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1"/>
  <workbookPr date1904="1"/>
  <mc:AlternateContent xmlns:mc="http://schemas.openxmlformats.org/markup-compatibility/2006">
    <mc:Choice Requires="x15">
      <x15ac:absPath xmlns:x15ac="http://schemas.microsoft.com/office/spreadsheetml/2010/11/ac" url="/Users/bresch/Documents/_GIT/climada_modules/country_risk/data/emdat/"/>
    </mc:Choice>
  </mc:AlternateContent>
  <xr:revisionPtr revIDLastSave="0" documentId="12_ncr:500000_{0411BACD-E0EB-2B4F-89EC-73983160F426}" xr6:coauthVersionLast="31" xr6:coauthVersionMax="31" xr10:uidLastSave="{00000000-0000-0000-0000-000000000000}"/>
  <bookViews>
    <workbookView xWindow="5540" yWindow="460" windowWidth="27320" windowHeight="14820" tabRatio="500" xr2:uid="{00000000-000D-0000-FFFF-FFFF00000000}"/>
  </bookViews>
  <sheets>
    <sheet name="disaster_subtype" sheetId="1" r:id="rId1"/>
    <sheet name="disaster_type" sheetId="3" r:id="rId2"/>
    <sheet name="_readme" sheetId="2" r:id="rId3"/>
  </sheets>
  <definedNames>
    <definedName name="_xlnm._FilterDatabase" localSheetId="0" hidden="1">disaster_subtype!$E$1:$I$9966</definedName>
    <definedName name="_xlnm._FilterDatabase" localSheetId="1" hidden="1">disaster_type!$E$1:$E$8956</definedName>
  </definedName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723" i="1" l="1"/>
  <c r="A3723" i="1"/>
  <c r="C3724" i="1"/>
  <c r="A3724" i="1"/>
  <c r="C3725" i="1"/>
  <c r="A3725" i="1"/>
  <c r="C3726" i="1"/>
  <c r="A3726" i="1"/>
  <c r="C3727" i="1"/>
  <c r="A3727" i="1"/>
  <c r="C3728" i="1"/>
  <c r="A3728" i="1"/>
  <c r="C3729" i="1"/>
  <c r="A3729" i="1"/>
  <c r="C3730" i="1"/>
  <c r="A3730" i="1"/>
  <c r="C3731" i="1"/>
  <c r="A3731" i="1"/>
  <c r="C3732" i="1"/>
  <c r="A3732" i="1"/>
  <c r="C3733" i="1"/>
  <c r="A3733" i="1"/>
  <c r="C3734" i="1"/>
  <c r="A3734" i="1"/>
  <c r="C3735" i="1"/>
  <c r="A3735" i="1"/>
  <c r="C3736" i="1"/>
  <c r="A3736" i="1"/>
  <c r="C3737" i="1"/>
  <c r="A3737" i="1"/>
  <c r="C3738" i="1"/>
  <c r="A3738" i="1"/>
  <c r="C3739" i="1"/>
  <c r="A3739" i="1"/>
  <c r="C3740" i="1"/>
  <c r="A3740" i="1"/>
  <c r="C3741" i="1"/>
  <c r="A3741" i="1"/>
  <c r="C3742" i="1"/>
  <c r="A3742" i="1"/>
  <c r="C3743" i="1"/>
  <c r="A3743" i="1"/>
  <c r="C3744" i="1"/>
  <c r="A3744" i="1"/>
  <c r="C3745" i="1"/>
  <c r="A3745" i="1"/>
  <c r="C3746" i="1"/>
  <c r="A3746" i="1"/>
  <c r="C3747" i="1"/>
  <c r="A3747" i="1"/>
  <c r="C3748" i="1"/>
  <c r="A3748" i="1"/>
  <c r="C3749" i="1"/>
  <c r="A3749" i="1"/>
  <c r="C3750" i="1"/>
  <c r="A3750" i="1"/>
  <c r="C3751" i="1"/>
  <c r="A3751" i="1"/>
  <c r="C3752" i="1"/>
  <c r="A3752" i="1"/>
  <c r="C3753" i="1"/>
  <c r="A3753" i="1"/>
  <c r="C3754" i="1"/>
  <c r="A3754" i="1"/>
  <c r="C3755" i="1"/>
  <c r="A3755" i="1"/>
  <c r="C3756" i="1"/>
  <c r="A3756" i="1"/>
  <c r="C3757" i="1"/>
  <c r="A3757" i="1"/>
  <c r="C3758" i="1"/>
  <c r="A3758" i="1"/>
  <c r="C3759" i="1"/>
  <c r="A3759" i="1"/>
  <c r="C3760" i="1"/>
  <c r="A3760" i="1"/>
  <c r="C3761" i="1"/>
  <c r="A3761" i="1"/>
  <c r="C3762" i="1"/>
  <c r="A3762" i="1"/>
  <c r="C3763" i="1"/>
  <c r="A3763" i="1"/>
  <c r="C3764" i="1"/>
  <c r="A3764" i="1"/>
  <c r="C3765" i="1"/>
  <c r="A3765" i="1"/>
  <c r="C3766" i="1"/>
  <c r="A3766" i="1"/>
  <c r="C3767" i="1"/>
  <c r="A3767" i="1"/>
  <c r="C3768" i="1"/>
  <c r="A3768" i="1"/>
  <c r="C3769" i="1"/>
  <c r="A3769" i="1"/>
  <c r="C3770" i="1"/>
  <c r="A3770" i="1"/>
  <c r="C3771" i="1"/>
  <c r="A3771" i="1"/>
  <c r="C3772" i="1"/>
  <c r="A3772" i="1"/>
  <c r="C3773" i="1"/>
  <c r="A3773" i="1"/>
  <c r="C3774" i="1"/>
  <c r="A3774" i="1"/>
  <c r="C3775" i="1"/>
  <c r="A3775" i="1"/>
  <c r="C3776" i="1"/>
  <c r="A3776" i="1"/>
  <c r="C3777" i="1"/>
  <c r="A3777" i="1"/>
  <c r="C3778" i="1"/>
  <c r="A3778" i="1"/>
  <c r="C3779" i="1"/>
  <c r="A3779" i="1"/>
  <c r="C3780" i="1"/>
  <c r="A3780" i="1"/>
  <c r="C3781" i="1"/>
  <c r="A3781" i="1"/>
  <c r="C3782" i="1"/>
  <c r="A3782" i="1"/>
  <c r="C3783" i="1"/>
  <c r="A3783" i="1"/>
  <c r="C3784" i="1"/>
  <c r="A3784" i="1"/>
  <c r="C3785" i="1"/>
  <c r="A3785" i="1"/>
  <c r="C3786" i="1"/>
  <c r="A3786" i="1"/>
  <c r="C3787" i="1"/>
  <c r="A3787" i="1"/>
  <c r="C3788" i="1"/>
  <c r="A3788" i="1"/>
  <c r="C3789" i="1"/>
  <c r="A3789" i="1"/>
  <c r="C3790" i="1"/>
  <c r="A3790" i="1"/>
  <c r="C3791" i="1"/>
  <c r="A3791" i="1"/>
  <c r="C3792" i="1"/>
  <c r="A3792" i="1"/>
  <c r="C3793" i="1"/>
  <c r="A3793" i="1"/>
  <c r="C3794" i="1"/>
  <c r="A3794" i="1"/>
  <c r="C3795" i="1"/>
  <c r="A3795" i="1"/>
  <c r="C3796" i="1"/>
  <c r="A3796" i="1"/>
  <c r="C3797" i="1"/>
  <c r="A3797" i="1"/>
  <c r="C3798" i="1"/>
  <c r="A3798" i="1"/>
  <c r="C3799" i="1"/>
  <c r="A3799" i="1"/>
  <c r="C3800" i="1"/>
  <c r="A3800" i="1"/>
  <c r="C3801" i="1"/>
  <c r="A3801" i="1"/>
  <c r="C3802" i="1"/>
  <c r="A3802" i="1"/>
  <c r="C3803" i="1"/>
  <c r="A3803" i="1"/>
  <c r="C3804" i="1"/>
  <c r="A3804" i="1"/>
  <c r="C3805" i="1"/>
  <c r="A3805" i="1"/>
  <c r="C3806" i="1"/>
  <c r="A3806" i="1"/>
  <c r="C3807" i="1"/>
  <c r="A3807" i="1"/>
  <c r="C3808" i="1"/>
  <c r="A3808" i="1"/>
  <c r="C3809" i="1"/>
  <c r="A3809" i="1"/>
  <c r="C3810" i="1"/>
  <c r="A3810" i="1"/>
  <c r="C3811" i="1"/>
  <c r="A3811" i="1"/>
  <c r="C3812" i="1"/>
  <c r="A3812" i="1"/>
  <c r="C3813" i="1"/>
  <c r="A3813" i="1"/>
  <c r="C3814" i="1"/>
  <c r="A3814" i="1"/>
  <c r="C3815" i="1"/>
  <c r="A3815" i="1"/>
  <c r="C3816" i="1"/>
  <c r="A3816" i="1"/>
  <c r="C3817" i="1"/>
  <c r="A3817" i="1"/>
  <c r="C3818" i="1"/>
  <c r="A3818" i="1"/>
  <c r="C3819" i="1"/>
  <c r="A3819" i="1"/>
  <c r="C3820" i="1"/>
  <c r="A3820" i="1"/>
  <c r="C3821" i="1"/>
  <c r="A3821" i="1"/>
  <c r="C3822" i="1"/>
  <c r="A3822" i="1"/>
  <c r="C3823" i="1"/>
  <c r="A3823" i="1"/>
  <c r="C3824" i="1"/>
  <c r="A3824" i="1"/>
  <c r="C3825" i="1"/>
  <c r="A3825" i="1"/>
  <c r="C3826" i="1"/>
  <c r="A3826" i="1"/>
  <c r="C3827" i="1"/>
  <c r="A3827" i="1"/>
  <c r="C3828" i="1"/>
  <c r="A3828" i="1"/>
  <c r="C3829" i="1"/>
  <c r="A3829" i="1"/>
  <c r="C3830" i="1"/>
  <c r="A3830" i="1"/>
  <c r="C3831" i="1"/>
  <c r="A3831" i="1"/>
  <c r="C3832" i="1"/>
  <c r="A3832" i="1"/>
  <c r="C3833" i="1"/>
  <c r="A3833" i="1"/>
  <c r="C3834" i="1"/>
  <c r="A3834" i="1"/>
  <c r="C3835" i="1"/>
  <c r="A3835" i="1"/>
  <c r="C3836" i="1"/>
  <c r="A3836" i="1"/>
  <c r="C3837" i="1"/>
  <c r="A3837" i="1"/>
  <c r="C3838" i="1"/>
  <c r="A3838" i="1"/>
  <c r="C3839" i="1"/>
  <c r="A3839" i="1"/>
  <c r="C3840" i="1"/>
  <c r="A3840" i="1"/>
  <c r="C3841" i="1"/>
  <c r="A3841" i="1"/>
  <c r="C3842" i="1"/>
  <c r="A3842" i="1"/>
  <c r="C3843" i="1"/>
  <c r="A3843" i="1"/>
  <c r="C3844" i="1"/>
  <c r="A3844" i="1"/>
  <c r="C3845" i="1"/>
  <c r="A3845" i="1"/>
  <c r="C3846" i="1"/>
  <c r="A3846" i="1"/>
  <c r="C3847" i="1"/>
  <c r="A3847" i="1"/>
  <c r="C3848" i="1"/>
  <c r="A3848" i="1"/>
  <c r="C3849" i="1"/>
  <c r="A3849" i="1"/>
  <c r="C3850" i="1"/>
  <c r="A3850" i="1"/>
  <c r="C3851" i="1"/>
  <c r="A3851" i="1"/>
  <c r="C3852" i="1"/>
  <c r="A3852" i="1"/>
  <c r="C3853" i="1"/>
  <c r="A3853" i="1"/>
  <c r="C3854" i="1"/>
  <c r="A3854" i="1"/>
  <c r="C3855" i="1"/>
  <c r="A3855" i="1"/>
  <c r="C3856" i="1"/>
  <c r="A3856" i="1"/>
  <c r="C3857" i="1"/>
  <c r="A3857" i="1"/>
  <c r="C3858" i="1"/>
  <c r="A3858" i="1"/>
  <c r="C3859" i="1"/>
  <c r="A3859" i="1"/>
  <c r="C3860" i="1"/>
  <c r="A3860" i="1"/>
  <c r="C3861" i="1"/>
  <c r="A3861" i="1"/>
  <c r="C3862" i="1"/>
  <c r="A3862" i="1"/>
  <c r="C3863" i="1"/>
  <c r="A3863" i="1"/>
  <c r="C3864" i="1"/>
  <c r="A3864" i="1"/>
  <c r="C3865" i="1"/>
  <c r="A3865" i="1"/>
  <c r="C3866" i="1"/>
  <c r="A3866" i="1"/>
  <c r="C3867" i="1"/>
  <c r="A3867" i="1"/>
  <c r="C3868" i="1"/>
  <c r="A3868" i="1"/>
  <c r="C3869" i="1"/>
  <c r="A3869" i="1"/>
  <c r="C3870" i="1"/>
  <c r="A3870" i="1"/>
  <c r="C3871" i="1"/>
  <c r="A3871" i="1"/>
  <c r="C3872" i="1"/>
  <c r="A3872" i="1"/>
  <c r="C3873" i="1"/>
  <c r="A3873" i="1"/>
  <c r="C3874" i="1"/>
  <c r="A3874" i="1"/>
  <c r="C3875" i="1"/>
  <c r="A3875" i="1"/>
  <c r="C3876" i="1"/>
  <c r="A3876" i="1"/>
  <c r="C3877" i="1"/>
  <c r="A3877" i="1"/>
  <c r="C3878" i="1"/>
  <c r="A3878" i="1"/>
  <c r="C3879" i="1"/>
  <c r="A3879" i="1"/>
  <c r="C3880" i="1"/>
  <c r="A3880" i="1"/>
  <c r="C3881" i="1"/>
  <c r="A3881" i="1"/>
  <c r="C3882" i="1"/>
  <c r="A3882" i="1"/>
  <c r="C3883" i="1"/>
  <c r="A3883" i="1"/>
  <c r="C3884" i="1"/>
  <c r="A3884" i="1"/>
  <c r="C3885" i="1"/>
  <c r="A3885" i="1"/>
  <c r="C3886" i="1"/>
  <c r="A3886" i="1"/>
  <c r="C3887" i="1"/>
  <c r="A3887" i="1"/>
  <c r="C3888" i="1"/>
  <c r="A3888" i="1"/>
  <c r="C3889" i="1"/>
  <c r="A3889" i="1"/>
  <c r="C3890" i="1"/>
  <c r="A3890" i="1"/>
  <c r="C3891" i="1"/>
  <c r="A3891" i="1"/>
  <c r="C3892" i="1"/>
  <c r="A3892" i="1"/>
  <c r="C3893" i="1"/>
  <c r="A3893" i="1"/>
  <c r="C3894" i="1"/>
  <c r="A3894" i="1"/>
  <c r="C3895" i="1"/>
  <c r="A3895" i="1"/>
  <c r="C3896" i="1"/>
  <c r="A3896" i="1"/>
  <c r="C3897" i="1"/>
  <c r="A3897" i="1"/>
  <c r="C3898" i="1"/>
  <c r="A3898" i="1"/>
  <c r="C3899" i="1"/>
  <c r="A3899" i="1"/>
  <c r="C3900" i="1"/>
  <c r="A3900" i="1"/>
  <c r="C3901" i="1"/>
  <c r="A3901" i="1"/>
  <c r="C3902" i="1"/>
  <c r="A3902" i="1"/>
  <c r="C3903" i="1"/>
  <c r="A3903" i="1"/>
  <c r="C3904" i="1"/>
  <c r="A3904" i="1"/>
  <c r="C3905" i="1"/>
  <c r="A3905" i="1"/>
  <c r="C3906" i="1"/>
  <c r="A3906" i="1"/>
  <c r="C3907" i="1"/>
  <c r="A3907" i="1"/>
  <c r="C3908" i="1"/>
  <c r="A3908" i="1"/>
  <c r="C3909" i="1"/>
  <c r="A3909" i="1"/>
  <c r="C3910" i="1"/>
  <c r="A3910" i="1"/>
  <c r="C3911" i="1"/>
  <c r="A3911" i="1"/>
  <c r="C3912" i="1"/>
  <c r="A3912" i="1"/>
  <c r="C3913" i="1"/>
  <c r="A3913" i="1"/>
  <c r="C3914" i="1"/>
  <c r="A3914" i="1"/>
  <c r="C3915" i="1"/>
  <c r="A3915" i="1"/>
  <c r="C3916" i="1"/>
  <c r="A3916" i="1"/>
  <c r="C3917" i="1"/>
  <c r="A3917" i="1"/>
  <c r="C3918" i="1"/>
  <c r="A3918" i="1"/>
  <c r="C3919" i="1"/>
  <c r="A3919" i="1"/>
  <c r="C3920" i="1"/>
  <c r="A3920" i="1"/>
  <c r="C3921" i="1"/>
  <c r="A3921" i="1"/>
  <c r="C3922" i="1"/>
  <c r="A3922" i="1"/>
  <c r="C3923" i="1"/>
  <c r="A3923" i="1"/>
  <c r="C3924" i="1"/>
  <c r="A3924" i="1"/>
  <c r="C3925" i="1"/>
  <c r="A3925" i="1"/>
  <c r="C3926" i="1"/>
  <c r="A3926" i="1"/>
  <c r="C3927" i="1"/>
  <c r="A3927" i="1"/>
  <c r="C3928" i="1"/>
  <c r="A3928" i="1"/>
  <c r="C3929" i="1"/>
  <c r="A3929" i="1"/>
  <c r="C3930" i="1"/>
  <c r="A3930" i="1"/>
  <c r="C3931" i="1"/>
  <c r="A3931" i="1"/>
  <c r="C3932" i="1"/>
  <c r="A3932" i="1"/>
  <c r="C3933" i="1"/>
  <c r="A3933" i="1"/>
  <c r="C3934" i="1"/>
  <c r="A3934" i="1"/>
  <c r="C3935" i="1"/>
  <c r="A3935" i="1"/>
  <c r="C3936" i="1"/>
  <c r="A3936" i="1"/>
  <c r="C3937" i="1"/>
  <c r="A3937" i="1"/>
  <c r="C3938" i="1"/>
  <c r="A3938" i="1"/>
  <c r="C3939" i="1"/>
  <c r="A3939" i="1"/>
  <c r="C3940" i="1"/>
  <c r="A3940" i="1"/>
  <c r="C3941" i="1"/>
  <c r="A3941" i="1"/>
  <c r="C3942" i="1"/>
  <c r="A3942" i="1"/>
  <c r="C3943" i="1"/>
  <c r="A3943" i="1"/>
  <c r="C3944" i="1"/>
  <c r="A3944" i="1"/>
  <c r="C3945" i="1"/>
  <c r="A3945" i="1"/>
  <c r="C3946" i="1"/>
  <c r="A3946" i="1"/>
  <c r="C3947" i="1"/>
  <c r="A3947" i="1"/>
  <c r="C3948" i="1"/>
  <c r="A3948" i="1"/>
  <c r="C3949" i="1"/>
  <c r="A3949" i="1"/>
  <c r="C3950" i="1"/>
  <c r="A3950" i="1"/>
  <c r="C3951" i="1"/>
  <c r="A3951" i="1"/>
  <c r="C3952" i="1"/>
  <c r="A3952" i="1"/>
  <c r="C3953" i="1"/>
  <c r="A3953" i="1"/>
  <c r="C3954" i="1"/>
  <c r="A3954" i="1"/>
  <c r="C3955" i="1"/>
  <c r="A3955" i="1"/>
  <c r="C3956" i="1"/>
  <c r="A3956" i="1"/>
  <c r="C3957" i="1"/>
  <c r="A3957" i="1"/>
  <c r="C3958" i="1"/>
  <c r="A3958" i="1"/>
  <c r="C3959" i="1"/>
  <c r="A3959" i="1"/>
  <c r="C3960" i="1"/>
  <c r="A3960" i="1"/>
  <c r="C3961" i="1"/>
  <c r="A3961" i="1"/>
  <c r="C3962" i="1"/>
  <c r="A3962" i="1"/>
  <c r="C3963" i="1"/>
  <c r="A3963" i="1"/>
  <c r="C3964" i="1"/>
  <c r="A3964" i="1"/>
  <c r="C3965" i="1"/>
  <c r="A3965" i="1"/>
  <c r="C3966" i="1"/>
  <c r="A3966" i="1"/>
  <c r="C3967" i="1"/>
  <c r="A3967" i="1"/>
  <c r="C3968" i="1"/>
  <c r="A3968" i="1"/>
  <c r="C3969" i="1"/>
  <c r="A3969" i="1"/>
  <c r="C3970" i="1"/>
  <c r="A3970" i="1"/>
  <c r="C3971" i="1"/>
  <c r="A3971" i="1"/>
  <c r="C3972" i="1"/>
  <c r="A3972" i="1"/>
  <c r="C3973" i="1"/>
  <c r="A3973" i="1"/>
  <c r="C3974" i="1"/>
  <c r="A3974" i="1"/>
  <c r="C3975" i="1"/>
  <c r="A3975" i="1"/>
  <c r="C3976" i="1"/>
  <c r="A3976" i="1"/>
  <c r="C3977" i="1"/>
  <c r="A3977" i="1"/>
  <c r="C3978" i="1"/>
  <c r="A3978" i="1"/>
  <c r="C3979" i="1"/>
  <c r="A3979" i="1"/>
  <c r="C3980" i="1"/>
  <c r="A3980" i="1"/>
  <c r="C3981" i="1"/>
  <c r="A3981" i="1"/>
  <c r="C3982" i="1"/>
  <c r="A3982" i="1"/>
  <c r="C3983" i="1"/>
  <c r="A3983" i="1"/>
  <c r="C3984" i="1"/>
  <c r="A3984" i="1"/>
  <c r="C3985" i="1"/>
  <c r="A3985" i="1"/>
  <c r="C3986" i="1"/>
  <c r="A3986" i="1"/>
  <c r="C3987" i="1"/>
  <c r="A3987" i="1"/>
  <c r="C3988" i="1"/>
  <c r="A3988" i="1"/>
  <c r="C3989" i="1"/>
  <c r="A3989" i="1"/>
  <c r="C3990" i="1"/>
  <c r="A3990" i="1"/>
  <c r="C3991" i="1"/>
  <c r="A3991" i="1"/>
  <c r="C3992" i="1"/>
  <c r="A3992" i="1"/>
  <c r="C3993" i="1"/>
  <c r="A3993" i="1"/>
  <c r="C3994" i="1"/>
  <c r="A3994" i="1"/>
  <c r="C3995" i="1"/>
  <c r="A3995" i="1"/>
  <c r="C3996" i="1"/>
  <c r="A3996" i="1"/>
  <c r="C3997" i="1"/>
  <c r="A3997" i="1"/>
  <c r="C3998" i="1"/>
  <c r="A3998" i="1"/>
  <c r="C3999" i="1"/>
  <c r="A3999" i="1"/>
  <c r="C4000" i="1"/>
  <c r="A4000" i="1"/>
  <c r="C4001" i="1"/>
  <c r="A4001" i="1"/>
  <c r="C4002" i="1"/>
  <c r="A4002" i="1"/>
  <c r="C4003" i="1"/>
  <c r="A4003" i="1"/>
  <c r="C4004" i="1"/>
  <c r="A4004" i="1"/>
  <c r="C4005" i="1"/>
  <c r="A4005" i="1"/>
  <c r="C4006" i="1"/>
  <c r="A4006" i="1"/>
  <c r="C4007" i="1"/>
  <c r="A4007" i="1"/>
  <c r="C4008" i="1"/>
  <c r="A4008" i="1"/>
  <c r="C4009" i="1"/>
  <c r="A4009" i="1"/>
  <c r="C4010" i="1"/>
  <c r="A4010" i="1"/>
  <c r="C4011" i="1"/>
  <c r="A4011" i="1"/>
  <c r="C4012" i="1"/>
  <c r="A4012" i="1"/>
  <c r="C4013" i="1"/>
  <c r="A4013" i="1"/>
  <c r="C4014" i="1"/>
  <c r="A4014" i="1"/>
  <c r="C4015" i="1"/>
  <c r="A4015" i="1"/>
  <c r="C4016" i="1"/>
  <c r="A4016" i="1"/>
  <c r="C4017" i="1"/>
  <c r="A4017" i="1"/>
  <c r="C4018" i="1"/>
  <c r="A4018" i="1"/>
  <c r="C4019" i="1"/>
  <c r="A4019" i="1"/>
  <c r="C4020" i="1"/>
  <c r="A4020" i="1"/>
  <c r="C4021" i="1"/>
  <c r="A4021" i="1"/>
  <c r="C4022" i="1"/>
  <c r="A4022" i="1"/>
  <c r="C4023" i="1"/>
  <c r="A4023" i="1"/>
  <c r="C4024" i="1"/>
  <c r="A4024" i="1"/>
  <c r="C4025" i="1"/>
  <c r="A4025" i="1"/>
  <c r="C4026" i="1"/>
  <c r="A4026" i="1"/>
  <c r="C4027" i="1"/>
  <c r="A4027" i="1"/>
  <c r="C4028" i="1"/>
  <c r="A4028" i="1"/>
  <c r="C4029" i="1"/>
  <c r="A4029" i="1"/>
  <c r="C4030" i="1"/>
  <c r="A4030" i="1"/>
  <c r="C4031" i="1"/>
  <c r="A4031" i="1"/>
  <c r="C4032" i="1"/>
  <c r="A4032" i="1"/>
  <c r="C4033" i="1"/>
  <c r="A4033" i="1"/>
  <c r="C4034" i="1"/>
  <c r="A4034" i="1"/>
  <c r="C4035" i="1"/>
  <c r="A4035" i="1"/>
  <c r="C4036" i="1"/>
  <c r="A4036" i="1"/>
  <c r="C4037" i="1"/>
  <c r="A4037" i="1"/>
  <c r="C4038" i="1"/>
  <c r="A4038" i="1"/>
  <c r="C4039" i="1"/>
  <c r="A4039" i="1"/>
  <c r="C4040" i="1"/>
  <c r="A4040" i="1"/>
  <c r="C4041" i="1"/>
  <c r="A4041" i="1"/>
  <c r="C4042" i="1"/>
  <c r="A4042" i="1"/>
  <c r="C4043" i="1"/>
  <c r="A4043" i="1"/>
  <c r="C4044" i="1"/>
  <c r="A4044" i="1"/>
  <c r="C4045" i="1"/>
  <c r="A4045" i="1"/>
  <c r="C4046" i="1"/>
  <c r="A4046" i="1"/>
  <c r="C4047" i="1"/>
  <c r="A4047" i="1"/>
  <c r="C4048" i="1"/>
  <c r="A4048" i="1"/>
  <c r="C4049" i="1"/>
  <c r="A4049" i="1"/>
  <c r="C4050" i="1"/>
  <c r="A4050" i="1"/>
  <c r="C4051" i="1"/>
  <c r="A4051" i="1"/>
  <c r="C4052" i="1"/>
  <c r="A4052" i="1"/>
  <c r="C4053" i="1"/>
  <c r="A4053" i="1"/>
  <c r="C4054" i="1"/>
  <c r="A4054" i="1"/>
  <c r="C4055" i="1"/>
  <c r="A4055" i="1"/>
  <c r="C4056" i="1"/>
  <c r="A4056" i="1"/>
  <c r="C4057" i="1"/>
  <c r="A4057" i="1"/>
  <c r="C4058" i="1"/>
  <c r="A4058" i="1"/>
  <c r="C4059" i="1"/>
  <c r="A4059" i="1"/>
  <c r="C4060" i="1"/>
  <c r="A4060" i="1"/>
  <c r="C4061" i="1"/>
  <c r="A4061" i="1"/>
  <c r="C4062" i="1"/>
  <c r="A4062" i="1"/>
  <c r="C4063" i="1"/>
  <c r="A4063" i="1"/>
  <c r="C4064" i="1"/>
  <c r="A4064" i="1"/>
  <c r="C4065" i="1"/>
  <c r="A4065" i="1"/>
  <c r="C4066" i="1"/>
  <c r="A4066" i="1"/>
  <c r="C4067" i="1"/>
  <c r="A4067" i="1"/>
  <c r="C4068" i="1"/>
  <c r="A4068" i="1"/>
  <c r="C4069" i="1"/>
  <c r="A4069" i="1"/>
  <c r="C4070" i="1"/>
  <c r="A4070" i="1"/>
  <c r="C4071" i="1"/>
  <c r="A4071" i="1"/>
  <c r="C4072" i="1"/>
  <c r="A4072" i="1"/>
  <c r="C4073" i="1"/>
  <c r="A4073" i="1"/>
  <c r="C4074" i="1"/>
  <c r="A4074" i="1"/>
  <c r="C4075" i="1"/>
  <c r="A4075" i="1"/>
  <c r="C4076" i="1"/>
  <c r="A4076" i="1"/>
  <c r="C4077" i="1"/>
  <c r="A4077" i="1"/>
  <c r="C4078" i="1"/>
  <c r="A4078" i="1"/>
  <c r="C4079" i="1"/>
  <c r="A4079" i="1"/>
  <c r="C4080" i="1"/>
  <c r="A4080" i="1"/>
  <c r="C4081" i="1"/>
  <c r="A4081" i="1"/>
  <c r="C4082" i="1"/>
  <c r="A4082" i="1"/>
  <c r="C4083" i="1"/>
  <c r="A4083" i="1"/>
  <c r="C4084" i="1"/>
  <c r="A4084" i="1"/>
  <c r="C4085" i="1"/>
  <c r="A4085" i="1"/>
  <c r="C4086" i="1"/>
  <c r="A4086" i="1"/>
  <c r="C4087" i="1"/>
  <c r="A4087" i="1"/>
  <c r="C4088" i="1"/>
  <c r="A4088" i="1"/>
  <c r="C4089" i="1"/>
  <c r="A4089" i="1"/>
  <c r="C4090" i="1"/>
  <c r="A4090" i="1"/>
  <c r="C4091" i="1"/>
  <c r="A4091" i="1"/>
  <c r="C4092" i="1"/>
  <c r="A4092" i="1"/>
  <c r="C4093" i="1"/>
  <c r="A4093" i="1"/>
  <c r="C4094" i="1"/>
  <c r="A4094" i="1"/>
  <c r="C4095" i="1"/>
  <c r="A4095" i="1"/>
  <c r="C4096" i="1"/>
  <c r="A4096" i="1"/>
  <c r="C4097" i="1"/>
  <c r="A4097" i="1"/>
  <c r="C4098" i="1"/>
  <c r="A4098" i="1"/>
  <c r="C4099" i="1"/>
  <c r="A4099" i="1"/>
  <c r="C4100" i="1"/>
  <c r="A4100" i="1"/>
  <c r="C4101" i="1"/>
  <c r="A4101" i="1"/>
  <c r="C4102" i="1"/>
  <c r="A4102" i="1"/>
  <c r="C4103" i="1"/>
  <c r="A4103" i="1"/>
  <c r="C4104" i="1"/>
  <c r="A4104" i="1"/>
  <c r="C4105" i="1"/>
  <c r="A4105" i="1"/>
  <c r="C4106" i="1"/>
  <c r="A4106" i="1"/>
  <c r="C4107" i="1"/>
  <c r="A4107" i="1"/>
  <c r="C4108" i="1"/>
  <c r="A4108" i="1"/>
  <c r="C4109" i="1"/>
  <c r="A4109" i="1"/>
  <c r="C4110" i="1"/>
  <c r="A4110" i="1"/>
  <c r="C4111" i="1"/>
  <c r="A4111" i="1"/>
  <c r="C4112" i="1"/>
  <c r="A4112" i="1"/>
  <c r="C4113" i="1"/>
  <c r="A4113" i="1"/>
  <c r="C4114" i="1"/>
  <c r="A4114" i="1"/>
  <c r="C4115" i="1"/>
  <c r="A4115" i="1"/>
  <c r="C4116" i="1"/>
  <c r="A4116" i="1"/>
  <c r="C4117" i="1"/>
  <c r="A4117" i="1"/>
  <c r="C4118" i="1"/>
  <c r="A4118" i="1"/>
  <c r="C4119" i="1"/>
  <c r="A4119" i="1"/>
  <c r="C4120" i="1"/>
  <c r="A4120" i="1"/>
  <c r="C4121" i="1"/>
  <c r="A4121" i="1"/>
  <c r="C4122" i="1"/>
  <c r="A4122" i="1"/>
  <c r="C4123" i="1"/>
  <c r="A4123" i="1"/>
  <c r="C4124" i="1"/>
  <c r="A4124" i="1"/>
  <c r="C4125" i="1"/>
  <c r="A4125" i="1"/>
  <c r="C4126" i="1"/>
  <c r="A4126" i="1"/>
  <c r="C4127" i="1"/>
  <c r="A4127" i="1"/>
  <c r="C4128" i="1"/>
  <c r="A4128" i="1"/>
  <c r="C4129" i="1"/>
  <c r="A4129" i="1"/>
  <c r="C4130" i="1"/>
  <c r="A4130" i="1"/>
  <c r="C4131" i="1"/>
  <c r="A4131" i="1"/>
  <c r="C4132" i="1"/>
  <c r="A4132" i="1"/>
  <c r="C4133" i="1"/>
  <c r="A4133" i="1"/>
  <c r="C4134" i="1"/>
  <c r="A4134" i="1"/>
  <c r="C4135" i="1"/>
  <c r="A4135" i="1"/>
  <c r="C4136" i="1"/>
  <c r="A4136" i="1"/>
  <c r="C4137" i="1"/>
  <c r="A4137" i="1"/>
  <c r="C4138" i="1"/>
  <c r="A4138" i="1"/>
  <c r="C4139" i="1"/>
  <c r="A4139" i="1"/>
  <c r="C4140" i="1"/>
  <c r="A4140" i="1"/>
  <c r="C4141" i="1"/>
  <c r="A4141" i="1"/>
  <c r="C4142" i="1"/>
  <c r="A4142" i="1"/>
  <c r="C4143" i="1"/>
  <c r="A4143" i="1"/>
  <c r="C4144" i="1"/>
  <c r="A4144" i="1"/>
  <c r="C4145" i="1"/>
  <c r="A4145" i="1"/>
  <c r="C4146" i="1"/>
  <c r="A4146" i="1"/>
  <c r="C4147" i="1"/>
  <c r="A4147" i="1"/>
  <c r="C4148" i="1"/>
  <c r="A4148" i="1"/>
  <c r="C4149" i="1"/>
  <c r="A4149" i="1"/>
  <c r="C4150" i="1"/>
  <c r="A4150" i="1"/>
  <c r="C4151" i="1"/>
  <c r="A4151" i="1"/>
  <c r="C4152" i="1"/>
  <c r="A4152" i="1"/>
  <c r="C4153" i="1"/>
  <c r="A4153" i="1"/>
  <c r="C4154" i="1"/>
  <c r="A4154" i="1"/>
  <c r="C4155" i="1"/>
  <c r="A4155" i="1"/>
  <c r="C4156" i="1"/>
  <c r="A4156" i="1"/>
  <c r="C4157" i="1"/>
  <c r="A4157" i="1"/>
  <c r="C4158" i="1"/>
  <c r="A4158" i="1"/>
  <c r="C4159" i="1"/>
  <c r="A4159" i="1"/>
  <c r="C4160" i="1"/>
  <c r="A4160" i="1"/>
  <c r="C4161" i="1"/>
  <c r="A4161" i="1"/>
  <c r="C4162" i="1"/>
  <c r="A4162" i="1"/>
  <c r="C4163" i="1"/>
  <c r="A4163" i="1"/>
  <c r="C4164" i="1"/>
  <c r="A4164" i="1"/>
  <c r="C4165" i="1"/>
  <c r="A4165" i="1"/>
  <c r="C4166" i="1"/>
  <c r="A4166" i="1"/>
  <c r="C4167" i="1"/>
  <c r="A4167" i="1"/>
  <c r="C4168" i="1"/>
  <c r="A4168" i="1"/>
  <c r="C4169" i="1"/>
  <c r="A4169" i="1"/>
  <c r="C4170" i="1"/>
  <c r="A4170" i="1"/>
  <c r="C4171" i="1"/>
  <c r="A4171" i="1"/>
  <c r="C4172" i="1"/>
  <c r="A4172" i="1"/>
  <c r="C4173" i="1"/>
  <c r="A4173" i="1"/>
  <c r="C4174" i="1"/>
  <c r="A4174" i="1"/>
  <c r="C4175" i="1"/>
  <c r="A4175" i="1"/>
  <c r="C4176" i="1"/>
  <c r="A4176" i="1"/>
  <c r="C4177" i="1"/>
  <c r="A4177" i="1"/>
  <c r="C4178" i="1"/>
  <c r="A4178" i="1"/>
  <c r="C4179" i="1"/>
  <c r="A4179" i="1"/>
  <c r="C4180" i="1"/>
  <c r="A4180" i="1"/>
  <c r="C4181" i="1"/>
  <c r="A4181" i="1"/>
  <c r="C4182" i="1"/>
  <c r="A4182" i="1"/>
  <c r="C4183" i="1"/>
  <c r="A4183" i="1"/>
  <c r="C4184" i="1"/>
  <c r="A4184" i="1"/>
  <c r="C4185" i="1"/>
  <c r="A4185" i="1"/>
  <c r="C4186" i="1"/>
  <c r="A4186" i="1"/>
  <c r="C4187" i="1"/>
  <c r="A4187" i="1"/>
  <c r="C4188" i="1"/>
  <c r="A4188" i="1"/>
  <c r="C4189" i="1"/>
  <c r="A4189" i="1"/>
  <c r="C4190" i="1"/>
  <c r="A4190" i="1"/>
  <c r="C4191" i="1"/>
  <c r="A4191" i="1"/>
  <c r="C4192" i="1"/>
  <c r="A4192" i="1"/>
  <c r="C4193" i="1"/>
  <c r="A4193" i="1"/>
  <c r="C4194" i="1"/>
  <c r="A4194" i="1"/>
  <c r="C4195" i="1"/>
  <c r="A4195" i="1"/>
  <c r="C4196" i="1"/>
  <c r="A4196" i="1"/>
  <c r="C4197" i="1"/>
  <c r="A4197" i="1"/>
  <c r="C4198" i="1"/>
  <c r="A4198" i="1"/>
  <c r="C4199" i="1"/>
  <c r="A4199" i="1"/>
  <c r="C4200" i="1"/>
  <c r="A4200" i="1"/>
  <c r="C4201" i="1"/>
  <c r="A4201" i="1"/>
  <c r="C4202" i="1"/>
  <c r="A4202" i="1"/>
  <c r="C4203" i="1"/>
  <c r="A4203" i="1"/>
  <c r="C4204" i="1"/>
  <c r="A4204" i="1"/>
  <c r="C4205" i="1"/>
  <c r="A4205" i="1"/>
  <c r="C4206" i="1"/>
  <c r="A4206" i="1"/>
  <c r="C4207" i="1"/>
  <c r="A4207" i="1"/>
  <c r="C4208" i="1"/>
  <c r="A4208" i="1"/>
  <c r="C4209" i="1"/>
  <c r="A4209" i="1"/>
  <c r="C4210" i="1"/>
  <c r="A4210" i="1"/>
  <c r="C4211" i="1"/>
  <c r="A4211" i="1"/>
  <c r="C4212" i="1"/>
  <c r="A4212" i="1"/>
  <c r="C4213" i="1"/>
  <c r="A4213" i="1"/>
  <c r="C4214" i="1"/>
  <c r="A4214" i="1"/>
  <c r="C4215" i="1"/>
  <c r="A4215" i="1"/>
  <c r="C4216" i="1"/>
  <c r="A4216" i="1"/>
  <c r="C4217" i="1"/>
  <c r="A4217" i="1"/>
  <c r="C4218" i="1"/>
  <c r="A4218" i="1"/>
  <c r="C4219" i="1"/>
  <c r="A4219" i="1"/>
  <c r="C4220" i="1"/>
  <c r="A4220" i="1"/>
  <c r="C4221" i="1"/>
  <c r="A4221" i="1"/>
  <c r="C4222" i="1"/>
  <c r="A4222" i="1"/>
  <c r="C4223" i="1"/>
  <c r="A4223" i="1"/>
  <c r="C4224" i="1"/>
  <c r="A4224" i="1"/>
  <c r="C4225" i="1"/>
  <c r="A4225" i="1"/>
  <c r="C4226" i="1"/>
  <c r="A4226" i="1"/>
  <c r="C4227" i="1"/>
  <c r="A4227" i="1"/>
  <c r="C4228" i="1"/>
  <c r="A4228" i="1"/>
  <c r="C4229" i="1"/>
  <c r="A4229" i="1"/>
  <c r="C4230" i="1"/>
  <c r="A4230" i="1"/>
  <c r="C4231" i="1"/>
  <c r="A4231" i="1"/>
  <c r="C4232" i="1"/>
  <c r="A4232" i="1"/>
  <c r="C4233" i="1"/>
  <c r="A4233" i="1"/>
  <c r="C4234" i="1"/>
  <c r="A4234" i="1"/>
  <c r="C4235" i="1"/>
  <c r="A4235" i="1"/>
  <c r="C4236" i="1"/>
  <c r="A4236" i="1"/>
  <c r="C4237" i="1"/>
  <c r="A4237" i="1"/>
  <c r="C4238" i="1"/>
  <c r="A4238" i="1"/>
  <c r="C4239" i="1"/>
  <c r="A4239" i="1"/>
  <c r="C4240" i="1"/>
  <c r="A4240" i="1"/>
  <c r="C4241" i="1"/>
  <c r="A4241" i="1"/>
  <c r="C4242" i="1"/>
  <c r="A4242" i="1"/>
  <c r="C4243" i="1"/>
  <c r="A4243" i="1"/>
  <c r="C4244" i="1"/>
  <c r="A4244" i="1"/>
  <c r="C4245" i="1"/>
  <c r="A4245" i="1"/>
  <c r="C4246" i="1"/>
  <c r="A4246" i="1"/>
  <c r="C4247" i="1"/>
  <c r="A4247" i="1"/>
  <c r="C4248" i="1"/>
  <c r="A4248" i="1"/>
  <c r="C4249" i="1"/>
  <c r="A4249" i="1"/>
  <c r="C4250" i="1"/>
  <c r="A4250" i="1"/>
  <c r="C4251" i="1"/>
  <c r="A4251" i="1"/>
  <c r="C4252" i="1"/>
  <c r="A4252" i="1"/>
  <c r="C4253" i="1"/>
  <c r="A4253" i="1"/>
  <c r="C4254" i="1"/>
  <c r="A4254" i="1"/>
  <c r="C4255" i="1"/>
  <c r="A4255" i="1"/>
  <c r="C4256" i="1"/>
  <c r="A4256" i="1"/>
  <c r="C4257" i="1"/>
  <c r="A4257" i="1"/>
  <c r="C4258" i="1"/>
  <c r="A4258" i="1"/>
  <c r="C4259" i="1"/>
  <c r="A4259" i="1"/>
  <c r="C4260" i="1"/>
  <c r="A4260" i="1"/>
  <c r="C4261" i="1"/>
  <c r="A4261" i="1"/>
  <c r="C4262" i="1"/>
  <c r="A4262" i="1"/>
  <c r="C4263" i="1"/>
  <c r="A4263" i="1"/>
  <c r="C4264" i="1"/>
  <c r="A4264" i="1"/>
  <c r="C4265" i="1"/>
  <c r="A4265" i="1"/>
  <c r="C4266" i="1"/>
  <c r="A4266" i="1"/>
  <c r="C4267" i="1"/>
  <c r="A4267" i="1"/>
  <c r="C4268" i="1"/>
  <c r="A4268" i="1"/>
  <c r="C4269" i="1"/>
  <c r="A4269" i="1"/>
  <c r="C4270" i="1"/>
  <c r="A4270" i="1"/>
  <c r="C4271" i="1"/>
  <c r="A4271" i="1"/>
  <c r="C4272" i="1"/>
  <c r="A4272" i="1"/>
  <c r="C4273" i="1"/>
  <c r="A4273" i="1"/>
  <c r="C4274" i="1"/>
  <c r="A4274" i="1"/>
  <c r="C4275" i="1"/>
  <c r="A4275" i="1"/>
  <c r="C4276" i="1"/>
  <c r="A4276" i="1"/>
  <c r="C4277" i="1"/>
  <c r="A4277" i="1"/>
  <c r="C4278" i="1"/>
  <c r="A4278" i="1"/>
  <c r="C4279" i="1"/>
  <c r="A4279" i="1"/>
  <c r="C4280" i="1"/>
  <c r="A4280" i="1"/>
  <c r="C4281" i="1"/>
  <c r="A4281" i="1"/>
  <c r="C4282" i="1"/>
  <c r="A4282" i="1"/>
  <c r="C4283" i="1"/>
  <c r="A4283" i="1"/>
  <c r="C4284" i="1"/>
  <c r="A4284" i="1"/>
  <c r="C4285" i="1"/>
  <c r="A4285" i="1"/>
  <c r="C4286" i="1"/>
  <c r="A4286" i="1"/>
  <c r="C4287" i="1"/>
  <c r="A4287" i="1"/>
  <c r="C4288" i="1"/>
  <c r="A4288" i="1"/>
  <c r="C4289" i="1"/>
  <c r="A4289" i="1"/>
  <c r="C4290" i="1"/>
  <c r="A4290" i="1"/>
  <c r="C4291" i="1"/>
  <c r="A4291" i="1"/>
  <c r="C4292" i="1"/>
  <c r="A4292" i="1"/>
  <c r="C4293" i="1"/>
  <c r="A4293" i="1"/>
  <c r="C4294" i="1"/>
  <c r="A4294" i="1"/>
  <c r="C4295" i="1"/>
  <c r="A4295" i="1"/>
  <c r="C4296" i="1"/>
  <c r="A4296" i="1"/>
  <c r="C4297" i="1"/>
  <c r="A4297" i="1"/>
  <c r="C4298" i="1"/>
  <c r="A4298" i="1"/>
  <c r="C4299" i="1"/>
  <c r="A4299" i="1"/>
  <c r="C4300" i="1"/>
  <c r="A4300" i="1"/>
  <c r="C4301" i="1"/>
  <c r="A4301" i="1"/>
  <c r="C4302" i="1"/>
  <c r="A4302" i="1"/>
  <c r="C4303" i="1"/>
  <c r="A4303" i="1"/>
  <c r="C4304" i="1"/>
  <c r="A4304" i="1"/>
  <c r="C4305" i="1"/>
  <c r="A4305" i="1"/>
  <c r="C4306" i="1"/>
  <c r="A4306" i="1"/>
  <c r="C4307" i="1"/>
  <c r="A4307" i="1"/>
  <c r="C4308" i="1"/>
  <c r="A4308" i="1"/>
  <c r="C4309" i="1"/>
  <c r="A4309" i="1"/>
  <c r="C4310" i="1"/>
  <c r="A4310" i="1"/>
  <c r="C4311" i="1"/>
  <c r="A4311" i="1"/>
  <c r="C4312" i="1"/>
  <c r="A4312" i="1"/>
  <c r="C4313" i="1"/>
  <c r="A4313" i="1"/>
  <c r="C4314" i="1"/>
  <c r="A4314" i="1"/>
  <c r="C4315" i="1"/>
  <c r="A4315" i="1"/>
  <c r="C4316" i="1"/>
  <c r="A4316" i="1"/>
  <c r="C4317" i="1"/>
  <c r="A4317" i="1"/>
  <c r="C4318" i="1"/>
  <c r="A4318" i="1"/>
  <c r="C4319" i="1"/>
  <c r="A4319" i="1"/>
  <c r="C4320" i="1"/>
  <c r="A4320" i="1"/>
  <c r="C4321" i="1"/>
  <c r="A4321" i="1"/>
  <c r="C4322" i="1"/>
  <c r="A4322" i="1"/>
  <c r="C4323" i="1"/>
  <c r="A4323" i="1"/>
  <c r="C4324" i="1"/>
  <c r="A4324" i="1"/>
  <c r="C4325" i="1"/>
  <c r="A4325" i="1"/>
  <c r="C4326" i="1"/>
  <c r="A4326" i="1"/>
  <c r="C4327" i="1"/>
  <c r="A4327" i="1"/>
  <c r="C4328" i="1"/>
  <c r="A4328" i="1"/>
  <c r="C4329" i="1"/>
  <c r="A4329" i="1"/>
  <c r="C4330" i="1"/>
  <c r="A4330" i="1"/>
  <c r="C4331" i="1"/>
  <c r="A4331" i="1"/>
  <c r="C4332" i="1"/>
  <c r="A4332" i="1"/>
  <c r="C4333" i="1"/>
  <c r="A4333" i="1"/>
  <c r="C4334" i="1"/>
  <c r="A4334" i="1"/>
  <c r="C4335" i="1"/>
  <c r="A4335" i="1"/>
  <c r="C4336" i="1"/>
  <c r="A4336" i="1"/>
  <c r="C4337" i="1"/>
  <c r="A4337" i="1"/>
  <c r="C4338" i="1"/>
  <c r="A4338" i="1"/>
  <c r="C4339" i="1"/>
  <c r="A4339" i="1"/>
  <c r="C4340" i="1"/>
  <c r="A4340" i="1"/>
  <c r="C4341" i="1"/>
  <c r="A4341" i="1"/>
  <c r="C4342" i="1"/>
  <c r="A4342" i="1"/>
  <c r="C4343" i="1"/>
  <c r="A4343" i="1"/>
  <c r="C4344" i="1"/>
  <c r="A4344" i="1"/>
  <c r="C4345" i="1"/>
  <c r="A4345" i="1"/>
  <c r="C4346" i="1"/>
  <c r="A4346" i="1"/>
  <c r="C4347" i="1"/>
  <c r="A4347" i="1"/>
  <c r="C4348" i="1"/>
  <c r="A4348" i="1"/>
  <c r="C4349" i="1"/>
  <c r="A4349" i="1"/>
  <c r="C4350" i="1"/>
  <c r="A4350" i="1"/>
  <c r="C4351" i="1"/>
  <c r="A4351" i="1"/>
  <c r="C4352" i="1"/>
  <c r="A4352" i="1"/>
  <c r="C4353" i="1"/>
  <c r="A4353" i="1"/>
  <c r="C4354" i="1"/>
  <c r="A4354" i="1"/>
  <c r="C4355" i="1"/>
  <c r="A4355" i="1"/>
  <c r="C4356" i="1"/>
  <c r="A4356" i="1"/>
  <c r="C4357" i="1"/>
  <c r="A4357" i="1"/>
  <c r="C4358" i="1"/>
  <c r="A4358" i="1"/>
  <c r="C4359" i="1"/>
  <c r="A4359" i="1"/>
  <c r="C4360" i="1"/>
  <c r="A4360" i="1"/>
  <c r="C4361" i="1"/>
  <c r="A4361" i="1"/>
  <c r="C4362" i="1"/>
  <c r="A4362" i="1"/>
  <c r="C4363" i="1"/>
  <c r="A4363" i="1"/>
  <c r="C4364" i="1"/>
  <c r="A4364" i="1"/>
  <c r="C4365" i="1"/>
  <c r="A4365" i="1"/>
  <c r="C4366" i="1"/>
  <c r="A4366" i="1"/>
  <c r="C4367" i="1"/>
  <c r="A4367" i="1"/>
  <c r="C4368" i="1"/>
  <c r="A4368" i="1"/>
  <c r="C4369" i="1"/>
  <c r="A4369" i="1"/>
  <c r="C4370" i="1"/>
  <c r="A4370" i="1"/>
  <c r="C4371" i="1"/>
  <c r="A4371" i="1"/>
  <c r="C4372" i="1"/>
  <c r="A4372" i="1"/>
  <c r="C4373" i="1"/>
  <c r="A4373" i="1"/>
  <c r="C4374" i="1"/>
  <c r="A4374" i="1"/>
  <c r="C4375" i="1"/>
  <c r="A4375" i="1"/>
  <c r="C4376" i="1"/>
  <c r="A4376" i="1"/>
  <c r="C4377" i="1"/>
  <c r="A4377" i="1"/>
  <c r="C4378" i="1"/>
  <c r="A4378" i="1"/>
  <c r="C4379" i="1"/>
  <c r="A4379" i="1"/>
  <c r="C4380" i="1"/>
  <c r="A4380" i="1"/>
  <c r="C4381" i="1"/>
  <c r="A4381" i="1"/>
  <c r="C4382" i="1"/>
  <c r="A4382" i="1"/>
  <c r="C4383" i="1"/>
  <c r="A4383" i="1"/>
  <c r="C4384" i="1"/>
  <c r="A4384" i="1"/>
  <c r="C4385" i="1"/>
  <c r="A4385" i="1"/>
  <c r="C4386" i="1"/>
  <c r="A4386" i="1"/>
  <c r="C4387" i="1"/>
  <c r="A4387" i="1"/>
  <c r="C4388" i="1"/>
  <c r="A4388" i="1"/>
  <c r="C4389" i="1"/>
  <c r="A4389" i="1"/>
  <c r="C4390" i="1"/>
  <c r="A4390" i="1"/>
  <c r="C4391" i="1"/>
  <c r="A4391" i="1"/>
  <c r="C4392" i="1"/>
  <c r="A4392" i="1"/>
  <c r="C4393" i="1"/>
  <c r="A4393" i="1"/>
  <c r="C4394" i="1"/>
  <c r="A4394" i="1"/>
  <c r="C4395" i="1"/>
  <c r="A4395" i="1"/>
  <c r="C4396" i="1"/>
  <c r="A4396" i="1"/>
  <c r="C4397" i="1"/>
  <c r="A4397" i="1"/>
  <c r="C4398" i="1"/>
  <c r="A4398" i="1"/>
  <c r="C4399" i="1"/>
  <c r="A4399" i="1"/>
  <c r="C4400" i="1"/>
  <c r="A4400" i="1"/>
  <c r="C4401" i="1"/>
  <c r="A4401" i="1"/>
  <c r="C4402" i="1"/>
  <c r="A4402" i="1"/>
  <c r="C4403" i="1"/>
  <c r="A4403" i="1"/>
  <c r="C4404" i="1"/>
  <c r="A4404" i="1"/>
  <c r="C4405" i="1"/>
  <c r="A4405" i="1"/>
  <c r="C4406" i="1"/>
  <c r="A4406" i="1"/>
  <c r="C4407" i="1"/>
  <c r="A4407" i="1"/>
  <c r="C4408" i="1"/>
  <c r="A4408" i="1"/>
  <c r="C4409" i="1"/>
  <c r="A4409" i="1"/>
  <c r="C4410" i="1"/>
  <c r="A4410" i="1"/>
  <c r="C4411" i="1"/>
  <c r="A4411" i="1"/>
  <c r="C4412" i="1"/>
  <c r="A4412" i="1"/>
  <c r="C4413" i="1"/>
  <c r="A4413" i="1"/>
  <c r="C4414" i="1"/>
  <c r="A4414" i="1"/>
  <c r="C4415" i="1"/>
  <c r="A4415" i="1"/>
  <c r="C4416" i="1"/>
  <c r="A4416" i="1"/>
  <c r="C4417" i="1"/>
  <c r="A4417" i="1"/>
  <c r="C4418" i="1"/>
  <c r="A4418" i="1"/>
  <c r="C4419" i="1"/>
  <c r="A4419" i="1"/>
  <c r="C4420" i="1"/>
  <c r="A4420" i="1"/>
  <c r="C4421" i="1"/>
  <c r="A4421" i="1"/>
  <c r="C4422" i="1"/>
  <c r="A4422" i="1"/>
  <c r="C4423" i="1"/>
  <c r="A4423" i="1"/>
  <c r="C4424" i="1"/>
  <c r="A4424" i="1"/>
  <c r="C4425" i="1"/>
  <c r="A4425" i="1"/>
  <c r="C4426" i="1"/>
  <c r="A4426" i="1"/>
  <c r="C4427" i="1"/>
  <c r="A4427" i="1"/>
  <c r="C4428" i="1"/>
  <c r="A4428" i="1"/>
  <c r="C4429" i="1"/>
  <c r="A4429" i="1"/>
  <c r="C4430" i="1"/>
  <c r="A4430" i="1"/>
  <c r="C4431" i="1"/>
  <c r="A4431" i="1"/>
  <c r="C4432" i="1"/>
  <c r="A4432" i="1"/>
  <c r="C4433" i="1"/>
  <c r="A4433" i="1"/>
  <c r="C4434" i="1"/>
  <c r="A4434" i="1"/>
  <c r="C4435" i="1"/>
  <c r="A4435" i="1"/>
  <c r="C4436" i="1"/>
  <c r="A4436" i="1"/>
  <c r="C4437" i="1"/>
  <c r="A4437" i="1"/>
  <c r="C4438" i="1"/>
  <c r="A4438" i="1"/>
  <c r="C4439" i="1"/>
  <c r="A4439" i="1"/>
  <c r="C4440" i="1"/>
  <c r="A4440" i="1"/>
  <c r="C4441" i="1"/>
  <c r="A4441" i="1"/>
  <c r="C4442" i="1"/>
  <c r="A4442" i="1"/>
  <c r="C4443" i="1"/>
  <c r="A4443" i="1"/>
  <c r="C4444" i="1"/>
  <c r="A4444" i="1"/>
  <c r="C4445" i="1"/>
  <c r="A4445" i="1"/>
  <c r="C4446" i="1"/>
  <c r="A4446" i="1"/>
  <c r="C4447" i="1"/>
  <c r="A4447" i="1"/>
  <c r="C4448" i="1"/>
  <c r="A4448" i="1"/>
  <c r="C4449" i="1"/>
  <c r="A4449" i="1"/>
  <c r="C4450" i="1"/>
  <c r="A4450" i="1"/>
  <c r="C4451" i="1"/>
  <c r="A4451" i="1"/>
  <c r="C4452" i="1"/>
  <c r="A4452" i="1"/>
  <c r="C4453" i="1"/>
  <c r="A4453" i="1"/>
  <c r="C4454" i="1"/>
  <c r="A4454" i="1"/>
  <c r="C4455" i="1"/>
  <c r="A4455" i="1"/>
  <c r="C4456" i="1"/>
  <c r="A4456" i="1"/>
  <c r="C4457" i="1"/>
  <c r="A4457" i="1"/>
  <c r="C4458" i="1"/>
  <c r="A4458" i="1"/>
  <c r="C4459" i="1"/>
  <c r="A4459" i="1"/>
  <c r="C4460" i="1"/>
  <c r="A4460" i="1"/>
  <c r="C4461" i="1"/>
  <c r="A4461" i="1"/>
  <c r="C4462" i="1"/>
  <c r="A4462" i="1"/>
  <c r="C4463" i="1"/>
  <c r="A4463" i="1"/>
  <c r="C4464" i="1"/>
  <c r="A4464" i="1"/>
  <c r="C4465" i="1"/>
  <c r="A4465" i="1"/>
  <c r="C4466" i="1"/>
  <c r="A4466" i="1"/>
  <c r="C4467" i="1"/>
  <c r="A4467" i="1"/>
  <c r="C4468" i="1"/>
  <c r="A4468" i="1"/>
  <c r="C4469" i="1"/>
  <c r="A4469" i="1"/>
  <c r="C4470" i="1"/>
  <c r="A4470" i="1"/>
  <c r="C4471" i="1"/>
  <c r="A4471" i="1"/>
  <c r="C4472" i="1"/>
  <c r="A4472" i="1"/>
  <c r="C4473" i="1"/>
  <c r="A4473" i="1"/>
  <c r="C4474" i="1"/>
  <c r="A4474" i="1"/>
  <c r="C4475" i="1"/>
  <c r="A4475" i="1"/>
  <c r="C4476" i="1"/>
  <c r="A4476" i="1"/>
  <c r="C4477" i="1"/>
  <c r="A4477" i="1"/>
  <c r="C4478" i="1"/>
  <c r="A4478" i="1"/>
  <c r="C4479" i="1"/>
  <c r="A4479" i="1"/>
  <c r="C4480" i="1"/>
  <c r="A4480" i="1"/>
  <c r="C4481" i="1"/>
  <c r="A4481" i="1"/>
  <c r="C4482" i="1"/>
  <c r="A4482" i="1"/>
  <c r="C4483" i="1"/>
  <c r="A4483" i="1"/>
  <c r="C4484" i="1"/>
  <c r="A4484" i="1"/>
  <c r="C4485" i="1"/>
  <c r="A4485" i="1"/>
  <c r="C4486" i="1"/>
  <c r="A4486" i="1"/>
  <c r="C4487" i="1"/>
  <c r="A4487" i="1"/>
  <c r="C4488" i="1"/>
  <c r="A4488" i="1"/>
  <c r="C4489" i="1"/>
  <c r="A4489" i="1"/>
  <c r="C4490" i="1"/>
  <c r="A4490" i="1"/>
  <c r="C4491" i="1"/>
  <c r="A4491" i="1"/>
  <c r="C4492" i="1"/>
  <c r="A4492" i="1"/>
  <c r="C4493" i="1"/>
  <c r="A4493" i="1"/>
  <c r="C4494" i="1"/>
  <c r="A4494" i="1"/>
  <c r="C4495" i="1"/>
  <c r="A4495" i="1"/>
  <c r="C4496" i="1"/>
  <c r="A4496" i="1"/>
  <c r="C4497" i="1"/>
  <c r="A4497" i="1"/>
  <c r="C4498" i="1"/>
  <c r="A4498" i="1"/>
  <c r="C4499" i="1"/>
  <c r="A4499" i="1"/>
  <c r="C4500" i="1"/>
  <c r="A4500" i="1"/>
  <c r="C4501" i="1"/>
  <c r="A4501" i="1"/>
  <c r="C4502" i="1"/>
  <c r="A4502" i="1"/>
  <c r="C4503" i="1"/>
  <c r="A4503" i="1"/>
  <c r="C4504" i="1"/>
  <c r="A4504" i="1"/>
  <c r="C4505" i="1"/>
  <c r="A4505" i="1"/>
  <c r="C4506" i="1"/>
  <c r="A4506" i="1"/>
  <c r="C4507" i="1"/>
  <c r="A4507" i="1"/>
  <c r="C4508" i="1"/>
  <c r="A4508" i="1"/>
  <c r="C4509" i="1"/>
  <c r="A4509" i="1"/>
  <c r="C4510" i="1"/>
  <c r="A4510" i="1"/>
  <c r="C4511" i="1"/>
  <c r="A4511" i="1"/>
  <c r="C4512" i="1"/>
  <c r="A4512" i="1"/>
  <c r="C4513" i="1"/>
  <c r="A4513" i="1"/>
  <c r="C4514" i="1"/>
  <c r="A4514" i="1"/>
  <c r="C4515" i="1"/>
  <c r="A4515" i="1"/>
  <c r="C4516" i="1"/>
  <c r="A4516" i="1"/>
  <c r="C4517" i="1"/>
  <c r="A4517" i="1"/>
  <c r="C4518" i="1"/>
  <c r="A4518" i="1"/>
  <c r="C4519" i="1"/>
  <c r="A4519" i="1"/>
  <c r="C4520" i="1"/>
  <c r="A4520" i="1"/>
  <c r="C4521" i="1"/>
  <c r="A4521" i="1"/>
  <c r="C4522" i="1"/>
  <c r="A4522" i="1"/>
  <c r="C4523" i="1"/>
  <c r="A4523" i="1"/>
  <c r="C4524" i="1"/>
  <c r="A4524" i="1"/>
  <c r="C4525" i="1"/>
  <c r="A4525" i="1"/>
  <c r="C4526" i="1"/>
  <c r="A4526" i="1"/>
  <c r="C4527" i="1"/>
  <c r="A4527" i="1"/>
  <c r="C4528" i="1"/>
  <c r="A4528" i="1"/>
  <c r="C4529" i="1"/>
  <c r="A4529" i="1"/>
  <c r="C4530" i="1"/>
  <c r="A4530" i="1"/>
  <c r="C4531" i="1"/>
  <c r="A4531" i="1"/>
  <c r="C4532" i="1"/>
  <c r="A4532" i="1"/>
  <c r="C4533" i="1"/>
  <c r="A4533" i="1"/>
  <c r="C4534" i="1"/>
  <c r="A4534" i="1"/>
  <c r="C4535" i="1"/>
  <c r="A4535" i="1"/>
  <c r="C4536" i="1"/>
  <c r="A4536" i="1"/>
  <c r="C4537" i="1"/>
  <c r="A4537" i="1"/>
  <c r="C4538" i="1"/>
  <c r="A4538" i="1"/>
  <c r="C4539" i="1"/>
  <c r="A4539" i="1"/>
  <c r="C4540" i="1"/>
  <c r="A4540" i="1"/>
  <c r="C4541" i="1"/>
  <c r="A4541" i="1"/>
  <c r="C4542" i="1"/>
  <c r="A4542" i="1"/>
  <c r="C4543" i="1"/>
  <c r="A4543" i="1"/>
  <c r="C4544" i="1"/>
  <c r="A4544" i="1"/>
  <c r="C4545" i="1"/>
  <c r="A4545" i="1"/>
  <c r="C4546" i="1"/>
  <c r="A4546" i="1"/>
  <c r="C4547" i="1"/>
  <c r="A4547" i="1"/>
  <c r="C4548" i="1"/>
  <c r="A4548" i="1"/>
  <c r="C4549" i="1"/>
  <c r="A4549" i="1"/>
  <c r="C4550" i="1"/>
  <c r="A4550" i="1"/>
  <c r="C4551" i="1"/>
  <c r="A4551" i="1"/>
  <c r="C4552" i="1"/>
  <c r="A4552" i="1"/>
  <c r="C4553" i="1"/>
  <c r="A4553" i="1"/>
  <c r="C4554" i="1"/>
  <c r="A4554" i="1"/>
  <c r="C4555" i="1"/>
  <c r="A4555" i="1"/>
  <c r="C4556" i="1"/>
  <c r="A4556" i="1"/>
  <c r="C4557" i="1"/>
  <c r="A4557" i="1"/>
  <c r="C4558" i="1"/>
  <c r="A4558" i="1"/>
  <c r="C4559" i="1"/>
  <c r="A4559" i="1"/>
  <c r="C4560" i="1"/>
  <c r="A4560" i="1"/>
  <c r="C4561" i="1"/>
  <c r="A4561" i="1"/>
  <c r="C4562" i="1"/>
  <c r="A4562" i="1"/>
  <c r="C4563" i="1"/>
  <c r="A4563" i="1"/>
  <c r="C4564" i="1"/>
  <c r="A4564" i="1"/>
  <c r="C4565" i="1"/>
  <c r="A4565" i="1"/>
  <c r="C4566" i="1"/>
  <c r="A4566" i="1"/>
  <c r="C4567" i="1"/>
  <c r="A4567" i="1"/>
  <c r="C4568" i="1"/>
  <c r="A4568" i="1"/>
  <c r="C4569" i="1"/>
  <c r="A4569" i="1"/>
  <c r="C4570" i="1"/>
  <c r="A4570" i="1"/>
  <c r="C4571" i="1"/>
  <c r="A4571" i="1"/>
  <c r="C4572" i="1"/>
  <c r="A4572" i="1"/>
  <c r="C4573" i="1"/>
  <c r="A4573" i="1"/>
  <c r="C4574" i="1"/>
  <c r="A4574" i="1"/>
  <c r="C4575" i="1"/>
  <c r="A4575" i="1"/>
  <c r="C4576" i="1"/>
  <c r="A4576" i="1"/>
  <c r="C4577" i="1"/>
  <c r="A4577" i="1"/>
  <c r="C4578" i="1"/>
  <c r="A4578" i="1"/>
  <c r="C4579" i="1"/>
  <c r="A4579" i="1"/>
  <c r="C4580" i="1"/>
  <c r="A4580" i="1"/>
  <c r="C4581" i="1"/>
  <c r="A4581" i="1"/>
  <c r="C4582" i="1"/>
  <c r="A4582" i="1"/>
  <c r="C4583" i="1"/>
  <c r="A4583" i="1"/>
  <c r="C4584" i="1"/>
  <c r="A4584" i="1"/>
  <c r="C4585" i="1"/>
  <c r="A4585" i="1"/>
  <c r="C4586" i="1"/>
  <c r="A4586" i="1"/>
  <c r="C4587" i="1"/>
  <c r="A4587" i="1"/>
  <c r="C4588" i="1"/>
  <c r="A4588" i="1"/>
  <c r="C4589" i="1"/>
  <c r="A4589" i="1"/>
  <c r="C4590" i="1"/>
  <c r="A4590" i="1"/>
  <c r="C4591" i="1"/>
  <c r="A4591" i="1"/>
  <c r="C4592" i="1"/>
  <c r="A4592" i="1"/>
  <c r="C4593" i="1"/>
  <c r="A4593" i="1"/>
  <c r="C4594" i="1"/>
  <c r="A4594" i="1"/>
  <c r="C4595" i="1"/>
  <c r="A4595" i="1"/>
  <c r="C4596" i="1"/>
  <c r="A4596" i="1"/>
  <c r="C4597" i="1"/>
  <c r="A4597" i="1"/>
  <c r="C4598" i="1"/>
  <c r="A4598" i="1"/>
  <c r="C4599" i="1"/>
  <c r="A4599" i="1"/>
  <c r="C4600" i="1"/>
  <c r="A4600" i="1"/>
  <c r="C4601" i="1"/>
  <c r="A4601" i="1"/>
  <c r="C4602" i="1"/>
  <c r="A4602" i="1"/>
  <c r="C4603" i="1"/>
  <c r="A4603" i="1"/>
  <c r="C4604" i="1"/>
  <c r="A4604" i="1"/>
  <c r="C4605" i="1"/>
  <c r="A4605" i="1"/>
  <c r="C4606" i="1"/>
  <c r="A4606" i="1"/>
  <c r="C4607" i="1"/>
  <c r="A4607" i="1"/>
  <c r="C4608" i="1"/>
  <c r="A4608" i="1"/>
  <c r="C4609" i="1"/>
  <c r="A4609" i="1"/>
  <c r="C4610" i="1"/>
  <c r="A4610" i="1"/>
  <c r="C4611" i="1"/>
  <c r="A4611" i="1"/>
  <c r="C4612" i="1"/>
  <c r="A4612" i="1"/>
  <c r="C4613" i="1"/>
  <c r="A4613" i="1"/>
  <c r="C4614" i="1"/>
  <c r="A4614" i="1"/>
  <c r="C4615" i="1"/>
  <c r="A4615" i="1"/>
  <c r="C4616" i="1"/>
  <c r="A4616" i="1"/>
  <c r="C4617" i="1"/>
  <c r="A4617" i="1"/>
  <c r="C4618" i="1"/>
  <c r="A4618" i="1"/>
  <c r="C4619" i="1"/>
  <c r="A4619" i="1"/>
  <c r="C4620" i="1"/>
  <c r="A4620" i="1"/>
  <c r="C4621" i="1"/>
  <c r="A4621" i="1"/>
  <c r="C4622" i="1"/>
  <c r="A4622" i="1"/>
  <c r="C4623" i="1"/>
  <c r="A4623" i="1"/>
  <c r="C4624" i="1"/>
  <c r="A4624" i="1"/>
  <c r="C4625" i="1"/>
  <c r="A4625" i="1"/>
  <c r="C4626" i="1"/>
  <c r="A4626" i="1"/>
  <c r="C4627" i="1"/>
  <c r="A4627" i="1"/>
  <c r="C4628" i="1"/>
  <c r="A4628" i="1"/>
  <c r="C4629" i="1"/>
  <c r="A4629" i="1"/>
  <c r="C4630" i="1"/>
  <c r="A4630" i="1"/>
  <c r="C4631" i="1"/>
  <c r="A4631" i="1"/>
  <c r="C4632" i="1"/>
  <c r="A4632" i="1"/>
  <c r="C4633" i="1"/>
  <c r="A4633" i="1"/>
  <c r="C4634" i="1"/>
  <c r="A4634" i="1"/>
  <c r="C4635" i="1"/>
  <c r="A4635" i="1"/>
  <c r="C4636" i="1"/>
  <c r="A4636" i="1"/>
  <c r="C4637" i="1"/>
  <c r="A4637" i="1"/>
  <c r="C4638" i="1"/>
  <c r="A4638" i="1"/>
  <c r="C4639" i="1"/>
  <c r="A4639" i="1"/>
  <c r="C4640" i="1"/>
  <c r="A4640" i="1"/>
  <c r="C4641" i="1"/>
  <c r="A4641" i="1"/>
  <c r="C4642" i="1"/>
  <c r="A4642" i="1"/>
  <c r="C4643" i="1"/>
  <c r="A4643" i="1"/>
  <c r="C4644" i="1"/>
  <c r="A4644" i="1"/>
  <c r="C4645" i="1"/>
  <c r="A4645" i="1"/>
  <c r="C4646" i="1"/>
  <c r="A4646" i="1"/>
  <c r="C4647" i="1"/>
  <c r="A4647" i="1"/>
  <c r="C4648" i="1"/>
  <c r="A4648" i="1"/>
  <c r="C4649" i="1"/>
  <c r="A4649" i="1"/>
  <c r="C4650" i="1"/>
  <c r="A4650" i="1"/>
  <c r="C4651" i="1"/>
  <c r="A4651" i="1"/>
  <c r="C4652" i="1"/>
  <c r="A4652" i="1"/>
  <c r="C4653" i="1"/>
  <c r="A4653" i="1"/>
  <c r="C4654" i="1"/>
  <c r="A4654" i="1"/>
  <c r="C4655" i="1"/>
  <c r="A4655" i="1"/>
  <c r="C4656" i="1"/>
  <c r="A4656" i="1"/>
  <c r="C4657" i="1"/>
  <c r="A4657" i="1"/>
  <c r="C4658" i="1"/>
  <c r="A4658" i="1"/>
  <c r="C4659" i="1"/>
  <c r="A4659" i="1"/>
  <c r="C4660" i="1"/>
  <c r="A4660" i="1"/>
  <c r="C4661" i="1"/>
  <c r="A4661" i="1"/>
  <c r="C4662" i="1"/>
  <c r="A4662" i="1"/>
  <c r="C4663" i="1"/>
  <c r="A4663" i="1"/>
  <c r="C4664" i="1"/>
  <c r="A4664" i="1"/>
  <c r="C4665" i="1"/>
  <c r="A4665" i="1"/>
  <c r="C4666" i="1"/>
  <c r="A4666" i="1"/>
  <c r="C4667" i="1"/>
  <c r="A4667" i="1"/>
  <c r="C4668" i="1"/>
  <c r="A4668" i="1"/>
  <c r="C4669" i="1"/>
  <c r="A4669" i="1"/>
  <c r="C4670" i="1"/>
  <c r="A4670" i="1"/>
  <c r="C4671" i="1"/>
  <c r="A4671" i="1"/>
  <c r="C4672" i="1"/>
  <c r="A4672" i="1"/>
  <c r="C4673" i="1"/>
  <c r="A4673" i="1"/>
  <c r="C4674" i="1"/>
  <c r="A4674" i="1"/>
  <c r="C4675" i="1"/>
  <c r="A4675" i="1"/>
  <c r="C4676" i="1"/>
  <c r="A4676" i="1"/>
  <c r="C4677" i="1"/>
  <c r="A4677" i="1"/>
  <c r="C4678" i="1"/>
  <c r="A4678" i="1"/>
  <c r="C4679" i="1"/>
  <c r="A4679" i="1"/>
  <c r="C4680" i="1"/>
  <c r="A4680" i="1"/>
  <c r="C4681" i="1"/>
  <c r="A4681" i="1"/>
  <c r="C4682" i="1"/>
  <c r="A4682" i="1"/>
  <c r="C4683" i="1"/>
  <c r="A4683" i="1"/>
  <c r="C4684" i="1"/>
  <c r="A4684" i="1"/>
  <c r="C4685" i="1"/>
  <c r="A4685" i="1"/>
  <c r="C4686" i="1"/>
  <c r="A4686" i="1"/>
  <c r="C4687" i="1"/>
  <c r="A4687" i="1"/>
  <c r="C4688" i="1"/>
  <c r="A4688" i="1"/>
  <c r="C4689" i="1"/>
  <c r="A4689" i="1"/>
  <c r="C4690" i="1"/>
  <c r="A4690" i="1"/>
  <c r="C4691" i="1"/>
  <c r="A4691" i="1"/>
  <c r="C4692" i="1"/>
  <c r="A4692" i="1"/>
  <c r="C4693" i="1"/>
  <c r="A4693" i="1"/>
  <c r="C4694" i="1"/>
  <c r="A4694" i="1"/>
  <c r="C4695" i="1"/>
  <c r="A4695" i="1"/>
  <c r="C4696" i="1"/>
  <c r="A4696" i="1"/>
  <c r="C4697" i="1"/>
  <c r="A4697" i="1"/>
  <c r="C4698" i="1"/>
  <c r="A4698" i="1"/>
  <c r="C4699" i="1"/>
  <c r="A4699" i="1"/>
  <c r="C4700" i="1"/>
  <c r="A4700" i="1"/>
  <c r="C4701" i="1"/>
  <c r="A4701" i="1"/>
  <c r="C4702" i="1"/>
  <c r="A4702" i="1"/>
  <c r="C4703" i="1"/>
  <c r="A4703" i="1"/>
  <c r="C4704" i="1"/>
  <c r="A4704" i="1"/>
  <c r="C4705" i="1"/>
  <c r="A4705" i="1"/>
  <c r="C4706" i="1"/>
  <c r="A4706" i="1"/>
  <c r="C4707" i="1"/>
  <c r="A4707" i="1"/>
  <c r="C4708" i="1"/>
  <c r="A4708" i="1"/>
  <c r="C4709" i="1"/>
  <c r="A4709" i="1"/>
  <c r="C4710" i="1"/>
  <c r="A4710" i="1"/>
  <c r="C4711" i="1"/>
  <c r="A4711" i="1"/>
  <c r="C4712" i="1"/>
  <c r="A4712" i="1"/>
  <c r="C4713" i="1"/>
  <c r="A4713" i="1"/>
  <c r="C4714" i="1"/>
  <c r="A4714" i="1"/>
  <c r="C4715" i="1"/>
  <c r="A4715" i="1"/>
  <c r="C4716" i="1"/>
  <c r="A4716" i="1"/>
  <c r="C4717" i="1"/>
  <c r="A4717" i="1"/>
  <c r="C4718" i="1"/>
  <c r="A4718" i="1"/>
  <c r="C4719" i="1"/>
  <c r="A4719" i="1"/>
  <c r="C4720" i="1"/>
  <c r="A4720" i="1"/>
  <c r="C4721" i="1"/>
  <c r="A4721" i="1"/>
  <c r="C4722" i="1"/>
  <c r="A4722" i="1"/>
  <c r="C4723" i="1"/>
  <c r="A4723" i="1"/>
  <c r="C4724" i="1"/>
  <c r="A4724" i="1"/>
  <c r="C4725" i="1"/>
  <c r="A4725" i="1"/>
  <c r="C4726" i="1"/>
  <c r="A4726" i="1"/>
  <c r="C4727" i="1"/>
  <c r="A4727" i="1"/>
  <c r="C4728" i="1"/>
  <c r="A4728" i="1"/>
  <c r="C4729" i="1"/>
  <c r="A4729" i="1"/>
  <c r="C4730" i="1"/>
  <c r="A4730" i="1"/>
  <c r="C4731" i="1"/>
  <c r="A4731" i="1"/>
  <c r="C4732" i="1"/>
  <c r="A4732" i="1"/>
  <c r="C4733" i="1"/>
  <c r="A4733" i="1"/>
  <c r="C4734" i="1"/>
  <c r="A4734" i="1"/>
  <c r="C4735" i="1"/>
  <c r="A4735" i="1"/>
  <c r="C4736" i="1"/>
  <c r="A4736" i="1"/>
  <c r="C4737" i="1"/>
  <c r="A4737" i="1"/>
  <c r="C4738" i="1"/>
  <c r="A4738" i="1"/>
  <c r="C4739" i="1"/>
  <c r="A4739" i="1"/>
  <c r="C4740" i="1"/>
  <c r="A4740" i="1"/>
  <c r="C4741" i="1"/>
  <c r="A4741" i="1"/>
  <c r="C4742" i="1"/>
  <c r="A4742" i="1"/>
  <c r="C4743" i="1"/>
  <c r="A4743" i="1"/>
  <c r="C4744" i="1"/>
  <c r="A4744" i="1"/>
  <c r="C4745" i="1"/>
  <c r="A4745" i="1"/>
  <c r="C4746" i="1"/>
  <c r="A4746" i="1"/>
  <c r="C4747" i="1"/>
  <c r="A4747" i="1"/>
  <c r="C4748" i="1"/>
  <c r="A4748" i="1"/>
  <c r="C4749" i="1"/>
  <c r="A4749" i="1"/>
  <c r="C4750" i="1"/>
  <c r="A4750" i="1"/>
  <c r="C4751" i="1"/>
  <c r="A4751" i="1"/>
  <c r="C4752" i="1"/>
  <c r="A4752" i="1"/>
  <c r="C4753" i="1"/>
  <c r="A4753" i="1"/>
  <c r="C4754" i="1"/>
  <c r="A4754" i="1"/>
  <c r="C4755" i="1"/>
  <c r="A4755" i="1"/>
  <c r="C4756" i="1"/>
  <c r="A4756" i="1"/>
  <c r="C4757" i="1"/>
  <c r="A4757" i="1"/>
  <c r="C4758" i="1"/>
  <c r="A4758" i="1"/>
  <c r="C4759" i="1"/>
  <c r="A4759" i="1"/>
  <c r="C4760" i="1"/>
  <c r="A4760" i="1"/>
  <c r="C4761" i="1"/>
  <c r="A4761" i="1"/>
  <c r="C4762" i="1"/>
  <c r="A4762" i="1"/>
  <c r="C4763" i="1"/>
  <c r="A4763" i="1"/>
  <c r="C4764" i="1"/>
  <c r="A4764" i="1"/>
  <c r="C4765" i="1"/>
  <c r="A4765" i="1"/>
  <c r="C4766" i="1"/>
  <c r="A4766" i="1"/>
  <c r="C4767" i="1"/>
  <c r="A4767" i="1"/>
  <c r="C4768" i="1"/>
  <c r="A4768" i="1"/>
  <c r="C4769" i="1"/>
  <c r="A4769" i="1"/>
  <c r="C4770" i="1"/>
  <c r="A4770" i="1"/>
  <c r="C4771" i="1"/>
  <c r="A4771" i="1"/>
  <c r="C4772" i="1"/>
  <c r="A4772" i="1"/>
  <c r="C4773" i="1"/>
  <c r="A4773" i="1"/>
  <c r="C4774" i="1"/>
  <c r="A4774" i="1"/>
  <c r="C4775" i="1"/>
  <c r="A4775" i="1"/>
  <c r="C4776" i="1"/>
  <c r="A4776" i="1"/>
  <c r="C4777" i="1"/>
  <c r="A4777" i="1"/>
  <c r="C4778" i="1"/>
  <c r="A4778" i="1"/>
  <c r="C4779" i="1"/>
  <c r="A4779" i="1"/>
  <c r="C4780" i="1"/>
  <c r="A4780" i="1"/>
  <c r="C4781" i="1"/>
  <c r="A4781" i="1"/>
  <c r="C4782" i="1"/>
  <c r="A4782" i="1"/>
  <c r="C4783" i="1"/>
  <c r="A4783" i="1"/>
  <c r="C4784" i="1"/>
  <c r="A4784" i="1"/>
  <c r="C4785" i="1"/>
  <c r="A4785" i="1"/>
  <c r="C4786" i="1"/>
  <c r="A4786" i="1"/>
  <c r="C4787" i="1"/>
  <c r="A4787" i="1"/>
  <c r="C4788" i="1"/>
  <c r="A4788" i="1"/>
  <c r="C4789" i="1"/>
  <c r="A4789" i="1"/>
  <c r="C4790" i="1"/>
  <c r="A4790" i="1"/>
  <c r="C4791" i="1"/>
  <c r="A4791" i="1"/>
  <c r="C4792" i="1"/>
  <c r="A4792" i="1"/>
  <c r="C4793" i="1"/>
  <c r="A4793" i="1"/>
  <c r="C4794" i="1"/>
  <c r="A4794" i="1"/>
  <c r="C4795" i="1"/>
  <c r="A4795" i="1"/>
  <c r="C4796" i="1"/>
  <c r="A4796" i="1"/>
  <c r="C4797" i="1"/>
  <c r="A4797" i="1"/>
  <c r="C4798" i="1"/>
  <c r="A4798" i="1"/>
  <c r="C4799" i="1"/>
  <c r="A4799" i="1"/>
  <c r="C4800" i="1"/>
  <c r="A4800" i="1"/>
  <c r="C4801" i="1"/>
  <c r="A4801" i="1"/>
  <c r="C4802" i="1"/>
  <c r="A4802" i="1"/>
  <c r="C4803" i="1"/>
  <c r="A4803" i="1"/>
  <c r="C4804" i="1"/>
  <c r="A4804" i="1"/>
  <c r="C4805" i="1"/>
  <c r="A4805" i="1"/>
  <c r="C4806" i="1"/>
  <c r="A4806" i="1"/>
  <c r="C4807" i="1"/>
  <c r="A4807" i="1"/>
  <c r="C4808" i="1"/>
  <c r="A4808" i="1"/>
  <c r="C4809" i="1"/>
  <c r="A4809" i="1"/>
  <c r="C4810" i="1"/>
  <c r="A4810" i="1"/>
  <c r="C4811" i="1"/>
  <c r="A4811" i="1"/>
  <c r="C4812" i="1"/>
  <c r="A4812" i="1"/>
  <c r="C4813" i="1"/>
  <c r="A4813" i="1"/>
  <c r="C4814" i="1"/>
  <c r="A4814" i="1"/>
  <c r="C4815" i="1"/>
  <c r="A4815" i="1"/>
  <c r="C4816" i="1"/>
  <c r="A4816" i="1"/>
  <c r="C4817" i="1"/>
  <c r="A4817" i="1"/>
  <c r="C4818" i="1"/>
  <c r="A4818" i="1"/>
  <c r="C4819" i="1"/>
  <c r="A4819" i="1"/>
  <c r="C4820" i="1"/>
  <c r="A4820" i="1"/>
  <c r="C4821" i="1"/>
  <c r="A4821" i="1"/>
  <c r="C4822" i="1"/>
  <c r="A4822" i="1"/>
  <c r="C4823" i="1"/>
  <c r="A4823" i="1"/>
  <c r="C4824" i="1"/>
  <c r="A4824" i="1"/>
  <c r="C4825" i="1"/>
  <c r="A4825" i="1"/>
  <c r="C4826" i="1"/>
  <c r="A4826" i="1"/>
  <c r="C4827" i="1"/>
  <c r="A4827" i="1"/>
  <c r="C4828" i="1"/>
  <c r="A4828" i="1"/>
  <c r="C4829" i="1"/>
  <c r="A4829" i="1"/>
  <c r="C4830" i="1"/>
  <c r="A4830" i="1"/>
  <c r="C4831" i="1"/>
  <c r="A4831" i="1"/>
  <c r="C4832" i="1"/>
  <c r="A4832" i="1"/>
  <c r="C4833" i="1"/>
  <c r="A4833" i="1"/>
  <c r="C4834" i="1"/>
  <c r="A4834" i="1"/>
  <c r="C4835" i="1"/>
  <c r="A4835" i="1"/>
  <c r="C4836" i="1"/>
  <c r="A4836" i="1"/>
  <c r="C4837" i="1"/>
  <c r="A4837" i="1"/>
  <c r="C4838" i="1"/>
  <c r="A4838" i="1"/>
  <c r="C4839" i="1"/>
  <c r="A4839" i="1"/>
  <c r="C4840" i="1"/>
  <c r="A4840" i="1"/>
  <c r="C4841" i="1"/>
  <c r="A4841" i="1"/>
  <c r="C4842" i="1"/>
  <c r="A4842" i="1"/>
  <c r="C4843" i="1"/>
  <c r="A4843" i="1"/>
  <c r="C4844" i="1"/>
  <c r="A4844" i="1"/>
  <c r="C4845" i="1"/>
  <c r="A4845" i="1"/>
  <c r="C4846" i="1"/>
  <c r="A4846" i="1"/>
  <c r="C4847" i="1"/>
  <c r="A4847" i="1"/>
  <c r="C4848" i="1"/>
  <c r="A4848" i="1"/>
  <c r="C4849" i="1"/>
  <c r="A4849" i="1"/>
  <c r="C4850" i="1"/>
  <c r="A4850" i="1"/>
  <c r="C4851" i="1"/>
  <c r="A4851" i="1"/>
  <c r="C4852" i="1"/>
  <c r="A4852" i="1"/>
  <c r="C4853" i="1"/>
  <c r="A4853" i="1"/>
  <c r="C4854" i="1"/>
  <c r="A4854" i="1"/>
  <c r="C4855" i="1"/>
  <c r="A4855" i="1"/>
  <c r="C4856" i="1"/>
  <c r="A4856" i="1"/>
  <c r="C4857" i="1"/>
  <c r="A4857" i="1"/>
  <c r="C4858" i="1"/>
  <c r="A4858" i="1"/>
  <c r="C4859" i="1"/>
  <c r="A4859" i="1"/>
  <c r="C4860" i="1"/>
  <c r="A4860" i="1"/>
  <c r="C4861" i="1"/>
  <c r="A4861" i="1"/>
  <c r="C4862" i="1"/>
  <c r="A4862" i="1"/>
  <c r="C4863" i="1"/>
  <c r="A4863" i="1"/>
  <c r="C4864" i="1"/>
  <c r="A4864" i="1"/>
  <c r="C4865" i="1"/>
  <c r="A4865" i="1"/>
  <c r="C4866" i="1"/>
  <c r="A4866" i="1"/>
  <c r="C4867" i="1"/>
  <c r="A4867" i="1"/>
  <c r="C4868" i="1"/>
  <c r="A4868" i="1"/>
  <c r="C4869" i="1"/>
  <c r="A4869" i="1"/>
  <c r="C4870" i="1"/>
  <c r="A4870" i="1"/>
  <c r="C4871" i="1"/>
  <c r="A4871" i="1"/>
  <c r="C4872" i="1"/>
  <c r="A4872" i="1"/>
  <c r="C4873" i="1"/>
  <c r="A4873" i="1"/>
  <c r="C4874" i="1"/>
  <c r="A4874" i="1"/>
  <c r="C4875" i="1"/>
  <c r="A4875" i="1"/>
  <c r="C4876" i="1"/>
  <c r="A4876" i="1"/>
  <c r="C4877" i="1"/>
  <c r="A4877" i="1"/>
  <c r="C4878" i="1"/>
  <c r="A4878" i="1"/>
  <c r="C4879" i="1"/>
  <c r="A4879" i="1"/>
  <c r="C4880" i="1"/>
  <c r="A4880" i="1"/>
  <c r="C4881" i="1"/>
  <c r="A4881" i="1"/>
  <c r="C4882" i="1"/>
  <c r="A4882" i="1"/>
  <c r="C4883" i="1"/>
  <c r="A4883" i="1"/>
  <c r="C4884" i="1"/>
  <c r="A4884" i="1"/>
  <c r="C4885" i="1"/>
  <c r="A4885" i="1"/>
  <c r="C4886" i="1"/>
  <c r="A4886" i="1"/>
  <c r="C4887" i="1"/>
  <c r="A4887" i="1"/>
  <c r="C4888" i="1"/>
  <c r="A4888" i="1"/>
  <c r="C4889" i="1"/>
  <c r="A4889" i="1"/>
  <c r="C4890" i="1"/>
  <c r="A4890" i="1"/>
  <c r="C4891" i="1"/>
  <c r="A4891" i="1"/>
  <c r="C4892" i="1"/>
  <c r="A4892" i="1"/>
  <c r="C4893" i="1"/>
  <c r="A4893" i="1"/>
  <c r="C4894" i="1"/>
  <c r="A4894" i="1"/>
  <c r="C4895" i="1"/>
  <c r="A4895" i="1"/>
  <c r="C4896" i="1"/>
  <c r="A4896" i="1"/>
  <c r="C4897" i="1"/>
  <c r="A4897" i="1"/>
  <c r="C4898" i="1"/>
  <c r="A4898" i="1"/>
  <c r="C4899" i="1"/>
  <c r="A4899" i="1"/>
  <c r="C4900" i="1"/>
  <c r="A4900" i="1"/>
  <c r="C4901" i="1"/>
  <c r="A4901" i="1"/>
  <c r="C4902" i="1"/>
  <c r="A4902" i="1"/>
  <c r="C4903" i="1"/>
  <c r="A4903" i="1"/>
  <c r="C4904" i="1"/>
  <c r="A4904" i="1"/>
  <c r="C4905" i="1"/>
  <c r="A4905" i="1"/>
  <c r="C4906" i="1"/>
  <c r="A4906" i="1"/>
  <c r="C4907" i="1"/>
  <c r="A4907" i="1"/>
  <c r="C4908" i="1"/>
  <c r="A4908" i="1"/>
  <c r="C4909" i="1"/>
  <c r="A4909" i="1"/>
  <c r="C4910" i="1"/>
  <c r="A4910" i="1"/>
  <c r="C4911" i="1"/>
  <c r="A4911" i="1"/>
  <c r="C4912" i="1"/>
  <c r="A4912" i="1"/>
  <c r="C4913" i="1"/>
  <c r="A4913" i="1"/>
  <c r="C4914" i="1"/>
  <c r="A4914" i="1"/>
  <c r="C4915" i="1"/>
  <c r="A4915" i="1"/>
  <c r="C4916" i="1"/>
  <c r="A4916" i="1"/>
  <c r="C4917" i="1"/>
  <c r="A4917" i="1"/>
  <c r="C4918" i="1"/>
  <c r="A4918" i="1"/>
  <c r="C4919" i="1"/>
  <c r="A4919" i="1"/>
  <c r="C4920" i="1"/>
  <c r="A4920" i="1"/>
  <c r="C4921" i="1"/>
  <c r="A4921" i="1"/>
  <c r="C4922" i="1"/>
  <c r="A4922" i="1"/>
  <c r="C4923" i="1"/>
  <c r="A4923" i="1"/>
  <c r="C4924" i="1"/>
  <c r="A4924" i="1"/>
  <c r="C4925" i="1"/>
  <c r="A4925" i="1"/>
  <c r="C4926" i="1"/>
  <c r="A4926" i="1"/>
  <c r="C4927" i="1"/>
  <c r="A4927" i="1"/>
  <c r="C4928" i="1"/>
  <c r="A4928" i="1"/>
  <c r="C4929" i="1"/>
  <c r="A4929" i="1"/>
  <c r="C4930" i="1"/>
  <c r="A4930" i="1"/>
  <c r="C4931" i="1"/>
  <c r="A4931" i="1"/>
  <c r="C4932" i="1"/>
  <c r="A4932" i="1"/>
  <c r="C4933" i="1"/>
  <c r="A4933" i="1"/>
  <c r="C4934" i="1"/>
  <c r="A4934" i="1"/>
  <c r="C4935" i="1"/>
  <c r="A4935" i="1"/>
  <c r="C4936" i="1"/>
  <c r="A4936" i="1"/>
  <c r="C4937" i="1"/>
  <c r="A4937" i="1"/>
  <c r="C4938" i="1"/>
  <c r="A4938" i="1"/>
  <c r="C4939" i="1"/>
  <c r="A4939" i="1"/>
  <c r="C4940" i="1"/>
  <c r="A4940" i="1"/>
  <c r="C4941" i="1"/>
  <c r="A4941" i="1"/>
  <c r="C4942" i="1"/>
  <c r="A4942" i="1"/>
  <c r="C4943" i="1"/>
  <c r="A4943" i="1"/>
  <c r="C4944" i="1"/>
  <c r="A4944" i="1"/>
  <c r="C4945" i="1"/>
  <c r="A4945" i="1"/>
  <c r="C4946" i="1"/>
  <c r="A4946" i="1"/>
  <c r="C4947" i="1"/>
  <c r="A4947" i="1"/>
  <c r="C4948" i="1"/>
  <c r="A4948" i="1"/>
  <c r="C4949" i="1"/>
  <c r="A4949" i="1"/>
  <c r="C4950" i="1"/>
  <c r="A4950" i="1"/>
  <c r="C4951" i="1"/>
  <c r="A4951" i="1"/>
  <c r="C4952" i="1"/>
  <c r="A4952" i="1"/>
  <c r="C4953" i="1"/>
  <c r="A4953" i="1"/>
  <c r="C4954" i="1"/>
  <c r="A4954" i="1"/>
  <c r="C4955" i="1"/>
  <c r="A4955" i="1"/>
  <c r="C4956" i="1"/>
  <c r="A4956" i="1"/>
  <c r="C4957" i="1"/>
  <c r="A4957" i="1"/>
  <c r="C4958" i="1"/>
  <c r="A4958" i="1"/>
  <c r="C4959" i="1"/>
  <c r="A4959" i="1"/>
  <c r="C4960" i="1"/>
  <c r="A4960" i="1"/>
  <c r="C4961" i="1"/>
  <c r="A4961" i="1"/>
  <c r="C4962" i="1"/>
  <c r="A4962" i="1"/>
  <c r="C4963" i="1"/>
  <c r="A4963" i="1"/>
  <c r="C4964" i="1"/>
  <c r="A4964" i="1"/>
  <c r="C4965" i="1"/>
  <c r="A4965" i="1"/>
  <c r="C4966" i="1"/>
  <c r="A4966" i="1"/>
  <c r="C4967" i="1"/>
  <c r="A4967" i="1"/>
  <c r="C4968" i="1"/>
  <c r="A4968" i="1"/>
  <c r="C4969" i="1"/>
  <c r="A4969" i="1"/>
  <c r="C4970" i="1"/>
  <c r="A4970" i="1"/>
  <c r="C4971" i="1"/>
  <c r="A4971" i="1"/>
  <c r="C4972" i="1"/>
  <c r="A4972" i="1"/>
  <c r="C4973" i="1"/>
  <c r="A4973" i="1"/>
  <c r="C4974" i="1"/>
  <c r="A4974" i="1"/>
  <c r="C4975" i="1"/>
  <c r="A4975" i="1"/>
  <c r="C4976" i="1"/>
  <c r="A4976" i="1"/>
  <c r="C4977" i="1"/>
  <c r="A4977" i="1"/>
  <c r="C4978" i="1"/>
  <c r="A4978" i="1"/>
  <c r="C4979" i="1"/>
  <c r="A4979" i="1"/>
  <c r="C4980" i="1"/>
  <c r="A4980" i="1"/>
  <c r="C4981" i="1"/>
  <c r="A4981" i="1"/>
  <c r="C4982" i="1"/>
  <c r="A4982" i="1"/>
  <c r="C4983" i="1"/>
  <c r="A4983" i="1"/>
  <c r="C4984" i="1"/>
  <c r="A4984" i="1"/>
  <c r="C4985" i="1"/>
  <c r="A4985" i="1"/>
  <c r="C4986" i="1"/>
  <c r="A4986" i="1"/>
  <c r="C4987" i="1"/>
  <c r="A4987" i="1"/>
  <c r="C4988" i="1"/>
  <c r="A4988" i="1"/>
  <c r="C4989" i="1"/>
  <c r="A4989" i="1"/>
  <c r="C4990" i="1"/>
  <c r="A4990" i="1"/>
  <c r="C4991" i="1"/>
  <c r="A4991" i="1"/>
  <c r="C4992" i="1"/>
  <c r="A4992" i="1"/>
  <c r="C4993" i="1"/>
  <c r="A4993" i="1"/>
  <c r="C4994" i="1"/>
  <c r="A4994" i="1"/>
  <c r="C4995" i="1"/>
  <c r="A4995" i="1"/>
  <c r="C4996" i="1"/>
  <c r="A4996" i="1"/>
  <c r="C4997" i="1"/>
  <c r="A4997" i="1"/>
  <c r="C4998" i="1"/>
  <c r="A4998" i="1"/>
  <c r="C4999" i="1"/>
  <c r="A4999" i="1"/>
  <c r="C5000" i="1"/>
  <c r="A5000" i="1"/>
  <c r="C5001" i="1"/>
  <c r="A5001" i="1"/>
  <c r="C5002" i="1"/>
  <c r="A5002" i="1"/>
  <c r="C5003" i="1"/>
  <c r="A5003" i="1"/>
  <c r="C5004" i="1"/>
  <c r="A5004" i="1"/>
  <c r="C5005" i="1"/>
  <c r="A5005" i="1"/>
  <c r="C5006" i="1"/>
  <c r="A5006" i="1"/>
  <c r="C5007" i="1"/>
  <c r="A5007" i="1"/>
  <c r="C5008" i="1"/>
  <c r="A5008" i="1"/>
  <c r="C5009" i="1"/>
  <c r="A5009" i="1"/>
  <c r="C5010" i="1"/>
  <c r="A5010" i="1"/>
  <c r="C5011" i="1"/>
  <c r="A5011" i="1"/>
  <c r="C5012" i="1"/>
  <c r="A5012" i="1"/>
  <c r="C5013" i="1"/>
  <c r="A5013" i="1"/>
  <c r="C5014" i="1"/>
  <c r="A5014" i="1"/>
  <c r="C5015" i="1"/>
  <c r="A5015" i="1"/>
  <c r="C5016" i="1"/>
  <c r="A5016" i="1"/>
  <c r="C5017" i="1"/>
  <c r="A5017" i="1"/>
  <c r="C5018" i="1"/>
  <c r="A5018" i="1"/>
  <c r="C5019" i="1"/>
  <c r="A5019" i="1"/>
  <c r="C5020" i="1"/>
  <c r="A5020" i="1"/>
  <c r="C5021" i="1"/>
  <c r="A5021" i="1"/>
  <c r="C5022" i="1"/>
  <c r="A5022" i="1"/>
  <c r="C5023" i="1"/>
  <c r="A5023" i="1"/>
  <c r="C5024" i="1"/>
  <c r="A5024" i="1"/>
  <c r="C5025" i="1"/>
  <c r="A5025" i="1"/>
  <c r="C5026" i="1"/>
  <c r="A5026" i="1"/>
  <c r="C5027" i="1"/>
  <c r="A5027" i="1"/>
  <c r="C5028" i="1"/>
  <c r="A5028" i="1"/>
  <c r="C5029" i="1"/>
  <c r="A5029" i="1"/>
  <c r="C5030" i="1"/>
  <c r="A5030" i="1"/>
  <c r="C5031" i="1"/>
  <c r="A5031" i="1"/>
  <c r="C5032" i="1"/>
  <c r="A5032" i="1"/>
  <c r="C5033" i="1"/>
  <c r="A5033" i="1"/>
  <c r="C5034" i="1"/>
  <c r="A5034" i="1"/>
  <c r="C5035" i="1"/>
  <c r="A5035" i="1"/>
  <c r="C5036" i="1"/>
  <c r="A5036" i="1"/>
  <c r="C5037" i="1"/>
  <c r="A5037" i="1"/>
  <c r="C5038" i="1"/>
  <c r="A5038" i="1"/>
  <c r="C5039" i="1"/>
  <c r="A5039" i="1"/>
  <c r="C5040" i="1"/>
  <c r="A5040" i="1"/>
  <c r="C5041" i="1"/>
  <c r="A5041" i="1"/>
  <c r="C5042" i="1"/>
  <c r="A5042" i="1"/>
  <c r="C5043" i="1"/>
  <c r="A5043" i="1"/>
  <c r="C5044" i="1"/>
  <c r="A5044" i="1"/>
  <c r="C5045" i="1"/>
  <c r="A5045" i="1"/>
  <c r="C5046" i="1"/>
  <c r="A5046" i="1"/>
  <c r="C5047" i="1"/>
  <c r="A5047" i="1"/>
  <c r="C5048" i="1"/>
  <c r="A5048" i="1"/>
  <c r="C5049" i="1"/>
  <c r="A5049" i="1"/>
  <c r="C5050" i="1"/>
  <c r="A5050" i="1"/>
  <c r="C5051" i="1"/>
  <c r="A5051" i="1"/>
  <c r="C5052" i="1"/>
  <c r="A5052" i="1"/>
  <c r="C5053" i="1"/>
  <c r="A5053" i="1"/>
  <c r="C5054" i="1"/>
  <c r="A5054" i="1"/>
  <c r="C5055" i="1"/>
  <c r="A5055" i="1"/>
  <c r="C5056" i="1"/>
  <c r="A5056" i="1"/>
  <c r="C5057" i="1"/>
  <c r="A5057" i="1"/>
  <c r="C5058" i="1"/>
  <c r="A5058" i="1"/>
  <c r="C5059" i="1"/>
  <c r="A5059" i="1"/>
  <c r="C5060" i="1"/>
  <c r="A5060" i="1"/>
  <c r="C5061" i="1"/>
  <c r="A5061" i="1"/>
  <c r="C5062" i="1"/>
  <c r="A5062" i="1"/>
  <c r="C5063" i="1"/>
  <c r="A5063" i="1"/>
  <c r="C5064" i="1"/>
  <c r="A5064" i="1"/>
  <c r="C5065" i="1"/>
  <c r="A5065" i="1"/>
  <c r="C5066" i="1"/>
  <c r="A5066" i="1"/>
  <c r="C5067" i="1"/>
  <c r="A5067" i="1"/>
  <c r="C5068" i="1"/>
  <c r="A5068" i="1"/>
  <c r="C5069" i="1"/>
  <c r="A5069" i="1"/>
  <c r="C5070" i="1"/>
  <c r="A5070" i="1"/>
  <c r="C5071" i="1"/>
  <c r="A5071" i="1"/>
  <c r="C5072" i="1"/>
  <c r="A5072" i="1"/>
  <c r="C5073" i="1"/>
  <c r="A5073" i="1"/>
  <c r="C5074" i="1"/>
  <c r="A5074" i="1"/>
  <c r="C5075" i="1"/>
  <c r="A5075" i="1"/>
  <c r="C5076" i="1"/>
  <c r="A5076" i="1"/>
  <c r="C5077" i="1"/>
  <c r="A5077" i="1"/>
  <c r="C5078" i="1"/>
  <c r="A5078" i="1"/>
  <c r="C5079" i="1"/>
  <c r="A5079" i="1"/>
  <c r="C5080" i="1"/>
  <c r="A5080" i="1"/>
  <c r="C5081" i="1"/>
  <c r="A5081" i="1"/>
  <c r="C5082" i="1"/>
  <c r="A5082" i="1"/>
  <c r="C5083" i="1"/>
  <c r="A5083" i="1"/>
  <c r="C5084" i="1"/>
  <c r="A5084" i="1"/>
  <c r="C5085" i="1"/>
  <c r="A5085" i="1"/>
  <c r="C5086" i="1"/>
  <c r="A5086" i="1"/>
  <c r="C5087" i="1"/>
  <c r="A5087" i="1"/>
  <c r="C5088" i="1"/>
  <c r="A5088" i="1"/>
  <c r="C5089" i="1"/>
  <c r="A5089" i="1"/>
  <c r="C5090" i="1"/>
  <c r="A5090" i="1"/>
  <c r="C5091" i="1"/>
  <c r="A5091" i="1"/>
  <c r="C5092" i="1"/>
  <c r="A5092" i="1"/>
  <c r="C5093" i="1"/>
  <c r="A5093" i="1"/>
  <c r="C5094" i="1"/>
  <c r="A5094" i="1"/>
  <c r="C5095" i="1"/>
  <c r="A5095" i="1"/>
  <c r="C5096" i="1"/>
  <c r="A5096" i="1"/>
  <c r="C5097" i="1"/>
  <c r="A5097" i="1"/>
  <c r="C5098" i="1"/>
  <c r="A5098" i="1"/>
  <c r="C5099" i="1"/>
  <c r="A5099" i="1"/>
  <c r="C5100" i="1"/>
  <c r="A5100" i="1"/>
  <c r="C5101" i="1"/>
  <c r="A5101" i="1"/>
  <c r="C5102" i="1"/>
  <c r="A5102" i="1"/>
  <c r="C5103" i="1"/>
  <c r="A5103" i="1"/>
  <c r="C5104" i="1"/>
  <c r="A5104" i="1"/>
  <c r="C5105" i="1"/>
  <c r="A5105" i="1"/>
  <c r="C5106" i="1"/>
  <c r="A5106" i="1"/>
  <c r="C5107" i="1"/>
  <c r="A5107" i="1"/>
  <c r="C5108" i="1"/>
  <c r="A5108" i="1"/>
  <c r="C5109" i="1"/>
  <c r="A5109" i="1"/>
  <c r="C5110" i="1"/>
  <c r="A5110" i="1"/>
  <c r="C5111" i="1"/>
  <c r="A5111" i="1"/>
  <c r="C5112" i="1"/>
  <c r="A5112" i="1"/>
  <c r="C5113" i="1"/>
  <c r="A5113" i="1"/>
  <c r="C5114" i="1"/>
  <c r="A5114" i="1"/>
  <c r="C5115" i="1"/>
  <c r="A5115" i="1"/>
  <c r="C5116" i="1"/>
  <c r="A5116" i="1"/>
  <c r="C5117" i="1"/>
  <c r="A5117" i="1"/>
  <c r="C5118" i="1"/>
  <c r="A5118" i="1"/>
  <c r="C5119" i="1"/>
  <c r="A5119" i="1"/>
  <c r="C5120" i="1"/>
  <c r="A5120" i="1"/>
  <c r="C5121" i="1"/>
  <c r="A5121" i="1"/>
  <c r="C5122" i="1"/>
  <c r="A5122" i="1"/>
  <c r="C5123" i="1"/>
  <c r="A5123" i="1"/>
  <c r="C5124" i="1"/>
  <c r="A5124" i="1"/>
  <c r="C5125" i="1"/>
  <c r="A5125" i="1"/>
  <c r="C5126" i="1"/>
  <c r="A5126" i="1"/>
  <c r="C5127" i="1"/>
  <c r="A5127" i="1"/>
  <c r="C5128" i="1"/>
  <c r="A5128" i="1"/>
  <c r="C5129" i="1"/>
  <c r="A5129" i="1"/>
  <c r="C5130" i="1"/>
  <c r="A5130" i="1"/>
  <c r="C5131" i="1"/>
  <c r="A5131" i="1"/>
  <c r="C5132" i="1"/>
  <c r="A5132" i="1"/>
  <c r="C5133" i="1"/>
  <c r="A5133" i="1"/>
  <c r="C5134" i="1"/>
  <c r="A5134" i="1"/>
  <c r="C5135" i="1"/>
  <c r="A5135" i="1"/>
  <c r="C5136" i="1"/>
  <c r="A5136" i="1"/>
  <c r="C5137" i="1"/>
  <c r="A5137" i="1"/>
  <c r="C5138" i="1"/>
  <c r="A5138" i="1"/>
  <c r="C5139" i="1"/>
  <c r="A5139" i="1"/>
  <c r="C5140" i="1"/>
  <c r="A5140" i="1"/>
  <c r="C5141" i="1"/>
  <c r="A5141" i="1"/>
  <c r="C5142" i="1"/>
  <c r="A5142" i="1"/>
  <c r="C5143" i="1"/>
  <c r="A5143" i="1"/>
  <c r="C5144" i="1"/>
  <c r="A5144" i="1"/>
  <c r="C5145" i="1"/>
  <c r="A5145" i="1"/>
  <c r="C5146" i="1"/>
  <c r="A5146" i="1"/>
  <c r="C5147" i="1"/>
  <c r="A5147" i="1"/>
  <c r="C5148" i="1"/>
  <c r="A5148" i="1"/>
  <c r="C5149" i="1"/>
  <c r="A5149" i="1"/>
  <c r="C5150" i="1"/>
  <c r="A5150" i="1"/>
  <c r="C5151" i="1"/>
  <c r="A5151" i="1"/>
  <c r="C5152" i="1"/>
  <c r="A5152" i="1"/>
  <c r="C5153" i="1"/>
  <c r="A5153" i="1"/>
  <c r="C5154" i="1"/>
  <c r="A5154" i="1"/>
  <c r="C5155" i="1"/>
  <c r="A5155" i="1"/>
  <c r="C5156" i="1"/>
  <c r="A5156" i="1"/>
  <c r="C5157" i="1"/>
  <c r="A5157" i="1"/>
  <c r="C5158" i="1"/>
  <c r="A5158" i="1"/>
  <c r="C5159" i="1"/>
  <c r="A5159" i="1"/>
  <c r="C5160" i="1"/>
  <c r="A5160" i="1"/>
  <c r="C5161" i="1"/>
  <c r="A5161" i="1"/>
  <c r="C5162" i="1"/>
  <c r="A5162" i="1"/>
  <c r="C5163" i="1"/>
  <c r="A5163" i="1"/>
  <c r="C5164" i="1"/>
  <c r="A5164" i="1"/>
  <c r="C5165" i="1"/>
  <c r="A5165" i="1"/>
  <c r="C5166" i="1"/>
  <c r="A5166" i="1"/>
  <c r="C5167" i="1"/>
  <c r="A5167" i="1"/>
  <c r="C5168" i="1"/>
  <c r="A5168" i="1"/>
  <c r="C5169" i="1"/>
  <c r="A5169" i="1"/>
  <c r="C5170" i="1"/>
  <c r="A5170" i="1"/>
  <c r="C5171" i="1"/>
  <c r="A5171" i="1"/>
  <c r="C5172" i="1"/>
  <c r="A5172" i="1"/>
  <c r="C5173" i="1"/>
  <c r="A5173" i="1"/>
  <c r="C5174" i="1"/>
  <c r="A5174" i="1"/>
  <c r="C5175" i="1"/>
  <c r="A5175" i="1"/>
  <c r="C5176" i="1"/>
  <c r="A5176" i="1"/>
  <c r="C5177" i="1"/>
  <c r="A5177" i="1"/>
  <c r="C5178" i="1"/>
  <c r="A5178" i="1"/>
  <c r="C5179" i="1"/>
  <c r="A5179" i="1"/>
  <c r="C5180" i="1"/>
  <c r="A5180" i="1"/>
  <c r="C5181" i="1"/>
  <c r="A5181" i="1"/>
  <c r="C5182" i="1"/>
  <c r="A5182" i="1"/>
  <c r="C5183" i="1"/>
  <c r="A5183" i="1"/>
  <c r="C5184" i="1"/>
  <c r="A5184" i="1"/>
  <c r="C5185" i="1"/>
  <c r="A5185" i="1"/>
  <c r="C5186" i="1"/>
  <c r="A5186" i="1"/>
  <c r="C5187" i="1"/>
  <c r="A5187" i="1"/>
  <c r="C5188" i="1"/>
  <c r="A5188" i="1"/>
  <c r="C5189" i="1"/>
  <c r="A5189" i="1"/>
  <c r="C5190" i="1"/>
  <c r="A5190" i="1"/>
  <c r="C5191" i="1"/>
  <c r="A5191" i="1"/>
  <c r="C5192" i="1"/>
  <c r="A5192" i="1"/>
  <c r="C5193" i="1"/>
  <c r="A5193" i="1"/>
  <c r="C5194" i="1"/>
  <c r="A5194" i="1"/>
  <c r="C5195" i="1"/>
  <c r="A5195" i="1"/>
  <c r="C5196" i="1"/>
  <c r="A5196" i="1"/>
  <c r="C5197" i="1"/>
  <c r="A5197" i="1"/>
  <c r="C5198" i="1"/>
  <c r="A5198" i="1"/>
  <c r="C5199" i="1"/>
  <c r="A5199" i="1"/>
  <c r="C5200" i="1"/>
  <c r="A5200" i="1"/>
  <c r="C5201" i="1"/>
  <c r="A5201" i="1"/>
  <c r="C5202" i="1"/>
  <c r="A5202" i="1"/>
  <c r="C5203" i="1"/>
  <c r="A5203" i="1"/>
  <c r="C5204" i="1"/>
  <c r="A5204" i="1"/>
  <c r="C5205" i="1"/>
  <c r="A5205" i="1"/>
  <c r="C5206" i="1"/>
  <c r="A5206" i="1"/>
  <c r="C5207" i="1"/>
  <c r="A5207" i="1"/>
  <c r="C5208" i="1"/>
  <c r="A5208" i="1"/>
  <c r="C5209" i="1"/>
  <c r="A5209" i="1"/>
  <c r="C5210" i="1"/>
  <c r="A5210" i="1"/>
  <c r="C5211" i="1"/>
  <c r="A5211" i="1"/>
  <c r="C5212" i="1"/>
  <c r="A5212" i="1"/>
  <c r="C5213" i="1"/>
  <c r="A5213" i="1"/>
  <c r="C5214" i="1"/>
  <c r="A5214" i="1"/>
  <c r="C5215" i="1"/>
  <c r="A5215" i="1"/>
  <c r="C5216" i="1"/>
  <c r="A5216" i="1"/>
  <c r="C5217" i="1"/>
  <c r="A5217" i="1"/>
  <c r="C5218" i="1"/>
  <c r="A5218" i="1"/>
  <c r="C5219" i="1"/>
  <c r="A5219" i="1"/>
  <c r="C5220" i="1"/>
  <c r="A5220" i="1"/>
  <c r="C5221" i="1"/>
  <c r="A5221" i="1"/>
  <c r="C5222" i="1"/>
  <c r="A5222" i="1"/>
  <c r="C5223" i="1"/>
  <c r="A5223" i="1"/>
  <c r="C5224" i="1"/>
  <c r="A5224" i="1"/>
  <c r="C5225" i="1"/>
  <c r="A5225" i="1"/>
  <c r="C5226" i="1"/>
  <c r="A5226" i="1"/>
  <c r="C5227" i="1"/>
  <c r="A5227" i="1"/>
  <c r="C5228" i="1"/>
  <c r="A5228" i="1"/>
  <c r="C5229" i="1"/>
  <c r="A5229" i="1"/>
  <c r="C5230" i="1"/>
  <c r="A5230" i="1"/>
  <c r="C5231" i="1"/>
  <c r="A5231" i="1"/>
  <c r="C5232" i="1"/>
  <c r="A5232" i="1"/>
  <c r="C5233" i="1"/>
  <c r="A5233" i="1"/>
  <c r="C5234" i="1"/>
  <c r="A5234" i="1"/>
  <c r="C5235" i="1"/>
  <c r="A5235" i="1"/>
  <c r="C5236" i="1"/>
  <c r="A5236" i="1"/>
  <c r="C5237" i="1"/>
  <c r="A5237" i="1"/>
  <c r="C5238" i="1"/>
  <c r="A5238" i="1"/>
  <c r="C5239" i="1"/>
  <c r="A5239" i="1"/>
  <c r="C5240" i="1"/>
  <c r="A5240" i="1"/>
  <c r="C5241" i="1"/>
  <c r="A5241" i="1"/>
  <c r="C5242" i="1"/>
  <c r="A5242" i="1"/>
  <c r="C5243" i="1"/>
  <c r="A5243" i="1"/>
  <c r="C5244" i="1"/>
  <c r="A5244" i="1"/>
  <c r="C5245" i="1"/>
  <c r="A5245" i="1"/>
  <c r="C5246" i="1"/>
  <c r="A5246" i="1"/>
  <c r="C5247" i="1"/>
  <c r="A5247" i="1"/>
  <c r="C5248" i="1"/>
  <c r="A5248" i="1"/>
  <c r="C5249" i="1"/>
  <c r="A5249" i="1"/>
  <c r="C5250" i="1"/>
  <c r="A5250" i="1"/>
  <c r="C5251" i="1"/>
  <c r="A5251" i="1"/>
  <c r="C5252" i="1"/>
  <c r="A5252" i="1"/>
  <c r="C5253" i="1"/>
  <c r="A5253" i="1"/>
  <c r="C5254" i="1"/>
  <c r="A5254" i="1"/>
  <c r="C5255" i="1"/>
  <c r="A5255" i="1"/>
  <c r="C5256" i="1"/>
  <c r="A5256" i="1"/>
  <c r="C5257" i="1"/>
  <c r="A5257" i="1"/>
  <c r="C5258" i="1"/>
  <c r="A5258" i="1"/>
  <c r="C5259" i="1"/>
  <c r="A5259" i="1"/>
  <c r="C5260" i="1"/>
  <c r="A5260" i="1"/>
  <c r="C5261" i="1"/>
  <c r="A5261" i="1"/>
  <c r="C5262" i="1"/>
  <c r="A5262" i="1"/>
  <c r="C5263" i="1"/>
  <c r="A5263" i="1"/>
  <c r="C5264" i="1"/>
  <c r="A5264" i="1"/>
  <c r="C5265" i="1"/>
  <c r="A5265" i="1"/>
  <c r="C5266" i="1"/>
  <c r="A5266" i="1"/>
  <c r="C5267" i="1"/>
  <c r="A5267" i="1"/>
  <c r="C5268" i="1"/>
  <c r="A5268" i="1"/>
  <c r="C5269" i="1"/>
  <c r="A5269" i="1"/>
  <c r="C5270" i="1"/>
  <c r="A5270" i="1"/>
  <c r="C5271" i="1"/>
  <c r="A5271" i="1"/>
  <c r="C5272" i="1"/>
  <c r="A5272" i="1"/>
  <c r="C5273" i="1"/>
  <c r="A5273" i="1"/>
  <c r="C5274" i="1"/>
  <c r="A5274" i="1"/>
  <c r="C5275" i="1"/>
  <c r="A5275" i="1"/>
  <c r="C5276" i="1"/>
  <c r="A5276" i="1"/>
  <c r="C5277" i="1"/>
  <c r="A5277" i="1"/>
  <c r="C5278" i="1"/>
  <c r="A5278" i="1"/>
  <c r="C5279" i="1"/>
  <c r="A5279" i="1"/>
  <c r="C5280" i="1"/>
  <c r="A5280" i="1"/>
  <c r="C5281" i="1"/>
  <c r="A5281" i="1"/>
  <c r="C5282" i="1"/>
  <c r="A5282" i="1"/>
  <c r="C5283" i="1"/>
  <c r="A5283" i="1"/>
  <c r="C5284" i="1"/>
  <c r="A5284" i="1"/>
  <c r="C5285" i="1"/>
  <c r="A5285" i="1"/>
  <c r="C5286" i="1"/>
  <c r="A5286" i="1"/>
  <c r="C5287" i="1"/>
  <c r="A5287" i="1"/>
  <c r="C5288" i="1"/>
  <c r="A5288" i="1"/>
  <c r="C5289" i="1"/>
  <c r="A5289" i="1"/>
  <c r="C5290" i="1"/>
  <c r="A5290" i="1"/>
  <c r="C5291" i="1"/>
  <c r="A5291" i="1"/>
  <c r="C5292" i="1"/>
  <c r="A5292" i="1"/>
  <c r="C5293" i="1"/>
  <c r="A5293" i="1"/>
  <c r="C5294" i="1"/>
  <c r="A5294" i="1"/>
  <c r="C5295" i="1"/>
  <c r="A5295" i="1"/>
  <c r="C5296" i="1"/>
  <c r="A5296" i="1"/>
  <c r="C5297" i="1"/>
  <c r="A5297" i="1"/>
  <c r="C5298" i="1"/>
  <c r="A5298" i="1"/>
  <c r="C5299" i="1"/>
  <c r="A5299" i="1"/>
  <c r="C5300" i="1"/>
  <c r="A5300" i="1"/>
  <c r="C5301" i="1"/>
  <c r="A5301" i="1"/>
  <c r="C5302" i="1"/>
  <c r="A5302" i="1"/>
  <c r="C5303" i="1"/>
  <c r="A5303" i="1"/>
  <c r="C5304" i="1"/>
  <c r="A5304" i="1"/>
  <c r="C5305" i="1"/>
  <c r="A5305" i="1"/>
  <c r="C5306" i="1"/>
  <c r="A5306" i="1"/>
  <c r="C5307" i="1"/>
  <c r="A5307" i="1"/>
  <c r="C5308" i="1"/>
  <c r="A5308" i="1"/>
  <c r="C5309" i="1"/>
  <c r="A5309" i="1"/>
  <c r="C5310" i="1"/>
  <c r="A5310" i="1"/>
  <c r="C5311" i="1"/>
  <c r="A5311" i="1"/>
  <c r="C5312" i="1"/>
  <c r="A5312" i="1"/>
  <c r="C5313" i="1"/>
  <c r="A5313" i="1"/>
  <c r="C5314" i="1"/>
  <c r="A5314" i="1"/>
  <c r="C5315" i="1"/>
  <c r="A5315" i="1"/>
  <c r="C5316" i="1"/>
  <c r="A5316" i="1"/>
  <c r="C5317" i="1"/>
  <c r="A5317" i="1"/>
  <c r="C5318" i="1"/>
  <c r="A5318" i="1"/>
  <c r="C5319" i="1"/>
  <c r="A5319" i="1"/>
  <c r="C5320" i="1"/>
  <c r="A5320" i="1"/>
  <c r="C5321" i="1"/>
  <c r="A5321" i="1"/>
  <c r="C5322" i="1"/>
  <c r="A5322" i="1"/>
  <c r="C5323" i="1"/>
  <c r="A5323" i="1"/>
  <c r="C5324" i="1"/>
  <c r="A5324" i="1"/>
  <c r="C5325" i="1"/>
  <c r="A5325" i="1"/>
  <c r="C5326" i="1"/>
  <c r="A5326" i="1"/>
  <c r="C5327" i="1"/>
  <c r="A5327" i="1"/>
  <c r="C5328" i="1"/>
  <c r="A5328" i="1"/>
  <c r="C5329" i="1"/>
  <c r="A5329" i="1"/>
  <c r="C5330" i="1"/>
  <c r="A5330" i="1"/>
  <c r="C5331" i="1"/>
  <c r="A5331" i="1"/>
  <c r="C5332" i="1"/>
  <c r="A5332" i="1"/>
  <c r="C5333" i="1"/>
  <c r="A5333" i="1"/>
  <c r="C5334" i="1"/>
  <c r="A5334" i="1"/>
  <c r="C5335" i="1"/>
  <c r="A5335" i="1"/>
  <c r="C5336" i="1"/>
  <c r="A5336" i="1"/>
  <c r="C5337" i="1"/>
  <c r="A5337" i="1"/>
  <c r="C5338" i="1"/>
  <c r="A5338" i="1"/>
  <c r="C5339" i="1"/>
  <c r="A5339" i="1"/>
  <c r="C5340" i="1"/>
  <c r="A5340" i="1"/>
  <c r="C5341" i="1"/>
  <c r="A5341" i="1"/>
  <c r="C5342" i="1"/>
  <c r="A5342" i="1"/>
  <c r="C5343" i="1"/>
  <c r="A5343" i="1"/>
  <c r="C5344" i="1"/>
  <c r="A5344" i="1"/>
  <c r="C5345" i="1"/>
  <c r="A5345" i="1"/>
  <c r="C5346" i="1"/>
  <c r="A5346" i="1"/>
  <c r="C5347" i="1"/>
  <c r="A5347" i="1"/>
  <c r="C5348" i="1"/>
  <c r="A5348" i="1"/>
  <c r="C5349" i="1"/>
  <c r="A5349" i="1"/>
  <c r="C5350" i="1"/>
  <c r="A5350" i="1"/>
  <c r="C5351" i="1"/>
  <c r="A5351" i="1"/>
  <c r="C5352" i="1"/>
  <c r="A5352" i="1"/>
  <c r="C5353" i="1"/>
  <c r="A5353" i="1"/>
  <c r="C5354" i="1"/>
  <c r="A5354" i="1"/>
  <c r="C5355" i="1"/>
  <c r="A5355" i="1"/>
  <c r="C5356" i="1"/>
  <c r="A5356" i="1"/>
  <c r="C5357" i="1"/>
  <c r="A5357" i="1"/>
  <c r="C5358" i="1"/>
  <c r="A5358" i="1"/>
  <c r="C5359" i="1"/>
  <c r="A5359" i="1"/>
  <c r="C5360" i="1"/>
  <c r="A5360" i="1"/>
  <c r="C5361" i="1"/>
  <c r="A5361" i="1"/>
  <c r="C5362" i="1"/>
  <c r="A5362" i="1"/>
  <c r="C5363" i="1"/>
  <c r="A5363" i="1"/>
  <c r="C5364" i="1"/>
  <c r="A5364" i="1"/>
  <c r="C5365" i="1"/>
  <c r="A5365" i="1"/>
  <c r="C5366" i="1"/>
  <c r="A5366" i="1"/>
  <c r="C5367" i="1"/>
  <c r="A5367" i="1"/>
  <c r="C5368" i="1"/>
  <c r="A5368" i="1"/>
  <c r="C5369" i="1"/>
  <c r="A5369" i="1"/>
  <c r="C5370" i="1"/>
  <c r="A5370" i="1"/>
  <c r="C5371" i="1"/>
  <c r="A5371" i="1"/>
  <c r="C5372" i="1"/>
  <c r="A5372" i="1"/>
  <c r="C5373" i="1"/>
  <c r="A5373" i="1"/>
  <c r="C5374" i="1"/>
  <c r="A5374" i="1"/>
  <c r="C5375" i="1"/>
  <c r="A5375" i="1"/>
  <c r="C5376" i="1"/>
  <c r="A5376" i="1"/>
  <c r="C5377" i="1"/>
  <c r="A5377" i="1"/>
  <c r="C5378" i="1"/>
  <c r="A5378" i="1"/>
  <c r="C5379" i="1"/>
  <c r="A5379" i="1"/>
  <c r="C5380" i="1"/>
  <c r="A5380" i="1"/>
  <c r="C5381" i="1"/>
  <c r="A5381" i="1"/>
  <c r="C5382" i="1"/>
  <c r="A5382" i="1"/>
  <c r="C5383" i="1"/>
  <c r="A5383" i="1"/>
  <c r="C5384" i="1"/>
  <c r="A5384" i="1"/>
  <c r="C5385" i="1"/>
  <c r="A5385" i="1"/>
  <c r="C5386" i="1"/>
  <c r="A5386" i="1"/>
  <c r="C5387" i="1"/>
  <c r="A5387" i="1"/>
  <c r="C5388" i="1"/>
  <c r="A5388" i="1"/>
  <c r="C5389" i="1"/>
  <c r="A5389" i="1"/>
  <c r="C5390" i="1"/>
  <c r="A5390" i="1"/>
  <c r="C5391" i="1"/>
  <c r="A5391" i="1"/>
  <c r="C5392" i="1"/>
  <c r="A5392" i="1"/>
  <c r="C5393" i="1"/>
  <c r="A5393" i="1"/>
  <c r="C5394" i="1"/>
  <c r="A5394" i="1"/>
  <c r="C5395" i="1"/>
  <c r="A5395" i="1"/>
  <c r="C5396" i="1"/>
  <c r="A5396" i="1"/>
  <c r="C5397" i="1"/>
  <c r="A5397" i="1"/>
  <c r="C5398" i="1"/>
  <c r="A5398" i="1"/>
  <c r="C5399" i="1"/>
  <c r="A5399" i="1"/>
  <c r="C5400" i="1"/>
  <c r="A5400" i="1"/>
  <c r="C5401" i="1"/>
  <c r="A5401" i="1"/>
  <c r="C5402" i="1"/>
  <c r="A5402" i="1"/>
  <c r="C5403" i="1"/>
  <c r="A5403" i="1"/>
  <c r="C5404" i="1"/>
  <c r="A5404" i="1"/>
  <c r="C5405" i="1"/>
  <c r="A5405" i="1"/>
  <c r="C5406" i="1"/>
  <c r="A5406" i="1"/>
  <c r="C5407" i="1"/>
  <c r="A5407" i="1"/>
  <c r="C5408" i="1"/>
  <c r="A5408" i="1"/>
  <c r="C5409" i="1"/>
  <c r="A5409" i="1"/>
  <c r="C5410" i="1"/>
  <c r="A5410" i="1"/>
  <c r="C5411" i="1"/>
  <c r="A5411" i="1"/>
  <c r="C5412" i="1"/>
  <c r="A5412" i="1"/>
  <c r="C5413" i="1"/>
  <c r="A5413" i="1"/>
  <c r="C5414" i="1"/>
  <c r="A5414" i="1"/>
  <c r="C5415" i="1"/>
  <c r="A5415" i="1"/>
  <c r="C5416" i="1"/>
  <c r="A5416" i="1"/>
  <c r="C5417" i="1"/>
  <c r="A5417" i="1"/>
  <c r="C5418" i="1"/>
  <c r="A5418" i="1"/>
  <c r="C5419" i="1"/>
  <c r="A5419" i="1"/>
  <c r="C5420" i="1"/>
  <c r="A5420" i="1"/>
  <c r="C5421" i="1"/>
  <c r="A5421" i="1"/>
  <c r="C5422" i="1"/>
  <c r="A5422" i="1"/>
  <c r="C5423" i="1"/>
  <c r="A5423" i="1"/>
  <c r="C5424" i="1"/>
  <c r="A5424" i="1"/>
  <c r="C5425" i="1"/>
  <c r="A5425" i="1"/>
  <c r="C5426" i="1"/>
  <c r="A5426" i="1"/>
  <c r="C5427" i="1"/>
  <c r="A5427" i="1"/>
  <c r="C5428" i="1"/>
  <c r="A5428" i="1"/>
  <c r="C5429" i="1"/>
  <c r="A5429" i="1"/>
  <c r="C5430" i="1"/>
  <c r="A5430" i="1"/>
  <c r="C5431" i="1"/>
  <c r="A5431" i="1"/>
  <c r="C5432" i="1"/>
  <c r="A5432" i="1"/>
  <c r="C5433" i="1"/>
  <c r="A5433" i="1"/>
  <c r="C5434" i="1"/>
  <c r="A5434" i="1"/>
  <c r="C5435" i="1"/>
  <c r="A5435" i="1"/>
  <c r="C5436" i="1"/>
  <c r="A5436" i="1"/>
  <c r="C5437" i="1"/>
  <c r="A5437" i="1"/>
  <c r="C5438" i="1"/>
  <c r="A5438" i="1"/>
  <c r="C5439" i="1"/>
  <c r="A5439" i="1"/>
  <c r="C5440" i="1"/>
  <c r="A5440" i="1"/>
  <c r="C5441" i="1"/>
  <c r="A5441" i="1"/>
  <c r="C5442" i="1"/>
  <c r="A5442" i="1"/>
  <c r="C5443" i="1"/>
  <c r="A5443" i="1"/>
  <c r="C5444" i="1"/>
  <c r="A5444" i="1"/>
  <c r="C5445" i="1"/>
  <c r="A5445" i="1"/>
  <c r="C5446" i="1"/>
  <c r="A5446" i="1"/>
  <c r="C5447" i="1"/>
  <c r="A5447" i="1"/>
  <c r="C5448" i="1"/>
  <c r="A5448" i="1"/>
  <c r="C5449" i="1"/>
  <c r="A5449" i="1"/>
  <c r="C5450" i="1"/>
  <c r="A5450" i="1"/>
  <c r="C5451" i="1"/>
  <c r="A5451" i="1"/>
  <c r="C5452" i="1"/>
  <c r="A5452" i="1"/>
  <c r="C5453" i="1"/>
  <c r="A5453" i="1"/>
  <c r="C5454" i="1"/>
  <c r="A5454" i="1"/>
  <c r="C5455" i="1"/>
  <c r="A5455" i="1"/>
  <c r="C5456" i="1"/>
  <c r="A5456" i="1"/>
  <c r="C5457" i="1"/>
  <c r="A5457" i="1"/>
  <c r="C5458" i="1"/>
  <c r="A5458" i="1"/>
  <c r="C5459" i="1"/>
  <c r="A5459" i="1"/>
  <c r="C5460" i="1"/>
  <c r="A5460" i="1"/>
  <c r="C5461" i="1"/>
  <c r="A5461" i="1"/>
  <c r="C5462" i="1"/>
  <c r="A5462" i="1"/>
  <c r="C5463" i="1"/>
  <c r="A5463" i="1"/>
  <c r="C5464" i="1"/>
  <c r="A5464" i="1"/>
  <c r="C5465" i="1"/>
  <c r="A5465" i="1"/>
  <c r="C5466" i="1"/>
  <c r="A5466" i="1"/>
  <c r="C5467" i="1"/>
  <c r="A5467" i="1"/>
  <c r="C5468" i="1"/>
  <c r="A5468" i="1"/>
  <c r="C5469" i="1"/>
  <c r="A5469" i="1"/>
  <c r="C5470" i="1"/>
  <c r="A5470" i="1"/>
  <c r="C5471" i="1"/>
  <c r="A5471" i="1"/>
  <c r="C5472" i="1"/>
  <c r="A5472" i="1"/>
  <c r="C5473" i="1"/>
  <c r="A5473" i="1"/>
  <c r="C5474" i="1"/>
  <c r="A5474" i="1"/>
  <c r="C5475" i="1"/>
  <c r="A5475" i="1"/>
  <c r="C5476" i="1"/>
  <c r="A5476" i="1"/>
  <c r="C5477" i="1"/>
  <c r="A5477" i="1"/>
  <c r="C5478" i="1"/>
  <c r="A5478" i="1"/>
  <c r="C5479" i="1"/>
  <c r="A5479" i="1"/>
  <c r="C5480" i="1"/>
  <c r="A5480" i="1"/>
  <c r="C5481" i="1"/>
  <c r="A5481" i="1"/>
  <c r="C5482" i="1"/>
  <c r="A5482" i="1"/>
  <c r="C5483" i="1"/>
  <c r="A5483" i="1"/>
  <c r="C5484" i="1"/>
  <c r="A5484" i="1"/>
  <c r="C5485" i="1"/>
  <c r="A5485" i="1"/>
  <c r="C5486" i="1"/>
  <c r="A5486" i="1"/>
  <c r="C5487" i="1"/>
  <c r="A5487" i="1"/>
  <c r="C5488" i="1"/>
  <c r="A5488" i="1"/>
  <c r="C5489" i="1"/>
  <c r="A5489" i="1"/>
  <c r="C5490" i="1"/>
  <c r="A5490" i="1"/>
  <c r="C5491" i="1"/>
  <c r="A5491" i="1"/>
  <c r="C5492" i="1"/>
  <c r="A5492" i="1"/>
  <c r="C5493" i="1"/>
  <c r="A5493" i="1"/>
  <c r="C5494" i="1"/>
  <c r="A5494" i="1"/>
  <c r="C5495" i="1"/>
  <c r="A5495" i="1"/>
  <c r="C5496" i="1"/>
  <c r="A5496" i="1"/>
  <c r="C5497" i="1"/>
  <c r="A5497" i="1"/>
  <c r="C5498" i="1"/>
  <c r="A5498" i="1"/>
  <c r="C5499" i="1"/>
  <c r="A5499" i="1"/>
  <c r="C5500" i="1"/>
  <c r="A5500" i="1"/>
  <c r="C5501" i="1"/>
  <c r="A5501" i="1"/>
  <c r="C5502" i="1"/>
  <c r="A5502" i="1"/>
  <c r="C5503" i="1"/>
  <c r="A5503" i="1"/>
  <c r="C5504" i="1"/>
  <c r="A5504" i="1"/>
  <c r="C5505" i="1"/>
  <c r="A5505" i="1"/>
  <c r="C5506" i="1"/>
  <c r="A5506" i="1"/>
  <c r="C5507" i="1"/>
  <c r="A5507" i="1"/>
  <c r="C5508" i="1"/>
  <c r="A5508" i="1"/>
  <c r="C5509" i="1"/>
  <c r="A5509" i="1"/>
  <c r="C5510" i="1"/>
  <c r="A5510" i="1"/>
  <c r="C5511" i="1"/>
  <c r="A5511" i="1"/>
  <c r="C5512" i="1"/>
  <c r="A5512" i="1"/>
  <c r="C5513" i="1"/>
  <c r="A5513" i="1"/>
  <c r="C5514" i="1"/>
  <c r="A5514" i="1"/>
  <c r="C5515" i="1"/>
  <c r="A5515" i="1"/>
  <c r="C5516" i="1"/>
  <c r="A5516" i="1"/>
  <c r="C5517" i="1"/>
  <c r="A5517" i="1"/>
  <c r="C5518" i="1"/>
  <c r="A5518" i="1"/>
  <c r="C5519" i="1"/>
  <c r="A5519" i="1"/>
  <c r="C5520" i="1"/>
  <c r="A5520" i="1"/>
  <c r="C5521" i="1"/>
  <c r="A5521" i="1"/>
  <c r="C5522" i="1"/>
  <c r="A5522" i="1"/>
  <c r="C5523" i="1"/>
  <c r="A5523" i="1"/>
  <c r="C5524" i="1"/>
  <c r="A5524" i="1"/>
  <c r="C5525" i="1"/>
  <c r="A5525" i="1"/>
  <c r="C5526" i="1"/>
  <c r="A5526" i="1"/>
  <c r="C5527" i="1"/>
  <c r="A5527" i="1"/>
  <c r="C5528" i="1"/>
  <c r="A5528" i="1"/>
  <c r="C5529" i="1"/>
  <c r="A5529" i="1"/>
  <c r="C5530" i="1"/>
  <c r="A5530" i="1"/>
  <c r="C5531" i="1"/>
  <c r="A5531" i="1"/>
  <c r="C5532" i="1"/>
  <c r="A5532" i="1"/>
  <c r="C5533" i="1"/>
  <c r="A5533" i="1"/>
  <c r="C5534" i="1"/>
  <c r="A5534" i="1"/>
  <c r="C5535" i="1"/>
  <c r="A5535" i="1"/>
  <c r="C5536" i="1"/>
  <c r="A5536" i="1"/>
  <c r="C5537" i="1"/>
  <c r="A5537" i="1"/>
  <c r="C5538" i="1"/>
  <c r="A5538" i="1"/>
  <c r="C5539" i="1"/>
  <c r="A5539" i="1"/>
  <c r="C5540" i="1"/>
  <c r="A5540" i="1"/>
  <c r="C5541" i="1"/>
  <c r="A5541" i="1"/>
  <c r="C5542" i="1"/>
  <c r="A5542" i="1"/>
  <c r="C5543" i="1"/>
  <c r="A5543" i="1"/>
  <c r="C5544" i="1"/>
  <c r="A5544" i="1"/>
  <c r="C5545" i="1"/>
  <c r="A5545" i="1"/>
  <c r="C5546" i="1"/>
  <c r="A5546" i="1"/>
  <c r="C5547" i="1"/>
  <c r="A5547" i="1"/>
  <c r="C5548" i="1"/>
  <c r="A5548" i="1"/>
  <c r="C5549" i="1"/>
  <c r="A5549" i="1"/>
  <c r="C5550" i="1"/>
  <c r="A5550" i="1"/>
  <c r="C5551" i="1"/>
  <c r="A5551" i="1"/>
  <c r="C5552" i="1"/>
  <c r="A5552" i="1"/>
  <c r="C5553" i="1"/>
  <c r="A5553" i="1"/>
  <c r="C5554" i="1"/>
  <c r="A5554" i="1"/>
  <c r="C5555" i="1"/>
  <c r="A5555" i="1"/>
  <c r="C5556" i="1"/>
  <c r="A5556" i="1"/>
  <c r="C5557" i="1"/>
  <c r="A5557" i="1"/>
  <c r="C5558" i="1"/>
  <c r="A5558" i="1"/>
  <c r="C5559" i="1"/>
  <c r="A5559" i="1"/>
  <c r="C5560" i="1"/>
  <c r="A5560" i="1"/>
  <c r="C5561" i="1"/>
  <c r="A5561" i="1"/>
  <c r="C5562" i="1"/>
  <c r="A5562" i="1"/>
  <c r="C5563" i="1"/>
  <c r="A5563" i="1"/>
  <c r="C5564" i="1"/>
  <c r="A5564" i="1"/>
  <c r="C5565" i="1"/>
  <c r="A5565" i="1"/>
  <c r="C5566" i="1"/>
  <c r="A5566" i="1"/>
  <c r="C5567" i="1"/>
  <c r="A5567" i="1"/>
  <c r="C5568" i="1"/>
  <c r="A5568" i="1"/>
  <c r="C5569" i="1"/>
  <c r="A5569" i="1"/>
  <c r="C5570" i="1"/>
  <c r="A5570" i="1"/>
  <c r="C5571" i="1"/>
  <c r="A5571" i="1"/>
  <c r="C5572" i="1"/>
  <c r="A5572" i="1"/>
  <c r="C5573" i="1"/>
  <c r="A5573" i="1"/>
  <c r="C5574" i="1"/>
  <c r="A5574" i="1"/>
  <c r="C5575" i="1"/>
  <c r="A5575" i="1"/>
  <c r="C5576" i="1"/>
  <c r="A5576" i="1"/>
  <c r="C5577" i="1"/>
  <c r="A5577" i="1"/>
  <c r="C5578" i="1"/>
  <c r="A5578" i="1"/>
  <c r="C5579" i="1"/>
  <c r="A5579" i="1"/>
  <c r="C5580" i="1"/>
  <c r="A5580" i="1"/>
  <c r="C5581" i="1"/>
  <c r="A5581" i="1"/>
  <c r="C5582" i="1"/>
  <c r="A5582" i="1"/>
  <c r="C5583" i="1"/>
  <c r="A5583" i="1"/>
  <c r="C5584" i="1"/>
  <c r="A5584" i="1"/>
  <c r="C5585" i="1"/>
  <c r="A5585" i="1"/>
  <c r="C5586" i="1"/>
  <c r="A5586" i="1"/>
  <c r="C5587" i="1"/>
  <c r="A5587" i="1"/>
  <c r="C5588" i="1"/>
  <c r="A5588" i="1"/>
  <c r="C5589" i="1"/>
  <c r="A5589" i="1"/>
  <c r="C5590" i="1"/>
  <c r="A5590" i="1"/>
  <c r="C5591" i="1"/>
  <c r="A5591" i="1"/>
  <c r="C5592" i="1"/>
  <c r="A5592" i="1"/>
  <c r="C5593" i="1"/>
  <c r="A5593" i="1"/>
  <c r="C5594" i="1"/>
  <c r="A5594" i="1"/>
  <c r="C5595" i="1"/>
  <c r="A5595" i="1"/>
  <c r="C5596" i="1"/>
  <c r="A5596" i="1"/>
  <c r="C5597" i="1"/>
  <c r="A5597" i="1"/>
  <c r="C5598" i="1"/>
  <c r="A5598" i="1"/>
  <c r="C5599" i="1"/>
  <c r="A5599" i="1"/>
  <c r="C5600" i="1"/>
  <c r="A5600" i="1"/>
  <c r="C5601" i="1"/>
  <c r="A5601" i="1"/>
  <c r="C5602" i="1"/>
  <c r="A5602" i="1"/>
  <c r="C5603" i="1"/>
  <c r="A5603" i="1"/>
  <c r="C5604" i="1"/>
  <c r="A5604" i="1"/>
  <c r="C5605" i="1"/>
  <c r="A5605" i="1"/>
  <c r="C5606" i="1"/>
  <c r="A5606" i="1"/>
  <c r="C5607" i="1"/>
  <c r="A5607" i="1"/>
  <c r="C5608" i="1"/>
  <c r="A5608" i="1"/>
  <c r="C5609" i="1"/>
  <c r="A5609" i="1"/>
  <c r="C5610" i="1"/>
  <c r="A5610" i="1"/>
  <c r="C5611" i="1"/>
  <c r="A5611" i="1"/>
  <c r="C5612" i="1"/>
  <c r="A5612" i="1"/>
  <c r="C5613" i="1"/>
  <c r="A5613" i="1"/>
  <c r="C5614" i="1"/>
  <c r="A5614" i="1"/>
  <c r="C5615" i="1"/>
  <c r="A5615" i="1"/>
  <c r="C5616" i="1"/>
  <c r="A5616" i="1"/>
  <c r="C5617" i="1"/>
  <c r="A5617" i="1"/>
  <c r="C5618" i="1"/>
  <c r="A5618" i="1"/>
  <c r="C5619" i="1"/>
  <c r="A5619" i="1"/>
  <c r="C5620" i="1"/>
  <c r="A5620" i="1"/>
  <c r="C5621" i="1"/>
  <c r="A5621" i="1"/>
  <c r="C5622" i="1"/>
  <c r="A5622" i="1"/>
  <c r="C5623" i="1"/>
  <c r="A5623" i="1"/>
  <c r="C5624" i="1"/>
  <c r="A5624" i="1"/>
  <c r="C5625" i="1"/>
  <c r="A5625" i="1"/>
  <c r="C5626" i="1"/>
  <c r="A5626" i="1"/>
  <c r="C5627" i="1"/>
  <c r="A5627" i="1"/>
  <c r="C5628" i="1"/>
  <c r="A5628" i="1"/>
  <c r="C5629" i="1"/>
  <c r="A5629" i="1"/>
  <c r="C5630" i="1"/>
  <c r="A5630" i="1"/>
  <c r="C5631" i="1"/>
  <c r="A5631" i="1"/>
  <c r="C5632" i="1"/>
  <c r="A5632" i="1"/>
  <c r="C5633" i="1"/>
  <c r="A5633" i="1"/>
  <c r="C5634" i="1"/>
  <c r="A5634" i="1"/>
  <c r="C5635" i="1"/>
  <c r="A5635" i="1"/>
  <c r="C5636" i="1"/>
  <c r="A5636" i="1"/>
  <c r="C5637" i="1"/>
  <c r="A5637" i="1"/>
  <c r="C5638" i="1"/>
  <c r="A5638" i="1"/>
  <c r="C5639" i="1"/>
  <c r="A5639" i="1"/>
  <c r="C5640" i="1"/>
  <c r="A5640" i="1"/>
  <c r="C5641" i="1"/>
  <c r="A5641" i="1"/>
  <c r="C5642" i="1"/>
  <c r="A5642" i="1"/>
  <c r="C5643" i="1"/>
  <c r="A5643" i="1"/>
  <c r="C5644" i="1"/>
  <c r="A5644" i="1"/>
  <c r="C5645" i="1"/>
  <c r="A5645" i="1"/>
  <c r="C5646" i="1"/>
  <c r="A5646" i="1"/>
  <c r="C5647" i="1"/>
  <c r="A5647" i="1"/>
  <c r="C5648" i="1"/>
  <c r="A5648" i="1"/>
  <c r="C5649" i="1"/>
  <c r="A5649" i="1"/>
  <c r="C5650" i="1"/>
  <c r="A5650" i="1"/>
  <c r="C5651" i="1"/>
  <c r="A5651" i="1"/>
  <c r="C5652" i="1"/>
  <c r="A5652" i="1"/>
  <c r="C5653" i="1"/>
  <c r="A5653" i="1"/>
  <c r="C5654" i="1"/>
  <c r="A5654" i="1"/>
  <c r="C5655" i="1"/>
  <c r="A5655" i="1"/>
  <c r="C5656" i="1"/>
  <c r="A5656" i="1"/>
  <c r="C5657" i="1"/>
  <c r="A5657" i="1"/>
  <c r="C5658" i="1"/>
  <c r="A5658" i="1"/>
  <c r="C5659" i="1"/>
  <c r="A5659" i="1"/>
  <c r="C5660" i="1"/>
  <c r="A5660" i="1"/>
  <c r="C5661" i="1"/>
  <c r="A5661" i="1"/>
  <c r="C5662" i="1"/>
  <c r="A5662" i="1"/>
  <c r="C5663" i="1"/>
  <c r="A5663" i="1"/>
  <c r="C5664" i="1"/>
  <c r="A5664" i="1"/>
  <c r="C5665" i="1"/>
  <c r="A5665" i="1"/>
  <c r="C5666" i="1"/>
  <c r="A5666" i="1"/>
  <c r="C5667" i="1"/>
  <c r="A5667" i="1"/>
  <c r="C5668" i="1"/>
  <c r="A5668" i="1"/>
  <c r="C5669" i="1"/>
  <c r="A5669" i="1"/>
  <c r="C5670" i="1"/>
  <c r="A5670" i="1"/>
  <c r="C5671" i="1"/>
  <c r="A5671" i="1"/>
  <c r="C5672" i="1"/>
  <c r="A5672" i="1"/>
  <c r="C5673" i="1"/>
  <c r="A5673" i="1"/>
  <c r="C5674" i="1"/>
  <c r="A5674" i="1"/>
  <c r="C5675" i="1"/>
  <c r="A5675" i="1"/>
  <c r="C5676" i="1"/>
  <c r="A5676" i="1"/>
  <c r="C5677" i="1"/>
  <c r="A5677" i="1"/>
  <c r="C5678" i="1"/>
  <c r="A5678" i="1"/>
  <c r="C5679" i="1"/>
  <c r="A5679" i="1"/>
  <c r="C5680" i="1"/>
  <c r="A5680" i="1"/>
  <c r="C5681" i="1"/>
  <c r="A5681" i="1"/>
  <c r="C5682" i="1"/>
  <c r="A5682" i="1"/>
  <c r="C5683" i="1"/>
  <c r="A5683" i="1"/>
  <c r="C5684" i="1"/>
  <c r="A5684" i="1"/>
  <c r="C5685" i="1"/>
  <c r="A5685" i="1"/>
  <c r="C5686" i="1"/>
  <c r="A5686" i="1"/>
  <c r="C5687" i="1"/>
  <c r="A5687" i="1"/>
  <c r="C5688" i="1"/>
  <c r="A5688" i="1"/>
  <c r="C5689" i="1"/>
  <c r="A5689" i="1"/>
  <c r="C5690" i="1"/>
  <c r="A5690" i="1"/>
  <c r="C5691" i="1"/>
  <c r="A5691" i="1"/>
  <c r="C5692" i="1"/>
  <c r="A5692" i="1"/>
  <c r="C5693" i="1"/>
  <c r="A5693" i="1"/>
  <c r="C5694" i="1"/>
  <c r="A5694" i="1"/>
  <c r="C5695" i="1"/>
  <c r="A5695" i="1"/>
  <c r="C5696" i="1"/>
  <c r="A5696" i="1"/>
  <c r="C5697" i="1"/>
  <c r="A5697" i="1"/>
  <c r="C5698" i="1"/>
  <c r="A5698" i="1"/>
  <c r="C5699" i="1"/>
  <c r="A5699" i="1"/>
  <c r="C5700" i="1"/>
  <c r="A5700" i="1"/>
  <c r="C5701" i="1"/>
  <c r="A5701" i="1"/>
  <c r="C5702" i="1"/>
  <c r="A5702" i="1"/>
  <c r="C5703" i="1"/>
  <c r="A5703" i="1"/>
  <c r="C5704" i="1"/>
  <c r="A5704" i="1"/>
  <c r="C5705" i="1"/>
  <c r="A5705" i="1"/>
  <c r="C5706" i="1"/>
  <c r="A5706" i="1"/>
  <c r="C5707" i="1"/>
  <c r="A5707" i="1"/>
  <c r="C5708" i="1"/>
  <c r="A5708" i="1"/>
  <c r="C5709" i="1"/>
  <c r="A5709" i="1"/>
  <c r="C5710" i="1"/>
  <c r="A5710" i="1"/>
  <c r="C5711" i="1"/>
  <c r="A5711" i="1"/>
  <c r="C5712" i="1"/>
  <c r="A5712" i="1"/>
  <c r="C5713" i="1"/>
  <c r="A5713" i="1"/>
  <c r="C5714" i="1"/>
  <c r="A5714" i="1"/>
  <c r="C5715" i="1"/>
  <c r="A5715" i="1"/>
  <c r="C5716" i="1"/>
  <c r="A5716" i="1"/>
  <c r="C5717" i="1"/>
  <c r="A5717" i="1"/>
  <c r="C5718" i="1"/>
  <c r="A5718" i="1"/>
  <c r="C5719" i="1"/>
  <c r="A5719" i="1"/>
  <c r="C5720" i="1"/>
  <c r="A5720" i="1"/>
  <c r="C5721" i="1"/>
  <c r="A5721" i="1"/>
  <c r="C5722" i="1"/>
  <c r="A5722" i="1"/>
  <c r="C5723" i="1"/>
  <c r="A5723" i="1"/>
  <c r="C5724" i="1"/>
  <c r="A5724" i="1"/>
  <c r="C5725" i="1"/>
  <c r="A5725" i="1"/>
  <c r="C5726" i="1"/>
  <c r="A5726" i="1"/>
  <c r="C5727" i="1"/>
  <c r="A5727" i="1"/>
  <c r="C5728" i="1"/>
  <c r="A5728" i="1"/>
  <c r="C5729" i="1"/>
  <c r="A5729" i="1"/>
  <c r="C5730" i="1"/>
  <c r="A5730" i="1"/>
  <c r="C5731" i="1"/>
  <c r="A5731" i="1"/>
  <c r="C5732" i="1"/>
  <c r="A5732" i="1"/>
  <c r="C5733" i="1"/>
  <c r="A5733" i="1"/>
  <c r="C5734" i="1"/>
  <c r="A5734" i="1"/>
  <c r="C5735" i="1"/>
  <c r="A5735" i="1"/>
  <c r="C5736" i="1"/>
  <c r="A5736" i="1"/>
  <c r="C5737" i="1"/>
  <c r="A5737" i="1"/>
  <c r="C5738" i="1"/>
  <c r="A5738" i="1"/>
  <c r="C5739" i="1"/>
  <c r="A5739" i="1"/>
  <c r="C5740" i="1"/>
  <c r="A5740" i="1"/>
  <c r="C5741" i="1"/>
  <c r="A5741" i="1"/>
  <c r="C5742" i="1"/>
  <c r="A5742" i="1"/>
  <c r="C5743" i="1"/>
  <c r="A5743" i="1"/>
  <c r="C5744" i="1"/>
  <c r="A5744" i="1"/>
  <c r="C5745" i="1"/>
  <c r="A5745" i="1"/>
  <c r="C5746" i="1"/>
  <c r="A5746" i="1"/>
  <c r="C5747" i="1"/>
  <c r="A5747" i="1"/>
  <c r="C5748" i="1"/>
  <c r="A5748" i="1"/>
  <c r="C5749" i="1"/>
  <c r="A5749" i="1"/>
  <c r="C5750" i="1"/>
  <c r="A5750" i="1"/>
  <c r="C5751" i="1"/>
  <c r="A5751" i="1"/>
  <c r="C5752" i="1"/>
  <c r="A5752" i="1"/>
  <c r="C5753" i="1"/>
  <c r="A5753" i="1"/>
  <c r="C5754" i="1"/>
  <c r="A5754" i="1"/>
  <c r="C5755" i="1"/>
  <c r="A5755" i="1"/>
  <c r="C5756" i="1"/>
  <c r="A5756" i="1"/>
  <c r="C5757" i="1"/>
  <c r="A5757" i="1"/>
  <c r="C5758" i="1"/>
  <c r="A5758" i="1"/>
  <c r="C5759" i="1"/>
  <c r="A5759" i="1"/>
  <c r="C5760" i="1"/>
  <c r="A5760" i="1"/>
  <c r="C5761" i="1"/>
  <c r="A5761" i="1"/>
  <c r="C5762" i="1"/>
  <c r="A5762" i="1"/>
  <c r="C5763" i="1"/>
  <c r="A5763" i="1"/>
  <c r="C5764" i="1"/>
  <c r="A5764" i="1"/>
  <c r="C5765" i="1"/>
  <c r="A5765" i="1"/>
  <c r="C5766" i="1"/>
  <c r="A5766" i="1"/>
  <c r="C5767" i="1"/>
  <c r="A5767" i="1"/>
  <c r="C5768" i="1"/>
  <c r="A5768" i="1"/>
  <c r="C5769" i="1"/>
  <c r="A5769" i="1"/>
  <c r="C5770" i="1"/>
  <c r="A5770" i="1"/>
  <c r="C5771" i="1"/>
  <c r="A5771" i="1"/>
  <c r="C5772" i="1"/>
  <c r="A5772" i="1"/>
  <c r="C5773" i="1"/>
  <c r="A5773" i="1"/>
  <c r="C5774" i="1"/>
  <c r="A5774" i="1"/>
  <c r="C5775" i="1"/>
  <c r="A5775" i="1"/>
  <c r="C5776" i="1"/>
  <c r="A5776" i="1"/>
  <c r="C5777" i="1"/>
  <c r="A5777" i="1"/>
  <c r="C5778" i="1"/>
  <c r="A5778" i="1"/>
  <c r="C5779" i="1"/>
  <c r="A5779" i="1"/>
  <c r="C5780" i="1"/>
  <c r="A5780" i="1"/>
  <c r="C5781" i="1"/>
  <c r="A5781" i="1"/>
  <c r="C5782" i="1"/>
  <c r="A5782" i="1"/>
  <c r="C5783" i="1"/>
  <c r="A5783" i="1"/>
  <c r="C5784" i="1"/>
  <c r="A5784" i="1"/>
  <c r="C5785" i="1"/>
  <c r="A5785" i="1"/>
  <c r="C5786" i="1"/>
  <c r="A5786" i="1"/>
  <c r="C5787" i="1"/>
  <c r="A5787" i="1"/>
  <c r="C5788" i="1"/>
  <c r="A5788" i="1"/>
  <c r="C5789" i="1"/>
  <c r="A5789" i="1"/>
  <c r="C5790" i="1"/>
  <c r="A5790" i="1"/>
  <c r="C5791" i="1"/>
  <c r="A5791" i="1"/>
  <c r="C5792" i="1"/>
  <c r="A5792" i="1"/>
  <c r="C5793" i="1"/>
  <c r="A5793" i="1"/>
  <c r="C5794" i="1"/>
  <c r="A5794" i="1"/>
  <c r="C5795" i="1"/>
  <c r="A5795" i="1"/>
  <c r="C5796" i="1"/>
  <c r="A5796" i="1"/>
  <c r="C5797" i="1"/>
  <c r="A5797" i="1"/>
  <c r="C5798" i="1"/>
  <c r="A5798" i="1"/>
  <c r="C5799" i="1"/>
  <c r="A5799" i="1"/>
  <c r="C5800" i="1"/>
  <c r="A5800" i="1"/>
  <c r="C5801" i="1"/>
  <c r="A5801" i="1"/>
  <c r="C5802" i="1"/>
  <c r="A5802" i="1"/>
  <c r="C5803" i="1"/>
  <c r="A5803" i="1"/>
  <c r="C5804" i="1"/>
  <c r="A5804" i="1"/>
  <c r="C5805" i="1"/>
  <c r="A5805" i="1"/>
  <c r="C5806" i="1"/>
  <c r="A5806" i="1"/>
  <c r="C5807" i="1"/>
  <c r="A5807" i="1"/>
  <c r="C5808" i="1"/>
  <c r="A5808" i="1"/>
  <c r="C5809" i="1"/>
  <c r="A5809" i="1"/>
  <c r="C5810" i="1"/>
  <c r="A5810" i="1"/>
  <c r="C5811" i="1"/>
  <c r="A5811" i="1"/>
  <c r="C5812" i="1"/>
  <c r="A5812" i="1"/>
  <c r="C5813" i="1"/>
  <c r="A5813" i="1"/>
  <c r="C5814" i="1"/>
  <c r="A5814" i="1"/>
  <c r="C5815" i="1"/>
  <c r="A5815" i="1"/>
  <c r="C5816" i="1"/>
  <c r="A5816" i="1"/>
  <c r="C5817" i="1"/>
  <c r="A5817" i="1"/>
  <c r="C5818" i="1"/>
  <c r="A5818" i="1"/>
  <c r="C5819" i="1"/>
  <c r="A5819" i="1"/>
  <c r="C5820" i="1"/>
  <c r="A5820" i="1"/>
  <c r="C5821" i="1"/>
  <c r="A5821" i="1"/>
  <c r="C5822" i="1"/>
  <c r="A5822" i="1"/>
  <c r="C5823" i="1"/>
  <c r="A5823" i="1"/>
  <c r="C5824" i="1"/>
  <c r="A5824" i="1"/>
  <c r="C5825" i="1"/>
  <c r="A5825" i="1"/>
  <c r="C5826" i="1"/>
  <c r="A5826" i="1"/>
  <c r="C5827" i="1"/>
  <c r="A5827" i="1"/>
  <c r="C5828" i="1"/>
  <c r="A5828" i="1"/>
  <c r="C5829" i="1"/>
  <c r="A5829" i="1"/>
  <c r="C5830" i="1"/>
  <c r="A5830" i="1"/>
  <c r="C5831" i="1"/>
  <c r="A5831" i="1"/>
  <c r="C5832" i="1"/>
  <c r="A5832" i="1"/>
  <c r="C5833" i="1"/>
  <c r="A5833" i="1"/>
  <c r="C5834" i="1"/>
  <c r="A5834" i="1"/>
  <c r="C5835" i="1"/>
  <c r="A5835" i="1"/>
  <c r="C5836" i="1"/>
  <c r="A5836" i="1"/>
  <c r="C5837" i="1"/>
  <c r="A5837" i="1"/>
  <c r="C5838" i="1"/>
  <c r="A5838" i="1"/>
  <c r="C5839" i="1"/>
  <c r="A5839" i="1"/>
  <c r="C5840" i="1"/>
  <c r="A5840" i="1"/>
  <c r="C5841" i="1"/>
  <c r="A5841" i="1"/>
  <c r="C5842" i="1"/>
  <c r="A5842" i="1"/>
  <c r="C5843" i="1"/>
  <c r="A5843" i="1"/>
  <c r="C5844" i="1"/>
  <c r="A5844" i="1"/>
  <c r="C5845" i="1"/>
  <c r="A5845" i="1"/>
  <c r="C5846" i="1"/>
  <c r="A5846" i="1"/>
  <c r="C5847" i="1"/>
  <c r="A5847" i="1"/>
  <c r="C5848" i="1"/>
  <c r="A5848" i="1"/>
  <c r="C5849" i="1"/>
  <c r="A5849" i="1"/>
  <c r="C5850" i="1"/>
  <c r="A5850" i="1"/>
  <c r="C5851" i="1"/>
  <c r="A5851" i="1"/>
  <c r="C5852" i="1"/>
  <c r="A5852" i="1"/>
  <c r="C5853" i="1"/>
  <c r="A5853" i="1"/>
  <c r="C5854" i="1"/>
  <c r="A5854" i="1"/>
  <c r="C5855" i="1"/>
  <c r="A5855" i="1"/>
  <c r="C5856" i="1"/>
  <c r="A5856" i="1"/>
  <c r="C5857" i="1"/>
  <c r="A5857" i="1"/>
  <c r="C5858" i="1"/>
  <c r="A5858" i="1"/>
  <c r="C5859" i="1"/>
  <c r="A5859" i="1"/>
  <c r="C5860" i="1"/>
  <c r="A5860" i="1"/>
  <c r="C5861" i="1"/>
  <c r="A5861" i="1"/>
  <c r="C5862" i="1"/>
  <c r="A5862" i="1"/>
  <c r="C5863" i="1"/>
  <c r="A5863" i="1"/>
  <c r="C5864" i="1"/>
  <c r="A5864" i="1"/>
  <c r="C5865" i="1"/>
  <c r="A5865" i="1"/>
  <c r="C5866" i="1"/>
  <c r="A5866" i="1"/>
  <c r="C5867" i="1"/>
  <c r="A5867" i="1"/>
  <c r="C5868" i="1"/>
  <c r="A5868" i="1"/>
  <c r="C5869" i="1"/>
  <c r="A5869" i="1"/>
  <c r="C5870" i="1"/>
  <c r="A5870" i="1"/>
  <c r="C5871" i="1"/>
  <c r="A5871" i="1"/>
  <c r="C5872" i="1"/>
  <c r="A5872" i="1"/>
  <c r="C5873" i="1"/>
  <c r="A5873" i="1"/>
  <c r="C5874" i="1"/>
  <c r="A5874" i="1"/>
  <c r="C5875" i="1"/>
  <c r="A5875" i="1"/>
  <c r="C5876" i="1"/>
  <c r="A5876" i="1"/>
  <c r="C5877" i="1"/>
  <c r="A5877" i="1"/>
  <c r="C5878" i="1"/>
  <c r="A5878" i="1"/>
  <c r="C5879" i="1"/>
  <c r="A5879" i="1"/>
  <c r="C5880" i="1"/>
  <c r="A5880" i="1"/>
  <c r="C5881" i="1"/>
  <c r="A5881" i="1"/>
  <c r="C5882" i="1"/>
  <c r="A5882" i="1"/>
  <c r="C5883" i="1"/>
  <c r="A5883" i="1"/>
  <c r="C5884" i="1"/>
  <c r="A5884" i="1"/>
  <c r="C5885" i="1"/>
  <c r="A5885" i="1"/>
  <c r="C5886" i="1"/>
  <c r="A5886" i="1"/>
  <c r="C5887" i="1"/>
  <c r="A5887" i="1"/>
  <c r="C5888" i="1"/>
  <c r="A5888" i="1"/>
  <c r="C5889" i="1"/>
  <c r="A5889" i="1"/>
  <c r="C5890" i="1"/>
  <c r="A5890" i="1"/>
  <c r="C5891" i="1"/>
  <c r="A5891" i="1"/>
  <c r="C5892" i="1"/>
  <c r="A5892" i="1"/>
  <c r="C5893" i="1"/>
  <c r="A5893" i="1"/>
  <c r="C5894" i="1"/>
  <c r="A5894" i="1"/>
  <c r="C5895" i="1"/>
  <c r="A5895" i="1"/>
  <c r="C5896" i="1"/>
  <c r="A5896" i="1"/>
  <c r="C5897" i="1"/>
  <c r="A5897" i="1"/>
  <c r="C5898" i="1"/>
  <c r="A5898" i="1"/>
  <c r="C5899" i="1"/>
  <c r="A5899" i="1"/>
  <c r="C5900" i="1"/>
  <c r="A5900" i="1"/>
  <c r="C5901" i="1"/>
  <c r="A5901" i="1"/>
  <c r="C5902" i="1"/>
  <c r="A5902" i="1"/>
  <c r="C5903" i="1"/>
  <c r="A5903" i="1"/>
  <c r="C5904" i="1"/>
  <c r="A5904" i="1"/>
  <c r="C5905" i="1"/>
  <c r="A5905" i="1"/>
  <c r="C5906" i="1"/>
  <c r="A5906" i="1"/>
  <c r="C5907" i="1"/>
  <c r="A5907" i="1"/>
  <c r="C5908" i="1"/>
  <c r="A5908" i="1"/>
  <c r="C5909" i="1"/>
  <c r="A5909" i="1"/>
  <c r="C5910" i="1"/>
  <c r="A5910" i="1"/>
  <c r="C5911" i="1"/>
  <c r="A5911" i="1"/>
  <c r="C5912" i="1"/>
  <c r="A5912" i="1"/>
  <c r="C5913" i="1"/>
  <c r="A5913" i="1"/>
  <c r="C5914" i="1"/>
  <c r="A5914" i="1"/>
  <c r="C5915" i="1"/>
  <c r="A5915" i="1"/>
  <c r="C5916" i="1"/>
  <c r="A5916" i="1"/>
  <c r="C5917" i="1"/>
  <c r="A5917" i="1"/>
  <c r="C5918" i="1"/>
  <c r="A5918" i="1"/>
  <c r="C5919" i="1"/>
  <c r="A5919" i="1"/>
  <c r="C5920" i="1"/>
  <c r="A5920" i="1"/>
  <c r="C5921" i="1"/>
  <c r="A5921" i="1"/>
  <c r="C5922" i="1"/>
  <c r="A5922" i="1"/>
  <c r="C5923" i="1"/>
  <c r="A5923" i="1"/>
  <c r="C5924" i="1"/>
  <c r="A5924" i="1"/>
  <c r="C5925" i="1"/>
  <c r="A5925" i="1"/>
  <c r="C5926" i="1"/>
  <c r="A5926" i="1"/>
  <c r="C5927" i="1"/>
  <c r="A5927" i="1"/>
  <c r="C5928" i="1"/>
  <c r="A5928" i="1"/>
  <c r="C5929" i="1"/>
  <c r="A5929" i="1"/>
  <c r="C5930" i="1"/>
  <c r="A5930" i="1"/>
  <c r="C5931" i="1"/>
  <c r="A5931" i="1"/>
  <c r="C5932" i="1"/>
  <c r="A5932" i="1"/>
  <c r="C5933" i="1"/>
  <c r="A5933" i="1"/>
  <c r="C5934" i="1"/>
  <c r="A5934" i="1"/>
  <c r="C5935" i="1"/>
  <c r="A5935" i="1"/>
  <c r="C5936" i="1"/>
  <c r="A5936" i="1"/>
  <c r="C5937" i="1"/>
  <c r="A5937" i="1"/>
  <c r="C5938" i="1"/>
  <c r="A5938" i="1"/>
  <c r="C5939" i="1"/>
  <c r="A5939" i="1"/>
  <c r="C5940" i="1"/>
  <c r="A5940" i="1"/>
  <c r="C5941" i="1"/>
  <c r="A5941" i="1"/>
  <c r="C5942" i="1"/>
  <c r="A5942" i="1"/>
  <c r="C5943" i="1"/>
  <c r="A5943" i="1"/>
  <c r="C5944" i="1"/>
  <c r="A5944" i="1"/>
  <c r="C5945" i="1"/>
  <c r="A5945" i="1"/>
  <c r="C5946" i="1"/>
  <c r="A5946" i="1"/>
  <c r="C5947" i="1"/>
  <c r="A5947" i="1"/>
  <c r="C5948" i="1"/>
  <c r="A5948" i="1"/>
  <c r="C5949" i="1"/>
  <c r="A5949" i="1"/>
  <c r="C5950" i="1"/>
  <c r="A5950" i="1"/>
  <c r="C5951" i="1"/>
  <c r="A5951" i="1"/>
  <c r="C5952" i="1"/>
  <c r="A5952" i="1"/>
  <c r="C5953" i="1"/>
  <c r="A5953" i="1"/>
  <c r="C5954" i="1"/>
  <c r="A5954" i="1"/>
  <c r="C5955" i="1"/>
  <c r="A5955" i="1"/>
  <c r="C5956" i="1"/>
  <c r="A5956" i="1"/>
  <c r="C5957" i="1"/>
  <c r="A5957" i="1"/>
  <c r="C5958" i="1"/>
  <c r="A5958" i="1"/>
  <c r="C5959" i="1"/>
  <c r="A5959" i="1"/>
  <c r="C5960" i="1"/>
  <c r="A5960" i="1"/>
  <c r="C5961" i="1"/>
  <c r="A5961" i="1"/>
  <c r="C5962" i="1"/>
  <c r="A5962" i="1"/>
  <c r="C5963" i="1"/>
  <c r="A5963" i="1"/>
  <c r="C5964" i="1"/>
  <c r="A5964" i="1"/>
  <c r="C5965" i="1"/>
  <c r="A5965" i="1"/>
  <c r="C5966" i="1"/>
  <c r="A5966" i="1"/>
  <c r="C5967" i="1"/>
  <c r="A5967" i="1"/>
  <c r="C5968" i="1"/>
  <c r="A5968" i="1"/>
  <c r="C5969" i="1"/>
  <c r="A5969" i="1"/>
  <c r="C5970" i="1"/>
  <c r="A5970" i="1"/>
  <c r="C5971" i="1"/>
  <c r="A5971" i="1"/>
  <c r="C5972" i="1"/>
  <c r="A5972" i="1"/>
  <c r="C5973" i="1"/>
  <c r="A5973" i="1"/>
  <c r="C5974" i="1"/>
  <c r="A5974" i="1"/>
  <c r="C5975" i="1"/>
  <c r="A5975" i="1"/>
  <c r="C5976" i="1"/>
  <c r="A5976" i="1"/>
  <c r="C5977" i="1"/>
  <c r="A5977" i="1"/>
  <c r="C5978" i="1"/>
  <c r="A5978" i="1"/>
  <c r="C5979" i="1"/>
  <c r="A5979" i="1"/>
  <c r="C5980" i="1"/>
  <c r="A5980" i="1"/>
  <c r="C5981" i="1"/>
  <c r="A5981" i="1"/>
  <c r="C5982" i="1"/>
  <c r="A5982" i="1"/>
  <c r="C5983" i="1"/>
  <c r="A5983" i="1"/>
  <c r="C5984" i="1"/>
  <c r="A5984" i="1"/>
  <c r="C5985" i="1"/>
  <c r="A5985" i="1"/>
  <c r="C5986" i="1"/>
  <c r="A5986" i="1"/>
  <c r="C5987" i="1"/>
  <c r="A5987" i="1"/>
  <c r="C5988" i="1"/>
  <c r="A5988" i="1"/>
  <c r="C5989" i="1"/>
  <c r="A5989" i="1"/>
  <c r="C5990" i="1"/>
  <c r="A5990" i="1"/>
  <c r="C5991" i="1"/>
  <c r="A5991" i="1"/>
  <c r="C5992" i="1"/>
  <c r="A5992" i="1"/>
  <c r="C5993" i="1"/>
  <c r="A5993" i="1"/>
  <c r="C5994" i="1"/>
  <c r="A5994" i="1"/>
  <c r="C5995" i="1"/>
  <c r="A5995" i="1"/>
  <c r="C5996" i="1"/>
  <c r="A5996" i="1"/>
  <c r="C5997" i="1"/>
  <c r="A5997" i="1"/>
  <c r="C5998" i="1"/>
  <c r="A5998" i="1"/>
  <c r="C5999" i="1"/>
  <c r="A5999" i="1"/>
  <c r="C6000" i="1"/>
  <c r="A6000" i="1"/>
  <c r="C6001" i="1"/>
  <c r="A6001" i="1"/>
  <c r="C6002" i="1"/>
  <c r="A6002" i="1"/>
  <c r="C6003" i="1"/>
  <c r="A6003" i="1"/>
  <c r="C6004" i="1"/>
  <c r="A6004" i="1"/>
  <c r="C6005" i="1"/>
  <c r="A6005" i="1"/>
  <c r="C6006" i="1"/>
  <c r="A6006" i="1"/>
  <c r="C6007" i="1"/>
  <c r="A6007" i="1"/>
  <c r="C6008" i="1"/>
  <c r="A6008" i="1"/>
  <c r="C6009" i="1"/>
  <c r="A6009" i="1"/>
  <c r="C6010" i="1"/>
  <c r="A6010" i="1"/>
  <c r="C6011" i="1"/>
  <c r="A6011" i="1"/>
  <c r="C6012" i="1"/>
  <c r="A6012" i="1"/>
  <c r="C6013" i="1"/>
  <c r="A6013" i="1"/>
  <c r="C6014" i="1"/>
  <c r="A6014" i="1"/>
  <c r="C6015" i="1"/>
  <c r="A6015" i="1"/>
  <c r="C6016" i="1"/>
  <c r="A6016" i="1"/>
  <c r="C6017" i="1"/>
  <c r="A6017" i="1"/>
  <c r="C6018" i="1"/>
  <c r="A6018" i="1"/>
  <c r="C6019" i="1"/>
  <c r="A6019" i="1"/>
  <c r="C6020" i="1"/>
  <c r="A6020" i="1"/>
  <c r="C6021" i="1"/>
  <c r="A6021" i="1"/>
  <c r="C6022" i="1"/>
  <c r="A6022" i="1"/>
  <c r="C6023" i="1"/>
  <c r="A6023" i="1"/>
  <c r="C6024" i="1"/>
  <c r="A6024" i="1"/>
  <c r="C6025" i="1"/>
  <c r="A6025" i="1"/>
  <c r="C6026" i="1"/>
  <c r="A6026" i="1"/>
  <c r="C6027" i="1"/>
  <c r="A6027" i="1"/>
  <c r="C6028" i="1"/>
  <c r="A6028" i="1"/>
  <c r="C6029" i="1"/>
  <c r="A6029" i="1"/>
  <c r="C6030" i="1"/>
  <c r="A6030" i="1"/>
  <c r="C6031" i="1"/>
  <c r="A6031" i="1"/>
  <c r="C6032" i="1"/>
  <c r="A6032" i="1"/>
  <c r="C6033" i="1"/>
  <c r="A6033" i="1"/>
  <c r="C6034" i="1"/>
  <c r="A6034" i="1"/>
  <c r="C6035" i="1"/>
  <c r="A6035" i="1"/>
  <c r="C6036" i="1"/>
  <c r="A6036" i="1"/>
  <c r="C6037" i="1"/>
  <c r="A6037" i="1"/>
  <c r="C6038" i="1"/>
  <c r="A6038" i="1"/>
  <c r="C6039" i="1"/>
  <c r="A6039" i="1"/>
  <c r="C6040" i="1"/>
  <c r="A6040" i="1"/>
  <c r="C6041" i="1"/>
  <c r="A6041" i="1"/>
  <c r="C6042" i="1"/>
  <c r="A6042" i="1"/>
  <c r="C6043" i="1"/>
  <c r="A6043" i="1"/>
  <c r="C6044" i="1"/>
  <c r="A6044" i="1"/>
  <c r="C6045" i="1"/>
  <c r="A6045" i="1"/>
  <c r="C6046" i="1"/>
  <c r="A6046" i="1"/>
  <c r="C6047" i="1"/>
  <c r="A6047" i="1"/>
  <c r="C6048" i="1"/>
  <c r="A6048" i="1"/>
  <c r="C6049" i="1"/>
  <c r="A6049" i="1"/>
  <c r="C6050" i="1"/>
  <c r="A6050" i="1"/>
  <c r="C6051" i="1"/>
  <c r="A6051" i="1"/>
  <c r="C6052" i="1"/>
  <c r="A6052" i="1"/>
  <c r="C6053" i="1"/>
  <c r="A6053" i="1"/>
  <c r="C6054" i="1"/>
  <c r="A6054" i="1"/>
  <c r="C6055" i="1"/>
  <c r="A6055" i="1"/>
  <c r="C6056" i="1"/>
  <c r="A6056" i="1"/>
  <c r="C6057" i="1"/>
  <c r="A6057" i="1"/>
  <c r="C6058" i="1"/>
  <c r="A6058" i="1"/>
  <c r="C6059" i="1"/>
  <c r="A6059" i="1"/>
  <c r="C6060" i="1"/>
  <c r="A6060" i="1"/>
  <c r="C6061" i="1"/>
  <c r="A6061" i="1"/>
  <c r="C6062" i="1"/>
  <c r="A6062" i="1"/>
  <c r="C6063" i="1"/>
  <c r="A6063" i="1"/>
  <c r="C6064" i="1"/>
  <c r="A6064" i="1"/>
  <c r="C6065" i="1"/>
  <c r="A6065" i="1"/>
  <c r="C6066" i="1"/>
  <c r="A6066" i="1"/>
  <c r="C6067" i="1"/>
  <c r="A6067" i="1"/>
  <c r="C6068" i="1"/>
  <c r="A6068" i="1"/>
  <c r="C6069" i="1"/>
  <c r="A6069" i="1"/>
  <c r="C6070" i="1"/>
  <c r="A6070" i="1"/>
  <c r="C6071" i="1"/>
  <c r="A6071" i="1"/>
  <c r="C6072" i="1"/>
  <c r="A6072" i="1"/>
  <c r="C6073" i="1"/>
  <c r="A6073" i="1"/>
  <c r="C6074" i="1"/>
  <c r="A6074" i="1"/>
  <c r="C6075" i="1"/>
  <c r="A6075" i="1"/>
  <c r="C6076" i="1"/>
  <c r="A6076" i="1"/>
  <c r="C6077" i="1"/>
  <c r="A6077" i="1"/>
  <c r="C6078" i="1"/>
  <c r="A6078" i="1"/>
  <c r="C6079" i="1"/>
  <c r="A6079" i="1"/>
  <c r="C6080" i="1"/>
  <c r="A6080" i="1"/>
  <c r="C6081" i="1"/>
  <c r="A6081" i="1"/>
  <c r="C6082" i="1"/>
  <c r="A6082" i="1"/>
  <c r="C6083" i="1"/>
  <c r="A6083" i="1"/>
  <c r="C6084" i="1"/>
  <c r="A6084" i="1"/>
  <c r="C6085" i="1"/>
  <c r="A6085" i="1"/>
  <c r="C6086" i="1"/>
  <c r="A6086" i="1"/>
  <c r="C6087" i="1"/>
  <c r="A6087" i="1"/>
  <c r="C6088" i="1"/>
  <c r="A6088" i="1"/>
  <c r="C6089" i="1"/>
  <c r="A6089" i="1"/>
  <c r="C6090" i="1"/>
  <c r="A6090" i="1"/>
  <c r="C6091" i="1"/>
  <c r="A6091" i="1"/>
  <c r="C6092" i="1"/>
  <c r="A6092" i="1"/>
  <c r="C6093" i="1"/>
  <c r="A6093" i="1"/>
  <c r="C6094" i="1"/>
  <c r="A6094" i="1"/>
  <c r="C6095" i="1"/>
  <c r="A6095" i="1"/>
  <c r="C6096" i="1"/>
  <c r="A6096" i="1"/>
  <c r="C6097" i="1"/>
  <c r="A6097" i="1"/>
  <c r="C6098" i="1"/>
  <c r="A6098" i="1"/>
  <c r="C6099" i="1"/>
  <c r="A6099" i="1"/>
  <c r="C6100" i="1"/>
  <c r="A6100" i="1"/>
  <c r="C6101" i="1"/>
  <c r="A6101" i="1"/>
  <c r="C6102" i="1"/>
  <c r="A6102" i="1"/>
  <c r="C6103" i="1"/>
  <c r="A6103" i="1"/>
  <c r="C6104" i="1"/>
  <c r="A6104" i="1"/>
  <c r="C6105" i="1"/>
  <c r="A6105" i="1"/>
  <c r="C6106" i="1"/>
  <c r="A6106" i="1"/>
  <c r="C6107" i="1"/>
  <c r="A6107" i="1"/>
  <c r="C6108" i="1"/>
  <c r="A6108" i="1"/>
  <c r="C6109" i="1"/>
  <c r="A6109" i="1"/>
  <c r="C6110" i="1"/>
  <c r="A6110" i="1"/>
  <c r="C6111" i="1"/>
  <c r="A6111" i="1"/>
  <c r="C6112" i="1"/>
  <c r="A6112" i="1"/>
  <c r="C6113" i="1"/>
  <c r="A6113" i="1"/>
  <c r="C6114" i="1"/>
  <c r="A6114" i="1"/>
  <c r="C6115" i="1"/>
  <c r="A6115" i="1"/>
  <c r="C6116" i="1"/>
  <c r="A6116" i="1"/>
  <c r="C6117" i="1"/>
  <c r="A6117" i="1"/>
  <c r="C6118" i="1"/>
  <c r="A6118" i="1"/>
  <c r="C6119" i="1"/>
  <c r="A6119" i="1"/>
  <c r="C6120" i="1"/>
  <c r="A6120" i="1"/>
  <c r="C6121" i="1"/>
  <c r="A6121" i="1"/>
  <c r="C6122" i="1"/>
  <c r="A6122" i="1"/>
  <c r="C6123" i="1"/>
  <c r="A6123" i="1"/>
  <c r="C6124" i="1"/>
  <c r="A6124" i="1"/>
  <c r="C6125" i="1"/>
  <c r="A6125" i="1"/>
  <c r="C6126" i="1"/>
  <c r="A6126" i="1"/>
  <c r="C6127" i="1"/>
  <c r="A6127" i="1"/>
  <c r="C6128" i="1"/>
  <c r="A6128" i="1"/>
  <c r="C6129" i="1"/>
  <c r="A6129" i="1"/>
  <c r="C6130" i="1"/>
  <c r="A6130" i="1"/>
  <c r="C6131" i="1"/>
  <c r="A6131" i="1"/>
  <c r="C6132" i="1"/>
  <c r="A6132" i="1"/>
  <c r="C6133" i="1"/>
  <c r="A6133" i="1"/>
  <c r="C6134" i="1"/>
  <c r="A6134" i="1"/>
  <c r="C6135" i="1"/>
  <c r="A6135" i="1"/>
  <c r="C6136" i="1"/>
  <c r="A6136" i="1"/>
  <c r="C6137" i="1"/>
  <c r="A6137" i="1"/>
  <c r="C6138" i="1"/>
  <c r="A6138" i="1"/>
  <c r="C6139" i="1"/>
  <c r="A6139" i="1"/>
  <c r="C6140" i="1"/>
  <c r="A6140" i="1"/>
  <c r="C6141" i="1"/>
  <c r="A6141" i="1"/>
  <c r="C6142" i="1"/>
  <c r="A6142" i="1"/>
  <c r="C6143" i="1"/>
  <c r="A6143" i="1"/>
  <c r="C6144" i="1"/>
  <c r="A6144" i="1"/>
  <c r="C6145" i="1"/>
  <c r="A6145" i="1"/>
  <c r="C6146" i="1"/>
  <c r="A6146" i="1"/>
  <c r="C6147" i="1"/>
  <c r="A6147" i="1"/>
  <c r="C6148" i="1"/>
  <c r="A6148" i="1"/>
  <c r="C6149" i="1"/>
  <c r="A6149" i="1"/>
  <c r="C6150" i="1"/>
  <c r="A6150" i="1"/>
  <c r="C6151" i="1"/>
  <c r="A6151" i="1"/>
  <c r="C6152" i="1"/>
  <c r="A6152" i="1"/>
  <c r="C6153" i="1"/>
  <c r="A6153" i="1"/>
  <c r="C6154" i="1"/>
  <c r="A6154" i="1"/>
  <c r="C6155" i="1"/>
  <c r="A6155" i="1"/>
  <c r="C6156" i="1"/>
  <c r="A6156" i="1"/>
  <c r="C6157" i="1"/>
  <c r="A6157" i="1"/>
  <c r="C6158" i="1"/>
  <c r="A6158" i="1"/>
  <c r="C6159" i="1"/>
  <c r="A6159" i="1"/>
  <c r="C6160" i="1"/>
  <c r="A6160" i="1"/>
  <c r="C6161" i="1"/>
  <c r="A6161" i="1"/>
  <c r="C6162" i="1"/>
  <c r="A6162" i="1"/>
  <c r="C6163" i="1"/>
  <c r="A6163" i="1"/>
  <c r="C6164" i="1"/>
  <c r="A6164" i="1"/>
  <c r="C6165" i="1"/>
  <c r="A6165" i="1"/>
  <c r="C6166" i="1"/>
  <c r="A6166" i="1"/>
  <c r="C6167" i="1"/>
  <c r="A6167" i="1"/>
  <c r="C6168" i="1"/>
  <c r="A6168" i="1"/>
  <c r="C6169" i="1"/>
  <c r="A6169" i="1"/>
  <c r="C6170" i="1"/>
  <c r="A6170" i="1"/>
  <c r="C6171" i="1"/>
  <c r="A6171" i="1"/>
  <c r="C6172" i="1"/>
  <c r="A6172" i="1"/>
  <c r="C6173" i="1"/>
  <c r="A6173" i="1"/>
  <c r="C6174" i="1"/>
  <c r="A6174" i="1"/>
  <c r="C6175" i="1"/>
  <c r="A6175" i="1"/>
  <c r="C6176" i="1"/>
  <c r="A6176" i="1"/>
  <c r="C6177" i="1"/>
  <c r="A6177" i="1"/>
  <c r="C6178" i="1"/>
  <c r="A6178" i="1"/>
  <c r="C6179" i="1"/>
  <c r="A6179" i="1"/>
  <c r="C6180" i="1"/>
  <c r="A6180" i="1"/>
  <c r="C6181" i="1"/>
  <c r="A6181" i="1"/>
  <c r="C6182" i="1"/>
  <c r="A6182" i="1"/>
  <c r="C6183" i="1"/>
  <c r="A6183" i="1"/>
  <c r="C6184" i="1"/>
  <c r="A6184" i="1"/>
  <c r="C6185" i="1"/>
  <c r="A6185" i="1"/>
  <c r="C6186" i="1"/>
  <c r="A6186" i="1"/>
  <c r="C6187" i="1"/>
  <c r="A6187" i="1"/>
  <c r="C6188" i="1"/>
  <c r="A6188" i="1"/>
  <c r="C6189" i="1"/>
  <c r="A6189" i="1"/>
  <c r="C6190" i="1"/>
  <c r="A6190" i="1"/>
  <c r="C6191" i="1"/>
  <c r="A6191" i="1"/>
  <c r="C6192" i="1"/>
  <c r="A6192" i="1"/>
  <c r="C6193" i="1"/>
  <c r="A6193" i="1"/>
  <c r="C6194" i="1"/>
  <c r="A6194" i="1"/>
  <c r="C6195" i="1"/>
  <c r="A6195" i="1"/>
  <c r="C6196" i="1"/>
  <c r="A6196" i="1"/>
  <c r="C6197" i="1"/>
  <c r="A6197" i="1"/>
  <c r="C6198" i="1"/>
  <c r="A6198" i="1"/>
  <c r="C6199" i="1"/>
  <c r="A6199" i="1"/>
  <c r="C6200" i="1"/>
  <c r="A6200" i="1"/>
  <c r="C6201" i="1"/>
  <c r="A6201" i="1"/>
  <c r="C6202" i="1"/>
  <c r="A6202" i="1"/>
  <c r="C6203" i="1"/>
  <c r="A6203" i="1"/>
  <c r="C6204" i="1"/>
  <c r="A6204" i="1"/>
  <c r="C6205" i="1"/>
  <c r="A6205" i="1"/>
  <c r="C6206" i="1"/>
  <c r="A6206" i="1"/>
  <c r="C6207" i="1"/>
  <c r="A6207" i="1"/>
  <c r="C6208" i="1"/>
  <c r="A6208" i="1"/>
  <c r="C6209" i="1"/>
  <c r="A6209" i="1"/>
  <c r="C6210" i="1"/>
  <c r="A6210" i="1"/>
  <c r="C6211" i="1"/>
  <c r="A6211" i="1"/>
  <c r="C6212" i="1"/>
  <c r="A6212" i="1"/>
  <c r="C6213" i="1"/>
  <c r="A6213" i="1"/>
  <c r="C6214" i="1"/>
  <c r="A6214" i="1"/>
  <c r="C6215" i="1"/>
  <c r="A6215" i="1"/>
  <c r="C6216" i="1"/>
  <c r="A6216" i="1"/>
  <c r="C6217" i="1"/>
  <c r="A6217" i="1"/>
  <c r="C6218" i="1"/>
  <c r="A6218" i="1"/>
  <c r="C6219" i="1"/>
  <c r="A6219" i="1"/>
  <c r="C6220" i="1"/>
  <c r="A6220" i="1"/>
  <c r="C6221" i="1"/>
  <c r="A6221" i="1"/>
  <c r="C6222" i="1"/>
  <c r="A6222" i="1"/>
  <c r="C6223" i="1"/>
  <c r="A6223" i="1"/>
  <c r="C6224" i="1"/>
  <c r="A6224" i="1"/>
  <c r="C6225" i="1"/>
  <c r="A6225" i="1"/>
  <c r="C6226" i="1"/>
  <c r="A6226" i="1"/>
  <c r="C6227" i="1"/>
  <c r="A6227" i="1"/>
  <c r="C6228" i="1"/>
  <c r="A6228" i="1"/>
  <c r="C6229" i="1"/>
  <c r="A6229" i="1"/>
  <c r="C6230" i="1"/>
  <c r="A6230" i="1"/>
  <c r="C6231" i="1"/>
  <c r="A6231" i="1"/>
  <c r="C6232" i="1"/>
  <c r="A6232" i="1"/>
  <c r="C6233" i="1"/>
  <c r="A6233" i="1"/>
  <c r="C6234" i="1"/>
  <c r="A6234" i="1"/>
  <c r="C6235" i="1"/>
  <c r="A6235" i="1"/>
  <c r="C6236" i="1"/>
  <c r="A6236" i="1"/>
  <c r="C6237" i="1"/>
  <c r="A6237" i="1"/>
  <c r="C6238" i="1"/>
  <c r="A6238" i="1"/>
  <c r="C6239" i="1"/>
  <c r="A6239" i="1"/>
  <c r="C6240" i="1"/>
  <c r="A6240" i="1"/>
  <c r="C6241" i="1"/>
  <c r="A6241" i="1"/>
  <c r="C6242" i="1"/>
  <c r="A6242" i="1"/>
  <c r="C6243" i="1"/>
  <c r="A6243" i="1"/>
  <c r="C6244" i="1"/>
  <c r="A6244" i="1"/>
  <c r="C6245" i="1"/>
  <c r="A6245" i="1"/>
  <c r="C6246" i="1"/>
  <c r="A6246" i="1"/>
  <c r="C6247" i="1"/>
  <c r="A6247" i="1"/>
  <c r="C6248" i="1"/>
  <c r="A6248" i="1"/>
  <c r="C6249" i="1"/>
  <c r="A6249" i="1"/>
  <c r="C6250" i="1"/>
  <c r="A6250" i="1"/>
  <c r="C6251" i="1"/>
  <c r="A6251" i="1"/>
  <c r="C6252" i="1"/>
  <c r="A6252" i="1"/>
  <c r="C6253" i="1"/>
  <c r="A6253" i="1"/>
  <c r="C6254" i="1"/>
  <c r="A6254" i="1"/>
  <c r="C6255" i="1"/>
  <c r="A6255" i="1"/>
  <c r="C6256" i="1"/>
  <c r="A6256" i="1"/>
  <c r="C6257" i="1"/>
  <c r="A6257" i="1"/>
  <c r="C6258" i="1"/>
  <c r="A6258" i="1"/>
  <c r="C6259" i="1"/>
  <c r="A6259" i="1"/>
  <c r="C6260" i="1"/>
  <c r="A6260" i="1"/>
  <c r="C6261" i="1"/>
  <c r="A6261" i="1"/>
  <c r="C6262" i="1"/>
  <c r="A6262" i="1"/>
  <c r="C6263" i="1"/>
  <c r="A6263" i="1"/>
  <c r="C6264" i="1"/>
  <c r="A6264" i="1"/>
  <c r="C6265" i="1"/>
  <c r="A6265" i="1"/>
  <c r="C6266" i="1"/>
  <c r="A6266" i="1"/>
  <c r="C6267" i="1"/>
  <c r="A6267" i="1"/>
  <c r="C6268" i="1"/>
  <c r="A6268" i="1"/>
  <c r="C6269" i="1"/>
  <c r="A6269" i="1"/>
  <c r="C6270" i="1"/>
  <c r="A6270" i="1"/>
  <c r="C6271" i="1"/>
  <c r="A6271" i="1"/>
  <c r="C6272" i="1"/>
  <c r="A6272" i="1"/>
  <c r="C6273" i="1"/>
  <c r="A6273" i="1"/>
  <c r="C6274" i="1"/>
  <c r="A6274" i="1"/>
  <c r="C6275" i="1"/>
  <c r="A6275" i="1"/>
  <c r="C6276" i="1"/>
  <c r="A6276" i="1"/>
  <c r="C6277" i="1"/>
  <c r="A6277" i="1"/>
  <c r="C6278" i="1"/>
  <c r="A6278" i="1"/>
  <c r="C6279" i="1"/>
  <c r="A6279" i="1"/>
  <c r="C6280" i="1"/>
  <c r="A6280" i="1"/>
  <c r="C6281" i="1"/>
  <c r="A6281" i="1"/>
  <c r="C6282" i="1"/>
  <c r="A6282" i="1"/>
  <c r="C6283" i="1"/>
  <c r="A6283" i="1"/>
  <c r="C6284" i="1"/>
  <c r="A6284" i="1"/>
  <c r="C6285" i="1"/>
  <c r="A6285" i="1"/>
  <c r="C6286" i="1"/>
  <c r="A6286" i="1"/>
  <c r="C6287" i="1"/>
  <c r="A6287" i="1"/>
  <c r="C6288" i="1"/>
  <c r="A6288" i="1"/>
  <c r="C6289" i="1"/>
  <c r="A6289" i="1"/>
  <c r="C6290" i="1"/>
  <c r="A6290" i="1"/>
  <c r="C6291" i="1"/>
  <c r="A6291" i="1"/>
  <c r="C6292" i="1"/>
  <c r="A6292" i="1"/>
  <c r="C6293" i="1"/>
  <c r="A6293" i="1"/>
  <c r="C6294" i="1"/>
  <c r="A6294" i="1"/>
  <c r="C6295" i="1"/>
  <c r="A6295" i="1"/>
  <c r="C6296" i="1"/>
  <c r="A6296" i="1"/>
  <c r="C6297" i="1"/>
  <c r="A6297" i="1"/>
  <c r="C6298" i="1"/>
  <c r="A6298" i="1"/>
  <c r="C6299" i="1"/>
  <c r="A6299" i="1"/>
  <c r="C6300" i="1"/>
  <c r="A6300" i="1"/>
  <c r="C6301" i="1"/>
  <c r="A6301" i="1"/>
  <c r="C6302" i="1"/>
  <c r="A6302" i="1"/>
  <c r="C6303" i="1"/>
  <c r="A6303" i="1"/>
  <c r="C6304" i="1"/>
  <c r="A6304" i="1"/>
  <c r="C6305" i="1"/>
  <c r="A6305" i="1"/>
  <c r="C6306" i="1"/>
  <c r="A6306" i="1"/>
  <c r="C6307" i="1"/>
  <c r="A6307" i="1"/>
  <c r="C6308" i="1"/>
  <c r="A6308" i="1"/>
  <c r="C6309" i="1"/>
  <c r="A6309" i="1"/>
  <c r="C6310" i="1"/>
  <c r="A6310" i="1"/>
  <c r="C6311" i="1"/>
  <c r="A6311" i="1"/>
  <c r="C6312" i="1"/>
  <c r="A6312" i="1"/>
  <c r="C6313" i="1"/>
  <c r="A6313" i="1"/>
  <c r="C6314" i="1"/>
  <c r="A6314" i="1"/>
  <c r="C6315" i="1"/>
  <c r="A6315" i="1"/>
  <c r="C6316" i="1"/>
  <c r="A6316" i="1"/>
  <c r="C6317" i="1"/>
  <c r="A6317" i="1"/>
  <c r="C6318" i="1"/>
  <c r="A6318" i="1"/>
  <c r="C6319" i="1"/>
  <c r="A6319" i="1"/>
  <c r="C6320" i="1"/>
  <c r="A6320" i="1"/>
  <c r="C6321" i="1"/>
  <c r="A6321" i="1"/>
  <c r="C6322" i="1"/>
  <c r="A6322" i="1"/>
  <c r="C6323" i="1"/>
  <c r="A6323" i="1"/>
  <c r="C6324" i="1"/>
  <c r="A6324" i="1"/>
  <c r="C6325" i="1"/>
  <c r="A6325" i="1"/>
  <c r="C6326" i="1"/>
  <c r="A6326" i="1"/>
  <c r="C6327" i="1"/>
  <c r="A6327" i="1"/>
  <c r="C6328" i="1"/>
  <c r="A6328" i="1"/>
  <c r="C6329" i="1"/>
  <c r="A6329" i="1"/>
  <c r="C6330" i="1"/>
  <c r="A6330" i="1"/>
  <c r="C6331" i="1"/>
  <c r="A6331" i="1"/>
  <c r="C6332" i="1"/>
  <c r="A6332" i="1"/>
  <c r="C6333" i="1"/>
  <c r="A6333" i="1"/>
  <c r="C6334" i="1"/>
  <c r="A6334" i="1"/>
  <c r="C6335" i="1"/>
  <c r="A6335" i="1"/>
  <c r="C6336" i="1"/>
  <c r="A6336" i="1"/>
  <c r="C6337" i="1"/>
  <c r="A6337" i="1"/>
  <c r="C6338" i="1"/>
  <c r="A6338" i="1"/>
  <c r="C6339" i="1"/>
  <c r="A6339" i="1"/>
  <c r="C6340" i="1"/>
  <c r="A6340" i="1"/>
  <c r="C6341" i="1"/>
  <c r="A6341" i="1"/>
  <c r="C6342" i="1"/>
  <c r="A6342" i="1"/>
  <c r="C6343" i="1"/>
  <c r="A6343" i="1"/>
  <c r="C6344" i="1"/>
  <c r="A6344" i="1"/>
  <c r="C6345" i="1"/>
  <c r="A6345" i="1"/>
  <c r="C6346" i="1"/>
  <c r="A6346" i="1"/>
  <c r="C6347" i="1"/>
  <c r="A6347" i="1"/>
  <c r="C6348" i="1"/>
  <c r="A6348" i="1"/>
  <c r="C6349" i="1"/>
  <c r="A6349" i="1"/>
  <c r="C6350" i="1"/>
  <c r="A6350" i="1"/>
  <c r="C6351" i="1"/>
  <c r="A6351" i="1"/>
  <c r="C6352" i="1"/>
  <c r="A6352" i="1"/>
  <c r="C6353" i="1"/>
  <c r="A6353" i="1"/>
  <c r="C6354" i="1"/>
  <c r="A6354" i="1"/>
  <c r="C6355" i="1"/>
  <c r="A6355" i="1"/>
  <c r="C6356" i="1"/>
  <c r="A6356" i="1"/>
  <c r="C6357" i="1"/>
  <c r="A6357" i="1"/>
  <c r="C6358" i="1"/>
  <c r="A6358" i="1"/>
  <c r="C6359" i="1"/>
  <c r="A6359" i="1"/>
  <c r="C6360" i="1"/>
  <c r="A6360" i="1"/>
  <c r="C6361" i="1"/>
  <c r="A6361" i="1"/>
  <c r="C6362" i="1"/>
  <c r="A6362" i="1"/>
  <c r="C6363" i="1"/>
  <c r="A6363" i="1"/>
  <c r="C6364" i="1"/>
  <c r="A6364" i="1"/>
  <c r="C6365" i="1"/>
  <c r="A6365" i="1"/>
  <c r="C6366" i="1"/>
  <c r="A6366" i="1"/>
  <c r="C6367" i="1"/>
  <c r="A6367" i="1"/>
  <c r="C6368" i="1"/>
  <c r="A6368" i="1"/>
  <c r="C6369" i="1"/>
  <c r="A6369" i="1"/>
  <c r="C6370" i="1"/>
  <c r="A6370" i="1"/>
  <c r="C6371" i="1"/>
  <c r="A6371" i="1"/>
  <c r="C6372" i="1"/>
  <c r="A6372" i="1"/>
  <c r="C6373" i="1"/>
  <c r="A6373" i="1"/>
  <c r="C6374" i="1"/>
  <c r="A6374" i="1"/>
  <c r="C6375" i="1"/>
  <c r="A6375" i="1"/>
  <c r="C6376" i="1"/>
  <c r="A6376" i="1"/>
  <c r="C6377" i="1"/>
  <c r="A6377" i="1"/>
  <c r="C6378" i="1"/>
  <c r="A6378" i="1"/>
  <c r="C6379" i="1"/>
  <c r="A6379" i="1"/>
  <c r="C6380" i="1"/>
  <c r="A6380" i="1"/>
  <c r="C6381" i="1"/>
  <c r="A6381" i="1"/>
  <c r="C6382" i="1"/>
  <c r="A6382" i="1"/>
  <c r="C6383" i="1"/>
  <c r="A6383" i="1"/>
  <c r="C6384" i="1"/>
  <c r="A6384" i="1"/>
  <c r="C6385" i="1"/>
  <c r="A6385" i="1"/>
  <c r="C6386" i="1"/>
  <c r="A6386" i="1"/>
  <c r="C6387" i="1"/>
  <c r="A6387" i="1"/>
  <c r="C6388" i="1"/>
  <c r="A6388" i="1"/>
  <c r="C6389" i="1"/>
  <c r="A6389" i="1"/>
  <c r="C6390" i="1"/>
  <c r="A6390" i="1"/>
  <c r="C6391" i="1"/>
  <c r="A6391" i="1"/>
  <c r="C6392" i="1"/>
  <c r="A6392" i="1"/>
  <c r="C6393" i="1"/>
  <c r="A6393" i="1"/>
  <c r="C6394" i="1"/>
  <c r="A6394" i="1"/>
  <c r="C6395" i="1"/>
  <c r="A6395" i="1"/>
  <c r="C6396" i="1"/>
  <c r="A6396" i="1"/>
  <c r="C6397" i="1"/>
  <c r="A6397" i="1"/>
  <c r="C6398" i="1"/>
  <c r="A6398" i="1"/>
  <c r="C6399" i="1"/>
  <c r="A6399" i="1"/>
  <c r="C6400" i="1"/>
  <c r="A6400" i="1"/>
  <c r="C6401" i="1"/>
  <c r="A6401" i="1"/>
  <c r="C6402" i="1"/>
  <c r="A6402" i="1"/>
  <c r="C6403" i="1"/>
  <c r="A6403" i="1"/>
  <c r="C6404" i="1"/>
  <c r="A6404" i="1"/>
  <c r="C6405" i="1"/>
  <c r="A6405" i="1"/>
  <c r="C6406" i="1"/>
  <c r="A6406" i="1"/>
  <c r="C6407" i="1"/>
  <c r="A6407" i="1"/>
  <c r="C6408" i="1"/>
  <c r="A6408" i="1"/>
  <c r="C6409" i="1"/>
  <c r="A6409" i="1"/>
  <c r="C6410" i="1"/>
  <c r="A6410" i="1"/>
  <c r="C6411" i="1"/>
  <c r="A6411" i="1"/>
  <c r="C6412" i="1"/>
  <c r="A6412" i="1"/>
  <c r="C6413" i="1"/>
  <c r="A6413" i="1"/>
  <c r="C6414" i="1"/>
  <c r="A6414" i="1"/>
  <c r="C6415" i="1"/>
  <c r="A6415" i="1"/>
  <c r="C6416" i="1"/>
  <c r="A6416" i="1"/>
  <c r="C6417" i="1"/>
  <c r="A6417" i="1"/>
  <c r="C6418" i="1"/>
  <c r="A6418" i="1"/>
  <c r="C6419" i="1"/>
  <c r="A6419" i="1"/>
  <c r="C6420" i="1"/>
  <c r="A6420" i="1"/>
  <c r="C6421" i="1"/>
  <c r="A6421" i="1"/>
  <c r="C6422" i="1"/>
  <c r="A6422" i="1"/>
  <c r="C6423" i="1"/>
  <c r="A6423" i="1"/>
  <c r="C6424" i="1"/>
  <c r="A6424" i="1"/>
  <c r="C6425" i="1"/>
  <c r="A6425" i="1"/>
  <c r="C6426" i="1"/>
  <c r="A6426" i="1"/>
  <c r="C6427" i="1"/>
  <c r="A6427" i="1"/>
  <c r="C6428" i="1"/>
  <c r="A6428" i="1"/>
  <c r="C6429" i="1"/>
  <c r="A6429" i="1"/>
  <c r="C6430" i="1"/>
  <c r="A6430" i="1"/>
  <c r="C6431" i="1"/>
  <c r="A6431" i="1"/>
  <c r="C6432" i="1"/>
  <c r="A6432" i="1"/>
  <c r="C6433" i="1"/>
  <c r="A6433" i="1"/>
  <c r="C6434" i="1"/>
  <c r="A6434" i="1"/>
  <c r="C6435" i="1"/>
  <c r="A6435" i="1"/>
  <c r="C6436" i="1"/>
  <c r="A6436" i="1"/>
  <c r="C6437" i="1"/>
  <c r="A6437" i="1"/>
  <c r="C6438" i="1"/>
  <c r="A6438" i="1"/>
  <c r="C6439" i="1"/>
  <c r="A6439" i="1"/>
  <c r="C6440" i="1"/>
  <c r="A6440" i="1"/>
  <c r="C6441" i="1"/>
  <c r="A6441" i="1"/>
  <c r="C6442" i="1"/>
  <c r="A6442" i="1"/>
  <c r="C6443" i="1"/>
  <c r="A6443" i="1"/>
  <c r="C6444" i="1"/>
  <c r="A6444" i="1"/>
  <c r="C6445" i="1"/>
  <c r="A6445" i="1"/>
  <c r="C6446" i="1"/>
  <c r="A6446" i="1"/>
  <c r="C6447" i="1"/>
  <c r="A6447" i="1"/>
  <c r="C6448" i="1"/>
  <c r="A6448" i="1"/>
  <c r="C6449" i="1"/>
  <c r="A6449" i="1"/>
  <c r="C6450" i="1"/>
  <c r="A6450" i="1"/>
  <c r="C6451" i="1"/>
  <c r="A6451" i="1"/>
  <c r="C6452" i="1"/>
  <c r="A6452" i="1"/>
  <c r="C6453" i="1"/>
  <c r="A6453" i="1"/>
  <c r="C6454" i="1"/>
  <c r="A6454" i="1"/>
  <c r="C6455" i="1"/>
  <c r="A6455" i="1"/>
  <c r="C6456" i="1"/>
  <c r="A6456" i="1"/>
  <c r="C6457" i="1"/>
  <c r="A6457" i="1"/>
  <c r="C6458" i="1"/>
  <c r="A6458" i="1"/>
  <c r="C6459" i="1"/>
  <c r="A6459" i="1"/>
  <c r="C6460" i="1"/>
  <c r="A6460" i="1"/>
  <c r="C6461" i="1"/>
  <c r="A6461" i="1"/>
  <c r="C6462" i="1"/>
  <c r="A6462" i="1"/>
  <c r="C6463" i="1"/>
  <c r="A6463" i="1"/>
  <c r="C6464" i="1"/>
  <c r="A6464" i="1"/>
  <c r="C6465" i="1"/>
  <c r="A6465" i="1"/>
  <c r="C6466" i="1"/>
  <c r="A6466" i="1"/>
  <c r="C6467" i="1"/>
  <c r="A6467" i="1"/>
  <c r="C6468" i="1"/>
  <c r="A6468" i="1"/>
  <c r="C6469" i="1"/>
  <c r="A6469" i="1"/>
  <c r="C6470" i="1"/>
  <c r="A6470" i="1"/>
  <c r="C6471" i="1"/>
  <c r="A6471" i="1"/>
  <c r="C6472" i="1"/>
  <c r="A6472" i="1"/>
  <c r="C6473" i="1"/>
  <c r="A6473" i="1"/>
  <c r="C6474" i="1"/>
  <c r="A6474" i="1"/>
  <c r="C6475" i="1"/>
  <c r="A6475" i="1"/>
  <c r="C6476" i="1"/>
  <c r="A6476" i="1"/>
  <c r="C6477" i="1"/>
  <c r="A6477" i="1"/>
  <c r="C6478" i="1"/>
  <c r="A6478" i="1"/>
  <c r="C6479" i="1"/>
  <c r="A6479" i="1"/>
  <c r="C6480" i="1"/>
  <c r="A6480" i="1"/>
  <c r="C6481" i="1"/>
  <c r="A6481" i="1"/>
  <c r="C6482" i="1"/>
  <c r="A6482" i="1"/>
  <c r="C6483" i="1"/>
  <c r="A6483" i="1"/>
  <c r="C6484" i="1"/>
  <c r="A6484" i="1"/>
  <c r="C6485" i="1"/>
  <c r="A6485" i="1"/>
  <c r="C6486" i="1"/>
  <c r="A6486" i="1"/>
  <c r="C6487" i="1"/>
  <c r="A6487" i="1"/>
  <c r="C6488" i="1"/>
  <c r="A6488" i="1"/>
  <c r="C6489" i="1"/>
  <c r="A6489" i="1"/>
  <c r="C6490" i="1"/>
  <c r="A6490" i="1"/>
  <c r="C6491" i="1"/>
  <c r="A6491" i="1"/>
  <c r="C6492" i="1"/>
  <c r="A6492" i="1"/>
  <c r="C6493" i="1"/>
  <c r="A6493" i="1"/>
  <c r="C6494" i="1"/>
  <c r="A6494" i="1"/>
  <c r="C6495" i="1"/>
  <c r="A6495" i="1"/>
  <c r="C6496" i="1"/>
  <c r="A6496" i="1"/>
  <c r="C6497" i="1"/>
  <c r="A6497" i="1"/>
  <c r="C6498" i="1"/>
  <c r="A6498" i="1"/>
  <c r="C6499" i="1"/>
  <c r="A6499" i="1"/>
  <c r="C6500" i="1"/>
  <c r="A6500" i="1"/>
  <c r="C6501" i="1"/>
  <c r="A6501" i="1"/>
  <c r="C6502" i="1"/>
  <c r="A6502" i="1"/>
  <c r="C6503" i="1"/>
  <c r="A6503" i="1"/>
  <c r="C6504" i="1"/>
  <c r="A6504" i="1"/>
  <c r="C6505" i="1"/>
  <c r="A6505" i="1"/>
  <c r="C6506" i="1"/>
  <c r="A6506" i="1"/>
  <c r="C6507" i="1"/>
  <c r="A6507" i="1"/>
  <c r="C6508" i="1"/>
  <c r="A6508" i="1"/>
  <c r="C6509" i="1"/>
  <c r="A6509" i="1"/>
  <c r="C6510" i="1"/>
  <c r="A6510" i="1"/>
  <c r="C6511" i="1"/>
  <c r="A6511" i="1"/>
  <c r="C6512" i="1"/>
  <c r="A6512" i="1"/>
  <c r="C6513" i="1"/>
  <c r="A6513" i="1"/>
  <c r="C6514" i="1"/>
  <c r="A6514" i="1"/>
  <c r="C6515" i="1"/>
  <c r="A6515" i="1"/>
  <c r="C6516" i="1"/>
  <c r="A6516" i="1"/>
  <c r="C6517" i="1"/>
  <c r="A6517" i="1"/>
  <c r="C6518" i="1"/>
  <c r="A6518" i="1"/>
  <c r="C6519" i="1"/>
  <c r="A6519" i="1"/>
  <c r="C6520" i="1"/>
  <c r="A6520" i="1"/>
  <c r="C6521" i="1"/>
  <c r="A6521" i="1"/>
  <c r="C6522" i="1"/>
  <c r="A6522" i="1"/>
  <c r="C6523" i="1"/>
  <c r="A6523" i="1"/>
  <c r="C6524" i="1"/>
  <c r="A6524" i="1"/>
  <c r="C6525" i="1"/>
  <c r="A6525" i="1"/>
  <c r="C6526" i="1"/>
  <c r="A6526" i="1"/>
  <c r="C6527" i="1"/>
  <c r="A6527" i="1"/>
  <c r="C6528" i="1"/>
  <c r="A6528" i="1"/>
  <c r="C6529" i="1"/>
  <c r="A6529" i="1"/>
  <c r="C6530" i="1"/>
  <c r="A6530" i="1"/>
  <c r="C6531" i="1"/>
  <c r="A6531" i="1"/>
  <c r="C6532" i="1"/>
  <c r="A6532" i="1"/>
  <c r="C6533" i="1"/>
  <c r="A6533" i="1"/>
  <c r="C6534" i="1"/>
  <c r="A6534" i="1"/>
  <c r="C6535" i="1"/>
  <c r="A6535" i="1"/>
  <c r="C6536" i="1"/>
  <c r="A6536" i="1"/>
  <c r="C6537" i="1"/>
  <c r="A6537" i="1"/>
  <c r="C6538" i="1"/>
  <c r="A6538" i="1"/>
  <c r="C6539" i="1"/>
  <c r="A6539" i="1"/>
  <c r="C6540" i="1"/>
  <c r="A6540" i="1"/>
  <c r="C6541" i="1"/>
  <c r="A6541" i="1"/>
  <c r="C6542" i="1"/>
  <c r="A6542" i="1"/>
  <c r="C6543" i="1"/>
  <c r="A6543" i="1"/>
  <c r="C6544" i="1"/>
  <c r="A6544" i="1"/>
  <c r="C6545" i="1"/>
  <c r="A6545" i="1"/>
  <c r="C6546" i="1"/>
  <c r="A6546" i="1"/>
  <c r="C6547" i="1"/>
  <c r="A6547" i="1"/>
  <c r="C6548" i="1"/>
  <c r="A6548" i="1"/>
  <c r="C6549" i="1"/>
  <c r="A6549" i="1"/>
  <c r="C6550" i="1"/>
  <c r="A6550" i="1"/>
  <c r="C6551" i="1"/>
  <c r="A6551" i="1"/>
  <c r="C6552" i="1"/>
  <c r="A6552" i="1"/>
  <c r="C6553" i="1"/>
  <c r="A6553" i="1"/>
  <c r="C6554" i="1"/>
  <c r="A6554" i="1"/>
  <c r="C6555" i="1"/>
  <c r="A6555" i="1"/>
  <c r="C6556" i="1"/>
  <c r="A6556" i="1"/>
  <c r="C6557" i="1"/>
  <c r="A6557" i="1"/>
  <c r="C6558" i="1"/>
  <c r="A6558" i="1"/>
  <c r="C6559" i="1"/>
  <c r="A6559" i="1"/>
  <c r="C6560" i="1"/>
  <c r="A6560" i="1"/>
  <c r="C6561" i="1"/>
  <c r="A6561" i="1"/>
  <c r="C6562" i="1"/>
  <c r="A6562" i="1"/>
  <c r="C6563" i="1"/>
  <c r="A6563" i="1"/>
  <c r="C6564" i="1"/>
  <c r="A6564" i="1"/>
  <c r="C6565" i="1"/>
  <c r="A6565" i="1"/>
  <c r="C6566" i="1"/>
  <c r="A6566" i="1"/>
  <c r="C6567" i="1"/>
  <c r="A6567" i="1"/>
  <c r="C6568" i="1"/>
  <c r="A6568" i="1"/>
  <c r="C6569" i="1"/>
  <c r="A6569" i="1"/>
  <c r="C6570" i="1"/>
  <c r="A6570" i="1"/>
  <c r="C6571" i="1"/>
  <c r="A6571" i="1"/>
  <c r="C6572" i="1"/>
  <c r="A6572" i="1"/>
  <c r="C6573" i="1"/>
  <c r="A6573" i="1"/>
  <c r="C6574" i="1"/>
  <c r="A6574" i="1"/>
  <c r="C6575" i="1"/>
  <c r="A6575" i="1"/>
  <c r="C6576" i="1"/>
  <c r="A6576" i="1"/>
  <c r="C6577" i="1"/>
  <c r="A6577" i="1"/>
  <c r="C6578" i="1"/>
  <c r="A6578" i="1"/>
  <c r="C6579" i="1"/>
  <c r="A6579" i="1"/>
  <c r="C6580" i="1"/>
  <c r="A6580" i="1"/>
  <c r="C6581" i="1"/>
  <c r="A6581" i="1"/>
  <c r="C6582" i="1"/>
  <c r="A6582" i="1"/>
  <c r="C6583" i="1"/>
  <c r="A6583" i="1"/>
  <c r="C6584" i="1"/>
  <c r="A6584" i="1"/>
  <c r="C6585" i="1"/>
  <c r="A6585" i="1"/>
  <c r="C6586" i="1"/>
  <c r="A6586" i="1"/>
  <c r="C6587" i="1"/>
  <c r="A6587" i="1"/>
  <c r="C6588" i="1"/>
  <c r="A6588" i="1"/>
  <c r="C6589" i="1"/>
  <c r="A6589" i="1"/>
  <c r="C6590" i="1"/>
  <c r="A6590" i="1"/>
  <c r="C6591" i="1"/>
  <c r="A6591" i="1"/>
  <c r="C6592" i="1"/>
  <c r="A6592" i="1"/>
  <c r="C6593" i="1"/>
  <c r="A6593" i="1"/>
  <c r="C6594" i="1"/>
  <c r="A6594" i="1"/>
  <c r="C6595" i="1"/>
  <c r="A6595" i="1"/>
  <c r="C6596" i="1"/>
  <c r="A6596" i="1"/>
  <c r="C6597" i="1"/>
  <c r="A6597" i="1"/>
  <c r="C6598" i="1"/>
  <c r="A6598" i="1"/>
  <c r="C6599" i="1"/>
  <c r="A6599" i="1"/>
  <c r="C6600" i="1"/>
  <c r="A6600" i="1"/>
  <c r="C6601" i="1"/>
  <c r="A6601" i="1"/>
  <c r="C6602" i="1"/>
  <c r="A6602" i="1"/>
  <c r="C6603" i="1"/>
  <c r="A6603" i="1"/>
  <c r="C6604" i="1"/>
  <c r="A6604" i="1"/>
  <c r="C6605" i="1"/>
  <c r="A6605" i="1"/>
  <c r="C6606" i="1"/>
  <c r="A6606" i="1"/>
  <c r="C6607" i="1"/>
  <c r="A6607" i="1"/>
  <c r="C6608" i="1"/>
  <c r="A6608" i="1"/>
  <c r="C6609" i="1"/>
  <c r="A6609" i="1"/>
  <c r="C6610" i="1"/>
  <c r="A6610" i="1"/>
  <c r="C6611" i="1"/>
  <c r="A6611" i="1"/>
  <c r="C6612" i="1"/>
  <c r="A6612" i="1"/>
  <c r="C6613" i="1"/>
  <c r="A6613" i="1"/>
  <c r="C6614" i="1"/>
  <c r="A6614" i="1"/>
  <c r="C6615" i="1"/>
  <c r="A6615" i="1"/>
  <c r="C6616" i="1"/>
  <c r="A6616" i="1"/>
  <c r="C6617" i="1"/>
  <c r="A6617" i="1"/>
  <c r="C6618" i="1"/>
  <c r="A6618" i="1"/>
  <c r="C6619" i="1"/>
  <c r="A6619" i="1"/>
  <c r="C6620" i="1"/>
  <c r="A6620" i="1"/>
  <c r="C6621" i="1"/>
  <c r="A6621" i="1"/>
  <c r="C6622" i="1"/>
  <c r="A6622" i="1"/>
  <c r="C6623" i="1"/>
  <c r="A6623" i="1"/>
  <c r="C6624" i="1"/>
  <c r="A6624" i="1"/>
  <c r="C6625" i="1"/>
  <c r="A6625" i="1"/>
  <c r="C6626" i="1"/>
  <c r="A6626" i="1"/>
  <c r="C6627" i="1"/>
  <c r="A6627" i="1"/>
  <c r="C6628" i="1"/>
  <c r="A6628" i="1"/>
  <c r="C6629" i="1"/>
  <c r="A6629" i="1"/>
  <c r="C6630" i="1"/>
  <c r="A6630" i="1"/>
  <c r="C6631" i="1"/>
  <c r="A6631" i="1"/>
  <c r="C6632" i="1"/>
  <c r="A6632" i="1"/>
  <c r="C6633" i="1"/>
  <c r="A6633" i="1"/>
  <c r="C6634" i="1"/>
  <c r="A6634" i="1"/>
  <c r="C6635" i="1"/>
  <c r="A6635" i="1"/>
  <c r="C6636" i="1"/>
  <c r="A6636" i="1"/>
  <c r="C6637" i="1"/>
  <c r="A6637" i="1"/>
  <c r="C6638" i="1"/>
  <c r="A6638" i="1"/>
  <c r="C6639" i="1"/>
  <c r="A6639" i="1"/>
  <c r="C6640" i="1"/>
  <c r="A6640" i="1"/>
  <c r="C6641" i="1"/>
  <c r="A6641" i="1"/>
  <c r="C6642" i="1"/>
  <c r="A6642" i="1"/>
  <c r="C6643" i="1"/>
  <c r="A6643" i="1"/>
  <c r="C6644" i="1"/>
  <c r="A6644" i="1"/>
  <c r="C6645" i="1"/>
  <c r="A6645" i="1"/>
  <c r="C6646" i="1"/>
  <c r="A6646" i="1"/>
  <c r="C6647" i="1"/>
  <c r="A6647" i="1"/>
  <c r="C6648" i="1"/>
  <c r="A6648" i="1"/>
  <c r="C6649" i="1"/>
  <c r="A6649" i="1"/>
  <c r="C6650" i="1"/>
  <c r="A6650" i="1"/>
  <c r="C6651" i="1"/>
  <c r="A6651" i="1"/>
  <c r="C6652" i="1"/>
  <c r="A6652" i="1"/>
  <c r="C6653" i="1"/>
  <c r="A6653" i="1"/>
  <c r="C6654" i="1"/>
  <c r="A6654" i="1"/>
  <c r="C6655" i="1"/>
  <c r="A6655" i="1"/>
  <c r="C6656" i="1"/>
  <c r="A6656" i="1"/>
  <c r="C6657" i="1"/>
  <c r="A6657" i="1"/>
  <c r="C6658" i="1"/>
  <c r="A6658" i="1"/>
  <c r="C6659" i="1"/>
  <c r="A6659" i="1"/>
  <c r="C6660" i="1"/>
  <c r="A6660" i="1"/>
  <c r="C6661" i="1"/>
  <c r="A6661" i="1"/>
  <c r="C6662" i="1"/>
  <c r="A6662" i="1"/>
  <c r="C6663" i="1"/>
  <c r="A6663" i="1"/>
  <c r="C6664" i="1"/>
  <c r="A6664" i="1"/>
  <c r="C6665" i="1"/>
  <c r="A6665" i="1"/>
  <c r="C6666" i="1"/>
  <c r="A6666" i="1"/>
  <c r="C6667" i="1"/>
  <c r="A6667" i="1"/>
  <c r="C6668" i="1"/>
  <c r="A6668" i="1"/>
  <c r="C6669" i="1"/>
  <c r="A6669" i="1"/>
  <c r="C6670" i="1"/>
  <c r="A6670" i="1"/>
  <c r="C6671" i="1"/>
  <c r="A6671" i="1"/>
  <c r="C6672" i="1"/>
  <c r="A6672" i="1"/>
  <c r="C6673" i="1"/>
  <c r="A6673" i="1"/>
  <c r="C6674" i="1"/>
  <c r="A6674" i="1"/>
  <c r="C6675" i="1"/>
  <c r="A6675" i="1"/>
  <c r="C6676" i="1"/>
  <c r="A6676" i="1"/>
  <c r="C6677" i="1"/>
  <c r="A6677" i="1"/>
  <c r="C6678" i="1"/>
  <c r="A6678" i="1"/>
  <c r="C6679" i="1"/>
  <c r="A6679" i="1"/>
  <c r="C6680" i="1"/>
  <c r="A6680" i="1"/>
  <c r="C6681" i="1"/>
  <c r="A6681" i="1"/>
  <c r="C6682" i="1"/>
  <c r="A6682" i="1"/>
  <c r="C6683" i="1"/>
  <c r="A6683" i="1"/>
  <c r="C6684" i="1"/>
  <c r="A6684" i="1"/>
  <c r="C6685" i="1"/>
  <c r="A6685" i="1"/>
  <c r="C6686" i="1"/>
  <c r="A6686" i="1"/>
  <c r="C6687" i="1"/>
  <c r="A6687" i="1"/>
  <c r="C6688" i="1"/>
  <c r="A6688" i="1"/>
  <c r="C6689" i="1"/>
  <c r="A6689" i="1"/>
  <c r="C6690" i="1"/>
  <c r="A6690" i="1"/>
  <c r="C6691" i="1"/>
  <c r="A6691" i="1"/>
  <c r="C6692" i="1"/>
  <c r="A6692" i="1"/>
  <c r="C6693" i="1"/>
  <c r="A6693" i="1"/>
  <c r="C6694" i="1"/>
  <c r="A6694" i="1"/>
  <c r="C6695" i="1"/>
  <c r="A6695" i="1"/>
  <c r="C6696" i="1"/>
  <c r="A6696" i="1"/>
  <c r="C6697" i="1"/>
  <c r="A6697" i="1"/>
  <c r="C6698" i="1"/>
  <c r="A6698" i="1"/>
  <c r="C6699" i="1"/>
  <c r="A6699" i="1"/>
  <c r="C6700" i="1"/>
  <c r="A6700" i="1"/>
  <c r="C6701" i="1"/>
  <c r="A6701" i="1"/>
  <c r="C6702" i="1"/>
  <c r="A6702" i="1"/>
  <c r="C6703" i="1"/>
  <c r="A6703" i="1"/>
  <c r="C6704" i="1"/>
  <c r="A6704" i="1"/>
  <c r="C6705" i="1"/>
  <c r="A6705" i="1"/>
  <c r="C6706" i="1"/>
  <c r="A6706" i="1"/>
  <c r="C6707" i="1"/>
  <c r="A6707" i="1"/>
  <c r="C6708" i="1"/>
  <c r="A6708" i="1"/>
  <c r="C6709" i="1"/>
  <c r="A6709" i="1"/>
  <c r="C6710" i="1"/>
  <c r="A6710" i="1"/>
  <c r="C6711" i="1"/>
  <c r="A6711" i="1"/>
  <c r="C6712" i="1"/>
  <c r="A6712" i="1"/>
  <c r="C6713" i="1"/>
  <c r="A6713" i="1"/>
  <c r="C6714" i="1"/>
  <c r="A6714" i="1"/>
  <c r="C6715" i="1"/>
  <c r="A6715" i="1"/>
  <c r="C6716" i="1"/>
  <c r="A6716" i="1"/>
  <c r="C6717" i="1"/>
  <c r="A6717" i="1"/>
  <c r="C6718" i="1"/>
  <c r="A6718" i="1"/>
  <c r="C6719" i="1"/>
  <c r="A6719" i="1"/>
  <c r="C6720" i="1"/>
  <c r="A6720" i="1"/>
  <c r="C6721" i="1"/>
  <c r="A6721" i="1"/>
  <c r="C6722" i="1"/>
  <c r="A6722" i="1"/>
  <c r="C6723" i="1"/>
  <c r="A6723" i="1"/>
  <c r="C6724" i="1"/>
  <c r="A6724" i="1"/>
  <c r="C6725" i="1"/>
  <c r="A6725" i="1"/>
  <c r="C6726" i="1"/>
  <c r="A6726" i="1"/>
  <c r="C6727" i="1"/>
  <c r="A6727" i="1"/>
  <c r="C6728" i="1"/>
  <c r="A6728" i="1"/>
  <c r="C6729" i="1"/>
  <c r="A6729" i="1"/>
  <c r="C6730" i="1"/>
  <c r="A6730" i="1"/>
  <c r="C6731" i="1"/>
  <c r="A6731" i="1"/>
  <c r="C6732" i="1"/>
  <c r="A6732" i="1"/>
  <c r="C6733" i="1"/>
  <c r="A6733" i="1"/>
  <c r="C6734" i="1"/>
  <c r="A6734" i="1"/>
  <c r="C6735" i="1"/>
  <c r="A6735" i="1"/>
  <c r="C6736" i="1"/>
  <c r="A6736" i="1"/>
  <c r="C6737" i="1"/>
  <c r="A6737" i="1"/>
  <c r="C6738" i="1"/>
  <c r="A6738" i="1"/>
  <c r="C6739" i="1"/>
  <c r="A6739" i="1"/>
  <c r="C6740" i="1"/>
  <c r="A6740" i="1"/>
  <c r="C6741" i="1"/>
  <c r="A6741" i="1"/>
  <c r="C6742" i="1"/>
  <c r="A6742" i="1"/>
  <c r="C6743" i="1"/>
  <c r="A6743" i="1"/>
  <c r="C6744" i="1"/>
  <c r="A6744" i="1"/>
  <c r="C6745" i="1"/>
  <c r="A6745" i="1"/>
  <c r="C6746" i="1"/>
  <c r="A6746" i="1"/>
  <c r="C6747" i="1"/>
  <c r="A6747" i="1"/>
  <c r="C6748" i="1"/>
  <c r="A6748" i="1"/>
  <c r="C6749" i="1"/>
  <c r="A6749" i="1"/>
  <c r="C6750" i="1"/>
  <c r="A6750" i="1"/>
  <c r="C6751" i="1"/>
  <c r="A6751" i="1"/>
  <c r="C6752" i="1"/>
  <c r="A6752" i="1"/>
  <c r="C6753" i="1"/>
  <c r="A6753" i="1"/>
  <c r="C6754" i="1"/>
  <c r="A6754" i="1"/>
  <c r="C6755" i="1"/>
  <c r="A6755" i="1"/>
  <c r="C6756" i="1"/>
  <c r="A6756" i="1"/>
  <c r="C6757" i="1"/>
  <c r="A6757" i="1"/>
  <c r="C6758" i="1"/>
  <c r="A6758" i="1"/>
  <c r="C6759" i="1"/>
  <c r="A6759" i="1"/>
  <c r="C6760" i="1"/>
  <c r="A6760" i="1"/>
  <c r="C6761" i="1"/>
  <c r="A6761" i="1"/>
  <c r="C6762" i="1"/>
  <c r="A6762" i="1"/>
  <c r="C6763" i="1"/>
  <c r="A6763" i="1"/>
  <c r="C6764" i="1"/>
  <c r="A6764" i="1"/>
  <c r="C6765" i="1"/>
  <c r="A6765" i="1"/>
  <c r="C6766" i="1"/>
  <c r="A6766" i="1"/>
  <c r="C6767" i="1"/>
  <c r="A6767" i="1"/>
  <c r="C6768" i="1"/>
  <c r="A6768" i="1"/>
  <c r="C6769" i="1"/>
  <c r="A6769" i="1"/>
  <c r="C6770" i="1"/>
  <c r="A6770" i="1"/>
  <c r="C6771" i="1"/>
  <c r="A6771" i="1"/>
  <c r="C6772" i="1"/>
  <c r="A6772" i="1"/>
  <c r="C6773" i="1"/>
  <c r="A6773" i="1"/>
  <c r="C6774" i="1"/>
  <c r="A6774" i="1"/>
  <c r="C6775" i="1"/>
  <c r="A6775" i="1"/>
  <c r="C6776" i="1"/>
  <c r="A6776" i="1"/>
  <c r="C6777" i="1"/>
  <c r="A6777" i="1"/>
  <c r="C6778" i="1"/>
  <c r="A6778" i="1"/>
  <c r="C6779" i="1"/>
  <c r="A6779" i="1"/>
  <c r="C6780" i="1"/>
  <c r="A6780" i="1"/>
  <c r="C6781" i="1"/>
  <c r="A6781" i="1"/>
  <c r="C6782" i="1"/>
  <c r="A6782" i="1"/>
  <c r="C6783" i="1"/>
  <c r="A6783" i="1"/>
  <c r="C6784" i="1"/>
  <c r="A6784" i="1"/>
  <c r="C6785" i="1"/>
  <c r="A6785" i="1"/>
  <c r="C6786" i="1"/>
  <c r="A6786" i="1"/>
  <c r="C6787" i="1"/>
  <c r="A6787" i="1"/>
  <c r="C6788" i="1"/>
  <c r="A6788" i="1"/>
  <c r="C6789" i="1"/>
  <c r="A6789" i="1"/>
  <c r="C6790" i="1"/>
  <c r="A6790" i="1"/>
  <c r="C6791" i="1"/>
  <c r="A6791" i="1"/>
  <c r="C6792" i="1"/>
  <c r="A6792" i="1"/>
  <c r="C6793" i="1"/>
  <c r="A6793" i="1"/>
  <c r="C6794" i="1"/>
  <c r="A6794" i="1"/>
  <c r="C6795" i="1"/>
  <c r="A6795" i="1"/>
  <c r="C6796" i="1"/>
  <c r="A6796" i="1"/>
  <c r="C6797" i="1"/>
  <c r="A6797" i="1"/>
  <c r="C6798" i="1"/>
  <c r="A6798" i="1"/>
  <c r="C6799" i="1"/>
  <c r="A6799" i="1"/>
  <c r="C6800" i="1"/>
  <c r="A6800" i="1"/>
  <c r="C6801" i="1"/>
  <c r="A6801" i="1"/>
  <c r="C6802" i="1"/>
  <c r="A6802" i="1"/>
  <c r="C6803" i="1"/>
  <c r="A6803" i="1"/>
  <c r="C6804" i="1"/>
  <c r="A6804" i="1"/>
  <c r="C6805" i="1"/>
  <c r="A6805" i="1"/>
  <c r="C6806" i="1"/>
  <c r="A6806" i="1"/>
  <c r="C6807" i="1"/>
  <c r="A6807" i="1"/>
  <c r="C6808" i="1"/>
  <c r="A6808" i="1"/>
  <c r="C6809" i="1"/>
  <c r="A6809" i="1"/>
  <c r="C6810" i="1"/>
  <c r="A6810" i="1"/>
  <c r="C6811" i="1"/>
  <c r="A6811" i="1"/>
  <c r="C6812" i="1"/>
  <c r="A6812" i="1"/>
  <c r="C6813" i="1"/>
  <c r="A6813" i="1"/>
  <c r="C6814" i="1"/>
  <c r="A6814" i="1"/>
  <c r="C6815" i="1"/>
  <c r="A6815" i="1"/>
  <c r="C6816" i="1"/>
  <c r="A6816" i="1"/>
  <c r="C6817" i="1"/>
  <c r="A6817" i="1"/>
  <c r="C6818" i="1"/>
  <c r="A6818" i="1"/>
  <c r="C6819" i="1"/>
  <c r="A6819" i="1"/>
  <c r="C6820" i="1"/>
  <c r="A6820" i="1"/>
  <c r="C6821" i="1"/>
  <c r="A6821" i="1"/>
  <c r="C6822" i="1"/>
  <c r="A6822" i="1"/>
  <c r="C6823" i="1"/>
  <c r="A6823" i="1"/>
  <c r="C6824" i="1"/>
  <c r="A6824" i="1"/>
  <c r="C6825" i="1"/>
  <c r="A6825" i="1"/>
  <c r="C6826" i="1"/>
  <c r="A6826" i="1"/>
  <c r="C6827" i="1"/>
  <c r="A6827" i="1"/>
  <c r="C6828" i="1"/>
  <c r="A6828" i="1"/>
  <c r="C6829" i="1"/>
  <c r="A6829" i="1"/>
  <c r="C6830" i="1"/>
  <c r="A6830" i="1"/>
  <c r="C6831" i="1"/>
  <c r="A6831" i="1"/>
  <c r="C6832" i="1"/>
  <c r="A6832" i="1"/>
  <c r="C6833" i="1"/>
  <c r="A6833" i="1"/>
  <c r="C6834" i="1"/>
  <c r="A6834" i="1"/>
  <c r="C6835" i="1"/>
  <c r="A6835" i="1"/>
  <c r="C6836" i="1"/>
  <c r="A6836" i="1"/>
  <c r="C6837" i="1"/>
  <c r="A6837" i="1"/>
  <c r="C6838" i="1"/>
  <c r="A6838" i="1"/>
  <c r="C6839" i="1"/>
  <c r="A6839" i="1"/>
  <c r="C6840" i="1"/>
  <c r="A6840" i="1"/>
  <c r="C6841" i="1"/>
  <c r="A6841" i="1"/>
  <c r="C6842" i="1"/>
  <c r="A6842" i="1"/>
  <c r="C6843" i="1"/>
  <c r="A6843" i="1"/>
  <c r="C6844" i="1"/>
  <c r="A6844" i="1"/>
  <c r="C6845" i="1"/>
  <c r="A6845" i="1"/>
  <c r="C6846" i="1"/>
  <c r="A6846" i="1"/>
  <c r="C6847" i="1"/>
  <c r="A6847" i="1"/>
  <c r="C6848" i="1"/>
  <c r="A6848" i="1"/>
  <c r="C6849" i="1"/>
  <c r="A6849" i="1"/>
  <c r="C6850" i="1"/>
  <c r="A6850" i="1"/>
  <c r="C6851" i="1"/>
  <c r="A6851" i="1"/>
  <c r="C6852" i="1"/>
  <c r="A6852" i="1"/>
  <c r="C6853" i="1"/>
  <c r="A6853" i="1"/>
  <c r="C6854" i="1"/>
  <c r="A6854" i="1"/>
  <c r="C6855" i="1"/>
  <c r="A6855" i="1"/>
  <c r="C6856" i="1"/>
  <c r="A6856" i="1"/>
  <c r="C6857" i="1"/>
  <c r="A6857" i="1"/>
  <c r="C6858" i="1"/>
  <c r="A6858" i="1"/>
  <c r="C6859" i="1"/>
  <c r="A6859" i="1"/>
  <c r="C6860" i="1"/>
  <c r="A6860" i="1"/>
  <c r="C6861" i="1"/>
  <c r="A6861" i="1"/>
  <c r="C6862" i="1"/>
  <c r="A6862" i="1"/>
  <c r="C6863" i="1"/>
  <c r="A6863" i="1"/>
  <c r="C6864" i="1"/>
  <c r="A6864" i="1"/>
  <c r="C6865" i="1"/>
  <c r="A6865" i="1"/>
  <c r="C6866" i="1"/>
  <c r="A6866" i="1"/>
  <c r="C6867" i="1"/>
  <c r="A6867" i="1"/>
  <c r="C6868" i="1"/>
  <c r="A6868" i="1"/>
  <c r="C6869" i="1"/>
  <c r="A6869" i="1"/>
  <c r="C6870" i="1"/>
  <c r="A6870" i="1"/>
  <c r="C6871" i="1"/>
  <c r="A6871" i="1"/>
  <c r="C6872" i="1"/>
  <c r="A6872" i="1"/>
  <c r="C6873" i="1"/>
  <c r="A6873" i="1"/>
  <c r="C6874" i="1"/>
  <c r="A6874" i="1"/>
  <c r="C6875" i="1"/>
  <c r="A6875" i="1"/>
  <c r="C6876" i="1"/>
  <c r="A6876" i="1"/>
  <c r="C6877" i="1"/>
  <c r="A6877" i="1"/>
  <c r="C6878" i="1"/>
  <c r="A6878" i="1"/>
  <c r="C6879" i="1"/>
  <c r="A6879" i="1"/>
  <c r="C6880" i="1"/>
  <c r="A6880" i="1"/>
  <c r="C6881" i="1"/>
  <c r="A6881" i="1"/>
  <c r="C6882" i="1"/>
  <c r="A6882" i="1"/>
  <c r="C6883" i="1"/>
  <c r="A6883" i="1"/>
  <c r="C6884" i="1"/>
  <c r="A6884" i="1"/>
  <c r="C6885" i="1"/>
  <c r="A6885" i="1"/>
  <c r="C6886" i="1"/>
  <c r="A6886" i="1"/>
  <c r="C6887" i="1"/>
  <c r="A6887" i="1"/>
  <c r="C6888" i="1"/>
  <c r="A6888" i="1"/>
  <c r="C6889" i="1"/>
  <c r="A6889" i="1"/>
  <c r="C6890" i="1"/>
  <c r="A6890" i="1"/>
  <c r="C6891" i="1"/>
  <c r="A6891" i="1"/>
  <c r="C6892" i="1"/>
  <c r="A6892" i="1"/>
  <c r="C6893" i="1"/>
  <c r="A6893" i="1"/>
  <c r="C6894" i="1"/>
  <c r="A6894" i="1"/>
  <c r="C6895" i="1"/>
  <c r="A6895" i="1"/>
  <c r="C6896" i="1"/>
  <c r="A6896" i="1"/>
  <c r="C6897" i="1"/>
  <c r="A6897" i="1"/>
  <c r="C6898" i="1"/>
  <c r="A6898" i="1"/>
  <c r="C6899" i="1"/>
  <c r="A6899" i="1"/>
  <c r="C6900" i="1"/>
  <c r="A6900" i="1"/>
  <c r="C6901" i="1"/>
  <c r="A6901" i="1"/>
  <c r="C6902" i="1"/>
  <c r="A6902" i="1"/>
  <c r="C6903" i="1"/>
  <c r="A6903" i="1"/>
  <c r="C6904" i="1"/>
  <c r="A6904" i="1"/>
  <c r="C6905" i="1"/>
  <c r="A6905" i="1"/>
  <c r="C6906" i="1"/>
  <c r="A6906" i="1"/>
  <c r="C6907" i="1"/>
  <c r="A6907" i="1"/>
  <c r="C6908" i="1"/>
  <c r="A6908" i="1"/>
  <c r="C6909" i="1"/>
  <c r="A6909" i="1"/>
  <c r="C6910" i="1"/>
  <c r="A6910" i="1"/>
  <c r="C6911" i="1"/>
  <c r="A6911" i="1"/>
  <c r="C6912" i="1"/>
  <c r="A6912" i="1"/>
  <c r="C6913" i="1"/>
  <c r="A6913" i="1"/>
  <c r="C6914" i="1"/>
  <c r="A6914" i="1"/>
  <c r="C6915" i="1"/>
  <c r="A6915" i="1"/>
  <c r="C6916" i="1"/>
  <c r="A6916" i="1"/>
  <c r="C6917" i="1"/>
  <c r="A6917" i="1"/>
  <c r="C6918" i="1"/>
  <c r="A6918" i="1"/>
  <c r="C6919" i="1"/>
  <c r="A6919" i="1"/>
  <c r="C6920" i="1"/>
  <c r="A6920" i="1"/>
  <c r="C6921" i="1"/>
  <c r="A6921" i="1"/>
  <c r="C6922" i="1"/>
  <c r="A6922" i="1"/>
  <c r="C6923" i="1"/>
  <c r="A6923" i="1"/>
  <c r="C6924" i="1"/>
  <c r="A6924" i="1"/>
  <c r="C6925" i="1"/>
  <c r="A6925" i="1"/>
  <c r="C6926" i="1"/>
  <c r="A6926" i="1"/>
  <c r="C6927" i="1"/>
  <c r="A6927" i="1"/>
  <c r="C6928" i="1"/>
  <c r="A6928" i="1"/>
  <c r="C6929" i="1"/>
  <c r="A6929" i="1"/>
  <c r="C6930" i="1"/>
  <c r="A6930" i="1"/>
  <c r="C6931" i="1"/>
  <c r="A6931" i="1"/>
  <c r="C6932" i="1"/>
  <c r="A6932" i="1"/>
  <c r="C6933" i="1"/>
  <c r="A6933" i="1"/>
  <c r="C6934" i="1"/>
  <c r="A6934" i="1"/>
  <c r="C6935" i="1"/>
  <c r="A6935" i="1"/>
  <c r="C6936" i="1"/>
  <c r="A6936" i="1"/>
  <c r="C6937" i="1"/>
  <c r="A6937" i="1"/>
  <c r="C6938" i="1"/>
  <c r="A6938" i="1"/>
  <c r="C6939" i="1"/>
  <c r="A6939" i="1"/>
  <c r="C6940" i="1"/>
  <c r="A6940" i="1"/>
  <c r="C6941" i="1"/>
  <c r="A6941" i="1"/>
  <c r="C6942" i="1"/>
  <c r="A6942" i="1"/>
  <c r="C6943" i="1"/>
  <c r="A6943" i="1"/>
  <c r="C6944" i="1"/>
  <c r="A6944" i="1"/>
  <c r="C6945" i="1"/>
  <c r="A6945" i="1"/>
  <c r="C6946" i="1"/>
  <c r="A6946" i="1"/>
  <c r="C6947" i="1"/>
  <c r="A6947" i="1"/>
  <c r="C6948" i="1"/>
  <c r="A6948" i="1"/>
  <c r="C6949" i="1"/>
  <c r="A6949" i="1"/>
  <c r="C6950" i="1"/>
  <c r="A6950" i="1"/>
  <c r="C6951" i="1"/>
  <c r="A6951" i="1"/>
  <c r="C6952" i="1"/>
  <c r="A6952" i="1"/>
  <c r="C6953" i="1"/>
  <c r="A6953" i="1"/>
  <c r="C6954" i="1"/>
  <c r="A6954" i="1"/>
  <c r="C6955" i="1"/>
  <c r="A6955" i="1"/>
  <c r="C6956" i="1"/>
  <c r="A6956" i="1"/>
  <c r="C6957" i="1"/>
  <c r="A6957" i="1"/>
  <c r="C6958" i="1"/>
  <c r="A6958" i="1"/>
  <c r="C6959" i="1"/>
  <c r="A6959" i="1"/>
  <c r="C6960" i="1"/>
  <c r="A6960" i="1"/>
  <c r="C6961" i="1"/>
  <c r="A6961" i="1"/>
  <c r="C6962" i="1"/>
  <c r="A6962" i="1"/>
  <c r="C6963" i="1"/>
  <c r="A6963" i="1"/>
  <c r="C6964" i="1"/>
  <c r="A6964" i="1"/>
  <c r="C6965" i="1"/>
  <c r="A6965" i="1"/>
  <c r="C6966" i="1"/>
  <c r="A6966" i="1"/>
  <c r="C6967" i="1"/>
  <c r="A6967" i="1"/>
  <c r="C6968" i="1"/>
  <c r="A6968" i="1"/>
  <c r="C6969" i="1"/>
  <c r="A6969" i="1"/>
  <c r="C6970" i="1"/>
  <c r="A6970" i="1"/>
  <c r="C6971" i="1"/>
  <c r="A6971" i="1"/>
  <c r="C6972" i="1"/>
  <c r="A6972" i="1"/>
  <c r="C6973" i="1"/>
  <c r="A6973" i="1"/>
  <c r="C6974" i="1"/>
  <c r="A6974" i="1"/>
  <c r="C6975" i="1"/>
  <c r="A6975" i="1"/>
  <c r="C6976" i="1"/>
  <c r="A6976" i="1"/>
  <c r="C6977" i="1"/>
  <c r="A6977" i="1"/>
  <c r="C6978" i="1"/>
  <c r="A6978" i="1"/>
  <c r="C6979" i="1"/>
  <c r="A6979" i="1"/>
  <c r="C6980" i="1"/>
  <c r="A6980" i="1"/>
  <c r="C6981" i="1"/>
  <c r="A6981" i="1"/>
  <c r="C6982" i="1"/>
  <c r="A6982" i="1"/>
  <c r="C6983" i="1"/>
  <c r="A6983" i="1"/>
  <c r="C6984" i="1"/>
  <c r="A6984" i="1"/>
  <c r="C6985" i="1"/>
  <c r="A6985" i="1"/>
  <c r="C6986" i="1"/>
  <c r="A6986" i="1"/>
  <c r="C6987" i="1"/>
  <c r="A6987" i="1"/>
  <c r="C6988" i="1"/>
  <c r="A6988" i="1"/>
  <c r="C6989" i="1"/>
  <c r="A6989" i="1"/>
  <c r="C6990" i="1"/>
  <c r="A6990" i="1"/>
  <c r="C6991" i="1"/>
  <c r="A6991" i="1"/>
  <c r="C6992" i="1"/>
  <c r="A6992" i="1"/>
  <c r="C6993" i="1"/>
  <c r="A6993" i="1"/>
  <c r="C6994" i="1"/>
  <c r="A6994" i="1"/>
  <c r="C6995" i="1"/>
  <c r="A6995" i="1"/>
  <c r="C6996" i="1"/>
  <c r="A6996" i="1"/>
  <c r="C6997" i="1"/>
  <c r="A6997" i="1"/>
  <c r="C6998" i="1"/>
  <c r="A6998" i="1"/>
  <c r="C6999" i="1"/>
  <c r="A6999" i="1"/>
  <c r="C7000" i="1"/>
  <c r="A7000" i="1"/>
  <c r="C7001" i="1"/>
  <c r="A7001" i="1"/>
  <c r="C7002" i="1"/>
  <c r="A7002" i="1"/>
  <c r="C7003" i="1"/>
  <c r="A7003" i="1"/>
  <c r="C7004" i="1"/>
  <c r="A7004" i="1"/>
  <c r="C7005" i="1"/>
  <c r="A7005" i="1"/>
  <c r="C7006" i="1"/>
  <c r="A7006" i="1"/>
  <c r="C7007" i="1"/>
  <c r="A7007" i="1"/>
  <c r="C7008" i="1"/>
  <c r="A7008" i="1"/>
  <c r="C7009" i="1"/>
  <c r="A7009" i="1"/>
  <c r="C7010" i="1"/>
  <c r="A7010" i="1"/>
  <c r="C7011" i="1"/>
  <c r="A7011" i="1"/>
  <c r="C7012" i="1"/>
  <c r="A7012" i="1"/>
  <c r="C7013" i="1"/>
  <c r="A7013" i="1"/>
  <c r="C7014" i="1"/>
  <c r="A7014" i="1"/>
  <c r="C7015" i="1"/>
  <c r="A7015" i="1"/>
  <c r="C7016" i="1"/>
  <c r="A7016" i="1"/>
  <c r="C7017" i="1"/>
  <c r="A7017" i="1"/>
  <c r="C7018" i="1"/>
  <c r="A7018" i="1"/>
  <c r="C7019" i="1"/>
  <c r="A7019" i="1"/>
  <c r="C7020" i="1"/>
  <c r="A7020" i="1"/>
  <c r="C7021" i="1"/>
  <c r="A7021" i="1"/>
  <c r="C7022" i="1"/>
  <c r="A7022" i="1"/>
  <c r="C7023" i="1"/>
  <c r="A7023" i="1"/>
  <c r="C7024" i="1"/>
  <c r="A7024" i="1"/>
  <c r="C7025" i="1"/>
  <c r="A7025" i="1"/>
  <c r="C7026" i="1"/>
  <c r="A7026" i="1"/>
  <c r="C7027" i="1"/>
  <c r="A7027" i="1"/>
  <c r="C7028" i="1"/>
  <c r="A7028" i="1"/>
  <c r="C7029" i="1"/>
  <c r="A7029" i="1"/>
  <c r="C7030" i="1"/>
  <c r="A7030" i="1"/>
  <c r="C7031" i="1"/>
  <c r="A7031" i="1"/>
  <c r="C7032" i="1"/>
  <c r="A7032" i="1"/>
  <c r="C7033" i="1"/>
  <c r="A7033" i="1"/>
  <c r="C7034" i="1"/>
  <c r="A7034" i="1"/>
  <c r="C7035" i="1"/>
  <c r="A7035" i="1"/>
  <c r="C7036" i="1"/>
  <c r="A7036" i="1"/>
  <c r="C7037" i="1"/>
  <c r="A7037" i="1"/>
  <c r="C7038" i="1"/>
  <c r="A7038" i="1"/>
  <c r="C7039" i="1"/>
  <c r="A7039" i="1"/>
  <c r="C7040" i="1"/>
  <c r="A7040" i="1"/>
  <c r="C7041" i="1"/>
  <c r="A7041" i="1"/>
  <c r="C7042" i="1"/>
  <c r="A7042" i="1"/>
  <c r="C7043" i="1"/>
  <c r="A7043" i="1"/>
  <c r="C7044" i="1"/>
  <c r="A7044" i="1"/>
  <c r="C7045" i="1"/>
  <c r="A7045" i="1"/>
  <c r="C7046" i="1"/>
  <c r="A7046" i="1"/>
  <c r="C7047" i="1"/>
  <c r="A7047" i="1"/>
  <c r="C7048" i="1"/>
  <c r="A7048" i="1"/>
  <c r="C7049" i="1"/>
  <c r="A7049" i="1"/>
  <c r="C7050" i="1"/>
  <c r="A7050" i="1"/>
  <c r="C7051" i="1"/>
  <c r="A7051" i="1"/>
  <c r="C7052" i="1"/>
  <c r="A7052" i="1"/>
  <c r="C7053" i="1"/>
  <c r="A7053" i="1"/>
  <c r="C7054" i="1"/>
  <c r="A7054" i="1"/>
  <c r="C7055" i="1"/>
  <c r="A7055" i="1"/>
  <c r="C7056" i="1"/>
  <c r="A7056" i="1"/>
  <c r="C7057" i="1"/>
  <c r="A7057" i="1"/>
  <c r="C7058" i="1"/>
  <c r="A7058" i="1"/>
  <c r="C7059" i="1"/>
  <c r="A7059" i="1"/>
  <c r="C7060" i="1"/>
  <c r="A7060" i="1"/>
  <c r="C7061" i="1"/>
  <c r="A7061" i="1"/>
  <c r="C7062" i="1"/>
  <c r="A7062" i="1"/>
  <c r="C7063" i="1"/>
  <c r="A7063" i="1"/>
  <c r="C7064" i="1"/>
  <c r="A7064" i="1"/>
  <c r="C7065" i="1"/>
  <c r="A7065" i="1"/>
  <c r="C7066" i="1"/>
  <c r="A7066" i="1"/>
  <c r="C7067" i="1"/>
  <c r="A7067" i="1"/>
  <c r="C7068" i="1"/>
  <c r="A7068" i="1"/>
  <c r="C7069" i="1"/>
  <c r="A7069" i="1"/>
  <c r="C7070" i="1"/>
  <c r="A7070" i="1"/>
  <c r="C7071" i="1"/>
  <c r="A7071" i="1"/>
  <c r="C7072" i="1"/>
  <c r="A7072" i="1"/>
  <c r="C7073" i="1"/>
  <c r="A7073" i="1"/>
  <c r="C7074" i="1"/>
  <c r="A7074" i="1"/>
  <c r="C7075" i="1"/>
  <c r="A7075" i="1"/>
  <c r="C7076" i="1"/>
  <c r="A7076" i="1"/>
  <c r="C7077" i="1"/>
  <c r="A7077" i="1"/>
  <c r="C7078" i="1"/>
  <c r="A7078" i="1"/>
  <c r="C7079" i="1"/>
  <c r="A7079" i="1"/>
  <c r="C7080" i="1"/>
  <c r="A7080" i="1"/>
  <c r="C7081" i="1"/>
  <c r="A7081" i="1"/>
  <c r="C7082" i="1"/>
  <c r="A7082" i="1"/>
  <c r="C7083" i="1"/>
  <c r="A7083" i="1"/>
  <c r="C7084" i="1"/>
  <c r="A7084" i="1"/>
  <c r="C7085" i="1"/>
  <c r="A7085" i="1"/>
  <c r="C7086" i="1"/>
  <c r="A7086" i="1"/>
  <c r="C7087" i="1"/>
  <c r="A7087" i="1"/>
  <c r="C7088" i="1"/>
  <c r="A7088" i="1"/>
  <c r="C7089" i="1"/>
  <c r="A7089" i="1"/>
  <c r="C7090" i="1"/>
  <c r="A7090" i="1"/>
  <c r="C7091" i="1"/>
  <c r="A7091" i="1"/>
  <c r="C7092" i="1"/>
  <c r="A7092" i="1"/>
  <c r="C7093" i="1"/>
  <c r="A7093" i="1"/>
  <c r="C7094" i="1"/>
  <c r="A7094" i="1"/>
  <c r="C7095" i="1"/>
  <c r="A7095" i="1"/>
  <c r="C7096" i="1"/>
  <c r="A7096" i="1"/>
  <c r="C7097" i="1"/>
  <c r="A7097" i="1"/>
  <c r="C7098" i="1"/>
  <c r="A7098" i="1"/>
  <c r="C7099" i="1"/>
  <c r="A7099" i="1"/>
  <c r="C7100" i="1"/>
  <c r="A7100" i="1"/>
  <c r="C7101" i="1"/>
  <c r="A7101" i="1"/>
  <c r="C7102" i="1"/>
  <c r="A7102" i="1"/>
  <c r="C7103" i="1"/>
  <c r="A7103" i="1"/>
  <c r="C7104" i="1"/>
  <c r="A7104" i="1"/>
  <c r="C7105" i="1"/>
  <c r="A7105" i="1"/>
  <c r="C7106" i="1"/>
  <c r="A7106" i="1"/>
  <c r="C7107" i="1"/>
  <c r="A7107" i="1"/>
  <c r="C7108" i="1"/>
  <c r="A7108" i="1"/>
  <c r="C7109" i="1"/>
  <c r="A7109" i="1"/>
  <c r="C7110" i="1"/>
  <c r="A7110" i="1"/>
  <c r="C7111" i="1"/>
  <c r="A7111" i="1"/>
  <c r="C7112" i="1"/>
  <c r="A7112" i="1"/>
  <c r="C7113" i="1"/>
  <c r="A7113" i="1"/>
  <c r="C7114" i="1"/>
  <c r="A7114" i="1"/>
  <c r="C7115" i="1"/>
  <c r="A7115" i="1"/>
  <c r="C7116" i="1"/>
  <c r="A7116" i="1"/>
  <c r="C7117" i="1"/>
  <c r="A7117" i="1"/>
  <c r="C7118" i="1"/>
  <c r="A7118" i="1"/>
  <c r="C7119" i="1"/>
  <c r="A7119" i="1"/>
  <c r="C7120" i="1"/>
  <c r="A7120" i="1"/>
  <c r="C7121" i="1"/>
  <c r="A7121" i="1"/>
  <c r="C7122" i="1"/>
  <c r="A7122" i="1"/>
  <c r="C7123" i="1"/>
  <c r="A7123" i="1"/>
  <c r="C7124" i="1"/>
  <c r="A7124" i="1"/>
  <c r="C7125" i="1"/>
  <c r="A7125" i="1"/>
  <c r="C7126" i="1"/>
  <c r="A7126" i="1"/>
  <c r="C7127" i="1"/>
  <c r="A7127" i="1"/>
  <c r="C7128" i="1"/>
  <c r="A7128" i="1"/>
  <c r="C7129" i="1"/>
  <c r="A7129" i="1"/>
  <c r="C7130" i="1"/>
  <c r="A7130" i="1"/>
  <c r="C7131" i="1"/>
  <c r="A7131" i="1"/>
  <c r="C7132" i="1"/>
  <c r="A7132" i="1"/>
  <c r="C7133" i="1"/>
  <c r="A7133" i="1"/>
  <c r="C7134" i="1"/>
  <c r="A7134" i="1"/>
  <c r="C7135" i="1"/>
  <c r="A7135" i="1"/>
  <c r="C7136" i="1"/>
  <c r="A7136" i="1"/>
  <c r="C7137" i="1"/>
  <c r="A7137" i="1"/>
  <c r="C7138" i="1"/>
  <c r="A7138" i="1"/>
  <c r="C7139" i="1"/>
  <c r="A7139" i="1"/>
  <c r="C7140" i="1"/>
  <c r="A7140" i="1"/>
  <c r="C7141" i="1"/>
  <c r="A7141" i="1"/>
  <c r="C7142" i="1"/>
  <c r="A7142" i="1"/>
  <c r="C7143" i="1"/>
  <c r="A7143" i="1"/>
  <c r="C7144" i="1"/>
  <c r="A7144" i="1"/>
  <c r="C7145" i="1"/>
  <c r="A7145" i="1"/>
  <c r="C7146" i="1"/>
  <c r="A7146" i="1"/>
  <c r="C7147" i="1"/>
  <c r="A7147" i="1"/>
  <c r="C7148" i="1"/>
  <c r="A7148" i="1"/>
  <c r="C7149" i="1"/>
  <c r="A7149" i="1"/>
  <c r="C7150" i="1"/>
  <c r="A7150" i="1"/>
  <c r="C7151" i="1"/>
  <c r="A7151" i="1"/>
  <c r="C7152" i="1"/>
  <c r="A7152" i="1"/>
  <c r="C7153" i="1"/>
  <c r="A7153" i="1"/>
  <c r="C7154" i="1"/>
  <c r="A7154" i="1"/>
  <c r="C7155" i="1"/>
  <c r="A7155" i="1"/>
  <c r="C7156" i="1"/>
  <c r="A7156" i="1"/>
  <c r="C7157" i="1"/>
  <c r="A7157" i="1"/>
  <c r="C7158" i="1"/>
  <c r="A7158" i="1"/>
  <c r="C7159" i="1"/>
  <c r="A7159" i="1"/>
  <c r="C7160" i="1"/>
  <c r="A7160" i="1"/>
  <c r="C7161" i="1"/>
  <c r="A7161" i="1"/>
  <c r="C7162" i="1"/>
  <c r="A7162" i="1"/>
  <c r="C7163" i="1"/>
  <c r="A7163" i="1"/>
  <c r="C7164" i="1"/>
  <c r="A7164" i="1"/>
  <c r="C7165" i="1"/>
  <c r="A7165" i="1"/>
  <c r="C7166" i="1"/>
  <c r="A7166" i="1"/>
  <c r="C7167" i="1"/>
  <c r="A7167" i="1"/>
  <c r="C7168" i="1"/>
  <c r="A7168" i="1"/>
  <c r="C7169" i="1"/>
  <c r="A7169" i="1"/>
  <c r="C7170" i="1"/>
  <c r="A7170" i="1"/>
  <c r="C7171" i="1"/>
  <c r="A7171" i="1"/>
  <c r="C7172" i="1"/>
  <c r="A7172" i="1"/>
  <c r="C7173" i="1"/>
  <c r="A7173" i="1"/>
  <c r="C7174" i="1"/>
  <c r="A7174" i="1"/>
  <c r="C7175" i="1"/>
  <c r="A7175" i="1"/>
  <c r="C7176" i="1"/>
  <c r="A7176" i="1"/>
  <c r="C7177" i="1"/>
  <c r="A7177" i="1"/>
  <c r="C7178" i="1"/>
  <c r="A7178" i="1"/>
  <c r="C7179" i="1"/>
  <c r="A7179" i="1"/>
  <c r="C7180" i="1"/>
  <c r="A7180" i="1"/>
  <c r="C7181" i="1"/>
  <c r="A7181" i="1"/>
  <c r="C7182" i="1"/>
  <c r="A7182" i="1"/>
  <c r="C7183" i="1"/>
  <c r="A7183" i="1"/>
  <c r="C7184" i="1"/>
  <c r="A7184" i="1"/>
  <c r="C7185" i="1"/>
  <c r="A7185" i="1"/>
  <c r="C7186" i="1"/>
  <c r="A7186" i="1"/>
  <c r="C7187" i="1"/>
  <c r="A7187" i="1"/>
  <c r="C7188" i="1"/>
  <c r="A7188" i="1"/>
  <c r="C7189" i="1"/>
  <c r="A7189" i="1"/>
  <c r="C7190" i="1"/>
  <c r="A7190" i="1"/>
  <c r="C7191" i="1"/>
  <c r="A7191" i="1"/>
  <c r="C7192" i="1"/>
  <c r="A7192" i="1"/>
  <c r="C7193" i="1"/>
  <c r="A7193" i="1"/>
  <c r="C7194" i="1"/>
  <c r="A7194" i="1"/>
  <c r="C7195" i="1"/>
  <c r="A7195" i="1"/>
  <c r="C7196" i="1"/>
  <c r="A7196" i="1"/>
  <c r="C7197" i="1"/>
  <c r="A7197" i="1"/>
  <c r="C7198" i="1"/>
  <c r="A7198" i="1"/>
  <c r="C7199" i="1"/>
  <c r="A7199" i="1"/>
  <c r="C7200" i="1"/>
  <c r="A7200" i="1"/>
  <c r="C7201" i="1"/>
  <c r="A7201" i="1"/>
  <c r="C7202" i="1"/>
  <c r="A7202" i="1"/>
  <c r="C7203" i="1"/>
  <c r="A7203" i="1"/>
  <c r="C7204" i="1"/>
  <c r="A7204" i="1"/>
  <c r="C7205" i="1"/>
  <c r="A7205" i="1"/>
  <c r="C7206" i="1"/>
  <c r="A7206" i="1"/>
  <c r="C7207" i="1"/>
  <c r="A7207" i="1"/>
  <c r="C7208" i="1"/>
  <c r="A7208" i="1"/>
  <c r="C7209" i="1"/>
  <c r="A7209" i="1"/>
  <c r="C7210" i="1"/>
  <c r="A7210" i="1"/>
  <c r="C7211" i="1"/>
  <c r="A7211" i="1"/>
  <c r="C7212" i="1"/>
  <c r="A7212" i="1"/>
  <c r="C7213" i="1"/>
  <c r="A7213" i="1"/>
  <c r="C7214" i="1"/>
  <c r="A7214" i="1"/>
  <c r="C7215" i="1"/>
  <c r="A7215" i="1"/>
  <c r="C7216" i="1"/>
  <c r="A7216" i="1"/>
  <c r="C7217" i="1"/>
  <c r="A7217" i="1"/>
  <c r="C7218" i="1"/>
  <c r="A7218" i="1"/>
  <c r="C7219" i="1"/>
  <c r="A7219" i="1"/>
  <c r="C7220" i="1"/>
  <c r="A7220" i="1"/>
  <c r="C7221" i="1"/>
  <c r="A7221" i="1"/>
  <c r="C7222" i="1"/>
  <c r="A7222" i="1"/>
  <c r="C7223" i="1"/>
  <c r="A7223" i="1"/>
  <c r="C7224" i="1"/>
  <c r="A7224" i="1"/>
  <c r="C7225" i="1"/>
  <c r="A7225" i="1"/>
  <c r="C7226" i="1"/>
  <c r="A7226" i="1"/>
  <c r="C7227" i="1"/>
  <c r="A7227" i="1"/>
  <c r="C7228" i="1"/>
  <c r="A7228" i="1"/>
  <c r="C7229" i="1"/>
  <c r="A7229" i="1"/>
  <c r="C7230" i="1"/>
  <c r="A7230" i="1"/>
  <c r="C7231" i="1"/>
  <c r="A7231" i="1"/>
  <c r="C7232" i="1"/>
  <c r="A7232" i="1"/>
  <c r="C7233" i="1"/>
  <c r="A7233" i="1"/>
  <c r="C7234" i="1"/>
  <c r="A7234" i="1"/>
  <c r="C7235" i="1"/>
  <c r="A7235" i="1"/>
  <c r="C7236" i="1"/>
  <c r="A7236" i="1"/>
  <c r="C7237" i="1"/>
  <c r="A7237" i="1"/>
  <c r="C7238" i="1"/>
  <c r="A7238" i="1"/>
  <c r="C7239" i="1"/>
  <c r="A7239" i="1"/>
  <c r="C7240" i="1"/>
  <c r="A7240" i="1"/>
  <c r="C7241" i="1"/>
  <c r="A7241" i="1"/>
  <c r="C7242" i="1"/>
  <c r="A7242" i="1"/>
  <c r="C7243" i="1"/>
  <c r="A7243" i="1"/>
  <c r="C7244" i="1"/>
  <c r="A7244" i="1"/>
  <c r="C7245" i="1"/>
  <c r="A7245" i="1"/>
  <c r="C7246" i="1"/>
  <c r="A7246" i="1"/>
  <c r="C7247" i="1"/>
  <c r="A7247" i="1"/>
  <c r="C7248" i="1"/>
  <c r="A7248" i="1"/>
  <c r="C7249" i="1"/>
  <c r="A7249" i="1"/>
  <c r="C7250" i="1"/>
  <c r="A7250" i="1"/>
  <c r="C7251" i="1"/>
  <c r="A7251" i="1"/>
  <c r="C7252" i="1"/>
  <c r="A7252" i="1"/>
  <c r="C7253" i="1"/>
  <c r="A7253" i="1"/>
  <c r="C7254" i="1"/>
  <c r="A7254" i="1"/>
  <c r="C7255" i="1"/>
  <c r="A7255" i="1"/>
  <c r="C7256" i="1"/>
  <c r="A7256" i="1"/>
  <c r="C7257" i="1"/>
  <c r="A7257" i="1"/>
  <c r="C7258" i="1"/>
  <c r="A7258" i="1"/>
  <c r="C7259" i="1"/>
  <c r="A7259" i="1"/>
  <c r="C7260" i="1"/>
  <c r="A7260" i="1"/>
  <c r="C7261" i="1"/>
  <c r="A7261" i="1"/>
  <c r="C7262" i="1"/>
  <c r="A7262" i="1"/>
  <c r="C7263" i="1"/>
  <c r="A7263" i="1"/>
  <c r="C7264" i="1"/>
  <c r="A7264" i="1"/>
  <c r="C7265" i="1"/>
  <c r="A7265" i="1"/>
  <c r="C7266" i="1"/>
  <c r="A7266" i="1"/>
  <c r="C7267" i="1"/>
  <c r="A7267" i="1"/>
  <c r="C7268" i="1"/>
  <c r="A7268" i="1"/>
  <c r="C7269" i="1"/>
  <c r="A7269" i="1"/>
  <c r="C7270" i="1"/>
  <c r="A7270" i="1"/>
  <c r="C7271" i="1"/>
  <c r="A7271" i="1"/>
  <c r="C7272" i="1"/>
  <c r="A7272" i="1"/>
  <c r="C7273" i="1"/>
  <c r="A7273" i="1"/>
  <c r="C7274" i="1"/>
  <c r="A7274" i="1"/>
  <c r="C7275" i="1"/>
  <c r="A7275" i="1"/>
  <c r="C7276" i="1"/>
  <c r="A7276" i="1"/>
  <c r="C7277" i="1"/>
  <c r="A7277" i="1"/>
  <c r="C7278" i="1"/>
  <c r="A7278" i="1"/>
  <c r="C7279" i="1"/>
  <c r="A7279" i="1"/>
  <c r="C7280" i="1"/>
  <c r="A7280" i="1"/>
  <c r="C7281" i="1"/>
  <c r="A7281" i="1"/>
  <c r="C7282" i="1"/>
  <c r="A7282" i="1"/>
  <c r="C7283" i="1"/>
  <c r="A7283" i="1"/>
  <c r="C7284" i="1"/>
  <c r="A7284" i="1"/>
  <c r="C7285" i="1"/>
  <c r="A7285" i="1"/>
  <c r="C7286" i="1"/>
  <c r="A7286" i="1"/>
  <c r="C7287" i="1"/>
  <c r="A7287" i="1"/>
  <c r="C7288" i="1"/>
  <c r="A7288" i="1"/>
  <c r="C7289" i="1"/>
  <c r="A7289" i="1"/>
  <c r="C7290" i="1"/>
  <c r="A7290" i="1"/>
  <c r="C7291" i="1"/>
  <c r="A7291" i="1"/>
  <c r="C7292" i="1"/>
  <c r="A7292" i="1"/>
  <c r="C7293" i="1"/>
  <c r="A7293" i="1"/>
  <c r="C7294" i="1"/>
  <c r="A7294" i="1"/>
  <c r="C7295" i="1"/>
  <c r="A7295" i="1"/>
  <c r="C7296" i="1"/>
  <c r="A7296" i="1"/>
  <c r="C7297" i="1"/>
  <c r="A7297" i="1"/>
  <c r="C7298" i="1"/>
  <c r="A7298" i="1"/>
  <c r="C7299" i="1"/>
  <c r="A7299" i="1"/>
  <c r="C7300" i="1"/>
  <c r="A7300" i="1"/>
  <c r="C7301" i="1"/>
  <c r="A7301" i="1"/>
  <c r="C7302" i="1"/>
  <c r="A7302" i="1"/>
  <c r="C7303" i="1"/>
  <c r="A7303" i="1"/>
  <c r="C7304" i="1"/>
  <c r="A7304" i="1"/>
  <c r="C7305" i="1"/>
  <c r="A7305" i="1"/>
  <c r="C7306" i="1"/>
  <c r="A7306" i="1"/>
  <c r="C7307" i="1"/>
  <c r="A7307" i="1"/>
  <c r="C7308" i="1"/>
  <c r="A7308" i="1"/>
  <c r="C7309" i="1"/>
  <c r="A7309" i="1"/>
  <c r="C7310" i="1"/>
  <c r="A7310" i="1"/>
  <c r="C7311" i="1"/>
  <c r="A7311" i="1"/>
  <c r="C7312" i="1"/>
  <c r="A7312" i="1"/>
  <c r="C7313" i="1"/>
  <c r="A7313" i="1"/>
  <c r="C7314" i="1"/>
  <c r="A7314" i="1"/>
  <c r="C7315" i="1"/>
  <c r="A7315" i="1"/>
  <c r="C7316" i="1"/>
  <c r="A7316" i="1"/>
  <c r="C7317" i="1"/>
  <c r="A7317" i="1"/>
  <c r="C7318" i="1"/>
  <c r="A7318" i="1"/>
  <c r="C7319" i="1"/>
  <c r="A7319" i="1"/>
  <c r="C7320" i="1"/>
  <c r="A7320" i="1"/>
  <c r="C7321" i="1"/>
  <c r="A7321" i="1"/>
  <c r="C7322" i="1"/>
  <c r="A7322" i="1"/>
  <c r="C7323" i="1"/>
  <c r="A7323" i="1"/>
  <c r="C7324" i="1"/>
  <c r="A7324" i="1"/>
  <c r="C7325" i="1"/>
  <c r="A7325" i="1"/>
  <c r="C7326" i="1"/>
  <c r="A7326" i="1"/>
  <c r="C7327" i="1"/>
  <c r="A7327" i="1"/>
  <c r="C7328" i="1"/>
  <c r="A7328" i="1"/>
  <c r="C7329" i="1"/>
  <c r="A7329" i="1"/>
  <c r="C7330" i="1"/>
  <c r="A7330" i="1"/>
  <c r="C7331" i="1"/>
  <c r="A7331" i="1"/>
  <c r="C7332" i="1"/>
  <c r="A7332" i="1"/>
  <c r="C7333" i="1"/>
  <c r="A7333" i="1"/>
  <c r="C7334" i="1"/>
  <c r="A7334" i="1"/>
  <c r="C7335" i="1"/>
  <c r="A7335" i="1"/>
  <c r="C7336" i="1"/>
  <c r="A7336" i="1"/>
  <c r="C7337" i="1"/>
  <c r="A7337" i="1"/>
  <c r="C7338" i="1"/>
  <c r="A7338" i="1"/>
  <c r="C7339" i="1"/>
  <c r="A7339" i="1"/>
  <c r="C7340" i="1"/>
  <c r="A7340" i="1"/>
  <c r="C7341" i="1"/>
  <c r="A7341" i="1"/>
  <c r="C7342" i="1"/>
  <c r="A7342" i="1"/>
  <c r="C7343" i="1"/>
  <c r="A7343" i="1"/>
  <c r="C7344" i="1"/>
  <c r="A7344" i="1"/>
  <c r="C7345" i="1"/>
  <c r="A7345" i="1"/>
  <c r="C7346" i="1"/>
  <c r="A7346" i="1"/>
  <c r="C7347" i="1"/>
  <c r="A7347" i="1"/>
  <c r="C7348" i="1"/>
  <c r="A7348" i="1"/>
  <c r="C7349" i="1"/>
  <c r="A7349" i="1"/>
  <c r="C7350" i="1"/>
  <c r="A7350" i="1"/>
  <c r="C7351" i="1"/>
  <c r="A7351" i="1"/>
  <c r="C7352" i="1"/>
  <c r="A7352" i="1"/>
  <c r="C7353" i="1"/>
  <c r="A7353" i="1"/>
  <c r="C7354" i="1"/>
  <c r="A7354" i="1"/>
  <c r="C7355" i="1"/>
  <c r="A7355" i="1"/>
  <c r="C7356" i="1"/>
  <c r="A7356" i="1"/>
  <c r="C7357" i="1"/>
  <c r="A7357" i="1"/>
  <c r="C7358" i="1"/>
  <c r="A7358" i="1"/>
  <c r="C7359" i="1"/>
  <c r="A7359" i="1"/>
  <c r="C7360" i="1"/>
  <c r="A7360" i="1"/>
  <c r="C7361" i="1"/>
  <c r="A7361" i="1"/>
  <c r="C7362" i="1"/>
  <c r="A7362" i="1"/>
  <c r="C7363" i="1"/>
  <c r="A7363" i="1"/>
  <c r="C7364" i="1"/>
  <c r="A7364" i="1"/>
  <c r="C7365" i="1"/>
  <c r="A7365" i="1"/>
  <c r="C7366" i="1"/>
  <c r="A7366" i="1"/>
  <c r="C7367" i="1"/>
  <c r="A7367" i="1"/>
  <c r="C7368" i="1"/>
  <c r="A7368" i="1"/>
  <c r="C7369" i="1"/>
  <c r="A7369" i="1"/>
  <c r="C7370" i="1"/>
  <c r="A7370" i="1"/>
  <c r="C7371" i="1"/>
  <c r="A7371" i="1"/>
  <c r="C7372" i="1"/>
  <c r="A7372" i="1"/>
  <c r="C7373" i="1"/>
  <c r="A7373" i="1"/>
  <c r="C7374" i="1"/>
  <c r="A7374" i="1"/>
  <c r="C7375" i="1"/>
  <c r="A7375" i="1"/>
  <c r="C7376" i="1"/>
  <c r="A7376" i="1"/>
  <c r="C7377" i="1"/>
  <c r="A7377" i="1"/>
  <c r="C7378" i="1"/>
  <c r="A7378" i="1"/>
  <c r="C7379" i="1"/>
  <c r="A7379" i="1"/>
  <c r="C7380" i="1"/>
  <c r="A7380" i="1"/>
  <c r="C7381" i="1"/>
  <c r="A7381" i="1"/>
  <c r="C7382" i="1"/>
  <c r="A7382" i="1"/>
  <c r="C7383" i="1"/>
  <c r="A7383" i="1"/>
  <c r="C7384" i="1"/>
  <c r="A7384" i="1"/>
  <c r="C7385" i="1"/>
  <c r="A7385" i="1"/>
  <c r="C7386" i="1"/>
  <c r="A7386" i="1"/>
  <c r="C7387" i="1"/>
  <c r="A7387" i="1"/>
  <c r="C7388" i="1"/>
  <c r="A7388" i="1"/>
  <c r="C7389" i="1"/>
  <c r="A7389" i="1"/>
  <c r="C7390" i="1"/>
  <c r="A7390" i="1"/>
  <c r="C7391" i="1"/>
  <c r="A7391" i="1"/>
  <c r="C7392" i="1"/>
  <c r="A7392" i="1"/>
  <c r="C7393" i="1"/>
  <c r="A7393" i="1"/>
  <c r="C7394" i="1"/>
  <c r="A7394" i="1"/>
  <c r="C7395" i="1"/>
  <c r="A7395" i="1"/>
  <c r="C7396" i="1"/>
  <c r="A7396" i="1"/>
  <c r="C7397" i="1"/>
  <c r="A7397" i="1"/>
  <c r="C7398" i="1"/>
  <c r="A7398" i="1"/>
  <c r="C7399" i="1"/>
  <c r="A7399" i="1"/>
  <c r="C7400" i="1"/>
  <c r="A7400" i="1"/>
  <c r="C7401" i="1"/>
  <c r="A7401" i="1"/>
  <c r="C7402" i="1"/>
  <c r="A7402" i="1"/>
  <c r="C7403" i="1"/>
  <c r="A7403" i="1"/>
  <c r="C7404" i="1"/>
  <c r="A7404" i="1"/>
  <c r="C7405" i="1"/>
  <c r="A7405" i="1"/>
  <c r="C7406" i="1"/>
  <c r="A7406" i="1"/>
  <c r="C7407" i="1"/>
  <c r="A7407" i="1"/>
  <c r="C7408" i="1"/>
  <c r="A7408" i="1"/>
  <c r="C7409" i="1"/>
  <c r="A7409" i="1"/>
  <c r="C7410" i="1"/>
  <c r="A7410" i="1"/>
  <c r="C7411" i="1"/>
  <c r="A7411" i="1"/>
  <c r="C7412" i="1"/>
  <c r="A7412" i="1"/>
  <c r="C7413" i="1"/>
  <c r="A7413" i="1"/>
  <c r="C7414" i="1"/>
  <c r="A7414" i="1"/>
  <c r="C7415" i="1"/>
  <c r="A7415" i="1"/>
  <c r="C7416" i="1"/>
  <c r="A7416" i="1"/>
  <c r="C7417" i="1"/>
  <c r="A7417" i="1"/>
  <c r="C7418" i="1"/>
  <c r="A7418" i="1"/>
  <c r="C7419" i="1"/>
  <c r="A7419" i="1"/>
  <c r="C7420" i="1"/>
  <c r="A7420" i="1"/>
  <c r="C7421" i="1"/>
  <c r="A7421" i="1"/>
  <c r="C7422" i="1"/>
  <c r="A7422" i="1"/>
  <c r="C7423" i="1"/>
  <c r="A7423" i="1"/>
  <c r="C7424" i="1"/>
  <c r="A7424" i="1"/>
  <c r="C7425" i="1"/>
  <c r="A7425" i="1"/>
  <c r="C7426" i="1"/>
  <c r="A7426" i="1"/>
  <c r="C7427" i="1"/>
  <c r="A7427" i="1"/>
  <c r="C7428" i="1"/>
  <c r="A7428" i="1"/>
  <c r="C7429" i="1"/>
  <c r="A7429" i="1"/>
  <c r="C7430" i="1"/>
  <c r="A7430" i="1"/>
  <c r="C7431" i="1"/>
  <c r="A7431" i="1"/>
  <c r="C7432" i="1"/>
  <c r="A7432" i="1"/>
  <c r="C7433" i="1"/>
  <c r="A7433" i="1"/>
  <c r="C7434" i="1"/>
  <c r="A7434" i="1"/>
  <c r="C7435" i="1"/>
  <c r="A7435" i="1"/>
  <c r="C7436" i="1"/>
  <c r="A7436" i="1"/>
  <c r="C7437" i="1"/>
  <c r="A7437" i="1"/>
  <c r="C7438" i="1"/>
  <c r="A7438" i="1"/>
  <c r="C7439" i="1"/>
  <c r="A7439" i="1"/>
  <c r="C7440" i="1"/>
  <c r="A7440" i="1"/>
  <c r="C7441" i="1"/>
  <c r="A7441" i="1"/>
  <c r="C7442" i="1"/>
  <c r="A7442" i="1"/>
  <c r="C7443" i="1"/>
  <c r="A7443" i="1"/>
  <c r="C7444" i="1"/>
  <c r="A7444" i="1"/>
  <c r="C7445" i="1"/>
  <c r="A7445" i="1"/>
  <c r="C7446" i="1"/>
  <c r="A7446" i="1"/>
  <c r="C7447" i="1"/>
  <c r="A7447" i="1"/>
  <c r="C7448" i="1"/>
  <c r="A7448" i="1"/>
  <c r="C7449" i="1"/>
  <c r="A7449" i="1"/>
  <c r="C7450" i="1"/>
  <c r="A7450" i="1"/>
  <c r="C7451" i="1"/>
  <c r="A7451" i="1"/>
  <c r="C7452" i="1"/>
  <c r="A7452" i="1"/>
  <c r="C7453" i="1"/>
  <c r="A7453" i="1"/>
  <c r="C7454" i="1"/>
  <c r="A7454" i="1"/>
  <c r="C7455" i="1"/>
  <c r="A7455" i="1"/>
  <c r="C7456" i="1"/>
  <c r="A7456" i="1"/>
  <c r="C7457" i="1"/>
  <c r="A7457" i="1"/>
  <c r="C7458" i="1"/>
  <c r="A7458" i="1"/>
  <c r="C7459" i="1"/>
  <c r="A7459" i="1"/>
  <c r="C7460" i="1"/>
  <c r="A7460" i="1"/>
  <c r="C7461" i="1"/>
  <c r="A7461" i="1"/>
  <c r="C7462" i="1"/>
  <c r="A7462" i="1"/>
  <c r="C7463" i="1"/>
  <c r="A7463" i="1"/>
  <c r="C7464" i="1"/>
  <c r="A7464" i="1"/>
  <c r="C7465" i="1"/>
  <c r="A7465" i="1"/>
  <c r="C7466" i="1"/>
  <c r="A7466" i="1"/>
  <c r="C7467" i="1"/>
  <c r="A7467" i="1"/>
  <c r="C7468" i="1"/>
  <c r="A7468" i="1"/>
  <c r="C7469" i="1"/>
  <c r="A7469" i="1"/>
  <c r="C7470" i="1"/>
  <c r="A7470" i="1"/>
  <c r="C7471" i="1"/>
  <c r="A7471" i="1"/>
  <c r="C7472" i="1"/>
  <c r="A7472" i="1"/>
  <c r="C7473" i="1"/>
  <c r="A7473" i="1"/>
  <c r="C7474" i="1"/>
  <c r="A7474" i="1"/>
  <c r="C7475" i="1"/>
  <c r="A7475" i="1"/>
  <c r="C7476" i="1"/>
  <c r="A7476" i="1"/>
  <c r="C7477" i="1"/>
  <c r="A7477" i="1"/>
  <c r="C7478" i="1"/>
  <c r="A7478" i="1"/>
  <c r="C7479" i="1"/>
  <c r="A7479" i="1"/>
  <c r="C7480" i="1"/>
  <c r="A7480" i="1"/>
  <c r="C7481" i="1"/>
  <c r="A7481" i="1"/>
  <c r="C7482" i="1"/>
  <c r="A7482" i="1"/>
  <c r="C7483" i="1"/>
  <c r="A7483" i="1"/>
  <c r="C7484" i="1"/>
  <c r="A7484" i="1"/>
  <c r="C7485" i="1"/>
  <c r="A7485" i="1"/>
  <c r="C7486" i="1"/>
  <c r="A7486" i="1"/>
  <c r="C7487" i="1"/>
  <c r="A7487" i="1"/>
  <c r="C7488" i="1"/>
  <c r="A7488" i="1"/>
  <c r="C7489" i="1"/>
  <c r="A7489" i="1"/>
  <c r="C7490" i="1"/>
  <c r="A7490" i="1"/>
  <c r="C7491" i="1"/>
  <c r="A7491" i="1"/>
  <c r="C7492" i="1"/>
  <c r="A7492" i="1"/>
  <c r="C7493" i="1"/>
  <c r="A7493" i="1"/>
  <c r="C7494" i="1"/>
  <c r="A7494" i="1"/>
  <c r="C7495" i="1"/>
  <c r="A7495" i="1"/>
  <c r="C7496" i="1"/>
  <c r="A7496" i="1"/>
  <c r="C7497" i="1"/>
  <c r="A7497" i="1"/>
  <c r="C7498" i="1"/>
  <c r="A7498" i="1"/>
  <c r="C7499" i="1"/>
  <c r="A7499" i="1"/>
  <c r="C7500" i="1"/>
  <c r="A7500" i="1"/>
  <c r="C7501" i="1"/>
  <c r="A7501" i="1"/>
  <c r="C7502" i="1"/>
  <c r="A7502" i="1"/>
  <c r="C7503" i="1"/>
  <c r="A7503" i="1"/>
  <c r="C7504" i="1"/>
  <c r="A7504" i="1"/>
  <c r="C7505" i="1"/>
  <c r="A7505" i="1"/>
  <c r="C7506" i="1"/>
  <c r="A7506" i="1"/>
  <c r="C7507" i="1"/>
  <c r="A7507" i="1"/>
  <c r="C7508" i="1"/>
  <c r="A7508" i="1"/>
  <c r="C7509" i="1"/>
  <c r="A7509" i="1"/>
  <c r="C7510" i="1"/>
  <c r="A7510" i="1"/>
  <c r="C7511" i="1"/>
  <c r="A7511" i="1"/>
  <c r="C7512" i="1"/>
  <c r="A7512" i="1"/>
  <c r="C7513" i="1"/>
  <c r="A7513" i="1"/>
  <c r="C7514" i="1"/>
  <c r="A7514" i="1"/>
  <c r="C7515" i="1"/>
  <c r="A7515" i="1"/>
  <c r="C7516" i="1"/>
  <c r="A7516" i="1"/>
  <c r="C7517" i="1"/>
  <c r="A7517" i="1"/>
  <c r="C7518" i="1"/>
  <c r="A7518" i="1"/>
  <c r="C7519" i="1"/>
  <c r="A7519" i="1"/>
  <c r="C7520" i="1"/>
  <c r="A7520" i="1"/>
  <c r="C7521" i="1"/>
  <c r="A7521" i="1"/>
  <c r="C7522" i="1"/>
  <c r="A7522" i="1"/>
  <c r="C7523" i="1"/>
  <c r="A7523" i="1"/>
  <c r="C7524" i="1"/>
  <c r="A7524" i="1"/>
  <c r="C7525" i="1"/>
  <c r="A7525" i="1"/>
  <c r="C7526" i="1"/>
  <c r="A7526" i="1"/>
  <c r="C7527" i="1"/>
  <c r="A7527" i="1"/>
  <c r="C7528" i="1"/>
  <c r="A7528" i="1"/>
  <c r="C7529" i="1"/>
  <c r="A7529" i="1"/>
  <c r="C7530" i="1"/>
  <c r="A7530" i="1"/>
  <c r="C7531" i="1"/>
  <c r="A7531" i="1"/>
  <c r="C7532" i="1"/>
  <c r="A7532" i="1"/>
  <c r="C7533" i="1"/>
  <c r="A7533" i="1"/>
  <c r="C7534" i="1"/>
  <c r="A7534" i="1"/>
  <c r="C7535" i="1"/>
  <c r="A7535" i="1"/>
  <c r="C7536" i="1"/>
  <c r="A7536" i="1"/>
  <c r="C7537" i="1"/>
  <c r="A7537" i="1"/>
  <c r="C7538" i="1"/>
  <c r="A7538" i="1"/>
  <c r="C7539" i="1"/>
  <c r="A7539" i="1"/>
  <c r="C7540" i="1"/>
  <c r="A7540" i="1"/>
  <c r="C7541" i="1"/>
  <c r="A7541" i="1"/>
  <c r="C7542" i="1"/>
  <c r="A7542" i="1"/>
  <c r="C7543" i="1"/>
  <c r="A7543" i="1"/>
  <c r="C7544" i="1"/>
  <c r="A7544" i="1"/>
  <c r="C7545" i="1"/>
  <c r="A7545" i="1"/>
  <c r="C7546" i="1"/>
  <c r="A7546" i="1"/>
  <c r="C7547" i="1"/>
  <c r="A7547" i="1"/>
  <c r="C7548" i="1"/>
  <c r="A7548" i="1"/>
  <c r="C7549" i="1"/>
  <c r="A7549" i="1"/>
  <c r="C7550" i="1"/>
  <c r="A7550" i="1"/>
  <c r="C7551" i="1"/>
  <c r="A7551" i="1"/>
  <c r="C7552" i="1"/>
  <c r="A7552" i="1"/>
  <c r="C7553" i="1"/>
  <c r="A7553" i="1"/>
  <c r="C7554" i="1"/>
  <c r="A7554" i="1"/>
  <c r="C7555" i="1"/>
  <c r="A7555" i="1"/>
  <c r="C7556" i="1"/>
  <c r="A7556" i="1"/>
  <c r="C7557" i="1"/>
  <c r="A7557" i="1"/>
  <c r="C7558" i="1"/>
  <c r="A7558" i="1"/>
  <c r="C7559" i="1"/>
  <c r="A7559" i="1"/>
  <c r="C7560" i="1"/>
  <c r="A7560" i="1"/>
  <c r="C7561" i="1"/>
  <c r="A7561" i="1"/>
  <c r="C7562" i="1"/>
  <c r="A7562" i="1"/>
  <c r="C7563" i="1"/>
  <c r="A7563" i="1"/>
  <c r="C7564" i="1"/>
  <c r="A7564" i="1"/>
  <c r="C7565" i="1"/>
  <c r="A7565" i="1"/>
  <c r="C7566" i="1"/>
  <c r="A7566" i="1"/>
  <c r="C7567" i="1"/>
  <c r="A7567" i="1"/>
  <c r="C7568" i="1"/>
  <c r="A7568" i="1"/>
  <c r="C7569" i="1"/>
  <c r="A7569" i="1"/>
  <c r="C7570" i="1"/>
  <c r="A7570" i="1"/>
  <c r="C7571" i="1"/>
  <c r="A7571" i="1"/>
  <c r="C7572" i="1"/>
  <c r="A7572" i="1"/>
  <c r="C7573" i="1"/>
  <c r="A7573" i="1"/>
  <c r="C7574" i="1"/>
  <c r="A7574" i="1"/>
  <c r="C7575" i="1"/>
  <c r="A7575" i="1"/>
  <c r="C7576" i="1"/>
  <c r="A7576" i="1"/>
  <c r="C7577" i="1"/>
  <c r="A7577" i="1"/>
  <c r="C7578" i="1"/>
  <c r="A7578" i="1"/>
  <c r="C7579" i="1"/>
  <c r="A7579" i="1"/>
  <c r="C7580" i="1"/>
  <c r="A7580" i="1"/>
  <c r="C7581" i="1"/>
  <c r="A7581" i="1"/>
  <c r="C7582" i="1"/>
  <c r="A7582" i="1"/>
  <c r="C7583" i="1"/>
  <c r="A7583" i="1"/>
  <c r="C7584" i="1"/>
  <c r="A7584" i="1"/>
  <c r="C7585" i="1"/>
  <c r="A7585" i="1"/>
  <c r="C7586" i="1"/>
  <c r="A7586" i="1"/>
  <c r="C7587" i="1"/>
  <c r="A7587" i="1"/>
  <c r="C7588" i="1"/>
  <c r="A7588" i="1"/>
  <c r="C7589" i="1"/>
  <c r="A7589" i="1"/>
  <c r="C7590" i="1"/>
  <c r="A7590" i="1"/>
  <c r="C7591" i="1"/>
  <c r="A7591" i="1"/>
  <c r="C7592" i="1"/>
  <c r="A7592" i="1"/>
  <c r="C7593" i="1"/>
  <c r="A7593" i="1"/>
  <c r="C7594" i="1"/>
  <c r="A7594" i="1"/>
  <c r="C7595" i="1"/>
  <c r="A7595" i="1"/>
  <c r="C7596" i="1"/>
  <c r="A7596" i="1"/>
  <c r="C7597" i="1"/>
  <c r="A7597" i="1"/>
  <c r="C7598" i="1"/>
  <c r="A7598" i="1"/>
  <c r="C7599" i="1"/>
  <c r="A7599" i="1"/>
  <c r="C7600" i="1"/>
  <c r="A7600" i="1"/>
  <c r="C7601" i="1"/>
  <c r="A7601" i="1"/>
  <c r="C7602" i="1"/>
  <c r="A7602" i="1"/>
  <c r="C7603" i="1"/>
  <c r="A7603" i="1"/>
  <c r="C7604" i="1"/>
  <c r="A7604" i="1"/>
  <c r="C7605" i="1"/>
  <c r="A7605" i="1"/>
  <c r="C7606" i="1"/>
  <c r="A7606" i="1"/>
  <c r="C7607" i="1"/>
  <c r="A7607" i="1"/>
  <c r="C7608" i="1"/>
  <c r="A7608" i="1"/>
  <c r="C7609" i="1"/>
  <c r="A7609" i="1"/>
  <c r="C7610" i="1"/>
  <c r="A7610" i="1"/>
  <c r="C7611" i="1"/>
  <c r="A7611" i="1"/>
  <c r="C7612" i="1"/>
  <c r="A7612" i="1"/>
  <c r="C7613" i="1"/>
  <c r="A7613" i="1"/>
  <c r="C7614" i="1"/>
  <c r="A7614" i="1"/>
  <c r="C7615" i="1"/>
  <c r="A7615" i="1"/>
  <c r="C7616" i="1"/>
  <c r="A7616" i="1"/>
  <c r="C7617" i="1"/>
  <c r="A7617" i="1"/>
  <c r="C7618" i="1"/>
  <c r="A7618" i="1"/>
  <c r="C7619" i="1"/>
  <c r="A7619" i="1"/>
  <c r="C7620" i="1"/>
  <c r="A7620" i="1"/>
  <c r="C7621" i="1"/>
  <c r="A7621" i="1"/>
  <c r="C7622" i="1"/>
  <c r="A7622" i="1"/>
  <c r="C7623" i="1"/>
  <c r="A7623" i="1"/>
  <c r="C7624" i="1"/>
  <c r="A7624" i="1"/>
  <c r="C7625" i="1"/>
  <c r="A7625" i="1"/>
  <c r="C7626" i="1"/>
  <c r="A7626" i="1"/>
  <c r="C7627" i="1"/>
  <c r="A7627" i="1"/>
  <c r="C7628" i="1"/>
  <c r="A7628" i="1"/>
  <c r="C7629" i="1"/>
  <c r="A7629" i="1"/>
  <c r="C7630" i="1"/>
  <c r="A7630" i="1"/>
  <c r="C7631" i="1"/>
  <c r="A7631" i="1"/>
  <c r="C7632" i="1"/>
  <c r="A7632" i="1"/>
  <c r="C7633" i="1"/>
  <c r="A7633" i="1"/>
  <c r="C7634" i="1"/>
  <c r="A7634" i="1"/>
  <c r="C7635" i="1"/>
  <c r="A7635" i="1"/>
  <c r="C7636" i="1"/>
  <c r="A7636" i="1"/>
  <c r="C7637" i="1"/>
  <c r="A7637" i="1"/>
  <c r="C7638" i="1"/>
  <c r="A7638" i="1"/>
  <c r="C7639" i="1"/>
  <c r="A7639" i="1"/>
  <c r="C7640" i="1"/>
  <c r="A7640" i="1"/>
  <c r="C7641" i="1"/>
  <c r="A7641" i="1"/>
  <c r="C7642" i="1"/>
  <c r="A7642" i="1"/>
  <c r="C7643" i="1"/>
  <c r="A7643" i="1"/>
  <c r="C7644" i="1"/>
  <c r="A7644" i="1"/>
  <c r="C7645" i="1"/>
  <c r="A7645" i="1"/>
  <c r="C7646" i="1"/>
  <c r="A7646" i="1"/>
  <c r="C7647" i="1"/>
  <c r="A7647" i="1"/>
  <c r="C7648" i="1"/>
  <c r="A7648" i="1"/>
  <c r="C7649" i="1"/>
  <c r="A7649" i="1"/>
  <c r="C7650" i="1"/>
  <c r="A7650" i="1"/>
  <c r="C7651" i="1"/>
  <c r="A7651" i="1"/>
  <c r="C7652" i="1"/>
  <c r="A7652" i="1"/>
  <c r="C7653" i="1"/>
  <c r="A7653" i="1"/>
  <c r="C7654" i="1"/>
  <c r="A7654" i="1"/>
  <c r="C7655" i="1"/>
  <c r="A7655" i="1"/>
  <c r="C7656" i="1"/>
  <c r="A7656" i="1"/>
  <c r="C7657" i="1"/>
  <c r="A7657" i="1"/>
  <c r="C7658" i="1"/>
  <c r="A7658" i="1"/>
  <c r="C7659" i="1"/>
  <c r="A7659" i="1"/>
  <c r="C7660" i="1"/>
  <c r="A7660" i="1"/>
  <c r="C7661" i="1"/>
  <c r="A7661" i="1"/>
  <c r="C7662" i="1"/>
  <c r="A7662" i="1"/>
  <c r="C7663" i="1"/>
  <c r="A7663" i="1"/>
  <c r="C7664" i="1"/>
  <c r="A7664" i="1"/>
  <c r="C7665" i="1"/>
  <c r="A7665" i="1"/>
  <c r="C7666" i="1"/>
  <c r="A7666" i="1"/>
  <c r="C7667" i="1"/>
  <c r="A7667" i="1"/>
  <c r="C7668" i="1"/>
  <c r="A7668" i="1"/>
  <c r="C7669" i="1"/>
  <c r="A7669" i="1"/>
  <c r="C7670" i="1"/>
  <c r="A7670" i="1"/>
  <c r="C7671" i="1"/>
  <c r="A7671" i="1"/>
  <c r="C7672" i="1"/>
  <c r="A7672" i="1"/>
  <c r="C7673" i="1"/>
  <c r="A7673" i="1"/>
  <c r="C7674" i="1"/>
  <c r="A7674" i="1"/>
  <c r="C7675" i="1"/>
  <c r="A7675" i="1"/>
  <c r="C7676" i="1"/>
  <c r="A7676" i="1"/>
  <c r="C7677" i="1"/>
  <c r="A7677" i="1"/>
  <c r="C7678" i="1"/>
  <c r="A7678" i="1"/>
  <c r="C7679" i="1"/>
  <c r="A7679" i="1"/>
  <c r="C7680" i="1"/>
  <c r="A7680" i="1"/>
  <c r="C7681" i="1"/>
  <c r="A7681" i="1"/>
  <c r="C7682" i="1"/>
  <c r="A7682" i="1"/>
  <c r="C7683" i="1"/>
  <c r="A7683" i="1"/>
  <c r="C7684" i="1"/>
  <c r="A7684" i="1"/>
  <c r="C7685" i="1"/>
  <c r="A7685" i="1"/>
  <c r="C7686" i="1"/>
  <c r="A7686" i="1"/>
  <c r="C7687" i="1"/>
  <c r="A7687" i="1"/>
  <c r="C7688" i="1"/>
  <c r="A7688" i="1"/>
  <c r="C7689" i="1"/>
  <c r="A7689" i="1"/>
  <c r="C7690" i="1"/>
  <c r="A7690" i="1"/>
  <c r="C7691" i="1"/>
  <c r="A7691" i="1"/>
  <c r="C7692" i="1"/>
  <c r="A7692" i="1"/>
  <c r="C7693" i="1"/>
  <c r="A7693" i="1"/>
  <c r="C7694" i="1"/>
  <c r="A7694" i="1"/>
  <c r="C7695" i="1"/>
  <c r="A7695" i="1"/>
  <c r="C7696" i="1"/>
  <c r="A7696" i="1"/>
  <c r="C7697" i="1"/>
  <c r="A7697" i="1"/>
  <c r="C7698" i="1"/>
  <c r="A7698" i="1"/>
  <c r="C7699" i="1"/>
  <c r="A7699" i="1"/>
  <c r="C7700" i="1"/>
  <c r="A7700" i="1"/>
  <c r="C7701" i="1"/>
  <c r="A7701" i="1"/>
  <c r="C7702" i="1"/>
  <c r="A7702" i="1"/>
  <c r="C7703" i="1"/>
  <c r="A7703" i="1"/>
  <c r="C7704" i="1"/>
  <c r="A7704" i="1"/>
  <c r="C7705" i="1"/>
  <c r="A7705" i="1"/>
  <c r="C7706" i="1"/>
  <c r="A7706" i="1"/>
  <c r="C7707" i="1"/>
  <c r="A7707" i="1"/>
  <c r="C7708" i="1"/>
  <c r="A7708" i="1"/>
  <c r="C7709" i="1"/>
  <c r="A7709" i="1"/>
  <c r="C7710" i="1"/>
  <c r="A7710" i="1"/>
  <c r="C7711" i="1"/>
  <c r="A7711" i="1"/>
  <c r="C7712" i="1"/>
  <c r="A7712" i="1"/>
  <c r="C7713" i="1"/>
  <c r="A7713" i="1"/>
  <c r="C7714" i="1"/>
  <c r="A7714" i="1"/>
  <c r="C7715" i="1"/>
  <c r="A7715" i="1"/>
  <c r="C7716" i="1"/>
  <c r="A7716" i="1"/>
  <c r="C7717" i="1"/>
  <c r="A7717" i="1"/>
  <c r="C7718" i="1"/>
  <c r="A7718" i="1"/>
  <c r="C7719" i="1"/>
  <c r="A7719" i="1"/>
  <c r="C7720" i="1"/>
  <c r="A7720" i="1"/>
  <c r="C7721" i="1"/>
  <c r="A7721" i="1"/>
  <c r="C7722" i="1"/>
  <c r="A7722" i="1"/>
  <c r="C7723" i="1"/>
  <c r="A7723" i="1"/>
  <c r="C7724" i="1"/>
  <c r="A7724" i="1"/>
  <c r="C7725" i="1"/>
  <c r="A7725" i="1"/>
  <c r="C7726" i="1"/>
  <c r="A7726" i="1"/>
  <c r="C7727" i="1"/>
  <c r="A7727" i="1"/>
  <c r="C7728" i="1"/>
  <c r="A7728" i="1"/>
  <c r="C7729" i="1"/>
  <c r="A7729" i="1"/>
  <c r="C7730" i="1"/>
  <c r="A7730" i="1"/>
  <c r="C7731" i="1"/>
  <c r="A7731" i="1"/>
  <c r="C7732" i="1"/>
  <c r="A7732" i="1"/>
  <c r="C7733" i="1"/>
  <c r="A7733" i="1"/>
  <c r="C7734" i="1"/>
  <c r="A7734" i="1"/>
  <c r="C7735" i="1"/>
  <c r="A7735" i="1"/>
  <c r="C7736" i="1"/>
  <c r="A7736" i="1"/>
  <c r="C7737" i="1"/>
  <c r="A7737" i="1"/>
  <c r="C7738" i="1"/>
  <c r="A7738" i="1"/>
  <c r="C7739" i="1"/>
  <c r="A7739" i="1"/>
  <c r="C7740" i="1"/>
  <c r="A7740" i="1"/>
  <c r="C7741" i="1"/>
  <c r="A7741" i="1"/>
  <c r="C7742" i="1"/>
  <c r="A7742" i="1"/>
  <c r="C7743" i="1"/>
  <c r="A7743" i="1"/>
  <c r="C7744" i="1"/>
  <c r="A7744" i="1"/>
  <c r="C7745" i="1"/>
  <c r="A7745" i="1"/>
  <c r="C7746" i="1"/>
  <c r="A7746" i="1"/>
  <c r="C7747" i="1"/>
  <c r="A7747" i="1"/>
  <c r="C7748" i="1"/>
  <c r="A7748" i="1"/>
  <c r="C7749" i="1"/>
  <c r="A7749" i="1"/>
  <c r="C7750" i="1"/>
  <c r="A7750" i="1"/>
  <c r="C7751" i="1"/>
  <c r="A7751" i="1"/>
  <c r="C7752" i="1"/>
  <c r="A7752" i="1"/>
  <c r="C7753" i="1"/>
  <c r="A7753" i="1"/>
  <c r="C7754" i="1"/>
  <c r="A7754" i="1"/>
  <c r="C7755" i="1"/>
  <c r="A7755" i="1"/>
  <c r="C7756" i="1"/>
  <c r="A7756" i="1"/>
  <c r="C7757" i="1"/>
  <c r="A7757" i="1"/>
  <c r="C7758" i="1"/>
  <c r="A7758" i="1"/>
  <c r="C7759" i="1"/>
  <c r="A7759" i="1"/>
  <c r="C7760" i="1"/>
  <c r="A7760" i="1"/>
  <c r="C7761" i="1"/>
  <c r="A7761" i="1"/>
  <c r="C7762" i="1"/>
  <c r="A7762" i="1"/>
  <c r="C7763" i="1"/>
  <c r="A7763" i="1"/>
  <c r="C7764" i="1"/>
  <c r="A7764" i="1"/>
  <c r="C7765" i="1"/>
  <c r="A7765" i="1"/>
  <c r="C7766" i="1"/>
  <c r="A7766" i="1"/>
  <c r="C7767" i="1"/>
  <c r="A7767" i="1"/>
  <c r="C7768" i="1"/>
  <c r="A7768" i="1"/>
  <c r="C7769" i="1"/>
  <c r="A7769" i="1"/>
  <c r="C7770" i="1"/>
  <c r="A7770" i="1"/>
  <c r="C7771" i="1"/>
  <c r="A7771" i="1"/>
  <c r="C7772" i="1"/>
  <c r="A7772" i="1"/>
  <c r="C7773" i="1"/>
  <c r="A7773" i="1"/>
  <c r="C7774" i="1"/>
  <c r="A7774" i="1"/>
  <c r="C7775" i="1"/>
  <c r="A7775" i="1"/>
  <c r="C7776" i="1"/>
  <c r="A7776" i="1"/>
  <c r="C7777" i="1"/>
  <c r="A7777" i="1"/>
  <c r="C7778" i="1"/>
  <c r="A7778" i="1"/>
  <c r="C7779" i="1"/>
  <c r="A7779" i="1"/>
  <c r="C7780" i="1"/>
  <c r="A7780" i="1"/>
  <c r="C7781" i="1"/>
  <c r="A7781" i="1"/>
  <c r="C7782" i="1"/>
  <c r="A7782" i="1"/>
  <c r="C7783" i="1"/>
  <c r="A7783" i="1"/>
  <c r="C7784" i="1"/>
  <c r="A7784" i="1"/>
  <c r="C7785" i="1"/>
  <c r="A7785" i="1"/>
  <c r="C7786" i="1"/>
  <c r="A7786" i="1"/>
  <c r="C7787" i="1"/>
  <c r="A7787" i="1"/>
  <c r="C7788" i="1"/>
  <c r="A7788" i="1"/>
  <c r="C7789" i="1"/>
  <c r="A7789" i="1"/>
  <c r="C7790" i="1"/>
  <c r="A7790" i="1"/>
  <c r="C7791" i="1"/>
  <c r="A7791" i="1"/>
  <c r="C7792" i="1"/>
  <c r="A7792" i="1"/>
  <c r="C7793" i="1"/>
  <c r="A7793" i="1"/>
  <c r="C7794" i="1"/>
  <c r="A7794" i="1"/>
  <c r="C7795" i="1"/>
  <c r="A7795" i="1"/>
  <c r="C7796" i="1"/>
  <c r="A7796" i="1"/>
  <c r="C7797" i="1"/>
  <c r="A7797" i="1"/>
  <c r="C7798" i="1"/>
  <c r="A7798" i="1"/>
  <c r="C7799" i="1"/>
  <c r="A7799" i="1"/>
  <c r="C7800" i="1"/>
  <c r="A7800" i="1"/>
  <c r="C7801" i="1"/>
  <c r="A7801" i="1"/>
  <c r="C7802" i="1"/>
  <c r="A7802" i="1"/>
  <c r="C7803" i="1"/>
  <c r="A7803" i="1"/>
  <c r="C7804" i="1"/>
  <c r="A7804" i="1"/>
  <c r="C7805" i="1"/>
  <c r="A7805" i="1"/>
  <c r="C7806" i="1"/>
  <c r="A7806" i="1"/>
  <c r="C7807" i="1"/>
  <c r="A7807" i="1"/>
  <c r="C7808" i="1"/>
  <c r="A7808" i="1"/>
  <c r="C7809" i="1"/>
  <c r="A7809" i="1"/>
  <c r="C7810" i="1"/>
  <c r="A7810" i="1"/>
  <c r="C7811" i="1"/>
  <c r="A7811" i="1"/>
  <c r="C7812" i="1"/>
  <c r="A7812" i="1"/>
  <c r="C7813" i="1"/>
  <c r="A7813" i="1"/>
  <c r="C7814" i="1"/>
  <c r="A7814" i="1"/>
  <c r="C7815" i="1"/>
  <c r="A7815" i="1"/>
  <c r="C7816" i="1"/>
  <c r="A7816" i="1"/>
  <c r="C7817" i="1"/>
  <c r="A7817" i="1"/>
  <c r="C7818" i="1"/>
  <c r="A7818" i="1"/>
  <c r="C7819" i="1"/>
  <c r="A7819" i="1"/>
  <c r="C7820" i="1"/>
  <c r="A7820" i="1"/>
  <c r="C7821" i="1"/>
  <c r="A7821" i="1"/>
  <c r="C7822" i="1"/>
  <c r="A7822" i="1"/>
  <c r="C7823" i="1"/>
  <c r="A7823" i="1"/>
  <c r="C7824" i="1"/>
  <c r="A7824" i="1"/>
  <c r="C7825" i="1"/>
  <c r="A7825" i="1"/>
  <c r="C7826" i="1"/>
  <c r="A7826" i="1"/>
  <c r="C7827" i="1"/>
  <c r="A7827" i="1"/>
  <c r="C7828" i="1"/>
  <c r="A7828" i="1"/>
  <c r="C7829" i="1"/>
  <c r="A7829" i="1"/>
  <c r="C7830" i="1"/>
  <c r="A7830" i="1"/>
  <c r="C7831" i="1"/>
  <c r="A7831" i="1"/>
  <c r="C7832" i="1"/>
  <c r="A7832" i="1"/>
  <c r="C7833" i="1"/>
  <c r="A7833" i="1"/>
  <c r="C7834" i="1"/>
  <c r="A7834" i="1"/>
  <c r="C7835" i="1"/>
  <c r="A7835" i="1"/>
  <c r="C7836" i="1"/>
  <c r="A7836" i="1"/>
  <c r="C7837" i="1"/>
  <c r="A7837" i="1"/>
  <c r="C7838" i="1"/>
  <c r="A7838" i="1"/>
  <c r="C7839" i="1"/>
  <c r="A7839" i="1"/>
  <c r="C7840" i="1"/>
  <c r="A7840" i="1"/>
  <c r="C7841" i="1"/>
  <c r="A7841" i="1"/>
  <c r="C7842" i="1"/>
  <c r="A7842" i="1"/>
  <c r="C7843" i="1"/>
  <c r="A7843" i="1"/>
  <c r="C7844" i="1"/>
  <c r="A7844" i="1"/>
  <c r="C7845" i="1"/>
  <c r="A7845" i="1"/>
  <c r="C7846" i="1"/>
  <c r="A7846" i="1"/>
  <c r="C7847" i="1"/>
  <c r="A7847" i="1"/>
  <c r="C7848" i="1"/>
  <c r="A7848" i="1"/>
  <c r="C7849" i="1"/>
  <c r="A7849" i="1"/>
  <c r="C7850" i="1"/>
  <c r="A7850" i="1"/>
  <c r="C7851" i="1"/>
  <c r="A7851" i="1"/>
  <c r="C7852" i="1"/>
  <c r="A7852" i="1"/>
  <c r="C7853" i="1"/>
  <c r="A7853" i="1"/>
  <c r="C7854" i="1"/>
  <c r="A7854" i="1"/>
  <c r="C7855" i="1"/>
  <c r="A7855" i="1"/>
  <c r="C7856" i="1"/>
  <c r="A7856" i="1"/>
  <c r="C7857" i="1"/>
  <c r="A7857" i="1"/>
  <c r="C7858" i="1"/>
  <c r="A7858" i="1"/>
  <c r="C7859" i="1"/>
  <c r="A7859" i="1"/>
  <c r="C7860" i="1"/>
  <c r="A7860" i="1"/>
  <c r="C7861" i="1"/>
  <c r="A7861" i="1"/>
  <c r="C7862" i="1"/>
  <c r="A7862" i="1"/>
  <c r="C7863" i="1"/>
  <c r="A7863" i="1"/>
  <c r="C7864" i="1"/>
  <c r="A7864" i="1"/>
  <c r="C7865" i="1"/>
  <c r="A7865" i="1"/>
  <c r="C7866" i="1"/>
  <c r="A7866" i="1"/>
  <c r="C7867" i="1"/>
  <c r="A7867" i="1"/>
  <c r="C7868" i="1"/>
  <c r="A7868" i="1"/>
  <c r="C7869" i="1"/>
  <c r="A7869" i="1"/>
  <c r="C7870" i="1"/>
  <c r="A7870" i="1"/>
  <c r="C7871" i="1"/>
  <c r="A7871" i="1"/>
  <c r="C7872" i="1"/>
  <c r="A7872" i="1"/>
  <c r="C7873" i="1"/>
  <c r="A7873" i="1"/>
  <c r="C7874" i="1"/>
  <c r="A7874" i="1"/>
  <c r="C7875" i="1"/>
  <c r="A7875" i="1"/>
  <c r="C7876" i="1"/>
  <c r="A7876" i="1"/>
  <c r="C7877" i="1"/>
  <c r="A7877" i="1"/>
  <c r="C7878" i="1"/>
  <c r="A7878" i="1"/>
  <c r="C7879" i="1"/>
  <c r="A7879" i="1"/>
  <c r="C7880" i="1"/>
  <c r="A7880" i="1"/>
  <c r="C7881" i="1"/>
  <c r="A7881" i="1"/>
  <c r="C7882" i="1"/>
  <c r="A7882" i="1"/>
  <c r="C7883" i="1"/>
  <c r="A7883" i="1"/>
  <c r="C7884" i="1"/>
  <c r="A7884" i="1"/>
  <c r="C7885" i="1"/>
  <c r="A7885" i="1"/>
  <c r="C7886" i="1"/>
  <c r="A7886" i="1"/>
  <c r="C7887" i="1"/>
  <c r="A7887" i="1"/>
  <c r="C7888" i="1"/>
  <c r="A7888" i="1"/>
  <c r="C7889" i="1"/>
  <c r="A7889" i="1"/>
  <c r="C7890" i="1"/>
  <c r="A7890" i="1"/>
  <c r="C7891" i="1"/>
  <c r="A7891" i="1"/>
  <c r="C7892" i="1"/>
  <c r="A7892" i="1"/>
  <c r="C7893" i="1"/>
  <c r="A7893" i="1"/>
  <c r="C7894" i="1"/>
  <c r="A7894" i="1"/>
  <c r="C7895" i="1"/>
  <c r="A7895" i="1"/>
  <c r="C7896" i="1"/>
  <c r="A7896" i="1"/>
  <c r="C7897" i="1"/>
  <c r="A7897" i="1"/>
  <c r="C7898" i="1"/>
  <c r="A7898" i="1"/>
  <c r="C7899" i="1"/>
  <c r="A7899" i="1"/>
  <c r="C7900" i="1"/>
  <c r="A7900" i="1"/>
  <c r="C7901" i="1"/>
  <c r="A7901" i="1"/>
  <c r="C7902" i="1"/>
  <c r="A7902" i="1"/>
  <c r="C7903" i="1"/>
  <c r="A7903" i="1"/>
  <c r="C7904" i="1"/>
  <c r="A7904" i="1"/>
  <c r="C7905" i="1"/>
  <c r="A7905" i="1"/>
  <c r="C7906" i="1"/>
  <c r="A7906" i="1"/>
  <c r="C7907" i="1"/>
  <c r="A7907" i="1"/>
  <c r="C7908" i="1"/>
  <c r="A7908" i="1"/>
  <c r="C7909" i="1"/>
  <c r="A7909" i="1"/>
  <c r="C7910" i="1"/>
  <c r="A7910" i="1"/>
  <c r="C7911" i="1"/>
  <c r="A7911" i="1"/>
  <c r="C7912" i="1"/>
  <c r="A7912" i="1"/>
  <c r="C7913" i="1"/>
  <c r="A7913" i="1"/>
  <c r="C7914" i="1"/>
  <c r="A7914" i="1"/>
  <c r="C7915" i="1"/>
  <c r="A7915" i="1"/>
  <c r="C7916" i="1"/>
  <c r="A7916" i="1"/>
  <c r="C7917" i="1"/>
  <c r="A7917" i="1"/>
  <c r="C7918" i="1"/>
  <c r="A7918" i="1"/>
  <c r="C7919" i="1"/>
  <c r="A7919" i="1"/>
  <c r="C7920" i="1"/>
  <c r="A7920" i="1"/>
  <c r="C7921" i="1"/>
  <c r="A7921" i="1"/>
  <c r="C7922" i="1"/>
  <c r="A7922" i="1"/>
  <c r="C7923" i="1"/>
  <c r="A7923" i="1"/>
  <c r="C7924" i="1"/>
  <c r="A7924" i="1"/>
  <c r="C7925" i="1"/>
  <c r="A7925" i="1"/>
  <c r="C7926" i="1"/>
  <c r="A7926" i="1"/>
  <c r="C7927" i="1"/>
  <c r="A7927" i="1"/>
  <c r="C7928" i="1"/>
  <c r="A7928" i="1"/>
  <c r="C7929" i="1"/>
  <c r="A7929" i="1"/>
  <c r="C7930" i="1"/>
  <c r="A7930" i="1"/>
  <c r="C7931" i="1"/>
  <c r="A7931" i="1"/>
  <c r="C7932" i="1"/>
  <c r="A7932" i="1"/>
  <c r="C7933" i="1"/>
  <c r="A7933" i="1"/>
  <c r="C7934" i="1"/>
  <c r="A7934" i="1"/>
  <c r="C7935" i="1"/>
  <c r="A7935" i="1"/>
  <c r="C7936" i="1"/>
  <c r="A7936" i="1"/>
  <c r="C7937" i="1"/>
  <c r="A7937" i="1"/>
  <c r="C7938" i="1"/>
  <c r="A7938" i="1"/>
  <c r="C7939" i="1"/>
  <c r="A7939" i="1"/>
  <c r="C7940" i="1"/>
  <c r="A7940" i="1"/>
  <c r="C7941" i="1"/>
  <c r="A7941" i="1"/>
  <c r="C7942" i="1"/>
  <c r="A7942" i="1"/>
  <c r="C7943" i="1"/>
  <c r="A7943" i="1"/>
  <c r="C7944" i="1"/>
  <c r="A7944" i="1"/>
  <c r="C7945" i="1"/>
  <c r="A7945" i="1"/>
  <c r="C7946" i="1"/>
  <c r="A7946" i="1"/>
  <c r="C7947" i="1"/>
  <c r="A7947" i="1"/>
  <c r="C7948" i="1"/>
  <c r="A7948" i="1"/>
  <c r="C7949" i="1"/>
  <c r="A7949" i="1"/>
  <c r="C7950" i="1"/>
  <c r="A7950" i="1"/>
  <c r="C7951" i="1"/>
  <c r="A7951" i="1"/>
  <c r="C7952" i="1"/>
  <c r="A7952" i="1"/>
  <c r="C7953" i="1"/>
  <c r="A7953" i="1"/>
  <c r="C7954" i="1"/>
  <c r="A7954" i="1"/>
  <c r="C7955" i="1"/>
  <c r="A7955" i="1"/>
  <c r="C7956" i="1"/>
  <c r="A7956" i="1"/>
  <c r="C7957" i="1"/>
  <c r="A7957" i="1"/>
  <c r="C7958" i="1"/>
  <c r="A7958" i="1"/>
  <c r="C7959" i="1"/>
  <c r="A7959" i="1"/>
  <c r="C7960" i="1"/>
  <c r="A7960" i="1"/>
  <c r="C7961" i="1"/>
  <c r="A7961" i="1"/>
  <c r="C7962" i="1"/>
  <c r="A7962" i="1"/>
  <c r="C7963" i="1"/>
  <c r="A7963" i="1"/>
  <c r="C7964" i="1"/>
  <c r="A7964" i="1"/>
  <c r="C7965" i="1"/>
  <c r="A7965" i="1"/>
  <c r="C7966" i="1"/>
  <c r="A7966" i="1"/>
  <c r="C7967" i="1"/>
  <c r="A7967" i="1"/>
  <c r="C7968" i="1"/>
  <c r="A7968" i="1"/>
  <c r="C7969" i="1"/>
  <c r="A7969" i="1"/>
  <c r="C7970" i="1"/>
  <c r="A7970" i="1"/>
  <c r="C7971" i="1"/>
  <c r="A7971" i="1"/>
  <c r="C7972" i="1"/>
  <c r="A7972" i="1"/>
  <c r="C7973" i="1"/>
  <c r="A7973" i="1"/>
  <c r="C7974" i="1"/>
  <c r="A7974" i="1"/>
  <c r="C7975" i="1"/>
  <c r="A7975" i="1"/>
  <c r="C7976" i="1"/>
  <c r="A7976" i="1"/>
  <c r="C7977" i="1"/>
  <c r="A7977" i="1"/>
  <c r="C7978" i="1"/>
  <c r="A7978" i="1"/>
  <c r="C7979" i="1"/>
  <c r="A7979" i="1"/>
  <c r="C7980" i="1"/>
  <c r="A7980" i="1"/>
  <c r="C7981" i="1"/>
  <c r="A7981" i="1"/>
  <c r="C7982" i="1"/>
  <c r="A7982" i="1"/>
  <c r="C7983" i="1"/>
  <c r="A7983" i="1"/>
  <c r="C7984" i="1"/>
  <c r="A7984" i="1"/>
  <c r="C7985" i="1"/>
  <c r="A7985" i="1"/>
  <c r="C7986" i="1"/>
  <c r="A7986" i="1"/>
  <c r="C7987" i="1"/>
  <c r="A7987" i="1"/>
  <c r="C7988" i="1"/>
  <c r="A7988" i="1"/>
  <c r="C7989" i="1"/>
  <c r="A7989" i="1"/>
  <c r="C7990" i="1"/>
  <c r="A7990" i="1"/>
  <c r="C7991" i="1"/>
  <c r="A7991" i="1"/>
  <c r="C7992" i="1"/>
  <c r="A7992" i="1"/>
  <c r="C7993" i="1"/>
  <c r="A7993" i="1"/>
  <c r="C7994" i="1"/>
  <c r="A7994" i="1"/>
  <c r="C7995" i="1"/>
  <c r="A7995" i="1"/>
  <c r="C7996" i="1"/>
  <c r="A7996" i="1"/>
  <c r="C7997" i="1"/>
  <c r="A7997" i="1"/>
  <c r="C7998" i="1"/>
  <c r="A7998" i="1"/>
  <c r="C7999" i="1"/>
  <c r="A7999" i="1"/>
  <c r="C8000" i="1"/>
  <c r="A8000" i="1"/>
  <c r="C8001" i="1"/>
  <c r="A8001" i="1"/>
  <c r="C8002" i="1"/>
  <c r="A8002" i="1"/>
  <c r="C8003" i="1"/>
  <c r="A8003" i="1"/>
  <c r="C8004" i="1"/>
  <c r="A8004" i="1"/>
  <c r="C8005" i="1"/>
  <c r="A8005" i="1"/>
  <c r="C8006" i="1"/>
  <c r="A8006" i="1"/>
  <c r="C8007" i="1"/>
  <c r="A8007" i="1"/>
  <c r="C8008" i="1"/>
  <c r="A8008" i="1"/>
  <c r="C8009" i="1"/>
  <c r="A8009" i="1"/>
  <c r="C8010" i="1"/>
  <c r="A8010" i="1"/>
  <c r="C8011" i="1"/>
  <c r="A8011" i="1"/>
  <c r="C8012" i="1"/>
  <c r="A8012" i="1"/>
  <c r="C8013" i="1"/>
  <c r="A8013" i="1"/>
  <c r="C8014" i="1"/>
  <c r="A8014" i="1"/>
  <c r="C8015" i="1"/>
  <c r="A8015" i="1"/>
  <c r="C8016" i="1"/>
  <c r="A8016" i="1"/>
  <c r="C8017" i="1"/>
  <c r="A8017" i="1"/>
  <c r="C8018" i="1"/>
  <c r="A8018" i="1"/>
  <c r="C8019" i="1"/>
  <c r="A8019" i="1"/>
  <c r="C8020" i="1"/>
  <c r="A8020" i="1"/>
  <c r="C8021" i="1"/>
  <c r="A8021" i="1"/>
  <c r="C8022" i="1"/>
  <c r="A8022" i="1"/>
  <c r="C8023" i="1"/>
  <c r="A8023" i="1"/>
  <c r="C8024" i="1"/>
  <c r="A8024" i="1"/>
  <c r="C8025" i="1"/>
  <c r="A8025" i="1"/>
  <c r="C8026" i="1"/>
  <c r="A8026" i="1"/>
  <c r="C8027" i="1"/>
  <c r="A8027" i="1"/>
  <c r="C8028" i="1"/>
  <c r="A8028" i="1"/>
  <c r="C8029" i="1"/>
  <c r="A8029" i="1"/>
  <c r="C8030" i="1"/>
  <c r="A8030" i="1"/>
  <c r="C8031" i="1"/>
  <c r="A8031" i="1"/>
  <c r="C8032" i="1"/>
  <c r="A8032" i="1"/>
  <c r="C8033" i="1"/>
  <c r="A8033" i="1"/>
  <c r="C8034" i="1"/>
  <c r="A8034" i="1"/>
  <c r="C8035" i="1"/>
  <c r="A8035" i="1"/>
  <c r="C8036" i="1"/>
  <c r="A8036" i="1"/>
  <c r="C8037" i="1"/>
  <c r="A8037" i="1"/>
  <c r="C8038" i="1"/>
  <c r="A8038" i="1"/>
  <c r="C8039" i="1"/>
  <c r="A8039" i="1"/>
  <c r="C8040" i="1"/>
  <c r="A8040" i="1"/>
  <c r="C8041" i="1"/>
  <c r="A8041" i="1"/>
  <c r="C8042" i="1"/>
  <c r="A8042" i="1"/>
  <c r="C8043" i="1"/>
  <c r="A8043" i="1"/>
  <c r="C8044" i="1"/>
  <c r="A8044" i="1"/>
  <c r="C8045" i="1"/>
  <c r="A8045" i="1"/>
  <c r="C8046" i="1"/>
  <c r="A8046" i="1"/>
  <c r="C8047" i="1"/>
  <c r="A8047" i="1"/>
  <c r="C8048" i="1"/>
  <c r="A8048" i="1"/>
  <c r="C8049" i="1"/>
  <c r="A8049" i="1"/>
  <c r="C8050" i="1"/>
  <c r="A8050" i="1"/>
  <c r="C8051" i="1"/>
  <c r="A8051" i="1"/>
  <c r="C8052" i="1"/>
  <c r="A8052" i="1"/>
  <c r="C8053" i="1"/>
  <c r="A8053" i="1"/>
  <c r="C8054" i="1"/>
  <c r="A8054" i="1"/>
  <c r="C8055" i="1"/>
  <c r="A8055" i="1"/>
  <c r="C8056" i="1"/>
  <c r="A8056" i="1"/>
  <c r="C8057" i="1"/>
  <c r="A8057" i="1"/>
  <c r="C8058" i="1"/>
  <c r="A8058" i="1"/>
  <c r="C8059" i="1"/>
  <c r="A8059" i="1"/>
  <c r="C8060" i="1"/>
  <c r="A8060" i="1"/>
  <c r="C8061" i="1"/>
  <c r="A8061" i="1"/>
  <c r="C8062" i="1"/>
  <c r="A8062" i="1"/>
  <c r="C8063" i="1"/>
  <c r="A8063" i="1"/>
  <c r="C8064" i="1"/>
  <c r="A8064" i="1"/>
  <c r="C8065" i="1"/>
  <c r="A8065" i="1"/>
  <c r="C8066" i="1"/>
  <c r="A8066" i="1"/>
  <c r="C8067" i="1"/>
  <c r="A8067" i="1"/>
  <c r="C8068" i="1"/>
  <c r="A8068" i="1"/>
  <c r="C8069" i="1"/>
  <c r="A8069" i="1"/>
  <c r="C8070" i="1"/>
  <c r="A8070" i="1"/>
  <c r="C8071" i="1"/>
  <c r="A8071" i="1"/>
  <c r="C8072" i="1"/>
  <c r="A8072" i="1"/>
  <c r="C8073" i="1"/>
  <c r="A8073" i="1"/>
  <c r="C8074" i="1"/>
  <c r="A8074" i="1"/>
  <c r="C8075" i="1"/>
  <c r="A8075" i="1"/>
  <c r="C8076" i="1"/>
  <c r="A8076" i="1"/>
  <c r="C8077" i="1"/>
  <c r="A8077" i="1"/>
  <c r="C8078" i="1"/>
  <c r="A8078" i="1"/>
  <c r="C8079" i="1"/>
  <c r="A8079" i="1"/>
  <c r="C8080" i="1"/>
  <c r="A8080" i="1"/>
  <c r="C8081" i="1"/>
  <c r="A8081" i="1"/>
  <c r="C8082" i="1"/>
  <c r="A8082" i="1"/>
  <c r="C8083" i="1"/>
  <c r="A8083" i="1"/>
  <c r="C8084" i="1"/>
  <c r="A8084" i="1"/>
  <c r="C8085" i="1"/>
  <c r="A8085" i="1"/>
  <c r="C8086" i="1"/>
  <c r="A8086" i="1"/>
  <c r="C8087" i="1"/>
  <c r="A8087" i="1"/>
  <c r="C8088" i="1"/>
  <c r="A8088" i="1"/>
  <c r="C8089" i="1"/>
  <c r="A8089" i="1"/>
  <c r="C8090" i="1"/>
  <c r="A8090" i="1"/>
  <c r="C8091" i="1"/>
  <c r="A8091" i="1"/>
  <c r="C8092" i="1"/>
  <c r="A8092" i="1"/>
  <c r="C8093" i="1"/>
  <c r="A8093" i="1"/>
  <c r="C8094" i="1"/>
  <c r="A8094" i="1"/>
  <c r="C8095" i="1"/>
  <c r="A8095" i="1"/>
  <c r="C8096" i="1"/>
  <c r="A8096" i="1"/>
  <c r="C8097" i="1"/>
  <c r="A8097" i="1"/>
  <c r="C8098" i="1"/>
  <c r="A8098" i="1"/>
  <c r="C8099" i="1"/>
  <c r="A8099" i="1"/>
  <c r="C8100" i="1"/>
  <c r="A8100" i="1"/>
  <c r="C8101" i="1"/>
  <c r="A8101" i="1"/>
  <c r="C8102" i="1"/>
  <c r="A8102" i="1"/>
  <c r="C8103" i="1"/>
  <c r="A8103" i="1"/>
  <c r="C8104" i="1"/>
  <c r="A8104" i="1"/>
  <c r="C8105" i="1"/>
  <c r="A8105" i="1"/>
  <c r="C8106" i="1"/>
  <c r="A8106" i="1"/>
  <c r="C8107" i="1"/>
  <c r="A8107" i="1"/>
  <c r="C8108" i="1"/>
  <c r="A8108" i="1"/>
  <c r="C8109" i="1"/>
  <c r="A8109" i="1"/>
  <c r="C8110" i="1"/>
  <c r="A8110" i="1"/>
  <c r="C8111" i="1"/>
  <c r="A8111" i="1"/>
  <c r="C8112" i="1"/>
  <c r="A8112" i="1"/>
  <c r="C8113" i="1"/>
  <c r="A8113" i="1"/>
  <c r="C8114" i="1"/>
  <c r="A8114" i="1"/>
  <c r="C8115" i="1"/>
  <c r="A8115" i="1"/>
  <c r="C8116" i="1"/>
  <c r="A8116" i="1"/>
  <c r="C8117" i="1"/>
  <c r="A8117" i="1"/>
  <c r="C8118" i="1"/>
  <c r="A8118" i="1"/>
  <c r="C8119" i="1"/>
  <c r="A8119" i="1"/>
  <c r="C8120" i="1"/>
  <c r="A8120" i="1"/>
  <c r="C8121" i="1"/>
  <c r="A8121" i="1"/>
  <c r="C8122" i="1"/>
  <c r="A8122" i="1"/>
  <c r="C8123" i="1"/>
  <c r="A8123" i="1"/>
  <c r="C8124" i="1"/>
  <c r="A8124" i="1"/>
  <c r="C8125" i="1"/>
  <c r="A8125" i="1"/>
  <c r="C8126" i="1"/>
  <c r="A8126" i="1"/>
  <c r="C8127" i="1"/>
  <c r="A8127" i="1"/>
  <c r="C8128" i="1"/>
  <c r="A8128" i="1"/>
  <c r="C8129" i="1"/>
  <c r="A8129" i="1"/>
  <c r="C8130" i="1"/>
  <c r="A8130" i="1"/>
  <c r="C8131" i="1"/>
  <c r="A8131" i="1"/>
  <c r="C8132" i="1"/>
  <c r="A8132" i="1"/>
  <c r="C8133" i="1"/>
  <c r="A8133" i="1"/>
  <c r="C8134" i="1"/>
  <c r="A8134" i="1"/>
  <c r="C8135" i="1"/>
  <c r="A8135" i="1"/>
  <c r="C8136" i="1"/>
  <c r="A8136" i="1"/>
  <c r="C8137" i="1"/>
  <c r="A8137" i="1"/>
  <c r="C8138" i="1"/>
  <c r="A8138" i="1"/>
  <c r="C8139" i="1"/>
  <c r="A8139" i="1"/>
  <c r="C8140" i="1"/>
  <c r="A8140" i="1"/>
  <c r="C8141" i="1"/>
  <c r="A8141" i="1"/>
  <c r="C8142" i="1"/>
  <c r="A8142" i="1"/>
  <c r="C8143" i="1"/>
  <c r="A8143" i="1"/>
  <c r="C8144" i="1"/>
  <c r="A8144" i="1"/>
  <c r="C8145" i="1"/>
  <c r="A8145" i="1"/>
  <c r="C8146" i="1"/>
  <c r="A8146" i="1"/>
  <c r="C8147" i="1"/>
  <c r="A8147" i="1"/>
  <c r="C8148" i="1"/>
  <c r="A8148" i="1"/>
  <c r="C8149" i="1"/>
  <c r="A8149" i="1"/>
  <c r="C8150" i="1"/>
  <c r="A8150" i="1"/>
  <c r="C8151" i="1"/>
  <c r="A8151" i="1"/>
  <c r="C8152" i="1"/>
  <c r="A8152" i="1"/>
  <c r="C8153" i="1"/>
  <c r="A8153" i="1"/>
  <c r="C8154" i="1"/>
  <c r="A8154" i="1"/>
  <c r="C8155" i="1"/>
  <c r="A8155" i="1"/>
  <c r="C8156" i="1"/>
  <c r="A8156" i="1"/>
  <c r="C8157" i="1"/>
  <c r="A8157" i="1"/>
  <c r="C8158" i="1"/>
  <c r="A8158" i="1"/>
  <c r="C8159" i="1"/>
  <c r="A8159" i="1"/>
  <c r="C8160" i="1"/>
  <c r="A8160" i="1"/>
  <c r="C8161" i="1"/>
  <c r="A8161" i="1"/>
  <c r="C8162" i="1"/>
  <c r="A8162" i="1"/>
  <c r="C8163" i="1"/>
  <c r="A8163" i="1"/>
  <c r="C8164" i="1"/>
  <c r="A8164" i="1"/>
  <c r="C8165" i="1"/>
  <c r="A8165" i="1"/>
  <c r="C8166" i="1"/>
  <c r="A8166" i="1"/>
  <c r="C8167" i="1"/>
  <c r="A8167" i="1"/>
  <c r="C8168" i="1"/>
  <c r="A8168" i="1"/>
  <c r="C8169" i="1"/>
  <c r="A8169" i="1"/>
  <c r="C8170" i="1"/>
  <c r="A8170" i="1"/>
  <c r="C8171" i="1"/>
  <c r="A8171" i="1"/>
  <c r="C8172" i="1"/>
  <c r="A8172" i="1"/>
  <c r="C8173" i="1"/>
  <c r="A8173" i="1"/>
  <c r="C8174" i="1"/>
  <c r="A8174" i="1"/>
  <c r="C8175" i="1"/>
  <c r="A8175" i="1"/>
  <c r="C8176" i="1"/>
  <c r="A8176" i="1"/>
  <c r="C8177" i="1"/>
  <c r="A8177" i="1"/>
  <c r="C8178" i="1"/>
  <c r="A8178" i="1"/>
  <c r="C8179" i="1"/>
  <c r="A8179" i="1"/>
  <c r="C8180" i="1"/>
  <c r="A8180" i="1"/>
  <c r="C8181" i="1"/>
  <c r="A8181" i="1"/>
  <c r="C8182" i="1"/>
  <c r="A8182" i="1"/>
  <c r="C8183" i="1"/>
  <c r="A8183" i="1"/>
  <c r="C8184" i="1"/>
  <c r="A8184" i="1"/>
  <c r="C8185" i="1"/>
  <c r="A8185" i="1"/>
  <c r="C8186" i="1"/>
  <c r="A8186" i="1"/>
  <c r="C8187" i="1"/>
  <c r="A8187" i="1"/>
  <c r="C8188" i="1"/>
  <c r="A8188" i="1"/>
  <c r="C8189" i="1"/>
  <c r="A8189" i="1"/>
  <c r="C8190" i="1"/>
  <c r="A8190" i="1"/>
  <c r="C8191" i="1"/>
  <c r="A8191" i="1"/>
  <c r="C8192" i="1"/>
  <c r="A8192" i="1"/>
  <c r="C8193" i="1"/>
  <c r="A8193" i="1"/>
  <c r="C8194" i="1"/>
  <c r="A8194" i="1"/>
  <c r="C8195" i="1"/>
  <c r="A8195" i="1"/>
  <c r="C8196" i="1"/>
  <c r="A8196" i="1"/>
  <c r="C8197" i="1"/>
  <c r="A8197" i="1"/>
  <c r="C8198" i="1"/>
  <c r="A8198" i="1"/>
  <c r="C8199" i="1"/>
  <c r="A8199" i="1"/>
  <c r="C8200" i="1"/>
  <c r="A8200" i="1"/>
  <c r="C8201" i="1"/>
  <c r="A8201" i="1"/>
  <c r="C8202" i="1"/>
  <c r="A8202" i="1"/>
  <c r="C8203" i="1"/>
  <c r="A8203" i="1"/>
  <c r="C8204" i="1"/>
  <c r="A8204" i="1"/>
  <c r="C8205" i="1"/>
  <c r="A8205" i="1"/>
  <c r="C8206" i="1"/>
  <c r="A8206" i="1"/>
  <c r="C8207" i="1"/>
  <c r="A8207" i="1"/>
  <c r="C8208" i="1"/>
  <c r="A8208" i="1"/>
  <c r="C8209" i="1"/>
  <c r="A8209" i="1"/>
  <c r="C8210" i="1"/>
  <c r="A8210" i="1"/>
  <c r="C8211" i="1"/>
  <c r="A8211" i="1"/>
  <c r="C8212" i="1"/>
  <c r="A8212" i="1"/>
  <c r="C8213" i="1"/>
  <c r="A8213" i="1"/>
  <c r="C8214" i="1"/>
  <c r="A8214" i="1"/>
  <c r="C8215" i="1"/>
  <c r="A8215" i="1"/>
  <c r="C8216" i="1"/>
  <c r="A8216" i="1"/>
  <c r="C8217" i="1"/>
  <c r="A8217" i="1"/>
  <c r="C8218" i="1"/>
  <c r="A8218" i="1"/>
  <c r="C8219" i="1"/>
  <c r="A8219" i="1"/>
  <c r="C8220" i="1"/>
  <c r="A8220" i="1"/>
  <c r="C8221" i="1"/>
  <c r="A8221" i="1"/>
  <c r="C8222" i="1"/>
  <c r="A8222" i="1"/>
  <c r="C8223" i="1"/>
  <c r="A8223" i="1"/>
  <c r="C8224" i="1"/>
  <c r="A8224" i="1"/>
  <c r="C8225" i="1"/>
  <c r="A8225" i="1"/>
  <c r="C8226" i="1"/>
  <c r="A8226" i="1"/>
  <c r="C8227" i="1"/>
  <c r="A8227" i="1"/>
  <c r="C8228" i="1"/>
  <c r="A8228" i="1"/>
  <c r="C8229" i="1"/>
  <c r="A8229" i="1"/>
  <c r="C8230" i="1"/>
  <c r="A8230" i="1"/>
  <c r="C8231" i="1"/>
  <c r="A8231" i="1"/>
  <c r="C8232" i="1"/>
  <c r="A8232" i="1"/>
  <c r="C8233" i="1"/>
  <c r="A8233" i="1"/>
  <c r="C8234" i="1"/>
  <c r="A8234" i="1"/>
  <c r="C8235" i="1"/>
  <c r="A8235" i="1"/>
  <c r="C8236" i="1"/>
  <c r="A8236" i="1"/>
  <c r="C8237" i="1"/>
  <c r="A8237" i="1"/>
  <c r="C8238" i="1"/>
  <c r="A8238" i="1"/>
  <c r="C8239" i="1"/>
  <c r="A8239" i="1"/>
  <c r="C8240" i="1"/>
  <c r="A8240" i="1"/>
  <c r="C8241" i="1"/>
  <c r="A8241" i="1"/>
  <c r="C8242" i="1"/>
  <c r="A8242" i="1"/>
  <c r="C8243" i="1"/>
  <c r="A8243" i="1"/>
  <c r="C8244" i="1"/>
  <c r="A8244" i="1"/>
  <c r="C8245" i="1"/>
  <c r="A8245" i="1"/>
  <c r="C8246" i="1"/>
  <c r="A8246" i="1"/>
  <c r="C8247" i="1"/>
  <c r="A8247" i="1"/>
  <c r="C8248" i="1"/>
  <c r="A8248" i="1"/>
  <c r="C8249" i="1"/>
  <c r="A8249" i="1"/>
  <c r="C8250" i="1"/>
  <c r="A8250" i="1"/>
  <c r="C8251" i="1"/>
  <c r="A8251" i="1"/>
  <c r="C8252" i="1"/>
  <c r="A8252" i="1"/>
  <c r="C8253" i="1"/>
  <c r="A8253" i="1"/>
  <c r="C8254" i="1"/>
  <c r="A8254" i="1"/>
  <c r="C8255" i="1"/>
  <c r="A8255" i="1"/>
  <c r="C8256" i="1"/>
  <c r="A8256" i="1"/>
  <c r="C8257" i="1"/>
  <c r="A8257" i="1"/>
  <c r="C8258" i="1"/>
  <c r="A8258" i="1"/>
  <c r="C8259" i="1"/>
  <c r="A8259" i="1"/>
  <c r="C8260" i="1"/>
  <c r="A8260" i="1"/>
  <c r="C8261" i="1"/>
  <c r="A8261" i="1"/>
  <c r="C8262" i="1"/>
  <c r="A8262" i="1"/>
  <c r="C8263" i="1"/>
  <c r="A8263" i="1"/>
  <c r="C8264" i="1"/>
  <c r="A8264" i="1"/>
  <c r="C8265" i="1"/>
  <c r="A8265" i="1"/>
  <c r="C8266" i="1"/>
  <c r="A8266" i="1"/>
  <c r="C8267" i="1"/>
  <c r="A8267" i="1"/>
  <c r="C8268" i="1"/>
  <c r="A8268" i="1"/>
  <c r="C8269" i="1"/>
  <c r="A8269" i="1"/>
  <c r="C8270" i="1"/>
  <c r="A8270" i="1"/>
  <c r="C8271" i="1"/>
  <c r="A8271" i="1"/>
  <c r="C8272" i="1"/>
  <c r="A8272" i="1"/>
  <c r="C8273" i="1"/>
  <c r="A8273" i="1"/>
  <c r="C8274" i="1"/>
  <c r="A8274" i="1"/>
  <c r="C8275" i="1"/>
  <c r="A8275" i="1"/>
  <c r="C8276" i="1"/>
  <c r="A8276" i="1"/>
  <c r="C8277" i="1"/>
  <c r="A8277" i="1"/>
  <c r="C8278" i="1"/>
  <c r="A8278" i="1"/>
  <c r="C8279" i="1"/>
  <c r="A8279" i="1"/>
  <c r="C8280" i="1"/>
  <c r="A8280" i="1"/>
  <c r="C8281" i="1"/>
  <c r="A8281" i="1"/>
  <c r="C8282" i="1"/>
  <c r="A8282" i="1"/>
  <c r="C8283" i="1"/>
  <c r="A8283" i="1"/>
  <c r="C8284" i="1"/>
  <c r="A8284" i="1"/>
  <c r="C8285" i="1"/>
  <c r="A8285" i="1"/>
  <c r="C8286" i="1"/>
  <c r="A8286" i="1"/>
  <c r="C8287" i="1"/>
  <c r="A8287" i="1"/>
  <c r="C8288" i="1"/>
  <c r="A8288" i="1"/>
  <c r="C8289" i="1"/>
  <c r="A8289" i="1"/>
  <c r="C8290" i="1"/>
  <c r="A8290" i="1"/>
  <c r="C8291" i="1"/>
  <c r="A8291" i="1"/>
  <c r="C8292" i="1"/>
  <c r="A8292" i="1"/>
  <c r="C8293" i="1"/>
  <c r="A8293" i="1"/>
  <c r="C8294" i="1"/>
  <c r="A8294" i="1"/>
  <c r="C8295" i="1"/>
  <c r="A8295" i="1"/>
  <c r="C8296" i="1"/>
  <c r="A8296" i="1"/>
  <c r="C8297" i="1"/>
  <c r="A8297" i="1"/>
  <c r="C8298" i="1"/>
  <c r="A8298" i="1"/>
  <c r="C8299" i="1"/>
  <c r="A8299" i="1"/>
  <c r="C8300" i="1"/>
  <c r="A8300" i="1"/>
  <c r="C8301" i="1"/>
  <c r="A8301" i="1"/>
  <c r="C8302" i="1"/>
  <c r="A8302" i="1"/>
  <c r="C8303" i="1"/>
  <c r="A8303" i="1"/>
  <c r="C8304" i="1"/>
  <c r="A8304" i="1"/>
  <c r="C8305" i="1"/>
  <c r="A8305" i="1"/>
  <c r="C8306" i="1"/>
  <c r="A8306" i="1"/>
  <c r="C8307" i="1"/>
  <c r="A8307" i="1"/>
  <c r="C8308" i="1"/>
  <c r="A8308" i="1"/>
  <c r="C8309" i="1"/>
  <c r="A8309" i="1"/>
  <c r="C8310" i="1"/>
  <c r="A8310" i="1"/>
  <c r="C8311" i="1"/>
  <c r="A8311" i="1"/>
  <c r="C8312" i="1"/>
  <c r="A8312" i="1"/>
  <c r="C8313" i="1"/>
  <c r="A8313" i="1"/>
  <c r="C8314" i="1"/>
  <c r="A8314" i="1"/>
  <c r="C8315" i="1"/>
  <c r="A8315" i="1"/>
  <c r="C8316" i="1"/>
  <c r="A8316" i="1"/>
  <c r="C8317" i="1"/>
  <c r="A8317" i="1"/>
  <c r="C8318" i="1"/>
  <c r="A8318" i="1"/>
  <c r="C8319" i="1"/>
  <c r="A8319" i="1"/>
  <c r="C8320" i="1"/>
  <c r="A8320" i="1"/>
  <c r="C8321" i="1"/>
  <c r="A8321" i="1"/>
  <c r="C8322" i="1"/>
  <c r="A8322" i="1"/>
  <c r="C8323" i="1"/>
  <c r="A8323" i="1"/>
  <c r="C8324" i="1"/>
  <c r="A8324" i="1"/>
  <c r="C8325" i="1"/>
  <c r="A8325" i="1"/>
  <c r="C8326" i="1"/>
  <c r="A8326" i="1"/>
  <c r="C8327" i="1"/>
  <c r="A8327" i="1"/>
  <c r="C8328" i="1"/>
  <c r="A8328" i="1"/>
  <c r="C8329" i="1"/>
  <c r="A8329" i="1"/>
  <c r="C8330" i="1"/>
  <c r="A8330" i="1"/>
  <c r="C8331" i="1"/>
  <c r="A8331" i="1"/>
  <c r="C8332" i="1"/>
  <c r="A8332" i="1"/>
  <c r="C8333" i="1"/>
  <c r="A8333" i="1"/>
  <c r="C8334" i="1"/>
  <c r="A8334" i="1"/>
  <c r="C8335" i="1"/>
  <c r="A8335" i="1"/>
  <c r="C8336" i="1"/>
  <c r="A8336" i="1"/>
  <c r="C8337" i="1"/>
  <c r="A8337" i="1"/>
  <c r="C8338" i="1"/>
  <c r="A8338" i="1"/>
  <c r="C8339" i="1"/>
  <c r="A8339" i="1"/>
  <c r="C8340" i="1"/>
  <c r="A8340" i="1"/>
  <c r="C8341" i="1"/>
  <c r="A8341" i="1"/>
  <c r="C8342" i="1"/>
  <c r="A8342" i="1"/>
  <c r="C8343" i="1"/>
  <c r="A8343" i="1"/>
  <c r="C8344" i="1"/>
  <c r="A8344" i="1"/>
  <c r="C8345" i="1"/>
  <c r="A8345" i="1"/>
  <c r="C8346" i="1"/>
  <c r="A8346" i="1"/>
  <c r="C8347" i="1"/>
  <c r="A8347" i="1"/>
  <c r="C8348" i="1"/>
  <c r="A8348" i="1"/>
  <c r="C8349" i="1"/>
  <c r="A8349" i="1"/>
  <c r="C8350" i="1"/>
  <c r="A8350" i="1"/>
  <c r="C8351" i="1"/>
  <c r="A8351" i="1"/>
  <c r="C8352" i="1"/>
  <c r="A8352" i="1"/>
  <c r="C8353" i="1"/>
  <c r="A8353" i="1"/>
  <c r="C8354" i="1"/>
  <c r="A8354" i="1"/>
  <c r="C8355" i="1"/>
  <c r="A8355" i="1"/>
  <c r="C8356" i="1"/>
  <c r="A8356" i="1"/>
  <c r="C8357" i="1"/>
  <c r="A8357" i="1"/>
  <c r="C8358" i="1"/>
  <c r="A8358" i="1"/>
  <c r="C8359" i="1"/>
  <c r="A8359" i="1"/>
  <c r="C8360" i="1"/>
  <c r="A8360" i="1"/>
  <c r="C8361" i="1"/>
  <c r="A8361" i="1"/>
  <c r="C8362" i="1"/>
  <c r="A8362" i="1"/>
  <c r="C8363" i="1"/>
  <c r="A8363" i="1"/>
  <c r="C8364" i="1"/>
  <c r="A8364" i="1"/>
  <c r="C8365" i="1"/>
  <c r="A8365" i="1"/>
  <c r="C8366" i="1"/>
  <c r="A8366" i="1"/>
  <c r="C8367" i="1"/>
  <c r="A8367" i="1"/>
  <c r="C8368" i="1"/>
  <c r="A8368" i="1"/>
  <c r="C8369" i="1"/>
  <c r="A8369" i="1"/>
  <c r="C8370" i="1"/>
  <c r="A8370" i="1"/>
  <c r="C8371" i="1"/>
  <c r="A8371" i="1"/>
  <c r="C8372" i="1"/>
  <c r="A8372" i="1"/>
  <c r="C8373" i="1"/>
  <c r="A8373" i="1"/>
  <c r="C8374" i="1"/>
  <c r="A8374" i="1"/>
  <c r="C8375" i="1"/>
  <c r="A8375" i="1"/>
  <c r="C8376" i="1"/>
  <c r="A8376" i="1"/>
  <c r="C8377" i="1"/>
  <c r="A8377" i="1"/>
  <c r="C8378" i="1"/>
  <c r="A8378" i="1"/>
  <c r="C8379" i="1"/>
  <c r="A8379" i="1"/>
  <c r="C8380" i="1"/>
  <c r="A8380" i="1"/>
  <c r="C8381" i="1"/>
  <c r="A8381" i="1"/>
  <c r="C8382" i="1"/>
  <c r="A8382" i="1"/>
  <c r="C8383" i="1"/>
  <c r="A8383" i="1"/>
  <c r="C8384" i="1"/>
  <c r="A8384" i="1"/>
  <c r="C8385" i="1"/>
  <c r="A8385" i="1"/>
  <c r="C8386" i="1"/>
  <c r="A8386" i="1"/>
  <c r="C8387" i="1"/>
  <c r="A8387" i="1"/>
  <c r="C8388" i="1"/>
  <c r="A8388" i="1"/>
  <c r="C8389" i="1"/>
  <c r="A8389" i="1"/>
  <c r="C8390" i="1"/>
  <c r="A8390" i="1"/>
  <c r="C8391" i="1"/>
  <c r="A8391" i="1"/>
  <c r="C8392" i="1"/>
  <c r="A8392" i="1"/>
  <c r="C8393" i="1"/>
  <c r="A8393" i="1"/>
  <c r="C8394" i="1"/>
  <c r="A8394" i="1"/>
  <c r="C8395" i="1"/>
  <c r="A8395" i="1"/>
  <c r="C8396" i="1"/>
  <c r="A8396" i="1"/>
  <c r="C8397" i="1"/>
  <c r="A8397" i="1"/>
  <c r="C8398" i="1"/>
  <c r="A8398" i="1"/>
  <c r="C8399" i="1"/>
  <c r="A8399" i="1"/>
  <c r="C8400" i="1"/>
  <c r="A8400" i="1"/>
  <c r="C8401" i="1"/>
  <c r="A8401" i="1"/>
  <c r="C8402" i="1"/>
  <c r="A8402" i="1"/>
  <c r="C8403" i="1"/>
  <c r="A8403" i="1"/>
  <c r="C8404" i="1"/>
  <c r="A8404" i="1"/>
  <c r="C8405" i="1"/>
  <c r="A8405" i="1"/>
  <c r="C8406" i="1"/>
  <c r="A8406" i="1"/>
  <c r="C8407" i="1"/>
  <c r="A8407" i="1"/>
  <c r="C8408" i="1"/>
  <c r="A8408" i="1"/>
  <c r="C8409" i="1"/>
  <c r="A8409" i="1"/>
  <c r="C8410" i="1"/>
  <c r="A8410" i="1"/>
  <c r="C8411" i="1"/>
  <c r="A8411" i="1"/>
  <c r="C8412" i="1"/>
  <c r="A8412" i="1"/>
  <c r="C8413" i="1"/>
  <c r="A8413" i="1"/>
  <c r="C8414" i="1"/>
  <c r="A8414" i="1"/>
  <c r="C8415" i="1"/>
  <c r="A8415" i="1"/>
  <c r="C8416" i="1"/>
  <c r="A8416" i="1"/>
  <c r="C8417" i="1"/>
  <c r="A8417" i="1"/>
  <c r="C8418" i="1"/>
  <c r="A8418" i="1"/>
  <c r="C8419" i="1"/>
  <c r="A8419" i="1"/>
  <c r="C8420" i="1"/>
  <c r="A8420" i="1"/>
  <c r="C8421" i="1"/>
  <c r="A8421" i="1"/>
  <c r="C8422" i="1"/>
  <c r="A8422" i="1"/>
  <c r="C8423" i="1"/>
  <c r="A8423" i="1"/>
  <c r="C8424" i="1"/>
  <c r="A8424" i="1"/>
  <c r="C8425" i="1"/>
  <c r="A8425" i="1"/>
  <c r="C8426" i="1"/>
  <c r="A8426" i="1"/>
  <c r="C8427" i="1"/>
  <c r="A8427" i="1"/>
  <c r="C8428" i="1"/>
  <c r="A8428" i="1"/>
  <c r="C8429" i="1"/>
  <c r="A8429" i="1"/>
  <c r="C8430" i="1"/>
  <c r="A8430" i="1"/>
  <c r="C8431" i="1"/>
  <c r="A8431" i="1"/>
  <c r="C8432" i="1"/>
  <c r="A8432" i="1"/>
  <c r="C8433" i="1"/>
  <c r="A8433" i="1"/>
  <c r="C8434" i="1"/>
  <c r="A8434" i="1"/>
  <c r="C8435" i="1"/>
  <c r="A8435" i="1"/>
  <c r="C8436" i="1"/>
  <c r="A8436" i="1"/>
  <c r="C8437" i="1"/>
  <c r="A8437" i="1"/>
  <c r="C8438" i="1"/>
  <c r="A8438" i="1"/>
  <c r="C8439" i="1"/>
  <c r="A8439" i="1"/>
  <c r="C8440" i="1"/>
  <c r="A8440" i="1"/>
  <c r="C8441" i="1"/>
  <c r="A8441" i="1"/>
  <c r="C8442" i="1"/>
  <c r="A8442" i="1"/>
  <c r="C8443" i="1"/>
  <c r="A8443" i="1"/>
  <c r="C8444" i="1"/>
  <c r="A8444" i="1"/>
  <c r="C8445" i="1"/>
  <c r="A8445" i="1"/>
  <c r="C8446" i="1"/>
  <c r="A8446" i="1"/>
  <c r="C8447" i="1"/>
  <c r="A8447" i="1"/>
  <c r="C8448" i="1"/>
  <c r="A8448" i="1"/>
  <c r="C8449" i="1"/>
  <c r="A8449" i="1"/>
  <c r="C8450" i="1"/>
  <c r="A8450" i="1"/>
  <c r="C8451" i="1"/>
  <c r="A8451" i="1"/>
  <c r="C8452" i="1"/>
  <c r="A8452" i="1"/>
  <c r="C8453" i="1"/>
  <c r="A8453" i="1"/>
  <c r="C8454" i="1"/>
  <c r="A8454" i="1"/>
  <c r="C8455" i="1"/>
  <c r="A8455" i="1"/>
  <c r="C8456" i="1"/>
  <c r="A8456" i="1"/>
  <c r="C8457" i="1"/>
  <c r="A8457" i="1"/>
  <c r="C8458" i="1"/>
  <c r="A8458" i="1"/>
  <c r="C8459" i="1"/>
  <c r="A8459" i="1"/>
  <c r="C8460" i="1"/>
  <c r="A8460" i="1"/>
  <c r="C8461" i="1"/>
  <c r="A8461" i="1"/>
  <c r="C8462" i="1"/>
  <c r="A8462" i="1"/>
  <c r="C8463" i="1"/>
  <c r="A8463" i="1"/>
  <c r="C8464" i="1"/>
  <c r="A8464" i="1"/>
  <c r="C8465" i="1"/>
  <c r="A8465" i="1"/>
  <c r="C8466" i="1"/>
  <c r="A8466" i="1"/>
  <c r="C8467" i="1"/>
  <c r="A8467" i="1"/>
  <c r="C8468" i="1"/>
  <c r="A8468" i="1"/>
  <c r="C8469" i="1"/>
  <c r="A8469" i="1"/>
  <c r="C8470" i="1"/>
  <c r="A8470" i="1"/>
  <c r="C8471" i="1"/>
  <c r="A8471" i="1"/>
  <c r="C8472" i="1"/>
  <c r="A8472" i="1"/>
  <c r="C8473" i="1"/>
  <c r="A8473" i="1"/>
  <c r="C8474" i="1"/>
  <c r="A8474" i="1"/>
  <c r="C8475" i="1"/>
  <c r="A8475" i="1"/>
  <c r="C8476" i="1"/>
  <c r="A8476" i="1"/>
  <c r="C8477" i="1"/>
  <c r="A8477" i="1"/>
  <c r="C8478" i="1"/>
  <c r="A8478" i="1"/>
  <c r="C8479" i="1"/>
  <c r="A8479" i="1"/>
  <c r="C8480" i="1"/>
  <c r="A8480" i="1"/>
  <c r="C8481" i="1"/>
  <c r="A8481" i="1"/>
  <c r="C8482" i="1"/>
  <c r="A8482" i="1"/>
  <c r="C8483" i="1"/>
  <c r="A8483" i="1"/>
  <c r="C8484" i="1"/>
  <c r="A8484" i="1"/>
  <c r="C8485" i="1"/>
  <c r="A8485" i="1"/>
  <c r="C8486" i="1"/>
  <c r="A8486" i="1"/>
  <c r="C8487" i="1"/>
  <c r="A8487" i="1"/>
  <c r="C8488" i="1"/>
  <c r="A8488" i="1"/>
  <c r="C8489" i="1"/>
  <c r="A8489" i="1"/>
  <c r="C8490" i="1"/>
  <c r="A8490" i="1"/>
  <c r="C8491" i="1"/>
  <c r="A8491" i="1"/>
  <c r="C8492" i="1"/>
  <c r="A8492" i="1"/>
  <c r="C8493" i="1"/>
  <c r="A8493" i="1"/>
  <c r="C8494" i="1"/>
  <c r="A8494" i="1"/>
  <c r="C8495" i="1"/>
  <c r="A8495" i="1"/>
  <c r="C8496" i="1"/>
  <c r="A8496" i="1"/>
  <c r="C8497" i="1"/>
  <c r="A8497" i="1"/>
  <c r="C8498" i="1"/>
  <c r="A8498" i="1"/>
  <c r="C8499" i="1"/>
  <c r="A8499" i="1"/>
  <c r="C8500" i="1"/>
  <c r="A8500" i="1"/>
  <c r="C8501" i="1"/>
  <c r="A8501" i="1"/>
  <c r="C8502" i="1"/>
  <c r="A8502" i="1"/>
  <c r="C8503" i="1"/>
  <c r="A8503" i="1"/>
  <c r="C8504" i="1"/>
  <c r="A8504" i="1"/>
  <c r="C8505" i="1"/>
  <c r="A8505" i="1"/>
  <c r="C8506" i="1"/>
  <c r="A8506" i="1"/>
  <c r="C8507" i="1"/>
  <c r="A8507" i="1"/>
  <c r="C8508" i="1"/>
  <c r="A8508" i="1"/>
  <c r="C8509" i="1"/>
  <c r="A8509" i="1"/>
  <c r="C8510" i="1"/>
  <c r="A8510" i="1"/>
  <c r="C8511" i="1"/>
  <c r="A8511" i="1"/>
  <c r="C8512" i="1"/>
  <c r="A8512" i="1"/>
  <c r="C8513" i="1"/>
  <c r="A8513" i="1"/>
  <c r="C8514" i="1"/>
  <c r="A8514" i="1"/>
  <c r="C8515" i="1"/>
  <c r="A8515" i="1"/>
  <c r="C8516" i="1"/>
  <c r="A8516" i="1"/>
  <c r="C8517" i="1"/>
  <c r="A8517" i="1"/>
  <c r="C8518" i="1"/>
  <c r="A8518" i="1"/>
  <c r="C8519" i="1"/>
  <c r="A8519" i="1"/>
  <c r="C8520" i="1"/>
  <c r="A8520" i="1"/>
  <c r="C8521" i="1"/>
  <c r="A8521" i="1"/>
  <c r="C8522" i="1"/>
  <c r="A8522" i="1"/>
  <c r="C8523" i="1"/>
  <c r="A8523" i="1"/>
  <c r="C8524" i="1"/>
  <c r="A8524" i="1"/>
  <c r="C8525" i="1"/>
  <c r="A8525" i="1"/>
  <c r="C8526" i="1"/>
  <c r="A8526" i="1"/>
  <c r="C8527" i="1"/>
  <c r="A8527" i="1"/>
  <c r="C8528" i="1"/>
  <c r="A8528" i="1"/>
  <c r="C8529" i="1"/>
  <c r="A8529" i="1"/>
  <c r="C8530" i="1"/>
  <c r="A8530" i="1"/>
  <c r="C8531" i="1"/>
  <c r="A8531" i="1"/>
  <c r="C8532" i="1"/>
  <c r="A8532" i="1"/>
  <c r="C8533" i="1"/>
  <c r="A8533" i="1"/>
  <c r="C8534" i="1"/>
  <c r="A8534" i="1"/>
  <c r="C8535" i="1"/>
  <c r="A8535" i="1"/>
  <c r="C8536" i="1"/>
  <c r="A8536" i="1"/>
  <c r="C8537" i="1"/>
  <c r="A8537" i="1"/>
  <c r="C8538" i="1"/>
  <c r="A8538" i="1"/>
  <c r="C8539" i="1"/>
  <c r="A8539" i="1"/>
  <c r="C8540" i="1"/>
  <c r="A8540" i="1"/>
  <c r="C8541" i="1"/>
  <c r="A8541" i="1"/>
  <c r="C8542" i="1"/>
  <c r="A8542" i="1"/>
  <c r="C8543" i="1"/>
  <c r="A8543" i="1"/>
  <c r="C8544" i="1"/>
  <c r="A8544" i="1"/>
  <c r="C8545" i="1"/>
  <c r="A8545" i="1"/>
  <c r="C8546" i="1"/>
  <c r="A8546" i="1"/>
  <c r="C8547" i="1"/>
  <c r="A8547" i="1"/>
  <c r="C8548" i="1"/>
  <c r="A8548" i="1"/>
  <c r="C8549" i="1"/>
  <c r="A8549" i="1"/>
  <c r="C8550" i="1"/>
  <c r="A8550" i="1"/>
  <c r="C8551" i="1"/>
  <c r="A8551" i="1"/>
  <c r="C8552" i="1"/>
  <c r="A8552" i="1"/>
  <c r="C8553" i="1"/>
  <c r="A8553" i="1"/>
  <c r="C8554" i="1"/>
  <c r="A8554" i="1"/>
  <c r="C8555" i="1"/>
  <c r="A8555" i="1"/>
  <c r="C8556" i="1"/>
  <c r="A8556" i="1"/>
  <c r="C8557" i="1"/>
  <c r="A8557" i="1"/>
  <c r="C8558" i="1"/>
  <c r="A8558" i="1"/>
  <c r="C8559" i="1"/>
  <c r="A8559" i="1"/>
  <c r="C8560" i="1"/>
  <c r="A8560" i="1"/>
  <c r="C8561" i="1"/>
  <c r="A8561" i="1"/>
  <c r="C8562" i="1"/>
  <c r="A8562" i="1"/>
  <c r="C8563" i="1"/>
  <c r="A8563" i="1"/>
  <c r="C8564" i="1"/>
  <c r="A8564" i="1"/>
  <c r="C8565" i="1"/>
  <c r="A8565" i="1"/>
  <c r="C8566" i="1"/>
  <c r="A8566" i="1"/>
  <c r="C8567" i="1"/>
  <c r="A8567" i="1"/>
  <c r="C8568" i="1"/>
  <c r="A8568" i="1"/>
  <c r="C8569" i="1"/>
  <c r="A8569" i="1"/>
  <c r="C8570" i="1"/>
  <c r="A8570" i="1"/>
  <c r="C8571" i="1"/>
  <c r="A8571" i="1"/>
  <c r="C8572" i="1"/>
  <c r="A8572" i="1"/>
  <c r="C8573" i="1"/>
  <c r="A8573" i="1"/>
  <c r="C8574" i="1"/>
  <c r="A8574" i="1"/>
  <c r="C8575" i="1"/>
  <c r="A8575" i="1"/>
  <c r="C8576" i="1"/>
  <c r="A8576" i="1"/>
  <c r="C8577" i="1"/>
  <c r="A8577" i="1"/>
  <c r="C8578" i="1"/>
  <c r="A8578" i="1"/>
  <c r="C8579" i="1"/>
  <c r="A8579" i="1"/>
  <c r="C8580" i="1"/>
  <c r="A8580" i="1"/>
  <c r="C8581" i="1"/>
  <c r="A8581" i="1"/>
  <c r="C8582" i="1"/>
  <c r="A8582" i="1"/>
  <c r="C8583" i="1"/>
  <c r="A8583" i="1"/>
  <c r="C8584" i="1"/>
  <c r="A8584" i="1"/>
  <c r="C8585" i="1"/>
  <c r="A8585" i="1"/>
  <c r="C8586" i="1"/>
  <c r="A8586" i="1"/>
  <c r="C8587" i="1"/>
  <c r="A8587" i="1"/>
  <c r="C8588" i="1"/>
  <c r="A8588" i="1"/>
  <c r="C8589" i="1"/>
  <c r="A8589" i="1"/>
  <c r="C8590" i="1"/>
  <c r="A8590" i="1"/>
  <c r="C8591" i="1"/>
  <c r="A8591" i="1"/>
  <c r="C8592" i="1"/>
  <c r="A8592" i="1"/>
  <c r="C8593" i="1"/>
  <c r="A8593" i="1"/>
  <c r="C8594" i="1"/>
  <c r="A8594" i="1"/>
  <c r="C8595" i="1"/>
  <c r="A8595" i="1"/>
  <c r="C8596" i="1"/>
  <c r="A8596" i="1"/>
  <c r="C8597" i="1"/>
  <c r="A8597" i="1"/>
  <c r="C8598" i="1"/>
  <c r="A8598" i="1"/>
  <c r="C8599" i="1"/>
  <c r="A8599" i="1"/>
  <c r="C8600" i="1"/>
  <c r="A8600" i="1"/>
  <c r="C8601" i="1"/>
  <c r="A8601" i="1"/>
  <c r="C8602" i="1"/>
  <c r="A8602" i="1"/>
  <c r="C8603" i="1"/>
  <c r="A8603" i="1"/>
  <c r="C8604" i="1"/>
  <c r="A8604" i="1"/>
  <c r="C8605" i="1"/>
  <c r="A8605" i="1"/>
  <c r="C8606" i="1"/>
  <c r="A8606" i="1"/>
  <c r="C8607" i="1"/>
  <c r="A8607" i="1"/>
  <c r="C8608" i="1"/>
  <c r="A8608" i="1"/>
  <c r="C8609" i="1"/>
  <c r="A8609" i="1"/>
  <c r="C8610" i="1"/>
  <c r="A8610" i="1"/>
  <c r="C8611" i="1"/>
  <c r="A8611" i="1"/>
  <c r="C8612" i="1"/>
  <c r="A8612" i="1"/>
  <c r="C8613" i="1"/>
  <c r="A8613" i="1"/>
  <c r="C8614" i="1"/>
  <c r="A8614" i="1"/>
  <c r="C8615" i="1"/>
  <c r="A8615" i="1"/>
  <c r="C8616" i="1"/>
  <c r="A8616" i="1"/>
  <c r="C8617" i="1"/>
  <c r="A8617" i="1"/>
  <c r="C8618" i="1"/>
  <c r="A8618" i="1"/>
  <c r="C8619" i="1"/>
  <c r="A8619" i="1"/>
  <c r="C8620" i="1"/>
  <c r="A8620" i="1"/>
  <c r="C8621" i="1"/>
  <c r="A8621" i="1"/>
  <c r="C8622" i="1"/>
  <c r="A8622" i="1"/>
  <c r="C8623" i="1"/>
  <c r="A8623" i="1"/>
  <c r="C8624" i="1"/>
  <c r="A8624" i="1"/>
  <c r="C8625" i="1"/>
  <c r="A8625" i="1"/>
  <c r="C8626" i="1"/>
  <c r="A8626" i="1"/>
  <c r="C8627" i="1"/>
  <c r="A8627" i="1"/>
  <c r="C8628" i="1"/>
  <c r="A8628" i="1"/>
  <c r="C8629" i="1"/>
  <c r="A8629" i="1"/>
  <c r="C8630" i="1"/>
  <c r="A8630" i="1"/>
  <c r="C8631" i="1"/>
  <c r="A8631" i="1"/>
  <c r="C8632" i="1"/>
  <c r="A8632" i="1"/>
  <c r="C8633" i="1"/>
  <c r="A8633" i="1"/>
  <c r="C8634" i="1"/>
  <c r="A8634" i="1"/>
  <c r="C8635" i="1"/>
  <c r="A8635" i="1"/>
  <c r="C8636" i="1"/>
  <c r="A8636" i="1"/>
  <c r="C8637" i="1"/>
  <c r="A8637" i="1"/>
  <c r="C8638" i="1"/>
  <c r="A8638" i="1"/>
  <c r="C8639" i="1"/>
  <c r="A8639" i="1"/>
  <c r="C8640" i="1"/>
  <c r="A8640" i="1"/>
  <c r="C8641" i="1"/>
  <c r="A8641" i="1"/>
  <c r="C8642" i="1"/>
  <c r="A8642" i="1"/>
  <c r="C8643" i="1"/>
  <c r="A8643" i="1"/>
  <c r="C8644" i="1"/>
  <c r="A8644" i="1"/>
  <c r="C8645" i="1"/>
  <c r="A8645" i="1"/>
  <c r="C8646" i="1"/>
  <c r="A8646" i="1"/>
  <c r="C8647" i="1"/>
  <c r="A8647" i="1"/>
  <c r="C8648" i="1"/>
  <c r="A8648" i="1"/>
  <c r="C8649" i="1"/>
  <c r="A8649" i="1"/>
  <c r="C8650" i="1"/>
  <c r="A8650" i="1"/>
  <c r="C8651" i="1"/>
  <c r="A8651" i="1"/>
  <c r="C8652" i="1"/>
  <c r="A8652" i="1"/>
  <c r="C8653" i="1"/>
  <c r="A8653" i="1"/>
  <c r="C8654" i="1"/>
  <c r="A8654" i="1"/>
  <c r="C8655" i="1"/>
  <c r="A8655" i="1"/>
  <c r="C8656" i="1"/>
  <c r="A8656" i="1"/>
  <c r="C8657" i="1"/>
  <c r="A8657" i="1"/>
  <c r="C8658" i="1"/>
  <c r="A8658" i="1"/>
  <c r="C8659" i="1"/>
  <c r="A8659" i="1"/>
  <c r="C8660" i="1"/>
  <c r="A8660" i="1"/>
  <c r="C8661" i="1"/>
  <c r="A8661" i="1"/>
  <c r="C8662" i="1"/>
  <c r="A8662" i="1"/>
  <c r="C8663" i="1"/>
  <c r="A8663" i="1"/>
  <c r="C8664" i="1"/>
  <c r="A8664" i="1"/>
  <c r="C8665" i="1"/>
  <c r="A8665" i="1"/>
  <c r="C8666" i="1"/>
  <c r="A8666" i="1"/>
  <c r="C8667" i="1"/>
  <c r="A8667" i="1"/>
  <c r="C8668" i="1"/>
  <c r="A8668" i="1"/>
  <c r="C8669" i="1"/>
  <c r="A8669" i="1"/>
  <c r="C8670" i="1"/>
  <c r="A8670" i="1"/>
  <c r="C8671" i="1"/>
  <c r="A8671" i="1"/>
  <c r="C8672" i="1"/>
  <c r="A8672" i="1"/>
  <c r="C8673" i="1"/>
  <c r="A8673" i="1"/>
  <c r="C8674" i="1"/>
  <c r="A8674" i="1"/>
  <c r="C8675" i="1"/>
  <c r="A8675" i="1"/>
  <c r="C8676" i="1"/>
  <c r="A8676" i="1"/>
  <c r="C8677" i="1"/>
  <c r="A8677" i="1"/>
  <c r="C8678" i="1"/>
  <c r="A8678" i="1"/>
  <c r="C8679" i="1"/>
  <c r="A8679" i="1"/>
  <c r="C8680" i="1"/>
  <c r="A8680" i="1"/>
  <c r="C8681" i="1"/>
  <c r="A8681" i="1"/>
  <c r="C8682" i="1"/>
  <c r="A8682" i="1"/>
  <c r="C8683" i="1"/>
  <c r="A8683" i="1"/>
  <c r="C8684" i="1"/>
  <c r="A8684" i="1"/>
  <c r="C8685" i="1"/>
  <c r="A8685" i="1"/>
  <c r="C8686" i="1"/>
  <c r="A8686" i="1"/>
  <c r="C8687" i="1"/>
  <c r="A8687" i="1"/>
  <c r="C8688" i="1"/>
  <c r="A8688" i="1"/>
  <c r="C8689" i="1"/>
  <c r="A8689" i="1"/>
  <c r="C8690" i="1"/>
  <c r="A8690" i="1"/>
  <c r="C8691" i="1"/>
  <c r="A8691" i="1"/>
  <c r="C8692" i="1"/>
  <c r="A8692" i="1"/>
  <c r="C8693" i="1"/>
  <c r="A8693" i="1"/>
  <c r="C8694" i="1"/>
  <c r="A8694" i="1"/>
  <c r="C8695" i="1"/>
  <c r="A8695" i="1"/>
  <c r="C8696" i="1"/>
  <c r="A8696" i="1"/>
  <c r="C8697" i="1"/>
  <c r="A8697" i="1"/>
  <c r="C8698" i="1"/>
  <c r="A8698" i="1"/>
  <c r="C8699" i="1"/>
  <c r="A8699" i="1"/>
  <c r="C8700" i="1"/>
  <c r="A8700" i="1"/>
  <c r="C8701" i="1"/>
  <c r="A8701" i="1"/>
  <c r="C8702" i="1"/>
  <c r="A8702" i="1"/>
  <c r="C8703" i="1"/>
  <c r="A8703" i="1"/>
  <c r="C8704" i="1"/>
  <c r="A8704" i="1"/>
  <c r="C8705" i="1"/>
  <c r="A8705" i="1"/>
  <c r="C8706" i="1"/>
  <c r="A8706" i="1"/>
  <c r="C8707" i="1"/>
  <c r="A8707" i="1"/>
  <c r="C8708" i="1"/>
  <c r="A8708" i="1"/>
  <c r="C8709" i="1"/>
  <c r="A8709" i="1"/>
  <c r="C8710" i="1"/>
  <c r="A8710" i="1"/>
  <c r="C8711" i="1"/>
  <c r="A8711" i="1"/>
  <c r="C8712" i="1"/>
  <c r="A8712" i="1"/>
  <c r="C8713" i="1"/>
  <c r="A8713" i="1"/>
  <c r="C8714" i="1"/>
  <c r="A8714" i="1"/>
  <c r="C8715" i="1"/>
  <c r="A8715" i="1"/>
  <c r="C8716" i="1"/>
  <c r="A8716" i="1"/>
  <c r="C8717" i="1"/>
  <c r="A8717" i="1"/>
  <c r="C8718" i="1"/>
  <c r="A8718" i="1"/>
  <c r="C8719" i="1"/>
  <c r="A8719" i="1"/>
  <c r="C8720" i="1"/>
  <c r="A8720" i="1"/>
  <c r="C8721" i="1"/>
  <c r="A8721" i="1"/>
  <c r="C8722" i="1"/>
  <c r="A8722" i="1"/>
  <c r="C8723" i="1"/>
  <c r="A8723" i="1"/>
  <c r="C8724" i="1"/>
  <c r="A8724" i="1"/>
  <c r="C8725" i="1"/>
  <c r="A8725" i="1"/>
  <c r="C8726" i="1"/>
  <c r="A8726" i="1"/>
  <c r="C8727" i="1"/>
  <c r="A8727" i="1"/>
  <c r="C8728" i="1"/>
  <c r="A8728" i="1"/>
  <c r="C8729" i="1"/>
  <c r="A8729" i="1"/>
  <c r="C8730" i="1"/>
  <c r="A8730" i="1"/>
  <c r="C8731" i="1"/>
  <c r="A8731" i="1"/>
  <c r="C8732" i="1"/>
  <c r="A8732" i="1"/>
  <c r="C8733" i="1"/>
  <c r="A8733" i="1"/>
  <c r="C8734" i="1"/>
  <c r="A8734" i="1"/>
  <c r="C8735" i="1"/>
  <c r="A8735" i="1"/>
  <c r="C8736" i="1"/>
  <c r="A8736" i="1"/>
  <c r="C8737" i="1"/>
  <c r="A8737" i="1"/>
  <c r="C8738" i="1"/>
  <c r="A8738" i="1"/>
  <c r="C8739" i="1"/>
  <c r="A8739" i="1"/>
  <c r="C8740" i="1"/>
  <c r="A8740" i="1"/>
  <c r="C8741" i="1"/>
  <c r="A8741" i="1"/>
  <c r="C8742" i="1"/>
  <c r="A8742" i="1"/>
  <c r="C8743" i="1"/>
  <c r="A8743" i="1"/>
  <c r="C8744" i="1"/>
  <c r="A8744" i="1"/>
  <c r="C8745" i="1"/>
  <c r="A8745" i="1"/>
  <c r="C8746" i="1"/>
  <c r="A8746" i="1"/>
  <c r="C8747" i="1"/>
  <c r="A8747" i="1"/>
  <c r="C8748" i="1"/>
  <c r="A8748" i="1"/>
  <c r="C8749" i="1"/>
  <c r="A8749" i="1"/>
  <c r="C8750" i="1"/>
  <c r="A8750" i="1"/>
  <c r="C8751" i="1"/>
  <c r="A8751" i="1"/>
  <c r="C8752" i="1"/>
  <c r="A8752" i="1"/>
  <c r="C8753" i="1"/>
  <c r="A8753" i="1"/>
  <c r="C8754" i="1"/>
  <c r="A8754" i="1"/>
  <c r="C8755" i="1"/>
  <c r="A8755" i="1"/>
  <c r="C8756" i="1"/>
  <c r="A8756" i="1"/>
  <c r="C8757" i="1"/>
  <c r="A8757" i="1"/>
  <c r="C8758" i="1"/>
  <c r="A8758" i="1"/>
  <c r="C8759" i="1"/>
  <c r="A8759" i="1"/>
  <c r="C8760" i="1"/>
  <c r="A8760" i="1"/>
  <c r="C8761" i="1"/>
  <c r="A8761" i="1"/>
  <c r="C8762" i="1"/>
  <c r="A8762" i="1"/>
  <c r="C8763" i="1"/>
  <c r="A8763" i="1"/>
  <c r="C8764" i="1"/>
  <c r="A8764" i="1"/>
  <c r="C8765" i="1"/>
  <c r="A8765" i="1"/>
  <c r="C8766" i="1"/>
  <c r="A8766" i="1"/>
  <c r="C8767" i="1"/>
  <c r="A8767" i="1"/>
  <c r="C8768" i="1"/>
  <c r="A8768" i="1"/>
  <c r="C8769" i="1"/>
  <c r="A8769" i="1"/>
  <c r="C8770" i="1"/>
  <c r="A8770" i="1"/>
  <c r="C8771" i="1"/>
  <c r="A8771" i="1"/>
  <c r="C8772" i="1"/>
  <c r="A8772" i="1"/>
  <c r="C8773" i="1"/>
  <c r="A8773" i="1"/>
  <c r="C8774" i="1"/>
  <c r="A8774" i="1"/>
  <c r="C8775" i="1"/>
  <c r="A8775" i="1"/>
  <c r="C8776" i="1"/>
  <c r="A8776" i="1"/>
  <c r="C8777" i="1"/>
  <c r="A8777" i="1"/>
  <c r="C8778" i="1"/>
  <c r="A8778" i="1"/>
  <c r="C8779" i="1"/>
  <c r="A8779" i="1"/>
  <c r="C8780" i="1"/>
  <c r="A8780" i="1"/>
  <c r="C8781" i="1"/>
  <c r="A8781" i="1"/>
  <c r="C8782" i="1"/>
  <c r="A8782" i="1"/>
  <c r="C8783" i="1"/>
  <c r="A8783" i="1"/>
  <c r="C8784" i="1"/>
  <c r="A8784" i="1"/>
  <c r="C8785" i="1"/>
  <c r="A8785" i="1"/>
  <c r="C8786" i="1"/>
  <c r="A8786" i="1"/>
  <c r="C8787" i="1"/>
  <c r="A8787" i="1"/>
  <c r="C8788" i="1"/>
  <c r="A8788" i="1"/>
  <c r="C8789" i="1"/>
  <c r="A8789" i="1"/>
  <c r="C8790" i="1"/>
  <c r="A8790" i="1"/>
  <c r="C8791" i="1"/>
  <c r="A8791" i="1"/>
  <c r="C8792" i="1"/>
  <c r="A8792" i="1"/>
  <c r="C8793" i="1"/>
  <c r="A8793" i="1"/>
  <c r="C8794" i="1"/>
  <c r="A8794" i="1"/>
  <c r="C8795" i="1"/>
  <c r="A8795" i="1"/>
  <c r="C8796" i="1"/>
  <c r="A8796" i="1"/>
  <c r="C8797" i="1"/>
  <c r="A8797" i="1"/>
  <c r="C8798" i="1"/>
  <c r="A8798" i="1"/>
  <c r="C8799" i="1"/>
  <c r="A8799" i="1"/>
  <c r="C8800" i="1"/>
  <c r="A8800" i="1"/>
  <c r="C8801" i="1"/>
  <c r="A8801" i="1"/>
  <c r="C8802" i="1"/>
  <c r="A8802" i="1"/>
  <c r="C8803" i="1"/>
  <c r="A8803" i="1"/>
  <c r="C8804" i="1"/>
  <c r="A8804" i="1"/>
  <c r="C8805" i="1"/>
  <c r="A8805" i="1"/>
  <c r="C8806" i="1"/>
  <c r="A8806" i="1"/>
  <c r="C8807" i="1"/>
  <c r="A8807" i="1"/>
  <c r="C8808" i="1"/>
  <c r="A8808" i="1"/>
  <c r="C8809" i="1"/>
  <c r="A8809" i="1"/>
  <c r="C8810" i="1"/>
  <c r="A8810" i="1"/>
  <c r="C8811" i="1"/>
  <c r="A8811" i="1"/>
  <c r="C8812" i="1"/>
  <c r="A8812" i="1"/>
  <c r="C8813" i="1"/>
  <c r="A8813" i="1"/>
  <c r="C8814" i="1"/>
  <c r="A8814" i="1"/>
  <c r="C8815" i="1"/>
  <c r="A8815" i="1"/>
  <c r="C8816" i="1"/>
  <c r="A8816" i="1"/>
  <c r="C8817" i="1"/>
  <c r="A8817" i="1"/>
  <c r="C8818" i="1"/>
  <c r="A8818" i="1"/>
  <c r="C8819" i="1"/>
  <c r="A8819" i="1"/>
  <c r="C8820" i="1"/>
  <c r="A8820" i="1"/>
  <c r="C8821" i="1"/>
  <c r="A8821" i="1"/>
  <c r="C8822" i="1"/>
  <c r="A8822" i="1"/>
  <c r="C8823" i="1"/>
  <c r="A8823" i="1"/>
  <c r="C8824" i="1"/>
  <c r="A8824" i="1"/>
  <c r="C8825" i="1"/>
  <c r="A8825" i="1"/>
  <c r="C8826" i="1"/>
  <c r="A8826" i="1"/>
  <c r="C8827" i="1"/>
  <c r="A8827" i="1"/>
  <c r="C8828" i="1"/>
  <c r="A8828" i="1"/>
  <c r="C8829" i="1"/>
  <c r="A8829" i="1"/>
  <c r="C8830" i="1"/>
  <c r="A8830" i="1"/>
  <c r="C8831" i="1"/>
  <c r="A8831" i="1"/>
  <c r="C8832" i="1"/>
  <c r="A8832" i="1"/>
  <c r="C8833" i="1"/>
  <c r="A8833" i="1"/>
  <c r="C8834" i="1"/>
  <c r="A8834" i="1"/>
  <c r="C8835" i="1"/>
  <c r="A8835" i="1"/>
  <c r="C8836" i="1"/>
  <c r="A8836" i="1"/>
  <c r="C8837" i="1"/>
  <c r="A8837" i="1"/>
  <c r="C8838" i="1"/>
  <c r="A8838" i="1"/>
  <c r="C8839" i="1"/>
  <c r="A8839" i="1"/>
  <c r="C8840" i="1"/>
  <c r="A8840" i="1"/>
  <c r="C8841" i="1"/>
  <c r="A8841" i="1"/>
  <c r="C8842" i="1"/>
  <c r="A8842" i="1"/>
  <c r="C8843" i="1"/>
  <c r="A8843" i="1"/>
  <c r="C8844" i="1"/>
  <c r="A8844" i="1"/>
  <c r="C8845" i="1"/>
  <c r="A8845" i="1"/>
  <c r="C8846" i="1"/>
  <c r="A8846" i="1"/>
  <c r="C8847" i="1"/>
  <c r="A8847" i="1"/>
  <c r="C8848" i="1"/>
  <c r="A8848" i="1"/>
  <c r="C8849" i="1"/>
  <c r="A8849" i="1"/>
  <c r="C8850" i="1"/>
  <c r="A8850" i="1"/>
  <c r="C8851" i="1"/>
  <c r="A8851" i="1"/>
  <c r="C8852" i="1"/>
  <c r="A8852" i="1"/>
  <c r="C8853" i="1"/>
  <c r="A8853" i="1"/>
  <c r="C8854" i="1"/>
  <c r="A8854" i="1"/>
  <c r="C8855" i="1"/>
  <c r="A8855" i="1"/>
  <c r="C8856" i="1"/>
  <c r="A8856" i="1"/>
  <c r="C8857" i="1"/>
  <c r="A8857" i="1"/>
  <c r="C8858" i="1"/>
  <c r="A8858" i="1"/>
  <c r="C8859" i="1"/>
  <c r="A8859" i="1"/>
  <c r="C8860" i="1"/>
  <c r="A8860" i="1"/>
  <c r="C8861" i="1"/>
  <c r="A8861" i="1"/>
  <c r="C8862" i="1"/>
  <c r="A8862" i="1"/>
  <c r="C8863" i="1"/>
  <c r="A8863" i="1"/>
  <c r="C8864" i="1"/>
  <c r="A8864" i="1"/>
  <c r="C8865" i="1"/>
  <c r="A8865" i="1"/>
  <c r="C8866" i="1"/>
  <c r="A8866" i="1"/>
  <c r="C8867" i="1"/>
  <c r="A8867" i="1"/>
  <c r="C8868" i="1"/>
  <c r="A8868" i="1"/>
  <c r="C8869" i="1"/>
  <c r="A8869" i="1"/>
  <c r="C8870" i="1"/>
  <c r="A8870" i="1"/>
  <c r="C8871" i="1"/>
  <c r="A8871" i="1"/>
  <c r="C8872" i="1"/>
  <c r="A8872" i="1"/>
  <c r="C8873" i="1"/>
  <c r="A8873" i="1"/>
  <c r="C8874" i="1"/>
  <c r="A8874" i="1"/>
  <c r="C8875" i="1"/>
  <c r="A8875" i="1"/>
  <c r="C8876" i="1"/>
  <c r="A8876" i="1"/>
  <c r="C8877" i="1"/>
  <c r="A8877" i="1"/>
  <c r="C8878" i="1"/>
  <c r="A8878" i="1"/>
  <c r="C8879" i="1"/>
  <c r="A8879" i="1"/>
  <c r="C8880" i="1"/>
  <c r="A8880" i="1"/>
  <c r="C8881" i="1"/>
  <c r="A8881" i="1"/>
  <c r="C8882" i="1"/>
  <c r="A8882" i="1"/>
  <c r="C8883" i="1"/>
  <c r="A8883" i="1"/>
  <c r="C8884" i="1"/>
  <c r="A8884" i="1"/>
  <c r="C8885" i="1"/>
  <c r="A8885" i="1"/>
  <c r="C8886" i="1"/>
  <c r="A8886" i="1"/>
  <c r="C8887" i="1"/>
  <c r="A8887" i="1"/>
  <c r="C8888" i="1"/>
  <c r="A8888" i="1"/>
  <c r="C8889" i="1"/>
  <c r="A8889" i="1"/>
  <c r="C8890" i="1"/>
  <c r="A8890" i="1"/>
  <c r="C8891" i="1"/>
  <c r="A8891" i="1"/>
  <c r="C8892" i="1"/>
  <c r="A8892" i="1"/>
  <c r="C8893" i="1"/>
  <c r="A8893" i="1"/>
  <c r="C8894" i="1"/>
  <c r="A8894" i="1"/>
  <c r="C8895" i="1"/>
  <c r="A8895" i="1"/>
  <c r="C8896" i="1"/>
  <c r="A8896" i="1"/>
  <c r="C8897" i="1"/>
  <c r="A8897" i="1"/>
  <c r="C8898" i="1"/>
  <c r="A8898" i="1"/>
  <c r="C8899" i="1"/>
  <c r="A8899" i="1"/>
  <c r="C8900" i="1"/>
  <c r="A8900" i="1"/>
  <c r="C8901" i="1"/>
  <c r="A8901" i="1"/>
  <c r="C8902" i="1"/>
  <c r="A8902" i="1"/>
  <c r="C8903" i="1"/>
  <c r="A8903" i="1"/>
  <c r="C8904" i="1"/>
  <c r="A8904" i="1"/>
  <c r="C8905" i="1"/>
  <c r="A8905" i="1"/>
  <c r="C8906" i="1"/>
  <c r="A8906" i="1"/>
  <c r="C8907" i="1"/>
  <c r="A8907" i="1"/>
  <c r="C8908" i="1"/>
  <c r="A8908" i="1"/>
  <c r="C8909" i="1"/>
  <c r="A8909" i="1"/>
  <c r="C8910" i="1"/>
  <c r="A8910" i="1"/>
  <c r="C8911" i="1"/>
  <c r="A8911" i="1"/>
  <c r="C8912" i="1"/>
  <c r="A8912" i="1"/>
  <c r="C8913" i="1"/>
  <c r="A8913" i="1"/>
  <c r="C8914" i="1"/>
  <c r="A8914" i="1"/>
  <c r="C8915" i="1"/>
  <c r="A8915" i="1"/>
  <c r="C8916" i="1"/>
  <c r="A8916" i="1"/>
  <c r="C8917" i="1"/>
  <c r="A8917" i="1"/>
  <c r="C8918" i="1"/>
  <c r="A8918" i="1"/>
  <c r="C8919" i="1"/>
  <c r="A8919" i="1"/>
  <c r="C8920" i="1"/>
  <c r="A8920" i="1"/>
  <c r="C8921" i="1"/>
  <c r="A8921" i="1"/>
  <c r="C8922" i="1"/>
  <c r="A8922" i="1"/>
  <c r="C8923" i="1"/>
  <c r="A8923" i="1"/>
  <c r="C8924" i="1"/>
  <c r="A8924" i="1"/>
  <c r="C8925" i="1"/>
  <c r="A8925" i="1"/>
  <c r="C8926" i="1"/>
  <c r="A8926" i="1"/>
  <c r="C8927" i="1"/>
  <c r="A8927" i="1"/>
  <c r="C8928" i="1"/>
  <c r="A8928" i="1"/>
  <c r="C8929" i="1"/>
  <c r="A8929" i="1"/>
  <c r="C8930" i="1"/>
  <c r="A8930" i="1"/>
  <c r="C8931" i="1"/>
  <c r="A8931" i="1"/>
  <c r="C8932" i="1"/>
  <c r="A8932" i="1"/>
  <c r="C8933" i="1"/>
  <c r="A8933" i="1"/>
  <c r="C8934" i="1"/>
  <c r="A8934" i="1"/>
  <c r="C8935" i="1"/>
  <c r="A8935" i="1"/>
  <c r="C8936" i="1"/>
  <c r="A8936" i="1"/>
  <c r="C8937" i="1"/>
  <c r="A8937" i="1"/>
  <c r="C8938" i="1"/>
  <c r="A8938" i="1"/>
  <c r="C8939" i="1"/>
  <c r="A8939" i="1"/>
  <c r="C8940" i="1"/>
  <c r="A8940" i="1"/>
  <c r="C8941" i="1"/>
  <c r="A8941" i="1"/>
  <c r="C8942" i="1"/>
  <c r="A8942" i="1"/>
  <c r="C8943" i="1"/>
  <c r="A8943" i="1"/>
  <c r="C8944" i="1"/>
  <c r="A8944" i="1"/>
  <c r="C8945" i="1"/>
  <c r="A8945" i="1"/>
  <c r="C8946" i="1"/>
  <c r="A8946" i="1"/>
  <c r="C8947" i="1"/>
  <c r="A8947" i="1"/>
  <c r="C8948" i="1"/>
  <c r="A8948" i="1"/>
  <c r="C8949" i="1"/>
  <c r="A8949" i="1"/>
  <c r="C8950" i="1"/>
  <c r="A8950" i="1"/>
  <c r="C8951" i="1"/>
  <c r="A8951" i="1"/>
  <c r="C8952" i="1"/>
  <c r="A8952" i="1"/>
  <c r="C8953" i="1"/>
  <c r="A8953" i="1"/>
  <c r="C8954" i="1"/>
  <c r="A8954" i="1"/>
  <c r="C8955" i="1"/>
  <c r="A8955" i="1"/>
  <c r="C8956" i="1"/>
  <c r="A8956" i="1"/>
  <c r="C8957" i="1"/>
  <c r="A8957" i="1"/>
  <c r="C8958" i="1"/>
  <c r="A8958" i="1"/>
  <c r="C8959" i="1"/>
  <c r="A8959" i="1"/>
  <c r="C8960" i="1"/>
  <c r="A8960" i="1"/>
  <c r="C8961" i="1"/>
  <c r="A8961" i="1"/>
  <c r="C8962" i="1"/>
  <c r="A8962" i="1"/>
  <c r="C8963" i="1"/>
  <c r="A8963" i="1"/>
  <c r="C8964" i="1"/>
  <c r="A8964" i="1"/>
  <c r="C8965" i="1"/>
  <c r="A8965" i="1"/>
  <c r="C8966" i="1"/>
  <c r="A8966" i="1"/>
  <c r="C8967" i="1"/>
  <c r="A8967" i="1"/>
  <c r="C8968" i="1"/>
  <c r="A8968" i="1"/>
  <c r="C8969" i="1"/>
  <c r="A8969" i="1"/>
  <c r="C8970" i="1"/>
  <c r="A8970" i="1"/>
  <c r="C8971" i="1"/>
  <c r="A8971" i="1"/>
  <c r="C8972" i="1"/>
  <c r="A8972" i="1"/>
  <c r="C8973" i="1"/>
  <c r="A8973" i="1"/>
  <c r="C8974" i="1"/>
  <c r="A8974" i="1"/>
  <c r="C8975" i="1"/>
  <c r="A8975" i="1"/>
  <c r="C8976" i="1"/>
  <c r="A8976" i="1"/>
  <c r="C8977" i="1"/>
  <c r="A8977" i="1"/>
  <c r="C8978" i="1"/>
  <c r="A8978" i="1"/>
  <c r="C8979" i="1"/>
  <c r="A8979" i="1"/>
  <c r="C8980" i="1"/>
  <c r="A8980" i="1"/>
  <c r="C8981" i="1"/>
  <c r="A8981" i="1"/>
  <c r="C8982" i="1"/>
  <c r="A8982" i="1"/>
  <c r="C8983" i="1"/>
  <c r="A8983" i="1"/>
  <c r="C8984" i="1"/>
  <c r="A8984" i="1"/>
  <c r="C8985" i="1"/>
  <c r="A8985" i="1"/>
  <c r="C8986" i="1"/>
  <c r="A8986" i="1"/>
  <c r="C8987" i="1"/>
  <c r="A8987" i="1"/>
  <c r="C8988" i="1"/>
  <c r="A8988" i="1"/>
  <c r="C8989" i="1"/>
  <c r="A8989" i="1"/>
  <c r="C8990" i="1"/>
  <c r="A8990" i="1"/>
  <c r="C8991" i="1"/>
  <c r="A8991" i="1"/>
  <c r="C8992" i="1"/>
  <c r="A8992" i="1"/>
  <c r="C8993" i="1"/>
  <c r="A8993" i="1"/>
  <c r="C8994" i="1"/>
  <c r="A8994" i="1"/>
  <c r="C8995" i="1"/>
  <c r="A8995" i="1"/>
  <c r="C8996" i="1"/>
  <c r="A8996" i="1"/>
  <c r="C8997" i="1"/>
  <c r="A8997" i="1"/>
  <c r="C8998" i="1"/>
  <c r="A8998" i="1"/>
  <c r="C8999" i="1"/>
  <c r="A8999" i="1"/>
  <c r="C9000" i="1"/>
  <c r="A9000" i="1"/>
  <c r="C9001" i="1"/>
  <c r="A9001" i="1"/>
  <c r="C9002" i="1"/>
  <c r="A9002" i="1"/>
  <c r="C9003" i="1"/>
  <c r="A9003" i="1"/>
  <c r="C9004" i="1"/>
  <c r="A9004" i="1"/>
  <c r="C9005" i="1"/>
  <c r="A9005" i="1"/>
  <c r="C9006" i="1"/>
  <c r="A9006" i="1"/>
  <c r="C9007" i="1"/>
  <c r="A9007" i="1"/>
  <c r="C9008" i="1"/>
  <c r="A9008" i="1"/>
  <c r="C9009" i="1"/>
  <c r="A9009" i="1"/>
  <c r="C9010" i="1"/>
  <c r="A9010" i="1"/>
  <c r="C9011" i="1"/>
  <c r="A9011" i="1"/>
  <c r="C9012" i="1"/>
  <c r="A9012" i="1"/>
  <c r="C9013" i="1"/>
  <c r="A9013" i="1"/>
  <c r="C9014" i="1"/>
  <c r="A9014" i="1"/>
  <c r="C9015" i="1"/>
  <c r="A9015" i="1"/>
  <c r="C9016" i="1"/>
  <c r="A9016" i="1"/>
  <c r="C9017" i="1"/>
  <c r="A9017" i="1"/>
  <c r="C9018" i="1"/>
  <c r="A9018" i="1"/>
  <c r="C9019" i="1"/>
  <c r="A9019" i="1"/>
  <c r="C9020" i="1"/>
  <c r="A9020" i="1"/>
  <c r="C9021" i="1"/>
  <c r="A9021" i="1"/>
  <c r="C9022" i="1"/>
  <c r="A9022" i="1"/>
  <c r="C9023" i="1"/>
  <c r="A9023" i="1"/>
  <c r="C9024" i="1"/>
  <c r="A9024" i="1"/>
  <c r="C9025" i="1"/>
  <c r="A9025" i="1"/>
  <c r="C9026" i="1"/>
  <c r="A9026" i="1"/>
  <c r="C9027" i="1"/>
  <c r="A9027" i="1"/>
  <c r="C9028" i="1"/>
  <c r="A9028" i="1"/>
  <c r="C9029" i="1"/>
  <c r="A9029" i="1"/>
  <c r="C9030" i="1"/>
  <c r="A9030" i="1"/>
  <c r="C9031" i="1"/>
  <c r="A9031" i="1"/>
  <c r="C9032" i="1"/>
  <c r="A9032" i="1"/>
  <c r="C9033" i="1"/>
  <c r="A9033" i="1"/>
  <c r="C9034" i="1"/>
  <c r="A9034" i="1"/>
  <c r="C9035" i="1"/>
  <c r="A9035" i="1"/>
  <c r="C9036" i="1"/>
  <c r="A9036" i="1"/>
  <c r="C9037" i="1"/>
  <c r="A9037" i="1"/>
  <c r="C9038" i="1"/>
  <c r="A9038" i="1"/>
  <c r="C9039" i="1"/>
  <c r="A9039" i="1"/>
  <c r="C9040" i="1"/>
  <c r="A9040" i="1"/>
  <c r="C9041" i="1"/>
  <c r="A9041" i="1"/>
  <c r="C9042" i="1"/>
  <c r="A9042" i="1"/>
  <c r="C9043" i="1"/>
  <c r="A9043" i="1"/>
  <c r="C9044" i="1"/>
  <c r="A9044" i="1"/>
  <c r="C9045" i="1"/>
  <c r="A9045" i="1"/>
  <c r="C9046" i="1"/>
  <c r="A9046" i="1"/>
  <c r="C9047" i="1"/>
  <c r="A9047" i="1"/>
  <c r="C9048" i="1"/>
  <c r="A9048" i="1"/>
  <c r="C9049" i="1"/>
  <c r="A9049" i="1"/>
  <c r="C9050" i="1"/>
  <c r="A9050" i="1"/>
  <c r="C9051" i="1"/>
  <c r="A9051" i="1"/>
  <c r="C9052" i="1"/>
  <c r="A9052" i="1"/>
  <c r="C9053" i="1"/>
  <c r="A9053" i="1"/>
  <c r="C9054" i="1"/>
  <c r="A9054" i="1"/>
  <c r="C9055" i="1"/>
  <c r="A9055" i="1"/>
  <c r="C9056" i="1"/>
  <c r="A9056" i="1"/>
  <c r="C9057" i="1"/>
  <c r="A9057" i="1"/>
  <c r="C9058" i="1"/>
  <c r="A9058" i="1"/>
  <c r="C9059" i="1"/>
  <c r="A9059" i="1"/>
  <c r="C9060" i="1"/>
  <c r="A9060" i="1"/>
  <c r="C9061" i="1"/>
  <c r="A9061" i="1"/>
  <c r="C9062" i="1"/>
  <c r="A9062" i="1"/>
  <c r="C9063" i="1"/>
  <c r="A9063" i="1"/>
  <c r="C9064" i="1"/>
  <c r="A9064" i="1"/>
  <c r="C9065" i="1"/>
  <c r="A9065" i="1"/>
  <c r="C9066" i="1"/>
  <c r="A9066" i="1"/>
  <c r="C9067" i="1"/>
  <c r="A9067" i="1"/>
  <c r="C9068" i="1"/>
  <c r="A9068" i="1"/>
  <c r="C9069" i="1"/>
  <c r="A9069" i="1"/>
  <c r="C9070" i="1"/>
  <c r="A9070" i="1"/>
  <c r="C9071" i="1"/>
  <c r="A9071" i="1"/>
  <c r="C9072" i="1"/>
  <c r="A9072" i="1"/>
  <c r="C9073" i="1"/>
  <c r="A9073" i="1"/>
  <c r="C9074" i="1"/>
  <c r="A9074" i="1"/>
  <c r="C9075" i="1"/>
  <c r="A9075" i="1"/>
  <c r="C9076" i="1"/>
  <c r="A9076" i="1"/>
  <c r="C9077" i="1"/>
  <c r="A9077" i="1"/>
  <c r="C9078" i="1"/>
  <c r="A9078" i="1"/>
  <c r="C9079" i="1"/>
  <c r="A9079" i="1"/>
  <c r="C9080" i="1"/>
  <c r="A9080" i="1"/>
  <c r="C9081" i="1"/>
  <c r="A9081" i="1"/>
  <c r="C9082" i="1"/>
  <c r="A9082" i="1"/>
  <c r="C9083" i="1"/>
  <c r="A9083" i="1"/>
  <c r="C9084" i="1"/>
  <c r="A9084" i="1"/>
  <c r="C9085" i="1"/>
  <c r="A9085" i="1"/>
  <c r="C9086" i="1"/>
  <c r="A9086" i="1"/>
  <c r="C9087" i="1"/>
  <c r="A9087" i="1"/>
  <c r="C9088" i="1"/>
  <c r="A9088" i="1"/>
  <c r="C9089" i="1"/>
  <c r="A9089" i="1"/>
  <c r="C9090" i="1"/>
  <c r="A9090" i="1"/>
  <c r="C9091" i="1"/>
  <c r="A9091" i="1"/>
  <c r="C9092" i="1"/>
  <c r="A9092" i="1"/>
  <c r="C9093" i="1"/>
  <c r="A9093" i="1"/>
  <c r="C9094" i="1"/>
  <c r="A9094" i="1"/>
  <c r="C9095" i="1"/>
  <c r="A9095" i="1"/>
  <c r="C9096" i="1"/>
  <c r="A9096" i="1"/>
  <c r="C9097" i="1"/>
  <c r="A9097" i="1"/>
  <c r="C9098" i="1"/>
  <c r="A9098" i="1"/>
  <c r="C9099" i="1"/>
  <c r="A9099" i="1"/>
  <c r="C9100" i="1"/>
  <c r="A9100" i="1"/>
  <c r="C9101" i="1"/>
  <c r="A9101" i="1"/>
  <c r="C9102" i="1"/>
  <c r="A9102" i="1"/>
  <c r="C9103" i="1"/>
  <c r="A9103" i="1"/>
  <c r="C9104" i="1"/>
  <c r="A9104" i="1"/>
  <c r="C9105" i="1"/>
  <c r="A9105" i="1"/>
  <c r="C9106" i="1"/>
  <c r="A9106" i="1"/>
  <c r="C9107" i="1"/>
  <c r="A9107" i="1"/>
  <c r="C9108" i="1"/>
  <c r="A9108" i="1"/>
  <c r="C9109" i="1"/>
  <c r="A9109" i="1"/>
  <c r="C9110" i="1"/>
  <c r="A9110" i="1"/>
  <c r="C9111" i="1"/>
  <c r="A9111" i="1"/>
  <c r="C9112" i="1"/>
  <c r="A9112" i="1"/>
  <c r="C9113" i="1"/>
  <c r="A9113" i="1"/>
  <c r="C9114" i="1"/>
  <c r="A9114" i="1"/>
  <c r="C9115" i="1"/>
  <c r="A9115" i="1"/>
  <c r="C9116" i="1"/>
  <c r="A9116" i="1"/>
  <c r="C9117" i="1"/>
  <c r="A9117" i="1"/>
  <c r="C9118" i="1"/>
  <c r="A9118" i="1"/>
  <c r="C9119" i="1"/>
  <c r="A9119" i="1"/>
  <c r="C9120" i="1"/>
  <c r="A9120" i="1"/>
  <c r="C9121" i="1"/>
  <c r="A9121" i="1"/>
  <c r="C9122" i="1"/>
  <c r="A9122" i="1"/>
  <c r="C9123" i="1"/>
  <c r="A9123" i="1"/>
  <c r="C9124" i="1"/>
  <c r="A9124" i="1"/>
  <c r="C9125" i="1"/>
  <c r="A9125" i="1"/>
  <c r="C9126" i="1"/>
  <c r="A9126" i="1"/>
  <c r="C9127" i="1"/>
  <c r="A9127" i="1"/>
  <c r="C9128" i="1"/>
  <c r="A9128" i="1"/>
  <c r="C9129" i="1"/>
  <c r="A9129" i="1"/>
  <c r="C9130" i="1"/>
  <c r="A9130" i="1"/>
  <c r="C9131" i="1"/>
  <c r="A9131" i="1"/>
  <c r="C9132" i="1"/>
  <c r="A9132" i="1"/>
  <c r="C9133" i="1"/>
  <c r="A9133" i="1"/>
  <c r="C9134" i="1"/>
  <c r="A9134" i="1"/>
  <c r="C9135" i="1"/>
  <c r="A9135" i="1"/>
  <c r="C9136" i="1"/>
  <c r="A9136" i="1"/>
  <c r="C9137" i="1"/>
  <c r="A9137" i="1"/>
  <c r="C9138" i="1"/>
  <c r="A9138" i="1"/>
  <c r="C9139" i="1"/>
  <c r="A9139" i="1"/>
  <c r="C9140" i="1"/>
  <c r="A9140" i="1"/>
  <c r="C9141" i="1"/>
  <c r="A9141" i="1"/>
  <c r="C9142" i="1"/>
  <c r="A9142" i="1"/>
  <c r="C9143" i="1"/>
  <c r="A9143" i="1"/>
  <c r="C9144" i="1"/>
  <c r="A9144" i="1"/>
  <c r="C9145" i="1"/>
  <c r="A9145" i="1"/>
  <c r="C9146" i="1"/>
  <c r="A9146" i="1"/>
  <c r="C9147" i="1"/>
  <c r="A9147" i="1"/>
  <c r="C9148" i="1"/>
  <c r="A9148" i="1"/>
  <c r="C9149" i="1"/>
  <c r="A9149" i="1"/>
  <c r="C9150" i="1"/>
  <c r="A9150" i="1"/>
  <c r="C9151" i="1"/>
  <c r="A9151" i="1"/>
  <c r="C9152" i="1"/>
  <c r="A9152" i="1"/>
  <c r="C9153" i="1"/>
  <c r="A9153" i="1"/>
  <c r="C9154" i="1"/>
  <c r="A9154" i="1"/>
  <c r="C9155" i="1"/>
  <c r="A9155" i="1"/>
  <c r="C9156" i="1"/>
  <c r="A9156" i="1"/>
  <c r="C9157" i="1"/>
  <c r="A9157" i="1"/>
  <c r="C9158" i="1"/>
  <c r="A9158" i="1"/>
  <c r="C9159" i="1"/>
  <c r="A9159" i="1"/>
  <c r="C9160" i="1"/>
  <c r="A9160" i="1"/>
  <c r="C9161" i="1"/>
  <c r="A9161" i="1"/>
  <c r="C9162" i="1"/>
  <c r="A9162" i="1"/>
  <c r="C9163" i="1"/>
  <c r="A9163" i="1"/>
  <c r="C9164" i="1"/>
  <c r="A9164" i="1"/>
  <c r="C9165" i="1"/>
  <c r="A9165" i="1"/>
  <c r="C9166" i="1"/>
  <c r="A9166" i="1"/>
  <c r="C9167" i="1"/>
  <c r="A9167" i="1"/>
  <c r="C9168" i="1"/>
  <c r="A9168" i="1"/>
  <c r="C9169" i="1"/>
  <c r="A9169" i="1"/>
  <c r="C9170" i="1"/>
  <c r="A9170" i="1"/>
  <c r="C9171" i="1"/>
  <c r="A9171" i="1"/>
  <c r="C9172" i="1"/>
  <c r="A9172" i="1"/>
  <c r="C9173" i="1"/>
  <c r="A9173" i="1"/>
  <c r="C9174" i="1"/>
  <c r="A9174" i="1"/>
  <c r="C9175" i="1"/>
  <c r="A9175" i="1"/>
  <c r="C9176" i="1"/>
  <c r="A9176" i="1"/>
  <c r="C9177" i="1"/>
  <c r="A9177" i="1"/>
  <c r="C9178" i="1"/>
  <c r="A9178" i="1"/>
  <c r="C9179" i="1"/>
  <c r="A9179" i="1"/>
  <c r="C9180" i="1"/>
  <c r="A9180" i="1"/>
  <c r="C9181" i="1"/>
  <c r="A9181" i="1"/>
  <c r="C9182" i="1"/>
  <c r="A9182" i="1"/>
  <c r="C9183" i="1"/>
  <c r="A9183" i="1"/>
  <c r="C9184" i="1"/>
  <c r="A9184" i="1"/>
  <c r="C9185" i="1"/>
  <c r="A9185" i="1"/>
  <c r="C9186" i="1"/>
  <c r="A9186" i="1"/>
  <c r="C9187" i="1"/>
  <c r="A9187" i="1"/>
  <c r="C9188" i="1"/>
  <c r="A9188" i="1"/>
  <c r="C9189" i="1"/>
  <c r="A9189" i="1"/>
  <c r="C9190" i="1"/>
  <c r="A9190" i="1"/>
  <c r="C9191" i="1"/>
  <c r="A9191" i="1"/>
  <c r="C9192" i="1"/>
  <c r="A9192" i="1"/>
  <c r="C9193" i="1"/>
  <c r="A9193" i="1"/>
  <c r="C9194" i="1"/>
  <c r="A9194" i="1"/>
  <c r="C9195" i="1"/>
  <c r="A9195" i="1"/>
  <c r="C9196" i="1"/>
  <c r="A9196" i="1"/>
  <c r="C9197" i="1"/>
  <c r="A9197" i="1"/>
  <c r="C9198" i="1"/>
  <c r="A9198" i="1"/>
  <c r="C9199" i="1"/>
  <c r="A9199" i="1"/>
  <c r="C9200" i="1"/>
  <c r="A9200" i="1"/>
  <c r="C9201" i="1"/>
  <c r="A9201" i="1"/>
  <c r="C9202" i="1"/>
  <c r="A9202" i="1"/>
  <c r="C9203" i="1"/>
  <c r="A9203" i="1"/>
  <c r="C9204" i="1"/>
  <c r="A9204" i="1"/>
  <c r="C9205" i="1"/>
  <c r="A9205" i="1"/>
  <c r="C9206" i="1"/>
  <c r="A9206" i="1"/>
  <c r="C9207" i="1"/>
  <c r="A9207" i="1"/>
  <c r="C9208" i="1"/>
  <c r="A9208" i="1"/>
  <c r="C9209" i="1"/>
  <c r="A9209" i="1"/>
  <c r="C9210" i="1"/>
  <c r="A9210" i="1"/>
  <c r="C9211" i="1"/>
  <c r="A9211" i="1"/>
  <c r="C9212" i="1"/>
  <c r="A9212" i="1"/>
  <c r="C9213" i="1"/>
  <c r="A9213" i="1"/>
  <c r="C9214" i="1"/>
  <c r="A9214" i="1"/>
  <c r="C9215" i="1"/>
  <c r="A9215" i="1"/>
  <c r="C9216" i="1"/>
  <c r="A9216" i="1"/>
  <c r="C9217" i="1"/>
  <c r="A9217" i="1"/>
  <c r="C9218" i="1"/>
  <c r="A9218" i="1"/>
  <c r="C9219" i="1"/>
  <c r="A9219" i="1"/>
  <c r="C9220" i="1"/>
  <c r="A9220" i="1"/>
  <c r="C9221" i="1"/>
  <c r="A9221" i="1"/>
  <c r="C9222" i="1"/>
  <c r="A9222" i="1"/>
  <c r="C9223" i="1"/>
  <c r="A9223" i="1"/>
  <c r="C9224" i="1"/>
  <c r="A9224" i="1"/>
  <c r="C9225" i="1"/>
  <c r="A9225" i="1"/>
  <c r="C9226" i="1"/>
  <c r="A9226" i="1"/>
  <c r="C9227" i="1"/>
  <c r="A9227" i="1"/>
  <c r="C9228" i="1"/>
  <c r="A9228" i="1"/>
  <c r="C9229" i="1"/>
  <c r="A9229" i="1"/>
  <c r="C9230" i="1"/>
  <c r="A9230" i="1"/>
  <c r="C9231" i="1"/>
  <c r="A9231" i="1"/>
  <c r="C9232" i="1"/>
  <c r="A9232" i="1"/>
  <c r="C9233" i="1"/>
  <c r="A9233" i="1"/>
  <c r="C9234" i="1"/>
  <c r="A9234" i="1"/>
  <c r="C9235" i="1"/>
  <c r="A9235" i="1"/>
  <c r="C9236" i="1"/>
  <c r="A9236" i="1"/>
  <c r="C9237" i="1"/>
  <c r="A9237" i="1"/>
  <c r="C9238" i="1"/>
  <c r="A9238" i="1"/>
  <c r="C9239" i="1"/>
  <c r="A9239" i="1"/>
  <c r="C9240" i="1"/>
  <c r="A9240" i="1"/>
  <c r="C9241" i="1"/>
  <c r="A9241" i="1"/>
  <c r="C9242" i="1"/>
  <c r="A9242" i="1"/>
  <c r="C9243" i="1"/>
  <c r="A9243" i="1"/>
  <c r="C9244" i="1"/>
  <c r="A9244" i="1"/>
  <c r="C9245" i="1"/>
  <c r="A9245" i="1"/>
  <c r="C9246" i="1"/>
  <c r="A9246" i="1"/>
  <c r="C9247" i="1"/>
  <c r="A9247" i="1"/>
  <c r="C9248" i="1"/>
  <c r="A9248" i="1"/>
  <c r="C9249" i="1"/>
  <c r="A9249" i="1"/>
  <c r="C9250" i="1"/>
  <c r="A9250" i="1"/>
  <c r="C9251" i="1"/>
  <c r="A9251" i="1"/>
  <c r="C9252" i="1"/>
  <c r="A9252" i="1"/>
  <c r="C9253" i="1"/>
  <c r="A9253" i="1"/>
  <c r="C9254" i="1"/>
  <c r="A9254" i="1"/>
  <c r="C9255" i="1"/>
  <c r="A9255" i="1"/>
  <c r="C9256" i="1"/>
  <c r="A9256" i="1"/>
  <c r="C9257" i="1"/>
  <c r="A9257" i="1"/>
  <c r="C9258" i="1"/>
  <c r="A9258" i="1"/>
  <c r="C9259" i="1"/>
  <c r="A9259" i="1"/>
  <c r="C9260" i="1"/>
  <c r="A9260" i="1"/>
  <c r="C9261" i="1"/>
  <c r="A9261" i="1"/>
  <c r="C9262" i="1"/>
  <c r="A9262" i="1"/>
  <c r="C9263" i="1"/>
  <c r="A9263" i="1"/>
  <c r="C9264" i="1"/>
  <c r="A9264" i="1"/>
  <c r="C9265" i="1"/>
  <c r="A9265" i="1"/>
  <c r="C9266" i="1"/>
  <c r="A9266" i="1"/>
  <c r="C9267" i="1"/>
  <c r="A9267" i="1"/>
  <c r="C9268" i="1"/>
  <c r="A9268" i="1"/>
  <c r="C9269" i="1"/>
  <c r="A9269" i="1"/>
  <c r="C9270" i="1"/>
  <c r="A9270" i="1"/>
  <c r="C9271" i="1"/>
  <c r="A9271" i="1"/>
  <c r="C9272" i="1"/>
  <c r="A9272" i="1"/>
  <c r="C9273" i="1"/>
  <c r="A9273" i="1"/>
  <c r="C9274" i="1"/>
  <c r="A9274" i="1"/>
  <c r="C9275" i="1"/>
  <c r="A9275" i="1"/>
  <c r="C9276" i="1"/>
  <c r="A9276" i="1"/>
  <c r="C9277" i="1"/>
  <c r="A9277" i="1"/>
  <c r="C9278" i="1"/>
  <c r="A9278" i="1"/>
  <c r="C9279" i="1"/>
  <c r="A9279" i="1"/>
  <c r="C9280" i="1"/>
  <c r="A9280" i="1"/>
  <c r="C9281" i="1"/>
  <c r="A9281" i="1"/>
  <c r="C9282" i="1"/>
  <c r="A9282" i="1"/>
  <c r="C9283" i="1"/>
  <c r="A9283" i="1"/>
  <c r="C9284" i="1"/>
  <c r="A9284" i="1"/>
  <c r="C9285" i="1"/>
  <c r="A9285" i="1"/>
  <c r="C9286" i="1"/>
  <c r="A9286" i="1"/>
  <c r="C9287" i="1"/>
  <c r="A9287" i="1"/>
  <c r="C9288" i="1"/>
  <c r="A9288" i="1"/>
  <c r="C9289" i="1"/>
  <c r="A9289" i="1"/>
  <c r="C9290" i="1"/>
  <c r="A9290" i="1"/>
  <c r="C9291" i="1"/>
  <c r="A9291" i="1"/>
  <c r="C9292" i="1"/>
  <c r="A9292" i="1"/>
  <c r="C9293" i="1"/>
  <c r="A9293" i="1"/>
  <c r="C9294" i="1"/>
  <c r="A9294" i="1"/>
  <c r="C9295" i="1"/>
  <c r="A9295" i="1"/>
  <c r="C9296" i="1"/>
  <c r="A9296" i="1"/>
  <c r="C9297" i="1"/>
  <c r="A9297" i="1"/>
  <c r="C9298" i="1"/>
  <c r="A9298" i="1"/>
  <c r="C9299" i="1"/>
  <c r="A9299" i="1"/>
  <c r="C9300" i="1"/>
  <c r="A9300" i="1"/>
  <c r="C9301" i="1"/>
  <c r="A9301" i="1"/>
  <c r="C9302" i="1"/>
  <c r="A9302" i="1"/>
  <c r="C9303" i="1"/>
  <c r="A9303" i="1"/>
  <c r="C9304" i="1"/>
  <c r="A9304" i="1"/>
  <c r="C9305" i="1"/>
  <c r="A9305" i="1"/>
  <c r="C9306" i="1"/>
  <c r="A9306" i="1"/>
  <c r="C9307" i="1"/>
  <c r="A9307" i="1"/>
  <c r="C9308" i="1"/>
  <c r="A9308" i="1"/>
  <c r="C9309" i="1"/>
  <c r="A9309" i="1"/>
  <c r="C9310" i="1"/>
  <c r="A9310" i="1"/>
  <c r="C9311" i="1"/>
  <c r="A9311" i="1"/>
  <c r="C9312" i="1"/>
  <c r="A9312" i="1"/>
  <c r="C9313" i="1"/>
  <c r="A9313" i="1"/>
  <c r="C9314" i="1"/>
  <c r="A9314" i="1"/>
  <c r="C9315" i="1"/>
  <c r="A9315" i="1"/>
  <c r="C9316" i="1"/>
  <c r="A9316" i="1"/>
  <c r="C9317" i="1"/>
  <c r="A9317" i="1"/>
  <c r="C9318" i="1"/>
  <c r="A9318" i="1"/>
  <c r="C9319" i="1"/>
  <c r="A9319" i="1"/>
  <c r="C9320" i="1"/>
  <c r="A9320" i="1"/>
  <c r="C9321" i="1"/>
  <c r="A9321" i="1"/>
  <c r="C9322" i="1"/>
  <c r="A9322" i="1"/>
  <c r="C9323" i="1"/>
  <c r="A9323" i="1"/>
  <c r="C9324" i="1"/>
  <c r="A9324" i="1"/>
  <c r="C9325" i="1"/>
  <c r="A9325" i="1"/>
  <c r="C9326" i="1"/>
  <c r="A9326" i="1"/>
  <c r="C9327" i="1"/>
  <c r="A9327" i="1"/>
  <c r="C9328" i="1"/>
  <c r="A9328" i="1"/>
  <c r="C9329" i="1"/>
  <c r="A9329" i="1"/>
  <c r="C9330" i="1"/>
  <c r="A9330" i="1"/>
  <c r="C9331" i="1"/>
  <c r="A9331" i="1"/>
  <c r="C9332" i="1"/>
  <c r="A9332" i="1"/>
  <c r="C9333" i="1"/>
  <c r="A9333" i="1"/>
  <c r="C9334" i="1"/>
  <c r="A9334" i="1"/>
  <c r="C9335" i="1"/>
  <c r="A9335" i="1"/>
  <c r="C9336" i="1"/>
  <c r="A9336" i="1"/>
  <c r="C9337" i="1"/>
  <c r="A9337" i="1"/>
  <c r="C9338" i="1"/>
  <c r="A9338" i="1"/>
  <c r="C9339" i="1"/>
  <c r="A9339" i="1"/>
  <c r="C9340" i="1"/>
  <c r="A9340" i="1"/>
  <c r="C9341" i="1"/>
  <c r="A9341" i="1"/>
  <c r="C9342" i="1"/>
  <c r="A9342" i="1"/>
  <c r="C9343" i="1"/>
  <c r="A9343" i="1"/>
  <c r="C9344" i="1"/>
  <c r="A9344" i="1"/>
  <c r="C9345" i="1"/>
  <c r="A9345" i="1"/>
  <c r="C9346" i="1"/>
  <c r="A9346" i="1"/>
  <c r="C9347" i="1"/>
  <c r="A9347" i="1"/>
  <c r="C9348" i="1"/>
  <c r="A9348" i="1"/>
  <c r="C9349" i="1"/>
  <c r="A9349" i="1"/>
  <c r="C9350" i="1"/>
  <c r="A9350" i="1"/>
  <c r="C9351" i="1"/>
  <c r="A9351" i="1"/>
  <c r="C9352" i="1"/>
  <c r="A9352" i="1"/>
  <c r="C9353" i="1"/>
  <c r="A9353" i="1"/>
  <c r="C9354" i="1"/>
  <c r="A9354" i="1"/>
  <c r="C9355" i="1"/>
  <c r="A9355" i="1"/>
  <c r="C9356" i="1"/>
  <c r="A9356" i="1"/>
  <c r="C9357" i="1"/>
  <c r="A9357" i="1"/>
  <c r="C9358" i="1"/>
  <c r="A9358" i="1"/>
  <c r="C9359" i="1"/>
  <c r="A9359" i="1"/>
  <c r="C9360" i="1"/>
  <c r="A9360" i="1"/>
  <c r="C9361" i="1"/>
  <c r="A9361" i="1"/>
  <c r="C9362" i="1"/>
  <c r="A9362" i="1"/>
  <c r="C9363" i="1"/>
  <c r="A9363" i="1"/>
  <c r="C9364" i="1"/>
  <c r="A9364" i="1"/>
  <c r="C9365" i="1"/>
  <c r="A9365" i="1"/>
  <c r="C9366" i="1"/>
  <c r="A9366" i="1"/>
  <c r="C9367" i="1"/>
  <c r="A9367" i="1"/>
  <c r="C9368" i="1"/>
  <c r="A9368" i="1"/>
  <c r="C9369" i="1"/>
  <c r="A9369" i="1"/>
  <c r="C9370" i="1"/>
  <c r="A9370" i="1"/>
  <c r="C9371" i="1"/>
  <c r="A9371" i="1"/>
  <c r="C9372" i="1"/>
  <c r="A9372" i="1"/>
  <c r="C9373" i="1"/>
  <c r="A9373" i="1"/>
  <c r="C9374" i="1"/>
  <c r="A9374" i="1"/>
  <c r="C9375" i="1"/>
  <c r="A9375" i="1"/>
  <c r="C9376" i="1"/>
  <c r="A9376" i="1"/>
  <c r="C9377" i="1"/>
  <c r="A9377" i="1"/>
  <c r="C9378" i="1"/>
  <c r="A9378" i="1"/>
  <c r="C9379" i="1"/>
  <c r="A9379" i="1"/>
  <c r="C9380" i="1"/>
  <c r="A9380" i="1"/>
  <c r="C9381" i="1"/>
  <c r="A9381" i="1"/>
  <c r="C9382" i="1"/>
  <c r="A9382" i="1"/>
  <c r="C9383" i="1"/>
  <c r="A9383" i="1"/>
  <c r="C9384" i="1"/>
  <c r="A9384" i="1"/>
  <c r="C9385" i="1"/>
  <c r="A9385" i="1"/>
  <c r="C9386" i="1"/>
  <c r="A9386" i="1"/>
  <c r="C9387" i="1"/>
  <c r="A9387" i="1"/>
  <c r="C9388" i="1"/>
  <c r="A9388" i="1"/>
  <c r="C9389" i="1"/>
  <c r="A9389" i="1"/>
  <c r="C9390" i="1"/>
  <c r="A9390" i="1"/>
  <c r="C9391" i="1"/>
  <c r="A9391" i="1"/>
  <c r="C9392" i="1"/>
  <c r="A9392" i="1"/>
  <c r="C9393" i="1"/>
  <c r="A9393" i="1"/>
  <c r="C9394" i="1"/>
  <c r="A9394" i="1"/>
  <c r="C9395" i="1"/>
  <c r="A9395" i="1"/>
  <c r="C9396" i="1"/>
  <c r="A9396" i="1"/>
  <c r="C9397" i="1"/>
  <c r="A9397" i="1"/>
  <c r="C9398" i="1"/>
  <c r="A9398" i="1"/>
  <c r="C9399" i="1"/>
  <c r="A9399" i="1"/>
  <c r="C9400" i="1"/>
  <c r="A9400" i="1"/>
  <c r="C9401" i="1"/>
  <c r="A9401" i="1"/>
  <c r="C9402" i="1"/>
  <c r="A9402" i="1"/>
  <c r="C9403" i="1"/>
  <c r="A9403" i="1"/>
  <c r="C9404" i="1"/>
  <c r="A9404" i="1"/>
  <c r="C9405" i="1"/>
  <c r="A9405" i="1"/>
  <c r="C9406" i="1"/>
  <c r="A9406" i="1"/>
  <c r="C9407" i="1"/>
  <c r="A9407" i="1"/>
  <c r="C9408" i="1"/>
  <c r="A9408" i="1"/>
  <c r="C9409" i="1"/>
  <c r="A9409" i="1"/>
  <c r="C9410" i="1"/>
  <c r="A9410" i="1"/>
  <c r="C9411" i="1"/>
  <c r="A9411" i="1"/>
  <c r="C9412" i="1"/>
  <c r="A9412" i="1"/>
  <c r="C9413" i="1"/>
  <c r="A9413" i="1"/>
  <c r="C9414" i="1"/>
  <c r="A9414" i="1"/>
  <c r="C9415" i="1"/>
  <c r="A9415" i="1"/>
  <c r="C9416" i="1"/>
  <c r="A9416" i="1"/>
  <c r="C9417" i="1"/>
  <c r="A9417" i="1"/>
  <c r="C9418" i="1"/>
  <c r="A9418" i="1"/>
  <c r="C9419" i="1"/>
  <c r="A9419" i="1"/>
  <c r="C9420" i="1"/>
  <c r="A9420" i="1"/>
  <c r="C9421" i="1"/>
  <c r="A9421" i="1"/>
  <c r="C9422" i="1"/>
  <c r="A9422" i="1"/>
  <c r="C9423" i="1"/>
  <c r="A9423" i="1"/>
  <c r="C9424" i="1"/>
  <c r="A9424" i="1"/>
  <c r="C9425" i="1"/>
  <c r="A9425" i="1"/>
  <c r="C9426" i="1"/>
  <c r="A9426" i="1"/>
  <c r="C9427" i="1"/>
  <c r="A9427" i="1"/>
  <c r="C9428" i="1"/>
  <c r="A9428" i="1"/>
  <c r="C9429" i="1"/>
  <c r="A9429" i="1"/>
  <c r="C9430" i="1"/>
  <c r="A9430" i="1"/>
  <c r="C9431" i="1"/>
  <c r="A9431" i="1"/>
  <c r="C9432" i="1"/>
  <c r="A9432" i="1"/>
  <c r="C9433" i="1"/>
  <c r="A9433" i="1"/>
  <c r="C9434" i="1"/>
  <c r="A9434" i="1"/>
  <c r="C9435" i="1"/>
  <c r="A9435" i="1"/>
  <c r="C9436" i="1"/>
  <c r="A9436" i="1"/>
  <c r="C9437" i="1"/>
  <c r="A9437" i="1"/>
  <c r="C9438" i="1"/>
  <c r="A9438" i="1"/>
  <c r="C9439" i="1"/>
  <c r="A9439" i="1"/>
  <c r="C9440" i="1"/>
  <c r="A9440" i="1"/>
  <c r="C9441" i="1"/>
  <c r="A9441" i="1"/>
  <c r="C9442" i="1"/>
  <c r="A9442" i="1"/>
  <c r="C9443" i="1"/>
  <c r="A9443" i="1"/>
  <c r="C9444" i="1"/>
  <c r="A9444" i="1"/>
  <c r="C9445" i="1"/>
  <c r="A9445" i="1"/>
  <c r="C9446" i="1"/>
  <c r="A9446" i="1"/>
  <c r="C9447" i="1"/>
  <c r="A9447" i="1"/>
  <c r="C9448" i="1"/>
  <c r="A9448" i="1"/>
  <c r="C9449" i="1"/>
  <c r="A9449" i="1"/>
  <c r="C9450" i="1"/>
  <c r="A9450" i="1"/>
  <c r="C9451" i="1"/>
  <c r="A9451" i="1"/>
  <c r="C9452" i="1"/>
  <c r="A9452" i="1"/>
  <c r="C9453" i="1"/>
  <c r="A9453" i="1"/>
  <c r="C9454" i="1"/>
  <c r="A9454" i="1"/>
  <c r="C9455" i="1"/>
  <c r="A9455" i="1"/>
  <c r="C9456" i="1"/>
  <c r="A9456" i="1"/>
  <c r="C9457" i="1"/>
  <c r="A9457" i="1"/>
  <c r="C9458" i="1"/>
  <c r="A9458" i="1"/>
  <c r="C9459" i="1"/>
  <c r="A9459" i="1"/>
  <c r="C9460" i="1"/>
  <c r="A9460" i="1"/>
  <c r="C9461" i="1"/>
  <c r="A9461" i="1"/>
  <c r="C9462" i="1"/>
  <c r="A9462" i="1"/>
  <c r="C9463" i="1"/>
  <c r="A9463" i="1"/>
  <c r="C9464" i="1"/>
  <c r="A9464" i="1"/>
  <c r="C9465" i="1"/>
  <c r="A9465" i="1"/>
  <c r="C9466" i="1"/>
  <c r="A9466" i="1"/>
  <c r="C9467" i="1"/>
  <c r="A9467" i="1"/>
  <c r="C9468" i="1"/>
  <c r="A9468" i="1"/>
  <c r="C9469" i="1"/>
  <c r="A9469" i="1"/>
  <c r="C9470" i="1"/>
  <c r="A9470" i="1"/>
  <c r="C9471" i="1"/>
  <c r="A9471" i="1"/>
  <c r="C9472" i="1"/>
  <c r="A9472" i="1"/>
  <c r="C9473" i="1"/>
  <c r="A9473" i="1"/>
  <c r="C9474" i="1"/>
  <c r="A9474" i="1"/>
  <c r="C9475" i="1"/>
  <c r="A9475" i="1"/>
  <c r="C9476" i="1"/>
  <c r="A9476" i="1"/>
  <c r="C9477" i="1"/>
  <c r="A9477" i="1"/>
  <c r="C9478" i="1"/>
  <c r="A9478" i="1"/>
  <c r="C9479" i="1"/>
  <c r="A9479" i="1"/>
  <c r="C9480" i="1"/>
  <c r="A9480" i="1"/>
  <c r="C9481" i="1"/>
  <c r="A9481" i="1"/>
  <c r="C9482" i="1"/>
  <c r="A9482" i="1"/>
  <c r="C9483" i="1"/>
  <c r="A9483" i="1"/>
  <c r="C9484" i="1"/>
  <c r="A9484" i="1"/>
  <c r="C9485" i="1"/>
  <c r="A9485" i="1"/>
  <c r="C9486" i="1"/>
  <c r="A9486" i="1"/>
  <c r="C9487" i="1"/>
  <c r="A9487" i="1"/>
  <c r="C9488" i="1"/>
  <c r="A9488" i="1"/>
  <c r="C9489" i="1"/>
  <c r="A9489" i="1"/>
  <c r="C9490" i="1"/>
  <c r="A9490" i="1"/>
  <c r="C9491" i="1"/>
  <c r="A9491" i="1"/>
  <c r="C9492" i="1"/>
  <c r="A9492" i="1"/>
  <c r="C9493" i="1"/>
  <c r="A9493" i="1"/>
  <c r="C9494" i="1"/>
  <c r="A9494" i="1"/>
  <c r="C9495" i="1"/>
  <c r="A9495" i="1"/>
  <c r="C9496" i="1"/>
  <c r="A9496" i="1"/>
  <c r="C9497" i="1"/>
  <c r="A9497" i="1"/>
  <c r="C9498" i="1"/>
  <c r="A9498" i="1"/>
  <c r="C9499" i="1"/>
  <c r="A9499" i="1"/>
  <c r="C9500" i="1"/>
  <c r="A9500" i="1"/>
  <c r="C9501" i="1"/>
  <c r="A9501" i="1"/>
  <c r="C9502" i="1"/>
  <c r="A9502" i="1"/>
  <c r="C9503" i="1"/>
  <c r="A9503" i="1"/>
  <c r="C9504" i="1"/>
  <c r="A9504" i="1"/>
  <c r="C9505" i="1"/>
  <c r="A9505" i="1"/>
  <c r="C9506" i="1"/>
  <c r="A9506" i="1"/>
  <c r="C9507" i="1"/>
  <c r="A9507" i="1"/>
  <c r="C9508" i="1"/>
  <c r="A9508" i="1"/>
  <c r="C9509" i="1"/>
  <c r="A9509" i="1"/>
  <c r="C9510" i="1"/>
  <c r="A9510" i="1"/>
  <c r="C9511" i="1"/>
  <c r="A9511" i="1"/>
  <c r="C9512" i="1"/>
  <c r="A9512" i="1"/>
  <c r="C9513" i="1"/>
  <c r="A9513" i="1"/>
  <c r="C9514" i="1"/>
  <c r="A9514" i="1"/>
  <c r="C9515" i="1"/>
  <c r="A9515" i="1"/>
  <c r="C9516" i="1"/>
  <c r="A9516" i="1"/>
  <c r="C9517" i="1"/>
  <c r="A9517" i="1"/>
  <c r="C9518" i="1"/>
  <c r="A9518" i="1"/>
  <c r="C9519" i="1"/>
  <c r="A9519" i="1"/>
  <c r="C9520" i="1"/>
  <c r="A9520" i="1"/>
  <c r="C9521" i="1"/>
  <c r="A9521" i="1"/>
  <c r="C9522" i="1"/>
  <c r="A9522" i="1"/>
  <c r="C9523" i="1"/>
  <c r="A9523" i="1"/>
  <c r="C9524" i="1"/>
  <c r="A9524" i="1"/>
  <c r="C9525" i="1"/>
  <c r="A9525" i="1"/>
  <c r="C9526" i="1"/>
  <c r="A9526" i="1"/>
  <c r="C9527" i="1"/>
  <c r="A9527" i="1"/>
  <c r="C9528" i="1"/>
  <c r="A9528" i="1"/>
  <c r="C9529" i="1"/>
  <c r="A9529" i="1"/>
  <c r="C9530" i="1"/>
  <c r="A9530" i="1"/>
  <c r="C9531" i="1"/>
  <c r="A9531" i="1"/>
  <c r="C9532" i="1"/>
  <c r="A9532" i="1"/>
  <c r="C9533" i="1"/>
  <c r="A9533" i="1"/>
  <c r="C9534" i="1"/>
  <c r="A9534" i="1"/>
  <c r="C9535" i="1"/>
  <c r="A9535" i="1"/>
  <c r="C9536" i="1"/>
  <c r="A9536" i="1"/>
  <c r="C9537" i="1"/>
  <c r="A9537" i="1"/>
  <c r="C9538" i="1"/>
  <c r="A9538" i="1"/>
  <c r="C9539" i="1"/>
  <c r="A9539" i="1"/>
  <c r="C9540" i="1"/>
  <c r="A9540" i="1"/>
  <c r="C9541" i="1"/>
  <c r="A9541" i="1"/>
  <c r="C9542" i="1"/>
  <c r="A9542" i="1"/>
  <c r="C9543" i="1"/>
  <c r="A9543" i="1"/>
  <c r="C9544" i="1"/>
  <c r="A9544" i="1"/>
  <c r="C9545" i="1"/>
  <c r="A9545" i="1"/>
  <c r="C9546" i="1"/>
  <c r="A9546" i="1"/>
  <c r="C9547" i="1"/>
  <c r="A9547" i="1"/>
  <c r="C9548" i="1"/>
  <c r="A9548" i="1"/>
  <c r="C9549" i="1"/>
  <c r="A9549" i="1"/>
  <c r="C9550" i="1"/>
  <c r="A9550" i="1"/>
  <c r="C9551" i="1"/>
  <c r="A9551" i="1"/>
  <c r="C9552" i="1"/>
  <c r="A9552" i="1"/>
  <c r="C9553" i="1"/>
  <c r="A9553" i="1"/>
  <c r="C9554" i="1"/>
  <c r="A9554" i="1"/>
  <c r="C9555" i="1"/>
  <c r="A9555" i="1"/>
  <c r="C9556" i="1"/>
  <c r="A9556" i="1"/>
  <c r="C9557" i="1"/>
  <c r="A9557" i="1"/>
  <c r="C9558" i="1"/>
  <c r="A9558" i="1"/>
  <c r="C9559" i="1"/>
  <c r="A9559" i="1"/>
  <c r="C9560" i="1"/>
  <c r="A9560" i="1"/>
  <c r="C9561" i="1"/>
  <c r="A9561" i="1"/>
  <c r="C9562" i="1"/>
  <c r="A9562" i="1"/>
  <c r="C9563" i="1"/>
  <c r="A9563" i="1"/>
  <c r="C9564" i="1"/>
  <c r="A9564" i="1"/>
  <c r="C9565" i="1"/>
  <c r="A9565" i="1"/>
  <c r="C9566" i="1"/>
  <c r="A9566" i="1"/>
  <c r="C9567" i="1"/>
  <c r="A9567" i="1"/>
  <c r="C9568" i="1"/>
  <c r="A9568" i="1"/>
  <c r="C9569" i="1"/>
  <c r="A9569" i="1"/>
  <c r="C9570" i="1"/>
  <c r="A9570" i="1"/>
  <c r="C9571" i="1"/>
  <c r="A9571" i="1"/>
  <c r="C9572" i="1"/>
  <c r="A9572" i="1"/>
  <c r="C9573" i="1"/>
  <c r="A9573" i="1"/>
  <c r="C9574" i="1"/>
  <c r="A9574" i="1"/>
  <c r="C9575" i="1"/>
  <c r="A9575" i="1"/>
  <c r="C9576" i="1"/>
  <c r="A9576" i="1"/>
  <c r="C9577" i="1"/>
  <c r="A9577" i="1"/>
  <c r="C9578" i="1"/>
  <c r="A9578" i="1"/>
  <c r="C9579" i="1"/>
  <c r="A9579" i="1"/>
  <c r="C9580" i="1"/>
  <c r="A9580" i="1"/>
  <c r="C9581" i="1"/>
  <c r="A9581" i="1"/>
  <c r="C9582" i="1"/>
  <c r="A9582" i="1"/>
  <c r="C9583" i="1"/>
  <c r="A9583" i="1"/>
  <c r="C9584" i="1"/>
  <c r="A9584" i="1"/>
  <c r="C9585" i="1"/>
  <c r="A9585" i="1"/>
  <c r="C9586" i="1"/>
  <c r="A9586" i="1"/>
  <c r="C9587" i="1"/>
  <c r="A9587" i="1"/>
  <c r="C9588" i="1"/>
  <c r="A9588" i="1"/>
  <c r="C9589" i="1"/>
  <c r="A9589" i="1"/>
  <c r="C9590" i="1"/>
  <c r="A9590" i="1"/>
  <c r="C9591" i="1"/>
  <c r="A9591" i="1"/>
  <c r="C9592" i="1"/>
  <c r="A9592" i="1"/>
  <c r="C9593" i="1"/>
  <c r="A9593" i="1"/>
  <c r="C9594" i="1"/>
  <c r="A9594" i="1"/>
  <c r="C9595" i="1"/>
  <c r="A9595" i="1"/>
  <c r="C9596" i="1"/>
  <c r="A9596" i="1"/>
  <c r="C9597" i="1"/>
  <c r="A9597" i="1"/>
  <c r="C9598" i="1"/>
  <c r="A9598" i="1"/>
  <c r="C9599" i="1"/>
  <c r="A9599" i="1"/>
  <c r="C9600" i="1"/>
  <c r="A9600" i="1"/>
  <c r="C9601" i="1"/>
  <c r="A9601" i="1"/>
  <c r="C9602" i="1"/>
  <c r="A9602" i="1"/>
  <c r="C9603" i="1"/>
  <c r="A9603" i="1"/>
  <c r="C9604" i="1"/>
  <c r="A9604" i="1"/>
  <c r="C9605" i="1"/>
  <c r="A9605" i="1"/>
  <c r="C9606" i="1"/>
  <c r="A9606" i="1"/>
  <c r="C9607" i="1"/>
  <c r="A9607" i="1"/>
  <c r="C9608" i="1"/>
  <c r="A9608" i="1"/>
  <c r="C9609" i="1"/>
  <c r="A9609" i="1"/>
  <c r="C9610" i="1"/>
  <c r="A9610" i="1"/>
  <c r="C9611" i="1"/>
  <c r="A9611" i="1"/>
  <c r="C9612" i="1"/>
  <c r="A9612" i="1"/>
  <c r="C9613" i="1"/>
  <c r="A9613" i="1"/>
  <c r="C9614" i="1"/>
  <c r="A9614" i="1"/>
  <c r="C9615" i="1"/>
  <c r="A9615" i="1"/>
  <c r="C9616" i="1"/>
  <c r="A9616" i="1"/>
  <c r="C9617" i="1"/>
  <c r="A9617" i="1"/>
  <c r="C9618" i="1"/>
  <c r="A9618" i="1"/>
  <c r="C9619" i="1"/>
  <c r="A9619" i="1"/>
  <c r="C9620" i="1"/>
  <c r="A9620" i="1"/>
  <c r="C9621" i="1"/>
  <c r="A9621" i="1"/>
  <c r="C9622" i="1"/>
  <c r="A9622" i="1"/>
  <c r="C9623" i="1"/>
  <c r="A9623" i="1"/>
  <c r="C9624" i="1"/>
  <c r="A9624" i="1"/>
  <c r="C9625" i="1"/>
  <c r="A9625" i="1"/>
  <c r="C9626" i="1"/>
  <c r="A9626" i="1"/>
  <c r="C9627" i="1"/>
  <c r="A9627" i="1"/>
  <c r="C9628" i="1"/>
  <c r="A9628" i="1"/>
  <c r="C9629" i="1"/>
  <c r="A9629" i="1"/>
  <c r="C9630" i="1"/>
  <c r="A9630" i="1"/>
  <c r="C9631" i="1"/>
  <c r="A9631" i="1"/>
  <c r="C9632" i="1"/>
  <c r="A9632" i="1"/>
  <c r="C9633" i="1"/>
  <c r="A9633" i="1"/>
  <c r="C9634" i="1"/>
  <c r="A9634" i="1"/>
  <c r="C9635" i="1"/>
  <c r="A9635" i="1"/>
  <c r="C9636" i="1"/>
  <c r="A9636" i="1"/>
  <c r="C9637" i="1"/>
  <c r="A9637" i="1"/>
  <c r="C9638" i="1"/>
  <c r="A9638" i="1"/>
  <c r="C9639" i="1"/>
  <c r="A9639" i="1"/>
  <c r="C9640" i="1"/>
  <c r="A9640" i="1"/>
  <c r="C9641" i="1"/>
  <c r="A9641" i="1"/>
  <c r="C9642" i="1"/>
  <c r="A9642" i="1"/>
  <c r="C9643" i="1"/>
  <c r="A9643" i="1"/>
  <c r="C9644" i="1"/>
  <c r="A9644" i="1"/>
  <c r="C9645" i="1"/>
  <c r="A9645" i="1"/>
  <c r="C9646" i="1"/>
  <c r="A9646" i="1"/>
  <c r="C9647" i="1"/>
  <c r="A9647" i="1"/>
  <c r="C9648" i="1"/>
  <c r="A9648" i="1"/>
  <c r="C9649" i="1"/>
  <c r="A9649" i="1"/>
  <c r="C9650" i="1"/>
  <c r="A9650" i="1"/>
  <c r="C9651" i="1"/>
  <c r="A9651" i="1"/>
  <c r="C9652" i="1"/>
  <c r="A9652" i="1"/>
  <c r="C9653" i="1"/>
  <c r="A9653" i="1"/>
  <c r="C9654" i="1"/>
  <c r="A9654" i="1"/>
  <c r="C9655" i="1"/>
  <c r="A9655" i="1"/>
  <c r="C9656" i="1"/>
  <c r="A9656" i="1"/>
  <c r="C9657" i="1"/>
  <c r="A9657" i="1"/>
  <c r="C9658" i="1"/>
  <c r="A9658" i="1"/>
  <c r="C9659" i="1"/>
  <c r="A9659" i="1"/>
  <c r="C9660" i="1"/>
  <c r="A9660" i="1"/>
  <c r="C9661" i="1"/>
  <c r="A9661" i="1"/>
  <c r="C9662" i="1"/>
  <c r="A9662" i="1"/>
  <c r="C9663" i="1"/>
  <c r="A9663" i="1"/>
  <c r="C9664" i="1"/>
  <c r="A9664" i="1"/>
  <c r="C9665" i="1"/>
  <c r="A9665" i="1"/>
  <c r="C9666" i="1"/>
  <c r="A9666" i="1"/>
  <c r="C9667" i="1"/>
  <c r="A9667" i="1"/>
  <c r="C9668" i="1"/>
  <c r="A9668" i="1"/>
  <c r="C9669" i="1"/>
  <c r="A9669" i="1"/>
  <c r="C9670" i="1"/>
  <c r="A9670" i="1"/>
  <c r="C9671" i="1"/>
  <c r="A9671" i="1"/>
  <c r="C9672" i="1"/>
  <c r="A9672" i="1"/>
  <c r="C9673" i="1"/>
  <c r="A9673" i="1"/>
  <c r="C9674" i="1"/>
  <c r="A9674" i="1"/>
  <c r="C9675" i="1"/>
  <c r="A9675" i="1"/>
  <c r="C9676" i="1"/>
  <c r="A9676" i="1"/>
  <c r="C9677" i="1"/>
  <c r="A9677" i="1"/>
  <c r="C9678" i="1"/>
  <c r="A9678" i="1"/>
  <c r="C9679" i="1"/>
  <c r="A9679" i="1"/>
  <c r="C9680" i="1"/>
  <c r="A9680" i="1"/>
  <c r="C9681" i="1"/>
  <c r="A9681" i="1"/>
  <c r="C9682" i="1"/>
  <c r="A9682" i="1"/>
  <c r="C9683" i="1"/>
  <c r="A9683" i="1"/>
  <c r="C9684" i="1"/>
  <c r="A9684" i="1"/>
  <c r="C9685" i="1"/>
  <c r="A9685" i="1"/>
  <c r="C9686" i="1"/>
  <c r="A9686" i="1"/>
  <c r="C9687" i="1"/>
  <c r="A9687" i="1"/>
  <c r="C9688" i="1"/>
  <c r="A9688" i="1"/>
  <c r="C9689" i="1"/>
  <c r="A9689" i="1"/>
  <c r="C9690" i="1"/>
  <c r="A9690" i="1"/>
  <c r="C9691" i="1"/>
  <c r="A9691" i="1"/>
  <c r="C9692" i="1"/>
  <c r="A9692" i="1"/>
  <c r="C9693" i="1"/>
  <c r="A9693" i="1"/>
  <c r="C9694" i="1"/>
  <c r="A9694" i="1"/>
  <c r="C9695" i="1"/>
  <c r="A9695" i="1"/>
  <c r="C9696" i="1"/>
  <c r="A9696" i="1"/>
  <c r="C9697" i="1"/>
  <c r="A9697" i="1"/>
  <c r="C9698" i="1"/>
  <c r="A9698" i="1"/>
  <c r="C9699" i="1"/>
  <c r="A9699" i="1"/>
  <c r="C9700" i="1"/>
  <c r="A9700" i="1"/>
  <c r="C9701" i="1"/>
  <c r="A9701" i="1"/>
  <c r="C9702" i="1"/>
  <c r="A9702" i="1"/>
  <c r="C9703" i="1"/>
  <c r="A9703" i="1"/>
  <c r="C9704" i="1"/>
  <c r="A9704" i="1"/>
  <c r="C9705" i="1"/>
  <c r="A9705" i="1"/>
  <c r="C9706" i="1"/>
  <c r="A9706" i="1"/>
  <c r="C9707" i="1"/>
  <c r="A9707" i="1"/>
  <c r="C9708" i="1"/>
  <c r="A9708" i="1"/>
  <c r="C9709" i="1"/>
  <c r="A9709" i="1"/>
  <c r="C9710" i="1"/>
  <c r="A9710" i="1"/>
  <c r="C9711" i="1"/>
  <c r="A9711" i="1"/>
  <c r="C9712" i="1"/>
  <c r="A9712" i="1"/>
  <c r="C9713" i="1"/>
  <c r="A9713" i="1"/>
  <c r="C9714" i="1"/>
  <c r="A9714" i="1"/>
  <c r="C9715" i="1"/>
  <c r="A9715" i="1"/>
  <c r="C9716" i="1"/>
  <c r="A9716" i="1"/>
  <c r="C9717" i="1"/>
  <c r="A9717" i="1"/>
  <c r="C9718" i="1"/>
  <c r="A9718" i="1"/>
  <c r="C9719" i="1"/>
  <c r="A9719" i="1"/>
  <c r="C9720" i="1"/>
  <c r="A9720" i="1"/>
  <c r="C9721" i="1"/>
  <c r="A9721" i="1"/>
  <c r="C9722" i="1"/>
  <c r="A9722" i="1"/>
  <c r="C9723" i="1"/>
  <c r="A9723" i="1"/>
  <c r="C9724" i="1"/>
  <c r="A9724" i="1"/>
  <c r="C9725" i="1"/>
  <c r="A9725" i="1"/>
  <c r="C9726" i="1"/>
  <c r="A9726" i="1"/>
  <c r="C9727" i="1"/>
  <c r="A9727" i="1"/>
  <c r="C9728" i="1"/>
  <c r="A9728" i="1"/>
  <c r="C9729" i="1"/>
  <c r="A9729" i="1"/>
  <c r="C9730" i="1"/>
  <c r="A9730" i="1"/>
  <c r="C9731" i="1"/>
  <c r="A9731" i="1"/>
  <c r="C9732" i="1"/>
  <c r="A9732" i="1"/>
  <c r="C9733" i="1"/>
  <c r="A9733" i="1"/>
  <c r="C9734" i="1"/>
  <c r="A9734" i="1"/>
  <c r="C9735" i="1"/>
  <c r="A9735" i="1"/>
  <c r="C9736" i="1"/>
  <c r="A9736" i="1"/>
  <c r="C9737" i="1"/>
  <c r="A9737" i="1"/>
  <c r="C9738" i="1"/>
  <c r="A9738" i="1"/>
  <c r="C9739" i="1"/>
  <c r="A9739" i="1"/>
  <c r="C9740" i="1"/>
  <c r="A9740" i="1"/>
  <c r="C9741" i="1"/>
  <c r="A9741" i="1"/>
  <c r="C9742" i="1"/>
  <c r="A9742" i="1"/>
  <c r="C9743" i="1"/>
  <c r="A9743" i="1"/>
  <c r="C9744" i="1"/>
  <c r="A9744" i="1"/>
  <c r="C9745" i="1"/>
  <c r="A9745" i="1"/>
  <c r="C9746" i="1"/>
  <c r="A9746" i="1"/>
  <c r="C9747" i="1"/>
  <c r="A9747" i="1"/>
  <c r="C9748" i="1"/>
  <c r="A9748" i="1"/>
  <c r="C9749" i="1"/>
  <c r="A9749" i="1"/>
  <c r="C9750" i="1"/>
  <c r="A9750" i="1"/>
  <c r="C9751" i="1"/>
  <c r="A9751" i="1"/>
  <c r="C9752" i="1"/>
  <c r="A9752" i="1"/>
  <c r="C9753" i="1"/>
  <c r="A9753" i="1"/>
  <c r="C9754" i="1"/>
  <c r="A9754" i="1"/>
  <c r="C9755" i="1"/>
  <c r="A9755" i="1"/>
  <c r="C9756" i="1"/>
  <c r="A9756" i="1"/>
  <c r="C9757" i="1"/>
  <c r="A9757" i="1"/>
  <c r="C9758" i="1"/>
  <c r="A9758" i="1"/>
  <c r="C9759" i="1"/>
  <c r="A9759" i="1"/>
  <c r="C9760" i="1"/>
  <c r="A9760" i="1"/>
  <c r="C9761" i="1"/>
  <c r="A9761" i="1"/>
  <c r="C9762" i="1"/>
  <c r="A9762" i="1"/>
  <c r="C9763" i="1"/>
  <c r="A9763" i="1"/>
  <c r="C9764" i="1"/>
  <c r="A9764" i="1"/>
  <c r="C9765" i="1"/>
  <c r="A9765" i="1"/>
  <c r="C9766" i="1"/>
  <c r="A9766" i="1"/>
  <c r="C9767" i="1"/>
  <c r="A9767" i="1"/>
  <c r="C9768" i="1"/>
  <c r="A9768" i="1"/>
  <c r="C9769" i="1"/>
  <c r="A9769" i="1"/>
  <c r="C9770" i="1"/>
  <c r="A9770" i="1"/>
  <c r="C9771" i="1"/>
  <c r="A9771" i="1"/>
  <c r="C9772" i="1"/>
  <c r="A9772" i="1"/>
  <c r="C9773" i="1"/>
  <c r="A9773" i="1"/>
  <c r="C9774" i="1"/>
  <c r="A9774" i="1"/>
  <c r="C9775" i="1"/>
  <c r="A9775" i="1"/>
  <c r="C9776" i="1"/>
  <c r="A9776" i="1"/>
  <c r="C9777" i="1"/>
  <c r="A9777" i="1"/>
  <c r="C9778" i="1"/>
  <c r="A9778" i="1"/>
  <c r="C9779" i="1"/>
  <c r="A9779" i="1"/>
  <c r="C9780" i="1"/>
  <c r="A9780" i="1"/>
  <c r="C9781" i="1"/>
  <c r="A9781" i="1"/>
  <c r="C9782" i="1"/>
  <c r="A9782" i="1"/>
  <c r="C9783" i="1"/>
  <c r="A9783" i="1"/>
  <c r="C9784" i="1"/>
  <c r="A9784" i="1"/>
  <c r="C9785" i="1"/>
  <c r="A9785" i="1"/>
  <c r="C9786" i="1"/>
  <c r="A9786" i="1"/>
  <c r="C9787" i="1"/>
  <c r="A9787" i="1"/>
  <c r="C9788" i="1"/>
  <c r="A9788" i="1"/>
  <c r="C9789" i="1"/>
  <c r="A9789" i="1"/>
  <c r="C9790" i="1"/>
  <c r="A9790" i="1"/>
  <c r="C9791" i="1"/>
  <c r="A9791" i="1"/>
  <c r="C9792" i="1"/>
  <c r="A9792" i="1"/>
  <c r="C9793" i="1"/>
  <c r="A9793" i="1"/>
  <c r="C9794" i="1"/>
  <c r="A9794" i="1"/>
  <c r="C9795" i="1"/>
  <c r="A9795" i="1"/>
  <c r="C9796" i="1"/>
  <c r="A9796" i="1"/>
  <c r="C9797" i="1"/>
  <c r="A9797" i="1"/>
  <c r="C9798" i="1"/>
  <c r="A9798" i="1"/>
  <c r="C9799" i="1"/>
  <c r="A9799" i="1"/>
  <c r="C9800" i="1"/>
  <c r="A9800" i="1"/>
  <c r="C9801" i="1"/>
  <c r="A9801" i="1"/>
  <c r="C9802" i="1"/>
  <c r="A9802" i="1"/>
  <c r="C9803" i="1"/>
  <c r="A9803" i="1"/>
  <c r="C9804" i="1"/>
  <c r="A9804" i="1"/>
  <c r="C9805" i="1"/>
  <c r="A9805" i="1"/>
  <c r="C9806" i="1"/>
  <c r="A9806" i="1"/>
  <c r="C9807" i="1"/>
  <c r="A9807" i="1"/>
  <c r="C9808" i="1"/>
  <c r="A9808" i="1"/>
  <c r="C9809" i="1"/>
  <c r="A9809" i="1"/>
  <c r="C9810" i="1"/>
  <c r="A9810" i="1"/>
  <c r="C9811" i="1"/>
  <c r="A9811" i="1"/>
  <c r="C9812" i="1"/>
  <c r="A9812" i="1"/>
  <c r="C9813" i="1"/>
  <c r="A9813" i="1"/>
  <c r="C9814" i="1"/>
  <c r="A9814" i="1"/>
  <c r="C9815" i="1"/>
  <c r="A9815" i="1"/>
  <c r="C9816" i="1"/>
  <c r="A9816" i="1"/>
  <c r="C9817" i="1"/>
  <c r="A9817" i="1"/>
  <c r="C9818" i="1"/>
  <c r="A9818" i="1"/>
  <c r="C9819" i="1"/>
  <c r="A9819" i="1"/>
  <c r="C9820" i="1"/>
  <c r="A9820" i="1"/>
  <c r="C9821" i="1"/>
  <c r="A9821" i="1"/>
  <c r="C9822" i="1"/>
  <c r="A9822" i="1"/>
  <c r="C9823" i="1"/>
  <c r="A9823" i="1"/>
  <c r="C9824" i="1"/>
  <c r="A9824" i="1"/>
  <c r="C9825" i="1"/>
  <c r="A9825" i="1"/>
  <c r="C9826" i="1"/>
  <c r="A9826" i="1"/>
  <c r="C9827" i="1"/>
  <c r="A9827" i="1"/>
  <c r="C9828" i="1"/>
  <c r="A9828" i="1"/>
  <c r="C9829" i="1"/>
  <c r="A9829" i="1"/>
  <c r="C9830" i="1"/>
  <c r="A9830" i="1"/>
  <c r="C9831" i="1"/>
  <c r="A9831" i="1"/>
  <c r="C9832" i="1"/>
  <c r="A9832" i="1"/>
  <c r="C9833" i="1"/>
  <c r="A9833" i="1"/>
  <c r="C9834" i="1"/>
  <c r="A9834" i="1"/>
  <c r="C9835" i="1"/>
  <c r="A9835" i="1"/>
  <c r="C9836" i="1"/>
  <c r="A9836" i="1"/>
  <c r="C9837" i="1"/>
  <c r="A9837" i="1"/>
  <c r="C9838" i="1"/>
  <c r="A9838" i="1"/>
  <c r="C9839" i="1"/>
  <c r="A9839" i="1"/>
  <c r="C9840" i="1"/>
  <c r="A9840" i="1"/>
  <c r="C9841" i="1"/>
  <c r="A9841" i="1"/>
  <c r="C9842" i="1"/>
  <c r="A9842" i="1"/>
  <c r="C9843" i="1"/>
  <c r="A9843" i="1"/>
  <c r="C9844" i="1"/>
  <c r="A9844" i="1"/>
  <c r="C9845" i="1"/>
  <c r="A9845" i="1"/>
  <c r="C9846" i="1"/>
  <c r="A9846" i="1"/>
  <c r="C9847" i="1"/>
  <c r="A9847" i="1"/>
  <c r="C9848" i="1"/>
  <c r="A9848" i="1"/>
  <c r="C9849" i="1"/>
  <c r="A9849" i="1"/>
  <c r="C9850" i="1"/>
  <c r="A9850" i="1"/>
  <c r="C9851" i="1"/>
  <c r="A9851" i="1"/>
  <c r="C9852" i="1"/>
  <c r="A9852" i="1"/>
  <c r="C9853" i="1"/>
  <c r="A9853" i="1"/>
  <c r="C9854" i="1"/>
  <c r="A9854" i="1"/>
  <c r="C9855" i="1"/>
  <c r="A9855" i="1"/>
  <c r="C9856" i="1"/>
  <c r="A9856" i="1"/>
  <c r="C9857" i="1"/>
  <c r="A9857" i="1"/>
  <c r="C9858" i="1"/>
  <c r="A9858" i="1"/>
  <c r="C9859" i="1"/>
  <c r="A9859" i="1"/>
  <c r="C9860" i="1"/>
  <c r="A9860" i="1"/>
  <c r="C9861" i="1"/>
  <c r="A9861" i="1"/>
  <c r="C9862" i="1"/>
  <c r="A9862" i="1"/>
  <c r="C9863" i="1"/>
  <c r="A9863" i="1"/>
  <c r="C9864" i="1"/>
  <c r="A9864" i="1"/>
  <c r="C9865" i="1"/>
  <c r="A9865" i="1"/>
  <c r="C9866" i="1"/>
  <c r="A9866" i="1"/>
  <c r="C9867" i="1"/>
  <c r="A9867" i="1"/>
  <c r="C9868" i="1"/>
  <c r="A9868" i="1"/>
  <c r="C9869" i="1"/>
  <c r="A9869" i="1"/>
  <c r="C9870" i="1"/>
  <c r="A9870" i="1"/>
  <c r="C9871" i="1"/>
  <c r="A9871" i="1"/>
  <c r="C9872" i="1"/>
  <c r="A9872" i="1"/>
  <c r="C9873" i="1"/>
  <c r="A9873" i="1"/>
  <c r="C9874" i="1"/>
  <c r="A9874" i="1"/>
  <c r="C9875" i="1"/>
  <c r="A9875" i="1"/>
  <c r="C9876" i="1"/>
  <c r="A9876" i="1"/>
  <c r="C9877" i="1"/>
  <c r="A9877" i="1"/>
  <c r="C9878" i="1"/>
  <c r="A9878" i="1"/>
  <c r="C9879" i="1"/>
  <c r="A9879" i="1"/>
  <c r="C9880" i="1"/>
  <c r="A9880" i="1"/>
  <c r="C9881" i="1"/>
  <c r="A9881" i="1"/>
  <c r="C9882" i="1"/>
  <c r="A9882" i="1"/>
  <c r="C9883" i="1"/>
  <c r="A9883" i="1"/>
  <c r="C9884" i="1"/>
  <c r="A9884" i="1"/>
  <c r="C9885" i="1"/>
  <c r="A9885" i="1"/>
  <c r="C9886" i="1"/>
  <c r="A9886" i="1"/>
  <c r="C9887" i="1"/>
  <c r="A9887" i="1"/>
  <c r="C9888" i="1"/>
  <c r="A9888" i="1"/>
  <c r="C9889" i="1"/>
  <c r="A9889" i="1"/>
  <c r="C9890" i="1"/>
  <c r="A9890" i="1"/>
  <c r="C9891" i="1"/>
  <c r="A9891" i="1"/>
  <c r="C9892" i="1"/>
  <c r="A9892" i="1"/>
  <c r="C9893" i="1"/>
  <c r="A9893" i="1"/>
  <c r="C9894" i="1"/>
  <c r="A9894" i="1"/>
  <c r="C9895" i="1"/>
  <c r="A9895" i="1"/>
  <c r="C9896" i="1"/>
  <c r="A9896" i="1"/>
  <c r="C9897" i="1"/>
  <c r="D9897" i="1"/>
  <c r="E9897" i="1" s="1"/>
  <c r="C9898" i="1"/>
  <c r="D9898" i="1"/>
  <c r="E9898" i="1" s="1"/>
  <c r="C9899" i="1"/>
  <c r="A9899" i="1"/>
  <c r="C9900" i="1"/>
  <c r="A9900" i="1"/>
  <c r="C9901" i="1"/>
  <c r="A9901" i="1"/>
  <c r="C9902" i="1"/>
  <c r="A9902" i="1"/>
  <c r="C9903" i="1"/>
  <c r="A9903" i="1"/>
  <c r="C9904" i="1"/>
  <c r="A9904" i="1"/>
  <c r="C9905" i="1"/>
  <c r="A9905" i="1"/>
  <c r="C9906" i="1"/>
  <c r="A9906" i="1"/>
  <c r="C9907" i="1"/>
  <c r="A9907" i="1"/>
  <c r="C9908" i="1"/>
  <c r="A9908" i="1"/>
  <c r="C9909" i="1"/>
  <c r="A9909" i="1"/>
  <c r="C9910" i="1"/>
  <c r="A9910" i="1"/>
  <c r="C9911" i="1"/>
  <c r="A9911" i="1"/>
  <c r="C9912" i="1"/>
  <c r="A9912" i="1"/>
  <c r="C9913" i="1"/>
  <c r="A9913" i="1"/>
  <c r="C9914" i="1"/>
  <c r="A9914" i="1"/>
  <c r="C9915" i="1"/>
  <c r="A9915" i="1"/>
  <c r="C9916" i="1"/>
  <c r="A9916" i="1"/>
  <c r="C9917" i="1"/>
  <c r="A9917" i="1"/>
  <c r="C9918" i="1"/>
  <c r="A9918" i="1"/>
  <c r="C9919" i="1"/>
  <c r="A9919" i="1"/>
  <c r="C9920" i="1"/>
  <c r="A9920" i="1"/>
  <c r="C9921" i="1"/>
  <c r="A9921" i="1"/>
  <c r="C9922" i="1"/>
  <c r="A9922" i="1"/>
  <c r="C9923" i="1"/>
  <c r="A9923" i="1"/>
  <c r="C9924" i="1"/>
  <c r="A9924" i="1"/>
  <c r="C9925" i="1"/>
  <c r="A9925" i="1"/>
  <c r="C9926" i="1"/>
  <c r="A9926" i="1"/>
  <c r="C9927" i="1"/>
  <c r="A9927" i="1"/>
  <c r="C9928" i="1"/>
  <c r="A9928" i="1"/>
  <c r="C9929" i="1"/>
  <c r="A9929" i="1"/>
  <c r="C9930" i="1"/>
  <c r="A9930" i="1"/>
  <c r="C9931" i="1"/>
  <c r="A9931" i="1"/>
  <c r="C9932" i="1"/>
  <c r="A9932" i="1"/>
  <c r="C9933" i="1"/>
  <c r="A9933" i="1"/>
  <c r="C9934" i="1"/>
  <c r="A9934" i="1"/>
  <c r="C9935" i="1"/>
  <c r="A9935" i="1"/>
  <c r="C9936" i="1"/>
  <c r="A9936" i="1"/>
  <c r="C9937" i="1"/>
  <c r="A9937" i="1"/>
  <c r="C9938" i="1"/>
  <c r="A9938" i="1"/>
  <c r="C9939" i="1"/>
  <c r="A9939" i="1"/>
  <c r="C9940" i="1"/>
  <c r="A9940" i="1"/>
  <c r="C9941" i="1"/>
  <c r="A9941" i="1"/>
  <c r="C9942" i="1"/>
  <c r="A9942" i="1"/>
  <c r="C9943" i="1"/>
  <c r="A9943" i="1"/>
  <c r="C9944" i="1"/>
  <c r="A9944" i="1"/>
  <c r="C9945" i="1"/>
  <c r="D9945" i="1"/>
  <c r="E9945" i="1" s="1"/>
  <c r="C9946" i="1"/>
  <c r="A9946" i="1"/>
  <c r="C9947" i="1"/>
  <c r="D9947" i="1"/>
  <c r="E9947" i="1" s="1"/>
  <c r="C9948" i="1"/>
  <c r="A9948" i="1"/>
  <c r="C9949" i="1"/>
  <c r="D9949" i="1"/>
  <c r="E9949" i="1" s="1"/>
  <c r="C9950" i="1"/>
  <c r="D9950" i="1"/>
  <c r="E9950" i="1" s="1"/>
  <c r="C9951" i="1"/>
  <c r="A9951" i="1"/>
  <c r="C9952" i="1"/>
  <c r="A9952" i="1"/>
  <c r="C9953" i="1"/>
  <c r="A9953" i="1"/>
  <c r="C9954" i="1"/>
  <c r="A9954" i="1"/>
  <c r="C9955" i="1"/>
  <c r="A9955" i="1"/>
  <c r="C9956" i="1"/>
  <c r="A9956" i="1"/>
  <c r="C9957" i="1"/>
  <c r="A9957" i="1"/>
  <c r="C9958" i="1"/>
  <c r="A9958" i="1"/>
  <c r="C9959" i="1"/>
  <c r="A9959" i="1"/>
  <c r="C9960" i="1"/>
  <c r="A9960" i="1"/>
  <c r="C9961" i="1"/>
  <c r="A9961" i="1"/>
  <c r="C9962" i="1"/>
  <c r="A9962" i="1"/>
  <c r="C9963" i="1"/>
  <c r="A9963" i="1"/>
  <c r="C9964" i="1"/>
  <c r="A9964" i="1"/>
  <c r="C9965" i="1"/>
  <c r="A9965" i="1"/>
  <c r="C9966" i="1"/>
  <c r="A9966" i="1"/>
  <c r="C2565" i="1"/>
  <c r="A2565" i="1"/>
  <c r="C2566" i="1"/>
  <c r="A2566" i="1"/>
  <c r="C2567" i="1"/>
  <c r="A2567" i="1"/>
  <c r="C2568" i="1"/>
  <c r="A2568" i="1"/>
  <c r="C2569" i="1"/>
  <c r="A2569" i="1"/>
  <c r="C2570" i="1"/>
  <c r="A2570" i="1"/>
  <c r="B2570" i="1" s="1"/>
  <c r="D2570" i="1" s="1"/>
  <c r="E2570" i="1" s="1"/>
  <c r="C2571" i="1"/>
  <c r="A2571" i="1"/>
  <c r="C2572" i="1"/>
  <c r="A2572" i="1"/>
  <c r="C2573" i="1"/>
  <c r="A2573" i="1"/>
  <c r="C2574" i="1"/>
  <c r="A2574" i="1"/>
  <c r="C2575" i="1"/>
  <c r="A2575" i="1"/>
  <c r="C2576" i="1"/>
  <c r="A2576" i="1"/>
  <c r="C2577" i="1"/>
  <c r="A2577" i="1"/>
  <c r="C2578" i="1"/>
  <c r="A2578" i="1"/>
  <c r="C2579" i="1"/>
  <c r="A2579" i="1"/>
  <c r="C2580" i="1"/>
  <c r="A2580" i="1"/>
  <c r="C2581" i="1"/>
  <c r="A2581" i="1"/>
  <c r="C2582" i="1"/>
  <c r="A2582" i="1"/>
  <c r="C2583" i="1"/>
  <c r="A2583" i="1"/>
  <c r="C2584" i="1"/>
  <c r="A2584" i="1"/>
  <c r="C2585" i="1"/>
  <c r="A2585" i="1"/>
  <c r="C2586" i="1"/>
  <c r="A2586" i="1"/>
  <c r="C2587" i="1"/>
  <c r="A2587" i="1"/>
  <c r="C2588" i="1"/>
  <c r="A2588" i="1"/>
  <c r="C2589" i="1"/>
  <c r="A2589" i="1"/>
  <c r="C2590" i="1"/>
  <c r="A2590" i="1"/>
  <c r="C2591" i="1"/>
  <c r="A2591" i="1"/>
  <c r="C2592" i="1"/>
  <c r="A2592" i="1"/>
  <c r="C2593" i="1"/>
  <c r="A2593" i="1"/>
  <c r="C2594" i="1"/>
  <c r="A2594" i="1"/>
  <c r="C2595" i="1"/>
  <c r="A2595" i="1"/>
  <c r="C2596" i="1"/>
  <c r="A2596" i="1"/>
  <c r="C2597" i="1"/>
  <c r="A2597" i="1"/>
  <c r="C2598" i="1"/>
  <c r="A2598" i="1"/>
  <c r="C2599" i="1"/>
  <c r="A2599" i="1"/>
  <c r="C2600" i="1"/>
  <c r="A2600" i="1"/>
  <c r="C2601" i="1"/>
  <c r="A2601" i="1"/>
  <c r="C2602" i="1"/>
  <c r="A2602" i="1"/>
  <c r="C2603" i="1"/>
  <c r="A2603" i="1"/>
  <c r="C2604" i="1"/>
  <c r="A2604" i="1"/>
  <c r="C2605" i="1"/>
  <c r="A2605" i="1"/>
  <c r="C2606" i="1"/>
  <c r="A2606" i="1"/>
  <c r="C2607" i="1"/>
  <c r="A2607" i="1"/>
  <c r="C2608" i="1"/>
  <c r="A2608" i="1"/>
  <c r="C2609" i="1"/>
  <c r="A2609" i="1"/>
  <c r="C2610" i="1"/>
  <c r="A2610" i="1"/>
  <c r="C2611" i="1"/>
  <c r="A2611" i="1"/>
  <c r="C2612" i="1"/>
  <c r="A2612" i="1"/>
  <c r="C2613" i="1"/>
  <c r="A2613" i="1"/>
  <c r="C2614" i="1"/>
  <c r="A2614" i="1"/>
  <c r="C2615" i="1"/>
  <c r="A2615" i="1"/>
  <c r="C2616" i="1"/>
  <c r="A2616" i="1"/>
  <c r="C2617" i="1"/>
  <c r="A2617" i="1"/>
  <c r="C2618" i="1"/>
  <c r="A2618" i="1"/>
  <c r="C2619" i="1"/>
  <c r="A2619" i="1"/>
  <c r="C2620" i="1"/>
  <c r="A2620" i="1"/>
  <c r="C2621" i="1"/>
  <c r="A2621" i="1"/>
  <c r="C2622" i="1"/>
  <c r="A2622" i="1"/>
  <c r="C2623" i="1"/>
  <c r="A2623" i="1"/>
  <c r="C2624" i="1"/>
  <c r="A2624" i="1"/>
  <c r="C2625" i="1"/>
  <c r="A2625" i="1"/>
  <c r="C2626" i="1"/>
  <c r="A2626" i="1"/>
  <c r="C2627" i="1"/>
  <c r="A2627" i="1"/>
  <c r="C2628" i="1"/>
  <c r="A2628" i="1"/>
  <c r="C2629" i="1"/>
  <c r="A2629" i="1"/>
  <c r="C2630" i="1"/>
  <c r="A2630" i="1"/>
  <c r="C2631" i="1"/>
  <c r="A2631" i="1"/>
  <c r="C2632" i="1"/>
  <c r="A2632" i="1"/>
  <c r="C2633" i="1"/>
  <c r="A2633" i="1"/>
  <c r="C2634" i="1"/>
  <c r="A2634" i="1"/>
  <c r="C2635" i="1"/>
  <c r="A2635" i="1"/>
  <c r="C2636" i="1"/>
  <c r="A2636" i="1"/>
  <c r="C2637" i="1"/>
  <c r="A2637" i="1"/>
  <c r="C2638" i="1"/>
  <c r="A2638" i="1"/>
  <c r="C2639" i="1"/>
  <c r="A2639" i="1"/>
  <c r="C2640" i="1"/>
  <c r="A2640" i="1"/>
  <c r="C2641" i="1"/>
  <c r="A2641" i="1"/>
  <c r="C2642" i="1"/>
  <c r="A2642" i="1"/>
  <c r="C2643" i="1"/>
  <c r="A2643" i="1"/>
  <c r="C2644" i="1"/>
  <c r="A2644" i="1"/>
  <c r="C2645" i="1"/>
  <c r="A2645" i="1"/>
  <c r="C2646" i="1"/>
  <c r="A2646" i="1"/>
  <c r="C2647" i="1"/>
  <c r="A2647" i="1"/>
  <c r="C2648" i="1"/>
  <c r="A2648" i="1"/>
  <c r="C2649" i="1"/>
  <c r="A2649" i="1"/>
  <c r="C2650" i="1"/>
  <c r="A2650" i="1"/>
  <c r="C2651" i="1"/>
  <c r="A2651" i="1"/>
  <c r="C2652" i="1"/>
  <c r="A2652" i="1"/>
  <c r="C2653" i="1"/>
  <c r="A2653" i="1"/>
  <c r="C2654" i="1"/>
  <c r="A2654" i="1"/>
  <c r="C2655" i="1"/>
  <c r="A2655" i="1"/>
  <c r="C2656" i="1"/>
  <c r="A2656" i="1"/>
  <c r="C2657" i="1"/>
  <c r="A2657" i="1"/>
  <c r="C2658" i="1"/>
  <c r="A2658" i="1"/>
  <c r="C2659" i="1"/>
  <c r="A2659" i="1"/>
  <c r="C2660" i="1"/>
  <c r="A2660" i="1"/>
  <c r="C2661" i="1"/>
  <c r="A2661" i="1"/>
  <c r="C2662" i="1"/>
  <c r="A2662" i="1"/>
  <c r="C2663" i="1"/>
  <c r="A2663" i="1"/>
  <c r="C2664" i="1"/>
  <c r="A2664" i="1"/>
  <c r="C2665" i="1"/>
  <c r="A2665" i="1"/>
  <c r="C2666" i="1"/>
  <c r="A2666" i="1"/>
  <c r="C2667" i="1"/>
  <c r="A2667" i="1"/>
  <c r="C2668" i="1"/>
  <c r="A2668" i="1"/>
  <c r="C2669" i="1"/>
  <c r="A2669" i="1"/>
  <c r="C2670" i="1"/>
  <c r="A2670" i="1"/>
  <c r="C2671" i="1"/>
  <c r="A2671" i="1"/>
  <c r="C2672" i="1"/>
  <c r="A2672" i="1"/>
  <c r="C2673" i="1"/>
  <c r="A2673" i="1"/>
  <c r="C2674" i="1"/>
  <c r="A2674" i="1"/>
  <c r="C2675" i="1"/>
  <c r="A2675" i="1"/>
  <c r="C2676" i="1"/>
  <c r="A2676" i="1"/>
  <c r="C2677" i="1"/>
  <c r="A2677" i="1"/>
  <c r="C2678" i="1"/>
  <c r="A2678" i="1"/>
  <c r="C2679" i="1"/>
  <c r="A2679" i="1"/>
  <c r="C2680" i="1"/>
  <c r="A2680" i="1"/>
  <c r="C2681" i="1"/>
  <c r="A2681" i="1"/>
  <c r="C2682" i="1"/>
  <c r="A2682" i="1"/>
  <c r="C2683" i="1"/>
  <c r="A2683" i="1"/>
  <c r="C2684" i="1"/>
  <c r="A2684" i="1"/>
  <c r="C2685" i="1"/>
  <c r="A2685" i="1"/>
  <c r="C2686" i="1"/>
  <c r="A2686" i="1"/>
  <c r="C2687" i="1"/>
  <c r="A2687" i="1"/>
  <c r="C2688" i="1"/>
  <c r="A2688" i="1"/>
  <c r="C2689" i="1"/>
  <c r="A2689" i="1"/>
  <c r="C2690" i="1"/>
  <c r="A2690" i="1"/>
  <c r="C2691" i="1"/>
  <c r="A2691" i="1"/>
  <c r="C2692" i="1"/>
  <c r="A2692" i="1"/>
  <c r="C2693" i="1"/>
  <c r="A2693" i="1"/>
  <c r="C2694" i="1"/>
  <c r="A2694" i="1"/>
  <c r="C2695" i="1"/>
  <c r="A2695" i="1"/>
  <c r="C2696" i="1"/>
  <c r="A2696" i="1"/>
  <c r="C2697" i="1"/>
  <c r="A2697" i="1"/>
  <c r="C2698" i="1"/>
  <c r="A2698" i="1"/>
  <c r="B2698" i="1" s="1"/>
  <c r="D2698" i="1" s="1"/>
  <c r="E2698" i="1" s="1"/>
  <c r="C2699" i="1"/>
  <c r="A2699" i="1"/>
  <c r="C2700" i="1"/>
  <c r="A2700" i="1"/>
  <c r="C2701" i="1"/>
  <c r="A2701" i="1"/>
  <c r="C2702" i="1"/>
  <c r="A2702" i="1"/>
  <c r="C2703" i="1"/>
  <c r="A2703" i="1"/>
  <c r="C2704" i="1"/>
  <c r="A2704" i="1"/>
  <c r="C2705" i="1"/>
  <c r="A2705" i="1"/>
  <c r="C2706" i="1"/>
  <c r="A2706" i="1"/>
  <c r="C2707" i="1"/>
  <c r="A2707" i="1"/>
  <c r="C2708" i="1"/>
  <c r="A2708" i="1"/>
  <c r="C2709" i="1"/>
  <c r="A2709" i="1"/>
  <c r="C2710" i="1"/>
  <c r="A2710" i="1"/>
  <c r="C2711" i="1"/>
  <c r="A2711" i="1"/>
  <c r="C2712" i="1"/>
  <c r="A2712" i="1"/>
  <c r="C2713" i="1"/>
  <c r="A2713" i="1"/>
  <c r="C2714" i="1"/>
  <c r="A2714" i="1"/>
  <c r="C2715" i="1"/>
  <c r="A2715" i="1"/>
  <c r="C2716" i="1"/>
  <c r="A2716" i="1"/>
  <c r="C2717" i="1"/>
  <c r="A2717" i="1"/>
  <c r="C2718" i="1"/>
  <c r="A2718" i="1"/>
  <c r="C2719" i="1"/>
  <c r="A2719" i="1"/>
  <c r="C2720" i="1"/>
  <c r="A2720" i="1"/>
  <c r="C2721" i="1"/>
  <c r="A2721" i="1"/>
  <c r="C2722" i="1"/>
  <c r="A2722" i="1"/>
  <c r="C2723" i="1"/>
  <c r="A2723" i="1"/>
  <c r="C2724" i="1"/>
  <c r="A2724" i="1"/>
  <c r="C2725" i="1"/>
  <c r="A2725" i="1"/>
  <c r="C2726" i="1"/>
  <c r="A2726" i="1"/>
  <c r="C2727" i="1"/>
  <c r="A2727" i="1"/>
  <c r="C2728" i="1"/>
  <c r="A2728" i="1"/>
  <c r="C2729" i="1"/>
  <c r="A2729" i="1"/>
  <c r="C2730" i="1"/>
  <c r="A2730" i="1"/>
  <c r="C2731" i="1"/>
  <c r="A2731" i="1"/>
  <c r="C2732" i="1"/>
  <c r="A2732" i="1"/>
  <c r="C2733" i="1"/>
  <c r="A2733" i="1"/>
  <c r="C2734" i="1"/>
  <c r="A2734" i="1"/>
  <c r="C2735" i="1"/>
  <c r="A2735" i="1"/>
  <c r="C2736" i="1"/>
  <c r="A2736" i="1"/>
  <c r="C2737" i="1"/>
  <c r="A2737" i="1"/>
  <c r="C2738" i="1"/>
  <c r="A2738" i="1"/>
  <c r="C2739" i="1"/>
  <c r="A2739" i="1"/>
  <c r="C2740" i="1"/>
  <c r="A2740" i="1"/>
  <c r="C2741" i="1"/>
  <c r="A2741" i="1"/>
  <c r="C2742" i="1"/>
  <c r="A2742" i="1"/>
  <c r="C2743" i="1"/>
  <c r="A2743" i="1"/>
  <c r="C2744" i="1"/>
  <c r="A2744" i="1"/>
  <c r="C2745" i="1"/>
  <c r="A2745" i="1"/>
  <c r="C2746" i="1"/>
  <c r="A2746" i="1"/>
  <c r="C2747" i="1"/>
  <c r="A2747" i="1"/>
  <c r="C2748" i="1"/>
  <c r="A2748" i="1"/>
  <c r="C2749" i="1"/>
  <c r="A2749" i="1"/>
  <c r="C2750" i="1"/>
  <c r="A2750" i="1"/>
  <c r="C2751" i="1"/>
  <c r="A2751" i="1"/>
  <c r="C2752" i="1"/>
  <c r="A2752" i="1"/>
  <c r="C2753" i="1"/>
  <c r="A2753" i="1"/>
  <c r="C2754" i="1"/>
  <c r="A2754" i="1"/>
  <c r="C2755" i="1"/>
  <c r="A2755" i="1"/>
  <c r="C2756" i="1"/>
  <c r="A2756" i="1"/>
  <c r="C2757" i="1"/>
  <c r="A2757" i="1"/>
  <c r="C2758" i="1"/>
  <c r="A2758" i="1"/>
  <c r="C2759" i="1"/>
  <c r="A2759" i="1"/>
  <c r="C2760" i="1"/>
  <c r="A2760" i="1"/>
  <c r="C2761" i="1"/>
  <c r="A2761" i="1"/>
  <c r="C2762" i="1"/>
  <c r="A2762" i="1"/>
  <c r="C2763" i="1"/>
  <c r="A2763" i="1"/>
  <c r="C2764" i="1"/>
  <c r="A2764" i="1"/>
  <c r="C2765" i="1"/>
  <c r="A2765" i="1"/>
  <c r="C2766" i="1"/>
  <c r="A2766" i="1"/>
  <c r="C2767" i="1"/>
  <c r="A2767" i="1"/>
  <c r="C2768" i="1"/>
  <c r="A2768" i="1"/>
  <c r="C2769" i="1"/>
  <c r="A2769" i="1"/>
  <c r="C2770" i="1"/>
  <c r="A2770" i="1"/>
  <c r="C2771" i="1"/>
  <c r="A2771" i="1"/>
  <c r="C2772" i="1"/>
  <c r="A2772" i="1"/>
  <c r="C2773" i="1"/>
  <c r="A2773" i="1"/>
  <c r="C2774" i="1"/>
  <c r="A2774" i="1"/>
  <c r="C2775" i="1"/>
  <c r="A2775" i="1"/>
  <c r="C2776" i="1"/>
  <c r="A2776" i="1"/>
  <c r="C2777" i="1"/>
  <c r="A2777" i="1"/>
  <c r="C2778" i="1"/>
  <c r="A2778" i="1"/>
  <c r="C2779" i="1"/>
  <c r="A2779" i="1"/>
  <c r="C2780" i="1"/>
  <c r="A2780" i="1"/>
  <c r="C2781" i="1"/>
  <c r="A2781" i="1"/>
  <c r="C2782" i="1"/>
  <c r="A2782" i="1"/>
  <c r="C2783" i="1"/>
  <c r="A2783" i="1"/>
  <c r="C2784" i="1"/>
  <c r="A2784" i="1"/>
  <c r="C2785" i="1"/>
  <c r="A2785" i="1"/>
  <c r="C2786" i="1"/>
  <c r="A2786" i="1"/>
  <c r="C2787" i="1"/>
  <c r="A2787" i="1"/>
  <c r="C2788" i="1"/>
  <c r="A2788" i="1"/>
  <c r="C2789" i="1"/>
  <c r="A2789" i="1"/>
  <c r="C2790" i="1"/>
  <c r="A2790" i="1"/>
  <c r="C2791" i="1"/>
  <c r="A2791" i="1"/>
  <c r="C2792" i="1"/>
  <c r="A2792" i="1"/>
  <c r="C2793" i="1"/>
  <c r="A2793" i="1"/>
  <c r="C2794" i="1"/>
  <c r="A2794" i="1"/>
  <c r="C2795" i="1"/>
  <c r="A2795" i="1"/>
  <c r="C2796" i="1"/>
  <c r="A2796" i="1"/>
  <c r="C2797" i="1"/>
  <c r="A2797" i="1"/>
  <c r="C2798" i="1"/>
  <c r="A2798" i="1"/>
  <c r="C2799" i="1"/>
  <c r="A2799" i="1"/>
  <c r="C2800" i="1"/>
  <c r="A2800" i="1"/>
  <c r="C2801" i="1"/>
  <c r="A2801" i="1"/>
  <c r="C2802" i="1"/>
  <c r="A2802" i="1"/>
  <c r="C2803" i="1"/>
  <c r="A2803" i="1"/>
  <c r="C2804" i="1"/>
  <c r="A2804" i="1"/>
  <c r="C2805" i="1"/>
  <c r="A2805" i="1"/>
  <c r="C2806" i="1"/>
  <c r="A2806" i="1"/>
  <c r="C2807" i="1"/>
  <c r="A2807" i="1"/>
  <c r="C2808" i="1"/>
  <c r="A2808" i="1"/>
  <c r="C2809" i="1"/>
  <c r="A2809" i="1"/>
  <c r="C2810" i="1"/>
  <c r="A2810" i="1"/>
  <c r="C2811" i="1"/>
  <c r="A2811" i="1"/>
  <c r="C2812" i="1"/>
  <c r="A2812" i="1"/>
  <c r="C2813" i="1"/>
  <c r="A2813" i="1"/>
  <c r="C2814" i="1"/>
  <c r="A2814" i="1"/>
  <c r="C2815" i="1"/>
  <c r="A2815" i="1"/>
  <c r="C2816" i="1"/>
  <c r="A2816" i="1"/>
  <c r="C2817" i="1"/>
  <c r="A2817" i="1"/>
  <c r="C2818" i="1"/>
  <c r="A2818" i="1"/>
  <c r="C2819" i="1"/>
  <c r="A2819" i="1"/>
  <c r="C2820" i="1"/>
  <c r="A2820" i="1"/>
  <c r="C2821" i="1"/>
  <c r="A2821" i="1"/>
  <c r="C2822" i="1"/>
  <c r="A2822" i="1"/>
  <c r="C2823" i="1"/>
  <c r="A2823" i="1"/>
  <c r="C2824" i="1"/>
  <c r="A2824" i="1"/>
  <c r="C2825" i="1"/>
  <c r="A2825" i="1"/>
  <c r="C2826" i="1"/>
  <c r="A2826" i="1"/>
  <c r="C2827" i="1"/>
  <c r="A2827" i="1"/>
  <c r="C2828" i="1"/>
  <c r="A2828" i="1"/>
  <c r="C2829" i="1"/>
  <c r="A2829" i="1"/>
  <c r="C2830" i="1"/>
  <c r="A2830" i="1"/>
  <c r="C2831" i="1"/>
  <c r="A2831" i="1"/>
  <c r="C2832" i="1"/>
  <c r="A2832" i="1"/>
  <c r="C2833" i="1"/>
  <c r="A2833" i="1"/>
  <c r="C2834" i="1"/>
  <c r="A2834" i="1"/>
  <c r="C2835" i="1"/>
  <c r="A2835" i="1"/>
  <c r="C2836" i="1"/>
  <c r="A2836" i="1"/>
  <c r="C2837" i="1"/>
  <c r="A2837" i="1"/>
  <c r="C2838" i="1"/>
  <c r="A2838" i="1"/>
  <c r="C2839" i="1"/>
  <c r="A2839" i="1"/>
  <c r="C2840" i="1"/>
  <c r="A2840" i="1"/>
  <c r="C2841" i="1"/>
  <c r="A2841" i="1"/>
  <c r="C2842" i="1"/>
  <c r="A2842" i="1"/>
  <c r="C2843" i="1"/>
  <c r="A2843" i="1"/>
  <c r="C2844" i="1"/>
  <c r="A2844" i="1"/>
  <c r="C2845" i="1"/>
  <c r="A2845" i="1"/>
  <c r="C2846" i="1"/>
  <c r="A2846" i="1"/>
  <c r="C2847" i="1"/>
  <c r="A2847" i="1"/>
  <c r="C2848" i="1"/>
  <c r="A2848" i="1"/>
  <c r="C2849" i="1"/>
  <c r="A2849" i="1"/>
  <c r="C2850" i="1"/>
  <c r="A2850" i="1"/>
  <c r="C2851" i="1"/>
  <c r="A2851" i="1"/>
  <c r="C2852" i="1"/>
  <c r="A2852" i="1"/>
  <c r="C2853" i="1"/>
  <c r="A2853" i="1"/>
  <c r="C2854" i="1"/>
  <c r="A2854" i="1"/>
  <c r="C2855" i="1"/>
  <c r="A2855" i="1"/>
  <c r="C2856" i="1"/>
  <c r="A2856" i="1"/>
  <c r="C2857" i="1"/>
  <c r="A2857" i="1"/>
  <c r="C2858" i="1"/>
  <c r="A2858" i="1"/>
  <c r="C2859" i="1"/>
  <c r="A2859" i="1"/>
  <c r="C2860" i="1"/>
  <c r="A2860" i="1"/>
  <c r="C2861" i="1"/>
  <c r="A2861" i="1"/>
  <c r="C2862" i="1"/>
  <c r="A2862" i="1"/>
  <c r="C2863" i="1"/>
  <c r="A2863" i="1"/>
  <c r="C2864" i="1"/>
  <c r="A2864" i="1"/>
  <c r="C2865" i="1"/>
  <c r="A2865" i="1"/>
  <c r="C2866" i="1"/>
  <c r="A2866" i="1"/>
  <c r="C2867" i="1"/>
  <c r="A2867" i="1"/>
  <c r="C2868" i="1"/>
  <c r="A2868" i="1"/>
  <c r="C2869" i="1"/>
  <c r="A2869" i="1"/>
  <c r="C2870" i="1"/>
  <c r="A2870" i="1"/>
  <c r="C2871" i="1"/>
  <c r="A2871" i="1"/>
  <c r="C2872" i="1"/>
  <c r="A2872" i="1"/>
  <c r="C2873" i="1"/>
  <c r="A2873" i="1"/>
  <c r="C2874" i="1"/>
  <c r="A2874" i="1"/>
  <c r="C2875" i="1"/>
  <c r="A2875" i="1"/>
  <c r="C2876" i="1"/>
  <c r="A2876" i="1"/>
  <c r="C2877" i="1"/>
  <c r="A2877" i="1"/>
  <c r="C2878" i="1"/>
  <c r="A2878" i="1"/>
  <c r="C2879" i="1"/>
  <c r="A2879" i="1"/>
  <c r="C2880" i="1"/>
  <c r="A2880" i="1"/>
  <c r="C2881" i="1"/>
  <c r="A2881" i="1"/>
  <c r="C2882" i="1"/>
  <c r="A2882" i="1"/>
  <c r="C2883" i="1"/>
  <c r="A2883" i="1"/>
  <c r="C2884" i="1"/>
  <c r="A2884" i="1"/>
  <c r="C2885" i="1"/>
  <c r="A2885" i="1"/>
  <c r="C2886" i="1"/>
  <c r="A2886" i="1"/>
  <c r="C2887" i="1"/>
  <c r="A2887" i="1"/>
  <c r="C2888" i="1"/>
  <c r="A2888" i="1"/>
  <c r="C2889" i="1"/>
  <c r="A2889" i="1"/>
  <c r="C2890" i="1"/>
  <c r="A2890" i="1"/>
  <c r="C2891" i="1"/>
  <c r="A2891" i="1"/>
  <c r="C2892" i="1"/>
  <c r="A2892" i="1"/>
  <c r="C2893" i="1"/>
  <c r="A2893" i="1"/>
  <c r="C2894" i="1"/>
  <c r="A2894" i="1"/>
  <c r="C2895" i="1"/>
  <c r="A2895" i="1"/>
  <c r="C2896" i="1"/>
  <c r="A2896" i="1"/>
  <c r="C2897" i="1"/>
  <c r="A2897" i="1"/>
  <c r="C2898" i="1"/>
  <c r="A2898" i="1"/>
  <c r="C2899" i="1"/>
  <c r="A2899" i="1"/>
  <c r="C2900" i="1"/>
  <c r="A2900" i="1"/>
  <c r="C2901" i="1"/>
  <c r="A2901" i="1"/>
  <c r="C2902" i="1"/>
  <c r="A2902" i="1"/>
  <c r="C2903" i="1"/>
  <c r="A2903" i="1"/>
  <c r="C2904" i="1"/>
  <c r="A2904" i="1"/>
  <c r="C2905" i="1"/>
  <c r="A2905" i="1"/>
  <c r="C2906" i="1"/>
  <c r="A2906" i="1"/>
  <c r="C2907" i="1"/>
  <c r="A2907" i="1"/>
  <c r="C2908" i="1"/>
  <c r="A2908" i="1"/>
  <c r="C2909" i="1"/>
  <c r="A2909" i="1"/>
  <c r="C2910" i="1"/>
  <c r="A2910" i="1"/>
  <c r="C2911" i="1"/>
  <c r="A2911" i="1"/>
  <c r="C2912" i="1"/>
  <c r="A2912" i="1"/>
  <c r="C2913" i="1"/>
  <c r="A2913" i="1"/>
  <c r="C2914" i="1"/>
  <c r="A2914" i="1"/>
  <c r="C2915" i="1"/>
  <c r="A2915" i="1"/>
  <c r="C2916" i="1"/>
  <c r="A2916" i="1"/>
  <c r="C2917" i="1"/>
  <c r="A2917" i="1"/>
  <c r="C2918" i="1"/>
  <c r="A2918" i="1"/>
  <c r="C2919" i="1"/>
  <c r="A2919" i="1"/>
  <c r="C2920" i="1"/>
  <c r="A2920" i="1"/>
  <c r="C2921" i="1"/>
  <c r="A2921" i="1"/>
  <c r="C2922" i="1"/>
  <c r="A2922" i="1"/>
  <c r="C2923" i="1"/>
  <c r="A2923" i="1"/>
  <c r="C2924" i="1"/>
  <c r="A2924" i="1"/>
  <c r="C2925" i="1"/>
  <c r="A2925" i="1"/>
  <c r="C2926" i="1"/>
  <c r="A2926" i="1"/>
  <c r="C2927" i="1"/>
  <c r="A2927" i="1"/>
  <c r="C2928" i="1"/>
  <c r="A2928" i="1"/>
  <c r="C2929" i="1"/>
  <c r="A2929" i="1"/>
  <c r="C2930" i="1"/>
  <c r="A2930" i="1"/>
  <c r="C2931" i="1"/>
  <c r="A2931" i="1"/>
  <c r="C2932" i="1"/>
  <c r="A2932" i="1"/>
  <c r="C2933" i="1"/>
  <c r="A2933" i="1"/>
  <c r="C2934" i="1"/>
  <c r="A2934" i="1"/>
  <c r="C2935" i="1"/>
  <c r="A2935" i="1"/>
  <c r="C2936" i="1"/>
  <c r="A2936" i="1"/>
  <c r="C2937" i="1"/>
  <c r="A2937" i="1"/>
  <c r="C2938" i="1"/>
  <c r="A2938" i="1"/>
  <c r="C2939" i="1"/>
  <c r="A2939" i="1"/>
  <c r="C2940" i="1"/>
  <c r="A2940" i="1"/>
  <c r="C2941" i="1"/>
  <c r="A2941" i="1"/>
  <c r="C2942" i="1"/>
  <c r="A2942" i="1"/>
  <c r="C2943" i="1"/>
  <c r="A2943" i="1"/>
  <c r="C2944" i="1"/>
  <c r="A2944" i="1"/>
  <c r="C2945" i="1"/>
  <c r="A2945" i="1"/>
  <c r="C2946" i="1"/>
  <c r="A2946" i="1"/>
  <c r="C2947" i="1"/>
  <c r="A2947" i="1"/>
  <c r="C2948" i="1"/>
  <c r="A2948" i="1"/>
  <c r="C2949" i="1"/>
  <c r="A2949" i="1"/>
  <c r="C2950" i="1"/>
  <c r="A2950" i="1"/>
  <c r="C2951" i="1"/>
  <c r="A2951" i="1"/>
  <c r="C2952" i="1"/>
  <c r="A2952" i="1"/>
  <c r="C2953" i="1"/>
  <c r="A2953" i="1"/>
  <c r="C2954" i="1"/>
  <c r="A2954" i="1"/>
  <c r="C2955" i="1"/>
  <c r="A2955" i="1"/>
  <c r="C2956" i="1"/>
  <c r="A2956" i="1"/>
  <c r="C2957" i="1"/>
  <c r="A2957" i="1"/>
  <c r="C2958" i="1"/>
  <c r="A2958" i="1"/>
  <c r="C2959" i="1"/>
  <c r="A2959" i="1"/>
  <c r="C2960" i="1"/>
  <c r="A2960" i="1"/>
  <c r="C2961" i="1"/>
  <c r="A2961" i="1"/>
  <c r="C2962" i="1"/>
  <c r="A2962" i="1"/>
  <c r="C2963" i="1"/>
  <c r="A2963" i="1"/>
  <c r="C2964" i="1"/>
  <c r="A2964" i="1"/>
  <c r="C2965" i="1"/>
  <c r="A2965" i="1"/>
  <c r="C2966" i="1"/>
  <c r="A2966" i="1"/>
  <c r="C2967" i="1"/>
  <c r="A2967" i="1"/>
  <c r="C2968" i="1"/>
  <c r="A2968" i="1"/>
  <c r="C2969" i="1"/>
  <c r="A2969" i="1"/>
  <c r="C2970" i="1"/>
  <c r="A2970" i="1"/>
  <c r="C2971" i="1"/>
  <c r="A2971" i="1"/>
  <c r="C2972" i="1"/>
  <c r="A2972" i="1"/>
  <c r="C2973" i="1"/>
  <c r="A2973" i="1"/>
  <c r="C2974" i="1"/>
  <c r="A2974" i="1"/>
  <c r="C2975" i="1"/>
  <c r="A2975" i="1"/>
  <c r="C2976" i="1"/>
  <c r="A2976" i="1"/>
  <c r="C2977" i="1"/>
  <c r="A2977" i="1"/>
  <c r="C2978" i="1"/>
  <c r="A2978" i="1"/>
  <c r="C2979" i="1"/>
  <c r="A2979" i="1"/>
  <c r="C2980" i="1"/>
  <c r="A2980" i="1"/>
  <c r="C2981" i="1"/>
  <c r="A2981" i="1"/>
  <c r="C2982" i="1"/>
  <c r="A2982" i="1"/>
  <c r="C2983" i="1"/>
  <c r="A2983" i="1"/>
  <c r="C2984" i="1"/>
  <c r="A2984" i="1"/>
  <c r="C2985" i="1"/>
  <c r="A2985" i="1"/>
  <c r="C2986" i="1"/>
  <c r="A2986" i="1"/>
  <c r="C2987" i="1"/>
  <c r="A2987" i="1"/>
  <c r="C2988" i="1"/>
  <c r="A2988" i="1"/>
  <c r="C2989" i="1"/>
  <c r="A2989" i="1"/>
  <c r="C2990" i="1"/>
  <c r="A2990" i="1"/>
  <c r="C2991" i="1"/>
  <c r="A2991" i="1"/>
  <c r="C2992" i="1"/>
  <c r="A2992" i="1"/>
  <c r="C2993" i="1"/>
  <c r="A2993" i="1"/>
  <c r="C2994" i="1"/>
  <c r="A2994" i="1"/>
  <c r="C2995" i="1"/>
  <c r="A2995" i="1"/>
  <c r="C2996" i="1"/>
  <c r="A2996" i="1"/>
  <c r="C2997" i="1"/>
  <c r="A2997" i="1"/>
  <c r="C2998" i="1"/>
  <c r="A2998" i="1"/>
  <c r="C2999" i="1"/>
  <c r="A2999" i="1"/>
  <c r="C3000" i="1"/>
  <c r="A3000" i="1"/>
  <c r="C3001" i="1"/>
  <c r="A3001" i="1"/>
  <c r="C3002" i="1"/>
  <c r="A3002" i="1"/>
  <c r="C3003" i="1"/>
  <c r="A3003" i="1"/>
  <c r="C3004" i="1"/>
  <c r="A3004" i="1"/>
  <c r="C3005" i="1"/>
  <c r="A3005" i="1"/>
  <c r="C3006" i="1"/>
  <c r="A3006" i="1"/>
  <c r="C3007" i="1"/>
  <c r="A3007" i="1"/>
  <c r="C3008" i="1"/>
  <c r="A3008" i="1"/>
  <c r="C3009" i="1"/>
  <c r="A3009" i="1"/>
  <c r="C3010" i="1"/>
  <c r="A3010" i="1"/>
  <c r="C3011" i="1"/>
  <c r="A3011" i="1"/>
  <c r="C3012" i="1"/>
  <c r="A3012" i="1"/>
  <c r="C3013" i="1"/>
  <c r="A3013" i="1"/>
  <c r="C3014" i="1"/>
  <c r="A3014" i="1"/>
  <c r="C3015" i="1"/>
  <c r="A3015" i="1"/>
  <c r="C3016" i="1"/>
  <c r="A3016" i="1"/>
  <c r="C3017" i="1"/>
  <c r="A3017" i="1"/>
  <c r="C3018" i="1"/>
  <c r="A3018" i="1"/>
  <c r="C3019" i="1"/>
  <c r="A3019" i="1"/>
  <c r="C3020" i="1"/>
  <c r="A3020" i="1"/>
  <c r="C3021" i="1"/>
  <c r="A3021" i="1"/>
  <c r="C3022" i="1"/>
  <c r="A3022" i="1"/>
  <c r="C3023" i="1"/>
  <c r="A3023" i="1"/>
  <c r="C3024" i="1"/>
  <c r="A3024" i="1"/>
  <c r="C3025" i="1"/>
  <c r="A3025" i="1"/>
  <c r="C3026" i="1"/>
  <c r="A3026" i="1"/>
  <c r="C3027" i="1"/>
  <c r="A3027" i="1"/>
  <c r="C3028" i="1"/>
  <c r="A3028" i="1"/>
  <c r="C3029" i="1"/>
  <c r="A3029" i="1"/>
  <c r="C3030" i="1"/>
  <c r="A3030" i="1"/>
  <c r="C3031" i="1"/>
  <c r="A3031" i="1"/>
  <c r="C3032" i="1"/>
  <c r="A3032" i="1"/>
  <c r="C3033" i="1"/>
  <c r="A3033" i="1"/>
  <c r="C3034" i="1"/>
  <c r="A3034" i="1"/>
  <c r="C3035" i="1"/>
  <c r="A3035" i="1"/>
  <c r="C3036" i="1"/>
  <c r="A3036" i="1"/>
  <c r="C3037" i="1"/>
  <c r="A3037" i="1"/>
  <c r="C3038" i="1"/>
  <c r="A3038" i="1"/>
  <c r="C3039" i="1"/>
  <c r="A3039" i="1"/>
  <c r="C3040" i="1"/>
  <c r="A3040" i="1"/>
  <c r="C3041" i="1"/>
  <c r="A3041" i="1"/>
  <c r="C3042" i="1"/>
  <c r="A3042" i="1"/>
  <c r="C3043" i="1"/>
  <c r="A3043" i="1"/>
  <c r="C3044" i="1"/>
  <c r="A3044" i="1"/>
  <c r="C3045" i="1"/>
  <c r="A3045" i="1"/>
  <c r="C3046" i="1"/>
  <c r="A3046" i="1"/>
  <c r="C3047" i="1"/>
  <c r="A3047" i="1"/>
  <c r="C3048" i="1"/>
  <c r="A3048" i="1"/>
  <c r="C3049" i="1"/>
  <c r="A3049" i="1"/>
  <c r="C3050" i="1"/>
  <c r="A3050" i="1"/>
  <c r="C3051" i="1"/>
  <c r="A3051" i="1"/>
  <c r="C3052" i="1"/>
  <c r="A3052" i="1"/>
  <c r="C3053" i="1"/>
  <c r="A3053" i="1"/>
  <c r="C3054" i="1"/>
  <c r="A3054" i="1"/>
  <c r="C3055" i="1"/>
  <c r="A3055" i="1"/>
  <c r="C3056" i="1"/>
  <c r="A3056" i="1"/>
  <c r="C3057" i="1"/>
  <c r="A3057" i="1"/>
  <c r="C3058" i="1"/>
  <c r="A3058" i="1"/>
  <c r="C3059" i="1"/>
  <c r="A3059" i="1"/>
  <c r="C3060" i="1"/>
  <c r="A3060" i="1"/>
  <c r="C3061" i="1"/>
  <c r="A3061" i="1"/>
  <c r="C3062" i="1"/>
  <c r="A3062" i="1"/>
  <c r="C3063" i="1"/>
  <c r="A3063" i="1"/>
  <c r="C3064" i="1"/>
  <c r="A3064" i="1"/>
  <c r="C3065" i="1"/>
  <c r="A3065" i="1"/>
  <c r="C3066" i="1"/>
  <c r="A3066" i="1"/>
  <c r="C3067" i="1"/>
  <c r="A3067" i="1"/>
  <c r="C3068" i="1"/>
  <c r="A3068" i="1"/>
  <c r="C3069" i="1"/>
  <c r="A3069" i="1"/>
  <c r="C3070" i="1"/>
  <c r="A3070" i="1"/>
  <c r="C3071" i="1"/>
  <c r="A3071" i="1"/>
  <c r="C3072" i="1"/>
  <c r="A3072" i="1"/>
  <c r="C3073" i="1"/>
  <c r="A3073" i="1"/>
  <c r="C3074" i="1"/>
  <c r="A3074" i="1"/>
  <c r="C3075" i="1"/>
  <c r="A3075" i="1"/>
  <c r="C3076" i="1"/>
  <c r="A3076" i="1"/>
  <c r="C3077" i="1"/>
  <c r="A3077" i="1"/>
  <c r="C3078" i="1"/>
  <c r="A3078" i="1"/>
  <c r="C3079" i="1"/>
  <c r="A3079" i="1"/>
  <c r="C3080" i="1"/>
  <c r="A3080" i="1"/>
  <c r="C3081" i="1"/>
  <c r="A3081" i="1"/>
  <c r="C3082" i="1"/>
  <c r="A3082" i="1"/>
  <c r="B3082" i="1" s="1"/>
  <c r="D3082" i="1" s="1"/>
  <c r="E3082" i="1" s="1"/>
  <c r="C3083" i="1"/>
  <c r="A3083" i="1"/>
  <c r="C3084" i="1"/>
  <c r="A3084" i="1"/>
  <c r="C3085" i="1"/>
  <c r="A3085" i="1"/>
  <c r="C3086" i="1"/>
  <c r="A3086" i="1"/>
  <c r="C3087" i="1"/>
  <c r="A3087" i="1"/>
  <c r="C3088" i="1"/>
  <c r="A3088" i="1"/>
  <c r="C3089" i="1"/>
  <c r="A3089" i="1"/>
  <c r="C3090" i="1"/>
  <c r="A3090" i="1"/>
  <c r="C3091" i="1"/>
  <c r="A3091" i="1"/>
  <c r="C3092" i="1"/>
  <c r="A3092" i="1"/>
  <c r="C3093" i="1"/>
  <c r="A3093" i="1"/>
  <c r="C3094" i="1"/>
  <c r="A3094" i="1"/>
  <c r="C3095" i="1"/>
  <c r="A3095" i="1"/>
  <c r="C3096" i="1"/>
  <c r="A3096" i="1"/>
  <c r="C3097" i="1"/>
  <c r="A3097" i="1"/>
  <c r="C3098" i="1"/>
  <c r="A3098" i="1"/>
  <c r="C3099" i="1"/>
  <c r="A3099" i="1"/>
  <c r="C3100" i="1"/>
  <c r="A3100" i="1"/>
  <c r="C3101" i="1"/>
  <c r="A3101" i="1"/>
  <c r="C3102" i="1"/>
  <c r="A3102" i="1"/>
  <c r="C3103" i="1"/>
  <c r="A3103" i="1"/>
  <c r="C3104" i="1"/>
  <c r="A3104" i="1"/>
  <c r="C3105" i="1"/>
  <c r="A3105" i="1"/>
  <c r="C3106" i="1"/>
  <c r="A3106" i="1"/>
  <c r="C3107" i="1"/>
  <c r="A3107" i="1"/>
  <c r="C3108" i="1"/>
  <c r="A3108" i="1"/>
  <c r="C3109" i="1"/>
  <c r="A3109" i="1"/>
  <c r="C3110" i="1"/>
  <c r="A3110" i="1"/>
  <c r="C3111" i="1"/>
  <c r="A3111" i="1"/>
  <c r="C3112" i="1"/>
  <c r="A3112" i="1"/>
  <c r="C3113" i="1"/>
  <c r="A3113" i="1"/>
  <c r="C3114" i="1"/>
  <c r="A3114" i="1"/>
  <c r="C3115" i="1"/>
  <c r="A3115" i="1"/>
  <c r="C3116" i="1"/>
  <c r="A3116" i="1"/>
  <c r="C3117" i="1"/>
  <c r="A3117" i="1"/>
  <c r="C3118" i="1"/>
  <c r="A3118" i="1"/>
  <c r="C3119" i="1"/>
  <c r="A3119" i="1"/>
  <c r="C3120" i="1"/>
  <c r="A3120" i="1"/>
  <c r="C3121" i="1"/>
  <c r="A3121" i="1"/>
  <c r="C3122" i="1"/>
  <c r="A3122" i="1"/>
  <c r="C3123" i="1"/>
  <c r="A3123" i="1"/>
  <c r="C3124" i="1"/>
  <c r="A3124" i="1"/>
  <c r="C3125" i="1"/>
  <c r="A3125" i="1"/>
  <c r="C3126" i="1"/>
  <c r="A3126" i="1"/>
  <c r="C3127" i="1"/>
  <c r="A3127" i="1"/>
  <c r="C3128" i="1"/>
  <c r="A3128" i="1"/>
  <c r="C3129" i="1"/>
  <c r="A3129" i="1"/>
  <c r="C3130" i="1"/>
  <c r="A3130" i="1"/>
  <c r="C3131" i="1"/>
  <c r="A3131" i="1"/>
  <c r="C3132" i="1"/>
  <c r="A3132" i="1"/>
  <c r="C3133" i="1"/>
  <c r="A3133" i="1"/>
  <c r="C3134" i="1"/>
  <c r="A3134" i="1"/>
  <c r="C3135" i="1"/>
  <c r="A3135" i="1"/>
  <c r="C3136" i="1"/>
  <c r="A3136" i="1"/>
  <c r="C3137" i="1"/>
  <c r="A3137" i="1"/>
  <c r="C3138" i="1"/>
  <c r="A3138" i="1"/>
  <c r="C3139" i="1"/>
  <c r="A3139" i="1"/>
  <c r="C3140" i="1"/>
  <c r="A3140" i="1"/>
  <c r="C3141" i="1"/>
  <c r="A3141" i="1"/>
  <c r="C3142" i="1"/>
  <c r="A3142" i="1"/>
  <c r="C3143" i="1"/>
  <c r="A3143" i="1"/>
  <c r="C3144" i="1"/>
  <c r="A3144" i="1"/>
  <c r="C3145" i="1"/>
  <c r="A3145" i="1"/>
  <c r="C3146" i="1"/>
  <c r="A3146" i="1"/>
  <c r="C3147" i="1"/>
  <c r="A3147" i="1"/>
  <c r="C3148" i="1"/>
  <c r="A3148" i="1"/>
  <c r="C3149" i="1"/>
  <c r="A3149" i="1"/>
  <c r="C3150" i="1"/>
  <c r="A3150" i="1"/>
  <c r="C3151" i="1"/>
  <c r="A3151" i="1"/>
  <c r="C3152" i="1"/>
  <c r="A3152" i="1"/>
  <c r="C3153" i="1"/>
  <c r="A3153" i="1"/>
  <c r="C3154" i="1"/>
  <c r="A3154" i="1"/>
  <c r="C3155" i="1"/>
  <c r="A3155" i="1"/>
  <c r="C3156" i="1"/>
  <c r="A3156" i="1"/>
  <c r="C3157" i="1"/>
  <c r="A3157" i="1"/>
  <c r="C3158" i="1"/>
  <c r="A3158" i="1"/>
  <c r="C3159" i="1"/>
  <c r="A3159" i="1"/>
  <c r="C3160" i="1"/>
  <c r="A3160" i="1"/>
  <c r="C3161" i="1"/>
  <c r="A3161" i="1"/>
  <c r="C3162" i="1"/>
  <c r="A3162" i="1"/>
  <c r="C3163" i="1"/>
  <c r="A3163" i="1"/>
  <c r="C3164" i="1"/>
  <c r="A3164" i="1"/>
  <c r="C3165" i="1"/>
  <c r="A3165" i="1"/>
  <c r="C3166" i="1"/>
  <c r="A3166" i="1"/>
  <c r="C3167" i="1"/>
  <c r="A3167" i="1"/>
  <c r="C3168" i="1"/>
  <c r="A3168" i="1"/>
  <c r="C3169" i="1"/>
  <c r="A3169" i="1"/>
  <c r="C3170" i="1"/>
  <c r="A3170" i="1"/>
  <c r="C3171" i="1"/>
  <c r="A3171" i="1"/>
  <c r="C3172" i="1"/>
  <c r="A3172" i="1"/>
  <c r="C3173" i="1"/>
  <c r="A3173" i="1"/>
  <c r="C3174" i="1"/>
  <c r="A3174" i="1"/>
  <c r="C3175" i="1"/>
  <c r="A3175" i="1"/>
  <c r="C3176" i="1"/>
  <c r="A3176" i="1"/>
  <c r="C3177" i="1"/>
  <c r="A3177" i="1"/>
  <c r="C3178" i="1"/>
  <c r="A3178" i="1"/>
  <c r="C3179" i="1"/>
  <c r="A3179" i="1"/>
  <c r="C3180" i="1"/>
  <c r="A3180" i="1"/>
  <c r="C3181" i="1"/>
  <c r="A3181" i="1"/>
  <c r="C3182" i="1"/>
  <c r="A3182" i="1"/>
  <c r="C3183" i="1"/>
  <c r="A3183" i="1"/>
  <c r="C3184" i="1"/>
  <c r="A3184" i="1"/>
  <c r="C3185" i="1"/>
  <c r="A3185" i="1"/>
  <c r="C3186" i="1"/>
  <c r="A3186" i="1"/>
  <c r="C3187" i="1"/>
  <c r="A3187" i="1"/>
  <c r="C3188" i="1"/>
  <c r="A3188" i="1"/>
  <c r="C3189" i="1"/>
  <c r="A3189" i="1"/>
  <c r="C3190" i="1"/>
  <c r="A3190" i="1"/>
  <c r="C3191" i="1"/>
  <c r="A3191" i="1"/>
  <c r="C3192" i="1"/>
  <c r="A3192" i="1"/>
  <c r="C3193" i="1"/>
  <c r="A3193" i="1"/>
  <c r="C3194" i="1"/>
  <c r="A3194" i="1"/>
  <c r="C3195" i="1"/>
  <c r="A3195" i="1"/>
  <c r="C3196" i="1"/>
  <c r="A3196" i="1"/>
  <c r="C3197" i="1"/>
  <c r="A3197" i="1"/>
  <c r="C3198" i="1"/>
  <c r="A3198" i="1"/>
  <c r="C3199" i="1"/>
  <c r="A3199" i="1"/>
  <c r="C3200" i="1"/>
  <c r="A3200" i="1"/>
  <c r="C3201" i="1"/>
  <c r="A3201" i="1"/>
  <c r="C3202" i="1"/>
  <c r="A3202" i="1"/>
  <c r="C3203" i="1"/>
  <c r="A3203" i="1"/>
  <c r="C3204" i="1"/>
  <c r="A3204" i="1"/>
  <c r="C3205" i="1"/>
  <c r="A3205" i="1"/>
  <c r="C3206" i="1"/>
  <c r="A3206" i="1"/>
  <c r="C3207" i="1"/>
  <c r="A3207" i="1"/>
  <c r="C3208" i="1"/>
  <c r="A3208" i="1"/>
  <c r="C3209" i="1"/>
  <c r="A3209" i="1"/>
  <c r="C3210" i="1"/>
  <c r="A3210" i="1"/>
  <c r="B3210" i="1" s="1"/>
  <c r="D3210" i="1" s="1"/>
  <c r="E3210" i="1" s="1"/>
  <c r="C3211" i="1"/>
  <c r="A3211" i="1"/>
  <c r="C3212" i="1"/>
  <c r="A3212" i="1"/>
  <c r="C3213" i="1"/>
  <c r="A3213" i="1"/>
  <c r="C3214" i="1"/>
  <c r="A3214" i="1"/>
  <c r="C3215" i="1"/>
  <c r="A3215" i="1"/>
  <c r="C3216" i="1"/>
  <c r="A3216" i="1"/>
  <c r="C3217" i="1"/>
  <c r="A3217" i="1"/>
  <c r="C3218" i="1"/>
  <c r="A3218" i="1"/>
  <c r="C3219" i="1"/>
  <c r="A3219" i="1"/>
  <c r="C3220" i="1"/>
  <c r="A3220" i="1"/>
  <c r="C3221" i="1"/>
  <c r="A3221" i="1"/>
  <c r="C3222" i="1"/>
  <c r="A3222" i="1"/>
  <c r="C3223" i="1"/>
  <c r="A3223" i="1"/>
  <c r="C3224" i="1"/>
  <c r="A3224" i="1"/>
  <c r="C3225" i="1"/>
  <c r="A3225" i="1"/>
  <c r="C3226" i="1"/>
  <c r="A3226" i="1"/>
  <c r="C3227" i="1"/>
  <c r="A3227" i="1"/>
  <c r="C3228" i="1"/>
  <c r="A3228" i="1"/>
  <c r="C3229" i="1"/>
  <c r="A3229" i="1"/>
  <c r="C3230" i="1"/>
  <c r="A3230" i="1"/>
  <c r="C3231" i="1"/>
  <c r="A3231" i="1"/>
  <c r="C3232" i="1"/>
  <c r="A3232" i="1"/>
  <c r="C3233" i="1"/>
  <c r="A3233" i="1"/>
  <c r="C3234" i="1"/>
  <c r="A3234" i="1"/>
  <c r="C3235" i="1"/>
  <c r="A3235" i="1"/>
  <c r="C3236" i="1"/>
  <c r="A3236" i="1"/>
  <c r="C3237" i="1"/>
  <c r="A3237" i="1"/>
  <c r="C3238" i="1"/>
  <c r="A3238" i="1"/>
  <c r="C3239" i="1"/>
  <c r="A3239" i="1"/>
  <c r="C3240" i="1"/>
  <c r="A3240" i="1"/>
  <c r="C3241" i="1"/>
  <c r="A3241" i="1"/>
  <c r="C3242" i="1"/>
  <c r="A3242" i="1"/>
  <c r="C3243" i="1"/>
  <c r="A3243" i="1"/>
  <c r="C3244" i="1"/>
  <c r="A3244" i="1"/>
  <c r="C3245" i="1"/>
  <c r="A3245" i="1"/>
  <c r="C3246" i="1"/>
  <c r="A3246" i="1"/>
  <c r="C3247" i="1"/>
  <c r="A3247" i="1"/>
  <c r="C3248" i="1"/>
  <c r="A3248" i="1"/>
  <c r="C3249" i="1"/>
  <c r="A3249" i="1"/>
  <c r="C3250" i="1"/>
  <c r="A3250" i="1"/>
  <c r="C3251" i="1"/>
  <c r="A3251" i="1"/>
  <c r="C3252" i="1"/>
  <c r="A3252" i="1"/>
  <c r="C3253" i="1"/>
  <c r="A3253" i="1"/>
  <c r="C3254" i="1"/>
  <c r="A3254" i="1"/>
  <c r="C3255" i="1"/>
  <c r="A3255" i="1"/>
  <c r="C3256" i="1"/>
  <c r="A3256" i="1"/>
  <c r="C3257" i="1"/>
  <c r="A3257" i="1"/>
  <c r="C3258" i="1"/>
  <c r="A3258" i="1"/>
  <c r="C3259" i="1"/>
  <c r="A3259" i="1"/>
  <c r="C3260" i="1"/>
  <c r="A3260" i="1"/>
  <c r="C3261" i="1"/>
  <c r="A3261" i="1"/>
  <c r="C3262" i="1"/>
  <c r="A3262" i="1"/>
  <c r="C3263" i="1"/>
  <c r="A3263" i="1"/>
  <c r="C3264" i="1"/>
  <c r="A3264" i="1"/>
  <c r="C3265" i="1"/>
  <c r="A3265" i="1"/>
  <c r="C3266" i="1"/>
  <c r="A3266" i="1"/>
  <c r="C3267" i="1"/>
  <c r="A3267" i="1"/>
  <c r="C3268" i="1"/>
  <c r="A3268" i="1"/>
  <c r="C3269" i="1"/>
  <c r="A3269" i="1"/>
  <c r="C3270" i="1"/>
  <c r="A3270" i="1"/>
  <c r="C3271" i="1"/>
  <c r="A3271" i="1"/>
  <c r="C3272" i="1"/>
  <c r="A3272" i="1"/>
  <c r="C3273" i="1"/>
  <c r="A3273" i="1"/>
  <c r="C3274" i="1"/>
  <c r="A3274" i="1"/>
  <c r="C3275" i="1"/>
  <c r="A3275" i="1"/>
  <c r="C3276" i="1"/>
  <c r="A3276" i="1"/>
  <c r="C3277" i="1"/>
  <c r="A3277" i="1"/>
  <c r="C3278" i="1"/>
  <c r="A3278" i="1"/>
  <c r="C3279" i="1"/>
  <c r="A3279" i="1"/>
  <c r="C3280" i="1"/>
  <c r="A3280" i="1"/>
  <c r="C3281" i="1"/>
  <c r="A3281" i="1"/>
  <c r="C3282" i="1"/>
  <c r="A3282" i="1"/>
  <c r="C3283" i="1"/>
  <c r="A3283" i="1"/>
  <c r="C3284" i="1"/>
  <c r="A3284" i="1"/>
  <c r="C3285" i="1"/>
  <c r="A3285" i="1"/>
  <c r="C3286" i="1"/>
  <c r="A3286" i="1"/>
  <c r="C3287" i="1"/>
  <c r="A3287" i="1"/>
  <c r="C3288" i="1"/>
  <c r="A3288" i="1"/>
  <c r="C3289" i="1"/>
  <c r="A3289" i="1"/>
  <c r="C3290" i="1"/>
  <c r="A3290" i="1"/>
  <c r="C3291" i="1"/>
  <c r="A3291" i="1"/>
  <c r="C3292" i="1"/>
  <c r="A3292" i="1"/>
  <c r="C3293" i="1"/>
  <c r="A3293" i="1"/>
  <c r="C3294" i="1"/>
  <c r="A3294" i="1"/>
  <c r="C3295" i="1"/>
  <c r="A3295" i="1"/>
  <c r="C3296" i="1"/>
  <c r="A3296" i="1"/>
  <c r="C3297" i="1"/>
  <c r="A3297" i="1"/>
  <c r="C3298" i="1"/>
  <c r="A3298" i="1"/>
  <c r="C3299" i="1"/>
  <c r="A3299" i="1"/>
  <c r="C3300" i="1"/>
  <c r="A3300" i="1"/>
  <c r="C3301" i="1"/>
  <c r="A3301" i="1"/>
  <c r="C3302" i="1"/>
  <c r="A3302" i="1"/>
  <c r="C3303" i="1"/>
  <c r="A3303" i="1"/>
  <c r="C3304" i="1"/>
  <c r="A3304" i="1"/>
  <c r="C3305" i="1"/>
  <c r="A3305" i="1"/>
  <c r="C3306" i="1"/>
  <c r="A3306" i="1"/>
  <c r="C3307" i="1"/>
  <c r="A3307" i="1"/>
  <c r="C3308" i="1"/>
  <c r="A3308" i="1"/>
  <c r="C3309" i="1"/>
  <c r="A3309" i="1"/>
  <c r="C3310" i="1"/>
  <c r="A3310" i="1"/>
  <c r="C3311" i="1"/>
  <c r="A3311" i="1"/>
  <c r="C3312" i="1"/>
  <c r="A3312" i="1"/>
  <c r="C3313" i="1"/>
  <c r="A3313" i="1"/>
  <c r="C3314" i="1"/>
  <c r="A3314" i="1"/>
  <c r="C3315" i="1"/>
  <c r="A3315" i="1"/>
  <c r="C3316" i="1"/>
  <c r="A3316" i="1"/>
  <c r="C3317" i="1"/>
  <c r="A3317" i="1"/>
  <c r="C3318" i="1"/>
  <c r="A3318" i="1"/>
  <c r="C3319" i="1"/>
  <c r="A3319" i="1"/>
  <c r="C3320" i="1"/>
  <c r="A3320" i="1"/>
  <c r="C3321" i="1"/>
  <c r="A3321" i="1"/>
  <c r="C3322" i="1"/>
  <c r="A3322" i="1"/>
  <c r="C3323" i="1"/>
  <c r="A3323" i="1"/>
  <c r="C3324" i="1"/>
  <c r="A3324" i="1"/>
  <c r="C3325" i="1"/>
  <c r="A3325" i="1"/>
  <c r="C3326" i="1"/>
  <c r="A3326" i="1"/>
  <c r="C3327" i="1"/>
  <c r="A3327" i="1"/>
  <c r="C3328" i="1"/>
  <c r="A3328" i="1"/>
  <c r="C3329" i="1"/>
  <c r="A3329" i="1"/>
  <c r="C3330" i="1"/>
  <c r="A3330" i="1"/>
  <c r="C3331" i="1"/>
  <c r="A3331" i="1"/>
  <c r="C3332" i="1"/>
  <c r="A3332" i="1"/>
  <c r="C3333" i="1"/>
  <c r="A3333" i="1"/>
  <c r="C3334" i="1"/>
  <c r="A3334" i="1"/>
  <c r="C3335" i="1"/>
  <c r="A3335" i="1"/>
  <c r="C3336" i="1"/>
  <c r="A3336" i="1"/>
  <c r="C3337" i="1"/>
  <c r="A3337" i="1"/>
  <c r="C3338" i="1"/>
  <c r="A3338" i="1"/>
  <c r="C3339" i="1"/>
  <c r="A3339" i="1"/>
  <c r="C3340" i="1"/>
  <c r="A3340" i="1"/>
  <c r="C3341" i="1"/>
  <c r="A3341" i="1"/>
  <c r="C3342" i="1"/>
  <c r="A3342" i="1"/>
  <c r="C3343" i="1"/>
  <c r="A3343" i="1"/>
  <c r="C3344" i="1"/>
  <c r="A3344" i="1"/>
  <c r="C3345" i="1"/>
  <c r="A3345" i="1"/>
  <c r="C3346" i="1"/>
  <c r="A3346" i="1"/>
  <c r="C3347" i="1"/>
  <c r="A3347" i="1"/>
  <c r="C3348" i="1"/>
  <c r="A3348" i="1"/>
  <c r="C3349" i="1"/>
  <c r="A3349" i="1"/>
  <c r="C3350" i="1"/>
  <c r="A3350" i="1"/>
  <c r="C3351" i="1"/>
  <c r="A3351" i="1"/>
  <c r="C3352" i="1"/>
  <c r="A3352" i="1"/>
  <c r="C3353" i="1"/>
  <c r="A3353" i="1"/>
  <c r="C3354" i="1"/>
  <c r="A3354" i="1"/>
  <c r="C3355" i="1"/>
  <c r="A3355" i="1"/>
  <c r="C3356" i="1"/>
  <c r="A3356" i="1"/>
  <c r="C3357" i="1"/>
  <c r="A3357" i="1"/>
  <c r="C3358" i="1"/>
  <c r="A3358" i="1"/>
  <c r="C3359" i="1"/>
  <c r="A3359" i="1"/>
  <c r="C3360" i="1"/>
  <c r="A3360" i="1"/>
  <c r="C3361" i="1"/>
  <c r="A3361" i="1"/>
  <c r="C3362" i="1"/>
  <c r="A3362" i="1"/>
  <c r="C3363" i="1"/>
  <c r="A3363" i="1"/>
  <c r="C3364" i="1"/>
  <c r="A3364" i="1"/>
  <c r="C3365" i="1"/>
  <c r="A3365" i="1"/>
  <c r="C3366" i="1"/>
  <c r="A3366" i="1"/>
  <c r="C3367" i="1"/>
  <c r="A3367" i="1"/>
  <c r="C3368" i="1"/>
  <c r="A3368" i="1"/>
  <c r="C3369" i="1"/>
  <c r="A3369" i="1"/>
  <c r="C3370" i="1"/>
  <c r="A3370" i="1"/>
  <c r="C3371" i="1"/>
  <c r="A3371" i="1"/>
  <c r="C3372" i="1"/>
  <c r="A3372" i="1"/>
  <c r="C3373" i="1"/>
  <c r="A3373" i="1"/>
  <c r="C3374" i="1"/>
  <c r="A3374" i="1"/>
  <c r="C3375" i="1"/>
  <c r="A3375" i="1"/>
  <c r="C3376" i="1"/>
  <c r="A3376" i="1"/>
  <c r="C3377" i="1"/>
  <c r="A3377" i="1"/>
  <c r="C3378" i="1"/>
  <c r="A3378" i="1"/>
  <c r="C3379" i="1"/>
  <c r="A3379" i="1"/>
  <c r="C3380" i="1"/>
  <c r="A3380" i="1"/>
  <c r="C3381" i="1"/>
  <c r="A3381" i="1"/>
  <c r="C3382" i="1"/>
  <c r="A3382" i="1"/>
  <c r="C3383" i="1"/>
  <c r="A3383" i="1"/>
  <c r="C3384" i="1"/>
  <c r="A3384" i="1"/>
  <c r="C3385" i="1"/>
  <c r="A3385" i="1"/>
  <c r="C3386" i="1"/>
  <c r="A3386" i="1"/>
  <c r="C3387" i="1"/>
  <c r="A3387" i="1"/>
  <c r="C3388" i="1"/>
  <c r="A3388" i="1"/>
  <c r="C3389" i="1"/>
  <c r="A3389" i="1"/>
  <c r="C3390" i="1"/>
  <c r="A3390" i="1"/>
  <c r="C3391" i="1"/>
  <c r="A3391" i="1"/>
  <c r="C3392" i="1"/>
  <c r="A3392" i="1"/>
  <c r="C3393" i="1"/>
  <c r="A3393" i="1"/>
  <c r="C3394" i="1"/>
  <c r="A3394" i="1"/>
  <c r="C3395" i="1"/>
  <c r="A3395" i="1"/>
  <c r="C3396" i="1"/>
  <c r="A3396" i="1"/>
  <c r="C3397" i="1"/>
  <c r="A3397" i="1"/>
  <c r="C3398" i="1"/>
  <c r="A3398" i="1"/>
  <c r="C3399" i="1"/>
  <c r="A3399" i="1"/>
  <c r="C3400" i="1"/>
  <c r="A3400" i="1"/>
  <c r="C3401" i="1"/>
  <c r="A3401" i="1"/>
  <c r="C3402" i="1"/>
  <c r="A3402" i="1"/>
  <c r="C3403" i="1"/>
  <c r="A3403" i="1"/>
  <c r="C3404" i="1"/>
  <c r="A3404" i="1"/>
  <c r="C3405" i="1"/>
  <c r="A3405" i="1"/>
  <c r="C3406" i="1"/>
  <c r="A3406" i="1"/>
  <c r="C3407" i="1"/>
  <c r="A3407" i="1"/>
  <c r="C3408" i="1"/>
  <c r="A3408" i="1"/>
  <c r="C3409" i="1"/>
  <c r="A3409" i="1"/>
  <c r="C3410" i="1"/>
  <c r="A3410" i="1"/>
  <c r="C3411" i="1"/>
  <c r="A3411" i="1"/>
  <c r="C3412" i="1"/>
  <c r="A3412" i="1"/>
  <c r="C3413" i="1"/>
  <c r="A3413" i="1"/>
  <c r="C3414" i="1"/>
  <c r="A3414" i="1"/>
  <c r="C3415" i="1"/>
  <c r="A3415" i="1"/>
  <c r="C3416" i="1"/>
  <c r="A3416" i="1"/>
  <c r="C3417" i="1"/>
  <c r="A3417" i="1"/>
  <c r="C3418" i="1"/>
  <c r="A3418" i="1"/>
  <c r="C3419" i="1"/>
  <c r="A3419" i="1"/>
  <c r="C3420" i="1"/>
  <c r="A3420" i="1"/>
  <c r="C3421" i="1"/>
  <c r="A3421" i="1"/>
  <c r="C3422" i="1"/>
  <c r="A3422" i="1"/>
  <c r="C3423" i="1"/>
  <c r="A3423" i="1"/>
  <c r="C3424" i="1"/>
  <c r="A3424" i="1"/>
  <c r="C3425" i="1"/>
  <c r="A3425" i="1"/>
  <c r="C3426" i="1"/>
  <c r="A3426" i="1"/>
  <c r="C3427" i="1"/>
  <c r="A3427" i="1"/>
  <c r="C3428" i="1"/>
  <c r="A3428" i="1"/>
  <c r="C3429" i="1"/>
  <c r="A3429" i="1"/>
  <c r="C3430" i="1"/>
  <c r="A3430" i="1"/>
  <c r="C3431" i="1"/>
  <c r="A3431" i="1"/>
  <c r="C3432" i="1"/>
  <c r="A3432" i="1"/>
  <c r="C3433" i="1"/>
  <c r="A3433" i="1"/>
  <c r="C3434" i="1"/>
  <c r="A3434" i="1"/>
  <c r="C3435" i="1"/>
  <c r="A3435" i="1"/>
  <c r="C3436" i="1"/>
  <c r="A3436" i="1"/>
  <c r="C3437" i="1"/>
  <c r="A3437" i="1"/>
  <c r="C3438" i="1"/>
  <c r="A3438" i="1"/>
  <c r="C3439" i="1"/>
  <c r="A3439" i="1"/>
  <c r="C3440" i="1"/>
  <c r="A3440" i="1"/>
  <c r="C3441" i="1"/>
  <c r="A3441" i="1"/>
  <c r="C3442" i="1"/>
  <c r="A3442" i="1"/>
  <c r="C3443" i="1"/>
  <c r="A3443" i="1"/>
  <c r="C3444" i="1"/>
  <c r="A3444" i="1"/>
  <c r="C3445" i="1"/>
  <c r="A3445" i="1"/>
  <c r="C3446" i="1"/>
  <c r="A3446" i="1"/>
  <c r="C3447" i="1"/>
  <c r="A3447" i="1"/>
  <c r="C3448" i="1"/>
  <c r="A3448" i="1"/>
  <c r="C3449" i="1"/>
  <c r="A3449" i="1"/>
  <c r="C3450" i="1"/>
  <c r="A3450" i="1"/>
  <c r="C3451" i="1"/>
  <c r="A3451" i="1"/>
  <c r="C3452" i="1"/>
  <c r="A3452" i="1"/>
  <c r="C3453" i="1"/>
  <c r="A3453" i="1"/>
  <c r="C3454" i="1"/>
  <c r="A3454" i="1"/>
  <c r="C3455" i="1"/>
  <c r="A3455" i="1"/>
  <c r="C3456" i="1"/>
  <c r="A3456" i="1"/>
  <c r="C3457" i="1"/>
  <c r="A3457" i="1"/>
  <c r="C3458" i="1"/>
  <c r="A3458" i="1"/>
  <c r="C3459" i="1"/>
  <c r="A3459" i="1"/>
  <c r="C3460" i="1"/>
  <c r="A3460" i="1"/>
  <c r="C3461" i="1"/>
  <c r="A3461" i="1"/>
  <c r="C3462" i="1"/>
  <c r="A3462" i="1"/>
  <c r="C3463" i="1"/>
  <c r="A3463" i="1"/>
  <c r="C3464" i="1"/>
  <c r="A3464" i="1"/>
  <c r="C3465" i="1"/>
  <c r="A3465" i="1"/>
  <c r="C3466" i="1"/>
  <c r="A3466" i="1"/>
  <c r="C3467" i="1"/>
  <c r="A3467" i="1"/>
  <c r="C3468" i="1"/>
  <c r="A3468" i="1"/>
  <c r="C3469" i="1"/>
  <c r="A3469" i="1"/>
  <c r="C3470" i="1"/>
  <c r="A3470" i="1"/>
  <c r="C3471" i="1"/>
  <c r="A3471" i="1"/>
  <c r="C3472" i="1"/>
  <c r="A3472" i="1"/>
  <c r="C3473" i="1"/>
  <c r="A3473" i="1"/>
  <c r="C3474" i="1"/>
  <c r="A3474" i="1"/>
  <c r="C3475" i="1"/>
  <c r="A3475" i="1"/>
  <c r="C3476" i="1"/>
  <c r="A3476" i="1"/>
  <c r="C3477" i="1"/>
  <c r="A3477" i="1"/>
  <c r="C3478" i="1"/>
  <c r="A3478" i="1"/>
  <c r="C3479" i="1"/>
  <c r="A3479" i="1"/>
  <c r="C3480" i="1"/>
  <c r="A3480" i="1"/>
  <c r="C3481" i="1"/>
  <c r="A3481" i="1"/>
  <c r="C3482" i="1"/>
  <c r="A3482" i="1"/>
  <c r="C3483" i="1"/>
  <c r="A3483" i="1"/>
  <c r="C3484" i="1"/>
  <c r="A3484" i="1"/>
  <c r="C3485" i="1"/>
  <c r="A3485" i="1"/>
  <c r="C3486" i="1"/>
  <c r="A3486" i="1"/>
  <c r="C3487" i="1"/>
  <c r="A3487" i="1"/>
  <c r="C3488" i="1"/>
  <c r="A3488" i="1"/>
  <c r="C3489" i="1"/>
  <c r="A3489" i="1"/>
  <c r="C3490" i="1"/>
  <c r="A3490" i="1"/>
  <c r="C3491" i="1"/>
  <c r="A3491" i="1"/>
  <c r="C3492" i="1"/>
  <c r="A3492" i="1"/>
  <c r="C3493" i="1"/>
  <c r="A3493" i="1"/>
  <c r="C3494" i="1"/>
  <c r="A3494" i="1"/>
  <c r="C3495" i="1"/>
  <c r="A3495" i="1"/>
  <c r="C3496" i="1"/>
  <c r="A3496" i="1"/>
  <c r="C3497" i="1"/>
  <c r="A3497" i="1"/>
  <c r="C3498" i="1"/>
  <c r="A3498" i="1"/>
  <c r="C3499" i="1"/>
  <c r="A3499" i="1"/>
  <c r="C3500" i="1"/>
  <c r="A3500" i="1"/>
  <c r="C3501" i="1"/>
  <c r="A3501" i="1"/>
  <c r="C3502" i="1"/>
  <c r="A3502" i="1"/>
  <c r="C3503" i="1"/>
  <c r="A3503" i="1"/>
  <c r="C3504" i="1"/>
  <c r="A3504" i="1"/>
  <c r="C3505" i="1"/>
  <c r="A3505" i="1"/>
  <c r="C3506" i="1"/>
  <c r="A3506" i="1"/>
  <c r="C3507" i="1"/>
  <c r="A3507" i="1"/>
  <c r="C3508" i="1"/>
  <c r="A3508" i="1"/>
  <c r="C3509" i="1"/>
  <c r="A3509" i="1"/>
  <c r="C3510" i="1"/>
  <c r="A3510" i="1"/>
  <c r="C3511" i="1"/>
  <c r="A3511" i="1"/>
  <c r="C3512" i="1"/>
  <c r="A3512" i="1"/>
  <c r="C3513" i="1"/>
  <c r="A3513" i="1"/>
  <c r="C3514" i="1"/>
  <c r="A3514" i="1"/>
  <c r="C3515" i="1"/>
  <c r="A3515" i="1"/>
  <c r="C3516" i="1"/>
  <c r="A3516" i="1"/>
  <c r="C3517" i="1"/>
  <c r="A3517" i="1"/>
  <c r="C3518" i="1"/>
  <c r="A3518" i="1"/>
  <c r="C3519" i="1"/>
  <c r="A3519" i="1"/>
  <c r="C3520" i="1"/>
  <c r="A3520" i="1"/>
  <c r="C3521" i="1"/>
  <c r="A3521" i="1"/>
  <c r="C3522" i="1"/>
  <c r="A3522" i="1"/>
  <c r="C3523" i="1"/>
  <c r="A3523" i="1"/>
  <c r="C3524" i="1"/>
  <c r="A3524" i="1"/>
  <c r="C3525" i="1"/>
  <c r="A3525" i="1"/>
  <c r="C3526" i="1"/>
  <c r="A3526" i="1"/>
  <c r="C3527" i="1"/>
  <c r="A3527" i="1"/>
  <c r="C3528" i="1"/>
  <c r="A3528" i="1"/>
  <c r="C3529" i="1"/>
  <c r="A3529" i="1"/>
  <c r="C3530" i="1"/>
  <c r="A3530" i="1"/>
  <c r="C3531" i="1"/>
  <c r="A3531" i="1"/>
  <c r="C3532" i="1"/>
  <c r="A3532" i="1"/>
  <c r="C3533" i="1"/>
  <c r="A3533" i="1"/>
  <c r="C3534" i="1"/>
  <c r="A3534" i="1"/>
  <c r="C3535" i="1"/>
  <c r="A3535" i="1"/>
  <c r="C3536" i="1"/>
  <c r="A3536" i="1"/>
  <c r="C3537" i="1"/>
  <c r="A3537" i="1"/>
  <c r="C3538" i="1"/>
  <c r="A3538" i="1"/>
  <c r="C3539" i="1"/>
  <c r="A3539" i="1"/>
  <c r="C3540" i="1"/>
  <c r="A3540" i="1"/>
  <c r="C3541" i="1"/>
  <c r="A3541" i="1"/>
  <c r="C3542" i="1"/>
  <c r="A3542" i="1"/>
  <c r="C3543" i="1"/>
  <c r="A3543" i="1"/>
  <c r="C3544" i="1"/>
  <c r="A3544" i="1"/>
  <c r="C3545" i="1"/>
  <c r="A3545" i="1"/>
  <c r="C3546" i="1"/>
  <c r="A3546" i="1"/>
  <c r="C3547" i="1"/>
  <c r="A3547" i="1"/>
  <c r="C3548" i="1"/>
  <c r="A3548" i="1"/>
  <c r="C3549" i="1"/>
  <c r="A3549" i="1"/>
  <c r="C3550" i="1"/>
  <c r="A3550" i="1"/>
  <c r="C3551" i="1"/>
  <c r="A3551" i="1"/>
  <c r="C3552" i="1"/>
  <c r="A3552" i="1"/>
  <c r="C3553" i="1"/>
  <c r="A3553" i="1"/>
  <c r="C3554" i="1"/>
  <c r="A3554" i="1"/>
  <c r="C3555" i="1"/>
  <c r="A3555" i="1"/>
  <c r="C3556" i="1"/>
  <c r="A3556" i="1"/>
  <c r="C3557" i="1"/>
  <c r="A3557" i="1"/>
  <c r="C3558" i="1"/>
  <c r="A3558" i="1"/>
  <c r="C3559" i="1"/>
  <c r="A3559" i="1"/>
  <c r="C3560" i="1"/>
  <c r="A3560" i="1"/>
  <c r="C3561" i="1"/>
  <c r="A3561" i="1"/>
  <c r="C3562" i="1"/>
  <c r="A3562" i="1"/>
  <c r="C3563" i="1"/>
  <c r="A3563" i="1"/>
  <c r="C3564" i="1"/>
  <c r="A3564" i="1"/>
  <c r="C3565" i="1"/>
  <c r="A3565" i="1"/>
  <c r="C3566" i="1"/>
  <c r="A3566" i="1"/>
  <c r="C3567" i="1"/>
  <c r="A3567" i="1"/>
  <c r="C3568" i="1"/>
  <c r="A3568" i="1"/>
  <c r="C3569" i="1"/>
  <c r="A3569" i="1"/>
  <c r="C3570" i="1"/>
  <c r="A3570" i="1"/>
  <c r="C3571" i="1"/>
  <c r="A3571" i="1"/>
  <c r="C3572" i="1"/>
  <c r="A3572" i="1"/>
  <c r="C3573" i="1"/>
  <c r="A3573" i="1"/>
  <c r="C3574" i="1"/>
  <c r="A3574" i="1"/>
  <c r="C3575" i="1"/>
  <c r="A3575" i="1"/>
  <c r="C3576" i="1"/>
  <c r="A3576" i="1"/>
  <c r="C3577" i="1"/>
  <c r="A3577" i="1"/>
  <c r="C3578" i="1"/>
  <c r="A3578" i="1"/>
  <c r="C3579" i="1"/>
  <c r="A3579" i="1"/>
  <c r="C3580" i="1"/>
  <c r="A3580" i="1"/>
  <c r="C3581" i="1"/>
  <c r="A3581" i="1"/>
  <c r="C3582" i="1"/>
  <c r="A3582" i="1"/>
  <c r="C3583" i="1"/>
  <c r="A3583" i="1"/>
  <c r="C3584" i="1"/>
  <c r="A3584" i="1"/>
  <c r="C3585" i="1"/>
  <c r="A3585" i="1"/>
  <c r="C3586" i="1"/>
  <c r="A3586" i="1"/>
  <c r="C3587" i="1"/>
  <c r="A3587" i="1"/>
  <c r="C3588" i="1"/>
  <c r="A3588" i="1"/>
  <c r="C3589" i="1"/>
  <c r="A3589" i="1"/>
  <c r="C3590" i="1"/>
  <c r="A3590" i="1"/>
  <c r="C3591" i="1"/>
  <c r="A3591" i="1"/>
  <c r="C3592" i="1"/>
  <c r="A3592" i="1"/>
  <c r="C3593" i="1"/>
  <c r="A3593" i="1"/>
  <c r="C3594" i="1"/>
  <c r="A3594" i="1"/>
  <c r="C3595" i="1"/>
  <c r="A3595" i="1"/>
  <c r="C3596" i="1"/>
  <c r="A3596" i="1"/>
  <c r="C3597" i="1"/>
  <c r="A3597" i="1"/>
  <c r="C3598" i="1"/>
  <c r="A3598" i="1"/>
  <c r="C3599" i="1"/>
  <c r="A3599" i="1"/>
  <c r="C3600" i="1"/>
  <c r="A3600" i="1"/>
  <c r="C3601" i="1"/>
  <c r="A3601" i="1"/>
  <c r="C3602" i="1"/>
  <c r="A3602" i="1"/>
  <c r="C3603" i="1"/>
  <c r="A3603" i="1"/>
  <c r="C3604" i="1"/>
  <c r="A3604" i="1"/>
  <c r="C3605" i="1"/>
  <c r="A3605" i="1"/>
  <c r="C3606" i="1"/>
  <c r="A3606" i="1"/>
  <c r="C3607" i="1"/>
  <c r="A3607" i="1"/>
  <c r="C3608" i="1"/>
  <c r="A3608" i="1"/>
  <c r="C3609" i="1"/>
  <c r="A3609" i="1"/>
  <c r="C3610" i="1"/>
  <c r="A3610" i="1"/>
  <c r="C3611" i="1"/>
  <c r="A3611" i="1"/>
  <c r="B3611" i="1" s="1"/>
  <c r="D3611" i="1" s="1"/>
  <c r="E3611" i="1" s="1"/>
  <c r="C3612" i="1"/>
  <c r="A3612" i="1"/>
  <c r="C3613" i="1"/>
  <c r="A3613" i="1"/>
  <c r="C3614" i="1"/>
  <c r="A3614" i="1"/>
  <c r="C3615" i="1"/>
  <c r="A3615" i="1"/>
  <c r="C3616" i="1"/>
  <c r="A3616" i="1"/>
  <c r="C3617" i="1"/>
  <c r="A3617" i="1"/>
  <c r="C3618" i="1"/>
  <c r="A3618" i="1"/>
  <c r="C3619" i="1"/>
  <c r="A3619" i="1"/>
  <c r="C3620" i="1"/>
  <c r="A3620" i="1"/>
  <c r="C3621" i="1"/>
  <c r="A3621" i="1"/>
  <c r="C3622" i="1"/>
  <c r="A3622" i="1"/>
  <c r="C3623" i="1"/>
  <c r="A3623" i="1"/>
  <c r="C3624" i="1"/>
  <c r="A3624" i="1"/>
  <c r="C3625" i="1"/>
  <c r="A3625" i="1"/>
  <c r="C3626" i="1"/>
  <c r="A3626" i="1"/>
  <c r="C3627" i="1"/>
  <c r="A3627" i="1"/>
  <c r="C3628" i="1"/>
  <c r="A3628" i="1"/>
  <c r="C3629" i="1"/>
  <c r="A3629" i="1"/>
  <c r="C3630" i="1"/>
  <c r="A3630" i="1"/>
  <c r="C3631" i="1"/>
  <c r="A3631" i="1"/>
  <c r="C3632" i="1"/>
  <c r="A3632" i="1"/>
  <c r="C3633" i="1"/>
  <c r="A3633" i="1"/>
  <c r="C3634" i="1"/>
  <c r="A3634" i="1"/>
  <c r="C3635" i="1"/>
  <c r="A3635" i="1"/>
  <c r="C3636" i="1"/>
  <c r="A3636" i="1"/>
  <c r="C3637" i="1"/>
  <c r="A3637" i="1"/>
  <c r="C3638" i="1"/>
  <c r="A3638" i="1"/>
  <c r="C3639" i="1"/>
  <c r="A3639" i="1"/>
  <c r="C3640" i="1"/>
  <c r="A3640" i="1"/>
  <c r="C3641" i="1"/>
  <c r="A3641" i="1"/>
  <c r="C3642" i="1"/>
  <c r="A3642" i="1"/>
  <c r="C3643" i="1"/>
  <c r="A3643" i="1"/>
  <c r="C3644" i="1"/>
  <c r="A3644" i="1"/>
  <c r="B3644" i="1" s="1"/>
  <c r="D3644" i="1" s="1"/>
  <c r="E3644" i="1" s="1"/>
  <c r="C3645" i="1"/>
  <c r="A3645" i="1"/>
  <c r="C3646" i="1"/>
  <c r="A3646" i="1"/>
  <c r="B3646" i="1" s="1"/>
  <c r="D3646" i="1" s="1"/>
  <c r="E3646" i="1" s="1"/>
  <c r="C3647" i="1"/>
  <c r="A3647" i="1"/>
  <c r="C3648" i="1"/>
  <c r="A3648" i="1"/>
  <c r="C3649" i="1"/>
  <c r="A3649" i="1"/>
  <c r="C3650" i="1"/>
  <c r="A3650" i="1"/>
  <c r="C3651" i="1"/>
  <c r="A3651" i="1"/>
  <c r="C3652" i="1"/>
  <c r="A3652" i="1"/>
  <c r="C3653" i="1"/>
  <c r="A3653" i="1"/>
  <c r="C3654" i="1"/>
  <c r="A3654" i="1"/>
  <c r="C3655" i="1"/>
  <c r="A3655" i="1"/>
  <c r="C3656" i="1"/>
  <c r="A3656" i="1"/>
  <c r="C3657" i="1"/>
  <c r="A3657" i="1"/>
  <c r="C3658" i="1"/>
  <c r="A3658" i="1"/>
  <c r="C3659" i="1"/>
  <c r="A3659" i="1"/>
  <c r="C3660" i="1"/>
  <c r="A3660" i="1"/>
  <c r="C3661" i="1"/>
  <c r="A3661" i="1"/>
  <c r="B3661" i="1" s="1"/>
  <c r="D3661" i="1" s="1"/>
  <c r="E3661" i="1" s="1"/>
  <c r="C3662" i="1"/>
  <c r="A3662" i="1"/>
  <c r="C3663" i="1"/>
  <c r="A3663" i="1"/>
  <c r="B3663" i="1" s="1"/>
  <c r="D3663" i="1" s="1"/>
  <c r="E3663" i="1" s="1"/>
  <c r="C3664" i="1"/>
  <c r="A3664" i="1"/>
  <c r="C3665" i="1"/>
  <c r="A3665" i="1"/>
  <c r="C3666" i="1"/>
  <c r="A3666" i="1"/>
  <c r="C3667" i="1"/>
  <c r="A3667" i="1"/>
  <c r="C3668" i="1"/>
  <c r="A3668" i="1"/>
  <c r="C3669" i="1"/>
  <c r="A3669" i="1"/>
  <c r="C3670" i="1"/>
  <c r="A3670" i="1"/>
  <c r="C3671" i="1"/>
  <c r="A3671" i="1"/>
  <c r="C3672" i="1"/>
  <c r="A3672" i="1"/>
  <c r="C3673" i="1"/>
  <c r="A3673" i="1"/>
  <c r="C3674" i="1"/>
  <c r="A3674" i="1"/>
  <c r="B3674" i="1" s="1"/>
  <c r="D3674" i="1" s="1"/>
  <c r="E3674" i="1" s="1"/>
  <c r="C3675" i="1"/>
  <c r="A3675" i="1"/>
  <c r="C3676" i="1"/>
  <c r="A3676" i="1"/>
  <c r="C3677" i="1"/>
  <c r="A3677" i="1"/>
  <c r="C3678" i="1"/>
  <c r="A3678" i="1"/>
  <c r="C3679" i="1"/>
  <c r="A3679" i="1"/>
  <c r="C3680" i="1"/>
  <c r="A3680" i="1"/>
  <c r="C3681" i="1"/>
  <c r="A3681" i="1"/>
  <c r="C3682" i="1"/>
  <c r="A3682" i="1"/>
  <c r="C3683" i="1"/>
  <c r="A3683" i="1"/>
  <c r="C3684" i="1"/>
  <c r="A3684" i="1"/>
  <c r="C3685" i="1"/>
  <c r="A3685" i="1"/>
  <c r="C3686" i="1"/>
  <c r="A3686" i="1"/>
  <c r="C3687" i="1"/>
  <c r="A3687" i="1"/>
  <c r="C3688" i="1"/>
  <c r="A3688" i="1"/>
  <c r="C3689" i="1"/>
  <c r="A3689" i="1"/>
  <c r="B3689" i="1" s="1"/>
  <c r="D3689" i="1" s="1"/>
  <c r="E3689" i="1" s="1"/>
  <c r="C3690" i="1"/>
  <c r="A3690" i="1"/>
  <c r="C3691" i="1"/>
  <c r="A3691" i="1"/>
  <c r="C3692" i="1"/>
  <c r="A3692" i="1"/>
  <c r="C3693" i="1"/>
  <c r="A3693" i="1"/>
  <c r="C3694" i="1"/>
  <c r="A3694" i="1"/>
  <c r="C3695" i="1"/>
  <c r="A3695" i="1"/>
  <c r="C3696" i="1"/>
  <c r="A3696" i="1"/>
  <c r="C3697" i="1"/>
  <c r="A3697" i="1"/>
  <c r="C3698" i="1"/>
  <c r="A3698" i="1"/>
  <c r="C3699" i="1"/>
  <c r="A3699" i="1"/>
  <c r="C3700" i="1"/>
  <c r="A3700" i="1"/>
  <c r="C3701" i="1"/>
  <c r="A3701" i="1"/>
  <c r="C3702" i="1"/>
  <c r="A3702" i="1"/>
  <c r="C3703" i="1"/>
  <c r="A3703" i="1"/>
  <c r="C3704" i="1"/>
  <c r="A3704" i="1"/>
  <c r="C3705" i="1"/>
  <c r="A3705" i="1"/>
  <c r="C3706" i="1"/>
  <c r="A3706" i="1"/>
  <c r="C3707" i="1"/>
  <c r="A3707" i="1"/>
  <c r="C3708" i="1"/>
  <c r="A3708" i="1"/>
  <c r="C3709" i="1"/>
  <c r="A3709" i="1"/>
  <c r="C3710" i="1"/>
  <c r="A3710" i="1"/>
  <c r="C3711" i="1"/>
  <c r="A3711" i="1"/>
  <c r="C3712" i="1"/>
  <c r="A3712" i="1"/>
  <c r="C3713" i="1"/>
  <c r="A3713" i="1"/>
  <c r="C3714" i="1"/>
  <c r="A3714" i="1"/>
  <c r="C3715" i="1"/>
  <c r="A3715" i="1"/>
  <c r="C3716" i="1"/>
  <c r="A3716" i="1"/>
  <c r="C3717" i="1"/>
  <c r="A3717" i="1"/>
  <c r="C3718" i="1"/>
  <c r="A3718" i="1"/>
  <c r="C3719" i="1"/>
  <c r="A3719" i="1"/>
  <c r="C3720" i="1"/>
  <c r="A3720" i="1"/>
  <c r="C3721" i="1"/>
  <c r="A3721" i="1"/>
  <c r="C3722" i="1"/>
  <c r="A3722" i="1"/>
  <c r="C1508" i="1"/>
  <c r="A1508" i="1"/>
  <c r="C1509" i="1"/>
  <c r="A1509" i="1"/>
  <c r="C1510" i="1"/>
  <c r="A1510" i="1"/>
  <c r="C1511" i="1"/>
  <c r="A1511" i="1"/>
  <c r="C1512" i="1"/>
  <c r="A1512" i="1"/>
  <c r="C1513" i="1"/>
  <c r="A1513" i="1"/>
  <c r="C1514" i="1"/>
  <c r="A1514" i="1"/>
  <c r="C1515" i="1"/>
  <c r="A1515" i="1"/>
  <c r="B1515" i="1" s="1"/>
  <c r="D1515" i="1" s="1"/>
  <c r="E1515" i="1" s="1"/>
  <c r="C1516" i="1"/>
  <c r="A1516" i="1"/>
  <c r="C1517" i="1"/>
  <c r="A1517" i="1"/>
  <c r="C1518" i="1"/>
  <c r="A1518" i="1"/>
  <c r="C1519" i="1"/>
  <c r="A1519" i="1"/>
  <c r="C1520" i="1"/>
  <c r="A1520" i="1"/>
  <c r="C1521" i="1"/>
  <c r="A1521" i="1"/>
  <c r="C1522" i="1"/>
  <c r="A1522" i="1"/>
  <c r="C1523" i="1"/>
  <c r="A1523" i="1"/>
  <c r="C1524" i="1"/>
  <c r="A1524" i="1"/>
  <c r="B1524" i="1" s="1"/>
  <c r="D1524" i="1" s="1"/>
  <c r="E1524" i="1" s="1"/>
  <c r="C1525" i="1"/>
  <c r="A1525" i="1"/>
  <c r="C1526" i="1"/>
  <c r="A1526" i="1"/>
  <c r="C1527" i="1"/>
  <c r="A1527" i="1"/>
  <c r="C1528" i="1"/>
  <c r="A1528" i="1"/>
  <c r="C1529" i="1"/>
  <c r="A1529" i="1"/>
  <c r="C1530" i="1"/>
  <c r="A1530" i="1"/>
  <c r="C1531" i="1"/>
  <c r="A1531" i="1"/>
  <c r="C1532" i="1"/>
  <c r="A1532" i="1"/>
  <c r="C1533" i="1"/>
  <c r="A1533" i="1"/>
  <c r="C1534" i="1"/>
  <c r="A1534" i="1"/>
  <c r="C1535" i="1"/>
  <c r="A1535" i="1"/>
  <c r="C1536" i="1"/>
  <c r="A1536" i="1"/>
  <c r="C1537" i="1"/>
  <c r="A1537" i="1"/>
  <c r="C1538" i="1"/>
  <c r="A1538" i="1"/>
  <c r="C1539" i="1"/>
  <c r="A1539" i="1"/>
  <c r="C1540" i="1"/>
  <c r="A1540" i="1"/>
  <c r="C1541" i="1"/>
  <c r="A1541" i="1"/>
  <c r="C1542" i="1"/>
  <c r="A1542" i="1"/>
  <c r="C1543" i="1"/>
  <c r="A1543" i="1"/>
  <c r="C1544" i="1"/>
  <c r="A1544" i="1"/>
  <c r="C1545" i="1"/>
  <c r="A1545" i="1"/>
  <c r="C1546" i="1"/>
  <c r="A1546" i="1"/>
  <c r="C1547" i="1"/>
  <c r="A1547" i="1"/>
  <c r="C1548" i="1"/>
  <c r="A1548" i="1"/>
  <c r="C1549" i="1"/>
  <c r="A1549" i="1"/>
  <c r="C1550" i="1"/>
  <c r="A1550" i="1"/>
  <c r="C1551" i="1"/>
  <c r="A1551" i="1"/>
  <c r="C1552" i="1"/>
  <c r="A1552" i="1"/>
  <c r="C1553" i="1"/>
  <c r="A1553" i="1"/>
  <c r="C1554" i="1"/>
  <c r="A1554" i="1"/>
  <c r="C1555" i="1"/>
  <c r="A1555" i="1"/>
  <c r="C1556" i="1"/>
  <c r="A1556" i="1"/>
  <c r="C1557" i="1"/>
  <c r="A1557" i="1"/>
  <c r="B1557" i="1" s="1"/>
  <c r="D1557" i="1" s="1"/>
  <c r="E1557" i="1" s="1"/>
  <c r="C1558" i="1"/>
  <c r="A1558" i="1"/>
  <c r="C1559" i="1"/>
  <c r="A1559" i="1"/>
  <c r="B1559" i="1" s="1"/>
  <c r="D1559" i="1" s="1"/>
  <c r="E1559" i="1" s="1"/>
  <c r="C1560" i="1"/>
  <c r="A1560" i="1"/>
  <c r="C1561" i="1"/>
  <c r="A1561" i="1"/>
  <c r="C1562" i="1"/>
  <c r="A1562" i="1"/>
  <c r="C1563" i="1"/>
  <c r="A1563" i="1"/>
  <c r="C1564" i="1"/>
  <c r="A1564" i="1"/>
  <c r="C1565" i="1"/>
  <c r="A1565" i="1"/>
  <c r="C1566" i="1"/>
  <c r="A1566" i="1"/>
  <c r="C1567" i="1"/>
  <c r="A1567" i="1"/>
  <c r="C1568" i="1"/>
  <c r="A1568" i="1"/>
  <c r="C1569" i="1"/>
  <c r="A1569" i="1"/>
  <c r="C1570" i="1"/>
  <c r="A1570" i="1"/>
  <c r="C1571" i="1"/>
  <c r="A1571" i="1"/>
  <c r="C1572" i="1"/>
  <c r="A1572" i="1"/>
  <c r="C1573" i="1"/>
  <c r="A1573" i="1"/>
  <c r="C1574" i="1"/>
  <c r="A1574" i="1"/>
  <c r="B1574" i="1" s="1"/>
  <c r="D1574" i="1" s="1"/>
  <c r="E1574" i="1" s="1"/>
  <c r="C1575" i="1"/>
  <c r="A1575" i="1"/>
  <c r="C1576" i="1"/>
  <c r="A1576" i="1"/>
  <c r="B1576" i="1" s="1"/>
  <c r="D1576" i="1" s="1"/>
  <c r="E1576" i="1" s="1"/>
  <c r="C1577" i="1"/>
  <c r="A1577" i="1"/>
  <c r="C1578" i="1"/>
  <c r="A1578" i="1"/>
  <c r="C1579" i="1"/>
  <c r="A1579" i="1"/>
  <c r="C1580" i="1"/>
  <c r="A1580" i="1"/>
  <c r="C1581" i="1"/>
  <c r="A1581" i="1"/>
  <c r="C1582" i="1"/>
  <c r="A1582" i="1"/>
  <c r="C1583" i="1"/>
  <c r="A1583" i="1"/>
  <c r="C1584" i="1"/>
  <c r="A1584" i="1"/>
  <c r="C1585" i="1"/>
  <c r="A1585" i="1"/>
  <c r="C1586" i="1"/>
  <c r="A1586" i="1"/>
  <c r="C1587" i="1"/>
  <c r="A1587" i="1"/>
  <c r="B1587" i="1" s="1"/>
  <c r="D1587" i="1" s="1"/>
  <c r="E1587" i="1" s="1"/>
  <c r="C1588" i="1"/>
  <c r="A1588" i="1"/>
  <c r="C1589" i="1"/>
  <c r="A1589" i="1"/>
  <c r="C1590" i="1"/>
  <c r="A1590" i="1"/>
  <c r="C1591" i="1"/>
  <c r="A1591" i="1"/>
  <c r="C1592" i="1"/>
  <c r="A1592" i="1"/>
  <c r="C1593" i="1"/>
  <c r="A1593" i="1"/>
  <c r="C1594" i="1"/>
  <c r="A1594" i="1"/>
  <c r="C1595" i="1"/>
  <c r="A1595" i="1"/>
  <c r="C1596" i="1"/>
  <c r="A1596" i="1"/>
  <c r="C1597" i="1"/>
  <c r="A1597" i="1"/>
  <c r="C1598" i="1"/>
  <c r="A1598" i="1"/>
  <c r="C1599" i="1"/>
  <c r="A1599" i="1"/>
  <c r="C1600" i="1"/>
  <c r="A1600" i="1"/>
  <c r="C1601" i="1"/>
  <c r="A1601" i="1"/>
  <c r="C1602" i="1"/>
  <c r="A1602" i="1"/>
  <c r="B1602" i="1" s="1"/>
  <c r="D1602" i="1" s="1"/>
  <c r="E1602" i="1" s="1"/>
  <c r="C1603" i="1"/>
  <c r="A1603" i="1"/>
  <c r="C1604" i="1"/>
  <c r="A1604" i="1"/>
  <c r="C1605" i="1"/>
  <c r="A1605" i="1"/>
  <c r="C1606" i="1"/>
  <c r="A1606" i="1"/>
  <c r="C1607" i="1"/>
  <c r="A1607" i="1"/>
  <c r="C1608" i="1"/>
  <c r="A1608" i="1"/>
  <c r="C1609" i="1"/>
  <c r="A1609" i="1"/>
  <c r="C1610" i="1"/>
  <c r="A1610" i="1"/>
  <c r="C1611" i="1"/>
  <c r="A1611" i="1"/>
  <c r="C1612" i="1"/>
  <c r="A1612" i="1"/>
  <c r="C1613" i="1"/>
  <c r="A1613" i="1"/>
  <c r="C1614" i="1"/>
  <c r="A1614" i="1"/>
  <c r="C1615" i="1"/>
  <c r="A1615" i="1"/>
  <c r="C1616" i="1"/>
  <c r="A1616" i="1"/>
  <c r="C1617" i="1"/>
  <c r="A1617" i="1"/>
  <c r="C1618" i="1"/>
  <c r="A1618" i="1"/>
  <c r="C1619" i="1"/>
  <c r="A1619" i="1"/>
  <c r="C1620" i="1"/>
  <c r="A1620" i="1"/>
  <c r="C1621" i="1"/>
  <c r="A1621" i="1"/>
  <c r="C1622" i="1"/>
  <c r="A1622" i="1"/>
  <c r="C1623" i="1"/>
  <c r="A1623" i="1"/>
  <c r="C1624" i="1"/>
  <c r="A1624" i="1"/>
  <c r="C1625" i="1"/>
  <c r="A1625" i="1"/>
  <c r="C1626" i="1"/>
  <c r="A1626" i="1"/>
  <c r="C1627" i="1"/>
  <c r="A1627" i="1"/>
  <c r="C1628" i="1"/>
  <c r="A1628" i="1"/>
  <c r="C1629" i="1"/>
  <c r="A1629" i="1"/>
  <c r="C1630" i="1"/>
  <c r="A1630" i="1"/>
  <c r="C1631" i="1"/>
  <c r="A1631" i="1"/>
  <c r="C1632" i="1"/>
  <c r="A1632" i="1"/>
  <c r="C1633" i="1"/>
  <c r="A1633" i="1"/>
  <c r="C1634" i="1"/>
  <c r="A1634" i="1"/>
  <c r="C1635" i="1"/>
  <c r="A1635" i="1"/>
  <c r="B1635" i="1" s="1"/>
  <c r="D1635" i="1" s="1"/>
  <c r="E1635" i="1" s="1"/>
  <c r="C1636" i="1"/>
  <c r="A1636" i="1"/>
  <c r="C1637" i="1"/>
  <c r="A1637" i="1"/>
  <c r="C1638" i="1"/>
  <c r="A1638" i="1"/>
  <c r="C1639" i="1"/>
  <c r="A1639" i="1"/>
  <c r="C1640" i="1"/>
  <c r="A1640" i="1"/>
  <c r="C1641" i="1"/>
  <c r="A1641" i="1"/>
  <c r="C1642" i="1"/>
  <c r="A1642" i="1"/>
  <c r="C1643" i="1"/>
  <c r="A1643" i="1"/>
  <c r="B1643" i="1" s="1"/>
  <c r="D1643" i="1" s="1"/>
  <c r="E1643" i="1" s="1"/>
  <c r="C1644" i="1"/>
  <c r="A1644" i="1"/>
  <c r="C1645" i="1"/>
  <c r="A1645" i="1"/>
  <c r="C1646" i="1"/>
  <c r="A1646" i="1"/>
  <c r="C1647" i="1"/>
  <c r="A1647" i="1"/>
  <c r="C1648" i="1"/>
  <c r="A1648" i="1"/>
  <c r="C1649" i="1"/>
  <c r="A1649" i="1"/>
  <c r="C1650" i="1"/>
  <c r="A1650" i="1"/>
  <c r="C1651" i="1"/>
  <c r="A1651" i="1"/>
  <c r="C1652" i="1"/>
  <c r="A1652" i="1"/>
  <c r="B1652" i="1" s="1"/>
  <c r="D1652" i="1" s="1"/>
  <c r="E1652" i="1" s="1"/>
  <c r="C1653" i="1"/>
  <c r="A1653" i="1"/>
  <c r="C1654" i="1"/>
  <c r="A1654" i="1"/>
  <c r="C1655" i="1"/>
  <c r="A1655" i="1"/>
  <c r="C1656" i="1"/>
  <c r="A1656" i="1"/>
  <c r="C1657" i="1"/>
  <c r="A1657" i="1"/>
  <c r="C1658" i="1"/>
  <c r="A1658" i="1"/>
  <c r="C1659" i="1"/>
  <c r="A1659" i="1"/>
  <c r="C1660" i="1"/>
  <c r="A1660" i="1"/>
  <c r="C1661" i="1"/>
  <c r="A1661" i="1"/>
  <c r="C1662" i="1"/>
  <c r="A1662" i="1"/>
  <c r="C1663" i="1"/>
  <c r="A1663" i="1"/>
  <c r="C1664" i="1"/>
  <c r="A1664" i="1"/>
  <c r="C1665" i="1"/>
  <c r="A1665" i="1"/>
  <c r="C1666" i="1"/>
  <c r="A1666" i="1"/>
  <c r="C1667" i="1"/>
  <c r="A1667" i="1"/>
  <c r="C1668" i="1"/>
  <c r="A1668" i="1"/>
  <c r="C1669" i="1"/>
  <c r="A1669" i="1"/>
  <c r="C1670" i="1"/>
  <c r="A1670" i="1"/>
  <c r="C1671" i="1"/>
  <c r="A1671" i="1"/>
  <c r="C1672" i="1"/>
  <c r="A1672" i="1"/>
  <c r="C1673" i="1"/>
  <c r="A1673" i="1"/>
  <c r="C1674" i="1"/>
  <c r="A1674" i="1"/>
  <c r="C1675" i="1"/>
  <c r="A1675" i="1"/>
  <c r="C1676" i="1"/>
  <c r="A1676" i="1"/>
  <c r="C1677" i="1"/>
  <c r="A1677" i="1"/>
  <c r="C1678" i="1"/>
  <c r="A1678" i="1"/>
  <c r="C1679" i="1"/>
  <c r="A1679" i="1"/>
  <c r="C1680" i="1"/>
  <c r="A1680" i="1"/>
  <c r="C1681" i="1"/>
  <c r="A1681" i="1"/>
  <c r="C1682" i="1"/>
  <c r="A1682" i="1"/>
  <c r="C1683" i="1"/>
  <c r="A1683" i="1"/>
  <c r="C1684" i="1"/>
  <c r="A1684" i="1"/>
  <c r="C1685" i="1"/>
  <c r="A1685" i="1"/>
  <c r="B1685" i="1" s="1"/>
  <c r="D1685" i="1" s="1"/>
  <c r="E1685" i="1" s="1"/>
  <c r="C1686" i="1"/>
  <c r="A1686" i="1"/>
  <c r="C1687" i="1"/>
  <c r="A1687" i="1"/>
  <c r="B1687" i="1" s="1"/>
  <c r="D1687" i="1" s="1"/>
  <c r="E1687" i="1" s="1"/>
  <c r="C1688" i="1"/>
  <c r="A1688" i="1"/>
  <c r="C1689" i="1"/>
  <c r="A1689" i="1"/>
  <c r="C1690" i="1"/>
  <c r="A1690" i="1"/>
  <c r="C1691" i="1"/>
  <c r="A1691" i="1"/>
  <c r="C1692" i="1"/>
  <c r="A1692" i="1"/>
  <c r="C1693" i="1"/>
  <c r="A1693" i="1"/>
  <c r="C1694" i="1"/>
  <c r="A1694" i="1"/>
  <c r="C1695" i="1"/>
  <c r="A1695" i="1"/>
  <c r="C1696" i="1"/>
  <c r="A1696" i="1"/>
  <c r="C1697" i="1"/>
  <c r="A1697" i="1"/>
  <c r="C1698" i="1"/>
  <c r="A1698" i="1"/>
  <c r="C1699" i="1"/>
  <c r="A1699" i="1"/>
  <c r="C1700" i="1"/>
  <c r="A1700" i="1"/>
  <c r="C1701" i="1"/>
  <c r="A1701" i="1"/>
  <c r="C1702" i="1"/>
  <c r="A1702" i="1"/>
  <c r="C1703" i="1"/>
  <c r="A1703" i="1"/>
  <c r="C1704" i="1"/>
  <c r="A1704" i="1"/>
  <c r="C1705" i="1"/>
  <c r="A1705" i="1"/>
  <c r="C1706" i="1"/>
  <c r="A1706" i="1"/>
  <c r="C1707" i="1"/>
  <c r="A1707" i="1"/>
  <c r="C1708" i="1"/>
  <c r="A1708" i="1"/>
  <c r="C1709" i="1"/>
  <c r="A1709" i="1"/>
  <c r="C1710" i="1"/>
  <c r="A1710" i="1"/>
  <c r="C1711" i="1"/>
  <c r="A1711" i="1"/>
  <c r="C1712" i="1"/>
  <c r="A1712" i="1"/>
  <c r="C1713" i="1"/>
  <c r="A1713" i="1"/>
  <c r="B1713" i="1" s="1"/>
  <c r="D1713" i="1" s="1"/>
  <c r="E1713" i="1" s="1"/>
  <c r="C1714" i="1"/>
  <c r="A1714" i="1"/>
  <c r="C1715" i="1"/>
  <c r="A1715" i="1"/>
  <c r="B1715" i="1" s="1"/>
  <c r="D1715" i="1" s="1"/>
  <c r="E1715" i="1" s="1"/>
  <c r="C1716" i="1"/>
  <c r="A1716" i="1"/>
  <c r="C1717" i="1"/>
  <c r="A1717" i="1"/>
  <c r="C1718" i="1"/>
  <c r="A1718" i="1"/>
  <c r="C1719" i="1"/>
  <c r="A1719" i="1"/>
  <c r="C1720" i="1"/>
  <c r="A1720" i="1"/>
  <c r="C1721" i="1"/>
  <c r="A1721" i="1"/>
  <c r="C1722" i="1"/>
  <c r="A1722" i="1"/>
  <c r="C1723" i="1"/>
  <c r="A1723" i="1"/>
  <c r="C1724" i="1"/>
  <c r="A1724" i="1"/>
  <c r="C1725" i="1"/>
  <c r="A1725" i="1"/>
  <c r="C1726" i="1"/>
  <c r="A1726" i="1"/>
  <c r="C1727" i="1"/>
  <c r="A1727" i="1"/>
  <c r="C1728" i="1"/>
  <c r="A1728" i="1"/>
  <c r="C1729" i="1"/>
  <c r="A1729" i="1"/>
  <c r="C1730" i="1"/>
  <c r="A1730" i="1"/>
  <c r="C1731" i="1"/>
  <c r="A1731" i="1"/>
  <c r="C1732" i="1"/>
  <c r="A1732" i="1"/>
  <c r="C1733" i="1"/>
  <c r="A1733" i="1"/>
  <c r="C1734" i="1"/>
  <c r="A1734" i="1"/>
  <c r="C1735" i="1"/>
  <c r="A1735" i="1"/>
  <c r="C1736" i="1"/>
  <c r="A1736" i="1"/>
  <c r="C1737" i="1"/>
  <c r="A1737" i="1"/>
  <c r="C1738" i="1"/>
  <c r="A1738" i="1"/>
  <c r="C1739" i="1"/>
  <c r="A1739" i="1"/>
  <c r="C1740" i="1"/>
  <c r="A1740" i="1"/>
  <c r="C1741" i="1"/>
  <c r="A1741" i="1"/>
  <c r="C1742" i="1"/>
  <c r="A1742" i="1"/>
  <c r="C1743" i="1"/>
  <c r="A1743" i="1"/>
  <c r="C1744" i="1"/>
  <c r="A1744" i="1"/>
  <c r="C1745" i="1"/>
  <c r="A1745" i="1"/>
  <c r="C1746" i="1"/>
  <c r="A1746" i="1"/>
  <c r="C1747" i="1"/>
  <c r="A1747" i="1"/>
  <c r="C1748" i="1"/>
  <c r="A1748" i="1"/>
  <c r="C1749" i="1"/>
  <c r="A1749" i="1"/>
  <c r="C1750" i="1"/>
  <c r="A1750" i="1"/>
  <c r="C1751" i="1"/>
  <c r="A1751" i="1"/>
  <c r="C1752" i="1"/>
  <c r="A1752" i="1"/>
  <c r="B1752" i="1" s="1"/>
  <c r="D1752" i="1" s="1"/>
  <c r="E1752" i="1" s="1"/>
  <c r="C1753" i="1"/>
  <c r="A1753" i="1"/>
  <c r="C1754" i="1"/>
  <c r="A1754" i="1"/>
  <c r="C1755" i="1"/>
  <c r="A1755" i="1"/>
  <c r="C1756" i="1"/>
  <c r="A1756" i="1"/>
  <c r="C1757" i="1"/>
  <c r="A1757" i="1"/>
  <c r="C1758" i="1"/>
  <c r="A1758" i="1"/>
  <c r="C1759" i="1"/>
  <c r="A1759" i="1"/>
  <c r="C1760" i="1"/>
  <c r="A1760" i="1"/>
  <c r="C1761" i="1"/>
  <c r="A1761" i="1"/>
  <c r="B1761" i="1" s="1"/>
  <c r="D1761" i="1" s="1"/>
  <c r="E1761" i="1" s="1"/>
  <c r="C1762" i="1"/>
  <c r="A1762" i="1"/>
  <c r="C1763" i="1"/>
  <c r="A1763" i="1"/>
  <c r="C1764" i="1"/>
  <c r="A1764" i="1"/>
  <c r="C1765" i="1"/>
  <c r="A1765" i="1"/>
  <c r="C1766" i="1"/>
  <c r="A1766" i="1"/>
  <c r="C1767" i="1"/>
  <c r="A1767" i="1"/>
  <c r="C1768" i="1"/>
  <c r="A1768" i="1"/>
  <c r="C1769" i="1"/>
  <c r="A1769" i="1"/>
  <c r="C1770" i="1"/>
  <c r="A1770" i="1"/>
  <c r="C1771" i="1"/>
  <c r="A1771" i="1"/>
  <c r="C1772" i="1"/>
  <c r="A1772" i="1"/>
  <c r="C1773" i="1"/>
  <c r="A1773" i="1"/>
  <c r="C1774" i="1"/>
  <c r="A1774" i="1"/>
  <c r="C1775" i="1"/>
  <c r="A1775" i="1"/>
  <c r="C1776" i="1"/>
  <c r="A1776" i="1"/>
  <c r="C1777" i="1"/>
  <c r="A1777" i="1"/>
  <c r="C1778" i="1"/>
  <c r="A1778" i="1"/>
  <c r="C1779" i="1"/>
  <c r="A1779" i="1"/>
  <c r="C1780" i="1"/>
  <c r="A1780" i="1"/>
  <c r="C1781" i="1"/>
  <c r="A1781" i="1"/>
  <c r="C1782" i="1"/>
  <c r="A1782" i="1"/>
  <c r="C1783" i="1"/>
  <c r="A1783" i="1"/>
  <c r="C1784" i="1"/>
  <c r="A1784" i="1"/>
  <c r="C1785" i="1"/>
  <c r="A1785" i="1"/>
  <c r="C1786" i="1"/>
  <c r="A1786" i="1"/>
  <c r="C1787" i="1"/>
  <c r="A1787" i="1"/>
  <c r="C1788" i="1"/>
  <c r="A1788" i="1"/>
  <c r="B1788" i="1" s="1"/>
  <c r="D1788" i="1" s="1"/>
  <c r="E1788" i="1" s="1"/>
  <c r="C1789" i="1"/>
  <c r="A1789" i="1"/>
  <c r="C1790" i="1"/>
  <c r="A1790" i="1"/>
  <c r="B1790" i="1" s="1"/>
  <c r="D1790" i="1" s="1"/>
  <c r="E1790" i="1" s="1"/>
  <c r="C1791" i="1"/>
  <c r="A1791" i="1"/>
  <c r="C1792" i="1"/>
  <c r="A1792" i="1"/>
  <c r="C1793" i="1"/>
  <c r="A1793" i="1"/>
  <c r="C1794" i="1"/>
  <c r="A1794" i="1"/>
  <c r="B1794" i="1" s="1"/>
  <c r="D1794" i="1" s="1"/>
  <c r="E1794" i="1" s="1"/>
  <c r="C1795" i="1"/>
  <c r="A1795" i="1"/>
  <c r="C1796" i="1"/>
  <c r="A1796" i="1"/>
  <c r="C1797" i="1"/>
  <c r="A1797" i="1"/>
  <c r="C1798" i="1"/>
  <c r="A1798" i="1"/>
  <c r="C1799" i="1"/>
  <c r="A1799" i="1"/>
  <c r="C1800" i="1"/>
  <c r="A1800" i="1"/>
  <c r="C1801" i="1"/>
  <c r="A1801" i="1"/>
  <c r="B1801" i="1" s="1"/>
  <c r="D1801" i="1" s="1"/>
  <c r="E1801" i="1" s="1"/>
  <c r="C1802" i="1"/>
  <c r="A1802" i="1"/>
  <c r="C1803" i="1"/>
  <c r="A1803" i="1"/>
  <c r="C1804" i="1"/>
  <c r="A1804" i="1"/>
  <c r="C1805" i="1"/>
  <c r="A1805" i="1"/>
  <c r="C1806" i="1"/>
  <c r="A1806" i="1"/>
  <c r="C1807" i="1"/>
  <c r="A1807" i="1"/>
  <c r="C1808" i="1"/>
  <c r="A1808" i="1"/>
  <c r="C1809" i="1"/>
  <c r="A1809" i="1"/>
  <c r="C1810" i="1"/>
  <c r="A1810" i="1"/>
  <c r="C1811" i="1"/>
  <c r="A1811" i="1"/>
  <c r="C1812" i="1"/>
  <c r="A1812" i="1"/>
  <c r="C1813" i="1"/>
  <c r="A1813" i="1"/>
  <c r="C1814" i="1"/>
  <c r="A1814" i="1"/>
  <c r="C1815" i="1"/>
  <c r="A1815" i="1"/>
  <c r="C1816" i="1"/>
  <c r="A1816" i="1"/>
  <c r="C1817" i="1"/>
  <c r="A1817" i="1"/>
  <c r="C1818" i="1"/>
  <c r="A1818" i="1"/>
  <c r="B1818" i="1" s="1"/>
  <c r="D1818" i="1" s="1"/>
  <c r="E1818" i="1" s="1"/>
  <c r="C1819" i="1"/>
  <c r="A1819" i="1"/>
  <c r="C1820" i="1"/>
  <c r="A1820" i="1"/>
  <c r="C1821" i="1"/>
  <c r="A1821" i="1"/>
  <c r="B1821" i="1" s="1"/>
  <c r="D1821" i="1" s="1"/>
  <c r="E1821" i="1" s="1"/>
  <c r="C1822" i="1"/>
  <c r="A1822" i="1"/>
  <c r="C1823" i="1"/>
  <c r="A1823" i="1"/>
  <c r="B1823" i="1" s="1"/>
  <c r="D1823" i="1" s="1"/>
  <c r="E1823" i="1" s="1"/>
  <c r="C1824" i="1"/>
  <c r="A1824" i="1"/>
  <c r="C1825" i="1"/>
  <c r="A1825" i="1"/>
  <c r="B1825" i="1" s="1"/>
  <c r="D1825" i="1" s="1"/>
  <c r="E1825" i="1" s="1"/>
  <c r="C1826" i="1"/>
  <c r="A1826" i="1"/>
  <c r="C1827" i="1"/>
  <c r="A1827" i="1"/>
  <c r="C1828" i="1"/>
  <c r="A1828" i="1"/>
  <c r="C1829" i="1"/>
  <c r="A1829" i="1"/>
  <c r="C1830" i="1"/>
  <c r="A1830" i="1"/>
  <c r="C1831" i="1"/>
  <c r="A1831" i="1"/>
  <c r="C1832" i="1"/>
  <c r="A1832" i="1"/>
  <c r="C1833" i="1"/>
  <c r="A1833" i="1"/>
  <c r="C1834" i="1"/>
  <c r="A1834" i="1"/>
  <c r="C1835" i="1"/>
  <c r="A1835" i="1"/>
  <c r="C1836" i="1"/>
  <c r="A1836" i="1"/>
  <c r="C1837" i="1"/>
  <c r="A1837" i="1"/>
  <c r="C1838" i="1"/>
  <c r="A1838" i="1"/>
  <c r="C1839" i="1"/>
  <c r="A1839" i="1"/>
  <c r="C1840" i="1"/>
  <c r="A1840" i="1"/>
  <c r="C1841" i="1"/>
  <c r="A1841" i="1"/>
  <c r="C1842" i="1"/>
  <c r="A1842" i="1"/>
  <c r="C1843" i="1"/>
  <c r="A1843" i="1"/>
  <c r="C1844" i="1"/>
  <c r="A1844" i="1"/>
  <c r="C1845" i="1"/>
  <c r="A1845" i="1"/>
  <c r="C1846" i="1"/>
  <c r="A1846" i="1"/>
  <c r="C1847" i="1"/>
  <c r="A1847" i="1"/>
  <c r="C1848" i="1"/>
  <c r="A1848" i="1"/>
  <c r="C1849" i="1"/>
  <c r="A1849" i="1"/>
  <c r="C1850" i="1"/>
  <c r="A1850" i="1"/>
  <c r="C1851" i="1"/>
  <c r="A1851" i="1"/>
  <c r="C1852" i="1"/>
  <c r="A1852" i="1"/>
  <c r="B1852" i="1" s="1"/>
  <c r="D1852" i="1" s="1"/>
  <c r="E1852" i="1" s="1"/>
  <c r="C1853" i="1"/>
  <c r="A1853" i="1"/>
  <c r="C1854" i="1"/>
  <c r="A1854" i="1"/>
  <c r="B1854" i="1" s="1"/>
  <c r="D1854" i="1" s="1"/>
  <c r="E1854" i="1" s="1"/>
  <c r="C1855" i="1"/>
  <c r="A1855" i="1"/>
  <c r="C1856" i="1"/>
  <c r="A1856" i="1"/>
  <c r="C1857" i="1"/>
  <c r="A1857" i="1"/>
  <c r="C1858" i="1"/>
  <c r="A1858" i="1"/>
  <c r="C1859" i="1"/>
  <c r="A1859" i="1"/>
  <c r="C1860" i="1"/>
  <c r="A1860" i="1"/>
  <c r="C1861" i="1"/>
  <c r="A1861" i="1"/>
  <c r="C1862" i="1"/>
  <c r="A1862" i="1"/>
  <c r="C1863" i="1"/>
  <c r="A1863" i="1"/>
  <c r="C1864" i="1"/>
  <c r="A1864" i="1"/>
  <c r="C1865" i="1"/>
  <c r="A1865" i="1"/>
  <c r="B1865" i="1" s="1"/>
  <c r="D1865" i="1" s="1"/>
  <c r="E1865" i="1" s="1"/>
  <c r="C1866" i="1"/>
  <c r="A1866" i="1"/>
  <c r="C1867" i="1"/>
  <c r="A1867" i="1"/>
  <c r="C1868" i="1"/>
  <c r="A1868" i="1"/>
  <c r="C1869" i="1"/>
  <c r="A1869" i="1"/>
  <c r="C1870" i="1"/>
  <c r="A1870" i="1"/>
  <c r="C1871" i="1"/>
  <c r="A1871" i="1"/>
  <c r="C1872" i="1"/>
  <c r="A1872" i="1"/>
  <c r="C1873" i="1"/>
  <c r="A1873" i="1"/>
  <c r="C1874" i="1"/>
  <c r="A1874" i="1"/>
  <c r="C1875" i="1"/>
  <c r="A1875" i="1"/>
  <c r="C1876" i="1"/>
  <c r="A1876" i="1"/>
  <c r="C1877" i="1"/>
  <c r="A1877" i="1"/>
  <c r="C1878" i="1"/>
  <c r="A1878" i="1"/>
  <c r="C1879" i="1"/>
  <c r="A1879" i="1"/>
  <c r="C1880" i="1"/>
  <c r="A1880" i="1"/>
  <c r="C1881" i="1"/>
  <c r="A1881" i="1"/>
  <c r="C1882" i="1"/>
  <c r="A1882" i="1"/>
  <c r="B1882" i="1" s="1"/>
  <c r="D1882" i="1" s="1"/>
  <c r="E1882" i="1" s="1"/>
  <c r="C1883" i="1"/>
  <c r="A1883" i="1"/>
  <c r="C1884" i="1"/>
  <c r="A1884" i="1"/>
  <c r="C1885" i="1"/>
  <c r="A1885" i="1"/>
  <c r="B1885" i="1" s="1"/>
  <c r="D1885" i="1" s="1"/>
  <c r="E1885" i="1" s="1"/>
  <c r="C1886" i="1"/>
  <c r="A1886" i="1"/>
  <c r="C1887" i="1"/>
  <c r="A1887" i="1"/>
  <c r="B1887" i="1" s="1"/>
  <c r="D1887" i="1" s="1"/>
  <c r="E1887" i="1" s="1"/>
  <c r="C1888" i="1"/>
  <c r="A1888" i="1"/>
  <c r="C1889" i="1"/>
  <c r="A1889" i="1"/>
  <c r="B1889" i="1" s="1"/>
  <c r="D1889" i="1" s="1"/>
  <c r="E1889" i="1" s="1"/>
  <c r="C1890" i="1"/>
  <c r="A1890" i="1"/>
  <c r="C1891" i="1"/>
  <c r="A1891" i="1"/>
  <c r="C1892" i="1"/>
  <c r="A1892" i="1"/>
  <c r="C1893" i="1"/>
  <c r="A1893" i="1"/>
  <c r="C1894" i="1"/>
  <c r="A1894" i="1"/>
  <c r="C1895" i="1"/>
  <c r="A1895" i="1"/>
  <c r="C1896" i="1"/>
  <c r="A1896" i="1"/>
  <c r="C1897" i="1"/>
  <c r="A1897" i="1"/>
  <c r="C1898" i="1"/>
  <c r="A1898" i="1"/>
  <c r="C1899" i="1"/>
  <c r="A1899" i="1"/>
  <c r="C1900" i="1"/>
  <c r="A1900" i="1"/>
  <c r="C1901" i="1"/>
  <c r="A1901" i="1"/>
  <c r="C1902" i="1"/>
  <c r="A1902" i="1"/>
  <c r="C1903" i="1"/>
  <c r="A1903" i="1"/>
  <c r="C1904" i="1"/>
  <c r="A1904" i="1"/>
  <c r="C1905" i="1"/>
  <c r="A1905" i="1"/>
  <c r="C1906" i="1"/>
  <c r="A1906" i="1"/>
  <c r="C1907" i="1"/>
  <c r="A1907" i="1"/>
  <c r="C1908" i="1"/>
  <c r="A1908" i="1"/>
  <c r="C1909" i="1"/>
  <c r="A1909" i="1"/>
  <c r="C1910" i="1"/>
  <c r="A1910" i="1"/>
  <c r="C1911" i="1"/>
  <c r="A1911" i="1"/>
  <c r="C1912" i="1"/>
  <c r="A1912" i="1"/>
  <c r="C1913" i="1"/>
  <c r="A1913" i="1"/>
  <c r="C1914" i="1"/>
  <c r="A1914" i="1"/>
  <c r="C1915" i="1"/>
  <c r="A1915" i="1"/>
  <c r="C1916" i="1"/>
  <c r="A1916" i="1"/>
  <c r="B1916" i="1" s="1"/>
  <c r="D1916" i="1" s="1"/>
  <c r="E1916" i="1" s="1"/>
  <c r="C1917" i="1"/>
  <c r="A1917" i="1"/>
  <c r="C1918" i="1"/>
  <c r="A1918" i="1"/>
  <c r="B1918" i="1" s="1"/>
  <c r="D1918" i="1" s="1"/>
  <c r="E1918" i="1" s="1"/>
  <c r="C1919" i="1"/>
  <c r="A1919" i="1"/>
  <c r="C1920" i="1"/>
  <c r="A1920" i="1"/>
  <c r="C1921" i="1"/>
  <c r="A1921" i="1"/>
  <c r="C1922" i="1"/>
  <c r="A1922" i="1"/>
  <c r="B1922" i="1" s="1"/>
  <c r="D1922" i="1" s="1"/>
  <c r="E1922" i="1" s="1"/>
  <c r="C1923" i="1"/>
  <c r="A1923" i="1"/>
  <c r="C1924" i="1"/>
  <c r="A1924" i="1"/>
  <c r="C1925" i="1"/>
  <c r="A1925" i="1"/>
  <c r="C1926" i="1"/>
  <c r="A1926" i="1"/>
  <c r="C1927" i="1"/>
  <c r="A1927" i="1"/>
  <c r="C1928" i="1"/>
  <c r="A1928" i="1"/>
  <c r="C1929" i="1"/>
  <c r="A1929" i="1"/>
  <c r="C1930" i="1"/>
  <c r="A1930" i="1"/>
  <c r="C1931" i="1"/>
  <c r="A1931" i="1"/>
  <c r="C1932" i="1"/>
  <c r="A1932" i="1"/>
  <c r="C1933" i="1"/>
  <c r="A1933" i="1"/>
  <c r="C1934" i="1"/>
  <c r="A1934" i="1"/>
  <c r="C1935" i="1"/>
  <c r="A1935" i="1"/>
  <c r="C1936" i="1"/>
  <c r="A1936" i="1"/>
  <c r="C1937" i="1"/>
  <c r="A1937" i="1"/>
  <c r="C1938" i="1"/>
  <c r="A1938" i="1"/>
  <c r="C1939" i="1"/>
  <c r="A1939" i="1"/>
  <c r="C1940" i="1"/>
  <c r="A1940" i="1"/>
  <c r="C1941" i="1"/>
  <c r="A1941" i="1"/>
  <c r="C1942" i="1"/>
  <c r="A1942" i="1"/>
  <c r="C1943" i="1"/>
  <c r="A1943" i="1"/>
  <c r="C1944" i="1"/>
  <c r="A1944" i="1"/>
  <c r="C1945" i="1"/>
  <c r="A1945" i="1"/>
  <c r="C1946" i="1"/>
  <c r="A1946" i="1"/>
  <c r="B1946" i="1" s="1"/>
  <c r="D1946" i="1" s="1"/>
  <c r="E1946" i="1" s="1"/>
  <c r="C1947" i="1"/>
  <c r="A1947" i="1"/>
  <c r="C1948" i="1"/>
  <c r="A1948" i="1"/>
  <c r="C1949" i="1"/>
  <c r="A1949" i="1"/>
  <c r="B1949" i="1" s="1"/>
  <c r="D1949" i="1" s="1"/>
  <c r="E1949" i="1" s="1"/>
  <c r="C1950" i="1"/>
  <c r="A1950" i="1"/>
  <c r="C1951" i="1"/>
  <c r="A1951" i="1"/>
  <c r="B1951" i="1" s="1"/>
  <c r="D1951" i="1" s="1"/>
  <c r="E1951" i="1" s="1"/>
  <c r="C1952" i="1"/>
  <c r="A1952" i="1"/>
  <c r="C1953" i="1"/>
  <c r="A1953" i="1"/>
  <c r="B1953" i="1" s="1"/>
  <c r="D1953" i="1" s="1"/>
  <c r="E1953" i="1" s="1"/>
  <c r="C1954" i="1"/>
  <c r="A1954" i="1"/>
  <c r="C1955" i="1"/>
  <c r="A1955" i="1"/>
  <c r="C1956" i="1"/>
  <c r="A1956" i="1"/>
  <c r="C1957" i="1"/>
  <c r="A1957" i="1"/>
  <c r="C1958" i="1"/>
  <c r="A1958" i="1"/>
  <c r="C1959" i="1"/>
  <c r="A1959" i="1"/>
  <c r="C1960" i="1"/>
  <c r="A1960" i="1"/>
  <c r="C1961" i="1"/>
  <c r="A1961" i="1"/>
  <c r="C1962" i="1"/>
  <c r="A1962" i="1"/>
  <c r="C1963" i="1"/>
  <c r="A1963" i="1"/>
  <c r="C1964" i="1"/>
  <c r="A1964" i="1"/>
  <c r="C1965" i="1"/>
  <c r="A1965" i="1"/>
  <c r="C1966" i="1"/>
  <c r="A1966" i="1"/>
  <c r="C1967" i="1"/>
  <c r="A1967" i="1"/>
  <c r="C1968" i="1"/>
  <c r="A1968" i="1"/>
  <c r="C1969" i="1"/>
  <c r="A1969" i="1"/>
  <c r="C1970" i="1"/>
  <c r="A1970" i="1"/>
  <c r="C1971" i="1"/>
  <c r="A1971" i="1"/>
  <c r="C1972" i="1"/>
  <c r="A1972" i="1"/>
  <c r="C1973" i="1"/>
  <c r="A1973" i="1"/>
  <c r="C1974" i="1"/>
  <c r="A1974" i="1"/>
  <c r="C1975" i="1"/>
  <c r="A1975" i="1"/>
  <c r="C1976" i="1"/>
  <c r="A1976" i="1"/>
  <c r="C1977" i="1"/>
  <c r="A1977" i="1"/>
  <c r="C1978" i="1"/>
  <c r="A1978" i="1"/>
  <c r="C1979" i="1"/>
  <c r="A1979" i="1"/>
  <c r="C1980" i="1"/>
  <c r="A1980" i="1"/>
  <c r="B1980" i="1" s="1"/>
  <c r="D1980" i="1" s="1"/>
  <c r="E1980" i="1" s="1"/>
  <c r="C1981" i="1"/>
  <c r="A1981" i="1"/>
  <c r="C1982" i="1"/>
  <c r="A1982" i="1"/>
  <c r="B1982" i="1" s="1"/>
  <c r="D1982" i="1" s="1"/>
  <c r="E1982" i="1" s="1"/>
  <c r="C1983" i="1"/>
  <c r="A1983" i="1"/>
  <c r="C1984" i="1"/>
  <c r="A1984" i="1"/>
  <c r="C1985" i="1"/>
  <c r="A1985" i="1"/>
  <c r="C1986" i="1"/>
  <c r="A1986" i="1"/>
  <c r="C1987" i="1"/>
  <c r="A1987" i="1"/>
  <c r="C1988" i="1"/>
  <c r="A1988" i="1"/>
  <c r="C1989" i="1"/>
  <c r="A1989" i="1"/>
  <c r="C1990" i="1"/>
  <c r="A1990" i="1"/>
  <c r="C1991" i="1"/>
  <c r="A1991" i="1"/>
  <c r="C1992" i="1"/>
  <c r="A1992" i="1"/>
  <c r="C1993" i="1"/>
  <c r="A1993" i="1"/>
  <c r="B1993" i="1" s="1"/>
  <c r="D1993" i="1" s="1"/>
  <c r="E1993" i="1" s="1"/>
  <c r="C1994" i="1"/>
  <c r="A1994" i="1"/>
  <c r="C1995" i="1"/>
  <c r="A1995" i="1"/>
  <c r="C1996" i="1"/>
  <c r="A1996" i="1"/>
  <c r="C1997" i="1"/>
  <c r="A1997" i="1"/>
  <c r="C1998" i="1"/>
  <c r="A1998" i="1"/>
  <c r="C1999" i="1"/>
  <c r="A1999" i="1"/>
  <c r="C2000" i="1"/>
  <c r="A2000" i="1"/>
  <c r="C2001" i="1"/>
  <c r="A2001" i="1"/>
  <c r="C2002" i="1"/>
  <c r="A2002" i="1"/>
  <c r="C2003" i="1"/>
  <c r="A2003" i="1"/>
  <c r="C2004" i="1"/>
  <c r="A2004" i="1"/>
  <c r="C2005" i="1"/>
  <c r="A2005" i="1"/>
  <c r="C2006" i="1"/>
  <c r="A2006" i="1"/>
  <c r="C2007" i="1"/>
  <c r="A2007" i="1"/>
  <c r="C2008" i="1"/>
  <c r="A2008" i="1"/>
  <c r="C2009" i="1"/>
  <c r="A2009" i="1"/>
  <c r="C2010" i="1"/>
  <c r="A2010" i="1"/>
  <c r="B2010" i="1" s="1"/>
  <c r="D2010" i="1" s="1"/>
  <c r="E2010" i="1" s="1"/>
  <c r="C2011" i="1"/>
  <c r="A2011" i="1"/>
  <c r="C2012" i="1"/>
  <c r="A2012" i="1"/>
  <c r="C2013" i="1"/>
  <c r="A2013" i="1"/>
  <c r="B2013" i="1" s="1"/>
  <c r="D2013" i="1" s="1"/>
  <c r="E2013" i="1" s="1"/>
  <c r="C2014" i="1"/>
  <c r="A2014" i="1"/>
  <c r="C2015" i="1"/>
  <c r="A2015" i="1"/>
  <c r="B2015" i="1" s="1"/>
  <c r="D2015" i="1" s="1"/>
  <c r="E2015" i="1" s="1"/>
  <c r="C2016" i="1"/>
  <c r="A2016" i="1"/>
  <c r="C2017" i="1"/>
  <c r="A2017" i="1"/>
  <c r="B2017" i="1" s="1"/>
  <c r="D2017" i="1" s="1"/>
  <c r="E2017" i="1" s="1"/>
  <c r="C2018" i="1"/>
  <c r="A2018" i="1"/>
  <c r="C2019" i="1"/>
  <c r="A2019" i="1"/>
  <c r="C2020" i="1"/>
  <c r="A2020" i="1"/>
  <c r="C2021" i="1"/>
  <c r="A2021" i="1"/>
  <c r="C2022" i="1"/>
  <c r="A2022" i="1"/>
  <c r="C2023" i="1"/>
  <c r="A2023" i="1"/>
  <c r="C2024" i="1"/>
  <c r="A2024" i="1"/>
  <c r="C2025" i="1"/>
  <c r="A2025" i="1"/>
  <c r="C2026" i="1"/>
  <c r="A2026" i="1"/>
  <c r="C2027" i="1"/>
  <c r="A2027" i="1"/>
  <c r="C2028" i="1"/>
  <c r="A2028" i="1"/>
  <c r="C2029" i="1"/>
  <c r="A2029" i="1"/>
  <c r="C2030" i="1"/>
  <c r="A2030" i="1"/>
  <c r="C2031" i="1"/>
  <c r="A2031" i="1"/>
  <c r="C2032" i="1"/>
  <c r="A2032" i="1"/>
  <c r="C2033" i="1"/>
  <c r="A2033" i="1"/>
  <c r="C2034" i="1"/>
  <c r="A2034" i="1"/>
  <c r="C2035" i="1"/>
  <c r="A2035" i="1"/>
  <c r="C2036" i="1"/>
  <c r="A2036" i="1"/>
  <c r="C2037" i="1"/>
  <c r="A2037" i="1"/>
  <c r="C2038" i="1"/>
  <c r="A2038" i="1"/>
  <c r="C2039" i="1"/>
  <c r="A2039" i="1"/>
  <c r="C2040" i="1"/>
  <c r="A2040" i="1"/>
  <c r="C2041" i="1"/>
  <c r="A2041" i="1"/>
  <c r="C2042" i="1"/>
  <c r="A2042" i="1"/>
  <c r="C2043" i="1"/>
  <c r="A2043" i="1"/>
  <c r="C2044" i="1"/>
  <c r="A2044" i="1"/>
  <c r="B2044" i="1" s="1"/>
  <c r="D2044" i="1" s="1"/>
  <c r="E2044" i="1" s="1"/>
  <c r="C2045" i="1"/>
  <c r="A2045" i="1"/>
  <c r="C2046" i="1"/>
  <c r="A2046" i="1"/>
  <c r="B2046" i="1" s="1"/>
  <c r="D2046" i="1" s="1"/>
  <c r="E2046" i="1" s="1"/>
  <c r="C2047" i="1"/>
  <c r="A2047" i="1"/>
  <c r="C2048" i="1"/>
  <c r="A2048" i="1"/>
  <c r="C2049" i="1"/>
  <c r="A2049" i="1"/>
  <c r="C2050" i="1"/>
  <c r="A2050" i="1"/>
  <c r="B2050" i="1" s="1"/>
  <c r="D2050" i="1" s="1"/>
  <c r="E2050" i="1" s="1"/>
  <c r="C2051" i="1"/>
  <c r="A2051" i="1"/>
  <c r="C2052" i="1"/>
  <c r="A2052" i="1"/>
  <c r="C2053" i="1"/>
  <c r="A2053" i="1"/>
  <c r="C2054" i="1"/>
  <c r="A2054" i="1"/>
  <c r="C2055" i="1"/>
  <c r="A2055" i="1"/>
  <c r="C2056" i="1"/>
  <c r="A2056" i="1"/>
  <c r="C2057" i="1"/>
  <c r="A2057" i="1"/>
  <c r="B2057" i="1" s="1"/>
  <c r="D2057" i="1" s="1"/>
  <c r="E2057" i="1" s="1"/>
  <c r="C2058" i="1"/>
  <c r="A2058" i="1"/>
  <c r="C2059" i="1"/>
  <c r="A2059" i="1"/>
  <c r="C2060" i="1"/>
  <c r="A2060" i="1"/>
  <c r="C2061" i="1"/>
  <c r="A2061" i="1"/>
  <c r="C2062" i="1"/>
  <c r="A2062" i="1"/>
  <c r="C2063" i="1"/>
  <c r="A2063" i="1"/>
  <c r="C2064" i="1"/>
  <c r="A2064" i="1"/>
  <c r="C2065" i="1"/>
  <c r="A2065" i="1"/>
  <c r="C2066" i="1"/>
  <c r="A2066" i="1"/>
  <c r="C2067" i="1"/>
  <c r="A2067" i="1"/>
  <c r="C2068" i="1"/>
  <c r="A2068" i="1"/>
  <c r="C2069" i="1"/>
  <c r="A2069" i="1"/>
  <c r="C2070" i="1"/>
  <c r="A2070" i="1"/>
  <c r="C2071" i="1"/>
  <c r="A2071" i="1"/>
  <c r="C2072" i="1"/>
  <c r="A2072" i="1"/>
  <c r="C2073" i="1"/>
  <c r="A2073" i="1"/>
  <c r="C2074" i="1"/>
  <c r="A2074" i="1"/>
  <c r="B2074" i="1" s="1"/>
  <c r="D2074" i="1" s="1"/>
  <c r="E2074" i="1" s="1"/>
  <c r="C2075" i="1"/>
  <c r="A2075" i="1"/>
  <c r="C2076" i="1"/>
  <c r="A2076" i="1"/>
  <c r="C2077" i="1"/>
  <c r="A2077" i="1"/>
  <c r="B2077" i="1" s="1"/>
  <c r="D2077" i="1" s="1"/>
  <c r="E2077" i="1" s="1"/>
  <c r="C2078" i="1"/>
  <c r="A2078" i="1"/>
  <c r="C2079" i="1"/>
  <c r="A2079" i="1"/>
  <c r="B2079" i="1" s="1"/>
  <c r="D2079" i="1" s="1"/>
  <c r="E2079" i="1" s="1"/>
  <c r="C2080" i="1"/>
  <c r="A2080" i="1"/>
  <c r="C2081" i="1"/>
  <c r="A2081" i="1"/>
  <c r="B2081" i="1" s="1"/>
  <c r="D2081" i="1" s="1"/>
  <c r="E2081" i="1" s="1"/>
  <c r="C2082" i="1"/>
  <c r="A2082" i="1"/>
  <c r="C2083" i="1"/>
  <c r="A2083" i="1"/>
  <c r="C2084" i="1"/>
  <c r="A2084" i="1"/>
  <c r="C2085" i="1"/>
  <c r="A2085" i="1"/>
  <c r="C2086" i="1"/>
  <c r="A2086" i="1"/>
  <c r="C2087" i="1"/>
  <c r="A2087" i="1"/>
  <c r="C2088" i="1"/>
  <c r="A2088" i="1"/>
  <c r="C2089" i="1"/>
  <c r="A2089" i="1"/>
  <c r="C2090" i="1"/>
  <c r="A2090" i="1"/>
  <c r="C2091" i="1"/>
  <c r="A2091" i="1"/>
  <c r="C2092" i="1"/>
  <c r="A2092" i="1"/>
  <c r="C2093" i="1"/>
  <c r="A2093" i="1"/>
  <c r="C2094" i="1"/>
  <c r="A2094" i="1"/>
  <c r="C2095" i="1"/>
  <c r="A2095" i="1"/>
  <c r="C2096" i="1"/>
  <c r="A2096" i="1"/>
  <c r="C2097" i="1"/>
  <c r="A2097" i="1"/>
  <c r="C2098" i="1"/>
  <c r="A2098" i="1"/>
  <c r="C2099" i="1"/>
  <c r="A2099" i="1"/>
  <c r="C2100" i="1"/>
  <c r="A2100" i="1"/>
  <c r="C2101" i="1"/>
  <c r="A2101" i="1"/>
  <c r="C2102" i="1"/>
  <c r="A2102" i="1"/>
  <c r="C2103" i="1"/>
  <c r="A2103" i="1"/>
  <c r="C2104" i="1"/>
  <c r="A2104" i="1"/>
  <c r="C2105" i="1"/>
  <c r="A2105" i="1"/>
  <c r="C2106" i="1"/>
  <c r="A2106" i="1"/>
  <c r="C2107" i="1"/>
  <c r="A2107" i="1"/>
  <c r="C2108" i="1"/>
  <c r="A2108" i="1"/>
  <c r="B2108" i="1" s="1"/>
  <c r="D2108" i="1" s="1"/>
  <c r="E2108" i="1" s="1"/>
  <c r="C2109" i="1"/>
  <c r="A2109" i="1"/>
  <c r="C2110" i="1"/>
  <c r="A2110" i="1"/>
  <c r="B2110" i="1" s="1"/>
  <c r="D2110" i="1" s="1"/>
  <c r="E2110" i="1" s="1"/>
  <c r="C2111" i="1"/>
  <c r="A2111" i="1"/>
  <c r="C2112" i="1"/>
  <c r="A2112" i="1"/>
  <c r="C2113" i="1"/>
  <c r="A2113" i="1"/>
  <c r="C2114" i="1"/>
  <c r="A2114" i="1"/>
  <c r="C2115" i="1"/>
  <c r="A2115" i="1"/>
  <c r="C2116" i="1"/>
  <c r="A2116" i="1"/>
  <c r="C2117" i="1"/>
  <c r="A2117" i="1"/>
  <c r="B2117" i="1" s="1"/>
  <c r="D2117" i="1" s="1"/>
  <c r="E2117" i="1" s="1"/>
  <c r="C2118" i="1"/>
  <c r="A2118" i="1"/>
  <c r="C2119" i="1"/>
  <c r="A2119" i="1"/>
  <c r="C2120" i="1"/>
  <c r="A2120" i="1"/>
  <c r="C2121" i="1"/>
  <c r="A2121" i="1"/>
  <c r="C2122" i="1"/>
  <c r="A2122" i="1"/>
  <c r="C2123" i="1"/>
  <c r="A2123" i="1"/>
  <c r="C2124" i="1"/>
  <c r="A2124" i="1"/>
  <c r="B2124" i="1" s="1"/>
  <c r="D2124" i="1" s="1"/>
  <c r="E2124" i="1" s="1"/>
  <c r="C2125" i="1"/>
  <c r="A2125" i="1"/>
  <c r="C2126" i="1"/>
  <c r="A2126" i="1"/>
  <c r="B2126" i="1" s="1"/>
  <c r="D2126" i="1" s="1"/>
  <c r="E2126" i="1" s="1"/>
  <c r="C2127" i="1"/>
  <c r="A2127" i="1"/>
  <c r="C2128" i="1"/>
  <c r="A2128" i="1"/>
  <c r="C2129" i="1"/>
  <c r="A2129" i="1"/>
  <c r="C2130" i="1"/>
  <c r="A2130" i="1"/>
  <c r="C2131" i="1"/>
  <c r="A2131" i="1"/>
  <c r="C2132" i="1"/>
  <c r="A2132" i="1"/>
  <c r="C2133" i="1"/>
  <c r="A2133" i="1"/>
  <c r="B2133" i="1" s="1"/>
  <c r="D2133" i="1" s="1"/>
  <c r="E2133" i="1" s="1"/>
  <c r="C2134" i="1"/>
  <c r="A2134" i="1"/>
  <c r="C2135" i="1"/>
  <c r="A2135" i="1"/>
  <c r="C2136" i="1"/>
  <c r="A2136" i="1"/>
  <c r="C2137" i="1"/>
  <c r="A2137" i="1"/>
  <c r="C2138" i="1"/>
  <c r="A2138" i="1"/>
  <c r="C2139" i="1"/>
  <c r="A2139" i="1"/>
  <c r="C2140" i="1"/>
  <c r="A2140" i="1"/>
  <c r="B2140" i="1" s="1"/>
  <c r="D2140" i="1" s="1"/>
  <c r="E2140" i="1" s="1"/>
  <c r="C2141" i="1"/>
  <c r="A2141" i="1"/>
  <c r="C2142" i="1"/>
  <c r="A2142" i="1"/>
  <c r="B2142" i="1" s="1"/>
  <c r="D2142" i="1" s="1"/>
  <c r="E2142" i="1" s="1"/>
  <c r="C2143" i="1"/>
  <c r="A2143" i="1"/>
  <c r="C2144" i="1"/>
  <c r="A2144" i="1"/>
  <c r="C2145" i="1"/>
  <c r="A2145" i="1"/>
  <c r="C2146" i="1"/>
  <c r="A2146" i="1"/>
  <c r="C2147" i="1"/>
  <c r="A2147" i="1"/>
  <c r="C2148" i="1"/>
  <c r="A2148" i="1"/>
  <c r="C2149" i="1"/>
  <c r="A2149" i="1"/>
  <c r="C2150" i="1"/>
  <c r="A2150" i="1"/>
  <c r="C2151" i="1"/>
  <c r="A2151" i="1"/>
  <c r="C2152" i="1"/>
  <c r="A2152" i="1"/>
  <c r="C2153" i="1"/>
  <c r="A2153" i="1"/>
  <c r="C2154" i="1"/>
  <c r="A2154" i="1"/>
  <c r="C2155" i="1"/>
  <c r="A2155" i="1"/>
  <c r="C2156" i="1"/>
  <c r="A2156" i="1"/>
  <c r="B2156" i="1" s="1"/>
  <c r="D2156" i="1" s="1"/>
  <c r="E2156" i="1" s="1"/>
  <c r="C2157" i="1"/>
  <c r="A2157" i="1"/>
  <c r="C2158" i="1"/>
  <c r="A2158" i="1"/>
  <c r="B2158" i="1" s="1"/>
  <c r="D2158" i="1" s="1"/>
  <c r="E2158" i="1" s="1"/>
  <c r="C2159" i="1"/>
  <c r="A2159" i="1"/>
  <c r="C2160" i="1"/>
  <c r="A2160" i="1"/>
  <c r="C2161" i="1"/>
  <c r="A2161" i="1"/>
  <c r="C2162" i="1"/>
  <c r="A2162" i="1"/>
  <c r="C2163" i="1"/>
  <c r="A2163" i="1"/>
  <c r="C2164" i="1"/>
  <c r="A2164" i="1"/>
  <c r="C2165" i="1"/>
  <c r="A2165" i="1"/>
  <c r="C2166" i="1"/>
  <c r="A2166" i="1"/>
  <c r="C2167" i="1"/>
  <c r="A2167" i="1"/>
  <c r="C2168" i="1"/>
  <c r="A2168" i="1"/>
  <c r="C2169" i="1"/>
  <c r="A2169" i="1"/>
  <c r="C2170" i="1"/>
  <c r="A2170" i="1"/>
  <c r="C2171" i="1"/>
  <c r="A2171" i="1"/>
  <c r="C2172" i="1"/>
  <c r="A2172" i="1"/>
  <c r="B2172" i="1" s="1"/>
  <c r="D2172" i="1" s="1"/>
  <c r="E2172" i="1" s="1"/>
  <c r="C2173" i="1"/>
  <c r="A2173" i="1"/>
  <c r="C2174" i="1"/>
  <c r="A2174" i="1"/>
  <c r="B2174" i="1" s="1"/>
  <c r="D2174" i="1" s="1"/>
  <c r="E2174" i="1" s="1"/>
  <c r="C2175" i="1"/>
  <c r="A2175" i="1"/>
  <c r="C2176" i="1"/>
  <c r="A2176" i="1"/>
  <c r="C2177" i="1"/>
  <c r="A2177" i="1"/>
  <c r="C2178" i="1"/>
  <c r="A2178" i="1"/>
  <c r="C2179" i="1"/>
  <c r="A2179" i="1"/>
  <c r="C2180" i="1"/>
  <c r="A2180" i="1"/>
  <c r="C2181" i="1"/>
  <c r="A2181" i="1"/>
  <c r="B2181" i="1" s="1"/>
  <c r="D2181" i="1" s="1"/>
  <c r="E2181" i="1" s="1"/>
  <c r="C2182" i="1"/>
  <c r="A2182" i="1"/>
  <c r="C2183" i="1"/>
  <c r="A2183" i="1"/>
  <c r="C2184" i="1"/>
  <c r="A2184" i="1"/>
  <c r="C2185" i="1"/>
  <c r="A2185" i="1"/>
  <c r="C2186" i="1"/>
  <c r="A2186" i="1"/>
  <c r="C2187" i="1"/>
  <c r="A2187" i="1"/>
  <c r="C2188" i="1"/>
  <c r="A2188" i="1"/>
  <c r="C2189" i="1"/>
  <c r="A2189" i="1"/>
  <c r="C2190" i="1"/>
  <c r="A2190" i="1"/>
  <c r="B2190" i="1" s="1"/>
  <c r="D2190" i="1" s="1"/>
  <c r="E2190" i="1" s="1"/>
  <c r="C2191" i="1"/>
  <c r="A2191" i="1"/>
  <c r="C2192" i="1"/>
  <c r="A2192" i="1"/>
  <c r="C2193" i="1"/>
  <c r="A2193" i="1"/>
  <c r="C2194" i="1"/>
  <c r="A2194" i="1"/>
  <c r="C2195" i="1"/>
  <c r="A2195" i="1"/>
  <c r="C2196" i="1"/>
  <c r="A2196" i="1"/>
  <c r="C2197" i="1"/>
  <c r="A2197" i="1"/>
  <c r="B2197" i="1" s="1"/>
  <c r="D2197" i="1" s="1"/>
  <c r="E2197" i="1" s="1"/>
  <c r="C2198" i="1"/>
  <c r="A2198" i="1"/>
  <c r="C2199" i="1"/>
  <c r="A2199" i="1"/>
  <c r="C2200" i="1"/>
  <c r="A2200" i="1"/>
  <c r="C2201" i="1"/>
  <c r="A2201" i="1"/>
  <c r="C2202" i="1"/>
  <c r="A2202" i="1"/>
  <c r="C2203" i="1"/>
  <c r="A2203" i="1"/>
  <c r="C2204" i="1"/>
  <c r="A2204" i="1"/>
  <c r="B2204" i="1" s="1"/>
  <c r="D2204" i="1" s="1"/>
  <c r="E2204" i="1" s="1"/>
  <c r="C2205" i="1"/>
  <c r="A2205" i="1"/>
  <c r="C2206" i="1"/>
  <c r="A2206" i="1"/>
  <c r="C2207" i="1"/>
  <c r="A2207" i="1"/>
  <c r="C2208" i="1"/>
  <c r="A2208" i="1"/>
  <c r="C2209" i="1"/>
  <c r="A2209" i="1"/>
  <c r="C2210" i="1"/>
  <c r="A2210" i="1"/>
  <c r="C2211" i="1"/>
  <c r="A2211" i="1"/>
  <c r="C2212" i="1"/>
  <c r="A2212" i="1"/>
  <c r="C2213" i="1"/>
  <c r="A2213" i="1"/>
  <c r="B2213" i="1" s="1"/>
  <c r="D2213" i="1" s="1"/>
  <c r="E2213" i="1" s="1"/>
  <c r="C2214" i="1"/>
  <c r="A2214" i="1"/>
  <c r="C2215" i="1"/>
  <c r="A2215" i="1"/>
  <c r="C2216" i="1"/>
  <c r="A2216" i="1"/>
  <c r="C2217" i="1"/>
  <c r="A2217" i="1"/>
  <c r="C2218" i="1"/>
  <c r="A2218" i="1"/>
  <c r="C2219" i="1"/>
  <c r="A2219" i="1"/>
  <c r="C2220" i="1"/>
  <c r="A2220" i="1"/>
  <c r="B2220" i="1" s="1"/>
  <c r="D2220" i="1" s="1"/>
  <c r="E2220" i="1" s="1"/>
  <c r="C2221" i="1"/>
  <c r="A2221" i="1"/>
  <c r="C2222" i="1"/>
  <c r="A2222" i="1"/>
  <c r="C2223" i="1"/>
  <c r="A2223" i="1"/>
  <c r="C2224" i="1"/>
  <c r="A2224" i="1"/>
  <c r="C2225" i="1"/>
  <c r="A2225" i="1"/>
  <c r="C2226" i="1"/>
  <c r="A2226" i="1"/>
  <c r="C2227" i="1"/>
  <c r="A2227" i="1"/>
  <c r="C2228" i="1"/>
  <c r="A2228" i="1"/>
  <c r="C2229" i="1"/>
  <c r="A2229" i="1"/>
  <c r="B2229" i="1" s="1"/>
  <c r="D2229" i="1" s="1"/>
  <c r="E2229" i="1" s="1"/>
  <c r="C2230" i="1"/>
  <c r="A2230" i="1"/>
  <c r="C2231" i="1"/>
  <c r="A2231" i="1"/>
  <c r="C2232" i="1"/>
  <c r="A2232" i="1"/>
  <c r="C2233" i="1"/>
  <c r="A2233" i="1"/>
  <c r="C2234" i="1"/>
  <c r="A2234" i="1"/>
  <c r="C2235" i="1"/>
  <c r="A2235" i="1"/>
  <c r="C2236" i="1"/>
  <c r="A2236" i="1"/>
  <c r="B2236" i="1" s="1"/>
  <c r="D2236" i="1" s="1"/>
  <c r="E2236" i="1" s="1"/>
  <c r="C2237" i="1"/>
  <c r="A2237" i="1"/>
  <c r="C2238" i="1"/>
  <c r="A2238" i="1"/>
  <c r="B2238" i="1" s="1"/>
  <c r="D2238" i="1" s="1"/>
  <c r="E2238" i="1" s="1"/>
  <c r="C2239" i="1"/>
  <c r="A2239" i="1"/>
  <c r="C2240" i="1"/>
  <c r="A2240" i="1"/>
  <c r="C2241" i="1"/>
  <c r="A2241" i="1"/>
  <c r="C2242" i="1"/>
  <c r="A2242" i="1"/>
  <c r="C2243" i="1"/>
  <c r="A2243" i="1"/>
  <c r="C2244" i="1"/>
  <c r="A2244" i="1"/>
  <c r="C2245" i="1"/>
  <c r="A2245" i="1"/>
  <c r="C2246" i="1"/>
  <c r="A2246" i="1"/>
  <c r="C2247" i="1"/>
  <c r="A2247" i="1"/>
  <c r="C2248" i="1"/>
  <c r="A2248" i="1"/>
  <c r="C2249" i="1"/>
  <c r="A2249" i="1"/>
  <c r="C2250" i="1"/>
  <c r="A2250" i="1"/>
  <c r="C2251" i="1"/>
  <c r="A2251" i="1"/>
  <c r="C2252" i="1"/>
  <c r="A2252" i="1"/>
  <c r="B2252" i="1" s="1"/>
  <c r="D2252" i="1" s="1"/>
  <c r="E2252" i="1" s="1"/>
  <c r="C2253" i="1"/>
  <c r="A2253" i="1"/>
  <c r="C2254" i="1"/>
  <c r="A2254" i="1"/>
  <c r="B2254" i="1" s="1"/>
  <c r="D2254" i="1" s="1"/>
  <c r="E2254" i="1" s="1"/>
  <c r="C2255" i="1"/>
  <c r="A2255" i="1"/>
  <c r="C2256" i="1"/>
  <c r="A2256" i="1"/>
  <c r="C2257" i="1"/>
  <c r="A2257" i="1"/>
  <c r="C2258" i="1"/>
  <c r="A2258" i="1"/>
  <c r="C2259" i="1"/>
  <c r="A2259" i="1"/>
  <c r="C2260" i="1"/>
  <c r="A2260" i="1"/>
  <c r="C2261" i="1"/>
  <c r="A2261" i="1"/>
  <c r="B2261" i="1" s="1"/>
  <c r="D2261" i="1" s="1"/>
  <c r="E2261" i="1" s="1"/>
  <c r="C2262" i="1"/>
  <c r="A2262" i="1"/>
  <c r="C2263" i="1"/>
  <c r="A2263" i="1"/>
  <c r="C2264" i="1"/>
  <c r="A2264" i="1"/>
  <c r="C2265" i="1"/>
  <c r="A2265" i="1"/>
  <c r="C2266" i="1"/>
  <c r="A2266" i="1"/>
  <c r="C2267" i="1"/>
  <c r="A2267" i="1"/>
  <c r="C2268" i="1"/>
  <c r="A2268" i="1"/>
  <c r="B2268" i="1" s="1"/>
  <c r="D2268" i="1" s="1"/>
  <c r="E2268" i="1" s="1"/>
  <c r="C2269" i="1"/>
  <c r="A2269" i="1"/>
  <c r="C2270" i="1"/>
  <c r="A2270" i="1"/>
  <c r="B2270" i="1" s="1"/>
  <c r="D2270" i="1" s="1"/>
  <c r="E2270" i="1" s="1"/>
  <c r="C2271" i="1"/>
  <c r="A2271" i="1"/>
  <c r="C2272" i="1"/>
  <c r="A2272" i="1"/>
  <c r="C2273" i="1"/>
  <c r="A2273" i="1"/>
  <c r="C2274" i="1"/>
  <c r="A2274" i="1"/>
  <c r="C2275" i="1"/>
  <c r="A2275" i="1"/>
  <c r="C2276" i="1"/>
  <c r="A2276" i="1"/>
  <c r="C2277" i="1"/>
  <c r="A2277" i="1"/>
  <c r="B2277" i="1" s="1"/>
  <c r="D2277" i="1" s="1"/>
  <c r="E2277" i="1" s="1"/>
  <c r="C2278" i="1"/>
  <c r="A2278" i="1"/>
  <c r="C2279" i="1"/>
  <c r="A2279" i="1"/>
  <c r="C2280" i="1"/>
  <c r="A2280" i="1"/>
  <c r="C2281" i="1"/>
  <c r="A2281" i="1"/>
  <c r="C2282" i="1"/>
  <c r="A2282" i="1"/>
  <c r="C2283" i="1"/>
  <c r="A2283" i="1"/>
  <c r="C2284" i="1"/>
  <c r="A2284" i="1"/>
  <c r="B2284" i="1" s="1"/>
  <c r="D2284" i="1" s="1"/>
  <c r="E2284" i="1" s="1"/>
  <c r="C2285" i="1"/>
  <c r="A2285" i="1"/>
  <c r="C2286" i="1"/>
  <c r="A2286" i="1"/>
  <c r="B2286" i="1" s="1"/>
  <c r="D2286" i="1" s="1"/>
  <c r="E2286" i="1" s="1"/>
  <c r="C2287" i="1"/>
  <c r="A2287" i="1"/>
  <c r="C2288" i="1"/>
  <c r="A2288" i="1"/>
  <c r="C2289" i="1"/>
  <c r="A2289" i="1"/>
  <c r="C2290" i="1"/>
  <c r="A2290" i="1"/>
  <c r="C2291" i="1"/>
  <c r="A2291" i="1"/>
  <c r="C2292" i="1"/>
  <c r="A2292" i="1"/>
  <c r="C2293" i="1"/>
  <c r="A2293" i="1"/>
  <c r="C2294" i="1"/>
  <c r="A2294" i="1"/>
  <c r="C2295" i="1"/>
  <c r="A2295" i="1"/>
  <c r="C2296" i="1"/>
  <c r="A2296" i="1"/>
  <c r="C2297" i="1"/>
  <c r="A2297" i="1"/>
  <c r="C2298" i="1"/>
  <c r="A2298" i="1"/>
  <c r="C2299" i="1"/>
  <c r="A2299" i="1"/>
  <c r="C2300" i="1"/>
  <c r="A2300" i="1"/>
  <c r="B2300" i="1" s="1"/>
  <c r="D2300" i="1" s="1"/>
  <c r="E2300" i="1" s="1"/>
  <c r="C2301" i="1"/>
  <c r="A2301" i="1"/>
  <c r="C2302" i="1"/>
  <c r="A2302" i="1"/>
  <c r="C2303" i="1"/>
  <c r="A2303" i="1"/>
  <c r="C2304" i="1"/>
  <c r="A2304" i="1"/>
  <c r="C2305" i="1"/>
  <c r="A2305" i="1"/>
  <c r="C2306" i="1"/>
  <c r="A2306" i="1"/>
  <c r="C2307" i="1"/>
  <c r="A2307" i="1"/>
  <c r="C2308" i="1"/>
  <c r="A2308" i="1"/>
  <c r="C2309" i="1"/>
  <c r="A2309" i="1"/>
  <c r="B2309" i="1" s="1"/>
  <c r="D2309" i="1" s="1"/>
  <c r="E2309" i="1" s="1"/>
  <c r="C2310" i="1"/>
  <c r="A2310" i="1"/>
  <c r="C2311" i="1"/>
  <c r="A2311" i="1"/>
  <c r="C2312" i="1"/>
  <c r="A2312" i="1"/>
  <c r="C2313" i="1"/>
  <c r="A2313" i="1"/>
  <c r="C2314" i="1"/>
  <c r="A2314" i="1"/>
  <c r="C2315" i="1"/>
  <c r="A2315" i="1"/>
  <c r="C2316" i="1"/>
  <c r="A2316" i="1"/>
  <c r="B2316" i="1" s="1"/>
  <c r="D2316" i="1" s="1"/>
  <c r="E2316" i="1" s="1"/>
  <c r="C2317" i="1"/>
  <c r="A2317" i="1"/>
  <c r="C2318" i="1"/>
  <c r="A2318" i="1"/>
  <c r="B2318" i="1" s="1"/>
  <c r="D2318" i="1" s="1"/>
  <c r="E2318" i="1" s="1"/>
  <c r="C2319" i="1"/>
  <c r="A2319" i="1"/>
  <c r="C2320" i="1"/>
  <c r="A2320" i="1"/>
  <c r="C2321" i="1"/>
  <c r="A2321" i="1"/>
  <c r="C2322" i="1"/>
  <c r="A2322" i="1"/>
  <c r="C2323" i="1"/>
  <c r="A2323" i="1"/>
  <c r="C2324" i="1"/>
  <c r="A2324" i="1"/>
  <c r="C2325" i="1"/>
  <c r="A2325" i="1"/>
  <c r="B2325" i="1" s="1"/>
  <c r="D2325" i="1" s="1"/>
  <c r="E2325" i="1" s="1"/>
  <c r="C2326" i="1"/>
  <c r="A2326" i="1"/>
  <c r="C2327" i="1"/>
  <c r="A2327" i="1"/>
  <c r="C2328" i="1"/>
  <c r="A2328" i="1"/>
  <c r="C2329" i="1"/>
  <c r="A2329" i="1"/>
  <c r="C2330" i="1"/>
  <c r="A2330" i="1"/>
  <c r="C2331" i="1"/>
  <c r="A2331" i="1"/>
  <c r="C2332" i="1"/>
  <c r="A2332" i="1"/>
  <c r="B2332" i="1" s="1"/>
  <c r="D2332" i="1" s="1"/>
  <c r="E2332" i="1" s="1"/>
  <c r="C2333" i="1"/>
  <c r="A2333" i="1"/>
  <c r="C2334" i="1"/>
  <c r="A2334" i="1"/>
  <c r="B2334" i="1" s="1"/>
  <c r="D2334" i="1" s="1"/>
  <c r="E2334" i="1" s="1"/>
  <c r="C2335" i="1"/>
  <c r="A2335" i="1"/>
  <c r="C2336" i="1"/>
  <c r="A2336" i="1"/>
  <c r="C2337" i="1"/>
  <c r="A2337" i="1"/>
  <c r="C2338" i="1"/>
  <c r="A2338" i="1"/>
  <c r="C2339" i="1"/>
  <c r="A2339" i="1"/>
  <c r="C2340" i="1"/>
  <c r="A2340" i="1"/>
  <c r="C2341" i="1"/>
  <c r="A2341" i="1"/>
  <c r="C2342" i="1"/>
  <c r="A2342" i="1"/>
  <c r="C2343" i="1"/>
  <c r="A2343" i="1"/>
  <c r="C2344" i="1"/>
  <c r="A2344" i="1"/>
  <c r="C2345" i="1"/>
  <c r="A2345" i="1"/>
  <c r="C2346" i="1"/>
  <c r="A2346" i="1"/>
  <c r="C2347" i="1"/>
  <c r="A2347" i="1"/>
  <c r="C2348" i="1"/>
  <c r="A2348" i="1"/>
  <c r="B2348" i="1" s="1"/>
  <c r="D2348" i="1" s="1"/>
  <c r="E2348" i="1" s="1"/>
  <c r="C2349" i="1"/>
  <c r="A2349" i="1"/>
  <c r="C2350" i="1"/>
  <c r="A2350" i="1"/>
  <c r="B2350" i="1" s="1"/>
  <c r="D2350" i="1" s="1"/>
  <c r="E2350" i="1" s="1"/>
  <c r="C2351" i="1"/>
  <c r="A2351" i="1"/>
  <c r="C2352" i="1"/>
  <c r="A2352" i="1"/>
  <c r="C2353" i="1"/>
  <c r="A2353" i="1"/>
  <c r="C2354" i="1"/>
  <c r="A2354" i="1"/>
  <c r="C2355" i="1"/>
  <c r="A2355" i="1"/>
  <c r="C2356" i="1"/>
  <c r="A2356" i="1"/>
  <c r="C2357" i="1"/>
  <c r="A2357" i="1"/>
  <c r="B2357" i="1" s="1"/>
  <c r="D2357" i="1" s="1"/>
  <c r="E2357" i="1" s="1"/>
  <c r="C2358" i="1"/>
  <c r="A2358" i="1"/>
  <c r="C2359" i="1"/>
  <c r="A2359" i="1"/>
  <c r="C2360" i="1"/>
  <c r="A2360" i="1"/>
  <c r="C2361" i="1"/>
  <c r="A2361" i="1"/>
  <c r="C2362" i="1"/>
  <c r="A2362" i="1"/>
  <c r="C2363" i="1"/>
  <c r="A2363" i="1"/>
  <c r="C2364" i="1"/>
  <c r="A2364" i="1"/>
  <c r="B2364" i="1" s="1"/>
  <c r="D2364" i="1" s="1"/>
  <c r="E2364" i="1" s="1"/>
  <c r="C2365" i="1"/>
  <c r="A2365" i="1"/>
  <c r="C2366" i="1"/>
  <c r="A2366" i="1"/>
  <c r="B2366" i="1" s="1"/>
  <c r="D2366" i="1" s="1"/>
  <c r="E2366" i="1" s="1"/>
  <c r="C2367" i="1"/>
  <c r="A2367" i="1"/>
  <c r="C2368" i="1"/>
  <c r="A2368" i="1"/>
  <c r="C2369" i="1"/>
  <c r="A2369" i="1"/>
  <c r="C2370" i="1"/>
  <c r="A2370" i="1"/>
  <c r="C2371" i="1"/>
  <c r="A2371" i="1"/>
  <c r="C2372" i="1"/>
  <c r="A2372" i="1"/>
  <c r="C2373" i="1"/>
  <c r="A2373" i="1"/>
  <c r="B2373" i="1" s="1"/>
  <c r="D2373" i="1" s="1"/>
  <c r="E2373" i="1" s="1"/>
  <c r="C2374" i="1"/>
  <c r="A2374" i="1"/>
  <c r="C2375" i="1"/>
  <c r="A2375" i="1"/>
  <c r="C2376" i="1"/>
  <c r="A2376" i="1"/>
  <c r="C2377" i="1"/>
  <c r="A2377" i="1"/>
  <c r="C2378" i="1"/>
  <c r="A2378" i="1"/>
  <c r="C2379" i="1"/>
  <c r="A2379" i="1"/>
  <c r="C2380" i="1"/>
  <c r="A2380" i="1"/>
  <c r="B2380" i="1" s="1"/>
  <c r="D2380" i="1" s="1"/>
  <c r="E2380" i="1" s="1"/>
  <c r="C2381" i="1"/>
  <c r="A2381" i="1"/>
  <c r="C2382" i="1"/>
  <c r="A2382" i="1"/>
  <c r="C2383" i="1"/>
  <c r="A2383" i="1"/>
  <c r="C2384" i="1"/>
  <c r="A2384" i="1"/>
  <c r="C2385" i="1"/>
  <c r="A2385" i="1"/>
  <c r="C2386" i="1"/>
  <c r="A2386" i="1"/>
  <c r="C2387" i="1"/>
  <c r="A2387" i="1"/>
  <c r="C2388" i="1"/>
  <c r="A2388" i="1"/>
  <c r="C2389" i="1"/>
  <c r="A2389" i="1"/>
  <c r="B2389" i="1" s="1"/>
  <c r="D2389" i="1" s="1"/>
  <c r="E2389" i="1" s="1"/>
  <c r="C2390" i="1"/>
  <c r="A2390" i="1"/>
  <c r="C2391" i="1"/>
  <c r="A2391" i="1"/>
  <c r="C2392" i="1"/>
  <c r="A2392" i="1"/>
  <c r="C2393" i="1"/>
  <c r="A2393" i="1"/>
  <c r="C2394" i="1"/>
  <c r="A2394" i="1"/>
  <c r="C2395" i="1"/>
  <c r="A2395" i="1"/>
  <c r="C2396" i="1"/>
  <c r="A2396" i="1"/>
  <c r="C2397" i="1"/>
  <c r="A2397" i="1"/>
  <c r="C2398" i="1"/>
  <c r="A2398" i="1"/>
  <c r="B2398" i="1" s="1"/>
  <c r="D2398" i="1" s="1"/>
  <c r="E2398" i="1" s="1"/>
  <c r="C2399" i="1"/>
  <c r="A2399" i="1"/>
  <c r="C2400" i="1"/>
  <c r="A2400" i="1"/>
  <c r="C2401" i="1"/>
  <c r="A2401" i="1"/>
  <c r="C2402" i="1"/>
  <c r="A2402" i="1"/>
  <c r="C2403" i="1"/>
  <c r="A2403" i="1"/>
  <c r="C2404" i="1"/>
  <c r="A2404" i="1"/>
  <c r="C2405" i="1"/>
  <c r="A2405" i="1"/>
  <c r="C2406" i="1"/>
  <c r="A2406" i="1"/>
  <c r="C2407" i="1"/>
  <c r="A2407" i="1"/>
  <c r="C2408" i="1"/>
  <c r="A2408" i="1"/>
  <c r="C2409" i="1"/>
  <c r="A2409" i="1"/>
  <c r="C2410" i="1"/>
  <c r="A2410" i="1"/>
  <c r="C2411" i="1"/>
  <c r="A2411" i="1"/>
  <c r="C2412" i="1"/>
  <c r="A2412" i="1"/>
  <c r="B2412" i="1" s="1"/>
  <c r="D2412" i="1" s="1"/>
  <c r="E2412" i="1" s="1"/>
  <c r="C2413" i="1"/>
  <c r="A2413" i="1"/>
  <c r="C2414" i="1"/>
  <c r="A2414" i="1"/>
  <c r="B2414" i="1" s="1"/>
  <c r="D2414" i="1" s="1"/>
  <c r="E2414" i="1" s="1"/>
  <c r="C2415" i="1"/>
  <c r="A2415" i="1"/>
  <c r="C2416" i="1"/>
  <c r="A2416" i="1"/>
  <c r="C2417" i="1"/>
  <c r="A2417" i="1"/>
  <c r="C2418" i="1"/>
  <c r="A2418" i="1"/>
  <c r="C2419" i="1"/>
  <c r="A2419" i="1"/>
  <c r="C2420" i="1"/>
  <c r="A2420" i="1"/>
  <c r="C2421" i="1"/>
  <c r="A2421" i="1"/>
  <c r="B2421" i="1" s="1"/>
  <c r="D2421" i="1" s="1"/>
  <c r="E2421" i="1" s="1"/>
  <c r="C2422" i="1"/>
  <c r="A2422" i="1"/>
  <c r="C2423" i="1"/>
  <c r="A2423" i="1"/>
  <c r="C2424" i="1"/>
  <c r="A2424" i="1"/>
  <c r="C2425" i="1"/>
  <c r="A2425" i="1"/>
  <c r="C2426" i="1"/>
  <c r="A2426" i="1"/>
  <c r="C2427" i="1"/>
  <c r="A2427" i="1"/>
  <c r="C2428" i="1"/>
  <c r="A2428" i="1"/>
  <c r="B2428" i="1" s="1"/>
  <c r="D2428" i="1" s="1"/>
  <c r="E2428" i="1" s="1"/>
  <c r="C2429" i="1"/>
  <c r="A2429" i="1"/>
  <c r="C2430" i="1"/>
  <c r="A2430" i="1"/>
  <c r="B2430" i="1" s="1"/>
  <c r="D2430" i="1" s="1"/>
  <c r="E2430" i="1" s="1"/>
  <c r="C2431" i="1"/>
  <c r="A2431" i="1"/>
  <c r="C2432" i="1"/>
  <c r="A2432" i="1"/>
  <c r="C2433" i="1"/>
  <c r="A2433" i="1"/>
  <c r="C2434" i="1"/>
  <c r="A2434" i="1"/>
  <c r="C2435" i="1"/>
  <c r="A2435" i="1"/>
  <c r="C2436" i="1"/>
  <c r="A2436" i="1"/>
  <c r="C2437" i="1"/>
  <c r="A2437" i="1"/>
  <c r="B2437" i="1" s="1"/>
  <c r="D2437" i="1" s="1"/>
  <c r="E2437" i="1" s="1"/>
  <c r="C2438" i="1"/>
  <c r="A2438" i="1"/>
  <c r="C2439" i="1"/>
  <c r="A2439" i="1"/>
  <c r="C2440" i="1"/>
  <c r="A2440" i="1"/>
  <c r="C2441" i="1"/>
  <c r="A2441" i="1"/>
  <c r="C2442" i="1"/>
  <c r="A2442" i="1"/>
  <c r="C2443" i="1"/>
  <c r="A2443" i="1"/>
  <c r="C2444" i="1"/>
  <c r="A2444" i="1"/>
  <c r="B2444" i="1" s="1"/>
  <c r="D2444" i="1" s="1"/>
  <c r="E2444" i="1" s="1"/>
  <c r="C2445" i="1"/>
  <c r="A2445" i="1"/>
  <c r="C2446" i="1"/>
  <c r="A2446" i="1"/>
  <c r="B2446" i="1" s="1"/>
  <c r="D2446" i="1" s="1"/>
  <c r="E2446" i="1" s="1"/>
  <c r="C2447" i="1"/>
  <c r="A2447" i="1"/>
  <c r="C2448" i="1"/>
  <c r="A2448" i="1"/>
  <c r="C2449" i="1"/>
  <c r="A2449" i="1"/>
  <c r="C2450" i="1"/>
  <c r="A2450" i="1"/>
  <c r="C2451" i="1"/>
  <c r="A2451" i="1"/>
  <c r="C2452" i="1"/>
  <c r="A2452" i="1"/>
  <c r="C2453" i="1"/>
  <c r="A2453" i="1"/>
  <c r="C2454" i="1"/>
  <c r="A2454" i="1"/>
  <c r="C2455" i="1"/>
  <c r="A2455" i="1"/>
  <c r="C2456" i="1"/>
  <c r="A2456" i="1"/>
  <c r="C2457" i="1"/>
  <c r="A2457" i="1"/>
  <c r="C2458" i="1"/>
  <c r="A2458" i="1"/>
  <c r="C2459" i="1"/>
  <c r="A2459" i="1"/>
  <c r="C2460" i="1"/>
  <c r="A2460" i="1"/>
  <c r="B2460" i="1" s="1"/>
  <c r="D2460" i="1" s="1"/>
  <c r="E2460" i="1" s="1"/>
  <c r="C2461" i="1"/>
  <c r="A2461" i="1"/>
  <c r="C2462" i="1"/>
  <c r="A2462" i="1"/>
  <c r="B2462" i="1" s="1"/>
  <c r="D2462" i="1" s="1"/>
  <c r="E2462" i="1" s="1"/>
  <c r="C2463" i="1"/>
  <c r="A2463" i="1"/>
  <c r="C2464" i="1"/>
  <c r="A2464" i="1"/>
  <c r="C2465" i="1"/>
  <c r="A2465" i="1"/>
  <c r="C2466" i="1"/>
  <c r="A2466" i="1"/>
  <c r="C2467" i="1"/>
  <c r="A2467" i="1"/>
  <c r="C2468" i="1"/>
  <c r="A2468" i="1"/>
  <c r="C2469" i="1"/>
  <c r="A2469" i="1"/>
  <c r="C2470" i="1"/>
  <c r="A2470" i="1"/>
  <c r="C2471" i="1"/>
  <c r="A2471" i="1"/>
  <c r="C2472" i="1"/>
  <c r="A2472" i="1"/>
  <c r="C2473" i="1"/>
  <c r="A2473" i="1"/>
  <c r="C2474" i="1"/>
  <c r="A2474" i="1"/>
  <c r="C2475" i="1"/>
  <c r="A2475" i="1"/>
  <c r="C2476" i="1"/>
  <c r="A2476" i="1"/>
  <c r="B2476" i="1" s="1"/>
  <c r="D2476" i="1" s="1"/>
  <c r="E2476" i="1" s="1"/>
  <c r="C2477" i="1"/>
  <c r="A2477" i="1"/>
  <c r="C2478" i="1"/>
  <c r="A2478" i="1"/>
  <c r="B2478" i="1" s="1"/>
  <c r="D2478" i="1" s="1"/>
  <c r="E2478" i="1" s="1"/>
  <c r="C2479" i="1"/>
  <c r="A2479" i="1"/>
  <c r="C2480" i="1"/>
  <c r="A2480" i="1"/>
  <c r="C2481" i="1"/>
  <c r="A2481" i="1"/>
  <c r="C2482" i="1"/>
  <c r="A2482" i="1"/>
  <c r="C2483" i="1"/>
  <c r="A2483" i="1"/>
  <c r="C2484" i="1"/>
  <c r="A2484" i="1"/>
  <c r="C2485" i="1"/>
  <c r="A2485" i="1"/>
  <c r="B2485" i="1" s="1"/>
  <c r="D2485" i="1" s="1"/>
  <c r="E2485" i="1" s="1"/>
  <c r="C2486" i="1"/>
  <c r="A2486" i="1"/>
  <c r="C2487" i="1"/>
  <c r="A2487" i="1"/>
  <c r="C2488" i="1"/>
  <c r="A2488" i="1"/>
  <c r="C2489" i="1"/>
  <c r="A2489" i="1"/>
  <c r="C2490" i="1"/>
  <c r="A2490" i="1"/>
  <c r="C2491" i="1"/>
  <c r="A2491" i="1"/>
  <c r="C2492" i="1"/>
  <c r="A2492" i="1"/>
  <c r="B2492" i="1" s="1"/>
  <c r="D2492" i="1" s="1"/>
  <c r="E2492" i="1" s="1"/>
  <c r="C2493" i="1"/>
  <c r="A2493" i="1"/>
  <c r="C2494" i="1"/>
  <c r="A2494" i="1"/>
  <c r="B2494" i="1" s="1"/>
  <c r="D2494" i="1" s="1"/>
  <c r="E2494" i="1" s="1"/>
  <c r="C2495" i="1"/>
  <c r="A2495" i="1"/>
  <c r="C2496" i="1"/>
  <c r="A2496" i="1"/>
  <c r="C2497" i="1"/>
  <c r="A2497" i="1"/>
  <c r="C2498" i="1"/>
  <c r="A2498" i="1"/>
  <c r="C2499" i="1"/>
  <c r="A2499" i="1"/>
  <c r="C2500" i="1"/>
  <c r="A2500" i="1"/>
  <c r="C2501" i="1"/>
  <c r="A2501" i="1"/>
  <c r="B2501" i="1" s="1"/>
  <c r="D2501" i="1" s="1"/>
  <c r="E2501" i="1" s="1"/>
  <c r="C2502" i="1"/>
  <c r="A2502" i="1"/>
  <c r="C2503" i="1"/>
  <c r="A2503" i="1"/>
  <c r="C2504" i="1"/>
  <c r="A2504" i="1"/>
  <c r="C2505" i="1"/>
  <c r="A2505" i="1"/>
  <c r="C2506" i="1"/>
  <c r="A2506" i="1"/>
  <c r="C2507" i="1"/>
  <c r="A2507" i="1"/>
  <c r="C2508" i="1"/>
  <c r="A2508" i="1"/>
  <c r="B2508" i="1" s="1"/>
  <c r="D2508" i="1" s="1"/>
  <c r="E2508" i="1" s="1"/>
  <c r="C2509" i="1"/>
  <c r="A2509" i="1"/>
  <c r="C2510" i="1"/>
  <c r="A2510" i="1"/>
  <c r="C2511" i="1"/>
  <c r="A2511" i="1"/>
  <c r="C2512" i="1"/>
  <c r="A2512" i="1"/>
  <c r="C2513" i="1"/>
  <c r="A2513" i="1"/>
  <c r="C2514" i="1"/>
  <c r="A2514" i="1"/>
  <c r="C2515" i="1"/>
  <c r="A2515" i="1"/>
  <c r="C2516" i="1"/>
  <c r="A2516" i="1"/>
  <c r="C2517" i="1"/>
  <c r="A2517" i="1"/>
  <c r="B2517" i="1" s="1"/>
  <c r="D2517" i="1" s="1"/>
  <c r="E2517" i="1" s="1"/>
  <c r="C2518" i="1"/>
  <c r="A2518" i="1"/>
  <c r="C2519" i="1"/>
  <c r="A2519" i="1"/>
  <c r="C2520" i="1"/>
  <c r="A2520" i="1"/>
  <c r="C2521" i="1"/>
  <c r="A2521" i="1"/>
  <c r="C2522" i="1"/>
  <c r="A2522" i="1"/>
  <c r="C2523" i="1"/>
  <c r="A2523" i="1"/>
  <c r="C2524" i="1"/>
  <c r="A2524" i="1"/>
  <c r="B2524" i="1" s="1"/>
  <c r="D2524" i="1" s="1"/>
  <c r="E2524" i="1" s="1"/>
  <c r="C2525" i="1"/>
  <c r="A2525" i="1"/>
  <c r="C2526" i="1"/>
  <c r="A2526" i="1"/>
  <c r="B2526" i="1" s="1"/>
  <c r="D2526" i="1" s="1"/>
  <c r="E2526" i="1" s="1"/>
  <c r="C2527" i="1"/>
  <c r="A2527" i="1"/>
  <c r="C2528" i="1"/>
  <c r="A2528" i="1"/>
  <c r="C2529" i="1"/>
  <c r="A2529" i="1"/>
  <c r="C2530" i="1"/>
  <c r="A2530" i="1"/>
  <c r="C2531" i="1"/>
  <c r="A2531" i="1"/>
  <c r="C2532" i="1"/>
  <c r="A2532" i="1"/>
  <c r="C2533" i="1"/>
  <c r="A2533" i="1"/>
  <c r="B2533" i="1" s="1"/>
  <c r="D2533" i="1" s="1"/>
  <c r="E2533" i="1" s="1"/>
  <c r="C2534" i="1"/>
  <c r="A2534" i="1"/>
  <c r="C2535" i="1"/>
  <c r="A2535" i="1"/>
  <c r="C2536" i="1"/>
  <c r="A2536" i="1"/>
  <c r="C2537" i="1"/>
  <c r="A2537" i="1"/>
  <c r="C2538" i="1"/>
  <c r="A2538" i="1"/>
  <c r="C2539" i="1"/>
  <c r="A2539" i="1"/>
  <c r="C2540" i="1"/>
  <c r="A2540" i="1"/>
  <c r="C2541" i="1"/>
  <c r="A2541" i="1"/>
  <c r="C2542" i="1"/>
  <c r="A2542" i="1"/>
  <c r="C2543" i="1"/>
  <c r="A2543" i="1"/>
  <c r="C2544" i="1"/>
  <c r="A2544" i="1"/>
  <c r="C2545" i="1"/>
  <c r="A2545" i="1"/>
  <c r="C2546" i="1"/>
  <c r="A2546" i="1"/>
  <c r="C2547" i="1"/>
  <c r="A2547" i="1"/>
  <c r="C2548" i="1"/>
  <c r="A2548" i="1"/>
  <c r="C2549" i="1"/>
  <c r="A2549" i="1"/>
  <c r="C2550" i="1"/>
  <c r="A2550" i="1"/>
  <c r="C2551" i="1"/>
  <c r="A2551" i="1"/>
  <c r="C2552" i="1"/>
  <c r="A2552" i="1"/>
  <c r="C2553" i="1"/>
  <c r="A2553" i="1"/>
  <c r="C2554" i="1"/>
  <c r="A2554" i="1"/>
  <c r="C2555" i="1"/>
  <c r="A2555" i="1"/>
  <c r="C2556" i="1"/>
  <c r="A2556" i="1"/>
  <c r="B2556" i="1" s="1"/>
  <c r="D2556" i="1" s="1"/>
  <c r="E2556" i="1" s="1"/>
  <c r="C2557" i="1"/>
  <c r="A2557" i="1"/>
  <c r="C2558" i="1"/>
  <c r="A2558" i="1"/>
  <c r="B2558" i="1" s="1"/>
  <c r="D2558" i="1" s="1"/>
  <c r="E2558" i="1" s="1"/>
  <c r="C2559" i="1"/>
  <c r="A2559" i="1"/>
  <c r="C2560" i="1"/>
  <c r="A2560" i="1"/>
  <c r="C2561" i="1"/>
  <c r="A2561" i="1"/>
  <c r="C2562" i="1"/>
  <c r="A2562" i="1"/>
  <c r="C2563" i="1"/>
  <c r="A2563" i="1"/>
  <c r="C2564" i="1"/>
  <c r="A2564" i="1"/>
  <c r="C881" i="1"/>
  <c r="A881" i="1"/>
  <c r="B881" i="1" s="1"/>
  <c r="D881" i="1" s="1"/>
  <c r="E881" i="1" s="1"/>
  <c r="C882" i="1"/>
  <c r="A882" i="1"/>
  <c r="C883" i="1"/>
  <c r="A883" i="1"/>
  <c r="C884" i="1"/>
  <c r="A884" i="1"/>
  <c r="C885" i="1"/>
  <c r="A885" i="1"/>
  <c r="C886" i="1"/>
  <c r="A886" i="1"/>
  <c r="C887" i="1"/>
  <c r="A887" i="1"/>
  <c r="C888" i="1"/>
  <c r="A888" i="1"/>
  <c r="B888" i="1" s="1"/>
  <c r="D888" i="1" s="1"/>
  <c r="E888" i="1" s="1"/>
  <c r="C889" i="1"/>
  <c r="A889" i="1"/>
  <c r="C890" i="1"/>
  <c r="A890" i="1"/>
  <c r="B890" i="1" s="1"/>
  <c r="D890" i="1" s="1"/>
  <c r="E890" i="1" s="1"/>
  <c r="C891" i="1"/>
  <c r="A891" i="1"/>
  <c r="C892" i="1"/>
  <c r="A892" i="1"/>
  <c r="C893" i="1"/>
  <c r="A893" i="1"/>
  <c r="C894" i="1"/>
  <c r="A894" i="1"/>
  <c r="C895" i="1"/>
  <c r="A895" i="1"/>
  <c r="C896" i="1"/>
  <c r="A896" i="1"/>
  <c r="C897" i="1"/>
  <c r="A897" i="1"/>
  <c r="B897" i="1" s="1"/>
  <c r="D897" i="1" s="1"/>
  <c r="E897" i="1" s="1"/>
  <c r="C898" i="1"/>
  <c r="A898" i="1"/>
  <c r="C899" i="1"/>
  <c r="A899" i="1"/>
  <c r="C900" i="1"/>
  <c r="A900" i="1"/>
  <c r="C901" i="1"/>
  <c r="A901" i="1"/>
  <c r="C902" i="1"/>
  <c r="A902" i="1"/>
  <c r="C903" i="1"/>
  <c r="A903" i="1"/>
  <c r="C904" i="1"/>
  <c r="A904" i="1"/>
  <c r="C905" i="1"/>
  <c r="A905" i="1"/>
  <c r="C906" i="1"/>
  <c r="A906" i="1"/>
  <c r="B906" i="1" s="1"/>
  <c r="D906" i="1" s="1"/>
  <c r="E906" i="1" s="1"/>
  <c r="C907" i="1"/>
  <c r="A907" i="1"/>
  <c r="C908" i="1"/>
  <c r="A908" i="1"/>
  <c r="C909" i="1"/>
  <c r="A909" i="1"/>
  <c r="C910" i="1"/>
  <c r="A910" i="1"/>
  <c r="C911" i="1"/>
  <c r="A911" i="1"/>
  <c r="C912" i="1"/>
  <c r="A912" i="1"/>
  <c r="C913" i="1"/>
  <c r="A913" i="1"/>
  <c r="B913" i="1" s="1"/>
  <c r="D913" i="1" s="1"/>
  <c r="E913" i="1" s="1"/>
  <c r="C914" i="1"/>
  <c r="A914" i="1"/>
  <c r="C915" i="1"/>
  <c r="A915" i="1"/>
  <c r="C916" i="1"/>
  <c r="A916" i="1"/>
  <c r="C917" i="1"/>
  <c r="A917" i="1"/>
  <c r="C918" i="1"/>
  <c r="A918" i="1"/>
  <c r="C919" i="1"/>
  <c r="A919" i="1"/>
  <c r="C920" i="1"/>
  <c r="A920" i="1"/>
  <c r="B920" i="1" s="1"/>
  <c r="D920" i="1" s="1"/>
  <c r="E920" i="1" s="1"/>
  <c r="C921" i="1"/>
  <c r="A921" i="1"/>
  <c r="C922" i="1"/>
  <c r="A922" i="1"/>
  <c r="B922" i="1" s="1"/>
  <c r="D922" i="1" s="1"/>
  <c r="E922" i="1" s="1"/>
  <c r="C923" i="1"/>
  <c r="A923" i="1"/>
  <c r="C924" i="1"/>
  <c r="A924" i="1"/>
  <c r="C925" i="1"/>
  <c r="A925" i="1"/>
  <c r="C926" i="1"/>
  <c r="A926" i="1"/>
  <c r="C927" i="1"/>
  <c r="A927" i="1"/>
  <c r="C928" i="1"/>
  <c r="A928" i="1"/>
  <c r="C929" i="1"/>
  <c r="A929" i="1"/>
  <c r="B929" i="1" s="1"/>
  <c r="D929" i="1" s="1"/>
  <c r="E929" i="1" s="1"/>
  <c r="C930" i="1"/>
  <c r="A930" i="1"/>
  <c r="C931" i="1"/>
  <c r="A931" i="1"/>
  <c r="C932" i="1"/>
  <c r="A932" i="1"/>
  <c r="C933" i="1"/>
  <c r="A933" i="1"/>
  <c r="C934" i="1"/>
  <c r="A934" i="1"/>
  <c r="C935" i="1"/>
  <c r="A935" i="1"/>
  <c r="C936" i="1"/>
  <c r="A936" i="1"/>
  <c r="B936" i="1" s="1"/>
  <c r="D936" i="1" s="1"/>
  <c r="E936" i="1" s="1"/>
  <c r="C937" i="1"/>
  <c r="A937" i="1"/>
  <c r="C938" i="1"/>
  <c r="A938" i="1"/>
  <c r="B938" i="1" s="1"/>
  <c r="D938" i="1" s="1"/>
  <c r="E938" i="1" s="1"/>
  <c r="C939" i="1"/>
  <c r="A939" i="1"/>
  <c r="C940" i="1"/>
  <c r="A940" i="1"/>
  <c r="C941" i="1"/>
  <c r="A941" i="1"/>
  <c r="C942" i="1"/>
  <c r="A942" i="1"/>
  <c r="C943" i="1"/>
  <c r="A943" i="1"/>
  <c r="C944" i="1"/>
  <c r="A944" i="1"/>
  <c r="C945" i="1"/>
  <c r="A945" i="1"/>
  <c r="B945" i="1" s="1"/>
  <c r="D945" i="1" s="1"/>
  <c r="E945" i="1" s="1"/>
  <c r="C946" i="1"/>
  <c r="A946" i="1"/>
  <c r="C947" i="1"/>
  <c r="A947" i="1"/>
  <c r="C948" i="1"/>
  <c r="A948" i="1"/>
  <c r="C949" i="1"/>
  <c r="A949" i="1"/>
  <c r="C950" i="1"/>
  <c r="A950" i="1"/>
  <c r="C951" i="1"/>
  <c r="A951" i="1"/>
  <c r="C952" i="1"/>
  <c r="A952" i="1"/>
  <c r="B952" i="1" s="1"/>
  <c r="D952" i="1" s="1"/>
  <c r="E952" i="1" s="1"/>
  <c r="C953" i="1"/>
  <c r="A953" i="1"/>
  <c r="C954" i="1"/>
  <c r="A954" i="1"/>
  <c r="B954" i="1" s="1"/>
  <c r="D954" i="1" s="1"/>
  <c r="E954" i="1" s="1"/>
  <c r="C955" i="1"/>
  <c r="A955" i="1"/>
  <c r="C956" i="1"/>
  <c r="A956" i="1"/>
  <c r="C957" i="1"/>
  <c r="A957" i="1"/>
  <c r="C958" i="1"/>
  <c r="A958" i="1"/>
  <c r="C959" i="1"/>
  <c r="A959" i="1"/>
  <c r="C960" i="1"/>
  <c r="A960" i="1"/>
  <c r="C961" i="1"/>
  <c r="A961" i="1"/>
  <c r="B961" i="1" s="1"/>
  <c r="D961" i="1" s="1"/>
  <c r="E961" i="1" s="1"/>
  <c r="C962" i="1"/>
  <c r="A962" i="1"/>
  <c r="C963" i="1"/>
  <c r="A963" i="1"/>
  <c r="C964" i="1"/>
  <c r="A964" i="1"/>
  <c r="C965" i="1"/>
  <c r="A965" i="1"/>
  <c r="C966" i="1"/>
  <c r="A966" i="1"/>
  <c r="C967" i="1"/>
  <c r="A967" i="1"/>
  <c r="C968" i="1"/>
  <c r="A968" i="1"/>
  <c r="B968" i="1" s="1"/>
  <c r="D968" i="1" s="1"/>
  <c r="E968" i="1" s="1"/>
  <c r="C969" i="1"/>
  <c r="A969" i="1"/>
  <c r="C970" i="1"/>
  <c r="A970" i="1"/>
  <c r="B970" i="1" s="1"/>
  <c r="D970" i="1" s="1"/>
  <c r="E970" i="1" s="1"/>
  <c r="C971" i="1"/>
  <c r="A971" i="1"/>
  <c r="C972" i="1"/>
  <c r="A972" i="1"/>
  <c r="C973" i="1"/>
  <c r="A973" i="1"/>
  <c r="C974" i="1"/>
  <c r="A974" i="1"/>
  <c r="C975" i="1"/>
  <c r="A975" i="1"/>
  <c r="C976" i="1"/>
  <c r="A976" i="1"/>
  <c r="C977" i="1"/>
  <c r="A977" i="1"/>
  <c r="B977" i="1" s="1"/>
  <c r="D977" i="1" s="1"/>
  <c r="E977" i="1" s="1"/>
  <c r="C978" i="1"/>
  <c r="A978" i="1"/>
  <c r="C979" i="1"/>
  <c r="A979" i="1"/>
  <c r="C980" i="1"/>
  <c r="A980" i="1"/>
  <c r="C981" i="1"/>
  <c r="A981" i="1"/>
  <c r="C982" i="1"/>
  <c r="A982" i="1"/>
  <c r="C983" i="1"/>
  <c r="A983" i="1"/>
  <c r="C984" i="1"/>
  <c r="A984" i="1"/>
  <c r="B984" i="1" s="1"/>
  <c r="D984" i="1" s="1"/>
  <c r="E984" i="1" s="1"/>
  <c r="C985" i="1"/>
  <c r="A985" i="1"/>
  <c r="C986" i="1"/>
  <c r="A986" i="1"/>
  <c r="B986" i="1" s="1"/>
  <c r="D986" i="1" s="1"/>
  <c r="E986" i="1" s="1"/>
  <c r="C987" i="1"/>
  <c r="A987" i="1"/>
  <c r="C988" i="1"/>
  <c r="A988" i="1"/>
  <c r="C989" i="1"/>
  <c r="A989" i="1"/>
  <c r="C990" i="1"/>
  <c r="A990" i="1"/>
  <c r="C991" i="1"/>
  <c r="A991" i="1"/>
  <c r="C992" i="1"/>
  <c r="A992" i="1"/>
  <c r="C993" i="1"/>
  <c r="A993" i="1"/>
  <c r="B993" i="1" s="1"/>
  <c r="D993" i="1" s="1"/>
  <c r="E993" i="1" s="1"/>
  <c r="C994" i="1"/>
  <c r="A994" i="1"/>
  <c r="C995" i="1"/>
  <c r="A995" i="1"/>
  <c r="C996" i="1"/>
  <c r="A996" i="1"/>
  <c r="C997" i="1"/>
  <c r="A997" i="1"/>
  <c r="C998" i="1"/>
  <c r="A998" i="1"/>
  <c r="C999" i="1"/>
  <c r="A999" i="1"/>
  <c r="C1000" i="1"/>
  <c r="A1000" i="1"/>
  <c r="B1000" i="1" s="1"/>
  <c r="D1000" i="1" s="1"/>
  <c r="E1000" i="1" s="1"/>
  <c r="C1001" i="1"/>
  <c r="A1001" i="1"/>
  <c r="C1002" i="1"/>
  <c r="A1002" i="1"/>
  <c r="B1002" i="1" s="1"/>
  <c r="D1002" i="1" s="1"/>
  <c r="E1002" i="1" s="1"/>
  <c r="C1003" i="1"/>
  <c r="A1003" i="1"/>
  <c r="C1004" i="1"/>
  <c r="A1004" i="1"/>
  <c r="C1005" i="1"/>
  <c r="A1005" i="1"/>
  <c r="C1006" i="1"/>
  <c r="A1006" i="1"/>
  <c r="C1007" i="1"/>
  <c r="A1007" i="1"/>
  <c r="C1008" i="1"/>
  <c r="A1008" i="1"/>
  <c r="C1009" i="1"/>
  <c r="A1009" i="1"/>
  <c r="B1009" i="1" s="1"/>
  <c r="D1009" i="1" s="1"/>
  <c r="E1009" i="1" s="1"/>
  <c r="C1010" i="1"/>
  <c r="A1010" i="1"/>
  <c r="C1011" i="1"/>
  <c r="A1011" i="1"/>
  <c r="C1012" i="1"/>
  <c r="A1012" i="1"/>
  <c r="C1013" i="1"/>
  <c r="A1013" i="1"/>
  <c r="C1014" i="1"/>
  <c r="A1014" i="1"/>
  <c r="C1015" i="1"/>
  <c r="A1015" i="1"/>
  <c r="C1016" i="1"/>
  <c r="A1016" i="1"/>
  <c r="B1016" i="1" s="1"/>
  <c r="D1016" i="1" s="1"/>
  <c r="E1016" i="1" s="1"/>
  <c r="C1017" i="1"/>
  <c r="A1017" i="1"/>
  <c r="C1018" i="1"/>
  <c r="A1018" i="1"/>
  <c r="B1018" i="1" s="1"/>
  <c r="D1018" i="1" s="1"/>
  <c r="E1018" i="1" s="1"/>
  <c r="C1019" i="1"/>
  <c r="A1019" i="1"/>
  <c r="C1020" i="1"/>
  <c r="A1020" i="1"/>
  <c r="C1021" i="1"/>
  <c r="A1021" i="1"/>
  <c r="C1022" i="1"/>
  <c r="A1022" i="1"/>
  <c r="C1023" i="1"/>
  <c r="A1023" i="1"/>
  <c r="C1024" i="1"/>
  <c r="A1024" i="1"/>
  <c r="C1025" i="1"/>
  <c r="A1025" i="1"/>
  <c r="B1025" i="1" s="1"/>
  <c r="D1025" i="1" s="1"/>
  <c r="E1025" i="1" s="1"/>
  <c r="C1026" i="1"/>
  <c r="A1026" i="1"/>
  <c r="C1027" i="1"/>
  <c r="A1027" i="1"/>
  <c r="C1028" i="1"/>
  <c r="A1028" i="1"/>
  <c r="C1029" i="1"/>
  <c r="A1029" i="1"/>
  <c r="C1030" i="1"/>
  <c r="A1030" i="1"/>
  <c r="C1031" i="1"/>
  <c r="A1031" i="1"/>
  <c r="C1032" i="1"/>
  <c r="A1032" i="1"/>
  <c r="C1033" i="1"/>
  <c r="A1033" i="1"/>
  <c r="C1034" i="1"/>
  <c r="A1034" i="1"/>
  <c r="B1034" i="1" s="1"/>
  <c r="D1034" i="1" s="1"/>
  <c r="E1034" i="1" s="1"/>
  <c r="C1035" i="1"/>
  <c r="A1035" i="1"/>
  <c r="C1036" i="1"/>
  <c r="A1036" i="1"/>
  <c r="C1037" i="1"/>
  <c r="A1037" i="1"/>
  <c r="C1038" i="1"/>
  <c r="A1038" i="1"/>
  <c r="C1039" i="1"/>
  <c r="A1039" i="1"/>
  <c r="C1040" i="1"/>
  <c r="A1040" i="1"/>
  <c r="C1041" i="1"/>
  <c r="A1041" i="1"/>
  <c r="B1041" i="1" s="1"/>
  <c r="D1041" i="1" s="1"/>
  <c r="E1041" i="1" s="1"/>
  <c r="C1042" i="1"/>
  <c r="A1042" i="1"/>
  <c r="C1043" i="1"/>
  <c r="A1043" i="1"/>
  <c r="C1044" i="1"/>
  <c r="A1044" i="1"/>
  <c r="C1045" i="1"/>
  <c r="A1045" i="1"/>
  <c r="C1046" i="1"/>
  <c r="A1046" i="1"/>
  <c r="C1047" i="1"/>
  <c r="A1047" i="1"/>
  <c r="C1048" i="1"/>
  <c r="A1048" i="1"/>
  <c r="B1048" i="1" s="1"/>
  <c r="D1048" i="1" s="1"/>
  <c r="E1048" i="1" s="1"/>
  <c r="C1049" i="1"/>
  <c r="A1049" i="1"/>
  <c r="C1050" i="1"/>
  <c r="A1050" i="1"/>
  <c r="B1050" i="1" s="1"/>
  <c r="D1050" i="1" s="1"/>
  <c r="E1050" i="1" s="1"/>
  <c r="C1051" i="1"/>
  <c r="A1051" i="1"/>
  <c r="C1052" i="1"/>
  <c r="A1052" i="1"/>
  <c r="C1053" i="1"/>
  <c r="A1053" i="1"/>
  <c r="C1054" i="1"/>
  <c r="A1054" i="1"/>
  <c r="C1055" i="1"/>
  <c r="A1055" i="1"/>
  <c r="C1056" i="1"/>
  <c r="A1056" i="1"/>
  <c r="C1057" i="1"/>
  <c r="A1057" i="1"/>
  <c r="B1057" i="1" s="1"/>
  <c r="D1057" i="1" s="1"/>
  <c r="E1057" i="1" s="1"/>
  <c r="C1058" i="1"/>
  <c r="A1058" i="1"/>
  <c r="C1059" i="1"/>
  <c r="A1059" i="1"/>
  <c r="C1060" i="1"/>
  <c r="A1060" i="1"/>
  <c r="C1061" i="1"/>
  <c r="A1061" i="1"/>
  <c r="C1062" i="1"/>
  <c r="A1062" i="1"/>
  <c r="C1063" i="1"/>
  <c r="A1063" i="1"/>
  <c r="C1064" i="1"/>
  <c r="A1064" i="1"/>
  <c r="B1064" i="1" s="1"/>
  <c r="D1064" i="1" s="1"/>
  <c r="E1064" i="1" s="1"/>
  <c r="C1065" i="1"/>
  <c r="A1065" i="1"/>
  <c r="C1066" i="1"/>
  <c r="A1066" i="1"/>
  <c r="B1066" i="1" s="1"/>
  <c r="D1066" i="1" s="1"/>
  <c r="E1066" i="1" s="1"/>
  <c r="C1067" i="1"/>
  <c r="A1067" i="1"/>
  <c r="C1068" i="1"/>
  <c r="A1068" i="1"/>
  <c r="C1069" i="1"/>
  <c r="A1069" i="1"/>
  <c r="C1070" i="1"/>
  <c r="A1070" i="1"/>
  <c r="C1071" i="1"/>
  <c r="A1071" i="1"/>
  <c r="C1072" i="1"/>
  <c r="A1072" i="1"/>
  <c r="C1073" i="1"/>
  <c r="A1073" i="1"/>
  <c r="B1073" i="1" s="1"/>
  <c r="D1073" i="1" s="1"/>
  <c r="E1073" i="1" s="1"/>
  <c r="C1074" i="1"/>
  <c r="A1074" i="1"/>
  <c r="C1075" i="1"/>
  <c r="A1075" i="1"/>
  <c r="C1076" i="1"/>
  <c r="A1076" i="1"/>
  <c r="C1077" i="1"/>
  <c r="A1077" i="1"/>
  <c r="C1078" i="1"/>
  <c r="A1078" i="1"/>
  <c r="C1079" i="1"/>
  <c r="A1079" i="1"/>
  <c r="C1080" i="1"/>
  <c r="A1080" i="1"/>
  <c r="B1080" i="1" s="1"/>
  <c r="D1080" i="1" s="1"/>
  <c r="E1080" i="1" s="1"/>
  <c r="C1081" i="1"/>
  <c r="A1081" i="1"/>
  <c r="C1082" i="1"/>
  <c r="A1082" i="1"/>
  <c r="B1082" i="1" s="1"/>
  <c r="D1082" i="1" s="1"/>
  <c r="E1082" i="1" s="1"/>
  <c r="C1083" i="1"/>
  <c r="A1083" i="1"/>
  <c r="C1084" i="1"/>
  <c r="A1084" i="1"/>
  <c r="C1085" i="1"/>
  <c r="A1085" i="1"/>
  <c r="C1086" i="1"/>
  <c r="A1086" i="1"/>
  <c r="C1087" i="1"/>
  <c r="A1087" i="1"/>
  <c r="C1088" i="1"/>
  <c r="A1088" i="1"/>
  <c r="C1089" i="1"/>
  <c r="A1089" i="1"/>
  <c r="B1089" i="1" s="1"/>
  <c r="D1089" i="1" s="1"/>
  <c r="E1089" i="1" s="1"/>
  <c r="C1090" i="1"/>
  <c r="A1090" i="1"/>
  <c r="C1091" i="1"/>
  <c r="A1091" i="1"/>
  <c r="C1092" i="1"/>
  <c r="A1092" i="1"/>
  <c r="C1093" i="1"/>
  <c r="A1093" i="1"/>
  <c r="C1094" i="1"/>
  <c r="A1094" i="1"/>
  <c r="C1095" i="1"/>
  <c r="A1095" i="1"/>
  <c r="C1096" i="1"/>
  <c r="A1096" i="1"/>
  <c r="B1096" i="1" s="1"/>
  <c r="D1096" i="1" s="1"/>
  <c r="E1096" i="1" s="1"/>
  <c r="C1097" i="1"/>
  <c r="A1097" i="1"/>
  <c r="C1098" i="1"/>
  <c r="A1098" i="1"/>
  <c r="B1098" i="1" s="1"/>
  <c r="D1098" i="1" s="1"/>
  <c r="E1098" i="1" s="1"/>
  <c r="C1099" i="1"/>
  <c r="A1099" i="1"/>
  <c r="C1100" i="1"/>
  <c r="A1100" i="1"/>
  <c r="C1101" i="1"/>
  <c r="A1101" i="1"/>
  <c r="C1102" i="1"/>
  <c r="A1102" i="1"/>
  <c r="C1103" i="1"/>
  <c r="A1103" i="1"/>
  <c r="C1104" i="1"/>
  <c r="A1104" i="1"/>
  <c r="C1105" i="1"/>
  <c r="A1105" i="1"/>
  <c r="B1105" i="1" s="1"/>
  <c r="D1105" i="1" s="1"/>
  <c r="E1105" i="1" s="1"/>
  <c r="C1106" i="1"/>
  <c r="A1106" i="1"/>
  <c r="C1107" i="1"/>
  <c r="A1107" i="1"/>
  <c r="C1108" i="1"/>
  <c r="A1108" i="1"/>
  <c r="C1109" i="1"/>
  <c r="A1109" i="1"/>
  <c r="C1110" i="1"/>
  <c r="A1110" i="1"/>
  <c r="C1111" i="1"/>
  <c r="A1111" i="1"/>
  <c r="C1112" i="1"/>
  <c r="A1112" i="1"/>
  <c r="B1112" i="1" s="1"/>
  <c r="D1112" i="1" s="1"/>
  <c r="E1112" i="1" s="1"/>
  <c r="C1113" i="1"/>
  <c r="A1113" i="1"/>
  <c r="C1114" i="1"/>
  <c r="A1114" i="1"/>
  <c r="B1114" i="1" s="1"/>
  <c r="D1114" i="1" s="1"/>
  <c r="E1114" i="1" s="1"/>
  <c r="C1115" i="1"/>
  <c r="A1115" i="1"/>
  <c r="C1116" i="1"/>
  <c r="A1116" i="1"/>
  <c r="C1117" i="1"/>
  <c r="A1117" i="1"/>
  <c r="C1118" i="1"/>
  <c r="A1118" i="1"/>
  <c r="C1119" i="1"/>
  <c r="A1119" i="1"/>
  <c r="C1120" i="1"/>
  <c r="A1120" i="1"/>
  <c r="C1121" i="1"/>
  <c r="A1121" i="1"/>
  <c r="B1121" i="1" s="1"/>
  <c r="D1121" i="1" s="1"/>
  <c r="E1121" i="1" s="1"/>
  <c r="C1122" i="1"/>
  <c r="A1122" i="1"/>
  <c r="C1123" i="1"/>
  <c r="A1123" i="1"/>
  <c r="C1124" i="1"/>
  <c r="A1124" i="1"/>
  <c r="C1125" i="1"/>
  <c r="A1125" i="1"/>
  <c r="C1126" i="1"/>
  <c r="A1126" i="1"/>
  <c r="C1127" i="1"/>
  <c r="A1127" i="1"/>
  <c r="C1128" i="1"/>
  <c r="A1128" i="1"/>
  <c r="B1128" i="1" s="1"/>
  <c r="D1128" i="1" s="1"/>
  <c r="E1128" i="1" s="1"/>
  <c r="C1129" i="1"/>
  <c r="A1129" i="1"/>
  <c r="C1130" i="1"/>
  <c r="A1130" i="1"/>
  <c r="B1130" i="1" s="1"/>
  <c r="D1130" i="1" s="1"/>
  <c r="E1130" i="1" s="1"/>
  <c r="C1131" i="1"/>
  <c r="A1131" i="1"/>
  <c r="C1132" i="1"/>
  <c r="A1132" i="1"/>
  <c r="C1133" i="1"/>
  <c r="A1133" i="1"/>
  <c r="C1134" i="1"/>
  <c r="A1134" i="1"/>
  <c r="C1135" i="1"/>
  <c r="A1135" i="1"/>
  <c r="C1136" i="1"/>
  <c r="A1136" i="1"/>
  <c r="C1137" i="1"/>
  <c r="A1137" i="1"/>
  <c r="C1138" i="1"/>
  <c r="A1138" i="1"/>
  <c r="C1139" i="1"/>
  <c r="A1139" i="1"/>
  <c r="C1140" i="1"/>
  <c r="A1140" i="1"/>
  <c r="C1141" i="1"/>
  <c r="A1141" i="1"/>
  <c r="C1142" i="1"/>
  <c r="A1142" i="1"/>
  <c r="C1143" i="1"/>
  <c r="A1143" i="1"/>
  <c r="C1144" i="1"/>
  <c r="A1144" i="1"/>
  <c r="B1144" i="1" s="1"/>
  <c r="D1144" i="1" s="1"/>
  <c r="E1144" i="1" s="1"/>
  <c r="C1145" i="1"/>
  <c r="A1145" i="1"/>
  <c r="C1146" i="1"/>
  <c r="A1146" i="1"/>
  <c r="B1146" i="1" s="1"/>
  <c r="D1146" i="1" s="1"/>
  <c r="E1146" i="1" s="1"/>
  <c r="C1147" i="1"/>
  <c r="A1147" i="1"/>
  <c r="C1148" i="1"/>
  <c r="A1148" i="1"/>
  <c r="C1149" i="1"/>
  <c r="A1149" i="1"/>
  <c r="C1150" i="1"/>
  <c r="A1150" i="1"/>
  <c r="C1151" i="1"/>
  <c r="A1151" i="1"/>
  <c r="C1152" i="1"/>
  <c r="A1152" i="1"/>
  <c r="C1153" i="1"/>
  <c r="A1153" i="1"/>
  <c r="B1153" i="1" s="1"/>
  <c r="D1153" i="1" s="1"/>
  <c r="E1153" i="1" s="1"/>
  <c r="C1154" i="1"/>
  <c r="A1154" i="1"/>
  <c r="C1155" i="1"/>
  <c r="A1155" i="1"/>
  <c r="C1156" i="1"/>
  <c r="A1156" i="1"/>
  <c r="C1157" i="1"/>
  <c r="A1157" i="1"/>
  <c r="C1158" i="1"/>
  <c r="A1158" i="1"/>
  <c r="C1159" i="1"/>
  <c r="A1159" i="1"/>
  <c r="C1160" i="1"/>
  <c r="A1160" i="1"/>
  <c r="B1160" i="1" s="1"/>
  <c r="D1160" i="1" s="1"/>
  <c r="E1160" i="1" s="1"/>
  <c r="C1161" i="1"/>
  <c r="A1161" i="1"/>
  <c r="C1162" i="1"/>
  <c r="A1162" i="1"/>
  <c r="B1162" i="1" s="1"/>
  <c r="D1162" i="1" s="1"/>
  <c r="E1162" i="1" s="1"/>
  <c r="C1163" i="1"/>
  <c r="A1163" i="1"/>
  <c r="C1164" i="1"/>
  <c r="A1164" i="1"/>
  <c r="C1165" i="1"/>
  <c r="A1165" i="1"/>
  <c r="C1166" i="1"/>
  <c r="A1166" i="1"/>
  <c r="C1167" i="1"/>
  <c r="A1167" i="1"/>
  <c r="C1168" i="1"/>
  <c r="A1168" i="1"/>
  <c r="C1169" i="1"/>
  <c r="A1169" i="1"/>
  <c r="B1169" i="1" s="1"/>
  <c r="D1169" i="1" s="1"/>
  <c r="E1169" i="1" s="1"/>
  <c r="C1170" i="1"/>
  <c r="A1170" i="1"/>
  <c r="C1171" i="1"/>
  <c r="A1171" i="1"/>
  <c r="C1172" i="1"/>
  <c r="A1172" i="1"/>
  <c r="C1173" i="1"/>
  <c r="A1173" i="1"/>
  <c r="C1174" i="1"/>
  <c r="A1174" i="1"/>
  <c r="C1175" i="1"/>
  <c r="A1175" i="1"/>
  <c r="C1176" i="1"/>
  <c r="A1176" i="1"/>
  <c r="B1176" i="1" s="1"/>
  <c r="D1176" i="1" s="1"/>
  <c r="E1176" i="1" s="1"/>
  <c r="C1177" i="1"/>
  <c r="A1177" i="1"/>
  <c r="C1178" i="1"/>
  <c r="A1178" i="1"/>
  <c r="C1179" i="1"/>
  <c r="A1179" i="1"/>
  <c r="C1180" i="1"/>
  <c r="A1180" i="1"/>
  <c r="C1181" i="1"/>
  <c r="A1181" i="1"/>
  <c r="C1182" i="1"/>
  <c r="A1182" i="1"/>
  <c r="C1183" i="1"/>
  <c r="A1183" i="1"/>
  <c r="C1184" i="1"/>
  <c r="A1184" i="1"/>
  <c r="C1185" i="1"/>
  <c r="A1185" i="1"/>
  <c r="B1185" i="1" s="1"/>
  <c r="D1185" i="1" s="1"/>
  <c r="E1185" i="1" s="1"/>
  <c r="C1186" i="1"/>
  <c r="A1186" i="1"/>
  <c r="C1187" i="1"/>
  <c r="A1187" i="1"/>
  <c r="C1188" i="1"/>
  <c r="A1188" i="1"/>
  <c r="C1189" i="1"/>
  <c r="A1189" i="1"/>
  <c r="C1190" i="1"/>
  <c r="A1190" i="1"/>
  <c r="C1191" i="1"/>
  <c r="A1191" i="1"/>
  <c r="C1192" i="1"/>
  <c r="A1192" i="1"/>
  <c r="B1192" i="1" s="1"/>
  <c r="D1192" i="1" s="1"/>
  <c r="E1192" i="1" s="1"/>
  <c r="C1193" i="1"/>
  <c r="A1193" i="1"/>
  <c r="C1194" i="1"/>
  <c r="A1194" i="1"/>
  <c r="B1194" i="1" s="1"/>
  <c r="D1194" i="1" s="1"/>
  <c r="E1194" i="1" s="1"/>
  <c r="C1195" i="1"/>
  <c r="A1195" i="1"/>
  <c r="C1196" i="1"/>
  <c r="A1196" i="1"/>
  <c r="C1197" i="1"/>
  <c r="A1197" i="1"/>
  <c r="C1198" i="1"/>
  <c r="A1198" i="1"/>
  <c r="C1199" i="1"/>
  <c r="A1199" i="1"/>
  <c r="C1200" i="1"/>
  <c r="A1200" i="1"/>
  <c r="C1201" i="1"/>
  <c r="A1201" i="1"/>
  <c r="B1201" i="1" s="1"/>
  <c r="D1201" i="1" s="1"/>
  <c r="E1201" i="1" s="1"/>
  <c r="C1202" i="1"/>
  <c r="A1202" i="1"/>
  <c r="C1203" i="1"/>
  <c r="A1203" i="1"/>
  <c r="C1204" i="1"/>
  <c r="A1204" i="1"/>
  <c r="C1205" i="1"/>
  <c r="A1205" i="1"/>
  <c r="C1206" i="1"/>
  <c r="A1206" i="1"/>
  <c r="C1207" i="1"/>
  <c r="A1207" i="1"/>
  <c r="C1208" i="1"/>
  <c r="A1208" i="1"/>
  <c r="B1208" i="1" s="1"/>
  <c r="D1208" i="1" s="1"/>
  <c r="E1208" i="1" s="1"/>
  <c r="C1209" i="1"/>
  <c r="A1209" i="1"/>
  <c r="C1210" i="1"/>
  <c r="A1210" i="1"/>
  <c r="B1210" i="1" s="1"/>
  <c r="D1210" i="1" s="1"/>
  <c r="E1210" i="1" s="1"/>
  <c r="C1211" i="1"/>
  <c r="A1211" i="1"/>
  <c r="C1212" i="1"/>
  <c r="A1212" i="1"/>
  <c r="C1213" i="1"/>
  <c r="A1213" i="1"/>
  <c r="C1214" i="1"/>
  <c r="A1214" i="1"/>
  <c r="C1215" i="1"/>
  <c r="A1215" i="1"/>
  <c r="C1216" i="1"/>
  <c r="A1216" i="1"/>
  <c r="C1217" i="1"/>
  <c r="A1217" i="1"/>
  <c r="B1217" i="1" s="1"/>
  <c r="D1217" i="1" s="1"/>
  <c r="E1217" i="1" s="1"/>
  <c r="C1218" i="1"/>
  <c r="A1218" i="1"/>
  <c r="C1219" i="1"/>
  <c r="A1219" i="1"/>
  <c r="C1220" i="1"/>
  <c r="A1220" i="1"/>
  <c r="C1221" i="1"/>
  <c r="A1221" i="1"/>
  <c r="C1222" i="1"/>
  <c r="A1222" i="1"/>
  <c r="C1223" i="1"/>
  <c r="A1223" i="1"/>
  <c r="C1224" i="1"/>
  <c r="A1224" i="1"/>
  <c r="B1224" i="1" s="1"/>
  <c r="D1224" i="1" s="1"/>
  <c r="E1224" i="1" s="1"/>
  <c r="C1225" i="1"/>
  <c r="A1225" i="1"/>
  <c r="C1226" i="1"/>
  <c r="A1226" i="1"/>
  <c r="B1226" i="1" s="1"/>
  <c r="D1226" i="1" s="1"/>
  <c r="E1226" i="1" s="1"/>
  <c r="C1227" i="1"/>
  <c r="A1227" i="1"/>
  <c r="C1228" i="1"/>
  <c r="A1228" i="1"/>
  <c r="C1229" i="1"/>
  <c r="A1229" i="1"/>
  <c r="C1230" i="1"/>
  <c r="A1230" i="1"/>
  <c r="C1231" i="1"/>
  <c r="A1231" i="1"/>
  <c r="C1232" i="1"/>
  <c r="A1232" i="1"/>
  <c r="C1233" i="1"/>
  <c r="A1233" i="1"/>
  <c r="C1234" i="1"/>
  <c r="A1234" i="1"/>
  <c r="C1235" i="1"/>
  <c r="A1235" i="1"/>
  <c r="C1236" i="1"/>
  <c r="A1236" i="1"/>
  <c r="C1237" i="1"/>
  <c r="A1237" i="1"/>
  <c r="C1238" i="1"/>
  <c r="A1238" i="1"/>
  <c r="C1239" i="1"/>
  <c r="A1239" i="1"/>
  <c r="C1240" i="1"/>
  <c r="A1240" i="1"/>
  <c r="B1240" i="1" s="1"/>
  <c r="D1240" i="1" s="1"/>
  <c r="E1240" i="1" s="1"/>
  <c r="C1241" i="1"/>
  <c r="A1241" i="1"/>
  <c r="C1242" i="1"/>
  <c r="A1242" i="1"/>
  <c r="C1243" i="1"/>
  <c r="A1243" i="1"/>
  <c r="C1244" i="1"/>
  <c r="A1244" i="1"/>
  <c r="C1245" i="1"/>
  <c r="A1245" i="1"/>
  <c r="C1246" i="1"/>
  <c r="A1246" i="1"/>
  <c r="C1247" i="1"/>
  <c r="A1247" i="1"/>
  <c r="C1248" i="1"/>
  <c r="A1248" i="1"/>
  <c r="C1249" i="1"/>
  <c r="A1249" i="1"/>
  <c r="B1249" i="1" s="1"/>
  <c r="D1249" i="1" s="1"/>
  <c r="E1249" i="1" s="1"/>
  <c r="C1250" i="1"/>
  <c r="A1250" i="1"/>
  <c r="C1251" i="1"/>
  <c r="A1251" i="1"/>
  <c r="C1252" i="1"/>
  <c r="A1252" i="1"/>
  <c r="C1253" i="1"/>
  <c r="A1253" i="1"/>
  <c r="C1254" i="1"/>
  <c r="A1254" i="1"/>
  <c r="C1255" i="1"/>
  <c r="A1255" i="1"/>
  <c r="C1256" i="1"/>
  <c r="A1256" i="1"/>
  <c r="B1256" i="1" s="1"/>
  <c r="D1256" i="1" s="1"/>
  <c r="E1256" i="1" s="1"/>
  <c r="C1257" i="1"/>
  <c r="A1257" i="1"/>
  <c r="C1258" i="1"/>
  <c r="A1258" i="1"/>
  <c r="B1258" i="1" s="1"/>
  <c r="D1258" i="1" s="1"/>
  <c r="E1258" i="1" s="1"/>
  <c r="C1259" i="1"/>
  <c r="A1259" i="1"/>
  <c r="C1260" i="1"/>
  <c r="A1260" i="1"/>
  <c r="C1261" i="1"/>
  <c r="A1261" i="1"/>
  <c r="C1262" i="1"/>
  <c r="A1262" i="1"/>
  <c r="C1263" i="1"/>
  <c r="A1263" i="1"/>
  <c r="C1264" i="1"/>
  <c r="A1264" i="1"/>
  <c r="C1265" i="1"/>
  <c r="A1265" i="1"/>
  <c r="B1265" i="1" s="1"/>
  <c r="D1265" i="1" s="1"/>
  <c r="E1265" i="1" s="1"/>
  <c r="C1266" i="1"/>
  <c r="A1266" i="1"/>
  <c r="C1267" i="1"/>
  <c r="A1267" i="1"/>
  <c r="C1268" i="1"/>
  <c r="A1268" i="1"/>
  <c r="C1269" i="1"/>
  <c r="A1269" i="1"/>
  <c r="C1270" i="1"/>
  <c r="A1270" i="1"/>
  <c r="C1271" i="1"/>
  <c r="A1271" i="1"/>
  <c r="C1272" i="1"/>
  <c r="A1272" i="1"/>
  <c r="B1272" i="1" s="1"/>
  <c r="D1272" i="1" s="1"/>
  <c r="E1272" i="1" s="1"/>
  <c r="C1273" i="1"/>
  <c r="A1273" i="1"/>
  <c r="C1274" i="1"/>
  <c r="A1274" i="1"/>
  <c r="B1274" i="1" s="1"/>
  <c r="D1274" i="1" s="1"/>
  <c r="E1274" i="1" s="1"/>
  <c r="C1275" i="1"/>
  <c r="A1275" i="1"/>
  <c r="C1276" i="1"/>
  <c r="A1276" i="1"/>
  <c r="C1277" i="1"/>
  <c r="A1277" i="1"/>
  <c r="C1278" i="1"/>
  <c r="A1278" i="1"/>
  <c r="C1279" i="1"/>
  <c r="A1279" i="1"/>
  <c r="C1280" i="1"/>
  <c r="A1280" i="1"/>
  <c r="C1281" i="1"/>
  <c r="A1281" i="1"/>
  <c r="B1281" i="1" s="1"/>
  <c r="D1281" i="1" s="1"/>
  <c r="E1281" i="1" s="1"/>
  <c r="C1282" i="1"/>
  <c r="A1282" i="1"/>
  <c r="C1283" i="1"/>
  <c r="A1283" i="1"/>
  <c r="C1284" i="1"/>
  <c r="A1284" i="1"/>
  <c r="C1285" i="1"/>
  <c r="A1285" i="1"/>
  <c r="C1286" i="1"/>
  <c r="A1286" i="1"/>
  <c r="C1287" i="1"/>
  <c r="A1287" i="1"/>
  <c r="C1288" i="1"/>
  <c r="A1288" i="1"/>
  <c r="B1288" i="1" s="1"/>
  <c r="D1288" i="1" s="1"/>
  <c r="E1288" i="1" s="1"/>
  <c r="C1289" i="1"/>
  <c r="A1289" i="1"/>
  <c r="C1290" i="1"/>
  <c r="A1290" i="1"/>
  <c r="B1290" i="1" s="1"/>
  <c r="D1290" i="1" s="1"/>
  <c r="E1290" i="1" s="1"/>
  <c r="C1291" i="1"/>
  <c r="A1291" i="1"/>
  <c r="C1292" i="1"/>
  <c r="A1292" i="1"/>
  <c r="C1293" i="1"/>
  <c r="A1293" i="1"/>
  <c r="C1294" i="1"/>
  <c r="A1294" i="1"/>
  <c r="C1295" i="1"/>
  <c r="A1295" i="1"/>
  <c r="C1296" i="1"/>
  <c r="A1296" i="1"/>
  <c r="C1297" i="1"/>
  <c r="A1297" i="1"/>
  <c r="B1297" i="1" s="1"/>
  <c r="D1297" i="1" s="1"/>
  <c r="E1297" i="1" s="1"/>
  <c r="C1298" i="1"/>
  <c r="A1298" i="1"/>
  <c r="C1299" i="1"/>
  <c r="A1299" i="1"/>
  <c r="C1300" i="1"/>
  <c r="A1300" i="1"/>
  <c r="C1301" i="1"/>
  <c r="A1301" i="1"/>
  <c r="C1302" i="1"/>
  <c r="A1302" i="1"/>
  <c r="C1303" i="1"/>
  <c r="A1303" i="1"/>
  <c r="C1304" i="1"/>
  <c r="A1304" i="1"/>
  <c r="B1304" i="1" s="1"/>
  <c r="D1304" i="1" s="1"/>
  <c r="E1304" i="1" s="1"/>
  <c r="C1305" i="1"/>
  <c r="A1305" i="1"/>
  <c r="C1306" i="1"/>
  <c r="A1306" i="1"/>
  <c r="C1307" i="1"/>
  <c r="A1307" i="1"/>
  <c r="C1308" i="1"/>
  <c r="A1308" i="1"/>
  <c r="C1309" i="1"/>
  <c r="A1309" i="1"/>
  <c r="C1310" i="1"/>
  <c r="A1310" i="1"/>
  <c r="C1311" i="1"/>
  <c r="A1311" i="1"/>
  <c r="C1312" i="1"/>
  <c r="A1312" i="1"/>
  <c r="C1313" i="1"/>
  <c r="A1313" i="1"/>
  <c r="B1313" i="1" s="1"/>
  <c r="D1313" i="1" s="1"/>
  <c r="E1313" i="1" s="1"/>
  <c r="C1314" i="1"/>
  <c r="A1314" i="1"/>
  <c r="C1315" i="1"/>
  <c r="A1315" i="1"/>
  <c r="C1316" i="1"/>
  <c r="A1316" i="1"/>
  <c r="C1317" i="1"/>
  <c r="A1317" i="1"/>
  <c r="C1318" i="1"/>
  <c r="A1318" i="1"/>
  <c r="C1319" i="1"/>
  <c r="A1319" i="1"/>
  <c r="C1320" i="1"/>
  <c r="A1320" i="1"/>
  <c r="B1320" i="1" s="1"/>
  <c r="D1320" i="1" s="1"/>
  <c r="E1320" i="1" s="1"/>
  <c r="C1321" i="1"/>
  <c r="A1321" i="1"/>
  <c r="C1322" i="1"/>
  <c r="A1322" i="1"/>
  <c r="B1322" i="1" s="1"/>
  <c r="D1322" i="1" s="1"/>
  <c r="E1322" i="1" s="1"/>
  <c r="C1323" i="1"/>
  <c r="A1323" i="1"/>
  <c r="C1324" i="1"/>
  <c r="A1324" i="1"/>
  <c r="C1325" i="1"/>
  <c r="A1325" i="1"/>
  <c r="C1326" i="1"/>
  <c r="A1326" i="1"/>
  <c r="C1327" i="1"/>
  <c r="A1327" i="1"/>
  <c r="C1328" i="1"/>
  <c r="A1328" i="1"/>
  <c r="C1329" i="1"/>
  <c r="A1329" i="1"/>
  <c r="B1329" i="1" s="1"/>
  <c r="D1329" i="1" s="1"/>
  <c r="E1329" i="1" s="1"/>
  <c r="C1330" i="1"/>
  <c r="A1330" i="1"/>
  <c r="C1331" i="1"/>
  <c r="A1331" i="1"/>
  <c r="C1332" i="1"/>
  <c r="A1332" i="1"/>
  <c r="C1333" i="1"/>
  <c r="A1333" i="1"/>
  <c r="C1334" i="1"/>
  <c r="A1334" i="1"/>
  <c r="C1335" i="1"/>
  <c r="A1335" i="1"/>
  <c r="C1336" i="1"/>
  <c r="A1336" i="1"/>
  <c r="B1336" i="1" s="1"/>
  <c r="D1336" i="1" s="1"/>
  <c r="E1336" i="1" s="1"/>
  <c r="C1337" i="1"/>
  <c r="A1337" i="1"/>
  <c r="C1338" i="1"/>
  <c r="A1338" i="1"/>
  <c r="B1338" i="1" s="1"/>
  <c r="D1338" i="1" s="1"/>
  <c r="E1338" i="1" s="1"/>
  <c r="C1339" i="1"/>
  <c r="A1339" i="1"/>
  <c r="C1340" i="1"/>
  <c r="A1340" i="1"/>
  <c r="C1341" i="1"/>
  <c r="A1341" i="1"/>
  <c r="C1342" i="1"/>
  <c r="A1342" i="1"/>
  <c r="C1343" i="1"/>
  <c r="A1343" i="1"/>
  <c r="C1344" i="1"/>
  <c r="A1344" i="1"/>
  <c r="C1345" i="1"/>
  <c r="A1345" i="1"/>
  <c r="C1346" i="1"/>
  <c r="A1346" i="1"/>
  <c r="C1347" i="1"/>
  <c r="A1347" i="1"/>
  <c r="C1348" i="1"/>
  <c r="A1348" i="1"/>
  <c r="C1349" i="1"/>
  <c r="A1349" i="1"/>
  <c r="C1350" i="1"/>
  <c r="A1350" i="1"/>
  <c r="C1351" i="1"/>
  <c r="A1351" i="1"/>
  <c r="C1352" i="1"/>
  <c r="A1352" i="1"/>
  <c r="B1352" i="1" s="1"/>
  <c r="D1352" i="1" s="1"/>
  <c r="E1352" i="1" s="1"/>
  <c r="C1353" i="1"/>
  <c r="A1353" i="1"/>
  <c r="C1354" i="1"/>
  <c r="A1354" i="1"/>
  <c r="B1354" i="1" s="1"/>
  <c r="D1354" i="1" s="1"/>
  <c r="E1354" i="1" s="1"/>
  <c r="C1355" i="1"/>
  <c r="A1355" i="1"/>
  <c r="C1356" i="1"/>
  <c r="A1356" i="1"/>
  <c r="C1357" i="1"/>
  <c r="A1357" i="1"/>
  <c r="C1358" i="1"/>
  <c r="A1358" i="1"/>
  <c r="C1359" i="1"/>
  <c r="A1359" i="1"/>
  <c r="C1360" i="1"/>
  <c r="A1360" i="1"/>
  <c r="C1361" i="1"/>
  <c r="A1361" i="1"/>
  <c r="B1361" i="1" s="1"/>
  <c r="D1361" i="1" s="1"/>
  <c r="E1361" i="1" s="1"/>
  <c r="C1362" i="1"/>
  <c r="A1362" i="1"/>
  <c r="C1363" i="1"/>
  <c r="A1363" i="1"/>
  <c r="C1364" i="1"/>
  <c r="A1364" i="1"/>
  <c r="C1365" i="1"/>
  <c r="A1365" i="1"/>
  <c r="C1366" i="1"/>
  <c r="A1366" i="1"/>
  <c r="C1367" i="1"/>
  <c r="A1367" i="1"/>
  <c r="C1368" i="1"/>
  <c r="A1368" i="1"/>
  <c r="C1369" i="1"/>
  <c r="A1369" i="1"/>
  <c r="C1370" i="1"/>
  <c r="A1370" i="1"/>
  <c r="B1370" i="1" s="1"/>
  <c r="D1370" i="1" s="1"/>
  <c r="E1370" i="1" s="1"/>
  <c r="C1371" i="1"/>
  <c r="A1371" i="1"/>
  <c r="C1372" i="1"/>
  <c r="A1372" i="1"/>
  <c r="C1373" i="1"/>
  <c r="A1373" i="1"/>
  <c r="C1374" i="1"/>
  <c r="A1374" i="1"/>
  <c r="C1375" i="1"/>
  <c r="A1375" i="1"/>
  <c r="C1376" i="1"/>
  <c r="A1376" i="1"/>
  <c r="C1377" i="1"/>
  <c r="A1377" i="1"/>
  <c r="B1377" i="1" s="1"/>
  <c r="D1377" i="1" s="1"/>
  <c r="E1377" i="1" s="1"/>
  <c r="C1378" i="1"/>
  <c r="A1378" i="1"/>
  <c r="C1379" i="1"/>
  <c r="A1379" i="1"/>
  <c r="C1380" i="1"/>
  <c r="A1380" i="1"/>
  <c r="C1381" i="1"/>
  <c r="A1381" i="1"/>
  <c r="C1382" i="1"/>
  <c r="A1382" i="1"/>
  <c r="C1383" i="1"/>
  <c r="A1383" i="1"/>
  <c r="C1384" i="1"/>
  <c r="A1384" i="1"/>
  <c r="B1384" i="1" s="1"/>
  <c r="D1384" i="1" s="1"/>
  <c r="E1384" i="1" s="1"/>
  <c r="C1385" i="1"/>
  <c r="A1385" i="1"/>
  <c r="C1386" i="1"/>
  <c r="A1386" i="1"/>
  <c r="B1386" i="1" s="1"/>
  <c r="D1386" i="1" s="1"/>
  <c r="E1386" i="1" s="1"/>
  <c r="C1387" i="1"/>
  <c r="A1387" i="1"/>
  <c r="C1388" i="1"/>
  <c r="A1388" i="1"/>
  <c r="C1389" i="1"/>
  <c r="A1389" i="1"/>
  <c r="C1390" i="1"/>
  <c r="A1390" i="1"/>
  <c r="C1391" i="1"/>
  <c r="A1391" i="1"/>
  <c r="C1392" i="1"/>
  <c r="A1392" i="1"/>
  <c r="C1393" i="1"/>
  <c r="A1393" i="1"/>
  <c r="B1393" i="1" s="1"/>
  <c r="D1393" i="1" s="1"/>
  <c r="E1393" i="1" s="1"/>
  <c r="C1394" i="1"/>
  <c r="A1394" i="1"/>
  <c r="C1395" i="1"/>
  <c r="A1395" i="1"/>
  <c r="C1396" i="1"/>
  <c r="A1396" i="1"/>
  <c r="C1397" i="1"/>
  <c r="A1397" i="1"/>
  <c r="C1398" i="1"/>
  <c r="A1398" i="1"/>
  <c r="C1399" i="1"/>
  <c r="A1399" i="1"/>
  <c r="C1400" i="1"/>
  <c r="A1400" i="1"/>
  <c r="B1400" i="1" s="1"/>
  <c r="D1400" i="1" s="1"/>
  <c r="E1400" i="1" s="1"/>
  <c r="C1401" i="1"/>
  <c r="A1401" i="1"/>
  <c r="C1402" i="1"/>
  <c r="A1402" i="1"/>
  <c r="B1402" i="1" s="1"/>
  <c r="D1402" i="1" s="1"/>
  <c r="E1402" i="1" s="1"/>
  <c r="C1403" i="1"/>
  <c r="A1403" i="1"/>
  <c r="C1404" i="1"/>
  <c r="A1404" i="1"/>
  <c r="C1405" i="1"/>
  <c r="A1405" i="1"/>
  <c r="C1406" i="1"/>
  <c r="A1406" i="1"/>
  <c r="C1407" i="1"/>
  <c r="A1407" i="1"/>
  <c r="C1408" i="1"/>
  <c r="A1408" i="1"/>
  <c r="C1409" i="1"/>
  <c r="A1409" i="1"/>
  <c r="B1409" i="1" s="1"/>
  <c r="D1409" i="1" s="1"/>
  <c r="E1409" i="1" s="1"/>
  <c r="C1410" i="1"/>
  <c r="A1410" i="1"/>
  <c r="C1411" i="1"/>
  <c r="A1411" i="1"/>
  <c r="C1412" i="1"/>
  <c r="A1412" i="1"/>
  <c r="C1413" i="1"/>
  <c r="A1413" i="1"/>
  <c r="C1414" i="1"/>
  <c r="A1414" i="1"/>
  <c r="C1415" i="1"/>
  <c r="A1415" i="1"/>
  <c r="C1416" i="1"/>
  <c r="A1416" i="1"/>
  <c r="B1416" i="1" s="1"/>
  <c r="D1416" i="1" s="1"/>
  <c r="E1416" i="1" s="1"/>
  <c r="C1417" i="1"/>
  <c r="A1417" i="1"/>
  <c r="C1418" i="1"/>
  <c r="A1418" i="1"/>
  <c r="B1418" i="1" s="1"/>
  <c r="D1418" i="1" s="1"/>
  <c r="E1418" i="1" s="1"/>
  <c r="C1419" i="1"/>
  <c r="A1419" i="1"/>
  <c r="C1420" i="1"/>
  <c r="A1420" i="1"/>
  <c r="C1421" i="1"/>
  <c r="A1421" i="1"/>
  <c r="C1422" i="1"/>
  <c r="A1422" i="1"/>
  <c r="C1423" i="1"/>
  <c r="A1423" i="1"/>
  <c r="C1424" i="1"/>
  <c r="A1424" i="1"/>
  <c r="C1425" i="1"/>
  <c r="A1425" i="1"/>
  <c r="B1425" i="1" s="1"/>
  <c r="D1425" i="1" s="1"/>
  <c r="E1425" i="1" s="1"/>
  <c r="C1426" i="1"/>
  <c r="A1426" i="1"/>
  <c r="C1427" i="1"/>
  <c r="A1427" i="1"/>
  <c r="C1428" i="1"/>
  <c r="A1428" i="1"/>
  <c r="C1429" i="1"/>
  <c r="A1429" i="1"/>
  <c r="C1430" i="1"/>
  <c r="A1430" i="1"/>
  <c r="C1431" i="1"/>
  <c r="A1431" i="1"/>
  <c r="C1432" i="1"/>
  <c r="A1432" i="1"/>
  <c r="B1432" i="1" s="1"/>
  <c r="D1432" i="1" s="1"/>
  <c r="E1432" i="1" s="1"/>
  <c r="C1433" i="1"/>
  <c r="A1433" i="1"/>
  <c r="C1434" i="1"/>
  <c r="A1434" i="1"/>
  <c r="C1435" i="1"/>
  <c r="A1435" i="1"/>
  <c r="C1436" i="1"/>
  <c r="A1436" i="1"/>
  <c r="C1437" i="1"/>
  <c r="A1437" i="1"/>
  <c r="C1438" i="1"/>
  <c r="A1438" i="1"/>
  <c r="C1439" i="1"/>
  <c r="A1439" i="1"/>
  <c r="C1440" i="1"/>
  <c r="A1440" i="1"/>
  <c r="C1441" i="1"/>
  <c r="A1441" i="1"/>
  <c r="B1441" i="1" s="1"/>
  <c r="D1441" i="1" s="1"/>
  <c r="E1441" i="1" s="1"/>
  <c r="C1442" i="1"/>
  <c r="A1442" i="1"/>
  <c r="C1443" i="1"/>
  <c r="A1443" i="1"/>
  <c r="C1444" i="1"/>
  <c r="A1444" i="1"/>
  <c r="C1445" i="1"/>
  <c r="A1445" i="1"/>
  <c r="C1446" i="1"/>
  <c r="A1446" i="1"/>
  <c r="C1447" i="1"/>
  <c r="A1447" i="1"/>
  <c r="C1448" i="1"/>
  <c r="A1448" i="1"/>
  <c r="B1448" i="1" s="1"/>
  <c r="D1448" i="1" s="1"/>
  <c r="E1448" i="1" s="1"/>
  <c r="C1449" i="1"/>
  <c r="A1449" i="1"/>
  <c r="C1450" i="1"/>
  <c r="A1450" i="1"/>
  <c r="B1450" i="1" s="1"/>
  <c r="D1450" i="1" s="1"/>
  <c r="E1450" i="1" s="1"/>
  <c r="C1451" i="1"/>
  <c r="A1451" i="1"/>
  <c r="C1452" i="1"/>
  <c r="A1452" i="1"/>
  <c r="C1453" i="1"/>
  <c r="A1453" i="1"/>
  <c r="C1454" i="1"/>
  <c r="A1454" i="1"/>
  <c r="C1455" i="1"/>
  <c r="A1455" i="1"/>
  <c r="C1456" i="1"/>
  <c r="A1456" i="1"/>
  <c r="C1457" i="1"/>
  <c r="A1457" i="1"/>
  <c r="B1457" i="1" s="1"/>
  <c r="D1457" i="1" s="1"/>
  <c r="E1457" i="1" s="1"/>
  <c r="C1458" i="1"/>
  <c r="A1458" i="1"/>
  <c r="C1459" i="1"/>
  <c r="A1459" i="1"/>
  <c r="C1460" i="1"/>
  <c r="A1460" i="1"/>
  <c r="C1461" i="1"/>
  <c r="A1461" i="1"/>
  <c r="C1462" i="1"/>
  <c r="A1462" i="1"/>
  <c r="C1463" i="1"/>
  <c r="A1463" i="1"/>
  <c r="C1464" i="1"/>
  <c r="A1464" i="1"/>
  <c r="B1464" i="1" s="1"/>
  <c r="D1464" i="1" s="1"/>
  <c r="E1464" i="1" s="1"/>
  <c r="C1465" i="1"/>
  <c r="A1465" i="1"/>
  <c r="C1466" i="1"/>
  <c r="A1466" i="1"/>
  <c r="B1466" i="1" s="1"/>
  <c r="D1466" i="1" s="1"/>
  <c r="E1466" i="1" s="1"/>
  <c r="C1467" i="1"/>
  <c r="A1467" i="1"/>
  <c r="C1468" i="1"/>
  <c r="A1468" i="1"/>
  <c r="C1469" i="1"/>
  <c r="A1469" i="1"/>
  <c r="C1470" i="1"/>
  <c r="A1470" i="1"/>
  <c r="C1471" i="1"/>
  <c r="A1471" i="1"/>
  <c r="C1472" i="1"/>
  <c r="A1472" i="1"/>
  <c r="C1473" i="1"/>
  <c r="A1473" i="1"/>
  <c r="C1474" i="1"/>
  <c r="A1474" i="1"/>
  <c r="C1475" i="1"/>
  <c r="A1475" i="1"/>
  <c r="C1476" i="1"/>
  <c r="A1476" i="1"/>
  <c r="C1477" i="1"/>
  <c r="A1477" i="1"/>
  <c r="C1478" i="1"/>
  <c r="A1478" i="1"/>
  <c r="C1479" i="1"/>
  <c r="A1479" i="1"/>
  <c r="C1480" i="1"/>
  <c r="A1480" i="1"/>
  <c r="B1480" i="1" s="1"/>
  <c r="D1480" i="1" s="1"/>
  <c r="E1480" i="1" s="1"/>
  <c r="C1481" i="1"/>
  <c r="A1481" i="1"/>
  <c r="C1482" i="1"/>
  <c r="A1482" i="1"/>
  <c r="B1482" i="1" s="1"/>
  <c r="D1482" i="1" s="1"/>
  <c r="E1482" i="1" s="1"/>
  <c r="C1483" i="1"/>
  <c r="A1483" i="1"/>
  <c r="C1484" i="1"/>
  <c r="A1484" i="1"/>
  <c r="C1485" i="1"/>
  <c r="A1485" i="1"/>
  <c r="C1486" i="1"/>
  <c r="A1486" i="1"/>
  <c r="C1487" i="1"/>
  <c r="A1487" i="1"/>
  <c r="C1488" i="1"/>
  <c r="A1488" i="1"/>
  <c r="C1489" i="1"/>
  <c r="A1489" i="1"/>
  <c r="B1489" i="1" s="1"/>
  <c r="D1489" i="1" s="1"/>
  <c r="E1489" i="1" s="1"/>
  <c r="C1490" i="1"/>
  <c r="A1490" i="1"/>
  <c r="C1491" i="1"/>
  <c r="A1491" i="1"/>
  <c r="C1492" i="1"/>
  <c r="A1492" i="1"/>
  <c r="C1493" i="1"/>
  <c r="A1493" i="1"/>
  <c r="C1494" i="1"/>
  <c r="A1494" i="1"/>
  <c r="C1495" i="1"/>
  <c r="A1495" i="1"/>
  <c r="C1496" i="1"/>
  <c r="A1496" i="1"/>
  <c r="B1496" i="1" s="1"/>
  <c r="D1496" i="1" s="1"/>
  <c r="E1496" i="1" s="1"/>
  <c r="C1497" i="1"/>
  <c r="A1497" i="1"/>
  <c r="C1498" i="1"/>
  <c r="A1498" i="1"/>
  <c r="B1498" i="1" s="1"/>
  <c r="D1498" i="1" s="1"/>
  <c r="E1498" i="1" s="1"/>
  <c r="C1499" i="1"/>
  <c r="A1499" i="1"/>
  <c r="C1500" i="1"/>
  <c r="A1500" i="1"/>
  <c r="C1501" i="1"/>
  <c r="A1501" i="1"/>
  <c r="C1502" i="1"/>
  <c r="A1502" i="1"/>
  <c r="C1503" i="1"/>
  <c r="A1503" i="1"/>
  <c r="C1504" i="1"/>
  <c r="A1504" i="1"/>
  <c r="C1505" i="1"/>
  <c r="A1505" i="1"/>
  <c r="B1505" i="1" s="1"/>
  <c r="D1505" i="1" s="1"/>
  <c r="E1505" i="1" s="1"/>
  <c r="C1506" i="1"/>
  <c r="A1506" i="1"/>
  <c r="C1507" i="1"/>
  <c r="A1507" i="1"/>
  <c r="C127" i="1"/>
  <c r="A127" i="1"/>
  <c r="C128" i="1"/>
  <c r="A128" i="1"/>
  <c r="C129" i="1"/>
  <c r="A129" i="1"/>
  <c r="C130" i="1"/>
  <c r="A130" i="1"/>
  <c r="C131" i="1"/>
  <c r="A131" i="1"/>
  <c r="B131" i="1" s="1"/>
  <c r="D131" i="1" s="1"/>
  <c r="E131" i="1" s="1"/>
  <c r="C132" i="1"/>
  <c r="A132" i="1"/>
  <c r="C133" i="1"/>
  <c r="A133" i="1"/>
  <c r="B133" i="1" s="1"/>
  <c r="D133" i="1" s="1"/>
  <c r="E133" i="1" s="1"/>
  <c r="C134" i="1"/>
  <c r="A134" i="1"/>
  <c r="C135" i="1"/>
  <c r="A135" i="1"/>
  <c r="C136" i="1"/>
  <c r="A136" i="1"/>
  <c r="C137" i="1"/>
  <c r="A137" i="1"/>
  <c r="C138" i="1"/>
  <c r="A138" i="1"/>
  <c r="C139" i="1"/>
  <c r="A139" i="1"/>
  <c r="C140" i="1"/>
  <c r="A140" i="1"/>
  <c r="B140" i="1" s="1"/>
  <c r="D140" i="1" s="1"/>
  <c r="E140" i="1" s="1"/>
  <c r="C141" i="1"/>
  <c r="A141" i="1"/>
  <c r="C142" i="1"/>
  <c r="A142" i="1"/>
  <c r="C143" i="1"/>
  <c r="A143" i="1"/>
  <c r="C144" i="1"/>
  <c r="A144" i="1"/>
  <c r="C145" i="1"/>
  <c r="A145" i="1"/>
  <c r="C146" i="1"/>
  <c r="A146" i="1"/>
  <c r="C147" i="1"/>
  <c r="A147" i="1"/>
  <c r="B147" i="1" s="1"/>
  <c r="D147" i="1" s="1"/>
  <c r="E147" i="1" s="1"/>
  <c r="C148" i="1"/>
  <c r="A148" i="1"/>
  <c r="C149" i="1"/>
  <c r="A149" i="1"/>
  <c r="B149" i="1" s="1"/>
  <c r="D149" i="1" s="1"/>
  <c r="E149" i="1" s="1"/>
  <c r="C150" i="1"/>
  <c r="A150" i="1"/>
  <c r="C151" i="1"/>
  <c r="A151" i="1"/>
  <c r="C152" i="1"/>
  <c r="A152" i="1"/>
  <c r="C153" i="1"/>
  <c r="A153" i="1"/>
  <c r="C154" i="1"/>
  <c r="A154" i="1"/>
  <c r="C155" i="1"/>
  <c r="A155" i="1"/>
  <c r="C156" i="1"/>
  <c r="A156" i="1"/>
  <c r="B156" i="1" s="1"/>
  <c r="D156" i="1" s="1"/>
  <c r="E156" i="1" s="1"/>
  <c r="C157" i="1"/>
  <c r="A157" i="1"/>
  <c r="C158" i="1"/>
  <c r="A158" i="1"/>
  <c r="C159" i="1"/>
  <c r="A159" i="1"/>
  <c r="C160" i="1"/>
  <c r="A160" i="1"/>
  <c r="C161" i="1"/>
  <c r="A161" i="1"/>
  <c r="C162" i="1"/>
  <c r="A162" i="1"/>
  <c r="C163" i="1"/>
  <c r="A163" i="1"/>
  <c r="B163" i="1" s="1"/>
  <c r="D163" i="1" s="1"/>
  <c r="E163" i="1" s="1"/>
  <c r="C164" i="1"/>
  <c r="A164" i="1"/>
  <c r="C165" i="1"/>
  <c r="A165" i="1"/>
  <c r="C166" i="1"/>
  <c r="A166" i="1"/>
  <c r="C167" i="1"/>
  <c r="A167" i="1"/>
  <c r="C168" i="1"/>
  <c r="A168" i="1"/>
  <c r="C169" i="1"/>
  <c r="A169" i="1"/>
  <c r="C170" i="1"/>
  <c r="A170" i="1"/>
  <c r="C171" i="1"/>
  <c r="A171" i="1"/>
  <c r="C172" i="1"/>
  <c r="A172" i="1"/>
  <c r="B172" i="1" s="1"/>
  <c r="D172" i="1" s="1"/>
  <c r="E172" i="1" s="1"/>
  <c r="C173" i="1"/>
  <c r="A173" i="1"/>
  <c r="C174" i="1"/>
  <c r="A174" i="1"/>
  <c r="C175" i="1"/>
  <c r="A175" i="1"/>
  <c r="C176" i="1"/>
  <c r="A176" i="1"/>
  <c r="C177" i="1"/>
  <c r="A177" i="1"/>
  <c r="C178" i="1"/>
  <c r="A178" i="1"/>
  <c r="C179" i="1"/>
  <c r="A179" i="1"/>
  <c r="B179" i="1" s="1"/>
  <c r="D179" i="1" s="1"/>
  <c r="E179" i="1" s="1"/>
  <c r="C180" i="1"/>
  <c r="A180" i="1"/>
  <c r="C181" i="1"/>
  <c r="A181" i="1"/>
  <c r="B181" i="1" s="1"/>
  <c r="D181" i="1" s="1"/>
  <c r="E181" i="1" s="1"/>
  <c r="C182" i="1"/>
  <c r="A182" i="1"/>
  <c r="C183" i="1"/>
  <c r="A183" i="1"/>
  <c r="C184" i="1"/>
  <c r="A184" i="1"/>
  <c r="C185" i="1"/>
  <c r="A185" i="1"/>
  <c r="C186" i="1"/>
  <c r="A186" i="1"/>
  <c r="C187" i="1"/>
  <c r="A187" i="1"/>
  <c r="C188" i="1"/>
  <c r="A188" i="1"/>
  <c r="B188" i="1" s="1"/>
  <c r="D188" i="1" s="1"/>
  <c r="E188" i="1" s="1"/>
  <c r="C189" i="1"/>
  <c r="A189" i="1"/>
  <c r="C190" i="1"/>
  <c r="A190" i="1"/>
  <c r="C191" i="1"/>
  <c r="A191" i="1"/>
  <c r="C192" i="1"/>
  <c r="A192" i="1"/>
  <c r="C193" i="1"/>
  <c r="A193" i="1"/>
  <c r="C194" i="1"/>
  <c r="A194" i="1"/>
  <c r="C195" i="1"/>
  <c r="A195" i="1"/>
  <c r="B195" i="1" s="1"/>
  <c r="D195" i="1" s="1"/>
  <c r="E195" i="1" s="1"/>
  <c r="C196" i="1"/>
  <c r="A196" i="1"/>
  <c r="C197" i="1"/>
  <c r="A197" i="1"/>
  <c r="B197" i="1" s="1"/>
  <c r="D197" i="1" s="1"/>
  <c r="E197" i="1" s="1"/>
  <c r="C198" i="1"/>
  <c r="A198" i="1"/>
  <c r="C199" i="1"/>
  <c r="A199" i="1"/>
  <c r="C200" i="1"/>
  <c r="A200" i="1"/>
  <c r="C201" i="1"/>
  <c r="A201" i="1"/>
  <c r="C202" i="1"/>
  <c r="A202" i="1"/>
  <c r="C203" i="1"/>
  <c r="A203" i="1"/>
  <c r="C204" i="1"/>
  <c r="A204" i="1"/>
  <c r="C205" i="1"/>
  <c r="A205" i="1"/>
  <c r="C206" i="1"/>
  <c r="A206" i="1"/>
  <c r="C207" i="1"/>
  <c r="A207" i="1"/>
  <c r="C208" i="1"/>
  <c r="A208" i="1"/>
  <c r="C209" i="1"/>
  <c r="A209" i="1"/>
  <c r="C210" i="1"/>
  <c r="A210" i="1"/>
  <c r="C211" i="1"/>
  <c r="A211" i="1"/>
  <c r="B211" i="1" s="1"/>
  <c r="D211" i="1" s="1"/>
  <c r="E211" i="1" s="1"/>
  <c r="C212" i="1"/>
  <c r="A212" i="1"/>
  <c r="C213" i="1"/>
  <c r="A213" i="1"/>
  <c r="B213" i="1" s="1"/>
  <c r="D213" i="1" s="1"/>
  <c r="E213" i="1" s="1"/>
  <c r="C214" i="1"/>
  <c r="A214" i="1"/>
  <c r="C215" i="1"/>
  <c r="A215" i="1"/>
  <c r="C216" i="1"/>
  <c r="A216" i="1"/>
  <c r="C217" i="1"/>
  <c r="A217" i="1"/>
  <c r="C218" i="1"/>
  <c r="A218" i="1"/>
  <c r="C219" i="1"/>
  <c r="A219" i="1"/>
  <c r="C220" i="1"/>
  <c r="A220" i="1"/>
  <c r="B220" i="1" s="1"/>
  <c r="D220" i="1" s="1"/>
  <c r="E220" i="1" s="1"/>
  <c r="C221" i="1"/>
  <c r="A221" i="1"/>
  <c r="C222" i="1"/>
  <c r="A222" i="1"/>
  <c r="C223" i="1"/>
  <c r="A223" i="1"/>
  <c r="C224" i="1"/>
  <c r="A224" i="1"/>
  <c r="C225" i="1"/>
  <c r="A225" i="1"/>
  <c r="C226" i="1"/>
  <c r="A226" i="1"/>
  <c r="C227" i="1"/>
  <c r="A227" i="1"/>
  <c r="B227" i="1" s="1"/>
  <c r="D227" i="1" s="1"/>
  <c r="E227" i="1" s="1"/>
  <c r="C228" i="1"/>
  <c r="A228" i="1"/>
  <c r="C229" i="1"/>
  <c r="A229" i="1"/>
  <c r="B229" i="1" s="1"/>
  <c r="D229" i="1" s="1"/>
  <c r="E229" i="1" s="1"/>
  <c r="C230" i="1"/>
  <c r="A230" i="1"/>
  <c r="C231" i="1"/>
  <c r="A231" i="1"/>
  <c r="C232" i="1"/>
  <c r="A232" i="1"/>
  <c r="C233" i="1"/>
  <c r="A233" i="1"/>
  <c r="C234" i="1"/>
  <c r="A234" i="1"/>
  <c r="C235" i="1"/>
  <c r="A235" i="1"/>
  <c r="C236" i="1"/>
  <c r="A236" i="1"/>
  <c r="B236" i="1" s="1"/>
  <c r="D236" i="1" s="1"/>
  <c r="E236" i="1" s="1"/>
  <c r="C237" i="1"/>
  <c r="A237" i="1"/>
  <c r="C238" i="1"/>
  <c r="A238" i="1"/>
  <c r="C239" i="1"/>
  <c r="A239" i="1"/>
  <c r="C240" i="1"/>
  <c r="A240" i="1"/>
  <c r="C241" i="1"/>
  <c r="A241" i="1"/>
  <c r="C242" i="1"/>
  <c r="A242" i="1"/>
  <c r="C243" i="1"/>
  <c r="A243" i="1"/>
  <c r="B243" i="1" s="1"/>
  <c r="D243" i="1" s="1"/>
  <c r="E243" i="1" s="1"/>
  <c r="C244" i="1"/>
  <c r="A244" i="1"/>
  <c r="C245" i="1"/>
  <c r="A245" i="1"/>
  <c r="B245" i="1" s="1"/>
  <c r="D245" i="1" s="1"/>
  <c r="E245" i="1" s="1"/>
  <c r="C246" i="1"/>
  <c r="A246" i="1"/>
  <c r="C247" i="1"/>
  <c r="A247" i="1"/>
  <c r="C248" i="1"/>
  <c r="A248" i="1"/>
  <c r="C249" i="1"/>
  <c r="A249" i="1"/>
  <c r="C250" i="1"/>
  <c r="A250" i="1"/>
  <c r="C251" i="1"/>
  <c r="A251" i="1"/>
  <c r="C252" i="1"/>
  <c r="A252" i="1"/>
  <c r="B252" i="1" s="1"/>
  <c r="D252" i="1" s="1"/>
  <c r="E252" i="1" s="1"/>
  <c r="C253" i="1"/>
  <c r="A253" i="1"/>
  <c r="C254" i="1"/>
  <c r="A254" i="1"/>
  <c r="C255" i="1"/>
  <c r="A255" i="1"/>
  <c r="C256" i="1"/>
  <c r="A256" i="1"/>
  <c r="C257" i="1"/>
  <c r="A257" i="1"/>
  <c r="C258" i="1"/>
  <c r="A258" i="1"/>
  <c r="C259" i="1"/>
  <c r="A259" i="1"/>
  <c r="B259" i="1" s="1"/>
  <c r="D259" i="1" s="1"/>
  <c r="E259" i="1" s="1"/>
  <c r="C260" i="1"/>
  <c r="A260" i="1"/>
  <c r="C261" i="1"/>
  <c r="A261" i="1"/>
  <c r="B261" i="1" s="1"/>
  <c r="D261" i="1" s="1"/>
  <c r="E261" i="1" s="1"/>
  <c r="C262" i="1"/>
  <c r="A262" i="1"/>
  <c r="C263" i="1"/>
  <c r="A263" i="1"/>
  <c r="C264" i="1"/>
  <c r="A264" i="1"/>
  <c r="C265" i="1"/>
  <c r="A265" i="1"/>
  <c r="C266" i="1"/>
  <c r="A266" i="1"/>
  <c r="C267" i="1"/>
  <c r="A267" i="1"/>
  <c r="C268" i="1"/>
  <c r="A268" i="1"/>
  <c r="B268" i="1" s="1"/>
  <c r="D268" i="1" s="1"/>
  <c r="E268" i="1" s="1"/>
  <c r="C269" i="1"/>
  <c r="A269" i="1"/>
  <c r="C270" i="1"/>
  <c r="A270" i="1"/>
  <c r="C271" i="1"/>
  <c r="A271" i="1"/>
  <c r="C272" i="1"/>
  <c r="A272" i="1"/>
  <c r="C273" i="1"/>
  <c r="A273" i="1"/>
  <c r="C274" i="1"/>
  <c r="A274" i="1"/>
  <c r="C275" i="1"/>
  <c r="A275" i="1"/>
  <c r="B275" i="1" s="1"/>
  <c r="D275" i="1" s="1"/>
  <c r="E275" i="1" s="1"/>
  <c r="C276" i="1"/>
  <c r="A276" i="1"/>
  <c r="C277" i="1"/>
  <c r="A277" i="1"/>
  <c r="B277" i="1" s="1"/>
  <c r="D277" i="1" s="1"/>
  <c r="E277" i="1" s="1"/>
  <c r="C278" i="1"/>
  <c r="A278" i="1"/>
  <c r="C279" i="1"/>
  <c r="A279" i="1"/>
  <c r="C280" i="1"/>
  <c r="A280" i="1"/>
  <c r="C281" i="1"/>
  <c r="A281" i="1"/>
  <c r="C282" i="1"/>
  <c r="A282" i="1"/>
  <c r="C283" i="1"/>
  <c r="A283" i="1"/>
  <c r="C284" i="1"/>
  <c r="A284" i="1"/>
  <c r="B284" i="1" s="1"/>
  <c r="D284" i="1" s="1"/>
  <c r="E284" i="1" s="1"/>
  <c r="C285" i="1"/>
  <c r="A285" i="1"/>
  <c r="C286" i="1"/>
  <c r="A286" i="1"/>
  <c r="C287" i="1"/>
  <c r="A287" i="1"/>
  <c r="C288" i="1"/>
  <c r="A288" i="1"/>
  <c r="C289" i="1"/>
  <c r="A289" i="1"/>
  <c r="C290" i="1"/>
  <c r="A290" i="1"/>
  <c r="C291" i="1"/>
  <c r="A291" i="1"/>
  <c r="B291" i="1" s="1"/>
  <c r="D291" i="1" s="1"/>
  <c r="E291" i="1" s="1"/>
  <c r="C292" i="1"/>
  <c r="A292" i="1"/>
  <c r="C293" i="1"/>
  <c r="A293" i="1"/>
  <c r="B293" i="1" s="1"/>
  <c r="D293" i="1" s="1"/>
  <c r="E293" i="1" s="1"/>
  <c r="C294" i="1"/>
  <c r="A294" i="1"/>
  <c r="C295" i="1"/>
  <c r="A295" i="1"/>
  <c r="C296" i="1"/>
  <c r="A296" i="1"/>
  <c r="C297" i="1"/>
  <c r="A297" i="1"/>
  <c r="C298" i="1"/>
  <c r="A298" i="1"/>
  <c r="C299" i="1"/>
  <c r="A299" i="1"/>
  <c r="C300" i="1"/>
  <c r="A300" i="1"/>
  <c r="B300" i="1" s="1"/>
  <c r="D300" i="1" s="1"/>
  <c r="E300" i="1" s="1"/>
  <c r="C301" i="1"/>
  <c r="A301" i="1"/>
  <c r="C302" i="1"/>
  <c r="A302" i="1"/>
  <c r="C303" i="1"/>
  <c r="A303" i="1"/>
  <c r="C304" i="1"/>
  <c r="A304" i="1"/>
  <c r="C305" i="1"/>
  <c r="A305" i="1"/>
  <c r="C306" i="1"/>
  <c r="A306" i="1"/>
  <c r="C307" i="1"/>
  <c r="A307" i="1"/>
  <c r="B307" i="1" s="1"/>
  <c r="D307" i="1" s="1"/>
  <c r="E307" i="1" s="1"/>
  <c r="C308" i="1"/>
  <c r="A308" i="1"/>
  <c r="C309" i="1"/>
  <c r="A309" i="1"/>
  <c r="B309" i="1" s="1"/>
  <c r="D309" i="1" s="1"/>
  <c r="E309" i="1" s="1"/>
  <c r="C310" i="1"/>
  <c r="A310" i="1"/>
  <c r="C311" i="1"/>
  <c r="A311" i="1"/>
  <c r="C312" i="1"/>
  <c r="A312" i="1"/>
  <c r="C313" i="1"/>
  <c r="A313" i="1"/>
  <c r="C314" i="1"/>
  <c r="A314" i="1"/>
  <c r="C315" i="1"/>
  <c r="A315" i="1"/>
  <c r="C316" i="1"/>
  <c r="A316" i="1"/>
  <c r="B316" i="1" s="1"/>
  <c r="D316" i="1" s="1"/>
  <c r="E316" i="1" s="1"/>
  <c r="C317" i="1"/>
  <c r="A317" i="1"/>
  <c r="C318" i="1"/>
  <c r="A318" i="1"/>
  <c r="C319" i="1"/>
  <c r="A319" i="1"/>
  <c r="C320" i="1"/>
  <c r="A320" i="1"/>
  <c r="C321" i="1"/>
  <c r="A321" i="1"/>
  <c r="C322" i="1"/>
  <c r="A322" i="1"/>
  <c r="C323" i="1"/>
  <c r="A323" i="1"/>
  <c r="B323" i="1" s="1"/>
  <c r="D323" i="1" s="1"/>
  <c r="E323" i="1" s="1"/>
  <c r="C324" i="1"/>
  <c r="A324" i="1"/>
  <c r="C325" i="1"/>
  <c r="A325" i="1"/>
  <c r="B325" i="1" s="1"/>
  <c r="D325" i="1" s="1"/>
  <c r="E325" i="1" s="1"/>
  <c r="C326" i="1"/>
  <c r="A326" i="1"/>
  <c r="C327" i="1"/>
  <c r="A327" i="1"/>
  <c r="C328" i="1"/>
  <c r="A328" i="1"/>
  <c r="C329" i="1"/>
  <c r="A329" i="1"/>
  <c r="C330" i="1"/>
  <c r="A330" i="1"/>
  <c r="C331" i="1"/>
  <c r="A331" i="1"/>
  <c r="C332" i="1"/>
  <c r="A332" i="1"/>
  <c r="B332" i="1" s="1"/>
  <c r="D332" i="1" s="1"/>
  <c r="E332" i="1" s="1"/>
  <c r="C333" i="1"/>
  <c r="A333" i="1"/>
  <c r="C334" i="1"/>
  <c r="A334" i="1"/>
  <c r="C335" i="1"/>
  <c r="A335" i="1"/>
  <c r="C336" i="1"/>
  <c r="A336" i="1"/>
  <c r="C337" i="1"/>
  <c r="A337" i="1"/>
  <c r="C338" i="1"/>
  <c r="A338" i="1"/>
  <c r="C339" i="1"/>
  <c r="A339" i="1"/>
  <c r="B339" i="1" s="1"/>
  <c r="D339" i="1" s="1"/>
  <c r="E339" i="1" s="1"/>
  <c r="C340" i="1"/>
  <c r="A340" i="1"/>
  <c r="C341" i="1"/>
  <c r="A341" i="1"/>
  <c r="B341" i="1" s="1"/>
  <c r="D341" i="1" s="1"/>
  <c r="E341" i="1" s="1"/>
  <c r="C342" i="1"/>
  <c r="A342" i="1"/>
  <c r="C343" i="1"/>
  <c r="A343" i="1"/>
  <c r="C344" i="1"/>
  <c r="A344" i="1"/>
  <c r="C345" i="1"/>
  <c r="A345" i="1"/>
  <c r="C346" i="1"/>
  <c r="A346" i="1"/>
  <c r="C347" i="1"/>
  <c r="A347" i="1"/>
  <c r="C348" i="1"/>
  <c r="A348" i="1"/>
  <c r="B348" i="1" s="1"/>
  <c r="D348" i="1" s="1"/>
  <c r="E348" i="1" s="1"/>
  <c r="C349" i="1"/>
  <c r="A349" i="1"/>
  <c r="C350" i="1"/>
  <c r="A350" i="1"/>
  <c r="C351" i="1"/>
  <c r="A351" i="1"/>
  <c r="C352" i="1"/>
  <c r="A352" i="1"/>
  <c r="C353" i="1"/>
  <c r="A353" i="1"/>
  <c r="C354" i="1"/>
  <c r="A354" i="1"/>
  <c r="C355" i="1"/>
  <c r="A355" i="1"/>
  <c r="B355" i="1" s="1"/>
  <c r="D355" i="1" s="1"/>
  <c r="E355" i="1" s="1"/>
  <c r="C356" i="1"/>
  <c r="A356" i="1"/>
  <c r="C357" i="1"/>
  <c r="A357" i="1"/>
  <c r="B357" i="1" s="1"/>
  <c r="D357" i="1" s="1"/>
  <c r="E357" i="1" s="1"/>
  <c r="C358" i="1"/>
  <c r="A358" i="1"/>
  <c r="C359" i="1"/>
  <c r="A359" i="1"/>
  <c r="C360" i="1"/>
  <c r="A360" i="1"/>
  <c r="C361" i="1"/>
  <c r="A361" i="1"/>
  <c r="C362" i="1"/>
  <c r="A362" i="1"/>
  <c r="C363" i="1"/>
  <c r="A363" i="1"/>
  <c r="C364" i="1"/>
  <c r="A364" i="1"/>
  <c r="B364" i="1" s="1"/>
  <c r="D364" i="1" s="1"/>
  <c r="E364" i="1" s="1"/>
  <c r="C365" i="1"/>
  <c r="A365" i="1"/>
  <c r="C366" i="1"/>
  <c r="A366" i="1"/>
  <c r="C367" i="1"/>
  <c r="A367" i="1"/>
  <c r="C368" i="1"/>
  <c r="A368" i="1"/>
  <c r="C369" i="1"/>
  <c r="A369" i="1"/>
  <c r="C370" i="1"/>
  <c r="A370" i="1"/>
  <c r="C371" i="1"/>
  <c r="A371" i="1"/>
  <c r="B371" i="1" s="1"/>
  <c r="D371" i="1" s="1"/>
  <c r="E371" i="1" s="1"/>
  <c r="C372" i="1"/>
  <c r="A372" i="1"/>
  <c r="C373" i="1"/>
  <c r="A373" i="1"/>
  <c r="B373" i="1" s="1"/>
  <c r="D373" i="1" s="1"/>
  <c r="E373" i="1" s="1"/>
  <c r="C374" i="1"/>
  <c r="A374" i="1"/>
  <c r="C375" i="1"/>
  <c r="A375" i="1"/>
  <c r="C376" i="1"/>
  <c r="A376" i="1"/>
  <c r="C377" i="1"/>
  <c r="A377" i="1"/>
  <c r="C378" i="1"/>
  <c r="A378" i="1"/>
  <c r="C379" i="1"/>
  <c r="A379" i="1"/>
  <c r="C380" i="1"/>
  <c r="A380" i="1"/>
  <c r="B380" i="1" s="1"/>
  <c r="D380" i="1" s="1"/>
  <c r="E380" i="1" s="1"/>
  <c r="C381" i="1"/>
  <c r="A381" i="1"/>
  <c r="C382" i="1"/>
  <c r="A382" i="1"/>
  <c r="C383" i="1"/>
  <c r="A383" i="1"/>
  <c r="C384" i="1"/>
  <c r="A384" i="1"/>
  <c r="C385" i="1"/>
  <c r="A385" i="1"/>
  <c r="C386" i="1"/>
  <c r="A386" i="1"/>
  <c r="C387" i="1"/>
  <c r="A387" i="1"/>
  <c r="B387" i="1" s="1"/>
  <c r="D387" i="1" s="1"/>
  <c r="E387" i="1" s="1"/>
  <c r="C388" i="1"/>
  <c r="A388" i="1"/>
  <c r="C389" i="1"/>
  <c r="A389" i="1"/>
  <c r="B389" i="1" s="1"/>
  <c r="D389" i="1" s="1"/>
  <c r="E389" i="1" s="1"/>
  <c r="C390" i="1"/>
  <c r="A390" i="1"/>
  <c r="C391" i="1"/>
  <c r="A391" i="1"/>
  <c r="C392" i="1"/>
  <c r="A392" i="1"/>
  <c r="C393" i="1"/>
  <c r="A393" i="1"/>
  <c r="C394" i="1"/>
  <c r="A394" i="1"/>
  <c r="C395" i="1"/>
  <c r="A395" i="1"/>
  <c r="C396" i="1"/>
  <c r="A396" i="1"/>
  <c r="B396" i="1" s="1"/>
  <c r="D396" i="1" s="1"/>
  <c r="E396" i="1" s="1"/>
  <c r="C397" i="1"/>
  <c r="A397" i="1"/>
  <c r="C398" i="1"/>
  <c r="A398" i="1"/>
  <c r="C399" i="1"/>
  <c r="A399" i="1"/>
  <c r="C400" i="1"/>
  <c r="A400" i="1"/>
  <c r="C401" i="1"/>
  <c r="A401" i="1"/>
  <c r="C402" i="1"/>
  <c r="A402" i="1"/>
  <c r="C403" i="1"/>
  <c r="A403" i="1"/>
  <c r="B403" i="1" s="1"/>
  <c r="D403" i="1" s="1"/>
  <c r="E403" i="1" s="1"/>
  <c r="C404" i="1"/>
  <c r="A404" i="1"/>
  <c r="C405" i="1"/>
  <c r="A405" i="1"/>
  <c r="B405" i="1" s="1"/>
  <c r="D405" i="1" s="1"/>
  <c r="E405" i="1" s="1"/>
  <c r="C406" i="1"/>
  <c r="A406" i="1"/>
  <c r="C407" i="1"/>
  <c r="A407" i="1"/>
  <c r="C408" i="1"/>
  <c r="A408" i="1"/>
  <c r="C409" i="1"/>
  <c r="A409" i="1"/>
  <c r="C410" i="1"/>
  <c r="A410" i="1"/>
  <c r="C411" i="1"/>
  <c r="A411" i="1"/>
  <c r="C412" i="1"/>
  <c r="A412" i="1"/>
  <c r="B412" i="1" s="1"/>
  <c r="D412" i="1" s="1"/>
  <c r="E412" i="1" s="1"/>
  <c r="C413" i="1"/>
  <c r="A413" i="1"/>
  <c r="C414" i="1"/>
  <c r="A414" i="1"/>
  <c r="C415" i="1"/>
  <c r="A415" i="1"/>
  <c r="C416" i="1"/>
  <c r="A416" i="1"/>
  <c r="C417" i="1"/>
  <c r="A417" i="1"/>
  <c r="C418" i="1"/>
  <c r="A418" i="1"/>
  <c r="C419" i="1"/>
  <c r="A419" i="1"/>
  <c r="B419" i="1" s="1"/>
  <c r="D419" i="1" s="1"/>
  <c r="E419" i="1" s="1"/>
  <c r="C420" i="1"/>
  <c r="A420" i="1"/>
  <c r="C421" i="1"/>
  <c r="A421" i="1"/>
  <c r="B421" i="1" s="1"/>
  <c r="D421" i="1" s="1"/>
  <c r="E421" i="1" s="1"/>
  <c r="C422" i="1"/>
  <c r="A422" i="1"/>
  <c r="C423" i="1"/>
  <c r="A423" i="1"/>
  <c r="C424" i="1"/>
  <c r="A424" i="1"/>
  <c r="C425" i="1"/>
  <c r="A425" i="1"/>
  <c r="C426" i="1"/>
  <c r="A426" i="1"/>
  <c r="C427" i="1"/>
  <c r="A427" i="1"/>
  <c r="C428" i="1"/>
  <c r="A428" i="1"/>
  <c r="B428" i="1" s="1"/>
  <c r="D428" i="1" s="1"/>
  <c r="E428" i="1" s="1"/>
  <c r="C429" i="1"/>
  <c r="A429" i="1"/>
  <c r="C430" i="1"/>
  <c r="A430" i="1"/>
  <c r="C431" i="1"/>
  <c r="A431" i="1"/>
  <c r="C432" i="1"/>
  <c r="A432" i="1"/>
  <c r="C433" i="1"/>
  <c r="A433" i="1"/>
  <c r="C434" i="1"/>
  <c r="A434" i="1"/>
  <c r="C435" i="1"/>
  <c r="A435" i="1"/>
  <c r="C436" i="1"/>
  <c r="A436" i="1"/>
  <c r="C437" i="1"/>
  <c r="A437" i="1"/>
  <c r="B437" i="1" s="1"/>
  <c r="D437" i="1" s="1"/>
  <c r="E437" i="1" s="1"/>
  <c r="C438" i="1"/>
  <c r="A438" i="1"/>
  <c r="C439" i="1"/>
  <c r="A439" i="1"/>
  <c r="C440" i="1"/>
  <c r="A440" i="1"/>
  <c r="C441" i="1"/>
  <c r="A441" i="1"/>
  <c r="C442" i="1"/>
  <c r="A442" i="1"/>
  <c r="C443" i="1"/>
  <c r="A443" i="1"/>
  <c r="C444" i="1"/>
  <c r="A444" i="1"/>
  <c r="B444" i="1" s="1"/>
  <c r="D444" i="1" s="1"/>
  <c r="E444" i="1" s="1"/>
  <c r="C445" i="1"/>
  <c r="A445" i="1"/>
  <c r="C446" i="1"/>
  <c r="A446" i="1"/>
  <c r="C447" i="1"/>
  <c r="A447" i="1"/>
  <c r="C448" i="1"/>
  <c r="A448" i="1"/>
  <c r="C449" i="1"/>
  <c r="A449" i="1"/>
  <c r="C450" i="1"/>
  <c r="A450" i="1"/>
  <c r="C451" i="1"/>
  <c r="A451" i="1"/>
  <c r="B451" i="1" s="1"/>
  <c r="D451" i="1" s="1"/>
  <c r="E451" i="1" s="1"/>
  <c r="C452" i="1"/>
  <c r="A452" i="1"/>
  <c r="C453" i="1"/>
  <c r="A453" i="1"/>
  <c r="B453" i="1" s="1"/>
  <c r="D453" i="1" s="1"/>
  <c r="E453" i="1" s="1"/>
  <c r="C454" i="1"/>
  <c r="A454" i="1"/>
  <c r="C455" i="1"/>
  <c r="A455" i="1"/>
  <c r="C456" i="1"/>
  <c r="A456" i="1"/>
  <c r="C457" i="1"/>
  <c r="A457" i="1"/>
  <c r="C458" i="1"/>
  <c r="A458" i="1"/>
  <c r="C459" i="1"/>
  <c r="A459" i="1"/>
  <c r="C460" i="1"/>
  <c r="A460" i="1"/>
  <c r="C461" i="1"/>
  <c r="A461" i="1"/>
  <c r="C462" i="1"/>
  <c r="A462" i="1"/>
  <c r="C463" i="1"/>
  <c r="A463" i="1"/>
  <c r="C464" i="1"/>
  <c r="A464" i="1"/>
  <c r="C465" i="1"/>
  <c r="A465" i="1"/>
  <c r="C466" i="1"/>
  <c r="A466" i="1"/>
  <c r="C467" i="1"/>
  <c r="A467" i="1"/>
  <c r="B467" i="1" s="1"/>
  <c r="D467" i="1" s="1"/>
  <c r="E467" i="1" s="1"/>
  <c r="C468" i="1"/>
  <c r="A468" i="1"/>
  <c r="C469" i="1"/>
  <c r="A469" i="1"/>
  <c r="C470" i="1"/>
  <c r="A470" i="1"/>
  <c r="C471" i="1"/>
  <c r="A471" i="1"/>
  <c r="C472" i="1"/>
  <c r="A472" i="1"/>
  <c r="C473" i="1"/>
  <c r="A473" i="1"/>
  <c r="C474" i="1"/>
  <c r="A474" i="1"/>
  <c r="C475" i="1"/>
  <c r="A475" i="1"/>
  <c r="C476" i="1"/>
  <c r="A476" i="1"/>
  <c r="B476" i="1" s="1"/>
  <c r="D476" i="1" s="1"/>
  <c r="E476" i="1" s="1"/>
  <c r="C477" i="1"/>
  <c r="A477" i="1"/>
  <c r="C478" i="1"/>
  <c r="A478" i="1"/>
  <c r="C479" i="1"/>
  <c r="A479" i="1"/>
  <c r="C480" i="1"/>
  <c r="A480" i="1"/>
  <c r="C481" i="1"/>
  <c r="A481" i="1"/>
  <c r="C482" i="1"/>
  <c r="A482" i="1"/>
  <c r="C483" i="1"/>
  <c r="A483" i="1"/>
  <c r="B483" i="1" s="1"/>
  <c r="D483" i="1" s="1"/>
  <c r="E483" i="1" s="1"/>
  <c r="C484" i="1"/>
  <c r="A484" i="1"/>
  <c r="C485" i="1"/>
  <c r="A485" i="1"/>
  <c r="B485" i="1" s="1"/>
  <c r="D485" i="1" s="1"/>
  <c r="E485" i="1" s="1"/>
  <c r="C486" i="1"/>
  <c r="A486" i="1"/>
  <c r="C487" i="1"/>
  <c r="A487" i="1"/>
  <c r="C488" i="1"/>
  <c r="A488" i="1"/>
  <c r="C489" i="1"/>
  <c r="A489" i="1"/>
  <c r="C490" i="1"/>
  <c r="A490" i="1"/>
  <c r="C491" i="1"/>
  <c r="A491" i="1"/>
  <c r="C492" i="1"/>
  <c r="A492" i="1"/>
  <c r="C493" i="1"/>
  <c r="A493" i="1"/>
  <c r="C494" i="1"/>
  <c r="A494" i="1"/>
  <c r="C495" i="1"/>
  <c r="A495" i="1"/>
  <c r="C496" i="1"/>
  <c r="A496" i="1"/>
  <c r="C497" i="1"/>
  <c r="A497" i="1"/>
  <c r="C498" i="1"/>
  <c r="A498" i="1"/>
  <c r="C499" i="1"/>
  <c r="A499" i="1"/>
  <c r="C500" i="1"/>
  <c r="A500" i="1"/>
  <c r="C501" i="1"/>
  <c r="A501" i="1"/>
  <c r="B501" i="1" s="1"/>
  <c r="D501" i="1" s="1"/>
  <c r="E501" i="1" s="1"/>
  <c r="C502" i="1"/>
  <c r="A502" i="1"/>
  <c r="C503" i="1"/>
  <c r="A503" i="1"/>
  <c r="C504" i="1"/>
  <c r="A504" i="1"/>
  <c r="C505" i="1"/>
  <c r="A505" i="1"/>
  <c r="C506" i="1"/>
  <c r="A506" i="1"/>
  <c r="C507" i="1"/>
  <c r="A507" i="1"/>
  <c r="C508" i="1"/>
  <c r="A508" i="1"/>
  <c r="B508" i="1" s="1"/>
  <c r="D508" i="1" s="1"/>
  <c r="E508" i="1" s="1"/>
  <c r="C509" i="1"/>
  <c r="A509" i="1"/>
  <c r="C510" i="1"/>
  <c r="A510" i="1"/>
  <c r="C511" i="1"/>
  <c r="A511" i="1"/>
  <c r="C512" i="1"/>
  <c r="A512" i="1"/>
  <c r="C513" i="1"/>
  <c r="A513" i="1"/>
  <c r="C514" i="1"/>
  <c r="A514" i="1"/>
  <c r="C515" i="1"/>
  <c r="A515" i="1"/>
  <c r="B515" i="1" s="1"/>
  <c r="D515" i="1" s="1"/>
  <c r="E515" i="1" s="1"/>
  <c r="C516" i="1"/>
  <c r="A516" i="1"/>
  <c r="C517" i="1"/>
  <c r="A517" i="1"/>
  <c r="B517" i="1" s="1"/>
  <c r="D517" i="1" s="1"/>
  <c r="E517" i="1" s="1"/>
  <c r="C518" i="1"/>
  <c r="A518" i="1"/>
  <c r="C519" i="1"/>
  <c r="A519" i="1"/>
  <c r="C520" i="1"/>
  <c r="A520" i="1"/>
  <c r="C521" i="1"/>
  <c r="A521" i="1"/>
  <c r="C522" i="1"/>
  <c r="A522" i="1"/>
  <c r="C523" i="1"/>
  <c r="A523" i="1"/>
  <c r="C524" i="1"/>
  <c r="A524" i="1"/>
  <c r="B524" i="1" s="1"/>
  <c r="D524" i="1" s="1"/>
  <c r="E524" i="1" s="1"/>
  <c r="C525" i="1"/>
  <c r="A525" i="1"/>
  <c r="C526" i="1"/>
  <c r="A526" i="1"/>
  <c r="C527" i="1"/>
  <c r="A527" i="1"/>
  <c r="C528" i="1"/>
  <c r="A528" i="1"/>
  <c r="C529" i="1"/>
  <c r="A529" i="1"/>
  <c r="C530" i="1"/>
  <c r="A530" i="1"/>
  <c r="C531" i="1"/>
  <c r="A531" i="1"/>
  <c r="B531" i="1" s="1"/>
  <c r="D531" i="1" s="1"/>
  <c r="E531" i="1" s="1"/>
  <c r="C532" i="1"/>
  <c r="A532" i="1"/>
  <c r="C533" i="1"/>
  <c r="A533" i="1"/>
  <c r="B533" i="1" s="1"/>
  <c r="D533" i="1" s="1"/>
  <c r="E533" i="1" s="1"/>
  <c r="C534" i="1"/>
  <c r="A534" i="1"/>
  <c r="C535" i="1"/>
  <c r="A535" i="1"/>
  <c r="C536" i="1"/>
  <c r="A536" i="1"/>
  <c r="C537" i="1"/>
  <c r="A537" i="1"/>
  <c r="C538" i="1"/>
  <c r="A538" i="1"/>
  <c r="C539" i="1"/>
  <c r="A539" i="1"/>
  <c r="C540" i="1"/>
  <c r="A540" i="1"/>
  <c r="B540" i="1" s="1"/>
  <c r="D540" i="1" s="1"/>
  <c r="E540" i="1" s="1"/>
  <c r="C541" i="1"/>
  <c r="A541" i="1"/>
  <c r="C542" i="1"/>
  <c r="A542" i="1"/>
  <c r="C543" i="1"/>
  <c r="A543" i="1"/>
  <c r="C544" i="1"/>
  <c r="A544" i="1"/>
  <c r="C545" i="1"/>
  <c r="A545" i="1"/>
  <c r="C546" i="1"/>
  <c r="A546" i="1"/>
  <c r="C547" i="1"/>
  <c r="A547" i="1"/>
  <c r="B547" i="1" s="1"/>
  <c r="D547" i="1" s="1"/>
  <c r="E547" i="1" s="1"/>
  <c r="C548" i="1"/>
  <c r="A548" i="1"/>
  <c r="C549" i="1"/>
  <c r="A549" i="1"/>
  <c r="B549" i="1" s="1"/>
  <c r="D549" i="1" s="1"/>
  <c r="E549" i="1" s="1"/>
  <c r="C550" i="1"/>
  <c r="A550" i="1"/>
  <c r="C551" i="1"/>
  <c r="A551" i="1"/>
  <c r="C552" i="1"/>
  <c r="A552" i="1"/>
  <c r="C553" i="1"/>
  <c r="A553" i="1"/>
  <c r="C554" i="1"/>
  <c r="A554" i="1"/>
  <c r="C555" i="1"/>
  <c r="A555" i="1"/>
  <c r="C556" i="1"/>
  <c r="A556" i="1"/>
  <c r="C557" i="1"/>
  <c r="A557" i="1"/>
  <c r="C558" i="1"/>
  <c r="A558" i="1"/>
  <c r="C559" i="1"/>
  <c r="A559" i="1"/>
  <c r="C560" i="1"/>
  <c r="A560" i="1"/>
  <c r="C561" i="1"/>
  <c r="A561" i="1"/>
  <c r="C562" i="1"/>
  <c r="A562" i="1"/>
  <c r="C563" i="1"/>
  <c r="A563" i="1"/>
  <c r="B563" i="1" s="1"/>
  <c r="D563" i="1" s="1"/>
  <c r="E563" i="1" s="1"/>
  <c r="C564" i="1"/>
  <c r="A564" i="1"/>
  <c r="C565" i="1"/>
  <c r="A565" i="1"/>
  <c r="B565" i="1" s="1"/>
  <c r="D565" i="1" s="1"/>
  <c r="E565" i="1" s="1"/>
  <c r="C566" i="1"/>
  <c r="A566" i="1"/>
  <c r="C567" i="1"/>
  <c r="A567" i="1"/>
  <c r="C568" i="1"/>
  <c r="A568" i="1"/>
  <c r="C569" i="1"/>
  <c r="A569" i="1"/>
  <c r="C570" i="1"/>
  <c r="A570" i="1"/>
  <c r="C571" i="1"/>
  <c r="A571" i="1"/>
  <c r="C572" i="1"/>
  <c r="A572" i="1"/>
  <c r="C573" i="1"/>
  <c r="A573" i="1"/>
  <c r="C574" i="1"/>
  <c r="A574" i="1"/>
  <c r="C575" i="1"/>
  <c r="A575" i="1"/>
  <c r="C576" i="1"/>
  <c r="A576" i="1"/>
  <c r="C577" i="1"/>
  <c r="A577" i="1"/>
  <c r="C578" i="1"/>
  <c r="A578" i="1"/>
  <c r="C579" i="1"/>
  <c r="A579" i="1"/>
  <c r="B579" i="1" s="1"/>
  <c r="D579" i="1" s="1"/>
  <c r="E579" i="1" s="1"/>
  <c r="C580" i="1"/>
  <c r="A580" i="1"/>
  <c r="C581" i="1"/>
  <c r="A581" i="1"/>
  <c r="B581" i="1" s="1"/>
  <c r="D581" i="1" s="1"/>
  <c r="E581" i="1" s="1"/>
  <c r="C582" i="1"/>
  <c r="A582" i="1"/>
  <c r="C583" i="1"/>
  <c r="A583" i="1"/>
  <c r="C584" i="1"/>
  <c r="A584" i="1"/>
  <c r="C585" i="1"/>
  <c r="A585" i="1"/>
  <c r="C586" i="1"/>
  <c r="A586" i="1"/>
  <c r="C587" i="1"/>
  <c r="A587" i="1"/>
  <c r="C588" i="1"/>
  <c r="A588" i="1"/>
  <c r="B588" i="1" s="1"/>
  <c r="D588" i="1" s="1"/>
  <c r="E588" i="1" s="1"/>
  <c r="C589" i="1"/>
  <c r="A589" i="1"/>
  <c r="C590" i="1"/>
  <c r="A590" i="1"/>
  <c r="C591" i="1"/>
  <c r="A591" i="1"/>
  <c r="C592" i="1"/>
  <c r="A592" i="1"/>
  <c r="C593" i="1"/>
  <c r="A593" i="1"/>
  <c r="C594" i="1"/>
  <c r="A594" i="1"/>
  <c r="C595" i="1"/>
  <c r="A595" i="1"/>
  <c r="B595" i="1" s="1"/>
  <c r="D595" i="1" s="1"/>
  <c r="E595" i="1" s="1"/>
  <c r="C596" i="1"/>
  <c r="A596" i="1"/>
  <c r="C597" i="1"/>
  <c r="A597" i="1"/>
  <c r="B597" i="1" s="1"/>
  <c r="D597" i="1" s="1"/>
  <c r="E597" i="1" s="1"/>
  <c r="C598" i="1"/>
  <c r="A598" i="1"/>
  <c r="C599" i="1"/>
  <c r="A599" i="1"/>
  <c r="C600" i="1"/>
  <c r="A600" i="1"/>
  <c r="C601" i="1"/>
  <c r="A601" i="1"/>
  <c r="C602" i="1"/>
  <c r="A602" i="1"/>
  <c r="C603" i="1"/>
  <c r="A603" i="1"/>
  <c r="C604" i="1"/>
  <c r="A604" i="1"/>
  <c r="B604" i="1" s="1"/>
  <c r="D604" i="1" s="1"/>
  <c r="E604" i="1" s="1"/>
  <c r="C605" i="1"/>
  <c r="A605" i="1"/>
  <c r="C606" i="1"/>
  <c r="A606" i="1"/>
  <c r="C607" i="1"/>
  <c r="A607" i="1"/>
  <c r="C608" i="1"/>
  <c r="A608" i="1"/>
  <c r="C609" i="1"/>
  <c r="A609" i="1"/>
  <c r="C610" i="1"/>
  <c r="A610" i="1"/>
  <c r="C611" i="1"/>
  <c r="A611" i="1"/>
  <c r="C612" i="1"/>
  <c r="A612" i="1"/>
  <c r="C613" i="1"/>
  <c r="A613" i="1"/>
  <c r="B613" i="1" s="1"/>
  <c r="D613" i="1" s="1"/>
  <c r="E613" i="1" s="1"/>
  <c r="C614" i="1"/>
  <c r="A614" i="1"/>
  <c r="C615" i="1"/>
  <c r="A615" i="1"/>
  <c r="C616" i="1"/>
  <c r="A616" i="1"/>
  <c r="C617" i="1"/>
  <c r="A617" i="1"/>
  <c r="C618" i="1"/>
  <c r="A618" i="1"/>
  <c r="C619" i="1"/>
  <c r="A619" i="1"/>
  <c r="C620" i="1"/>
  <c r="A620" i="1"/>
  <c r="B620" i="1" s="1"/>
  <c r="D620" i="1" s="1"/>
  <c r="E620" i="1" s="1"/>
  <c r="C621" i="1"/>
  <c r="A621" i="1"/>
  <c r="C622" i="1"/>
  <c r="A622" i="1"/>
  <c r="C623" i="1"/>
  <c r="A623" i="1"/>
  <c r="C624" i="1"/>
  <c r="A624" i="1"/>
  <c r="C625" i="1"/>
  <c r="A625" i="1"/>
  <c r="C626" i="1"/>
  <c r="A626" i="1"/>
  <c r="C627" i="1"/>
  <c r="A627" i="1"/>
  <c r="B627" i="1" s="1"/>
  <c r="D627" i="1" s="1"/>
  <c r="E627" i="1" s="1"/>
  <c r="C628" i="1"/>
  <c r="A628" i="1"/>
  <c r="C629" i="1"/>
  <c r="A629" i="1"/>
  <c r="B629" i="1" s="1"/>
  <c r="D629" i="1" s="1"/>
  <c r="E629" i="1" s="1"/>
  <c r="C630" i="1"/>
  <c r="A630" i="1"/>
  <c r="C631" i="1"/>
  <c r="A631" i="1"/>
  <c r="C632" i="1"/>
  <c r="A632" i="1"/>
  <c r="C633" i="1"/>
  <c r="A633" i="1"/>
  <c r="C634" i="1"/>
  <c r="A634" i="1"/>
  <c r="C635" i="1"/>
  <c r="A635" i="1"/>
  <c r="C636" i="1"/>
  <c r="A636" i="1"/>
  <c r="B636" i="1" s="1"/>
  <c r="D636" i="1" s="1"/>
  <c r="E636" i="1" s="1"/>
  <c r="C637" i="1"/>
  <c r="A637" i="1"/>
  <c r="C638" i="1"/>
  <c r="A638" i="1"/>
  <c r="C639" i="1"/>
  <c r="A639" i="1"/>
  <c r="C640" i="1"/>
  <c r="A640" i="1"/>
  <c r="C641" i="1"/>
  <c r="A641" i="1"/>
  <c r="C642" i="1"/>
  <c r="A642" i="1"/>
  <c r="C643" i="1"/>
  <c r="A643" i="1"/>
  <c r="B643" i="1" s="1"/>
  <c r="D643" i="1" s="1"/>
  <c r="E643" i="1" s="1"/>
  <c r="C644" i="1"/>
  <c r="A644" i="1"/>
  <c r="C645" i="1"/>
  <c r="A645" i="1"/>
  <c r="B645" i="1" s="1"/>
  <c r="D645" i="1" s="1"/>
  <c r="E645" i="1" s="1"/>
  <c r="C646" i="1"/>
  <c r="A646" i="1"/>
  <c r="C647" i="1"/>
  <c r="A647" i="1"/>
  <c r="C648" i="1"/>
  <c r="A648" i="1"/>
  <c r="C649" i="1"/>
  <c r="A649" i="1"/>
  <c r="C650" i="1"/>
  <c r="A650" i="1"/>
  <c r="C651" i="1"/>
  <c r="A651" i="1"/>
  <c r="C652" i="1"/>
  <c r="A652" i="1"/>
  <c r="B652" i="1" s="1"/>
  <c r="D652" i="1" s="1"/>
  <c r="E652" i="1" s="1"/>
  <c r="C653" i="1"/>
  <c r="A653" i="1"/>
  <c r="C654" i="1"/>
  <c r="A654" i="1"/>
  <c r="C655" i="1"/>
  <c r="A655" i="1"/>
  <c r="C656" i="1"/>
  <c r="A656" i="1"/>
  <c r="C657" i="1"/>
  <c r="A657" i="1"/>
  <c r="C658" i="1"/>
  <c r="A658" i="1"/>
  <c r="C659" i="1"/>
  <c r="A659" i="1"/>
  <c r="B659" i="1" s="1"/>
  <c r="D659" i="1" s="1"/>
  <c r="E659" i="1" s="1"/>
  <c r="C660" i="1"/>
  <c r="A660" i="1"/>
  <c r="C661" i="1"/>
  <c r="A661" i="1"/>
  <c r="B661" i="1" s="1"/>
  <c r="D661" i="1" s="1"/>
  <c r="E661" i="1" s="1"/>
  <c r="C662" i="1"/>
  <c r="A662" i="1"/>
  <c r="C663" i="1"/>
  <c r="A663" i="1"/>
  <c r="C664" i="1"/>
  <c r="A664" i="1"/>
  <c r="C665" i="1"/>
  <c r="A665" i="1"/>
  <c r="C666" i="1"/>
  <c r="A666" i="1"/>
  <c r="C667" i="1"/>
  <c r="A667" i="1"/>
  <c r="C668" i="1"/>
  <c r="A668" i="1"/>
  <c r="B668" i="1" s="1"/>
  <c r="D668" i="1" s="1"/>
  <c r="E668" i="1" s="1"/>
  <c r="C669" i="1"/>
  <c r="A669" i="1"/>
  <c r="C670" i="1"/>
  <c r="A670" i="1"/>
  <c r="C671" i="1"/>
  <c r="A671" i="1"/>
  <c r="C672" i="1"/>
  <c r="A672" i="1"/>
  <c r="C673" i="1"/>
  <c r="A673" i="1"/>
  <c r="C674" i="1"/>
  <c r="A674" i="1"/>
  <c r="C675" i="1"/>
  <c r="A675" i="1"/>
  <c r="B675" i="1" s="1"/>
  <c r="D675" i="1" s="1"/>
  <c r="E675" i="1" s="1"/>
  <c r="C676" i="1"/>
  <c r="A676" i="1"/>
  <c r="C677" i="1"/>
  <c r="A677" i="1"/>
  <c r="B677" i="1" s="1"/>
  <c r="D677" i="1" s="1"/>
  <c r="E677" i="1" s="1"/>
  <c r="C678" i="1"/>
  <c r="A678" i="1"/>
  <c r="C679" i="1"/>
  <c r="A679" i="1"/>
  <c r="C680" i="1"/>
  <c r="A680" i="1"/>
  <c r="C681" i="1"/>
  <c r="A681" i="1"/>
  <c r="C682" i="1"/>
  <c r="A682" i="1"/>
  <c r="C683" i="1"/>
  <c r="A683" i="1"/>
  <c r="C684" i="1"/>
  <c r="A684" i="1"/>
  <c r="B684" i="1" s="1"/>
  <c r="D684" i="1" s="1"/>
  <c r="E684" i="1" s="1"/>
  <c r="C685" i="1"/>
  <c r="A685" i="1"/>
  <c r="C686" i="1"/>
  <c r="A686" i="1"/>
  <c r="C687" i="1"/>
  <c r="A687" i="1"/>
  <c r="C688" i="1"/>
  <c r="A688" i="1"/>
  <c r="C689" i="1"/>
  <c r="A689" i="1"/>
  <c r="C690" i="1"/>
  <c r="A690" i="1"/>
  <c r="C691" i="1"/>
  <c r="A691" i="1"/>
  <c r="B691" i="1" s="1"/>
  <c r="D691" i="1" s="1"/>
  <c r="E691" i="1" s="1"/>
  <c r="C692" i="1"/>
  <c r="A692" i="1"/>
  <c r="C693" i="1"/>
  <c r="A693" i="1"/>
  <c r="B693" i="1" s="1"/>
  <c r="D693" i="1" s="1"/>
  <c r="E693" i="1" s="1"/>
  <c r="C694" i="1"/>
  <c r="A694" i="1"/>
  <c r="C695" i="1"/>
  <c r="A695" i="1"/>
  <c r="C696" i="1"/>
  <c r="A696" i="1"/>
  <c r="C697" i="1"/>
  <c r="A697" i="1"/>
  <c r="C698" i="1"/>
  <c r="A698" i="1"/>
  <c r="C699" i="1"/>
  <c r="A699" i="1"/>
  <c r="C700" i="1"/>
  <c r="A700" i="1"/>
  <c r="B700" i="1" s="1"/>
  <c r="D700" i="1" s="1"/>
  <c r="E700" i="1" s="1"/>
  <c r="C701" i="1"/>
  <c r="A701" i="1"/>
  <c r="C702" i="1"/>
  <c r="A702" i="1"/>
  <c r="C703" i="1"/>
  <c r="A703" i="1"/>
  <c r="C704" i="1"/>
  <c r="A704" i="1"/>
  <c r="C705" i="1"/>
  <c r="A705" i="1"/>
  <c r="C706" i="1"/>
  <c r="A706" i="1"/>
  <c r="C707" i="1"/>
  <c r="A707" i="1"/>
  <c r="B707" i="1" s="1"/>
  <c r="D707" i="1" s="1"/>
  <c r="E707" i="1" s="1"/>
  <c r="C708" i="1"/>
  <c r="A708" i="1"/>
  <c r="C709" i="1"/>
  <c r="A709" i="1"/>
  <c r="B709" i="1" s="1"/>
  <c r="D709" i="1" s="1"/>
  <c r="E709" i="1" s="1"/>
  <c r="C710" i="1"/>
  <c r="A710" i="1"/>
  <c r="C711" i="1"/>
  <c r="A711" i="1"/>
  <c r="C712" i="1"/>
  <c r="A712" i="1"/>
  <c r="C713" i="1"/>
  <c r="A713" i="1"/>
  <c r="C714" i="1"/>
  <c r="A714" i="1"/>
  <c r="C715" i="1"/>
  <c r="A715" i="1"/>
  <c r="C716" i="1"/>
  <c r="A716" i="1"/>
  <c r="C717" i="1"/>
  <c r="A717" i="1"/>
  <c r="C718" i="1"/>
  <c r="A718" i="1"/>
  <c r="C719" i="1"/>
  <c r="A719" i="1"/>
  <c r="C720" i="1"/>
  <c r="A720" i="1"/>
  <c r="C721" i="1"/>
  <c r="A721" i="1"/>
  <c r="C722" i="1"/>
  <c r="A722" i="1"/>
  <c r="C723" i="1"/>
  <c r="A723" i="1"/>
  <c r="B723" i="1" s="1"/>
  <c r="D723" i="1" s="1"/>
  <c r="E723" i="1" s="1"/>
  <c r="C724" i="1"/>
  <c r="A724" i="1"/>
  <c r="C725" i="1"/>
  <c r="A725" i="1"/>
  <c r="B725" i="1" s="1"/>
  <c r="D725" i="1" s="1"/>
  <c r="E725" i="1" s="1"/>
  <c r="C726" i="1"/>
  <c r="A726" i="1"/>
  <c r="C727" i="1"/>
  <c r="A727" i="1"/>
  <c r="C728" i="1"/>
  <c r="A728" i="1"/>
  <c r="C729" i="1"/>
  <c r="A729" i="1"/>
  <c r="C730" i="1"/>
  <c r="A730" i="1"/>
  <c r="C731" i="1"/>
  <c r="A731" i="1"/>
  <c r="C732" i="1"/>
  <c r="A732" i="1"/>
  <c r="B732" i="1" s="1"/>
  <c r="D732" i="1" s="1"/>
  <c r="E732" i="1" s="1"/>
  <c r="C733" i="1"/>
  <c r="A733" i="1"/>
  <c r="C734" i="1"/>
  <c r="A734" i="1"/>
  <c r="C735" i="1"/>
  <c r="A735" i="1"/>
  <c r="C736" i="1"/>
  <c r="A736" i="1"/>
  <c r="C737" i="1"/>
  <c r="A737" i="1"/>
  <c r="C738" i="1"/>
  <c r="A738" i="1"/>
  <c r="C739" i="1"/>
  <c r="A739" i="1"/>
  <c r="B739" i="1" s="1"/>
  <c r="D739" i="1" s="1"/>
  <c r="E739" i="1" s="1"/>
  <c r="C740" i="1"/>
  <c r="A740" i="1"/>
  <c r="C741" i="1"/>
  <c r="A741" i="1"/>
  <c r="B741" i="1" s="1"/>
  <c r="D741" i="1" s="1"/>
  <c r="E741" i="1" s="1"/>
  <c r="C742" i="1"/>
  <c r="A742" i="1"/>
  <c r="C743" i="1"/>
  <c r="A743" i="1"/>
  <c r="C744" i="1"/>
  <c r="A744" i="1"/>
  <c r="C745" i="1"/>
  <c r="A745" i="1"/>
  <c r="C746" i="1"/>
  <c r="A746" i="1"/>
  <c r="C747" i="1"/>
  <c r="A747" i="1"/>
  <c r="C748" i="1"/>
  <c r="A748" i="1"/>
  <c r="B748" i="1" s="1"/>
  <c r="D748" i="1" s="1"/>
  <c r="E748" i="1" s="1"/>
  <c r="C749" i="1"/>
  <c r="A749" i="1"/>
  <c r="C750" i="1"/>
  <c r="A750" i="1"/>
  <c r="C751" i="1"/>
  <c r="A751" i="1"/>
  <c r="C752" i="1"/>
  <c r="A752" i="1"/>
  <c r="C753" i="1"/>
  <c r="A753" i="1"/>
  <c r="C754" i="1"/>
  <c r="A754" i="1"/>
  <c r="C755" i="1"/>
  <c r="A755" i="1"/>
  <c r="B755" i="1" s="1"/>
  <c r="D755" i="1" s="1"/>
  <c r="E755" i="1" s="1"/>
  <c r="C756" i="1"/>
  <c r="A756" i="1"/>
  <c r="C757" i="1"/>
  <c r="A757" i="1"/>
  <c r="B757" i="1" s="1"/>
  <c r="D757" i="1" s="1"/>
  <c r="E757" i="1" s="1"/>
  <c r="C758" i="1"/>
  <c r="A758" i="1"/>
  <c r="C759" i="1"/>
  <c r="A759" i="1"/>
  <c r="C760" i="1"/>
  <c r="A760" i="1"/>
  <c r="C761" i="1"/>
  <c r="A761" i="1"/>
  <c r="C762" i="1"/>
  <c r="A762" i="1"/>
  <c r="C763" i="1"/>
  <c r="A763" i="1"/>
  <c r="C764" i="1"/>
  <c r="A764" i="1"/>
  <c r="B764" i="1" s="1"/>
  <c r="D764" i="1" s="1"/>
  <c r="E764" i="1" s="1"/>
  <c r="C765" i="1"/>
  <c r="A765" i="1"/>
  <c r="C766" i="1"/>
  <c r="A766" i="1"/>
  <c r="C767" i="1"/>
  <c r="A767" i="1"/>
  <c r="C768" i="1"/>
  <c r="A768" i="1"/>
  <c r="C769" i="1"/>
  <c r="A769" i="1"/>
  <c r="C770" i="1"/>
  <c r="A770" i="1"/>
  <c r="C771" i="1"/>
  <c r="A771" i="1"/>
  <c r="B771" i="1" s="1"/>
  <c r="D771" i="1" s="1"/>
  <c r="E771" i="1" s="1"/>
  <c r="C772" i="1"/>
  <c r="A772" i="1"/>
  <c r="C773" i="1"/>
  <c r="A773" i="1"/>
  <c r="B773" i="1" s="1"/>
  <c r="D773" i="1" s="1"/>
  <c r="E773" i="1" s="1"/>
  <c r="C774" i="1"/>
  <c r="A774" i="1"/>
  <c r="C775" i="1"/>
  <c r="A775" i="1"/>
  <c r="C776" i="1"/>
  <c r="A776" i="1"/>
  <c r="C777" i="1"/>
  <c r="A777" i="1"/>
  <c r="C778" i="1"/>
  <c r="A778" i="1"/>
  <c r="C779" i="1"/>
  <c r="A779" i="1"/>
  <c r="C780" i="1"/>
  <c r="A780" i="1"/>
  <c r="C781" i="1"/>
  <c r="A781" i="1"/>
  <c r="C782" i="1"/>
  <c r="A782" i="1"/>
  <c r="C783" i="1"/>
  <c r="A783" i="1"/>
  <c r="C784" i="1"/>
  <c r="A784" i="1"/>
  <c r="C785" i="1"/>
  <c r="A785" i="1"/>
  <c r="C786" i="1"/>
  <c r="A786" i="1"/>
  <c r="C787" i="1"/>
  <c r="A787" i="1"/>
  <c r="B787" i="1" s="1"/>
  <c r="D787" i="1" s="1"/>
  <c r="E787" i="1" s="1"/>
  <c r="C788" i="1"/>
  <c r="A788" i="1"/>
  <c r="C789" i="1"/>
  <c r="A789" i="1"/>
  <c r="B789" i="1" s="1"/>
  <c r="D789" i="1" s="1"/>
  <c r="E789" i="1" s="1"/>
  <c r="C790" i="1"/>
  <c r="A790" i="1"/>
  <c r="C791" i="1"/>
  <c r="A791" i="1"/>
  <c r="C792" i="1"/>
  <c r="A792" i="1"/>
  <c r="C793" i="1"/>
  <c r="A793" i="1"/>
  <c r="C794" i="1"/>
  <c r="A794" i="1"/>
  <c r="C795" i="1"/>
  <c r="A795" i="1"/>
  <c r="C796" i="1"/>
  <c r="A796" i="1"/>
  <c r="B796" i="1" s="1"/>
  <c r="D796" i="1" s="1"/>
  <c r="E796" i="1" s="1"/>
  <c r="C797" i="1"/>
  <c r="A797" i="1"/>
  <c r="C798" i="1"/>
  <c r="A798" i="1"/>
  <c r="C799" i="1"/>
  <c r="A799" i="1"/>
  <c r="C800" i="1"/>
  <c r="A800" i="1"/>
  <c r="C801" i="1"/>
  <c r="A801" i="1"/>
  <c r="C802" i="1"/>
  <c r="A802" i="1"/>
  <c r="C803" i="1"/>
  <c r="A803" i="1"/>
  <c r="B803" i="1" s="1"/>
  <c r="D803" i="1" s="1"/>
  <c r="E803" i="1" s="1"/>
  <c r="C804" i="1"/>
  <c r="A804" i="1"/>
  <c r="C805" i="1"/>
  <c r="A805" i="1"/>
  <c r="B805" i="1" s="1"/>
  <c r="D805" i="1" s="1"/>
  <c r="E805" i="1" s="1"/>
  <c r="C806" i="1"/>
  <c r="A806" i="1"/>
  <c r="C807" i="1"/>
  <c r="A807" i="1"/>
  <c r="C808" i="1"/>
  <c r="A808" i="1"/>
  <c r="C809" i="1"/>
  <c r="A809" i="1"/>
  <c r="C810" i="1"/>
  <c r="A810" i="1"/>
  <c r="C811" i="1"/>
  <c r="A811" i="1"/>
  <c r="C812" i="1"/>
  <c r="A812" i="1"/>
  <c r="B812" i="1" s="1"/>
  <c r="D812" i="1" s="1"/>
  <c r="E812" i="1" s="1"/>
  <c r="C813" i="1"/>
  <c r="A813" i="1"/>
  <c r="C814" i="1"/>
  <c r="A814" i="1"/>
  <c r="C815" i="1"/>
  <c r="A815" i="1"/>
  <c r="C816" i="1"/>
  <c r="A816" i="1"/>
  <c r="C817" i="1"/>
  <c r="A817" i="1"/>
  <c r="C818" i="1"/>
  <c r="A818" i="1"/>
  <c r="C819" i="1"/>
  <c r="A819" i="1"/>
  <c r="B819" i="1" s="1"/>
  <c r="D819" i="1" s="1"/>
  <c r="E819" i="1" s="1"/>
  <c r="C820" i="1"/>
  <c r="A820" i="1"/>
  <c r="C821" i="1"/>
  <c r="A821" i="1"/>
  <c r="B821" i="1" s="1"/>
  <c r="D821" i="1" s="1"/>
  <c r="E821" i="1" s="1"/>
  <c r="C822" i="1"/>
  <c r="A822" i="1"/>
  <c r="C823" i="1"/>
  <c r="A823" i="1"/>
  <c r="C824" i="1"/>
  <c r="A824" i="1"/>
  <c r="C825" i="1"/>
  <c r="A825" i="1"/>
  <c r="C826" i="1"/>
  <c r="A826" i="1"/>
  <c r="C827" i="1"/>
  <c r="A827" i="1"/>
  <c r="C828" i="1"/>
  <c r="A828" i="1"/>
  <c r="B828" i="1" s="1"/>
  <c r="D828" i="1" s="1"/>
  <c r="E828" i="1" s="1"/>
  <c r="C829" i="1"/>
  <c r="A829" i="1"/>
  <c r="C830" i="1"/>
  <c r="A830" i="1"/>
  <c r="C831" i="1"/>
  <c r="A831" i="1"/>
  <c r="C832" i="1"/>
  <c r="A832" i="1"/>
  <c r="C833" i="1"/>
  <c r="A833" i="1"/>
  <c r="C834" i="1"/>
  <c r="A834" i="1"/>
  <c r="C835" i="1"/>
  <c r="A835" i="1"/>
  <c r="B835" i="1" s="1"/>
  <c r="D835" i="1" s="1"/>
  <c r="E835" i="1" s="1"/>
  <c r="C836" i="1"/>
  <c r="A836" i="1"/>
  <c r="C837" i="1"/>
  <c r="A837" i="1"/>
  <c r="B837" i="1" s="1"/>
  <c r="D837" i="1" s="1"/>
  <c r="E837" i="1" s="1"/>
  <c r="C838" i="1"/>
  <c r="A838" i="1"/>
  <c r="C839" i="1"/>
  <c r="A839" i="1"/>
  <c r="C840" i="1"/>
  <c r="A840" i="1"/>
  <c r="C841" i="1"/>
  <c r="A841" i="1"/>
  <c r="C842" i="1"/>
  <c r="A842" i="1"/>
  <c r="C843" i="1"/>
  <c r="A843" i="1"/>
  <c r="C844" i="1"/>
  <c r="A844" i="1"/>
  <c r="B844" i="1" s="1"/>
  <c r="D844" i="1" s="1"/>
  <c r="E844" i="1" s="1"/>
  <c r="C845" i="1"/>
  <c r="A845" i="1"/>
  <c r="C846" i="1"/>
  <c r="A846" i="1"/>
  <c r="C847" i="1"/>
  <c r="A847" i="1"/>
  <c r="C848" i="1"/>
  <c r="A848" i="1"/>
  <c r="C849" i="1"/>
  <c r="A849" i="1"/>
  <c r="C850" i="1"/>
  <c r="A850" i="1"/>
  <c r="C851" i="1"/>
  <c r="A851" i="1"/>
  <c r="B851" i="1" s="1"/>
  <c r="D851" i="1" s="1"/>
  <c r="E851" i="1" s="1"/>
  <c r="C852" i="1"/>
  <c r="A852" i="1"/>
  <c r="C853" i="1"/>
  <c r="A853" i="1"/>
  <c r="B853" i="1" s="1"/>
  <c r="D853" i="1" s="1"/>
  <c r="E853" i="1" s="1"/>
  <c r="C854" i="1"/>
  <c r="A854" i="1"/>
  <c r="C855" i="1"/>
  <c r="A855" i="1"/>
  <c r="C856" i="1"/>
  <c r="A856" i="1"/>
  <c r="C857" i="1"/>
  <c r="A857" i="1"/>
  <c r="C858" i="1"/>
  <c r="A858" i="1"/>
  <c r="C859" i="1"/>
  <c r="A859" i="1"/>
  <c r="C860" i="1"/>
  <c r="A860" i="1"/>
  <c r="B860" i="1" s="1"/>
  <c r="D860" i="1" s="1"/>
  <c r="E860" i="1" s="1"/>
  <c r="C861" i="1"/>
  <c r="A861" i="1"/>
  <c r="C862" i="1"/>
  <c r="A862" i="1"/>
  <c r="C863" i="1"/>
  <c r="A863" i="1"/>
  <c r="C864" i="1"/>
  <c r="A864" i="1"/>
  <c r="C865" i="1"/>
  <c r="A865" i="1"/>
  <c r="C866" i="1"/>
  <c r="A866" i="1"/>
  <c r="C867" i="1"/>
  <c r="A867" i="1"/>
  <c r="B867" i="1" s="1"/>
  <c r="D867" i="1" s="1"/>
  <c r="E867" i="1" s="1"/>
  <c r="C868" i="1"/>
  <c r="A868" i="1"/>
  <c r="C869" i="1"/>
  <c r="A869" i="1"/>
  <c r="B869" i="1" s="1"/>
  <c r="D869" i="1" s="1"/>
  <c r="E869" i="1" s="1"/>
  <c r="C870" i="1"/>
  <c r="A870" i="1"/>
  <c r="C871" i="1"/>
  <c r="A871" i="1"/>
  <c r="C872" i="1"/>
  <c r="A872" i="1"/>
  <c r="C873" i="1"/>
  <c r="A873" i="1"/>
  <c r="C874" i="1"/>
  <c r="A874" i="1"/>
  <c r="C875" i="1"/>
  <c r="A875" i="1"/>
  <c r="C876" i="1"/>
  <c r="A876" i="1"/>
  <c r="B876" i="1" s="1"/>
  <c r="D876" i="1" s="1"/>
  <c r="E876" i="1" s="1"/>
  <c r="C877" i="1"/>
  <c r="A877" i="1"/>
  <c r="C878" i="1"/>
  <c r="A878" i="1"/>
  <c r="C879" i="1"/>
  <c r="A879" i="1"/>
  <c r="C880" i="1"/>
  <c r="A880" i="1"/>
  <c r="C9" i="1"/>
  <c r="A9" i="1"/>
  <c r="C10" i="1"/>
  <c r="A10" i="1"/>
  <c r="C11" i="1"/>
  <c r="A11" i="1"/>
  <c r="B11" i="1" s="1"/>
  <c r="D11" i="1" s="1"/>
  <c r="E11" i="1" s="1"/>
  <c r="C12" i="1"/>
  <c r="A12" i="1"/>
  <c r="C13" i="1"/>
  <c r="A13" i="1"/>
  <c r="B13" i="1" s="1"/>
  <c r="D13" i="1" s="1"/>
  <c r="E13" i="1" s="1"/>
  <c r="C14" i="1"/>
  <c r="A14" i="1"/>
  <c r="C15" i="1"/>
  <c r="A15" i="1"/>
  <c r="C16" i="1"/>
  <c r="A16" i="1"/>
  <c r="C17" i="1"/>
  <c r="A17" i="1"/>
  <c r="C18" i="1"/>
  <c r="A18" i="1"/>
  <c r="C19" i="1"/>
  <c r="A19" i="1"/>
  <c r="C20" i="1"/>
  <c r="A20" i="1"/>
  <c r="C21" i="1"/>
  <c r="A21" i="1"/>
  <c r="C22" i="1"/>
  <c r="A22" i="1"/>
  <c r="C23" i="1"/>
  <c r="A23" i="1"/>
  <c r="C24" i="1"/>
  <c r="A24" i="1"/>
  <c r="C25" i="1"/>
  <c r="A25" i="1"/>
  <c r="C26" i="1"/>
  <c r="A26" i="1"/>
  <c r="C27" i="1"/>
  <c r="A27" i="1"/>
  <c r="B27" i="1" s="1"/>
  <c r="D27" i="1" s="1"/>
  <c r="E27" i="1" s="1"/>
  <c r="C28" i="1"/>
  <c r="A28" i="1"/>
  <c r="C29" i="1"/>
  <c r="A29" i="1"/>
  <c r="B29" i="1" s="1"/>
  <c r="D29" i="1" s="1"/>
  <c r="E29" i="1" s="1"/>
  <c r="C30" i="1"/>
  <c r="A30" i="1"/>
  <c r="C31" i="1"/>
  <c r="A31" i="1"/>
  <c r="C32" i="1"/>
  <c r="A32" i="1"/>
  <c r="C33" i="1"/>
  <c r="A33" i="1"/>
  <c r="C34" i="1"/>
  <c r="A34" i="1"/>
  <c r="C35" i="1"/>
  <c r="A35" i="1"/>
  <c r="C36" i="1"/>
  <c r="A36" i="1"/>
  <c r="B36" i="1" s="1"/>
  <c r="D36" i="1" s="1"/>
  <c r="E36" i="1" s="1"/>
  <c r="C37" i="1"/>
  <c r="A37" i="1"/>
  <c r="C38" i="1"/>
  <c r="A38" i="1"/>
  <c r="C39" i="1"/>
  <c r="A39" i="1"/>
  <c r="C40" i="1"/>
  <c r="A40" i="1"/>
  <c r="C41" i="1"/>
  <c r="A41" i="1"/>
  <c r="C42" i="1"/>
  <c r="A42" i="1"/>
  <c r="C43" i="1"/>
  <c r="A43" i="1"/>
  <c r="B43" i="1" s="1"/>
  <c r="D43" i="1" s="1"/>
  <c r="E43" i="1" s="1"/>
  <c r="C44" i="1"/>
  <c r="A44" i="1"/>
  <c r="C45" i="1"/>
  <c r="A45" i="1"/>
  <c r="B45" i="1" s="1"/>
  <c r="D45" i="1" s="1"/>
  <c r="E45" i="1" s="1"/>
  <c r="C46" i="1"/>
  <c r="A46" i="1"/>
  <c r="C47" i="1"/>
  <c r="A47" i="1"/>
  <c r="C48" i="1"/>
  <c r="A48" i="1"/>
  <c r="C49" i="1"/>
  <c r="A49" i="1"/>
  <c r="C50" i="1"/>
  <c r="A50" i="1"/>
  <c r="C51" i="1"/>
  <c r="A51" i="1"/>
  <c r="C52" i="1"/>
  <c r="A52" i="1"/>
  <c r="B52" i="1" s="1"/>
  <c r="D52" i="1" s="1"/>
  <c r="E52" i="1" s="1"/>
  <c r="C53" i="1"/>
  <c r="A53" i="1"/>
  <c r="C54" i="1"/>
  <c r="A54" i="1"/>
  <c r="C55" i="1"/>
  <c r="A55" i="1"/>
  <c r="C56" i="1"/>
  <c r="A56" i="1"/>
  <c r="C57" i="1"/>
  <c r="A57" i="1"/>
  <c r="C58" i="1"/>
  <c r="A58" i="1"/>
  <c r="C59" i="1"/>
  <c r="A59" i="1"/>
  <c r="B59" i="1" s="1"/>
  <c r="D59" i="1" s="1"/>
  <c r="E59" i="1" s="1"/>
  <c r="C60" i="1"/>
  <c r="A60" i="1"/>
  <c r="C61" i="1"/>
  <c r="A61" i="1"/>
  <c r="B61" i="1" s="1"/>
  <c r="D61" i="1" s="1"/>
  <c r="E61" i="1" s="1"/>
  <c r="C62" i="1"/>
  <c r="A62" i="1"/>
  <c r="C63" i="1"/>
  <c r="A63" i="1"/>
  <c r="C64" i="1"/>
  <c r="A64" i="1"/>
  <c r="C65" i="1"/>
  <c r="A65" i="1"/>
  <c r="C66" i="1"/>
  <c r="A66" i="1"/>
  <c r="C67" i="1"/>
  <c r="A67" i="1"/>
  <c r="C68" i="1"/>
  <c r="A68" i="1"/>
  <c r="B68" i="1" s="1"/>
  <c r="D68" i="1" s="1"/>
  <c r="E68" i="1" s="1"/>
  <c r="C69" i="1"/>
  <c r="A69" i="1"/>
  <c r="C70" i="1"/>
  <c r="A70" i="1"/>
  <c r="C71" i="1"/>
  <c r="A71" i="1"/>
  <c r="C72" i="1"/>
  <c r="A72" i="1"/>
  <c r="C73" i="1"/>
  <c r="A73" i="1"/>
  <c r="C74" i="1"/>
  <c r="A74" i="1"/>
  <c r="C75" i="1"/>
  <c r="A75" i="1"/>
  <c r="B75" i="1" s="1"/>
  <c r="D75" i="1" s="1"/>
  <c r="E75" i="1" s="1"/>
  <c r="C76" i="1"/>
  <c r="A76" i="1"/>
  <c r="C77" i="1"/>
  <c r="A77" i="1"/>
  <c r="B77" i="1" s="1"/>
  <c r="D77" i="1" s="1"/>
  <c r="E77" i="1" s="1"/>
  <c r="C78" i="1"/>
  <c r="A78" i="1"/>
  <c r="C79" i="1"/>
  <c r="A79" i="1"/>
  <c r="C80" i="1"/>
  <c r="A80" i="1"/>
  <c r="C81" i="1"/>
  <c r="A81" i="1"/>
  <c r="C82" i="1"/>
  <c r="A82" i="1"/>
  <c r="C83" i="1"/>
  <c r="A83" i="1"/>
  <c r="C84" i="1"/>
  <c r="A84" i="1"/>
  <c r="B84" i="1" s="1"/>
  <c r="D84" i="1" s="1"/>
  <c r="E84" i="1" s="1"/>
  <c r="C85" i="1"/>
  <c r="A85" i="1"/>
  <c r="C86" i="1"/>
  <c r="A86" i="1"/>
  <c r="C87" i="1"/>
  <c r="A87" i="1"/>
  <c r="C88" i="1"/>
  <c r="A88" i="1"/>
  <c r="C89" i="1"/>
  <c r="A89" i="1"/>
  <c r="C90" i="1"/>
  <c r="A90" i="1"/>
  <c r="C91" i="1"/>
  <c r="A91" i="1"/>
  <c r="B91" i="1" s="1"/>
  <c r="D91" i="1" s="1"/>
  <c r="E91" i="1" s="1"/>
  <c r="C92" i="1"/>
  <c r="A92" i="1"/>
  <c r="C93" i="1"/>
  <c r="A93" i="1"/>
  <c r="B93" i="1" s="1"/>
  <c r="D93" i="1" s="1"/>
  <c r="E93" i="1" s="1"/>
  <c r="C94" i="1"/>
  <c r="A94" i="1"/>
  <c r="C95" i="1"/>
  <c r="A95" i="1"/>
  <c r="C96" i="1"/>
  <c r="A96" i="1"/>
  <c r="C97" i="1"/>
  <c r="A97" i="1"/>
  <c r="C98" i="1"/>
  <c r="A98" i="1"/>
  <c r="C99" i="1"/>
  <c r="A99" i="1"/>
  <c r="C100" i="1"/>
  <c r="A100" i="1"/>
  <c r="B100" i="1" s="1"/>
  <c r="D100" i="1" s="1"/>
  <c r="E100" i="1" s="1"/>
  <c r="C101" i="1"/>
  <c r="A101" i="1"/>
  <c r="C102" i="1"/>
  <c r="A102" i="1"/>
  <c r="C103" i="1"/>
  <c r="A103" i="1"/>
  <c r="C104" i="1"/>
  <c r="A104" i="1"/>
  <c r="C105" i="1"/>
  <c r="A105" i="1"/>
  <c r="C106" i="1"/>
  <c r="A106" i="1"/>
  <c r="C107" i="1"/>
  <c r="A107" i="1"/>
  <c r="B107" i="1" s="1"/>
  <c r="D107" i="1" s="1"/>
  <c r="E107" i="1" s="1"/>
  <c r="C108" i="1"/>
  <c r="A108" i="1"/>
  <c r="C109" i="1"/>
  <c r="A109" i="1"/>
  <c r="B109" i="1" s="1"/>
  <c r="D109" i="1" s="1"/>
  <c r="E109" i="1" s="1"/>
  <c r="C110" i="1"/>
  <c r="A110" i="1"/>
  <c r="C111" i="1"/>
  <c r="A111" i="1"/>
  <c r="C112" i="1"/>
  <c r="A112" i="1"/>
  <c r="C113" i="1"/>
  <c r="A113" i="1"/>
  <c r="C114" i="1"/>
  <c r="A114" i="1"/>
  <c r="C115" i="1"/>
  <c r="A115" i="1"/>
  <c r="C116" i="1"/>
  <c r="A116" i="1"/>
  <c r="B116" i="1" s="1"/>
  <c r="D116" i="1" s="1"/>
  <c r="E116" i="1" s="1"/>
  <c r="C117" i="1"/>
  <c r="A117" i="1"/>
  <c r="C118" i="1"/>
  <c r="A118" i="1"/>
  <c r="C119" i="1"/>
  <c r="A119" i="1"/>
  <c r="C120" i="1"/>
  <c r="A120" i="1"/>
  <c r="C121" i="1"/>
  <c r="A121" i="1"/>
  <c r="C122" i="1"/>
  <c r="A122" i="1"/>
  <c r="C123" i="1"/>
  <c r="A123" i="1"/>
  <c r="B123" i="1" s="1"/>
  <c r="D123" i="1" s="1"/>
  <c r="E123" i="1" s="1"/>
  <c r="C124" i="1"/>
  <c r="A124" i="1"/>
  <c r="C125" i="1"/>
  <c r="A125" i="1"/>
  <c r="B125" i="1" s="1"/>
  <c r="D125" i="1" s="1"/>
  <c r="E125" i="1" s="1"/>
  <c r="C126" i="1"/>
  <c r="A126" i="1"/>
  <c r="A3" i="1"/>
  <c r="B3" i="1" s="1"/>
  <c r="D3" i="1" s="1"/>
  <c r="E3" i="1" s="1"/>
  <c r="A4" i="1"/>
  <c r="A5" i="1"/>
  <c r="A6" i="1"/>
  <c r="A7" i="1"/>
  <c r="A8" i="1"/>
  <c r="A2" i="1"/>
  <c r="B2" i="1" s="1"/>
  <c r="D2" i="1" s="1"/>
  <c r="E2" i="1" s="1"/>
  <c r="M2" i="3" s="1"/>
  <c r="C3" i="1"/>
  <c r="C4" i="1"/>
  <c r="C5" i="1"/>
  <c r="C6" i="1"/>
  <c r="C7" i="1"/>
  <c r="C8" i="1"/>
  <c r="C2" i="1"/>
  <c r="D19" i="2"/>
  <c r="D18" i="2"/>
  <c r="D17" i="2"/>
  <c r="B19" i="2"/>
  <c r="B18" i="2"/>
  <c r="B17" i="2"/>
  <c r="C18" i="2"/>
  <c r="C19" i="2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C17" i="2"/>
  <c r="A9897" i="1"/>
  <c r="A9898" i="1"/>
  <c r="A9945" i="1"/>
  <c r="A9947" i="1"/>
  <c r="A9949" i="1"/>
  <c r="A9950" i="1"/>
  <c r="M1148" i="3" l="1"/>
  <c r="M4844" i="3"/>
  <c r="M43" i="3"/>
  <c r="M1932" i="3"/>
  <c r="M364" i="3"/>
  <c r="M1204" i="3"/>
  <c r="M1780" i="3"/>
  <c r="M500" i="3"/>
  <c r="M1044" i="3"/>
  <c r="M1092" i="3"/>
  <c r="M7938" i="3"/>
  <c r="M1244" i="3"/>
  <c r="M108" i="3"/>
  <c r="M724" i="3"/>
  <c r="M2340" i="3"/>
  <c r="M6508" i="3"/>
  <c r="M3692" i="3"/>
  <c r="M2116" i="3"/>
  <c r="M1900" i="3"/>
  <c r="M1468" i="3"/>
  <c r="M1236" i="3"/>
  <c r="M1188" i="3"/>
  <c r="M1140" i="3"/>
  <c r="M1076" i="3"/>
  <c r="M852" i="3"/>
  <c r="M708" i="3"/>
  <c r="M460" i="3"/>
  <c r="M148" i="3"/>
  <c r="M100" i="3"/>
  <c r="M29" i="3"/>
  <c r="M12" i="3"/>
  <c r="M11" i="3"/>
  <c r="M5612" i="3"/>
  <c r="M3564" i="3"/>
  <c r="M2004" i="3"/>
  <c r="M1844" i="3"/>
  <c r="M1276" i="3"/>
  <c r="M1228" i="3"/>
  <c r="M1180" i="3"/>
  <c r="M1124" i="3"/>
  <c r="M1060" i="3"/>
  <c r="M780" i="3"/>
  <c r="M628" i="3"/>
  <c r="M420" i="3"/>
  <c r="M132" i="3"/>
  <c r="M84" i="3"/>
  <c r="M844" i="3"/>
  <c r="M8834" i="3"/>
  <c r="M8770" i="3"/>
  <c r="M8258" i="3"/>
  <c r="M8706" i="3"/>
  <c r="M5356" i="3"/>
  <c r="M2396" i="3"/>
  <c r="M1964" i="3"/>
  <c r="M1788" i="3"/>
  <c r="M1260" i="3"/>
  <c r="M1220" i="3"/>
  <c r="M1164" i="3"/>
  <c r="M1108" i="3"/>
  <c r="M1052" i="3"/>
  <c r="M772" i="3"/>
  <c r="M540" i="3"/>
  <c r="M396" i="3"/>
  <c r="M124" i="3"/>
  <c r="M3" i="3"/>
  <c r="M8418" i="3"/>
  <c r="M8390" i="3"/>
  <c r="M8334" i="3"/>
  <c r="M8090" i="3"/>
  <c r="M8062" i="3"/>
  <c r="M7994" i="3"/>
  <c r="M8748" i="3"/>
  <c r="M6316" i="3"/>
  <c r="M2284" i="3"/>
  <c r="M260" i="3"/>
  <c r="M452" i="3"/>
  <c r="M644" i="3"/>
  <c r="M900" i="3"/>
  <c r="M1156" i="3"/>
  <c r="M1284" i="3"/>
  <c r="M1508" i="3"/>
  <c r="M2084" i="3"/>
  <c r="M2372" i="3"/>
  <c r="M2820" i="3"/>
  <c r="M2980" i="3"/>
  <c r="M3140" i="3"/>
  <c r="M3236" i="3"/>
  <c r="M3428" i="3"/>
  <c r="M3620" i="3"/>
  <c r="M4260" i="3"/>
  <c r="M4324" i="3"/>
  <c r="M4772" i="3"/>
  <c r="M4836" i="3"/>
  <c r="M4932" i="3"/>
  <c r="M5092" i="3"/>
  <c r="M5124" i="3"/>
  <c r="M5156" i="3"/>
  <c r="M5188" i="3"/>
  <c r="M5220" i="3"/>
  <c r="M5284" i="3"/>
  <c r="M5380" i="3"/>
  <c r="M5476" i="3"/>
  <c r="M5508" i="3"/>
  <c r="M5540" i="3"/>
  <c r="M6148" i="3"/>
  <c r="M6436" i="3"/>
  <c r="M6500" i="3"/>
  <c r="M6532" i="3"/>
  <c r="M6660" i="3"/>
  <c r="M6724" i="3"/>
  <c r="M6820" i="3"/>
  <c r="M6884" i="3"/>
  <c r="M6916" i="3"/>
  <c r="M7044" i="3"/>
  <c r="M7204" i="3"/>
  <c r="M7492" i="3"/>
  <c r="M8316" i="3"/>
  <c r="M8444" i="3"/>
  <c r="M8487" i="3"/>
  <c r="M8508" i="3"/>
  <c r="M8615" i="3"/>
  <c r="M564" i="3"/>
  <c r="M1428" i="3"/>
  <c r="M2164" i="3"/>
  <c r="M2484" i="3"/>
  <c r="M2548" i="3"/>
  <c r="M2580" i="3"/>
  <c r="M2644" i="3"/>
  <c r="M2804" i="3"/>
  <c r="M2836" i="3"/>
  <c r="M3252" i="3"/>
  <c r="M3316" i="3"/>
  <c r="M3412" i="3"/>
  <c r="M3636" i="3"/>
  <c r="M3764" i="3"/>
  <c r="M3796" i="3"/>
  <c r="M3892" i="3"/>
  <c r="M4084" i="3"/>
  <c r="M4180" i="3"/>
  <c r="M4404" i="3"/>
  <c r="M4532" i="3"/>
  <c r="M4692" i="3"/>
  <c r="M5044" i="3"/>
  <c r="M5108" i="3"/>
  <c r="M5140" i="3"/>
  <c r="M5364" i="3"/>
  <c r="M5460" i="3"/>
  <c r="M5684" i="3"/>
  <c r="M5716" i="3"/>
  <c r="M5812" i="3"/>
  <c r="M6132" i="3"/>
  <c r="M6356" i="3"/>
  <c r="M6388" i="3"/>
  <c r="M6772" i="3"/>
  <c r="M6804" i="3"/>
  <c r="M7060" i="3"/>
  <c r="M7540" i="3"/>
  <c r="M7772" i="3"/>
  <c r="M7879" i="3"/>
  <c r="M8348" i="3"/>
  <c r="M8583" i="3"/>
  <c r="M8604" i="3"/>
  <c r="M8839" i="3"/>
  <c r="M636" i="3"/>
  <c r="M828" i="3"/>
  <c r="M1212" i="3"/>
  <c r="M1532" i="3"/>
  <c r="M1724" i="3"/>
  <c r="M2524" i="3"/>
  <c r="M2780" i="3"/>
  <c r="M2812" i="3"/>
  <c r="M3068" i="3"/>
  <c r="M3100" i="3"/>
  <c r="M3356" i="3"/>
  <c r="M3452" i="3"/>
  <c r="M3644" i="3"/>
  <c r="M4188" i="3"/>
  <c r="M4476" i="3"/>
  <c r="M4604" i="3"/>
  <c r="M4700" i="3"/>
  <c r="M5340" i="3"/>
  <c r="M5404" i="3"/>
  <c r="M5436" i="3"/>
  <c r="M5564" i="3"/>
  <c r="M5692" i="3"/>
  <c r="M5724" i="3"/>
  <c r="M5756" i="3"/>
  <c r="M5788" i="3"/>
  <c r="M6044" i="3"/>
  <c r="M6620" i="3"/>
  <c r="M7676" i="3"/>
  <c r="M7884" i="3"/>
  <c r="M8183" i="3"/>
  <c r="M8332" i="3"/>
  <c r="M8636" i="3"/>
  <c r="M8786" i="3"/>
  <c r="M8746" i="3"/>
  <c r="M8690" i="3"/>
  <c r="M8582" i="3"/>
  <c r="M8566" i="3"/>
  <c r="M8166" i="3"/>
  <c r="M7934" i="3"/>
  <c r="M7762" i="3"/>
  <c r="M7682" i="3"/>
  <c r="M7634" i="3"/>
  <c r="M6668" i="3"/>
  <c r="M6412" i="3"/>
  <c r="M5772" i="3"/>
  <c r="M4876" i="3"/>
  <c r="M3852" i="3"/>
  <c r="M3724" i="3"/>
  <c r="M3596" i="3"/>
  <c r="M2572" i="3"/>
  <c r="M2252" i="3"/>
  <c r="M492" i="3"/>
  <c r="M8890" i="3"/>
  <c r="M8874" i="3"/>
  <c r="M8826" i="3"/>
  <c r="M8738" i="3"/>
  <c r="M8410" i="3"/>
  <c r="M8314" i="3"/>
  <c r="M8302" i="3"/>
  <c r="M8118" i="3"/>
  <c r="M7886" i="3"/>
  <c r="M7538" i="3"/>
  <c r="M7422" i="3"/>
  <c r="M7410" i="3"/>
  <c r="M7402" i="3"/>
  <c r="M8502" i="3"/>
  <c r="M8478" i="3"/>
  <c r="M8458" i="3"/>
  <c r="M8370" i="3"/>
  <c r="M8146" i="3"/>
  <c r="M7982" i="3"/>
  <c r="M7834" i="3"/>
  <c r="M7614" i="3"/>
  <c r="M7598" i="3"/>
  <c r="M8343" i="3"/>
  <c r="M5836" i="3"/>
  <c r="M5324" i="3"/>
  <c r="M5068" i="3"/>
  <c r="M3020" i="3"/>
  <c r="M428" i="3"/>
  <c r="M7334" i="3"/>
  <c r="M7298" i="3"/>
  <c r="M6946" i="3"/>
  <c r="M6934" i="3"/>
  <c r="M6886" i="3"/>
  <c r="M6714" i="3"/>
  <c r="M7354" i="3"/>
  <c r="M7294" i="3"/>
  <c r="M7178" i="3"/>
  <c r="M7014" i="3"/>
  <c r="M6998" i="3"/>
  <c r="M6926" i="3"/>
  <c r="M6798" i="3"/>
  <c r="M7350" i="3"/>
  <c r="M7286" i="3"/>
  <c r="M7270" i="3"/>
  <c r="M7182" i="3"/>
  <c r="M7130" i="3"/>
  <c r="M7118" i="3"/>
  <c r="M6902" i="3"/>
  <c r="M6718" i="3"/>
  <c r="M6678" i="3"/>
  <c r="M6594" i="3"/>
  <c r="M6546" i="3"/>
  <c r="M6534" i="3"/>
  <c r="M6522" i="3"/>
  <c r="M6510" i="3"/>
  <c r="M6498" i="3"/>
  <c r="M6486" i="3"/>
  <c r="M6434" i="3"/>
  <c r="M6414" i="3"/>
  <c r="M6370" i="3"/>
  <c r="M6366" i="3"/>
  <c r="M6346" i="3"/>
  <c r="M6322" i="3"/>
  <c r="M6282" i="3"/>
  <c r="M6246" i="3"/>
  <c r="M6234" i="3"/>
  <c r="M6222" i="3"/>
  <c r="M6158" i="3"/>
  <c r="M6150" i="3"/>
  <c r="M6118" i="3"/>
  <c r="M6102" i="3"/>
  <c r="M6038" i="3"/>
  <c r="M5994" i="3"/>
  <c r="M5974" i="3"/>
  <c r="M5962" i="3"/>
  <c r="M5922" i="3"/>
  <c r="M5878" i="3"/>
  <c r="M7018" i="3"/>
  <c r="M6770" i="3"/>
  <c r="M6762" i="3"/>
  <c r="M6754" i="3"/>
  <c r="M6750" i="3"/>
  <c r="M6726" i="3"/>
  <c r="M6698" i="3"/>
  <c r="M6686" i="3"/>
  <c r="M5818" i="3"/>
  <c r="M5790" i="3"/>
  <c r="M5686" i="3"/>
  <c r="M5602" i="3"/>
  <c r="M5590" i="3"/>
  <c r="M5362" i="3"/>
  <c r="M5318" i="3"/>
  <c r="M5266" i="3"/>
  <c r="M5194" i="3"/>
  <c r="M5050" i="3"/>
  <c r="M4986" i="3"/>
  <c r="M4930" i="3"/>
  <c r="M4902" i="3"/>
  <c r="M4882" i="3"/>
  <c r="M4838" i="3"/>
  <c r="M4778" i="3"/>
  <c r="M4714" i="3"/>
  <c r="M4678" i="3"/>
  <c r="M4530" i="3"/>
  <c r="M4430" i="3"/>
  <c r="M4294" i="3"/>
  <c r="M4266" i="3"/>
  <c r="M4226" i="3"/>
  <c r="B460" i="1"/>
  <c r="D460" i="1" s="1"/>
  <c r="E460" i="1" s="1"/>
  <c r="B1137" i="1"/>
  <c r="D1137" i="1" s="1"/>
  <c r="E1137" i="1" s="1"/>
  <c r="B2302" i="1"/>
  <c r="D2302" i="1" s="1"/>
  <c r="E2302" i="1" s="1"/>
  <c r="B2245" i="1"/>
  <c r="D2245" i="1" s="1"/>
  <c r="E2245" i="1" s="1"/>
  <c r="B1858" i="1"/>
  <c r="D1858" i="1" s="1"/>
  <c r="E1858" i="1" s="1"/>
  <c r="B3722" i="1"/>
  <c r="D3722" i="1" s="1"/>
  <c r="E3722" i="1" s="1"/>
  <c r="B2826" i="1"/>
  <c r="D2826" i="1" s="1"/>
  <c r="E2826" i="1" s="1"/>
  <c r="B9946" i="1"/>
  <c r="D9946" i="1" s="1"/>
  <c r="E9946" i="1" s="1"/>
  <c r="M8938" i="3" s="1"/>
  <c r="B9944" i="1"/>
  <c r="D9944" i="1" s="1"/>
  <c r="E9944" i="1" s="1"/>
  <c r="B9604" i="1"/>
  <c r="D9604" i="1" s="1"/>
  <c r="E9604" i="1" s="1"/>
  <c r="M8638" i="3" s="1"/>
  <c r="B9092" i="1"/>
  <c r="D9092" i="1" s="1"/>
  <c r="E9092" i="1" s="1"/>
  <c r="M8190" i="3" s="1"/>
  <c r="M5870" i="3"/>
  <c r="M5838" i="3"/>
  <c r="M5762" i="3"/>
  <c r="M5566" i="3"/>
  <c r="M5558" i="3"/>
  <c r="M5506" i="3"/>
  <c r="M5470" i="3"/>
  <c r="M5394" i="3"/>
  <c r="M5286" i="3"/>
  <c r="M5258" i="3"/>
  <c r="M5210" i="3"/>
  <c r="M5102" i="3"/>
  <c r="M5078" i="3"/>
  <c r="M4842" i="3"/>
  <c r="M4710" i="3"/>
  <c r="M4690" i="3"/>
  <c r="M4618" i="3"/>
  <c r="M4594" i="3"/>
  <c r="M4534" i="3"/>
  <c r="M4438" i="3"/>
  <c r="M4386" i="3"/>
  <c r="M4118" i="3"/>
  <c r="M4082" i="3"/>
  <c r="B780" i="1"/>
  <c r="D780" i="1" s="1"/>
  <c r="E780" i="1" s="1"/>
  <c r="M8891" i="3"/>
  <c r="M8848" i="3"/>
  <c r="M8800" i="3"/>
  <c r="M8763" i="3"/>
  <c r="M8736" i="3"/>
  <c r="M8619" i="3"/>
  <c r="M8491" i="3"/>
  <c r="M8464" i="3"/>
  <c r="M8283" i="3"/>
  <c r="M7867" i="3"/>
  <c r="M7728" i="3"/>
  <c r="M7595" i="3"/>
  <c r="M7435" i="3"/>
  <c r="M7163" i="3"/>
  <c r="M6939" i="3"/>
  <c r="M6283" i="3"/>
  <c r="M6235" i="3"/>
  <c r="M6211" i="3"/>
  <c r="M6139" i="3"/>
  <c r="M5915" i="3"/>
  <c r="M5827" i="3"/>
  <c r="M5667" i="3"/>
  <c r="M5643" i="3"/>
  <c r="M5419" i="3"/>
  <c r="M5315" i="3"/>
  <c r="M5203" i="3"/>
  <c r="M5107" i="3"/>
  <c r="M4875" i="3"/>
  <c r="M4779" i="3"/>
  <c r="M4707" i="3"/>
  <c r="M4667" i="3"/>
  <c r="M4539" i="3"/>
  <c r="M4475" i="3"/>
  <c r="M4283" i="3"/>
  <c r="M4259" i="3"/>
  <c r="M4083" i="3"/>
  <c r="M4059" i="3"/>
  <c r="M3963" i="3"/>
  <c r="M3883" i="3"/>
  <c r="M3851" i="3"/>
  <c r="M3739" i="3"/>
  <c r="M3691" i="3"/>
  <c r="M3515" i="3"/>
  <c r="M3443" i="3"/>
  <c r="M3419" i="3"/>
  <c r="M3363" i="3"/>
  <c r="M3235" i="3"/>
  <c r="M3147" i="3"/>
  <c r="M2875" i="3"/>
  <c r="M2851" i="3"/>
  <c r="M2667" i="3"/>
  <c r="M2643" i="3"/>
  <c r="M2523" i="3"/>
  <c r="M2483" i="3"/>
  <c r="M2411" i="3"/>
  <c r="M2275" i="3"/>
  <c r="M2251" i="3"/>
  <c r="M2219" i="3"/>
  <c r="M2147" i="3"/>
  <c r="M2123" i="3"/>
  <c r="M2027" i="3"/>
  <c r="M2003" i="3"/>
  <c r="M1931" i="3"/>
  <c r="M1907" i="3"/>
  <c r="M1715" i="3"/>
  <c r="M1379" i="3"/>
  <c r="M1331" i="3"/>
  <c r="M1179" i="3"/>
  <c r="M1155" i="3"/>
  <c r="M1123" i="3"/>
  <c r="M899" i="3"/>
  <c r="M835" i="3"/>
  <c r="M819" i="3"/>
  <c r="M811" i="3"/>
  <c r="M555" i="3"/>
  <c r="M523" i="3"/>
  <c r="M507" i="3"/>
  <c r="M355" i="3"/>
  <c r="M8813" i="3"/>
  <c r="M8785" i="3"/>
  <c r="M8781" i="3"/>
  <c r="M8773" i="3"/>
  <c r="M8769" i="3"/>
  <c r="M8761" i="3"/>
  <c r="M8725" i="3"/>
  <c r="M8717" i="3"/>
  <c r="M8697" i="3"/>
  <c r="M8693" i="3"/>
  <c r="M8685" i="3"/>
  <c r="M8669" i="3"/>
  <c r="M8649" i="3"/>
  <c r="M8625" i="3"/>
  <c r="M8585" i="3"/>
  <c r="M8577" i="3"/>
  <c r="M8545" i="3"/>
  <c r="M8529" i="3"/>
  <c r="M8521" i="3"/>
  <c r="M8505" i="3"/>
  <c r="M8497" i="3"/>
  <c r="M8489" i="3"/>
  <c r="M8485" i="3"/>
  <c r="M8433" i="3"/>
  <c r="M8409" i="3"/>
  <c r="M8377" i="3"/>
  <c r="M8333" i="3"/>
  <c r="M8249" i="3"/>
  <c r="M8245" i="3"/>
  <c r="M8221" i="3"/>
  <c r="M8169" i="3"/>
  <c r="M8145" i="3"/>
  <c r="M7965" i="3"/>
  <c r="M7733" i="3"/>
  <c r="M7621" i="3"/>
  <c r="M7609" i="3"/>
  <c r="M7593" i="3"/>
  <c r="M7553" i="3"/>
  <c r="M7505" i="3"/>
  <c r="M7477" i="3"/>
  <c r="M7441" i="3"/>
  <c r="M7433" i="3"/>
  <c r="M7401" i="3"/>
  <c r="M7365" i="3"/>
  <c r="M7333" i="3"/>
  <c r="M7237" i="3"/>
  <c r="M7189" i="3"/>
  <c r="M7093" i="3"/>
  <c r="B469" i="1"/>
  <c r="D469" i="1" s="1"/>
  <c r="E469" i="1" s="1"/>
  <c r="B1473" i="1"/>
  <c r="D1473" i="1" s="1"/>
  <c r="E1473" i="1" s="1"/>
  <c r="B1345" i="1"/>
  <c r="D1345" i="1" s="1"/>
  <c r="E1345" i="1" s="1"/>
  <c r="B2510" i="1"/>
  <c r="D2510" i="1" s="1"/>
  <c r="E2510" i="1" s="1"/>
  <c r="B2453" i="1"/>
  <c r="D2453" i="1" s="1"/>
  <c r="E2453" i="1" s="1"/>
  <c r="B2382" i="1"/>
  <c r="D2382" i="1" s="1"/>
  <c r="E2382" i="1" s="1"/>
  <c r="B2188" i="1"/>
  <c r="D2188" i="1" s="1"/>
  <c r="E2188" i="1" s="1"/>
  <c r="B2954" i="1"/>
  <c r="D2954" i="1" s="1"/>
  <c r="E2954" i="1" s="1"/>
  <c r="B9732" i="1"/>
  <c r="D9732" i="1" s="1"/>
  <c r="E9732" i="1" s="1"/>
  <c r="B9220" i="1"/>
  <c r="D9220" i="1" s="1"/>
  <c r="E9220" i="1" s="1"/>
  <c r="M8309" i="3" s="1"/>
  <c r="B8708" i="1"/>
  <c r="D8708" i="1" s="1"/>
  <c r="E8708" i="1" s="1"/>
  <c r="M7831" i="3" s="1"/>
  <c r="M5738" i="3"/>
  <c r="M5718" i="3"/>
  <c r="M5658" i="3"/>
  <c r="M5642" i="3"/>
  <c r="M5474" i="3"/>
  <c r="M5454" i="3"/>
  <c r="M5390" i="3"/>
  <c r="M5330" i="3"/>
  <c r="M5278" i="3"/>
  <c r="M5254" i="3"/>
  <c r="M5226" i="3"/>
  <c r="M5042" i="3"/>
  <c r="M4970" i="3"/>
  <c r="M4906" i="3"/>
  <c r="M4874" i="3"/>
  <c r="M4810" i="3"/>
  <c r="M4774" i="3"/>
  <c r="M4694" i="3"/>
  <c r="M4658" i="3"/>
  <c r="M4634" i="3"/>
  <c r="M4574" i="3"/>
  <c r="M4482" i="3"/>
  <c r="M4454" i="3"/>
  <c r="M4278" i="3"/>
  <c r="M4130" i="3"/>
  <c r="M4090" i="3"/>
  <c r="B716" i="1"/>
  <c r="D716" i="1" s="1"/>
  <c r="E716" i="1" s="1"/>
  <c r="M8768" i="3"/>
  <c r="M8480" i="3"/>
  <c r="M7835" i="3"/>
  <c r="M7715" i="3"/>
  <c r="M7579" i="3"/>
  <c r="M7251" i="3"/>
  <c r="M7179" i="3"/>
  <c r="M6899" i="3"/>
  <c r="M6611" i="3"/>
  <c r="M6427" i="3"/>
  <c r="M6027" i="3"/>
  <c r="M5563" i="3"/>
  <c r="M5403" i="3"/>
  <c r="M5379" i="3"/>
  <c r="M5139" i="3"/>
  <c r="M5115" i="3"/>
  <c r="M5043" i="3"/>
  <c r="M4979" i="3"/>
  <c r="M4251" i="3"/>
  <c r="M3683" i="3"/>
  <c r="M3579" i="3"/>
  <c r="M3475" i="3"/>
  <c r="M2939" i="3"/>
  <c r="M2811" i="3"/>
  <c r="M2779" i="3"/>
  <c r="M2755" i="3"/>
  <c r="M2659" i="3"/>
  <c r="M2595" i="3"/>
  <c r="M2467" i="3"/>
  <c r="M2427" i="3"/>
  <c r="M2355" i="3"/>
  <c r="M2331" i="3"/>
  <c r="M1963" i="3"/>
  <c r="M1939" i="3"/>
  <c r="M1827" i="3"/>
  <c r="M1723" i="3"/>
  <c r="M1675" i="3"/>
  <c r="M1651" i="3"/>
  <c r="M1315" i="3"/>
  <c r="M1291" i="3"/>
  <c r="M1235" i="3"/>
  <c r="M1139" i="3"/>
  <c r="M1043" i="3"/>
  <c r="M875" i="3"/>
  <c r="M843" i="3"/>
  <c r="M827" i="3"/>
  <c r="M787" i="3"/>
  <c r="M531" i="3"/>
  <c r="M515" i="3"/>
  <c r="M443" i="3"/>
  <c r="M427" i="3"/>
  <c r="M411" i="3"/>
  <c r="M379" i="3"/>
  <c r="M139" i="3"/>
  <c r="M115" i="3"/>
  <c r="M91" i="3"/>
  <c r="M8937" i="3"/>
  <c r="M8884" i="3"/>
  <c r="M8820" i="3"/>
  <c r="M8740" i="3"/>
  <c r="M8692" i="3"/>
  <c r="M8596" i="3"/>
  <c r="M8564" i="3"/>
  <c r="M8548" i="3"/>
  <c r="M8527" i="3"/>
  <c r="M8468" i="3"/>
  <c r="M8431" i="3"/>
  <c r="M8383" i="3"/>
  <c r="M8367" i="3"/>
  <c r="M8303" i="3"/>
  <c r="M8292" i="3"/>
  <c r="M8276" i="3"/>
  <c r="M8196" i="3"/>
  <c r="M8095" i="3"/>
  <c r="M8047" i="3"/>
  <c r="M8031" i="3"/>
  <c r="M7892" i="3"/>
  <c r="M7775" i="3"/>
  <c r="M7764" i="3"/>
  <c r="M7720" i="3"/>
  <c r="M7672" i="3"/>
  <c r="M7648" i="3"/>
  <c r="M7552" i="3"/>
  <c r="M7536" i="3"/>
  <c r="M7528" i="3"/>
  <c r="M7512" i="3"/>
  <c r="M7488" i="3"/>
  <c r="M7472" i="3"/>
  <c r="M7464" i="3"/>
  <c r="M7352" i="3"/>
  <c r="M7296" i="3"/>
  <c r="M7160" i="3"/>
  <c r="M7080" i="3"/>
  <c r="M7072" i="3"/>
  <c r="M7064" i="3"/>
  <c r="M6952" i="3"/>
  <c r="M6936" i="3"/>
  <c r="M6896" i="3"/>
  <c r="M6864" i="3"/>
  <c r="M6824" i="3"/>
  <c r="M6800" i="3"/>
  <c r="M6696" i="3"/>
  <c r="M6608" i="3"/>
  <c r="M6592" i="3"/>
  <c r="M6552" i="3"/>
  <c r="M6544" i="3"/>
  <c r="M6496" i="3"/>
  <c r="M6488" i="3"/>
  <c r="M6472" i="3"/>
  <c r="M6456" i="3"/>
  <c r="M6416" i="3"/>
  <c r="M6408" i="3"/>
  <c r="M6392" i="3"/>
  <c r="M6344" i="3"/>
  <c r="M6280" i="3"/>
  <c r="M6248" i="3"/>
  <c r="M6208" i="3"/>
  <c r="M6096" i="3"/>
  <c r="M6080" i="3"/>
  <c r="M6040" i="3"/>
  <c r="M6032" i="3"/>
  <c r="M6008" i="3"/>
  <c r="M5976" i="3"/>
  <c r="M5960" i="3"/>
  <c r="M5904" i="3"/>
  <c r="M5888" i="3"/>
  <c r="M5872" i="3"/>
  <c r="M5864" i="3"/>
  <c r="M5736" i="3"/>
  <c r="M5688" i="3"/>
  <c r="M5544" i="3"/>
  <c r="M5536" i="3"/>
  <c r="M5504" i="3"/>
  <c r="M5488" i="3"/>
  <c r="M5440" i="3"/>
  <c r="M5376" i="3"/>
  <c r="M5352" i="3"/>
  <c r="M5328" i="3"/>
  <c r="M5200" i="3"/>
  <c r="M5184" i="3"/>
  <c r="M5160" i="3"/>
  <c r="M5144" i="3"/>
  <c r="M5080" i="3"/>
  <c r="M5072" i="3"/>
  <c r="M5064" i="3"/>
  <c r="M5032" i="3"/>
  <c r="M5008" i="3"/>
  <c r="M5000" i="3"/>
  <c r="M4984" i="3"/>
  <c r="M4976" i="3"/>
  <c r="M4968" i="3"/>
  <c r="M4952" i="3"/>
  <c r="M4928" i="3"/>
  <c r="M4912" i="3"/>
  <c r="M4784" i="3"/>
  <c r="M4728" i="3"/>
  <c r="M4576" i="3"/>
  <c r="M4560" i="3"/>
  <c r="M4536" i="3"/>
  <c r="M4464" i="3"/>
  <c r="M4448" i="3"/>
  <c r="M4256" i="3"/>
  <c r="M4248" i="3"/>
  <c r="M4224" i="3"/>
  <c r="M4184" i="3"/>
  <c r="M4168" i="3"/>
  <c r="M4064" i="3"/>
  <c r="M4048" i="3"/>
  <c r="M4032" i="3"/>
  <c r="M4024" i="3"/>
  <c r="M4016" i="3"/>
  <c r="M3992" i="3"/>
  <c r="M3976" i="3"/>
  <c r="M3920" i="3"/>
  <c r="M3896" i="3"/>
  <c r="M3832" i="3"/>
  <c r="M3800" i="3"/>
  <c r="M3672" i="3"/>
  <c r="M3664" i="3"/>
  <c r="M3656" i="3"/>
  <c r="M3632" i="3"/>
  <c r="M3600" i="3"/>
  <c r="M3576" i="3"/>
  <c r="M3544" i="3"/>
  <c r="M3440" i="3"/>
  <c r="M3424" i="3"/>
  <c r="M3280" i="3"/>
  <c r="M3144" i="3"/>
  <c r="M3096" i="3"/>
  <c r="M2976" i="3"/>
  <c r="M2872" i="3"/>
  <c r="M2720" i="3"/>
  <c r="M2688" i="3"/>
  <c r="M2568" i="3"/>
  <c r="M2544" i="3"/>
  <c r="M2512" i="3"/>
  <c r="M2480" i="3"/>
  <c r="M2456" i="3"/>
  <c r="M2440" i="3"/>
  <c r="M2416" i="3"/>
  <c r="M2408" i="3"/>
  <c r="M2376" i="3"/>
  <c r="M2320" i="3"/>
  <c r="M2312" i="3"/>
  <c r="M2304" i="3"/>
  <c r="M2296" i="3"/>
  <c r="M2288" i="3"/>
  <c r="M2272" i="3"/>
  <c r="M2264" i="3"/>
  <c r="M2240" i="3"/>
  <c r="M2208" i="3"/>
  <c r="M2192" i="3"/>
  <c r="M2184" i="3"/>
  <c r="M2128" i="3"/>
  <c r="M2088" i="3"/>
  <c r="M2056" i="3"/>
  <c r="M2024" i="3"/>
  <c r="M2008" i="3"/>
  <c r="M1992" i="3"/>
  <c r="M1928" i="3"/>
  <c r="M1872" i="3"/>
  <c r="M1848" i="3"/>
  <c r="M1752" i="3"/>
  <c r="M1728" i="3"/>
  <c r="M1680" i="3"/>
  <c r="M1640" i="3"/>
  <c r="M1600" i="3"/>
  <c r="M1568" i="3"/>
  <c r="M1544" i="3"/>
  <c r="M1536" i="3"/>
  <c r="M1528" i="3"/>
  <c r="M1496" i="3"/>
  <c r="M1456" i="3"/>
  <c r="M1424" i="3"/>
  <c r="M1416" i="3"/>
  <c r="M1408" i="3"/>
  <c r="M1392" i="3"/>
  <c r="M1368" i="3"/>
  <c r="M1192" i="3"/>
  <c r="M1184" i="3"/>
  <c r="M1176" i="3"/>
  <c r="M1048" i="3"/>
  <c r="M1032" i="3"/>
  <c r="M1016" i="3"/>
  <c r="M992" i="3"/>
  <c r="M984" i="3"/>
  <c r="M976" i="3"/>
  <c r="M960" i="3"/>
  <c r="M952" i="3"/>
  <c r="M944" i="3"/>
  <c r="M936" i="3"/>
  <c r="M920" i="3"/>
  <c r="M904" i="3"/>
  <c r="M888" i="3"/>
  <c r="M800" i="3"/>
  <c r="M736" i="3"/>
  <c r="M680" i="3"/>
  <c r="M664" i="3"/>
  <c r="M592" i="3"/>
  <c r="M584" i="3"/>
  <c r="M568" i="3"/>
  <c r="M528" i="3"/>
  <c r="M272" i="3"/>
  <c r="M248" i="3"/>
  <c r="M232" i="3"/>
  <c r="M200" i="3"/>
  <c r="M192" i="3"/>
  <c r="M176" i="3"/>
  <c r="M160" i="3"/>
  <c r="M152" i="3"/>
  <c r="M77" i="3"/>
  <c r="B611" i="1"/>
  <c r="D611" i="1" s="1"/>
  <c r="E611" i="1" s="1"/>
  <c r="B556" i="1"/>
  <c r="D556" i="1" s="1"/>
  <c r="E556" i="1" s="1"/>
  <c r="B492" i="1"/>
  <c r="D492" i="1" s="1"/>
  <c r="E492" i="1" s="1"/>
  <c r="B165" i="1"/>
  <c r="D165" i="1" s="1"/>
  <c r="E165" i="1" s="1"/>
  <c r="B1233" i="1"/>
  <c r="D1233" i="1" s="1"/>
  <c r="E1233" i="1" s="1"/>
  <c r="B1032" i="1"/>
  <c r="D1032" i="1" s="1"/>
  <c r="E1032" i="1" s="1"/>
  <c r="B904" i="1"/>
  <c r="D904" i="1" s="1"/>
  <c r="E904" i="1" s="1"/>
  <c r="B2469" i="1"/>
  <c r="D2469" i="1" s="1"/>
  <c r="E2469" i="1" s="1"/>
  <c r="B2405" i="1"/>
  <c r="D2405" i="1" s="1"/>
  <c r="E2405" i="1" s="1"/>
  <c r="B2396" i="1"/>
  <c r="D2396" i="1" s="1"/>
  <c r="E2396" i="1" s="1"/>
  <c r="B2341" i="1"/>
  <c r="D2341" i="1" s="1"/>
  <c r="E2341" i="1" s="1"/>
  <c r="B2206" i="1"/>
  <c r="D2206" i="1" s="1"/>
  <c r="E2206" i="1" s="1"/>
  <c r="B2149" i="1"/>
  <c r="D2149" i="1" s="1"/>
  <c r="E2149" i="1" s="1"/>
  <c r="B1986" i="1"/>
  <c r="D1986" i="1" s="1"/>
  <c r="E1986" i="1" s="1"/>
  <c r="B9860" i="1"/>
  <c r="D9860" i="1" s="1"/>
  <c r="E9860" i="1" s="1"/>
  <c r="M8857" i="3" s="1"/>
  <c r="B9348" i="1"/>
  <c r="D9348" i="1" s="1"/>
  <c r="E9348" i="1" s="1"/>
  <c r="M8422" i="3" s="1"/>
  <c r="B8836" i="1"/>
  <c r="D8836" i="1" s="1"/>
  <c r="E8836" i="1" s="1"/>
  <c r="M7950" i="3" s="1"/>
  <c r="M5842" i="3"/>
  <c r="M5750" i="3"/>
  <c r="M5726" i="3"/>
  <c r="M5582" i="3"/>
  <c r="M5562" i="3"/>
  <c r="M5422" i="3"/>
  <c r="M5218" i="3"/>
  <c r="M5198" i="3"/>
  <c r="M5174" i="3"/>
  <c r="M5154" i="3"/>
  <c r="M5110" i="3"/>
  <c r="M5094" i="3"/>
  <c r="M5086" i="3"/>
  <c r="M5054" i="3"/>
  <c r="M5038" i="3"/>
  <c r="M4982" i="3"/>
  <c r="M4890" i="3"/>
  <c r="M4794" i="3"/>
  <c r="M4718" i="3"/>
  <c r="M4682" i="3"/>
  <c r="M4590" i="3"/>
  <c r="M4538" i="3"/>
  <c r="M4474" i="3"/>
  <c r="M4318" i="3"/>
  <c r="M4222" i="3"/>
  <c r="B5938" i="1"/>
  <c r="D5938" i="1" s="1"/>
  <c r="E5938" i="1" s="1"/>
  <c r="M5443" i="3" s="1"/>
  <c r="B204" i="1"/>
  <c r="D204" i="1" s="1"/>
  <c r="E204" i="1" s="1"/>
  <c r="M8704" i="3"/>
  <c r="M8496" i="3"/>
  <c r="M8416" i="3"/>
  <c r="M8347" i="3"/>
  <c r="M8032" i="3"/>
  <c r="M7723" i="3"/>
  <c r="M7539" i="3"/>
  <c r="M7363" i="3"/>
  <c r="M7123" i="3"/>
  <c r="M6931" i="3"/>
  <c r="M6859" i="3"/>
  <c r="M6667" i="3"/>
  <c r="M6547" i="3"/>
  <c r="M6363" i="3"/>
  <c r="M6347" i="3"/>
  <c r="M6107" i="3"/>
  <c r="M5835" i="3"/>
  <c r="M5755" i="3"/>
  <c r="M5659" i="3"/>
  <c r="M5635" i="3"/>
  <c r="M5603" i="3"/>
  <c r="M5579" i="3"/>
  <c r="M5467" i="3"/>
  <c r="M4987" i="3"/>
  <c r="M4843" i="3"/>
  <c r="M4747" i="3"/>
  <c r="M4723" i="3"/>
  <c r="M4643" i="3"/>
  <c r="M4491" i="3"/>
  <c r="M4179" i="3"/>
  <c r="M4067" i="3"/>
  <c r="M3995" i="3"/>
  <c r="M3843" i="3"/>
  <c r="M3627" i="3"/>
  <c r="M3483" i="3"/>
  <c r="M3219" i="3"/>
  <c r="M3115" i="3"/>
  <c r="M2867" i="3"/>
  <c r="M2419" i="3"/>
  <c r="M2371" i="3"/>
  <c r="M2267" i="3"/>
  <c r="M2227" i="3"/>
  <c r="M2203" i="3"/>
  <c r="M2107" i="3"/>
  <c r="M2067" i="3"/>
  <c r="M1819" i="3"/>
  <c r="M1363" i="3"/>
  <c r="M1299" i="3"/>
  <c r="M1267" i="3"/>
  <c r="M1251" i="3"/>
  <c r="M1171" i="3"/>
  <c r="M8941" i="3"/>
  <c r="M8936" i="3"/>
  <c r="M8883" i="3"/>
  <c r="M8872" i="3"/>
  <c r="M8856" i="3"/>
  <c r="M8835" i="3"/>
  <c r="M8691" i="3"/>
  <c r="M8659" i="3"/>
  <c r="M8488" i="3"/>
  <c r="M8435" i="3"/>
  <c r="M8307" i="3"/>
  <c r="M8184" i="3"/>
  <c r="M8147" i="3"/>
  <c r="M8099" i="3"/>
  <c r="M8056" i="3"/>
  <c r="M7880" i="3"/>
  <c r="M7784" i="3"/>
  <c r="M7763" i="3"/>
  <c r="M7731" i="3"/>
  <c r="M7623" i="3"/>
  <c r="M7599" i="3"/>
  <c r="M7535" i="3"/>
  <c r="M7527" i="3"/>
  <c r="M7439" i="3"/>
  <c r="M7431" i="3"/>
  <c r="M7367" i="3"/>
  <c r="M7247" i="3"/>
  <c r="M7151" i="3"/>
  <c r="M7103" i="3"/>
  <c r="M7039" i="3"/>
  <c r="M6959" i="3"/>
  <c r="M6951" i="3"/>
  <c r="M6919" i="3"/>
  <c r="M6903" i="3"/>
  <c r="M6887" i="3"/>
  <c r="M6871" i="3"/>
  <c r="M6855" i="3"/>
  <c r="M6767" i="3"/>
  <c r="M6735" i="3"/>
  <c r="M6719" i="3"/>
  <c r="M6679" i="3"/>
  <c r="M6647" i="3"/>
  <c r="M6607" i="3"/>
  <c r="M6591" i="3"/>
  <c r="M6575" i="3"/>
  <c r="M6527" i="3"/>
  <c r="M6519" i="3"/>
  <c r="M6479" i="3"/>
  <c r="M6471" i="3"/>
  <c r="M6423" i="3"/>
  <c r="M6367" i="3"/>
  <c r="M6335" i="3"/>
  <c r="M6247" i="3"/>
  <c r="M6215" i="3"/>
  <c r="M6207" i="3"/>
  <c r="M6199" i="3"/>
  <c r="M6039" i="3"/>
  <c r="M5783" i="3"/>
  <c r="M5735" i="3"/>
  <c r="M5727" i="3"/>
  <c r="M5719" i="3"/>
  <c r="M5703" i="3"/>
  <c r="M5535" i="3"/>
  <c r="M5511" i="3"/>
  <c r="M5487" i="3"/>
  <c r="M5455" i="3"/>
  <c r="M5439" i="3"/>
  <c r="M5423" i="3"/>
  <c r="M5415" i="3"/>
  <c r="M5319" i="3"/>
  <c r="M5311" i="3"/>
  <c r="M5295" i="3"/>
  <c r="M5255" i="3"/>
  <c r="M5215" i="3"/>
  <c r="M5159" i="3"/>
  <c r="M5111" i="3"/>
  <c r="M5103" i="3"/>
  <c r="M5095" i="3"/>
  <c r="M5031" i="3"/>
  <c r="M5007" i="3"/>
  <c r="M4959" i="3"/>
  <c r="M4951" i="3"/>
  <c r="M4935" i="3"/>
  <c r="M4919" i="3"/>
  <c r="M4911" i="3"/>
  <c r="M4855" i="3"/>
  <c r="M4751" i="3"/>
  <c r="M4655" i="3"/>
  <c r="M4599" i="3"/>
  <c r="M4543" i="3"/>
  <c r="M4535" i="3"/>
  <c r="M4455" i="3"/>
  <c r="M4439" i="3"/>
  <c r="M4423" i="3"/>
  <c r="M4407" i="3"/>
  <c r="M4319" i="3"/>
  <c r="M4223" i="3"/>
  <c r="M4199" i="3"/>
  <c r="M4183" i="3"/>
  <c r="M4159" i="3"/>
  <c r="M4135" i="3"/>
  <c r="M4047" i="3"/>
  <c r="M3967" i="3"/>
  <c r="M3887" i="3"/>
  <c r="M3663" i="3"/>
  <c r="M3647" i="3"/>
  <c r="M3639" i="3"/>
  <c r="M3599" i="3"/>
  <c r="M3583" i="3"/>
  <c r="M3575" i="3"/>
  <c r="M3551" i="3"/>
  <c r="M3487" i="3"/>
  <c r="M3471" i="3"/>
  <c r="M3407" i="3"/>
  <c r="M3375" i="3"/>
  <c r="M3079" i="3"/>
  <c r="M3071" i="3"/>
  <c r="M3055" i="3"/>
  <c r="M2991" i="3"/>
  <c r="M2807" i="3"/>
  <c r="M2799" i="3"/>
  <c r="M2711" i="3"/>
  <c r="M2687" i="3"/>
  <c r="M2655" i="3"/>
  <c r="M2647" i="3"/>
  <c r="M2631" i="3"/>
  <c r="M2591" i="3"/>
  <c r="M2575" i="3"/>
  <c r="M2567" i="3"/>
  <c r="M2455" i="3"/>
  <c r="M2407" i="3"/>
  <c r="M2399" i="3"/>
  <c r="M2391" i="3"/>
  <c r="M2383" i="3"/>
  <c r="M2319" i="3"/>
  <c r="M2311" i="3"/>
  <c r="M2303" i="3"/>
  <c r="M2279" i="3"/>
  <c r="M2215" i="3"/>
  <c r="M2207" i="3"/>
  <c r="M2183" i="3"/>
  <c r="M2175" i="3"/>
  <c r="M2159" i="3"/>
  <c r="M2103" i="3"/>
  <c r="M2071" i="3"/>
  <c r="M1999" i="3"/>
  <c r="M1967" i="3"/>
  <c r="M1943" i="3"/>
  <c r="M1903" i="3"/>
  <c r="M1839" i="3"/>
  <c r="M1815" i="3"/>
  <c r="M1783" i="3"/>
  <c r="M1775" i="3"/>
  <c r="M1767" i="3"/>
  <c r="M1727" i="3"/>
  <c r="M1671" i="3"/>
  <c r="M1631" i="3"/>
  <c r="M1599" i="3"/>
  <c r="M1487" i="3"/>
  <c r="M1471" i="3"/>
  <c r="M1463" i="3"/>
  <c r="M1447" i="3"/>
  <c r="M1439" i="3"/>
  <c r="M1431" i="3"/>
  <c r="M1391" i="3"/>
  <c r="M1359" i="3"/>
  <c r="M1207" i="3"/>
  <c r="M1191" i="3"/>
  <c r="M1183" i="3"/>
  <c r="M1151" i="3"/>
  <c r="M1111" i="3"/>
  <c r="M1087" i="3"/>
  <c r="M1063" i="3"/>
  <c r="M1039" i="3"/>
  <c r="M1023" i="3"/>
  <c r="M1015" i="3"/>
  <c r="M999" i="3"/>
  <c r="M967" i="3"/>
  <c r="M775" i="3"/>
  <c r="M743" i="3"/>
  <c r="M735" i="3"/>
  <c r="M711" i="3"/>
  <c r="M695" i="3"/>
  <c r="M687" i="3"/>
  <c r="M671" i="3"/>
  <c r="M655" i="3"/>
  <c r="M615" i="3"/>
  <c r="M599" i="3"/>
  <c r="M591" i="3"/>
  <c r="M583" i="3"/>
  <c r="M575" i="3"/>
  <c r="M567" i="3"/>
  <c r="M503" i="3"/>
  <c r="M479" i="3"/>
  <c r="M463" i="3"/>
  <c r="M407" i="3"/>
  <c r="M351" i="3"/>
  <c r="M335" i="3"/>
  <c r="M319" i="3"/>
  <c r="M303" i="3"/>
  <c r="M287" i="3"/>
  <c r="M279" i="3"/>
  <c r="M263" i="3"/>
  <c r="M255" i="3"/>
  <c r="M239" i="3"/>
  <c r="M223" i="3"/>
  <c r="M207" i="3"/>
  <c r="M103" i="3"/>
  <c r="M52" i="3"/>
  <c r="B20" i="1"/>
  <c r="D20" i="1" s="1"/>
  <c r="E20" i="1" s="1"/>
  <c r="M59" i="3"/>
  <c r="M75" i="3"/>
  <c r="M45" i="3"/>
  <c r="M27" i="3"/>
  <c r="M93" i="3"/>
  <c r="M129" i="3"/>
  <c r="M133" i="3"/>
  <c r="M161" i="3"/>
  <c r="M169" i="3"/>
  <c r="M177" i="3"/>
  <c r="M185" i="3"/>
  <c r="M209" i="3"/>
  <c r="M217" i="3"/>
  <c r="M225" i="3"/>
  <c r="M241" i="3"/>
  <c r="M257" i="3"/>
  <c r="M285" i="3"/>
  <c r="M301" i="3"/>
  <c r="M317" i="3"/>
  <c r="M333" i="3"/>
  <c r="M349" i="3"/>
  <c r="M389" i="3"/>
  <c r="M397" i="3"/>
  <c r="M405" i="3"/>
  <c r="M413" i="3"/>
  <c r="M437" i="3"/>
  <c r="M453" i="3"/>
  <c r="M477" i="3"/>
  <c r="M485" i="3"/>
  <c r="M501" i="3"/>
  <c r="M509" i="3"/>
  <c r="M525" i="3"/>
  <c r="M553" i="3"/>
  <c r="M561" i="3"/>
  <c r="M577" i="3"/>
  <c r="M597" i="3"/>
  <c r="M613" i="3"/>
  <c r="M645" i="3"/>
  <c r="M649" i="3"/>
  <c r="M677" i="3"/>
  <c r="M693" i="3"/>
  <c r="M701" i="3"/>
  <c r="M713" i="3"/>
  <c r="M717" i="3"/>
  <c r="M721" i="3"/>
  <c r="M725" i="3"/>
  <c r="M729" i="3"/>
  <c r="M733" i="3"/>
  <c r="M741" i="3"/>
  <c r="M757" i="3"/>
  <c r="M761" i="3"/>
  <c r="M781" i="3"/>
  <c r="M789" i="3"/>
  <c r="M797" i="3"/>
  <c r="M805" i="3"/>
  <c r="M821" i="3"/>
  <c r="M829" i="3"/>
  <c r="M837" i="3"/>
  <c r="M861" i="3"/>
  <c r="M873" i="3"/>
  <c r="M897" i="3"/>
  <c r="M913" i="3"/>
  <c r="M921" i="3"/>
  <c r="M929" i="3"/>
  <c r="M969" i="3"/>
  <c r="M985" i="3"/>
  <c r="M993" i="3"/>
  <c r="M1001" i="3"/>
  <c r="M1009" i="3"/>
  <c r="M1069" i="3"/>
  <c r="M1077" i="3"/>
  <c r="M1101" i="3"/>
  <c r="M1117" i="3"/>
  <c r="M1125" i="3"/>
  <c r="M1133" i="3"/>
  <c r="M1157" i="3"/>
  <c r="M1177" i="3"/>
  <c r="M1221" i="3"/>
  <c r="M1253" i="3"/>
  <c r="M1269" i="3"/>
  <c r="M1293" i="3"/>
  <c r="M1297" i="3"/>
  <c r="M1313" i="3"/>
  <c r="M1321" i="3"/>
  <c r="M1329" i="3"/>
  <c r="M1345" i="3"/>
  <c r="M1361" i="3"/>
  <c r="M1369" i="3"/>
  <c r="M1377" i="3"/>
  <c r="M1401" i="3"/>
  <c r="M1429" i="3"/>
  <c r="M1437" i="3"/>
  <c r="M1457" i="3"/>
  <c r="M1465" i="3"/>
  <c r="M1477" i="3"/>
  <c r="M1533" i="3"/>
  <c r="M1537" i="3"/>
  <c r="M1541" i="3"/>
  <c r="M1601" i="3"/>
  <c r="M1617" i="3"/>
  <c r="M1621" i="3"/>
  <c r="M1637" i="3"/>
  <c r="M1641" i="3"/>
  <c r="M1653" i="3"/>
  <c r="M1673" i="3"/>
  <c r="M1677" i="3"/>
  <c r="M1737" i="3"/>
  <c r="M1817" i="3"/>
  <c r="M1841" i="3"/>
  <c r="M1861" i="3"/>
  <c r="M1865" i="3"/>
  <c r="M1873" i="3"/>
  <c r="M1877" i="3"/>
  <c r="M1885" i="3"/>
  <c r="M1905" i="3"/>
  <c r="M1961" i="3"/>
  <c r="M1965" i="3"/>
  <c r="M1969" i="3"/>
  <c r="M1973" i="3"/>
  <c r="M2001" i="3"/>
  <c r="M2009" i="3"/>
  <c r="M2017" i="3"/>
  <c r="M2021" i="3"/>
  <c r="M2025" i="3"/>
  <c r="M2029" i="3"/>
  <c r="M2045" i="3"/>
  <c r="M2053" i="3"/>
  <c r="M2057" i="3"/>
  <c r="M2065" i="3"/>
  <c r="M2073" i="3"/>
  <c r="M2085" i="3"/>
  <c r="M2125" i="3"/>
  <c r="M2129" i="3"/>
  <c r="M2137" i="3"/>
  <c r="M2153" i="3"/>
  <c r="M2165" i="3"/>
  <c r="M2173" i="3"/>
  <c r="M2185" i="3"/>
  <c r="M2189" i="3"/>
  <c r="M2197" i="3"/>
  <c r="M2201" i="3"/>
  <c r="M2213" i="3"/>
  <c r="M2217" i="3"/>
  <c r="M2221" i="3"/>
  <c r="M2237" i="3"/>
  <c r="M2249" i="3"/>
  <c r="M2257" i="3"/>
  <c r="M2281" i="3"/>
  <c r="M2285" i="3"/>
  <c r="M2305" i="3"/>
  <c r="M2325" i="3"/>
  <c r="M2333" i="3"/>
  <c r="M2337" i="3"/>
  <c r="M2353" i="3"/>
  <c r="M2369" i="3"/>
  <c r="M2381" i="3"/>
  <c r="M2401" i="3"/>
  <c r="M2405" i="3"/>
  <c r="M2413" i="3"/>
  <c r="M2425" i="3"/>
  <c r="M2441" i="3"/>
  <c r="M2449" i="3"/>
  <c r="M2453" i="3"/>
  <c r="M2469" i="3"/>
  <c r="M2501" i="3"/>
  <c r="M2525" i="3"/>
  <c r="M2545" i="3"/>
  <c r="M2561" i="3"/>
  <c r="M2569" i="3"/>
  <c r="M2573" i="3"/>
  <c r="M2581" i="3"/>
  <c r="M2617" i="3"/>
  <c r="M2661" i="3"/>
  <c r="M2669" i="3"/>
  <c r="M2677" i="3"/>
  <c r="M2737" i="3"/>
  <c r="M2753" i="3"/>
  <c r="M2781" i="3"/>
  <c r="M2805" i="3"/>
  <c r="M2845" i="3"/>
  <c r="M2941" i="3"/>
  <c r="M2953" i="3"/>
  <c r="M3021" i="3"/>
  <c r="M3069" i="3"/>
  <c r="M3081" i="3"/>
  <c r="M3093" i="3"/>
  <c r="M3105" i="3"/>
  <c r="M3121" i="3"/>
  <c r="M3197" i="3"/>
  <c r="M3285" i="3"/>
  <c r="M3313" i="3"/>
  <c r="M3349" i="3"/>
  <c r="M3357" i="3"/>
  <c r="M3373" i="3"/>
  <c r="M3397" i="3"/>
  <c r="M3469" i="3"/>
  <c r="M3481" i="3"/>
  <c r="M3493" i="3"/>
  <c r="M3513" i="3"/>
  <c r="M3533" i="3"/>
  <c r="M3557" i="3"/>
  <c r="M3581" i="3"/>
  <c r="M3609" i="3"/>
  <c r="M3629" i="3"/>
  <c r="M3673" i="3"/>
  <c r="M3681" i="3"/>
  <c r="M3701" i="3"/>
  <c r="M3705" i="3"/>
  <c r="M3713" i="3"/>
  <c r="M3717" i="3"/>
  <c r="M3729" i="3"/>
  <c r="M3781" i="3"/>
  <c r="M3793" i="3"/>
  <c r="M3861" i="3"/>
  <c r="M3873" i="3"/>
  <c r="M3881" i="3"/>
  <c r="M3897" i="3"/>
  <c r="M3905" i="3"/>
  <c r="M3973" i="3"/>
  <c r="M4001" i="3"/>
  <c r="M4005" i="3"/>
  <c r="M4017" i="3"/>
  <c r="M4041" i="3"/>
  <c r="M4061" i="3"/>
  <c r="M4093" i="3"/>
  <c r="M4105" i="3"/>
  <c r="M4117" i="3"/>
  <c r="M4125" i="3"/>
  <c r="M4149" i="3"/>
  <c r="M4181" i="3"/>
  <c r="M4281" i="3"/>
  <c r="M4305" i="3"/>
  <c r="M4341" i="3"/>
  <c r="M4345" i="3"/>
  <c r="M4353" i="3"/>
  <c r="M4361" i="3"/>
  <c r="M4385" i="3"/>
  <c r="M4437" i="3"/>
  <c r="M4457" i="3"/>
  <c r="M4461" i="3"/>
  <c r="M4493" i="3"/>
  <c r="M4533" i="3"/>
  <c r="M4553" i="3"/>
  <c r="M4585" i="3"/>
  <c r="M4597" i="3"/>
  <c r="M4605" i="3"/>
  <c r="M4613" i="3"/>
  <c r="M4617" i="3"/>
  <c r="M4633" i="3"/>
  <c r="M4641" i="3"/>
  <c r="M4657" i="3"/>
  <c r="M4665" i="3"/>
  <c r="M4673" i="3"/>
  <c r="M4689" i="3"/>
  <c r="M4693" i="3"/>
  <c r="M4701" i="3"/>
  <c r="M4717" i="3"/>
  <c r="M4725" i="3"/>
  <c r="M4749" i="3"/>
  <c r="M4757" i="3"/>
  <c r="M4805" i="3"/>
  <c r="M4817" i="3"/>
  <c r="M4853" i="3"/>
  <c r="M4869" i="3"/>
  <c r="M4877" i="3"/>
  <c r="M4881" i="3"/>
  <c r="M4889" i="3"/>
  <c r="M4913" i="3"/>
  <c r="M4921" i="3"/>
  <c r="M4925" i="3"/>
  <c r="M4929" i="3"/>
  <c r="M4949" i="3"/>
  <c r="M5033" i="3"/>
  <c r="M5061" i="3"/>
  <c r="M5069" i="3"/>
  <c r="M5085" i="3"/>
  <c r="M5097" i="3"/>
  <c r="M5109" i="3"/>
  <c r="M5113" i="3"/>
  <c r="M5137" i="3"/>
  <c r="M5153" i="3"/>
  <c r="M5177" i="3"/>
  <c r="M5185" i="3"/>
  <c r="M5189" i="3"/>
  <c r="M5193" i="3"/>
  <c r="M5197" i="3"/>
  <c r="M5205" i="3"/>
  <c r="M5217" i="3"/>
  <c r="M5221" i="3"/>
  <c r="M5225" i="3"/>
  <c r="M5233" i="3"/>
  <c r="M5261" i="3"/>
  <c r="M5273" i="3"/>
  <c r="M5309" i="3"/>
  <c r="M5313" i="3"/>
  <c r="M5325" i="3"/>
  <c r="M5341" i="3"/>
  <c r="M5365" i="3"/>
  <c r="M5377" i="3"/>
  <c r="M5389" i="3"/>
  <c r="M5417" i="3"/>
  <c r="M5445" i="3"/>
  <c r="M5509" i="3"/>
  <c r="M5521" i="3"/>
  <c r="M5525" i="3"/>
  <c r="M5529" i="3"/>
  <c r="M5541" i="3"/>
  <c r="M5545" i="3"/>
  <c r="M5565" i="3"/>
  <c r="M5585" i="3"/>
  <c r="M5637" i="3"/>
  <c r="M5641" i="3"/>
  <c r="M5661" i="3"/>
  <c r="M5665" i="3"/>
  <c r="M5669" i="3"/>
  <c r="M5677" i="3"/>
  <c r="M5701" i="3"/>
  <c r="M5717" i="3"/>
  <c r="M5721" i="3"/>
  <c r="M5725" i="3"/>
  <c r="M5749" i="3"/>
  <c r="M5757" i="3"/>
  <c r="M5801" i="3"/>
  <c r="M5813" i="3"/>
  <c r="M5829" i="3"/>
  <c r="M5981" i="3"/>
  <c r="M6009" i="3"/>
  <c r="M6017" i="3"/>
  <c r="M6041" i="3"/>
  <c r="M6081" i="3"/>
  <c r="M6085" i="3"/>
  <c r="M6105" i="3"/>
  <c r="M6129" i="3"/>
  <c r="M6157" i="3"/>
  <c r="M6161" i="3"/>
  <c r="M6189" i="3"/>
  <c r="M6201" i="3"/>
  <c r="M6245" i="3"/>
  <c r="M6317" i="3"/>
  <c r="M6321" i="3"/>
  <c r="M6345" i="3"/>
  <c r="M6357" i="3"/>
  <c r="M6373" i="3"/>
  <c r="M6389" i="3"/>
  <c r="M6401" i="3"/>
  <c r="M6465" i="3"/>
  <c r="M6485" i="3"/>
  <c r="M6489" i="3"/>
  <c r="M6497" i="3"/>
  <c r="M6509" i="3"/>
  <c r="M6533" i="3"/>
  <c r="M6545" i="3"/>
  <c r="M6561" i="3"/>
  <c r="M6569" i="3"/>
  <c r="M6573" i="3"/>
  <c r="M6577" i="3"/>
  <c r="M6585" i="3"/>
  <c r="M6593" i="3"/>
  <c r="M6601" i="3"/>
  <c r="M6621" i="3"/>
  <c r="M6625" i="3"/>
  <c r="M6649" i="3"/>
  <c r="M6661" i="3"/>
  <c r="M6701" i="3"/>
  <c r="M6705" i="3"/>
  <c r="M6713" i="3"/>
  <c r="M6717" i="3"/>
  <c r="M6721" i="3"/>
  <c r="M6757" i="3"/>
  <c r="M6777" i="3"/>
  <c r="M6817" i="3"/>
  <c r="M6821" i="3"/>
  <c r="M6825" i="3"/>
  <c r="M6925" i="3"/>
  <c r="M6937" i="3"/>
  <c r="M6941" i="3"/>
  <c r="M6953" i="3"/>
  <c r="M6957" i="3"/>
  <c r="M6997" i="3"/>
  <c r="M7013" i="3"/>
  <c r="M7017" i="3"/>
  <c r="M60" i="3"/>
  <c r="M68" i="3"/>
  <c r="M20" i="3"/>
  <c r="M36" i="3"/>
  <c r="M106" i="3"/>
  <c r="M122" i="3"/>
  <c r="M146" i="3"/>
  <c r="M154" i="3"/>
  <c r="M194" i="3"/>
  <c r="M270" i="3"/>
  <c r="M282" i="3"/>
  <c r="M294" i="3"/>
  <c r="M310" i="3"/>
  <c r="M326" i="3"/>
  <c r="M342" i="3"/>
  <c r="M358" i="3"/>
  <c r="M366" i="3"/>
  <c r="M374" i="3"/>
  <c r="M382" i="3"/>
  <c r="M430" i="3"/>
  <c r="M446" i="3"/>
  <c r="M462" i="3"/>
  <c r="M470" i="3"/>
  <c r="M494" i="3"/>
  <c r="M502" i="3"/>
  <c r="M538" i="3"/>
  <c r="M546" i="3"/>
  <c r="M574" i="3"/>
  <c r="M606" i="3"/>
  <c r="M622" i="3"/>
  <c r="M626" i="3"/>
  <c r="M630" i="3"/>
  <c r="M634" i="3"/>
  <c r="M638" i="3"/>
  <c r="M646" i="3"/>
  <c r="M662" i="3"/>
  <c r="M694" i="3"/>
  <c r="M714" i="3"/>
  <c r="M730" i="3"/>
  <c r="M750" i="3"/>
  <c r="M758" i="3"/>
  <c r="M762" i="3"/>
  <c r="M766" i="3"/>
  <c r="M846" i="3"/>
  <c r="M854" i="3"/>
  <c r="M866" i="3"/>
  <c r="M882" i="3"/>
  <c r="M890" i="3"/>
  <c r="M902" i="3"/>
  <c r="M906" i="3"/>
  <c r="M938" i="3"/>
  <c r="M954" i="3"/>
  <c r="M958" i="3"/>
  <c r="M994" i="3"/>
  <c r="M1030" i="3"/>
  <c r="M1042" i="3"/>
  <c r="M1094" i="3"/>
  <c r="M1126" i="3"/>
  <c r="M1130" i="3"/>
  <c r="M1150" i="3"/>
  <c r="M1174" i="3"/>
  <c r="M1190" i="3"/>
  <c r="M1198" i="3"/>
  <c r="M1282" i="3"/>
  <c r="M1306" i="3"/>
  <c r="M1322" i="3"/>
  <c r="M1338" i="3"/>
  <c r="M1346" i="3"/>
  <c r="M1354" i="3"/>
  <c r="M1358" i="3"/>
  <c r="M1370" i="3"/>
  <c r="M1386" i="3"/>
  <c r="M1394" i="3"/>
  <c r="M1410" i="3"/>
  <c r="M1418" i="3"/>
  <c r="M1422" i="3"/>
  <c r="M1430" i="3"/>
  <c r="M1446" i="3"/>
  <c r="M1454" i="3"/>
  <c r="M1466" i="3"/>
  <c r="M1470" i="3"/>
  <c r="M1530" i="3"/>
  <c r="M1542" i="3"/>
  <c r="M1546" i="3"/>
  <c r="M1558" i="3"/>
  <c r="M1570" i="3"/>
  <c r="M1594" i="3"/>
  <c r="M1602" i="3"/>
  <c r="M1610" i="3"/>
  <c r="M1618" i="3"/>
  <c r="M1630" i="3"/>
  <c r="M1638" i="3"/>
  <c r="M1726" i="3"/>
  <c r="M1754" i="3"/>
  <c r="M1758" i="3"/>
  <c r="M1786" i="3"/>
  <c r="M1826" i="3"/>
  <c r="M1846" i="3"/>
  <c r="M1858" i="3"/>
  <c r="M1862" i="3"/>
  <c r="M1934" i="3"/>
  <c r="M1962" i="3"/>
  <c r="M1966" i="3"/>
  <c r="M1974" i="3"/>
  <c r="M1978" i="3"/>
  <c r="M1994" i="3"/>
  <c r="M2014" i="3"/>
  <c r="M2018" i="3"/>
  <c r="M2022" i="3"/>
  <c r="M2054" i="3"/>
  <c r="M2062" i="3"/>
  <c r="M2078" i="3"/>
  <c r="M2086" i="3"/>
  <c r="M2094" i="3"/>
  <c r="M2102" i="3"/>
  <c r="M2110" i="3"/>
  <c r="M2114" i="3"/>
  <c r="M2130" i="3"/>
  <c r="M2146" i="3"/>
  <c r="M2182" i="3"/>
  <c r="M2234" i="3"/>
  <c r="M2274" i="3"/>
  <c r="M2286" i="3"/>
  <c r="M2294" i="3"/>
  <c r="M2326" i="3"/>
  <c r="M2346" i="3"/>
  <c r="M2362" i="3"/>
  <c r="M2374" i="3"/>
  <c r="M2378" i="3"/>
  <c r="M2390" i="3"/>
  <c r="M2406" i="3"/>
  <c r="M2426" i="3"/>
  <c r="M2434" i="3"/>
  <c r="M2438" i="3"/>
  <c r="M2442" i="3"/>
  <c r="M2454" i="3"/>
  <c r="M2458" i="3"/>
  <c r="M2478" i="3"/>
  <c r="M2486" i="3"/>
  <c r="M2522" i="3"/>
  <c r="M2526" i="3"/>
  <c r="M2546" i="3"/>
  <c r="M2570" i="3"/>
  <c r="M2590" i="3"/>
  <c r="M2594" i="3"/>
  <c r="M2630" i="3"/>
  <c r="M2646" i="3"/>
  <c r="M2678" i="3"/>
  <c r="M2710" i="3"/>
  <c r="M2714" i="3"/>
  <c r="M2718" i="3"/>
  <c r="M2722" i="3"/>
  <c r="M2782" i="3"/>
  <c r="M2794" i="3"/>
  <c r="M2838" i="3"/>
  <c r="M2874" i="3"/>
  <c r="M2898" i="3"/>
  <c r="M2926" i="3"/>
  <c r="M2954" i="3"/>
  <c r="M2982" i="3"/>
  <c r="M3070" i="3"/>
  <c r="M3094" i="3"/>
  <c r="M3142" i="3"/>
  <c r="M3158" i="3"/>
  <c r="M3206" i="3"/>
  <c r="M3234" i="3"/>
  <c r="M3258" i="3"/>
  <c r="M3282" i="3"/>
  <c r="M3350" i="3"/>
  <c r="M3358" i="3"/>
  <c r="M3362" i="3"/>
  <c r="M3386" i="3"/>
  <c r="M3406" i="3"/>
  <c r="M3430" i="3"/>
  <c r="M3450" i="3"/>
  <c r="M3478" i="3"/>
  <c r="M3486" i="3"/>
  <c r="M3498" i="3"/>
  <c r="M3522" i="3"/>
  <c r="M3534" i="3"/>
  <c r="M3582" i="3"/>
  <c r="M3594" i="3"/>
  <c r="M3610" i="3"/>
  <c r="M3618" i="3"/>
  <c r="M3706" i="3"/>
  <c r="M3718" i="3"/>
  <c r="M3734" i="3"/>
  <c r="M3738" i="3"/>
  <c r="M3762" i="3"/>
  <c r="M3778" i="3"/>
  <c r="M3794" i="3"/>
  <c r="M3806" i="3"/>
  <c r="M3830" i="3"/>
  <c r="M3834" i="3"/>
  <c r="M3854" i="3"/>
  <c r="M3890" i="3"/>
  <c r="M3894" i="3"/>
  <c r="M3922" i="3"/>
  <c r="M3938" i="3"/>
  <c r="M3950" i="3"/>
  <c r="M3966" i="3"/>
  <c r="M4010" i="3"/>
  <c r="M4018" i="3"/>
  <c r="M4026" i="3"/>
  <c r="M4046" i="3"/>
  <c r="B572" i="1"/>
  <c r="D572" i="1" s="1"/>
  <c r="E572" i="1" s="1"/>
  <c r="B499" i="1"/>
  <c r="D499" i="1" s="1"/>
  <c r="E499" i="1" s="1"/>
  <c r="B435" i="1"/>
  <c r="D435" i="1" s="1"/>
  <c r="E435" i="1" s="1"/>
  <c r="B1434" i="1"/>
  <c r="D1434" i="1" s="1"/>
  <c r="E1434" i="1" s="1"/>
  <c r="B1368" i="1"/>
  <c r="D1368" i="1" s="1"/>
  <c r="E1368" i="1" s="1"/>
  <c r="B1306" i="1"/>
  <c r="D1306" i="1" s="1"/>
  <c r="E1306" i="1" s="1"/>
  <c r="B1242" i="1"/>
  <c r="D1242" i="1" s="1"/>
  <c r="E1242" i="1" s="1"/>
  <c r="B1178" i="1"/>
  <c r="D1178" i="1" s="1"/>
  <c r="E1178" i="1" s="1"/>
  <c r="B2549" i="1"/>
  <c r="D2549" i="1" s="1"/>
  <c r="E2549" i="1" s="1"/>
  <c r="B2542" i="1"/>
  <c r="D2542" i="1" s="1"/>
  <c r="E2542" i="1" s="1"/>
  <c r="B2540" i="1"/>
  <c r="D2540" i="1" s="1"/>
  <c r="E2540" i="1" s="1"/>
  <c r="B2293" i="1"/>
  <c r="D2293" i="1" s="1"/>
  <c r="E2293" i="1" s="1"/>
  <c r="B2222" i="1"/>
  <c r="D2222" i="1" s="1"/>
  <c r="E2222" i="1" s="1"/>
  <c r="B2165" i="1"/>
  <c r="D2165" i="1" s="1"/>
  <c r="E2165" i="1" s="1"/>
  <c r="B1929" i="1"/>
  <c r="D1929" i="1" s="1"/>
  <c r="E1929" i="1" s="1"/>
  <c r="B9476" i="1"/>
  <c r="D9476" i="1" s="1"/>
  <c r="E9476" i="1" s="1"/>
  <c r="M8528" i="3" s="1"/>
  <c r="B8964" i="1"/>
  <c r="D8964" i="1" s="1"/>
  <c r="E8964" i="1" s="1"/>
  <c r="M8070" i="3" s="1"/>
  <c r="B8580" i="1"/>
  <c r="D8580" i="1" s="1"/>
  <c r="E8580" i="1" s="1"/>
  <c r="M7714" i="3" s="1"/>
  <c r="B6095" i="1"/>
  <c r="D6095" i="1" s="1"/>
  <c r="E6095" i="1" s="1"/>
  <c r="M5568" i="3" s="1"/>
  <c r="B6607" i="1"/>
  <c r="D6607" i="1" s="1"/>
  <c r="E6607" i="1" s="1"/>
  <c r="M6013" i="3" s="1"/>
  <c r="B7119" i="1"/>
  <c r="D7119" i="1" s="1"/>
  <c r="E7119" i="1" s="1"/>
  <c r="M6460" i="3" s="1"/>
  <c r="B7446" i="1"/>
  <c r="D7446" i="1" s="1"/>
  <c r="E7446" i="1" s="1"/>
  <c r="M6723" i="3" s="1"/>
  <c r="B7642" i="1"/>
  <c r="D7642" i="1" s="1"/>
  <c r="E7642" i="1" s="1"/>
  <c r="B7770" i="1"/>
  <c r="D7770" i="1" s="1"/>
  <c r="E7770" i="1" s="1"/>
  <c r="M6987" i="3" s="1"/>
  <c r="B7898" i="1"/>
  <c r="D7898" i="1" s="1"/>
  <c r="E7898" i="1" s="1"/>
  <c r="B8026" i="1"/>
  <c r="D8026" i="1" s="1"/>
  <c r="E8026" i="1" s="1"/>
  <c r="M7218" i="3" s="1"/>
  <c r="B8077" i="1"/>
  <c r="D8077" i="1" s="1"/>
  <c r="E8077" i="1" s="1"/>
  <c r="M7264" i="3" s="1"/>
  <c r="B8122" i="1"/>
  <c r="D8122" i="1" s="1"/>
  <c r="E8122" i="1" s="1"/>
  <c r="M7307" i="3" s="1"/>
  <c r="B8163" i="1"/>
  <c r="D8163" i="1" s="1"/>
  <c r="E8163" i="1" s="1"/>
  <c r="M7345" i="3" s="1"/>
  <c r="B8202" i="1"/>
  <c r="D8202" i="1" s="1"/>
  <c r="E8202" i="1" s="1"/>
  <c r="M7377" i="3" s="1"/>
  <c r="B8206" i="1"/>
  <c r="D8206" i="1" s="1"/>
  <c r="E8206" i="1" s="1"/>
  <c r="M7381" i="3" s="1"/>
  <c r="B8235" i="1"/>
  <c r="D8235" i="1" s="1"/>
  <c r="E8235" i="1" s="1"/>
  <c r="M7408" i="3" s="1"/>
  <c r="B120" i="1"/>
  <c r="D120" i="1" s="1"/>
  <c r="E120" i="1" s="1"/>
  <c r="M119" i="3" s="1"/>
  <c r="B113" i="1"/>
  <c r="D113" i="1" s="1"/>
  <c r="E113" i="1" s="1"/>
  <c r="M112" i="3" s="1"/>
  <c r="B111" i="1"/>
  <c r="D111" i="1" s="1"/>
  <c r="E111" i="1" s="1"/>
  <c r="M110" i="3" s="1"/>
  <c r="B104" i="1"/>
  <c r="D104" i="1" s="1"/>
  <c r="E104" i="1" s="1"/>
  <c r="B97" i="1"/>
  <c r="D97" i="1" s="1"/>
  <c r="E97" i="1" s="1"/>
  <c r="M97" i="3" s="1"/>
  <c r="B95" i="1"/>
  <c r="D95" i="1" s="1"/>
  <c r="E95" i="1" s="1"/>
  <c r="M95" i="3" s="1"/>
  <c r="B88" i="1"/>
  <c r="D88" i="1" s="1"/>
  <c r="E88" i="1" s="1"/>
  <c r="M88" i="3" s="1"/>
  <c r="B81" i="1"/>
  <c r="D81" i="1" s="1"/>
  <c r="E81" i="1" s="1"/>
  <c r="M81" i="3" s="1"/>
  <c r="B79" i="1"/>
  <c r="D79" i="1" s="1"/>
  <c r="E79" i="1" s="1"/>
  <c r="M79" i="3" s="1"/>
  <c r="B72" i="1"/>
  <c r="D72" i="1" s="1"/>
  <c r="E72" i="1" s="1"/>
  <c r="M72" i="3" s="1"/>
  <c r="B65" i="1"/>
  <c r="D65" i="1" s="1"/>
  <c r="E65" i="1" s="1"/>
  <c r="M65" i="3" s="1"/>
  <c r="B63" i="1"/>
  <c r="D63" i="1" s="1"/>
  <c r="E63" i="1" s="1"/>
  <c r="M63" i="3" s="1"/>
  <c r="B56" i="1"/>
  <c r="D56" i="1" s="1"/>
  <c r="E56" i="1" s="1"/>
  <c r="M56" i="3" s="1"/>
  <c r="B49" i="1"/>
  <c r="D49" i="1" s="1"/>
  <c r="E49" i="1" s="1"/>
  <c r="M49" i="3" s="1"/>
  <c r="B47" i="1"/>
  <c r="D47" i="1" s="1"/>
  <c r="E47" i="1" s="1"/>
  <c r="M47" i="3" s="1"/>
  <c r="B40" i="1"/>
  <c r="D40" i="1" s="1"/>
  <c r="E40" i="1" s="1"/>
  <c r="M40" i="3" s="1"/>
  <c r="B33" i="1"/>
  <c r="D33" i="1" s="1"/>
  <c r="E33" i="1" s="1"/>
  <c r="M33" i="3" s="1"/>
  <c r="B31" i="1"/>
  <c r="D31" i="1" s="1"/>
  <c r="E31" i="1" s="1"/>
  <c r="M31" i="3" s="1"/>
  <c r="B24" i="1"/>
  <c r="D24" i="1" s="1"/>
  <c r="E24" i="1" s="1"/>
  <c r="M24" i="3" s="1"/>
  <c r="B17" i="1"/>
  <c r="D17" i="1" s="1"/>
  <c r="E17" i="1" s="1"/>
  <c r="M17" i="3" s="1"/>
  <c r="B15" i="1"/>
  <c r="D15" i="1" s="1"/>
  <c r="E15" i="1" s="1"/>
  <c r="M15" i="3" s="1"/>
  <c r="B880" i="1"/>
  <c r="D880" i="1" s="1"/>
  <c r="E880" i="1" s="1"/>
  <c r="M865" i="3" s="1"/>
  <c r="B873" i="1"/>
  <c r="D873" i="1" s="1"/>
  <c r="E873" i="1" s="1"/>
  <c r="M858" i="3" s="1"/>
  <c r="B871" i="1"/>
  <c r="D871" i="1" s="1"/>
  <c r="E871" i="1" s="1"/>
  <c r="M855" i="3" s="1"/>
  <c r="B864" i="1"/>
  <c r="D864" i="1" s="1"/>
  <c r="E864" i="1" s="1"/>
  <c r="M849" i="3" s="1"/>
  <c r="B857" i="1"/>
  <c r="D857" i="1" s="1"/>
  <c r="E857" i="1" s="1"/>
  <c r="M841" i="3" s="1"/>
  <c r="B855" i="1"/>
  <c r="D855" i="1" s="1"/>
  <c r="E855" i="1" s="1"/>
  <c r="M839" i="3" s="1"/>
  <c r="B848" i="1"/>
  <c r="D848" i="1" s="1"/>
  <c r="E848" i="1" s="1"/>
  <c r="M832" i="3" s="1"/>
  <c r="B841" i="1"/>
  <c r="D841" i="1" s="1"/>
  <c r="E841" i="1" s="1"/>
  <c r="M823" i="3" s="1"/>
  <c r="B839" i="1"/>
  <c r="D839" i="1" s="1"/>
  <c r="E839" i="1" s="1"/>
  <c r="M825" i="3" s="1"/>
  <c r="B832" i="1"/>
  <c r="D832" i="1" s="1"/>
  <c r="E832" i="1" s="1"/>
  <c r="M816" i="3" s="1"/>
  <c r="B825" i="1"/>
  <c r="D825" i="1" s="1"/>
  <c r="E825" i="1" s="1"/>
  <c r="M809" i="3" s="1"/>
  <c r="B823" i="1"/>
  <c r="D823" i="1" s="1"/>
  <c r="E823" i="1" s="1"/>
  <c r="M807" i="3" s="1"/>
  <c r="B816" i="1"/>
  <c r="D816" i="1" s="1"/>
  <c r="E816" i="1" s="1"/>
  <c r="M801" i="3" s="1"/>
  <c r="B809" i="1"/>
  <c r="D809" i="1" s="1"/>
  <c r="E809" i="1" s="1"/>
  <c r="M793" i="3" s="1"/>
  <c r="B807" i="1"/>
  <c r="D807" i="1" s="1"/>
  <c r="E807" i="1" s="1"/>
  <c r="M791" i="3" s="1"/>
  <c r="B800" i="1"/>
  <c r="D800" i="1" s="1"/>
  <c r="E800" i="1" s="1"/>
  <c r="M784" i="3" s="1"/>
  <c r="B793" i="1"/>
  <c r="D793" i="1" s="1"/>
  <c r="E793" i="1" s="1"/>
  <c r="M778" i="3" s="1"/>
  <c r="B791" i="1"/>
  <c r="D791" i="1" s="1"/>
  <c r="E791" i="1" s="1"/>
  <c r="M776" i="3" s="1"/>
  <c r="B784" i="1"/>
  <c r="D784" i="1" s="1"/>
  <c r="E784" i="1" s="1"/>
  <c r="M769" i="3" s="1"/>
  <c r="B777" i="1"/>
  <c r="D777" i="1" s="1"/>
  <c r="E777" i="1" s="1"/>
  <c r="M763" i="3" s="1"/>
  <c r="B775" i="1"/>
  <c r="D775" i="1" s="1"/>
  <c r="E775" i="1" s="1"/>
  <c r="B768" i="1"/>
  <c r="D768" i="1" s="1"/>
  <c r="E768" i="1" s="1"/>
  <c r="M754" i="3" s="1"/>
  <c r="B761" i="1"/>
  <c r="D761" i="1" s="1"/>
  <c r="E761" i="1" s="1"/>
  <c r="M747" i="3" s="1"/>
  <c r="B759" i="1"/>
  <c r="D759" i="1" s="1"/>
  <c r="E759" i="1" s="1"/>
  <c r="M745" i="3" s="1"/>
  <c r="B752" i="1"/>
  <c r="D752" i="1" s="1"/>
  <c r="E752" i="1" s="1"/>
  <c r="M738" i="3" s="1"/>
  <c r="B745" i="1"/>
  <c r="D745" i="1" s="1"/>
  <c r="E745" i="1" s="1"/>
  <c r="B743" i="1"/>
  <c r="D743" i="1" s="1"/>
  <c r="E743" i="1" s="1"/>
  <c r="M727" i="3" s="1"/>
  <c r="B736" i="1"/>
  <c r="D736" i="1" s="1"/>
  <c r="E736" i="1" s="1"/>
  <c r="B729" i="1"/>
  <c r="D729" i="1" s="1"/>
  <c r="E729" i="1" s="1"/>
  <c r="B727" i="1"/>
  <c r="D727" i="1" s="1"/>
  <c r="E727" i="1" s="1"/>
  <c r="M712" i="3" s="1"/>
  <c r="B720" i="1"/>
  <c r="D720" i="1" s="1"/>
  <c r="E720" i="1" s="1"/>
  <c r="M705" i="3" s="1"/>
  <c r="B713" i="1"/>
  <c r="D713" i="1" s="1"/>
  <c r="E713" i="1" s="1"/>
  <c r="M700" i="3" s="1"/>
  <c r="B711" i="1"/>
  <c r="D711" i="1" s="1"/>
  <c r="E711" i="1" s="1"/>
  <c r="M697" i="3" s="1"/>
  <c r="B704" i="1"/>
  <c r="D704" i="1" s="1"/>
  <c r="E704" i="1" s="1"/>
  <c r="M691" i="3" s="1"/>
  <c r="B697" i="1"/>
  <c r="D697" i="1" s="1"/>
  <c r="E697" i="1" s="1"/>
  <c r="M683" i="3" s="1"/>
  <c r="B695" i="1"/>
  <c r="D695" i="1" s="1"/>
  <c r="E695" i="1" s="1"/>
  <c r="M682" i="3" s="1"/>
  <c r="B688" i="1"/>
  <c r="D688" i="1" s="1"/>
  <c r="E688" i="1" s="1"/>
  <c r="M675" i="3" s="1"/>
  <c r="B681" i="1"/>
  <c r="D681" i="1" s="1"/>
  <c r="E681" i="1" s="1"/>
  <c r="M669" i="3" s="1"/>
  <c r="B679" i="1"/>
  <c r="D679" i="1" s="1"/>
  <c r="E679" i="1" s="1"/>
  <c r="M666" i="3" s="1"/>
  <c r="B672" i="1"/>
  <c r="D672" i="1" s="1"/>
  <c r="E672" i="1" s="1"/>
  <c r="M658" i="3" s="1"/>
  <c r="B665" i="1"/>
  <c r="D665" i="1" s="1"/>
  <c r="E665" i="1" s="1"/>
  <c r="M652" i="3" s="1"/>
  <c r="B663" i="1"/>
  <c r="D663" i="1" s="1"/>
  <c r="E663" i="1" s="1"/>
  <c r="M650" i="3" s="1"/>
  <c r="B656" i="1"/>
  <c r="D656" i="1" s="1"/>
  <c r="E656" i="1" s="1"/>
  <c r="M643" i="3" s="1"/>
  <c r="B649" i="1"/>
  <c r="D649" i="1" s="1"/>
  <c r="E649" i="1" s="1"/>
  <c r="M633" i="3" s="1"/>
  <c r="B647" i="1"/>
  <c r="D647" i="1" s="1"/>
  <c r="E647" i="1" s="1"/>
  <c r="M632" i="3" s="1"/>
  <c r="B640" i="1"/>
  <c r="D640" i="1" s="1"/>
  <c r="E640" i="1" s="1"/>
  <c r="B633" i="1"/>
  <c r="D633" i="1" s="1"/>
  <c r="E633" i="1" s="1"/>
  <c r="M619" i="3" s="1"/>
  <c r="B631" i="1"/>
  <c r="D631" i="1" s="1"/>
  <c r="E631" i="1" s="1"/>
  <c r="M617" i="3" s="1"/>
  <c r="B624" i="1"/>
  <c r="D624" i="1" s="1"/>
  <c r="E624" i="1" s="1"/>
  <c r="M611" i="3" s="1"/>
  <c r="B617" i="1"/>
  <c r="D617" i="1" s="1"/>
  <c r="E617" i="1" s="1"/>
  <c r="M603" i="3" s="1"/>
  <c r="B615" i="1"/>
  <c r="D615" i="1" s="1"/>
  <c r="E615" i="1" s="1"/>
  <c r="M601" i="3" s="1"/>
  <c r="B608" i="1"/>
  <c r="D608" i="1" s="1"/>
  <c r="E608" i="1" s="1"/>
  <c r="M595" i="3" s="1"/>
  <c r="B601" i="1"/>
  <c r="D601" i="1" s="1"/>
  <c r="E601" i="1" s="1"/>
  <c r="M590" i="3" s="1"/>
  <c r="B599" i="1"/>
  <c r="D599" i="1" s="1"/>
  <c r="E599" i="1" s="1"/>
  <c r="M587" i="3" s="1"/>
  <c r="B592" i="1"/>
  <c r="D592" i="1" s="1"/>
  <c r="E592" i="1" s="1"/>
  <c r="M580" i="3" s="1"/>
  <c r="B585" i="1"/>
  <c r="D585" i="1" s="1"/>
  <c r="E585" i="1" s="1"/>
  <c r="B583" i="1"/>
  <c r="D583" i="1" s="1"/>
  <c r="E583" i="1" s="1"/>
  <c r="M571" i="3" s="1"/>
  <c r="B576" i="1"/>
  <c r="D576" i="1" s="1"/>
  <c r="E576" i="1" s="1"/>
  <c r="B569" i="1"/>
  <c r="D569" i="1" s="1"/>
  <c r="E569" i="1" s="1"/>
  <c r="M559" i="3" s="1"/>
  <c r="B567" i="1"/>
  <c r="D567" i="1" s="1"/>
  <c r="E567" i="1" s="1"/>
  <c r="M557" i="3" s="1"/>
  <c r="B560" i="1"/>
  <c r="D560" i="1" s="1"/>
  <c r="E560" i="1" s="1"/>
  <c r="M550" i="3" s="1"/>
  <c r="B553" i="1"/>
  <c r="D553" i="1" s="1"/>
  <c r="E553" i="1" s="1"/>
  <c r="M544" i="3" s="1"/>
  <c r="B551" i="1"/>
  <c r="D551" i="1" s="1"/>
  <c r="E551" i="1" s="1"/>
  <c r="M542" i="3" s="1"/>
  <c r="B544" i="1"/>
  <c r="D544" i="1" s="1"/>
  <c r="E544" i="1" s="1"/>
  <c r="M534" i="3" s="1"/>
  <c r="B537" i="1"/>
  <c r="D537" i="1" s="1"/>
  <c r="E537" i="1" s="1"/>
  <c r="B535" i="1"/>
  <c r="D535" i="1" s="1"/>
  <c r="E535" i="1" s="1"/>
  <c r="M527" i="3" s="1"/>
  <c r="B528" i="1"/>
  <c r="D528" i="1" s="1"/>
  <c r="E528" i="1" s="1"/>
  <c r="M520" i="3" s="1"/>
  <c r="B521" i="1"/>
  <c r="D521" i="1" s="1"/>
  <c r="E521" i="1" s="1"/>
  <c r="M512" i="3" s="1"/>
  <c r="B519" i="1"/>
  <c r="D519" i="1" s="1"/>
  <c r="E519" i="1" s="1"/>
  <c r="M511" i="3" s="1"/>
  <c r="B512" i="1"/>
  <c r="D512" i="1" s="1"/>
  <c r="E512" i="1" s="1"/>
  <c r="B505" i="1"/>
  <c r="D505" i="1" s="1"/>
  <c r="E505" i="1" s="1"/>
  <c r="M497" i="3" s="1"/>
  <c r="B503" i="1"/>
  <c r="D503" i="1" s="1"/>
  <c r="E503" i="1" s="1"/>
  <c r="M493" i="3" s="1"/>
  <c r="B496" i="1"/>
  <c r="D496" i="1" s="1"/>
  <c r="E496" i="1" s="1"/>
  <c r="M489" i="3" s="1"/>
  <c r="B489" i="1"/>
  <c r="D489" i="1" s="1"/>
  <c r="E489" i="1" s="1"/>
  <c r="M483" i="3" s="1"/>
  <c r="B487" i="1"/>
  <c r="D487" i="1" s="1"/>
  <c r="E487" i="1" s="1"/>
  <c r="M480" i="3" s="1"/>
  <c r="B480" i="1"/>
  <c r="D480" i="1" s="1"/>
  <c r="E480" i="1" s="1"/>
  <c r="M474" i="3" s="1"/>
  <c r="B473" i="1"/>
  <c r="D473" i="1" s="1"/>
  <c r="E473" i="1" s="1"/>
  <c r="M467" i="3" s="1"/>
  <c r="B471" i="1"/>
  <c r="D471" i="1" s="1"/>
  <c r="E471" i="1" s="1"/>
  <c r="M465" i="3" s="1"/>
  <c r="B464" i="1"/>
  <c r="D464" i="1" s="1"/>
  <c r="E464" i="1" s="1"/>
  <c r="M457" i="3" s="1"/>
  <c r="B457" i="1"/>
  <c r="D457" i="1" s="1"/>
  <c r="E457" i="1" s="1"/>
  <c r="M450" i="3" s="1"/>
  <c r="B455" i="1"/>
  <c r="D455" i="1" s="1"/>
  <c r="E455" i="1" s="1"/>
  <c r="M448" i="3" s="1"/>
  <c r="B448" i="1"/>
  <c r="D448" i="1" s="1"/>
  <c r="E448" i="1" s="1"/>
  <c r="M441" i="3" s="1"/>
  <c r="B441" i="1"/>
  <c r="D441" i="1" s="1"/>
  <c r="E441" i="1" s="1"/>
  <c r="M434" i="3" s="1"/>
  <c r="B439" i="1"/>
  <c r="D439" i="1" s="1"/>
  <c r="E439" i="1" s="1"/>
  <c r="M432" i="3" s="1"/>
  <c r="B432" i="1"/>
  <c r="D432" i="1" s="1"/>
  <c r="E432" i="1" s="1"/>
  <c r="M424" i="3" s="1"/>
  <c r="B425" i="1"/>
  <c r="D425" i="1" s="1"/>
  <c r="E425" i="1" s="1"/>
  <c r="M418" i="3" s="1"/>
  <c r="B423" i="1"/>
  <c r="D423" i="1" s="1"/>
  <c r="E423" i="1" s="1"/>
  <c r="M415" i="3" s="1"/>
  <c r="B416" i="1"/>
  <c r="D416" i="1" s="1"/>
  <c r="E416" i="1" s="1"/>
  <c r="B409" i="1"/>
  <c r="D409" i="1" s="1"/>
  <c r="E409" i="1" s="1"/>
  <c r="M402" i="3" s="1"/>
  <c r="B407" i="1"/>
  <c r="D407" i="1" s="1"/>
  <c r="E407" i="1" s="1"/>
  <c r="M400" i="3" s="1"/>
  <c r="B400" i="1"/>
  <c r="D400" i="1" s="1"/>
  <c r="E400" i="1" s="1"/>
  <c r="M393" i="3" s="1"/>
  <c r="B393" i="1"/>
  <c r="D393" i="1" s="1"/>
  <c r="E393" i="1" s="1"/>
  <c r="M386" i="3" s="1"/>
  <c r="B391" i="1"/>
  <c r="D391" i="1" s="1"/>
  <c r="E391" i="1" s="1"/>
  <c r="M384" i="3" s="1"/>
  <c r="B384" i="1"/>
  <c r="D384" i="1" s="1"/>
  <c r="E384" i="1" s="1"/>
  <c r="M377" i="3" s="1"/>
  <c r="B377" i="1"/>
  <c r="D377" i="1" s="1"/>
  <c r="E377" i="1" s="1"/>
  <c r="M370" i="3" s="1"/>
  <c r="B375" i="1"/>
  <c r="D375" i="1" s="1"/>
  <c r="E375" i="1" s="1"/>
  <c r="M368" i="3" s="1"/>
  <c r="B368" i="1"/>
  <c r="D368" i="1" s="1"/>
  <c r="E368" i="1" s="1"/>
  <c r="M361" i="3" s="1"/>
  <c r="B361" i="1"/>
  <c r="D361" i="1" s="1"/>
  <c r="E361" i="1" s="1"/>
  <c r="B359" i="1"/>
  <c r="D359" i="1" s="1"/>
  <c r="E359" i="1" s="1"/>
  <c r="M353" i="3" s="1"/>
  <c r="B352" i="1"/>
  <c r="D352" i="1" s="1"/>
  <c r="E352" i="1" s="1"/>
  <c r="M346" i="3" s="1"/>
  <c r="B345" i="1"/>
  <c r="D345" i="1" s="1"/>
  <c r="E345" i="1" s="1"/>
  <c r="M339" i="3" s="1"/>
  <c r="B343" i="1"/>
  <c r="D343" i="1" s="1"/>
  <c r="E343" i="1" s="1"/>
  <c r="M337" i="3" s="1"/>
  <c r="B336" i="1"/>
  <c r="D336" i="1" s="1"/>
  <c r="E336" i="1" s="1"/>
  <c r="M330" i="3" s="1"/>
  <c r="B329" i="1"/>
  <c r="D329" i="1" s="1"/>
  <c r="E329" i="1" s="1"/>
  <c r="M323" i="3" s="1"/>
  <c r="B327" i="1"/>
  <c r="D327" i="1" s="1"/>
  <c r="E327" i="1" s="1"/>
  <c r="M321" i="3" s="1"/>
  <c r="B320" i="1"/>
  <c r="D320" i="1" s="1"/>
  <c r="E320" i="1" s="1"/>
  <c r="M314" i="3" s="1"/>
  <c r="B313" i="1"/>
  <c r="D313" i="1" s="1"/>
  <c r="E313" i="1" s="1"/>
  <c r="M307" i="3" s="1"/>
  <c r="B311" i="1"/>
  <c r="D311" i="1" s="1"/>
  <c r="E311" i="1" s="1"/>
  <c r="M305" i="3" s="1"/>
  <c r="B304" i="1"/>
  <c r="D304" i="1" s="1"/>
  <c r="E304" i="1" s="1"/>
  <c r="M298" i="3" s="1"/>
  <c r="B297" i="1"/>
  <c r="D297" i="1" s="1"/>
  <c r="E297" i="1" s="1"/>
  <c r="M291" i="3" s="1"/>
  <c r="B295" i="1"/>
  <c r="D295" i="1" s="1"/>
  <c r="E295" i="1" s="1"/>
  <c r="M289" i="3" s="1"/>
  <c r="B288" i="1"/>
  <c r="D288" i="1" s="1"/>
  <c r="E288" i="1" s="1"/>
  <c r="B281" i="1"/>
  <c r="D281" i="1" s="1"/>
  <c r="E281" i="1" s="1"/>
  <c r="M276" i="3" s="1"/>
  <c r="B279" i="1"/>
  <c r="D279" i="1" s="1"/>
  <c r="E279" i="1" s="1"/>
  <c r="M274" i="3" s="1"/>
  <c r="B272" i="1"/>
  <c r="D272" i="1" s="1"/>
  <c r="E272" i="1" s="1"/>
  <c r="M267" i="3" s="1"/>
  <c r="B265" i="1"/>
  <c r="D265" i="1" s="1"/>
  <c r="E265" i="1" s="1"/>
  <c r="B263" i="1"/>
  <c r="D263" i="1" s="1"/>
  <c r="E263" i="1" s="1"/>
  <c r="M259" i="3" s="1"/>
  <c r="B256" i="1"/>
  <c r="D256" i="1" s="1"/>
  <c r="E256" i="1" s="1"/>
  <c r="M252" i="3" s="1"/>
  <c r="B249" i="1"/>
  <c r="D249" i="1" s="1"/>
  <c r="E249" i="1" s="1"/>
  <c r="M245" i="3" s="1"/>
  <c r="B247" i="1"/>
  <c r="D247" i="1" s="1"/>
  <c r="E247" i="1" s="1"/>
  <c r="M243" i="3" s="1"/>
  <c r="B240" i="1"/>
  <c r="D240" i="1" s="1"/>
  <c r="E240" i="1" s="1"/>
  <c r="M236" i="3" s="1"/>
  <c r="B233" i="1"/>
  <c r="D233" i="1" s="1"/>
  <c r="E233" i="1" s="1"/>
  <c r="M229" i="3" s="1"/>
  <c r="B231" i="1"/>
  <c r="D231" i="1" s="1"/>
  <c r="E231" i="1" s="1"/>
  <c r="M228" i="3" s="1"/>
  <c r="B224" i="1"/>
  <c r="D224" i="1" s="1"/>
  <c r="E224" i="1" s="1"/>
  <c r="M220" i="3" s="1"/>
  <c r="B217" i="1"/>
  <c r="D217" i="1" s="1"/>
  <c r="E217" i="1" s="1"/>
  <c r="M213" i="3" s="1"/>
  <c r="B215" i="1"/>
  <c r="D215" i="1" s="1"/>
  <c r="E215" i="1" s="1"/>
  <c r="M211" i="3" s="1"/>
  <c r="B208" i="1"/>
  <c r="D208" i="1" s="1"/>
  <c r="E208" i="1" s="1"/>
  <c r="M204" i="3" s="1"/>
  <c r="B201" i="1"/>
  <c r="D201" i="1" s="1"/>
  <c r="E201" i="1" s="1"/>
  <c r="M198" i="3" s="1"/>
  <c r="B199" i="1"/>
  <c r="D199" i="1" s="1"/>
  <c r="E199" i="1" s="1"/>
  <c r="M196" i="3" s="1"/>
  <c r="B192" i="1"/>
  <c r="D192" i="1" s="1"/>
  <c r="E192" i="1" s="1"/>
  <c r="M189" i="3" s="1"/>
  <c r="B185" i="1"/>
  <c r="D185" i="1" s="1"/>
  <c r="E185" i="1" s="1"/>
  <c r="M182" i="3" s="1"/>
  <c r="B183" i="1"/>
  <c r="D183" i="1" s="1"/>
  <c r="E183" i="1" s="1"/>
  <c r="M180" i="3" s="1"/>
  <c r="B176" i="1"/>
  <c r="D176" i="1" s="1"/>
  <c r="E176" i="1" s="1"/>
  <c r="M173" i="3" s="1"/>
  <c r="B169" i="1"/>
  <c r="D169" i="1" s="1"/>
  <c r="E169" i="1" s="1"/>
  <c r="M166" i="3" s="1"/>
  <c r="B167" i="1"/>
  <c r="D167" i="1" s="1"/>
  <c r="E167" i="1" s="1"/>
  <c r="M164" i="3" s="1"/>
  <c r="B160" i="1"/>
  <c r="D160" i="1" s="1"/>
  <c r="E160" i="1" s="1"/>
  <c r="M158" i="3" s="1"/>
  <c r="B153" i="1"/>
  <c r="D153" i="1" s="1"/>
  <c r="E153" i="1" s="1"/>
  <c r="B151" i="1"/>
  <c r="D151" i="1" s="1"/>
  <c r="E151" i="1" s="1"/>
  <c r="M150" i="3" s="1"/>
  <c r="B144" i="1"/>
  <c r="D144" i="1" s="1"/>
  <c r="E144" i="1" s="1"/>
  <c r="M143" i="3" s="1"/>
  <c r="B137" i="1"/>
  <c r="D137" i="1" s="1"/>
  <c r="E137" i="1" s="1"/>
  <c r="M136" i="3" s="1"/>
  <c r="B135" i="1"/>
  <c r="D135" i="1" s="1"/>
  <c r="E135" i="1" s="1"/>
  <c r="M134" i="3" s="1"/>
  <c r="B128" i="1"/>
  <c r="D128" i="1" s="1"/>
  <c r="E128" i="1" s="1"/>
  <c r="M127" i="3" s="1"/>
  <c r="B1502" i="1"/>
  <c r="D1502" i="1" s="1"/>
  <c r="E1502" i="1" s="1"/>
  <c r="M1474" i="3" s="1"/>
  <c r="B1500" i="1"/>
  <c r="D1500" i="1" s="1"/>
  <c r="E1500" i="1" s="1"/>
  <c r="M1472" i="3" s="1"/>
  <c r="B1493" i="1"/>
  <c r="D1493" i="1" s="1"/>
  <c r="E1493" i="1" s="1"/>
  <c r="M1464" i="3" s="1"/>
  <c r="B1486" i="1"/>
  <c r="D1486" i="1" s="1"/>
  <c r="E1486" i="1" s="1"/>
  <c r="M1459" i="3" s="1"/>
  <c r="B1484" i="1"/>
  <c r="D1484" i="1" s="1"/>
  <c r="E1484" i="1" s="1"/>
  <c r="B1477" i="1"/>
  <c r="D1477" i="1" s="1"/>
  <c r="E1477" i="1" s="1"/>
  <c r="M1451" i="3" s="1"/>
  <c r="B1470" i="1"/>
  <c r="D1470" i="1" s="1"/>
  <c r="E1470" i="1" s="1"/>
  <c r="M1443" i="3" s="1"/>
  <c r="B1468" i="1"/>
  <c r="D1468" i="1" s="1"/>
  <c r="E1468" i="1" s="1"/>
  <c r="M1441" i="3" s="1"/>
  <c r="B1461" i="1"/>
  <c r="D1461" i="1" s="1"/>
  <c r="E1461" i="1" s="1"/>
  <c r="M1434" i="3" s="1"/>
  <c r="B1454" i="1"/>
  <c r="D1454" i="1" s="1"/>
  <c r="E1454" i="1" s="1"/>
  <c r="B1452" i="1"/>
  <c r="D1452" i="1" s="1"/>
  <c r="E1452" i="1" s="1"/>
  <c r="M1426" i="3" s="1"/>
  <c r="B1445" i="1"/>
  <c r="D1445" i="1" s="1"/>
  <c r="E1445" i="1" s="1"/>
  <c r="B1438" i="1"/>
  <c r="D1438" i="1" s="1"/>
  <c r="E1438" i="1" s="1"/>
  <c r="M1413" i="3" s="1"/>
  <c r="B1436" i="1"/>
  <c r="D1436" i="1" s="1"/>
  <c r="E1436" i="1" s="1"/>
  <c r="M1411" i="3" s="1"/>
  <c r="B1429" i="1"/>
  <c r="D1429" i="1" s="1"/>
  <c r="E1429" i="1" s="1"/>
  <c r="M1405" i="3" s="1"/>
  <c r="B1422" i="1"/>
  <c r="D1422" i="1" s="1"/>
  <c r="E1422" i="1" s="1"/>
  <c r="M1398" i="3" s="1"/>
  <c r="B1420" i="1"/>
  <c r="D1420" i="1" s="1"/>
  <c r="E1420" i="1" s="1"/>
  <c r="M1396" i="3" s="1"/>
  <c r="B1413" i="1"/>
  <c r="D1413" i="1" s="1"/>
  <c r="E1413" i="1" s="1"/>
  <c r="M1389" i="3" s="1"/>
  <c r="B1406" i="1"/>
  <c r="D1406" i="1" s="1"/>
  <c r="E1406" i="1" s="1"/>
  <c r="M1384" i="3" s="1"/>
  <c r="B1404" i="1"/>
  <c r="D1404" i="1" s="1"/>
  <c r="E1404" i="1" s="1"/>
  <c r="M1381" i="3" s="1"/>
  <c r="B1397" i="1"/>
  <c r="D1397" i="1" s="1"/>
  <c r="E1397" i="1" s="1"/>
  <c r="M1374" i="3" s="1"/>
  <c r="B1390" i="1"/>
  <c r="D1390" i="1" s="1"/>
  <c r="E1390" i="1" s="1"/>
  <c r="B1388" i="1"/>
  <c r="D1388" i="1" s="1"/>
  <c r="E1388" i="1" s="1"/>
  <c r="M1364" i="3" s="1"/>
  <c r="B1381" i="1"/>
  <c r="D1381" i="1" s="1"/>
  <c r="E1381" i="1" s="1"/>
  <c r="B1374" i="1"/>
  <c r="D1374" i="1" s="1"/>
  <c r="E1374" i="1" s="1"/>
  <c r="M1349" i="3" s="1"/>
  <c r="B1372" i="1"/>
  <c r="D1372" i="1" s="1"/>
  <c r="E1372" i="1" s="1"/>
  <c r="M1348" i="3" s="1"/>
  <c r="B1365" i="1"/>
  <c r="D1365" i="1" s="1"/>
  <c r="E1365" i="1" s="1"/>
  <c r="M1342" i="3" s="1"/>
  <c r="B1358" i="1"/>
  <c r="D1358" i="1" s="1"/>
  <c r="E1358" i="1" s="1"/>
  <c r="M1335" i="3" s="1"/>
  <c r="B1356" i="1"/>
  <c r="D1356" i="1" s="1"/>
  <c r="E1356" i="1" s="1"/>
  <c r="M1333" i="3" s="1"/>
  <c r="B1349" i="1"/>
  <c r="D1349" i="1" s="1"/>
  <c r="E1349" i="1" s="1"/>
  <c r="M1325" i="3" s="1"/>
  <c r="B1342" i="1"/>
  <c r="D1342" i="1" s="1"/>
  <c r="E1342" i="1" s="1"/>
  <c r="M1319" i="3" s="1"/>
  <c r="B1340" i="1"/>
  <c r="D1340" i="1" s="1"/>
  <c r="E1340" i="1" s="1"/>
  <c r="M1317" i="3" s="1"/>
  <c r="B1333" i="1"/>
  <c r="D1333" i="1" s="1"/>
  <c r="E1333" i="1" s="1"/>
  <c r="M1310" i="3" s="1"/>
  <c r="B1326" i="1"/>
  <c r="D1326" i="1" s="1"/>
  <c r="E1326" i="1" s="1"/>
  <c r="M1303" i="3" s="1"/>
  <c r="B1324" i="1"/>
  <c r="D1324" i="1" s="1"/>
  <c r="E1324" i="1" s="1"/>
  <c r="M1301" i="3" s="1"/>
  <c r="B1317" i="1"/>
  <c r="D1317" i="1" s="1"/>
  <c r="E1317" i="1" s="1"/>
  <c r="M1294" i="3" s="1"/>
  <c r="B1310" i="1"/>
  <c r="D1310" i="1" s="1"/>
  <c r="E1310" i="1" s="1"/>
  <c r="M1288" i="3" s="1"/>
  <c r="B1308" i="1"/>
  <c r="D1308" i="1" s="1"/>
  <c r="E1308" i="1" s="1"/>
  <c r="M1287" i="3" s="1"/>
  <c r="B1301" i="1"/>
  <c r="D1301" i="1" s="1"/>
  <c r="E1301" i="1" s="1"/>
  <c r="M1281" i="3" s="1"/>
  <c r="B1294" i="1"/>
  <c r="D1294" i="1" s="1"/>
  <c r="E1294" i="1" s="1"/>
  <c r="M1273" i="3" s="1"/>
  <c r="B1292" i="1"/>
  <c r="D1292" i="1" s="1"/>
  <c r="E1292" i="1" s="1"/>
  <c r="M1271" i="3" s="1"/>
  <c r="B1285" i="1"/>
  <c r="D1285" i="1" s="1"/>
  <c r="E1285" i="1" s="1"/>
  <c r="M1264" i="3" s="1"/>
  <c r="B1278" i="1"/>
  <c r="D1278" i="1" s="1"/>
  <c r="E1278" i="1" s="1"/>
  <c r="M1258" i="3" s="1"/>
  <c r="B1276" i="1"/>
  <c r="D1276" i="1" s="1"/>
  <c r="E1276" i="1" s="1"/>
  <c r="M1255" i="3" s="1"/>
  <c r="B1269" i="1"/>
  <c r="D1269" i="1" s="1"/>
  <c r="E1269" i="1" s="1"/>
  <c r="M1249" i="3" s="1"/>
  <c r="B1262" i="1"/>
  <c r="D1262" i="1" s="1"/>
  <c r="E1262" i="1" s="1"/>
  <c r="M1241" i="3" s="1"/>
  <c r="B1260" i="1"/>
  <c r="D1260" i="1" s="1"/>
  <c r="E1260" i="1" s="1"/>
  <c r="M1239" i="3" s="1"/>
  <c r="B1253" i="1"/>
  <c r="D1253" i="1" s="1"/>
  <c r="E1253" i="1" s="1"/>
  <c r="M1232" i="3" s="1"/>
  <c r="B1246" i="1"/>
  <c r="D1246" i="1" s="1"/>
  <c r="E1246" i="1" s="1"/>
  <c r="M1225" i="3" s="1"/>
  <c r="B1244" i="1"/>
  <c r="D1244" i="1" s="1"/>
  <c r="E1244" i="1" s="1"/>
  <c r="M1224" i="3" s="1"/>
  <c r="B1237" i="1"/>
  <c r="D1237" i="1" s="1"/>
  <c r="E1237" i="1" s="1"/>
  <c r="M1217" i="3" s="1"/>
  <c r="B1230" i="1"/>
  <c r="D1230" i="1" s="1"/>
  <c r="E1230" i="1" s="1"/>
  <c r="M1211" i="3" s="1"/>
  <c r="B1228" i="1"/>
  <c r="D1228" i="1" s="1"/>
  <c r="E1228" i="1" s="1"/>
  <c r="M1209" i="3" s="1"/>
  <c r="B1221" i="1"/>
  <c r="D1221" i="1" s="1"/>
  <c r="E1221" i="1" s="1"/>
  <c r="M1202" i="3" s="1"/>
  <c r="B1214" i="1"/>
  <c r="D1214" i="1" s="1"/>
  <c r="E1214" i="1" s="1"/>
  <c r="M1195" i="3" s="1"/>
  <c r="B1212" i="1"/>
  <c r="D1212" i="1" s="1"/>
  <c r="E1212" i="1" s="1"/>
  <c r="M1193" i="3" s="1"/>
  <c r="B1205" i="1"/>
  <c r="D1205" i="1" s="1"/>
  <c r="E1205" i="1" s="1"/>
  <c r="M1185" i="3" s="1"/>
  <c r="B1198" i="1"/>
  <c r="D1198" i="1" s="1"/>
  <c r="E1198" i="1" s="1"/>
  <c r="M1178" i="3" s="1"/>
  <c r="B1196" i="1"/>
  <c r="D1196" i="1" s="1"/>
  <c r="E1196" i="1" s="1"/>
  <c r="M1175" i="3" s="1"/>
  <c r="B1189" i="1"/>
  <c r="D1189" i="1" s="1"/>
  <c r="E1189" i="1" s="1"/>
  <c r="M1168" i="3" s="1"/>
  <c r="B1182" i="1"/>
  <c r="D1182" i="1" s="1"/>
  <c r="E1182" i="1" s="1"/>
  <c r="M1162" i="3" s="1"/>
  <c r="B1180" i="1"/>
  <c r="D1180" i="1" s="1"/>
  <c r="E1180" i="1" s="1"/>
  <c r="M1159" i="3" s="1"/>
  <c r="B1173" i="1"/>
  <c r="D1173" i="1" s="1"/>
  <c r="E1173" i="1" s="1"/>
  <c r="M1152" i="3" s="1"/>
  <c r="B1166" i="1"/>
  <c r="D1166" i="1" s="1"/>
  <c r="E1166" i="1" s="1"/>
  <c r="M1145" i="3" s="1"/>
  <c r="B1164" i="1"/>
  <c r="D1164" i="1" s="1"/>
  <c r="E1164" i="1" s="1"/>
  <c r="M1143" i="3" s="1"/>
  <c r="B1157" i="1"/>
  <c r="D1157" i="1" s="1"/>
  <c r="E1157" i="1" s="1"/>
  <c r="M1136" i="3" s="1"/>
  <c r="B1150" i="1"/>
  <c r="D1150" i="1" s="1"/>
  <c r="E1150" i="1" s="1"/>
  <c r="B1148" i="1"/>
  <c r="D1148" i="1" s="1"/>
  <c r="E1148" i="1" s="1"/>
  <c r="M1128" i="3" s="1"/>
  <c r="B1141" i="1"/>
  <c r="D1141" i="1" s="1"/>
  <c r="E1141" i="1" s="1"/>
  <c r="M1121" i="3" s="1"/>
  <c r="B1134" i="1"/>
  <c r="D1134" i="1" s="1"/>
  <c r="E1134" i="1" s="1"/>
  <c r="M1114" i="3" s="1"/>
  <c r="B1132" i="1"/>
  <c r="D1132" i="1" s="1"/>
  <c r="E1132" i="1" s="1"/>
  <c r="M1113" i="3" s="1"/>
  <c r="B1125" i="1"/>
  <c r="D1125" i="1" s="1"/>
  <c r="E1125" i="1" s="1"/>
  <c r="M1106" i="3" s="1"/>
  <c r="B1118" i="1"/>
  <c r="D1118" i="1" s="1"/>
  <c r="E1118" i="1" s="1"/>
  <c r="M1098" i="3" s="1"/>
  <c r="B1116" i="1"/>
  <c r="D1116" i="1" s="1"/>
  <c r="E1116" i="1" s="1"/>
  <c r="M1096" i="3" s="1"/>
  <c r="B1109" i="1"/>
  <c r="D1109" i="1" s="1"/>
  <c r="E1109" i="1" s="1"/>
  <c r="M1089" i="3" s="1"/>
  <c r="B1102" i="1"/>
  <c r="D1102" i="1" s="1"/>
  <c r="E1102" i="1" s="1"/>
  <c r="M1082" i="3" s="1"/>
  <c r="B1100" i="1"/>
  <c r="D1100" i="1" s="1"/>
  <c r="E1100" i="1" s="1"/>
  <c r="M1080" i="3" s="1"/>
  <c r="B1093" i="1"/>
  <c r="D1093" i="1" s="1"/>
  <c r="E1093" i="1" s="1"/>
  <c r="M1073" i="3" s="1"/>
  <c r="B1086" i="1"/>
  <c r="D1086" i="1" s="1"/>
  <c r="E1086" i="1" s="1"/>
  <c r="M1066" i="3" s="1"/>
  <c r="B1084" i="1"/>
  <c r="D1084" i="1" s="1"/>
  <c r="E1084" i="1" s="1"/>
  <c r="M1064" i="3" s="1"/>
  <c r="B1077" i="1"/>
  <c r="D1077" i="1" s="1"/>
  <c r="E1077" i="1" s="1"/>
  <c r="M1057" i="3" s="1"/>
  <c r="B1070" i="1"/>
  <c r="D1070" i="1" s="1"/>
  <c r="E1070" i="1" s="1"/>
  <c r="M1049" i="3" s="1"/>
  <c r="B1068" i="1"/>
  <c r="D1068" i="1" s="1"/>
  <c r="E1068" i="1" s="1"/>
  <c r="M1046" i="3" s="1"/>
  <c r="B1061" i="1"/>
  <c r="D1061" i="1" s="1"/>
  <c r="E1061" i="1" s="1"/>
  <c r="M1041" i="3" s="1"/>
  <c r="B1054" i="1"/>
  <c r="D1054" i="1" s="1"/>
  <c r="E1054" i="1" s="1"/>
  <c r="M1036" i="3" s="1"/>
  <c r="B1052" i="1"/>
  <c r="D1052" i="1" s="1"/>
  <c r="E1052" i="1" s="1"/>
  <c r="M1034" i="3" s="1"/>
  <c r="B1045" i="1"/>
  <c r="D1045" i="1" s="1"/>
  <c r="E1045" i="1" s="1"/>
  <c r="M1028" i="3" s="1"/>
  <c r="B1038" i="1"/>
  <c r="D1038" i="1" s="1"/>
  <c r="E1038" i="1" s="1"/>
  <c r="M1020" i="3" s="1"/>
  <c r="B1036" i="1"/>
  <c r="D1036" i="1" s="1"/>
  <c r="E1036" i="1" s="1"/>
  <c r="M1017" i="3" s="1"/>
  <c r="B1029" i="1"/>
  <c r="D1029" i="1" s="1"/>
  <c r="E1029" i="1" s="1"/>
  <c r="M1012" i="3" s="1"/>
  <c r="B1022" i="1"/>
  <c r="D1022" i="1" s="1"/>
  <c r="E1022" i="1" s="1"/>
  <c r="M1005" i="3" s="1"/>
  <c r="B1020" i="1"/>
  <c r="D1020" i="1" s="1"/>
  <c r="E1020" i="1" s="1"/>
  <c r="M1003" i="3" s="1"/>
  <c r="B1013" i="1"/>
  <c r="D1013" i="1" s="1"/>
  <c r="E1013" i="1" s="1"/>
  <c r="M996" i="3" s="1"/>
  <c r="B1006" i="1"/>
  <c r="D1006" i="1" s="1"/>
  <c r="E1006" i="1" s="1"/>
  <c r="M989" i="3" s="1"/>
  <c r="B1004" i="1"/>
  <c r="D1004" i="1" s="1"/>
  <c r="E1004" i="1" s="1"/>
  <c r="M987" i="3" s="1"/>
  <c r="B997" i="1"/>
  <c r="D997" i="1" s="1"/>
  <c r="E997" i="1" s="1"/>
  <c r="M979" i="3" s="1"/>
  <c r="B990" i="1"/>
  <c r="D990" i="1" s="1"/>
  <c r="E990" i="1" s="1"/>
  <c r="M974" i="3" s="1"/>
  <c r="B988" i="1"/>
  <c r="D988" i="1" s="1"/>
  <c r="E988" i="1" s="1"/>
  <c r="M971" i="3" s="1"/>
  <c r="B981" i="1"/>
  <c r="D981" i="1" s="1"/>
  <c r="E981" i="1" s="1"/>
  <c r="M964" i="3" s="1"/>
  <c r="B974" i="1"/>
  <c r="D974" i="1" s="1"/>
  <c r="E974" i="1" s="1"/>
  <c r="B972" i="1"/>
  <c r="D972" i="1" s="1"/>
  <c r="E972" i="1" s="1"/>
  <c r="M956" i="3" s="1"/>
  <c r="B965" i="1"/>
  <c r="D965" i="1" s="1"/>
  <c r="E965" i="1" s="1"/>
  <c r="M949" i="3" s="1"/>
  <c r="B958" i="1"/>
  <c r="D958" i="1" s="1"/>
  <c r="E958" i="1" s="1"/>
  <c r="M942" i="3" s="1"/>
  <c r="B956" i="1"/>
  <c r="D956" i="1" s="1"/>
  <c r="E956" i="1" s="1"/>
  <c r="M940" i="3" s="1"/>
  <c r="B949" i="1"/>
  <c r="D949" i="1" s="1"/>
  <c r="E949" i="1" s="1"/>
  <c r="M934" i="3" s="1"/>
  <c r="B942" i="1"/>
  <c r="D942" i="1" s="1"/>
  <c r="E942" i="1" s="1"/>
  <c r="M926" i="3" s="1"/>
  <c r="B940" i="1"/>
  <c r="D940" i="1" s="1"/>
  <c r="E940" i="1" s="1"/>
  <c r="M924" i="3" s="1"/>
  <c r="B933" i="1"/>
  <c r="D933" i="1" s="1"/>
  <c r="E933" i="1" s="1"/>
  <c r="M915" i="3" s="1"/>
  <c r="B926" i="1"/>
  <c r="D926" i="1" s="1"/>
  <c r="E926" i="1" s="1"/>
  <c r="M910" i="3" s="1"/>
  <c r="B924" i="1"/>
  <c r="D924" i="1" s="1"/>
  <c r="E924" i="1" s="1"/>
  <c r="M908" i="3" s="1"/>
  <c r="B917" i="1"/>
  <c r="D917" i="1" s="1"/>
  <c r="E917" i="1" s="1"/>
  <c r="B910" i="1"/>
  <c r="D910" i="1" s="1"/>
  <c r="E910" i="1" s="1"/>
  <c r="M894" i="3" s="1"/>
  <c r="B908" i="1"/>
  <c r="D908" i="1" s="1"/>
  <c r="E908" i="1" s="1"/>
  <c r="M892" i="3" s="1"/>
  <c r="B901" i="1"/>
  <c r="D901" i="1" s="1"/>
  <c r="E901" i="1" s="1"/>
  <c r="M886" i="3" s="1"/>
  <c r="B894" i="1"/>
  <c r="D894" i="1" s="1"/>
  <c r="E894" i="1" s="1"/>
  <c r="M880" i="3" s="1"/>
  <c r="B892" i="1"/>
  <c r="D892" i="1" s="1"/>
  <c r="E892" i="1" s="1"/>
  <c r="M877" i="3" s="1"/>
  <c r="B885" i="1"/>
  <c r="D885" i="1" s="1"/>
  <c r="E885" i="1" s="1"/>
  <c r="M870" i="3" s="1"/>
  <c r="B2562" i="1"/>
  <c r="D2562" i="1" s="1"/>
  <c r="E2562" i="1" s="1"/>
  <c r="M2473" i="3" s="1"/>
  <c r="B2560" i="1"/>
  <c r="D2560" i="1" s="1"/>
  <c r="E2560" i="1" s="1"/>
  <c r="M2471" i="3" s="1"/>
  <c r="B2553" i="1"/>
  <c r="D2553" i="1" s="1"/>
  <c r="E2553" i="1" s="1"/>
  <c r="M2464" i="3" s="1"/>
  <c r="B2546" i="1"/>
  <c r="D2546" i="1" s="1"/>
  <c r="E2546" i="1" s="1"/>
  <c r="B2544" i="1"/>
  <c r="D2544" i="1" s="1"/>
  <c r="E2544" i="1" s="1"/>
  <c r="M2459" i="3" s="1"/>
  <c r="B2537" i="1"/>
  <c r="D2537" i="1" s="1"/>
  <c r="E2537" i="1" s="1"/>
  <c r="B2530" i="1"/>
  <c r="D2530" i="1" s="1"/>
  <c r="E2530" i="1" s="1"/>
  <c r="M2448" i="3" s="1"/>
  <c r="B2528" i="1"/>
  <c r="D2528" i="1" s="1"/>
  <c r="E2528" i="1" s="1"/>
  <c r="M2444" i="3" s="1"/>
  <c r="B2521" i="1"/>
  <c r="D2521" i="1" s="1"/>
  <c r="E2521" i="1" s="1"/>
  <c r="M2437" i="3" s="1"/>
  <c r="B2514" i="1"/>
  <c r="D2514" i="1" s="1"/>
  <c r="E2514" i="1" s="1"/>
  <c r="M2431" i="3" s="1"/>
  <c r="B2512" i="1"/>
  <c r="D2512" i="1" s="1"/>
  <c r="E2512" i="1" s="1"/>
  <c r="M2429" i="3" s="1"/>
  <c r="B2505" i="1"/>
  <c r="D2505" i="1" s="1"/>
  <c r="E2505" i="1" s="1"/>
  <c r="B2498" i="1"/>
  <c r="D2498" i="1" s="1"/>
  <c r="E2498" i="1" s="1"/>
  <c r="M2415" i="3" s="1"/>
  <c r="B2496" i="1"/>
  <c r="D2496" i="1" s="1"/>
  <c r="E2496" i="1" s="1"/>
  <c r="B2489" i="1"/>
  <c r="D2489" i="1" s="1"/>
  <c r="E2489" i="1" s="1"/>
  <c r="B2482" i="1"/>
  <c r="D2482" i="1" s="1"/>
  <c r="E2482" i="1" s="1"/>
  <c r="M2402" i="3" s="1"/>
  <c r="B2480" i="1"/>
  <c r="D2480" i="1" s="1"/>
  <c r="E2480" i="1" s="1"/>
  <c r="M2400" i="3" s="1"/>
  <c r="B2473" i="1"/>
  <c r="D2473" i="1" s="1"/>
  <c r="E2473" i="1" s="1"/>
  <c r="M2395" i="3" s="1"/>
  <c r="B2466" i="1"/>
  <c r="D2466" i="1" s="1"/>
  <c r="E2466" i="1" s="1"/>
  <c r="M2387" i="3" s="1"/>
  <c r="B2464" i="1"/>
  <c r="D2464" i="1" s="1"/>
  <c r="E2464" i="1" s="1"/>
  <c r="M2386" i="3" s="1"/>
  <c r="B2457" i="1"/>
  <c r="D2457" i="1" s="1"/>
  <c r="E2457" i="1" s="1"/>
  <c r="B2450" i="1"/>
  <c r="D2450" i="1" s="1"/>
  <c r="E2450" i="1" s="1"/>
  <c r="M2375" i="3" s="1"/>
  <c r="B2448" i="1"/>
  <c r="D2448" i="1" s="1"/>
  <c r="E2448" i="1" s="1"/>
  <c r="B2441" i="1"/>
  <c r="D2441" i="1" s="1"/>
  <c r="E2441" i="1" s="1"/>
  <c r="M2366" i="3" s="1"/>
  <c r="B2434" i="1"/>
  <c r="D2434" i="1" s="1"/>
  <c r="E2434" i="1" s="1"/>
  <c r="M2359" i="3" s="1"/>
  <c r="B2432" i="1"/>
  <c r="D2432" i="1" s="1"/>
  <c r="E2432" i="1" s="1"/>
  <c r="M2357" i="3" s="1"/>
  <c r="B2425" i="1"/>
  <c r="D2425" i="1" s="1"/>
  <c r="E2425" i="1" s="1"/>
  <c r="M2350" i="3" s="1"/>
  <c r="B2418" i="1"/>
  <c r="D2418" i="1" s="1"/>
  <c r="E2418" i="1" s="1"/>
  <c r="M2343" i="3" s="1"/>
  <c r="B2416" i="1"/>
  <c r="D2416" i="1" s="1"/>
  <c r="E2416" i="1" s="1"/>
  <c r="M2341" i="3" s="1"/>
  <c r="B2409" i="1"/>
  <c r="D2409" i="1" s="1"/>
  <c r="E2409" i="1" s="1"/>
  <c r="M2334" i="3" s="1"/>
  <c r="B2402" i="1"/>
  <c r="D2402" i="1" s="1"/>
  <c r="E2402" i="1" s="1"/>
  <c r="B2400" i="1"/>
  <c r="D2400" i="1" s="1"/>
  <c r="E2400" i="1" s="1"/>
  <c r="M2328" i="3" s="1"/>
  <c r="B2393" i="1"/>
  <c r="D2393" i="1" s="1"/>
  <c r="E2393" i="1" s="1"/>
  <c r="M2322" i="3" s="1"/>
  <c r="B2386" i="1"/>
  <c r="D2386" i="1" s="1"/>
  <c r="E2386" i="1" s="1"/>
  <c r="M2316" i="3" s="1"/>
  <c r="B2384" i="1"/>
  <c r="D2384" i="1" s="1"/>
  <c r="E2384" i="1" s="1"/>
  <c r="M2314" i="3" s="1"/>
  <c r="B2377" i="1"/>
  <c r="D2377" i="1" s="1"/>
  <c r="E2377" i="1" s="1"/>
  <c r="M2307" i="3" s="1"/>
  <c r="B2370" i="1"/>
  <c r="D2370" i="1" s="1"/>
  <c r="E2370" i="1" s="1"/>
  <c r="M2300" i="3" s="1"/>
  <c r="B2368" i="1"/>
  <c r="D2368" i="1" s="1"/>
  <c r="E2368" i="1" s="1"/>
  <c r="M2297" i="3" s="1"/>
  <c r="B2361" i="1"/>
  <c r="D2361" i="1" s="1"/>
  <c r="E2361" i="1" s="1"/>
  <c r="M2291" i="3" s="1"/>
  <c r="B2354" i="1"/>
  <c r="D2354" i="1" s="1"/>
  <c r="E2354" i="1" s="1"/>
  <c r="B2352" i="1"/>
  <c r="D2352" i="1" s="1"/>
  <c r="E2352" i="1" s="1"/>
  <c r="M2282" i="3" s="1"/>
  <c r="B2345" i="1"/>
  <c r="D2345" i="1" s="1"/>
  <c r="E2345" i="1" s="1"/>
  <c r="M2276" i="3" s="1"/>
  <c r="B2338" i="1"/>
  <c r="D2338" i="1" s="1"/>
  <c r="E2338" i="1" s="1"/>
  <c r="M2270" i="3" s="1"/>
  <c r="B2336" i="1"/>
  <c r="D2336" i="1" s="1"/>
  <c r="E2336" i="1" s="1"/>
  <c r="M2266" i="3" s="1"/>
  <c r="B2329" i="1"/>
  <c r="D2329" i="1" s="1"/>
  <c r="E2329" i="1" s="1"/>
  <c r="M2261" i="3" s="1"/>
  <c r="B2322" i="1"/>
  <c r="D2322" i="1" s="1"/>
  <c r="E2322" i="1" s="1"/>
  <c r="M2254" i="3" s="1"/>
  <c r="B2320" i="1"/>
  <c r="D2320" i="1" s="1"/>
  <c r="E2320" i="1" s="1"/>
  <c r="B2313" i="1"/>
  <c r="D2313" i="1" s="1"/>
  <c r="E2313" i="1" s="1"/>
  <c r="M2246" i="3" s="1"/>
  <c r="B2306" i="1"/>
  <c r="D2306" i="1" s="1"/>
  <c r="E2306" i="1" s="1"/>
  <c r="M2239" i="3" s="1"/>
  <c r="B2304" i="1"/>
  <c r="D2304" i="1" s="1"/>
  <c r="E2304" i="1" s="1"/>
  <c r="B2297" i="1"/>
  <c r="D2297" i="1" s="1"/>
  <c r="E2297" i="1" s="1"/>
  <c r="M2231" i="3" s="1"/>
  <c r="B2290" i="1"/>
  <c r="D2290" i="1" s="1"/>
  <c r="E2290" i="1" s="1"/>
  <c r="M2225" i="3" s="1"/>
  <c r="B2288" i="1"/>
  <c r="D2288" i="1" s="1"/>
  <c r="E2288" i="1" s="1"/>
  <c r="M2223" i="3" s="1"/>
  <c r="B2281" i="1"/>
  <c r="D2281" i="1" s="1"/>
  <c r="E2281" i="1" s="1"/>
  <c r="M2216" i="3" s="1"/>
  <c r="B2274" i="1"/>
  <c r="D2274" i="1" s="1"/>
  <c r="E2274" i="1" s="1"/>
  <c r="M2211" i="3" s="1"/>
  <c r="B2272" i="1"/>
  <c r="D2272" i="1" s="1"/>
  <c r="E2272" i="1" s="1"/>
  <c r="M2209" i="3" s="1"/>
  <c r="B2265" i="1"/>
  <c r="D2265" i="1" s="1"/>
  <c r="E2265" i="1" s="1"/>
  <c r="M2202" i="3" s="1"/>
  <c r="B2258" i="1"/>
  <c r="D2258" i="1" s="1"/>
  <c r="E2258" i="1" s="1"/>
  <c r="M2196" i="3" s="1"/>
  <c r="B2256" i="1"/>
  <c r="D2256" i="1" s="1"/>
  <c r="E2256" i="1" s="1"/>
  <c r="M2193" i="3" s="1"/>
  <c r="B2249" i="1"/>
  <c r="D2249" i="1" s="1"/>
  <c r="E2249" i="1" s="1"/>
  <c r="B2242" i="1"/>
  <c r="D2242" i="1" s="1"/>
  <c r="E2242" i="1" s="1"/>
  <c r="M2179" i="3" s="1"/>
  <c r="B2240" i="1"/>
  <c r="D2240" i="1" s="1"/>
  <c r="E2240" i="1" s="1"/>
  <c r="M2177" i="3" s="1"/>
  <c r="B2233" i="1"/>
  <c r="D2233" i="1" s="1"/>
  <c r="E2233" i="1" s="1"/>
  <c r="M2170" i="3" s="1"/>
  <c r="B2226" i="1"/>
  <c r="D2226" i="1" s="1"/>
  <c r="E2226" i="1" s="1"/>
  <c r="M2162" i="3" s="1"/>
  <c r="B2224" i="1"/>
  <c r="D2224" i="1" s="1"/>
  <c r="E2224" i="1" s="1"/>
  <c r="M2161" i="3" s="1"/>
  <c r="B2217" i="1"/>
  <c r="D2217" i="1" s="1"/>
  <c r="E2217" i="1" s="1"/>
  <c r="M2156" i="3" s="1"/>
  <c r="B2210" i="1"/>
  <c r="D2210" i="1" s="1"/>
  <c r="E2210" i="1" s="1"/>
  <c r="M2149" i="3" s="1"/>
  <c r="B2208" i="1"/>
  <c r="D2208" i="1" s="1"/>
  <c r="E2208" i="1" s="1"/>
  <c r="B2201" i="1"/>
  <c r="D2201" i="1" s="1"/>
  <c r="E2201" i="1" s="1"/>
  <c r="M2141" i="3" s="1"/>
  <c r="B2194" i="1"/>
  <c r="D2194" i="1" s="1"/>
  <c r="E2194" i="1" s="1"/>
  <c r="M2134" i="3" s="1"/>
  <c r="B2192" i="1"/>
  <c r="D2192" i="1" s="1"/>
  <c r="E2192" i="1" s="1"/>
  <c r="M2132" i="3" s="1"/>
  <c r="B2185" i="1"/>
  <c r="D2185" i="1" s="1"/>
  <c r="E2185" i="1" s="1"/>
  <c r="M2126" i="3" s="1"/>
  <c r="B2178" i="1"/>
  <c r="D2178" i="1" s="1"/>
  <c r="E2178" i="1" s="1"/>
  <c r="M2120" i="3" s="1"/>
  <c r="B2176" i="1"/>
  <c r="D2176" i="1" s="1"/>
  <c r="E2176" i="1" s="1"/>
  <c r="M2118" i="3" s="1"/>
  <c r="B2169" i="1"/>
  <c r="D2169" i="1" s="1"/>
  <c r="E2169" i="1" s="1"/>
  <c r="M2111" i="3" s="1"/>
  <c r="B2162" i="1"/>
  <c r="D2162" i="1" s="1"/>
  <c r="E2162" i="1" s="1"/>
  <c r="B2160" i="1"/>
  <c r="D2160" i="1" s="1"/>
  <c r="E2160" i="1" s="1"/>
  <c r="M2105" i="3" s="1"/>
  <c r="B2153" i="1"/>
  <c r="D2153" i="1" s="1"/>
  <c r="E2153" i="1" s="1"/>
  <c r="M2098" i="3" s="1"/>
  <c r="B2146" i="1"/>
  <c r="D2146" i="1" s="1"/>
  <c r="E2146" i="1" s="1"/>
  <c r="M2092" i="3" s="1"/>
  <c r="B2144" i="1"/>
  <c r="D2144" i="1" s="1"/>
  <c r="E2144" i="1" s="1"/>
  <c r="M2090" i="3" s="1"/>
  <c r="B2137" i="1"/>
  <c r="D2137" i="1" s="1"/>
  <c r="E2137" i="1" s="1"/>
  <c r="B2130" i="1"/>
  <c r="D2130" i="1" s="1"/>
  <c r="E2130" i="1" s="1"/>
  <c r="M2076" i="3" s="1"/>
  <c r="B2128" i="1"/>
  <c r="D2128" i="1" s="1"/>
  <c r="E2128" i="1" s="1"/>
  <c r="M2077" i="3" s="1"/>
  <c r="B2121" i="1"/>
  <c r="D2121" i="1" s="1"/>
  <c r="E2121" i="1" s="1"/>
  <c r="M2068" i="3" s="1"/>
  <c r="B2114" i="1"/>
  <c r="D2114" i="1" s="1"/>
  <c r="E2114" i="1" s="1"/>
  <c r="M2059" i="3" s="1"/>
  <c r="B2112" i="1"/>
  <c r="D2112" i="1" s="1"/>
  <c r="E2112" i="1" s="1"/>
  <c r="B2105" i="1"/>
  <c r="D2105" i="1" s="1"/>
  <c r="E2105" i="1" s="1"/>
  <c r="M2049" i="3" s="1"/>
  <c r="B2098" i="1"/>
  <c r="D2098" i="1" s="1"/>
  <c r="E2098" i="1" s="1"/>
  <c r="M2043" i="3" s="1"/>
  <c r="B2094" i="1"/>
  <c r="D2094" i="1" s="1"/>
  <c r="E2094" i="1" s="1"/>
  <c r="M2039" i="3" s="1"/>
  <c r="B2092" i="1"/>
  <c r="D2092" i="1" s="1"/>
  <c r="E2092" i="1" s="1"/>
  <c r="M2036" i="3" s="1"/>
  <c r="B2065" i="1"/>
  <c r="D2065" i="1" s="1"/>
  <c r="E2065" i="1" s="1"/>
  <c r="M2013" i="3" s="1"/>
  <c r="B2063" i="1"/>
  <c r="D2063" i="1" s="1"/>
  <c r="E2063" i="1" s="1"/>
  <c r="M2012" i="3" s="1"/>
  <c r="B2061" i="1"/>
  <c r="D2061" i="1" s="1"/>
  <c r="E2061" i="1" s="1"/>
  <c r="B2058" i="1"/>
  <c r="D2058" i="1" s="1"/>
  <c r="E2058" i="1" s="1"/>
  <c r="M2005" i="3" s="1"/>
  <c r="B2041" i="1"/>
  <c r="D2041" i="1" s="1"/>
  <c r="E2041" i="1" s="1"/>
  <c r="M1988" i="3" s="1"/>
  <c r="B2034" i="1"/>
  <c r="D2034" i="1" s="1"/>
  <c r="E2034" i="1" s="1"/>
  <c r="M1982" i="3" s="1"/>
  <c r="B2030" i="1"/>
  <c r="D2030" i="1" s="1"/>
  <c r="E2030" i="1" s="1"/>
  <c r="B2028" i="1"/>
  <c r="D2028" i="1" s="1"/>
  <c r="E2028" i="1" s="1"/>
  <c r="B2001" i="1"/>
  <c r="D2001" i="1" s="1"/>
  <c r="E2001" i="1" s="1"/>
  <c r="M1952" i="3" s="1"/>
  <c r="B1999" i="1"/>
  <c r="D1999" i="1" s="1"/>
  <c r="E1999" i="1" s="1"/>
  <c r="M1950" i="3" s="1"/>
  <c r="B1997" i="1"/>
  <c r="D1997" i="1" s="1"/>
  <c r="E1997" i="1" s="1"/>
  <c r="M1949" i="3" s="1"/>
  <c r="B1994" i="1"/>
  <c r="D1994" i="1" s="1"/>
  <c r="E1994" i="1" s="1"/>
  <c r="M1945" i="3" s="1"/>
  <c r="B1977" i="1"/>
  <c r="D1977" i="1" s="1"/>
  <c r="E1977" i="1" s="1"/>
  <c r="M1930" i="3" s="1"/>
  <c r="B1970" i="1"/>
  <c r="D1970" i="1" s="1"/>
  <c r="E1970" i="1" s="1"/>
  <c r="M1925" i="3" s="1"/>
  <c r="B1966" i="1"/>
  <c r="D1966" i="1" s="1"/>
  <c r="E1966" i="1" s="1"/>
  <c r="M1920" i="3" s="1"/>
  <c r="B1964" i="1"/>
  <c r="D1964" i="1" s="1"/>
  <c r="E1964" i="1" s="1"/>
  <c r="M1916" i="3" s="1"/>
  <c r="B1937" i="1"/>
  <c r="D1937" i="1" s="1"/>
  <c r="E1937" i="1" s="1"/>
  <c r="M1891" i="3" s="1"/>
  <c r="B1935" i="1"/>
  <c r="D1935" i="1" s="1"/>
  <c r="E1935" i="1" s="1"/>
  <c r="M1889" i="3" s="1"/>
  <c r="B1933" i="1"/>
  <c r="D1933" i="1" s="1"/>
  <c r="E1933" i="1" s="1"/>
  <c r="M1887" i="3" s="1"/>
  <c r="B1930" i="1"/>
  <c r="D1930" i="1" s="1"/>
  <c r="E1930" i="1" s="1"/>
  <c r="M1884" i="3" s="1"/>
  <c r="B1913" i="1"/>
  <c r="D1913" i="1" s="1"/>
  <c r="E1913" i="1" s="1"/>
  <c r="M1866" i="3" s="1"/>
  <c r="B1906" i="1"/>
  <c r="D1906" i="1" s="1"/>
  <c r="E1906" i="1" s="1"/>
  <c r="M1860" i="3" s="1"/>
  <c r="B1902" i="1"/>
  <c r="D1902" i="1" s="1"/>
  <c r="E1902" i="1" s="1"/>
  <c r="M1863" i="3" s="1"/>
  <c r="B1900" i="1"/>
  <c r="D1900" i="1" s="1"/>
  <c r="E1900" i="1" s="1"/>
  <c r="M1859" i="3" s="1"/>
  <c r="B1873" i="1"/>
  <c r="D1873" i="1" s="1"/>
  <c r="E1873" i="1" s="1"/>
  <c r="M1833" i="3" s="1"/>
  <c r="B1871" i="1"/>
  <c r="D1871" i="1" s="1"/>
  <c r="E1871" i="1" s="1"/>
  <c r="M1831" i="3" s="1"/>
  <c r="B1869" i="1"/>
  <c r="D1869" i="1" s="1"/>
  <c r="E1869" i="1" s="1"/>
  <c r="M1829" i="3" s="1"/>
  <c r="B1866" i="1"/>
  <c r="D1866" i="1" s="1"/>
  <c r="E1866" i="1" s="1"/>
  <c r="B1849" i="1"/>
  <c r="D1849" i="1" s="1"/>
  <c r="E1849" i="1" s="1"/>
  <c r="M1812" i="3" s="1"/>
  <c r="B1842" i="1"/>
  <c r="D1842" i="1" s="1"/>
  <c r="E1842" i="1" s="1"/>
  <c r="M1805" i="3" s="1"/>
  <c r="B1838" i="1"/>
  <c r="D1838" i="1" s="1"/>
  <c r="E1838" i="1" s="1"/>
  <c r="M1801" i="3" s="1"/>
  <c r="B1836" i="1"/>
  <c r="D1836" i="1" s="1"/>
  <c r="E1836" i="1" s="1"/>
  <c r="M1799" i="3" s="1"/>
  <c r="B1809" i="1"/>
  <c r="D1809" i="1" s="1"/>
  <c r="E1809" i="1" s="1"/>
  <c r="M1773" i="3" s="1"/>
  <c r="B1807" i="1"/>
  <c r="D1807" i="1" s="1"/>
  <c r="E1807" i="1" s="1"/>
  <c r="M1769" i="3" s="1"/>
  <c r="B1805" i="1"/>
  <c r="D1805" i="1" s="1"/>
  <c r="E1805" i="1" s="1"/>
  <c r="M1770" i="3" s="1"/>
  <c r="B1802" i="1"/>
  <c r="D1802" i="1" s="1"/>
  <c r="E1802" i="1" s="1"/>
  <c r="M1765" i="3" s="1"/>
  <c r="B1785" i="1"/>
  <c r="D1785" i="1" s="1"/>
  <c r="E1785" i="1" s="1"/>
  <c r="M1750" i="3" s="1"/>
  <c r="B1778" i="1"/>
  <c r="D1778" i="1" s="1"/>
  <c r="E1778" i="1" s="1"/>
  <c r="M1743" i="3" s="1"/>
  <c r="B1774" i="1"/>
  <c r="D1774" i="1" s="1"/>
  <c r="E1774" i="1" s="1"/>
  <c r="B1772" i="1"/>
  <c r="D1772" i="1" s="1"/>
  <c r="E1772" i="1" s="1"/>
  <c r="M1736" i="3" s="1"/>
  <c r="B1753" i="1"/>
  <c r="D1753" i="1" s="1"/>
  <c r="E1753" i="1" s="1"/>
  <c r="M1717" i="3" s="1"/>
  <c r="B1733" i="1"/>
  <c r="D1733" i="1" s="1"/>
  <c r="E1733" i="1" s="1"/>
  <c r="M1696" i="3" s="1"/>
  <c r="B1710" i="1"/>
  <c r="D1710" i="1" s="1"/>
  <c r="E1710" i="1" s="1"/>
  <c r="B1702" i="1"/>
  <c r="D1702" i="1" s="1"/>
  <c r="E1702" i="1" s="1"/>
  <c r="M1668" i="3" s="1"/>
  <c r="B1698" i="1"/>
  <c r="D1698" i="1" s="1"/>
  <c r="E1698" i="1" s="1"/>
  <c r="M1664" i="3" s="1"/>
  <c r="B1683" i="1"/>
  <c r="D1683" i="1" s="1"/>
  <c r="E1683" i="1" s="1"/>
  <c r="M1650" i="3" s="1"/>
  <c r="B1672" i="1"/>
  <c r="D1672" i="1" s="1"/>
  <c r="E1672" i="1" s="1"/>
  <c r="B1670" i="1"/>
  <c r="D1670" i="1" s="1"/>
  <c r="E1670" i="1" s="1"/>
  <c r="M1635" i="3" s="1"/>
  <c r="B1655" i="1"/>
  <c r="D1655" i="1" s="1"/>
  <c r="E1655" i="1" s="1"/>
  <c r="M1620" i="3" s="1"/>
  <c r="B1653" i="1"/>
  <c r="D1653" i="1" s="1"/>
  <c r="E1653" i="1" s="1"/>
  <c r="M1619" i="3" s="1"/>
  <c r="B1620" i="1"/>
  <c r="D1620" i="1" s="1"/>
  <c r="E1620" i="1" s="1"/>
  <c r="M1590" i="3" s="1"/>
  <c r="B1611" i="1"/>
  <c r="D1611" i="1" s="1"/>
  <c r="E1611" i="1" s="1"/>
  <c r="M1580" i="3" s="1"/>
  <c r="B1603" i="1"/>
  <c r="D1603" i="1" s="1"/>
  <c r="E1603" i="1" s="1"/>
  <c r="M1573" i="3" s="1"/>
  <c r="B1570" i="1"/>
  <c r="D1570" i="1" s="1"/>
  <c r="E1570" i="1" s="1"/>
  <c r="B1555" i="1"/>
  <c r="D1555" i="1" s="1"/>
  <c r="E1555" i="1" s="1"/>
  <c r="M1526" i="3" s="1"/>
  <c r="B1544" i="1"/>
  <c r="D1544" i="1" s="1"/>
  <c r="E1544" i="1" s="1"/>
  <c r="M1515" i="3" s="1"/>
  <c r="B1542" i="1"/>
  <c r="D1542" i="1" s="1"/>
  <c r="E1542" i="1" s="1"/>
  <c r="M1514" i="3" s="1"/>
  <c r="B1527" i="1"/>
  <c r="D1527" i="1" s="1"/>
  <c r="E1527" i="1" s="1"/>
  <c r="M1498" i="3" s="1"/>
  <c r="B1525" i="1"/>
  <c r="D1525" i="1" s="1"/>
  <c r="E1525" i="1" s="1"/>
  <c r="M1499" i="3" s="1"/>
  <c r="B3707" i="1"/>
  <c r="D3707" i="1" s="1"/>
  <c r="E3707" i="1" s="1"/>
  <c r="M3530" i="3" s="1"/>
  <c r="B3698" i="1"/>
  <c r="D3698" i="1" s="1"/>
  <c r="E3698" i="1" s="1"/>
  <c r="B3690" i="1"/>
  <c r="D3690" i="1" s="1"/>
  <c r="E3690" i="1" s="1"/>
  <c r="M3514" i="3" s="1"/>
  <c r="B3657" i="1"/>
  <c r="D3657" i="1" s="1"/>
  <c r="E3657" i="1" s="1"/>
  <c r="B3642" i="1"/>
  <c r="D3642" i="1" s="1"/>
  <c r="E3642" i="1" s="1"/>
  <c r="M3470" i="3" s="1"/>
  <c r="B3631" i="1"/>
  <c r="D3631" i="1" s="1"/>
  <c r="E3631" i="1" s="1"/>
  <c r="M3460" i="3" s="1"/>
  <c r="B3629" i="1"/>
  <c r="D3629" i="1" s="1"/>
  <c r="E3629" i="1" s="1"/>
  <c r="M3458" i="3" s="1"/>
  <c r="B3614" i="1"/>
  <c r="D3614" i="1" s="1"/>
  <c r="E3614" i="1" s="1"/>
  <c r="M3446" i="3" s="1"/>
  <c r="B3612" i="1"/>
  <c r="D3612" i="1" s="1"/>
  <c r="E3612" i="1" s="1"/>
  <c r="M3444" i="3" s="1"/>
  <c r="B3114" i="1"/>
  <c r="D3114" i="1" s="1"/>
  <c r="E3114" i="1" s="1"/>
  <c r="M2986" i="3" s="1"/>
  <c r="B2986" i="1"/>
  <c r="D2986" i="1" s="1"/>
  <c r="E2986" i="1" s="1"/>
  <c r="M2866" i="3" s="1"/>
  <c r="B2858" i="1"/>
  <c r="D2858" i="1" s="1"/>
  <c r="E2858" i="1" s="1"/>
  <c r="M2748" i="3" s="1"/>
  <c r="B2730" i="1"/>
  <c r="D2730" i="1" s="1"/>
  <c r="E2730" i="1" s="1"/>
  <c r="M2624" i="3" s="1"/>
  <c r="B2602" i="1"/>
  <c r="D2602" i="1" s="1"/>
  <c r="E2602" i="1" s="1"/>
  <c r="B9892" i="1"/>
  <c r="D9892" i="1" s="1"/>
  <c r="E9892" i="1" s="1"/>
  <c r="B9764" i="1"/>
  <c r="D9764" i="1" s="1"/>
  <c r="E9764" i="1" s="1"/>
  <c r="B9636" i="1"/>
  <c r="D9636" i="1" s="1"/>
  <c r="E9636" i="1" s="1"/>
  <c r="M8668" i="3" s="1"/>
  <c r="B9508" i="1"/>
  <c r="D9508" i="1" s="1"/>
  <c r="E9508" i="1" s="1"/>
  <c r="M8559" i="3" s="1"/>
  <c r="B9380" i="1"/>
  <c r="D9380" i="1" s="1"/>
  <c r="E9380" i="1" s="1"/>
  <c r="M8449" i="3" s="1"/>
  <c r="B9252" i="1"/>
  <c r="D9252" i="1" s="1"/>
  <c r="E9252" i="1" s="1"/>
  <c r="M8335" i="3" s="1"/>
  <c r="B9124" i="1"/>
  <c r="D9124" i="1" s="1"/>
  <c r="E9124" i="1" s="1"/>
  <c r="B8996" i="1"/>
  <c r="D8996" i="1" s="1"/>
  <c r="E8996" i="1" s="1"/>
  <c r="M8098" i="3" s="1"/>
  <c r="B8868" i="1"/>
  <c r="D8868" i="1" s="1"/>
  <c r="E8868" i="1" s="1"/>
  <c r="M7984" i="3" s="1"/>
  <c r="B8740" i="1"/>
  <c r="D8740" i="1" s="1"/>
  <c r="E8740" i="1" s="1"/>
  <c r="M7862" i="3" s="1"/>
  <c r="B8612" i="1"/>
  <c r="D8612" i="1" s="1"/>
  <c r="E8612" i="1" s="1"/>
  <c r="M7742" i="3" s="1"/>
  <c r="B8484" i="1"/>
  <c r="D8484" i="1" s="1"/>
  <c r="E8484" i="1" s="1"/>
  <c r="M7625" i="3" s="1"/>
  <c r="B8482" i="1"/>
  <c r="D8482" i="1" s="1"/>
  <c r="E8482" i="1" s="1"/>
  <c r="M7622" i="3" s="1"/>
  <c r="B126" i="1"/>
  <c r="D126" i="1" s="1"/>
  <c r="E126" i="1" s="1"/>
  <c r="M125" i="3" s="1"/>
  <c r="B124" i="1"/>
  <c r="D124" i="1" s="1"/>
  <c r="E124" i="1" s="1"/>
  <c r="M123" i="3" s="1"/>
  <c r="B117" i="1"/>
  <c r="D117" i="1" s="1"/>
  <c r="E117" i="1" s="1"/>
  <c r="M116" i="3" s="1"/>
  <c r="B115" i="1"/>
  <c r="D115" i="1" s="1"/>
  <c r="E115" i="1" s="1"/>
  <c r="M114" i="3" s="1"/>
  <c r="B108" i="1"/>
  <c r="D108" i="1" s="1"/>
  <c r="E108" i="1" s="1"/>
  <c r="M107" i="3" s="1"/>
  <c r="B101" i="1"/>
  <c r="D101" i="1" s="1"/>
  <c r="E101" i="1" s="1"/>
  <c r="M101" i="3" s="1"/>
  <c r="B99" i="1"/>
  <c r="D99" i="1" s="1"/>
  <c r="E99" i="1" s="1"/>
  <c r="M99" i="3" s="1"/>
  <c r="B92" i="1"/>
  <c r="D92" i="1" s="1"/>
  <c r="E92" i="1" s="1"/>
  <c r="M92" i="3" s="1"/>
  <c r="B85" i="1"/>
  <c r="D85" i="1" s="1"/>
  <c r="E85" i="1" s="1"/>
  <c r="M85" i="3" s="1"/>
  <c r="B83" i="1"/>
  <c r="D83" i="1" s="1"/>
  <c r="E83" i="1" s="1"/>
  <c r="M83" i="3" s="1"/>
  <c r="B76" i="1"/>
  <c r="D76" i="1" s="1"/>
  <c r="E76" i="1" s="1"/>
  <c r="M76" i="3" s="1"/>
  <c r="B69" i="1"/>
  <c r="D69" i="1" s="1"/>
  <c r="E69" i="1" s="1"/>
  <c r="M69" i="3" s="1"/>
  <c r="B67" i="1"/>
  <c r="D67" i="1" s="1"/>
  <c r="E67" i="1" s="1"/>
  <c r="M67" i="3" s="1"/>
  <c r="B60" i="1"/>
  <c r="D60" i="1" s="1"/>
  <c r="E60" i="1" s="1"/>
  <c r="M61" i="3" s="1"/>
  <c r="B53" i="1"/>
  <c r="D53" i="1" s="1"/>
  <c r="E53" i="1" s="1"/>
  <c r="M53" i="3" s="1"/>
  <c r="B51" i="1"/>
  <c r="D51" i="1" s="1"/>
  <c r="E51" i="1" s="1"/>
  <c r="M51" i="3" s="1"/>
  <c r="B44" i="1"/>
  <c r="D44" i="1" s="1"/>
  <c r="E44" i="1" s="1"/>
  <c r="M44" i="3" s="1"/>
  <c r="B37" i="1"/>
  <c r="D37" i="1" s="1"/>
  <c r="E37" i="1" s="1"/>
  <c r="M37" i="3" s="1"/>
  <c r="B35" i="1"/>
  <c r="D35" i="1" s="1"/>
  <c r="E35" i="1" s="1"/>
  <c r="M35" i="3" s="1"/>
  <c r="B28" i="1"/>
  <c r="D28" i="1" s="1"/>
  <c r="E28" i="1" s="1"/>
  <c r="M28" i="3" s="1"/>
  <c r="B21" i="1"/>
  <c r="D21" i="1" s="1"/>
  <c r="E21" i="1" s="1"/>
  <c r="M21" i="3" s="1"/>
  <c r="B19" i="1"/>
  <c r="D19" i="1" s="1"/>
  <c r="E19" i="1" s="1"/>
  <c r="M19" i="3" s="1"/>
  <c r="B12" i="1"/>
  <c r="D12" i="1" s="1"/>
  <c r="E12" i="1" s="1"/>
  <c r="M13" i="3" s="1"/>
  <c r="B877" i="1"/>
  <c r="D877" i="1" s="1"/>
  <c r="E877" i="1" s="1"/>
  <c r="M862" i="3" s="1"/>
  <c r="B875" i="1"/>
  <c r="D875" i="1" s="1"/>
  <c r="E875" i="1" s="1"/>
  <c r="M860" i="3" s="1"/>
  <c r="B868" i="1"/>
  <c r="D868" i="1" s="1"/>
  <c r="E868" i="1" s="1"/>
  <c r="M853" i="3" s="1"/>
  <c r="B861" i="1"/>
  <c r="D861" i="1" s="1"/>
  <c r="E861" i="1" s="1"/>
  <c r="M845" i="3" s="1"/>
  <c r="B859" i="1"/>
  <c r="D859" i="1" s="1"/>
  <c r="E859" i="1" s="1"/>
  <c r="B852" i="1"/>
  <c r="D852" i="1" s="1"/>
  <c r="E852" i="1" s="1"/>
  <c r="M836" i="3" s="1"/>
  <c r="B845" i="1"/>
  <c r="D845" i="1" s="1"/>
  <c r="E845" i="1" s="1"/>
  <c r="B843" i="1"/>
  <c r="D843" i="1" s="1"/>
  <c r="E843" i="1" s="1"/>
  <c r="B836" i="1"/>
  <c r="D836" i="1" s="1"/>
  <c r="E836" i="1" s="1"/>
  <c r="M820" i="3" s="1"/>
  <c r="B829" i="1"/>
  <c r="D829" i="1" s="1"/>
  <c r="E829" i="1" s="1"/>
  <c r="M813" i="3" s="1"/>
  <c r="B827" i="1"/>
  <c r="D827" i="1" s="1"/>
  <c r="E827" i="1" s="1"/>
  <c r="M812" i="3" s="1"/>
  <c r="B820" i="1"/>
  <c r="D820" i="1" s="1"/>
  <c r="E820" i="1" s="1"/>
  <c r="M804" i="3" s="1"/>
  <c r="B813" i="1"/>
  <c r="D813" i="1" s="1"/>
  <c r="E813" i="1" s="1"/>
  <c r="M796" i="3" s="1"/>
  <c r="B811" i="1"/>
  <c r="D811" i="1" s="1"/>
  <c r="E811" i="1" s="1"/>
  <c r="M795" i="3" s="1"/>
  <c r="B804" i="1"/>
  <c r="D804" i="1" s="1"/>
  <c r="E804" i="1" s="1"/>
  <c r="M788" i="3" s="1"/>
  <c r="B797" i="1"/>
  <c r="D797" i="1" s="1"/>
  <c r="E797" i="1" s="1"/>
  <c r="B795" i="1"/>
  <c r="D795" i="1" s="1"/>
  <c r="E795" i="1" s="1"/>
  <c r="B788" i="1"/>
  <c r="D788" i="1" s="1"/>
  <c r="E788" i="1" s="1"/>
  <c r="M773" i="3" s="1"/>
  <c r="B781" i="1"/>
  <c r="D781" i="1" s="1"/>
  <c r="E781" i="1" s="1"/>
  <c r="B779" i="1"/>
  <c r="D779" i="1" s="1"/>
  <c r="E779" i="1" s="1"/>
  <c r="M765" i="3" s="1"/>
  <c r="B772" i="1"/>
  <c r="D772" i="1" s="1"/>
  <c r="E772" i="1" s="1"/>
  <c r="M759" i="3" s="1"/>
  <c r="B765" i="1"/>
  <c r="D765" i="1" s="1"/>
  <c r="E765" i="1" s="1"/>
  <c r="M751" i="3" s="1"/>
  <c r="B763" i="1"/>
  <c r="D763" i="1" s="1"/>
  <c r="E763" i="1" s="1"/>
  <c r="M749" i="3" s="1"/>
  <c r="B756" i="1"/>
  <c r="D756" i="1" s="1"/>
  <c r="E756" i="1" s="1"/>
  <c r="M742" i="3" s="1"/>
  <c r="B749" i="1"/>
  <c r="D749" i="1" s="1"/>
  <c r="E749" i="1" s="1"/>
  <c r="M734" i="3" s="1"/>
  <c r="B747" i="1"/>
  <c r="D747" i="1" s="1"/>
  <c r="E747" i="1" s="1"/>
  <c r="M732" i="3" s="1"/>
  <c r="B740" i="1"/>
  <c r="D740" i="1" s="1"/>
  <c r="E740" i="1" s="1"/>
  <c r="M723" i="3" s="1"/>
  <c r="B733" i="1"/>
  <c r="D733" i="1" s="1"/>
  <c r="E733" i="1" s="1"/>
  <c r="M718" i="3" s="1"/>
  <c r="B731" i="1"/>
  <c r="D731" i="1" s="1"/>
  <c r="E731" i="1" s="1"/>
  <c r="M716" i="3" s="1"/>
  <c r="B724" i="1"/>
  <c r="D724" i="1" s="1"/>
  <c r="E724" i="1" s="1"/>
  <c r="M709" i="3" s="1"/>
  <c r="B717" i="1"/>
  <c r="D717" i="1" s="1"/>
  <c r="E717" i="1" s="1"/>
  <c r="M702" i="3" s="1"/>
  <c r="B715" i="1"/>
  <c r="D715" i="1" s="1"/>
  <c r="E715" i="1" s="1"/>
  <c r="B708" i="1"/>
  <c r="D708" i="1" s="1"/>
  <c r="E708" i="1" s="1"/>
  <c r="B701" i="1"/>
  <c r="D701" i="1" s="1"/>
  <c r="E701" i="1" s="1"/>
  <c r="M688" i="3" s="1"/>
  <c r="B699" i="1"/>
  <c r="D699" i="1" s="1"/>
  <c r="E699" i="1" s="1"/>
  <c r="M686" i="3" s="1"/>
  <c r="B692" i="1"/>
  <c r="D692" i="1" s="1"/>
  <c r="E692" i="1" s="1"/>
  <c r="M679" i="3" s="1"/>
  <c r="B685" i="1"/>
  <c r="D685" i="1" s="1"/>
  <c r="E685" i="1" s="1"/>
  <c r="M672" i="3" s="1"/>
  <c r="B683" i="1"/>
  <c r="D683" i="1" s="1"/>
  <c r="E683" i="1" s="1"/>
  <c r="M670" i="3" s="1"/>
  <c r="B676" i="1"/>
  <c r="D676" i="1" s="1"/>
  <c r="E676" i="1" s="1"/>
  <c r="M663" i="3" s="1"/>
  <c r="B669" i="1"/>
  <c r="D669" i="1" s="1"/>
  <c r="E669" i="1" s="1"/>
  <c r="M656" i="3" s="1"/>
  <c r="B667" i="1"/>
  <c r="D667" i="1" s="1"/>
  <c r="E667" i="1" s="1"/>
  <c r="M654" i="3" s="1"/>
  <c r="B660" i="1"/>
  <c r="D660" i="1" s="1"/>
  <c r="E660" i="1" s="1"/>
  <c r="M648" i="3" s="1"/>
  <c r="B653" i="1"/>
  <c r="D653" i="1" s="1"/>
  <c r="E653" i="1" s="1"/>
  <c r="M639" i="3" s="1"/>
  <c r="B651" i="1"/>
  <c r="D651" i="1" s="1"/>
  <c r="E651" i="1" s="1"/>
  <c r="M637" i="3" s="1"/>
  <c r="B644" i="1"/>
  <c r="D644" i="1" s="1"/>
  <c r="E644" i="1" s="1"/>
  <c r="M629" i="3" s="1"/>
  <c r="B637" i="1"/>
  <c r="D637" i="1" s="1"/>
  <c r="E637" i="1" s="1"/>
  <c r="M623" i="3" s="1"/>
  <c r="B635" i="1"/>
  <c r="D635" i="1" s="1"/>
  <c r="E635" i="1" s="1"/>
  <c r="M621" i="3" s="1"/>
  <c r="B628" i="1"/>
  <c r="D628" i="1" s="1"/>
  <c r="E628" i="1" s="1"/>
  <c r="M614" i="3" s="1"/>
  <c r="B621" i="1"/>
  <c r="D621" i="1" s="1"/>
  <c r="E621" i="1" s="1"/>
  <c r="M607" i="3" s="1"/>
  <c r="B619" i="1"/>
  <c r="D619" i="1" s="1"/>
  <c r="E619" i="1" s="1"/>
  <c r="M605" i="3" s="1"/>
  <c r="B612" i="1"/>
  <c r="D612" i="1" s="1"/>
  <c r="E612" i="1" s="1"/>
  <c r="M598" i="3" s="1"/>
  <c r="B605" i="1"/>
  <c r="D605" i="1" s="1"/>
  <c r="E605" i="1" s="1"/>
  <c r="B603" i="1"/>
  <c r="D603" i="1" s="1"/>
  <c r="E603" i="1" s="1"/>
  <c r="B596" i="1"/>
  <c r="D596" i="1" s="1"/>
  <c r="E596" i="1" s="1"/>
  <c r="M585" i="3" s="1"/>
  <c r="B589" i="1"/>
  <c r="D589" i="1" s="1"/>
  <c r="E589" i="1" s="1"/>
  <c r="M576" i="3" s="1"/>
  <c r="B587" i="1"/>
  <c r="D587" i="1" s="1"/>
  <c r="E587" i="1" s="1"/>
  <c r="B580" i="1"/>
  <c r="D580" i="1" s="1"/>
  <c r="E580" i="1" s="1"/>
  <c r="M569" i="3" s="1"/>
  <c r="B573" i="1"/>
  <c r="D573" i="1" s="1"/>
  <c r="E573" i="1" s="1"/>
  <c r="M562" i="3" s="1"/>
  <c r="B571" i="1"/>
  <c r="D571" i="1" s="1"/>
  <c r="E571" i="1" s="1"/>
  <c r="B564" i="1"/>
  <c r="D564" i="1" s="1"/>
  <c r="E564" i="1" s="1"/>
  <c r="M554" i="3" s="1"/>
  <c r="B557" i="1"/>
  <c r="D557" i="1" s="1"/>
  <c r="E557" i="1" s="1"/>
  <c r="M547" i="3" s="1"/>
  <c r="B555" i="1"/>
  <c r="D555" i="1" s="1"/>
  <c r="E555" i="1" s="1"/>
  <c r="B548" i="1"/>
  <c r="D548" i="1" s="1"/>
  <c r="E548" i="1" s="1"/>
  <c r="M539" i="3" s="1"/>
  <c r="B541" i="1"/>
  <c r="D541" i="1" s="1"/>
  <c r="E541" i="1" s="1"/>
  <c r="M532" i="3" s="1"/>
  <c r="B539" i="1"/>
  <c r="D539" i="1" s="1"/>
  <c r="E539" i="1" s="1"/>
  <c r="M530" i="3" s="1"/>
  <c r="B532" i="1"/>
  <c r="D532" i="1" s="1"/>
  <c r="E532" i="1" s="1"/>
  <c r="M524" i="3" s="1"/>
  <c r="B525" i="1"/>
  <c r="D525" i="1" s="1"/>
  <c r="E525" i="1" s="1"/>
  <c r="M516" i="3" s="1"/>
  <c r="B523" i="1"/>
  <c r="D523" i="1" s="1"/>
  <c r="E523" i="1" s="1"/>
  <c r="M517" i="3" s="1"/>
  <c r="B516" i="1"/>
  <c r="D516" i="1" s="1"/>
  <c r="E516" i="1" s="1"/>
  <c r="M508" i="3" s="1"/>
  <c r="B509" i="1"/>
  <c r="D509" i="1" s="1"/>
  <c r="E509" i="1" s="1"/>
  <c r="B507" i="1"/>
  <c r="D507" i="1" s="1"/>
  <c r="E507" i="1" s="1"/>
  <c r="M499" i="3" s="1"/>
  <c r="B500" i="1"/>
  <c r="D500" i="1" s="1"/>
  <c r="E500" i="1" s="1"/>
  <c r="B493" i="1"/>
  <c r="D493" i="1" s="1"/>
  <c r="E493" i="1" s="1"/>
  <c r="B491" i="1"/>
  <c r="D491" i="1" s="1"/>
  <c r="E491" i="1" s="1"/>
  <c r="M486" i="3" s="1"/>
  <c r="B484" i="1"/>
  <c r="D484" i="1" s="1"/>
  <c r="E484" i="1" s="1"/>
  <c r="M478" i="3" s="1"/>
  <c r="B477" i="1"/>
  <c r="D477" i="1" s="1"/>
  <c r="E477" i="1" s="1"/>
  <c r="M471" i="3" s="1"/>
  <c r="B475" i="1"/>
  <c r="D475" i="1" s="1"/>
  <c r="E475" i="1" s="1"/>
  <c r="M469" i="3" s="1"/>
  <c r="B468" i="1"/>
  <c r="D468" i="1" s="1"/>
  <c r="E468" i="1" s="1"/>
  <c r="M461" i="3" s="1"/>
  <c r="B461" i="1"/>
  <c r="D461" i="1" s="1"/>
  <c r="E461" i="1" s="1"/>
  <c r="M454" i="3" s="1"/>
  <c r="B459" i="1"/>
  <c r="D459" i="1" s="1"/>
  <c r="E459" i="1" s="1"/>
  <c r="M451" i="3" s="1"/>
  <c r="B452" i="1"/>
  <c r="D452" i="1" s="1"/>
  <c r="E452" i="1" s="1"/>
  <c r="M445" i="3" s="1"/>
  <c r="B445" i="1"/>
  <c r="D445" i="1" s="1"/>
  <c r="E445" i="1" s="1"/>
  <c r="M438" i="3" s="1"/>
  <c r="B443" i="1"/>
  <c r="D443" i="1" s="1"/>
  <c r="E443" i="1" s="1"/>
  <c r="M436" i="3" s="1"/>
  <c r="B436" i="1"/>
  <c r="D436" i="1" s="1"/>
  <c r="E436" i="1" s="1"/>
  <c r="M429" i="3" s="1"/>
  <c r="B429" i="1"/>
  <c r="D429" i="1" s="1"/>
  <c r="E429" i="1" s="1"/>
  <c r="M421" i="3" s="1"/>
  <c r="B427" i="1"/>
  <c r="D427" i="1" s="1"/>
  <c r="E427" i="1" s="1"/>
  <c r="M419" i="3" s="1"/>
  <c r="B420" i="1"/>
  <c r="D420" i="1" s="1"/>
  <c r="E420" i="1" s="1"/>
  <c r="M412" i="3" s="1"/>
  <c r="B413" i="1"/>
  <c r="D413" i="1" s="1"/>
  <c r="E413" i="1" s="1"/>
  <c r="M406" i="3" s="1"/>
  <c r="B411" i="1"/>
  <c r="D411" i="1" s="1"/>
  <c r="E411" i="1" s="1"/>
  <c r="M404" i="3" s="1"/>
  <c r="B404" i="1"/>
  <c r="D404" i="1" s="1"/>
  <c r="E404" i="1" s="1"/>
  <c r="M398" i="3" s="1"/>
  <c r="B397" i="1"/>
  <c r="D397" i="1" s="1"/>
  <c r="E397" i="1" s="1"/>
  <c r="M390" i="3" s="1"/>
  <c r="B395" i="1"/>
  <c r="D395" i="1" s="1"/>
  <c r="E395" i="1" s="1"/>
  <c r="M388" i="3" s="1"/>
  <c r="B388" i="1"/>
  <c r="D388" i="1" s="1"/>
  <c r="E388" i="1" s="1"/>
  <c r="M381" i="3" s="1"/>
  <c r="B381" i="1"/>
  <c r="D381" i="1" s="1"/>
  <c r="E381" i="1" s="1"/>
  <c r="M373" i="3" s="1"/>
  <c r="B379" i="1"/>
  <c r="D379" i="1" s="1"/>
  <c r="E379" i="1" s="1"/>
  <c r="M372" i="3" s="1"/>
  <c r="B372" i="1"/>
  <c r="D372" i="1" s="1"/>
  <c r="E372" i="1" s="1"/>
  <c r="M365" i="3" s="1"/>
  <c r="B365" i="1"/>
  <c r="D365" i="1" s="1"/>
  <c r="E365" i="1" s="1"/>
  <c r="M357" i="3" s="1"/>
  <c r="B363" i="1"/>
  <c r="D363" i="1" s="1"/>
  <c r="E363" i="1" s="1"/>
  <c r="M356" i="3" s="1"/>
  <c r="B356" i="1"/>
  <c r="D356" i="1" s="1"/>
  <c r="E356" i="1" s="1"/>
  <c r="M350" i="3" s="1"/>
  <c r="B349" i="1"/>
  <c r="D349" i="1" s="1"/>
  <c r="E349" i="1" s="1"/>
  <c r="M343" i="3" s="1"/>
  <c r="B347" i="1"/>
  <c r="D347" i="1" s="1"/>
  <c r="E347" i="1" s="1"/>
  <c r="M341" i="3" s="1"/>
  <c r="B340" i="1"/>
  <c r="D340" i="1" s="1"/>
  <c r="E340" i="1" s="1"/>
  <c r="M334" i="3" s="1"/>
  <c r="B333" i="1"/>
  <c r="D333" i="1" s="1"/>
  <c r="E333" i="1" s="1"/>
  <c r="M327" i="3" s="1"/>
  <c r="B331" i="1"/>
  <c r="D331" i="1" s="1"/>
  <c r="E331" i="1" s="1"/>
  <c r="M325" i="3" s="1"/>
  <c r="B324" i="1"/>
  <c r="D324" i="1" s="1"/>
  <c r="E324" i="1" s="1"/>
  <c r="M318" i="3" s="1"/>
  <c r="B317" i="1"/>
  <c r="D317" i="1" s="1"/>
  <c r="E317" i="1" s="1"/>
  <c r="M311" i="3" s="1"/>
  <c r="B315" i="1"/>
  <c r="D315" i="1" s="1"/>
  <c r="E315" i="1" s="1"/>
  <c r="M309" i="3" s="1"/>
  <c r="B308" i="1"/>
  <c r="D308" i="1" s="1"/>
  <c r="E308" i="1" s="1"/>
  <c r="M302" i="3" s="1"/>
  <c r="B301" i="1"/>
  <c r="D301" i="1" s="1"/>
  <c r="E301" i="1" s="1"/>
  <c r="M296" i="3" s="1"/>
  <c r="B299" i="1"/>
  <c r="D299" i="1" s="1"/>
  <c r="E299" i="1" s="1"/>
  <c r="M293" i="3" s="1"/>
  <c r="B292" i="1"/>
  <c r="D292" i="1" s="1"/>
  <c r="E292" i="1" s="1"/>
  <c r="M286" i="3" s="1"/>
  <c r="B285" i="1"/>
  <c r="D285" i="1" s="1"/>
  <c r="E285" i="1" s="1"/>
  <c r="M280" i="3" s="1"/>
  <c r="B283" i="1"/>
  <c r="D283" i="1" s="1"/>
  <c r="E283" i="1" s="1"/>
  <c r="M278" i="3" s="1"/>
  <c r="B276" i="1"/>
  <c r="D276" i="1" s="1"/>
  <c r="E276" i="1" s="1"/>
  <c r="M271" i="3" s="1"/>
  <c r="B269" i="1"/>
  <c r="D269" i="1" s="1"/>
  <c r="E269" i="1" s="1"/>
  <c r="M264" i="3" s="1"/>
  <c r="B267" i="1"/>
  <c r="D267" i="1" s="1"/>
  <c r="E267" i="1" s="1"/>
  <c r="M262" i="3" s="1"/>
  <c r="B260" i="1"/>
  <c r="D260" i="1" s="1"/>
  <c r="E260" i="1" s="1"/>
  <c r="M256" i="3" s="1"/>
  <c r="B253" i="1"/>
  <c r="D253" i="1" s="1"/>
  <c r="E253" i="1" s="1"/>
  <c r="M249" i="3" s="1"/>
  <c r="B251" i="1"/>
  <c r="D251" i="1" s="1"/>
  <c r="E251" i="1" s="1"/>
  <c r="M247" i="3" s="1"/>
  <c r="B244" i="1"/>
  <c r="D244" i="1" s="1"/>
  <c r="E244" i="1" s="1"/>
  <c r="M240" i="3" s="1"/>
  <c r="B237" i="1"/>
  <c r="D237" i="1" s="1"/>
  <c r="E237" i="1" s="1"/>
  <c r="M233" i="3" s="1"/>
  <c r="B235" i="1"/>
  <c r="D235" i="1" s="1"/>
  <c r="E235" i="1" s="1"/>
  <c r="M231" i="3" s="1"/>
  <c r="B228" i="1"/>
  <c r="D228" i="1" s="1"/>
  <c r="E228" i="1" s="1"/>
  <c r="M224" i="3" s="1"/>
  <c r="B221" i="1"/>
  <c r="D221" i="1" s="1"/>
  <c r="E221" i="1" s="1"/>
  <c r="M216" i="3" s="1"/>
  <c r="B219" i="1"/>
  <c r="D219" i="1" s="1"/>
  <c r="E219" i="1" s="1"/>
  <c r="M215" i="3" s="1"/>
  <c r="B212" i="1"/>
  <c r="D212" i="1" s="1"/>
  <c r="E212" i="1" s="1"/>
  <c r="M208" i="3" s="1"/>
  <c r="B205" i="1"/>
  <c r="D205" i="1" s="1"/>
  <c r="E205" i="1" s="1"/>
  <c r="M201" i="3" s="1"/>
  <c r="B203" i="1"/>
  <c r="D203" i="1" s="1"/>
  <c r="E203" i="1" s="1"/>
  <c r="B196" i="1"/>
  <c r="D196" i="1" s="1"/>
  <c r="E196" i="1" s="1"/>
  <c r="M193" i="3" s="1"/>
  <c r="B189" i="1"/>
  <c r="D189" i="1" s="1"/>
  <c r="E189" i="1" s="1"/>
  <c r="M186" i="3" s="1"/>
  <c r="B187" i="1"/>
  <c r="D187" i="1" s="1"/>
  <c r="E187" i="1" s="1"/>
  <c r="M184" i="3" s="1"/>
  <c r="B180" i="1"/>
  <c r="D180" i="1" s="1"/>
  <c r="E180" i="1" s="1"/>
  <c r="M178" i="3" s="1"/>
  <c r="B173" i="1"/>
  <c r="D173" i="1" s="1"/>
  <c r="E173" i="1" s="1"/>
  <c r="M170" i="3" s="1"/>
  <c r="B171" i="1"/>
  <c r="D171" i="1" s="1"/>
  <c r="E171" i="1" s="1"/>
  <c r="M168" i="3" s="1"/>
  <c r="B164" i="1"/>
  <c r="D164" i="1" s="1"/>
  <c r="E164" i="1" s="1"/>
  <c r="M162" i="3" s="1"/>
  <c r="B157" i="1"/>
  <c r="D157" i="1" s="1"/>
  <c r="E157" i="1" s="1"/>
  <c r="M155" i="3" s="1"/>
  <c r="B155" i="1"/>
  <c r="D155" i="1" s="1"/>
  <c r="E155" i="1" s="1"/>
  <c r="M153" i="3" s="1"/>
  <c r="B148" i="1"/>
  <c r="D148" i="1" s="1"/>
  <c r="E148" i="1" s="1"/>
  <c r="M147" i="3" s="1"/>
  <c r="B141" i="1"/>
  <c r="D141" i="1" s="1"/>
  <c r="E141" i="1" s="1"/>
  <c r="M140" i="3" s="1"/>
  <c r="B139" i="1"/>
  <c r="D139" i="1" s="1"/>
  <c r="E139" i="1" s="1"/>
  <c r="M138" i="3" s="1"/>
  <c r="B132" i="1"/>
  <c r="D132" i="1" s="1"/>
  <c r="E132" i="1" s="1"/>
  <c r="M130" i="3" s="1"/>
  <c r="B1506" i="1"/>
  <c r="D1506" i="1" s="1"/>
  <c r="E1506" i="1" s="1"/>
  <c r="M1478" i="3" s="1"/>
  <c r="B1504" i="1"/>
  <c r="D1504" i="1" s="1"/>
  <c r="E1504" i="1" s="1"/>
  <c r="M1476" i="3" s="1"/>
  <c r="B1497" i="1"/>
  <c r="D1497" i="1" s="1"/>
  <c r="E1497" i="1" s="1"/>
  <c r="M1469" i="3" s="1"/>
  <c r="B1490" i="1"/>
  <c r="D1490" i="1" s="1"/>
  <c r="E1490" i="1" s="1"/>
  <c r="M1462" i="3" s="1"/>
  <c r="B1488" i="1"/>
  <c r="D1488" i="1" s="1"/>
  <c r="E1488" i="1" s="1"/>
  <c r="M1461" i="3" s="1"/>
  <c r="B1481" i="1"/>
  <c r="D1481" i="1" s="1"/>
  <c r="E1481" i="1" s="1"/>
  <c r="M1455" i="3" s="1"/>
  <c r="B1474" i="1"/>
  <c r="D1474" i="1" s="1"/>
  <c r="E1474" i="1" s="1"/>
  <c r="M1448" i="3" s="1"/>
  <c r="B1472" i="1"/>
  <c r="D1472" i="1" s="1"/>
  <c r="E1472" i="1" s="1"/>
  <c r="M1445" i="3" s="1"/>
  <c r="B1465" i="1"/>
  <c r="D1465" i="1" s="1"/>
  <c r="E1465" i="1" s="1"/>
  <c r="M1438" i="3" s="1"/>
  <c r="B1458" i="1"/>
  <c r="D1458" i="1" s="1"/>
  <c r="E1458" i="1" s="1"/>
  <c r="B1456" i="1"/>
  <c r="D1456" i="1" s="1"/>
  <c r="E1456" i="1" s="1"/>
  <c r="B1449" i="1"/>
  <c r="D1449" i="1" s="1"/>
  <c r="E1449" i="1" s="1"/>
  <c r="M1423" i="3" s="1"/>
  <c r="B1442" i="1"/>
  <c r="D1442" i="1" s="1"/>
  <c r="E1442" i="1" s="1"/>
  <c r="M1419" i="3" s="1"/>
  <c r="B1440" i="1"/>
  <c r="D1440" i="1" s="1"/>
  <c r="E1440" i="1" s="1"/>
  <c r="M1414" i="3" s="1"/>
  <c r="B1433" i="1"/>
  <c r="D1433" i="1" s="1"/>
  <c r="E1433" i="1" s="1"/>
  <c r="M1409" i="3" s="1"/>
  <c r="B1426" i="1"/>
  <c r="D1426" i="1" s="1"/>
  <c r="E1426" i="1" s="1"/>
  <c r="M1402" i="3" s="1"/>
  <c r="B1424" i="1"/>
  <c r="D1424" i="1" s="1"/>
  <c r="E1424" i="1" s="1"/>
  <c r="M1400" i="3" s="1"/>
  <c r="B1417" i="1"/>
  <c r="D1417" i="1" s="1"/>
  <c r="E1417" i="1" s="1"/>
  <c r="M1393" i="3" s="1"/>
  <c r="B1410" i="1"/>
  <c r="D1410" i="1" s="1"/>
  <c r="E1410" i="1" s="1"/>
  <c r="M1387" i="3" s="1"/>
  <c r="B1408" i="1"/>
  <c r="D1408" i="1" s="1"/>
  <c r="E1408" i="1" s="1"/>
  <c r="M1385" i="3" s="1"/>
  <c r="B1401" i="1"/>
  <c r="D1401" i="1" s="1"/>
  <c r="E1401" i="1" s="1"/>
  <c r="M1378" i="3" s="1"/>
  <c r="B1394" i="1"/>
  <c r="D1394" i="1" s="1"/>
  <c r="E1394" i="1" s="1"/>
  <c r="M1371" i="3" s="1"/>
  <c r="B1392" i="1"/>
  <c r="D1392" i="1" s="1"/>
  <c r="E1392" i="1" s="1"/>
  <c r="B1385" i="1"/>
  <c r="D1385" i="1" s="1"/>
  <c r="E1385" i="1" s="1"/>
  <c r="M1362" i="3" s="1"/>
  <c r="B1378" i="1"/>
  <c r="D1378" i="1" s="1"/>
  <c r="E1378" i="1" s="1"/>
  <c r="M1353" i="3" s="1"/>
  <c r="B1376" i="1"/>
  <c r="D1376" i="1" s="1"/>
  <c r="E1376" i="1" s="1"/>
  <c r="M1352" i="3" s="1"/>
  <c r="B1369" i="1"/>
  <c r="D1369" i="1" s="1"/>
  <c r="E1369" i="1" s="1"/>
  <c r="M1344" i="3" s="1"/>
  <c r="B1362" i="1"/>
  <c r="D1362" i="1" s="1"/>
  <c r="E1362" i="1" s="1"/>
  <c r="M1339" i="3" s="1"/>
  <c r="B1360" i="1"/>
  <c r="D1360" i="1" s="1"/>
  <c r="E1360" i="1" s="1"/>
  <c r="M1336" i="3" s="1"/>
  <c r="B1353" i="1"/>
  <c r="D1353" i="1" s="1"/>
  <c r="E1353" i="1" s="1"/>
  <c r="M1330" i="3" s="1"/>
  <c r="B1346" i="1"/>
  <c r="D1346" i="1" s="1"/>
  <c r="E1346" i="1" s="1"/>
  <c r="M1323" i="3" s="1"/>
  <c r="B1344" i="1"/>
  <c r="D1344" i="1" s="1"/>
  <c r="E1344" i="1" s="1"/>
  <c r="B1337" i="1"/>
  <c r="D1337" i="1" s="1"/>
  <c r="E1337" i="1" s="1"/>
  <c r="M1314" i="3" s="1"/>
  <c r="B1330" i="1"/>
  <c r="D1330" i="1" s="1"/>
  <c r="E1330" i="1" s="1"/>
  <c r="M1307" i="3" s="1"/>
  <c r="B1328" i="1"/>
  <c r="D1328" i="1" s="1"/>
  <c r="E1328" i="1" s="1"/>
  <c r="M1305" i="3" s="1"/>
  <c r="B1321" i="1"/>
  <c r="D1321" i="1" s="1"/>
  <c r="E1321" i="1" s="1"/>
  <c r="M1298" i="3" s="1"/>
  <c r="B1314" i="1"/>
  <c r="D1314" i="1" s="1"/>
  <c r="E1314" i="1" s="1"/>
  <c r="M1292" i="3" s="1"/>
  <c r="B1312" i="1"/>
  <c r="D1312" i="1" s="1"/>
  <c r="E1312" i="1" s="1"/>
  <c r="M1290" i="3" s="1"/>
  <c r="B1305" i="1"/>
  <c r="D1305" i="1" s="1"/>
  <c r="E1305" i="1" s="1"/>
  <c r="M1283" i="3" s="1"/>
  <c r="B1298" i="1"/>
  <c r="D1298" i="1" s="1"/>
  <c r="E1298" i="1" s="1"/>
  <c r="M1277" i="3" s="1"/>
  <c r="B1296" i="1"/>
  <c r="D1296" i="1" s="1"/>
  <c r="E1296" i="1" s="1"/>
  <c r="M1275" i="3" s="1"/>
  <c r="B1289" i="1"/>
  <c r="D1289" i="1" s="1"/>
  <c r="E1289" i="1" s="1"/>
  <c r="M1268" i="3" s="1"/>
  <c r="B1282" i="1"/>
  <c r="D1282" i="1" s="1"/>
  <c r="E1282" i="1" s="1"/>
  <c r="M1262" i="3" s="1"/>
  <c r="B1280" i="1"/>
  <c r="D1280" i="1" s="1"/>
  <c r="E1280" i="1" s="1"/>
  <c r="M1259" i="3" s="1"/>
  <c r="B1273" i="1"/>
  <c r="D1273" i="1" s="1"/>
  <c r="E1273" i="1" s="1"/>
  <c r="M1252" i="3" s="1"/>
  <c r="B1266" i="1"/>
  <c r="D1266" i="1" s="1"/>
  <c r="E1266" i="1" s="1"/>
  <c r="M1245" i="3" s="1"/>
  <c r="B1264" i="1"/>
  <c r="D1264" i="1" s="1"/>
  <c r="E1264" i="1" s="1"/>
  <c r="M1243" i="3" s="1"/>
  <c r="B1257" i="1"/>
  <c r="D1257" i="1" s="1"/>
  <c r="E1257" i="1" s="1"/>
  <c r="M1237" i="3" s="1"/>
  <c r="B1250" i="1"/>
  <c r="D1250" i="1" s="1"/>
  <c r="E1250" i="1" s="1"/>
  <c r="M1229" i="3" s="1"/>
  <c r="B1248" i="1"/>
  <c r="D1248" i="1" s="1"/>
  <c r="E1248" i="1" s="1"/>
  <c r="M1226" i="3" s="1"/>
  <c r="B1241" i="1"/>
  <c r="D1241" i="1" s="1"/>
  <c r="E1241" i="1" s="1"/>
  <c r="B1234" i="1"/>
  <c r="D1234" i="1" s="1"/>
  <c r="E1234" i="1" s="1"/>
  <c r="M1214" i="3" s="1"/>
  <c r="B1232" i="1"/>
  <c r="D1232" i="1" s="1"/>
  <c r="E1232" i="1" s="1"/>
  <c r="M1213" i="3" s="1"/>
  <c r="B1225" i="1"/>
  <c r="D1225" i="1" s="1"/>
  <c r="E1225" i="1" s="1"/>
  <c r="M1206" i="3" s="1"/>
  <c r="B1218" i="1"/>
  <c r="D1218" i="1" s="1"/>
  <c r="E1218" i="1" s="1"/>
  <c r="M1199" i="3" s="1"/>
  <c r="B1216" i="1"/>
  <c r="D1216" i="1" s="1"/>
  <c r="E1216" i="1" s="1"/>
  <c r="M1197" i="3" s="1"/>
  <c r="B1209" i="1"/>
  <c r="D1209" i="1" s="1"/>
  <c r="E1209" i="1" s="1"/>
  <c r="M1189" i="3" s="1"/>
  <c r="B1202" i="1"/>
  <c r="D1202" i="1" s="1"/>
  <c r="E1202" i="1" s="1"/>
  <c r="M1181" i="3" s="1"/>
  <c r="B1200" i="1"/>
  <c r="D1200" i="1" s="1"/>
  <c r="E1200" i="1" s="1"/>
  <c r="B1193" i="1"/>
  <c r="D1193" i="1" s="1"/>
  <c r="E1193" i="1" s="1"/>
  <c r="M1172" i="3" s="1"/>
  <c r="B1186" i="1"/>
  <c r="D1186" i="1" s="1"/>
  <c r="E1186" i="1" s="1"/>
  <c r="M1165" i="3" s="1"/>
  <c r="B1184" i="1"/>
  <c r="D1184" i="1" s="1"/>
  <c r="E1184" i="1" s="1"/>
  <c r="M1163" i="3" s="1"/>
  <c r="B1177" i="1"/>
  <c r="D1177" i="1" s="1"/>
  <c r="E1177" i="1" s="1"/>
  <c r="B1170" i="1"/>
  <c r="D1170" i="1" s="1"/>
  <c r="E1170" i="1" s="1"/>
  <c r="M1149" i="3" s="1"/>
  <c r="B1168" i="1"/>
  <c r="D1168" i="1" s="1"/>
  <c r="E1168" i="1" s="1"/>
  <c r="M1147" i="3" s="1"/>
  <c r="B1161" i="1"/>
  <c r="D1161" i="1" s="1"/>
  <c r="E1161" i="1" s="1"/>
  <c r="M1141" i="3" s="1"/>
  <c r="B1154" i="1"/>
  <c r="D1154" i="1" s="1"/>
  <c r="E1154" i="1" s="1"/>
  <c r="M1132" i="3" s="1"/>
  <c r="B1152" i="1"/>
  <c r="D1152" i="1" s="1"/>
  <c r="E1152" i="1" s="1"/>
  <c r="M1131" i="3" s="1"/>
  <c r="B1145" i="1"/>
  <c r="D1145" i="1" s="1"/>
  <c r="E1145" i="1" s="1"/>
  <c r="B1138" i="1"/>
  <c r="D1138" i="1" s="1"/>
  <c r="E1138" i="1" s="1"/>
  <c r="B1136" i="1"/>
  <c r="D1136" i="1" s="1"/>
  <c r="E1136" i="1" s="1"/>
  <c r="M1115" i="3" s="1"/>
  <c r="B1129" i="1"/>
  <c r="D1129" i="1" s="1"/>
  <c r="E1129" i="1" s="1"/>
  <c r="M1109" i="3" s="1"/>
  <c r="B1122" i="1"/>
  <c r="D1122" i="1" s="1"/>
  <c r="E1122" i="1" s="1"/>
  <c r="M1102" i="3" s="1"/>
  <c r="B1120" i="1"/>
  <c r="D1120" i="1" s="1"/>
  <c r="E1120" i="1" s="1"/>
  <c r="M1099" i="3" s="1"/>
  <c r="B1113" i="1"/>
  <c r="D1113" i="1" s="1"/>
  <c r="E1113" i="1" s="1"/>
  <c r="M1093" i="3" s="1"/>
  <c r="B1106" i="1"/>
  <c r="D1106" i="1" s="1"/>
  <c r="E1106" i="1" s="1"/>
  <c r="M1085" i="3" s="1"/>
  <c r="B1104" i="1"/>
  <c r="D1104" i="1" s="1"/>
  <c r="E1104" i="1" s="1"/>
  <c r="M1084" i="3" s="1"/>
  <c r="B1097" i="1"/>
  <c r="D1097" i="1" s="1"/>
  <c r="E1097" i="1" s="1"/>
  <c r="M1079" i="3" s="1"/>
  <c r="B1090" i="1"/>
  <c r="D1090" i="1" s="1"/>
  <c r="E1090" i="1" s="1"/>
  <c r="M1070" i="3" s="1"/>
  <c r="B1088" i="1"/>
  <c r="D1088" i="1" s="1"/>
  <c r="E1088" i="1" s="1"/>
  <c r="M1068" i="3" s="1"/>
  <c r="B1081" i="1"/>
  <c r="D1081" i="1" s="1"/>
  <c r="E1081" i="1" s="1"/>
  <c r="M1061" i="3" s="1"/>
  <c r="B1074" i="1"/>
  <c r="D1074" i="1" s="1"/>
  <c r="E1074" i="1" s="1"/>
  <c r="M1054" i="3" s="1"/>
  <c r="B1072" i="1"/>
  <c r="D1072" i="1" s="1"/>
  <c r="E1072" i="1" s="1"/>
  <c r="M1053" i="3" s="1"/>
  <c r="B1065" i="1"/>
  <c r="D1065" i="1" s="1"/>
  <c r="E1065" i="1" s="1"/>
  <c r="M1045" i="3" s="1"/>
  <c r="B1058" i="1"/>
  <c r="D1058" i="1" s="1"/>
  <c r="E1058" i="1" s="1"/>
  <c r="B1056" i="1"/>
  <c r="D1056" i="1" s="1"/>
  <c r="E1056" i="1" s="1"/>
  <c r="M1038" i="3" s="1"/>
  <c r="B1049" i="1"/>
  <c r="D1049" i="1" s="1"/>
  <c r="E1049" i="1" s="1"/>
  <c r="M1031" i="3" s="1"/>
  <c r="B1042" i="1"/>
  <c r="D1042" i="1" s="1"/>
  <c r="E1042" i="1" s="1"/>
  <c r="M1024" i="3" s="1"/>
  <c r="B1040" i="1"/>
  <c r="D1040" i="1" s="1"/>
  <c r="E1040" i="1" s="1"/>
  <c r="M1022" i="3" s="1"/>
  <c r="B1033" i="1"/>
  <c r="D1033" i="1" s="1"/>
  <c r="E1033" i="1" s="1"/>
  <c r="B1026" i="1"/>
  <c r="D1026" i="1" s="1"/>
  <c r="E1026" i="1" s="1"/>
  <c r="M1008" i="3" s="1"/>
  <c r="B1024" i="1"/>
  <c r="D1024" i="1" s="1"/>
  <c r="E1024" i="1" s="1"/>
  <c r="M1007" i="3" s="1"/>
  <c r="B1017" i="1"/>
  <c r="D1017" i="1" s="1"/>
  <c r="E1017" i="1" s="1"/>
  <c r="M1000" i="3" s="1"/>
  <c r="B1010" i="1"/>
  <c r="D1010" i="1" s="1"/>
  <c r="E1010" i="1" s="1"/>
  <c r="B1008" i="1"/>
  <c r="D1008" i="1" s="1"/>
  <c r="E1008" i="1" s="1"/>
  <c r="M991" i="3" s="1"/>
  <c r="B1001" i="1"/>
  <c r="D1001" i="1" s="1"/>
  <c r="E1001" i="1" s="1"/>
  <c r="M983" i="3" s="1"/>
  <c r="B994" i="1"/>
  <c r="D994" i="1" s="1"/>
  <c r="E994" i="1" s="1"/>
  <c r="M978" i="3" s="1"/>
  <c r="B992" i="1"/>
  <c r="D992" i="1" s="1"/>
  <c r="E992" i="1" s="1"/>
  <c r="M975" i="3" s="1"/>
  <c r="B985" i="1"/>
  <c r="D985" i="1" s="1"/>
  <c r="E985" i="1" s="1"/>
  <c r="M968" i="3" s="1"/>
  <c r="B978" i="1"/>
  <c r="D978" i="1" s="1"/>
  <c r="E978" i="1" s="1"/>
  <c r="M961" i="3" s="1"/>
  <c r="B976" i="1"/>
  <c r="D976" i="1" s="1"/>
  <c r="E976" i="1" s="1"/>
  <c r="M959" i="3" s="1"/>
  <c r="B969" i="1"/>
  <c r="D969" i="1" s="1"/>
  <c r="E969" i="1" s="1"/>
  <c r="M953" i="3" s="1"/>
  <c r="B962" i="1"/>
  <c r="D962" i="1" s="1"/>
  <c r="E962" i="1" s="1"/>
  <c r="M946" i="3" s="1"/>
  <c r="B960" i="1"/>
  <c r="D960" i="1" s="1"/>
  <c r="E960" i="1" s="1"/>
  <c r="M945" i="3" s="1"/>
  <c r="B953" i="1"/>
  <c r="D953" i="1" s="1"/>
  <c r="E953" i="1" s="1"/>
  <c r="M937" i="3" s="1"/>
  <c r="B946" i="1"/>
  <c r="D946" i="1" s="1"/>
  <c r="E946" i="1" s="1"/>
  <c r="M930" i="3" s="1"/>
  <c r="B944" i="1"/>
  <c r="D944" i="1" s="1"/>
  <c r="E944" i="1" s="1"/>
  <c r="M928" i="3" s="1"/>
  <c r="B937" i="1"/>
  <c r="D937" i="1" s="1"/>
  <c r="E937" i="1" s="1"/>
  <c r="M923" i="3" s="1"/>
  <c r="B930" i="1"/>
  <c r="D930" i="1" s="1"/>
  <c r="E930" i="1" s="1"/>
  <c r="M914" i="3" s="1"/>
  <c r="B928" i="1"/>
  <c r="D928" i="1" s="1"/>
  <c r="E928" i="1" s="1"/>
  <c r="M912" i="3" s="1"/>
  <c r="B921" i="1"/>
  <c r="D921" i="1" s="1"/>
  <c r="E921" i="1" s="1"/>
  <c r="M905" i="3" s="1"/>
  <c r="B914" i="1"/>
  <c r="D914" i="1" s="1"/>
  <c r="E914" i="1" s="1"/>
  <c r="M898" i="3" s="1"/>
  <c r="B912" i="1"/>
  <c r="D912" i="1" s="1"/>
  <c r="E912" i="1" s="1"/>
  <c r="M896" i="3" s="1"/>
  <c r="B905" i="1"/>
  <c r="D905" i="1" s="1"/>
  <c r="E905" i="1" s="1"/>
  <c r="M889" i="3" s="1"/>
  <c r="B898" i="1"/>
  <c r="D898" i="1" s="1"/>
  <c r="E898" i="1" s="1"/>
  <c r="M883" i="3" s="1"/>
  <c r="B896" i="1"/>
  <c r="D896" i="1" s="1"/>
  <c r="E896" i="1" s="1"/>
  <c r="M881" i="3" s="1"/>
  <c r="B889" i="1"/>
  <c r="D889" i="1" s="1"/>
  <c r="E889" i="1" s="1"/>
  <c r="M874" i="3" s="1"/>
  <c r="B882" i="1"/>
  <c r="D882" i="1" s="1"/>
  <c r="E882" i="1" s="1"/>
  <c r="M867" i="3" s="1"/>
  <c r="B2564" i="1"/>
  <c r="D2564" i="1" s="1"/>
  <c r="E2564" i="1" s="1"/>
  <c r="M2474" i="3" s="1"/>
  <c r="B2557" i="1"/>
  <c r="D2557" i="1" s="1"/>
  <c r="E2557" i="1" s="1"/>
  <c r="M2468" i="3" s="1"/>
  <c r="B2550" i="1"/>
  <c r="D2550" i="1" s="1"/>
  <c r="E2550" i="1" s="1"/>
  <c r="M2461" i="3" s="1"/>
  <c r="B2548" i="1"/>
  <c r="D2548" i="1" s="1"/>
  <c r="E2548" i="1" s="1"/>
  <c r="M2457" i="3" s="1"/>
  <c r="B2541" i="1"/>
  <c r="D2541" i="1" s="1"/>
  <c r="E2541" i="1" s="1"/>
  <c r="B2534" i="1"/>
  <c r="D2534" i="1" s="1"/>
  <c r="E2534" i="1" s="1"/>
  <c r="M2450" i="3" s="1"/>
  <c r="B2532" i="1"/>
  <c r="D2532" i="1" s="1"/>
  <c r="E2532" i="1" s="1"/>
  <c r="M2447" i="3" s="1"/>
  <c r="B2525" i="1"/>
  <c r="D2525" i="1" s="1"/>
  <c r="E2525" i="1" s="1"/>
  <c r="B2518" i="1"/>
  <c r="D2518" i="1" s="1"/>
  <c r="E2518" i="1" s="1"/>
  <c r="M2435" i="3" s="1"/>
  <c r="B2516" i="1"/>
  <c r="D2516" i="1" s="1"/>
  <c r="E2516" i="1" s="1"/>
  <c r="M2432" i="3" s="1"/>
  <c r="B2509" i="1"/>
  <c r="D2509" i="1" s="1"/>
  <c r="E2509" i="1" s="1"/>
  <c r="B2502" i="1"/>
  <c r="D2502" i="1" s="1"/>
  <c r="E2502" i="1" s="1"/>
  <c r="M2420" i="3" s="1"/>
  <c r="B2500" i="1"/>
  <c r="D2500" i="1" s="1"/>
  <c r="E2500" i="1" s="1"/>
  <c r="M2418" i="3" s="1"/>
  <c r="B2493" i="1"/>
  <c r="D2493" i="1" s="1"/>
  <c r="E2493" i="1" s="1"/>
  <c r="M2412" i="3" s="1"/>
  <c r="B2486" i="1"/>
  <c r="D2486" i="1" s="1"/>
  <c r="E2486" i="1" s="1"/>
  <c r="B2484" i="1"/>
  <c r="D2484" i="1" s="1"/>
  <c r="E2484" i="1" s="1"/>
  <c r="M2404" i="3" s="1"/>
  <c r="B2477" i="1"/>
  <c r="D2477" i="1" s="1"/>
  <c r="E2477" i="1" s="1"/>
  <c r="M2398" i="3" s="1"/>
  <c r="B2470" i="1"/>
  <c r="D2470" i="1" s="1"/>
  <c r="E2470" i="1" s="1"/>
  <c r="B2468" i="1"/>
  <c r="D2468" i="1" s="1"/>
  <c r="E2468" i="1" s="1"/>
  <c r="M2389" i="3" s="1"/>
  <c r="B2461" i="1"/>
  <c r="D2461" i="1" s="1"/>
  <c r="E2461" i="1" s="1"/>
  <c r="M2382" i="3" s="1"/>
  <c r="B2454" i="1"/>
  <c r="D2454" i="1" s="1"/>
  <c r="E2454" i="1" s="1"/>
  <c r="M2377" i="3" s="1"/>
  <c r="B2452" i="1"/>
  <c r="D2452" i="1" s="1"/>
  <c r="E2452" i="1" s="1"/>
  <c r="B2445" i="1"/>
  <c r="D2445" i="1" s="1"/>
  <c r="E2445" i="1" s="1"/>
  <c r="M2370" i="3" s="1"/>
  <c r="B2438" i="1"/>
  <c r="D2438" i="1" s="1"/>
  <c r="E2438" i="1" s="1"/>
  <c r="M2363" i="3" s="1"/>
  <c r="B2436" i="1"/>
  <c r="D2436" i="1" s="1"/>
  <c r="E2436" i="1" s="1"/>
  <c r="M2360" i="3" s="1"/>
  <c r="B2429" i="1"/>
  <c r="D2429" i="1" s="1"/>
  <c r="E2429" i="1" s="1"/>
  <c r="M2354" i="3" s="1"/>
  <c r="B2422" i="1"/>
  <c r="D2422" i="1" s="1"/>
  <c r="E2422" i="1" s="1"/>
  <c r="M2347" i="3" s="1"/>
  <c r="B2420" i="1"/>
  <c r="D2420" i="1" s="1"/>
  <c r="E2420" i="1" s="1"/>
  <c r="M2345" i="3" s="1"/>
  <c r="B2413" i="1"/>
  <c r="D2413" i="1" s="1"/>
  <c r="E2413" i="1" s="1"/>
  <c r="M2336" i="3" s="1"/>
  <c r="B2406" i="1"/>
  <c r="D2406" i="1" s="1"/>
  <c r="E2406" i="1" s="1"/>
  <c r="M2335" i="3" s="1"/>
  <c r="B2404" i="1"/>
  <c r="D2404" i="1" s="1"/>
  <c r="E2404" i="1" s="1"/>
  <c r="M2332" i="3" s="1"/>
  <c r="B2397" i="1"/>
  <c r="D2397" i="1" s="1"/>
  <c r="E2397" i="1" s="1"/>
  <c r="B2390" i="1"/>
  <c r="D2390" i="1" s="1"/>
  <c r="E2390" i="1" s="1"/>
  <c r="B2388" i="1"/>
  <c r="D2388" i="1" s="1"/>
  <c r="E2388" i="1" s="1"/>
  <c r="M2318" i="3" s="1"/>
  <c r="B2381" i="1"/>
  <c r="D2381" i="1" s="1"/>
  <c r="E2381" i="1" s="1"/>
  <c r="B2374" i="1"/>
  <c r="D2374" i="1" s="1"/>
  <c r="E2374" i="1" s="1"/>
  <c r="B2372" i="1"/>
  <c r="D2372" i="1" s="1"/>
  <c r="E2372" i="1" s="1"/>
  <c r="M2302" i="3" s="1"/>
  <c r="B2365" i="1"/>
  <c r="D2365" i="1" s="1"/>
  <c r="E2365" i="1" s="1"/>
  <c r="M2295" i="3" s="1"/>
  <c r="B2358" i="1"/>
  <c r="D2358" i="1" s="1"/>
  <c r="E2358" i="1" s="1"/>
  <c r="M2287" i="3" s="1"/>
  <c r="B2356" i="1"/>
  <c r="D2356" i="1" s="1"/>
  <c r="E2356" i="1" s="1"/>
  <c r="B2349" i="1"/>
  <c r="D2349" i="1" s="1"/>
  <c r="E2349" i="1" s="1"/>
  <c r="M2280" i="3" s="1"/>
  <c r="B2342" i="1"/>
  <c r="D2342" i="1" s="1"/>
  <c r="E2342" i="1" s="1"/>
  <c r="M2273" i="3" s="1"/>
  <c r="B2340" i="1"/>
  <c r="D2340" i="1" s="1"/>
  <c r="E2340" i="1" s="1"/>
  <c r="M2271" i="3" s="1"/>
  <c r="B2333" i="1"/>
  <c r="D2333" i="1" s="1"/>
  <c r="E2333" i="1" s="1"/>
  <c r="M2265" i="3" s="1"/>
  <c r="B2326" i="1"/>
  <c r="D2326" i="1" s="1"/>
  <c r="E2326" i="1" s="1"/>
  <c r="M2258" i="3" s="1"/>
  <c r="B2324" i="1"/>
  <c r="D2324" i="1" s="1"/>
  <c r="E2324" i="1" s="1"/>
  <c r="M2255" i="3" s="1"/>
  <c r="B2317" i="1"/>
  <c r="D2317" i="1" s="1"/>
  <c r="E2317" i="1" s="1"/>
  <c r="B2310" i="1"/>
  <c r="D2310" i="1" s="1"/>
  <c r="E2310" i="1" s="1"/>
  <c r="M2244" i="3" s="1"/>
  <c r="B2308" i="1"/>
  <c r="D2308" i="1" s="1"/>
  <c r="E2308" i="1" s="1"/>
  <c r="M2242" i="3" s="1"/>
  <c r="B2301" i="1"/>
  <c r="D2301" i="1" s="1"/>
  <c r="E2301" i="1" s="1"/>
  <c r="M2236" i="3" s="1"/>
  <c r="B2294" i="1"/>
  <c r="D2294" i="1" s="1"/>
  <c r="E2294" i="1" s="1"/>
  <c r="M2228" i="3" s="1"/>
  <c r="B2292" i="1"/>
  <c r="D2292" i="1" s="1"/>
  <c r="E2292" i="1" s="1"/>
  <c r="M2226" i="3" s="1"/>
  <c r="B2285" i="1"/>
  <c r="D2285" i="1" s="1"/>
  <c r="E2285" i="1" s="1"/>
  <c r="M2220" i="3" s="1"/>
  <c r="B2278" i="1"/>
  <c r="D2278" i="1" s="1"/>
  <c r="E2278" i="1" s="1"/>
  <c r="B2276" i="1"/>
  <c r="D2276" i="1" s="1"/>
  <c r="E2276" i="1" s="1"/>
  <c r="M2212" i="3" s="1"/>
  <c r="B2269" i="1"/>
  <c r="D2269" i="1" s="1"/>
  <c r="E2269" i="1" s="1"/>
  <c r="M2204" i="3" s="1"/>
  <c r="B2262" i="1"/>
  <c r="D2262" i="1" s="1"/>
  <c r="E2262" i="1" s="1"/>
  <c r="M2200" i="3" s="1"/>
  <c r="B2260" i="1"/>
  <c r="D2260" i="1" s="1"/>
  <c r="E2260" i="1" s="1"/>
  <c r="B2253" i="1"/>
  <c r="D2253" i="1" s="1"/>
  <c r="E2253" i="1" s="1"/>
  <c r="M2190" i="3" s="1"/>
  <c r="B2246" i="1"/>
  <c r="D2246" i="1" s="1"/>
  <c r="E2246" i="1" s="1"/>
  <c r="B2244" i="1"/>
  <c r="D2244" i="1" s="1"/>
  <c r="E2244" i="1" s="1"/>
  <c r="M2181" i="3" s="1"/>
  <c r="B2237" i="1"/>
  <c r="D2237" i="1" s="1"/>
  <c r="E2237" i="1" s="1"/>
  <c r="M2174" i="3" s="1"/>
  <c r="B2230" i="1"/>
  <c r="D2230" i="1" s="1"/>
  <c r="E2230" i="1" s="1"/>
  <c r="M2166" i="3" s="1"/>
  <c r="B2228" i="1"/>
  <c r="D2228" i="1" s="1"/>
  <c r="E2228" i="1" s="1"/>
  <c r="M2167" i="3" s="1"/>
  <c r="B2221" i="1"/>
  <c r="D2221" i="1" s="1"/>
  <c r="E2221" i="1" s="1"/>
  <c r="B2214" i="1"/>
  <c r="D2214" i="1" s="1"/>
  <c r="E2214" i="1" s="1"/>
  <c r="M2152" i="3" s="1"/>
  <c r="B2212" i="1"/>
  <c r="D2212" i="1" s="1"/>
  <c r="E2212" i="1" s="1"/>
  <c r="M2151" i="3" s="1"/>
  <c r="B2205" i="1"/>
  <c r="D2205" i="1" s="1"/>
  <c r="E2205" i="1" s="1"/>
  <c r="M2145" i="3" s="1"/>
  <c r="B2198" i="1"/>
  <c r="D2198" i="1" s="1"/>
  <c r="E2198" i="1" s="1"/>
  <c r="M2138" i="3" s="1"/>
  <c r="B2196" i="1"/>
  <c r="D2196" i="1" s="1"/>
  <c r="E2196" i="1" s="1"/>
  <c r="M2136" i="3" s="1"/>
  <c r="B2189" i="1"/>
  <c r="D2189" i="1" s="1"/>
  <c r="E2189" i="1" s="1"/>
  <c r="B2182" i="1"/>
  <c r="D2182" i="1" s="1"/>
  <c r="E2182" i="1" s="1"/>
  <c r="M2124" i="3" s="1"/>
  <c r="B2180" i="1"/>
  <c r="D2180" i="1" s="1"/>
  <c r="E2180" i="1" s="1"/>
  <c r="M2121" i="3" s="1"/>
  <c r="B2173" i="1"/>
  <c r="D2173" i="1" s="1"/>
  <c r="E2173" i="1" s="1"/>
  <c r="M2115" i="3" s="1"/>
  <c r="B2166" i="1"/>
  <c r="D2166" i="1" s="1"/>
  <c r="E2166" i="1" s="1"/>
  <c r="B2164" i="1"/>
  <c r="D2164" i="1" s="1"/>
  <c r="E2164" i="1" s="1"/>
  <c r="M2108" i="3" s="1"/>
  <c r="B2157" i="1"/>
  <c r="D2157" i="1" s="1"/>
  <c r="E2157" i="1" s="1"/>
  <c r="M2101" i="3" s="1"/>
  <c r="B2150" i="1"/>
  <c r="D2150" i="1" s="1"/>
  <c r="E2150" i="1" s="1"/>
  <c r="M2093" i="3" s="1"/>
  <c r="B2148" i="1"/>
  <c r="D2148" i="1" s="1"/>
  <c r="E2148" i="1" s="1"/>
  <c r="M2096" i="3" s="1"/>
  <c r="B2141" i="1"/>
  <c r="D2141" i="1" s="1"/>
  <c r="E2141" i="1" s="1"/>
  <c r="M2087" i="3" s="1"/>
  <c r="B2134" i="1"/>
  <c r="D2134" i="1" s="1"/>
  <c r="E2134" i="1" s="1"/>
  <c r="M2079" i="3" s="1"/>
  <c r="B2132" i="1"/>
  <c r="D2132" i="1" s="1"/>
  <c r="E2132" i="1" s="1"/>
  <c r="M2075" i="3" s="1"/>
  <c r="B2125" i="1"/>
  <c r="D2125" i="1" s="1"/>
  <c r="E2125" i="1" s="1"/>
  <c r="M2069" i="3" s="1"/>
  <c r="B2118" i="1"/>
  <c r="D2118" i="1" s="1"/>
  <c r="E2118" i="1" s="1"/>
  <c r="M2063" i="3" s="1"/>
  <c r="B2116" i="1"/>
  <c r="D2116" i="1" s="1"/>
  <c r="E2116" i="1" s="1"/>
  <c r="M2060" i="3" s="1"/>
  <c r="B2109" i="1"/>
  <c r="D2109" i="1" s="1"/>
  <c r="E2109" i="1" s="1"/>
  <c r="M2052" i="3" s="1"/>
  <c r="B2106" i="1"/>
  <c r="D2106" i="1" s="1"/>
  <c r="E2106" i="1" s="1"/>
  <c r="M2050" i="3" s="1"/>
  <c r="B2089" i="1"/>
  <c r="D2089" i="1" s="1"/>
  <c r="E2089" i="1" s="1"/>
  <c r="M2034" i="3" s="1"/>
  <c r="B2082" i="1"/>
  <c r="D2082" i="1" s="1"/>
  <c r="E2082" i="1" s="1"/>
  <c r="M2028" i="3" s="1"/>
  <c r="B2078" i="1"/>
  <c r="D2078" i="1" s="1"/>
  <c r="E2078" i="1" s="1"/>
  <c r="M2023" i="3" s="1"/>
  <c r="B2076" i="1"/>
  <c r="D2076" i="1" s="1"/>
  <c r="E2076" i="1" s="1"/>
  <c r="B2049" i="1"/>
  <c r="D2049" i="1" s="1"/>
  <c r="E2049" i="1" s="1"/>
  <c r="M1995" i="3" s="1"/>
  <c r="B2047" i="1"/>
  <c r="D2047" i="1" s="1"/>
  <c r="E2047" i="1" s="1"/>
  <c r="M1997" i="3" s="1"/>
  <c r="B2045" i="1"/>
  <c r="D2045" i="1" s="1"/>
  <c r="E2045" i="1" s="1"/>
  <c r="M1993" i="3" s="1"/>
  <c r="B2042" i="1"/>
  <c r="D2042" i="1" s="1"/>
  <c r="E2042" i="1" s="1"/>
  <c r="M1990" i="3" s="1"/>
  <c r="B2025" i="1"/>
  <c r="D2025" i="1" s="1"/>
  <c r="E2025" i="1" s="1"/>
  <c r="M1972" i="3" s="1"/>
  <c r="B2018" i="1"/>
  <c r="D2018" i="1" s="1"/>
  <c r="E2018" i="1" s="1"/>
  <c r="B2014" i="1"/>
  <c r="D2014" i="1" s="1"/>
  <c r="E2014" i="1" s="1"/>
  <c r="B2012" i="1"/>
  <c r="D2012" i="1" s="1"/>
  <c r="E2012" i="1" s="1"/>
  <c r="B1985" i="1"/>
  <c r="D1985" i="1" s="1"/>
  <c r="E1985" i="1" s="1"/>
  <c r="M1937" i="3" s="1"/>
  <c r="B1983" i="1"/>
  <c r="D1983" i="1" s="1"/>
  <c r="E1983" i="1" s="1"/>
  <c r="M1935" i="3" s="1"/>
  <c r="B1981" i="1"/>
  <c r="D1981" i="1" s="1"/>
  <c r="E1981" i="1" s="1"/>
  <c r="M1933" i="3" s="1"/>
  <c r="B1978" i="1"/>
  <c r="D1978" i="1" s="1"/>
  <c r="E1978" i="1" s="1"/>
  <c r="B1961" i="1"/>
  <c r="D1961" i="1" s="1"/>
  <c r="E1961" i="1" s="1"/>
  <c r="M1917" i="3" s="1"/>
  <c r="B1954" i="1"/>
  <c r="D1954" i="1" s="1"/>
  <c r="E1954" i="1" s="1"/>
  <c r="M1908" i="3" s="1"/>
  <c r="B1950" i="1"/>
  <c r="D1950" i="1" s="1"/>
  <c r="E1950" i="1" s="1"/>
  <c r="M1904" i="3" s="1"/>
  <c r="B1948" i="1"/>
  <c r="D1948" i="1" s="1"/>
  <c r="E1948" i="1" s="1"/>
  <c r="M1902" i="3" s="1"/>
  <c r="B1921" i="1"/>
  <c r="D1921" i="1" s="1"/>
  <c r="E1921" i="1" s="1"/>
  <c r="M1875" i="3" s="1"/>
  <c r="B1919" i="1"/>
  <c r="D1919" i="1" s="1"/>
  <c r="E1919" i="1" s="1"/>
  <c r="M1874" i="3" s="1"/>
  <c r="B1917" i="1"/>
  <c r="D1917" i="1" s="1"/>
  <c r="E1917" i="1" s="1"/>
  <c r="M1871" i="3" s="1"/>
  <c r="B1914" i="1"/>
  <c r="D1914" i="1" s="1"/>
  <c r="E1914" i="1" s="1"/>
  <c r="M1868" i="3" s="1"/>
  <c r="B1897" i="1"/>
  <c r="D1897" i="1" s="1"/>
  <c r="E1897" i="1" s="1"/>
  <c r="M1856" i="3" s="1"/>
  <c r="B1890" i="1"/>
  <c r="D1890" i="1" s="1"/>
  <c r="E1890" i="1" s="1"/>
  <c r="M1849" i="3" s="1"/>
  <c r="B1886" i="1"/>
  <c r="D1886" i="1" s="1"/>
  <c r="E1886" i="1" s="1"/>
  <c r="M1845" i="3" s="1"/>
  <c r="B1884" i="1"/>
  <c r="D1884" i="1" s="1"/>
  <c r="E1884" i="1" s="1"/>
  <c r="M1843" i="3" s="1"/>
  <c r="B1857" i="1"/>
  <c r="D1857" i="1" s="1"/>
  <c r="E1857" i="1" s="1"/>
  <c r="B1855" i="1"/>
  <c r="D1855" i="1" s="1"/>
  <c r="E1855" i="1" s="1"/>
  <c r="M1818" i="3" s="1"/>
  <c r="B1853" i="1"/>
  <c r="D1853" i="1" s="1"/>
  <c r="E1853" i="1" s="1"/>
  <c r="M1816" i="3" s="1"/>
  <c r="B1850" i="1"/>
  <c r="D1850" i="1" s="1"/>
  <c r="E1850" i="1" s="1"/>
  <c r="M1813" i="3" s="1"/>
  <c r="B1833" i="1"/>
  <c r="D1833" i="1" s="1"/>
  <c r="E1833" i="1" s="1"/>
  <c r="M1796" i="3" s="1"/>
  <c r="B1826" i="1"/>
  <c r="D1826" i="1" s="1"/>
  <c r="E1826" i="1" s="1"/>
  <c r="M1789" i="3" s="1"/>
  <c r="B1822" i="1"/>
  <c r="D1822" i="1" s="1"/>
  <c r="E1822" i="1" s="1"/>
  <c r="M1785" i="3" s="1"/>
  <c r="B1820" i="1"/>
  <c r="D1820" i="1" s="1"/>
  <c r="E1820" i="1" s="1"/>
  <c r="M1784" i="3" s="1"/>
  <c r="B1793" i="1"/>
  <c r="D1793" i="1" s="1"/>
  <c r="E1793" i="1" s="1"/>
  <c r="M1757" i="3" s="1"/>
  <c r="B1791" i="1"/>
  <c r="D1791" i="1" s="1"/>
  <c r="E1791" i="1" s="1"/>
  <c r="M1755" i="3" s="1"/>
  <c r="B1789" i="1"/>
  <c r="D1789" i="1" s="1"/>
  <c r="E1789" i="1" s="1"/>
  <c r="M1753" i="3" s="1"/>
  <c r="B1786" i="1"/>
  <c r="D1786" i="1" s="1"/>
  <c r="E1786" i="1" s="1"/>
  <c r="M1749" i="3" s="1"/>
  <c r="B1769" i="1"/>
  <c r="D1769" i="1" s="1"/>
  <c r="E1769" i="1" s="1"/>
  <c r="M1734" i="3" s="1"/>
  <c r="B1762" i="1"/>
  <c r="D1762" i="1" s="1"/>
  <c r="E1762" i="1" s="1"/>
  <c r="B1751" i="1"/>
  <c r="D1751" i="1" s="1"/>
  <c r="E1751" i="1" s="1"/>
  <c r="M1716" i="3" s="1"/>
  <c r="B1738" i="1"/>
  <c r="D1738" i="1" s="1"/>
  <c r="E1738" i="1" s="1"/>
  <c r="M1702" i="3" s="1"/>
  <c r="B1734" i="1"/>
  <c r="D1734" i="1" s="1"/>
  <c r="E1734" i="1" s="1"/>
  <c r="M1697" i="3" s="1"/>
  <c r="B1730" i="1"/>
  <c r="D1730" i="1" s="1"/>
  <c r="E1730" i="1" s="1"/>
  <c r="M1694" i="3" s="1"/>
  <c r="B1718" i="1"/>
  <c r="D1718" i="1" s="1"/>
  <c r="E1718" i="1" s="1"/>
  <c r="M1683" i="3" s="1"/>
  <c r="B1716" i="1"/>
  <c r="D1716" i="1" s="1"/>
  <c r="E1716" i="1" s="1"/>
  <c r="M1679" i="3" s="1"/>
  <c r="B1714" i="1"/>
  <c r="D1714" i="1" s="1"/>
  <c r="E1714" i="1" s="1"/>
  <c r="M1676" i="3" s="1"/>
  <c r="B1711" i="1"/>
  <c r="D1711" i="1" s="1"/>
  <c r="E1711" i="1" s="1"/>
  <c r="B1666" i="1"/>
  <c r="D1666" i="1" s="1"/>
  <c r="E1666" i="1" s="1"/>
  <c r="B1651" i="1"/>
  <c r="D1651" i="1" s="1"/>
  <c r="E1651" i="1" s="1"/>
  <c r="B1640" i="1"/>
  <c r="D1640" i="1" s="1"/>
  <c r="E1640" i="1" s="1"/>
  <c r="M1607" i="3" s="1"/>
  <c r="B1638" i="1"/>
  <c r="D1638" i="1" s="1"/>
  <c r="E1638" i="1" s="1"/>
  <c r="M1605" i="3" s="1"/>
  <c r="B1623" i="1"/>
  <c r="D1623" i="1" s="1"/>
  <c r="E1623" i="1" s="1"/>
  <c r="M1593" i="3" s="1"/>
  <c r="B1621" i="1"/>
  <c r="D1621" i="1" s="1"/>
  <c r="E1621" i="1" s="1"/>
  <c r="M1591" i="3" s="1"/>
  <c r="B1588" i="1"/>
  <c r="D1588" i="1" s="1"/>
  <c r="E1588" i="1" s="1"/>
  <c r="M1559" i="3" s="1"/>
  <c r="B1579" i="1"/>
  <c r="D1579" i="1" s="1"/>
  <c r="E1579" i="1" s="1"/>
  <c r="M1550" i="3" s="1"/>
  <c r="B1571" i="1"/>
  <c r="D1571" i="1" s="1"/>
  <c r="E1571" i="1" s="1"/>
  <c r="M1540" i="3" s="1"/>
  <c r="B1538" i="1"/>
  <c r="D1538" i="1" s="1"/>
  <c r="E1538" i="1" s="1"/>
  <c r="M1509" i="3" s="1"/>
  <c r="B1523" i="1"/>
  <c r="D1523" i="1" s="1"/>
  <c r="E1523" i="1" s="1"/>
  <c r="M1495" i="3" s="1"/>
  <c r="B1512" i="1"/>
  <c r="D1512" i="1" s="1"/>
  <c r="E1512" i="1" s="1"/>
  <c r="M1483" i="3" s="1"/>
  <c r="B1510" i="1"/>
  <c r="D1510" i="1" s="1"/>
  <c r="E1510" i="1" s="1"/>
  <c r="M1484" i="3" s="1"/>
  <c r="B3710" i="1"/>
  <c r="D3710" i="1" s="1"/>
  <c r="E3710" i="1" s="1"/>
  <c r="B3708" i="1"/>
  <c r="D3708" i="1" s="1"/>
  <c r="E3708" i="1" s="1"/>
  <c r="M3529" i="3" s="1"/>
  <c r="B3675" i="1"/>
  <c r="D3675" i="1" s="1"/>
  <c r="E3675" i="1" s="1"/>
  <c r="M3500" i="3" s="1"/>
  <c r="B3666" i="1"/>
  <c r="D3666" i="1" s="1"/>
  <c r="E3666" i="1" s="1"/>
  <c r="M3491" i="3" s="1"/>
  <c r="B3658" i="1"/>
  <c r="D3658" i="1" s="1"/>
  <c r="E3658" i="1" s="1"/>
  <c r="B3625" i="1"/>
  <c r="D3625" i="1" s="1"/>
  <c r="E3625" i="1" s="1"/>
  <c r="M3454" i="3" s="1"/>
  <c r="B3610" i="1"/>
  <c r="D3610" i="1" s="1"/>
  <c r="E3610" i="1" s="1"/>
  <c r="M3442" i="3" s="1"/>
  <c r="B3146" i="1"/>
  <c r="D3146" i="1" s="1"/>
  <c r="E3146" i="1" s="1"/>
  <c r="M3015" i="3" s="1"/>
  <c r="B3018" i="1"/>
  <c r="D3018" i="1" s="1"/>
  <c r="E3018" i="1" s="1"/>
  <c r="M2894" i="3" s="1"/>
  <c r="B2890" i="1"/>
  <c r="D2890" i="1" s="1"/>
  <c r="E2890" i="1" s="1"/>
  <c r="M2777" i="3" s="1"/>
  <c r="B2762" i="1"/>
  <c r="D2762" i="1" s="1"/>
  <c r="E2762" i="1" s="1"/>
  <c r="M2656" i="3" s="1"/>
  <c r="B2634" i="1"/>
  <c r="D2634" i="1" s="1"/>
  <c r="E2634" i="1" s="1"/>
  <c r="M2539" i="3" s="1"/>
  <c r="B9796" i="1"/>
  <c r="D9796" i="1" s="1"/>
  <c r="E9796" i="1" s="1"/>
  <c r="M8802" i="3" s="1"/>
  <c r="B9668" i="1"/>
  <c r="D9668" i="1" s="1"/>
  <c r="E9668" i="1" s="1"/>
  <c r="M8695" i="3" s="1"/>
  <c r="B9540" i="1"/>
  <c r="D9540" i="1" s="1"/>
  <c r="E9540" i="1" s="1"/>
  <c r="B9412" i="1"/>
  <c r="D9412" i="1" s="1"/>
  <c r="E9412" i="1" s="1"/>
  <c r="B9284" i="1"/>
  <c r="D9284" i="1" s="1"/>
  <c r="E9284" i="1" s="1"/>
  <c r="M8365" i="3" s="1"/>
  <c r="B9156" i="1"/>
  <c r="D9156" i="1" s="1"/>
  <c r="E9156" i="1" s="1"/>
  <c r="M8250" i="3" s="1"/>
  <c r="B9028" i="1"/>
  <c r="D9028" i="1" s="1"/>
  <c r="E9028" i="1" s="1"/>
  <c r="M8129" i="3" s="1"/>
  <c r="B8900" i="1"/>
  <c r="D8900" i="1" s="1"/>
  <c r="E8900" i="1" s="1"/>
  <c r="M8011" i="3" s="1"/>
  <c r="B8772" i="1"/>
  <c r="D8772" i="1" s="1"/>
  <c r="E8772" i="1" s="1"/>
  <c r="M7889" i="3" s="1"/>
  <c r="B8644" i="1"/>
  <c r="D8644" i="1" s="1"/>
  <c r="E8644" i="1" s="1"/>
  <c r="M7771" i="3" s="1"/>
  <c r="B8516" i="1"/>
  <c r="D8516" i="1" s="1"/>
  <c r="E8516" i="1" s="1"/>
  <c r="M7656" i="3" s="1"/>
  <c r="B121" i="1"/>
  <c r="D121" i="1" s="1"/>
  <c r="E121" i="1" s="1"/>
  <c r="M120" i="3" s="1"/>
  <c r="B119" i="1"/>
  <c r="D119" i="1" s="1"/>
  <c r="E119" i="1" s="1"/>
  <c r="M118" i="3" s="1"/>
  <c r="B112" i="1"/>
  <c r="D112" i="1" s="1"/>
  <c r="E112" i="1" s="1"/>
  <c r="M111" i="3" s="1"/>
  <c r="B105" i="1"/>
  <c r="D105" i="1" s="1"/>
  <c r="E105" i="1" s="1"/>
  <c r="B103" i="1"/>
  <c r="D103" i="1" s="1"/>
  <c r="E103" i="1" s="1"/>
  <c r="M104" i="3" s="1"/>
  <c r="B96" i="1"/>
  <c r="D96" i="1" s="1"/>
  <c r="E96" i="1" s="1"/>
  <c r="M96" i="3" s="1"/>
  <c r="B89" i="1"/>
  <c r="D89" i="1" s="1"/>
  <c r="E89" i="1" s="1"/>
  <c r="M89" i="3" s="1"/>
  <c r="B87" i="1"/>
  <c r="D87" i="1" s="1"/>
  <c r="E87" i="1" s="1"/>
  <c r="M87" i="3" s="1"/>
  <c r="B80" i="1"/>
  <c r="D80" i="1" s="1"/>
  <c r="E80" i="1" s="1"/>
  <c r="M80" i="3" s="1"/>
  <c r="B73" i="1"/>
  <c r="D73" i="1" s="1"/>
  <c r="E73" i="1" s="1"/>
  <c r="M73" i="3" s="1"/>
  <c r="B71" i="1"/>
  <c r="D71" i="1" s="1"/>
  <c r="E71" i="1" s="1"/>
  <c r="M71" i="3" s="1"/>
  <c r="B64" i="1"/>
  <c r="D64" i="1" s="1"/>
  <c r="E64" i="1" s="1"/>
  <c r="M64" i="3" s="1"/>
  <c r="B57" i="1"/>
  <c r="D57" i="1" s="1"/>
  <c r="E57" i="1" s="1"/>
  <c r="M57" i="3" s="1"/>
  <c r="B55" i="1"/>
  <c r="D55" i="1" s="1"/>
  <c r="E55" i="1" s="1"/>
  <c r="M55" i="3" s="1"/>
  <c r="B48" i="1"/>
  <c r="D48" i="1" s="1"/>
  <c r="E48" i="1" s="1"/>
  <c r="M48" i="3" s="1"/>
  <c r="B41" i="1"/>
  <c r="D41" i="1" s="1"/>
  <c r="E41" i="1" s="1"/>
  <c r="M41" i="3" s="1"/>
  <c r="B39" i="1"/>
  <c r="D39" i="1" s="1"/>
  <c r="E39" i="1" s="1"/>
  <c r="M39" i="3" s="1"/>
  <c r="B32" i="1"/>
  <c r="D32" i="1" s="1"/>
  <c r="E32" i="1" s="1"/>
  <c r="M32" i="3" s="1"/>
  <c r="B25" i="1"/>
  <c r="D25" i="1" s="1"/>
  <c r="E25" i="1" s="1"/>
  <c r="M25" i="3" s="1"/>
  <c r="B23" i="1"/>
  <c r="D23" i="1" s="1"/>
  <c r="E23" i="1" s="1"/>
  <c r="M23" i="3" s="1"/>
  <c r="B16" i="1"/>
  <c r="D16" i="1" s="1"/>
  <c r="E16" i="1" s="1"/>
  <c r="M16" i="3" s="1"/>
  <c r="B9" i="1"/>
  <c r="D9" i="1" s="1"/>
  <c r="E9" i="1" s="1"/>
  <c r="M9" i="3" s="1"/>
  <c r="B879" i="1"/>
  <c r="D879" i="1" s="1"/>
  <c r="E879" i="1" s="1"/>
  <c r="M864" i="3" s="1"/>
  <c r="B872" i="1"/>
  <c r="D872" i="1" s="1"/>
  <c r="E872" i="1" s="1"/>
  <c r="M856" i="3" s="1"/>
  <c r="B865" i="1"/>
  <c r="D865" i="1" s="1"/>
  <c r="E865" i="1" s="1"/>
  <c r="M850" i="3" s="1"/>
  <c r="B863" i="1"/>
  <c r="D863" i="1" s="1"/>
  <c r="E863" i="1" s="1"/>
  <c r="M848" i="3" s="1"/>
  <c r="B856" i="1"/>
  <c r="D856" i="1" s="1"/>
  <c r="E856" i="1" s="1"/>
  <c r="M840" i="3" s="1"/>
  <c r="B849" i="1"/>
  <c r="D849" i="1" s="1"/>
  <c r="E849" i="1" s="1"/>
  <c r="M833" i="3" s="1"/>
  <c r="B847" i="1"/>
  <c r="D847" i="1" s="1"/>
  <c r="E847" i="1" s="1"/>
  <c r="M830" i="3" s="1"/>
  <c r="B840" i="1"/>
  <c r="D840" i="1" s="1"/>
  <c r="E840" i="1" s="1"/>
  <c r="M826" i="3" s="1"/>
  <c r="B833" i="1"/>
  <c r="D833" i="1" s="1"/>
  <c r="E833" i="1" s="1"/>
  <c r="M817" i="3" s="1"/>
  <c r="B831" i="1"/>
  <c r="D831" i="1" s="1"/>
  <c r="E831" i="1" s="1"/>
  <c r="M815" i="3" s="1"/>
  <c r="B824" i="1"/>
  <c r="D824" i="1" s="1"/>
  <c r="E824" i="1" s="1"/>
  <c r="M808" i="3" s="1"/>
  <c r="B817" i="1"/>
  <c r="D817" i="1" s="1"/>
  <c r="E817" i="1" s="1"/>
  <c r="M802" i="3" s="1"/>
  <c r="B815" i="1"/>
  <c r="D815" i="1" s="1"/>
  <c r="E815" i="1" s="1"/>
  <c r="M799" i="3" s="1"/>
  <c r="B808" i="1"/>
  <c r="D808" i="1" s="1"/>
  <c r="E808" i="1" s="1"/>
  <c r="M792" i="3" s="1"/>
  <c r="B801" i="1"/>
  <c r="D801" i="1" s="1"/>
  <c r="E801" i="1" s="1"/>
  <c r="M785" i="3" s="1"/>
  <c r="B799" i="1"/>
  <c r="D799" i="1" s="1"/>
  <c r="E799" i="1" s="1"/>
  <c r="M783" i="3" s="1"/>
  <c r="B792" i="1"/>
  <c r="D792" i="1" s="1"/>
  <c r="E792" i="1" s="1"/>
  <c r="M777" i="3" s="1"/>
  <c r="B785" i="1"/>
  <c r="D785" i="1" s="1"/>
  <c r="E785" i="1" s="1"/>
  <c r="M770" i="3" s="1"/>
  <c r="B783" i="1"/>
  <c r="D783" i="1" s="1"/>
  <c r="E783" i="1" s="1"/>
  <c r="M768" i="3" s="1"/>
  <c r="B776" i="1"/>
  <c r="D776" i="1" s="1"/>
  <c r="E776" i="1" s="1"/>
  <c r="B769" i="1"/>
  <c r="D769" i="1" s="1"/>
  <c r="E769" i="1" s="1"/>
  <c r="M755" i="3" s="1"/>
  <c r="B767" i="1"/>
  <c r="D767" i="1" s="1"/>
  <c r="E767" i="1" s="1"/>
  <c r="M753" i="3" s="1"/>
  <c r="B760" i="1"/>
  <c r="D760" i="1" s="1"/>
  <c r="E760" i="1" s="1"/>
  <c r="M746" i="3" s="1"/>
  <c r="B753" i="1"/>
  <c r="D753" i="1" s="1"/>
  <c r="E753" i="1" s="1"/>
  <c r="M739" i="3" s="1"/>
  <c r="B751" i="1"/>
  <c r="D751" i="1" s="1"/>
  <c r="E751" i="1" s="1"/>
  <c r="B744" i="1"/>
  <c r="D744" i="1" s="1"/>
  <c r="E744" i="1" s="1"/>
  <c r="M728" i="3" s="1"/>
  <c r="B737" i="1"/>
  <c r="D737" i="1" s="1"/>
  <c r="E737" i="1" s="1"/>
  <c r="B735" i="1"/>
  <c r="D735" i="1" s="1"/>
  <c r="E735" i="1" s="1"/>
  <c r="M720" i="3" s="1"/>
  <c r="B728" i="1"/>
  <c r="D728" i="1" s="1"/>
  <c r="E728" i="1" s="1"/>
  <c r="B721" i="1"/>
  <c r="D721" i="1" s="1"/>
  <c r="E721" i="1" s="1"/>
  <c r="M706" i="3" s="1"/>
  <c r="B719" i="1"/>
  <c r="D719" i="1" s="1"/>
  <c r="E719" i="1" s="1"/>
  <c r="M704" i="3" s="1"/>
  <c r="B712" i="1"/>
  <c r="D712" i="1" s="1"/>
  <c r="E712" i="1" s="1"/>
  <c r="M698" i="3" s="1"/>
  <c r="B705" i="1"/>
  <c r="D705" i="1" s="1"/>
  <c r="E705" i="1" s="1"/>
  <c r="M692" i="3" s="1"/>
  <c r="B703" i="1"/>
  <c r="D703" i="1" s="1"/>
  <c r="E703" i="1" s="1"/>
  <c r="M690" i="3" s="1"/>
  <c r="B696" i="1"/>
  <c r="D696" i="1" s="1"/>
  <c r="E696" i="1" s="1"/>
  <c r="M684" i="3" s="1"/>
  <c r="B689" i="1"/>
  <c r="D689" i="1" s="1"/>
  <c r="E689" i="1" s="1"/>
  <c r="M676" i="3" s="1"/>
  <c r="B687" i="1"/>
  <c r="D687" i="1" s="1"/>
  <c r="E687" i="1" s="1"/>
  <c r="M674" i="3" s="1"/>
  <c r="B680" i="1"/>
  <c r="D680" i="1" s="1"/>
  <c r="E680" i="1" s="1"/>
  <c r="M667" i="3" s="1"/>
  <c r="B673" i="1"/>
  <c r="D673" i="1" s="1"/>
  <c r="E673" i="1" s="1"/>
  <c r="M660" i="3" s="1"/>
  <c r="B671" i="1"/>
  <c r="D671" i="1" s="1"/>
  <c r="E671" i="1" s="1"/>
  <c r="M659" i="3" s="1"/>
  <c r="B664" i="1"/>
  <c r="D664" i="1" s="1"/>
  <c r="E664" i="1" s="1"/>
  <c r="M651" i="3" s="1"/>
  <c r="B657" i="1"/>
  <c r="D657" i="1" s="1"/>
  <c r="E657" i="1" s="1"/>
  <c r="M642" i="3" s="1"/>
  <c r="B655" i="1"/>
  <c r="D655" i="1" s="1"/>
  <c r="E655" i="1" s="1"/>
  <c r="M641" i="3" s="1"/>
  <c r="B648" i="1"/>
  <c r="D648" i="1" s="1"/>
  <c r="E648" i="1" s="1"/>
  <c r="B641" i="1"/>
  <c r="D641" i="1" s="1"/>
  <c r="E641" i="1" s="1"/>
  <c r="B639" i="1"/>
  <c r="D639" i="1" s="1"/>
  <c r="E639" i="1" s="1"/>
  <c r="M624" i="3" s="1"/>
  <c r="B632" i="1"/>
  <c r="D632" i="1" s="1"/>
  <c r="E632" i="1" s="1"/>
  <c r="M618" i="3" s="1"/>
  <c r="B625" i="1"/>
  <c r="D625" i="1" s="1"/>
  <c r="E625" i="1" s="1"/>
  <c r="M610" i="3" s="1"/>
  <c r="B623" i="1"/>
  <c r="D623" i="1" s="1"/>
  <c r="E623" i="1" s="1"/>
  <c r="M609" i="3" s="1"/>
  <c r="B616" i="1"/>
  <c r="D616" i="1" s="1"/>
  <c r="E616" i="1" s="1"/>
  <c r="M602" i="3" s="1"/>
  <c r="B609" i="1"/>
  <c r="D609" i="1" s="1"/>
  <c r="E609" i="1" s="1"/>
  <c r="M596" i="3" s="1"/>
  <c r="B607" i="1"/>
  <c r="D607" i="1" s="1"/>
  <c r="E607" i="1" s="1"/>
  <c r="M594" i="3" s="1"/>
  <c r="B600" i="1"/>
  <c r="D600" i="1" s="1"/>
  <c r="E600" i="1" s="1"/>
  <c r="M588" i="3" s="1"/>
  <c r="B593" i="1"/>
  <c r="D593" i="1" s="1"/>
  <c r="E593" i="1" s="1"/>
  <c r="B591" i="1"/>
  <c r="D591" i="1" s="1"/>
  <c r="E591" i="1" s="1"/>
  <c r="M579" i="3" s="1"/>
  <c r="B584" i="1"/>
  <c r="D584" i="1" s="1"/>
  <c r="E584" i="1" s="1"/>
  <c r="M572" i="3" s="1"/>
  <c r="B577" i="1"/>
  <c r="D577" i="1" s="1"/>
  <c r="E577" i="1" s="1"/>
  <c r="M565" i="3" s="1"/>
  <c r="B575" i="1"/>
  <c r="D575" i="1" s="1"/>
  <c r="E575" i="1" s="1"/>
  <c r="M563" i="3" s="1"/>
  <c r="B568" i="1"/>
  <c r="D568" i="1" s="1"/>
  <c r="E568" i="1" s="1"/>
  <c r="M558" i="3" s="1"/>
  <c r="B561" i="1"/>
  <c r="D561" i="1" s="1"/>
  <c r="E561" i="1" s="1"/>
  <c r="M551" i="3" s="1"/>
  <c r="B559" i="1"/>
  <c r="D559" i="1" s="1"/>
  <c r="E559" i="1" s="1"/>
  <c r="M549" i="3" s="1"/>
  <c r="B552" i="1"/>
  <c r="D552" i="1" s="1"/>
  <c r="E552" i="1" s="1"/>
  <c r="M543" i="3" s="1"/>
  <c r="B545" i="1"/>
  <c r="D545" i="1" s="1"/>
  <c r="E545" i="1" s="1"/>
  <c r="M536" i="3" s="1"/>
  <c r="B543" i="1"/>
  <c r="D543" i="1" s="1"/>
  <c r="E543" i="1" s="1"/>
  <c r="M535" i="3" s="1"/>
  <c r="B536" i="1"/>
  <c r="D536" i="1" s="1"/>
  <c r="E536" i="1" s="1"/>
  <c r="B529" i="1"/>
  <c r="D529" i="1" s="1"/>
  <c r="E529" i="1" s="1"/>
  <c r="M521" i="3" s="1"/>
  <c r="B527" i="1"/>
  <c r="D527" i="1" s="1"/>
  <c r="E527" i="1" s="1"/>
  <c r="M519" i="3" s="1"/>
  <c r="B520" i="1"/>
  <c r="D520" i="1" s="1"/>
  <c r="E520" i="1" s="1"/>
  <c r="M513" i="3" s="1"/>
  <c r="B513" i="1"/>
  <c r="D513" i="1" s="1"/>
  <c r="E513" i="1" s="1"/>
  <c r="M505" i="3" s="1"/>
  <c r="B511" i="1"/>
  <c r="D511" i="1" s="1"/>
  <c r="E511" i="1" s="1"/>
  <c r="B504" i="1"/>
  <c r="D504" i="1" s="1"/>
  <c r="E504" i="1" s="1"/>
  <c r="M496" i="3" s="1"/>
  <c r="B497" i="1"/>
  <c r="D497" i="1" s="1"/>
  <c r="E497" i="1" s="1"/>
  <c r="M490" i="3" s="1"/>
  <c r="B495" i="1"/>
  <c r="D495" i="1" s="1"/>
  <c r="E495" i="1" s="1"/>
  <c r="M488" i="3" s="1"/>
  <c r="B488" i="1"/>
  <c r="D488" i="1" s="1"/>
  <c r="E488" i="1" s="1"/>
  <c r="M482" i="3" s="1"/>
  <c r="B481" i="1"/>
  <c r="D481" i="1" s="1"/>
  <c r="E481" i="1" s="1"/>
  <c r="M475" i="3" s="1"/>
  <c r="B479" i="1"/>
  <c r="D479" i="1" s="1"/>
  <c r="E479" i="1" s="1"/>
  <c r="M473" i="3" s="1"/>
  <c r="B472" i="1"/>
  <c r="D472" i="1" s="1"/>
  <c r="E472" i="1" s="1"/>
  <c r="M466" i="3" s="1"/>
  <c r="B465" i="1"/>
  <c r="D465" i="1" s="1"/>
  <c r="E465" i="1" s="1"/>
  <c r="M458" i="3" s="1"/>
  <c r="B463" i="1"/>
  <c r="D463" i="1" s="1"/>
  <c r="E463" i="1" s="1"/>
  <c r="M456" i="3" s="1"/>
  <c r="B456" i="1"/>
  <c r="D456" i="1" s="1"/>
  <c r="E456" i="1" s="1"/>
  <c r="M449" i="3" s="1"/>
  <c r="B449" i="1"/>
  <c r="D449" i="1" s="1"/>
  <c r="E449" i="1" s="1"/>
  <c r="M442" i="3" s="1"/>
  <c r="B447" i="1"/>
  <c r="D447" i="1" s="1"/>
  <c r="E447" i="1" s="1"/>
  <c r="M440" i="3" s="1"/>
  <c r="B440" i="1"/>
  <c r="D440" i="1" s="1"/>
  <c r="E440" i="1" s="1"/>
  <c r="M433" i="3" s="1"/>
  <c r="B433" i="1"/>
  <c r="D433" i="1" s="1"/>
  <c r="E433" i="1" s="1"/>
  <c r="M426" i="3" s="1"/>
  <c r="B431" i="1"/>
  <c r="D431" i="1" s="1"/>
  <c r="E431" i="1" s="1"/>
  <c r="M423" i="3" s="1"/>
  <c r="B424" i="1"/>
  <c r="D424" i="1" s="1"/>
  <c r="E424" i="1" s="1"/>
  <c r="M416" i="3" s="1"/>
  <c r="B417" i="1"/>
  <c r="D417" i="1" s="1"/>
  <c r="E417" i="1" s="1"/>
  <c r="M409" i="3" s="1"/>
  <c r="B415" i="1"/>
  <c r="D415" i="1" s="1"/>
  <c r="E415" i="1" s="1"/>
  <c r="M408" i="3" s="1"/>
  <c r="B408" i="1"/>
  <c r="D408" i="1" s="1"/>
  <c r="E408" i="1" s="1"/>
  <c r="M401" i="3" s="1"/>
  <c r="B401" i="1"/>
  <c r="D401" i="1" s="1"/>
  <c r="E401" i="1" s="1"/>
  <c r="M394" i="3" s="1"/>
  <c r="B399" i="1"/>
  <c r="D399" i="1" s="1"/>
  <c r="E399" i="1" s="1"/>
  <c r="M392" i="3" s="1"/>
  <c r="B392" i="1"/>
  <c r="D392" i="1" s="1"/>
  <c r="E392" i="1" s="1"/>
  <c r="M385" i="3" s="1"/>
  <c r="B385" i="1"/>
  <c r="D385" i="1" s="1"/>
  <c r="E385" i="1" s="1"/>
  <c r="M380" i="3" s="1"/>
  <c r="B383" i="1"/>
  <c r="D383" i="1" s="1"/>
  <c r="E383" i="1" s="1"/>
  <c r="M376" i="3" s="1"/>
  <c r="B376" i="1"/>
  <c r="D376" i="1" s="1"/>
  <c r="E376" i="1" s="1"/>
  <c r="M369" i="3" s="1"/>
  <c r="B369" i="1"/>
  <c r="D369" i="1" s="1"/>
  <c r="E369" i="1" s="1"/>
  <c r="M362" i="3" s="1"/>
  <c r="B367" i="1"/>
  <c r="D367" i="1" s="1"/>
  <c r="E367" i="1" s="1"/>
  <c r="M360" i="3" s="1"/>
  <c r="B360" i="1"/>
  <c r="D360" i="1" s="1"/>
  <c r="E360" i="1" s="1"/>
  <c r="M354" i="3" s="1"/>
  <c r="B353" i="1"/>
  <c r="D353" i="1" s="1"/>
  <c r="E353" i="1" s="1"/>
  <c r="M347" i="3" s="1"/>
  <c r="B351" i="1"/>
  <c r="D351" i="1" s="1"/>
  <c r="E351" i="1" s="1"/>
  <c r="M345" i="3" s="1"/>
  <c r="B344" i="1"/>
  <c r="D344" i="1" s="1"/>
  <c r="E344" i="1" s="1"/>
  <c r="M338" i="3" s="1"/>
  <c r="B337" i="1"/>
  <c r="D337" i="1" s="1"/>
  <c r="E337" i="1" s="1"/>
  <c r="M331" i="3" s="1"/>
  <c r="B335" i="1"/>
  <c r="D335" i="1" s="1"/>
  <c r="E335" i="1" s="1"/>
  <c r="M329" i="3" s="1"/>
  <c r="B328" i="1"/>
  <c r="D328" i="1" s="1"/>
  <c r="E328" i="1" s="1"/>
  <c r="M322" i="3" s="1"/>
  <c r="B321" i="1"/>
  <c r="D321" i="1" s="1"/>
  <c r="E321" i="1" s="1"/>
  <c r="M315" i="3" s="1"/>
  <c r="B319" i="1"/>
  <c r="D319" i="1" s="1"/>
  <c r="E319" i="1" s="1"/>
  <c r="M313" i="3" s="1"/>
  <c r="B312" i="1"/>
  <c r="D312" i="1" s="1"/>
  <c r="E312" i="1" s="1"/>
  <c r="M306" i="3" s="1"/>
  <c r="B305" i="1"/>
  <c r="D305" i="1" s="1"/>
  <c r="E305" i="1" s="1"/>
  <c r="M299" i="3" s="1"/>
  <c r="B303" i="1"/>
  <c r="D303" i="1" s="1"/>
  <c r="E303" i="1" s="1"/>
  <c r="M295" i="3" s="1"/>
  <c r="B296" i="1"/>
  <c r="D296" i="1" s="1"/>
  <c r="E296" i="1" s="1"/>
  <c r="M290" i="3" s="1"/>
  <c r="B289" i="1"/>
  <c r="D289" i="1" s="1"/>
  <c r="E289" i="1" s="1"/>
  <c r="M283" i="3" s="1"/>
  <c r="B287" i="1"/>
  <c r="D287" i="1" s="1"/>
  <c r="E287" i="1" s="1"/>
  <c r="B280" i="1"/>
  <c r="D280" i="1" s="1"/>
  <c r="E280" i="1" s="1"/>
  <c r="M275" i="3" s="1"/>
  <c r="B273" i="1"/>
  <c r="D273" i="1" s="1"/>
  <c r="E273" i="1" s="1"/>
  <c r="M268" i="3" s="1"/>
  <c r="B271" i="1"/>
  <c r="D271" i="1" s="1"/>
  <c r="E271" i="1" s="1"/>
  <c r="M266" i="3" s="1"/>
  <c r="B264" i="1"/>
  <c r="D264" i="1" s="1"/>
  <c r="E264" i="1" s="1"/>
  <c r="B257" i="1"/>
  <c r="D257" i="1" s="1"/>
  <c r="E257" i="1" s="1"/>
  <c r="M253" i="3" s="1"/>
  <c r="B255" i="1"/>
  <c r="D255" i="1" s="1"/>
  <c r="E255" i="1" s="1"/>
  <c r="M251" i="3" s="1"/>
  <c r="B248" i="1"/>
  <c r="D248" i="1" s="1"/>
  <c r="E248" i="1" s="1"/>
  <c r="M244" i="3" s="1"/>
  <c r="B241" i="1"/>
  <c r="D241" i="1" s="1"/>
  <c r="E241" i="1" s="1"/>
  <c r="M237" i="3" s="1"/>
  <c r="B239" i="1"/>
  <c r="D239" i="1" s="1"/>
  <c r="E239" i="1" s="1"/>
  <c r="M235" i="3" s="1"/>
  <c r="B232" i="1"/>
  <c r="D232" i="1" s="1"/>
  <c r="E232" i="1" s="1"/>
  <c r="M227" i="3" s="1"/>
  <c r="B225" i="1"/>
  <c r="D225" i="1" s="1"/>
  <c r="E225" i="1" s="1"/>
  <c r="M221" i="3" s="1"/>
  <c r="B223" i="1"/>
  <c r="D223" i="1" s="1"/>
  <c r="E223" i="1" s="1"/>
  <c r="M219" i="3" s="1"/>
  <c r="B216" i="1"/>
  <c r="D216" i="1" s="1"/>
  <c r="E216" i="1" s="1"/>
  <c r="M212" i="3" s="1"/>
  <c r="B209" i="1"/>
  <c r="D209" i="1" s="1"/>
  <c r="E209" i="1" s="1"/>
  <c r="M205" i="3" s="1"/>
  <c r="B207" i="1"/>
  <c r="D207" i="1" s="1"/>
  <c r="E207" i="1" s="1"/>
  <c r="M203" i="3" s="1"/>
  <c r="B200" i="1"/>
  <c r="D200" i="1" s="1"/>
  <c r="E200" i="1" s="1"/>
  <c r="M197" i="3" s="1"/>
  <c r="B193" i="1"/>
  <c r="D193" i="1" s="1"/>
  <c r="E193" i="1" s="1"/>
  <c r="M190" i="3" s="1"/>
  <c r="B191" i="1"/>
  <c r="D191" i="1" s="1"/>
  <c r="E191" i="1" s="1"/>
  <c r="M187" i="3" s="1"/>
  <c r="B184" i="1"/>
  <c r="D184" i="1" s="1"/>
  <c r="E184" i="1" s="1"/>
  <c r="M181" i="3" s="1"/>
  <c r="B177" i="1"/>
  <c r="D177" i="1" s="1"/>
  <c r="E177" i="1" s="1"/>
  <c r="M174" i="3" s="1"/>
  <c r="B175" i="1"/>
  <c r="D175" i="1" s="1"/>
  <c r="E175" i="1" s="1"/>
  <c r="M172" i="3" s="1"/>
  <c r="B168" i="1"/>
  <c r="D168" i="1" s="1"/>
  <c r="E168" i="1" s="1"/>
  <c r="M167" i="3" s="1"/>
  <c r="B161" i="1"/>
  <c r="D161" i="1" s="1"/>
  <c r="E161" i="1" s="1"/>
  <c r="M159" i="3" s="1"/>
  <c r="B159" i="1"/>
  <c r="D159" i="1" s="1"/>
  <c r="E159" i="1" s="1"/>
  <c r="M157" i="3" s="1"/>
  <c r="B152" i="1"/>
  <c r="D152" i="1" s="1"/>
  <c r="E152" i="1" s="1"/>
  <c r="M151" i="3" s="1"/>
  <c r="B145" i="1"/>
  <c r="D145" i="1" s="1"/>
  <c r="E145" i="1" s="1"/>
  <c r="M144" i="3" s="1"/>
  <c r="B143" i="1"/>
  <c r="D143" i="1" s="1"/>
  <c r="E143" i="1" s="1"/>
  <c r="M142" i="3" s="1"/>
  <c r="B136" i="1"/>
  <c r="D136" i="1" s="1"/>
  <c r="E136" i="1" s="1"/>
  <c r="M135" i="3" s="1"/>
  <c r="B129" i="1"/>
  <c r="D129" i="1" s="1"/>
  <c r="E129" i="1" s="1"/>
  <c r="M128" i="3" s="1"/>
  <c r="B127" i="1"/>
  <c r="D127" i="1" s="1"/>
  <c r="E127" i="1" s="1"/>
  <c r="M126" i="3" s="1"/>
  <c r="B1501" i="1"/>
  <c r="D1501" i="1" s="1"/>
  <c r="E1501" i="1" s="1"/>
  <c r="M1473" i="3" s="1"/>
  <c r="B1494" i="1"/>
  <c r="D1494" i="1" s="1"/>
  <c r="E1494" i="1" s="1"/>
  <c r="B1492" i="1"/>
  <c r="D1492" i="1" s="1"/>
  <c r="E1492" i="1" s="1"/>
  <c r="B1485" i="1"/>
  <c r="D1485" i="1" s="1"/>
  <c r="E1485" i="1" s="1"/>
  <c r="M1458" i="3" s="1"/>
  <c r="B1478" i="1"/>
  <c r="D1478" i="1" s="1"/>
  <c r="E1478" i="1" s="1"/>
  <c r="M1452" i="3" s="1"/>
  <c r="B1476" i="1"/>
  <c r="D1476" i="1" s="1"/>
  <c r="E1476" i="1" s="1"/>
  <c r="M1450" i="3" s="1"/>
  <c r="B1469" i="1"/>
  <c r="D1469" i="1" s="1"/>
  <c r="E1469" i="1" s="1"/>
  <c r="M1442" i="3" s="1"/>
  <c r="B1462" i="1"/>
  <c r="D1462" i="1" s="1"/>
  <c r="E1462" i="1" s="1"/>
  <c r="M1435" i="3" s="1"/>
  <c r="B1460" i="1"/>
  <c r="D1460" i="1" s="1"/>
  <c r="E1460" i="1" s="1"/>
  <c r="M1433" i="3" s="1"/>
  <c r="B1453" i="1"/>
  <c r="D1453" i="1" s="1"/>
  <c r="E1453" i="1" s="1"/>
  <c r="M1427" i="3" s="1"/>
  <c r="B1446" i="1"/>
  <c r="D1446" i="1" s="1"/>
  <c r="E1446" i="1" s="1"/>
  <c r="M1420" i="3" s="1"/>
  <c r="B1444" i="1"/>
  <c r="D1444" i="1" s="1"/>
  <c r="E1444" i="1" s="1"/>
  <c r="B1437" i="1"/>
  <c r="D1437" i="1" s="1"/>
  <c r="E1437" i="1" s="1"/>
  <c r="M1412" i="3" s="1"/>
  <c r="B1430" i="1"/>
  <c r="D1430" i="1" s="1"/>
  <c r="E1430" i="1" s="1"/>
  <c r="M1406" i="3" s="1"/>
  <c r="B1428" i="1"/>
  <c r="D1428" i="1" s="1"/>
  <c r="E1428" i="1" s="1"/>
  <c r="M1404" i="3" s="1"/>
  <c r="B1421" i="1"/>
  <c r="D1421" i="1" s="1"/>
  <c r="E1421" i="1" s="1"/>
  <c r="M1397" i="3" s="1"/>
  <c r="B1414" i="1"/>
  <c r="D1414" i="1" s="1"/>
  <c r="E1414" i="1" s="1"/>
  <c r="M1390" i="3" s="1"/>
  <c r="B1412" i="1"/>
  <c r="D1412" i="1" s="1"/>
  <c r="E1412" i="1" s="1"/>
  <c r="B1405" i="1"/>
  <c r="D1405" i="1" s="1"/>
  <c r="E1405" i="1" s="1"/>
  <c r="M1382" i="3" s="1"/>
  <c r="B1398" i="1"/>
  <c r="D1398" i="1" s="1"/>
  <c r="E1398" i="1" s="1"/>
  <c r="M1375" i="3" s="1"/>
  <c r="B1396" i="1"/>
  <c r="D1396" i="1" s="1"/>
  <c r="E1396" i="1" s="1"/>
  <c r="M1372" i="3" s="1"/>
  <c r="B1389" i="1"/>
  <c r="D1389" i="1" s="1"/>
  <c r="E1389" i="1" s="1"/>
  <c r="M1366" i="3" s="1"/>
  <c r="B1382" i="1"/>
  <c r="D1382" i="1" s="1"/>
  <c r="E1382" i="1" s="1"/>
  <c r="M1357" i="3" s="1"/>
  <c r="B1380" i="1"/>
  <c r="D1380" i="1" s="1"/>
  <c r="E1380" i="1" s="1"/>
  <c r="M1356" i="3" s="1"/>
  <c r="B1373" i="1"/>
  <c r="D1373" i="1" s="1"/>
  <c r="E1373" i="1" s="1"/>
  <c r="M1350" i="3" s="1"/>
  <c r="B1366" i="1"/>
  <c r="D1366" i="1" s="1"/>
  <c r="E1366" i="1" s="1"/>
  <c r="M1343" i="3" s="1"/>
  <c r="B1364" i="1"/>
  <c r="D1364" i="1" s="1"/>
  <c r="E1364" i="1" s="1"/>
  <c r="M1341" i="3" s="1"/>
  <c r="B1357" i="1"/>
  <c r="D1357" i="1" s="1"/>
  <c r="E1357" i="1" s="1"/>
  <c r="M1334" i="3" s="1"/>
  <c r="B1350" i="1"/>
  <c r="D1350" i="1" s="1"/>
  <c r="E1350" i="1" s="1"/>
  <c r="M1327" i="3" s="1"/>
  <c r="B1348" i="1"/>
  <c r="D1348" i="1" s="1"/>
  <c r="E1348" i="1" s="1"/>
  <c r="M1326" i="3" s="1"/>
  <c r="B1341" i="1"/>
  <c r="D1341" i="1" s="1"/>
  <c r="E1341" i="1" s="1"/>
  <c r="M1318" i="3" s="1"/>
  <c r="B1334" i="1"/>
  <c r="D1334" i="1" s="1"/>
  <c r="E1334" i="1" s="1"/>
  <c r="M1312" i="3" s="1"/>
  <c r="B1332" i="1"/>
  <c r="D1332" i="1" s="1"/>
  <c r="E1332" i="1" s="1"/>
  <c r="M1309" i="3" s="1"/>
  <c r="B1325" i="1"/>
  <c r="D1325" i="1" s="1"/>
  <c r="E1325" i="1" s="1"/>
  <c r="M1302" i="3" s="1"/>
  <c r="B1318" i="1"/>
  <c r="D1318" i="1" s="1"/>
  <c r="E1318" i="1" s="1"/>
  <c r="M1295" i="3" s="1"/>
  <c r="B1316" i="1"/>
  <c r="D1316" i="1" s="1"/>
  <c r="E1316" i="1" s="1"/>
  <c r="B1309" i="1"/>
  <c r="D1309" i="1" s="1"/>
  <c r="E1309" i="1" s="1"/>
  <c r="M1286" i="3" s="1"/>
  <c r="B1302" i="1"/>
  <c r="D1302" i="1" s="1"/>
  <c r="E1302" i="1" s="1"/>
  <c r="M1280" i="3" s="1"/>
  <c r="B1300" i="1"/>
  <c r="D1300" i="1" s="1"/>
  <c r="E1300" i="1" s="1"/>
  <c r="M1279" i="3" s="1"/>
  <c r="B1293" i="1"/>
  <c r="D1293" i="1" s="1"/>
  <c r="E1293" i="1" s="1"/>
  <c r="M1272" i="3" s="1"/>
  <c r="B1286" i="1"/>
  <c r="D1286" i="1" s="1"/>
  <c r="E1286" i="1" s="1"/>
  <c r="M1265" i="3" s="1"/>
  <c r="B1284" i="1"/>
  <c r="D1284" i="1" s="1"/>
  <c r="E1284" i="1" s="1"/>
  <c r="M1263" i="3" s="1"/>
  <c r="B1277" i="1"/>
  <c r="D1277" i="1" s="1"/>
  <c r="E1277" i="1" s="1"/>
  <c r="M1256" i="3" s="1"/>
  <c r="B1270" i="1"/>
  <c r="D1270" i="1" s="1"/>
  <c r="E1270" i="1" s="1"/>
  <c r="M1248" i="3" s="1"/>
  <c r="B1268" i="1"/>
  <c r="D1268" i="1" s="1"/>
  <c r="E1268" i="1" s="1"/>
  <c r="M1247" i="3" s="1"/>
  <c r="B1261" i="1"/>
  <c r="D1261" i="1" s="1"/>
  <c r="E1261" i="1" s="1"/>
  <c r="M1240" i="3" s="1"/>
  <c r="B1254" i="1"/>
  <c r="D1254" i="1" s="1"/>
  <c r="E1254" i="1" s="1"/>
  <c r="M1233" i="3" s="1"/>
  <c r="B1252" i="1"/>
  <c r="D1252" i="1" s="1"/>
  <c r="E1252" i="1" s="1"/>
  <c r="M1231" i="3" s="1"/>
  <c r="B1245" i="1"/>
  <c r="D1245" i="1" s="1"/>
  <c r="E1245" i="1" s="1"/>
  <c r="M1223" i="3" s="1"/>
  <c r="B1238" i="1"/>
  <c r="D1238" i="1" s="1"/>
  <c r="E1238" i="1" s="1"/>
  <c r="M1218" i="3" s="1"/>
  <c r="B1236" i="1"/>
  <c r="D1236" i="1" s="1"/>
  <c r="E1236" i="1" s="1"/>
  <c r="M1216" i="3" s="1"/>
  <c r="B1229" i="1"/>
  <c r="D1229" i="1" s="1"/>
  <c r="E1229" i="1" s="1"/>
  <c r="M1210" i="3" s="1"/>
  <c r="B1222" i="1"/>
  <c r="D1222" i="1" s="1"/>
  <c r="E1222" i="1" s="1"/>
  <c r="M1203" i="3" s="1"/>
  <c r="B1220" i="1"/>
  <c r="D1220" i="1" s="1"/>
  <c r="E1220" i="1" s="1"/>
  <c r="M1201" i="3" s="1"/>
  <c r="B1213" i="1"/>
  <c r="D1213" i="1" s="1"/>
  <c r="E1213" i="1" s="1"/>
  <c r="M1194" i="3" s="1"/>
  <c r="B1206" i="1"/>
  <c r="D1206" i="1" s="1"/>
  <c r="E1206" i="1" s="1"/>
  <c r="M1186" i="3" s="1"/>
  <c r="B1204" i="1"/>
  <c r="D1204" i="1" s="1"/>
  <c r="E1204" i="1" s="1"/>
  <c r="M1182" i="3" s="1"/>
  <c r="B1197" i="1"/>
  <c r="D1197" i="1" s="1"/>
  <c r="E1197" i="1" s="1"/>
  <c r="B1190" i="1"/>
  <c r="D1190" i="1" s="1"/>
  <c r="E1190" i="1" s="1"/>
  <c r="M1169" i="3" s="1"/>
  <c r="B1188" i="1"/>
  <c r="D1188" i="1" s="1"/>
  <c r="E1188" i="1" s="1"/>
  <c r="M1166" i="3" s="1"/>
  <c r="B1181" i="1"/>
  <c r="D1181" i="1" s="1"/>
  <c r="E1181" i="1" s="1"/>
  <c r="M1160" i="3" s="1"/>
  <c r="B1174" i="1"/>
  <c r="D1174" i="1" s="1"/>
  <c r="E1174" i="1" s="1"/>
  <c r="M1153" i="3" s="1"/>
  <c r="B1172" i="1"/>
  <c r="D1172" i="1" s="1"/>
  <c r="E1172" i="1" s="1"/>
  <c r="B1165" i="1"/>
  <c r="D1165" i="1" s="1"/>
  <c r="E1165" i="1" s="1"/>
  <c r="M1144" i="3" s="1"/>
  <c r="B1158" i="1"/>
  <c r="D1158" i="1" s="1"/>
  <c r="E1158" i="1" s="1"/>
  <c r="M1137" i="3" s="1"/>
  <c r="B1156" i="1"/>
  <c r="D1156" i="1" s="1"/>
  <c r="E1156" i="1" s="1"/>
  <c r="M1135" i="3" s="1"/>
  <c r="B1149" i="1"/>
  <c r="D1149" i="1" s="1"/>
  <c r="E1149" i="1" s="1"/>
  <c r="M1129" i="3" s="1"/>
  <c r="B1142" i="1"/>
  <c r="D1142" i="1" s="1"/>
  <c r="E1142" i="1" s="1"/>
  <c r="M1120" i="3" s="1"/>
  <c r="B1140" i="1"/>
  <c r="D1140" i="1" s="1"/>
  <c r="E1140" i="1" s="1"/>
  <c r="M1118" i="3" s="1"/>
  <c r="B1133" i="1"/>
  <c r="D1133" i="1" s="1"/>
  <c r="E1133" i="1" s="1"/>
  <c r="M1112" i="3" s="1"/>
  <c r="B1126" i="1"/>
  <c r="D1126" i="1" s="1"/>
  <c r="E1126" i="1" s="1"/>
  <c r="M1105" i="3" s="1"/>
  <c r="B1124" i="1"/>
  <c r="D1124" i="1" s="1"/>
  <c r="E1124" i="1" s="1"/>
  <c r="M1104" i="3" s="1"/>
  <c r="B1117" i="1"/>
  <c r="D1117" i="1" s="1"/>
  <c r="E1117" i="1" s="1"/>
  <c r="M1097" i="3" s="1"/>
  <c r="B1110" i="1"/>
  <c r="D1110" i="1" s="1"/>
  <c r="E1110" i="1" s="1"/>
  <c r="M1090" i="3" s="1"/>
  <c r="B1108" i="1"/>
  <c r="D1108" i="1" s="1"/>
  <c r="E1108" i="1" s="1"/>
  <c r="M1088" i="3" s="1"/>
  <c r="B1101" i="1"/>
  <c r="D1101" i="1" s="1"/>
  <c r="E1101" i="1" s="1"/>
  <c r="M1081" i="3" s="1"/>
  <c r="B1094" i="1"/>
  <c r="D1094" i="1" s="1"/>
  <c r="E1094" i="1" s="1"/>
  <c r="M1074" i="3" s="1"/>
  <c r="B1092" i="1"/>
  <c r="D1092" i="1" s="1"/>
  <c r="E1092" i="1" s="1"/>
  <c r="M1071" i="3" s="1"/>
  <c r="B1085" i="1"/>
  <c r="D1085" i="1" s="1"/>
  <c r="E1085" i="1" s="1"/>
  <c r="M1065" i="3" s="1"/>
  <c r="B1078" i="1"/>
  <c r="D1078" i="1" s="1"/>
  <c r="E1078" i="1" s="1"/>
  <c r="M1058" i="3" s="1"/>
  <c r="B1076" i="1"/>
  <c r="D1076" i="1" s="1"/>
  <c r="E1076" i="1" s="1"/>
  <c r="M1056" i="3" s="1"/>
  <c r="B1069" i="1"/>
  <c r="D1069" i="1" s="1"/>
  <c r="E1069" i="1" s="1"/>
  <c r="M1050" i="3" s="1"/>
  <c r="B1062" i="1"/>
  <c r="D1062" i="1" s="1"/>
  <c r="E1062" i="1" s="1"/>
  <c r="B1060" i="1"/>
  <c r="D1060" i="1" s="1"/>
  <c r="E1060" i="1" s="1"/>
  <c r="M1040" i="3" s="1"/>
  <c r="B1053" i="1"/>
  <c r="D1053" i="1" s="1"/>
  <c r="E1053" i="1" s="1"/>
  <c r="M1035" i="3" s="1"/>
  <c r="B1046" i="1"/>
  <c r="D1046" i="1" s="1"/>
  <c r="E1046" i="1" s="1"/>
  <c r="M1027" i="3" s="1"/>
  <c r="B1044" i="1"/>
  <c r="D1044" i="1" s="1"/>
  <c r="E1044" i="1" s="1"/>
  <c r="M1026" i="3" s="1"/>
  <c r="B1037" i="1"/>
  <c r="D1037" i="1" s="1"/>
  <c r="E1037" i="1" s="1"/>
  <c r="M1019" i="3" s="1"/>
  <c r="B1030" i="1"/>
  <c r="D1030" i="1" s="1"/>
  <c r="E1030" i="1" s="1"/>
  <c r="M1013" i="3" s="1"/>
  <c r="B1028" i="1"/>
  <c r="D1028" i="1" s="1"/>
  <c r="E1028" i="1" s="1"/>
  <c r="M1011" i="3" s="1"/>
  <c r="B1021" i="1"/>
  <c r="D1021" i="1" s="1"/>
  <c r="E1021" i="1" s="1"/>
  <c r="M1004" i="3" s="1"/>
  <c r="B1014" i="1"/>
  <c r="D1014" i="1" s="1"/>
  <c r="E1014" i="1" s="1"/>
  <c r="M998" i="3" s="1"/>
  <c r="B1012" i="1"/>
  <c r="D1012" i="1" s="1"/>
  <c r="E1012" i="1" s="1"/>
  <c r="M995" i="3" s="1"/>
  <c r="B1005" i="1"/>
  <c r="D1005" i="1" s="1"/>
  <c r="E1005" i="1" s="1"/>
  <c r="M988" i="3" s="1"/>
  <c r="B998" i="1"/>
  <c r="D998" i="1" s="1"/>
  <c r="E998" i="1" s="1"/>
  <c r="M982" i="3" s="1"/>
  <c r="B996" i="1"/>
  <c r="D996" i="1" s="1"/>
  <c r="E996" i="1" s="1"/>
  <c r="M981" i="3" s="1"/>
  <c r="B989" i="1"/>
  <c r="D989" i="1" s="1"/>
  <c r="E989" i="1" s="1"/>
  <c r="M972" i="3" s="1"/>
  <c r="B982" i="1"/>
  <c r="D982" i="1" s="1"/>
  <c r="E982" i="1" s="1"/>
  <c r="M965" i="3" s="1"/>
  <c r="B980" i="1"/>
  <c r="D980" i="1" s="1"/>
  <c r="E980" i="1" s="1"/>
  <c r="M963" i="3" s="1"/>
  <c r="B973" i="1"/>
  <c r="D973" i="1" s="1"/>
  <c r="E973" i="1" s="1"/>
  <c r="B966" i="1"/>
  <c r="D966" i="1" s="1"/>
  <c r="E966" i="1" s="1"/>
  <c r="M950" i="3" s="1"/>
  <c r="B964" i="1"/>
  <c r="D964" i="1" s="1"/>
  <c r="E964" i="1" s="1"/>
  <c r="M948" i="3" s="1"/>
  <c r="B957" i="1"/>
  <c r="D957" i="1" s="1"/>
  <c r="E957" i="1" s="1"/>
  <c r="M941" i="3" s="1"/>
  <c r="B950" i="1"/>
  <c r="D950" i="1" s="1"/>
  <c r="E950" i="1" s="1"/>
  <c r="M933" i="3" s="1"/>
  <c r="B948" i="1"/>
  <c r="D948" i="1" s="1"/>
  <c r="E948" i="1" s="1"/>
  <c r="M932" i="3" s="1"/>
  <c r="B941" i="1"/>
  <c r="D941" i="1" s="1"/>
  <c r="E941" i="1" s="1"/>
  <c r="M925" i="3" s="1"/>
  <c r="B934" i="1"/>
  <c r="D934" i="1" s="1"/>
  <c r="E934" i="1" s="1"/>
  <c r="M917" i="3" s="1"/>
  <c r="B932" i="1"/>
  <c r="D932" i="1" s="1"/>
  <c r="E932" i="1" s="1"/>
  <c r="M918" i="3" s="1"/>
  <c r="B925" i="1"/>
  <c r="D925" i="1" s="1"/>
  <c r="E925" i="1" s="1"/>
  <c r="M909" i="3" s="1"/>
  <c r="B918" i="1"/>
  <c r="D918" i="1" s="1"/>
  <c r="E918" i="1" s="1"/>
  <c r="M901" i="3" s="1"/>
  <c r="B916" i="1"/>
  <c r="D916" i="1" s="1"/>
  <c r="E916" i="1" s="1"/>
  <c r="B909" i="1"/>
  <c r="D909" i="1" s="1"/>
  <c r="E909" i="1" s="1"/>
  <c r="M893" i="3" s="1"/>
  <c r="B902" i="1"/>
  <c r="D902" i="1" s="1"/>
  <c r="E902" i="1" s="1"/>
  <c r="B900" i="1"/>
  <c r="D900" i="1" s="1"/>
  <c r="E900" i="1" s="1"/>
  <c r="M885" i="3" s="1"/>
  <c r="B893" i="1"/>
  <c r="D893" i="1" s="1"/>
  <c r="E893" i="1" s="1"/>
  <c r="M878" i="3" s="1"/>
  <c r="B886" i="1"/>
  <c r="D886" i="1" s="1"/>
  <c r="E886" i="1" s="1"/>
  <c r="M871" i="3" s="1"/>
  <c r="B884" i="1"/>
  <c r="D884" i="1" s="1"/>
  <c r="E884" i="1" s="1"/>
  <c r="M869" i="3" s="1"/>
  <c r="B2561" i="1"/>
  <c r="D2561" i="1" s="1"/>
  <c r="E2561" i="1" s="1"/>
  <c r="M2472" i="3" s="1"/>
  <c r="B2554" i="1"/>
  <c r="D2554" i="1" s="1"/>
  <c r="E2554" i="1" s="1"/>
  <c r="M2465" i="3" s="1"/>
  <c r="B2552" i="1"/>
  <c r="D2552" i="1" s="1"/>
  <c r="E2552" i="1" s="1"/>
  <c r="M2463" i="3" s="1"/>
  <c r="B2545" i="1"/>
  <c r="D2545" i="1" s="1"/>
  <c r="E2545" i="1" s="1"/>
  <c r="M2460" i="3" s="1"/>
  <c r="B2538" i="1"/>
  <c r="D2538" i="1" s="1"/>
  <c r="E2538" i="1" s="1"/>
  <c r="B2536" i="1"/>
  <c r="D2536" i="1" s="1"/>
  <c r="E2536" i="1" s="1"/>
  <c r="M2451" i="3" s="1"/>
  <c r="B2529" i="1"/>
  <c r="D2529" i="1" s="1"/>
  <c r="E2529" i="1" s="1"/>
  <c r="M2445" i="3" s="1"/>
  <c r="B2522" i="1"/>
  <c r="D2522" i="1" s="1"/>
  <c r="E2522" i="1" s="1"/>
  <c r="B2520" i="1"/>
  <c r="D2520" i="1" s="1"/>
  <c r="E2520" i="1" s="1"/>
  <c r="B2513" i="1"/>
  <c r="D2513" i="1" s="1"/>
  <c r="E2513" i="1" s="1"/>
  <c r="M2430" i="3" s="1"/>
  <c r="B2506" i="1"/>
  <c r="D2506" i="1" s="1"/>
  <c r="E2506" i="1" s="1"/>
  <c r="M2423" i="3" s="1"/>
  <c r="B2504" i="1"/>
  <c r="D2504" i="1" s="1"/>
  <c r="E2504" i="1" s="1"/>
  <c r="M2422" i="3" s="1"/>
  <c r="B2497" i="1"/>
  <c r="D2497" i="1" s="1"/>
  <c r="E2497" i="1" s="1"/>
  <c r="M2417" i="3" s="1"/>
  <c r="B2490" i="1"/>
  <c r="D2490" i="1" s="1"/>
  <c r="E2490" i="1" s="1"/>
  <c r="M2410" i="3" s="1"/>
  <c r="B2488" i="1"/>
  <c r="D2488" i="1" s="1"/>
  <c r="E2488" i="1" s="1"/>
  <c r="B2481" i="1"/>
  <c r="D2481" i="1" s="1"/>
  <c r="E2481" i="1" s="1"/>
  <c r="B2474" i="1"/>
  <c r="D2474" i="1" s="1"/>
  <c r="E2474" i="1" s="1"/>
  <c r="M2394" i="3" s="1"/>
  <c r="B2472" i="1"/>
  <c r="D2472" i="1" s="1"/>
  <c r="E2472" i="1" s="1"/>
  <c r="M2393" i="3" s="1"/>
  <c r="B2465" i="1"/>
  <c r="D2465" i="1" s="1"/>
  <c r="E2465" i="1" s="1"/>
  <c r="M2385" i="3" s="1"/>
  <c r="B2458" i="1"/>
  <c r="D2458" i="1" s="1"/>
  <c r="E2458" i="1" s="1"/>
  <c r="M2379" i="3" s="1"/>
  <c r="B2456" i="1"/>
  <c r="D2456" i="1" s="1"/>
  <c r="E2456" i="1" s="1"/>
  <c r="B2449" i="1"/>
  <c r="D2449" i="1" s="1"/>
  <c r="E2449" i="1" s="1"/>
  <c r="B2442" i="1"/>
  <c r="D2442" i="1" s="1"/>
  <c r="E2442" i="1" s="1"/>
  <c r="M2367" i="3" s="1"/>
  <c r="B2440" i="1"/>
  <c r="D2440" i="1" s="1"/>
  <c r="E2440" i="1" s="1"/>
  <c r="M2364" i="3" s="1"/>
  <c r="B2433" i="1"/>
  <c r="D2433" i="1" s="1"/>
  <c r="E2433" i="1" s="1"/>
  <c r="M2358" i="3" s="1"/>
  <c r="B2426" i="1"/>
  <c r="D2426" i="1" s="1"/>
  <c r="E2426" i="1" s="1"/>
  <c r="M2351" i="3" s="1"/>
  <c r="B2424" i="1"/>
  <c r="D2424" i="1" s="1"/>
  <c r="E2424" i="1" s="1"/>
  <c r="M2349" i="3" s="1"/>
  <c r="B2417" i="1"/>
  <c r="D2417" i="1" s="1"/>
  <c r="E2417" i="1" s="1"/>
  <c r="M2342" i="3" s="1"/>
  <c r="B2410" i="1"/>
  <c r="D2410" i="1" s="1"/>
  <c r="E2410" i="1" s="1"/>
  <c r="B2408" i="1"/>
  <c r="D2408" i="1" s="1"/>
  <c r="E2408" i="1" s="1"/>
  <c r="B2401" i="1"/>
  <c r="D2401" i="1" s="1"/>
  <c r="E2401" i="1" s="1"/>
  <c r="M2329" i="3" s="1"/>
  <c r="B2394" i="1"/>
  <c r="D2394" i="1" s="1"/>
  <c r="E2394" i="1" s="1"/>
  <c r="M2323" i="3" s="1"/>
  <c r="B2392" i="1"/>
  <c r="D2392" i="1" s="1"/>
  <c r="E2392" i="1" s="1"/>
  <c r="B2385" i="1"/>
  <c r="D2385" i="1" s="1"/>
  <c r="E2385" i="1" s="1"/>
  <c r="M2315" i="3" s="1"/>
  <c r="B2378" i="1"/>
  <c r="D2378" i="1" s="1"/>
  <c r="E2378" i="1" s="1"/>
  <c r="M2309" i="3" s="1"/>
  <c r="B2376" i="1"/>
  <c r="D2376" i="1" s="1"/>
  <c r="E2376" i="1" s="1"/>
  <c r="M2308" i="3" s="1"/>
  <c r="B2369" i="1"/>
  <c r="D2369" i="1" s="1"/>
  <c r="E2369" i="1" s="1"/>
  <c r="M2299" i="3" s="1"/>
  <c r="B2362" i="1"/>
  <c r="D2362" i="1" s="1"/>
  <c r="E2362" i="1" s="1"/>
  <c r="M2292" i="3" s="1"/>
  <c r="B2360" i="1"/>
  <c r="D2360" i="1" s="1"/>
  <c r="E2360" i="1" s="1"/>
  <c r="M2290" i="3" s="1"/>
  <c r="B2353" i="1"/>
  <c r="D2353" i="1" s="1"/>
  <c r="E2353" i="1" s="1"/>
  <c r="M2283" i="3" s="1"/>
  <c r="B2346" i="1"/>
  <c r="D2346" i="1" s="1"/>
  <c r="E2346" i="1" s="1"/>
  <c r="M2277" i="3" s="1"/>
  <c r="B2344" i="1"/>
  <c r="D2344" i="1" s="1"/>
  <c r="E2344" i="1" s="1"/>
  <c r="B2337" i="1"/>
  <c r="D2337" i="1" s="1"/>
  <c r="E2337" i="1" s="1"/>
  <c r="M2269" i="3" s="1"/>
  <c r="B2330" i="1"/>
  <c r="D2330" i="1" s="1"/>
  <c r="E2330" i="1" s="1"/>
  <c r="M2262" i="3" s="1"/>
  <c r="B2328" i="1"/>
  <c r="D2328" i="1" s="1"/>
  <c r="E2328" i="1" s="1"/>
  <c r="M2260" i="3" s="1"/>
  <c r="B2321" i="1"/>
  <c r="D2321" i="1" s="1"/>
  <c r="E2321" i="1" s="1"/>
  <c r="M2253" i="3" s="1"/>
  <c r="B2314" i="1"/>
  <c r="D2314" i="1" s="1"/>
  <c r="E2314" i="1" s="1"/>
  <c r="M2247" i="3" s="1"/>
  <c r="B2312" i="1"/>
  <c r="D2312" i="1" s="1"/>
  <c r="E2312" i="1" s="1"/>
  <c r="M2245" i="3" s="1"/>
  <c r="B2305" i="1"/>
  <c r="D2305" i="1" s="1"/>
  <c r="E2305" i="1" s="1"/>
  <c r="M2238" i="3" s="1"/>
  <c r="B2298" i="1"/>
  <c r="D2298" i="1" s="1"/>
  <c r="E2298" i="1" s="1"/>
  <c r="M2232" i="3" s="1"/>
  <c r="B2296" i="1"/>
  <c r="D2296" i="1" s="1"/>
  <c r="E2296" i="1" s="1"/>
  <c r="M2230" i="3" s="1"/>
  <c r="B2289" i="1"/>
  <c r="D2289" i="1" s="1"/>
  <c r="E2289" i="1" s="1"/>
  <c r="M2224" i="3" s="1"/>
  <c r="B2282" i="1"/>
  <c r="D2282" i="1" s="1"/>
  <c r="E2282" i="1" s="1"/>
  <c r="B2280" i="1"/>
  <c r="D2280" i="1" s="1"/>
  <c r="E2280" i="1" s="1"/>
  <c r="B2273" i="1"/>
  <c r="D2273" i="1" s="1"/>
  <c r="E2273" i="1" s="1"/>
  <c r="M2210" i="3" s="1"/>
  <c r="B2266" i="1"/>
  <c r="D2266" i="1" s="1"/>
  <c r="E2266" i="1" s="1"/>
  <c r="B2264" i="1"/>
  <c r="D2264" i="1" s="1"/>
  <c r="E2264" i="1" s="1"/>
  <c r="B2257" i="1"/>
  <c r="D2257" i="1" s="1"/>
  <c r="E2257" i="1" s="1"/>
  <c r="M2194" i="3" s="1"/>
  <c r="B2250" i="1"/>
  <c r="D2250" i="1" s="1"/>
  <c r="E2250" i="1" s="1"/>
  <c r="M2187" i="3" s="1"/>
  <c r="B2248" i="1"/>
  <c r="D2248" i="1" s="1"/>
  <c r="E2248" i="1" s="1"/>
  <c r="M2186" i="3" s="1"/>
  <c r="B2241" i="1"/>
  <c r="D2241" i="1" s="1"/>
  <c r="E2241" i="1" s="1"/>
  <c r="M2178" i="3" s="1"/>
  <c r="B2234" i="1"/>
  <c r="D2234" i="1" s="1"/>
  <c r="E2234" i="1" s="1"/>
  <c r="M2171" i="3" s="1"/>
  <c r="B2232" i="1"/>
  <c r="D2232" i="1" s="1"/>
  <c r="E2232" i="1" s="1"/>
  <c r="M2169" i="3" s="1"/>
  <c r="B2225" i="1"/>
  <c r="D2225" i="1" s="1"/>
  <c r="E2225" i="1" s="1"/>
  <c r="M2163" i="3" s="1"/>
  <c r="B2218" i="1"/>
  <c r="D2218" i="1" s="1"/>
  <c r="E2218" i="1" s="1"/>
  <c r="M2157" i="3" s="1"/>
  <c r="B2216" i="1"/>
  <c r="D2216" i="1" s="1"/>
  <c r="E2216" i="1" s="1"/>
  <c r="M2155" i="3" s="1"/>
  <c r="B2209" i="1"/>
  <c r="D2209" i="1" s="1"/>
  <c r="E2209" i="1" s="1"/>
  <c r="M2148" i="3" s="1"/>
  <c r="B2202" i="1"/>
  <c r="D2202" i="1" s="1"/>
  <c r="E2202" i="1" s="1"/>
  <c r="M2142" i="3" s="1"/>
  <c r="B2200" i="1"/>
  <c r="D2200" i="1" s="1"/>
  <c r="E2200" i="1" s="1"/>
  <c r="M2140" i="3" s="1"/>
  <c r="B2193" i="1"/>
  <c r="D2193" i="1" s="1"/>
  <c r="E2193" i="1" s="1"/>
  <c r="M2133" i="3" s="1"/>
  <c r="B2186" i="1"/>
  <c r="D2186" i="1" s="1"/>
  <c r="E2186" i="1" s="1"/>
  <c r="M2127" i="3" s="1"/>
  <c r="B2184" i="1"/>
  <c r="D2184" i="1" s="1"/>
  <c r="E2184" i="1" s="1"/>
  <c r="B2177" i="1"/>
  <c r="D2177" i="1" s="1"/>
  <c r="E2177" i="1" s="1"/>
  <c r="M2119" i="3" s="1"/>
  <c r="B2170" i="1"/>
  <c r="D2170" i="1" s="1"/>
  <c r="E2170" i="1" s="1"/>
  <c r="M2112" i="3" s="1"/>
  <c r="B2168" i="1"/>
  <c r="D2168" i="1" s="1"/>
  <c r="E2168" i="1" s="1"/>
  <c r="M2109" i="3" s="1"/>
  <c r="B2161" i="1"/>
  <c r="D2161" i="1" s="1"/>
  <c r="E2161" i="1" s="1"/>
  <c r="B2154" i="1"/>
  <c r="D2154" i="1" s="1"/>
  <c r="E2154" i="1" s="1"/>
  <c r="M2099" i="3" s="1"/>
  <c r="B2152" i="1"/>
  <c r="D2152" i="1" s="1"/>
  <c r="E2152" i="1" s="1"/>
  <c r="M2097" i="3" s="1"/>
  <c r="B2145" i="1"/>
  <c r="D2145" i="1" s="1"/>
  <c r="E2145" i="1" s="1"/>
  <c r="M2091" i="3" s="1"/>
  <c r="B2138" i="1"/>
  <c r="D2138" i="1" s="1"/>
  <c r="E2138" i="1" s="1"/>
  <c r="M2083" i="3" s="1"/>
  <c r="B2136" i="1"/>
  <c r="D2136" i="1" s="1"/>
  <c r="E2136" i="1" s="1"/>
  <c r="M2082" i="3" s="1"/>
  <c r="B2129" i="1"/>
  <c r="D2129" i="1" s="1"/>
  <c r="E2129" i="1" s="1"/>
  <c r="M2080" i="3" s="1"/>
  <c r="B2122" i="1"/>
  <c r="D2122" i="1" s="1"/>
  <c r="E2122" i="1" s="1"/>
  <c r="M2066" i="3" s="1"/>
  <c r="B2120" i="1"/>
  <c r="D2120" i="1" s="1"/>
  <c r="E2120" i="1" s="1"/>
  <c r="B2113" i="1"/>
  <c r="D2113" i="1" s="1"/>
  <c r="E2113" i="1" s="1"/>
  <c r="M2055" i="3" s="1"/>
  <c r="B2097" i="1"/>
  <c r="D2097" i="1" s="1"/>
  <c r="E2097" i="1" s="1"/>
  <c r="M2042" i="3" s="1"/>
  <c r="B2095" i="1"/>
  <c r="D2095" i="1" s="1"/>
  <c r="E2095" i="1" s="1"/>
  <c r="M2040" i="3" s="1"/>
  <c r="B2093" i="1"/>
  <c r="D2093" i="1" s="1"/>
  <c r="E2093" i="1" s="1"/>
  <c r="M2038" i="3" s="1"/>
  <c r="B2090" i="1"/>
  <c r="D2090" i="1" s="1"/>
  <c r="E2090" i="1" s="1"/>
  <c r="M2035" i="3" s="1"/>
  <c r="B2073" i="1"/>
  <c r="D2073" i="1" s="1"/>
  <c r="E2073" i="1" s="1"/>
  <c r="M2020" i="3" s="1"/>
  <c r="B2066" i="1"/>
  <c r="D2066" i="1" s="1"/>
  <c r="E2066" i="1" s="1"/>
  <c r="B2062" i="1"/>
  <c r="D2062" i="1" s="1"/>
  <c r="E2062" i="1" s="1"/>
  <c r="M2010" i="3" s="1"/>
  <c r="B2060" i="1"/>
  <c r="D2060" i="1" s="1"/>
  <c r="E2060" i="1" s="1"/>
  <c r="M2007" i="3" s="1"/>
  <c r="B2033" i="1"/>
  <c r="D2033" i="1" s="1"/>
  <c r="E2033" i="1" s="1"/>
  <c r="M1981" i="3" s="1"/>
  <c r="B2031" i="1"/>
  <c r="D2031" i="1" s="1"/>
  <c r="E2031" i="1" s="1"/>
  <c r="M1979" i="3" s="1"/>
  <c r="B2029" i="1"/>
  <c r="D2029" i="1" s="1"/>
  <c r="E2029" i="1" s="1"/>
  <c r="M1977" i="3" s="1"/>
  <c r="B2026" i="1"/>
  <c r="D2026" i="1" s="1"/>
  <c r="E2026" i="1" s="1"/>
  <c r="M1975" i="3" s="1"/>
  <c r="B2009" i="1"/>
  <c r="D2009" i="1" s="1"/>
  <c r="E2009" i="1" s="1"/>
  <c r="M1960" i="3" s="1"/>
  <c r="B2002" i="1"/>
  <c r="D2002" i="1" s="1"/>
  <c r="E2002" i="1" s="1"/>
  <c r="M1953" i="3" s="1"/>
  <c r="B1998" i="1"/>
  <c r="D1998" i="1" s="1"/>
  <c r="E1998" i="1" s="1"/>
  <c r="M1948" i="3" s="1"/>
  <c r="B1996" i="1"/>
  <c r="D1996" i="1" s="1"/>
  <c r="E1996" i="1" s="1"/>
  <c r="M1947" i="3" s="1"/>
  <c r="B1969" i="1"/>
  <c r="D1969" i="1" s="1"/>
  <c r="E1969" i="1" s="1"/>
  <c r="M1923" i="3" s="1"/>
  <c r="B1967" i="1"/>
  <c r="D1967" i="1" s="1"/>
  <c r="E1967" i="1" s="1"/>
  <c r="M1921" i="3" s="1"/>
  <c r="B1965" i="1"/>
  <c r="D1965" i="1" s="1"/>
  <c r="E1965" i="1" s="1"/>
  <c r="M1918" i="3" s="1"/>
  <c r="B1962" i="1"/>
  <c r="D1962" i="1" s="1"/>
  <c r="E1962" i="1" s="1"/>
  <c r="M1919" i="3" s="1"/>
  <c r="B1945" i="1"/>
  <c r="D1945" i="1" s="1"/>
  <c r="E1945" i="1" s="1"/>
  <c r="M1899" i="3" s="1"/>
  <c r="B1938" i="1"/>
  <c r="D1938" i="1" s="1"/>
  <c r="E1938" i="1" s="1"/>
  <c r="M1892" i="3" s="1"/>
  <c r="B1934" i="1"/>
  <c r="D1934" i="1" s="1"/>
  <c r="E1934" i="1" s="1"/>
  <c r="M1888" i="3" s="1"/>
  <c r="B1932" i="1"/>
  <c r="D1932" i="1" s="1"/>
  <c r="E1932" i="1" s="1"/>
  <c r="M1886" i="3" s="1"/>
  <c r="B1905" i="1"/>
  <c r="D1905" i="1" s="1"/>
  <c r="E1905" i="1" s="1"/>
  <c r="B1903" i="1"/>
  <c r="D1903" i="1" s="1"/>
  <c r="E1903" i="1" s="1"/>
  <c r="B1901" i="1"/>
  <c r="D1901" i="1" s="1"/>
  <c r="E1901" i="1" s="1"/>
  <c r="B1898" i="1"/>
  <c r="D1898" i="1" s="1"/>
  <c r="E1898" i="1" s="1"/>
  <c r="M1857" i="3" s="1"/>
  <c r="B1881" i="1"/>
  <c r="D1881" i="1" s="1"/>
  <c r="E1881" i="1" s="1"/>
  <c r="M1840" i="3" s="1"/>
  <c r="B1874" i="1"/>
  <c r="D1874" i="1" s="1"/>
  <c r="E1874" i="1" s="1"/>
  <c r="M1834" i="3" s="1"/>
  <c r="B1870" i="1"/>
  <c r="D1870" i="1" s="1"/>
  <c r="E1870" i="1" s="1"/>
  <c r="M1830" i="3" s="1"/>
  <c r="B1868" i="1"/>
  <c r="D1868" i="1" s="1"/>
  <c r="E1868" i="1" s="1"/>
  <c r="B1841" i="1"/>
  <c r="D1841" i="1" s="1"/>
  <c r="E1841" i="1" s="1"/>
  <c r="M1804" i="3" s="1"/>
  <c r="B1839" i="1"/>
  <c r="D1839" i="1" s="1"/>
  <c r="E1839" i="1" s="1"/>
  <c r="M1803" i="3" s="1"/>
  <c r="B1837" i="1"/>
  <c r="D1837" i="1" s="1"/>
  <c r="E1837" i="1" s="1"/>
  <c r="M1800" i="3" s="1"/>
  <c r="B1834" i="1"/>
  <c r="D1834" i="1" s="1"/>
  <c r="E1834" i="1" s="1"/>
  <c r="M1797" i="3" s="1"/>
  <c r="B1817" i="1"/>
  <c r="D1817" i="1" s="1"/>
  <c r="E1817" i="1" s="1"/>
  <c r="M1781" i="3" s="1"/>
  <c r="B1810" i="1"/>
  <c r="D1810" i="1" s="1"/>
  <c r="E1810" i="1" s="1"/>
  <c r="M1774" i="3" s="1"/>
  <c r="B1806" i="1"/>
  <c r="D1806" i="1" s="1"/>
  <c r="E1806" i="1" s="1"/>
  <c r="M1768" i="3" s="1"/>
  <c r="B1804" i="1"/>
  <c r="D1804" i="1" s="1"/>
  <c r="E1804" i="1" s="1"/>
  <c r="M1772" i="3" s="1"/>
  <c r="B1777" i="1"/>
  <c r="D1777" i="1" s="1"/>
  <c r="E1777" i="1" s="1"/>
  <c r="M1741" i="3" s="1"/>
  <c r="B1775" i="1"/>
  <c r="D1775" i="1" s="1"/>
  <c r="E1775" i="1" s="1"/>
  <c r="M1739" i="3" s="1"/>
  <c r="B1773" i="1"/>
  <c r="D1773" i="1" s="1"/>
  <c r="E1773" i="1" s="1"/>
  <c r="M1738" i="3" s="1"/>
  <c r="B1770" i="1"/>
  <c r="D1770" i="1" s="1"/>
  <c r="E1770" i="1" s="1"/>
  <c r="M1735" i="3" s="1"/>
  <c r="B1731" i="1"/>
  <c r="D1731" i="1" s="1"/>
  <c r="E1731" i="1" s="1"/>
  <c r="M1695" i="3" s="1"/>
  <c r="B1723" i="1"/>
  <c r="D1723" i="1" s="1"/>
  <c r="E1723" i="1" s="1"/>
  <c r="M1685" i="3" s="1"/>
  <c r="B1719" i="1"/>
  <c r="D1719" i="1" s="1"/>
  <c r="E1719" i="1" s="1"/>
  <c r="M1682" i="3" s="1"/>
  <c r="B1708" i="1"/>
  <c r="D1708" i="1" s="1"/>
  <c r="E1708" i="1" s="1"/>
  <c r="M1672" i="3" s="1"/>
  <c r="B1703" i="1"/>
  <c r="D1703" i="1" s="1"/>
  <c r="E1703" i="1" s="1"/>
  <c r="M1670" i="3" s="1"/>
  <c r="B1699" i="1"/>
  <c r="D1699" i="1" s="1"/>
  <c r="E1699" i="1" s="1"/>
  <c r="M1665" i="3" s="1"/>
  <c r="B1684" i="1"/>
  <c r="D1684" i="1" s="1"/>
  <c r="E1684" i="1" s="1"/>
  <c r="M1649" i="3" s="1"/>
  <c r="B1675" i="1"/>
  <c r="D1675" i="1" s="1"/>
  <c r="E1675" i="1" s="1"/>
  <c r="B1667" i="1"/>
  <c r="D1667" i="1" s="1"/>
  <c r="E1667" i="1" s="1"/>
  <c r="M1632" i="3" s="1"/>
  <c r="B1634" i="1"/>
  <c r="D1634" i="1" s="1"/>
  <c r="E1634" i="1" s="1"/>
  <c r="B1619" i="1"/>
  <c r="D1619" i="1" s="1"/>
  <c r="E1619" i="1" s="1"/>
  <c r="M1589" i="3" s="1"/>
  <c r="B1608" i="1"/>
  <c r="D1608" i="1" s="1"/>
  <c r="E1608" i="1" s="1"/>
  <c r="M1581" i="3" s="1"/>
  <c r="B1606" i="1"/>
  <c r="D1606" i="1" s="1"/>
  <c r="E1606" i="1" s="1"/>
  <c r="M1576" i="3" s="1"/>
  <c r="B1591" i="1"/>
  <c r="D1591" i="1" s="1"/>
  <c r="E1591" i="1" s="1"/>
  <c r="M1562" i="3" s="1"/>
  <c r="B1589" i="1"/>
  <c r="D1589" i="1" s="1"/>
  <c r="E1589" i="1" s="1"/>
  <c r="M1561" i="3" s="1"/>
  <c r="B1556" i="1"/>
  <c r="D1556" i="1" s="1"/>
  <c r="E1556" i="1" s="1"/>
  <c r="M1527" i="3" s="1"/>
  <c r="B1547" i="1"/>
  <c r="D1547" i="1" s="1"/>
  <c r="E1547" i="1" s="1"/>
  <c r="M1518" i="3" s="1"/>
  <c r="B1539" i="1"/>
  <c r="D1539" i="1" s="1"/>
  <c r="E1539" i="1" s="1"/>
  <c r="M1510" i="3" s="1"/>
  <c r="B3721" i="1"/>
  <c r="D3721" i="1" s="1"/>
  <c r="E3721" i="1" s="1"/>
  <c r="M3543" i="3" s="1"/>
  <c r="B3706" i="1"/>
  <c r="D3706" i="1" s="1"/>
  <c r="E3706" i="1" s="1"/>
  <c r="M3528" i="3" s="1"/>
  <c r="B3695" i="1"/>
  <c r="D3695" i="1" s="1"/>
  <c r="E3695" i="1" s="1"/>
  <c r="M3518" i="3" s="1"/>
  <c r="B3693" i="1"/>
  <c r="D3693" i="1" s="1"/>
  <c r="E3693" i="1" s="1"/>
  <c r="M3517" i="3" s="1"/>
  <c r="B3678" i="1"/>
  <c r="D3678" i="1" s="1"/>
  <c r="E3678" i="1" s="1"/>
  <c r="M3502" i="3" s="1"/>
  <c r="B3676" i="1"/>
  <c r="D3676" i="1" s="1"/>
  <c r="E3676" i="1" s="1"/>
  <c r="M3501" i="3" s="1"/>
  <c r="B3643" i="1"/>
  <c r="D3643" i="1" s="1"/>
  <c r="E3643" i="1" s="1"/>
  <c r="M3472" i="3" s="1"/>
  <c r="B3634" i="1"/>
  <c r="D3634" i="1" s="1"/>
  <c r="E3634" i="1" s="1"/>
  <c r="M3463" i="3" s="1"/>
  <c r="B3626" i="1"/>
  <c r="D3626" i="1" s="1"/>
  <c r="E3626" i="1" s="1"/>
  <c r="M3455" i="3" s="1"/>
  <c r="B3178" i="1"/>
  <c r="D3178" i="1" s="1"/>
  <c r="E3178" i="1" s="1"/>
  <c r="M3049" i="3" s="1"/>
  <c r="B3050" i="1"/>
  <c r="D3050" i="1" s="1"/>
  <c r="E3050" i="1" s="1"/>
  <c r="B2922" i="1"/>
  <c r="D2922" i="1" s="1"/>
  <c r="E2922" i="1" s="1"/>
  <c r="M2808" i="3" s="1"/>
  <c r="B2794" i="1"/>
  <c r="D2794" i="1" s="1"/>
  <c r="E2794" i="1" s="1"/>
  <c r="M2685" i="3" s="1"/>
  <c r="B2666" i="1"/>
  <c r="D2666" i="1" s="1"/>
  <c r="E2666" i="1" s="1"/>
  <c r="M2566" i="3" s="1"/>
  <c r="B9912" i="1"/>
  <c r="D9912" i="1" s="1"/>
  <c r="E9912" i="1" s="1"/>
  <c r="M8903" i="3" s="1"/>
  <c r="B9828" i="1"/>
  <c r="D9828" i="1" s="1"/>
  <c r="E9828" i="1" s="1"/>
  <c r="M8832" i="3" s="1"/>
  <c r="B9700" i="1"/>
  <c r="D9700" i="1" s="1"/>
  <c r="E9700" i="1" s="1"/>
  <c r="M8722" i="3" s="1"/>
  <c r="B9572" i="1"/>
  <c r="D9572" i="1" s="1"/>
  <c r="E9572" i="1" s="1"/>
  <c r="M8611" i="3" s="1"/>
  <c r="B9444" i="1"/>
  <c r="D9444" i="1" s="1"/>
  <c r="E9444" i="1" s="1"/>
  <c r="M8501" i="3" s="1"/>
  <c r="B9316" i="1"/>
  <c r="D9316" i="1" s="1"/>
  <c r="E9316" i="1" s="1"/>
  <c r="M8392" i="3" s="1"/>
  <c r="B9188" i="1"/>
  <c r="D9188" i="1" s="1"/>
  <c r="E9188" i="1" s="1"/>
  <c r="M8280" i="3" s="1"/>
  <c r="B9060" i="1"/>
  <c r="D9060" i="1" s="1"/>
  <c r="E9060" i="1" s="1"/>
  <c r="M8161" i="3" s="1"/>
  <c r="B8932" i="1"/>
  <c r="D8932" i="1" s="1"/>
  <c r="E8932" i="1" s="1"/>
  <c r="M8040" i="3" s="1"/>
  <c r="B8804" i="1"/>
  <c r="D8804" i="1" s="1"/>
  <c r="E8804" i="1" s="1"/>
  <c r="M7920" i="3" s="1"/>
  <c r="B8676" i="1"/>
  <c r="D8676" i="1" s="1"/>
  <c r="E8676" i="1" s="1"/>
  <c r="M7802" i="3" s="1"/>
  <c r="B8548" i="1"/>
  <c r="D8548" i="1" s="1"/>
  <c r="E8548" i="1" s="1"/>
  <c r="M7686" i="3" s="1"/>
  <c r="B8452" i="1"/>
  <c r="D8452" i="1" s="1"/>
  <c r="E8452" i="1" s="1"/>
  <c r="B8450" i="1"/>
  <c r="D8450" i="1" s="1"/>
  <c r="E8450" i="1" s="1"/>
  <c r="M7597" i="3" s="1"/>
  <c r="B8420" i="1"/>
  <c r="D8420" i="1" s="1"/>
  <c r="E8420" i="1" s="1"/>
  <c r="M7570" i="3" s="1"/>
  <c r="B8418" i="1"/>
  <c r="D8418" i="1" s="1"/>
  <c r="E8418" i="1" s="1"/>
  <c r="M7568" i="3" s="1"/>
  <c r="B8388" i="1"/>
  <c r="D8388" i="1" s="1"/>
  <c r="E8388" i="1" s="1"/>
  <c r="M7541" i="3" s="1"/>
  <c r="B8386" i="1"/>
  <c r="D8386" i="1" s="1"/>
  <c r="E8386" i="1" s="1"/>
  <c r="B8356" i="1"/>
  <c r="D8356" i="1" s="1"/>
  <c r="E8356" i="1" s="1"/>
  <c r="M7515" i="3" s="1"/>
  <c r="B8354" i="1"/>
  <c r="D8354" i="1" s="1"/>
  <c r="E8354" i="1" s="1"/>
  <c r="M7514" i="3" s="1"/>
  <c r="B8324" i="1"/>
  <c r="D8324" i="1" s="1"/>
  <c r="E8324" i="1" s="1"/>
  <c r="M7487" i="3" s="1"/>
  <c r="B8322" i="1"/>
  <c r="D8322" i="1" s="1"/>
  <c r="E8322" i="1" s="1"/>
  <c r="M7485" i="3" s="1"/>
  <c r="B8255" i="1"/>
  <c r="D8255" i="1" s="1"/>
  <c r="E8255" i="1" s="1"/>
  <c r="M7426" i="3" s="1"/>
  <c r="B8214" i="1"/>
  <c r="D8214" i="1" s="1"/>
  <c r="E8214" i="1" s="1"/>
  <c r="M7388" i="3" s="1"/>
  <c r="B8144" i="1"/>
  <c r="D8144" i="1" s="1"/>
  <c r="E8144" i="1" s="1"/>
  <c r="M7328" i="3" s="1"/>
  <c r="B8135" i="1"/>
  <c r="D8135" i="1" s="1"/>
  <c r="E8135" i="1" s="1"/>
  <c r="M7317" i="3" s="1"/>
  <c r="B7940" i="1"/>
  <c r="D7940" i="1" s="1"/>
  <c r="E7940" i="1" s="1"/>
  <c r="M7141" i="3" s="1"/>
  <c r="B7812" i="1"/>
  <c r="D7812" i="1" s="1"/>
  <c r="E7812" i="1" s="1"/>
  <c r="M7026" i="3" s="1"/>
  <c r="B7684" i="1"/>
  <c r="D7684" i="1" s="1"/>
  <c r="E7684" i="1" s="1"/>
  <c r="B7532" i="1"/>
  <c r="D7532" i="1" s="1"/>
  <c r="E7532" i="1" s="1"/>
  <c r="M6793" i="3" s="1"/>
  <c r="B7240" i="1"/>
  <c r="D7240" i="1" s="1"/>
  <c r="E7240" i="1" s="1"/>
  <c r="M6559" i="3" s="1"/>
  <c r="B7232" i="1"/>
  <c r="D7232" i="1" s="1"/>
  <c r="E7232" i="1" s="1"/>
  <c r="B7064" i="1"/>
  <c r="D7064" i="1" s="1"/>
  <c r="E7064" i="1" s="1"/>
  <c r="M6410" i="3" s="1"/>
  <c r="B6949" i="1"/>
  <c r="D6949" i="1" s="1"/>
  <c r="E6949" i="1" s="1"/>
  <c r="M6318" i="3" s="1"/>
  <c r="B6896" i="1"/>
  <c r="D6896" i="1" s="1"/>
  <c r="E6896" i="1" s="1"/>
  <c r="M6267" i="3" s="1"/>
  <c r="B6728" i="1"/>
  <c r="D6728" i="1" s="1"/>
  <c r="E6728" i="1" s="1"/>
  <c r="M6119" i="3" s="1"/>
  <c r="B6720" i="1"/>
  <c r="D6720" i="1" s="1"/>
  <c r="E6720" i="1" s="1"/>
  <c r="M6112" i="3" s="1"/>
  <c r="B6552" i="1"/>
  <c r="D6552" i="1" s="1"/>
  <c r="E6552" i="1" s="1"/>
  <c r="M5965" i="3" s="1"/>
  <c r="B6437" i="1"/>
  <c r="D6437" i="1" s="1"/>
  <c r="E6437" i="1" s="1"/>
  <c r="M5861" i="3" s="1"/>
  <c r="B6384" i="1"/>
  <c r="D6384" i="1" s="1"/>
  <c r="E6384" i="1" s="1"/>
  <c r="B6216" i="1"/>
  <c r="D6216" i="1" s="1"/>
  <c r="E6216" i="1" s="1"/>
  <c r="M5675" i="3" s="1"/>
  <c r="B6208" i="1"/>
  <c r="D6208" i="1" s="1"/>
  <c r="E6208" i="1" s="1"/>
  <c r="B6040" i="1"/>
  <c r="D6040" i="1" s="1"/>
  <c r="E6040" i="1" s="1"/>
  <c r="M5526" i="3" s="1"/>
  <c r="B3732" i="1"/>
  <c r="D3732" i="1" s="1"/>
  <c r="E3732" i="1" s="1"/>
  <c r="M3553" i="3" s="1"/>
  <c r="B3730" i="1"/>
  <c r="D3730" i="1" s="1"/>
  <c r="E3730" i="1" s="1"/>
  <c r="B8" i="1"/>
  <c r="D8" i="1" s="1"/>
  <c r="E8" i="1" s="1"/>
  <c r="M8" i="3" s="1"/>
  <c r="B7" i="1"/>
  <c r="D7" i="1" s="1"/>
  <c r="E7" i="1" s="1"/>
  <c r="M7" i="3" s="1"/>
  <c r="B6" i="1"/>
  <c r="D6" i="1" s="1"/>
  <c r="E6" i="1" s="1"/>
  <c r="M6" i="3" s="1"/>
  <c r="B5" i="1"/>
  <c r="D5" i="1" s="1"/>
  <c r="E5" i="1" s="1"/>
  <c r="M4" i="3" s="1"/>
  <c r="B4" i="1"/>
  <c r="D4" i="1" s="1"/>
  <c r="E4" i="1" s="1"/>
  <c r="M5" i="3" s="1"/>
  <c r="B122" i="1"/>
  <c r="D122" i="1" s="1"/>
  <c r="E122" i="1" s="1"/>
  <c r="M121" i="3" s="1"/>
  <c r="B118" i="1"/>
  <c r="D118" i="1" s="1"/>
  <c r="E118" i="1" s="1"/>
  <c r="M117" i="3" s="1"/>
  <c r="B114" i="1"/>
  <c r="D114" i="1" s="1"/>
  <c r="E114" i="1" s="1"/>
  <c r="M113" i="3" s="1"/>
  <c r="B110" i="1"/>
  <c r="D110" i="1" s="1"/>
  <c r="E110" i="1" s="1"/>
  <c r="M109" i="3" s="1"/>
  <c r="B106" i="1"/>
  <c r="D106" i="1" s="1"/>
  <c r="E106" i="1" s="1"/>
  <c r="M105" i="3" s="1"/>
  <c r="B102" i="1"/>
  <c r="D102" i="1" s="1"/>
  <c r="E102" i="1" s="1"/>
  <c r="M102" i="3" s="1"/>
  <c r="B98" i="1"/>
  <c r="D98" i="1" s="1"/>
  <c r="E98" i="1" s="1"/>
  <c r="M98" i="3" s="1"/>
  <c r="B94" i="1"/>
  <c r="D94" i="1" s="1"/>
  <c r="E94" i="1" s="1"/>
  <c r="M94" i="3" s="1"/>
  <c r="B90" i="1"/>
  <c r="D90" i="1" s="1"/>
  <c r="E90" i="1" s="1"/>
  <c r="M90" i="3" s="1"/>
  <c r="B86" i="1"/>
  <c r="D86" i="1" s="1"/>
  <c r="E86" i="1" s="1"/>
  <c r="M86" i="3" s="1"/>
  <c r="B82" i="1"/>
  <c r="D82" i="1" s="1"/>
  <c r="E82" i="1" s="1"/>
  <c r="M82" i="3" s="1"/>
  <c r="B78" i="1"/>
  <c r="D78" i="1" s="1"/>
  <c r="E78" i="1" s="1"/>
  <c r="M78" i="3" s="1"/>
  <c r="B74" i="1"/>
  <c r="D74" i="1" s="1"/>
  <c r="E74" i="1" s="1"/>
  <c r="M74" i="3" s="1"/>
  <c r="B70" i="1"/>
  <c r="D70" i="1" s="1"/>
  <c r="E70" i="1" s="1"/>
  <c r="M70" i="3" s="1"/>
  <c r="B66" i="1"/>
  <c r="D66" i="1" s="1"/>
  <c r="E66" i="1" s="1"/>
  <c r="M66" i="3" s="1"/>
  <c r="B62" i="1"/>
  <c r="D62" i="1" s="1"/>
  <c r="E62" i="1" s="1"/>
  <c r="M62" i="3" s="1"/>
  <c r="B58" i="1"/>
  <c r="D58" i="1" s="1"/>
  <c r="E58" i="1" s="1"/>
  <c r="M58" i="3" s="1"/>
  <c r="B54" i="1"/>
  <c r="D54" i="1" s="1"/>
  <c r="E54" i="1" s="1"/>
  <c r="M54" i="3" s="1"/>
  <c r="B50" i="1"/>
  <c r="D50" i="1" s="1"/>
  <c r="E50" i="1" s="1"/>
  <c r="M50" i="3" s="1"/>
  <c r="B46" i="1"/>
  <c r="D46" i="1" s="1"/>
  <c r="E46" i="1" s="1"/>
  <c r="M46" i="3" s="1"/>
  <c r="B42" i="1"/>
  <c r="D42" i="1" s="1"/>
  <c r="E42" i="1" s="1"/>
  <c r="M42" i="3" s="1"/>
  <c r="B38" i="1"/>
  <c r="D38" i="1" s="1"/>
  <c r="E38" i="1" s="1"/>
  <c r="M38" i="3" s="1"/>
  <c r="B34" i="1"/>
  <c r="D34" i="1" s="1"/>
  <c r="E34" i="1" s="1"/>
  <c r="M34" i="3" s="1"/>
  <c r="B30" i="1"/>
  <c r="D30" i="1" s="1"/>
  <c r="E30" i="1" s="1"/>
  <c r="M30" i="3" s="1"/>
  <c r="B26" i="1"/>
  <c r="D26" i="1" s="1"/>
  <c r="E26" i="1" s="1"/>
  <c r="M26" i="3" s="1"/>
  <c r="B22" i="1"/>
  <c r="D22" i="1" s="1"/>
  <c r="E22" i="1" s="1"/>
  <c r="M22" i="3" s="1"/>
  <c r="B18" i="1"/>
  <c r="D18" i="1" s="1"/>
  <c r="E18" i="1" s="1"/>
  <c r="M18" i="3" s="1"/>
  <c r="B14" i="1"/>
  <c r="D14" i="1" s="1"/>
  <c r="E14" i="1" s="1"/>
  <c r="M14" i="3" s="1"/>
  <c r="B10" i="1"/>
  <c r="D10" i="1" s="1"/>
  <c r="E10" i="1" s="1"/>
  <c r="M10" i="3" s="1"/>
  <c r="B878" i="1"/>
  <c r="D878" i="1" s="1"/>
  <c r="E878" i="1" s="1"/>
  <c r="M863" i="3" s="1"/>
  <c r="B874" i="1"/>
  <c r="D874" i="1" s="1"/>
  <c r="E874" i="1" s="1"/>
  <c r="M859" i="3" s="1"/>
  <c r="B870" i="1"/>
  <c r="D870" i="1" s="1"/>
  <c r="E870" i="1" s="1"/>
  <c r="M857" i="3" s="1"/>
  <c r="B866" i="1"/>
  <c r="D866" i="1" s="1"/>
  <c r="E866" i="1" s="1"/>
  <c r="M851" i="3" s="1"/>
  <c r="B862" i="1"/>
  <c r="D862" i="1" s="1"/>
  <c r="E862" i="1" s="1"/>
  <c r="M847" i="3" s="1"/>
  <c r="B858" i="1"/>
  <c r="D858" i="1" s="1"/>
  <c r="E858" i="1" s="1"/>
  <c r="M842" i="3" s="1"/>
  <c r="B854" i="1"/>
  <c r="D854" i="1" s="1"/>
  <c r="E854" i="1" s="1"/>
  <c r="M838" i="3" s="1"/>
  <c r="B850" i="1"/>
  <c r="D850" i="1" s="1"/>
  <c r="E850" i="1" s="1"/>
  <c r="M834" i="3" s="1"/>
  <c r="B846" i="1"/>
  <c r="D846" i="1" s="1"/>
  <c r="E846" i="1" s="1"/>
  <c r="M831" i="3" s="1"/>
  <c r="B842" i="1"/>
  <c r="D842" i="1" s="1"/>
  <c r="E842" i="1" s="1"/>
  <c r="M824" i="3" s="1"/>
  <c r="B838" i="1"/>
  <c r="D838" i="1" s="1"/>
  <c r="E838" i="1" s="1"/>
  <c r="M822" i="3" s="1"/>
  <c r="B834" i="1"/>
  <c r="D834" i="1" s="1"/>
  <c r="E834" i="1" s="1"/>
  <c r="M818" i="3" s="1"/>
  <c r="B830" i="1"/>
  <c r="D830" i="1" s="1"/>
  <c r="E830" i="1" s="1"/>
  <c r="M814" i="3" s="1"/>
  <c r="B826" i="1"/>
  <c r="D826" i="1" s="1"/>
  <c r="E826" i="1" s="1"/>
  <c r="M810" i="3" s="1"/>
  <c r="B822" i="1"/>
  <c r="D822" i="1" s="1"/>
  <c r="E822" i="1" s="1"/>
  <c r="M806" i="3" s="1"/>
  <c r="B818" i="1"/>
  <c r="D818" i="1" s="1"/>
  <c r="E818" i="1" s="1"/>
  <c r="M803" i="3" s="1"/>
  <c r="B814" i="1"/>
  <c r="D814" i="1" s="1"/>
  <c r="E814" i="1" s="1"/>
  <c r="M798" i="3" s="1"/>
  <c r="B810" i="1"/>
  <c r="D810" i="1" s="1"/>
  <c r="E810" i="1" s="1"/>
  <c r="M794" i="3" s="1"/>
  <c r="B806" i="1"/>
  <c r="D806" i="1" s="1"/>
  <c r="E806" i="1" s="1"/>
  <c r="M790" i="3" s="1"/>
  <c r="B802" i="1"/>
  <c r="D802" i="1" s="1"/>
  <c r="E802" i="1" s="1"/>
  <c r="M786" i="3" s="1"/>
  <c r="B798" i="1"/>
  <c r="D798" i="1" s="1"/>
  <c r="E798" i="1" s="1"/>
  <c r="M782" i="3" s="1"/>
  <c r="B794" i="1"/>
  <c r="D794" i="1" s="1"/>
  <c r="E794" i="1" s="1"/>
  <c r="M779" i="3" s="1"/>
  <c r="B790" i="1"/>
  <c r="D790" i="1" s="1"/>
  <c r="E790" i="1" s="1"/>
  <c r="M774" i="3" s="1"/>
  <c r="B786" i="1"/>
  <c r="D786" i="1" s="1"/>
  <c r="E786" i="1" s="1"/>
  <c r="M771" i="3" s="1"/>
  <c r="B782" i="1"/>
  <c r="D782" i="1" s="1"/>
  <c r="E782" i="1" s="1"/>
  <c r="M767" i="3" s="1"/>
  <c r="B778" i="1"/>
  <c r="D778" i="1" s="1"/>
  <c r="E778" i="1" s="1"/>
  <c r="M764" i="3" s="1"/>
  <c r="B774" i="1"/>
  <c r="D774" i="1" s="1"/>
  <c r="E774" i="1" s="1"/>
  <c r="M760" i="3" s="1"/>
  <c r="B770" i="1"/>
  <c r="D770" i="1" s="1"/>
  <c r="E770" i="1" s="1"/>
  <c r="M756" i="3" s="1"/>
  <c r="B766" i="1"/>
  <c r="D766" i="1" s="1"/>
  <c r="E766" i="1" s="1"/>
  <c r="M752" i="3" s="1"/>
  <c r="B762" i="1"/>
  <c r="D762" i="1" s="1"/>
  <c r="E762" i="1" s="1"/>
  <c r="M748" i="3" s="1"/>
  <c r="B758" i="1"/>
  <c r="D758" i="1" s="1"/>
  <c r="E758" i="1" s="1"/>
  <c r="M744" i="3" s="1"/>
  <c r="B754" i="1"/>
  <c r="D754" i="1" s="1"/>
  <c r="E754" i="1" s="1"/>
  <c r="M740" i="3" s="1"/>
  <c r="B750" i="1"/>
  <c r="D750" i="1" s="1"/>
  <c r="E750" i="1" s="1"/>
  <c r="M737" i="3" s="1"/>
  <c r="B746" i="1"/>
  <c r="D746" i="1" s="1"/>
  <c r="E746" i="1" s="1"/>
  <c r="M731" i="3" s="1"/>
  <c r="B742" i="1"/>
  <c r="D742" i="1" s="1"/>
  <c r="E742" i="1" s="1"/>
  <c r="M726" i="3" s="1"/>
  <c r="B738" i="1"/>
  <c r="D738" i="1" s="1"/>
  <c r="E738" i="1" s="1"/>
  <c r="M722" i="3" s="1"/>
  <c r="B734" i="1"/>
  <c r="D734" i="1" s="1"/>
  <c r="E734" i="1" s="1"/>
  <c r="M719" i="3" s="1"/>
  <c r="B730" i="1"/>
  <c r="D730" i="1" s="1"/>
  <c r="E730" i="1" s="1"/>
  <c r="M715" i="3" s="1"/>
  <c r="B726" i="1"/>
  <c r="D726" i="1" s="1"/>
  <c r="E726" i="1" s="1"/>
  <c r="M710" i="3" s="1"/>
  <c r="B722" i="1"/>
  <c r="D722" i="1" s="1"/>
  <c r="E722" i="1" s="1"/>
  <c r="M707" i="3" s="1"/>
  <c r="B718" i="1"/>
  <c r="D718" i="1" s="1"/>
  <c r="E718" i="1" s="1"/>
  <c r="M703" i="3" s="1"/>
  <c r="B714" i="1"/>
  <c r="D714" i="1" s="1"/>
  <c r="E714" i="1" s="1"/>
  <c r="M699" i="3" s="1"/>
  <c r="B710" i="1"/>
  <c r="D710" i="1" s="1"/>
  <c r="E710" i="1" s="1"/>
  <c r="M696" i="3" s="1"/>
  <c r="B706" i="1"/>
  <c r="D706" i="1" s="1"/>
  <c r="E706" i="1" s="1"/>
  <c r="B702" i="1"/>
  <c r="D702" i="1" s="1"/>
  <c r="E702" i="1" s="1"/>
  <c r="M689" i="3" s="1"/>
  <c r="B698" i="1"/>
  <c r="D698" i="1" s="1"/>
  <c r="E698" i="1" s="1"/>
  <c r="M685" i="3" s="1"/>
  <c r="B694" i="1"/>
  <c r="D694" i="1" s="1"/>
  <c r="E694" i="1" s="1"/>
  <c r="M681" i="3" s="1"/>
  <c r="B690" i="1"/>
  <c r="D690" i="1" s="1"/>
  <c r="E690" i="1" s="1"/>
  <c r="M678" i="3" s="1"/>
  <c r="B686" i="1"/>
  <c r="D686" i="1" s="1"/>
  <c r="E686" i="1" s="1"/>
  <c r="M673" i="3" s="1"/>
  <c r="B682" i="1"/>
  <c r="D682" i="1" s="1"/>
  <c r="E682" i="1" s="1"/>
  <c r="M668" i="3" s="1"/>
  <c r="B678" i="1"/>
  <c r="D678" i="1" s="1"/>
  <c r="E678" i="1" s="1"/>
  <c r="M665" i="3" s="1"/>
  <c r="B674" i="1"/>
  <c r="D674" i="1" s="1"/>
  <c r="E674" i="1" s="1"/>
  <c r="M661" i="3" s="1"/>
  <c r="B670" i="1"/>
  <c r="D670" i="1" s="1"/>
  <c r="E670" i="1" s="1"/>
  <c r="M657" i="3" s="1"/>
  <c r="B666" i="1"/>
  <c r="D666" i="1" s="1"/>
  <c r="E666" i="1" s="1"/>
  <c r="M653" i="3" s="1"/>
  <c r="B662" i="1"/>
  <c r="D662" i="1" s="1"/>
  <c r="E662" i="1" s="1"/>
  <c r="M647" i="3" s="1"/>
  <c r="B658" i="1"/>
  <c r="D658" i="1" s="1"/>
  <c r="E658" i="1" s="1"/>
  <c r="B654" i="1"/>
  <c r="D654" i="1" s="1"/>
  <c r="E654" i="1" s="1"/>
  <c r="M640" i="3" s="1"/>
  <c r="B650" i="1"/>
  <c r="D650" i="1" s="1"/>
  <c r="E650" i="1" s="1"/>
  <c r="M635" i="3" s="1"/>
  <c r="B646" i="1"/>
  <c r="D646" i="1" s="1"/>
  <c r="E646" i="1" s="1"/>
  <c r="M631" i="3" s="1"/>
  <c r="B642" i="1"/>
  <c r="D642" i="1" s="1"/>
  <c r="E642" i="1" s="1"/>
  <c r="M627" i="3" s="1"/>
  <c r="B638" i="1"/>
  <c r="D638" i="1" s="1"/>
  <c r="E638" i="1" s="1"/>
  <c r="M625" i="3" s="1"/>
  <c r="B634" i="1"/>
  <c r="D634" i="1" s="1"/>
  <c r="E634" i="1" s="1"/>
  <c r="M620" i="3" s="1"/>
  <c r="B630" i="1"/>
  <c r="D630" i="1" s="1"/>
  <c r="E630" i="1" s="1"/>
  <c r="M616" i="3" s="1"/>
  <c r="B626" i="1"/>
  <c r="D626" i="1" s="1"/>
  <c r="E626" i="1" s="1"/>
  <c r="M612" i="3" s="1"/>
  <c r="B622" i="1"/>
  <c r="D622" i="1" s="1"/>
  <c r="E622" i="1" s="1"/>
  <c r="M608" i="3" s="1"/>
  <c r="B618" i="1"/>
  <c r="D618" i="1" s="1"/>
  <c r="E618" i="1" s="1"/>
  <c r="M604" i="3" s="1"/>
  <c r="B614" i="1"/>
  <c r="D614" i="1" s="1"/>
  <c r="E614" i="1" s="1"/>
  <c r="M600" i="3" s="1"/>
  <c r="B610" i="1"/>
  <c r="D610" i="1" s="1"/>
  <c r="E610" i="1" s="1"/>
  <c r="B606" i="1"/>
  <c r="D606" i="1" s="1"/>
  <c r="E606" i="1" s="1"/>
  <c r="M593" i="3" s="1"/>
  <c r="B602" i="1"/>
  <c r="D602" i="1" s="1"/>
  <c r="E602" i="1" s="1"/>
  <c r="M589" i="3" s="1"/>
  <c r="B598" i="1"/>
  <c r="D598" i="1" s="1"/>
  <c r="E598" i="1" s="1"/>
  <c r="M586" i="3" s="1"/>
  <c r="B594" i="1"/>
  <c r="D594" i="1" s="1"/>
  <c r="E594" i="1" s="1"/>
  <c r="M582" i="3" s="1"/>
  <c r="B590" i="1"/>
  <c r="D590" i="1" s="1"/>
  <c r="E590" i="1" s="1"/>
  <c r="M578" i="3" s="1"/>
  <c r="B586" i="1"/>
  <c r="D586" i="1" s="1"/>
  <c r="E586" i="1" s="1"/>
  <c r="M573" i="3" s="1"/>
  <c r="B582" i="1"/>
  <c r="D582" i="1" s="1"/>
  <c r="E582" i="1" s="1"/>
  <c r="M570" i="3" s="1"/>
  <c r="B578" i="1"/>
  <c r="D578" i="1" s="1"/>
  <c r="E578" i="1" s="1"/>
  <c r="M566" i="3" s="1"/>
  <c r="B574" i="1"/>
  <c r="D574" i="1" s="1"/>
  <c r="E574" i="1" s="1"/>
  <c r="B570" i="1"/>
  <c r="D570" i="1" s="1"/>
  <c r="E570" i="1" s="1"/>
  <c r="M560" i="3" s="1"/>
  <c r="B566" i="1"/>
  <c r="D566" i="1" s="1"/>
  <c r="E566" i="1" s="1"/>
  <c r="M556" i="3" s="1"/>
  <c r="B562" i="1"/>
  <c r="D562" i="1" s="1"/>
  <c r="E562" i="1" s="1"/>
  <c r="M552" i="3" s="1"/>
  <c r="B558" i="1"/>
  <c r="D558" i="1" s="1"/>
  <c r="E558" i="1" s="1"/>
  <c r="M548" i="3" s="1"/>
  <c r="B554" i="1"/>
  <c r="D554" i="1" s="1"/>
  <c r="E554" i="1" s="1"/>
  <c r="M545" i="3" s="1"/>
  <c r="B550" i="1"/>
  <c r="D550" i="1" s="1"/>
  <c r="E550" i="1" s="1"/>
  <c r="M541" i="3" s="1"/>
  <c r="B546" i="1"/>
  <c r="D546" i="1" s="1"/>
  <c r="E546" i="1" s="1"/>
  <c r="M537" i="3" s="1"/>
  <c r="B542" i="1"/>
  <c r="D542" i="1" s="1"/>
  <c r="E542" i="1" s="1"/>
  <c r="M533" i="3" s="1"/>
  <c r="B538" i="1"/>
  <c r="D538" i="1" s="1"/>
  <c r="E538" i="1" s="1"/>
  <c r="M529" i="3" s="1"/>
  <c r="B534" i="1"/>
  <c r="D534" i="1" s="1"/>
  <c r="E534" i="1" s="1"/>
  <c r="M526" i="3" s="1"/>
  <c r="B530" i="1"/>
  <c r="D530" i="1" s="1"/>
  <c r="E530" i="1" s="1"/>
  <c r="M522" i="3" s="1"/>
  <c r="B526" i="1"/>
  <c r="D526" i="1" s="1"/>
  <c r="E526" i="1" s="1"/>
  <c r="M518" i="3" s="1"/>
  <c r="B522" i="1"/>
  <c r="D522" i="1" s="1"/>
  <c r="E522" i="1" s="1"/>
  <c r="M514" i="3" s="1"/>
  <c r="B518" i="1"/>
  <c r="D518" i="1" s="1"/>
  <c r="E518" i="1" s="1"/>
  <c r="M510" i="3" s="1"/>
  <c r="B514" i="1"/>
  <c r="D514" i="1" s="1"/>
  <c r="E514" i="1" s="1"/>
  <c r="M506" i="3" s="1"/>
  <c r="B510" i="1"/>
  <c r="D510" i="1" s="1"/>
  <c r="E510" i="1" s="1"/>
  <c r="M504" i="3" s="1"/>
  <c r="B506" i="1"/>
  <c r="D506" i="1" s="1"/>
  <c r="E506" i="1" s="1"/>
  <c r="M498" i="3" s="1"/>
  <c r="B502" i="1"/>
  <c r="D502" i="1" s="1"/>
  <c r="E502" i="1" s="1"/>
  <c r="M495" i="3" s="1"/>
  <c r="B498" i="1"/>
  <c r="D498" i="1" s="1"/>
  <c r="E498" i="1" s="1"/>
  <c r="M491" i="3" s="1"/>
  <c r="B494" i="1"/>
  <c r="D494" i="1" s="1"/>
  <c r="E494" i="1" s="1"/>
  <c r="M487" i="3" s="1"/>
  <c r="B490" i="1"/>
  <c r="D490" i="1" s="1"/>
  <c r="E490" i="1" s="1"/>
  <c r="M484" i="3" s="1"/>
  <c r="B486" i="1"/>
  <c r="D486" i="1" s="1"/>
  <c r="E486" i="1" s="1"/>
  <c r="M481" i="3" s="1"/>
  <c r="B482" i="1"/>
  <c r="D482" i="1" s="1"/>
  <c r="E482" i="1" s="1"/>
  <c r="M476" i="3" s="1"/>
  <c r="B478" i="1"/>
  <c r="D478" i="1" s="1"/>
  <c r="E478" i="1" s="1"/>
  <c r="M472" i="3" s="1"/>
  <c r="B474" i="1"/>
  <c r="D474" i="1" s="1"/>
  <c r="E474" i="1" s="1"/>
  <c r="M468" i="3" s="1"/>
  <c r="B470" i="1"/>
  <c r="D470" i="1" s="1"/>
  <c r="E470" i="1" s="1"/>
  <c r="M464" i="3" s="1"/>
  <c r="B466" i="1"/>
  <c r="D466" i="1" s="1"/>
  <c r="E466" i="1" s="1"/>
  <c r="M459" i="3" s="1"/>
  <c r="B462" i="1"/>
  <c r="D462" i="1" s="1"/>
  <c r="E462" i="1" s="1"/>
  <c r="M455" i="3" s="1"/>
  <c r="B458" i="1"/>
  <c r="D458" i="1" s="1"/>
  <c r="E458" i="1" s="1"/>
  <c r="B454" i="1"/>
  <c r="D454" i="1" s="1"/>
  <c r="E454" i="1" s="1"/>
  <c r="M447" i="3" s="1"/>
  <c r="B450" i="1"/>
  <c r="D450" i="1" s="1"/>
  <c r="E450" i="1" s="1"/>
  <c r="M444" i="3" s="1"/>
  <c r="B446" i="1"/>
  <c r="D446" i="1" s="1"/>
  <c r="E446" i="1" s="1"/>
  <c r="M439" i="3" s="1"/>
  <c r="B442" i="1"/>
  <c r="D442" i="1" s="1"/>
  <c r="E442" i="1" s="1"/>
  <c r="M435" i="3" s="1"/>
  <c r="B438" i="1"/>
  <c r="D438" i="1" s="1"/>
  <c r="E438" i="1" s="1"/>
  <c r="M431" i="3" s="1"/>
  <c r="B434" i="1"/>
  <c r="D434" i="1" s="1"/>
  <c r="E434" i="1" s="1"/>
  <c r="M425" i="3" s="1"/>
  <c r="B430" i="1"/>
  <c r="D430" i="1" s="1"/>
  <c r="E430" i="1" s="1"/>
  <c r="M422" i="3" s="1"/>
  <c r="B426" i="1"/>
  <c r="D426" i="1" s="1"/>
  <c r="E426" i="1" s="1"/>
  <c r="M417" i="3" s="1"/>
  <c r="B422" i="1"/>
  <c r="D422" i="1" s="1"/>
  <c r="E422" i="1" s="1"/>
  <c r="M414" i="3" s="1"/>
  <c r="B418" i="1"/>
  <c r="D418" i="1" s="1"/>
  <c r="E418" i="1" s="1"/>
  <c r="M410" i="3" s="1"/>
  <c r="B414" i="1"/>
  <c r="D414" i="1" s="1"/>
  <c r="E414" i="1" s="1"/>
  <c r="B410" i="1"/>
  <c r="D410" i="1" s="1"/>
  <c r="E410" i="1" s="1"/>
  <c r="M403" i="3" s="1"/>
  <c r="B406" i="1"/>
  <c r="D406" i="1" s="1"/>
  <c r="E406" i="1" s="1"/>
  <c r="M399" i="3" s="1"/>
  <c r="B402" i="1"/>
  <c r="D402" i="1" s="1"/>
  <c r="E402" i="1" s="1"/>
  <c r="M395" i="3" s="1"/>
  <c r="B398" i="1"/>
  <c r="D398" i="1" s="1"/>
  <c r="E398" i="1" s="1"/>
  <c r="M391" i="3" s="1"/>
  <c r="B394" i="1"/>
  <c r="D394" i="1" s="1"/>
  <c r="E394" i="1" s="1"/>
  <c r="M387" i="3" s="1"/>
  <c r="B390" i="1"/>
  <c r="D390" i="1" s="1"/>
  <c r="E390" i="1" s="1"/>
  <c r="M383" i="3" s="1"/>
  <c r="B386" i="1"/>
  <c r="D386" i="1" s="1"/>
  <c r="E386" i="1" s="1"/>
  <c r="M378" i="3" s="1"/>
  <c r="B382" i="1"/>
  <c r="D382" i="1" s="1"/>
  <c r="E382" i="1" s="1"/>
  <c r="M375" i="3" s="1"/>
  <c r="B378" i="1"/>
  <c r="D378" i="1" s="1"/>
  <c r="E378" i="1" s="1"/>
  <c r="M371" i="3" s="1"/>
  <c r="B374" i="1"/>
  <c r="D374" i="1" s="1"/>
  <c r="E374" i="1" s="1"/>
  <c r="M367" i="3" s="1"/>
  <c r="B370" i="1"/>
  <c r="D370" i="1" s="1"/>
  <c r="E370" i="1" s="1"/>
  <c r="M363" i="3" s="1"/>
  <c r="B366" i="1"/>
  <c r="D366" i="1" s="1"/>
  <c r="E366" i="1" s="1"/>
  <c r="M359" i="3" s="1"/>
  <c r="B362" i="1"/>
  <c r="D362" i="1" s="1"/>
  <c r="E362" i="1" s="1"/>
  <c r="B358" i="1"/>
  <c r="D358" i="1" s="1"/>
  <c r="E358" i="1" s="1"/>
  <c r="M352" i="3" s="1"/>
  <c r="B354" i="1"/>
  <c r="D354" i="1" s="1"/>
  <c r="E354" i="1" s="1"/>
  <c r="M348" i="3" s="1"/>
  <c r="B350" i="1"/>
  <c r="D350" i="1" s="1"/>
  <c r="E350" i="1" s="1"/>
  <c r="M344" i="3" s="1"/>
  <c r="B346" i="1"/>
  <c r="D346" i="1" s="1"/>
  <c r="E346" i="1" s="1"/>
  <c r="M340" i="3" s="1"/>
  <c r="B342" i="1"/>
  <c r="D342" i="1" s="1"/>
  <c r="E342" i="1" s="1"/>
  <c r="M336" i="3" s="1"/>
  <c r="B338" i="1"/>
  <c r="D338" i="1" s="1"/>
  <c r="E338" i="1" s="1"/>
  <c r="M332" i="3" s="1"/>
  <c r="B334" i="1"/>
  <c r="D334" i="1" s="1"/>
  <c r="E334" i="1" s="1"/>
  <c r="M328" i="3" s="1"/>
  <c r="B330" i="1"/>
  <c r="D330" i="1" s="1"/>
  <c r="E330" i="1" s="1"/>
  <c r="M324" i="3" s="1"/>
  <c r="B326" i="1"/>
  <c r="D326" i="1" s="1"/>
  <c r="E326" i="1" s="1"/>
  <c r="M320" i="3" s="1"/>
  <c r="B322" i="1"/>
  <c r="D322" i="1" s="1"/>
  <c r="E322" i="1" s="1"/>
  <c r="M316" i="3" s="1"/>
  <c r="B318" i="1"/>
  <c r="D318" i="1" s="1"/>
  <c r="E318" i="1" s="1"/>
  <c r="M312" i="3" s="1"/>
  <c r="B314" i="1"/>
  <c r="D314" i="1" s="1"/>
  <c r="E314" i="1" s="1"/>
  <c r="M308" i="3" s="1"/>
  <c r="B310" i="1"/>
  <c r="D310" i="1" s="1"/>
  <c r="E310" i="1" s="1"/>
  <c r="M304" i="3" s="1"/>
  <c r="B306" i="1"/>
  <c r="D306" i="1" s="1"/>
  <c r="E306" i="1" s="1"/>
  <c r="M300" i="3" s="1"/>
  <c r="B302" i="1"/>
  <c r="D302" i="1" s="1"/>
  <c r="E302" i="1" s="1"/>
  <c r="M297" i="3" s="1"/>
  <c r="B298" i="1"/>
  <c r="D298" i="1" s="1"/>
  <c r="E298" i="1" s="1"/>
  <c r="M292" i="3" s="1"/>
  <c r="B294" i="1"/>
  <c r="D294" i="1" s="1"/>
  <c r="E294" i="1" s="1"/>
  <c r="M288" i="3" s="1"/>
  <c r="B290" i="1"/>
  <c r="D290" i="1" s="1"/>
  <c r="E290" i="1" s="1"/>
  <c r="M284" i="3" s="1"/>
  <c r="B286" i="1"/>
  <c r="D286" i="1" s="1"/>
  <c r="E286" i="1" s="1"/>
  <c r="M281" i="3" s="1"/>
  <c r="B282" i="1"/>
  <c r="D282" i="1" s="1"/>
  <c r="E282" i="1" s="1"/>
  <c r="M277" i="3" s="1"/>
  <c r="B278" i="1"/>
  <c r="D278" i="1" s="1"/>
  <c r="E278" i="1" s="1"/>
  <c r="M273" i="3" s="1"/>
  <c r="B274" i="1"/>
  <c r="D274" i="1" s="1"/>
  <c r="E274" i="1" s="1"/>
  <c r="M269" i="3" s="1"/>
  <c r="B270" i="1"/>
  <c r="D270" i="1" s="1"/>
  <c r="E270" i="1" s="1"/>
  <c r="M265" i="3" s="1"/>
  <c r="B266" i="1"/>
  <c r="D266" i="1" s="1"/>
  <c r="E266" i="1" s="1"/>
  <c r="M261" i="3" s="1"/>
  <c r="B262" i="1"/>
  <c r="D262" i="1" s="1"/>
  <c r="E262" i="1" s="1"/>
  <c r="M258" i="3" s="1"/>
  <c r="B258" i="1"/>
  <c r="D258" i="1" s="1"/>
  <c r="E258" i="1" s="1"/>
  <c r="M254" i="3" s="1"/>
  <c r="B254" i="1"/>
  <c r="D254" i="1" s="1"/>
  <c r="E254" i="1" s="1"/>
  <c r="M250" i="3" s="1"/>
  <c r="B250" i="1"/>
  <c r="D250" i="1" s="1"/>
  <c r="E250" i="1" s="1"/>
  <c r="M246" i="3" s="1"/>
  <c r="B246" i="1"/>
  <c r="D246" i="1" s="1"/>
  <c r="E246" i="1" s="1"/>
  <c r="M242" i="3" s="1"/>
  <c r="B242" i="1"/>
  <c r="D242" i="1" s="1"/>
  <c r="E242" i="1" s="1"/>
  <c r="M238" i="3" s="1"/>
  <c r="B238" i="1"/>
  <c r="D238" i="1" s="1"/>
  <c r="E238" i="1" s="1"/>
  <c r="M234" i="3" s="1"/>
  <c r="B234" i="1"/>
  <c r="D234" i="1" s="1"/>
  <c r="E234" i="1" s="1"/>
  <c r="M230" i="3" s="1"/>
  <c r="B230" i="1"/>
  <c r="D230" i="1" s="1"/>
  <c r="E230" i="1" s="1"/>
  <c r="M226" i="3" s="1"/>
  <c r="B226" i="1"/>
  <c r="D226" i="1" s="1"/>
  <c r="E226" i="1" s="1"/>
  <c r="M222" i="3" s="1"/>
  <c r="B222" i="1"/>
  <c r="D222" i="1" s="1"/>
  <c r="E222" i="1" s="1"/>
  <c r="M218" i="3" s="1"/>
  <c r="B218" i="1"/>
  <c r="D218" i="1" s="1"/>
  <c r="E218" i="1" s="1"/>
  <c r="M214" i="3" s="1"/>
  <c r="B214" i="1"/>
  <c r="D214" i="1" s="1"/>
  <c r="E214" i="1" s="1"/>
  <c r="M210" i="3" s="1"/>
  <c r="B210" i="1"/>
  <c r="D210" i="1" s="1"/>
  <c r="E210" i="1" s="1"/>
  <c r="M206" i="3" s="1"/>
  <c r="B206" i="1"/>
  <c r="D206" i="1" s="1"/>
  <c r="E206" i="1" s="1"/>
  <c r="M202" i="3" s="1"/>
  <c r="B202" i="1"/>
  <c r="D202" i="1" s="1"/>
  <c r="E202" i="1" s="1"/>
  <c r="M199" i="3" s="1"/>
  <c r="B198" i="1"/>
  <c r="D198" i="1" s="1"/>
  <c r="E198" i="1" s="1"/>
  <c r="M195" i="3" s="1"/>
  <c r="B194" i="1"/>
  <c r="D194" i="1" s="1"/>
  <c r="E194" i="1" s="1"/>
  <c r="M191" i="3" s="1"/>
  <c r="B190" i="1"/>
  <c r="D190" i="1" s="1"/>
  <c r="E190" i="1" s="1"/>
  <c r="M188" i="3" s="1"/>
  <c r="B186" i="1"/>
  <c r="D186" i="1" s="1"/>
  <c r="E186" i="1" s="1"/>
  <c r="M183" i="3" s="1"/>
  <c r="B182" i="1"/>
  <c r="D182" i="1" s="1"/>
  <c r="E182" i="1" s="1"/>
  <c r="M179" i="3" s="1"/>
  <c r="B178" i="1"/>
  <c r="D178" i="1" s="1"/>
  <c r="E178" i="1" s="1"/>
  <c r="M175" i="3" s="1"/>
  <c r="B174" i="1"/>
  <c r="D174" i="1" s="1"/>
  <c r="E174" i="1" s="1"/>
  <c r="M171" i="3" s="1"/>
  <c r="B170" i="1"/>
  <c r="D170" i="1" s="1"/>
  <c r="E170" i="1" s="1"/>
  <c r="M165" i="3" s="1"/>
  <c r="B166" i="1"/>
  <c r="D166" i="1" s="1"/>
  <c r="E166" i="1" s="1"/>
  <c r="M163" i="3" s="1"/>
  <c r="B162" i="1"/>
  <c r="D162" i="1" s="1"/>
  <c r="E162" i="1" s="1"/>
  <c r="B158" i="1"/>
  <c r="D158" i="1" s="1"/>
  <c r="E158" i="1" s="1"/>
  <c r="M156" i="3" s="1"/>
  <c r="B154" i="1"/>
  <c r="D154" i="1" s="1"/>
  <c r="E154" i="1" s="1"/>
  <c r="B150" i="1"/>
  <c r="D150" i="1" s="1"/>
  <c r="E150" i="1" s="1"/>
  <c r="M149" i="3" s="1"/>
  <c r="B146" i="1"/>
  <c r="D146" i="1" s="1"/>
  <c r="E146" i="1" s="1"/>
  <c r="M145" i="3" s="1"/>
  <c r="B142" i="1"/>
  <c r="D142" i="1" s="1"/>
  <c r="E142" i="1" s="1"/>
  <c r="M141" i="3" s="1"/>
  <c r="B138" i="1"/>
  <c r="D138" i="1" s="1"/>
  <c r="E138" i="1" s="1"/>
  <c r="M137" i="3" s="1"/>
  <c r="B134" i="1"/>
  <c r="D134" i="1" s="1"/>
  <c r="E134" i="1" s="1"/>
  <c r="B130" i="1"/>
  <c r="D130" i="1" s="1"/>
  <c r="E130" i="1" s="1"/>
  <c r="M131" i="3" s="1"/>
  <c r="B1507" i="1"/>
  <c r="D1507" i="1" s="1"/>
  <c r="E1507" i="1" s="1"/>
  <c r="M1479" i="3" s="1"/>
  <c r="B1503" i="1"/>
  <c r="D1503" i="1" s="1"/>
  <c r="E1503" i="1" s="1"/>
  <c r="M1475" i="3" s="1"/>
  <c r="B1499" i="1"/>
  <c r="D1499" i="1" s="1"/>
  <c r="E1499" i="1" s="1"/>
  <c r="B1495" i="1"/>
  <c r="D1495" i="1" s="1"/>
  <c r="E1495" i="1" s="1"/>
  <c r="M1467" i="3" s="1"/>
  <c r="B1491" i="1"/>
  <c r="D1491" i="1" s="1"/>
  <c r="E1491" i="1" s="1"/>
  <c r="B1487" i="1"/>
  <c r="D1487" i="1" s="1"/>
  <c r="E1487" i="1" s="1"/>
  <c r="M1460" i="3" s="1"/>
  <c r="B1483" i="1"/>
  <c r="D1483" i="1" s="1"/>
  <c r="E1483" i="1" s="1"/>
  <c r="B1479" i="1"/>
  <c r="D1479" i="1" s="1"/>
  <c r="E1479" i="1" s="1"/>
  <c r="M1453" i="3" s="1"/>
  <c r="B1475" i="1"/>
  <c r="D1475" i="1" s="1"/>
  <c r="E1475" i="1" s="1"/>
  <c r="M1449" i="3" s="1"/>
  <c r="B1471" i="1"/>
  <c r="D1471" i="1" s="1"/>
  <c r="E1471" i="1" s="1"/>
  <c r="M1444" i="3" s="1"/>
  <c r="B1467" i="1"/>
  <c r="D1467" i="1" s="1"/>
  <c r="E1467" i="1" s="1"/>
  <c r="M1440" i="3" s="1"/>
  <c r="B1463" i="1"/>
  <c r="D1463" i="1" s="1"/>
  <c r="E1463" i="1" s="1"/>
  <c r="M1436" i="3" s="1"/>
  <c r="B1459" i="1"/>
  <c r="D1459" i="1" s="1"/>
  <c r="E1459" i="1" s="1"/>
  <c r="M1432" i="3" s="1"/>
  <c r="B1455" i="1"/>
  <c r="D1455" i="1" s="1"/>
  <c r="E1455" i="1" s="1"/>
  <c r="B1451" i="1"/>
  <c r="D1451" i="1" s="1"/>
  <c r="E1451" i="1" s="1"/>
  <c r="M1425" i="3" s="1"/>
  <c r="B1447" i="1"/>
  <c r="D1447" i="1" s="1"/>
  <c r="E1447" i="1" s="1"/>
  <c r="M1421" i="3" s="1"/>
  <c r="B1443" i="1"/>
  <c r="D1443" i="1" s="1"/>
  <c r="E1443" i="1" s="1"/>
  <c r="M1417" i="3" s="1"/>
  <c r="B1439" i="1"/>
  <c r="D1439" i="1" s="1"/>
  <c r="E1439" i="1" s="1"/>
  <c r="M1415" i="3" s="1"/>
  <c r="B1435" i="1"/>
  <c r="D1435" i="1" s="1"/>
  <c r="E1435" i="1" s="1"/>
  <c r="B1431" i="1"/>
  <c r="D1431" i="1" s="1"/>
  <c r="E1431" i="1" s="1"/>
  <c r="M1407" i="3" s="1"/>
  <c r="B1427" i="1"/>
  <c r="D1427" i="1" s="1"/>
  <c r="E1427" i="1" s="1"/>
  <c r="M1403" i="3" s="1"/>
  <c r="B1423" i="1"/>
  <c r="D1423" i="1" s="1"/>
  <c r="E1423" i="1" s="1"/>
  <c r="M1399" i="3" s="1"/>
  <c r="B1419" i="1"/>
  <c r="D1419" i="1" s="1"/>
  <c r="E1419" i="1" s="1"/>
  <c r="M1395" i="3" s="1"/>
  <c r="B1415" i="1"/>
  <c r="D1415" i="1" s="1"/>
  <c r="E1415" i="1" s="1"/>
  <c r="B1411" i="1"/>
  <c r="D1411" i="1" s="1"/>
  <c r="E1411" i="1" s="1"/>
  <c r="M1388" i="3" s="1"/>
  <c r="B1407" i="1"/>
  <c r="D1407" i="1" s="1"/>
  <c r="E1407" i="1" s="1"/>
  <c r="M1383" i="3" s="1"/>
  <c r="B1403" i="1"/>
  <c r="D1403" i="1" s="1"/>
  <c r="E1403" i="1" s="1"/>
  <c r="M1380" i="3" s="1"/>
  <c r="B1399" i="1"/>
  <c r="D1399" i="1" s="1"/>
  <c r="E1399" i="1" s="1"/>
  <c r="M1376" i="3" s="1"/>
  <c r="B1395" i="1"/>
  <c r="D1395" i="1" s="1"/>
  <c r="E1395" i="1" s="1"/>
  <c r="M1373" i="3" s="1"/>
  <c r="B1391" i="1"/>
  <c r="D1391" i="1" s="1"/>
  <c r="E1391" i="1" s="1"/>
  <c r="M1367" i="3" s="1"/>
  <c r="B1387" i="1"/>
  <c r="D1387" i="1" s="1"/>
  <c r="E1387" i="1" s="1"/>
  <c r="M1365" i="3" s="1"/>
  <c r="B1383" i="1"/>
  <c r="D1383" i="1" s="1"/>
  <c r="E1383" i="1" s="1"/>
  <c r="M1360" i="3" s="1"/>
  <c r="B1379" i="1"/>
  <c r="D1379" i="1" s="1"/>
  <c r="E1379" i="1" s="1"/>
  <c r="M1355" i="3" s="1"/>
  <c r="B1375" i="1"/>
  <c r="D1375" i="1" s="1"/>
  <c r="E1375" i="1" s="1"/>
  <c r="M1351" i="3" s="1"/>
  <c r="B1371" i="1"/>
  <c r="D1371" i="1" s="1"/>
  <c r="E1371" i="1" s="1"/>
  <c r="M1347" i="3" s="1"/>
  <c r="B1367" i="1"/>
  <c r="D1367" i="1" s="1"/>
  <c r="E1367" i="1" s="1"/>
  <c r="B1363" i="1"/>
  <c r="D1363" i="1" s="1"/>
  <c r="E1363" i="1" s="1"/>
  <c r="M1340" i="3" s="1"/>
  <c r="B1359" i="1"/>
  <c r="D1359" i="1" s="1"/>
  <c r="E1359" i="1" s="1"/>
  <c r="M1337" i="3" s="1"/>
  <c r="B1355" i="1"/>
  <c r="D1355" i="1" s="1"/>
  <c r="E1355" i="1" s="1"/>
  <c r="M1332" i="3" s="1"/>
  <c r="B1351" i="1"/>
  <c r="D1351" i="1" s="1"/>
  <c r="E1351" i="1" s="1"/>
  <c r="M1328" i="3" s="1"/>
  <c r="B1347" i="1"/>
  <c r="D1347" i="1" s="1"/>
  <c r="E1347" i="1" s="1"/>
  <c r="M1324" i="3" s="1"/>
  <c r="B1343" i="1"/>
  <c r="D1343" i="1" s="1"/>
  <c r="E1343" i="1" s="1"/>
  <c r="M1320" i="3" s="1"/>
  <c r="B1339" i="1"/>
  <c r="D1339" i="1" s="1"/>
  <c r="E1339" i="1" s="1"/>
  <c r="M1316" i="3" s="1"/>
  <c r="B1335" i="1"/>
  <c r="D1335" i="1" s="1"/>
  <c r="E1335" i="1" s="1"/>
  <c r="M1311" i="3" s="1"/>
  <c r="B1331" i="1"/>
  <c r="D1331" i="1" s="1"/>
  <c r="E1331" i="1" s="1"/>
  <c r="M1308" i="3" s="1"/>
  <c r="B1327" i="1"/>
  <c r="D1327" i="1" s="1"/>
  <c r="E1327" i="1" s="1"/>
  <c r="M1304" i="3" s="1"/>
  <c r="B1323" i="1"/>
  <c r="D1323" i="1" s="1"/>
  <c r="E1323" i="1" s="1"/>
  <c r="M1300" i="3" s="1"/>
  <c r="B1319" i="1"/>
  <c r="D1319" i="1" s="1"/>
  <c r="E1319" i="1" s="1"/>
  <c r="M1296" i="3" s="1"/>
  <c r="B1315" i="1"/>
  <c r="D1315" i="1" s="1"/>
  <c r="E1315" i="1" s="1"/>
  <c r="B1311" i="1"/>
  <c r="D1311" i="1" s="1"/>
  <c r="E1311" i="1" s="1"/>
  <c r="M1289" i="3" s="1"/>
  <c r="B1307" i="1"/>
  <c r="D1307" i="1" s="1"/>
  <c r="E1307" i="1" s="1"/>
  <c r="M1285" i="3" s="1"/>
  <c r="B1303" i="1"/>
  <c r="D1303" i="1" s="1"/>
  <c r="E1303" i="1" s="1"/>
  <c r="B1299" i="1"/>
  <c r="D1299" i="1" s="1"/>
  <c r="E1299" i="1" s="1"/>
  <c r="M1278" i="3" s="1"/>
  <c r="B1295" i="1"/>
  <c r="D1295" i="1" s="1"/>
  <c r="E1295" i="1" s="1"/>
  <c r="M1274" i="3" s="1"/>
  <c r="B1291" i="1"/>
  <c r="D1291" i="1" s="1"/>
  <c r="E1291" i="1" s="1"/>
  <c r="M1270" i="3" s="1"/>
  <c r="B1287" i="1"/>
  <c r="D1287" i="1" s="1"/>
  <c r="E1287" i="1" s="1"/>
  <c r="M1266" i="3" s="1"/>
  <c r="B1283" i="1"/>
  <c r="D1283" i="1" s="1"/>
  <c r="E1283" i="1" s="1"/>
  <c r="M1261" i="3" s="1"/>
  <c r="B1279" i="1"/>
  <c r="D1279" i="1" s="1"/>
  <c r="E1279" i="1" s="1"/>
  <c r="M1257" i="3" s="1"/>
  <c r="B1275" i="1"/>
  <c r="D1275" i="1" s="1"/>
  <c r="E1275" i="1" s="1"/>
  <c r="M1254" i="3" s="1"/>
  <c r="B1271" i="1"/>
  <c r="D1271" i="1" s="1"/>
  <c r="E1271" i="1" s="1"/>
  <c r="M1250" i="3" s="1"/>
  <c r="B1267" i="1"/>
  <c r="D1267" i="1" s="1"/>
  <c r="E1267" i="1" s="1"/>
  <c r="M1246" i="3" s="1"/>
  <c r="B1263" i="1"/>
  <c r="D1263" i="1" s="1"/>
  <c r="E1263" i="1" s="1"/>
  <c r="M1242" i="3" s="1"/>
  <c r="B1259" i="1"/>
  <c r="D1259" i="1" s="1"/>
  <c r="E1259" i="1" s="1"/>
  <c r="M1238" i="3" s="1"/>
  <c r="B1255" i="1"/>
  <c r="D1255" i="1" s="1"/>
  <c r="E1255" i="1" s="1"/>
  <c r="M1234" i="3" s="1"/>
  <c r="B1251" i="1"/>
  <c r="D1251" i="1" s="1"/>
  <c r="E1251" i="1" s="1"/>
  <c r="M1230" i="3" s="1"/>
  <c r="B1247" i="1"/>
  <c r="D1247" i="1" s="1"/>
  <c r="E1247" i="1" s="1"/>
  <c r="M1227" i="3" s="1"/>
  <c r="B1243" i="1"/>
  <c r="D1243" i="1" s="1"/>
  <c r="E1243" i="1" s="1"/>
  <c r="M1222" i="3" s="1"/>
  <c r="B1239" i="1"/>
  <c r="D1239" i="1" s="1"/>
  <c r="E1239" i="1" s="1"/>
  <c r="M1219" i="3" s="1"/>
  <c r="B1235" i="1"/>
  <c r="D1235" i="1" s="1"/>
  <c r="E1235" i="1" s="1"/>
  <c r="M1215" i="3" s="1"/>
  <c r="B1231" i="1"/>
  <c r="D1231" i="1" s="1"/>
  <c r="E1231" i="1" s="1"/>
  <c r="B1227" i="1"/>
  <c r="D1227" i="1" s="1"/>
  <c r="E1227" i="1" s="1"/>
  <c r="M1208" i="3" s="1"/>
  <c r="B1223" i="1"/>
  <c r="D1223" i="1" s="1"/>
  <c r="E1223" i="1" s="1"/>
  <c r="M1205" i="3" s="1"/>
  <c r="B1219" i="1"/>
  <c r="D1219" i="1" s="1"/>
  <c r="E1219" i="1" s="1"/>
  <c r="M1200" i="3" s="1"/>
  <c r="B1215" i="1"/>
  <c r="D1215" i="1" s="1"/>
  <c r="E1215" i="1" s="1"/>
  <c r="M1196" i="3" s="1"/>
  <c r="B1211" i="1"/>
  <c r="D1211" i="1" s="1"/>
  <c r="E1211" i="1" s="1"/>
  <c r="B1207" i="1"/>
  <c r="D1207" i="1" s="1"/>
  <c r="E1207" i="1" s="1"/>
  <c r="M1187" i="3" s="1"/>
  <c r="B1203" i="1"/>
  <c r="D1203" i="1" s="1"/>
  <c r="E1203" i="1" s="1"/>
  <c r="B1199" i="1"/>
  <c r="D1199" i="1" s="1"/>
  <c r="E1199" i="1" s="1"/>
  <c r="B1195" i="1"/>
  <c r="D1195" i="1" s="1"/>
  <c r="E1195" i="1" s="1"/>
  <c r="M1173" i="3" s="1"/>
  <c r="B1191" i="1"/>
  <c r="D1191" i="1" s="1"/>
  <c r="E1191" i="1" s="1"/>
  <c r="M1170" i="3" s="1"/>
  <c r="B1187" i="1"/>
  <c r="D1187" i="1" s="1"/>
  <c r="E1187" i="1" s="1"/>
  <c r="M1167" i="3" s="1"/>
  <c r="B1183" i="1"/>
  <c r="D1183" i="1" s="1"/>
  <c r="E1183" i="1" s="1"/>
  <c r="M1161" i="3" s="1"/>
  <c r="B1179" i="1"/>
  <c r="D1179" i="1" s="1"/>
  <c r="E1179" i="1" s="1"/>
  <c r="M1158" i="3" s="1"/>
  <c r="B1175" i="1"/>
  <c r="D1175" i="1" s="1"/>
  <c r="E1175" i="1" s="1"/>
  <c r="M1154" i="3" s="1"/>
  <c r="B1171" i="1"/>
  <c r="D1171" i="1" s="1"/>
  <c r="E1171" i="1" s="1"/>
  <c r="B1167" i="1"/>
  <c r="D1167" i="1" s="1"/>
  <c r="E1167" i="1" s="1"/>
  <c r="M1146" i="3" s="1"/>
  <c r="B1163" i="1"/>
  <c r="D1163" i="1" s="1"/>
  <c r="E1163" i="1" s="1"/>
  <c r="M1142" i="3" s="1"/>
  <c r="B1159" i="1"/>
  <c r="D1159" i="1" s="1"/>
  <c r="E1159" i="1" s="1"/>
  <c r="M1138" i="3" s="1"/>
  <c r="B1155" i="1"/>
  <c r="D1155" i="1" s="1"/>
  <c r="E1155" i="1" s="1"/>
  <c r="M1134" i="3" s="1"/>
  <c r="B1151" i="1"/>
  <c r="D1151" i="1" s="1"/>
  <c r="E1151" i="1" s="1"/>
  <c r="B1147" i="1"/>
  <c r="D1147" i="1" s="1"/>
  <c r="E1147" i="1" s="1"/>
  <c r="M1127" i="3" s="1"/>
  <c r="B1143" i="1"/>
  <c r="D1143" i="1" s="1"/>
  <c r="E1143" i="1" s="1"/>
  <c r="M1122" i="3" s="1"/>
  <c r="B1139" i="1"/>
  <c r="D1139" i="1" s="1"/>
  <c r="E1139" i="1" s="1"/>
  <c r="M1119" i="3" s="1"/>
  <c r="B1135" i="1"/>
  <c r="D1135" i="1" s="1"/>
  <c r="E1135" i="1" s="1"/>
  <c r="M1116" i="3" s="1"/>
  <c r="B1131" i="1"/>
  <c r="D1131" i="1" s="1"/>
  <c r="E1131" i="1" s="1"/>
  <c r="M1110" i="3" s="1"/>
  <c r="B1127" i="1"/>
  <c r="D1127" i="1" s="1"/>
  <c r="E1127" i="1" s="1"/>
  <c r="M1107" i="3" s="1"/>
  <c r="B1123" i="1"/>
  <c r="D1123" i="1" s="1"/>
  <c r="E1123" i="1" s="1"/>
  <c r="M1103" i="3" s="1"/>
  <c r="B1119" i="1"/>
  <c r="D1119" i="1" s="1"/>
  <c r="E1119" i="1" s="1"/>
  <c r="M1100" i="3" s="1"/>
  <c r="B1115" i="1"/>
  <c r="D1115" i="1" s="1"/>
  <c r="E1115" i="1" s="1"/>
  <c r="M1095" i="3" s="1"/>
  <c r="B1111" i="1"/>
  <c r="D1111" i="1" s="1"/>
  <c r="E1111" i="1" s="1"/>
  <c r="M1091" i="3" s="1"/>
  <c r="B1107" i="1"/>
  <c r="D1107" i="1" s="1"/>
  <c r="E1107" i="1" s="1"/>
  <c r="M1086" i="3" s="1"/>
  <c r="B1103" i="1"/>
  <c r="D1103" i="1" s="1"/>
  <c r="E1103" i="1" s="1"/>
  <c r="M1083" i="3" s="1"/>
  <c r="B1099" i="1"/>
  <c r="D1099" i="1" s="1"/>
  <c r="E1099" i="1" s="1"/>
  <c r="M1078" i="3" s="1"/>
  <c r="B1095" i="1"/>
  <c r="D1095" i="1" s="1"/>
  <c r="E1095" i="1" s="1"/>
  <c r="M1075" i="3" s="1"/>
  <c r="B1091" i="1"/>
  <c r="D1091" i="1" s="1"/>
  <c r="E1091" i="1" s="1"/>
  <c r="M1072" i="3" s="1"/>
  <c r="B1087" i="1"/>
  <c r="D1087" i="1" s="1"/>
  <c r="E1087" i="1" s="1"/>
  <c r="M1067" i="3" s="1"/>
  <c r="B1083" i="1"/>
  <c r="D1083" i="1" s="1"/>
  <c r="E1083" i="1" s="1"/>
  <c r="M1062" i="3" s="1"/>
  <c r="B1079" i="1"/>
  <c r="D1079" i="1" s="1"/>
  <c r="E1079" i="1" s="1"/>
  <c r="M1059" i="3" s="1"/>
  <c r="B1075" i="1"/>
  <c r="D1075" i="1" s="1"/>
  <c r="E1075" i="1" s="1"/>
  <c r="M1055" i="3" s="1"/>
  <c r="B1071" i="1"/>
  <c r="D1071" i="1" s="1"/>
  <c r="E1071" i="1" s="1"/>
  <c r="M1051" i="3" s="1"/>
  <c r="B1067" i="1"/>
  <c r="D1067" i="1" s="1"/>
  <c r="E1067" i="1" s="1"/>
  <c r="M1047" i="3" s="1"/>
  <c r="B1063" i="1"/>
  <c r="D1063" i="1" s="1"/>
  <c r="E1063" i="1" s="1"/>
  <c r="B1059" i="1"/>
  <c r="D1059" i="1" s="1"/>
  <c r="E1059" i="1" s="1"/>
  <c r="B1055" i="1"/>
  <c r="D1055" i="1" s="1"/>
  <c r="E1055" i="1" s="1"/>
  <c r="M1037" i="3" s="1"/>
  <c r="B1051" i="1"/>
  <c r="D1051" i="1" s="1"/>
  <c r="E1051" i="1" s="1"/>
  <c r="M1033" i="3" s="1"/>
  <c r="B1047" i="1"/>
  <c r="D1047" i="1" s="1"/>
  <c r="E1047" i="1" s="1"/>
  <c r="M1029" i="3" s="1"/>
  <c r="B1043" i="1"/>
  <c r="D1043" i="1" s="1"/>
  <c r="E1043" i="1" s="1"/>
  <c r="M1025" i="3" s="1"/>
  <c r="B1039" i="1"/>
  <c r="D1039" i="1" s="1"/>
  <c r="E1039" i="1" s="1"/>
  <c r="M1021" i="3" s="1"/>
  <c r="B1035" i="1"/>
  <c r="D1035" i="1" s="1"/>
  <c r="E1035" i="1" s="1"/>
  <c r="M1018" i="3" s="1"/>
  <c r="B1031" i="1"/>
  <c r="D1031" i="1" s="1"/>
  <c r="E1031" i="1" s="1"/>
  <c r="M1014" i="3" s="1"/>
  <c r="B1027" i="1"/>
  <c r="D1027" i="1" s="1"/>
  <c r="E1027" i="1" s="1"/>
  <c r="M1010" i="3" s="1"/>
  <c r="B1023" i="1"/>
  <c r="D1023" i="1" s="1"/>
  <c r="E1023" i="1" s="1"/>
  <c r="M1006" i="3" s="1"/>
  <c r="B1019" i="1"/>
  <c r="D1019" i="1" s="1"/>
  <c r="E1019" i="1" s="1"/>
  <c r="M1002" i="3" s="1"/>
  <c r="B1015" i="1"/>
  <c r="D1015" i="1" s="1"/>
  <c r="E1015" i="1" s="1"/>
  <c r="M997" i="3" s="1"/>
  <c r="B1011" i="1"/>
  <c r="D1011" i="1" s="1"/>
  <c r="E1011" i="1" s="1"/>
  <c r="B1007" i="1"/>
  <c r="D1007" i="1" s="1"/>
  <c r="E1007" i="1" s="1"/>
  <c r="M990" i="3" s="1"/>
  <c r="B1003" i="1"/>
  <c r="D1003" i="1" s="1"/>
  <c r="E1003" i="1" s="1"/>
  <c r="M986" i="3" s="1"/>
  <c r="B999" i="1"/>
  <c r="D999" i="1" s="1"/>
  <c r="E999" i="1" s="1"/>
  <c r="M980" i="3" s="1"/>
  <c r="B995" i="1"/>
  <c r="D995" i="1" s="1"/>
  <c r="E995" i="1" s="1"/>
  <c r="M977" i="3" s="1"/>
  <c r="B991" i="1"/>
  <c r="D991" i="1" s="1"/>
  <c r="E991" i="1" s="1"/>
  <c r="M973" i="3" s="1"/>
  <c r="B987" i="1"/>
  <c r="D987" i="1" s="1"/>
  <c r="E987" i="1" s="1"/>
  <c r="M970" i="3" s="1"/>
  <c r="B983" i="1"/>
  <c r="D983" i="1" s="1"/>
  <c r="E983" i="1" s="1"/>
  <c r="M966" i="3" s="1"/>
  <c r="B979" i="1"/>
  <c r="D979" i="1" s="1"/>
  <c r="E979" i="1" s="1"/>
  <c r="M962" i="3" s="1"/>
  <c r="B975" i="1"/>
  <c r="D975" i="1" s="1"/>
  <c r="E975" i="1" s="1"/>
  <c r="M957" i="3" s="1"/>
  <c r="B971" i="1"/>
  <c r="D971" i="1" s="1"/>
  <c r="E971" i="1" s="1"/>
  <c r="M955" i="3" s="1"/>
  <c r="B967" i="1"/>
  <c r="D967" i="1" s="1"/>
  <c r="E967" i="1" s="1"/>
  <c r="M951" i="3" s="1"/>
  <c r="B963" i="1"/>
  <c r="D963" i="1" s="1"/>
  <c r="E963" i="1" s="1"/>
  <c r="M947" i="3" s="1"/>
  <c r="B959" i="1"/>
  <c r="D959" i="1" s="1"/>
  <c r="E959" i="1" s="1"/>
  <c r="M943" i="3" s="1"/>
  <c r="B955" i="1"/>
  <c r="D955" i="1" s="1"/>
  <c r="E955" i="1" s="1"/>
  <c r="M939" i="3" s="1"/>
  <c r="B951" i="1"/>
  <c r="D951" i="1" s="1"/>
  <c r="E951" i="1" s="1"/>
  <c r="M935" i="3" s="1"/>
  <c r="B947" i="1"/>
  <c r="D947" i="1" s="1"/>
  <c r="E947" i="1" s="1"/>
  <c r="M931" i="3" s="1"/>
  <c r="B943" i="1"/>
  <c r="D943" i="1" s="1"/>
  <c r="E943" i="1" s="1"/>
  <c r="M927" i="3" s="1"/>
  <c r="B939" i="1"/>
  <c r="D939" i="1" s="1"/>
  <c r="E939" i="1" s="1"/>
  <c r="M922" i="3" s="1"/>
  <c r="B935" i="1"/>
  <c r="D935" i="1" s="1"/>
  <c r="E935" i="1" s="1"/>
  <c r="M919" i="3" s="1"/>
  <c r="B931" i="1"/>
  <c r="D931" i="1" s="1"/>
  <c r="E931" i="1" s="1"/>
  <c r="M916" i="3" s="1"/>
  <c r="B927" i="1"/>
  <c r="D927" i="1" s="1"/>
  <c r="E927" i="1" s="1"/>
  <c r="M911" i="3" s="1"/>
  <c r="B923" i="1"/>
  <c r="D923" i="1" s="1"/>
  <c r="E923" i="1" s="1"/>
  <c r="M907" i="3" s="1"/>
  <c r="B919" i="1"/>
  <c r="D919" i="1" s="1"/>
  <c r="E919" i="1" s="1"/>
  <c r="M903" i="3" s="1"/>
  <c r="B915" i="1"/>
  <c r="D915" i="1" s="1"/>
  <c r="E915" i="1" s="1"/>
  <c r="B911" i="1"/>
  <c r="D911" i="1" s="1"/>
  <c r="E911" i="1" s="1"/>
  <c r="M895" i="3" s="1"/>
  <c r="B907" i="1"/>
  <c r="D907" i="1" s="1"/>
  <c r="E907" i="1" s="1"/>
  <c r="M891" i="3" s="1"/>
  <c r="B903" i="1"/>
  <c r="D903" i="1" s="1"/>
  <c r="E903" i="1" s="1"/>
  <c r="M887" i="3" s="1"/>
  <c r="B899" i="1"/>
  <c r="D899" i="1" s="1"/>
  <c r="E899" i="1" s="1"/>
  <c r="M884" i="3" s="1"/>
  <c r="B895" i="1"/>
  <c r="D895" i="1" s="1"/>
  <c r="E895" i="1" s="1"/>
  <c r="M879" i="3" s="1"/>
  <c r="B891" i="1"/>
  <c r="D891" i="1" s="1"/>
  <c r="E891" i="1" s="1"/>
  <c r="M876" i="3" s="1"/>
  <c r="B887" i="1"/>
  <c r="D887" i="1" s="1"/>
  <c r="E887" i="1" s="1"/>
  <c r="M872" i="3" s="1"/>
  <c r="B883" i="1"/>
  <c r="D883" i="1" s="1"/>
  <c r="E883" i="1" s="1"/>
  <c r="M868" i="3" s="1"/>
  <c r="B2563" i="1"/>
  <c r="D2563" i="1" s="1"/>
  <c r="E2563" i="1" s="1"/>
  <c r="M2475" i="3" s="1"/>
  <c r="B2559" i="1"/>
  <c r="D2559" i="1" s="1"/>
  <c r="E2559" i="1" s="1"/>
  <c r="M2470" i="3" s="1"/>
  <c r="B2555" i="1"/>
  <c r="D2555" i="1" s="1"/>
  <c r="E2555" i="1" s="1"/>
  <c r="M2466" i="3" s="1"/>
  <c r="B2551" i="1"/>
  <c r="D2551" i="1" s="1"/>
  <c r="E2551" i="1" s="1"/>
  <c r="M2462" i="3" s="1"/>
  <c r="B2547" i="1"/>
  <c r="D2547" i="1" s="1"/>
  <c r="E2547" i="1" s="1"/>
  <c r="B2543" i="1"/>
  <c r="D2543" i="1" s="1"/>
  <c r="E2543" i="1" s="1"/>
  <c r="B2539" i="1"/>
  <c r="D2539" i="1" s="1"/>
  <c r="E2539" i="1" s="1"/>
  <c r="B2535" i="1"/>
  <c r="D2535" i="1" s="1"/>
  <c r="E2535" i="1" s="1"/>
  <c r="M2452" i="3" s="1"/>
  <c r="B2531" i="1"/>
  <c r="D2531" i="1" s="1"/>
  <c r="E2531" i="1" s="1"/>
  <c r="M2446" i="3" s="1"/>
  <c r="B2527" i="1"/>
  <c r="D2527" i="1" s="1"/>
  <c r="E2527" i="1" s="1"/>
  <c r="M2443" i="3" s="1"/>
  <c r="B2523" i="1"/>
  <c r="D2523" i="1" s="1"/>
  <c r="E2523" i="1" s="1"/>
  <c r="M2439" i="3" s="1"/>
  <c r="B2519" i="1"/>
  <c r="D2519" i="1" s="1"/>
  <c r="E2519" i="1" s="1"/>
  <c r="M2436" i="3" s="1"/>
  <c r="B2515" i="1"/>
  <c r="D2515" i="1" s="1"/>
  <c r="E2515" i="1" s="1"/>
  <c r="M2433" i="3" s="1"/>
  <c r="B2511" i="1"/>
  <c r="D2511" i="1" s="1"/>
  <c r="E2511" i="1" s="1"/>
  <c r="M2428" i="3" s="1"/>
  <c r="B2507" i="1"/>
  <c r="D2507" i="1" s="1"/>
  <c r="E2507" i="1" s="1"/>
  <c r="M2424" i="3" s="1"/>
  <c r="B2503" i="1"/>
  <c r="D2503" i="1" s="1"/>
  <c r="E2503" i="1" s="1"/>
  <c r="M2421" i="3" s="1"/>
  <c r="B2499" i="1"/>
  <c r="D2499" i="1" s="1"/>
  <c r="E2499" i="1" s="1"/>
  <c r="B2495" i="1"/>
  <c r="D2495" i="1" s="1"/>
  <c r="E2495" i="1" s="1"/>
  <c r="M2414" i="3" s="1"/>
  <c r="B2491" i="1"/>
  <c r="D2491" i="1" s="1"/>
  <c r="E2491" i="1" s="1"/>
  <c r="B2487" i="1"/>
  <c r="D2487" i="1" s="1"/>
  <c r="E2487" i="1" s="1"/>
  <c r="B2483" i="1"/>
  <c r="D2483" i="1" s="1"/>
  <c r="E2483" i="1" s="1"/>
  <c r="M2403" i="3" s="1"/>
  <c r="B2479" i="1"/>
  <c r="D2479" i="1" s="1"/>
  <c r="E2479" i="1" s="1"/>
  <c r="B2475" i="1"/>
  <c r="D2475" i="1" s="1"/>
  <c r="E2475" i="1" s="1"/>
  <c r="M2397" i="3" s="1"/>
  <c r="B2471" i="1"/>
  <c r="D2471" i="1" s="1"/>
  <c r="E2471" i="1" s="1"/>
  <c r="M2392" i="3" s="1"/>
  <c r="B2467" i="1"/>
  <c r="D2467" i="1" s="1"/>
  <c r="E2467" i="1" s="1"/>
  <c r="M2388" i="3" s="1"/>
  <c r="B2463" i="1"/>
  <c r="D2463" i="1" s="1"/>
  <c r="E2463" i="1" s="1"/>
  <c r="M2384" i="3" s="1"/>
  <c r="B2459" i="1"/>
  <c r="D2459" i="1" s="1"/>
  <c r="E2459" i="1" s="1"/>
  <c r="M2380" i="3" s="1"/>
  <c r="B2455" i="1"/>
  <c r="D2455" i="1" s="1"/>
  <c r="E2455" i="1" s="1"/>
  <c r="B2451" i="1"/>
  <c r="D2451" i="1" s="1"/>
  <c r="E2451" i="1" s="1"/>
  <c r="M2373" i="3" s="1"/>
  <c r="B2447" i="1"/>
  <c r="D2447" i="1" s="1"/>
  <c r="E2447" i="1" s="1"/>
  <c r="B2443" i="1"/>
  <c r="D2443" i="1" s="1"/>
  <c r="E2443" i="1" s="1"/>
  <c r="M2368" i="3" s="1"/>
  <c r="B2439" i="1"/>
  <c r="D2439" i="1" s="1"/>
  <c r="E2439" i="1" s="1"/>
  <c r="M2365" i="3" s="1"/>
  <c r="B2435" i="1"/>
  <c r="D2435" i="1" s="1"/>
  <c r="E2435" i="1" s="1"/>
  <c r="M2361" i="3" s="1"/>
  <c r="B2431" i="1"/>
  <c r="D2431" i="1" s="1"/>
  <c r="E2431" i="1" s="1"/>
  <c r="M2356" i="3" s="1"/>
  <c r="B2427" i="1"/>
  <c r="D2427" i="1" s="1"/>
  <c r="E2427" i="1" s="1"/>
  <c r="M2352" i="3" s="1"/>
  <c r="B2423" i="1"/>
  <c r="D2423" i="1" s="1"/>
  <c r="E2423" i="1" s="1"/>
  <c r="M2348" i="3" s="1"/>
  <c r="B2419" i="1"/>
  <c r="D2419" i="1" s="1"/>
  <c r="E2419" i="1" s="1"/>
  <c r="M2344" i="3" s="1"/>
  <c r="B2415" i="1"/>
  <c r="D2415" i="1" s="1"/>
  <c r="E2415" i="1" s="1"/>
  <c r="M2338" i="3" s="1"/>
  <c r="B2411" i="1"/>
  <c r="D2411" i="1" s="1"/>
  <c r="E2411" i="1" s="1"/>
  <c r="M2339" i="3" s="1"/>
  <c r="B2407" i="1"/>
  <c r="D2407" i="1" s="1"/>
  <c r="E2407" i="1" s="1"/>
  <c r="M2330" i="3" s="1"/>
  <c r="B2403" i="1"/>
  <c r="D2403" i="1" s="1"/>
  <c r="E2403" i="1" s="1"/>
  <c r="B2399" i="1"/>
  <c r="D2399" i="1" s="1"/>
  <c r="E2399" i="1" s="1"/>
  <c r="M2327" i="3" s="1"/>
  <c r="B2395" i="1"/>
  <c r="D2395" i="1" s="1"/>
  <c r="E2395" i="1" s="1"/>
  <c r="M2324" i="3" s="1"/>
  <c r="B2391" i="1"/>
  <c r="D2391" i="1" s="1"/>
  <c r="E2391" i="1" s="1"/>
  <c r="M2321" i="3" s="1"/>
  <c r="B2387" i="1"/>
  <c r="D2387" i="1" s="1"/>
  <c r="E2387" i="1" s="1"/>
  <c r="M2317" i="3" s="1"/>
  <c r="B2383" i="1"/>
  <c r="D2383" i="1" s="1"/>
  <c r="E2383" i="1" s="1"/>
  <c r="M2313" i="3" s="1"/>
  <c r="B2379" i="1"/>
  <c r="D2379" i="1" s="1"/>
  <c r="E2379" i="1" s="1"/>
  <c r="M2310" i="3" s="1"/>
  <c r="B2375" i="1"/>
  <c r="D2375" i="1" s="1"/>
  <c r="E2375" i="1" s="1"/>
  <c r="M2306" i="3" s="1"/>
  <c r="B2371" i="1"/>
  <c r="D2371" i="1" s="1"/>
  <c r="E2371" i="1" s="1"/>
  <c r="B2367" i="1"/>
  <c r="D2367" i="1" s="1"/>
  <c r="E2367" i="1" s="1"/>
  <c r="M2298" i="3" s="1"/>
  <c r="B2363" i="1"/>
  <c r="D2363" i="1" s="1"/>
  <c r="E2363" i="1" s="1"/>
  <c r="M2293" i="3" s="1"/>
  <c r="B2359" i="1"/>
  <c r="D2359" i="1" s="1"/>
  <c r="E2359" i="1" s="1"/>
  <c r="M2289" i="3" s="1"/>
  <c r="B2355" i="1"/>
  <c r="D2355" i="1" s="1"/>
  <c r="E2355" i="1" s="1"/>
  <c r="B2351" i="1"/>
  <c r="D2351" i="1" s="1"/>
  <c r="E2351" i="1" s="1"/>
  <c r="B2347" i="1"/>
  <c r="D2347" i="1" s="1"/>
  <c r="E2347" i="1" s="1"/>
  <c r="M2278" i="3" s="1"/>
  <c r="B2343" i="1"/>
  <c r="D2343" i="1" s="1"/>
  <c r="E2343" i="1" s="1"/>
  <c r="B2339" i="1"/>
  <c r="D2339" i="1" s="1"/>
  <c r="E2339" i="1" s="1"/>
  <c r="B2335" i="1"/>
  <c r="D2335" i="1" s="1"/>
  <c r="E2335" i="1" s="1"/>
  <c r="M2268" i="3" s="1"/>
  <c r="B2331" i="1"/>
  <c r="D2331" i="1" s="1"/>
  <c r="E2331" i="1" s="1"/>
  <c r="M2263" i="3" s="1"/>
  <c r="B2327" i="1"/>
  <c r="D2327" i="1" s="1"/>
  <c r="E2327" i="1" s="1"/>
  <c r="M2259" i="3" s="1"/>
  <c r="B2323" i="1"/>
  <c r="D2323" i="1" s="1"/>
  <c r="E2323" i="1" s="1"/>
  <c r="M2256" i="3" s="1"/>
  <c r="B2319" i="1"/>
  <c r="D2319" i="1" s="1"/>
  <c r="E2319" i="1" s="1"/>
  <c r="M2250" i="3" s="1"/>
  <c r="B2315" i="1"/>
  <c r="D2315" i="1" s="1"/>
  <c r="E2315" i="1" s="1"/>
  <c r="M2248" i="3" s="1"/>
  <c r="B2311" i="1"/>
  <c r="D2311" i="1" s="1"/>
  <c r="E2311" i="1" s="1"/>
  <c r="M2243" i="3" s="1"/>
  <c r="B2307" i="1"/>
  <c r="D2307" i="1" s="1"/>
  <c r="E2307" i="1" s="1"/>
  <c r="M2241" i="3" s="1"/>
  <c r="B2303" i="1"/>
  <c r="D2303" i="1" s="1"/>
  <c r="E2303" i="1" s="1"/>
  <c r="M2235" i="3" s="1"/>
  <c r="B2299" i="1"/>
  <c r="D2299" i="1" s="1"/>
  <c r="E2299" i="1" s="1"/>
  <c r="M2233" i="3" s="1"/>
  <c r="B2295" i="1"/>
  <c r="D2295" i="1" s="1"/>
  <c r="E2295" i="1" s="1"/>
  <c r="M2229" i="3" s="1"/>
  <c r="B2291" i="1"/>
  <c r="D2291" i="1" s="1"/>
  <c r="E2291" i="1" s="1"/>
  <c r="B2287" i="1"/>
  <c r="D2287" i="1" s="1"/>
  <c r="E2287" i="1" s="1"/>
  <c r="M2222" i="3" s="1"/>
  <c r="B2283" i="1"/>
  <c r="D2283" i="1" s="1"/>
  <c r="E2283" i="1" s="1"/>
  <c r="B2279" i="1"/>
  <c r="D2279" i="1" s="1"/>
  <c r="E2279" i="1" s="1"/>
  <c r="M2218" i="3" s="1"/>
  <c r="B2275" i="1"/>
  <c r="D2275" i="1" s="1"/>
  <c r="E2275" i="1" s="1"/>
  <c r="M2214" i="3" s="1"/>
  <c r="B2271" i="1"/>
  <c r="D2271" i="1" s="1"/>
  <c r="E2271" i="1" s="1"/>
  <c r="M2205" i="3" s="1"/>
  <c r="B2267" i="1"/>
  <c r="D2267" i="1" s="1"/>
  <c r="E2267" i="1" s="1"/>
  <c r="M2206" i="3" s="1"/>
  <c r="B2263" i="1"/>
  <c r="D2263" i="1" s="1"/>
  <c r="E2263" i="1" s="1"/>
  <c r="M2199" i="3" s="1"/>
  <c r="B2259" i="1"/>
  <c r="D2259" i="1" s="1"/>
  <c r="E2259" i="1" s="1"/>
  <c r="M2195" i="3" s="1"/>
  <c r="B2255" i="1"/>
  <c r="D2255" i="1" s="1"/>
  <c r="E2255" i="1" s="1"/>
  <c r="M2191" i="3" s="1"/>
  <c r="B2251" i="1"/>
  <c r="D2251" i="1" s="1"/>
  <c r="E2251" i="1" s="1"/>
  <c r="M2188" i="3" s="1"/>
  <c r="B2247" i="1"/>
  <c r="D2247" i="1" s="1"/>
  <c r="E2247" i="1" s="1"/>
  <c r="B2243" i="1"/>
  <c r="D2243" i="1" s="1"/>
  <c r="E2243" i="1" s="1"/>
  <c r="M2180" i="3" s="1"/>
  <c r="B2239" i="1"/>
  <c r="D2239" i="1" s="1"/>
  <c r="E2239" i="1" s="1"/>
  <c r="M2176" i="3" s="1"/>
  <c r="B2235" i="1"/>
  <c r="D2235" i="1" s="1"/>
  <c r="E2235" i="1" s="1"/>
  <c r="M2172" i="3" s="1"/>
  <c r="B2231" i="1"/>
  <c r="D2231" i="1" s="1"/>
  <c r="E2231" i="1" s="1"/>
  <c r="M2168" i="3" s="1"/>
  <c r="B2227" i="1"/>
  <c r="D2227" i="1" s="1"/>
  <c r="E2227" i="1" s="1"/>
  <c r="B2223" i="1"/>
  <c r="D2223" i="1" s="1"/>
  <c r="E2223" i="1" s="1"/>
  <c r="M2160" i="3" s="1"/>
  <c r="B2219" i="1"/>
  <c r="D2219" i="1" s="1"/>
  <c r="E2219" i="1" s="1"/>
  <c r="M2158" i="3" s="1"/>
  <c r="B2215" i="1"/>
  <c r="D2215" i="1" s="1"/>
  <c r="E2215" i="1" s="1"/>
  <c r="M2154" i="3" s="1"/>
  <c r="B2211" i="1"/>
  <c r="D2211" i="1" s="1"/>
  <c r="E2211" i="1" s="1"/>
  <c r="M2150" i="3" s="1"/>
  <c r="B2207" i="1"/>
  <c r="D2207" i="1" s="1"/>
  <c r="E2207" i="1" s="1"/>
  <c r="M2144" i="3" s="1"/>
  <c r="B2203" i="1"/>
  <c r="D2203" i="1" s="1"/>
  <c r="E2203" i="1" s="1"/>
  <c r="M2143" i="3" s="1"/>
  <c r="B2199" i="1"/>
  <c r="D2199" i="1" s="1"/>
  <c r="E2199" i="1" s="1"/>
  <c r="M2139" i="3" s="1"/>
  <c r="B2195" i="1"/>
  <c r="D2195" i="1" s="1"/>
  <c r="E2195" i="1" s="1"/>
  <c r="M2135" i="3" s="1"/>
  <c r="B2191" i="1"/>
  <c r="D2191" i="1" s="1"/>
  <c r="E2191" i="1" s="1"/>
  <c r="M2131" i="3" s="1"/>
  <c r="B2187" i="1"/>
  <c r="D2187" i="1" s="1"/>
  <c r="E2187" i="1" s="1"/>
  <c r="B2183" i="1"/>
  <c r="D2183" i="1" s="1"/>
  <c r="E2183" i="1" s="1"/>
  <c r="B2179" i="1"/>
  <c r="D2179" i="1" s="1"/>
  <c r="E2179" i="1" s="1"/>
  <c r="M2122" i="3" s="1"/>
  <c r="B2175" i="1"/>
  <c r="D2175" i="1" s="1"/>
  <c r="E2175" i="1" s="1"/>
  <c r="M2117" i="3" s="1"/>
  <c r="B2171" i="1"/>
  <c r="D2171" i="1" s="1"/>
  <c r="E2171" i="1" s="1"/>
  <c r="M2113" i="3" s="1"/>
  <c r="B2167" i="1"/>
  <c r="D2167" i="1" s="1"/>
  <c r="E2167" i="1" s="1"/>
  <c r="B2163" i="1"/>
  <c r="D2163" i="1" s="1"/>
  <c r="E2163" i="1" s="1"/>
  <c r="M2106" i="3" s="1"/>
  <c r="B2159" i="1"/>
  <c r="D2159" i="1" s="1"/>
  <c r="E2159" i="1" s="1"/>
  <c r="M2104" i="3" s="1"/>
  <c r="B2155" i="1"/>
  <c r="D2155" i="1" s="1"/>
  <c r="E2155" i="1" s="1"/>
  <c r="M2100" i="3" s="1"/>
  <c r="B2151" i="1"/>
  <c r="D2151" i="1" s="1"/>
  <c r="E2151" i="1" s="1"/>
  <c r="M2095" i="3" s="1"/>
  <c r="B2147" i="1"/>
  <c r="D2147" i="1" s="1"/>
  <c r="E2147" i="1" s="1"/>
  <c r="B2143" i="1"/>
  <c r="D2143" i="1" s="1"/>
  <c r="E2143" i="1" s="1"/>
  <c r="M2089" i="3" s="1"/>
  <c r="B2139" i="1"/>
  <c r="D2139" i="1" s="1"/>
  <c r="E2139" i="1" s="1"/>
  <c r="B2135" i="1"/>
  <c r="D2135" i="1" s="1"/>
  <c r="E2135" i="1" s="1"/>
  <c r="M2081" i="3" s="1"/>
  <c r="B2131" i="1"/>
  <c r="D2131" i="1" s="1"/>
  <c r="E2131" i="1" s="1"/>
  <c r="M2074" i="3" s="1"/>
  <c r="B2127" i="1"/>
  <c r="D2127" i="1" s="1"/>
  <c r="E2127" i="1" s="1"/>
  <c r="M2070" i="3" s="1"/>
  <c r="B2123" i="1"/>
  <c r="D2123" i="1" s="1"/>
  <c r="E2123" i="1" s="1"/>
  <c r="M2072" i="3" s="1"/>
  <c r="B2119" i="1"/>
  <c r="D2119" i="1" s="1"/>
  <c r="E2119" i="1" s="1"/>
  <c r="M2064" i="3" s="1"/>
  <c r="B2115" i="1"/>
  <c r="D2115" i="1" s="1"/>
  <c r="E2115" i="1" s="1"/>
  <c r="M2061" i="3" s="1"/>
  <c r="B2111" i="1"/>
  <c r="D2111" i="1" s="1"/>
  <c r="E2111" i="1" s="1"/>
  <c r="M2058" i="3" s="1"/>
  <c r="B2107" i="1"/>
  <c r="D2107" i="1" s="1"/>
  <c r="E2107" i="1" s="1"/>
  <c r="M2051" i="3" s="1"/>
  <c r="B2104" i="1"/>
  <c r="D2104" i="1" s="1"/>
  <c r="E2104" i="1" s="1"/>
  <c r="M2048" i="3" s="1"/>
  <c r="B2102" i="1"/>
  <c r="D2102" i="1" s="1"/>
  <c r="E2102" i="1" s="1"/>
  <c r="M2046" i="3" s="1"/>
  <c r="B2101" i="1"/>
  <c r="D2101" i="1" s="1"/>
  <c r="E2101" i="1" s="1"/>
  <c r="M2044" i="3" s="1"/>
  <c r="B2091" i="1"/>
  <c r="D2091" i="1" s="1"/>
  <c r="E2091" i="1" s="1"/>
  <c r="M2037" i="3" s="1"/>
  <c r="B2088" i="1"/>
  <c r="D2088" i="1" s="1"/>
  <c r="E2088" i="1" s="1"/>
  <c r="M2032" i="3" s="1"/>
  <c r="B2086" i="1"/>
  <c r="D2086" i="1" s="1"/>
  <c r="E2086" i="1" s="1"/>
  <c r="M2030" i="3" s="1"/>
  <c r="B2085" i="1"/>
  <c r="D2085" i="1" s="1"/>
  <c r="E2085" i="1" s="1"/>
  <c r="M2031" i="3" s="1"/>
  <c r="B2075" i="1"/>
  <c r="D2075" i="1" s="1"/>
  <c r="E2075" i="1" s="1"/>
  <c r="B2072" i="1"/>
  <c r="D2072" i="1" s="1"/>
  <c r="E2072" i="1" s="1"/>
  <c r="M2019" i="3" s="1"/>
  <c r="B2070" i="1"/>
  <c r="D2070" i="1" s="1"/>
  <c r="E2070" i="1" s="1"/>
  <c r="B2069" i="1"/>
  <c r="D2069" i="1" s="1"/>
  <c r="E2069" i="1" s="1"/>
  <c r="M2016" i="3" s="1"/>
  <c r="B2059" i="1"/>
  <c r="D2059" i="1" s="1"/>
  <c r="E2059" i="1" s="1"/>
  <c r="M2006" i="3" s="1"/>
  <c r="B2056" i="1"/>
  <c r="D2056" i="1" s="1"/>
  <c r="E2056" i="1" s="1"/>
  <c r="B2054" i="1"/>
  <c r="D2054" i="1" s="1"/>
  <c r="E2054" i="1" s="1"/>
  <c r="B2053" i="1"/>
  <c r="D2053" i="1" s="1"/>
  <c r="E2053" i="1" s="1"/>
  <c r="B2043" i="1"/>
  <c r="D2043" i="1" s="1"/>
  <c r="E2043" i="1" s="1"/>
  <c r="M1991" i="3" s="1"/>
  <c r="B2040" i="1"/>
  <c r="D2040" i="1" s="1"/>
  <c r="E2040" i="1" s="1"/>
  <c r="M1989" i="3" s="1"/>
  <c r="B2038" i="1"/>
  <c r="D2038" i="1" s="1"/>
  <c r="E2038" i="1" s="1"/>
  <c r="M1986" i="3" s="1"/>
  <c r="B2037" i="1"/>
  <c r="D2037" i="1" s="1"/>
  <c r="E2037" i="1" s="1"/>
  <c r="M1985" i="3" s="1"/>
  <c r="B2027" i="1"/>
  <c r="D2027" i="1" s="1"/>
  <c r="E2027" i="1" s="1"/>
  <c r="M1976" i="3" s="1"/>
  <c r="B2024" i="1"/>
  <c r="D2024" i="1" s="1"/>
  <c r="E2024" i="1" s="1"/>
  <c r="B2022" i="1"/>
  <c r="D2022" i="1" s="1"/>
  <c r="E2022" i="1" s="1"/>
  <c r="M1968" i="3" s="1"/>
  <c r="B2021" i="1"/>
  <c r="D2021" i="1" s="1"/>
  <c r="E2021" i="1" s="1"/>
  <c r="B2011" i="1"/>
  <c r="D2011" i="1" s="1"/>
  <c r="E2011" i="1" s="1"/>
  <c r="B2008" i="1"/>
  <c r="D2008" i="1" s="1"/>
  <c r="E2008" i="1" s="1"/>
  <c r="M1958" i="3" s="1"/>
  <c r="B2006" i="1"/>
  <c r="D2006" i="1" s="1"/>
  <c r="E2006" i="1" s="1"/>
  <c r="M1957" i="3" s="1"/>
  <c r="B2005" i="1"/>
  <c r="D2005" i="1" s="1"/>
  <c r="E2005" i="1" s="1"/>
  <c r="M1956" i="3" s="1"/>
  <c r="B1995" i="1"/>
  <c r="D1995" i="1" s="1"/>
  <c r="E1995" i="1" s="1"/>
  <c r="M1946" i="3" s="1"/>
  <c r="B1992" i="1"/>
  <c r="D1992" i="1" s="1"/>
  <c r="E1992" i="1" s="1"/>
  <c r="M1944" i="3" s="1"/>
  <c r="B1990" i="1"/>
  <c r="D1990" i="1" s="1"/>
  <c r="E1990" i="1" s="1"/>
  <c r="B1989" i="1"/>
  <c r="D1989" i="1" s="1"/>
  <c r="E1989" i="1" s="1"/>
  <c r="M1938" i="3" s="1"/>
  <c r="B1979" i="1"/>
  <c r="D1979" i="1" s="1"/>
  <c r="E1979" i="1" s="1"/>
  <c r="B1976" i="1"/>
  <c r="D1976" i="1" s="1"/>
  <c r="E1976" i="1" s="1"/>
  <c r="B1974" i="1"/>
  <c r="D1974" i="1" s="1"/>
  <c r="E1974" i="1" s="1"/>
  <c r="M1929" i="3" s="1"/>
  <c r="B1973" i="1"/>
  <c r="D1973" i="1" s="1"/>
  <c r="E1973" i="1" s="1"/>
  <c r="B1963" i="1"/>
  <c r="D1963" i="1" s="1"/>
  <c r="E1963" i="1" s="1"/>
  <c r="M1915" i="3" s="1"/>
  <c r="B1960" i="1"/>
  <c r="D1960" i="1" s="1"/>
  <c r="E1960" i="1" s="1"/>
  <c r="M1914" i="3" s="1"/>
  <c r="B1958" i="1"/>
  <c r="D1958" i="1" s="1"/>
  <c r="E1958" i="1" s="1"/>
  <c r="M1912" i="3" s="1"/>
  <c r="B1957" i="1"/>
  <c r="D1957" i="1" s="1"/>
  <c r="E1957" i="1" s="1"/>
  <c r="M1911" i="3" s="1"/>
  <c r="B1947" i="1"/>
  <c r="D1947" i="1" s="1"/>
  <c r="E1947" i="1" s="1"/>
  <c r="M1901" i="3" s="1"/>
  <c r="B1944" i="1"/>
  <c r="D1944" i="1" s="1"/>
  <c r="E1944" i="1" s="1"/>
  <c r="M1898" i="3" s="1"/>
  <c r="B1942" i="1"/>
  <c r="D1942" i="1" s="1"/>
  <c r="E1942" i="1" s="1"/>
  <c r="M1896" i="3" s="1"/>
  <c r="B1941" i="1"/>
  <c r="D1941" i="1" s="1"/>
  <c r="E1941" i="1" s="1"/>
  <c r="M1894" i="3" s="1"/>
  <c r="B1931" i="1"/>
  <c r="D1931" i="1" s="1"/>
  <c r="E1931" i="1" s="1"/>
  <c r="B1928" i="1"/>
  <c r="D1928" i="1" s="1"/>
  <c r="E1928" i="1" s="1"/>
  <c r="M1883" i="3" s="1"/>
  <c r="B1926" i="1"/>
  <c r="D1926" i="1" s="1"/>
  <c r="E1926" i="1" s="1"/>
  <c r="M1881" i="3" s="1"/>
  <c r="B1925" i="1"/>
  <c r="D1925" i="1" s="1"/>
  <c r="E1925" i="1" s="1"/>
  <c r="M1880" i="3" s="1"/>
  <c r="B1915" i="1"/>
  <c r="D1915" i="1" s="1"/>
  <c r="E1915" i="1" s="1"/>
  <c r="M1869" i="3" s="1"/>
  <c r="B1912" i="1"/>
  <c r="D1912" i="1" s="1"/>
  <c r="E1912" i="1" s="1"/>
  <c r="M1870" i="3" s="1"/>
  <c r="B1910" i="1"/>
  <c r="D1910" i="1" s="1"/>
  <c r="E1910" i="1" s="1"/>
  <c r="B1909" i="1"/>
  <c r="D1909" i="1" s="1"/>
  <c r="E1909" i="1" s="1"/>
  <c r="B1899" i="1"/>
  <c r="D1899" i="1" s="1"/>
  <c r="E1899" i="1" s="1"/>
  <c r="B1896" i="1"/>
  <c r="D1896" i="1" s="1"/>
  <c r="E1896" i="1" s="1"/>
  <c r="M1855" i="3" s="1"/>
  <c r="B1894" i="1"/>
  <c r="D1894" i="1" s="1"/>
  <c r="E1894" i="1" s="1"/>
  <c r="M1853" i="3" s="1"/>
  <c r="B1893" i="1"/>
  <c r="D1893" i="1" s="1"/>
  <c r="E1893" i="1" s="1"/>
  <c r="M1852" i="3" s="1"/>
  <c r="B1883" i="1"/>
  <c r="D1883" i="1" s="1"/>
  <c r="E1883" i="1" s="1"/>
  <c r="M1842" i="3" s="1"/>
  <c r="B1880" i="1"/>
  <c r="D1880" i="1" s="1"/>
  <c r="E1880" i="1" s="1"/>
  <c r="B1878" i="1"/>
  <c r="D1878" i="1" s="1"/>
  <c r="E1878" i="1" s="1"/>
  <c r="M1838" i="3" s="1"/>
  <c r="B1877" i="1"/>
  <c r="D1877" i="1" s="1"/>
  <c r="E1877" i="1" s="1"/>
  <c r="M1837" i="3" s="1"/>
  <c r="B1867" i="1"/>
  <c r="D1867" i="1" s="1"/>
  <c r="E1867" i="1" s="1"/>
  <c r="M1828" i="3" s="1"/>
  <c r="B1864" i="1"/>
  <c r="D1864" i="1" s="1"/>
  <c r="E1864" i="1" s="1"/>
  <c r="M1825" i="3" s="1"/>
  <c r="B1862" i="1"/>
  <c r="D1862" i="1" s="1"/>
  <c r="E1862" i="1" s="1"/>
  <c r="M1823" i="3" s="1"/>
  <c r="B1861" i="1"/>
  <c r="D1861" i="1" s="1"/>
  <c r="E1861" i="1" s="1"/>
  <c r="M1821" i="3" s="1"/>
  <c r="B1851" i="1"/>
  <c r="D1851" i="1" s="1"/>
  <c r="E1851" i="1" s="1"/>
  <c r="M1814" i="3" s="1"/>
  <c r="B1848" i="1"/>
  <c r="D1848" i="1" s="1"/>
  <c r="E1848" i="1" s="1"/>
  <c r="M1811" i="3" s="1"/>
  <c r="B1846" i="1"/>
  <c r="D1846" i="1" s="1"/>
  <c r="E1846" i="1" s="1"/>
  <c r="M1809" i="3" s="1"/>
  <c r="B1845" i="1"/>
  <c r="D1845" i="1" s="1"/>
  <c r="E1845" i="1" s="1"/>
  <c r="M1808" i="3" s="1"/>
  <c r="B1835" i="1"/>
  <c r="D1835" i="1" s="1"/>
  <c r="E1835" i="1" s="1"/>
  <c r="M1798" i="3" s="1"/>
  <c r="B1832" i="1"/>
  <c r="D1832" i="1" s="1"/>
  <c r="E1832" i="1" s="1"/>
  <c r="M1795" i="3" s="1"/>
  <c r="B1830" i="1"/>
  <c r="D1830" i="1" s="1"/>
  <c r="E1830" i="1" s="1"/>
  <c r="M1794" i="3" s="1"/>
  <c r="B1829" i="1"/>
  <c r="D1829" i="1" s="1"/>
  <c r="E1829" i="1" s="1"/>
  <c r="M1792" i="3" s="1"/>
  <c r="B1819" i="1"/>
  <c r="D1819" i="1" s="1"/>
  <c r="E1819" i="1" s="1"/>
  <c r="M1782" i="3" s="1"/>
  <c r="B1816" i="1"/>
  <c r="D1816" i="1" s="1"/>
  <c r="E1816" i="1" s="1"/>
  <c r="M1779" i="3" s="1"/>
  <c r="B1814" i="1"/>
  <c r="D1814" i="1" s="1"/>
  <c r="E1814" i="1" s="1"/>
  <c r="M1777" i="3" s="1"/>
  <c r="B1813" i="1"/>
  <c r="D1813" i="1" s="1"/>
  <c r="E1813" i="1" s="1"/>
  <c r="B1803" i="1"/>
  <c r="D1803" i="1" s="1"/>
  <c r="E1803" i="1" s="1"/>
  <c r="M1766" i="3" s="1"/>
  <c r="B1800" i="1"/>
  <c r="D1800" i="1" s="1"/>
  <c r="E1800" i="1" s="1"/>
  <c r="M1764" i="3" s="1"/>
  <c r="B1798" i="1"/>
  <c r="D1798" i="1" s="1"/>
  <c r="E1798" i="1" s="1"/>
  <c r="M1762" i="3" s="1"/>
  <c r="B1797" i="1"/>
  <c r="D1797" i="1" s="1"/>
  <c r="E1797" i="1" s="1"/>
  <c r="M1761" i="3" s="1"/>
  <c r="B1787" i="1"/>
  <c r="D1787" i="1" s="1"/>
  <c r="E1787" i="1" s="1"/>
  <c r="M1751" i="3" s="1"/>
  <c r="B1784" i="1"/>
  <c r="D1784" i="1" s="1"/>
  <c r="E1784" i="1" s="1"/>
  <c r="M1748" i="3" s="1"/>
  <c r="B1782" i="1"/>
  <c r="D1782" i="1" s="1"/>
  <c r="E1782" i="1" s="1"/>
  <c r="M1746" i="3" s="1"/>
  <c r="B1781" i="1"/>
  <c r="D1781" i="1" s="1"/>
  <c r="E1781" i="1" s="1"/>
  <c r="M1745" i="3" s="1"/>
  <c r="B1771" i="1"/>
  <c r="D1771" i="1" s="1"/>
  <c r="E1771" i="1" s="1"/>
  <c r="B1768" i="1"/>
  <c r="D1768" i="1" s="1"/>
  <c r="E1768" i="1" s="1"/>
  <c r="M1733" i="3" s="1"/>
  <c r="B1766" i="1"/>
  <c r="D1766" i="1" s="1"/>
  <c r="E1766" i="1" s="1"/>
  <c r="M1731" i="3" s="1"/>
  <c r="B1765" i="1"/>
  <c r="D1765" i="1" s="1"/>
  <c r="E1765" i="1" s="1"/>
  <c r="M1729" i="3" s="1"/>
  <c r="B1754" i="1"/>
  <c r="D1754" i="1" s="1"/>
  <c r="E1754" i="1" s="1"/>
  <c r="M1718" i="3" s="1"/>
  <c r="B1750" i="1"/>
  <c r="D1750" i="1" s="1"/>
  <c r="E1750" i="1" s="1"/>
  <c r="M1714" i="3" s="1"/>
  <c r="B1749" i="1"/>
  <c r="D1749" i="1" s="1"/>
  <c r="E1749" i="1" s="1"/>
  <c r="M1709" i="3" s="1"/>
  <c r="B1747" i="1"/>
  <c r="D1747" i="1" s="1"/>
  <c r="E1747" i="1" s="1"/>
  <c r="M1711" i="3" s="1"/>
  <c r="B1746" i="1"/>
  <c r="D1746" i="1" s="1"/>
  <c r="E1746" i="1" s="1"/>
  <c r="M1708" i="3" s="1"/>
  <c r="B1739" i="1"/>
  <c r="D1739" i="1" s="1"/>
  <c r="E1739" i="1" s="1"/>
  <c r="M1703" i="3" s="1"/>
  <c r="B1735" i="1"/>
  <c r="D1735" i="1" s="1"/>
  <c r="E1735" i="1" s="1"/>
  <c r="M1699" i="3" s="1"/>
  <c r="B1732" i="1"/>
  <c r="D1732" i="1" s="1"/>
  <c r="E1732" i="1" s="1"/>
  <c r="M1698" i="3" s="1"/>
  <c r="B1729" i="1"/>
  <c r="D1729" i="1" s="1"/>
  <c r="E1729" i="1" s="1"/>
  <c r="M1693" i="3" s="1"/>
  <c r="B1727" i="1"/>
  <c r="D1727" i="1" s="1"/>
  <c r="E1727" i="1" s="1"/>
  <c r="M1691" i="3" s="1"/>
  <c r="B1726" i="1"/>
  <c r="D1726" i="1" s="1"/>
  <c r="E1726" i="1" s="1"/>
  <c r="M1690" i="3" s="1"/>
  <c r="B1724" i="1"/>
  <c r="D1724" i="1" s="1"/>
  <c r="E1724" i="1" s="1"/>
  <c r="M1688" i="3" s="1"/>
  <c r="B1705" i="1"/>
  <c r="D1705" i="1" s="1"/>
  <c r="E1705" i="1" s="1"/>
  <c r="B1704" i="1"/>
  <c r="D1704" i="1" s="1"/>
  <c r="E1704" i="1" s="1"/>
  <c r="M1669" i="3" s="1"/>
  <c r="B1690" i="1"/>
  <c r="D1690" i="1" s="1"/>
  <c r="E1690" i="1" s="1"/>
  <c r="M1656" i="3" s="1"/>
  <c r="B1682" i="1"/>
  <c r="D1682" i="1" s="1"/>
  <c r="E1682" i="1" s="1"/>
  <c r="M1648" i="3" s="1"/>
  <c r="B1681" i="1"/>
  <c r="D1681" i="1" s="1"/>
  <c r="E1681" i="1" s="1"/>
  <c r="M1647" i="3" s="1"/>
  <c r="B1679" i="1"/>
  <c r="D1679" i="1" s="1"/>
  <c r="E1679" i="1" s="1"/>
  <c r="M1644" i="3" s="1"/>
  <c r="B1678" i="1"/>
  <c r="D1678" i="1" s="1"/>
  <c r="E1678" i="1" s="1"/>
  <c r="M1643" i="3" s="1"/>
  <c r="B1658" i="1"/>
  <c r="D1658" i="1" s="1"/>
  <c r="E1658" i="1" s="1"/>
  <c r="M1623" i="3" s="1"/>
  <c r="B1650" i="1"/>
  <c r="D1650" i="1" s="1"/>
  <c r="E1650" i="1" s="1"/>
  <c r="B1649" i="1"/>
  <c r="D1649" i="1" s="1"/>
  <c r="E1649" i="1" s="1"/>
  <c r="M1616" i="3" s="1"/>
  <c r="B1647" i="1"/>
  <c r="D1647" i="1" s="1"/>
  <c r="E1647" i="1" s="1"/>
  <c r="M1614" i="3" s="1"/>
  <c r="B1646" i="1"/>
  <c r="D1646" i="1" s="1"/>
  <c r="E1646" i="1" s="1"/>
  <c r="M1613" i="3" s="1"/>
  <c r="B1626" i="1"/>
  <c r="D1626" i="1" s="1"/>
  <c r="E1626" i="1" s="1"/>
  <c r="M1595" i="3" s="1"/>
  <c r="B1618" i="1"/>
  <c r="D1618" i="1" s="1"/>
  <c r="E1618" i="1" s="1"/>
  <c r="M1588" i="3" s="1"/>
  <c r="B1617" i="1"/>
  <c r="D1617" i="1" s="1"/>
  <c r="E1617" i="1" s="1"/>
  <c r="M1587" i="3" s="1"/>
  <c r="B1615" i="1"/>
  <c r="D1615" i="1" s="1"/>
  <c r="E1615" i="1" s="1"/>
  <c r="M1585" i="3" s="1"/>
  <c r="B1614" i="1"/>
  <c r="D1614" i="1" s="1"/>
  <c r="E1614" i="1" s="1"/>
  <c r="M1584" i="3" s="1"/>
  <c r="B1594" i="1"/>
  <c r="D1594" i="1" s="1"/>
  <c r="E1594" i="1" s="1"/>
  <c r="M1564" i="3" s="1"/>
  <c r="B1586" i="1"/>
  <c r="D1586" i="1" s="1"/>
  <c r="E1586" i="1" s="1"/>
  <c r="M1557" i="3" s="1"/>
  <c r="B1585" i="1"/>
  <c r="D1585" i="1" s="1"/>
  <c r="E1585" i="1" s="1"/>
  <c r="M1556" i="3" s="1"/>
  <c r="B1583" i="1"/>
  <c r="D1583" i="1" s="1"/>
  <c r="E1583" i="1" s="1"/>
  <c r="M1554" i="3" s="1"/>
  <c r="B1582" i="1"/>
  <c r="D1582" i="1" s="1"/>
  <c r="E1582" i="1" s="1"/>
  <c r="M1553" i="3" s="1"/>
  <c r="B1562" i="1"/>
  <c r="D1562" i="1" s="1"/>
  <c r="E1562" i="1" s="1"/>
  <c r="B1554" i="1"/>
  <c r="D1554" i="1" s="1"/>
  <c r="E1554" i="1" s="1"/>
  <c r="M1525" i="3" s="1"/>
  <c r="B1553" i="1"/>
  <c r="D1553" i="1" s="1"/>
  <c r="E1553" i="1" s="1"/>
  <c r="M1524" i="3" s="1"/>
  <c r="B1551" i="1"/>
  <c r="D1551" i="1" s="1"/>
  <c r="E1551" i="1" s="1"/>
  <c r="M1522" i="3" s="1"/>
  <c r="B1550" i="1"/>
  <c r="D1550" i="1" s="1"/>
  <c r="E1550" i="1" s="1"/>
  <c r="M1521" i="3" s="1"/>
  <c r="B1530" i="1"/>
  <c r="D1530" i="1" s="1"/>
  <c r="E1530" i="1" s="1"/>
  <c r="M1502" i="3" s="1"/>
  <c r="B1522" i="1"/>
  <c r="D1522" i="1" s="1"/>
  <c r="E1522" i="1" s="1"/>
  <c r="M1494" i="3" s="1"/>
  <c r="B1521" i="1"/>
  <c r="D1521" i="1" s="1"/>
  <c r="E1521" i="1" s="1"/>
  <c r="M1492" i="3" s="1"/>
  <c r="B1519" i="1"/>
  <c r="D1519" i="1" s="1"/>
  <c r="E1519" i="1" s="1"/>
  <c r="M1491" i="3" s="1"/>
  <c r="B1518" i="1"/>
  <c r="D1518" i="1" s="1"/>
  <c r="E1518" i="1" s="1"/>
  <c r="M1490" i="3" s="1"/>
  <c r="B3713" i="1"/>
  <c r="D3713" i="1" s="1"/>
  <c r="E3713" i="1" s="1"/>
  <c r="M3532" i="3" s="1"/>
  <c r="B3705" i="1"/>
  <c r="D3705" i="1" s="1"/>
  <c r="E3705" i="1" s="1"/>
  <c r="M3527" i="3" s="1"/>
  <c r="B3704" i="1"/>
  <c r="D3704" i="1" s="1"/>
  <c r="E3704" i="1" s="1"/>
  <c r="M3526" i="3" s="1"/>
  <c r="B3702" i="1"/>
  <c r="D3702" i="1" s="1"/>
  <c r="E3702" i="1" s="1"/>
  <c r="M3524" i="3" s="1"/>
  <c r="B3701" i="1"/>
  <c r="D3701" i="1" s="1"/>
  <c r="E3701" i="1" s="1"/>
  <c r="B3681" i="1"/>
  <c r="D3681" i="1" s="1"/>
  <c r="E3681" i="1" s="1"/>
  <c r="M3506" i="3" s="1"/>
  <c r="B3673" i="1"/>
  <c r="D3673" i="1" s="1"/>
  <c r="E3673" i="1" s="1"/>
  <c r="M3497" i="3" s="1"/>
  <c r="B3672" i="1"/>
  <c r="D3672" i="1" s="1"/>
  <c r="E3672" i="1" s="1"/>
  <c r="M3496" i="3" s="1"/>
  <c r="B3670" i="1"/>
  <c r="D3670" i="1" s="1"/>
  <c r="E3670" i="1" s="1"/>
  <c r="B3669" i="1"/>
  <c r="D3669" i="1" s="1"/>
  <c r="E3669" i="1" s="1"/>
  <c r="M3492" i="3" s="1"/>
  <c r="B3649" i="1"/>
  <c r="D3649" i="1" s="1"/>
  <c r="E3649" i="1" s="1"/>
  <c r="B3641" i="1"/>
  <c r="D3641" i="1" s="1"/>
  <c r="E3641" i="1" s="1"/>
  <c r="M3468" i="3" s="1"/>
  <c r="B3640" i="1"/>
  <c r="D3640" i="1" s="1"/>
  <c r="E3640" i="1" s="1"/>
  <c r="B3638" i="1"/>
  <c r="D3638" i="1" s="1"/>
  <c r="E3638" i="1" s="1"/>
  <c r="B3637" i="1"/>
  <c r="D3637" i="1" s="1"/>
  <c r="E3637" i="1" s="1"/>
  <c r="M3466" i="3" s="1"/>
  <c r="B3617" i="1"/>
  <c r="D3617" i="1" s="1"/>
  <c r="E3617" i="1" s="1"/>
  <c r="B3609" i="1"/>
  <c r="D3609" i="1" s="1"/>
  <c r="E3609" i="1" s="1"/>
  <c r="M3441" i="3" s="1"/>
  <c r="B3608" i="1"/>
  <c r="D3608" i="1" s="1"/>
  <c r="E3608" i="1" s="1"/>
  <c r="B3606" i="1"/>
  <c r="D3606" i="1" s="1"/>
  <c r="E3606" i="1" s="1"/>
  <c r="M3439" i="3" s="1"/>
  <c r="B3605" i="1"/>
  <c r="D3605" i="1" s="1"/>
  <c r="E3605" i="1" s="1"/>
  <c r="M3438" i="3" s="1"/>
  <c r="B3603" i="1"/>
  <c r="D3603" i="1" s="1"/>
  <c r="E3603" i="1" s="1"/>
  <c r="M3437" i="3" s="1"/>
  <c r="B3594" i="1"/>
  <c r="D3594" i="1" s="1"/>
  <c r="E3594" i="1" s="1"/>
  <c r="M3425" i="3" s="1"/>
  <c r="B3590" i="1"/>
  <c r="D3590" i="1" s="1"/>
  <c r="E3590" i="1" s="1"/>
  <c r="M3423" i="3" s="1"/>
  <c r="B3589" i="1"/>
  <c r="D3589" i="1" s="1"/>
  <c r="E3589" i="1" s="1"/>
  <c r="M3422" i="3" s="1"/>
  <c r="B3587" i="1"/>
  <c r="D3587" i="1" s="1"/>
  <c r="E3587" i="1" s="1"/>
  <c r="M3420" i="3" s="1"/>
  <c r="B3578" i="1"/>
  <c r="D3578" i="1" s="1"/>
  <c r="E3578" i="1" s="1"/>
  <c r="B3574" i="1"/>
  <c r="D3574" i="1" s="1"/>
  <c r="E3574" i="1" s="1"/>
  <c r="M3409" i="3" s="1"/>
  <c r="B3573" i="1"/>
  <c r="D3573" i="1" s="1"/>
  <c r="E3573" i="1" s="1"/>
  <c r="B3571" i="1"/>
  <c r="D3571" i="1" s="1"/>
  <c r="E3571" i="1" s="1"/>
  <c r="M3405" i="3" s="1"/>
  <c r="B3562" i="1"/>
  <c r="D3562" i="1" s="1"/>
  <c r="E3562" i="1" s="1"/>
  <c r="M3400" i="3" s="1"/>
  <c r="B3558" i="1"/>
  <c r="D3558" i="1" s="1"/>
  <c r="E3558" i="1" s="1"/>
  <c r="B3557" i="1"/>
  <c r="D3557" i="1" s="1"/>
  <c r="E3557" i="1" s="1"/>
  <c r="M3394" i="3" s="1"/>
  <c r="B3555" i="1"/>
  <c r="D3555" i="1" s="1"/>
  <c r="E3555" i="1" s="1"/>
  <c r="M3393" i="3" s="1"/>
  <c r="B3546" i="1"/>
  <c r="D3546" i="1" s="1"/>
  <c r="E3546" i="1" s="1"/>
  <c r="B3542" i="1"/>
  <c r="D3542" i="1" s="1"/>
  <c r="E3542" i="1" s="1"/>
  <c r="M3381" i="3" s="1"/>
  <c r="B3541" i="1"/>
  <c r="D3541" i="1" s="1"/>
  <c r="E3541" i="1" s="1"/>
  <c r="M3380" i="3" s="1"/>
  <c r="B3539" i="1"/>
  <c r="D3539" i="1" s="1"/>
  <c r="E3539" i="1" s="1"/>
  <c r="M3378" i="3" s="1"/>
  <c r="B3530" i="1"/>
  <c r="D3530" i="1" s="1"/>
  <c r="E3530" i="1" s="1"/>
  <c r="M3371" i="3" s="1"/>
  <c r="B3526" i="1"/>
  <c r="D3526" i="1" s="1"/>
  <c r="E3526" i="1" s="1"/>
  <c r="M3366" i="3" s="1"/>
  <c r="B3525" i="1"/>
  <c r="D3525" i="1" s="1"/>
  <c r="E3525" i="1" s="1"/>
  <c r="M3365" i="3" s="1"/>
  <c r="B3523" i="1"/>
  <c r="D3523" i="1" s="1"/>
  <c r="E3523" i="1" s="1"/>
  <c r="M3367" i="3" s="1"/>
  <c r="B3514" i="1"/>
  <c r="D3514" i="1" s="1"/>
  <c r="E3514" i="1" s="1"/>
  <c r="M3355" i="3" s="1"/>
  <c r="B3510" i="1"/>
  <c r="D3510" i="1" s="1"/>
  <c r="E3510" i="1" s="1"/>
  <c r="M3351" i="3" s="1"/>
  <c r="B3509" i="1"/>
  <c r="D3509" i="1" s="1"/>
  <c r="E3509" i="1" s="1"/>
  <c r="B3507" i="1"/>
  <c r="D3507" i="1" s="1"/>
  <c r="E3507" i="1" s="1"/>
  <c r="B3498" i="1"/>
  <c r="D3498" i="1" s="1"/>
  <c r="E3498" i="1" s="1"/>
  <c r="M3338" i="3" s="1"/>
  <c r="B3494" i="1"/>
  <c r="D3494" i="1" s="1"/>
  <c r="E3494" i="1" s="1"/>
  <c r="M3335" i="3" s="1"/>
  <c r="B3493" i="1"/>
  <c r="D3493" i="1" s="1"/>
  <c r="E3493" i="1" s="1"/>
  <c r="M3333" i="3" s="1"/>
  <c r="B3491" i="1"/>
  <c r="D3491" i="1" s="1"/>
  <c r="E3491" i="1" s="1"/>
  <c r="M3331" i="3" s="1"/>
  <c r="B3482" i="1"/>
  <c r="D3482" i="1" s="1"/>
  <c r="E3482" i="1" s="1"/>
  <c r="M3322" i="3" s="1"/>
  <c r="B3478" i="1"/>
  <c r="D3478" i="1" s="1"/>
  <c r="E3478" i="1" s="1"/>
  <c r="M3317" i="3" s="1"/>
  <c r="B3477" i="1"/>
  <c r="D3477" i="1" s="1"/>
  <c r="E3477" i="1" s="1"/>
  <c r="M3318" i="3" s="1"/>
  <c r="B3475" i="1"/>
  <c r="D3475" i="1" s="1"/>
  <c r="E3475" i="1" s="1"/>
  <c r="M3320" i="3" s="1"/>
  <c r="B3466" i="1"/>
  <c r="D3466" i="1" s="1"/>
  <c r="E3466" i="1" s="1"/>
  <c r="M3310" i="3" s="1"/>
  <c r="B3462" i="1"/>
  <c r="D3462" i="1" s="1"/>
  <c r="E3462" i="1" s="1"/>
  <c r="M3306" i="3" s="1"/>
  <c r="B3461" i="1"/>
  <c r="D3461" i="1" s="1"/>
  <c r="E3461" i="1" s="1"/>
  <c r="M3305" i="3" s="1"/>
  <c r="B3459" i="1"/>
  <c r="D3459" i="1" s="1"/>
  <c r="E3459" i="1" s="1"/>
  <c r="M3303" i="3" s="1"/>
  <c r="B3450" i="1"/>
  <c r="D3450" i="1" s="1"/>
  <c r="E3450" i="1" s="1"/>
  <c r="M3294" i="3" s="1"/>
  <c r="B3446" i="1"/>
  <c r="D3446" i="1" s="1"/>
  <c r="E3446" i="1" s="1"/>
  <c r="M3289" i="3" s="1"/>
  <c r="B3445" i="1"/>
  <c r="D3445" i="1" s="1"/>
  <c r="E3445" i="1" s="1"/>
  <c r="M3291" i="3" s="1"/>
  <c r="B3443" i="1"/>
  <c r="D3443" i="1" s="1"/>
  <c r="E3443" i="1" s="1"/>
  <c r="M3287" i="3" s="1"/>
  <c r="B3434" i="1"/>
  <c r="D3434" i="1" s="1"/>
  <c r="E3434" i="1" s="1"/>
  <c r="M3278" i="3" s="1"/>
  <c r="B3430" i="1"/>
  <c r="D3430" i="1" s="1"/>
  <c r="E3430" i="1" s="1"/>
  <c r="B3429" i="1"/>
  <c r="D3429" i="1" s="1"/>
  <c r="E3429" i="1" s="1"/>
  <c r="M3275" i="3" s="1"/>
  <c r="B3427" i="1"/>
  <c r="D3427" i="1" s="1"/>
  <c r="E3427" i="1" s="1"/>
  <c r="M3274" i="3" s="1"/>
  <c r="B3418" i="1"/>
  <c r="D3418" i="1" s="1"/>
  <c r="E3418" i="1" s="1"/>
  <c r="M3265" i="3" s="1"/>
  <c r="B3414" i="1"/>
  <c r="D3414" i="1" s="1"/>
  <c r="E3414" i="1" s="1"/>
  <c r="M3263" i="3" s="1"/>
  <c r="B3413" i="1"/>
  <c r="D3413" i="1" s="1"/>
  <c r="E3413" i="1" s="1"/>
  <c r="M3260" i="3" s="1"/>
  <c r="B3411" i="1"/>
  <c r="D3411" i="1" s="1"/>
  <c r="E3411" i="1" s="1"/>
  <c r="B3402" i="1"/>
  <c r="D3402" i="1" s="1"/>
  <c r="E3402" i="1" s="1"/>
  <c r="B3398" i="1"/>
  <c r="D3398" i="1" s="1"/>
  <c r="E3398" i="1" s="1"/>
  <c r="M3246" i="3" s="1"/>
  <c r="B3397" i="1"/>
  <c r="D3397" i="1" s="1"/>
  <c r="E3397" i="1" s="1"/>
  <c r="M3247" i="3" s="1"/>
  <c r="B3395" i="1"/>
  <c r="D3395" i="1" s="1"/>
  <c r="E3395" i="1" s="1"/>
  <c r="M3244" i="3" s="1"/>
  <c r="B3386" i="1"/>
  <c r="D3386" i="1" s="1"/>
  <c r="E3386" i="1" s="1"/>
  <c r="B3382" i="1"/>
  <c r="D3382" i="1" s="1"/>
  <c r="E3382" i="1" s="1"/>
  <c r="B3381" i="1"/>
  <c r="D3381" i="1" s="1"/>
  <c r="E3381" i="1" s="1"/>
  <c r="B3379" i="1"/>
  <c r="D3379" i="1" s="1"/>
  <c r="E3379" i="1" s="1"/>
  <c r="M3230" i="3" s="1"/>
  <c r="B3370" i="1"/>
  <c r="D3370" i="1" s="1"/>
  <c r="E3370" i="1" s="1"/>
  <c r="M3222" i="3" s="1"/>
  <c r="B3366" i="1"/>
  <c r="D3366" i="1" s="1"/>
  <c r="E3366" i="1" s="1"/>
  <c r="M3218" i="3" s="1"/>
  <c r="B3365" i="1"/>
  <c r="D3365" i="1" s="1"/>
  <c r="E3365" i="1" s="1"/>
  <c r="B3363" i="1"/>
  <c r="D3363" i="1" s="1"/>
  <c r="E3363" i="1" s="1"/>
  <c r="M3216" i="3" s="1"/>
  <c r="B3354" i="1"/>
  <c r="D3354" i="1" s="1"/>
  <c r="E3354" i="1" s="1"/>
  <c r="B3350" i="1"/>
  <c r="D3350" i="1" s="1"/>
  <c r="E3350" i="1" s="1"/>
  <c r="M3203" i="3" s="1"/>
  <c r="B3349" i="1"/>
  <c r="D3349" i="1" s="1"/>
  <c r="E3349" i="1" s="1"/>
  <c r="M3204" i="3" s="1"/>
  <c r="B3347" i="1"/>
  <c r="D3347" i="1" s="1"/>
  <c r="E3347" i="1" s="1"/>
  <c r="M3201" i="3" s="1"/>
  <c r="B3338" i="1"/>
  <c r="D3338" i="1" s="1"/>
  <c r="E3338" i="1" s="1"/>
  <c r="B3334" i="1"/>
  <c r="D3334" i="1" s="1"/>
  <c r="E3334" i="1" s="1"/>
  <c r="M3189" i="3" s="1"/>
  <c r="B3333" i="1"/>
  <c r="D3333" i="1" s="1"/>
  <c r="E3333" i="1" s="1"/>
  <c r="M3193" i="3" s="1"/>
  <c r="B3331" i="1"/>
  <c r="D3331" i="1" s="1"/>
  <c r="E3331" i="1" s="1"/>
  <c r="M3187" i="3" s="1"/>
  <c r="B3322" i="1"/>
  <c r="D3322" i="1" s="1"/>
  <c r="E3322" i="1" s="1"/>
  <c r="M3178" i="3" s="1"/>
  <c r="B3318" i="1"/>
  <c r="D3318" i="1" s="1"/>
  <c r="E3318" i="1" s="1"/>
  <c r="M3174" i="3" s="1"/>
  <c r="B3317" i="1"/>
  <c r="D3317" i="1" s="1"/>
  <c r="E3317" i="1" s="1"/>
  <c r="M3173" i="3" s="1"/>
  <c r="B3315" i="1"/>
  <c r="D3315" i="1" s="1"/>
  <c r="E3315" i="1" s="1"/>
  <c r="M3171" i="3" s="1"/>
  <c r="B3306" i="1"/>
  <c r="D3306" i="1" s="1"/>
  <c r="E3306" i="1" s="1"/>
  <c r="M3161" i="3" s="1"/>
  <c r="B3302" i="1"/>
  <c r="D3302" i="1" s="1"/>
  <c r="E3302" i="1" s="1"/>
  <c r="B3301" i="1"/>
  <c r="D3301" i="1" s="1"/>
  <c r="E3301" i="1" s="1"/>
  <c r="M3157" i="3" s="1"/>
  <c r="B3299" i="1"/>
  <c r="D3299" i="1" s="1"/>
  <c r="E3299" i="1" s="1"/>
  <c r="M3156" i="3" s="1"/>
  <c r="B3290" i="1"/>
  <c r="D3290" i="1" s="1"/>
  <c r="E3290" i="1" s="1"/>
  <c r="M3145" i="3" s="1"/>
  <c r="B3286" i="1"/>
  <c r="D3286" i="1" s="1"/>
  <c r="E3286" i="1" s="1"/>
  <c r="B3285" i="1"/>
  <c r="D3285" i="1" s="1"/>
  <c r="E3285" i="1" s="1"/>
  <c r="B3283" i="1"/>
  <c r="D3283" i="1" s="1"/>
  <c r="E3283" i="1" s="1"/>
  <c r="M3143" i="3" s="1"/>
  <c r="B3274" i="1"/>
  <c r="D3274" i="1" s="1"/>
  <c r="E3274" i="1" s="1"/>
  <c r="M3135" i="3" s="1"/>
  <c r="B3270" i="1"/>
  <c r="D3270" i="1" s="1"/>
  <c r="E3270" i="1" s="1"/>
  <c r="M3131" i="3" s="1"/>
  <c r="B3269" i="1"/>
  <c r="D3269" i="1" s="1"/>
  <c r="E3269" i="1" s="1"/>
  <c r="M3128" i="3" s="1"/>
  <c r="B3267" i="1"/>
  <c r="D3267" i="1" s="1"/>
  <c r="E3267" i="1" s="1"/>
  <c r="M3130" i="3" s="1"/>
  <c r="B3258" i="1"/>
  <c r="D3258" i="1" s="1"/>
  <c r="E3258" i="1" s="1"/>
  <c r="M3120" i="3" s="1"/>
  <c r="B3254" i="1"/>
  <c r="D3254" i="1" s="1"/>
  <c r="E3254" i="1" s="1"/>
  <c r="M3116" i="3" s="1"/>
  <c r="B3253" i="1"/>
  <c r="D3253" i="1" s="1"/>
  <c r="E3253" i="1" s="1"/>
  <c r="B3251" i="1"/>
  <c r="D3251" i="1" s="1"/>
  <c r="E3251" i="1" s="1"/>
  <c r="M3114" i="3" s="1"/>
  <c r="B3242" i="1"/>
  <c r="D3242" i="1" s="1"/>
  <c r="E3242" i="1" s="1"/>
  <c r="M3106" i="3" s="1"/>
  <c r="B3238" i="1"/>
  <c r="D3238" i="1" s="1"/>
  <c r="E3238" i="1" s="1"/>
  <c r="M3102" i="3" s="1"/>
  <c r="B3237" i="1"/>
  <c r="D3237" i="1" s="1"/>
  <c r="E3237" i="1" s="1"/>
  <c r="M3103" i="3" s="1"/>
  <c r="B3235" i="1"/>
  <c r="D3235" i="1" s="1"/>
  <c r="E3235" i="1" s="1"/>
  <c r="B3226" i="1"/>
  <c r="D3226" i="1" s="1"/>
  <c r="E3226" i="1" s="1"/>
  <c r="B3222" i="1"/>
  <c r="D3222" i="1" s="1"/>
  <c r="E3222" i="1" s="1"/>
  <c r="M3092" i="3" s="1"/>
  <c r="B3221" i="1"/>
  <c r="D3221" i="1" s="1"/>
  <c r="E3221" i="1" s="1"/>
  <c r="M3091" i="3" s="1"/>
  <c r="B3219" i="1"/>
  <c r="D3219" i="1" s="1"/>
  <c r="E3219" i="1" s="1"/>
  <c r="M3089" i="3" s="1"/>
  <c r="B3186" i="1"/>
  <c r="D3186" i="1" s="1"/>
  <c r="E3186" i="1" s="1"/>
  <c r="B3154" i="1"/>
  <c r="D3154" i="1" s="1"/>
  <c r="E3154" i="1" s="1"/>
  <c r="M3023" i="3" s="1"/>
  <c r="B3122" i="1"/>
  <c r="D3122" i="1" s="1"/>
  <c r="E3122" i="1" s="1"/>
  <c r="M2992" i="3" s="1"/>
  <c r="B3090" i="1"/>
  <c r="D3090" i="1" s="1"/>
  <c r="E3090" i="1" s="1"/>
  <c r="M2962" i="3" s="1"/>
  <c r="B3058" i="1"/>
  <c r="D3058" i="1" s="1"/>
  <c r="E3058" i="1" s="1"/>
  <c r="M2932" i="3" s="1"/>
  <c r="B3026" i="1"/>
  <c r="D3026" i="1" s="1"/>
  <c r="E3026" i="1" s="1"/>
  <c r="M2901" i="3" s="1"/>
  <c r="B2994" i="1"/>
  <c r="D2994" i="1" s="1"/>
  <c r="E2994" i="1" s="1"/>
  <c r="B2962" i="1"/>
  <c r="D2962" i="1" s="1"/>
  <c r="E2962" i="1" s="1"/>
  <c r="B2930" i="1"/>
  <c r="D2930" i="1" s="1"/>
  <c r="E2930" i="1" s="1"/>
  <c r="M2815" i="3" s="1"/>
  <c r="B2898" i="1"/>
  <c r="D2898" i="1" s="1"/>
  <c r="E2898" i="1" s="1"/>
  <c r="M2787" i="3" s="1"/>
  <c r="B2866" i="1"/>
  <c r="D2866" i="1" s="1"/>
  <c r="E2866" i="1" s="1"/>
  <c r="M2754" i="3" s="1"/>
  <c r="B2834" i="1"/>
  <c r="D2834" i="1" s="1"/>
  <c r="E2834" i="1" s="1"/>
  <c r="M2724" i="3" s="1"/>
  <c r="B2802" i="1"/>
  <c r="D2802" i="1" s="1"/>
  <c r="E2802" i="1" s="1"/>
  <c r="M2694" i="3" s="1"/>
  <c r="B2770" i="1"/>
  <c r="D2770" i="1" s="1"/>
  <c r="E2770" i="1" s="1"/>
  <c r="M2664" i="3" s="1"/>
  <c r="B2738" i="1"/>
  <c r="D2738" i="1" s="1"/>
  <c r="E2738" i="1" s="1"/>
  <c r="M2632" i="3" s="1"/>
  <c r="B2706" i="1"/>
  <c r="D2706" i="1" s="1"/>
  <c r="E2706" i="1" s="1"/>
  <c r="M2601" i="3" s="1"/>
  <c r="B2674" i="1"/>
  <c r="D2674" i="1" s="1"/>
  <c r="E2674" i="1" s="1"/>
  <c r="B2642" i="1"/>
  <c r="D2642" i="1" s="1"/>
  <c r="E2642" i="1" s="1"/>
  <c r="B2610" i="1"/>
  <c r="D2610" i="1" s="1"/>
  <c r="E2610" i="1" s="1"/>
  <c r="M2517" i="3" s="1"/>
  <c r="B2578" i="1"/>
  <c r="D2578" i="1" s="1"/>
  <c r="E2578" i="1" s="1"/>
  <c r="M2488" i="3" s="1"/>
  <c r="B9920" i="1"/>
  <c r="D9920" i="1" s="1"/>
  <c r="E9920" i="1" s="1"/>
  <c r="M8912" i="3" s="1"/>
  <c r="B9868" i="1"/>
  <c r="D9868" i="1" s="1"/>
  <c r="E9868" i="1" s="1"/>
  <c r="M8866" i="3" s="1"/>
  <c r="B9836" i="1"/>
  <c r="D9836" i="1" s="1"/>
  <c r="E9836" i="1" s="1"/>
  <c r="M8838" i="3" s="1"/>
  <c r="B9804" i="1"/>
  <c r="D9804" i="1" s="1"/>
  <c r="E9804" i="1" s="1"/>
  <c r="M8808" i="3" s="1"/>
  <c r="B9772" i="1"/>
  <c r="D9772" i="1" s="1"/>
  <c r="E9772" i="1" s="1"/>
  <c r="M8780" i="3" s="1"/>
  <c r="B9740" i="1"/>
  <c r="D9740" i="1" s="1"/>
  <c r="E9740" i="1" s="1"/>
  <c r="M8756" i="3" s="1"/>
  <c r="B9708" i="1"/>
  <c r="D9708" i="1" s="1"/>
  <c r="E9708" i="1" s="1"/>
  <c r="M8730" i="3" s="1"/>
  <c r="B9676" i="1"/>
  <c r="D9676" i="1" s="1"/>
  <c r="E9676" i="1" s="1"/>
  <c r="M8703" i="3" s="1"/>
  <c r="B9644" i="1"/>
  <c r="D9644" i="1" s="1"/>
  <c r="E9644" i="1" s="1"/>
  <c r="M8675" i="3" s="1"/>
  <c r="B9612" i="1"/>
  <c r="D9612" i="1" s="1"/>
  <c r="E9612" i="1" s="1"/>
  <c r="M8646" i="3" s="1"/>
  <c r="B9580" i="1"/>
  <c r="D9580" i="1" s="1"/>
  <c r="E9580" i="1" s="1"/>
  <c r="M8618" i="3" s="1"/>
  <c r="B9548" i="1"/>
  <c r="D9548" i="1" s="1"/>
  <c r="E9548" i="1" s="1"/>
  <c r="M8589" i="3" s="1"/>
  <c r="B9516" i="1"/>
  <c r="D9516" i="1" s="1"/>
  <c r="E9516" i="1" s="1"/>
  <c r="B9484" i="1"/>
  <c r="D9484" i="1" s="1"/>
  <c r="E9484" i="1" s="1"/>
  <c r="M8534" i="3" s="1"/>
  <c r="B9452" i="1"/>
  <c r="D9452" i="1" s="1"/>
  <c r="E9452" i="1" s="1"/>
  <c r="M8507" i="3" s="1"/>
  <c r="B9420" i="1"/>
  <c r="D9420" i="1" s="1"/>
  <c r="E9420" i="1" s="1"/>
  <c r="M8484" i="3" s="1"/>
  <c r="B9388" i="1"/>
  <c r="D9388" i="1" s="1"/>
  <c r="E9388" i="1" s="1"/>
  <c r="M8456" i="3" s="1"/>
  <c r="B9356" i="1"/>
  <c r="D9356" i="1" s="1"/>
  <c r="E9356" i="1" s="1"/>
  <c r="M8429" i="3" s="1"/>
  <c r="B9324" i="1"/>
  <c r="D9324" i="1" s="1"/>
  <c r="E9324" i="1" s="1"/>
  <c r="M8400" i="3" s="1"/>
  <c r="B9292" i="1"/>
  <c r="D9292" i="1" s="1"/>
  <c r="E9292" i="1" s="1"/>
  <c r="M8373" i="3" s="1"/>
  <c r="B9260" i="1"/>
  <c r="D9260" i="1" s="1"/>
  <c r="E9260" i="1" s="1"/>
  <c r="B9228" i="1"/>
  <c r="D9228" i="1" s="1"/>
  <c r="E9228" i="1" s="1"/>
  <c r="B9196" i="1"/>
  <c r="D9196" i="1" s="1"/>
  <c r="E9196" i="1" s="1"/>
  <c r="M8286" i="3" s="1"/>
  <c r="B9164" i="1"/>
  <c r="D9164" i="1" s="1"/>
  <c r="E9164" i="1" s="1"/>
  <c r="B9132" i="1"/>
  <c r="D9132" i="1" s="1"/>
  <c r="E9132" i="1" s="1"/>
  <c r="M8228" i="3" s="1"/>
  <c r="B9100" i="1"/>
  <c r="D9100" i="1" s="1"/>
  <c r="E9100" i="1" s="1"/>
  <c r="M8197" i="3" s="1"/>
  <c r="B9068" i="1"/>
  <c r="D9068" i="1" s="1"/>
  <c r="E9068" i="1" s="1"/>
  <c r="B9036" i="1"/>
  <c r="D9036" i="1" s="1"/>
  <c r="E9036" i="1" s="1"/>
  <c r="M8138" i="3" s="1"/>
  <c r="B9004" i="1"/>
  <c r="D9004" i="1" s="1"/>
  <c r="E9004" i="1" s="1"/>
  <c r="M8108" i="3" s="1"/>
  <c r="B8972" i="1"/>
  <c r="D8972" i="1" s="1"/>
  <c r="E8972" i="1" s="1"/>
  <c r="M8079" i="3" s="1"/>
  <c r="B8940" i="1"/>
  <c r="D8940" i="1" s="1"/>
  <c r="E8940" i="1" s="1"/>
  <c r="B8908" i="1"/>
  <c r="D8908" i="1" s="1"/>
  <c r="E8908" i="1" s="1"/>
  <c r="M8019" i="3" s="1"/>
  <c r="B8876" i="1"/>
  <c r="D8876" i="1" s="1"/>
  <c r="E8876" i="1" s="1"/>
  <c r="M7990" i="3" s="1"/>
  <c r="B8844" i="1"/>
  <c r="D8844" i="1" s="1"/>
  <c r="E8844" i="1" s="1"/>
  <c r="M7958" i="3" s="1"/>
  <c r="B8812" i="1"/>
  <c r="D8812" i="1" s="1"/>
  <c r="E8812" i="1" s="1"/>
  <c r="M7927" i="3" s="1"/>
  <c r="B8780" i="1"/>
  <c r="D8780" i="1" s="1"/>
  <c r="E8780" i="1" s="1"/>
  <c r="M7896" i="3" s="1"/>
  <c r="B8748" i="1"/>
  <c r="D8748" i="1" s="1"/>
  <c r="E8748" i="1" s="1"/>
  <c r="M7869" i="3" s="1"/>
  <c r="B8716" i="1"/>
  <c r="D8716" i="1" s="1"/>
  <c r="E8716" i="1" s="1"/>
  <c r="B8684" i="1"/>
  <c r="D8684" i="1" s="1"/>
  <c r="E8684" i="1" s="1"/>
  <c r="M7808" i="3" s="1"/>
  <c r="B8652" i="1"/>
  <c r="D8652" i="1" s="1"/>
  <c r="E8652" i="1" s="1"/>
  <c r="M7777" i="3" s="1"/>
  <c r="B8620" i="1"/>
  <c r="D8620" i="1" s="1"/>
  <c r="E8620" i="1" s="1"/>
  <c r="M7751" i="3" s="1"/>
  <c r="B8588" i="1"/>
  <c r="D8588" i="1" s="1"/>
  <c r="E8588" i="1" s="1"/>
  <c r="B8556" i="1"/>
  <c r="D8556" i="1" s="1"/>
  <c r="E8556" i="1" s="1"/>
  <c r="M7691" i="3" s="1"/>
  <c r="B8524" i="1"/>
  <c r="D8524" i="1" s="1"/>
  <c r="E8524" i="1" s="1"/>
  <c r="M7663" i="3" s="1"/>
  <c r="B8492" i="1"/>
  <c r="D8492" i="1" s="1"/>
  <c r="E8492" i="1" s="1"/>
  <c r="B8460" i="1"/>
  <c r="D8460" i="1" s="1"/>
  <c r="E8460" i="1" s="1"/>
  <c r="M7607" i="3" s="1"/>
  <c r="B8458" i="1"/>
  <c r="D8458" i="1" s="1"/>
  <c r="E8458" i="1" s="1"/>
  <c r="M7603" i="3" s="1"/>
  <c r="B8428" i="1"/>
  <c r="D8428" i="1" s="1"/>
  <c r="E8428" i="1" s="1"/>
  <c r="M7578" i="3" s="1"/>
  <c r="B8426" i="1"/>
  <c r="D8426" i="1" s="1"/>
  <c r="E8426" i="1" s="1"/>
  <c r="M7576" i="3" s="1"/>
  <c r="B8396" i="1"/>
  <c r="D8396" i="1" s="1"/>
  <c r="E8396" i="1" s="1"/>
  <c r="M7547" i="3" s="1"/>
  <c r="B8394" i="1"/>
  <c r="D8394" i="1" s="1"/>
  <c r="E8394" i="1" s="1"/>
  <c r="M7546" i="3" s="1"/>
  <c r="B8364" i="1"/>
  <c r="D8364" i="1" s="1"/>
  <c r="E8364" i="1" s="1"/>
  <c r="M7523" i="3" s="1"/>
  <c r="B8362" i="1"/>
  <c r="D8362" i="1" s="1"/>
  <c r="E8362" i="1" s="1"/>
  <c r="M7520" i="3" s="1"/>
  <c r="B8332" i="1"/>
  <c r="D8332" i="1" s="1"/>
  <c r="E8332" i="1" s="1"/>
  <c r="M7493" i="3" s="1"/>
  <c r="B8330" i="1"/>
  <c r="D8330" i="1" s="1"/>
  <c r="E8330" i="1" s="1"/>
  <c r="B8300" i="1"/>
  <c r="D8300" i="1" s="1"/>
  <c r="E8300" i="1" s="1"/>
  <c r="B8298" i="1"/>
  <c r="D8298" i="1" s="1"/>
  <c r="E8298" i="1" s="1"/>
  <c r="B8286" i="1"/>
  <c r="D8286" i="1" s="1"/>
  <c r="E8286" i="1" s="1"/>
  <c r="M7452" i="3" s="1"/>
  <c r="B8269" i="1"/>
  <c r="D8269" i="1" s="1"/>
  <c r="E8269" i="1" s="1"/>
  <c r="M7437" i="3" s="1"/>
  <c r="B8223" i="1"/>
  <c r="D8223" i="1" s="1"/>
  <c r="E8223" i="1" s="1"/>
  <c r="M7398" i="3" s="1"/>
  <c r="B8203" i="1"/>
  <c r="D8203" i="1" s="1"/>
  <c r="E8203" i="1" s="1"/>
  <c r="M7379" i="3" s="1"/>
  <c r="B8182" i="1"/>
  <c r="D8182" i="1" s="1"/>
  <c r="E8182" i="1" s="1"/>
  <c r="M7361" i="3" s="1"/>
  <c r="B8114" i="1"/>
  <c r="D8114" i="1" s="1"/>
  <c r="E8114" i="1" s="1"/>
  <c r="M7297" i="3" s="1"/>
  <c r="B8099" i="1"/>
  <c r="D8099" i="1" s="1"/>
  <c r="E8099" i="1" s="1"/>
  <c r="B8080" i="1"/>
  <c r="D8080" i="1" s="1"/>
  <c r="E8080" i="1" s="1"/>
  <c r="M7268" i="3" s="1"/>
  <c r="B8071" i="1"/>
  <c r="D8071" i="1" s="1"/>
  <c r="E8071" i="1" s="1"/>
  <c r="M7260" i="3" s="1"/>
  <c r="B8058" i="1"/>
  <c r="D8058" i="1" s="1"/>
  <c r="E8058" i="1" s="1"/>
  <c r="M7249" i="3" s="1"/>
  <c r="B7972" i="1"/>
  <c r="D7972" i="1" s="1"/>
  <c r="E7972" i="1" s="1"/>
  <c r="M7169" i="3" s="1"/>
  <c r="B7930" i="1"/>
  <c r="D7930" i="1" s="1"/>
  <c r="E7930" i="1" s="1"/>
  <c r="B7844" i="1"/>
  <c r="D7844" i="1" s="1"/>
  <c r="E7844" i="1" s="1"/>
  <c r="M7056" i="3" s="1"/>
  <c r="B7802" i="1"/>
  <c r="D7802" i="1" s="1"/>
  <c r="E7802" i="1" s="1"/>
  <c r="M7019" i="3" s="1"/>
  <c r="B7716" i="1"/>
  <c r="D7716" i="1" s="1"/>
  <c r="E7716" i="1" s="1"/>
  <c r="B7674" i="1"/>
  <c r="D7674" i="1" s="1"/>
  <c r="E7674" i="1" s="1"/>
  <c r="M6910" i="3" s="1"/>
  <c r="B7588" i="1"/>
  <c r="D7588" i="1" s="1"/>
  <c r="E7588" i="1" s="1"/>
  <c r="M6839" i="3" s="1"/>
  <c r="B7510" i="1"/>
  <c r="D7510" i="1" s="1"/>
  <c r="E7510" i="1" s="1"/>
  <c r="B7300" i="1"/>
  <c r="D7300" i="1" s="1"/>
  <c r="E7300" i="1" s="1"/>
  <c r="B7192" i="1"/>
  <c r="D7192" i="1" s="1"/>
  <c r="E7192" i="1" s="1"/>
  <c r="M6517" i="3" s="1"/>
  <c r="B7077" i="1"/>
  <c r="D7077" i="1" s="1"/>
  <c r="E7077" i="1" s="1"/>
  <c r="M6422" i="3" s="1"/>
  <c r="B7024" i="1"/>
  <c r="D7024" i="1" s="1"/>
  <c r="E7024" i="1" s="1"/>
  <c r="M6375" i="3" s="1"/>
  <c r="B6856" i="1"/>
  <c r="D6856" i="1" s="1"/>
  <c r="E6856" i="1" s="1"/>
  <c r="M6230" i="3" s="1"/>
  <c r="B6848" i="1"/>
  <c r="D6848" i="1" s="1"/>
  <c r="E6848" i="1" s="1"/>
  <c r="M6224" i="3" s="1"/>
  <c r="B6735" i="1"/>
  <c r="D6735" i="1" s="1"/>
  <c r="E6735" i="1" s="1"/>
  <c r="M6126" i="3" s="1"/>
  <c r="B6680" i="1"/>
  <c r="D6680" i="1" s="1"/>
  <c r="E6680" i="1" s="1"/>
  <c r="B6565" i="1"/>
  <c r="D6565" i="1" s="1"/>
  <c r="E6565" i="1" s="1"/>
  <c r="B6512" i="1"/>
  <c r="D6512" i="1" s="1"/>
  <c r="E6512" i="1" s="1"/>
  <c r="B6344" i="1"/>
  <c r="D6344" i="1" s="1"/>
  <c r="E6344" i="1" s="1"/>
  <c r="M5782" i="3" s="1"/>
  <c r="B6336" i="1"/>
  <c r="D6336" i="1" s="1"/>
  <c r="E6336" i="1" s="1"/>
  <c r="M5775" i="3" s="1"/>
  <c r="B6223" i="1"/>
  <c r="D6223" i="1" s="1"/>
  <c r="E6223" i="1" s="1"/>
  <c r="M5681" i="3" s="1"/>
  <c r="B6168" i="1"/>
  <c r="D6168" i="1" s="1"/>
  <c r="E6168" i="1" s="1"/>
  <c r="B6053" i="1"/>
  <c r="D6053" i="1" s="1"/>
  <c r="E6053" i="1" s="1"/>
  <c r="B6000" i="1"/>
  <c r="D6000" i="1" s="1"/>
  <c r="E6000" i="1" s="1"/>
  <c r="M5492" i="3" s="1"/>
  <c r="B2103" i="1"/>
  <c r="D2103" i="1" s="1"/>
  <c r="E2103" i="1" s="1"/>
  <c r="M2047" i="3" s="1"/>
  <c r="B2100" i="1"/>
  <c r="D2100" i="1" s="1"/>
  <c r="E2100" i="1" s="1"/>
  <c r="B2087" i="1"/>
  <c r="D2087" i="1" s="1"/>
  <c r="E2087" i="1" s="1"/>
  <c r="M2033" i="3" s="1"/>
  <c r="B2084" i="1"/>
  <c r="D2084" i="1" s="1"/>
  <c r="E2084" i="1" s="1"/>
  <c r="B2071" i="1"/>
  <c r="D2071" i="1" s="1"/>
  <c r="E2071" i="1" s="1"/>
  <c r="B2068" i="1"/>
  <c r="D2068" i="1" s="1"/>
  <c r="E2068" i="1" s="1"/>
  <c r="M2015" i="3" s="1"/>
  <c r="B2055" i="1"/>
  <c r="D2055" i="1" s="1"/>
  <c r="E2055" i="1" s="1"/>
  <c r="M2002" i="3" s="1"/>
  <c r="B2052" i="1"/>
  <c r="D2052" i="1" s="1"/>
  <c r="E2052" i="1" s="1"/>
  <c r="M2000" i="3" s="1"/>
  <c r="B2039" i="1"/>
  <c r="D2039" i="1" s="1"/>
  <c r="E2039" i="1" s="1"/>
  <c r="M1987" i="3" s="1"/>
  <c r="B2036" i="1"/>
  <c r="D2036" i="1" s="1"/>
  <c r="E2036" i="1" s="1"/>
  <c r="M1984" i="3" s="1"/>
  <c r="B2023" i="1"/>
  <c r="D2023" i="1" s="1"/>
  <c r="E2023" i="1" s="1"/>
  <c r="M1970" i="3" s="1"/>
  <c r="B2020" i="1"/>
  <c r="D2020" i="1" s="1"/>
  <c r="E2020" i="1" s="1"/>
  <c r="M1971" i="3" s="1"/>
  <c r="B2007" i="1"/>
  <c r="D2007" i="1" s="1"/>
  <c r="E2007" i="1" s="1"/>
  <c r="M1959" i="3" s="1"/>
  <c r="B2004" i="1"/>
  <c r="D2004" i="1" s="1"/>
  <c r="E2004" i="1" s="1"/>
  <c r="M1955" i="3" s="1"/>
  <c r="B1991" i="1"/>
  <c r="D1991" i="1" s="1"/>
  <c r="E1991" i="1" s="1"/>
  <c r="M1942" i="3" s="1"/>
  <c r="B1988" i="1"/>
  <c r="D1988" i="1" s="1"/>
  <c r="E1988" i="1" s="1"/>
  <c r="B1975" i="1"/>
  <c r="D1975" i="1" s="1"/>
  <c r="E1975" i="1" s="1"/>
  <c r="M1927" i="3" s="1"/>
  <c r="B1972" i="1"/>
  <c r="D1972" i="1" s="1"/>
  <c r="E1972" i="1" s="1"/>
  <c r="M1926" i="3" s="1"/>
  <c r="B1959" i="1"/>
  <c r="D1959" i="1" s="1"/>
  <c r="E1959" i="1" s="1"/>
  <c r="M1913" i="3" s="1"/>
  <c r="B1956" i="1"/>
  <c r="D1956" i="1" s="1"/>
  <c r="E1956" i="1" s="1"/>
  <c r="M1910" i="3" s="1"/>
  <c r="B1943" i="1"/>
  <c r="D1943" i="1" s="1"/>
  <c r="E1943" i="1" s="1"/>
  <c r="M1897" i="3" s="1"/>
  <c r="B1940" i="1"/>
  <c r="D1940" i="1" s="1"/>
  <c r="E1940" i="1" s="1"/>
  <c r="M1895" i="3" s="1"/>
  <c r="B1927" i="1"/>
  <c r="D1927" i="1" s="1"/>
  <c r="E1927" i="1" s="1"/>
  <c r="M1882" i="3" s="1"/>
  <c r="B1924" i="1"/>
  <c r="D1924" i="1" s="1"/>
  <c r="E1924" i="1" s="1"/>
  <c r="M1879" i="3" s="1"/>
  <c r="B1911" i="1"/>
  <c r="D1911" i="1" s="1"/>
  <c r="E1911" i="1" s="1"/>
  <c r="M1867" i="3" s="1"/>
  <c r="B1908" i="1"/>
  <c r="D1908" i="1" s="1"/>
  <c r="E1908" i="1" s="1"/>
  <c r="M1864" i="3" s="1"/>
  <c r="B1895" i="1"/>
  <c r="D1895" i="1" s="1"/>
  <c r="E1895" i="1" s="1"/>
  <c r="M1854" i="3" s="1"/>
  <c r="B1892" i="1"/>
  <c r="D1892" i="1" s="1"/>
  <c r="E1892" i="1" s="1"/>
  <c r="M1851" i="3" s="1"/>
  <c r="B1879" i="1"/>
  <c r="D1879" i="1" s="1"/>
  <c r="E1879" i="1" s="1"/>
  <c r="B1876" i="1"/>
  <c r="D1876" i="1" s="1"/>
  <c r="E1876" i="1" s="1"/>
  <c r="M1836" i="3" s="1"/>
  <c r="B1863" i="1"/>
  <c r="D1863" i="1" s="1"/>
  <c r="E1863" i="1" s="1"/>
  <c r="M1824" i="3" s="1"/>
  <c r="B1860" i="1"/>
  <c r="D1860" i="1" s="1"/>
  <c r="E1860" i="1" s="1"/>
  <c r="M1822" i="3" s="1"/>
  <c r="B1847" i="1"/>
  <c r="D1847" i="1" s="1"/>
  <c r="E1847" i="1" s="1"/>
  <c r="M1810" i="3" s="1"/>
  <c r="B1844" i="1"/>
  <c r="D1844" i="1" s="1"/>
  <c r="E1844" i="1" s="1"/>
  <c r="M1807" i="3" s="1"/>
  <c r="B1831" i="1"/>
  <c r="D1831" i="1" s="1"/>
  <c r="E1831" i="1" s="1"/>
  <c r="M1793" i="3" s="1"/>
  <c r="B1828" i="1"/>
  <c r="D1828" i="1" s="1"/>
  <c r="E1828" i="1" s="1"/>
  <c r="M1791" i="3" s="1"/>
  <c r="B1815" i="1"/>
  <c r="D1815" i="1" s="1"/>
  <c r="E1815" i="1" s="1"/>
  <c r="B1812" i="1"/>
  <c r="D1812" i="1" s="1"/>
  <c r="E1812" i="1" s="1"/>
  <c r="M1778" i="3" s="1"/>
  <c r="B1799" i="1"/>
  <c r="D1799" i="1" s="1"/>
  <c r="E1799" i="1" s="1"/>
  <c r="M1763" i="3" s="1"/>
  <c r="B1796" i="1"/>
  <c r="D1796" i="1" s="1"/>
  <c r="E1796" i="1" s="1"/>
  <c r="M1760" i="3" s="1"/>
  <c r="B1783" i="1"/>
  <c r="D1783" i="1" s="1"/>
  <c r="E1783" i="1" s="1"/>
  <c r="M1747" i="3" s="1"/>
  <c r="B1780" i="1"/>
  <c r="D1780" i="1" s="1"/>
  <c r="E1780" i="1" s="1"/>
  <c r="M1744" i="3" s="1"/>
  <c r="B1767" i="1"/>
  <c r="D1767" i="1" s="1"/>
  <c r="E1767" i="1" s="1"/>
  <c r="M1732" i="3" s="1"/>
  <c r="B1764" i="1"/>
  <c r="D1764" i="1" s="1"/>
  <c r="E1764" i="1" s="1"/>
  <c r="M1730" i="3" s="1"/>
  <c r="B1755" i="1"/>
  <c r="D1755" i="1" s="1"/>
  <c r="E1755" i="1" s="1"/>
  <c r="M1719" i="3" s="1"/>
  <c r="B1748" i="1"/>
  <c r="D1748" i="1" s="1"/>
  <c r="E1748" i="1" s="1"/>
  <c r="M1712" i="3" s="1"/>
  <c r="B1745" i="1"/>
  <c r="D1745" i="1" s="1"/>
  <c r="E1745" i="1" s="1"/>
  <c r="M1713" i="3" s="1"/>
  <c r="B1743" i="1"/>
  <c r="D1743" i="1" s="1"/>
  <c r="E1743" i="1" s="1"/>
  <c r="M1707" i="3" s="1"/>
  <c r="B1742" i="1"/>
  <c r="D1742" i="1" s="1"/>
  <c r="E1742" i="1" s="1"/>
  <c r="M1706" i="3" s="1"/>
  <c r="B1740" i="1"/>
  <c r="D1740" i="1" s="1"/>
  <c r="E1740" i="1" s="1"/>
  <c r="M1704" i="3" s="1"/>
  <c r="B1721" i="1"/>
  <c r="D1721" i="1" s="1"/>
  <c r="E1721" i="1" s="1"/>
  <c r="M1684" i="3" s="1"/>
  <c r="B1720" i="1"/>
  <c r="D1720" i="1" s="1"/>
  <c r="E1720" i="1" s="1"/>
  <c r="M1686" i="3" s="1"/>
  <c r="B1706" i="1"/>
  <c r="D1706" i="1" s="1"/>
  <c r="E1706" i="1" s="1"/>
  <c r="B1701" i="1"/>
  <c r="D1701" i="1" s="1"/>
  <c r="E1701" i="1" s="1"/>
  <c r="M1667" i="3" s="1"/>
  <c r="B1691" i="1"/>
  <c r="D1691" i="1" s="1"/>
  <c r="E1691" i="1" s="1"/>
  <c r="M1657" i="3" s="1"/>
  <c r="B1688" i="1"/>
  <c r="D1688" i="1" s="1"/>
  <c r="E1688" i="1" s="1"/>
  <c r="M1655" i="3" s="1"/>
  <c r="B1686" i="1"/>
  <c r="D1686" i="1" s="1"/>
  <c r="E1686" i="1" s="1"/>
  <c r="M1652" i="3" s="1"/>
  <c r="B1671" i="1"/>
  <c r="D1671" i="1" s="1"/>
  <c r="E1671" i="1" s="1"/>
  <c r="M1636" i="3" s="1"/>
  <c r="B1669" i="1"/>
  <c r="D1669" i="1" s="1"/>
  <c r="E1669" i="1" s="1"/>
  <c r="M1634" i="3" s="1"/>
  <c r="B1668" i="1"/>
  <c r="D1668" i="1" s="1"/>
  <c r="E1668" i="1" s="1"/>
  <c r="M1633" i="3" s="1"/>
  <c r="B1659" i="1"/>
  <c r="D1659" i="1" s="1"/>
  <c r="E1659" i="1" s="1"/>
  <c r="M1624" i="3" s="1"/>
  <c r="B1656" i="1"/>
  <c r="D1656" i="1" s="1"/>
  <c r="E1656" i="1" s="1"/>
  <c r="B1654" i="1"/>
  <c r="D1654" i="1" s="1"/>
  <c r="E1654" i="1" s="1"/>
  <c r="B1639" i="1"/>
  <c r="D1639" i="1" s="1"/>
  <c r="E1639" i="1" s="1"/>
  <c r="M1606" i="3" s="1"/>
  <c r="B1637" i="1"/>
  <c r="D1637" i="1" s="1"/>
  <c r="E1637" i="1" s="1"/>
  <c r="M1604" i="3" s="1"/>
  <c r="B1636" i="1"/>
  <c r="D1636" i="1" s="1"/>
  <c r="E1636" i="1" s="1"/>
  <c r="M1603" i="3" s="1"/>
  <c r="B1627" i="1"/>
  <c r="D1627" i="1" s="1"/>
  <c r="E1627" i="1" s="1"/>
  <c r="M1597" i="3" s="1"/>
  <c r="B1624" i="1"/>
  <c r="D1624" i="1" s="1"/>
  <c r="E1624" i="1" s="1"/>
  <c r="B1622" i="1"/>
  <c r="D1622" i="1" s="1"/>
  <c r="E1622" i="1" s="1"/>
  <c r="M1592" i="3" s="1"/>
  <c r="B1607" i="1"/>
  <c r="D1607" i="1" s="1"/>
  <c r="E1607" i="1" s="1"/>
  <c r="M1579" i="3" s="1"/>
  <c r="B1605" i="1"/>
  <c r="D1605" i="1" s="1"/>
  <c r="E1605" i="1" s="1"/>
  <c r="M1575" i="3" s="1"/>
  <c r="B1604" i="1"/>
  <c r="D1604" i="1" s="1"/>
  <c r="E1604" i="1" s="1"/>
  <c r="M1574" i="3" s="1"/>
  <c r="B1595" i="1"/>
  <c r="D1595" i="1" s="1"/>
  <c r="E1595" i="1" s="1"/>
  <c r="M1566" i="3" s="1"/>
  <c r="B1592" i="1"/>
  <c r="D1592" i="1" s="1"/>
  <c r="E1592" i="1" s="1"/>
  <c r="M1563" i="3" s="1"/>
  <c r="B1590" i="1"/>
  <c r="D1590" i="1" s="1"/>
  <c r="E1590" i="1" s="1"/>
  <c r="M1560" i="3" s="1"/>
  <c r="B1575" i="1"/>
  <c r="D1575" i="1" s="1"/>
  <c r="E1575" i="1" s="1"/>
  <c r="M1547" i="3" s="1"/>
  <c r="B1573" i="1"/>
  <c r="D1573" i="1" s="1"/>
  <c r="E1573" i="1" s="1"/>
  <c r="M1545" i="3" s="1"/>
  <c r="B1572" i="1"/>
  <c r="D1572" i="1" s="1"/>
  <c r="E1572" i="1" s="1"/>
  <c r="M1543" i="3" s="1"/>
  <c r="B1563" i="1"/>
  <c r="D1563" i="1" s="1"/>
  <c r="E1563" i="1" s="1"/>
  <c r="M1534" i="3" s="1"/>
  <c r="B1560" i="1"/>
  <c r="D1560" i="1" s="1"/>
  <c r="E1560" i="1" s="1"/>
  <c r="M1531" i="3" s="1"/>
  <c r="B1558" i="1"/>
  <c r="D1558" i="1" s="1"/>
  <c r="E1558" i="1" s="1"/>
  <c r="M1529" i="3" s="1"/>
  <c r="B1543" i="1"/>
  <c r="D1543" i="1" s="1"/>
  <c r="E1543" i="1" s="1"/>
  <c r="M1513" i="3" s="1"/>
  <c r="B1541" i="1"/>
  <c r="D1541" i="1" s="1"/>
  <c r="E1541" i="1" s="1"/>
  <c r="M1512" i="3" s="1"/>
  <c r="B1540" i="1"/>
  <c r="D1540" i="1" s="1"/>
  <c r="E1540" i="1" s="1"/>
  <c r="M1511" i="3" s="1"/>
  <c r="B1531" i="1"/>
  <c r="D1531" i="1" s="1"/>
  <c r="E1531" i="1" s="1"/>
  <c r="M1503" i="3" s="1"/>
  <c r="B1528" i="1"/>
  <c r="D1528" i="1" s="1"/>
  <c r="E1528" i="1" s="1"/>
  <c r="M1497" i="3" s="1"/>
  <c r="B1526" i="1"/>
  <c r="D1526" i="1" s="1"/>
  <c r="E1526" i="1" s="1"/>
  <c r="M1500" i="3" s="1"/>
  <c r="B1511" i="1"/>
  <c r="D1511" i="1" s="1"/>
  <c r="E1511" i="1" s="1"/>
  <c r="M1482" i="3" s="1"/>
  <c r="B1509" i="1"/>
  <c r="D1509" i="1" s="1"/>
  <c r="E1509" i="1" s="1"/>
  <c r="M1481" i="3" s="1"/>
  <c r="B1508" i="1"/>
  <c r="D1508" i="1" s="1"/>
  <c r="E1508" i="1" s="1"/>
  <c r="M1480" i="3" s="1"/>
  <c r="B3714" i="1"/>
  <c r="D3714" i="1" s="1"/>
  <c r="E3714" i="1" s="1"/>
  <c r="M3536" i="3" s="1"/>
  <c r="B3711" i="1"/>
  <c r="D3711" i="1" s="1"/>
  <c r="E3711" i="1" s="1"/>
  <c r="M3535" i="3" s="1"/>
  <c r="B3709" i="1"/>
  <c r="D3709" i="1" s="1"/>
  <c r="E3709" i="1" s="1"/>
  <c r="M3531" i="3" s="1"/>
  <c r="B3694" i="1"/>
  <c r="D3694" i="1" s="1"/>
  <c r="E3694" i="1" s="1"/>
  <c r="M3516" i="3" s="1"/>
  <c r="B3692" i="1"/>
  <c r="D3692" i="1" s="1"/>
  <c r="E3692" i="1" s="1"/>
  <c r="B3691" i="1"/>
  <c r="D3691" i="1" s="1"/>
  <c r="E3691" i="1" s="1"/>
  <c r="B3682" i="1"/>
  <c r="D3682" i="1" s="1"/>
  <c r="E3682" i="1" s="1"/>
  <c r="M3505" i="3" s="1"/>
  <c r="B3679" i="1"/>
  <c r="D3679" i="1" s="1"/>
  <c r="E3679" i="1" s="1"/>
  <c r="M3503" i="3" s="1"/>
  <c r="B3677" i="1"/>
  <c r="D3677" i="1" s="1"/>
  <c r="E3677" i="1" s="1"/>
  <c r="M3499" i="3" s="1"/>
  <c r="B3662" i="1"/>
  <c r="D3662" i="1" s="1"/>
  <c r="E3662" i="1" s="1"/>
  <c r="M3489" i="3" s="1"/>
  <c r="B3660" i="1"/>
  <c r="D3660" i="1" s="1"/>
  <c r="E3660" i="1" s="1"/>
  <c r="M3484" i="3" s="1"/>
  <c r="B3659" i="1"/>
  <c r="D3659" i="1" s="1"/>
  <c r="E3659" i="1" s="1"/>
  <c r="M3485" i="3" s="1"/>
  <c r="B3650" i="1"/>
  <c r="D3650" i="1" s="1"/>
  <c r="E3650" i="1" s="1"/>
  <c r="M3477" i="3" s="1"/>
  <c r="B3647" i="1"/>
  <c r="D3647" i="1" s="1"/>
  <c r="E3647" i="1" s="1"/>
  <c r="M3474" i="3" s="1"/>
  <c r="B3645" i="1"/>
  <c r="D3645" i="1" s="1"/>
  <c r="E3645" i="1" s="1"/>
  <c r="M3473" i="3" s="1"/>
  <c r="B3630" i="1"/>
  <c r="D3630" i="1" s="1"/>
  <c r="E3630" i="1" s="1"/>
  <c r="M3459" i="3" s="1"/>
  <c r="B3628" i="1"/>
  <c r="D3628" i="1" s="1"/>
  <c r="E3628" i="1" s="1"/>
  <c r="M3457" i="3" s="1"/>
  <c r="B3627" i="1"/>
  <c r="D3627" i="1" s="1"/>
  <c r="E3627" i="1" s="1"/>
  <c r="M3456" i="3" s="1"/>
  <c r="B3618" i="1"/>
  <c r="D3618" i="1" s="1"/>
  <c r="E3618" i="1" s="1"/>
  <c r="M3448" i="3" s="1"/>
  <c r="B3615" i="1"/>
  <c r="D3615" i="1" s="1"/>
  <c r="E3615" i="1" s="1"/>
  <c r="M3447" i="3" s="1"/>
  <c r="B3613" i="1"/>
  <c r="D3613" i="1" s="1"/>
  <c r="E3613" i="1" s="1"/>
  <c r="M3445" i="3" s="1"/>
  <c r="B3194" i="1"/>
  <c r="D3194" i="1" s="1"/>
  <c r="E3194" i="1" s="1"/>
  <c r="M3064" i="3" s="1"/>
  <c r="B3162" i="1"/>
  <c r="D3162" i="1" s="1"/>
  <c r="E3162" i="1" s="1"/>
  <c r="M3033" i="3" s="1"/>
  <c r="B3130" i="1"/>
  <c r="D3130" i="1" s="1"/>
  <c r="E3130" i="1" s="1"/>
  <c r="M3000" i="3" s="1"/>
  <c r="B3098" i="1"/>
  <c r="D3098" i="1" s="1"/>
  <c r="E3098" i="1" s="1"/>
  <c r="M2970" i="3" s="1"/>
  <c r="B3066" i="1"/>
  <c r="D3066" i="1" s="1"/>
  <c r="E3066" i="1" s="1"/>
  <c r="B3034" i="1"/>
  <c r="D3034" i="1" s="1"/>
  <c r="E3034" i="1" s="1"/>
  <c r="M2909" i="3" s="1"/>
  <c r="B3002" i="1"/>
  <c r="D3002" i="1" s="1"/>
  <c r="E3002" i="1" s="1"/>
  <c r="M2878" i="3" s="1"/>
  <c r="B2970" i="1"/>
  <c r="D2970" i="1" s="1"/>
  <c r="E2970" i="1" s="1"/>
  <c r="M2850" i="3" s="1"/>
  <c r="B2938" i="1"/>
  <c r="D2938" i="1" s="1"/>
  <c r="E2938" i="1" s="1"/>
  <c r="M2822" i="3" s="1"/>
  <c r="B2906" i="1"/>
  <c r="D2906" i="1" s="1"/>
  <c r="E2906" i="1" s="1"/>
  <c r="M2793" i="3" s="1"/>
  <c r="B2874" i="1"/>
  <c r="D2874" i="1" s="1"/>
  <c r="E2874" i="1" s="1"/>
  <c r="M2761" i="3" s="1"/>
  <c r="B2842" i="1"/>
  <c r="D2842" i="1" s="1"/>
  <c r="E2842" i="1" s="1"/>
  <c r="M2732" i="3" s="1"/>
  <c r="B2810" i="1"/>
  <c r="D2810" i="1" s="1"/>
  <c r="E2810" i="1" s="1"/>
  <c r="M2702" i="3" s="1"/>
  <c r="B2778" i="1"/>
  <c r="D2778" i="1" s="1"/>
  <c r="E2778" i="1" s="1"/>
  <c r="B2746" i="1"/>
  <c r="D2746" i="1" s="1"/>
  <c r="E2746" i="1" s="1"/>
  <c r="M2640" i="3" s="1"/>
  <c r="B2714" i="1"/>
  <c r="D2714" i="1" s="1"/>
  <c r="E2714" i="1" s="1"/>
  <c r="M2609" i="3" s="1"/>
  <c r="B2682" i="1"/>
  <c r="D2682" i="1" s="1"/>
  <c r="E2682" i="1" s="1"/>
  <c r="M2579" i="3" s="1"/>
  <c r="B2650" i="1"/>
  <c r="D2650" i="1" s="1"/>
  <c r="E2650" i="1" s="1"/>
  <c r="M2555" i="3" s="1"/>
  <c r="B2618" i="1"/>
  <c r="D2618" i="1" s="1"/>
  <c r="E2618" i="1" s="1"/>
  <c r="B2586" i="1"/>
  <c r="D2586" i="1" s="1"/>
  <c r="E2586" i="1" s="1"/>
  <c r="M2496" i="3" s="1"/>
  <c r="B9956" i="1"/>
  <c r="D9956" i="1" s="1"/>
  <c r="E9956" i="1" s="1"/>
  <c r="M8946" i="3" s="1"/>
  <c r="B9928" i="1"/>
  <c r="D9928" i="1" s="1"/>
  <c r="E9928" i="1" s="1"/>
  <c r="M8920" i="3" s="1"/>
  <c r="B9876" i="1"/>
  <c r="D9876" i="1" s="1"/>
  <c r="E9876" i="1" s="1"/>
  <c r="M8873" i="3" s="1"/>
  <c r="B9844" i="1"/>
  <c r="D9844" i="1" s="1"/>
  <c r="E9844" i="1" s="1"/>
  <c r="M8845" i="3" s="1"/>
  <c r="B9812" i="1"/>
  <c r="D9812" i="1" s="1"/>
  <c r="E9812" i="1" s="1"/>
  <c r="M8816" i="3" s="1"/>
  <c r="B9780" i="1"/>
  <c r="D9780" i="1" s="1"/>
  <c r="E9780" i="1" s="1"/>
  <c r="M8788" i="3" s="1"/>
  <c r="B9748" i="1"/>
  <c r="D9748" i="1" s="1"/>
  <c r="E9748" i="1" s="1"/>
  <c r="B9716" i="1"/>
  <c r="D9716" i="1" s="1"/>
  <c r="E9716" i="1" s="1"/>
  <c r="M8734" i="3" s="1"/>
  <c r="B9684" i="1"/>
  <c r="D9684" i="1" s="1"/>
  <c r="E9684" i="1" s="1"/>
  <c r="M8708" i="3" s="1"/>
  <c r="B9652" i="1"/>
  <c r="D9652" i="1" s="1"/>
  <c r="E9652" i="1" s="1"/>
  <c r="M8683" i="3" s="1"/>
  <c r="B9620" i="1"/>
  <c r="D9620" i="1" s="1"/>
  <c r="E9620" i="1" s="1"/>
  <c r="M8653" i="3" s="1"/>
  <c r="B9588" i="1"/>
  <c r="D9588" i="1" s="1"/>
  <c r="E9588" i="1" s="1"/>
  <c r="B9556" i="1"/>
  <c r="D9556" i="1" s="1"/>
  <c r="E9556" i="1" s="1"/>
  <c r="B9524" i="1"/>
  <c r="D9524" i="1" s="1"/>
  <c r="E9524" i="1" s="1"/>
  <c r="M8571" i="3" s="1"/>
  <c r="B9492" i="1"/>
  <c r="D9492" i="1" s="1"/>
  <c r="E9492" i="1" s="1"/>
  <c r="M8543" i="3" s="1"/>
  <c r="B9460" i="1"/>
  <c r="D9460" i="1" s="1"/>
  <c r="E9460" i="1" s="1"/>
  <c r="M8514" i="3" s="1"/>
  <c r="B9428" i="1"/>
  <c r="D9428" i="1" s="1"/>
  <c r="E9428" i="1" s="1"/>
  <c r="B9396" i="1"/>
  <c r="D9396" i="1" s="1"/>
  <c r="E9396" i="1" s="1"/>
  <c r="B9364" i="1"/>
  <c r="D9364" i="1" s="1"/>
  <c r="E9364" i="1" s="1"/>
  <c r="B9332" i="1"/>
  <c r="D9332" i="1" s="1"/>
  <c r="E9332" i="1" s="1"/>
  <c r="M8408" i="3" s="1"/>
  <c r="B9300" i="1"/>
  <c r="D9300" i="1" s="1"/>
  <c r="E9300" i="1" s="1"/>
  <c r="B9268" i="1"/>
  <c r="D9268" i="1" s="1"/>
  <c r="E9268" i="1" s="1"/>
  <c r="M8349" i="3" s="1"/>
  <c r="B9236" i="1"/>
  <c r="D9236" i="1" s="1"/>
  <c r="E9236" i="1" s="1"/>
  <c r="M8323" i="3" s="1"/>
  <c r="B9204" i="1"/>
  <c r="D9204" i="1" s="1"/>
  <c r="E9204" i="1" s="1"/>
  <c r="M8294" i="3" s="1"/>
  <c r="B9172" i="1"/>
  <c r="D9172" i="1" s="1"/>
  <c r="E9172" i="1" s="1"/>
  <c r="M8265" i="3" s="1"/>
  <c r="B9140" i="1"/>
  <c r="D9140" i="1" s="1"/>
  <c r="E9140" i="1" s="1"/>
  <c r="M8236" i="3" s="1"/>
  <c r="B9108" i="1"/>
  <c r="D9108" i="1" s="1"/>
  <c r="E9108" i="1" s="1"/>
  <c r="M8205" i="3" s="1"/>
  <c r="B9076" i="1"/>
  <c r="D9076" i="1" s="1"/>
  <c r="E9076" i="1" s="1"/>
  <c r="M8176" i="3" s="1"/>
  <c r="B9044" i="1"/>
  <c r="D9044" i="1" s="1"/>
  <c r="E9044" i="1" s="1"/>
  <c r="M8144" i="3" s="1"/>
  <c r="B9012" i="1"/>
  <c r="D9012" i="1" s="1"/>
  <c r="E9012" i="1" s="1"/>
  <c r="M8114" i="3" s="1"/>
  <c r="B8980" i="1"/>
  <c r="D8980" i="1" s="1"/>
  <c r="E8980" i="1" s="1"/>
  <c r="M8086" i="3" s="1"/>
  <c r="B8948" i="1"/>
  <c r="D8948" i="1" s="1"/>
  <c r="E8948" i="1" s="1"/>
  <c r="B8916" i="1"/>
  <c r="D8916" i="1" s="1"/>
  <c r="E8916" i="1" s="1"/>
  <c r="M8027" i="3" s="1"/>
  <c r="B8884" i="1"/>
  <c r="D8884" i="1" s="1"/>
  <c r="E8884" i="1" s="1"/>
  <c r="M7996" i="3" s="1"/>
  <c r="B8852" i="1"/>
  <c r="D8852" i="1" s="1"/>
  <c r="E8852" i="1" s="1"/>
  <c r="B8820" i="1"/>
  <c r="D8820" i="1" s="1"/>
  <c r="E8820" i="1" s="1"/>
  <c r="M7936" i="3" s="1"/>
  <c r="B8788" i="1"/>
  <c r="D8788" i="1" s="1"/>
  <c r="E8788" i="1" s="1"/>
  <c r="M7904" i="3" s="1"/>
  <c r="B8756" i="1"/>
  <c r="D8756" i="1" s="1"/>
  <c r="E8756" i="1" s="1"/>
  <c r="M7876" i="3" s="1"/>
  <c r="B8724" i="1"/>
  <c r="D8724" i="1" s="1"/>
  <c r="E8724" i="1" s="1"/>
  <c r="M7846" i="3" s="1"/>
  <c r="B8692" i="1"/>
  <c r="D8692" i="1" s="1"/>
  <c r="E8692" i="1" s="1"/>
  <c r="M7815" i="3" s="1"/>
  <c r="B8660" i="1"/>
  <c r="D8660" i="1" s="1"/>
  <c r="E8660" i="1" s="1"/>
  <c r="B8628" i="1"/>
  <c r="D8628" i="1" s="1"/>
  <c r="E8628" i="1" s="1"/>
  <c r="M7758" i="3" s="1"/>
  <c r="B8596" i="1"/>
  <c r="D8596" i="1" s="1"/>
  <c r="E8596" i="1" s="1"/>
  <c r="B8564" i="1"/>
  <c r="D8564" i="1" s="1"/>
  <c r="E8564" i="1" s="1"/>
  <c r="M7700" i="3" s="1"/>
  <c r="B8532" i="1"/>
  <c r="D8532" i="1" s="1"/>
  <c r="E8532" i="1" s="1"/>
  <c r="M7670" i="3" s="1"/>
  <c r="B8500" i="1"/>
  <c r="D8500" i="1" s="1"/>
  <c r="E8500" i="1" s="1"/>
  <c r="M7640" i="3" s="1"/>
  <c r="B8468" i="1"/>
  <c r="D8468" i="1" s="1"/>
  <c r="E8468" i="1" s="1"/>
  <c r="M7608" i="3" s="1"/>
  <c r="B8466" i="1"/>
  <c r="D8466" i="1" s="1"/>
  <c r="E8466" i="1" s="1"/>
  <c r="B8436" i="1"/>
  <c r="D8436" i="1" s="1"/>
  <c r="E8436" i="1" s="1"/>
  <c r="M7585" i="3" s="1"/>
  <c r="B8434" i="1"/>
  <c r="D8434" i="1" s="1"/>
  <c r="E8434" i="1" s="1"/>
  <c r="M7583" i="3" s="1"/>
  <c r="B8404" i="1"/>
  <c r="D8404" i="1" s="1"/>
  <c r="E8404" i="1" s="1"/>
  <c r="M7554" i="3" s="1"/>
  <c r="B8402" i="1"/>
  <c r="D8402" i="1" s="1"/>
  <c r="E8402" i="1" s="1"/>
  <c r="B8372" i="1"/>
  <c r="D8372" i="1" s="1"/>
  <c r="E8372" i="1" s="1"/>
  <c r="M7530" i="3" s="1"/>
  <c r="B8370" i="1"/>
  <c r="D8370" i="1" s="1"/>
  <c r="E8370" i="1" s="1"/>
  <c r="B8340" i="1"/>
  <c r="D8340" i="1" s="1"/>
  <c r="E8340" i="1" s="1"/>
  <c r="M7501" i="3" s="1"/>
  <c r="B8338" i="1"/>
  <c r="D8338" i="1" s="1"/>
  <c r="E8338" i="1" s="1"/>
  <c r="M7499" i="3" s="1"/>
  <c r="B8308" i="1"/>
  <c r="D8308" i="1" s="1"/>
  <c r="E8308" i="1" s="1"/>
  <c r="M7470" i="3" s="1"/>
  <c r="B8306" i="1"/>
  <c r="D8306" i="1" s="1"/>
  <c r="E8306" i="1" s="1"/>
  <c r="M7473" i="3" s="1"/>
  <c r="B8278" i="1"/>
  <c r="D8278" i="1" s="1"/>
  <c r="E8278" i="1" s="1"/>
  <c r="M7443" i="3" s="1"/>
  <c r="B8270" i="1"/>
  <c r="D8270" i="1" s="1"/>
  <c r="E8270" i="1" s="1"/>
  <c r="B8266" i="1"/>
  <c r="D8266" i="1" s="1"/>
  <c r="E8266" i="1" s="1"/>
  <c r="B8254" i="1"/>
  <c r="D8254" i="1" s="1"/>
  <c r="E8254" i="1" s="1"/>
  <c r="M7424" i="3" s="1"/>
  <c r="B8237" i="1"/>
  <c r="D8237" i="1" s="1"/>
  <c r="E8237" i="1" s="1"/>
  <c r="M7411" i="3" s="1"/>
  <c r="B8207" i="1"/>
  <c r="D8207" i="1" s="1"/>
  <c r="E8207" i="1" s="1"/>
  <c r="M7382" i="3" s="1"/>
  <c r="B8191" i="1"/>
  <c r="D8191" i="1" s="1"/>
  <c r="E8191" i="1" s="1"/>
  <c r="M7366" i="3" s="1"/>
  <c r="B8168" i="1"/>
  <c r="D8168" i="1" s="1"/>
  <c r="E8168" i="1" s="1"/>
  <c r="M7348" i="3" s="1"/>
  <c r="B8004" i="1"/>
  <c r="D8004" i="1" s="1"/>
  <c r="E8004" i="1" s="1"/>
  <c r="M7201" i="3" s="1"/>
  <c r="B7962" i="1"/>
  <c r="D7962" i="1" s="1"/>
  <c r="E7962" i="1" s="1"/>
  <c r="B7876" i="1"/>
  <c r="D7876" i="1" s="1"/>
  <c r="E7876" i="1" s="1"/>
  <c r="M7082" i="3" s="1"/>
  <c r="B7834" i="1"/>
  <c r="D7834" i="1" s="1"/>
  <c r="E7834" i="1" s="1"/>
  <c r="M7046" i="3" s="1"/>
  <c r="B7748" i="1"/>
  <c r="D7748" i="1" s="1"/>
  <c r="E7748" i="1" s="1"/>
  <c r="M6965" i="3" s="1"/>
  <c r="B7706" i="1"/>
  <c r="D7706" i="1" s="1"/>
  <c r="E7706" i="1" s="1"/>
  <c r="B7620" i="1"/>
  <c r="D7620" i="1" s="1"/>
  <c r="E7620" i="1" s="1"/>
  <c r="M6866" i="3" s="1"/>
  <c r="B7574" i="1"/>
  <c r="D7574" i="1" s="1"/>
  <c r="E7574" i="1" s="1"/>
  <c r="M6823" i="3" s="1"/>
  <c r="B7384" i="1"/>
  <c r="D7384" i="1" s="1"/>
  <c r="E7384" i="1" s="1"/>
  <c r="M6674" i="3" s="1"/>
  <c r="B7382" i="1"/>
  <c r="D7382" i="1" s="1"/>
  <c r="E7382" i="1" s="1"/>
  <c r="M6673" i="3" s="1"/>
  <c r="B7349" i="1"/>
  <c r="D7349" i="1" s="1"/>
  <c r="E7349" i="1" s="1"/>
  <c r="B7347" i="1"/>
  <c r="D7347" i="1" s="1"/>
  <c r="E7347" i="1" s="1"/>
  <c r="M6646" i="3" s="1"/>
  <c r="B7205" i="1"/>
  <c r="D7205" i="1" s="1"/>
  <c r="E7205" i="1" s="1"/>
  <c r="M6528" i="3" s="1"/>
  <c r="B7152" i="1"/>
  <c r="D7152" i="1" s="1"/>
  <c r="E7152" i="1" s="1"/>
  <c r="B6984" i="1"/>
  <c r="D6984" i="1" s="1"/>
  <c r="E6984" i="1" s="1"/>
  <c r="B6976" i="1"/>
  <c r="D6976" i="1" s="1"/>
  <c r="E6976" i="1" s="1"/>
  <c r="M6337" i="3" s="1"/>
  <c r="B6863" i="1"/>
  <c r="D6863" i="1" s="1"/>
  <c r="E6863" i="1" s="1"/>
  <c r="M6238" i="3" s="1"/>
  <c r="B6808" i="1"/>
  <c r="D6808" i="1" s="1"/>
  <c r="E6808" i="1" s="1"/>
  <c r="B6693" i="1"/>
  <c r="D6693" i="1" s="1"/>
  <c r="E6693" i="1" s="1"/>
  <c r="M6087" i="3" s="1"/>
  <c r="B6640" i="1"/>
  <c r="D6640" i="1" s="1"/>
  <c r="E6640" i="1" s="1"/>
  <c r="B6472" i="1"/>
  <c r="D6472" i="1" s="1"/>
  <c r="E6472" i="1" s="1"/>
  <c r="M5890" i="3" s="1"/>
  <c r="B6464" i="1"/>
  <c r="D6464" i="1" s="1"/>
  <c r="E6464" i="1" s="1"/>
  <c r="M5884" i="3" s="1"/>
  <c r="B6351" i="1"/>
  <c r="D6351" i="1" s="1"/>
  <c r="E6351" i="1" s="1"/>
  <c r="B6296" i="1"/>
  <c r="D6296" i="1" s="1"/>
  <c r="E6296" i="1" s="1"/>
  <c r="M5741" i="3" s="1"/>
  <c r="B6181" i="1"/>
  <c r="D6181" i="1" s="1"/>
  <c r="E6181" i="1" s="1"/>
  <c r="M5646" i="3" s="1"/>
  <c r="B6128" i="1"/>
  <c r="D6128" i="1" s="1"/>
  <c r="E6128" i="1" s="1"/>
  <c r="M5598" i="3" s="1"/>
  <c r="B5940" i="1"/>
  <c r="D5940" i="1" s="1"/>
  <c r="E5940" i="1" s="1"/>
  <c r="B3725" i="1"/>
  <c r="D3725" i="1" s="1"/>
  <c r="E3725" i="1" s="1"/>
  <c r="M3546" i="3" s="1"/>
  <c r="B3796" i="1"/>
  <c r="D3796" i="1" s="1"/>
  <c r="E3796" i="1" s="1"/>
  <c r="B3812" i="1"/>
  <c r="D3812" i="1" s="1"/>
  <c r="E3812" i="1" s="1"/>
  <c r="M3621" i="3" s="1"/>
  <c r="B3828" i="1"/>
  <c r="D3828" i="1" s="1"/>
  <c r="E3828" i="1" s="1"/>
  <c r="M3633" i="3" s="1"/>
  <c r="B3737" i="1"/>
  <c r="D3737" i="1" s="1"/>
  <c r="E3737" i="1" s="1"/>
  <c r="B3738" i="1"/>
  <c r="D3738" i="1" s="1"/>
  <c r="E3738" i="1" s="1"/>
  <c r="M3558" i="3" s="1"/>
  <c r="B3741" i="1"/>
  <c r="D3741" i="1" s="1"/>
  <c r="E3741" i="1" s="1"/>
  <c r="M3559" i="3" s="1"/>
  <c r="B3769" i="1"/>
  <c r="D3769" i="1" s="1"/>
  <c r="E3769" i="1" s="1"/>
  <c r="M3584" i="3" s="1"/>
  <c r="B3770" i="1"/>
  <c r="D3770" i="1" s="1"/>
  <c r="E3770" i="1" s="1"/>
  <c r="M3585" i="3" s="1"/>
  <c r="B3773" i="1"/>
  <c r="D3773" i="1" s="1"/>
  <c r="E3773" i="1" s="1"/>
  <c r="M3588" i="3" s="1"/>
  <c r="B3797" i="1"/>
  <c r="D3797" i="1" s="1"/>
  <c r="E3797" i="1" s="1"/>
  <c r="B3798" i="1"/>
  <c r="D3798" i="1" s="1"/>
  <c r="E3798" i="1" s="1"/>
  <c r="B3800" i="1"/>
  <c r="D3800" i="1" s="1"/>
  <c r="E3800" i="1" s="1"/>
  <c r="M3611" i="3" s="1"/>
  <c r="B3820" i="1"/>
  <c r="D3820" i="1" s="1"/>
  <c r="E3820" i="1" s="1"/>
  <c r="B3843" i="1"/>
  <c r="D3843" i="1" s="1"/>
  <c r="E3843" i="1" s="1"/>
  <c r="B3859" i="1"/>
  <c r="D3859" i="1" s="1"/>
  <c r="E3859" i="1" s="1"/>
  <c r="M3658" i="3" s="1"/>
  <c r="B3729" i="1"/>
  <c r="D3729" i="1" s="1"/>
  <c r="E3729" i="1" s="1"/>
  <c r="M3550" i="3" s="1"/>
  <c r="B3745" i="1"/>
  <c r="D3745" i="1" s="1"/>
  <c r="E3745" i="1" s="1"/>
  <c r="M3563" i="3" s="1"/>
  <c r="B3746" i="1"/>
  <c r="D3746" i="1" s="1"/>
  <c r="E3746" i="1" s="1"/>
  <c r="M3565" i="3" s="1"/>
  <c r="B3749" i="1"/>
  <c r="D3749" i="1" s="1"/>
  <c r="E3749" i="1" s="1"/>
  <c r="M3566" i="3" s="1"/>
  <c r="B3758" i="1"/>
  <c r="D3758" i="1" s="1"/>
  <c r="E3758" i="1" s="1"/>
  <c r="B3777" i="1"/>
  <c r="D3777" i="1" s="1"/>
  <c r="E3777" i="1" s="1"/>
  <c r="M3590" i="3" s="1"/>
  <c r="B3778" i="1"/>
  <c r="D3778" i="1" s="1"/>
  <c r="E3778" i="1" s="1"/>
  <c r="B3781" i="1"/>
  <c r="D3781" i="1" s="1"/>
  <c r="E3781" i="1" s="1"/>
  <c r="M3593" i="3" s="1"/>
  <c r="B3790" i="1"/>
  <c r="D3790" i="1" s="1"/>
  <c r="E3790" i="1" s="1"/>
  <c r="M3602" i="3" s="1"/>
  <c r="B3801" i="1"/>
  <c r="D3801" i="1" s="1"/>
  <c r="E3801" i="1" s="1"/>
  <c r="M3612" i="3" s="1"/>
  <c r="B3802" i="1"/>
  <c r="D3802" i="1" s="1"/>
  <c r="E3802" i="1" s="1"/>
  <c r="M3614" i="3" s="1"/>
  <c r="B3804" i="1"/>
  <c r="D3804" i="1" s="1"/>
  <c r="E3804" i="1" s="1"/>
  <c r="M3615" i="3" s="1"/>
  <c r="B3805" i="1"/>
  <c r="D3805" i="1" s="1"/>
  <c r="E3805" i="1" s="1"/>
  <c r="M3616" i="3" s="1"/>
  <c r="B3824" i="1"/>
  <c r="D3824" i="1" s="1"/>
  <c r="E3824" i="1" s="1"/>
  <c r="M3630" i="3" s="1"/>
  <c r="B3844" i="1"/>
  <c r="D3844" i="1" s="1"/>
  <c r="E3844" i="1" s="1"/>
  <c r="B3845" i="1"/>
  <c r="D3845" i="1" s="1"/>
  <c r="E3845" i="1" s="1"/>
  <c r="M3646" i="3" s="1"/>
  <c r="B3847" i="1"/>
  <c r="D3847" i="1" s="1"/>
  <c r="E3847" i="1" s="1"/>
  <c r="B3860" i="1"/>
  <c r="D3860" i="1" s="1"/>
  <c r="E3860" i="1" s="1"/>
  <c r="M3660" i="3" s="1"/>
  <c r="B3861" i="1"/>
  <c r="D3861" i="1" s="1"/>
  <c r="E3861" i="1" s="1"/>
  <c r="M3661" i="3" s="1"/>
  <c r="B3863" i="1"/>
  <c r="D3863" i="1" s="1"/>
  <c r="E3863" i="1" s="1"/>
  <c r="B3868" i="1"/>
  <c r="D3868" i="1" s="1"/>
  <c r="E3868" i="1" s="1"/>
  <c r="M3667" i="3" s="1"/>
  <c r="B3872" i="1"/>
  <c r="D3872" i="1" s="1"/>
  <c r="E3872" i="1" s="1"/>
  <c r="M3670" i="3" s="1"/>
  <c r="B3876" i="1"/>
  <c r="D3876" i="1" s="1"/>
  <c r="E3876" i="1" s="1"/>
  <c r="M3675" i="3" s="1"/>
  <c r="B3880" i="1"/>
  <c r="D3880" i="1" s="1"/>
  <c r="E3880" i="1" s="1"/>
  <c r="M3679" i="3" s="1"/>
  <c r="B3884" i="1"/>
  <c r="D3884" i="1" s="1"/>
  <c r="E3884" i="1" s="1"/>
  <c r="M3682" i="3" s="1"/>
  <c r="B3734" i="1"/>
  <c r="D3734" i="1" s="1"/>
  <c r="E3734" i="1" s="1"/>
  <c r="M3554" i="3" s="1"/>
  <c r="B3753" i="1"/>
  <c r="D3753" i="1" s="1"/>
  <c r="E3753" i="1" s="1"/>
  <c r="M3571" i="3" s="1"/>
  <c r="B3754" i="1"/>
  <c r="D3754" i="1" s="1"/>
  <c r="E3754" i="1" s="1"/>
  <c r="M3570" i="3" s="1"/>
  <c r="B3757" i="1"/>
  <c r="D3757" i="1" s="1"/>
  <c r="E3757" i="1" s="1"/>
  <c r="M3573" i="3" s="1"/>
  <c r="B3766" i="1"/>
  <c r="D3766" i="1" s="1"/>
  <c r="E3766" i="1" s="1"/>
  <c r="B3785" i="1"/>
  <c r="D3785" i="1" s="1"/>
  <c r="E3785" i="1" s="1"/>
  <c r="M3601" i="3" s="1"/>
  <c r="B3786" i="1"/>
  <c r="D3786" i="1" s="1"/>
  <c r="E3786" i="1" s="1"/>
  <c r="M3598" i="3" s="1"/>
  <c r="B3789" i="1"/>
  <c r="D3789" i="1" s="1"/>
  <c r="E3789" i="1" s="1"/>
  <c r="M3603" i="3" s="1"/>
  <c r="B3808" i="1"/>
  <c r="D3808" i="1" s="1"/>
  <c r="E3808" i="1" s="1"/>
  <c r="M3617" i="3" s="1"/>
  <c r="B3829" i="1"/>
  <c r="D3829" i="1" s="1"/>
  <c r="E3829" i="1" s="1"/>
  <c r="B3830" i="1"/>
  <c r="D3830" i="1" s="1"/>
  <c r="E3830" i="1" s="1"/>
  <c r="M3635" i="3" s="1"/>
  <c r="B3832" i="1"/>
  <c r="D3832" i="1" s="1"/>
  <c r="E3832" i="1" s="1"/>
  <c r="B3848" i="1"/>
  <c r="D3848" i="1" s="1"/>
  <c r="E3848" i="1" s="1"/>
  <c r="M3649" i="3" s="1"/>
  <c r="B3849" i="1"/>
  <c r="D3849" i="1" s="1"/>
  <c r="E3849" i="1" s="1"/>
  <c r="M3650" i="3" s="1"/>
  <c r="B3851" i="1"/>
  <c r="D3851" i="1" s="1"/>
  <c r="E3851" i="1" s="1"/>
  <c r="M3651" i="3" s="1"/>
  <c r="B3864" i="1"/>
  <c r="D3864" i="1" s="1"/>
  <c r="E3864" i="1" s="1"/>
  <c r="M3662" i="3" s="1"/>
  <c r="B3865" i="1"/>
  <c r="D3865" i="1" s="1"/>
  <c r="E3865" i="1" s="1"/>
  <c r="B3869" i="1"/>
  <c r="D3869" i="1" s="1"/>
  <c r="E3869" i="1" s="1"/>
  <c r="M3666" i="3" s="1"/>
  <c r="B3762" i="1"/>
  <c r="D3762" i="1" s="1"/>
  <c r="E3762" i="1" s="1"/>
  <c r="M3578" i="3" s="1"/>
  <c r="B3822" i="1"/>
  <c r="D3822" i="1" s="1"/>
  <c r="E3822" i="1" s="1"/>
  <c r="B3834" i="1"/>
  <c r="D3834" i="1" s="1"/>
  <c r="E3834" i="1" s="1"/>
  <c r="B3855" i="1"/>
  <c r="D3855" i="1" s="1"/>
  <c r="E3855" i="1" s="1"/>
  <c r="B3888" i="1"/>
  <c r="D3888" i="1" s="1"/>
  <c r="E3888" i="1" s="1"/>
  <c r="M3687" i="3" s="1"/>
  <c r="B3742" i="1"/>
  <c r="D3742" i="1" s="1"/>
  <c r="E3742" i="1" s="1"/>
  <c r="M3560" i="3" s="1"/>
  <c r="B3761" i="1"/>
  <c r="D3761" i="1" s="1"/>
  <c r="E3761" i="1" s="1"/>
  <c r="B3814" i="1"/>
  <c r="D3814" i="1" s="1"/>
  <c r="E3814" i="1" s="1"/>
  <c r="M3623" i="3" s="1"/>
  <c r="B3833" i="1"/>
  <c r="D3833" i="1" s="1"/>
  <c r="E3833" i="1" s="1"/>
  <c r="B3837" i="1"/>
  <c r="D3837" i="1" s="1"/>
  <c r="E3837" i="1" s="1"/>
  <c r="B3870" i="1"/>
  <c r="D3870" i="1" s="1"/>
  <c r="E3870" i="1" s="1"/>
  <c r="M3668" i="3" s="1"/>
  <c r="B3877" i="1"/>
  <c r="D3877" i="1" s="1"/>
  <c r="E3877" i="1" s="1"/>
  <c r="M3677" i="3" s="1"/>
  <c r="B3878" i="1"/>
  <c r="D3878" i="1" s="1"/>
  <c r="E3878" i="1" s="1"/>
  <c r="M3676" i="3" s="1"/>
  <c r="B3885" i="1"/>
  <c r="D3885" i="1" s="1"/>
  <c r="E3885" i="1" s="1"/>
  <c r="B3886" i="1"/>
  <c r="D3886" i="1" s="1"/>
  <c r="E3886" i="1" s="1"/>
  <c r="B3889" i="1"/>
  <c r="D3889" i="1" s="1"/>
  <c r="E3889" i="1" s="1"/>
  <c r="M3686" i="3" s="1"/>
  <c r="B3890" i="1"/>
  <c r="D3890" i="1" s="1"/>
  <c r="E3890" i="1" s="1"/>
  <c r="B3892" i="1"/>
  <c r="D3892" i="1" s="1"/>
  <c r="E3892" i="1" s="1"/>
  <c r="M3688" i="3" s="1"/>
  <c r="B3902" i="1"/>
  <c r="D3902" i="1" s="1"/>
  <c r="E3902" i="1" s="1"/>
  <c r="B3906" i="1"/>
  <c r="D3906" i="1" s="1"/>
  <c r="E3906" i="1" s="1"/>
  <c r="B3910" i="1"/>
  <c r="D3910" i="1" s="1"/>
  <c r="E3910" i="1" s="1"/>
  <c r="M3708" i="3" s="1"/>
  <c r="B3914" i="1"/>
  <c r="D3914" i="1" s="1"/>
  <c r="E3914" i="1" s="1"/>
  <c r="M3712" i="3" s="1"/>
  <c r="B3918" i="1"/>
  <c r="D3918" i="1" s="1"/>
  <c r="E3918" i="1" s="1"/>
  <c r="B3922" i="1"/>
  <c r="D3922" i="1" s="1"/>
  <c r="E3922" i="1" s="1"/>
  <c r="M3716" i="3" s="1"/>
  <c r="B3926" i="1"/>
  <c r="D3926" i="1" s="1"/>
  <c r="E3926" i="1" s="1"/>
  <c r="M3720" i="3" s="1"/>
  <c r="B3930" i="1"/>
  <c r="D3930" i="1" s="1"/>
  <c r="E3930" i="1" s="1"/>
  <c r="M3723" i="3" s="1"/>
  <c r="B3934" i="1"/>
  <c r="D3934" i="1" s="1"/>
  <c r="E3934" i="1" s="1"/>
  <c r="M3727" i="3" s="1"/>
  <c r="B3938" i="1"/>
  <c r="D3938" i="1" s="1"/>
  <c r="E3938" i="1" s="1"/>
  <c r="B3942" i="1"/>
  <c r="D3942" i="1" s="1"/>
  <c r="E3942" i="1" s="1"/>
  <c r="M3732" i="3" s="1"/>
  <c r="B3946" i="1"/>
  <c r="D3946" i="1" s="1"/>
  <c r="E3946" i="1" s="1"/>
  <c r="M3736" i="3" s="1"/>
  <c r="B3950" i="1"/>
  <c r="D3950" i="1" s="1"/>
  <c r="E3950" i="1" s="1"/>
  <c r="B3954" i="1"/>
  <c r="D3954" i="1" s="1"/>
  <c r="E3954" i="1" s="1"/>
  <c r="M3742" i="3" s="1"/>
  <c r="B3958" i="1"/>
  <c r="D3958" i="1" s="1"/>
  <c r="E3958" i="1" s="1"/>
  <c r="M3746" i="3" s="1"/>
  <c r="B3962" i="1"/>
  <c r="D3962" i="1" s="1"/>
  <c r="E3962" i="1" s="1"/>
  <c r="M3750" i="3" s="1"/>
  <c r="B3966" i="1"/>
  <c r="D3966" i="1" s="1"/>
  <c r="E3966" i="1" s="1"/>
  <c r="M3754" i="3" s="1"/>
  <c r="B3970" i="1"/>
  <c r="D3970" i="1" s="1"/>
  <c r="E3970" i="1" s="1"/>
  <c r="M3757" i="3" s="1"/>
  <c r="B3974" i="1"/>
  <c r="D3974" i="1" s="1"/>
  <c r="E3974" i="1" s="1"/>
  <c r="M3760" i="3" s="1"/>
  <c r="B3978" i="1"/>
  <c r="D3978" i="1" s="1"/>
  <c r="E3978" i="1" s="1"/>
  <c r="M3763" i="3" s="1"/>
  <c r="B3982" i="1"/>
  <c r="D3982" i="1" s="1"/>
  <c r="E3982" i="1" s="1"/>
  <c r="M3767" i="3" s="1"/>
  <c r="B3986" i="1"/>
  <c r="D3986" i="1" s="1"/>
  <c r="E3986" i="1" s="1"/>
  <c r="M3771" i="3" s="1"/>
  <c r="B3990" i="1"/>
  <c r="D3990" i="1" s="1"/>
  <c r="E3990" i="1" s="1"/>
  <c r="M3775" i="3" s="1"/>
  <c r="B3994" i="1"/>
  <c r="D3994" i="1" s="1"/>
  <c r="E3994" i="1" s="1"/>
  <c r="B3998" i="1"/>
  <c r="D3998" i="1" s="1"/>
  <c r="E3998" i="1" s="1"/>
  <c r="M3780" i="3" s="1"/>
  <c r="B4002" i="1"/>
  <c r="D4002" i="1" s="1"/>
  <c r="E4002" i="1" s="1"/>
  <c r="M3785" i="3" s="1"/>
  <c r="B4006" i="1"/>
  <c r="D4006" i="1" s="1"/>
  <c r="E4006" i="1" s="1"/>
  <c r="M3788" i="3" s="1"/>
  <c r="B4010" i="1"/>
  <c r="D4010" i="1" s="1"/>
  <c r="E4010" i="1" s="1"/>
  <c r="B4014" i="1"/>
  <c r="D4014" i="1" s="1"/>
  <c r="E4014" i="1" s="1"/>
  <c r="B4018" i="1"/>
  <c r="D4018" i="1" s="1"/>
  <c r="E4018" i="1" s="1"/>
  <c r="B4022" i="1"/>
  <c r="D4022" i="1" s="1"/>
  <c r="E4022" i="1" s="1"/>
  <c r="M3802" i="3" s="1"/>
  <c r="B4026" i="1"/>
  <c r="D4026" i="1" s="1"/>
  <c r="E4026" i="1" s="1"/>
  <c r="B4030" i="1"/>
  <c r="D4030" i="1" s="1"/>
  <c r="E4030" i="1" s="1"/>
  <c r="M3808" i="3" s="1"/>
  <c r="B4034" i="1"/>
  <c r="D4034" i="1" s="1"/>
  <c r="E4034" i="1" s="1"/>
  <c r="M3811" i="3" s="1"/>
  <c r="B4038" i="1"/>
  <c r="D4038" i="1" s="1"/>
  <c r="E4038" i="1" s="1"/>
  <c r="M3817" i="3" s="1"/>
  <c r="B4042" i="1"/>
  <c r="D4042" i="1" s="1"/>
  <c r="E4042" i="1" s="1"/>
  <c r="M3820" i="3" s="1"/>
  <c r="B4046" i="1"/>
  <c r="D4046" i="1" s="1"/>
  <c r="E4046" i="1" s="1"/>
  <c r="M3824" i="3" s="1"/>
  <c r="B3792" i="1"/>
  <c r="D3792" i="1" s="1"/>
  <c r="E3792" i="1" s="1"/>
  <c r="M3607" i="3" s="1"/>
  <c r="B3836" i="1"/>
  <c r="D3836" i="1" s="1"/>
  <c r="E3836" i="1" s="1"/>
  <c r="M3638" i="3" s="1"/>
  <c r="B3852" i="1"/>
  <c r="D3852" i="1" s="1"/>
  <c r="E3852" i="1" s="1"/>
  <c r="M3653" i="3" s="1"/>
  <c r="B4062" i="1"/>
  <c r="D4062" i="1" s="1"/>
  <c r="E4062" i="1" s="1"/>
  <c r="M3839" i="3" s="1"/>
  <c r="B4078" i="1"/>
  <c r="D4078" i="1" s="1"/>
  <c r="E4078" i="1" s="1"/>
  <c r="M3853" i="3" s="1"/>
  <c r="B3774" i="1"/>
  <c r="D3774" i="1" s="1"/>
  <c r="E3774" i="1" s="1"/>
  <c r="M3589" i="3" s="1"/>
  <c r="B3873" i="1"/>
  <c r="D3873" i="1" s="1"/>
  <c r="E3873" i="1" s="1"/>
  <c r="M3671" i="3" s="1"/>
  <c r="B3898" i="1"/>
  <c r="D3898" i="1" s="1"/>
  <c r="E3898" i="1" s="1"/>
  <c r="M3698" i="3" s="1"/>
  <c r="B3903" i="1"/>
  <c r="D3903" i="1" s="1"/>
  <c r="E3903" i="1" s="1"/>
  <c r="B3904" i="1"/>
  <c r="D3904" i="1" s="1"/>
  <c r="E3904" i="1" s="1"/>
  <c r="M3702" i="3" s="1"/>
  <c r="B3911" i="1"/>
  <c r="D3911" i="1" s="1"/>
  <c r="E3911" i="1" s="1"/>
  <c r="M3709" i="3" s="1"/>
  <c r="B3912" i="1"/>
  <c r="D3912" i="1" s="1"/>
  <c r="E3912" i="1" s="1"/>
  <c r="M3710" i="3" s="1"/>
  <c r="B3919" i="1"/>
  <c r="D3919" i="1" s="1"/>
  <c r="E3919" i="1" s="1"/>
  <c r="B3920" i="1"/>
  <c r="D3920" i="1" s="1"/>
  <c r="E3920" i="1" s="1"/>
  <c r="M3719" i="3" s="1"/>
  <c r="B3927" i="1"/>
  <c r="D3927" i="1" s="1"/>
  <c r="E3927" i="1" s="1"/>
  <c r="M3721" i="3" s="1"/>
  <c r="B3928" i="1"/>
  <c r="D3928" i="1" s="1"/>
  <c r="E3928" i="1" s="1"/>
  <c r="M3722" i="3" s="1"/>
  <c r="B3935" i="1"/>
  <c r="D3935" i="1" s="1"/>
  <c r="E3935" i="1" s="1"/>
  <c r="B3936" i="1"/>
  <c r="D3936" i="1" s="1"/>
  <c r="E3936" i="1" s="1"/>
  <c r="M3730" i="3" s="1"/>
  <c r="B3943" i="1"/>
  <c r="D3943" i="1" s="1"/>
  <c r="E3943" i="1" s="1"/>
  <c r="M3733" i="3" s="1"/>
  <c r="B3944" i="1"/>
  <c r="D3944" i="1" s="1"/>
  <c r="E3944" i="1" s="1"/>
  <c r="M3735" i="3" s="1"/>
  <c r="B3951" i="1"/>
  <c r="D3951" i="1" s="1"/>
  <c r="E3951" i="1" s="1"/>
  <c r="B3952" i="1"/>
  <c r="D3952" i="1" s="1"/>
  <c r="E3952" i="1" s="1"/>
  <c r="M3740" i="3" s="1"/>
  <c r="B3959" i="1"/>
  <c r="D3959" i="1" s="1"/>
  <c r="E3959" i="1" s="1"/>
  <c r="M3748" i="3" s="1"/>
  <c r="B3960" i="1"/>
  <c r="D3960" i="1" s="1"/>
  <c r="E3960" i="1" s="1"/>
  <c r="M3749" i="3" s="1"/>
  <c r="B3967" i="1"/>
  <c r="D3967" i="1" s="1"/>
  <c r="E3967" i="1" s="1"/>
  <c r="M3755" i="3" s="1"/>
  <c r="B3968" i="1"/>
  <c r="D3968" i="1" s="1"/>
  <c r="E3968" i="1" s="1"/>
  <c r="M3756" i="3" s="1"/>
  <c r="B3975" i="1"/>
  <c r="D3975" i="1" s="1"/>
  <c r="E3975" i="1" s="1"/>
  <c r="B3976" i="1"/>
  <c r="D3976" i="1" s="1"/>
  <c r="E3976" i="1" s="1"/>
  <c r="B3983" i="1"/>
  <c r="D3983" i="1" s="1"/>
  <c r="E3983" i="1" s="1"/>
  <c r="M3768" i="3" s="1"/>
  <c r="B3984" i="1"/>
  <c r="D3984" i="1" s="1"/>
  <c r="E3984" i="1" s="1"/>
  <c r="M3769" i="3" s="1"/>
  <c r="B3991" i="1"/>
  <c r="D3991" i="1" s="1"/>
  <c r="E3991" i="1" s="1"/>
  <c r="M3777" i="3" s="1"/>
  <c r="B3992" i="1"/>
  <c r="D3992" i="1" s="1"/>
  <c r="E3992" i="1" s="1"/>
  <c r="M3776" i="3" s="1"/>
  <c r="B3999" i="1"/>
  <c r="D3999" i="1" s="1"/>
  <c r="E3999" i="1" s="1"/>
  <c r="M3782" i="3" s="1"/>
  <c r="B4000" i="1"/>
  <c r="D4000" i="1" s="1"/>
  <c r="E4000" i="1" s="1"/>
  <c r="M3784" i="3" s="1"/>
  <c r="B4007" i="1"/>
  <c r="D4007" i="1" s="1"/>
  <c r="E4007" i="1" s="1"/>
  <c r="M3790" i="3" s="1"/>
  <c r="B4008" i="1"/>
  <c r="D4008" i="1" s="1"/>
  <c r="E4008" i="1" s="1"/>
  <c r="B4015" i="1"/>
  <c r="D4015" i="1" s="1"/>
  <c r="E4015" i="1" s="1"/>
  <c r="M3797" i="3" s="1"/>
  <c r="B4016" i="1"/>
  <c r="D4016" i="1" s="1"/>
  <c r="E4016" i="1" s="1"/>
  <c r="M3798" i="3" s="1"/>
  <c r="B4023" i="1"/>
  <c r="D4023" i="1" s="1"/>
  <c r="E4023" i="1" s="1"/>
  <c r="M3803" i="3" s="1"/>
  <c r="B4024" i="1"/>
  <c r="D4024" i="1" s="1"/>
  <c r="E4024" i="1" s="1"/>
  <c r="M3801" i="3" s="1"/>
  <c r="B4031" i="1"/>
  <c r="D4031" i="1" s="1"/>
  <c r="E4031" i="1" s="1"/>
  <c r="M3809" i="3" s="1"/>
  <c r="B4032" i="1"/>
  <c r="D4032" i="1" s="1"/>
  <c r="E4032" i="1" s="1"/>
  <c r="M3810" i="3" s="1"/>
  <c r="B4039" i="1"/>
  <c r="D4039" i="1" s="1"/>
  <c r="E4039" i="1" s="1"/>
  <c r="M3816" i="3" s="1"/>
  <c r="B4040" i="1"/>
  <c r="D4040" i="1" s="1"/>
  <c r="E4040" i="1" s="1"/>
  <c r="M3818" i="3" s="1"/>
  <c r="B4047" i="1"/>
  <c r="D4047" i="1" s="1"/>
  <c r="E4047" i="1" s="1"/>
  <c r="M3825" i="3" s="1"/>
  <c r="B4048" i="1"/>
  <c r="D4048" i="1" s="1"/>
  <c r="E4048" i="1" s="1"/>
  <c r="M3826" i="3" s="1"/>
  <c r="B4050" i="1"/>
  <c r="D4050" i="1" s="1"/>
  <c r="E4050" i="1" s="1"/>
  <c r="M3827" i="3" s="1"/>
  <c r="B4063" i="1"/>
  <c r="D4063" i="1" s="1"/>
  <c r="E4063" i="1" s="1"/>
  <c r="M3837" i="3" s="1"/>
  <c r="B4064" i="1"/>
  <c r="D4064" i="1" s="1"/>
  <c r="E4064" i="1" s="1"/>
  <c r="M3838" i="3" s="1"/>
  <c r="B4066" i="1"/>
  <c r="D4066" i="1" s="1"/>
  <c r="E4066" i="1" s="1"/>
  <c r="B4079" i="1"/>
  <c r="D4079" i="1" s="1"/>
  <c r="E4079" i="1" s="1"/>
  <c r="B4080" i="1"/>
  <c r="D4080" i="1" s="1"/>
  <c r="E4080" i="1" s="1"/>
  <c r="B4082" i="1"/>
  <c r="D4082" i="1" s="1"/>
  <c r="E4082" i="1" s="1"/>
  <c r="M3856" i="3" s="1"/>
  <c r="B4086" i="1"/>
  <c r="D4086" i="1" s="1"/>
  <c r="E4086" i="1" s="1"/>
  <c r="M3860" i="3" s="1"/>
  <c r="B4090" i="1"/>
  <c r="D4090" i="1" s="1"/>
  <c r="E4090" i="1" s="1"/>
  <c r="M3863" i="3" s="1"/>
  <c r="B4094" i="1"/>
  <c r="D4094" i="1" s="1"/>
  <c r="E4094" i="1" s="1"/>
  <c r="M3867" i="3" s="1"/>
  <c r="B4098" i="1"/>
  <c r="D4098" i="1" s="1"/>
  <c r="E4098" i="1" s="1"/>
  <c r="B4102" i="1"/>
  <c r="D4102" i="1" s="1"/>
  <c r="E4102" i="1" s="1"/>
  <c r="M3871" i="3" s="1"/>
  <c r="B4106" i="1"/>
  <c r="D4106" i="1" s="1"/>
  <c r="E4106" i="1" s="1"/>
  <c r="M3877" i="3" s="1"/>
  <c r="B4110" i="1"/>
  <c r="D4110" i="1" s="1"/>
  <c r="E4110" i="1" s="1"/>
  <c r="B4114" i="1"/>
  <c r="D4114" i="1" s="1"/>
  <c r="E4114" i="1" s="1"/>
  <c r="B4118" i="1"/>
  <c r="D4118" i="1" s="1"/>
  <c r="E4118" i="1" s="1"/>
  <c r="M3886" i="3" s="1"/>
  <c r="B4122" i="1"/>
  <c r="D4122" i="1" s="1"/>
  <c r="E4122" i="1" s="1"/>
  <c r="B4126" i="1"/>
  <c r="D4126" i="1" s="1"/>
  <c r="E4126" i="1" s="1"/>
  <c r="B4130" i="1"/>
  <c r="D4130" i="1" s="1"/>
  <c r="E4130" i="1" s="1"/>
  <c r="B4134" i="1"/>
  <c r="D4134" i="1" s="1"/>
  <c r="E4134" i="1" s="1"/>
  <c r="B3733" i="1"/>
  <c r="D3733" i="1" s="1"/>
  <c r="E3733" i="1" s="1"/>
  <c r="M3552" i="3" s="1"/>
  <c r="B3765" i="1"/>
  <c r="D3765" i="1" s="1"/>
  <c r="E3765" i="1" s="1"/>
  <c r="B3816" i="1"/>
  <c r="D3816" i="1" s="1"/>
  <c r="E3816" i="1" s="1"/>
  <c r="M3625" i="3" s="1"/>
  <c r="B3882" i="1"/>
  <c r="D3882" i="1" s="1"/>
  <c r="E3882" i="1" s="1"/>
  <c r="B3893" i="1"/>
  <c r="D3893" i="1" s="1"/>
  <c r="E3893" i="1" s="1"/>
  <c r="M3690" i="3" s="1"/>
  <c r="B3894" i="1"/>
  <c r="D3894" i="1" s="1"/>
  <c r="E3894" i="1" s="1"/>
  <c r="M3693" i="3" s="1"/>
  <c r="B3896" i="1"/>
  <c r="D3896" i="1" s="1"/>
  <c r="E3896" i="1" s="1"/>
  <c r="M3696" i="3" s="1"/>
  <c r="B3897" i="1"/>
  <c r="D3897" i="1" s="1"/>
  <c r="E3897" i="1" s="1"/>
  <c r="M3695" i="3" s="1"/>
  <c r="B4054" i="1"/>
  <c r="D4054" i="1" s="1"/>
  <c r="E4054" i="1" s="1"/>
  <c r="B4070" i="1"/>
  <c r="D4070" i="1" s="1"/>
  <c r="E4070" i="1" s="1"/>
  <c r="M3844" i="3" s="1"/>
  <c r="B3839" i="1"/>
  <c r="D3839" i="1" s="1"/>
  <c r="E3839" i="1" s="1"/>
  <c r="M3642" i="3" s="1"/>
  <c r="B3866" i="1"/>
  <c r="D3866" i="1" s="1"/>
  <c r="E3866" i="1" s="1"/>
  <c r="B3924" i="1"/>
  <c r="D3924" i="1" s="1"/>
  <c r="E3924" i="1" s="1"/>
  <c r="B3931" i="1"/>
  <c r="D3931" i="1" s="1"/>
  <c r="E3931" i="1" s="1"/>
  <c r="B3956" i="1"/>
  <c r="D3956" i="1" s="1"/>
  <c r="E3956" i="1" s="1"/>
  <c r="M3744" i="3" s="1"/>
  <c r="B3963" i="1"/>
  <c r="D3963" i="1" s="1"/>
  <c r="E3963" i="1" s="1"/>
  <c r="M3751" i="3" s="1"/>
  <c r="B3988" i="1"/>
  <c r="D3988" i="1" s="1"/>
  <c r="E3988" i="1" s="1"/>
  <c r="M3773" i="3" s="1"/>
  <c r="B3995" i="1"/>
  <c r="D3995" i="1" s="1"/>
  <c r="E3995" i="1" s="1"/>
  <c r="M3779" i="3" s="1"/>
  <c r="B4020" i="1"/>
  <c r="D4020" i="1" s="1"/>
  <c r="E4020" i="1" s="1"/>
  <c r="M3799" i="3" s="1"/>
  <c r="B4027" i="1"/>
  <c r="D4027" i="1" s="1"/>
  <c r="E4027" i="1" s="1"/>
  <c r="M3805" i="3" s="1"/>
  <c r="B4056" i="1"/>
  <c r="D4056" i="1" s="1"/>
  <c r="E4056" i="1" s="1"/>
  <c r="M3831" i="3" s="1"/>
  <c r="B4092" i="1"/>
  <c r="D4092" i="1" s="1"/>
  <c r="E4092" i="1" s="1"/>
  <c r="M3866" i="3" s="1"/>
  <c r="B4108" i="1"/>
  <c r="D4108" i="1" s="1"/>
  <c r="E4108" i="1" s="1"/>
  <c r="M3878" i="3" s="1"/>
  <c r="B4124" i="1"/>
  <c r="D4124" i="1" s="1"/>
  <c r="E4124" i="1" s="1"/>
  <c r="B4138" i="1"/>
  <c r="D4138" i="1" s="1"/>
  <c r="E4138" i="1" s="1"/>
  <c r="M3899" i="3" s="1"/>
  <c r="B4146" i="1"/>
  <c r="D4146" i="1" s="1"/>
  <c r="E4146" i="1" s="1"/>
  <c r="M3904" i="3" s="1"/>
  <c r="B4154" i="1"/>
  <c r="D4154" i="1" s="1"/>
  <c r="E4154" i="1" s="1"/>
  <c r="M3914" i="3" s="1"/>
  <c r="B4162" i="1"/>
  <c r="D4162" i="1" s="1"/>
  <c r="E4162" i="1" s="1"/>
  <c r="M3923" i="3" s="1"/>
  <c r="B4170" i="1"/>
  <c r="D4170" i="1" s="1"/>
  <c r="E4170" i="1" s="1"/>
  <c r="M3927" i="3" s="1"/>
  <c r="B3813" i="1"/>
  <c r="D3813" i="1" s="1"/>
  <c r="E3813" i="1" s="1"/>
  <c r="M3622" i="3" s="1"/>
  <c r="B3881" i="1"/>
  <c r="D3881" i="1" s="1"/>
  <c r="E3881" i="1" s="1"/>
  <c r="M3680" i="3" s="1"/>
  <c r="B3907" i="1"/>
  <c r="D3907" i="1" s="1"/>
  <c r="E3907" i="1" s="1"/>
  <c r="M3704" i="3" s="1"/>
  <c r="B3940" i="1"/>
  <c r="D3940" i="1" s="1"/>
  <c r="E3940" i="1" s="1"/>
  <c r="B3947" i="1"/>
  <c r="D3947" i="1" s="1"/>
  <c r="E3947" i="1" s="1"/>
  <c r="B3980" i="1"/>
  <c r="D3980" i="1" s="1"/>
  <c r="E3980" i="1" s="1"/>
  <c r="M3765" i="3" s="1"/>
  <c r="B3987" i="1"/>
  <c r="D3987" i="1" s="1"/>
  <c r="E3987" i="1" s="1"/>
  <c r="M3772" i="3" s="1"/>
  <c r="B3996" i="1"/>
  <c r="D3996" i="1" s="1"/>
  <c r="E3996" i="1" s="1"/>
  <c r="B4035" i="1"/>
  <c r="D4035" i="1" s="1"/>
  <c r="E4035" i="1" s="1"/>
  <c r="M3813" i="3" s="1"/>
  <c r="B4071" i="1"/>
  <c r="D4071" i="1" s="1"/>
  <c r="E4071" i="1" s="1"/>
  <c r="M3845" i="3" s="1"/>
  <c r="B4074" i="1"/>
  <c r="D4074" i="1" s="1"/>
  <c r="E4074" i="1" s="1"/>
  <c r="M3848" i="3" s="1"/>
  <c r="B4116" i="1"/>
  <c r="D4116" i="1" s="1"/>
  <c r="E4116" i="1" s="1"/>
  <c r="M3885" i="3" s="1"/>
  <c r="B4136" i="1"/>
  <c r="D4136" i="1" s="1"/>
  <c r="E4136" i="1" s="1"/>
  <c r="B4140" i="1"/>
  <c r="D4140" i="1" s="1"/>
  <c r="E4140" i="1" s="1"/>
  <c r="M3901" i="3" s="1"/>
  <c r="B4158" i="1"/>
  <c r="D4158" i="1" s="1"/>
  <c r="E4158" i="1" s="1"/>
  <c r="B4168" i="1"/>
  <c r="D4168" i="1" s="1"/>
  <c r="E4168" i="1" s="1"/>
  <c r="M3925" i="3" s="1"/>
  <c r="B4172" i="1"/>
  <c r="D4172" i="1" s="1"/>
  <c r="E4172" i="1" s="1"/>
  <c r="M3930" i="3" s="1"/>
  <c r="B4186" i="1"/>
  <c r="D4186" i="1" s="1"/>
  <c r="E4186" i="1" s="1"/>
  <c r="M3942" i="3" s="1"/>
  <c r="B4202" i="1"/>
  <c r="D4202" i="1" s="1"/>
  <c r="E4202" i="1" s="1"/>
  <c r="M3958" i="3" s="1"/>
  <c r="B4218" i="1"/>
  <c r="D4218" i="1" s="1"/>
  <c r="E4218" i="1" s="1"/>
  <c r="M3970" i="3" s="1"/>
  <c r="B4234" i="1"/>
  <c r="D4234" i="1" s="1"/>
  <c r="E4234" i="1" s="1"/>
  <c r="M3983" i="3" s="1"/>
  <c r="B4250" i="1"/>
  <c r="D4250" i="1" s="1"/>
  <c r="E4250" i="1" s="1"/>
  <c r="M3997" i="3" s="1"/>
  <c r="B4266" i="1"/>
  <c r="D4266" i="1" s="1"/>
  <c r="E4266" i="1" s="1"/>
  <c r="B4282" i="1"/>
  <c r="D4282" i="1" s="1"/>
  <c r="E4282" i="1" s="1"/>
  <c r="B4298" i="1"/>
  <c r="D4298" i="1" s="1"/>
  <c r="E4298" i="1" s="1"/>
  <c r="M4037" i="3" s="1"/>
  <c r="B4314" i="1"/>
  <c r="D4314" i="1" s="1"/>
  <c r="E4314" i="1" s="1"/>
  <c r="M4049" i="3" s="1"/>
  <c r="B4330" i="1"/>
  <c r="D4330" i="1" s="1"/>
  <c r="E4330" i="1" s="1"/>
  <c r="M4062" i="3" s="1"/>
  <c r="B4346" i="1"/>
  <c r="D4346" i="1" s="1"/>
  <c r="E4346" i="1" s="1"/>
  <c r="M4078" i="3" s="1"/>
  <c r="B4362" i="1"/>
  <c r="D4362" i="1" s="1"/>
  <c r="E4362" i="1" s="1"/>
  <c r="M4089" i="3" s="1"/>
  <c r="B4378" i="1"/>
  <c r="D4378" i="1" s="1"/>
  <c r="E4378" i="1" s="1"/>
  <c r="M4104" i="3" s="1"/>
  <c r="B4394" i="1"/>
  <c r="D4394" i="1" s="1"/>
  <c r="E4394" i="1" s="1"/>
  <c r="B4410" i="1"/>
  <c r="D4410" i="1" s="1"/>
  <c r="E4410" i="1" s="1"/>
  <c r="M4129" i="3" s="1"/>
  <c r="B4426" i="1"/>
  <c r="D4426" i="1" s="1"/>
  <c r="E4426" i="1" s="1"/>
  <c r="M4146" i="3" s="1"/>
  <c r="B4442" i="1"/>
  <c r="D4442" i="1" s="1"/>
  <c r="E4442" i="1" s="1"/>
  <c r="M4160" i="3" s="1"/>
  <c r="B4458" i="1"/>
  <c r="D4458" i="1" s="1"/>
  <c r="E4458" i="1" s="1"/>
  <c r="M4174" i="3" s="1"/>
  <c r="B4474" i="1"/>
  <c r="D4474" i="1" s="1"/>
  <c r="E4474" i="1" s="1"/>
  <c r="M4189" i="3" s="1"/>
  <c r="B4490" i="1"/>
  <c r="D4490" i="1" s="1"/>
  <c r="E4490" i="1" s="1"/>
  <c r="M4201" i="3" s="1"/>
  <c r="B4506" i="1"/>
  <c r="D4506" i="1" s="1"/>
  <c r="E4506" i="1" s="1"/>
  <c r="M4218" i="3" s="1"/>
  <c r="B4522" i="1"/>
  <c r="D4522" i="1" s="1"/>
  <c r="E4522" i="1" s="1"/>
  <c r="M4229" i="3" s="1"/>
  <c r="B3853" i="1"/>
  <c r="D3853" i="1" s="1"/>
  <c r="E3853" i="1" s="1"/>
  <c r="M3654" i="3" s="1"/>
  <c r="B3900" i="1"/>
  <c r="D3900" i="1" s="1"/>
  <c r="E3900" i="1" s="1"/>
  <c r="M3699" i="3" s="1"/>
  <c r="B3915" i="1"/>
  <c r="D3915" i="1" s="1"/>
  <c r="E3915" i="1" s="1"/>
  <c r="B3971" i="1"/>
  <c r="D3971" i="1" s="1"/>
  <c r="E3971" i="1" s="1"/>
  <c r="M3758" i="3" s="1"/>
  <c r="B4012" i="1"/>
  <c r="D4012" i="1" s="1"/>
  <c r="E4012" i="1" s="1"/>
  <c r="B4019" i="1"/>
  <c r="D4019" i="1" s="1"/>
  <c r="E4019" i="1" s="1"/>
  <c r="B4036" i="1"/>
  <c r="D4036" i="1" s="1"/>
  <c r="E4036" i="1" s="1"/>
  <c r="M3814" i="3" s="1"/>
  <c r="B4104" i="1"/>
  <c r="D4104" i="1" s="1"/>
  <c r="E4104" i="1" s="1"/>
  <c r="M3875" i="3" s="1"/>
  <c r="B4112" i="1"/>
  <c r="D4112" i="1" s="1"/>
  <c r="E4112" i="1" s="1"/>
  <c r="B4132" i="1"/>
  <c r="D4132" i="1" s="1"/>
  <c r="E4132" i="1" s="1"/>
  <c r="M3895" i="3" s="1"/>
  <c r="B4148" i="1"/>
  <c r="D4148" i="1" s="1"/>
  <c r="E4148" i="1" s="1"/>
  <c r="M3908" i="3" s="1"/>
  <c r="B4178" i="1"/>
  <c r="D4178" i="1" s="1"/>
  <c r="E4178" i="1" s="1"/>
  <c r="M3935" i="3" s="1"/>
  <c r="B4187" i="1"/>
  <c r="D4187" i="1" s="1"/>
  <c r="E4187" i="1" s="1"/>
  <c r="M3943" i="3" s="1"/>
  <c r="B4188" i="1"/>
  <c r="D4188" i="1" s="1"/>
  <c r="E4188" i="1" s="1"/>
  <c r="M3945" i="3" s="1"/>
  <c r="B4190" i="1"/>
  <c r="D4190" i="1" s="1"/>
  <c r="E4190" i="1" s="1"/>
  <c r="M3946" i="3" s="1"/>
  <c r="B4210" i="1"/>
  <c r="D4210" i="1" s="1"/>
  <c r="E4210" i="1" s="1"/>
  <c r="M3964" i="3" s="1"/>
  <c r="B4230" i="1"/>
  <c r="D4230" i="1" s="1"/>
  <c r="E4230" i="1" s="1"/>
  <c r="M3978" i="3" s="1"/>
  <c r="B4251" i="1"/>
  <c r="D4251" i="1" s="1"/>
  <c r="E4251" i="1" s="1"/>
  <c r="M3996" i="3" s="1"/>
  <c r="B4252" i="1"/>
  <c r="D4252" i="1" s="1"/>
  <c r="E4252" i="1" s="1"/>
  <c r="M3998" i="3" s="1"/>
  <c r="B4254" i="1"/>
  <c r="D4254" i="1" s="1"/>
  <c r="E4254" i="1" s="1"/>
  <c r="B4274" i="1"/>
  <c r="D4274" i="1" s="1"/>
  <c r="E4274" i="1" s="1"/>
  <c r="B4294" i="1"/>
  <c r="D4294" i="1" s="1"/>
  <c r="E4294" i="1" s="1"/>
  <c r="M4033" i="3" s="1"/>
  <c r="B4315" i="1"/>
  <c r="D4315" i="1" s="1"/>
  <c r="E4315" i="1" s="1"/>
  <c r="M4050" i="3" s="1"/>
  <c r="B4316" i="1"/>
  <c r="D4316" i="1" s="1"/>
  <c r="E4316" i="1" s="1"/>
  <c r="M4051" i="3" s="1"/>
  <c r="B4318" i="1"/>
  <c r="D4318" i="1" s="1"/>
  <c r="E4318" i="1" s="1"/>
  <c r="M4053" i="3" s="1"/>
  <c r="B4338" i="1"/>
  <c r="D4338" i="1" s="1"/>
  <c r="E4338" i="1" s="1"/>
  <c r="M4069" i="3" s="1"/>
  <c r="B4358" i="1"/>
  <c r="D4358" i="1" s="1"/>
  <c r="E4358" i="1" s="1"/>
  <c r="M4085" i="3" s="1"/>
  <c r="B4379" i="1"/>
  <c r="D4379" i="1" s="1"/>
  <c r="E4379" i="1" s="1"/>
  <c r="B4380" i="1"/>
  <c r="D4380" i="1" s="1"/>
  <c r="E4380" i="1" s="1"/>
  <c r="B4382" i="1"/>
  <c r="D4382" i="1" s="1"/>
  <c r="E4382" i="1" s="1"/>
  <c r="M4107" i="3" s="1"/>
  <c r="B4402" i="1"/>
  <c r="D4402" i="1" s="1"/>
  <c r="E4402" i="1" s="1"/>
  <c r="B4422" i="1"/>
  <c r="D4422" i="1" s="1"/>
  <c r="E4422" i="1" s="1"/>
  <c r="M4141" i="3" s="1"/>
  <c r="B4443" i="1"/>
  <c r="D4443" i="1" s="1"/>
  <c r="E4443" i="1" s="1"/>
  <c r="M4161" i="3" s="1"/>
  <c r="B4444" i="1"/>
  <c r="D4444" i="1" s="1"/>
  <c r="E4444" i="1" s="1"/>
  <c r="M4162" i="3" s="1"/>
  <c r="B4446" i="1"/>
  <c r="D4446" i="1" s="1"/>
  <c r="E4446" i="1" s="1"/>
  <c r="M4165" i="3" s="1"/>
  <c r="B4466" i="1"/>
  <c r="D4466" i="1" s="1"/>
  <c r="E4466" i="1" s="1"/>
  <c r="M4182" i="3" s="1"/>
  <c r="B4486" i="1"/>
  <c r="D4486" i="1" s="1"/>
  <c r="E4486" i="1" s="1"/>
  <c r="B4507" i="1"/>
  <c r="D4507" i="1" s="1"/>
  <c r="E4507" i="1" s="1"/>
  <c r="M4219" i="3" s="1"/>
  <c r="B4508" i="1"/>
  <c r="D4508" i="1" s="1"/>
  <c r="E4508" i="1" s="1"/>
  <c r="M4220" i="3" s="1"/>
  <c r="B4510" i="1"/>
  <c r="D4510" i="1" s="1"/>
  <c r="E4510" i="1" s="1"/>
  <c r="B4530" i="1"/>
  <c r="D4530" i="1" s="1"/>
  <c r="E4530" i="1" s="1"/>
  <c r="M4237" i="3" s="1"/>
  <c r="B4548" i="1"/>
  <c r="D4548" i="1" s="1"/>
  <c r="E4548" i="1" s="1"/>
  <c r="M4255" i="3" s="1"/>
  <c r="B4564" i="1"/>
  <c r="D4564" i="1" s="1"/>
  <c r="E4564" i="1" s="1"/>
  <c r="M4269" i="3" s="1"/>
  <c r="B4580" i="1"/>
  <c r="D4580" i="1" s="1"/>
  <c r="E4580" i="1" s="1"/>
  <c r="M4282" i="3" s="1"/>
  <c r="B4596" i="1"/>
  <c r="D4596" i="1" s="1"/>
  <c r="E4596" i="1" s="1"/>
  <c r="M4296" i="3" s="1"/>
  <c r="B4612" i="1"/>
  <c r="D4612" i="1" s="1"/>
  <c r="E4612" i="1" s="1"/>
  <c r="M4311" i="3" s="1"/>
  <c r="B4628" i="1"/>
  <c r="D4628" i="1" s="1"/>
  <c r="E4628" i="1" s="1"/>
  <c r="M4322" i="3" s="1"/>
  <c r="B4644" i="1"/>
  <c r="D4644" i="1" s="1"/>
  <c r="E4644" i="1" s="1"/>
  <c r="M4339" i="3" s="1"/>
  <c r="B4660" i="1"/>
  <c r="D4660" i="1" s="1"/>
  <c r="E4660" i="1" s="1"/>
  <c r="B4676" i="1"/>
  <c r="D4676" i="1" s="1"/>
  <c r="E4676" i="1" s="1"/>
  <c r="M4366" i="3" s="1"/>
  <c r="B4692" i="1"/>
  <c r="D4692" i="1" s="1"/>
  <c r="E4692" i="1" s="1"/>
  <c r="M4382" i="3" s="1"/>
  <c r="B4708" i="1"/>
  <c r="D4708" i="1" s="1"/>
  <c r="E4708" i="1" s="1"/>
  <c r="M4400" i="3" s="1"/>
  <c r="B4724" i="1"/>
  <c r="D4724" i="1" s="1"/>
  <c r="E4724" i="1" s="1"/>
  <c r="M4412" i="3" s="1"/>
  <c r="B4740" i="1"/>
  <c r="D4740" i="1" s="1"/>
  <c r="E4740" i="1" s="1"/>
  <c r="M4429" i="3" s="1"/>
  <c r="B4756" i="1"/>
  <c r="D4756" i="1" s="1"/>
  <c r="E4756" i="1" s="1"/>
  <c r="B4772" i="1"/>
  <c r="D4772" i="1" s="1"/>
  <c r="E4772" i="1" s="1"/>
  <c r="M4456" i="3" s="1"/>
  <c r="B4788" i="1"/>
  <c r="D4788" i="1" s="1"/>
  <c r="E4788" i="1" s="1"/>
  <c r="M4471" i="3" s="1"/>
  <c r="B4804" i="1"/>
  <c r="D4804" i="1" s="1"/>
  <c r="E4804" i="1" s="1"/>
  <c r="B4820" i="1"/>
  <c r="D4820" i="1" s="1"/>
  <c r="E4820" i="1" s="1"/>
  <c r="M4495" i="3" s="1"/>
  <c r="B4836" i="1"/>
  <c r="D4836" i="1" s="1"/>
  <c r="E4836" i="1" s="1"/>
  <c r="M4512" i="3" s="1"/>
  <c r="B4852" i="1"/>
  <c r="D4852" i="1" s="1"/>
  <c r="E4852" i="1" s="1"/>
  <c r="M4527" i="3" s="1"/>
  <c r="B3908" i="1"/>
  <c r="D3908" i="1" s="1"/>
  <c r="E3908" i="1" s="1"/>
  <c r="B3955" i="1"/>
  <c r="D3955" i="1" s="1"/>
  <c r="E3955" i="1" s="1"/>
  <c r="M3743" i="3" s="1"/>
  <c r="B3964" i="1"/>
  <c r="D3964" i="1" s="1"/>
  <c r="E3964" i="1" s="1"/>
  <c r="M3753" i="3" s="1"/>
  <c r="B4004" i="1"/>
  <c r="D4004" i="1" s="1"/>
  <c r="E4004" i="1" s="1"/>
  <c r="M3787" i="3" s="1"/>
  <c r="B4011" i="1"/>
  <c r="D4011" i="1" s="1"/>
  <c r="E4011" i="1" s="1"/>
  <c r="M3792" i="3" s="1"/>
  <c r="B4055" i="1"/>
  <c r="D4055" i="1" s="1"/>
  <c r="E4055" i="1" s="1"/>
  <c r="B4058" i="1"/>
  <c r="D4058" i="1" s="1"/>
  <c r="E4058" i="1" s="1"/>
  <c r="B4072" i="1"/>
  <c r="D4072" i="1" s="1"/>
  <c r="E4072" i="1" s="1"/>
  <c r="M3846" i="3" s="1"/>
  <c r="B4096" i="1"/>
  <c r="D4096" i="1" s="1"/>
  <c r="E4096" i="1" s="1"/>
  <c r="M3869" i="3" s="1"/>
  <c r="B4144" i="1"/>
  <c r="D4144" i="1" s="1"/>
  <c r="E4144" i="1" s="1"/>
  <c r="M3906" i="3" s="1"/>
  <c r="B4150" i="1"/>
  <c r="D4150" i="1" s="1"/>
  <c r="E4150" i="1" s="1"/>
  <c r="M3911" i="3" s="1"/>
  <c r="B4164" i="1"/>
  <c r="D4164" i="1" s="1"/>
  <c r="E4164" i="1" s="1"/>
  <c r="M3921" i="3" s="1"/>
  <c r="B4174" i="1"/>
  <c r="D4174" i="1" s="1"/>
  <c r="E4174" i="1" s="1"/>
  <c r="M3931" i="3" s="1"/>
  <c r="B4176" i="1"/>
  <c r="D4176" i="1" s="1"/>
  <c r="E4176" i="1" s="1"/>
  <c r="M3933" i="3" s="1"/>
  <c r="B4177" i="1"/>
  <c r="D4177" i="1" s="1"/>
  <c r="E4177" i="1" s="1"/>
  <c r="M3934" i="3" s="1"/>
  <c r="B4180" i="1"/>
  <c r="D4180" i="1" s="1"/>
  <c r="E4180" i="1" s="1"/>
  <c r="B4191" i="1"/>
  <c r="D4191" i="1" s="1"/>
  <c r="E4191" i="1" s="1"/>
  <c r="M3947" i="3" s="1"/>
  <c r="B4192" i="1"/>
  <c r="D4192" i="1" s="1"/>
  <c r="E4192" i="1" s="1"/>
  <c r="M3948" i="3" s="1"/>
  <c r="B4194" i="1"/>
  <c r="D4194" i="1" s="1"/>
  <c r="E4194" i="1" s="1"/>
  <c r="B4195" i="1"/>
  <c r="D4195" i="1" s="1"/>
  <c r="E4195" i="1" s="1"/>
  <c r="B4214" i="1"/>
  <c r="D4214" i="1" s="1"/>
  <c r="E4214" i="1" s="1"/>
  <c r="B4235" i="1"/>
  <c r="D4235" i="1" s="1"/>
  <c r="E4235" i="1" s="1"/>
  <c r="M3985" i="3" s="1"/>
  <c r="B4236" i="1"/>
  <c r="D4236" i="1" s="1"/>
  <c r="E4236" i="1" s="1"/>
  <c r="M3984" i="3" s="1"/>
  <c r="B4238" i="1"/>
  <c r="D4238" i="1" s="1"/>
  <c r="E4238" i="1" s="1"/>
  <c r="M3987" i="3" s="1"/>
  <c r="B4244" i="1"/>
  <c r="D4244" i="1" s="1"/>
  <c r="E4244" i="1" s="1"/>
  <c r="M3990" i="3" s="1"/>
  <c r="B4255" i="1"/>
  <c r="D4255" i="1" s="1"/>
  <c r="E4255" i="1" s="1"/>
  <c r="M4000" i="3" s="1"/>
  <c r="B4256" i="1"/>
  <c r="D4256" i="1" s="1"/>
  <c r="E4256" i="1" s="1"/>
  <c r="M3999" i="3" s="1"/>
  <c r="B4258" i="1"/>
  <c r="D4258" i="1" s="1"/>
  <c r="E4258" i="1" s="1"/>
  <c r="M4003" i="3" s="1"/>
  <c r="B4259" i="1"/>
  <c r="D4259" i="1" s="1"/>
  <c r="E4259" i="1" s="1"/>
  <c r="M4004" i="3" s="1"/>
  <c r="B4278" i="1"/>
  <c r="D4278" i="1" s="1"/>
  <c r="E4278" i="1" s="1"/>
  <c r="M4020" i="3" s="1"/>
  <c r="B4299" i="1"/>
  <c r="D4299" i="1" s="1"/>
  <c r="E4299" i="1" s="1"/>
  <c r="M4038" i="3" s="1"/>
  <c r="B4300" i="1"/>
  <c r="D4300" i="1" s="1"/>
  <c r="E4300" i="1" s="1"/>
  <c r="M4039" i="3" s="1"/>
  <c r="B4302" i="1"/>
  <c r="D4302" i="1" s="1"/>
  <c r="E4302" i="1" s="1"/>
  <c r="M4040" i="3" s="1"/>
  <c r="B4308" i="1"/>
  <c r="D4308" i="1" s="1"/>
  <c r="E4308" i="1" s="1"/>
  <c r="B4319" i="1"/>
  <c r="D4319" i="1" s="1"/>
  <c r="E4319" i="1" s="1"/>
  <c r="M4054" i="3" s="1"/>
  <c r="B4320" i="1"/>
  <c r="D4320" i="1" s="1"/>
  <c r="E4320" i="1" s="1"/>
  <c r="M4055" i="3" s="1"/>
  <c r="B4322" i="1"/>
  <c r="D4322" i="1" s="1"/>
  <c r="E4322" i="1" s="1"/>
  <c r="M4057" i="3" s="1"/>
  <c r="B4323" i="1"/>
  <c r="D4323" i="1" s="1"/>
  <c r="E4323" i="1" s="1"/>
  <c r="M4058" i="3" s="1"/>
  <c r="B4342" i="1"/>
  <c r="D4342" i="1" s="1"/>
  <c r="E4342" i="1" s="1"/>
  <c r="M4074" i="3" s="1"/>
  <c r="B4363" i="1"/>
  <c r="D4363" i="1" s="1"/>
  <c r="E4363" i="1" s="1"/>
  <c r="B4364" i="1"/>
  <c r="D4364" i="1" s="1"/>
  <c r="E4364" i="1" s="1"/>
  <c r="M4091" i="3" s="1"/>
  <c r="B4366" i="1"/>
  <c r="D4366" i="1" s="1"/>
  <c r="E4366" i="1" s="1"/>
  <c r="B4372" i="1"/>
  <c r="D4372" i="1" s="1"/>
  <c r="E4372" i="1" s="1"/>
  <c r="M4098" i="3" s="1"/>
  <c r="B4383" i="1"/>
  <c r="D4383" i="1" s="1"/>
  <c r="E4383" i="1" s="1"/>
  <c r="M4108" i="3" s="1"/>
  <c r="B4384" i="1"/>
  <c r="D4384" i="1" s="1"/>
  <c r="E4384" i="1" s="1"/>
  <c r="M4109" i="3" s="1"/>
  <c r="B4386" i="1"/>
  <c r="D4386" i="1" s="1"/>
  <c r="E4386" i="1" s="1"/>
  <c r="M4111" i="3" s="1"/>
  <c r="B4387" i="1"/>
  <c r="D4387" i="1" s="1"/>
  <c r="E4387" i="1" s="1"/>
  <c r="M4112" i="3" s="1"/>
  <c r="B4406" i="1"/>
  <c r="D4406" i="1" s="1"/>
  <c r="E4406" i="1" s="1"/>
  <c r="B4427" i="1"/>
  <c r="D4427" i="1" s="1"/>
  <c r="E4427" i="1" s="1"/>
  <c r="M4147" i="3" s="1"/>
  <c r="B4428" i="1"/>
  <c r="D4428" i="1" s="1"/>
  <c r="E4428" i="1" s="1"/>
  <c r="M4148" i="3" s="1"/>
  <c r="B4430" i="1"/>
  <c r="D4430" i="1" s="1"/>
  <c r="E4430" i="1" s="1"/>
  <c r="M4151" i="3" s="1"/>
  <c r="B4436" i="1"/>
  <c r="D4436" i="1" s="1"/>
  <c r="E4436" i="1" s="1"/>
  <c r="M4155" i="3" s="1"/>
  <c r="B3916" i="1"/>
  <c r="D3916" i="1" s="1"/>
  <c r="E3916" i="1" s="1"/>
  <c r="B4003" i="1"/>
  <c r="D4003" i="1" s="1"/>
  <c r="E4003" i="1" s="1"/>
  <c r="M3786" i="3" s="1"/>
  <c r="B4028" i="1"/>
  <c r="D4028" i="1" s="1"/>
  <c r="E4028" i="1" s="1"/>
  <c r="B4128" i="1"/>
  <c r="D4128" i="1" s="1"/>
  <c r="E4128" i="1" s="1"/>
  <c r="B4160" i="1"/>
  <c r="D4160" i="1" s="1"/>
  <c r="E4160" i="1" s="1"/>
  <c r="B4203" i="1"/>
  <c r="D4203" i="1" s="1"/>
  <c r="E4203" i="1" s="1"/>
  <c r="M3959" i="3" s="1"/>
  <c r="B4239" i="1"/>
  <c r="D4239" i="1" s="1"/>
  <c r="E4239" i="1" s="1"/>
  <c r="B4240" i="1"/>
  <c r="D4240" i="1" s="1"/>
  <c r="E4240" i="1" s="1"/>
  <c r="M3991" i="3" s="1"/>
  <c r="B4242" i="1"/>
  <c r="D4242" i="1" s="1"/>
  <c r="E4242" i="1" s="1"/>
  <c r="M3989" i="3" s="1"/>
  <c r="B4243" i="1"/>
  <c r="D4243" i="1" s="1"/>
  <c r="E4243" i="1" s="1"/>
  <c r="B4262" i="1"/>
  <c r="D4262" i="1" s="1"/>
  <c r="E4262" i="1" s="1"/>
  <c r="M4006" i="3" s="1"/>
  <c r="B4283" i="1"/>
  <c r="D4283" i="1" s="1"/>
  <c r="E4283" i="1" s="1"/>
  <c r="B4284" i="1"/>
  <c r="D4284" i="1" s="1"/>
  <c r="E4284" i="1" s="1"/>
  <c r="M4022" i="3" s="1"/>
  <c r="B4286" i="1"/>
  <c r="D4286" i="1" s="1"/>
  <c r="E4286" i="1" s="1"/>
  <c r="M4025" i="3" s="1"/>
  <c r="B4331" i="1"/>
  <c r="D4331" i="1" s="1"/>
  <c r="E4331" i="1" s="1"/>
  <c r="M4063" i="3" s="1"/>
  <c r="B4367" i="1"/>
  <c r="D4367" i="1" s="1"/>
  <c r="E4367" i="1" s="1"/>
  <c r="B4368" i="1"/>
  <c r="D4368" i="1" s="1"/>
  <c r="E4368" i="1" s="1"/>
  <c r="M4094" i="3" s="1"/>
  <c r="B4370" i="1"/>
  <c r="D4370" i="1" s="1"/>
  <c r="E4370" i="1" s="1"/>
  <c r="M4096" i="3" s="1"/>
  <c r="B4371" i="1"/>
  <c r="D4371" i="1" s="1"/>
  <c r="E4371" i="1" s="1"/>
  <c r="M4097" i="3" s="1"/>
  <c r="B4390" i="1"/>
  <c r="D4390" i="1" s="1"/>
  <c r="E4390" i="1" s="1"/>
  <c r="M4115" i="3" s="1"/>
  <c r="B4411" i="1"/>
  <c r="D4411" i="1" s="1"/>
  <c r="E4411" i="1" s="1"/>
  <c r="M4133" i="3" s="1"/>
  <c r="B4412" i="1"/>
  <c r="D4412" i="1" s="1"/>
  <c r="E4412" i="1" s="1"/>
  <c r="M4132" i="3" s="1"/>
  <c r="B4414" i="1"/>
  <c r="D4414" i="1" s="1"/>
  <c r="E4414" i="1" s="1"/>
  <c r="B4459" i="1"/>
  <c r="D4459" i="1" s="1"/>
  <c r="E4459" i="1" s="1"/>
  <c r="M4175" i="3" s="1"/>
  <c r="B4524" i="1"/>
  <c r="D4524" i="1" s="1"/>
  <c r="E4524" i="1" s="1"/>
  <c r="M4233" i="3" s="1"/>
  <c r="B4544" i="1"/>
  <c r="D4544" i="1" s="1"/>
  <c r="E4544" i="1" s="1"/>
  <c r="M4247" i="3" s="1"/>
  <c r="B4565" i="1"/>
  <c r="D4565" i="1" s="1"/>
  <c r="E4565" i="1" s="1"/>
  <c r="M4267" i="3" s="1"/>
  <c r="B4566" i="1"/>
  <c r="D4566" i="1" s="1"/>
  <c r="E4566" i="1" s="1"/>
  <c r="M4271" i="3" s="1"/>
  <c r="B4568" i="1"/>
  <c r="D4568" i="1" s="1"/>
  <c r="E4568" i="1" s="1"/>
  <c r="M4274" i="3" s="1"/>
  <c r="B4588" i="1"/>
  <c r="D4588" i="1" s="1"/>
  <c r="E4588" i="1" s="1"/>
  <c r="M4290" i="3" s="1"/>
  <c r="B4608" i="1"/>
  <c r="D4608" i="1" s="1"/>
  <c r="E4608" i="1" s="1"/>
  <c r="M4307" i="3" s="1"/>
  <c r="B4629" i="1"/>
  <c r="D4629" i="1" s="1"/>
  <c r="E4629" i="1" s="1"/>
  <c r="M4326" i="3" s="1"/>
  <c r="B4630" i="1"/>
  <c r="D4630" i="1" s="1"/>
  <c r="E4630" i="1" s="1"/>
  <c r="M4323" i="3" s="1"/>
  <c r="B4632" i="1"/>
  <c r="D4632" i="1" s="1"/>
  <c r="E4632" i="1" s="1"/>
  <c r="M4327" i="3" s="1"/>
  <c r="B4652" i="1"/>
  <c r="D4652" i="1" s="1"/>
  <c r="E4652" i="1" s="1"/>
  <c r="B4672" i="1"/>
  <c r="D4672" i="1" s="1"/>
  <c r="E4672" i="1" s="1"/>
  <c r="B4693" i="1"/>
  <c r="D4693" i="1" s="1"/>
  <c r="E4693" i="1" s="1"/>
  <c r="M4384" i="3" s="1"/>
  <c r="B4694" i="1"/>
  <c r="D4694" i="1" s="1"/>
  <c r="E4694" i="1" s="1"/>
  <c r="M4383" i="3" s="1"/>
  <c r="B4696" i="1"/>
  <c r="D4696" i="1" s="1"/>
  <c r="E4696" i="1" s="1"/>
  <c r="M4387" i="3" s="1"/>
  <c r="B4716" i="1"/>
  <c r="D4716" i="1" s="1"/>
  <c r="E4716" i="1" s="1"/>
  <c r="M4406" i="3" s="1"/>
  <c r="B4736" i="1"/>
  <c r="D4736" i="1" s="1"/>
  <c r="E4736" i="1" s="1"/>
  <c r="B4757" i="1"/>
  <c r="D4757" i="1" s="1"/>
  <c r="E4757" i="1" s="1"/>
  <c r="M4441" i="3" s="1"/>
  <c r="B4758" i="1"/>
  <c r="D4758" i="1" s="1"/>
  <c r="E4758" i="1" s="1"/>
  <c r="M4442" i="3" s="1"/>
  <c r="B4760" i="1"/>
  <c r="D4760" i="1" s="1"/>
  <c r="E4760" i="1" s="1"/>
  <c r="M4443" i="3" s="1"/>
  <c r="B4780" i="1"/>
  <c r="D4780" i="1" s="1"/>
  <c r="E4780" i="1" s="1"/>
  <c r="M4462" i="3" s="1"/>
  <c r="B4800" i="1"/>
  <c r="D4800" i="1" s="1"/>
  <c r="E4800" i="1" s="1"/>
  <c r="M4480" i="3" s="1"/>
  <c r="B4821" i="1"/>
  <c r="D4821" i="1" s="1"/>
  <c r="E4821" i="1" s="1"/>
  <c r="M4496" i="3" s="1"/>
  <c r="B4822" i="1"/>
  <c r="D4822" i="1" s="1"/>
  <c r="E4822" i="1" s="1"/>
  <c r="M4497" i="3" s="1"/>
  <c r="B4824" i="1"/>
  <c r="D4824" i="1" s="1"/>
  <c r="E4824" i="1" s="1"/>
  <c r="M4501" i="3" s="1"/>
  <c r="B4844" i="1"/>
  <c r="D4844" i="1" s="1"/>
  <c r="E4844" i="1" s="1"/>
  <c r="M4519" i="3" s="1"/>
  <c r="B4864" i="1"/>
  <c r="D4864" i="1" s="1"/>
  <c r="E4864" i="1" s="1"/>
  <c r="B4880" i="1"/>
  <c r="D4880" i="1" s="1"/>
  <c r="E4880" i="1" s="1"/>
  <c r="M4548" i="3" s="1"/>
  <c r="B4896" i="1"/>
  <c r="D4896" i="1" s="1"/>
  <c r="E4896" i="1" s="1"/>
  <c r="M4561" i="3" s="1"/>
  <c r="B4912" i="1"/>
  <c r="D4912" i="1" s="1"/>
  <c r="E4912" i="1" s="1"/>
  <c r="M4575" i="3" s="1"/>
  <c r="B4928" i="1"/>
  <c r="D4928" i="1" s="1"/>
  <c r="E4928" i="1" s="1"/>
  <c r="B4944" i="1"/>
  <c r="D4944" i="1" s="1"/>
  <c r="E4944" i="1" s="1"/>
  <c r="B4960" i="1"/>
  <c r="D4960" i="1" s="1"/>
  <c r="E4960" i="1" s="1"/>
  <c r="M4620" i="3" s="1"/>
  <c r="B4976" i="1"/>
  <c r="D4976" i="1" s="1"/>
  <c r="E4976" i="1" s="1"/>
  <c r="B4992" i="1"/>
  <c r="D4992" i="1" s="1"/>
  <c r="E4992" i="1" s="1"/>
  <c r="M4649" i="3" s="1"/>
  <c r="B5008" i="1"/>
  <c r="D5008" i="1" s="1"/>
  <c r="E5008" i="1" s="1"/>
  <c r="M4660" i="3" s="1"/>
  <c r="B5024" i="1"/>
  <c r="D5024" i="1" s="1"/>
  <c r="E5024" i="1" s="1"/>
  <c r="M4675" i="3" s="1"/>
  <c r="B5040" i="1"/>
  <c r="D5040" i="1" s="1"/>
  <c r="E5040" i="1" s="1"/>
  <c r="M4686" i="3" s="1"/>
  <c r="B5056" i="1"/>
  <c r="D5056" i="1" s="1"/>
  <c r="E5056" i="1" s="1"/>
  <c r="B5072" i="1"/>
  <c r="D5072" i="1" s="1"/>
  <c r="E5072" i="1" s="1"/>
  <c r="B3948" i="1"/>
  <c r="D3948" i="1" s="1"/>
  <c r="E3948" i="1" s="1"/>
  <c r="M3737" i="3" s="1"/>
  <c r="B3979" i="1"/>
  <c r="D3979" i="1" s="1"/>
  <c r="E3979" i="1" s="1"/>
  <c r="B4084" i="1"/>
  <c r="D4084" i="1" s="1"/>
  <c r="E4084" i="1" s="1"/>
  <c r="M3858" i="3" s="1"/>
  <c r="B4166" i="1"/>
  <c r="D4166" i="1" s="1"/>
  <c r="E4166" i="1" s="1"/>
  <c r="B4182" i="1"/>
  <c r="D4182" i="1" s="1"/>
  <c r="E4182" i="1" s="1"/>
  <c r="M3937" i="3" s="1"/>
  <c r="B4206" i="1"/>
  <c r="D4206" i="1" s="1"/>
  <c r="E4206" i="1" s="1"/>
  <c r="B4224" i="1"/>
  <c r="D4224" i="1" s="1"/>
  <c r="E4224" i="1" s="1"/>
  <c r="M3974" i="3" s="1"/>
  <c r="B4228" i="1"/>
  <c r="D4228" i="1" s="1"/>
  <c r="E4228" i="1" s="1"/>
  <c r="M3977" i="3" s="1"/>
  <c r="B4268" i="1"/>
  <c r="D4268" i="1" s="1"/>
  <c r="E4268" i="1" s="1"/>
  <c r="M4012" i="3" s="1"/>
  <c r="B4290" i="1"/>
  <c r="D4290" i="1" s="1"/>
  <c r="E4290" i="1" s="1"/>
  <c r="M4030" i="3" s="1"/>
  <c r="B4310" i="1"/>
  <c r="D4310" i="1" s="1"/>
  <c r="E4310" i="1" s="1"/>
  <c r="B4334" i="1"/>
  <c r="D4334" i="1" s="1"/>
  <c r="E4334" i="1" s="1"/>
  <c r="M4066" i="3" s="1"/>
  <c r="B4352" i="1"/>
  <c r="D4352" i="1" s="1"/>
  <c r="E4352" i="1" s="1"/>
  <c r="B4356" i="1"/>
  <c r="D4356" i="1" s="1"/>
  <c r="E4356" i="1" s="1"/>
  <c r="B4396" i="1"/>
  <c r="D4396" i="1" s="1"/>
  <c r="E4396" i="1" s="1"/>
  <c r="M4120" i="3" s="1"/>
  <c r="B4418" i="1"/>
  <c r="D4418" i="1" s="1"/>
  <c r="E4418" i="1" s="1"/>
  <c r="M4138" i="3" s="1"/>
  <c r="B4438" i="1"/>
  <c r="D4438" i="1" s="1"/>
  <c r="E4438" i="1" s="1"/>
  <c r="B4447" i="1"/>
  <c r="D4447" i="1" s="1"/>
  <c r="E4447" i="1" s="1"/>
  <c r="M4164" i="3" s="1"/>
  <c r="B4448" i="1"/>
  <c r="D4448" i="1" s="1"/>
  <c r="E4448" i="1" s="1"/>
  <c r="M4166" i="3" s="1"/>
  <c r="B4450" i="1"/>
  <c r="D4450" i="1" s="1"/>
  <c r="E4450" i="1" s="1"/>
  <c r="B4451" i="1"/>
  <c r="D4451" i="1" s="1"/>
  <c r="E4451" i="1" s="1"/>
  <c r="B4454" i="1"/>
  <c r="D4454" i="1" s="1"/>
  <c r="E4454" i="1" s="1"/>
  <c r="M4171" i="3" s="1"/>
  <c r="B4462" i="1"/>
  <c r="D4462" i="1" s="1"/>
  <c r="E4462" i="1" s="1"/>
  <c r="B4470" i="1"/>
  <c r="D4470" i="1" s="1"/>
  <c r="E4470" i="1" s="1"/>
  <c r="B4475" i="1"/>
  <c r="D4475" i="1" s="1"/>
  <c r="E4475" i="1" s="1"/>
  <c r="B4476" i="1"/>
  <c r="D4476" i="1" s="1"/>
  <c r="E4476" i="1" s="1"/>
  <c r="M4190" i="3" s="1"/>
  <c r="B4478" i="1"/>
  <c r="D4478" i="1" s="1"/>
  <c r="E4478" i="1" s="1"/>
  <c r="M4192" i="3" s="1"/>
  <c r="B4479" i="1"/>
  <c r="D4479" i="1" s="1"/>
  <c r="E4479" i="1" s="1"/>
  <c r="M4191" i="3" s="1"/>
  <c r="B4483" i="1"/>
  <c r="D4483" i="1" s="1"/>
  <c r="E4483" i="1" s="1"/>
  <c r="M4196" i="3" s="1"/>
  <c r="B4491" i="1"/>
  <c r="D4491" i="1" s="1"/>
  <c r="E4491" i="1" s="1"/>
  <c r="M4203" i="3" s="1"/>
  <c r="B4492" i="1"/>
  <c r="D4492" i="1" s="1"/>
  <c r="E4492" i="1" s="1"/>
  <c r="M4205" i="3" s="1"/>
  <c r="B4494" i="1"/>
  <c r="D4494" i="1" s="1"/>
  <c r="E4494" i="1" s="1"/>
  <c r="M4206" i="3" s="1"/>
  <c r="B4500" i="1"/>
  <c r="D4500" i="1" s="1"/>
  <c r="E4500" i="1" s="1"/>
  <c r="M4212" i="3" s="1"/>
  <c r="B4523" i="1"/>
  <c r="D4523" i="1" s="1"/>
  <c r="E4523" i="1" s="1"/>
  <c r="M4230" i="3" s="1"/>
  <c r="B4549" i="1"/>
  <c r="D4549" i="1" s="1"/>
  <c r="E4549" i="1" s="1"/>
  <c r="M4254" i="3" s="1"/>
  <c r="B4550" i="1"/>
  <c r="D4550" i="1" s="1"/>
  <c r="E4550" i="1" s="1"/>
  <c r="B4552" i="1"/>
  <c r="D4552" i="1" s="1"/>
  <c r="E4552" i="1" s="1"/>
  <c r="B4558" i="1"/>
  <c r="D4558" i="1" s="1"/>
  <c r="E4558" i="1" s="1"/>
  <c r="M4263" i="3" s="1"/>
  <c r="B4569" i="1"/>
  <c r="D4569" i="1" s="1"/>
  <c r="E4569" i="1" s="1"/>
  <c r="M4275" i="3" s="1"/>
  <c r="B4570" i="1"/>
  <c r="D4570" i="1" s="1"/>
  <c r="E4570" i="1" s="1"/>
  <c r="M4272" i="3" s="1"/>
  <c r="B4572" i="1"/>
  <c r="D4572" i="1" s="1"/>
  <c r="E4572" i="1" s="1"/>
  <c r="B4573" i="1"/>
  <c r="D4573" i="1" s="1"/>
  <c r="E4573" i="1" s="1"/>
  <c r="B4592" i="1"/>
  <c r="D4592" i="1" s="1"/>
  <c r="E4592" i="1" s="1"/>
  <c r="B4613" i="1"/>
  <c r="D4613" i="1" s="1"/>
  <c r="E4613" i="1" s="1"/>
  <c r="M4312" i="3" s="1"/>
  <c r="B4614" i="1"/>
  <c r="D4614" i="1" s="1"/>
  <c r="E4614" i="1" s="1"/>
  <c r="M4313" i="3" s="1"/>
  <c r="B4616" i="1"/>
  <c r="D4616" i="1" s="1"/>
  <c r="E4616" i="1" s="1"/>
  <c r="M4315" i="3" s="1"/>
  <c r="B4622" i="1"/>
  <c r="D4622" i="1" s="1"/>
  <c r="E4622" i="1" s="1"/>
  <c r="M4320" i="3" s="1"/>
  <c r="B4633" i="1"/>
  <c r="D4633" i="1" s="1"/>
  <c r="E4633" i="1" s="1"/>
  <c r="M4328" i="3" s="1"/>
  <c r="B4634" i="1"/>
  <c r="D4634" i="1" s="1"/>
  <c r="E4634" i="1" s="1"/>
  <c r="M4329" i="3" s="1"/>
  <c r="B4636" i="1"/>
  <c r="D4636" i="1" s="1"/>
  <c r="E4636" i="1" s="1"/>
  <c r="M4333" i="3" s="1"/>
  <c r="B4637" i="1"/>
  <c r="D4637" i="1" s="1"/>
  <c r="E4637" i="1" s="1"/>
  <c r="M4331" i="3" s="1"/>
  <c r="B4656" i="1"/>
  <c r="D4656" i="1" s="1"/>
  <c r="E4656" i="1" s="1"/>
  <c r="M4349" i="3" s="1"/>
  <c r="B4677" i="1"/>
  <c r="D4677" i="1" s="1"/>
  <c r="E4677" i="1" s="1"/>
  <c r="M4367" i="3" s="1"/>
  <c r="B4678" i="1"/>
  <c r="D4678" i="1" s="1"/>
  <c r="E4678" i="1" s="1"/>
  <c r="M4368" i="3" s="1"/>
  <c r="B4680" i="1"/>
  <c r="D4680" i="1" s="1"/>
  <c r="E4680" i="1" s="1"/>
  <c r="M4371" i="3" s="1"/>
  <c r="B4686" i="1"/>
  <c r="D4686" i="1" s="1"/>
  <c r="E4686" i="1" s="1"/>
  <c r="M4377" i="3" s="1"/>
  <c r="B4697" i="1"/>
  <c r="D4697" i="1" s="1"/>
  <c r="E4697" i="1" s="1"/>
  <c r="M4390" i="3" s="1"/>
  <c r="B4698" i="1"/>
  <c r="D4698" i="1" s="1"/>
  <c r="E4698" i="1" s="1"/>
  <c r="M4388" i="3" s="1"/>
  <c r="B4700" i="1"/>
  <c r="D4700" i="1" s="1"/>
  <c r="E4700" i="1" s="1"/>
  <c r="M4391" i="3" s="1"/>
  <c r="B4701" i="1"/>
  <c r="D4701" i="1" s="1"/>
  <c r="E4701" i="1" s="1"/>
  <c r="M4392" i="3" s="1"/>
  <c r="B4720" i="1"/>
  <c r="D4720" i="1" s="1"/>
  <c r="E4720" i="1" s="1"/>
  <c r="M4410" i="3" s="1"/>
  <c r="B4741" i="1"/>
  <c r="D4741" i="1" s="1"/>
  <c r="E4741" i="1" s="1"/>
  <c r="M4428" i="3" s="1"/>
  <c r="B4742" i="1"/>
  <c r="D4742" i="1" s="1"/>
  <c r="E4742" i="1" s="1"/>
  <c r="B4744" i="1"/>
  <c r="D4744" i="1" s="1"/>
  <c r="E4744" i="1" s="1"/>
  <c r="M4431" i="3" s="1"/>
  <c r="B4750" i="1"/>
  <c r="D4750" i="1" s="1"/>
  <c r="E4750" i="1" s="1"/>
  <c r="M4436" i="3" s="1"/>
  <c r="B4761" i="1"/>
  <c r="D4761" i="1" s="1"/>
  <c r="E4761" i="1" s="1"/>
  <c r="M4445" i="3" s="1"/>
  <c r="B4762" i="1"/>
  <c r="D4762" i="1" s="1"/>
  <c r="E4762" i="1" s="1"/>
  <c r="M4446" i="3" s="1"/>
  <c r="B4764" i="1"/>
  <c r="D4764" i="1" s="1"/>
  <c r="E4764" i="1" s="1"/>
  <c r="B4765" i="1"/>
  <c r="D4765" i="1" s="1"/>
  <c r="E4765" i="1" s="1"/>
  <c r="M4449" i="3" s="1"/>
  <c r="B4784" i="1"/>
  <c r="D4784" i="1" s="1"/>
  <c r="E4784" i="1" s="1"/>
  <c r="M4465" i="3" s="1"/>
  <c r="B4805" i="1"/>
  <c r="D4805" i="1" s="1"/>
  <c r="E4805" i="1" s="1"/>
  <c r="M4484" i="3" s="1"/>
  <c r="B4806" i="1"/>
  <c r="D4806" i="1" s="1"/>
  <c r="E4806" i="1" s="1"/>
  <c r="M4483" i="3" s="1"/>
  <c r="B4808" i="1"/>
  <c r="D4808" i="1" s="1"/>
  <c r="E4808" i="1" s="1"/>
  <c r="M4487" i="3" s="1"/>
  <c r="B4814" i="1"/>
  <c r="D4814" i="1" s="1"/>
  <c r="E4814" i="1" s="1"/>
  <c r="B4825" i="1"/>
  <c r="D4825" i="1" s="1"/>
  <c r="E4825" i="1" s="1"/>
  <c r="M4499" i="3" s="1"/>
  <c r="B4826" i="1"/>
  <c r="D4826" i="1" s="1"/>
  <c r="E4826" i="1" s="1"/>
  <c r="M4500" i="3" s="1"/>
  <c r="B4828" i="1"/>
  <c r="D4828" i="1" s="1"/>
  <c r="E4828" i="1" s="1"/>
  <c r="M4503" i="3" s="1"/>
  <c r="B4829" i="1"/>
  <c r="D4829" i="1" s="1"/>
  <c r="E4829" i="1" s="1"/>
  <c r="M4504" i="3" s="1"/>
  <c r="B4848" i="1"/>
  <c r="D4848" i="1" s="1"/>
  <c r="E4848" i="1" s="1"/>
  <c r="M4526" i="3" s="1"/>
  <c r="B4865" i="1"/>
  <c r="D4865" i="1" s="1"/>
  <c r="E4865" i="1" s="1"/>
  <c r="B4866" i="1"/>
  <c r="D4866" i="1" s="1"/>
  <c r="E4866" i="1" s="1"/>
  <c r="B4868" i="1"/>
  <c r="D4868" i="1" s="1"/>
  <c r="E4868" i="1" s="1"/>
  <c r="B4881" i="1"/>
  <c r="D4881" i="1" s="1"/>
  <c r="E4881" i="1" s="1"/>
  <c r="M4549" i="3" s="1"/>
  <c r="B4882" i="1"/>
  <c r="D4882" i="1" s="1"/>
  <c r="E4882" i="1" s="1"/>
  <c r="M4550" i="3" s="1"/>
  <c r="B4884" i="1"/>
  <c r="D4884" i="1" s="1"/>
  <c r="E4884" i="1" s="1"/>
  <c r="M4551" i="3" s="1"/>
  <c r="B4897" i="1"/>
  <c r="D4897" i="1" s="1"/>
  <c r="E4897" i="1" s="1"/>
  <c r="M4563" i="3" s="1"/>
  <c r="B4898" i="1"/>
  <c r="D4898" i="1" s="1"/>
  <c r="E4898" i="1" s="1"/>
  <c r="M4564" i="3" s="1"/>
  <c r="B4900" i="1"/>
  <c r="D4900" i="1" s="1"/>
  <c r="E4900" i="1" s="1"/>
  <c r="M4566" i="3" s="1"/>
  <c r="B4913" i="1"/>
  <c r="D4913" i="1" s="1"/>
  <c r="E4913" i="1" s="1"/>
  <c r="B4914" i="1"/>
  <c r="D4914" i="1" s="1"/>
  <c r="E4914" i="1" s="1"/>
  <c r="M4579" i="3" s="1"/>
  <c r="B4916" i="1"/>
  <c r="D4916" i="1" s="1"/>
  <c r="E4916" i="1" s="1"/>
  <c r="M4580" i="3" s="1"/>
  <c r="B4929" i="1"/>
  <c r="D4929" i="1" s="1"/>
  <c r="E4929" i="1" s="1"/>
  <c r="M4592" i="3" s="1"/>
  <c r="B4930" i="1"/>
  <c r="D4930" i="1" s="1"/>
  <c r="E4930" i="1" s="1"/>
  <c r="B4932" i="1"/>
  <c r="D4932" i="1" s="1"/>
  <c r="E4932" i="1" s="1"/>
  <c r="B3939" i="1"/>
  <c r="D3939" i="1" s="1"/>
  <c r="E3939" i="1" s="1"/>
  <c r="M3731" i="3" s="1"/>
  <c r="B4120" i="1"/>
  <c r="D4120" i="1" s="1"/>
  <c r="E4120" i="1" s="1"/>
  <c r="B4152" i="1"/>
  <c r="D4152" i="1" s="1"/>
  <c r="E4152" i="1" s="1"/>
  <c r="M3912" i="3" s="1"/>
  <c r="B3923" i="1"/>
  <c r="D3923" i="1" s="1"/>
  <c r="E3923" i="1" s="1"/>
  <c r="M3715" i="3" s="1"/>
  <c r="B3932" i="1"/>
  <c r="D3932" i="1" s="1"/>
  <c r="E3932" i="1" s="1"/>
  <c r="M3725" i="3" s="1"/>
  <c r="B4100" i="1"/>
  <c r="D4100" i="1" s="1"/>
  <c r="E4100" i="1" s="1"/>
  <c r="M3870" i="3" s="1"/>
  <c r="B4142" i="1"/>
  <c r="D4142" i="1" s="1"/>
  <c r="E4142" i="1" s="1"/>
  <c r="M3903" i="3" s="1"/>
  <c r="B4204" i="1"/>
  <c r="D4204" i="1" s="1"/>
  <c r="E4204" i="1" s="1"/>
  <c r="M3957" i="3" s="1"/>
  <c r="B4219" i="1"/>
  <c r="D4219" i="1" s="1"/>
  <c r="E4219" i="1" s="1"/>
  <c r="M3969" i="3" s="1"/>
  <c r="B4220" i="1"/>
  <c r="D4220" i="1" s="1"/>
  <c r="E4220" i="1" s="1"/>
  <c r="M3971" i="3" s="1"/>
  <c r="B4222" i="1"/>
  <c r="D4222" i="1" s="1"/>
  <c r="E4222" i="1" s="1"/>
  <c r="B4223" i="1"/>
  <c r="D4223" i="1" s="1"/>
  <c r="E4223" i="1" s="1"/>
  <c r="B4246" i="1"/>
  <c r="D4246" i="1" s="1"/>
  <c r="E4246" i="1" s="1"/>
  <c r="M3993" i="3" s="1"/>
  <c r="B4267" i="1"/>
  <c r="D4267" i="1" s="1"/>
  <c r="E4267" i="1" s="1"/>
  <c r="B4292" i="1"/>
  <c r="D4292" i="1" s="1"/>
  <c r="E4292" i="1" s="1"/>
  <c r="B4303" i="1"/>
  <c r="D4303" i="1" s="1"/>
  <c r="E4303" i="1" s="1"/>
  <c r="M4042" i="3" s="1"/>
  <c r="B4304" i="1"/>
  <c r="D4304" i="1" s="1"/>
  <c r="E4304" i="1" s="1"/>
  <c r="B4306" i="1"/>
  <c r="D4306" i="1" s="1"/>
  <c r="E4306" i="1" s="1"/>
  <c r="M4044" i="3" s="1"/>
  <c r="B4307" i="1"/>
  <c r="D4307" i="1" s="1"/>
  <c r="E4307" i="1" s="1"/>
  <c r="M4045" i="3" s="1"/>
  <c r="B4340" i="1"/>
  <c r="D4340" i="1" s="1"/>
  <c r="E4340" i="1" s="1"/>
  <c r="M4073" i="3" s="1"/>
  <c r="B4355" i="1"/>
  <c r="D4355" i="1" s="1"/>
  <c r="E4355" i="1" s="1"/>
  <c r="B4460" i="1"/>
  <c r="D4460" i="1" s="1"/>
  <c r="E4460" i="1" s="1"/>
  <c r="M4178" i="3" s="1"/>
  <c r="B4495" i="1"/>
  <c r="D4495" i="1" s="1"/>
  <c r="E4495" i="1" s="1"/>
  <c r="M4207" i="3" s="1"/>
  <c r="B4496" i="1"/>
  <c r="D4496" i="1" s="1"/>
  <c r="E4496" i="1" s="1"/>
  <c r="M4208" i="3" s="1"/>
  <c r="B4498" i="1"/>
  <c r="D4498" i="1" s="1"/>
  <c r="E4498" i="1" s="1"/>
  <c r="M4210" i="3" s="1"/>
  <c r="B4499" i="1"/>
  <c r="D4499" i="1" s="1"/>
  <c r="E4499" i="1" s="1"/>
  <c r="M4211" i="3" s="1"/>
  <c r="B4526" i="1"/>
  <c r="D4526" i="1" s="1"/>
  <c r="E4526" i="1" s="1"/>
  <c r="M4232" i="3" s="1"/>
  <c r="B4542" i="1"/>
  <c r="D4542" i="1" s="1"/>
  <c r="E4542" i="1" s="1"/>
  <c r="B4582" i="1"/>
  <c r="D4582" i="1" s="1"/>
  <c r="E4582" i="1" s="1"/>
  <c r="B4604" i="1"/>
  <c r="D4604" i="1" s="1"/>
  <c r="E4604" i="1" s="1"/>
  <c r="M4304" i="3" s="1"/>
  <c r="B4624" i="1"/>
  <c r="D4624" i="1" s="1"/>
  <c r="E4624" i="1" s="1"/>
  <c r="M4321" i="3" s="1"/>
  <c r="B4648" i="1"/>
  <c r="D4648" i="1" s="1"/>
  <c r="E4648" i="1" s="1"/>
  <c r="B4670" i="1"/>
  <c r="D4670" i="1" s="1"/>
  <c r="E4670" i="1" s="1"/>
  <c r="M4358" i="3" s="1"/>
  <c r="B4710" i="1"/>
  <c r="D4710" i="1" s="1"/>
  <c r="E4710" i="1" s="1"/>
  <c r="M4401" i="3" s="1"/>
  <c r="B4732" i="1"/>
  <c r="D4732" i="1" s="1"/>
  <c r="E4732" i="1" s="1"/>
  <c r="M4420" i="3" s="1"/>
  <c r="B4752" i="1"/>
  <c r="D4752" i="1" s="1"/>
  <c r="E4752" i="1" s="1"/>
  <c r="B4776" i="1"/>
  <c r="D4776" i="1" s="1"/>
  <c r="E4776" i="1" s="1"/>
  <c r="M4458" i="3" s="1"/>
  <c r="B4798" i="1"/>
  <c r="D4798" i="1" s="1"/>
  <c r="E4798" i="1" s="1"/>
  <c r="M4477" i="3" s="1"/>
  <c r="B4838" i="1"/>
  <c r="D4838" i="1" s="1"/>
  <c r="E4838" i="1" s="1"/>
  <c r="M4513" i="3" s="1"/>
  <c r="B4860" i="1"/>
  <c r="D4860" i="1" s="1"/>
  <c r="E4860" i="1" s="1"/>
  <c r="B4892" i="1"/>
  <c r="D4892" i="1" s="1"/>
  <c r="E4892" i="1" s="1"/>
  <c r="M4558" i="3" s="1"/>
  <c r="B4924" i="1"/>
  <c r="D4924" i="1" s="1"/>
  <c r="E4924" i="1" s="1"/>
  <c r="M4588" i="3" s="1"/>
  <c r="B4961" i="1"/>
  <c r="D4961" i="1" s="1"/>
  <c r="E4961" i="1" s="1"/>
  <c r="M4621" i="3" s="1"/>
  <c r="B4962" i="1"/>
  <c r="D4962" i="1" s="1"/>
  <c r="E4962" i="1" s="1"/>
  <c r="M4623" i="3" s="1"/>
  <c r="B4964" i="1"/>
  <c r="D4964" i="1" s="1"/>
  <c r="E4964" i="1" s="1"/>
  <c r="M4624" i="3" s="1"/>
  <c r="B4984" i="1"/>
  <c r="D4984" i="1" s="1"/>
  <c r="E4984" i="1" s="1"/>
  <c r="M4642" i="3" s="1"/>
  <c r="B5004" i="1"/>
  <c r="D5004" i="1" s="1"/>
  <c r="E5004" i="1" s="1"/>
  <c r="M4656" i="3" s="1"/>
  <c r="B5025" i="1"/>
  <c r="D5025" i="1" s="1"/>
  <c r="E5025" i="1" s="1"/>
  <c r="M4672" i="3" s="1"/>
  <c r="B5026" i="1"/>
  <c r="D5026" i="1" s="1"/>
  <c r="E5026" i="1" s="1"/>
  <c r="B5028" i="1"/>
  <c r="D5028" i="1" s="1"/>
  <c r="E5028" i="1" s="1"/>
  <c r="M4676" i="3" s="1"/>
  <c r="B5048" i="1"/>
  <c r="D5048" i="1" s="1"/>
  <c r="E5048" i="1" s="1"/>
  <c r="B5068" i="1"/>
  <c r="D5068" i="1" s="1"/>
  <c r="E5068" i="1" s="1"/>
  <c r="M4712" i="3" s="1"/>
  <c r="B4044" i="1"/>
  <c r="D4044" i="1" s="1"/>
  <c r="E4044" i="1" s="1"/>
  <c r="M3823" i="3" s="1"/>
  <c r="B4156" i="1"/>
  <c r="D4156" i="1" s="1"/>
  <c r="E4156" i="1" s="1"/>
  <c r="M3916" i="3" s="1"/>
  <c r="B4198" i="1"/>
  <c r="D4198" i="1" s="1"/>
  <c r="E4198" i="1" s="1"/>
  <c r="M3952" i="3" s="1"/>
  <c r="B4354" i="1"/>
  <c r="D4354" i="1" s="1"/>
  <c r="E4354" i="1" s="1"/>
  <c r="B4398" i="1"/>
  <c r="D4398" i="1" s="1"/>
  <c r="E4398" i="1" s="1"/>
  <c r="M4122" i="3" s="1"/>
  <c r="B4468" i="1"/>
  <c r="D4468" i="1" s="1"/>
  <c r="E4468" i="1" s="1"/>
  <c r="B4534" i="1"/>
  <c r="D4534" i="1" s="1"/>
  <c r="E4534" i="1" s="1"/>
  <c r="M4243" i="3" s="1"/>
  <c r="B4536" i="1"/>
  <c r="D4536" i="1" s="1"/>
  <c r="E4536" i="1" s="1"/>
  <c r="M4241" i="3" s="1"/>
  <c r="B4537" i="1"/>
  <c r="D4537" i="1" s="1"/>
  <c r="E4537" i="1" s="1"/>
  <c r="M4244" i="3" s="1"/>
  <c r="B4541" i="1"/>
  <c r="D4541" i="1" s="1"/>
  <c r="E4541" i="1" s="1"/>
  <c r="M4249" i="3" s="1"/>
  <c r="B4581" i="1"/>
  <c r="D4581" i="1" s="1"/>
  <c r="E4581" i="1" s="1"/>
  <c r="M4284" i="3" s="1"/>
  <c r="B4617" i="1"/>
  <c r="D4617" i="1" s="1"/>
  <c r="E4617" i="1" s="1"/>
  <c r="M4316" i="3" s="1"/>
  <c r="B4618" i="1"/>
  <c r="D4618" i="1" s="1"/>
  <c r="E4618" i="1" s="1"/>
  <c r="B4620" i="1"/>
  <c r="D4620" i="1" s="1"/>
  <c r="E4620" i="1" s="1"/>
  <c r="B4621" i="1"/>
  <c r="D4621" i="1" s="1"/>
  <c r="E4621" i="1" s="1"/>
  <c r="M4317" i="3" s="1"/>
  <c r="B4640" i="1"/>
  <c r="D4640" i="1" s="1"/>
  <c r="E4640" i="1" s="1"/>
  <c r="M4335" i="3" s="1"/>
  <c r="B4654" i="1"/>
  <c r="D4654" i="1" s="1"/>
  <c r="E4654" i="1" s="1"/>
  <c r="M4348" i="3" s="1"/>
  <c r="B4661" i="1"/>
  <c r="D4661" i="1" s="1"/>
  <c r="E4661" i="1" s="1"/>
  <c r="B4662" i="1"/>
  <c r="D4662" i="1" s="1"/>
  <c r="E4662" i="1" s="1"/>
  <c r="M4355" i="3" s="1"/>
  <c r="B4664" i="1"/>
  <c r="D4664" i="1" s="1"/>
  <c r="E4664" i="1" s="1"/>
  <c r="B4665" i="1"/>
  <c r="D4665" i="1" s="1"/>
  <c r="E4665" i="1" s="1"/>
  <c r="M4356" i="3" s="1"/>
  <c r="B4669" i="1"/>
  <c r="D4669" i="1" s="1"/>
  <c r="E4669" i="1" s="1"/>
  <c r="M4359" i="3" s="1"/>
  <c r="B4709" i="1"/>
  <c r="D4709" i="1" s="1"/>
  <c r="E4709" i="1" s="1"/>
  <c r="M4402" i="3" s="1"/>
  <c r="B4745" i="1"/>
  <c r="D4745" i="1" s="1"/>
  <c r="E4745" i="1" s="1"/>
  <c r="B4746" i="1"/>
  <c r="D4746" i="1" s="1"/>
  <c r="E4746" i="1" s="1"/>
  <c r="M4433" i="3" s="1"/>
  <c r="B4748" i="1"/>
  <c r="D4748" i="1" s="1"/>
  <c r="E4748" i="1" s="1"/>
  <c r="M4435" i="3" s="1"/>
  <c r="B4749" i="1"/>
  <c r="D4749" i="1" s="1"/>
  <c r="E4749" i="1" s="1"/>
  <c r="B4768" i="1"/>
  <c r="D4768" i="1" s="1"/>
  <c r="E4768" i="1" s="1"/>
  <c r="M4451" i="3" s="1"/>
  <c r="B4782" i="1"/>
  <c r="D4782" i="1" s="1"/>
  <c r="E4782" i="1" s="1"/>
  <c r="B4789" i="1"/>
  <c r="D4789" i="1" s="1"/>
  <c r="E4789" i="1" s="1"/>
  <c r="M4470" i="3" s="1"/>
  <c r="B4790" i="1"/>
  <c r="D4790" i="1" s="1"/>
  <c r="E4790" i="1" s="1"/>
  <c r="M4472" i="3" s="1"/>
  <c r="B4792" i="1"/>
  <c r="D4792" i="1" s="1"/>
  <c r="E4792" i="1" s="1"/>
  <c r="B4793" i="1"/>
  <c r="D4793" i="1" s="1"/>
  <c r="E4793" i="1" s="1"/>
  <c r="M4473" i="3" s="1"/>
  <c r="B4797" i="1"/>
  <c r="D4797" i="1" s="1"/>
  <c r="E4797" i="1" s="1"/>
  <c r="B4837" i="1"/>
  <c r="D4837" i="1" s="1"/>
  <c r="E4837" i="1" s="1"/>
  <c r="M4511" i="3" s="1"/>
  <c r="B4869" i="1"/>
  <c r="D4869" i="1" s="1"/>
  <c r="E4869" i="1" s="1"/>
  <c r="M4540" i="3" s="1"/>
  <c r="B4870" i="1"/>
  <c r="D4870" i="1" s="1"/>
  <c r="E4870" i="1" s="1"/>
  <c r="M4541" i="3" s="1"/>
  <c r="B4872" i="1"/>
  <c r="D4872" i="1" s="1"/>
  <c r="E4872" i="1" s="1"/>
  <c r="B4873" i="1"/>
  <c r="D4873" i="1" s="1"/>
  <c r="E4873" i="1" s="1"/>
  <c r="M4544" i="3" s="1"/>
  <c r="B4901" i="1"/>
  <c r="D4901" i="1" s="1"/>
  <c r="E4901" i="1" s="1"/>
  <c r="M4569" i="3" s="1"/>
  <c r="B4902" i="1"/>
  <c r="D4902" i="1" s="1"/>
  <c r="E4902" i="1" s="1"/>
  <c r="M4567" i="3" s="1"/>
  <c r="B4904" i="1"/>
  <c r="D4904" i="1" s="1"/>
  <c r="E4904" i="1" s="1"/>
  <c r="M4568" i="3" s="1"/>
  <c r="B4905" i="1"/>
  <c r="D4905" i="1" s="1"/>
  <c r="E4905" i="1" s="1"/>
  <c r="M4571" i="3" s="1"/>
  <c r="B4933" i="1"/>
  <c r="D4933" i="1" s="1"/>
  <c r="E4933" i="1" s="1"/>
  <c r="B4934" i="1"/>
  <c r="D4934" i="1" s="1"/>
  <c r="E4934" i="1" s="1"/>
  <c r="M4596" i="3" s="1"/>
  <c r="B4936" i="1"/>
  <c r="D4936" i="1" s="1"/>
  <c r="E4936" i="1" s="1"/>
  <c r="M4598" i="3" s="1"/>
  <c r="B4937" i="1"/>
  <c r="D4937" i="1" s="1"/>
  <c r="E4937" i="1" s="1"/>
  <c r="M4600" i="3" s="1"/>
  <c r="B4945" i="1"/>
  <c r="D4945" i="1" s="1"/>
  <c r="E4945" i="1" s="1"/>
  <c r="M4606" i="3" s="1"/>
  <c r="B4946" i="1"/>
  <c r="D4946" i="1" s="1"/>
  <c r="E4946" i="1" s="1"/>
  <c r="M4609" i="3" s="1"/>
  <c r="B4948" i="1"/>
  <c r="D4948" i="1" s="1"/>
  <c r="E4948" i="1" s="1"/>
  <c r="M4607" i="3" s="1"/>
  <c r="B4954" i="1"/>
  <c r="D4954" i="1" s="1"/>
  <c r="E4954" i="1" s="1"/>
  <c r="M4614" i="3" s="1"/>
  <c r="B4965" i="1"/>
  <c r="D4965" i="1" s="1"/>
  <c r="E4965" i="1" s="1"/>
  <c r="M4625" i="3" s="1"/>
  <c r="B4966" i="1"/>
  <c r="D4966" i="1" s="1"/>
  <c r="E4966" i="1" s="1"/>
  <c r="M4626" i="3" s="1"/>
  <c r="B4968" i="1"/>
  <c r="D4968" i="1" s="1"/>
  <c r="E4968" i="1" s="1"/>
  <c r="M4628" i="3" s="1"/>
  <c r="B4969" i="1"/>
  <c r="D4969" i="1" s="1"/>
  <c r="E4969" i="1" s="1"/>
  <c r="M4629" i="3" s="1"/>
  <c r="B4988" i="1"/>
  <c r="D4988" i="1" s="1"/>
  <c r="E4988" i="1" s="1"/>
  <c r="B5009" i="1"/>
  <c r="D5009" i="1" s="1"/>
  <c r="E5009" i="1" s="1"/>
  <c r="M4661" i="3" s="1"/>
  <c r="B5010" i="1"/>
  <c r="D5010" i="1" s="1"/>
  <c r="E5010" i="1" s="1"/>
  <c r="M4662" i="3" s="1"/>
  <c r="B5012" i="1"/>
  <c r="D5012" i="1" s="1"/>
  <c r="E5012" i="1" s="1"/>
  <c r="M4664" i="3" s="1"/>
  <c r="B5018" i="1"/>
  <c r="D5018" i="1" s="1"/>
  <c r="E5018" i="1" s="1"/>
  <c r="M4668" i="3" s="1"/>
  <c r="B5029" i="1"/>
  <c r="D5029" i="1" s="1"/>
  <c r="E5029" i="1" s="1"/>
  <c r="B5030" i="1"/>
  <c r="D5030" i="1" s="1"/>
  <c r="E5030" i="1" s="1"/>
  <c r="B5032" i="1"/>
  <c r="D5032" i="1" s="1"/>
  <c r="E5032" i="1" s="1"/>
  <c r="M4680" i="3" s="1"/>
  <c r="B5033" i="1"/>
  <c r="D5033" i="1" s="1"/>
  <c r="E5033" i="1" s="1"/>
  <c r="M4681" i="3" s="1"/>
  <c r="B5052" i="1"/>
  <c r="D5052" i="1" s="1"/>
  <c r="E5052" i="1" s="1"/>
  <c r="M4696" i="3" s="1"/>
  <c r="B5073" i="1"/>
  <c r="D5073" i="1" s="1"/>
  <c r="E5073" i="1" s="1"/>
  <c r="M4715" i="3" s="1"/>
  <c r="B5074" i="1"/>
  <c r="D5074" i="1" s="1"/>
  <c r="E5074" i="1" s="1"/>
  <c r="M4716" i="3" s="1"/>
  <c r="B5076" i="1"/>
  <c r="D5076" i="1" s="1"/>
  <c r="E5076" i="1" s="1"/>
  <c r="M4719" i="3" s="1"/>
  <c r="B5081" i="1"/>
  <c r="D5081" i="1" s="1"/>
  <c r="E5081" i="1" s="1"/>
  <c r="B5085" i="1"/>
  <c r="D5085" i="1" s="1"/>
  <c r="E5085" i="1" s="1"/>
  <c r="B5089" i="1"/>
  <c r="D5089" i="1" s="1"/>
  <c r="E5089" i="1" s="1"/>
  <c r="M4727" i="3" s="1"/>
  <c r="B5093" i="1"/>
  <c r="D5093" i="1" s="1"/>
  <c r="E5093" i="1" s="1"/>
  <c r="M4733" i="3" s="1"/>
  <c r="B5097" i="1"/>
  <c r="D5097" i="1" s="1"/>
  <c r="E5097" i="1" s="1"/>
  <c r="M4736" i="3" s="1"/>
  <c r="B5101" i="1"/>
  <c r="D5101" i="1" s="1"/>
  <c r="E5101" i="1" s="1"/>
  <c r="M4740" i="3" s="1"/>
  <c r="B5105" i="1"/>
  <c r="D5105" i="1" s="1"/>
  <c r="E5105" i="1" s="1"/>
  <c r="M4744" i="3" s="1"/>
  <c r="B5109" i="1"/>
  <c r="D5109" i="1" s="1"/>
  <c r="E5109" i="1" s="1"/>
  <c r="B5113" i="1"/>
  <c r="D5113" i="1" s="1"/>
  <c r="E5113" i="1" s="1"/>
  <c r="M4750" i="3" s="1"/>
  <c r="B5117" i="1"/>
  <c r="D5117" i="1" s="1"/>
  <c r="E5117" i="1" s="1"/>
  <c r="M4753" i="3" s="1"/>
  <c r="B5121" i="1"/>
  <c r="D5121" i="1" s="1"/>
  <c r="E5121" i="1" s="1"/>
  <c r="B5125" i="1"/>
  <c r="D5125" i="1" s="1"/>
  <c r="E5125" i="1" s="1"/>
  <c r="M4760" i="3" s="1"/>
  <c r="B5129" i="1"/>
  <c r="D5129" i="1" s="1"/>
  <c r="E5129" i="1" s="1"/>
  <c r="M4764" i="3" s="1"/>
  <c r="B5133" i="1"/>
  <c r="D5133" i="1" s="1"/>
  <c r="E5133" i="1" s="1"/>
  <c r="M4768" i="3" s="1"/>
  <c r="B5137" i="1"/>
  <c r="D5137" i="1" s="1"/>
  <c r="E5137" i="1" s="1"/>
  <c r="M4776" i="3" s="1"/>
  <c r="B5141" i="1"/>
  <c r="D5141" i="1" s="1"/>
  <c r="E5141" i="1" s="1"/>
  <c r="B5145" i="1"/>
  <c r="D5145" i="1" s="1"/>
  <c r="E5145" i="1" s="1"/>
  <c r="B5149" i="1"/>
  <c r="D5149" i="1" s="1"/>
  <c r="E5149" i="1" s="1"/>
  <c r="B5153" i="1"/>
  <c r="D5153" i="1" s="1"/>
  <c r="E5153" i="1" s="1"/>
  <c r="M4783" i="3" s="1"/>
  <c r="B5157" i="1"/>
  <c r="D5157" i="1" s="1"/>
  <c r="E5157" i="1" s="1"/>
  <c r="M4787" i="3" s="1"/>
  <c r="B5161" i="1"/>
  <c r="D5161" i="1" s="1"/>
  <c r="E5161" i="1" s="1"/>
  <c r="M4791" i="3" s="1"/>
  <c r="B5165" i="1"/>
  <c r="D5165" i="1" s="1"/>
  <c r="E5165" i="1" s="1"/>
  <c r="B5169" i="1"/>
  <c r="D5169" i="1" s="1"/>
  <c r="E5169" i="1" s="1"/>
  <c r="M4798" i="3" s="1"/>
  <c r="B5173" i="1"/>
  <c r="D5173" i="1" s="1"/>
  <c r="E5173" i="1" s="1"/>
  <c r="M4802" i="3" s="1"/>
  <c r="B5177" i="1"/>
  <c r="D5177" i="1" s="1"/>
  <c r="E5177" i="1" s="1"/>
  <c r="B5181" i="1"/>
  <c r="D5181" i="1" s="1"/>
  <c r="E5181" i="1" s="1"/>
  <c r="M4809" i="3" s="1"/>
  <c r="B5185" i="1"/>
  <c r="D5185" i="1" s="1"/>
  <c r="E5185" i="1" s="1"/>
  <c r="M4812" i="3" s="1"/>
  <c r="B5189" i="1"/>
  <c r="D5189" i="1" s="1"/>
  <c r="E5189" i="1" s="1"/>
  <c r="B5193" i="1"/>
  <c r="D5193" i="1" s="1"/>
  <c r="E5193" i="1" s="1"/>
  <c r="M4815" i="3" s="1"/>
  <c r="B5197" i="1"/>
  <c r="D5197" i="1" s="1"/>
  <c r="E5197" i="1" s="1"/>
  <c r="M4822" i="3" s="1"/>
  <c r="B4043" i="1"/>
  <c r="D4043" i="1" s="1"/>
  <c r="E4043" i="1" s="1"/>
  <c r="M3821" i="3" s="1"/>
  <c r="B4332" i="1"/>
  <c r="D4332" i="1" s="1"/>
  <c r="E4332" i="1" s="1"/>
  <c r="B4431" i="1"/>
  <c r="D4431" i="1" s="1"/>
  <c r="E4431" i="1" s="1"/>
  <c r="M4150" i="3" s="1"/>
  <c r="B4432" i="1"/>
  <c r="D4432" i="1" s="1"/>
  <c r="E4432" i="1" s="1"/>
  <c r="M4152" i="3" s="1"/>
  <c r="B4434" i="1"/>
  <c r="D4434" i="1" s="1"/>
  <c r="E4434" i="1" s="1"/>
  <c r="M4153" i="3" s="1"/>
  <c r="B4435" i="1"/>
  <c r="D4435" i="1" s="1"/>
  <c r="E4435" i="1" s="1"/>
  <c r="M4154" i="3" s="1"/>
  <c r="B4511" i="1"/>
  <c r="D4511" i="1" s="1"/>
  <c r="E4511" i="1" s="1"/>
  <c r="B4515" i="1"/>
  <c r="D4515" i="1" s="1"/>
  <c r="E4515" i="1" s="1"/>
  <c r="B4540" i="1"/>
  <c r="D4540" i="1" s="1"/>
  <c r="E4540" i="1" s="1"/>
  <c r="B4576" i="1"/>
  <c r="D4576" i="1" s="1"/>
  <c r="E4576" i="1" s="1"/>
  <c r="B4584" i="1"/>
  <c r="D4584" i="1" s="1"/>
  <c r="E4584" i="1" s="1"/>
  <c r="M4285" i="3" s="1"/>
  <c r="B4681" i="1"/>
  <c r="D4681" i="1" s="1"/>
  <c r="E4681" i="1" s="1"/>
  <c r="M4370" i="3" s="1"/>
  <c r="B4685" i="1"/>
  <c r="D4685" i="1" s="1"/>
  <c r="E4685" i="1" s="1"/>
  <c r="M4375" i="3" s="1"/>
  <c r="B4725" i="1"/>
  <c r="D4725" i="1" s="1"/>
  <c r="E4725" i="1" s="1"/>
  <c r="M4414" i="3" s="1"/>
  <c r="B4773" i="1"/>
  <c r="D4773" i="1" s="1"/>
  <c r="E4773" i="1" s="1"/>
  <c r="B4796" i="1"/>
  <c r="D4796" i="1" s="1"/>
  <c r="E4796" i="1" s="1"/>
  <c r="B4832" i="1"/>
  <c r="D4832" i="1" s="1"/>
  <c r="E4832" i="1" s="1"/>
  <c r="M4507" i="3" s="1"/>
  <c r="B4840" i="1"/>
  <c r="D4840" i="1" s="1"/>
  <c r="E4840" i="1" s="1"/>
  <c r="M4515" i="3" s="1"/>
  <c r="B4885" i="1"/>
  <c r="D4885" i="1" s="1"/>
  <c r="E4885" i="1" s="1"/>
  <c r="M4552" i="3" s="1"/>
  <c r="B4908" i="1"/>
  <c r="D4908" i="1" s="1"/>
  <c r="E4908" i="1" s="1"/>
  <c r="M4577" i="3" s="1"/>
  <c r="B4956" i="1"/>
  <c r="D4956" i="1" s="1"/>
  <c r="E4956" i="1" s="1"/>
  <c r="M4616" i="3" s="1"/>
  <c r="B4980" i="1"/>
  <c r="D4980" i="1" s="1"/>
  <c r="E4980" i="1" s="1"/>
  <c r="M4639" i="3" s="1"/>
  <c r="B5002" i="1"/>
  <c r="D5002" i="1" s="1"/>
  <c r="E5002" i="1" s="1"/>
  <c r="B5042" i="1"/>
  <c r="D5042" i="1" s="1"/>
  <c r="E5042" i="1" s="1"/>
  <c r="B5064" i="1"/>
  <c r="D5064" i="1" s="1"/>
  <c r="E5064" i="1" s="1"/>
  <c r="B5213" i="1"/>
  <c r="D5213" i="1" s="1"/>
  <c r="E5213" i="1" s="1"/>
  <c r="M4837" i="3" s="1"/>
  <c r="B5229" i="1"/>
  <c r="D5229" i="1" s="1"/>
  <c r="E5229" i="1" s="1"/>
  <c r="M4851" i="3" s="1"/>
  <c r="B5245" i="1"/>
  <c r="D5245" i="1" s="1"/>
  <c r="E5245" i="1" s="1"/>
  <c r="B5261" i="1"/>
  <c r="D5261" i="1" s="1"/>
  <c r="E5261" i="1" s="1"/>
  <c r="B5277" i="1"/>
  <c r="D5277" i="1" s="1"/>
  <c r="E5277" i="1" s="1"/>
  <c r="M4895" i="3" s="1"/>
  <c r="B5293" i="1"/>
  <c r="D5293" i="1" s="1"/>
  <c r="E5293" i="1" s="1"/>
  <c r="M4907" i="3" s="1"/>
  <c r="B5309" i="1"/>
  <c r="D5309" i="1" s="1"/>
  <c r="E5309" i="1" s="1"/>
  <c r="B5325" i="1"/>
  <c r="D5325" i="1" s="1"/>
  <c r="E5325" i="1" s="1"/>
  <c r="B5341" i="1"/>
  <c r="D5341" i="1" s="1"/>
  <c r="E5341" i="1" s="1"/>
  <c r="M4947" i="3" s="1"/>
  <c r="B5357" i="1"/>
  <c r="D5357" i="1" s="1"/>
  <c r="E5357" i="1" s="1"/>
  <c r="M4958" i="3" s="1"/>
  <c r="B5373" i="1"/>
  <c r="D5373" i="1" s="1"/>
  <c r="E5373" i="1" s="1"/>
  <c r="B3972" i="1"/>
  <c r="D3972" i="1" s="1"/>
  <c r="E3972" i="1" s="1"/>
  <c r="M3759" i="3" s="1"/>
  <c r="B4088" i="1"/>
  <c r="D4088" i="1" s="1"/>
  <c r="E4088" i="1" s="1"/>
  <c r="B4212" i="1"/>
  <c r="D4212" i="1" s="1"/>
  <c r="E4212" i="1" s="1"/>
  <c r="M3965" i="3" s="1"/>
  <c r="B4227" i="1"/>
  <c r="D4227" i="1" s="1"/>
  <c r="E4227" i="1" s="1"/>
  <c r="B4288" i="1"/>
  <c r="D4288" i="1" s="1"/>
  <c r="E4288" i="1" s="1"/>
  <c r="M4028" i="3" s="1"/>
  <c r="B4395" i="1"/>
  <c r="D4395" i="1" s="1"/>
  <c r="E4395" i="1" s="1"/>
  <c r="M4119" i="3" s="1"/>
  <c r="B4514" i="1"/>
  <c r="D4514" i="1" s="1"/>
  <c r="E4514" i="1" s="1"/>
  <c r="B4554" i="1"/>
  <c r="D4554" i="1" s="1"/>
  <c r="E4554" i="1" s="1"/>
  <c r="B4560" i="1"/>
  <c r="D4560" i="1" s="1"/>
  <c r="E4560" i="1" s="1"/>
  <c r="M4264" i="3" s="1"/>
  <c r="B4598" i="1"/>
  <c r="D4598" i="1" s="1"/>
  <c r="E4598" i="1" s="1"/>
  <c r="M4298" i="3" s="1"/>
  <c r="B4602" i="1"/>
  <c r="D4602" i="1" s="1"/>
  <c r="E4602" i="1" s="1"/>
  <c r="M4301" i="3" s="1"/>
  <c r="B4646" i="1"/>
  <c r="D4646" i="1" s="1"/>
  <c r="E4646" i="1" s="1"/>
  <c r="B4684" i="1"/>
  <c r="D4684" i="1" s="1"/>
  <c r="E4684" i="1" s="1"/>
  <c r="M4373" i="3" s="1"/>
  <c r="B4728" i="1"/>
  <c r="D4728" i="1" s="1"/>
  <c r="E4728" i="1" s="1"/>
  <c r="M4417" i="3" s="1"/>
  <c r="B4734" i="1"/>
  <c r="D4734" i="1" s="1"/>
  <c r="E4734" i="1" s="1"/>
  <c r="M4422" i="3" s="1"/>
  <c r="B4810" i="1"/>
  <c r="D4810" i="1" s="1"/>
  <c r="E4810" i="1" s="1"/>
  <c r="M4488" i="3" s="1"/>
  <c r="B4816" i="1"/>
  <c r="D4816" i="1" s="1"/>
  <c r="E4816" i="1" s="1"/>
  <c r="M4492" i="3" s="1"/>
  <c r="B4854" i="1"/>
  <c r="D4854" i="1" s="1"/>
  <c r="E4854" i="1" s="1"/>
  <c r="M4529" i="3" s="1"/>
  <c r="B4858" i="1"/>
  <c r="D4858" i="1" s="1"/>
  <c r="E4858" i="1" s="1"/>
  <c r="B4888" i="1"/>
  <c r="D4888" i="1" s="1"/>
  <c r="E4888" i="1" s="1"/>
  <c r="M4556" i="3" s="1"/>
  <c r="B4918" i="1"/>
  <c r="D4918" i="1" s="1"/>
  <c r="E4918" i="1" s="1"/>
  <c r="M4583" i="3" s="1"/>
  <c r="B4922" i="1"/>
  <c r="D4922" i="1" s="1"/>
  <c r="E4922" i="1" s="1"/>
  <c r="M4587" i="3" s="1"/>
  <c r="B4949" i="1"/>
  <c r="D4949" i="1" s="1"/>
  <c r="E4949" i="1" s="1"/>
  <c r="M4610" i="3" s="1"/>
  <c r="B4950" i="1"/>
  <c r="D4950" i="1" s="1"/>
  <c r="E4950" i="1" s="1"/>
  <c r="M4611" i="3" s="1"/>
  <c r="B4952" i="1"/>
  <c r="D4952" i="1" s="1"/>
  <c r="E4952" i="1" s="1"/>
  <c r="B4953" i="1"/>
  <c r="D4953" i="1" s="1"/>
  <c r="E4953" i="1" s="1"/>
  <c r="B4972" i="1"/>
  <c r="D4972" i="1" s="1"/>
  <c r="E4972" i="1" s="1"/>
  <c r="M4632" i="3" s="1"/>
  <c r="B4993" i="1"/>
  <c r="D4993" i="1" s="1"/>
  <c r="E4993" i="1" s="1"/>
  <c r="M4648" i="3" s="1"/>
  <c r="B4994" i="1"/>
  <c r="D4994" i="1" s="1"/>
  <c r="E4994" i="1" s="1"/>
  <c r="M4651" i="3" s="1"/>
  <c r="B4996" i="1"/>
  <c r="D4996" i="1" s="1"/>
  <c r="E4996" i="1" s="1"/>
  <c r="M4652" i="3" s="1"/>
  <c r="B5041" i="1"/>
  <c r="D5041" i="1" s="1"/>
  <c r="E5041" i="1" s="1"/>
  <c r="M4687" i="3" s="1"/>
  <c r="B5077" i="1"/>
  <c r="D5077" i="1" s="1"/>
  <c r="E5077" i="1" s="1"/>
  <c r="M4720" i="3" s="1"/>
  <c r="B5078" i="1"/>
  <c r="D5078" i="1" s="1"/>
  <c r="E5078" i="1" s="1"/>
  <c r="B5086" i="1"/>
  <c r="D5086" i="1" s="1"/>
  <c r="E5086" i="1" s="1"/>
  <c r="B5094" i="1"/>
  <c r="D5094" i="1" s="1"/>
  <c r="E5094" i="1" s="1"/>
  <c r="M4732" i="3" s="1"/>
  <c r="B5102" i="1"/>
  <c r="D5102" i="1" s="1"/>
  <c r="E5102" i="1" s="1"/>
  <c r="M4741" i="3" s="1"/>
  <c r="B5110" i="1"/>
  <c r="D5110" i="1" s="1"/>
  <c r="E5110" i="1" s="1"/>
  <c r="B5118" i="1"/>
  <c r="D5118" i="1" s="1"/>
  <c r="E5118" i="1" s="1"/>
  <c r="M4755" i="3" s="1"/>
  <c r="B5126" i="1"/>
  <c r="D5126" i="1" s="1"/>
  <c r="E5126" i="1" s="1"/>
  <c r="M4761" i="3" s="1"/>
  <c r="B5134" i="1"/>
  <c r="D5134" i="1" s="1"/>
  <c r="E5134" i="1" s="1"/>
  <c r="M4770" i="3" s="1"/>
  <c r="B5142" i="1"/>
  <c r="D5142" i="1" s="1"/>
  <c r="E5142" i="1" s="1"/>
  <c r="M4775" i="3" s="1"/>
  <c r="B5150" i="1"/>
  <c r="D5150" i="1" s="1"/>
  <c r="E5150" i="1" s="1"/>
  <c r="B5158" i="1"/>
  <c r="D5158" i="1" s="1"/>
  <c r="E5158" i="1" s="1"/>
  <c r="M4788" i="3" s="1"/>
  <c r="B5166" i="1"/>
  <c r="D5166" i="1" s="1"/>
  <c r="E5166" i="1" s="1"/>
  <c r="M4795" i="3" s="1"/>
  <c r="B5174" i="1"/>
  <c r="D5174" i="1" s="1"/>
  <c r="E5174" i="1" s="1"/>
  <c r="M4804" i="3" s="1"/>
  <c r="B5182" i="1"/>
  <c r="D5182" i="1" s="1"/>
  <c r="E5182" i="1" s="1"/>
  <c r="B5190" i="1"/>
  <c r="D5190" i="1" s="1"/>
  <c r="E5190" i="1" s="1"/>
  <c r="M4816" i="3" s="1"/>
  <c r="B5201" i="1"/>
  <c r="D5201" i="1" s="1"/>
  <c r="E5201" i="1" s="1"/>
  <c r="M4826" i="3" s="1"/>
  <c r="B5217" i="1"/>
  <c r="D5217" i="1" s="1"/>
  <c r="E5217" i="1" s="1"/>
  <c r="M4841" i="3" s="1"/>
  <c r="B5233" i="1"/>
  <c r="D5233" i="1" s="1"/>
  <c r="E5233" i="1" s="1"/>
  <c r="M4856" i="3" s="1"/>
  <c r="B5249" i="1"/>
  <c r="D5249" i="1" s="1"/>
  <c r="E5249" i="1" s="1"/>
  <c r="M4871" i="3" s="1"/>
  <c r="B5265" i="1"/>
  <c r="D5265" i="1" s="1"/>
  <c r="E5265" i="1" s="1"/>
  <c r="M4886" i="3" s="1"/>
  <c r="B5281" i="1"/>
  <c r="D5281" i="1" s="1"/>
  <c r="E5281" i="1" s="1"/>
  <c r="M4899" i="3" s="1"/>
  <c r="B5297" i="1"/>
  <c r="D5297" i="1" s="1"/>
  <c r="E5297" i="1" s="1"/>
  <c r="B5310" i="1"/>
  <c r="D5310" i="1" s="1"/>
  <c r="E5310" i="1" s="1"/>
  <c r="M4922" i="3" s="1"/>
  <c r="B5313" i="1"/>
  <c r="D5313" i="1" s="1"/>
  <c r="E5313" i="1" s="1"/>
  <c r="B5326" i="1"/>
  <c r="D5326" i="1" s="1"/>
  <c r="E5326" i="1" s="1"/>
  <c r="M4931" i="3" s="1"/>
  <c r="B5329" i="1"/>
  <c r="D5329" i="1" s="1"/>
  <c r="E5329" i="1" s="1"/>
  <c r="B5342" i="1"/>
  <c r="D5342" i="1" s="1"/>
  <c r="E5342" i="1" s="1"/>
  <c r="M4945" i="3" s="1"/>
  <c r="B5343" i="1"/>
  <c r="D5343" i="1" s="1"/>
  <c r="E5343" i="1" s="1"/>
  <c r="M4946" i="3" s="1"/>
  <c r="B5345" i="1"/>
  <c r="D5345" i="1" s="1"/>
  <c r="E5345" i="1" s="1"/>
  <c r="B5358" i="1"/>
  <c r="D5358" i="1" s="1"/>
  <c r="E5358" i="1" s="1"/>
  <c r="M4957" i="3" s="1"/>
  <c r="B5359" i="1"/>
  <c r="D5359" i="1" s="1"/>
  <c r="E5359" i="1" s="1"/>
  <c r="B5361" i="1"/>
  <c r="D5361" i="1" s="1"/>
  <c r="E5361" i="1" s="1"/>
  <c r="M4962" i="3" s="1"/>
  <c r="B5374" i="1"/>
  <c r="D5374" i="1" s="1"/>
  <c r="E5374" i="1" s="1"/>
  <c r="B5375" i="1"/>
  <c r="D5375" i="1" s="1"/>
  <c r="E5375" i="1" s="1"/>
  <c r="M4972" i="3" s="1"/>
  <c r="B5377" i="1"/>
  <c r="D5377" i="1" s="1"/>
  <c r="E5377" i="1" s="1"/>
  <c r="M4974" i="3" s="1"/>
  <c r="B5381" i="1"/>
  <c r="D5381" i="1" s="1"/>
  <c r="E5381" i="1" s="1"/>
  <c r="M4977" i="3" s="1"/>
  <c r="B5385" i="1"/>
  <c r="D5385" i="1" s="1"/>
  <c r="E5385" i="1" s="1"/>
  <c r="B5389" i="1"/>
  <c r="D5389" i="1" s="1"/>
  <c r="E5389" i="1" s="1"/>
  <c r="M4981" i="3" s="1"/>
  <c r="B5393" i="1"/>
  <c r="D5393" i="1" s="1"/>
  <c r="E5393" i="1" s="1"/>
  <c r="B5397" i="1"/>
  <c r="D5397" i="1" s="1"/>
  <c r="E5397" i="1" s="1"/>
  <c r="B5401" i="1"/>
  <c r="D5401" i="1" s="1"/>
  <c r="E5401" i="1" s="1"/>
  <c r="M4990" i="3" s="1"/>
  <c r="B5405" i="1"/>
  <c r="D5405" i="1" s="1"/>
  <c r="E5405" i="1" s="1"/>
  <c r="M4995" i="3" s="1"/>
  <c r="B5409" i="1"/>
  <c r="D5409" i="1" s="1"/>
  <c r="E5409" i="1" s="1"/>
  <c r="M4999" i="3" s="1"/>
  <c r="B5413" i="1"/>
  <c r="D5413" i="1" s="1"/>
  <c r="E5413" i="1" s="1"/>
  <c r="B5417" i="1"/>
  <c r="D5417" i="1" s="1"/>
  <c r="E5417" i="1" s="1"/>
  <c r="M5004" i="3" s="1"/>
  <c r="B5421" i="1"/>
  <c r="D5421" i="1" s="1"/>
  <c r="E5421" i="1" s="1"/>
  <c r="M5009" i="3" s="1"/>
  <c r="B5425" i="1"/>
  <c r="D5425" i="1" s="1"/>
  <c r="E5425" i="1" s="1"/>
  <c r="M5013" i="3" s="1"/>
  <c r="B5429" i="1"/>
  <c r="D5429" i="1" s="1"/>
  <c r="E5429" i="1" s="1"/>
  <c r="M5019" i="3" s="1"/>
  <c r="B5433" i="1"/>
  <c r="D5433" i="1" s="1"/>
  <c r="E5433" i="1" s="1"/>
  <c r="M5022" i="3" s="1"/>
  <c r="B5437" i="1"/>
  <c r="D5437" i="1" s="1"/>
  <c r="E5437" i="1" s="1"/>
  <c r="M5025" i="3" s="1"/>
  <c r="B5441" i="1"/>
  <c r="D5441" i="1" s="1"/>
  <c r="E5441" i="1" s="1"/>
  <c r="M5029" i="3" s="1"/>
  <c r="B5445" i="1"/>
  <c r="D5445" i="1" s="1"/>
  <c r="E5445" i="1" s="1"/>
  <c r="M5030" i="3" s="1"/>
  <c r="B5449" i="1"/>
  <c r="D5449" i="1" s="1"/>
  <c r="E5449" i="1" s="1"/>
  <c r="B5453" i="1"/>
  <c r="D5453" i="1" s="1"/>
  <c r="E5453" i="1" s="1"/>
  <c r="M5040" i="3" s="1"/>
  <c r="B5457" i="1"/>
  <c r="D5457" i="1" s="1"/>
  <c r="E5457" i="1" s="1"/>
  <c r="M5037" i="3" s="1"/>
  <c r="B5461" i="1"/>
  <c r="D5461" i="1" s="1"/>
  <c r="E5461" i="1" s="1"/>
  <c r="M5046" i="3" s="1"/>
  <c r="B5465" i="1"/>
  <c r="D5465" i="1" s="1"/>
  <c r="E5465" i="1" s="1"/>
  <c r="M5047" i="3" s="1"/>
  <c r="B5469" i="1"/>
  <c r="D5469" i="1" s="1"/>
  <c r="E5469" i="1" s="1"/>
  <c r="M5051" i="3" s="1"/>
  <c r="B5473" i="1"/>
  <c r="D5473" i="1" s="1"/>
  <c r="E5473" i="1" s="1"/>
  <c r="M5052" i="3" s="1"/>
  <c r="B5477" i="1"/>
  <c r="D5477" i="1" s="1"/>
  <c r="E5477" i="1" s="1"/>
  <c r="M5057" i="3" s="1"/>
  <c r="B5481" i="1"/>
  <c r="D5481" i="1" s="1"/>
  <c r="E5481" i="1" s="1"/>
  <c r="B5485" i="1"/>
  <c r="D5485" i="1" s="1"/>
  <c r="E5485" i="1" s="1"/>
  <c r="B5489" i="1"/>
  <c r="D5489" i="1" s="1"/>
  <c r="E5489" i="1" s="1"/>
  <c r="M5067" i="3" s="1"/>
  <c r="B5493" i="1"/>
  <c r="D5493" i="1" s="1"/>
  <c r="E5493" i="1" s="1"/>
  <c r="B5497" i="1"/>
  <c r="D5497" i="1" s="1"/>
  <c r="E5497" i="1" s="1"/>
  <c r="M5075" i="3" s="1"/>
  <c r="B5501" i="1"/>
  <c r="D5501" i="1" s="1"/>
  <c r="E5501" i="1" s="1"/>
  <c r="M5079" i="3" s="1"/>
  <c r="B5505" i="1"/>
  <c r="D5505" i="1" s="1"/>
  <c r="E5505" i="1" s="1"/>
  <c r="B5509" i="1"/>
  <c r="D5509" i="1" s="1"/>
  <c r="E5509" i="1" s="1"/>
  <c r="B5513" i="1"/>
  <c r="D5513" i="1" s="1"/>
  <c r="E5513" i="1" s="1"/>
  <c r="M5090" i="3" s="1"/>
  <c r="B5517" i="1"/>
  <c r="D5517" i="1" s="1"/>
  <c r="E5517" i="1" s="1"/>
  <c r="M5091" i="3" s="1"/>
  <c r="B5521" i="1"/>
  <c r="D5521" i="1" s="1"/>
  <c r="E5521" i="1" s="1"/>
  <c r="B5525" i="1"/>
  <c r="D5525" i="1" s="1"/>
  <c r="E5525" i="1" s="1"/>
  <c r="M5099" i="3" s="1"/>
  <c r="B5529" i="1"/>
  <c r="D5529" i="1" s="1"/>
  <c r="E5529" i="1" s="1"/>
  <c r="B5533" i="1"/>
  <c r="D5533" i="1" s="1"/>
  <c r="E5533" i="1" s="1"/>
  <c r="M5106" i="3" s="1"/>
  <c r="B5537" i="1"/>
  <c r="D5537" i="1" s="1"/>
  <c r="E5537" i="1" s="1"/>
  <c r="B5541" i="1"/>
  <c r="D5541" i="1" s="1"/>
  <c r="E5541" i="1" s="1"/>
  <c r="M5114" i="3" s="1"/>
  <c r="B5545" i="1"/>
  <c r="D5545" i="1" s="1"/>
  <c r="E5545" i="1" s="1"/>
  <c r="M5117" i="3" s="1"/>
  <c r="B5549" i="1"/>
  <c r="D5549" i="1" s="1"/>
  <c r="E5549" i="1" s="1"/>
  <c r="M5122" i="3" s="1"/>
  <c r="B5553" i="1"/>
  <c r="D5553" i="1" s="1"/>
  <c r="E5553" i="1" s="1"/>
  <c r="B5557" i="1"/>
  <c r="D5557" i="1" s="1"/>
  <c r="E5557" i="1" s="1"/>
  <c r="M5127" i="3" s="1"/>
  <c r="B5561" i="1"/>
  <c r="D5561" i="1" s="1"/>
  <c r="E5561" i="1" s="1"/>
  <c r="M5135" i="3" s="1"/>
  <c r="B5565" i="1"/>
  <c r="D5565" i="1" s="1"/>
  <c r="E5565" i="1" s="1"/>
  <c r="B5569" i="1"/>
  <c r="D5569" i="1" s="1"/>
  <c r="E5569" i="1" s="1"/>
  <c r="M5142" i="3" s="1"/>
  <c r="B5573" i="1"/>
  <c r="D5573" i="1" s="1"/>
  <c r="E5573" i="1" s="1"/>
  <c r="M5141" i="3" s="1"/>
  <c r="B5577" i="1"/>
  <c r="D5577" i="1" s="1"/>
  <c r="E5577" i="1" s="1"/>
  <c r="B5581" i="1"/>
  <c r="D5581" i="1" s="1"/>
  <c r="E5581" i="1" s="1"/>
  <c r="M5147" i="3" s="1"/>
  <c r="B5585" i="1"/>
  <c r="D5585" i="1" s="1"/>
  <c r="E5585" i="1" s="1"/>
  <c r="B5589" i="1"/>
  <c r="D5589" i="1" s="1"/>
  <c r="E5589" i="1" s="1"/>
  <c r="M5155" i="3" s="1"/>
  <c r="B5593" i="1"/>
  <c r="D5593" i="1" s="1"/>
  <c r="E5593" i="1" s="1"/>
  <c r="B5597" i="1"/>
  <c r="D5597" i="1" s="1"/>
  <c r="E5597" i="1" s="1"/>
  <c r="M5163" i="3" s="1"/>
  <c r="B5601" i="1"/>
  <c r="D5601" i="1" s="1"/>
  <c r="E5601" i="1" s="1"/>
  <c r="M5165" i="3" s="1"/>
  <c r="B5605" i="1"/>
  <c r="D5605" i="1" s="1"/>
  <c r="E5605" i="1" s="1"/>
  <c r="M5170" i="3" s="1"/>
  <c r="B5609" i="1"/>
  <c r="D5609" i="1" s="1"/>
  <c r="E5609" i="1" s="1"/>
  <c r="B5613" i="1"/>
  <c r="D5613" i="1" s="1"/>
  <c r="E5613" i="1" s="1"/>
  <c r="B5617" i="1"/>
  <c r="D5617" i="1" s="1"/>
  <c r="E5617" i="1" s="1"/>
  <c r="M5182" i="3" s="1"/>
  <c r="B5621" i="1"/>
  <c r="D5621" i="1" s="1"/>
  <c r="E5621" i="1" s="1"/>
  <c r="M5183" i="3" s="1"/>
  <c r="B5625" i="1"/>
  <c r="D5625" i="1" s="1"/>
  <c r="E5625" i="1" s="1"/>
  <c r="M5187" i="3" s="1"/>
  <c r="B5629" i="1"/>
  <c r="D5629" i="1" s="1"/>
  <c r="E5629" i="1" s="1"/>
  <c r="B5633" i="1"/>
  <c r="D5633" i="1" s="1"/>
  <c r="E5633" i="1" s="1"/>
  <c r="M5190" i="3" s="1"/>
  <c r="B5637" i="1"/>
  <c r="D5637" i="1" s="1"/>
  <c r="E5637" i="1" s="1"/>
  <c r="M5192" i="3" s="1"/>
  <c r="B5641" i="1"/>
  <c r="D5641" i="1" s="1"/>
  <c r="E5641" i="1" s="1"/>
  <c r="M5199" i="3" s="1"/>
  <c r="B5645" i="1"/>
  <c r="D5645" i="1" s="1"/>
  <c r="E5645" i="1" s="1"/>
  <c r="B5649" i="1"/>
  <c r="D5649" i="1" s="1"/>
  <c r="E5649" i="1" s="1"/>
  <c r="M5204" i="3" s="1"/>
  <c r="B5653" i="1"/>
  <c r="D5653" i="1" s="1"/>
  <c r="E5653" i="1" s="1"/>
  <c r="M5207" i="3" s="1"/>
  <c r="B5657" i="1"/>
  <c r="D5657" i="1" s="1"/>
  <c r="E5657" i="1" s="1"/>
  <c r="M5211" i="3" s="1"/>
  <c r="B5661" i="1"/>
  <c r="D5661" i="1" s="1"/>
  <c r="E5661" i="1" s="1"/>
  <c r="M5214" i="3" s="1"/>
  <c r="B5665" i="1"/>
  <c r="D5665" i="1" s="1"/>
  <c r="E5665" i="1" s="1"/>
  <c r="M5216" i="3" s="1"/>
  <c r="B5669" i="1"/>
  <c r="D5669" i="1" s="1"/>
  <c r="E5669" i="1" s="1"/>
  <c r="B5673" i="1"/>
  <c r="D5673" i="1" s="1"/>
  <c r="E5673" i="1" s="1"/>
  <c r="M5223" i="3" s="1"/>
  <c r="B5677" i="1"/>
  <c r="D5677" i="1" s="1"/>
  <c r="E5677" i="1" s="1"/>
  <c r="B5681" i="1"/>
  <c r="D5681" i="1" s="1"/>
  <c r="E5681" i="1" s="1"/>
  <c r="M5229" i="3" s="1"/>
  <c r="B5685" i="1"/>
  <c r="D5685" i="1" s="1"/>
  <c r="E5685" i="1" s="1"/>
  <c r="M5232" i="3" s="1"/>
  <c r="B5689" i="1"/>
  <c r="D5689" i="1" s="1"/>
  <c r="E5689" i="1" s="1"/>
  <c r="M5236" i="3" s="1"/>
  <c r="B5693" i="1"/>
  <c r="D5693" i="1" s="1"/>
  <c r="E5693" i="1" s="1"/>
  <c r="M5240" i="3" s="1"/>
  <c r="B5697" i="1"/>
  <c r="D5697" i="1" s="1"/>
  <c r="E5697" i="1" s="1"/>
  <c r="M5245" i="3" s="1"/>
  <c r="B5701" i="1"/>
  <c r="D5701" i="1" s="1"/>
  <c r="E5701" i="1" s="1"/>
  <c r="M5248" i="3" s="1"/>
  <c r="B5705" i="1"/>
  <c r="D5705" i="1" s="1"/>
  <c r="E5705" i="1" s="1"/>
  <c r="M5251" i="3" s="1"/>
  <c r="B5709" i="1"/>
  <c r="D5709" i="1" s="1"/>
  <c r="E5709" i="1" s="1"/>
  <c r="B5713" i="1"/>
  <c r="D5713" i="1" s="1"/>
  <c r="E5713" i="1" s="1"/>
  <c r="M5260" i="3" s="1"/>
  <c r="B5717" i="1"/>
  <c r="D5717" i="1" s="1"/>
  <c r="E5717" i="1" s="1"/>
  <c r="M5264" i="3" s="1"/>
  <c r="B5721" i="1"/>
  <c r="D5721" i="1" s="1"/>
  <c r="E5721" i="1" s="1"/>
  <c r="B5725" i="1"/>
  <c r="D5725" i="1" s="1"/>
  <c r="E5725" i="1" s="1"/>
  <c r="M5267" i="3" s="1"/>
  <c r="B5729" i="1"/>
  <c r="D5729" i="1" s="1"/>
  <c r="E5729" i="1" s="1"/>
  <c r="M5272" i="3" s="1"/>
  <c r="B5733" i="1"/>
  <c r="D5733" i="1" s="1"/>
  <c r="E5733" i="1" s="1"/>
  <c r="M5275" i="3" s="1"/>
  <c r="B5737" i="1"/>
  <c r="D5737" i="1" s="1"/>
  <c r="E5737" i="1" s="1"/>
  <c r="B5741" i="1"/>
  <c r="D5741" i="1" s="1"/>
  <c r="E5741" i="1" s="1"/>
  <c r="M5281" i="3" s="1"/>
  <c r="B5745" i="1"/>
  <c r="D5745" i="1" s="1"/>
  <c r="E5745" i="1" s="1"/>
  <c r="M5285" i="3" s="1"/>
  <c r="B5749" i="1"/>
  <c r="D5749" i="1" s="1"/>
  <c r="E5749" i="1" s="1"/>
  <c r="B5753" i="1"/>
  <c r="D5753" i="1" s="1"/>
  <c r="E5753" i="1" s="1"/>
  <c r="M5291" i="3" s="1"/>
  <c r="B5757" i="1"/>
  <c r="D5757" i="1" s="1"/>
  <c r="E5757" i="1" s="1"/>
  <c r="M5294" i="3" s="1"/>
  <c r="B5761" i="1"/>
  <c r="D5761" i="1" s="1"/>
  <c r="E5761" i="1" s="1"/>
  <c r="M5297" i="3" s="1"/>
  <c r="B5765" i="1"/>
  <c r="D5765" i="1" s="1"/>
  <c r="E5765" i="1" s="1"/>
  <c r="M5302" i="3" s="1"/>
  <c r="B5769" i="1"/>
  <c r="D5769" i="1" s="1"/>
  <c r="E5769" i="1" s="1"/>
  <c r="M5306" i="3" s="1"/>
  <c r="B5773" i="1"/>
  <c r="D5773" i="1" s="1"/>
  <c r="E5773" i="1" s="1"/>
  <c r="M5310" i="3" s="1"/>
  <c r="B5777" i="1"/>
  <c r="D5777" i="1" s="1"/>
  <c r="E5777" i="1" s="1"/>
  <c r="M5312" i="3" s="1"/>
  <c r="B5781" i="1"/>
  <c r="D5781" i="1" s="1"/>
  <c r="E5781" i="1" s="1"/>
  <c r="B5785" i="1"/>
  <c r="D5785" i="1" s="1"/>
  <c r="E5785" i="1" s="1"/>
  <c r="B5789" i="1"/>
  <c r="D5789" i="1" s="1"/>
  <c r="E5789" i="1" s="1"/>
  <c r="M5321" i="3" s="1"/>
  <c r="B5793" i="1"/>
  <c r="D5793" i="1" s="1"/>
  <c r="E5793" i="1" s="1"/>
  <c r="M5322" i="3" s="1"/>
  <c r="B5797" i="1"/>
  <c r="D5797" i="1" s="1"/>
  <c r="E5797" i="1" s="1"/>
  <c r="M5327" i="3" s="1"/>
  <c r="B5801" i="1"/>
  <c r="D5801" i="1" s="1"/>
  <c r="E5801" i="1" s="1"/>
  <c r="B5805" i="1"/>
  <c r="D5805" i="1" s="1"/>
  <c r="E5805" i="1" s="1"/>
  <c r="M5333" i="3" s="1"/>
  <c r="B5809" i="1"/>
  <c r="D5809" i="1" s="1"/>
  <c r="E5809" i="1" s="1"/>
  <c r="M5335" i="3" s="1"/>
  <c r="B5813" i="1"/>
  <c r="D5813" i="1" s="1"/>
  <c r="E5813" i="1" s="1"/>
  <c r="B5817" i="1"/>
  <c r="D5817" i="1" s="1"/>
  <c r="E5817" i="1" s="1"/>
  <c r="B5821" i="1"/>
  <c r="D5821" i="1" s="1"/>
  <c r="E5821" i="1" s="1"/>
  <c r="M5344" i="3" s="1"/>
  <c r="B5825" i="1"/>
  <c r="D5825" i="1" s="1"/>
  <c r="E5825" i="1" s="1"/>
  <c r="M5348" i="3" s="1"/>
  <c r="B5829" i="1"/>
  <c r="D5829" i="1" s="1"/>
  <c r="E5829" i="1" s="1"/>
  <c r="B5833" i="1"/>
  <c r="D5833" i="1" s="1"/>
  <c r="E5833" i="1" s="1"/>
  <c r="M5355" i="3" s="1"/>
  <c r="B5837" i="1"/>
  <c r="D5837" i="1" s="1"/>
  <c r="E5837" i="1" s="1"/>
  <c r="M5358" i="3" s="1"/>
  <c r="B5841" i="1"/>
  <c r="D5841" i="1" s="1"/>
  <c r="E5841" i="1" s="1"/>
  <c r="M5361" i="3" s="1"/>
  <c r="B5845" i="1"/>
  <c r="D5845" i="1" s="1"/>
  <c r="E5845" i="1" s="1"/>
  <c r="B5849" i="1"/>
  <c r="D5849" i="1" s="1"/>
  <c r="E5849" i="1" s="1"/>
  <c r="M5366" i="3" s="1"/>
  <c r="B5853" i="1"/>
  <c r="D5853" i="1" s="1"/>
  <c r="E5853" i="1" s="1"/>
  <c r="M5367" i="3" s="1"/>
  <c r="B5857" i="1"/>
  <c r="D5857" i="1" s="1"/>
  <c r="E5857" i="1" s="1"/>
  <c r="M5374" i="3" s="1"/>
  <c r="B5861" i="1"/>
  <c r="D5861" i="1" s="1"/>
  <c r="E5861" i="1" s="1"/>
  <c r="M5378" i="3" s="1"/>
  <c r="B5865" i="1"/>
  <c r="D5865" i="1" s="1"/>
  <c r="E5865" i="1" s="1"/>
  <c r="M5381" i="3" s="1"/>
  <c r="B5869" i="1"/>
  <c r="D5869" i="1" s="1"/>
  <c r="E5869" i="1" s="1"/>
  <c r="M5382" i="3" s="1"/>
  <c r="B5873" i="1"/>
  <c r="D5873" i="1" s="1"/>
  <c r="E5873" i="1" s="1"/>
  <c r="M5386" i="3" s="1"/>
  <c r="B5877" i="1"/>
  <c r="D5877" i="1" s="1"/>
  <c r="E5877" i="1" s="1"/>
  <c r="B5881" i="1"/>
  <c r="D5881" i="1" s="1"/>
  <c r="E5881" i="1" s="1"/>
  <c r="M5391" i="3" s="1"/>
  <c r="B5885" i="1"/>
  <c r="D5885" i="1" s="1"/>
  <c r="E5885" i="1" s="1"/>
  <c r="M5395" i="3" s="1"/>
  <c r="B5889" i="1"/>
  <c r="D5889" i="1" s="1"/>
  <c r="E5889" i="1" s="1"/>
  <c r="M5399" i="3" s="1"/>
  <c r="B4226" i="1"/>
  <c r="D4226" i="1" s="1"/>
  <c r="E4226" i="1" s="1"/>
  <c r="M3975" i="3" s="1"/>
  <c r="B4326" i="1"/>
  <c r="D4326" i="1" s="1"/>
  <c r="E4326" i="1" s="1"/>
  <c r="B4347" i="1"/>
  <c r="D4347" i="1" s="1"/>
  <c r="E4347" i="1" s="1"/>
  <c r="M4079" i="3" s="1"/>
  <c r="B4348" i="1"/>
  <c r="D4348" i="1" s="1"/>
  <c r="E4348" i="1" s="1"/>
  <c r="M4080" i="3" s="1"/>
  <c r="B4350" i="1"/>
  <c r="D4350" i="1" s="1"/>
  <c r="E4350" i="1" s="1"/>
  <c r="B4351" i="1"/>
  <c r="D4351" i="1" s="1"/>
  <c r="E4351" i="1" s="1"/>
  <c r="B4420" i="1"/>
  <c r="D4420" i="1" s="1"/>
  <c r="E4420" i="1" s="1"/>
  <c r="M4140" i="3" s="1"/>
  <c r="B4482" i="1"/>
  <c r="D4482" i="1" s="1"/>
  <c r="E4482" i="1" s="1"/>
  <c r="M4194" i="3" s="1"/>
  <c r="B4553" i="1"/>
  <c r="D4553" i="1" s="1"/>
  <c r="E4553" i="1" s="1"/>
  <c r="B4557" i="1"/>
  <c r="D4557" i="1" s="1"/>
  <c r="E4557" i="1" s="1"/>
  <c r="M4262" i="3" s="1"/>
  <c r="B4597" i="1"/>
  <c r="D4597" i="1" s="1"/>
  <c r="E4597" i="1" s="1"/>
  <c r="M4297" i="3" s="1"/>
  <c r="B4601" i="1"/>
  <c r="D4601" i="1" s="1"/>
  <c r="E4601" i="1" s="1"/>
  <c r="M4302" i="3" s="1"/>
  <c r="B4645" i="1"/>
  <c r="D4645" i="1" s="1"/>
  <c r="E4645" i="1" s="1"/>
  <c r="M4342" i="3" s="1"/>
  <c r="B4668" i="1"/>
  <c r="D4668" i="1" s="1"/>
  <c r="E4668" i="1" s="1"/>
  <c r="M4362" i="3" s="1"/>
  <c r="B4704" i="1"/>
  <c r="D4704" i="1" s="1"/>
  <c r="E4704" i="1" s="1"/>
  <c r="M4396" i="3" s="1"/>
  <c r="B4712" i="1"/>
  <c r="D4712" i="1" s="1"/>
  <c r="E4712" i="1" s="1"/>
  <c r="M4403" i="3" s="1"/>
  <c r="B4733" i="1"/>
  <c r="D4733" i="1" s="1"/>
  <c r="E4733" i="1" s="1"/>
  <c r="B4809" i="1"/>
  <c r="D4809" i="1" s="1"/>
  <c r="E4809" i="1" s="1"/>
  <c r="M4485" i="3" s="1"/>
  <c r="B4813" i="1"/>
  <c r="D4813" i="1" s="1"/>
  <c r="E4813" i="1" s="1"/>
  <c r="B4853" i="1"/>
  <c r="D4853" i="1" s="1"/>
  <c r="E4853" i="1" s="1"/>
  <c r="M4528" i="3" s="1"/>
  <c r="B4857" i="1"/>
  <c r="D4857" i="1" s="1"/>
  <c r="E4857" i="1" s="1"/>
  <c r="B4876" i="1"/>
  <c r="D4876" i="1" s="1"/>
  <c r="E4876" i="1" s="1"/>
  <c r="B4917" i="1"/>
  <c r="D4917" i="1" s="1"/>
  <c r="E4917" i="1" s="1"/>
  <c r="M4582" i="3" s="1"/>
  <c r="B4921" i="1"/>
  <c r="D4921" i="1" s="1"/>
  <c r="E4921" i="1" s="1"/>
  <c r="M4584" i="3" s="1"/>
  <c r="B4940" i="1"/>
  <c r="D4940" i="1" s="1"/>
  <c r="E4940" i="1" s="1"/>
  <c r="M4603" i="3" s="1"/>
  <c r="B4978" i="1"/>
  <c r="D4978" i="1" s="1"/>
  <c r="E4978" i="1" s="1"/>
  <c r="M4635" i="3" s="1"/>
  <c r="B5000" i="1"/>
  <c r="D5000" i="1" s="1"/>
  <c r="E5000" i="1" s="1"/>
  <c r="M4654" i="3" s="1"/>
  <c r="B5020" i="1"/>
  <c r="D5020" i="1" s="1"/>
  <c r="E5020" i="1" s="1"/>
  <c r="M4669" i="3" s="1"/>
  <c r="B5044" i="1"/>
  <c r="D5044" i="1" s="1"/>
  <c r="E5044" i="1" s="1"/>
  <c r="M4688" i="3" s="1"/>
  <c r="B5062" i="1"/>
  <c r="D5062" i="1" s="1"/>
  <c r="E5062" i="1" s="1"/>
  <c r="M4708" i="3" s="1"/>
  <c r="B5066" i="1"/>
  <c r="D5066" i="1" s="1"/>
  <c r="E5066" i="1" s="1"/>
  <c r="B5202" i="1"/>
  <c r="D5202" i="1" s="1"/>
  <c r="E5202" i="1" s="1"/>
  <c r="M4825" i="3" s="1"/>
  <c r="B5203" i="1"/>
  <c r="D5203" i="1" s="1"/>
  <c r="E5203" i="1" s="1"/>
  <c r="M4828" i="3" s="1"/>
  <c r="B5205" i="1"/>
  <c r="D5205" i="1" s="1"/>
  <c r="E5205" i="1" s="1"/>
  <c r="M4830" i="3" s="1"/>
  <c r="B5218" i="1"/>
  <c r="D5218" i="1" s="1"/>
  <c r="E5218" i="1" s="1"/>
  <c r="B5219" i="1"/>
  <c r="D5219" i="1" s="1"/>
  <c r="E5219" i="1" s="1"/>
  <c r="B5221" i="1"/>
  <c r="D5221" i="1" s="1"/>
  <c r="E5221" i="1" s="1"/>
  <c r="M4845" i="3" s="1"/>
  <c r="B5234" i="1"/>
  <c r="D5234" i="1" s="1"/>
  <c r="E5234" i="1" s="1"/>
  <c r="M4857" i="3" s="1"/>
  <c r="B5235" i="1"/>
  <c r="D5235" i="1" s="1"/>
  <c r="E5235" i="1" s="1"/>
  <c r="M4858" i="3" s="1"/>
  <c r="B5237" i="1"/>
  <c r="D5237" i="1" s="1"/>
  <c r="E5237" i="1" s="1"/>
  <c r="M4861" i="3" s="1"/>
  <c r="B5250" i="1"/>
  <c r="D5250" i="1" s="1"/>
  <c r="E5250" i="1" s="1"/>
  <c r="M4872" i="3" s="1"/>
  <c r="B5251" i="1"/>
  <c r="D5251" i="1" s="1"/>
  <c r="E5251" i="1" s="1"/>
  <c r="M4873" i="3" s="1"/>
  <c r="B5253" i="1"/>
  <c r="D5253" i="1" s="1"/>
  <c r="E5253" i="1" s="1"/>
  <c r="B5266" i="1"/>
  <c r="D5266" i="1" s="1"/>
  <c r="E5266" i="1" s="1"/>
  <c r="M4885" i="3" s="1"/>
  <c r="B5267" i="1"/>
  <c r="D5267" i="1" s="1"/>
  <c r="E5267" i="1" s="1"/>
  <c r="M4887" i="3" s="1"/>
  <c r="B5269" i="1"/>
  <c r="D5269" i="1" s="1"/>
  <c r="E5269" i="1" s="1"/>
  <c r="B5282" i="1"/>
  <c r="D5282" i="1" s="1"/>
  <c r="E5282" i="1" s="1"/>
  <c r="M4900" i="3" s="1"/>
  <c r="B5283" i="1"/>
  <c r="D5283" i="1" s="1"/>
  <c r="E5283" i="1" s="1"/>
  <c r="B5285" i="1"/>
  <c r="D5285" i="1" s="1"/>
  <c r="E5285" i="1" s="1"/>
  <c r="B5298" i="1"/>
  <c r="D5298" i="1" s="1"/>
  <c r="E5298" i="1" s="1"/>
  <c r="M4910" i="3" s="1"/>
  <c r="B5299" i="1"/>
  <c r="D5299" i="1" s="1"/>
  <c r="E5299" i="1" s="1"/>
  <c r="B5301" i="1"/>
  <c r="D5301" i="1" s="1"/>
  <c r="E5301" i="1" s="1"/>
  <c r="M4915" i="3" s="1"/>
  <c r="B5314" i="1"/>
  <c r="D5314" i="1" s="1"/>
  <c r="E5314" i="1" s="1"/>
  <c r="M4923" i="3" s="1"/>
  <c r="B5315" i="1"/>
  <c r="D5315" i="1" s="1"/>
  <c r="E5315" i="1" s="1"/>
  <c r="M4924" i="3" s="1"/>
  <c r="B5317" i="1"/>
  <c r="D5317" i="1" s="1"/>
  <c r="E5317" i="1" s="1"/>
  <c r="B5330" i="1"/>
  <c r="D5330" i="1" s="1"/>
  <c r="E5330" i="1" s="1"/>
  <c r="M4934" i="3" s="1"/>
  <c r="B5331" i="1"/>
  <c r="D5331" i="1" s="1"/>
  <c r="E5331" i="1" s="1"/>
  <c r="M4936" i="3" s="1"/>
  <c r="B5333" i="1"/>
  <c r="D5333" i="1" s="1"/>
  <c r="E5333" i="1" s="1"/>
  <c r="B5346" i="1"/>
  <c r="D5346" i="1" s="1"/>
  <c r="E5346" i="1" s="1"/>
  <c r="M4950" i="3" s="1"/>
  <c r="B5347" i="1"/>
  <c r="D5347" i="1" s="1"/>
  <c r="E5347" i="1" s="1"/>
  <c r="B5349" i="1"/>
  <c r="D5349" i="1" s="1"/>
  <c r="E5349" i="1" s="1"/>
  <c r="M4948" i="3" s="1"/>
  <c r="B5362" i="1"/>
  <c r="D5362" i="1" s="1"/>
  <c r="E5362" i="1" s="1"/>
  <c r="M4961" i="3" s="1"/>
  <c r="B5363" i="1"/>
  <c r="D5363" i="1" s="1"/>
  <c r="E5363" i="1" s="1"/>
  <c r="M4963" i="3" s="1"/>
  <c r="B5365" i="1"/>
  <c r="D5365" i="1" s="1"/>
  <c r="E5365" i="1" s="1"/>
  <c r="M4966" i="3" s="1"/>
  <c r="B5378" i="1"/>
  <c r="D5378" i="1" s="1"/>
  <c r="E5378" i="1" s="1"/>
  <c r="M4975" i="3" s="1"/>
  <c r="B5382" i="1"/>
  <c r="D5382" i="1" s="1"/>
  <c r="E5382" i="1" s="1"/>
  <c r="M4978" i="3" s="1"/>
  <c r="B5386" i="1"/>
  <c r="D5386" i="1" s="1"/>
  <c r="E5386" i="1" s="1"/>
  <c r="B5390" i="1"/>
  <c r="D5390" i="1" s="1"/>
  <c r="E5390" i="1" s="1"/>
  <c r="M4983" i="3" s="1"/>
  <c r="B5394" i="1"/>
  <c r="D5394" i="1" s="1"/>
  <c r="E5394" i="1" s="1"/>
  <c r="M4985" i="3" s="1"/>
  <c r="B5398" i="1"/>
  <c r="D5398" i="1" s="1"/>
  <c r="E5398" i="1" s="1"/>
  <c r="M4988" i="3" s="1"/>
  <c r="B5402" i="1"/>
  <c r="D5402" i="1" s="1"/>
  <c r="E5402" i="1" s="1"/>
  <c r="M4991" i="3" s="1"/>
  <c r="B5406" i="1"/>
  <c r="D5406" i="1" s="1"/>
  <c r="E5406" i="1" s="1"/>
  <c r="B5410" i="1"/>
  <c r="D5410" i="1" s="1"/>
  <c r="E5410" i="1" s="1"/>
  <c r="M5001" i="3" s="1"/>
  <c r="B5414" i="1"/>
  <c r="D5414" i="1" s="1"/>
  <c r="E5414" i="1" s="1"/>
  <c r="M5003" i="3" s="1"/>
  <c r="B5418" i="1"/>
  <c r="D5418" i="1" s="1"/>
  <c r="E5418" i="1" s="1"/>
  <c r="B5422" i="1"/>
  <c r="D5422" i="1" s="1"/>
  <c r="E5422" i="1" s="1"/>
  <c r="B5426" i="1"/>
  <c r="D5426" i="1" s="1"/>
  <c r="E5426" i="1" s="1"/>
  <c r="M5014" i="3" s="1"/>
  <c r="B5430" i="1"/>
  <c r="D5430" i="1" s="1"/>
  <c r="E5430" i="1" s="1"/>
  <c r="M5020" i="3" s="1"/>
  <c r="B5434" i="1"/>
  <c r="D5434" i="1" s="1"/>
  <c r="E5434" i="1" s="1"/>
  <c r="M5021" i="3" s="1"/>
  <c r="B5438" i="1"/>
  <c r="D5438" i="1" s="1"/>
  <c r="E5438" i="1" s="1"/>
  <c r="M5026" i="3" s="1"/>
  <c r="B5442" i="1"/>
  <c r="D5442" i="1" s="1"/>
  <c r="E5442" i="1" s="1"/>
  <c r="B5446" i="1"/>
  <c r="D5446" i="1" s="1"/>
  <c r="E5446" i="1" s="1"/>
  <c r="B5450" i="1"/>
  <c r="D5450" i="1" s="1"/>
  <c r="E5450" i="1" s="1"/>
  <c r="M5035" i="3" s="1"/>
  <c r="B5454" i="1"/>
  <c r="D5454" i="1" s="1"/>
  <c r="E5454" i="1" s="1"/>
  <c r="M5036" i="3" s="1"/>
  <c r="B5458" i="1"/>
  <c r="D5458" i="1" s="1"/>
  <c r="E5458" i="1" s="1"/>
  <c r="B5462" i="1"/>
  <c r="D5462" i="1" s="1"/>
  <c r="E5462" i="1" s="1"/>
  <c r="M5045" i="3" s="1"/>
  <c r="B5466" i="1"/>
  <c r="D5466" i="1" s="1"/>
  <c r="E5466" i="1" s="1"/>
  <c r="B5470" i="1"/>
  <c r="D5470" i="1" s="1"/>
  <c r="E5470" i="1" s="1"/>
  <c r="M5055" i="3" s="1"/>
  <c r="B5474" i="1"/>
  <c r="D5474" i="1" s="1"/>
  <c r="E5474" i="1" s="1"/>
  <c r="B5478" i="1"/>
  <c r="D5478" i="1" s="1"/>
  <c r="E5478" i="1" s="1"/>
  <c r="M5060" i="3" s="1"/>
  <c r="B5482" i="1"/>
  <c r="D5482" i="1" s="1"/>
  <c r="E5482" i="1" s="1"/>
  <c r="B5486" i="1"/>
  <c r="D5486" i="1" s="1"/>
  <c r="E5486" i="1" s="1"/>
  <c r="M5066" i="3" s="1"/>
  <c r="B5490" i="1"/>
  <c r="D5490" i="1" s="1"/>
  <c r="E5490" i="1" s="1"/>
  <c r="B5494" i="1"/>
  <c r="D5494" i="1" s="1"/>
  <c r="E5494" i="1" s="1"/>
  <c r="B5498" i="1"/>
  <c r="D5498" i="1" s="1"/>
  <c r="E5498" i="1" s="1"/>
  <c r="M5077" i="3" s="1"/>
  <c r="B5502" i="1"/>
  <c r="D5502" i="1" s="1"/>
  <c r="E5502" i="1" s="1"/>
  <c r="B5506" i="1"/>
  <c r="D5506" i="1" s="1"/>
  <c r="E5506" i="1" s="1"/>
  <c r="M5087" i="3" s="1"/>
  <c r="B5510" i="1"/>
  <c r="D5510" i="1" s="1"/>
  <c r="E5510" i="1" s="1"/>
  <c r="M5083" i="3" s="1"/>
  <c r="B5514" i="1"/>
  <c r="D5514" i="1" s="1"/>
  <c r="E5514" i="1" s="1"/>
  <c r="M5089" i="3" s="1"/>
  <c r="B5518" i="1"/>
  <c r="D5518" i="1" s="1"/>
  <c r="E5518" i="1" s="1"/>
  <c r="B5522" i="1"/>
  <c r="D5522" i="1" s="1"/>
  <c r="E5522" i="1" s="1"/>
  <c r="B5526" i="1"/>
  <c r="D5526" i="1" s="1"/>
  <c r="E5526" i="1" s="1"/>
  <c r="M5098" i="3" s="1"/>
  <c r="B5530" i="1"/>
  <c r="D5530" i="1" s="1"/>
  <c r="E5530" i="1" s="1"/>
  <c r="B5534" i="1"/>
  <c r="D5534" i="1" s="1"/>
  <c r="E5534" i="1" s="1"/>
  <c r="B5538" i="1"/>
  <c r="D5538" i="1" s="1"/>
  <c r="E5538" i="1" s="1"/>
  <c r="B5542" i="1"/>
  <c r="D5542" i="1" s="1"/>
  <c r="E5542" i="1" s="1"/>
  <c r="B5546" i="1"/>
  <c r="D5546" i="1" s="1"/>
  <c r="E5546" i="1" s="1"/>
  <c r="M5118" i="3" s="1"/>
  <c r="B5550" i="1"/>
  <c r="D5550" i="1" s="1"/>
  <c r="E5550" i="1" s="1"/>
  <c r="M5121" i="3" s="1"/>
  <c r="B5554" i="1"/>
  <c r="D5554" i="1" s="1"/>
  <c r="E5554" i="1" s="1"/>
  <c r="B5558" i="1"/>
  <c r="D5558" i="1" s="1"/>
  <c r="E5558" i="1" s="1"/>
  <c r="M5129" i="3" s="1"/>
  <c r="B5562" i="1"/>
  <c r="D5562" i="1" s="1"/>
  <c r="E5562" i="1" s="1"/>
  <c r="M5132" i="3" s="1"/>
  <c r="B5566" i="1"/>
  <c r="D5566" i="1" s="1"/>
  <c r="E5566" i="1" s="1"/>
  <c r="B5570" i="1"/>
  <c r="D5570" i="1" s="1"/>
  <c r="E5570" i="1" s="1"/>
  <c r="M5136" i="3" s="1"/>
  <c r="B5574" i="1"/>
  <c r="D5574" i="1" s="1"/>
  <c r="E5574" i="1" s="1"/>
  <c r="B5578" i="1"/>
  <c r="D5578" i="1" s="1"/>
  <c r="E5578" i="1" s="1"/>
  <c r="M5145" i="3" s="1"/>
  <c r="B5582" i="1"/>
  <c r="D5582" i="1" s="1"/>
  <c r="E5582" i="1" s="1"/>
  <c r="M5149" i="3" s="1"/>
  <c r="B5586" i="1"/>
  <c r="D5586" i="1" s="1"/>
  <c r="E5586" i="1" s="1"/>
  <c r="B5590" i="1"/>
  <c r="D5590" i="1" s="1"/>
  <c r="E5590" i="1" s="1"/>
  <c r="M5157" i="3" s="1"/>
  <c r="B5594" i="1"/>
  <c r="D5594" i="1" s="1"/>
  <c r="E5594" i="1" s="1"/>
  <c r="B5598" i="1"/>
  <c r="D5598" i="1" s="1"/>
  <c r="E5598" i="1" s="1"/>
  <c r="M5164" i="3" s="1"/>
  <c r="B5602" i="1"/>
  <c r="D5602" i="1" s="1"/>
  <c r="E5602" i="1" s="1"/>
  <c r="M5167" i="3" s="1"/>
  <c r="B5606" i="1"/>
  <c r="D5606" i="1" s="1"/>
  <c r="E5606" i="1" s="1"/>
  <c r="M5171" i="3" s="1"/>
  <c r="B5610" i="1"/>
  <c r="D5610" i="1" s="1"/>
  <c r="E5610" i="1" s="1"/>
  <c r="M5173" i="3" s="1"/>
  <c r="B5614" i="1"/>
  <c r="D5614" i="1" s="1"/>
  <c r="E5614" i="1" s="1"/>
  <c r="M5176" i="3" s="1"/>
  <c r="B5618" i="1"/>
  <c r="D5618" i="1" s="1"/>
  <c r="E5618" i="1" s="1"/>
  <c r="M5179" i="3" s="1"/>
  <c r="B5622" i="1"/>
  <c r="D5622" i="1" s="1"/>
  <c r="E5622" i="1" s="1"/>
  <c r="B5626" i="1"/>
  <c r="D5626" i="1" s="1"/>
  <c r="E5626" i="1" s="1"/>
  <c r="M5186" i="3" s="1"/>
  <c r="B5630" i="1"/>
  <c r="D5630" i="1" s="1"/>
  <c r="E5630" i="1" s="1"/>
  <c r="B5634" i="1"/>
  <c r="D5634" i="1" s="1"/>
  <c r="E5634" i="1" s="1"/>
  <c r="B5638" i="1"/>
  <c r="D5638" i="1" s="1"/>
  <c r="E5638" i="1" s="1"/>
  <c r="B5642" i="1"/>
  <c r="D5642" i="1" s="1"/>
  <c r="E5642" i="1" s="1"/>
  <c r="B5646" i="1"/>
  <c r="D5646" i="1" s="1"/>
  <c r="E5646" i="1" s="1"/>
  <c r="M5202" i="3" s="1"/>
  <c r="B5650" i="1"/>
  <c r="D5650" i="1" s="1"/>
  <c r="E5650" i="1" s="1"/>
  <c r="B5654" i="1"/>
  <c r="D5654" i="1" s="1"/>
  <c r="E5654" i="1" s="1"/>
  <c r="M5208" i="3" s="1"/>
  <c r="B5658" i="1"/>
  <c r="D5658" i="1" s="1"/>
  <c r="E5658" i="1" s="1"/>
  <c r="M5209" i="3" s="1"/>
  <c r="B5662" i="1"/>
  <c r="D5662" i="1" s="1"/>
  <c r="E5662" i="1" s="1"/>
  <c r="M5213" i="3" s="1"/>
  <c r="B5666" i="1"/>
  <c r="D5666" i="1" s="1"/>
  <c r="E5666" i="1" s="1"/>
  <c r="M5219" i="3" s="1"/>
  <c r="B5670" i="1"/>
  <c r="D5670" i="1" s="1"/>
  <c r="E5670" i="1" s="1"/>
  <c r="B5674" i="1"/>
  <c r="D5674" i="1" s="1"/>
  <c r="E5674" i="1" s="1"/>
  <c r="B5678" i="1"/>
  <c r="D5678" i="1" s="1"/>
  <c r="E5678" i="1" s="1"/>
  <c r="B5682" i="1"/>
  <c r="D5682" i="1" s="1"/>
  <c r="E5682" i="1" s="1"/>
  <c r="M5230" i="3" s="1"/>
  <c r="B5686" i="1"/>
  <c r="D5686" i="1" s="1"/>
  <c r="E5686" i="1" s="1"/>
  <c r="B5690" i="1"/>
  <c r="D5690" i="1" s="1"/>
  <c r="E5690" i="1" s="1"/>
  <c r="M5238" i="3" s="1"/>
  <c r="B5694" i="1"/>
  <c r="D5694" i="1" s="1"/>
  <c r="E5694" i="1" s="1"/>
  <c r="M5242" i="3" s="1"/>
  <c r="B5698" i="1"/>
  <c r="D5698" i="1" s="1"/>
  <c r="E5698" i="1" s="1"/>
  <c r="M5246" i="3" s="1"/>
  <c r="B5702" i="1"/>
  <c r="D5702" i="1" s="1"/>
  <c r="E5702" i="1" s="1"/>
  <c r="M5250" i="3" s="1"/>
  <c r="B5706" i="1"/>
  <c r="D5706" i="1" s="1"/>
  <c r="E5706" i="1" s="1"/>
  <c r="M5253" i="3" s="1"/>
  <c r="B5710" i="1"/>
  <c r="D5710" i="1" s="1"/>
  <c r="E5710" i="1" s="1"/>
  <c r="M5256" i="3" s="1"/>
  <c r="B5714" i="1"/>
  <c r="D5714" i="1" s="1"/>
  <c r="E5714" i="1" s="1"/>
  <c r="M5259" i="3" s="1"/>
  <c r="B5718" i="1"/>
  <c r="D5718" i="1" s="1"/>
  <c r="E5718" i="1" s="1"/>
  <c r="M5265" i="3" s="1"/>
  <c r="B5722" i="1"/>
  <c r="D5722" i="1" s="1"/>
  <c r="E5722" i="1" s="1"/>
  <c r="M5269" i="3" s="1"/>
  <c r="B5726" i="1"/>
  <c r="D5726" i="1" s="1"/>
  <c r="E5726" i="1" s="1"/>
  <c r="B5730" i="1"/>
  <c r="D5730" i="1" s="1"/>
  <c r="E5730" i="1" s="1"/>
  <c r="B5734" i="1"/>
  <c r="D5734" i="1" s="1"/>
  <c r="E5734" i="1" s="1"/>
  <c r="M5276" i="3" s="1"/>
  <c r="B5738" i="1"/>
  <c r="D5738" i="1" s="1"/>
  <c r="E5738" i="1" s="1"/>
  <c r="B5742" i="1"/>
  <c r="D5742" i="1" s="1"/>
  <c r="E5742" i="1" s="1"/>
  <c r="B5746" i="1"/>
  <c r="D5746" i="1" s="1"/>
  <c r="E5746" i="1" s="1"/>
  <c r="B5750" i="1"/>
  <c r="D5750" i="1" s="1"/>
  <c r="E5750" i="1" s="1"/>
  <c r="M5288" i="3" s="1"/>
  <c r="B5754" i="1"/>
  <c r="D5754" i="1" s="1"/>
  <c r="E5754" i="1" s="1"/>
  <c r="M5292" i="3" s="1"/>
  <c r="B5758" i="1"/>
  <c r="D5758" i="1" s="1"/>
  <c r="E5758" i="1" s="1"/>
  <c r="B5762" i="1"/>
  <c r="D5762" i="1" s="1"/>
  <c r="E5762" i="1" s="1"/>
  <c r="M5299" i="3" s="1"/>
  <c r="B5766" i="1"/>
  <c r="D5766" i="1" s="1"/>
  <c r="E5766" i="1" s="1"/>
  <c r="M5303" i="3" s="1"/>
  <c r="B5770" i="1"/>
  <c r="D5770" i="1" s="1"/>
  <c r="E5770" i="1" s="1"/>
  <c r="M5307" i="3" s="1"/>
  <c r="B5774" i="1"/>
  <c r="D5774" i="1" s="1"/>
  <c r="E5774" i="1" s="1"/>
  <c r="B5778" i="1"/>
  <c r="D5778" i="1" s="1"/>
  <c r="E5778" i="1" s="1"/>
  <c r="B5782" i="1"/>
  <c r="D5782" i="1" s="1"/>
  <c r="E5782" i="1" s="1"/>
  <c r="B5786" i="1"/>
  <c r="D5786" i="1" s="1"/>
  <c r="E5786" i="1" s="1"/>
  <c r="B5790" i="1"/>
  <c r="D5790" i="1" s="1"/>
  <c r="E5790" i="1" s="1"/>
  <c r="M5320" i="3" s="1"/>
  <c r="B5794" i="1"/>
  <c r="D5794" i="1" s="1"/>
  <c r="E5794" i="1" s="1"/>
  <c r="B5798" i="1"/>
  <c r="D5798" i="1" s="1"/>
  <c r="E5798" i="1" s="1"/>
  <c r="M5326" i="3" s="1"/>
  <c r="B5802" i="1"/>
  <c r="D5802" i="1" s="1"/>
  <c r="E5802" i="1" s="1"/>
  <c r="M5329" i="3" s="1"/>
  <c r="B5806" i="1"/>
  <c r="D5806" i="1" s="1"/>
  <c r="E5806" i="1" s="1"/>
  <c r="M5331" i="3" s="1"/>
  <c r="B5810" i="1"/>
  <c r="D5810" i="1" s="1"/>
  <c r="E5810" i="1" s="1"/>
  <c r="M5336" i="3" s="1"/>
  <c r="B5814" i="1"/>
  <c r="D5814" i="1" s="1"/>
  <c r="E5814" i="1" s="1"/>
  <c r="M5339" i="3" s="1"/>
  <c r="B5818" i="1"/>
  <c r="D5818" i="1" s="1"/>
  <c r="E5818" i="1" s="1"/>
  <c r="B5822" i="1"/>
  <c r="D5822" i="1" s="1"/>
  <c r="E5822" i="1" s="1"/>
  <c r="M5345" i="3" s="1"/>
  <c r="B5826" i="1"/>
  <c r="D5826" i="1" s="1"/>
  <c r="E5826" i="1" s="1"/>
  <c r="M5349" i="3" s="1"/>
  <c r="B5830" i="1"/>
  <c r="D5830" i="1" s="1"/>
  <c r="E5830" i="1" s="1"/>
  <c r="M5350" i="3" s="1"/>
  <c r="B5834" i="1"/>
  <c r="D5834" i="1" s="1"/>
  <c r="E5834" i="1" s="1"/>
  <c r="B5838" i="1"/>
  <c r="D5838" i="1" s="1"/>
  <c r="E5838" i="1" s="1"/>
  <c r="M5359" i="3" s="1"/>
  <c r="B5842" i="1"/>
  <c r="D5842" i="1" s="1"/>
  <c r="E5842" i="1" s="1"/>
  <c r="M5363" i="3" s="1"/>
  <c r="B5846" i="1"/>
  <c r="D5846" i="1" s="1"/>
  <c r="E5846" i="1" s="1"/>
  <c r="B5850" i="1"/>
  <c r="D5850" i="1" s="1"/>
  <c r="E5850" i="1" s="1"/>
  <c r="M5369" i="3" s="1"/>
  <c r="B5854" i="1"/>
  <c r="D5854" i="1" s="1"/>
  <c r="E5854" i="1" s="1"/>
  <c r="M5371" i="3" s="1"/>
  <c r="B5858" i="1"/>
  <c r="D5858" i="1" s="1"/>
  <c r="E5858" i="1" s="1"/>
  <c r="M5375" i="3" s="1"/>
  <c r="B5862" i="1"/>
  <c r="D5862" i="1" s="1"/>
  <c r="E5862" i="1" s="1"/>
  <c r="B5866" i="1"/>
  <c r="D5866" i="1" s="1"/>
  <c r="E5866" i="1" s="1"/>
  <c r="B5870" i="1"/>
  <c r="D5870" i="1" s="1"/>
  <c r="E5870" i="1" s="1"/>
  <c r="M5383" i="3" s="1"/>
  <c r="B5874" i="1"/>
  <c r="D5874" i="1" s="1"/>
  <c r="E5874" i="1" s="1"/>
  <c r="M5387" i="3" s="1"/>
  <c r="B5878" i="1"/>
  <c r="D5878" i="1" s="1"/>
  <c r="E5878" i="1" s="1"/>
  <c r="M5392" i="3" s="1"/>
  <c r="B5882" i="1"/>
  <c r="D5882" i="1" s="1"/>
  <c r="E5882" i="1" s="1"/>
  <c r="B4374" i="1"/>
  <c r="D4374" i="1" s="1"/>
  <c r="E4374" i="1" s="1"/>
  <c r="M4100" i="3" s="1"/>
  <c r="B4518" i="1"/>
  <c r="D4518" i="1" s="1"/>
  <c r="E4518" i="1" s="1"/>
  <c r="B4682" i="1"/>
  <c r="D4682" i="1" s="1"/>
  <c r="E4682" i="1" s="1"/>
  <c r="M4372" i="3" s="1"/>
  <c r="B4718" i="1"/>
  <c r="D4718" i="1" s="1"/>
  <c r="E4718" i="1" s="1"/>
  <c r="M4408" i="3" s="1"/>
  <c r="B4977" i="1"/>
  <c r="D4977" i="1" s="1"/>
  <c r="E4977" i="1" s="1"/>
  <c r="M4636" i="3" s="1"/>
  <c r="B5014" i="1"/>
  <c r="D5014" i="1" s="1"/>
  <c r="E5014" i="1" s="1"/>
  <c r="M4663" i="3" s="1"/>
  <c r="B5050" i="1"/>
  <c r="D5050" i="1" s="1"/>
  <c r="E5050" i="1" s="1"/>
  <c r="B5057" i="1"/>
  <c r="D5057" i="1" s="1"/>
  <c r="E5057" i="1" s="1"/>
  <c r="M4703" i="3" s="1"/>
  <c r="B5061" i="1"/>
  <c r="D5061" i="1" s="1"/>
  <c r="E5061" i="1" s="1"/>
  <c r="B5099" i="1"/>
  <c r="D5099" i="1" s="1"/>
  <c r="E5099" i="1" s="1"/>
  <c r="M4737" i="3" s="1"/>
  <c r="B5106" i="1"/>
  <c r="D5106" i="1" s="1"/>
  <c r="E5106" i="1" s="1"/>
  <c r="B5131" i="1"/>
  <c r="D5131" i="1" s="1"/>
  <c r="E5131" i="1" s="1"/>
  <c r="M4766" i="3" s="1"/>
  <c r="B5138" i="1"/>
  <c r="D5138" i="1" s="1"/>
  <c r="E5138" i="1" s="1"/>
  <c r="M4771" i="3" s="1"/>
  <c r="B5163" i="1"/>
  <c r="D5163" i="1" s="1"/>
  <c r="E5163" i="1" s="1"/>
  <c r="B5170" i="1"/>
  <c r="D5170" i="1" s="1"/>
  <c r="E5170" i="1" s="1"/>
  <c r="M4799" i="3" s="1"/>
  <c r="B5195" i="1"/>
  <c r="D5195" i="1" s="1"/>
  <c r="E5195" i="1" s="1"/>
  <c r="M4821" i="3" s="1"/>
  <c r="B5206" i="1"/>
  <c r="D5206" i="1" s="1"/>
  <c r="E5206" i="1" s="1"/>
  <c r="M4832" i="3" s="1"/>
  <c r="B5223" i="1"/>
  <c r="D5223" i="1" s="1"/>
  <c r="E5223" i="1" s="1"/>
  <c r="M4847" i="3" s="1"/>
  <c r="B5257" i="1"/>
  <c r="D5257" i="1" s="1"/>
  <c r="E5257" i="1" s="1"/>
  <c r="M4879" i="3" s="1"/>
  <c r="B5270" i="1"/>
  <c r="D5270" i="1" s="1"/>
  <c r="E5270" i="1" s="1"/>
  <c r="B5287" i="1"/>
  <c r="D5287" i="1" s="1"/>
  <c r="E5287" i="1" s="1"/>
  <c r="M4903" i="3" s="1"/>
  <c r="B5321" i="1"/>
  <c r="D5321" i="1" s="1"/>
  <c r="E5321" i="1" s="1"/>
  <c r="M4927" i="3" s="1"/>
  <c r="B5334" i="1"/>
  <c r="D5334" i="1" s="1"/>
  <c r="E5334" i="1" s="1"/>
  <c r="M4938" i="3" s="1"/>
  <c r="B5351" i="1"/>
  <c r="D5351" i="1" s="1"/>
  <c r="E5351" i="1" s="1"/>
  <c r="B5387" i="1"/>
  <c r="D5387" i="1" s="1"/>
  <c r="E5387" i="1" s="1"/>
  <c r="M4980" i="3" s="1"/>
  <c r="B5403" i="1"/>
  <c r="D5403" i="1" s="1"/>
  <c r="E5403" i="1" s="1"/>
  <c r="M4994" i="3" s="1"/>
  <c r="B5419" i="1"/>
  <c r="D5419" i="1" s="1"/>
  <c r="E5419" i="1" s="1"/>
  <c r="B5435" i="1"/>
  <c r="D5435" i="1" s="1"/>
  <c r="E5435" i="1" s="1"/>
  <c r="M5024" i="3" s="1"/>
  <c r="B5451" i="1"/>
  <c r="D5451" i="1" s="1"/>
  <c r="E5451" i="1" s="1"/>
  <c r="B5467" i="1"/>
  <c r="D5467" i="1" s="1"/>
  <c r="E5467" i="1" s="1"/>
  <c r="B5483" i="1"/>
  <c r="D5483" i="1" s="1"/>
  <c r="E5483" i="1" s="1"/>
  <c r="M5062" i="3" s="1"/>
  <c r="B5499" i="1"/>
  <c r="D5499" i="1" s="1"/>
  <c r="E5499" i="1" s="1"/>
  <c r="M5076" i="3" s="1"/>
  <c r="B5515" i="1"/>
  <c r="D5515" i="1" s="1"/>
  <c r="E5515" i="1" s="1"/>
  <c r="B5531" i="1"/>
  <c r="D5531" i="1" s="1"/>
  <c r="E5531" i="1" s="1"/>
  <c r="M5104" i="3" s="1"/>
  <c r="B5547" i="1"/>
  <c r="D5547" i="1" s="1"/>
  <c r="E5547" i="1" s="1"/>
  <c r="M5119" i="3" s="1"/>
  <c r="B5563" i="1"/>
  <c r="D5563" i="1" s="1"/>
  <c r="E5563" i="1" s="1"/>
  <c r="M5133" i="3" s="1"/>
  <c r="B5579" i="1"/>
  <c r="D5579" i="1" s="1"/>
  <c r="E5579" i="1" s="1"/>
  <c r="M5148" i="3" s="1"/>
  <c r="B5595" i="1"/>
  <c r="D5595" i="1" s="1"/>
  <c r="E5595" i="1" s="1"/>
  <c r="B5611" i="1"/>
  <c r="D5611" i="1" s="1"/>
  <c r="E5611" i="1" s="1"/>
  <c r="M5175" i="3" s="1"/>
  <c r="B5627" i="1"/>
  <c r="D5627" i="1" s="1"/>
  <c r="E5627" i="1" s="1"/>
  <c r="B5643" i="1"/>
  <c r="D5643" i="1" s="1"/>
  <c r="E5643" i="1" s="1"/>
  <c r="B5659" i="1"/>
  <c r="D5659" i="1" s="1"/>
  <c r="E5659" i="1" s="1"/>
  <c r="M5212" i="3" s="1"/>
  <c r="B5675" i="1"/>
  <c r="D5675" i="1" s="1"/>
  <c r="E5675" i="1" s="1"/>
  <c r="M5224" i="3" s="1"/>
  <c r="B5691" i="1"/>
  <c r="D5691" i="1" s="1"/>
  <c r="E5691" i="1" s="1"/>
  <c r="M5237" i="3" s="1"/>
  <c r="B5707" i="1"/>
  <c r="D5707" i="1" s="1"/>
  <c r="E5707" i="1" s="1"/>
  <c r="B5723" i="1"/>
  <c r="D5723" i="1" s="1"/>
  <c r="E5723" i="1" s="1"/>
  <c r="B5739" i="1"/>
  <c r="D5739" i="1" s="1"/>
  <c r="E5739" i="1" s="1"/>
  <c r="M5280" i="3" s="1"/>
  <c r="B5755" i="1"/>
  <c r="D5755" i="1" s="1"/>
  <c r="E5755" i="1" s="1"/>
  <c r="M5293" i="3" s="1"/>
  <c r="B5771" i="1"/>
  <c r="D5771" i="1" s="1"/>
  <c r="E5771" i="1" s="1"/>
  <c r="B5787" i="1"/>
  <c r="D5787" i="1" s="1"/>
  <c r="E5787" i="1" s="1"/>
  <c r="M5317" i="3" s="1"/>
  <c r="B5803" i="1"/>
  <c r="D5803" i="1" s="1"/>
  <c r="E5803" i="1" s="1"/>
  <c r="B5819" i="1"/>
  <c r="D5819" i="1" s="1"/>
  <c r="E5819" i="1" s="1"/>
  <c r="M5342" i="3" s="1"/>
  <c r="B5835" i="1"/>
  <c r="D5835" i="1" s="1"/>
  <c r="E5835" i="1" s="1"/>
  <c r="M5357" i="3" s="1"/>
  <c r="B5851" i="1"/>
  <c r="D5851" i="1" s="1"/>
  <c r="E5851" i="1" s="1"/>
  <c r="M5372" i="3" s="1"/>
  <c r="B5867" i="1"/>
  <c r="D5867" i="1" s="1"/>
  <c r="E5867" i="1" s="1"/>
  <c r="B5883" i="1"/>
  <c r="D5883" i="1" s="1"/>
  <c r="E5883" i="1" s="1"/>
  <c r="B5890" i="1"/>
  <c r="D5890" i="1" s="1"/>
  <c r="E5890" i="1" s="1"/>
  <c r="M5400" i="3" s="1"/>
  <c r="B5897" i="1"/>
  <c r="D5897" i="1" s="1"/>
  <c r="E5897" i="1" s="1"/>
  <c r="M5407" i="3" s="1"/>
  <c r="B5913" i="1"/>
  <c r="D5913" i="1" s="1"/>
  <c r="E5913" i="1" s="1"/>
  <c r="B5929" i="1"/>
  <c r="D5929" i="1" s="1"/>
  <c r="E5929" i="1" s="1"/>
  <c r="B5945" i="1"/>
  <c r="D5945" i="1" s="1"/>
  <c r="E5945" i="1" s="1"/>
  <c r="M5447" i="3" s="1"/>
  <c r="B5961" i="1"/>
  <c r="D5961" i="1" s="1"/>
  <c r="E5961" i="1" s="1"/>
  <c r="B4688" i="1"/>
  <c r="D4688" i="1" s="1"/>
  <c r="E4688" i="1" s="1"/>
  <c r="M4381" i="3" s="1"/>
  <c r="B4726" i="1"/>
  <c r="D4726" i="1" s="1"/>
  <c r="E4726" i="1" s="1"/>
  <c r="M4415" i="3" s="1"/>
  <c r="B4856" i="1"/>
  <c r="D4856" i="1" s="1"/>
  <c r="E4856" i="1" s="1"/>
  <c r="M4531" i="3" s="1"/>
  <c r="B4886" i="1"/>
  <c r="D4886" i="1" s="1"/>
  <c r="E4886" i="1" s="1"/>
  <c r="B5013" i="1"/>
  <c r="D5013" i="1" s="1"/>
  <c r="E5013" i="1" s="1"/>
  <c r="B5017" i="1"/>
  <c r="D5017" i="1" s="1"/>
  <c r="E5017" i="1" s="1"/>
  <c r="B5036" i="1"/>
  <c r="D5036" i="1" s="1"/>
  <c r="E5036" i="1" s="1"/>
  <c r="M4683" i="3" s="1"/>
  <c r="B5060" i="1"/>
  <c r="D5060" i="1" s="1"/>
  <c r="E5060" i="1" s="1"/>
  <c r="M4705" i="3" s="1"/>
  <c r="B5065" i="1"/>
  <c r="D5065" i="1" s="1"/>
  <c r="E5065" i="1" s="1"/>
  <c r="M4709" i="3" s="1"/>
  <c r="B5091" i="1"/>
  <c r="D5091" i="1" s="1"/>
  <c r="E5091" i="1" s="1"/>
  <c r="M4730" i="3" s="1"/>
  <c r="B5098" i="1"/>
  <c r="D5098" i="1" s="1"/>
  <c r="E5098" i="1" s="1"/>
  <c r="M4738" i="3" s="1"/>
  <c r="B5123" i="1"/>
  <c r="D5123" i="1" s="1"/>
  <c r="E5123" i="1" s="1"/>
  <c r="M4758" i="3" s="1"/>
  <c r="B5130" i="1"/>
  <c r="D5130" i="1" s="1"/>
  <c r="E5130" i="1" s="1"/>
  <c r="M4765" i="3" s="1"/>
  <c r="B5155" i="1"/>
  <c r="D5155" i="1" s="1"/>
  <c r="E5155" i="1" s="1"/>
  <c r="M4785" i="3" s="1"/>
  <c r="B5162" i="1"/>
  <c r="D5162" i="1" s="1"/>
  <c r="E5162" i="1" s="1"/>
  <c r="M4792" i="3" s="1"/>
  <c r="B5187" i="1"/>
  <c r="D5187" i="1" s="1"/>
  <c r="E5187" i="1" s="1"/>
  <c r="B5194" i="1"/>
  <c r="D5194" i="1" s="1"/>
  <c r="E5194" i="1" s="1"/>
  <c r="M4818" i="3" s="1"/>
  <c r="B5209" i="1"/>
  <c r="D5209" i="1" s="1"/>
  <c r="E5209" i="1" s="1"/>
  <c r="M4834" i="3" s="1"/>
  <c r="B5222" i="1"/>
  <c r="D5222" i="1" s="1"/>
  <c r="E5222" i="1" s="1"/>
  <c r="M4846" i="3" s="1"/>
  <c r="B5239" i="1"/>
  <c r="D5239" i="1" s="1"/>
  <c r="E5239" i="1" s="1"/>
  <c r="M4864" i="3" s="1"/>
  <c r="B5273" i="1"/>
  <c r="D5273" i="1" s="1"/>
  <c r="E5273" i="1" s="1"/>
  <c r="M4891" i="3" s="1"/>
  <c r="B5286" i="1"/>
  <c r="D5286" i="1" s="1"/>
  <c r="E5286" i="1" s="1"/>
  <c r="B5303" i="1"/>
  <c r="D5303" i="1" s="1"/>
  <c r="E5303" i="1" s="1"/>
  <c r="M4916" i="3" s="1"/>
  <c r="B5337" i="1"/>
  <c r="D5337" i="1" s="1"/>
  <c r="E5337" i="1" s="1"/>
  <c r="M4939" i="3" s="1"/>
  <c r="B5350" i="1"/>
  <c r="D5350" i="1" s="1"/>
  <c r="E5350" i="1" s="1"/>
  <c r="B5367" i="1"/>
  <c r="D5367" i="1" s="1"/>
  <c r="E5367" i="1" s="1"/>
  <c r="M4967" i="3" s="1"/>
  <c r="B5383" i="1"/>
  <c r="D5383" i="1" s="1"/>
  <c r="E5383" i="1" s="1"/>
  <c r="B5399" i="1"/>
  <c r="D5399" i="1" s="1"/>
  <c r="E5399" i="1" s="1"/>
  <c r="M4989" i="3" s="1"/>
  <c r="B5415" i="1"/>
  <c r="D5415" i="1" s="1"/>
  <c r="E5415" i="1" s="1"/>
  <c r="M5005" i="3" s="1"/>
  <c r="B5431" i="1"/>
  <c r="D5431" i="1" s="1"/>
  <c r="E5431" i="1" s="1"/>
  <c r="M5017" i="3" s="1"/>
  <c r="B5447" i="1"/>
  <c r="D5447" i="1" s="1"/>
  <c r="E5447" i="1" s="1"/>
  <c r="B5463" i="1"/>
  <c r="D5463" i="1" s="1"/>
  <c r="E5463" i="1" s="1"/>
  <c r="M5049" i="3" s="1"/>
  <c r="B5479" i="1"/>
  <c r="D5479" i="1" s="1"/>
  <c r="E5479" i="1" s="1"/>
  <c r="M5059" i="3" s="1"/>
  <c r="B5495" i="1"/>
  <c r="D5495" i="1" s="1"/>
  <c r="E5495" i="1" s="1"/>
  <c r="M5073" i="3" s="1"/>
  <c r="B5511" i="1"/>
  <c r="D5511" i="1" s="1"/>
  <c r="E5511" i="1" s="1"/>
  <c r="B5527" i="1"/>
  <c r="D5527" i="1" s="1"/>
  <c r="E5527" i="1" s="1"/>
  <c r="M5101" i="3" s="1"/>
  <c r="B5543" i="1"/>
  <c r="D5543" i="1" s="1"/>
  <c r="E5543" i="1" s="1"/>
  <c r="M5116" i="3" s="1"/>
  <c r="B5559" i="1"/>
  <c r="D5559" i="1" s="1"/>
  <c r="E5559" i="1" s="1"/>
  <c r="M5130" i="3" s="1"/>
  <c r="B5575" i="1"/>
  <c r="D5575" i="1" s="1"/>
  <c r="E5575" i="1" s="1"/>
  <c r="M5143" i="3" s="1"/>
  <c r="B5591" i="1"/>
  <c r="D5591" i="1" s="1"/>
  <c r="E5591" i="1" s="1"/>
  <c r="B5607" i="1"/>
  <c r="D5607" i="1" s="1"/>
  <c r="E5607" i="1" s="1"/>
  <c r="M5172" i="3" s="1"/>
  <c r="B5623" i="1"/>
  <c r="D5623" i="1" s="1"/>
  <c r="E5623" i="1" s="1"/>
  <c r="B5639" i="1"/>
  <c r="D5639" i="1" s="1"/>
  <c r="E5639" i="1" s="1"/>
  <c r="B5655" i="1"/>
  <c r="D5655" i="1" s="1"/>
  <c r="E5655" i="1" s="1"/>
  <c r="B5671" i="1"/>
  <c r="D5671" i="1" s="1"/>
  <c r="E5671" i="1" s="1"/>
  <c r="M5222" i="3" s="1"/>
  <c r="B5687" i="1"/>
  <c r="D5687" i="1" s="1"/>
  <c r="E5687" i="1" s="1"/>
  <c r="B5703" i="1"/>
  <c r="D5703" i="1" s="1"/>
  <c r="E5703" i="1" s="1"/>
  <c r="M5249" i="3" s="1"/>
  <c r="B5719" i="1"/>
  <c r="D5719" i="1" s="1"/>
  <c r="E5719" i="1" s="1"/>
  <c r="M5263" i="3" s="1"/>
  <c r="B5735" i="1"/>
  <c r="D5735" i="1" s="1"/>
  <c r="E5735" i="1" s="1"/>
  <c r="M5277" i="3" s="1"/>
  <c r="B5751" i="1"/>
  <c r="D5751" i="1" s="1"/>
  <c r="E5751" i="1" s="1"/>
  <c r="M5289" i="3" s="1"/>
  <c r="B5767" i="1"/>
  <c r="D5767" i="1" s="1"/>
  <c r="E5767" i="1" s="1"/>
  <c r="M5304" i="3" s="1"/>
  <c r="B5783" i="1"/>
  <c r="D5783" i="1" s="1"/>
  <c r="E5783" i="1" s="1"/>
  <c r="M5314" i="3" s="1"/>
  <c r="B5799" i="1"/>
  <c r="D5799" i="1" s="1"/>
  <c r="E5799" i="1" s="1"/>
  <c r="B5815" i="1"/>
  <c r="D5815" i="1" s="1"/>
  <c r="E5815" i="1" s="1"/>
  <c r="B5831" i="1"/>
  <c r="D5831" i="1" s="1"/>
  <c r="E5831" i="1" s="1"/>
  <c r="M5353" i="3" s="1"/>
  <c r="B5847" i="1"/>
  <c r="D5847" i="1" s="1"/>
  <c r="E5847" i="1" s="1"/>
  <c r="B5863" i="1"/>
  <c r="D5863" i="1" s="1"/>
  <c r="E5863" i="1" s="1"/>
  <c r="B5879" i="1"/>
  <c r="D5879" i="1" s="1"/>
  <c r="E5879" i="1" s="1"/>
  <c r="M5393" i="3" s="1"/>
  <c r="B5898" i="1"/>
  <c r="D5898" i="1" s="1"/>
  <c r="E5898" i="1" s="1"/>
  <c r="M5406" i="3" s="1"/>
  <c r="B5899" i="1"/>
  <c r="D5899" i="1" s="1"/>
  <c r="E5899" i="1" s="1"/>
  <c r="M5409" i="3" s="1"/>
  <c r="B5901" i="1"/>
  <c r="D5901" i="1" s="1"/>
  <c r="E5901" i="1" s="1"/>
  <c r="M5410" i="3" s="1"/>
  <c r="B5914" i="1"/>
  <c r="D5914" i="1" s="1"/>
  <c r="E5914" i="1" s="1"/>
  <c r="B5915" i="1"/>
  <c r="D5915" i="1" s="1"/>
  <c r="E5915" i="1" s="1"/>
  <c r="M5424" i="3" s="1"/>
  <c r="B5917" i="1"/>
  <c r="D5917" i="1" s="1"/>
  <c r="E5917" i="1" s="1"/>
  <c r="M5426" i="3" s="1"/>
  <c r="B5930" i="1"/>
  <c r="D5930" i="1" s="1"/>
  <c r="E5930" i="1" s="1"/>
  <c r="B5931" i="1"/>
  <c r="D5931" i="1" s="1"/>
  <c r="E5931" i="1" s="1"/>
  <c r="M5441" i="3" s="1"/>
  <c r="B5933" i="1"/>
  <c r="D5933" i="1" s="1"/>
  <c r="E5933" i="1" s="1"/>
  <c r="M5438" i="3" s="1"/>
  <c r="B5946" i="1"/>
  <c r="D5946" i="1" s="1"/>
  <c r="E5946" i="1" s="1"/>
  <c r="M5450" i="3" s="1"/>
  <c r="B5947" i="1"/>
  <c r="D5947" i="1" s="1"/>
  <c r="E5947" i="1" s="1"/>
  <c r="M5449" i="3" s="1"/>
  <c r="B5949" i="1"/>
  <c r="D5949" i="1" s="1"/>
  <c r="E5949" i="1" s="1"/>
  <c r="M5451" i="3" s="1"/>
  <c r="B5962" i="1"/>
  <c r="D5962" i="1" s="1"/>
  <c r="E5962" i="1" s="1"/>
  <c r="M5461" i="3" s="1"/>
  <c r="B5966" i="1"/>
  <c r="D5966" i="1" s="1"/>
  <c r="E5966" i="1" s="1"/>
  <c r="M5464" i="3" s="1"/>
  <c r="B5970" i="1"/>
  <c r="D5970" i="1" s="1"/>
  <c r="E5970" i="1" s="1"/>
  <c r="M5468" i="3" s="1"/>
  <c r="B5974" i="1"/>
  <c r="D5974" i="1" s="1"/>
  <c r="E5974" i="1" s="1"/>
  <c r="B5978" i="1"/>
  <c r="D5978" i="1" s="1"/>
  <c r="E5978" i="1" s="1"/>
  <c r="B5982" i="1"/>
  <c r="D5982" i="1" s="1"/>
  <c r="E5982" i="1" s="1"/>
  <c r="B5986" i="1"/>
  <c r="D5986" i="1" s="1"/>
  <c r="E5986" i="1" s="1"/>
  <c r="M5479" i="3" s="1"/>
  <c r="B5990" i="1"/>
  <c r="D5990" i="1" s="1"/>
  <c r="E5990" i="1" s="1"/>
  <c r="M5483" i="3" s="1"/>
  <c r="B5994" i="1"/>
  <c r="D5994" i="1" s="1"/>
  <c r="E5994" i="1" s="1"/>
  <c r="B5998" i="1"/>
  <c r="D5998" i="1" s="1"/>
  <c r="E5998" i="1" s="1"/>
  <c r="M5494" i="3" s="1"/>
  <c r="B6002" i="1"/>
  <c r="D6002" i="1" s="1"/>
  <c r="E6002" i="1" s="1"/>
  <c r="M5496" i="3" s="1"/>
  <c r="B6006" i="1"/>
  <c r="D6006" i="1" s="1"/>
  <c r="E6006" i="1" s="1"/>
  <c r="M5501" i="3" s="1"/>
  <c r="B6010" i="1"/>
  <c r="D6010" i="1" s="1"/>
  <c r="E6010" i="1" s="1"/>
  <c r="B6014" i="1"/>
  <c r="D6014" i="1" s="1"/>
  <c r="E6014" i="1" s="1"/>
  <c r="M5503" i="3" s="1"/>
  <c r="B6018" i="1"/>
  <c r="D6018" i="1" s="1"/>
  <c r="E6018" i="1" s="1"/>
  <c r="B6022" i="1"/>
  <c r="D6022" i="1" s="1"/>
  <c r="E6022" i="1" s="1"/>
  <c r="B6026" i="1"/>
  <c r="D6026" i="1" s="1"/>
  <c r="E6026" i="1" s="1"/>
  <c r="B6030" i="1"/>
  <c r="D6030" i="1" s="1"/>
  <c r="E6030" i="1" s="1"/>
  <c r="M5517" i="3" s="1"/>
  <c r="B6034" i="1"/>
  <c r="D6034" i="1" s="1"/>
  <c r="E6034" i="1" s="1"/>
  <c r="B6038" i="1"/>
  <c r="D6038" i="1" s="1"/>
  <c r="E6038" i="1" s="1"/>
  <c r="B6042" i="1"/>
  <c r="D6042" i="1" s="1"/>
  <c r="E6042" i="1" s="1"/>
  <c r="M5524" i="3" s="1"/>
  <c r="B6046" i="1"/>
  <c r="D6046" i="1" s="1"/>
  <c r="E6046" i="1" s="1"/>
  <c r="M5531" i="3" s="1"/>
  <c r="B6050" i="1"/>
  <c r="D6050" i="1" s="1"/>
  <c r="E6050" i="1" s="1"/>
  <c r="M5533" i="3" s="1"/>
  <c r="B6054" i="1"/>
  <c r="D6054" i="1" s="1"/>
  <c r="E6054" i="1" s="1"/>
  <c r="B6058" i="1"/>
  <c r="D6058" i="1" s="1"/>
  <c r="E6058" i="1" s="1"/>
  <c r="B6062" i="1"/>
  <c r="D6062" i="1" s="1"/>
  <c r="E6062" i="1" s="1"/>
  <c r="M5543" i="3" s="1"/>
  <c r="B6066" i="1"/>
  <c r="D6066" i="1" s="1"/>
  <c r="E6066" i="1" s="1"/>
  <c r="M5549" i="3" s="1"/>
  <c r="B6070" i="1"/>
  <c r="D6070" i="1" s="1"/>
  <c r="E6070" i="1" s="1"/>
  <c r="M5552" i="3" s="1"/>
  <c r="B6074" i="1"/>
  <c r="D6074" i="1" s="1"/>
  <c r="E6074" i="1" s="1"/>
  <c r="B6078" i="1"/>
  <c r="D6078" i="1" s="1"/>
  <c r="E6078" i="1" s="1"/>
  <c r="M5557" i="3" s="1"/>
  <c r="B6082" i="1"/>
  <c r="D6082" i="1" s="1"/>
  <c r="E6082" i="1" s="1"/>
  <c r="B6086" i="1"/>
  <c r="D6086" i="1" s="1"/>
  <c r="E6086" i="1" s="1"/>
  <c r="B6090" i="1"/>
  <c r="D6090" i="1" s="1"/>
  <c r="E6090" i="1" s="1"/>
  <c r="M5570" i="3" s="1"/>
  <c r="B6094" i="1"/>
  <c r="D6094" i="1" s="1"/>
  <c r="E6094" i="1" s="1"/>
  <c r="M5569" i="3" s="1"/>
  <c r="B6098" i="1"/>
  <c r="D6098" i="1" s="1"/>
  <c r="E6098" i="1" s="1"/>
  <c r="M5574" i="3" s="1"/>
  <c r="B6102" i="1"/>
  <c r="D6102" i="1" s="1"/>
  <c r="E6102" i="1" s="1"/>
  <c r="M5576" i="3" s="1"/>
  <c r="B6106" i="1"/>
  <c r="D6106" i="1" s="1"/>
  <c r="E6106" i="1" s="1"/>
  <c r="M5578" i="3" s="1"/>
  <c r="B6110" i="1"/>
  <c r="D6110" i="1" s="1"/>
  <c r="E6110" i="1" s="1"/>
  <c r="M5583" i="3" s="1"/>
  <c r="B6114" i="1"/>
  <c r="D6114" i="1" s="1"/>
  <c r="E6114" i="1" s="1"/>
  <c r="M5586" i="3" s="1"/>
  <c r="B6118" i="1"/>
  <c r="D6118" i="1" s="1"/>
  <c r="E6118" i="1" s="1"/>
  <c r="B6122" i="1"/>
  <c r="D6122" i="1" s="1"/>
  <c r="E6122" i="1" s="1"/>
  <c r="M5592" i="3" s="1"/>
  <c r="B6126" i="1"/>
  <c r="D6126" i="1" s="1"/>
  <c r="E6126" i="1" s="1"/>
  <c r="M5596" i="3" s="1"/>
  <c r="B6130" i="1"/>
  <c r="D6130" i="1" s="1"/>
  <c r="E6130" i="1" s="1"/>
  <c r="M5599" i="3" s="1"/>
  <c r="B6134" i="1"/>
  <c r="D6134" i="1" s="1"/>
  <c r="E6134" i="1" s="1"/>
  <c r="B6138" i="1"/>
  <c r="D6138" i="1" s="1"/>
  <c r="E6138" i="1" s="1"/>
  <c r="M5607" i="3" s="1"/>
  <c r="B6142" i="1"/>
  <c r="D6142" i="1" s="1"/>
  <c r="E6142" i="1" s="1"/>
  <c r="M5611" i="3" s="1"/>
  <c r="B6146" i="1"/>
  <c r="D6146" i="1" s="1"/>
  <c r="E6146" i="1" s="1"/>
  <c r="M5613" i="3" s="1"/>
  <c r="B6150" i="1"/>
  <c r="D6150" i="1" s="1"/>
  <c r="E6150" i="1" s="1"/>
  <c r="M5618" i="3" s="1"/>
  <c r="B6154" i="1"/>
  <c r="D6154" i="1" s="1"/>
  <c r="E6154" i="1" s="1"/>
  <c r="M5621" i="3" s="1"/>
  <c r="B6158" i="1"/>
  <c r="D6158" i="1" s="1"/>
  <c r="E6158" i="1" s="1"/>
  <c r="M5626" i="3" s="1"/>
  <c r="B6162" i="1"/>
  <c r="D6162" i="1" s="1"/>
  <c r="E6162" i="1" s="1"/>
  <c r="M5632" i="3" s="1"/>
  <c r="B6166" i="1"/>
  <c r="D6166" i="1" s="1"/>
  <c r="E6166" i="1" s="1"/>
  <c r="M5633" i="3" s="1"/>
  <c r="B6170" i="1"/>
  <c r="D6170" i="1" s="1"/>
  <c r="E6170" i="1" s="1"/>
  <c r="B6174" i="1"/>
  <c r="D6174" i="1" s="1"/>
  <c r="E6174" i="1" s="1"/>
  <c r="B6178" i="1"/>
  <c r="D6178" i="1" s="1"/>
  <c r="E6178" i="1" s="1"/>
  <c r="B6182" i="1"/>
  <c r="D6182" i="1" s="1"/>
  <c r="E6182" i="1" s="1"/>
  <c r="M5650" i="3" s="1"/>
  <c r="B6186" i="1"/>
  <c r="D6186" i="1" s="1"/>
  <c r="E6186" i="1" s="1"/>
  <c r="M5652" i="3" s="1"/>
  <c r="B6190" i="1"/>
  <c r="D6190" i="1" s="1"/>
  <c r="E6190" i="1" s="1"/>
  <c r="M5654" i="3" s="1"/>
  <c r="B6194" i="1"/>
  <c r="D6194" i="1" s="1"/>
  <c r="E6194" i="1" s="1"/>
  <c r="M5657" i="3" s="1"/>
  <c r="B6198" i="1"/>
  <c r="D6198" i="1" s="1"/>
  <c r="E6198" i="1" s="1"/>
  <c r="M5660" i="3" s="1"/>
  <c r="B6202" i="1"/>
  <c r="D6202" i="1" s="1"/>
  <c r="E6202" i="1" s="1"/>
  <c r="M5664" i="3" s="1"/>
  <c r="B6206" i="1"/>
  <c r="D6206" i="1" s="1"/>
  <c r="E6206" i="1" s="1"/>
  <c r="M5668" i="3" s="1"/>
  <c r="B6210" i="1"/>
  <c r="D6210" i="1" s="1"/>
  <c r="E6210" i="1" s="1"/>
  <c r="B6214" i="1"/>
  <c r="D6214" i="1" s="1"/>
  <c r="E6214" i="1" s="1"/>
  <c r="M5673" i="3" s="1"/>
  <c r="B6218" i="1"/>
  <c r="D6218" i="1" s="1"/>
  <c r="E6218" i="1" s="1"/>
  <c r="M5676" i="3" s="1"/>
  <c r="B6222" i="1"/>
  <c r="D6222" i="1" s="1"/>
  <c r="E6222" i="1" s="1"/>
  <c r="M5679" i="3" s="1"/>
  <c r="B6226" i="1"/>
  <c r="D6226" i="1" s="1"/>
  <c r="E6226" i="1" s="1"/>
  <c r="B6230" i="1"/>
  <c r="D6230" i="1" s="1"/>
  <c r="E6230" i="1" s="1"/>
  <c r="B6234" i="1"/>
  <c r="D6234" i="1" s="1"/>
  <c r="E6234" i="1" s="1"/>
  <c r="M5690" i="3" s="1"/>
  <c r="B6238" i="1"/>
  <c r="D6238" i="1" s="1"/>
  <c r="E6238" i="1" s="1"/>
  <c r="M5694" i="3" s="1"/>
  <c r="B6242" i="1"/>
  <c r="D6242" i="1" s="1"/>
  <c r="E6242" i="1" s="1"/>
  <c r="M5698" i="3" s="1"/>
  <c r="B6246" i="1"/>
  <c r="D6246" i="1" s="1"/>
  <c r="E6246" i="1" s="1"/>
  <c r="M5700" i="3" s="1"/>
  <c r="B6250" i="1"/>
  <c r="D6250" i="1" s="1"/>
  <c r="E6250" i="1" s="1"/>
  <c r="M5702" i="3" s="1"/>
  <c r="B6254" i="1"/>
  <c r="D6254" i="1" s="1"/>
  <c r="E6254" i="1" s="1"/>
  <c r="M5706" i="3" s="1"/>
  <c r="B6258" i="1"/>
  <c r="D6258" i="1" s="1"/>
  <c r="E6258" i="1" s="1"/>
  <c r="M5709" i="3" s="1"/>
  <c r="B6262" i="1"/>
  <c r="D6262" i="1" s="1"/>
  <c r="E6262" i="1" s="1"/>
  <c r="M5713" i="3" s="1"/>
  <c r="B6266" i="1"/>
  <c r="D6266" i="1" s="1"/>
  <c r="E6266" i="1" s="1"/>
  <c r="B6270" i="1"/>
  <c r="D6270" i="1" s="1"/>
  <c r="E6270" i="1" s="1"/>
  <c r="B6274" i="1"/>
  <c r="D6274" i="1" s="1"/>
  <c r="E6274" i="1" s="1"/>
  <c r="B6278" i="1"/>
  <c r="D6278" i="1" s="1"/>
  <c r="E6278" i="1" s="1"/>
  <c r="B6282" i="1"/>
  <c r="D6282" i="1" s="1"/>
  <c r="E6282" i="1" s="1"/>
  <c r="M5733" i="3" s="1"/>
  <c r="B6286" i="1"/>
  <c r="D6286" i="1" s="1"/>
  <c r="E6286" i="1" s="1"/>
  <c r="B6290" i="1"/>
  <c r="D6290" i="1" s="1"/>
  <c r="E6290" i="1" s="1"/>
  <c r="B6294" i="1"/>
  <c r="D6294" i="1" s="1"/>
  <c r="E6294" i="1" s="1"/>
  <c r="M5739" i="3" s="1"/>
  <c r="B6298" i="1"/>
  <c r="D6298" i="1" s="1"/>
  <c r="E6298" i="1" s="1"/>
  <c r="M5744" i="3" s="1"/>
  <c r="B6302" i="1"/>
  <c r="D6302" i="1" s="1"/>
  <c r="E6302" i="1" s="1"/>
  <c r="B6306" i="1"/>
  <c r="D6306" i="1" s="1"/>
  <c r="E6306" i="1" s="1"/>
  <c r="B6310" i="1"/>
  <c r="D6310" i="1" s="1"/>
  <c r="E6310" i="1" s="1"/>
  <c r="B6314" i="1"/>
  <c r="D6314" i="1" s="1"/>
  <c r="E6314" i="1" s="1"/>
  <c r="B6318" i="1"/>
  <c r="D6318" i="1" s="1"/>
  <c r="E6318" i="1" s="1"/>
  <c r="M5759" i="3" s="1"/>
  <c r="B6322" i="1"/>
  <c r="D6322" i="1" s="1"/>
  <c r="E6322" i="1" s="1"/>
  <c r="M5763" i="3" s="1"/>
  <c r="B6326" i="1"/>
  <c r="D6326" i="1" s="1"/>
  <c r="E6326" i="1" s="1"/>
  <c r="M5766" i="3" s="1"/>
  <c r="B6330" i="1"/>
  <c r="D6330" i="1" s="1"/>
  <c r="E6330" i="1" s="1"/>
  <c r="M5770" i="3" s="1"/>
  <c r="B6334" i="1"/>
  <c r="D6334" i="1" s="1"/>
  <c r="E6334" i="1" s="1"/>
  <c r="M5773" i="3" s="1"/>
  <c r="B6338" i="1"/>
  <c r="D6338" i="1" s="1"/>
  <c r="E6338" i="1" s="1"/>
  <c r="M5777" i="3" s="1"/>
  <c r="B6342" i="1"/>
  <c r="D6342" i="1" s="1"/>
  <c r="E6342" i="1" s="1"/>
  <c r="M5784" i="3" s="1"/>
  <c r="B6346" i="1"/>
  <c r="D6346" i="1" s="1"/>
  <c r="E6346" i="1" s="1"/>
  <c r="B6350" i="1"/>
  <c r="D6350" i="1" s="1"/>
  <c r="E6350" i="1" s="1"/>
  <c r="B6354" i="1"/>
  <c r="D6354" i="1" s="1"/>
  <c r="E6354" i="1" s="1"/>
  <c r="B6358" i="1"/>
  <c r="D6358" i="1" s="1"/>
  <c r="E6358" i="1" s="1"/>
  <c r="M5794" i="3" s="1"/>
  <c r="B6362" i="1"/>
  <c r="D6362" i="1" s="1"/>
  <c r="E6362" i="1" s="1"/>
  <c r="M5798" i="3" s="1"/>
  <c r="B6366" i="1"/>
  <c r="D6366" i="1" s="1"/>
  <c r="E6366" i="1" s="1"/>
  <c r="B6370" i="1"/>
  <c r="D6370" i="1" s="1"/>
  <c r="E6370" i="1" s="1"/>
  <c r="M5805" i="3" s="1"/>
  <c r="B6374" i="1"/>
  <c r="D6374" i="1" s="1"/>
  <c r="E6374" i="1" s="1"/>
  <c r="M5809" i="3" s="1"/>
  <c r="B6378" i="1"/>
  <c r="D6378" i="1" s="1"/>
  <c r="E6378" i="1" s="1"/>
  <c r="M5814" i="3" s="1"/>
  <c r="B6382" i="1"/>
  <c r="D6382" i="1" s="1"/>
  <c r="E6382" i="1" s="1"/>
  <c r="M5815" i="3" s="1"/>
  <c r="B6386" i="1"/>
  <c r="D6386" i="1" s="1"/>
  <c r="E6386" i="1" s="1"/>
  <c r="M5816" i="3" s="1"/>
  <c r="B6390" i="1"/>
  <c r="D6390" i="1" s="1"/>
  <c r="E6390" i="1" s="1"/>
  <c r="M5821" i="3" s="1"/>
  <c r="B6394" i="1"/>
  <c r="D6394" i="1" s="1"/>
  <c r="E6394" i="1" s="1"/>
  <c r="M5825" i="3" s="1"/>
  <c r="B6398" i="1"/>
  <c r="D6398" i="1" s="1"/>
  <c r="E6398" i="1" s="1"/>
  <c r="B6402" i="1"/>
  <c r="D6402" i="1" s="1"/>
  <c r="E6402" i="1" s="1"/>
  <c r="M5833" i="3" s="1"/>
  <c r="B6406" i="1"/>
  <c r="D6406" i="1" s="1"/>
  <c r="E6406" i="1" s="1"/>
  <c r="B6410" i="1"/>
  <c r="D6410" i="1" s="1"/>
  <c r="E6410" i="1" s="1"/>
  <c r="B6414" i="1"/>
  <c r="D6414" i="1" s="1"/>
  <c r="E6414" i="1" s="1"/>
  <c r="M5839" i="3" s="1"/>
  <c r="B6418" i="1"/>
  <c r="D6418" i="1" s="1"/>
  <c r="E6418" i="1" s="1"/>
  <c r="B6422" i="1"/>
  <c r="D6422" i="1" s="1"/>
  <c r="E6422" i="1" s="1"/>
  <c r="M5845" i="3" s="1"/>
  <c r="B6426" i="1"/>
  <c r="D6426" i="1" s="1"/>
  <c r="E6426" i="1" s="1"/>
  <c r="M5851" i="3" s="1"/>
  <c r="B6430" i="1"/>
  <c r="D6430" i="1" s="1"/>
  <c r="E6430" i="1" s="1"/>
  <c r="M5854" i="3" s="1"/>
  <c r="B6434" i="1"/>
  <c r="D6434" i="1" s="1"/>
  <c r="E6434" i="1" s="1"/>
  <c r="M5859" i="3" s="1"/>
  <c r="B6438" i="1"/>
  <c r="D6438" i="1" s="1"/>
  <c r="E6438" i="1" s="1"/>
  <c r="M5862" i="3" s="1"/>
  <c r="B6442" i="1"/>
  <c r="D6442" i="1" s="1"/>
  <c r="E6442" i="1" s="1"/>
  <c r="M5865" i="3" s="1"/>
  <c r="B6446" i="1"/>
  <c r="D6446" i="1" s="1"/>
  <c r="E6446" i="1" s="1"/>
  <c r="M5869" i="3" s="1"/>
  <c r="B6450" i="1"/>
  <c r="D6450" i="1" s="1"/>
  <c r="E6450" i="1" s="1"/>
  <c r="B6454" i="1"/>
  <c r="D6454" i="1" s="1"/>
  <c r="E6454" i="1" s="1"/>
  <c r="M5875" i="3" s="1"/>
  <c r="B6458" i="1"/>
  <c r="D6458" i="1" s="1"/>
  <c r="E6458" i="1" s="1"/>
  <c r="M5881" i="3" s="1"/>
  <c r="B6462" i="1"/>
  <c r="D6462" i="1" s="1"/>
  <c r="E6462" i="1" s="1"/>
  <c r="M5880" i="3" s="1"/>
  <c r="B6466" i="1"/>
  <c r="D6466" i="1" s="1"/>
  <c r="E6466" i="1" s="1"/>
  <c r="M5885" i="3" s="1"/>
  <c r="B6470" i="1"/>
  <c r="D6470" i="1" s="1"/>
  <c r="E6470" i="1" s="1"/>
  <c r="B6474" i="1"/>
  <c r="D6474" i="1" s="1"/>
  <c r="E6474" i="1" s="1"/>
  <c r="M5892" i="3" s="1"/>
  <c r="B6478" i="1"/>
  <c r="D6478" i="1" s="1"/>
  <c r="E6478" i="1" s="1"/>
  <c r="M5897" i="3" s="1"/>
  <c r="B6482" i="1"/>
  <c r="D6482" i="1" s="1"/>
  <c r="E6482" i="1" s="1"/>
  <c r="M5900" i="3" s="1"/>
  <c r="B6486" i="1"/>
  <c r="D6486" i="1" s="1"/>
  <c r="E6486" i="1" s="1"/>
  <c r="B6490" i="1"/>
  <c r="D6490" i="1" s="1"/>
  <c r="E6490" i="1" s="1"/>
  <c r="M5907" i="3" s="1"/>
  <c r="B6494" i="1"/>
  <c r="D6494" i="1" s="1"/>
  <c r="E6494" i="1" s="1"/>
  <c r="M5911" i="3" s="1"/>
  <c r="B6498" i="1"/>
  <c r="D6498" i="1" s="1"/>
  <c r="E6498" i="1" s="1"/>
  <c r="B6502" i="1"/>
  <c r="D6502" i="1" s="1"/>
  <c r="E6502" i="1" s="1"/>
  <c r="M5917" i="3" s="1"/>
  <c r="B6506" i="1"/>
  <c r="D6506" i="1" s="1"/>
  <c r="E6506" i="1" s="1"/>
  <c r="B6510" i="1"/>
  <c r="D6510" i="1" s="1"/>
  <c r="E6510" i="1" s="1"/>
  <c r="M5924" i="3" s="1"/>
  <c r="B6514" i="1"/>
  <c r="D6514" i="1" s="1"/>
  <c r="E6514" i="1" s="1"/>
  <c r="M5929" i="3" s="1"/>
  <c r="B6518" i="1"/>
  <c r="D6518" i="1" s="1"/>
  <c r="E6518" i="1" s="1"/>
  <c r="M5933" i="3" s="1"/>
  <c r="B6522" i="1"/>
  <c r="D6522" i="1" s="1"/>
  <c r="E6522" i="1" s="1"/>
  <c r="M5937" i="3" s="1"/>
  <c r="B6526" i="1"/>
  <c r="D6526" i="1" s="1"/>
  <c r="E6526" i="1" s="1"/>
  <c r="M5939" i="3" s="1"/>
  <c r="B6530" i="1"/>
  <c r="D6530" i="1" s="1"/>
  <c r="E6530" i="1" s="1"/>
  <c r="M5945" i="3" s="1"/>
  <c r="B6534" i="1"/>
  <c r="D6534" i="1" s="1"/>
  <c r="E6534" i="1" s="1"/>
  <c r="M5951" i="3" s="1"/>
  <c r="B6538" i="1"/>
  <c r="D6538" i="1" s="1"/>
  <c r="E6538" i="1" s="1"/>
  <c r="M5952" i="3" s="1"/>
  <c r="B6542" i="1"/>
  <c r="D6542" i="1" s="1"/>
  <c r="E6542" i="1" s="1"/>
  <c r="M5957" i="3" s="1"/>
  <c r="B6546" i="1"/>
  <c r="D6546" i="1" s="1"/>
  <c r="E6546" i="1" s="1"/>
  <c r="B6550" i="1"/>
  <c r="D6550" i="1" s="1"/>
  <c r="E6550" i="1" s="1"/>
  <c r="M5963" i="3" s="1"/>
  <c r="B6554" i="1"/>
  <c r="D6554" i="1" s="1"/>
  <c r="E6554" i="1" s="1"/>
  <c r="M5967" i="3" s="1"/>
  <c r="B6558" i="1"/>
  <c r="D6558" i="1" s="1"/>
  <c r="E6558" i="1" s="1"/>
  <c r="M5970" i="3" s="1"/>
  <c r="B6562" i="1"/>
  <c r="D6562" i="1" s="1"/>
  <c r="E6562" i="1" s="1"/>
  <c r="M5977" i="3" s="1"/>
  <c r="B6566" i="1"/>
  <c r="D6566" i="1" s="1"/>
  <c r="E6566" i="1" s="1"/>
  <c r="B6570" i="1"/>
  <c r="D6570" i="1" s="1"/>
  <c r="E6570" i="1" s="1"/>
  <c r="B6574" i="1"/>
  <c r="D6574" i="1" s="1"/>
  <c r="E6574" i="1" s="1"/>
  <c r="M5983" i="3" s="1"/>
  <c r="B6578" i="1"/>
  <c r="D6578" i="1" s="1"/>
  <c r="E6578" i="1" s="1"/>
  <c r="M5987" i="3" s="1"/>
  <c r="B6582" i="1"/>
  <c r="D6582" i="1" s="1"/>
  <c r="E6582" i="1" s="1"/>
  <c r="M5991" i="3" s="1"/>
  <c r="B6586" i="1"/>
  <c r="D6586" i="1" s="1"/>
  <c r="E6586" i="1" s="1"/>
  <c r="B6590" i="1"/>
  <c r="D6590" i="1" s="1"/>
  <c r="E6590" i="1" s="1"/>
  <c r="M5997" i="3" s="1"/>
  <c r="B6594" i="1"/>
  <c r="D6594" i="1" s="1"/>
  <c r="E6594" i="1" s="1"/>
  <c r="M6004" i="3" s="1"/>
  <c r="B6598" i="1"/>
  <c r="D6598" i="1" s="1"/>
  <c r="E6598" i="1" s="1"/>
  <c r="B6602" i="1"/>
  <c r="D6602" i="1" s="1"/>
  <c r="E6602" i="1" s="1"/>
  <c r="M6006" i="3" s="1"/>
  <c r="B6606" i="1"/>
  <c r="D6606" i="1" s="1"/>
  <c r="E6606" i="1" s="1"/>
  <c r="M6012" i="3" s="1"/>
  <c r="B6610" i="1"/>
  <c r="D6610" i="1" s="1"/>
  <c r="E6610" i="1" s="1"/>
  <c r="M6015" i="3" s="1"/>
  <c r="B6614" i="1"/>
  <c r="D6614" i="1" s="1"/>
  <c r="E6614" i="1" s="1"/>
  <c r="M6019" i="3" s="1"/>
  <c r="B6618" i="1"/>
  <c r="D6618" i="1" s="1"/>
  <c r="E6618" i="1" s="1"/>
  <c r="M6021" i="3" s="1"/>
  <c r="B6622" i="1"/>
  <c r="D6622" i="1" s="1"/>
  <c r="E6622" i="1" s="1"/>
  <c r="M6028" i="3" s="1"/>
  <c r="B6626" i="1"/>
  <c r="D6626" i="1" s="1"/>
  <c r="E6626" i="1" s="1"/>
  <c r="M6030" i="3" s="1"/>
  <c r="B6630" i="1"/>
  <c r="D6630" i="1" s="1"/>
  <c r="E6630" i="1" s="1"/>
  <c r="B6634" i="1"/>
  <c r="D6634" i="1" s="1"/>
  <c r="E6634" i="1" s="1"/>
  <c r="B6638" i="1"/>
  <c r="D6638" i="1" s="1"/>
  <c r="E6638" i="1" s="1"/>
  <c r="B6642" i="1"/>
  <c r="D6642" i="1" s="1"/>
  <c r="E6642" i="1" s="1"/>
  <c r="M6043" i="3" s="1"/>
  <c r="B6646" i="1"/>
  <c r="D6646" i="1" s="1"/>
  <c r="E6646" i="1" s="1"/>
  <c r="M6045" i="3" s="1"/>
  <c r="B6650" i="1"/>
  <c r="D6650" i="1" s="1"/>
  <c r="E6650" i="1" s="1"/>
  <c r="M6049" i="3" s="1"/>
  <c r="B6654" i="1"/>
  <c r="D6654" i="1" s="1"/>
  <c r="E6654" i="1" s="1"/>
  <c r="M6053" i="3" s="1"/>
  <c r="B6658" i="1"/>
  <c r="D6658" i="1" s="1"/>
  <c r="E6658" i="1" s="1"/>
  <c r="M6057" i="3" s="1"/>
  <c r="B6662" i="1"/>
  <c r="D6662" i="1" s="1"/>
  <c r="E6662" i="1" s="1"/>
  <c r="M6061" i="3" s="1"/>
  <c r="B6666" i="1"/>
  <c r="D6666" i="1" s="1"/>
  <c r="E6666" i="1" s="1"/>
  <c r="M6066" i="3" s="1"/>
  <c r="B6670" i="1"/>
  <c r="D6670" i="1" s="1"/>
  <c r="E6670" i="1" s="1"/>
  <c r="M6069" i="3" s="1"/>
  <c r="B6674" i="1"/>
  <c r="D6674" i="1" s="1"/>
  <c r="E6674" i="1" s="1"/>
  <c r="M6073" i="3" s="1"/>
  <c r="B6678" i="1"/>
  <c r="D6678" i="1" s="1"/>
  <c r="E6678" i="1" s="1"/>
  <c r="M6077" i="3" s="1"/>
  <c r="B6682" i="1"/>
  <c r="D6682" i="1" s="1"/>
  <c r="E6682" i="1" s="1"/>
  <c r="M6079" i="3" s="1"/>
  <c r="B6686" i="1"/>
  <c r="D6686" i="1" s="1"/>
  <c r="E6686" i="1" s="1"/>
  <c r="M6084" i="3" s="1"/>
  <c r="B6690" i="1"/>
  <c r="D6690" i="1" s="1"/>
  <c r="E6690" i="1" s="1"/>
  <c r="M6082" i="3" s="1"/>
  <c r="B6694" i="1"/>
  <c r="D6694" i="1" s="1"/>
  <c r="E6694" i="1" s="1"/>
  <c r="M6090" i="3" s="1"/>
  <c r="B6698" i="1"/>
  <c r="D6698" i="1" s="1"/>
  <c r="E6698" i="1" s="1"/>
  <c r="B6702" i="1"/>
  <c r="D6702" i="1" s="1"/>
  <c r="E6702" i="1" s="1"/>
  <c r="M6097" i="3" s="1"/>
  <c r="B6706" i="1"/>
  <c r="D6706" i="1" s="1"/>
  <c r="E6706" i="1" s="1"/>
  <c r="B6710" i="1"/>
  <c r="D6710" i="1" s="1"/>
  <c r="E6710" i="1" s="1"/>
  <c r="B6714" i="1"/>
  <c r="D6714" i="1" s="1"/>
  <c r="E6714" i="1" s="1"/>
  <c r="B6718" i="1"/>
  <c r="D6718" i="1" s="1"/>
  <c r="E6718" i="1" s="1"/>
  <c r="M6110" i="3" s="1"/>
  <c r="B6722" i="1"/>
  <c r="D6722" i="1" s="1"/>
  <c r="E6722" i="1" s="1"/>
  <c r="M6114" i="3" s="1"/>
  <c r="B6726" i="1"/>
  <c r="D6726" i="1" s="1"/>
  <c r="E6726" i="1" s="1"/>
  <c r="B6730" i="1"/>
  <c r="D6730" i="1" s="1"/>
  <c r="E6730" i="1" s="1"/>
  <c r="M6121" i="3" s="1"/>
  <c r="B6734" i="1"/>
  <c r="D6734" i="1" s="1"/>
  <c r="E6734" i="1" s="1"/>
  <c r="M6125" i="3" s="1"/>
  <c r="B6738" i="1"/>
  <c r="D6738" i="1" s="1"/>
  <c r="E6738" i="1" s="1"/>
  <c r="B6742" i="1"/>
  <c r="D6742" i="1" s="1"/>
  <c r="E6742" i="1" s="1"/>
  <c r="B6746" i="1"/>
  <c r="D6746" i="1" s="1"/>
  <c r="E6746" i="1" s="1"/>
  <c r="M6135" i="3" s="1"/>
  <c r="B6750" i="1"/>
  <c r="D6750" i="1" s="1"/>
  <c r="E6750" i="1" s="1"/>
  <c r="B6754" i="1"/>
  <c r="D6754" i="1" s="1"/>
  <c r="E6754" i="1" s="1"/>
  <c r="M6142" i="3" s="1"/>
  <c r="B6758" i="1"/>
  <c r="D6758" i="1" s="1"/>
  <c r="E6758" i="1" s="1"/>
  <c r="M6145" i="3" s="1"/>
  <c r="B6762" i="1"/>
  <c r="D6762" i="1" s="1"/>
  <c r="E6762" i="1" s="1"/>
  <c r="M6149" i="3" s="1"/>
  <c r="B6766" i="1"/>
  <c r="D6766" i="1" s="1"/>
  <c r="E6766" i="1" s="1"/>
  <c r="M6152" i="3" s="1"/>
  <c r="B6770" i="1"/>
  <c r="D6770" i="1" s="1"/>
  <c r="E6770" i="1" s="1"/>
  <c r="B6774" i="1"/>
  <c r="D6774" i="1" s="1"/>
  <c r="E6774" i="1" s="1"/>
  <c r="B6778" i="1"/>
  <c r="D6778" i="1" s="1"/>
  <c r="E6778" i="1" s="1"/>
  <c r="M6160" i="3" s="1"/>
  <c r="B6782" i="1"/>
  <c r="D6782" i="1" s="1"/>
  <c r="E6782" i="1" s="1"/>
  <c r="M6165" i="3" s="1"/>
  <c r="B6786" i="1"/>
  <c r="D6786" i="1" s="1"/>
  <c r="E6786" i="1" s="1"/>
  <c r="M6168" i="3" s="1"/>
  <c r="B6790" i="1"/>
  <c r="D6790" i="1" s="1"/>
  <c r="E6790" i="1" s="1"/>
  <c r="M6173" i="3" s="1"/>
  <c r="B6794" i="1"/>
  <c r="D6794" i="1" s="1"/>
  <c r="E6794" i="1" s="1"/>
  <c r="M6177" i="3" s="1"/>
  <c r="B6798" i="1"/>
  <c r="D6798" i="1" s="1"/>
  <c r="E6798" i="1" s="1"/>
  <c r="M6180" i="3" s="1"/>
  <c r="B6802" i="1"/>
  <c r="D6802" i="1" s="1"/>
  <c r="E6802" i="1" s="1"/>
  <c r="M6184" i="3" s="1"/>
  <c r="B6806" i="1"/>
  <c r="D6806" i="1" s="1"/>
  <c r="E6806" i="1" s="1"/>
  <c r="B6810" i="1"/>
  <c r="D6810" i="1" s="1"/>
  <c r="E6810" i="1" s="1"/>
  <c r="M6192" i="3" s="1"/>
  <c r="B6814" i="1"/>
  <c r="D6814" i="1" s="1"/>
  <c r="E6814" i="1" s="1"/>
  <c r="M6196" i="3" s="1"/>
  <c r="B6818" i="1"/>
  <c r="D6818" i="1" s="1"/>
  <c r="E6818" i="1" s="1"/>
  <c r="B6822" i="1"/>
  <c r="D6822" i="1" s="1"/>
  <c r="E6822" i="1" s="1"/>
  <c r="M6202" i="3" s="1"/>
  <c r="B6826" i="1"/>
  <c r="D6826" i="1" s="1"/>
  <c r="E6826" i="1" s="1"/>
  <c r="M6206" i="3" s="1"/>
  <c r="B6830" i="1"/>
  <c r="D6830" i="1" s="1"/>
  <c r="E6830" i="1" s="1"/>
  <c r="B6834" i="1"/>
  <c r="D6834" i="1" s="1"/>
  <c r="E6834" i="1" s="1"/>
  <c r="B6838" i="1"/>
  <c r="D6838" i="1" s="1"/>
  <c r="E6838" i="1" s="1"/>
  <c r="M6216" i="3" s="1"/>
  <c r="B6842" i="1"/>
  <c r="D6842" i="1" s="1"/>
  <c r="E6842" i="1" s="1"/>
  <c r="M6218" i="3" s="1"/>
  <c r="B6846" i="1"/>
  <c r="D6846" i="1" s="1"/>
  <c r="E6846" i="1" s="1"/>
  <c r="M6223" i="3" s="1"/>
  <c r="B6850" i="1"/>
  <c r="D6850" i="1" s="1"/>
  <c r="E6850" i="1" s="1"/>
  <c r="M6225" i="3" s="1"/>
  <c r="B6854" i="1"/>
  <c r="D6854" i="1" s="1"/>
  <c r="E6854" i="1" s="1"/>
  <c r="M6229" i="3" s="1"/>
  <c r="B6858" i="1"/>
  <c r="D6858" i="1" s="1"/>
  <c r="E6858" i="1" s="1"/>
  <c r="M6232" i="3" s="1"/>
  <c r="B6862" i="1"/>
  <c r="D6862" i="1" s="1"/>
  <c r="E6862" i="1" s="1"/>
  <c r="M6237" i="3" s="1"/>
  <c r="B6866" i="1"/>
  <c r="D6866" i="1" s="1"/>
  <c r="E6866" i="1" s="1"/>
  <c r="M6239" i="3" s="1"/>
  <c r="B6870" i="1"/>
  <c r="D6870" i="1" s="1"/>
  <c r="E6870" i="1" s="1"/>
  <c r="B6874" i="1"/>
  <c r="D6874" i="1" s="1"/>
  <c r="E6874" i="1" s="1"/>
  <c r="B6878" i="1"/>
  <c r="D6878" i="1" s="1"/>
  <c r="E6878" i="1" s="1"/>
  <c r="M6249" i="3" s="1"/>
  <c r="B6882" i="1"/>
  <c r="D6882" i="1" s="1"/>
  <c r="E6882" i="1" s="1"/>
  <c r="M6252" i="3" s="1"/>
  <c r="B6886" i="1"/>
  <c r="D6886" i="1" s="1"/>
  <c r="E6886" i="1" s="1"/>
  <c r="M6255" i="3" s="1"/>
  <c r="B6890" i="1"/>
  <c r="D6890" i="1" s="1"/>
  <c r="E6890" i="1" s="1"/>
  <c r="M6260" i="3" s="1"/>
  <c r="B6894" i="1"/>
  <c r="D6894" i="1" s="1"/>
  <c r="E6894" i="1" s="1"/>
  <c r="M6265" i="3" s="1"/>
  <c r="B6898" i="1"/>
  <c r="D6898" i="1" s="1"/>
  <c r="E6898" i="1" s="1"/>
  <c r="M6268" i="3" s="1"/>
  <c r="B6902" i="1"/>
  <c r="D6902" i="1" s="1"/>
  <c r="E6902" i="1" s="1"/>
  <c r="M6272" i="3" s="1"/>
  <c r="B6906" i="1"/>
  <c r="D6906" i="1" s="1"/>
  <c r="E6906" i="1" s="1"/>
  <c r="M6275" i="3" s="1"/>
  <c r="B6910" i="1"/>
  <c r="D6910" i="1" s="1"/>
  <c r="E6910" i="1" s="1"/>
  <c r="B6914" i="1"/>
  <c r="D6914" i="1" s="1"/>
  <c r="E6914" i="1" s="1"/>
  <c r="M6281" i="3" s="1"/>
  <c r="B6918" i="1"/>
  <c r="D6918" i="1" s="1"/>
  <c r="E6918" i="1" s="1"/>
  <c r="M6286" i="3" s="1"/>
  <c r="B6922" i="1"/>
  <c r="D6922" i="1" s="1"/>
  <c r="E6922" i="1" s="1"/>
  <c r="M6287" i="3" s="1"/>
  <c r="B6926" i="1"/>
  <c r="D6926" i="1" s="1"/>
  <c r="E6926" i="1" s="1"/>
  <c r="M6293" i="3" s="1"/>
  <c r="B6930" i="1"/>
  <c r="D6930" i="1" s="1"/>
  <c r="E6930" i="1" s="1"/>
  <c r="M6296" i="3" s="1"/>
  <c r="B6934" i="1"/>
  <c r="D6934" i="1" s="1"/>
  <c r="E6934" i="1" s="1"/>
  <c r="M6298" i="3" s="1"/>
  <c r="B6938" i="1"/>
  <c r="D6938" i="1" s="1"/>
  <c r="E6938" i="1" s="1"/>
  <c r="M6302" i="3" s="1"/>
  <c r="B6942" i="1"/>
  <c r="D6942" i="1" s="1"/>
  <c r="E6942" i="1" s="1"/>
  <c r="M6309" i="3" s="1"/>
  <c r="B6946" i="1"/>
  <c r="D6946" i="1" s="1"/>
  <c r="E6946" i="1" s="1"/>
  <c r="M6311" i="3" s="1"/>
  <c r="B6950" i="1"/>
  <c r="D6950" i="1" s="1"/>
  <c r="E6950" i="1" s="1"/>
  <c r="B6954" i="1"/>
  <c r="D6954" i="1" s="1"/>
  <c r="E6954" i="1" s="1"/>
  <c r="B6958" i="1"/>
  <c r="D6958" i="1" s="1"/>
  <c r="E6958" i="1" s="1"/>
  <c r="B6962" i="1"/>
  <c r="D6962" i="1" s="1"/>
  <c r="E6962" i="1" s="1"/>
  <c r="M6324" i="3" s="1"/>
  <c r="B6966" i="1"/>
  <c r="D6966" i="1" s="1"/>
  <c r="E6966" i="1" s="1"/>
  <c r="M6328" i="3" s="1"/>
  <c r="B6970" i="1"/>
  <c r="D6970" i="1" s="1"/>
  <c r="E6970" i="1" s="1"/>
  <c r="M6332" i="3" s="1"/>
  <c r="B6974" i="1"/>
  <c r="D6974" i="1" s="1"/>
  <c r="E6974" i="1" s="1"/>
  <c r="B6978" i="1"/>
  <c r="D6978" i="1" s="1"/>
  <c r="E6978" i="1" s="1"/>
  <c r="M6339" i="3" s="1"/>
  <c r="B6982" i="1"/>
  <c r="D6982" i="1" s="1"/>
  <c r="E6982" i="1" s="1"/>
  <c r="M6348" i="3" s="1"/>
  <c r="B6986" i="1"/>
  <c r="D6986" i="1" s="1"/>
  <c r="E6986" i="1" s="1"/>
  <c r="M6343" i="3" s="1"/>
  <c r="B6990" i="1"/>
  <c r="D6990" i="1" s="1"/>
  <c r="E6990" i="1" s="1"/>
  <c r="B6994" i="1"/>
  <c r="D6994" i="1" s="1"/>
  <c r="E6994" i="1" s="1"/>
  <c r="M6354" i="3" s="1"/>
  <c r="B6998" i="1"/>
  <c r="D6998" i="1" s="1"/>
  <c r="E6998" i="1" s="1"/>
  <c r="B7002" i="1"/>
  <c r="D7002" i="1" s="1"/>
  <c r="E7002" i="1" s="1"/>
  <c r="M6359" i="3" s="1"/>
  <c r="B7006" i="1"/>
  <c r="D7006" i="1" s="1"/>
  <c r="E7006" i="1" s="1"/>
  <c r="M6362" i="3" s="1"/>
  <c r="B7010" i="1"/>
  <c r="D7010" i="1" s="1"/>
  <c r="E7010" i="1" s="1"/>
  <c r="M6365" i="3" s="1"/>
  <c r="B7014" i="1"/>
  <c r="D7014" i="1" s="1"/>
  <c r="E7014" i="1" s="1"/>
  <c r="M6368" i="3" s="1"/>
  <c r="B7018" i="1"/>
  <c r="D7018" i="1" s="1"/>
  <c r="E7018" i="1" s="1"/>
  <c r="B7022" i="1"/>
  <c r="D7022" i="1" s="1"/>
  <c r="E7022" i="1" s="1"/>
  <c r="M6374" i="3" s="1"/>
  <c r="B7026" i="1"/>
  <c r="D7026" i="1" s="1"/>
  <c r="E7026" i="1" s="1"/>
  <c r="M6377" i="3" s="1"/>
  <c r="B7030" i="1"/>
  <c r="D7030" i="1" s="1"/>
  <c r="E7030" i="1" s="1"/>
  <c r="M6384" i="3" s="1"/>
  <c r="B7034" i="1"/>
  <c r="D7034" i="1" s="1"/>
  <c r="E7034" i="1" s="1"/>
  <c r="M6386" i="3" s="1"/>
  <c r="B7038" i="1"/>
  <c r="D7038" i="1" s="1"/>
  <c r="E7038" i="1" s="1"/>
  <c r="B7042" i="1"/>
  <c r="D7042" i="1" s="1"/>
  <c r="E7042" i="1" s="1"/>
  <c r="B7046" i="1"/>
  <c r="D7046" i="1" s="1"/>
  <c r="E7046" i="1" s="1"/>
  <c r="M6395" i="3" s="1"/>
  <c r="B7050" i="1"/>
  <c r="D7050" i="1" s="1"/>
  <c r="E7050" i="1" s="1"/>
  <c r="M6400" i="3" s="1"/>
  <c r="B7054" i="1"/>
  <c r="D7054" i="1" s="1"/>
  <c r="E7054" i="1" s="1"/>
  <c r="B7058" i="1"/>
  <c r="D7058" i="1" s="1"/>
  <c r="E7058" i="1" s="1"/>
  <c r="M6407" i="3" s="1"/>
  <c r="B7062" i="1"/>
  <c r="D7062" i="1" s="1"/>
  <c r="E7062" i="1" s="1"/>
  <c r="M6409" i="3" s="1"/>
  <c r="B7066" i="1"/>
  <c r="D7066" i="1" s="1"/>
  <c r="E7066" i="1" s="1"/>
  <c r="M6415" i="3" s="1"/>
  <c r="B7070" i="1"/>
  <c r="D7070" i="1" s="1"/>
  <c r="E7070" i="1" s="1"/>
  <c r="M6413" i="3" s="1"/>
  <c r="B7074" i="1"/>
  <c r="D7074" i="1" s="1"/>
  <c r="E7074" i="1" s="1"/>
  <c r="M6418" i="3" s="1"/>
  <c r="B7078" i="1"/>
  <c r="D7078" i="1" s="1"/>
  <c r="E7078" i="1" s="1"/>
  <c r="B7082" i="1"/>
  <c r="D7082" i="1" s="1"/>
  <c r="E7082" i="1" s="1"/>
  <c r="B7086" i="1"/>
  <c r="D7086" i="1" s="1"/>
  <c r="E7086" i="1" s="1"/>
  <c r="M6428" i="3" s="1"/>
  <c r="B7090" i="1"/>
  <c r="D7090" i="1" s="1"/>
  <c r="E7090" i="1" s="1"/>
  <c r="M6432" i="3" s="1"/>
  <c r="B7094" i="1"/>
  <c r="D7094" i="1" s="1"/>
  <c r="E7094" i="1" s="1"/>
  <c r="B7098" i="1"/>
  <c r="D7098" i="1" s="1"/>
  <c r="E7098" i="1" s="1"/>
  <c r="M6439" i="3" s="1"/>
  <c r="B7102" i="1"/>
  <c r="D7102" i="1" s="1"/>
  <c r="E7102" i="1" s="1"/>
  <c r="M6444" i="3" s="1"/>
  <c r="B7106" i="1"/>
  <c r="D7106" i="1" s="1"/>
  <c r="E7106" i="1" s="1"/>
  <c r="M6446" i="3" s="1"/>
  <c r="B7110" i="1"/>
  <c r="D7110" i="1" s="1"/>
  <c r="E7110" i="1" s="1"/>
  <c r="M6450" i="3" s="1"/>
  <c r="B7114" i="1"/>
  <c r="D7114" i="1" s="1"/>
  <c r="E7114" i="1" s="1"/>
  <c r="M6455" i="3" s="1"/>
  <c r="B7118" i="1"/>
  <c r="D7118" i="1" s="1"/>
  <c r="E7118" i="1" s="1"/>
  <c r="M6458" i="3" s="1"/>
  <c r="B7122" i="1"/>
  <c r="D7122" i="1" s="1"/>
  <c r="E7122" i="1" s="1"/>
  <c r="M6461" i="3" s="1"/>
  <c r="B7126" i="1"/>
  <c r="D7126" i="1" s="1"/>
  <c r="E7126" i="1" s="1"/>
  <c r="B7130" i="1"/>
  <c r="D7130" i="1" s="1"/>
  <c r="E7130" i="1" s="1"/>
  <c r="M6469" i="3" s="1"/>
  <c r="B7134" i="1"/>
  <c r="D7134" i="1" s="1"/>
  <c r="E7134" i="1" s="1"/>
  <c r="M6473" i="3" s="1"/>
  <c r="B7138" i="1"/>
  <c r="D7138" i="1" s="1"/>
  <c r="E7138" i="1" s="1"/>
  <c r="M6475" i="3" s="1"/>
  <c r="B7142" i="1"/>
  <c r="D7142" i="1" s="1"/>
  <c r="E7142" i="1" s="1"/>
  <c r="B7146" i="1"/>
  <c r="D7146" i="1" s="1"/>
  <c r="E7146" i="1" s="1"/>
  <c r="M6483" i="3" s="1"/>
  <c r="B7150" i="1"/>
  <c r="D7150" i="1" s="1"/>
  <c r="E7150" i="1" s="1"/>
  <c r="B7154" i="1"/>
  <c r="D7154" i="1" s="1"/>
  <c r="E7154" i="1" s="1"/>
  <c r="B7158" i="1"/>
  <c r="D7158" i="1" s="1"/>
  <c r="E7158" i="1" s="1"/>
  <c r="B7162" i="1"/>
  <c r="D7162" i="1" s="1"/>
  <c r="E7162" i="1" s="1"/>
  <c r="M6494" i="3" s="1"/>
  <c r="B7166" i="1"/>
  <c r="D7166" i="1" s="1"/>
  <c r="E7166" i="1" s="1"/>
  <c r="B7170" i="1"/>
  <c r="D7170" i="1" s="1"/>
  <c r="E7170" i="1" s="1"/>
  <c r="B7174" i="1"/>
  <c r="D7174" i="1" s="1"/>
  <c r="E7174" i="1" s="1"/>
  <c r="M6504" i="3" s="1"/>
  <c r="B7178" i="1"/>
  <c r="D7178" i="1" s="1"/>
  <c r="E7178" i="1" s="1"/>
  <c r="B7182" i="1"/>
  <c r="D7182" i="1" s="1"/>
  <c r="E7182" i="1" s="1"/>
  <c r="B7186" i="1"/>
  <c r="D7186" i="1" s="1"/>
  <c r="E7186" i="1" s="1"/>
  <c r="M6513" i="3" s="1"/>
  <c r="B7190" i="1"/>
  <c r="D7190" i="1" s="1"/>
  <c r="E7190" i="1" s="1"/>
  <c r="B7194" i="1"/>
  <c r="D7194" i="1" s="1"/>
  <c r="E7194" i="1" s="1"/>
  <c r="M6520" i="3" s="1"/>
  <c r="B7198" i="1"/>
  <c r="D7198" i="1" s="1"/>
  <c r="E7198" i="1" s="1"/>
  <c r="B7202" i="1"/>
  <c r="D7202" i="1" s="1"/>
  <c r="E7202" i="1" s="1"/>
  <c r="M6526" i="3" s="1"/>
  <c r="B7206" i="1"/>
  <c r="D7206" i="1" s="1"/>
  <c r="E7206" i="1" s="1"/>
  <c r="M6530" i="3" s="1"/>
  <c r="B7210" i="1"/>
  <c r="D7210" i="1" s="1"/>
  <c r="E7210" i="1" s="1"/>
  <c r="B7214" i="1"/>
  <c r="D7214" i="1" s="1"/>
  <c r="E7214" i="1" s="1"/>
  <c r="M6536" i="3" s="1"/>
  <c r="B7218" i="1"/>
  <c r="D7218" i="1" s="1"/>
  <c r="E7218" i="1" s="1"/>
  <c r="M6539" i="3" s="1"/>
  <c r="B7222" i="1"/>
  <c r="D7222" i="1" s="1"/>
  <c r="E7222" i="1" s="1"/>
  <c r="M6542" i="3" s="1"/>
  <c r="B7226" i="1"/>
  <c r="D7226" i="1" s="1"/>
  <c r="E7226" i="1" s="1"/>
  <c r="B7230" i="1"/>
  <c r="D7230" i="1" s="1"/>
  <c r="E7230" i="1" s="1"/>
  <c r="M6551" i="3" s="1"/>
  <c r="B7234" i="1"/>
  <c r="D7234" i="1" s="1"/>
  <c r="E7234" i="1" s="1"/>
  <c r="M6553" i="3" s="1"/>
  <c r="B7238" i="1"/>
  <c r="D7238" i="1" s="1"/>
  <c r="E7238" i="1" s="1"/>
  <c r="M6557" i="3" s="1"/>
  <c r="B7242" i="1"/>
  <c r="D7242" i="1" s="1"/>
  <c r="E7242" i="1" s="1"/>
  <c r="B4270" i="1"/>
  <c r="D4270" i="1" s="1"/>
  <c r="E4270" i="1" s="1"/>
  <c r="M4013" i="3" s="1"/>
  <c r="B4600" i="1"/>
  <c r="D4600" i="1" s="1"/>
  <c r="E4600" i="1" s="1"/>
  <c r="M4300" i="3" s="1"/>
  <c r="B4890" i="1"/>
  <c r="D4890" i="1" s="1"/>
  <c r="E4890" i="1" s="1"/>
  <c r="M4557" i="3" s="1"/>
  <c r="B5082" i="1"/>
  <c r="D5082" i="1" s="1"/>
  <c r="E5082" i="1" s="1"/>
  <c r="M4726" i="3" s="1"/>
  <c r="B5146" i="1"/>
  <c r="D5146" i="1" s="1"/>
  <c r="E5146" i="1" s="1"/>
  <c r="M4781" i="3" s="1"/>
  <c r="B5305" i="1"/>
  <c r="D5305" i="1" s="1"/>
  <c r="E5305" i="1" s="1"/>
  <c r="M4917" i="3" s="1"/>
  <c r="B5319" i="1"/>
  <c r="D5319" i="1" s="1"/>
  <c r="E5319" i="1" s="1"/>
  <c r="B5379" i="1"/>
  <c r="D5379" i="1" s="1"/>
  <c r="E5379" i="1" s="1"/>
  <c r="B5391" i="1"/>
  <c r="D5391" i="1" s="1"/>
  <c r="E5391" i="1" s="1"/>
  <c r="B5411" i="1"/>
  <c r="D5411" i="1" s="1"/>
  <c r="E5411" i="1" s="1"/>
  <c r="M5002" i="3" s="1"/>
  <c r="B5423" i="1"/>
  <c r="D5423" i="1" s="1"/>
  <c r="E5423" i="1" s="1"/>
  <c r="M5011" i="3" s="1"/>
  <c r="B5443" i="1"/>
  <c r="D5443" i="1" s="1"/>
  <c r="E5443" i="1" s="1"/>
  <c r="B5455" i="1"/>
  <c r="D5455" i="1" s="1"/>
  <c r="E5455" i="1" s="1"/>
  <c r="M5039" i="3" s="1"/>
  <c r="B5475" i="1"/>
  <c r="D5475" i="1" s="1"/>
  <c r="E5475" i="1" s="1"/>
  <c r="M5058" i="3" s="1"/>
  <c r="B5487" i="1"/>
  <c r="D5487" i="1" s="1"/>
  <c r="E5487" i="1" s="1"/>
  <c r="M5065" i="3" s="1"/>
  <c r="B5507" i="1"/>
  <c r="D5507" i="1" s="1"/>
  <c r="E5507" i="1" s="1"/>
  <c r="M5084" i="3" s="1"/>
  <c r="B5519" i="1"/>
  <c r="D5519" i="1" s="1"/>
  <c r="E5519" i="1" s="1"/>
  <c r="B5539" i="1"/>
  <c r="D5539" i="1" s="1"/>
  <c r="E5539" i="1" s="1"/>
  <c r="B5551" i="1"/>
  <c r="D5551" i="1" s="1"/>
  <c r="E5551" i="1" s="1"/>
  <c r="M5123" i="3" s="1"/>
  <c r="B5571" i="1"/>
  <c r="D5571" i="1" s="1"/>
  <c r="E5571" i="1" s="1"/>
  <c r="B5583" i="1"/>
  <c r="D5583" i="1" s="1"/>
  <c r="E5583" i="1" s="1"/>
  <c r="M5150" i="3" s="1"/>
  <c r="B5603" i="1"/>
  <c r="D5603" i="1" s="1"/>
  <c r="E5603" i="1" s="1"/>
  <c r="M5168" i="3" s="1"/>
  <c r="B5615" i="1"/>
  <c r="D5615" i="1" s="1"/>
  <c r="E5615" i="1" s="1"/>
  <c r="B5635" i="1"/>
  <c r="D5635" i="1" s="1"/>
  <c r="E5635" i="1" s="1"/>
  <c r="M5195" i="3" s="1"/>
  <c r="B5647" i="1"/>
  <c r="D5647" i="1" s="1"/>
  <c r="E5647" i="1" s="1"/>
  <c r="M5201" i="3" s="1"/>
  <c r="B5667" i="1"/>
  <c r="D5667" i="1" s="1"/>
  <c r="E5667" i="1" s="1"/>
  <c r="B5679" i="1"/>
  <c r="D5679" i="1" s="1"/>
  <c r="E5679" i="1" s="1"/>
  <c r="M5227" i="3" s="1"/>
  <c r="B5699" i="1"/>
  <c r="D5699" i="1" s="1"/>
  <c r="E5699" i="1" s="1"/>
  <c r="M5244" i="3" s="1"/>
  <c r="B5711" i="1"/>
  <c r="D5711" i="1" s="1"/>
  <c r="E5711" i="1" s="1"/>
  <c r="B5731" i="1"/>
  <c r="D5731" i="1" s="1"/>
  <c r="E5731" i="1" s="1"/>
  <c r="B5743" i="1"/>
  <c r="D5743" i="1" s="1"/>
  <c r="E5743" i="1" s="1"/>
  <c r="M5283" i="3" s="1"/>
  <c r="B5763" i="1"/>
  <c r="D5763" i="1" s="1"/>
  <c r="E5763" i="1" s="1"/>
  <c r="M5300" i="3" s="1"/>
  <c r="B5775" i="1"/>
  <c r="D5775" i="1" s="1"/>
  <c r="E5775" i="1" s="1"/>
  <c r="B5795" i="1"/>
  <c r="D5795" i="1" s="1"/>
  <c r="E5795" i="1" s="1"/>
  <c r="M5323" i="3" s="1"/>
  <c r="B5807" i="1"/>
  <c r="D5807" i="1" s="1"/>
  <c r="E5807" i="1" s="1"/>
  <c r="M5332" i="3" s="1"/>
  <c r="B5827" i="1"/>
  <c r="D5827" i="1" s="1"/>
  <c r="E5827" i="1" s="1"/>
  <c r="B5839" i="1"/>
  <c r="D5839" i="1" s="1"/>
  <c r="E5839" i="1" s="1"/>
  <c r="M5360" i="3" s="1"/>
  <c r="B5859" i="1"/>
  <c r="D5859" i="1" s="1"/>
  <c r="E5859" i="1" s="1"/>
  <c r="B5871" i="1"/>
  <c r="D5871" i="1" s="1"/>
  <c r="E5871" i="1" s="1"/>
  <c r="M5385" i="3" s="1"/>
  <c r="B5918" i="1"/>
  <c r="D5918" i="1" s="1"/>
  <c r="E5918" i="1" s="1"/>
  <c r="M5428" i="3" s="1"/>
  <c r="B5919" i="1"/>
  <c r="D5919" i="1" s="1"/>
  <c r="E5919" i="1" s="1"/>
  <c r="M5427" i="3" s="1"/>
  <c r="B5921" i="1"/>
  <c r="D5921" i="1" s="1"/>
  <c r="E5921" i="1" s="1"/>
  <c r="M5429" i="3" s="1"/>
  <c r="B5950" i="1"/>
  <c r="D5950" i="1" s="1"/>
  <c r="E5950" i="1" s="1"/>
  <c r="B5951" i="1"/>
  <c r="D5951" i="1" s="1"/>
  <c r="E5951" i="1" s="1"/>
  <c r="M5456" i="3" s="1"/>
  <c r="B5953" i="1"/>
  <c r="D5953" i="1" s="1"/>
  <c r="E5953" i="1" s="1"/>
  <c r="M5453" i="3" s="1"/>
  <c r="B7258" i="1"/>
  <c r="D7258" i="1" s="1"/>
  <c r="E7258" i="1" s="1"/>
  <c r="M6574" i="3" s="1"/>
  <c r="B7274" i="1"/>
  <c r="D7274" i="1" s="1"/>
  <c r="E7274" i="1" s="1"/>
  <c r="M6587" i="3" s="1"/>
  <c r="B7290" i="1"/>
  <c r="D7290" i="1" s="1"/>
  <c r="E7290" i="1" s="1"/>
  <c r="M6598" i="3" s="1"/>
  <c r="B7306" i="1"/>
  <c r="D7306" i="1" s="1"/>
  <c r="E7306" i="1" s="1"/>
  <c r="B7322" i="1"/>
  <c r="D7322" i="1" s="1"/>
  <c r="E7322" i="1" s="1"/>
  <c r="M6623" i="3" s="1"/>
  <c r="B7338" i="1"/>
  <c r="D7338" i="1" s="1"/>
  <c r="E7338" i="1" s="1"/>
  <c r="M6637" i="3" s="1"/>
  <c r="B7354" i="1"/>
  <c r="D7354" i="1" s="1"/>
  <c r="E7354" i="1" s="1"/>
  <c r="B7370" i="1"/>
  <c r="D7370" i="1" s="1"/>
  <c r="E7370" i="1" s="1"/>
  <c r="M6662" i="3" s="1"/>
  <c r="B7386" i="1"/>
  <c r="D7386" i="1" s="1"/>
  <c r="E7386" i="1" s="1"/>
  <c r="M6677" i="3" s="1"/>
  <c r="B7402" i="1"/>
  <c r="D7402" i="1" s="1"/>
  <c r="E7402" i="1" s="1"/>
  <c r="M6690" i="3" s="1"/>
  <c r="B7418" i="1"/>
  <c r="D7418" i="1" s="1"/>
  <c r="E7418" i="1" s="1"/>
  <c r="M6702" i="3" s="1"/>
  <c r="B4606" i="1"/>
  <c r="D4606" i="1" s="1"/>
  <c r="E4606" i="1" s="1"/>
  <c r="B4774" i="1"/>
  <c r="D4774" i="1" s="1"/>
  <c r="E4774" i="1" s="1"/>
  <c r="B5016" i="1"/>
  <c r="D5016" i="1" s="1"/>
  <c r="E5016" i="1" s="1"/>
  <c r="B5115" i="1"/>
  <c r="D5115" i="1" s="1"/>
  <c r="E5115" i="1" s="1"/>
  <c r="B5122" i="1"/>
  <c r="D5122" i="1" s="1"/>
  <c r="E5122" i="1" s="1"/>
  <c r="B5139" i="1"/>
  <c r="D5139" i="1" s="1"/>
  <c r="E5139" i="1" s="1"/>
  <c r="M4773" i="3" s="1"/>
  <c r="B5179" i="1"/>
  <c r="D5179" i="1" s="1"/>
  <c r="E5179" i="1" s="1"/>
  <c r="M4807" i="3" s="1"/>
  <c r="B5186" i="1"/>
  <c r="D5186" i="1" s="1"/>
  <c r="E5186" i="1" s="1"/>
  <c r="M4813" i="3" s="1"/>
  <c r="B5225" i="1"/>
  <c r="D5225" i="1" s="1"/>
  <c r="E5225" i="1" s="1"/>
  <c r="M4848" i="3" s="1"/>
  <c r="B5271" i="1"/>
  <c r="D5271" i="1" s="1"/>
  <c r="E5271" i="1" s="1"/>
  <c r="B5302" i="1"/>
  <c r="D5302" i="1" s="1"/>
  <c r="E5302" i="1" s="1"/>
  <c r="M4914" i="3" s="1"/>
  <c r="B5318" i="1"/>
  <c r="D5318" i="1" s="1"/>
  <c r="E5318" i="1" s="1"/>
  <c r="M4926" i="3" s="1"/>
  <c r="B5353" i="1"/>
  <c r="D5353" i="1" s="1"/>
  <c r="E5353" i="1" s="1"/>
  <c r="M4954" i="3" s="1"/>
  <c r="B5893" i="1"/>
  <c r="D5893" i="1" s="1"/>
  <c r="E5893" i="1" s="1"/>
  <c r="B5925" i="1"/>
  <c r="D5925" i="1" s="1"/>
  <c r="E5925" i="1" s="1"/>
  <c r="M5434" i="3" s="1"/>
  <c r="B5939" i="1"/>
  <c r="D5939" i="1" s="1"/>
  <c r="E5939" i="1" s="1"/>
  <c r="B5957" i="1"/>
  <c r="D5957" i="1" s="1"/>
  <c r="E5957" i="1" s="1"/>
  <c r="M5457" i="3" s="1"/>
  <c r="B5963" i="1"/>
  <c r="D5963" i="1" s="1"/>
  <c r="E5963" i="1" s="1"/>
  <c r="M5465" i="3" s="1"/>
  <c r="B5964" i="1"/>
  <c r="D5964" i="1" s="1"/>
  <c r="E5964" i="1" s="1"/>
  <c r="M5463" i="3" s="1"/>
  <c r="B5971" i="1"/>
  <c r="D5971" i="1" s="1"/>
  <c r="E5971" i="1" s="1"/>
  <c r="B5972" i="1"/>
  <c r="D5972" i="1" s="1"/>
  <c r="E5972" i="1" s="1"/>
  <c r="B5979" i="1"/>
  <c r="D5979" i="1" s="1"/>
  <c r="E5979" i="1" s="1"/>
  <c r="M5475" i="3" s="1"/>
  <c r="B5980" i="1"/>
  <c r="D5980" i="1" s="1"/>
  <c r="E5980" i="1" s="1"/>
  <c r="B5987" i="1"/>
  <c r="D5987" i="1" s="1"/>
  <c r="E5987" i="1" s="1"/>
  <c r="M5482" i="3" s="1"/>
  <c r="B5988" i="1"/>
  <c r="D5988" i="1" s="1"/>
  <c r="E5988" i="1" s="1"/>
  <c r="M5485" i="3" s="1"/>
  <c r="B5995" i="1"/>
  <c r="D5995" i="1" s="1"/>
  <c r="E5995" i="1" s="1"/>
  <c r="M5489" i="3" s="1"/>
  <c r="B5996" i="1"/>
  <c r="D5996" i="1" s="1"/>
  <c r="E5996" i="1" s="1"/>
  <c r="M5490" i="3" s="1"/>
  <c r="B6003" i="1"/>
  <c r="D6003" i="1" s="1"/>
  <c r="E6003" i="1" s="1"/>
  <c r="M5498" i="3" s="1"/>
  <c r="B6004" i="1"/>
  <c r="D6004" i="1" s="1"/>
  <c r="E6004" i="1" s="1"/>
  <c r="M5497" i="3" s="1"/>
  <c r="B6011" i="1"/>
  <c r="D6011" i="1" s="1"/>
  <c r="E6011" i="1" s="1"/>
  <c r="B6012" i="1"/>
  <c r="D6012" i="1" s="1"/>
  <c r="E6012" i="1" s="1"/>
  <c r="M5502" i="3" s="1"/>
  <c r="B6019" i="1"/>
  <c r="D6019" i="1" s="1"/>
  <c r="E6019" i="1" s="1"/>
  <c r="B6020" i="1"/>
  <c r="D6020" i="1" s="1"/>
  <c r="E6020" i="1" s="1"/>
  <c r="B6027" i="1"/>
  <c r="D6027" i="1" s="1"/>
  <c r="E6027" i="1" s="1"/>
  <c r="M5515" i="3" s="1"/>
  <c r="B6028" i="1"/>
  <c r="D6028" i="1" s="1"/>
  <c r="E6028" i="1" s="1"/>
  <c r="M5514" i="3" s="1"/>
  <c r="B6035" i="1"/>
  <c r="D6035" i="1" s="1"/>
  <c r="E6035" i="1" s="1"/>
  <c r="M5520" i="3" s="1"/>
  <c r="B6036" i="1"/>
  <c r="D6036" i="1" s="1"/>
  <c r="E6036" i="1" s="1"/>
  <c r="M5522" i="3" s="1"/>
  <c r="B6043" i="1"/>
  <c r="D6043" i="1" s="1"/>
  <c r="E6043" i="1" s="1"/>
  <c r="B6044" i="1"/>
  <c r="D6044" i="1" s="1"/>
  <c r="E6044" i="1" s="1"/>
  <c r="M5528" i="3" s="1"/>
  <c r="B6051" i="1"/>
  <c r="D6051" i="1" s="1"/>
  <c r="E6051" i="1" s="1"/>
  <c r="B6052" i="1"/>
  <c r="D6052" i="1" s="1"/>
  <c r="E6052" i="1" s="1"/>
  <c r="B6059" i="1"/>
  <c r="D6059" i="1" s="1"/>
  <c r="E6059" i="1" s="1"/>
  <c r="M5539" i="3" s="1"/>
  <c r="B6060" i="1"/>
  <c r="D6060" i="1" s="1"/>
  <c r="E6060" i="1" s="1"/>
  <c r="M5542" i="3" s="1"/>
  <c r="B6067" i="1"/>
  <c r="D6067" i="1" s="1"/>
  <c r="E6067" i="1" s="1"/>
  <c r="M5548" i="3" s="1"/>
  <c r="B6068" i="1"/>
  <c r="D6068" i="1" s="1"/>
  <c r="E6068" i="1" s="1"/>
  <c r="M5550" i="3" s="1"/>
  <c r="B6075" i="1"/>
  <c r="D6075" i="1" s="1"/>
  <c r="E6075" i="1" s="1"/>
  <c r="B6076" i="1"/>
  <c r="D6076" i="1" s="1"/>
  <c r="E6076" i="1" s="1"/>
  <c r="M5556" i="3" s="1"/>
  <c r="B6083" i="1"/>
  <c r="D6083" i="1" s="1"/>
  <c r="E6083" i="1" s="1"/>
  <c r="M5560" i="3" s="1"/>
  <c r="B6084" i="1"/>
  <c r="D6084" i="1" s="1"/>
  <c r="E6084" i="1" s="1"/>
  <c r="M5561" i="3" s="1"/>
  <c r="B6091" i="1"/>
  <c r="D6091" i="1" s="1"/>
  <c r="E6091" i="1" s="1"/>
  <c r="M5567" i="3" s="1"/>
  <c r="B6092" i="1"/>
  <c r="D6092" i="1" s="1"/>
  <c r="E6092" i="1" s="1"/>
  <c r="M5571" i="3" s="1"/>
  <c r="B6099" i="1"/>
  <c r="D6099" i="1" s="1"/>
  <c r="E6099" i="1" s="1"/>
  <c r="M5573" i="3" s="1"/>
  <c r="B6100" i="1"/>
  <c r="D6100" i="1" s="1"/>
  <c r="E6100" i="1" s="1"/>
  <c r="M5575" i="3" s="1"/>
  <c r="B6107" i="1"/>
  <c r="D6107" i="1" s="1"/>
  <c r="E6107" i="1" s="1"/>
  <c r="M5580" i="3" s="1"/>
  <c r="B6108" i="1"/>
  <c r="D6108" i="1" s="1"/>
  <c r="E6108" i="1" s="1"/>
  <c r="M5581" i="3" s="1"/>
  <c r="B6115" i="1"/>
  <c r="D6115" i="1" s="1"/>
  <c r="E6115" i="1" s="1"/>
  <c r="B6116" i="1"/>
  <c r="D6116" i="1" s="1"/>
  <c r="E6116" i="1" s="1"/>
  <c r="M5587" i="3" s="1"/>
  <c r="B6123" i="1"/>
  <c r="D6123" i="1" s="1"/>
  <c r="E6123" i="1" s="1"/>
  <c r="M5593" i="3" s="1"/>
  <c r="B6124" i="1"/>
  <c r="D6124" i="1" s="1"/>
  <c r="E6124" i="1" s="1"/>
  <c r="M5594" i="3" s="1"/>
  <c r="B6131" i="1"/>
  <c r="D6131" i="1" s="1"/>
  <c r="E6131" i="1" s="1"/>
  <c r="B6132" i="1"/>
  <c r="D6132" i="1" s="1"/>
  <c r="E6132" i="1" s="1"/>
  <c r="B6139" i="1"/>
  <c r="D6139" i="1" s="1"/>
  <c r="E6139" i="1" s="1"/>
  <c r="M5608" i="3" s="1"/>
  <c r="B6140" i="1"/>
  <c r="D6140" i="1" s="1"/>
  <c r="E6140" i="1" s="1"/>
  <c r="M5609" i="3" s="1"/>
  <c r="B6147" i="1"/>
  <c r="D6147" i="1" s="1"/>
  <c r="E6147" i="1" s="1"/>
  <c r="M5615" i="3" s="1"/>
  <c r="B6148" i="1"/>
  <c r="D6148" i="1" s="1"/>
  <c r="E6148" i="1" s="1"/>
  <c r="M5616" i="3" s="1"/>
  <c r="B6155" i="1"/>
  <c r="D6155" i="1" s="1"/>
  <c r="E6155" i="1" s="1"/>
  <c r="M5623" i="3" s="1"/>
  <c r="B6156" i="1"/>
  <c r="D6156" i="1" s="1"/>
  <c r="E6156" i="1" s="1"/>
  <c r="M5624" i="3" s="1"/>
  <c r="B6163" i="1"/>
  <c r="D6163" i="1" s="1"/>
  <c r="E6163" i="1" s="1"/>
  <c r="M5630" i="3" s="1"/>
  <c r="B6164" i="1"/>
  <c r="D6164" i="1" s="1"/>
  <c r="E6164" i="1" s="1"/>
  <c r="M5631" i="3" s="1"/>
  <c r="B6171" i="1"/>
  <c r="D6171" i="1" s="1"/>
  <c r="E6171" i="1" s="1"/>
  <c r="M5638" i="3" s="1"/>
  <c r="B6172" i="1"/>
  <c r="D6172" i="1" s="1"/>
  <c r="E6172" i="1" s="1"/>
  <c r="M5639" i="3" s="1"/>
  <c r="B6179" i="1"/>
  <c r="D6179" i="1" s="1"/>
  <c r="E6179" i="1" s="1"/>
  <c r="B6180" i="1"/>
  <c r="D6180" i="1" s="1"/>
  <c r="E6180" i="1" s="1"/>
  <c r="M5645" i="3" s="1"/>
  <c r="B6187" i="1"/>
  <c r="D6187" i="1" s="1"/>
  <c r="E6187" i="1" s="1"/>
  <c r="M5651" i="3" s="1"/>
  <c r="B6188" i="1"/>
  <c r="D6188" i="1" s="1"/>
  <c r="E6188" i="1" s="1"/>
  <c r="M5655" i="3" s="1"/>
  <c r="B6195" i="1"/>
  <c r="D6195" i="1" s="1"/>
  <c r="E6195" i="1" s="1"/>
  <c r="B6196" i="1"/>
  <c r="D6196" i="1" s="1"/>
  <c r="E6196" i="1" s="1"/>
  <c r="B6203" i="1"/>
  <c r="D6203" i="1" s="1"/>
  <c r="E6203" i="1" s="1"/>
  <c r="B6204" i="1"/>
  <c r="D6204" i="1" s="1"/>
  <c r="E6204" i="1" s="1"/>
  <c r="B6211" i="1"/>
  <c r="D6211" i="1" s="1"/>
  <c r="E6211" i="1" s="1"/>
  <c r="B6212" i="1"/>
  <c r="D6212" i="1" s="1"/>
  <c r="E6212" i="1" s="1"/>
  <c r="M5672" i="3" s="1"/>
  <c r="B6219" i="1"/>
  <c r="D6219" i="1" s="1"/>
  <c r="E6219" i="1" s="1"/>
  <c r="M5678" i="3" s="1"/>
  <c r="B6220" i="1"/>
  <c r="D6220" i="1" s="1"/>
  <c r="E6220" i="1" s="1"/>
  <c r="B6227" i="1"/>
  <c r="D6227" i="1" s="1"/>
  <c r="E6227" i="1" s="1"/>
  <c r="M5685" i="3" s="1"/>
  <c r="B6228" i="1"/>
  <c r="D6228" i="1" s="1"/>
  <c r="E6228" i="1" s="1"/>
  <c r="B6235" i="1"/>
  <c r="D6235" i="1" s="1"/>
  <c r="E6235" i="1" s="1"/>
  <c r="M5691" i="3" s="1"/>
  <c r="B6236" i="1"/>
  <c r="D6236" i="1" s="1"/>
  <c r="E6236" i="1" s="1"/>
  <c r="M5693" i="3" s="1"/>
  <c r="B6243" i="1"/>
  <c r="D6243" i="1" s="1"/>
  <c r="E6243" i="1" s="1"/>
  <c r="M5697" i="3" s="1"/>
  <c r="B6244" i="1"/>
  <c r="D6244" i="1" s="1"/>
  <c r="E6244" i="1" s="1"/>
  <c r="M5699" i="3" s="1"/>
  <c r="B6251" i="1"/>
  <c r="D6251" i="1" s="1"/>
  <c r="E6251" i="1" s="1"/>
  <c r="B6252" i="1"/>
  <c r="D6252" i="1" s="1"/>
  <c r="E6252" i="1" s="1"/>
  <c r="M5705" i="3" s="1"/>
  <c r="B6259" i="1"/>
  <c r="D6259" i="1" s="1"/>
  <c r="E6259" i="1" s="1"/>
  <c r="M5711" i="3" s="1"/>
  <c r="B6260" i="1"/>
  <c r="D6260" i="1" s="1"/>
  <c r="E6260" i="1" s="1"/>
  <c r="M5714" i="3" s="1"/>
  <c r="B6267" i="1"/>
  <c r="D6267" i="1" s="1"/>
  <c r="E6267" i="1" s="1"/>
  <c r="B6268" i="1"/>
  <c r="D6268" i="1" s="1"/>
  <c r="E6268" i="1" s="1"/>
  <c r="B6275" i="1"/>
  <c r="D6275" i="1" s="1"/>
  <c r="E6275" i="1" s="1"/>
  <c r="M5723" i="3" s="1"/>
  <c r="B6276" i="1"/>
  <c r="D6276" i="1" s="1"/>
  <c r="E6276" i="1" s="1"/>
  <c r="B6283" i="1"/>
  <c r="D6283" i="1" s="1"/>
  <c r="E6283" i="1" s="1"/>
  <c r="M5731" i="3" s="1"/>
  <c r="B6284" i="1"/>
  <c r="D6284" i="1" s="1"/>
  <c r="E6284" i="1" s="1"/>
  <c r="M5734" i="3" s="1"/>
  <c r="B6291" i="1"/>
  <c r="D6291" i="1" s="1"/>
  <c r="E6291" i="1" s="1"/>
  <c r="M5737" i="3" s="1"/>
  <c r="B6292" i="1"/>
  <c r="D6292" i="1" s="1"/>
  <c r="E6292" i="1" s="1"/>
  <c r="B6299" i="1"/>
  <c r="D6299" i="1" s="1"/>
  <c r="E6299" i="1" s="1"/>
  <c r="M5747" i="3" s="1"/>
  <c r="B6300" i="1"/>
  <c r="D6300" i="1" s="1"/>
  <c r="E6300" i="1" s="1"/>
  <c r="M5745" i="3" s="1"/>
  <c r="B6307" i="1"/>
  <c r="D6307" i="1" s="1"/>
  <c r="E6307" i="1" s="1"/>
  <c r="M5748" i="3" s="1"/>
  <c r="B6308" i="1"/>
  <c r="D6308" i="1" s="1"/>
  <c r="E6308" i="1" s="1"/>
  <c r="M5752" i="3" s="1"/>
  <c r="B6315" i="1"/>
  <c r="D6315" i="1" s="1"/>
  <c r="E6315" i="1" s="1"/>
  <c r="B6316" i="1"/>
  <c r="D6316" i="1" s="1"/>
  <c r="E6316" i="1" s="1"/>
  <c r="B6323" i="1"/>
  <c r="D6323" i="1" s="1"/>
  <c r="E6323" i="1" s="1"/>
  <c r="B6324" i="1"/>
  <c r="D6324" i="1" s="1"/>
  <c r="E6324" i="1" s="1"/>
  <c r="M5764" i="3" s="1"/>
  <c r="B6331" i="1"/>
  <c r="D6331" i="1" s="1"/>
  <c r="E6331" i="1" s="1"/>
  <c r="B6332" i="1"/>
  <c r="D6332" i="1" s="1"/>
  <c r="E6332" i="1" s="1"/>
  <c r="M5774" i="3" s="1"/>
  <c r="B6339" i="1"/>
  <c r="D6339" i="1" s="1"/>
  <c r="E6339" i="1" s="1"/>
  <c r="M5778" i="3" s="1"/>
  <c r="B6340" i="1"/>
  <c r="D6340" i="1" s="1"/>
  <c r="E6340" i="1" s="1"/>
  <c r="B6347" i="1"/>
  <c r="D6347" i="1" s="1"/>
  <c r="E6347" i="1" s="1"/>
  <c r="M5786" i="3" s="1"/>
  <c r="B6348" i="1"/>
  <c r="D6348" i="1" s="1"/>
  <c r="E6348" i="1" s="1"/>
  <c r="M5785" i="3" s="1"/>
  <c r="B6355" i="1"/>
  <c r="D6355" i="1" s="1"/>
  <c r="E6355" i="1" s="1"/>
  <c r="M5791" i="3" s="1"/>
  <c r="B6356" i="1"/>
  <c r="D6356" i="1" s="1"/>
  <c r="E6356" i="1" s="1"/>
  <c r="M5792" i="3" s="1"/>
  <c r="B6363" i="1"/>
  <c r="D6363" i="1" s="1"/>
  <c r="E6363" i="1" s="1"/>
  <c r="M5799" i="3" s="1"/>
  <c r="B6364" i="1"/>
  <c r="D6364" i="1" s="1"/>
  <c r="E6364" i="1" s="1"/>
  <c r="B6371" i="1"/>
  <c r="D6371" i="1" s="1"/>
  <c r="E6371" i="1" s="1"/>
  <c r="M5806" i="3" s="1"/>
  <c r="B6372" i="1"/>
  <c r="D6372" i="1" s="1"/>
  <c r="E6372" i="1" s="1"/>
  <c r="M5807" i="3" s="1"/>
  <c r="B6379" i="1"/>
  <c r="D6379" i="1" s="1"/>
  <c r="E6379" i="1" s="1"/>
  <c r="M5811" i="3" s="1"/>
  <c r="B6380" i="1"/>
  <c r="D6380" i="1" s="1"/>
  <c r="E6380" i="1" s="1"/>
  <c r="B6387" i="1"/>
  <c r="D6387" i="1" s="1"/>
  <c r="E6387" i="1" s="1"/>
  <c r="M5819" i="3" s="1"/>
  <c r="B6388" i="1"/>
  <c r="D6388" i="1" s="1"/>
  <c r="E6388" i="1" s="1"/>
  <c r="M5820" i="3" s="1"/>
  <c r="B6395" i="1"/>
  <c r="D6395" i="1" s="1"/>
  <c r="E6395" i="1" s="1"/>
  <c r="B6396" i="1"/>
  <c r="D6396" i="1" s="1"/>
  <c r="E6396" i="1" s="1"/>
  <c r="B6403" i="1"/>
  <c r="D6403" i="1" s="1"/>
  <c r="E6403" i="1" s="1"/>
  <c r="M5832" i="3" s="1"/>
  <c r="B6404" i="1"/>
  <c r="D6404" i="1" s="1"/>
  <c r="E6404" i="1" s="1"/>
  <c r="B6411" i="1"/>
  <c r="D6411" i="1" s="1"/>
  <c r="E6411" i="1" s="1"/>
  <c r="B6412" i="1"/>
  <c r="D6412" i="1" s="1"/>
  <c r="E6412" i="1" s="1"/>
  <c r="M5834" i="3" s="1"/>
  <c r="B6419" i="1"/>
  <c r="D6419" i="1" s="1"/>
  <c r="E6419" i="1" s="1"/>
  <c r="M5841" i="3" s="1"/>
  <c r="B6420" i="1"/>
  <c r="D6420" i="1" s="1"/>
  <c r="E6420" i="1" s="1"/>
  <c r="M5846" i="3" s="1"/>
  <c r="B6427" i="1"/>
  <c r="D6427" i="1" s="1"/>
  <c r="E6427" i="1" s="1"/>
  <c r="M5852" i="3" s="1"/>
  <c r="B6428" i="1"/>
  <c r="D6428" i="1" s="1"/>
  <c r="E6428" i="1" s="1"/>
  <c r="M5850" i="3" s="1"/>
  <c r="B6435" i="1"/>
  <c r="D6435" i="1" s="1"/>
  <c r="E6435" i="1" s="1"/>
  <c r="M5858" i="3" s="1"/>
  <c r="B6436" i="1"/>
  <c r="D6436" i="1" s="1"/>
  <c r="E6436" i="1" s="1"/>
  <c r="M5860" i="3" s="1"/>
  <c r="B6443" i="1"/>
  <c r="D6443" i="1" s="1"/>
  <c r="E6443" i="1" s="1"/>
  <c r="M5866" i="3" s="1"/>
  <c r="B6444" i="1"/>
  <c r="D6444" i="1" s="1"/>
  <c r="E6444" i="1" s="1"/>
  <c r="M5867" i="3" s="1"/>
  <c r="B6451" i="1"/>
  <c r="D6451" i="1" s="1"/>
  <c r="E6451" i="1" s="1"/>
  <c r="M5871" i="3" s="1"/>
  <c r="B6452" i="1"/>
  <c r="D6452" i="1" s="1"/>
  <c r="E6452" i="1" s="1"/>
  <c r="M5873" i="3" s="1"/>
  <c r="B6459" i="1"/>
  <c r="D6459" i="1" s="1"/>
  <c r="E6459" i="1" s="1"/>
  <c r="M5876" i="3" s="1"/>
  <c r="B6460" i="1"/>
  <c r="D6460" i="1" s="1"/>
  <c r="E6460" i="1" s="1"/>
  <c r="M5879" i="3" s="1"/>
  <c r="B6467" i="1"/>
  <c r="D6467" i="1" s="1"/>
  <c r="E6467" i="1" s="1"/>
  <c r="M5887" i="3" s="1"/>
  <c r="B6468" i="1"/>
  <c r="D6468" i="1" s="1"/>
  <c r="E6468" i="1" s="1"/>
  <c r="B6475" i="1"/>
  <c r="D6475" i="1" s="1"/>
  <c r="E6475" i="1" s="1"/>
  <c r="M5893" i="3" s="1"/>
  <c r="B6476" i="1"/>
  <c r="D6476" i="1" s="1"/>
  <c r="E6476" i="1" s="1"/>
  <c r="M5895" i="3" s="1"/>
  <c r="B6483" i="1"/>
  <c r="D6483" i="1" s="1"/>
  <c r="E6483" i="1" s="1"/>
  <c r="M5901" i="3" s="1"/>
  <c r="B6484" i="1"/>
  <c r="D6484" i="1" s="1"/>
  <c r="E6484" i="1" s="1"/>
  <c r="M5902" i="3" s="1"/>
  <c r="B6491" i="1"/>
  <c r="D6491" i="1" s="1"/>
  <c r="E6491" i="1" s="1"/>
  <c r="M5908" i="3" s="1"/>
  <c r="B6492" i="1"/>
  <c r="D6492" i="1" s="1"/>
  <c r="E6492" i="1" s="1"/>
  <c r="M5909" i="3" s="1"/>
  <c r="B6499" i="1"/>
  <c r="D6499" i="1" s="1"/>
  <c r="E6499" i="1" s="1"/>
  <c r="M5912" i="3" s="1"/>
  <c r="B6500" i="1"/>
  <c r="D6500" i="1" s="1"/>
  <c r="E6500" i="1" s="1"/>
  <c r="M5918" i="3" s="1"/>
  <c r="B6507" i="1"/>
  <c r="D6507" i="1" s="1"/>
  <c r="E6507" i="1" s="1"/>
  <c r="M5921" i="3" s="1"/>
  <c r="B6508" i="1"/>
  <c r="D6508" i="1" s="1"/>
  <c r="E6508" i="1" s="1"/>
  <c r="M5923" i="3" s="1"/>
  <c r="B6515" i="1"/>
  <c r="D6515" i="1" s="1"/>
  <c r="E6515" i="1" s="1"/>
  <c r="M5930" i="3" s="1"/>
  <c r="B6516" i="1"/>
  <c r="D6516" i="1" s="1"/>
  <c r="E6516" i="1" s="1"/>
  <c r="M5931" i="3" s="1"/>
  <c r="B6523" i="1"/>
  <c r="D6523" i="1" s="1"/>
  <c r="E6523" i="1" s="1"/>
  <c r="M5938" i="3" s="1"/>
  <c r="B6524" i="1"/>
  <c r="D6524" i="1" s="1"/>
  <c r="E6524" i="1" s="1"/>
  <c r="M5941" i="3" s="1"/>
  <c r="B6531" i="1"/>
  <c r="D6531" i="1" s="1"/>
  <c r="E6531" i="1" s="1"/>
  <c r="M5947" i="3" s="1"/>
  <c r="B6532" i="1"/>
  <c r="D6532" i="1" s="1"/>
  <c r="E6532" i="1" s="1"/>
  <c r="M5946" i="3" s="1"/>
  <c r="B6539" i="1"/>
  <c r="D6539" i="1" s="1"/>
  <c r="E6539" i="1" s="1"/>
  <c r="M5954" i="3" s="1"/>
  <c r="B6540" i="1"/>
  <c r="D6540" i="1" s="1"/>
  <c r="E6540" i="1" s="1"/>
  <c r="M5956" i="3" s="1"/>
  <c r="B6547" i="1"/>
  <c r="D6547" i="1" s="1"/>
  <c r="E6547" i="1" s="1"/>
  <c r="M5959" i="3" s="1"/>
  <c r="B6548" i="1"/>
  <c r="D6548" i="1" s="1"/>
  <c r="E6548" i="1" s="1"/>
  <c r="B6555" i="1"/>
  <c r="D6555" i="1" s="1"/>
  <c r="E6555" i="1" s="1"/>
  <c r="M5968" i="3" s="1"/>
  <c r="B6556" i="1"/>
  <c r="D6556" i="1" s="1"/>
  <c r="E6556" i="1" s="1"/>
  <c r="M5969" i="3" s="1"/>
  <c r="B6563" i="1"/>
  <c r="D6563" i="1" s="1"/>
  <c r="E6563" i="1" s="1"/>
  <c r="M5972" i="3" s="1"/>
  <c r="B6564" i="1"/>
  <c r="D6564" i="1" s="1"/>
  <c r="E6564" i="1" s="1"/>
  <c r="M5975" i="3" s="1"/>
  <c r="B6571" i="1"/>
  <c r="D6571" i="1" s="1"/>
  <c r="E6571" i="1" s="1"/>
  <c r="B6572" i="1"/>
  <c r="D6572" i="1" s="1"/>
  <c r="E6572" i="1" s="1"/>
  <c r="M5982" i="3" s="1"/>
  <c r="B6579" i="1"/>
  <c r="D6579" i="1" s="1"/>
  <c r="E6579" i="1" s="1"/>
  <c r="M5988" i="3" s="1"/>
  <c r="B6580" i="1"/>
  <c r="D6580" i="1" s="1"/>
  <c r="E6580" i="1" s="1"/>
  <c r="M5989" i="3" s="1"/>
  <c r="B6587" i="1"/>
  <c r="D6587" i="1" s="1"/>
  <c r="E6587" i="1" s="1"/>
  <c r="M5995" i="3" s="1"/>
  <c r="B6588" i="1"/>
  <c r="D6588" i="1" s="1"/>
  <c r="E6588" i="1" s="1"/>
  <c r="M5996" i="3" s="1"/>
  <c r="B6595" i="1"/>
  <c r="D6595" i="1" s="1"/>
  <c r="E6595" i="1" s="1"/>
  <c r="M6003" i="3" s="1"/>
  <c r="B6596" i="1"/>
  <c r="D6596" i="1" s="1"/>
  <c r="E6596" i="1" s="1"/>
  <c r="M6002" i="3" s="1"/>
  <c r="B6603" i="1"/>
  <c r="D6603" i="1" s="1"/>
  <c r="E6603" i="1" s="1"/>
  <c r="M6007" i="3" s="1"/>
  <c r="B6604" i="1"/>
  <c r="D6604" i="1" s="1"/>
  <c r="E6604" i="1" s="1"/>
  <c r="M6010" i="3" s="1"/>
  <c r="B6611" i="1"/>
  <c r="D6611" i="1" s="1"/>
  <c r="E6611" i="1" s="1"/>
  <c r="B6612" i="1"/>
  <c r="D6612" i="1" s="1"/>
  <c r="E6612" i="1" s="1"/>
  <c r="B6619" i="1"/>
  <c r="D6619" i="1" s="1"/>
  <c r="E6619" i="1" s="1"/>
  <c r="M6024" i="3" s="1"/>
  <c r="B6620" i="1"/>
  <c r="D6620" i="1" s="1"/>
  <c r="E6620" i="1" s="1"/>
  <c r="M6025" i="3" s="1"/>
  <c r="B6627" i="1"/>
  <c r="D6627" i="1" s="1"/>
  <c r="E6627" i="1" s="1"/>
  <c r="M6031" i="3" s="1"/>
  <c r="B6628" i="1"/>
  <c r="D6628" i="1" s="1"/>
  <c r="E6628" i="1" s="1"/>
  <c r="B6635" i="1"/>
  <c r="D6635" i="1" s="1"/>
  <c r="E6635" i="1" s="1"/>
  <c r="B6636" i="1"/>
  <c r="D6636" i="1" s="1"/>
  <c r="E6636" i="1" s="1"/>
  <c r="M6036" i="3" s="1"/>
  <c r="B6643" i="1"/>
  <c r="D6643" i="1" s="1"/>
  <c r="E6643" i="1" s="1"/>
  <c r="B6644" i="1"/>
  <c r="D6644" i="1" s="1"/>
  <c r="E6644" i="1" s="1"/>
  <c r="B6651" i="1"/>
  <c r="D6651" i="1" s="1"/>
  <c r="E6651" i="1" s="1"/>
  <c r="M6050" i="3" s="1"/>
  <c r="B6652" i="1"/>
  <c r="D6652" i="1" s="1"/>
  <c r="E6652" i="1" s="1"/>
  <c r="M6051" i="3" s="1"/>
  <c r="B6659" i="1"/>
  <c r="D6659" i="1" s="1"/>
  <c r="E6659" i="1" s="1"/>
  <c r="M6058" i="3" s="1"/>
  <c r="B6660" i="1"/>
  <c r="D6660" i="1" s="1"/>
  <c r="E6660" i="1" s="1"/>
  <c r="M6059" i="3" s="1"/>
  <c r="B6667" i="1"/>
  <c r="D6667" i="1" s="1"/>
  <c r="E6667" i="1" s="1"/>
  <c r="M6065" i="3" s="1"/>
  <c r="B6668" i="1"/>
  <c r="D6668" i="1" s="1"/>
  <c r="E6668" i="1" s="1"/>
  <c r="M6067" i="3" s="1"/>
  <c r="B6675" i="1"/>
  <c r="D6675" i="1" s="1"/>
  <c r="E6675" i="1" s="1"/>
  <c r="M6074" i="3" s="1"/>
  <c r="B6676" i="1"/>
  <c r="D6676" i="1" s="1"/>
  <c r="E6676" i="1" s="1"/>
  <c r="M6075" i="3" s="1"/>
  <c r="B6683" i="1"/>
  <c r="D6683" i="1" s="1"/>
  <c r="E6683" i="1" s="1"/>
  <c r="M6086" i="3" s="1"/>
  <c r="B6684" i="1"/>
  <c r="D6684" i="1" s="1"/>
  <c r="E6684" i="1" s="1"/>
  <c r="B6691" i="1"/>
  <c r="D6691" i="1" s="1"/>
  <c r="E6691" i="1" s="1"/>
  <c r="M6089" i="3" s="1"/>
  <c r="B6692" i="1"/>
  <c r="D6692" i="1" s="1"/>
  <c r="E6692" i="1" s="1"/>
  <c r="M6088" i="3" s="1"/>
  <c r="B6699" i="1"/>
  <c r="D6699" i="1" s="1"/>
  <c r="E6699" i="1" s="1"/>
  <c r="M6094" i="3" s="1"/>
  <c r="B6700" i="1"/>
  <c r="D6700" i="1" s="1"/>
  <c r="E6700" i="1" s="1"/>
  <c r="M6095" i="3" s="1"/>
  <c r="B6707" i="1"/>
  <c r="D6707" i="1" s="1"/>
  <c r="E6707" i="1" s="1"/>
  <c r="B6708" i="1"/>
  <c r="D6708" i="1" s="1"/>
  <c r="E6708" i="1" s="1"/>
  <c r="M6100" i="3" s="1"/>
  <c r="B6715" i="1"/>
  <c r="D6715" i="1" s="1"/>
  <c r="E6715" i="1" s="1"/>
  <c r="B6716" i="1"/>
  <c r="D6716" i="1" s="1"/>
  <c r="E6716" i="1" s="1"/>
  <c r="M6108" i="3" s="1"/>
  <c r="B6723" i="1"/>
  <c r="D6723" i="1" s="1"/>
  <c r="E6723" i="1" s="1"/>
  <c r="M6115" i="3" s="1"/>
  <c r="B6724" i="1"/>
  <c r="D6724" i="1" s="1"/>
  <c r="E6724" i="1" s="1"/>
  <c r="M6116" i="3" s="1"/>
  <c r="B6731" i="1"/>
  <c r="D6731" i="1" s="1"/>
  <c r="E6731" i="1" s="1"/>
  <c r="M6123" i="3" s="1"/>
  <c r="B6732" i="1"/>
  <c r="D6732" i="1" s="1"/>
  <c r="E6732" i="1" s="1"/>
  <c r="M6122" i="3" s="1"/>
  <c r="B6739" i="1"/>
  <c r="D6739" i="1" s="1"/>
  <c r="E6739" i="1" s="1"/>
  <c r="M6130" i="3" s="1"/>
  <c r="B6740" i="1"/>
  <c r="D6740" i="1" s="1"/>
  <c r="E6740" i="1" s="1"/>
  <c r="B6747" i="1"/>
  <c r="D6747" i="1" s="1"/>
  <c r="E6747" i="1" s="1"/>
  <c r="M6137" i="3" s="1"/>
  <c r="B6748" i="1"/>
  <c r="D6748" i="1" s="1"/>
  <c r="E6748" i="1" s="1"/>
  <c r="M6136" i="3" s="1"/>
  <c r="B6755" i="1"/>
  <c r="D6755" i="1" s="1"/>
  <c r="E6755" i="1" s="1"/>
  <c r="M6144" i="3" s="1"/>
  <c r="B6756" i="1"/>
  <c r="D6756" i="1" s="1"/>
  <c r="E6756" i="1" s="1"/>
  <c r="M6143" i="3" s="1"/>
  <c r="B6763" i="1"/>
  <c r="D6763" i="1" s="1"/>
  <c r="E6763" i="1" s="1"/>
  <c r="B6764" i="1"/>
  <c r="D6764" i="1" s="1"/>
  <c r="E6764" i="1" s="1"/>
  <c r="B6771" i="1"/>
  <c r="D6771" i="1" s="1"/>
  <c r="E6771" i="1" s="1"/>
  <c r="B6772" i="1"/>
  <c r="D6772" i="1" s="1"/>
  <c r="E6772" i="1" s="1"/>
  <c r="B6779" i="1"/>
  <c r="D6779" i="1" s="1"/>
  <c r="E6779" i="1" s="1"/>
  <c r="B6780" i="1"/>
  <c r="D6780" i="1" s="1"/>
  <c r="E6780" i="1" s="1"/>
  <c r="M6163" i="3" s="1"/>
  <c r="B6787" i="1"/>
  <c r="D6787" i="1" s="1"/>
  <c r="E6787" i="1" s="1"/>
  <c r="M6169" i="3" s="1"/>
  <c r="B6788" i="1"/>
  <c r="D6788" i="1" s="1"/>
  <c r="E6788" i="1" s="1"/>
  <c r="M6171" i="3" s="1"/>
  <c r="B6795" i="1"/>
  <c r="D6795" i="1" s="1"/>
  <c r="E6795" i="1" s="1"/>
  <c r="M6179" i="3" s="1"/>
  <c r="B6796" i="1"/>
  <c r="D6796" i="1" s="1"/>
  <c r="E6796" i="1" s="1"/>
  <c r="M6178" i="3" s="1"/>
  <c r="B6803" i="1"/>
  <c r="D6803" i="1" s="1"/>
  <c r="E6803" i="1" s="1"/>
  <c r="M6188" i="3" s="1"/>
  <c r="B6804" i="1"/>
  <c r="D6804" i="1" s="1"/>
  <c r="E6804" i="1" s="1"/>
  <c r="M6186" i="3" s="1"/>
  <c r="B6811" i="1"/>
  <c r="D6811" i="1" s="1"/>
  <c r="E6811" i="1" s="1"/>
  <c r="M6193" i="3" s="1"/>
  <c r="B6812" i="1"/>
  <c r="D6812" i="1" s="1"/>
  <c r="E6812" i="1" s="1"/>
  <c r="M6194" i="3" s="1"/>
  <c r="B6819" i="1"/>
  <c r="D6819" i="1" s="1"/>
  <c r="E6819" i="1" s="1"/>
  <c r="B6820" i="1"/>
  <c r="D6820" i="1" s="1"/>
  <c r="E6820" i="1" s="1"/>
  <c r="M6197" i="3" s="1"/>
  <c r="B6827" i="1"/>
  <c r="D6827" i="1" s="1"/>
  <c r="E6827" i="1" s="1"/>
  <c r="B6828" i="1"/>
  <c r="D6828" i="1" s="1"/>
  <c r="E6828" i="1" s="1"/>
  <c r="B6835" i="1"/>
  <c r="D6835" i="1" s="1"/>
  <c r="E6835" i="1" s="1"/>
  <c r="M6212" i="3" s="1"/>
  <c r="B6836" i="1"/>
  <c r="D6836" i="1" s="1"/>
  <c r="E6836" i="1" s="1"/>
  <c r="M6213" i="3" s="1"/>
  <c r="B6843" i="1"/>
  <c r="D6843" i="1" s="1"/>
  <c r="E6843" i="1" s="1"/>
  <c r="M6219" i="3" s="1"/>
  <c r="B6844" i="1"/>
  <c r="D6844" i="1" s="1"/>
  <c r="E6844" i="1" s="1"/>
  <c r="M6220" i="3" s="1"/>
  <c r="B6851" i="1"/>
  <c r="D6851" i="1" s="1"/>
  <c r="E6851" i="1" s="1"/>
  <c r="M6226" i="3" s="1"/>
  <c r="B6852" i="1"/>
  <c r="D6852" i="1" s="1"/>
  <c r="E6852" i="1" s="1"/>
  <c r="M6231" i="3" s="1"/>
  <c r="B6859" i="1"/>
  <c r="D6859" i="1" s="1"/>
  <c r="E6859" i="1" s="1"/>
  <c r="B6860" i="1"/>
  <c r="D6860" i="1" s="1"/>
  <c r="E6860" i="1" s="1"/>
  <c r="B6867" i="1"/>
  <c r="D6867" i="1" s="1"/>
  <c r="E6867" i="1" s="1"/>
  <c r="M6243" i="3" s="1"/>
  <c r="B6868" i="1"/>
  <c r="D6868" i="1" s="1"/>
  <c r="E6868" i="1" s="1"/>
  <c r="M6242" i="3" s="1"/>
  <c r="B6875" i="1"/>
  <c r="D6875" i="1" s="1"/>
  <c r="E6875" i="1" s="1"/>
  <c r="B6876" i="1"/>
  <c r="D6876" i="1" s="1"/>
  <c r="E6876" i="1" s="1"/>
  <c r="B6883" i="1"/>
  <c r="D6883" i="1" s="1"/>
  <c r="E6883" i="1" s="1"/>
  <c r="M6254" i="3" s="1"/>
  <c r="B6884" i="1"/>
  <c r="D6884" i="1" s="1"/>
  <c r="E6884" i="1" s="1"/>
  <c r="M6253" i="3" s="1"/>
  <c r="B6891" i="1"/>
  <c r="D6891" i="1" s="1"/>
  <c r="E6891" i="1" s="1"/>
  <c r="M6261" i="3" s="1"/>
  <c r="B6892" i="1"/>
  <c r="D6892" i="1" s="1"/>
  <c r="E6892" i="1" s="1"/>
  <c r="M6262" i="3" s="1"/>
  <c r="B6899" i="1"/>
  <c r="D6899" i="1" s="1"/>
  <c r="E6899" i="1" s="1"/>
  <c r="M6270" i="3" s="1"/>
  <c r="B6900" i="1"/>
  <c r="D6900" i="1" s="1"/>
  <c r="E6900" i="1" s="1"/>
  <c r="M6271" i="3" s="1"/>
  <c r="B6907" i="1"/>
  <c r="D6907" i="1" s="1"/>
  <c r="E6907" i="1" s="1"/>
  <c r="M6276" i="3" s="1"/>
  <c r="B6908" i="1"/>
  <c r="D6908" i="1" s="1"/>
  <c r="E6908" i="1" s="1"/>
  <c r="B6915" i="1"/>
  <c r="D6915" i="1" s="1"/>
  <c r="E6915" i="1" s="1"/>
  <c r="B6916" i="1"/>
  <c r="D6916" i="1" s="1"/>
  <c r="E6916" i="1" s="1"/>
  <c r="B6923" i="1"/>
  <c r="D6923" i="1" s="1"/>
  <c r="E6923" i="1" s="1"/>
  <c r="M6291" i="3" s="1"/>
  <c r="B6924" i="1"/>
  <c r="D6924" i="1" s="1"/>
  <c r="E6924" i="1" s="1"/>
  <c r="M6290" i="3" s="1"/>
  <c r="B6931" i="1"/>
  <c r="D6931" i="1" s="1"/>
  <c r="E6931" i="1" s="1"/>
  <c r="M6297" i="3" s="1"/>
  <c r="B6932" i="1"/>
  <c r="D6932" i="1" s="1"/>
  <c r="E6932" i="1" s="1"/>
  <c r="M6300" i="3" s="1"/>
  <c r="B6939" i="1"/>
  <c r="D6939" i="1" s="1"/>
  <c r="E6939" i="1" s="1"/>
  <c r="M6305" i="3" s="1"/>
  <c r="B6940" i="1"/>
  <c r="D6940" i="1" s="1"/>
  <c r="E6940" i="1" s="1"/>
  <c r="M6306" i="3" s="1"/>
  <c r="B6947" i="1"/>
  <c r="D6947" i="1" s="1"/>
  <c r="E6947" i="1" s="1"/>
  <c r="M6312" i="3" s="1"/>
  <c r="B6948" i="1"/>
  <c r="D6948" i="1" s="1"/>
  <c r="E6948" i="1" s="1"/>
  <c r="M6314" i="3" s="1"/>
  <c r="B6955" i="1"/>
  <c r="D6955" i="1" s="1"/>
  <c r="E6955" i="1" s="1"/>
  <c r="M6319" i="3" s="1"/>
  <c r="B6956" i="1"/>
  <c r="D6956" i="1" s="1"/>
  <c r="E6956" i="1" s="1"/>
  <c r="M6320" i="3" s="1"/>
  <c r="B6963" i="1"/>
  <c r="D6963" i="1" s="1"/>
  <c r="E6963" i="1" s="1"/>
  <c r="M6325" i="3" s="1"/>
  <c r="B6964" i="1"/>
  <c r="D6964" i="1" s="1"/>
  <c r="E6964" i="1" s="1"/>
  <c r="M6327" i="3" s="1"/>
  <c r="B6971" i="1"/>
  <c r="D6971" i="1" s="1"/>
  <c r="E6971" i="1" s="1"/>
  <c r="M6333" i="3" s="1"/>
  <c r="B6972" i="1"/>
  <c r="D6972" i="1" s="1"/>
  <c r="E6972" i="1" s="1"/>
  <c r="M6334" i="3" s="1"/>
  <c r="B6979" i="1"/>
  <c r="D6979" i="1" s="1"/>
  <c r="E6979" i="1" s="1"/>
  <c r="M6342" i="3" s="1"/>
  <c r="B6980" i="1"/>
  <c r="D6980" i="1" s="1"/>
  <c r="E6980" i="1" s="1"/>
  <c r="M6341" i="3" s="1"/>
  <c r="B6987" i="1"/>
  <c r="D6987" i="1" s="1"/>
  <c r="E6987" i="1" s="1"/>
  <c r="B6988" i="1"/>
  <c r="D6988" i="1" s="1"/>
  <c r="E6988" i="1" s="1"/>
  <c r="B6995" i="1"/>
  <c r="D6995" i="1" s="1"/>
  <c r="E6995" i="1" s="1"/>
  <c r="M6349" i="3" s="1"/>
  <c r="B6996" i="1"/>
  <c r="D6996" i="1" s="1"/>
  <c r="E6996" i="1" s="1"/>
  <c r="M6352" i="3" s="1"/>
  <c r="B7003" i="1"/>
  <c r="D7003" i="1" s="1"/>
  <c r="E7003" i="1" s="1"/>
  <c r="M6360" i="3" s="1"/>
  <c r="B7004" i="1"/>
  <c r="D7004" i="1" s="1"/>
  <c r="E7004" i="1" s="1"/>
  <c r="B7011" i="1"/>
  <c r="D7011" i="1" s="1"/>
  <c r="E7011" i="1" s="1"/>
  <c r="B7012" i="1"/>
  <c r="D7012" i="1" s="1"/>
  <c r="E7012" i="1" s="1"/>
  <c r="B7019" i="1"/>
  <c r="D7019" i="1" s="1"/>
  <c r="E7019" i="1" s="1"/>
  <c r="M6372" i="3" s="1"/>
  <c r="B7020" i="1"/>
  <c r="D7020" i="1" s="1"/>
  <c r="E7020" i="1" s="1"/>
  <c r="B7027" i="1"/>
  <c r="D7027" i="1" s="1"/>
  <c r="E7027" i="1" s="1"/>
  <c r="M6379" i="3" s="1"/>
  <c r="B7028" i="1"/>
  <c r="D7028" i="1" s="1"/>
  <c r="E7028" i="1" s="1"/>
  <c r="M6380" i="3" s="1"/>
  <c r="B7035" i="1"/>
  <c r="D7035" i="1" s="1"/>
  <c r="E7035" i="1" s="1"/>
  <c r="B7036" i="1"/>
  <c r="D7036" i="1" s="1"/>
  <c r="E7036" i="1" s="1"/>
  <c r="B7043" i="1"/>
  <c r="D7043" i="1" s="1"/>
  <c r="E7043" i="1" s="1"/>
  <c r="B7044" i="1"/>
  <c r="D7044" i="1" s="1"/>
  <c r="E7044" i="1" s="1"/>
  <c r="M6393" i="3" s="1"/>
  <c r="B7051" i="1"/>
  <c r="D7051" i="1" s="1"/>
  <c r="E7051" i="1" s="1"/>
  <c r="M6399" i="3" s="1"/>
  <c r="B7052" i="1"/>
  <c r="D7052" i="1" s="1"/>
  <c r="E7052" i="1" s="1"/>
  <c r="B7059" i="1"/>
  <c r="D7059" i="1" s="1"/>
  <c r="E7059" i="1" s="1"/>
  <c r="M6406" i="3" s="1"/>
  <c r="B7060" i="1"/>
  <c r="D7060" i="1" s="1"/>
  <c r="E7060" i="1" s="1"/>
  <c r="B7067" i="1"/>
  <c r="D7067" i="1" s="1"/>
  <c r="E7067" i="1" s="1"/>
  <c r="B7068" i="1"/>
  <c r="D7068" i="1" s="1"/>
  <c r="E7068" i="1" s="1"/>
  <c r="B7075" i="1"/>
  <c r="D7075" i="1" s="1"/>
  <c r="E7075" i="1" s="1"/>
  <c r="M6419" i="3" s="1"/>
  <c r="B7076" i="1"/>
  <c r="D7076" i="1" s="1"/>
  <c r="E7076" i="1" s="1"/>
  <c r="M6421" i="3" s="1"/>
  <c r="B7083" i="1"/>
  <c r="D7083" i="1" s="1"/>
  <c r="E7083" i="1" s="1"/>
  <c r="M6426" i="3" s="1"/>
  <c r="B7084" i="1"/>
  <c r="D7084" i="1" s="1"/>
  <c r="E7084" i="1" s="1"/>
  <c r="M6425" i="3" s="1"/>
  <c r="B7091" i="1"/>
  <c r="D7091" i="1" s="1"/>
  <c r="E7091" i="1" s="1"/>
  <c r="B7092" i="1"/>
  <c r="D7092" i="1" s="1"/>
  <c r="E7092" i="1" s="1"/>
  <c r="M6435" i="3" s="1"/>
  <c r="B7099" i="1"/>
  <c r="D7099" i="1" s="1"/>
  <c r="E7099" i="1" s="1"/>
  <c r="M6440" i="3" s="1"/>
  <c r="B7100" i="1"/>
  <c r="D7100" i="1" s="1"/>
  <c r="E7100" i="1" s="1"/>
  <c r="M6441" i="3" s="1"/>
  <c r="B7107" i="1"/>
  <c r="D7107" i="1" s="1"/>
  <c r="E7107" i="1" s="1"/>
  <c r="M6448" i="3" s="1"/>
  <c r="B7108" i="1"/>
  <c r="D7108" i="1" s="1"/>
  <c r="E7108" i="1" s="1"/>
  <c r="M6449" i="3" s="1"/>
  <c r="B7115" i="1"/>
  <c r="D7115" i="1" s="1"/>
  <c r="E7115" i="1" s="1"/>
  <c r="B7116" i="1"/>
  <c r="D7116" i="1" s="1"/>
  <c r="E7116" i="1" s="1"/>
  <c r="M6457" i="3" s="1"/>
  <c r="B7123" i="1"/>
  <c r="D7123" i="1" s="1"/>
  <c r="E7123" i="1" s="1"/>
  <c r="M6463" i="3" s="1"/>
  <c r="B7124" i="1"/>
  <c r="D7124" i="1" s="1"/>
  <c r="E7124" i="1" s="1"/>
  <c r="M6464" i="3" s="1"/>
  <c r="B7131" i="1"/>
  <c r="D7131" i="1" s="1"/>
  <c r="E7131" i="1" s="1"/>
  <c r="B7132" i="1"/>
  <c r="D7132" i="1" s="1"/>
  <c r="E7132" i="1" s="1"/>
  <c r="M6470" i="3" s="1"/>
  <c r="B7139" i="1"/>
  <c r="D7139" i="1" s="1"/>
  <c r="E7139" i="1" s="1"/>
  <c r="M6476" i="3" s="1"/>
  <c r="B7140" i="1"/>
  <c r="D7140" i="1" s="1"/>
  <c r="E7140" i="1" s="1"/>
  <c r="B7147" i="1"/>
  <c r="D7147" i="1" s="1"/>
  <c r="E7147" i="1" s="1"/>
  <c r="M6482" i="3" s="1"/>
  <c r="B7148" i="1"/>
  <c r="D7148" i="1" s="1"/>
  <c r="E7148" i="1" s="1"/>
  <c r="M6484" i="3" s="1"/>
  <c r="B7155" i="1"/>
  <c r="D7155" i="1" s="1"/>
  <c r="E7155" i="1" s="1"/>
  <c r="M6490" i="3" s="1"/>
  <c r="B7156" i="1"/>
  <c r="D7156" i="1" s="1"/>
  <c r="E7156" i="1" s="1"/>
  <c r="M6487" i="3" s="1"/>
  <c r="B7163" i="1"/>
  <c r="D7163" i="1" s="1"/>
  <c r="E7163" i="1" s="1"/>
  <c r="B7164" i="1"/>
  <c r="D7164" i="1" s="1"/>
  <c r="E7164" i="1" s="1"/>
  <c r="M6495" i="3" s="1"/>
  <c r="B7171" i="1"/>
  <c r="D7171" i="1" s="1"/>
  <c r="E7171" i="1" s="1"/>
  <c r="M6499" i="3" s="1"/>
  <c r="B7172" i="1"/>
  <c r="D7172" i="1" s="1"/>
  <c r="E7172" i="1" s="1"/>
  <c r="M6503" i="3" s="1"/>
  <c r="B7179" i="1"/>
  <c r="D7179" i="1" s="1"/>
  <c r="E7179" i="1" s="1"/>
  <c r="M6506" i="3" s="1"/>
  <c r="B7180" i="1"/>
  <c r="D7180" i="1" s="1"/>
  <c r="E7180" i="1" s="1"/>
  <c r="B7187" i="1"/>
  <c r="D7187" i="1" s="1"/>
  <c r="E7187" i="1" s="1"/>
  <c r="M6514" i="3" s="1"/>
  <c r="B7188" i="1"/>
  <c r="D7188" i="1" s="1"/>
  <c r="E7188" i="1" s="1"/>
  <c r="M6515" i="3" s="1"/>
  <c r="B7195" i="1"/>
  <c r="D7195" i="1" s="1"/>
  <c r="E7195" i="1" s="1"/>
  <c r="B7196" i="1"/>
  <c r="D7196" i="1" s="1"/>
  <c r="E7196" i="1" s="1"/>
  <c r="B7203" i="1"/>
  <c r="D7203" i="1" s="1"/>
  <c r="E7203" i="1" s="1"/>
  <c r="B7204" i="1"/>
  <c r="D7204" i="1" s="1"/>
  <c r="E7204" i="1" s="1"/>
  <c r="B7211" i="1"/>
  <c r="D7211" i="1" s="1"/>
  <c r="E7211" i="1" s="1"/>
  <c r="B7212" i="1"/>
  <c r="D7212" i="1" s="1"/>
  <c r="E7212" i="1" s="1"/>
  <c r="B7219" i="1"/>
  <c r="D7219" i="1" s="1"/>
  <c r="E7219" i="1" s="1"/>
  <c r="M6540" i="3" s="1"/>
  <c r="B7220" i="1"/>
  <c r="D7220" i="1" s="1"/>
  <c r="E7220" i="1" s="1"/>
  <c r="M6541" i="3" s="1"/>
  <c r="B7227" i="1"/>
  <c r="D7227" i="1" s="1"/>
  <c r="E7227" i="1" s="1"/>
  <c r="B7228" i="1"/>
  <c r="D7228" i="1" s="1"/>
  <c r="E7228" i="1" s="1"/>
  <c r="M6549" i="3" s="1"/>
  <c r="B7235" i="1"/>
  <c r="D7235" i="1" s="1"/>
  <c r="E7235" i="1" s="1"/>
  <c r="B7236" i="1"/>
  <c r="D7236" i="1" s="1"/>
  <c r="E7236" i="1" s="1"/>
  <c r="M6555" i="3" s="1"/>
  <c r="B7243" i="1"/>
  <c r="D7243" i="1" s="1"/>
  <c r="E7243" i="1" s="1"/>
  <c r="B7244" i="1"/>
  <c r="D7244" i="1" s="1"/>
  <c r="E7244" i="1" s="1"/>
  <c r="M6563" i="3" s="1"/>
  <c r="B7246" i="1"/>
  <c r="D7246" i="1" s="1"/>
  <c r="E7246" i="1" s="1"/>
  <c r="M6564" i="3" s="1"/>
  <c r="B7259" i="1"/>
  <c r="D7259" i="1" s="1"/>
  <c r="E7259" i="1" s="1"/>
  <c r="B7260" i="1"/>
  <c r="D7260" i="1" s="1"/>
  <c r="E7260" i="1" s="1"/>
  <c r="B7262" i="1"/>
  <c r="D7262" i="1" s="1"/>
  <c r="E7262" i="1" s="1"/>
  <c r="M6576" i="3" s="1"/>
  <c r="B7275" i="1"/>
  <c r="D7275" i="1" s="1"/>
  <c r="E7275" i="1" s="1"/>
  <c r="M6589" i="3" s="1"/>
  <c r="B7276" i="1"/>
  <c r="D7276" i="1" s="1"/>
  <c r="E7276" i="1" s="1"/>
  <c r="M6588" i="3" s="1"/>
  <c r="B7278" i="1"/>
  <c r="D7278" i="1" s="1"/>
  <c r="E7278" i="1" s="1"/>
  <c r="B7291" i="1"/>
  <c r="D7291" i="1" s="1"/>
  <c r="E7291" i="1" s="1"/>
  <c r="M6599" i="3" s="1"/>
  <c r="B7292" i="1"/>
  <c r="D7292" i="1" s="1"/>
  <c r="E7292" i="1" s="1"/>
  <c r="B7294" i="1"/>
  <c r="D7294" i="1" s="1"/>
  <c r="E7294" i="1" s="1"/>
  <c r="M6600" i="3" s="1"/>
  <c r="B7307" i="1"/>
  <c r="D7307" i="1" s="1"/>
  <c r="E7307" i="1" s="1"/>
  <c r="B7308" i="1"/>
  <c r="D7308" i="1" s="1"/>
  <c r="E7308" i="1" s="1"/>
  <c r="B7310" i="1"/>
  <c r="D7310" i="1" s="1"/>
  <c r="E7310" i="1" s="1"/>
  <c r="M6612" i="3" s="1"/>
  <c r="B7323" i="1"/>
  <c r="D7323" i="1" s="1"/>
  <c r="E7323" i="1" s="1"/>
  <c r="M6622" i="3" s="1"/>
  <c r="B7324" i="1"/>
  <c r="D7324" i="1" s="1"/>
  <c r="E7324" i="1" s="1"/>
  <c r="M6624" i="3" s="1"/>
  <c r="B7326" i="1"/>
  <c r="D7326" i="1" s="1"/>
  <c r="E7326" i="1" s="1"/>
  <c r="B7339" i="1"/>
  <c r="D7339" i="1" s="1"/>
  <c r="E7339" i="1" s="1"/>
  <c r="M6639" i="3" s="1"/>
  <c r="B7340" i="1"/>
  <c r="D7340" i="1" s="1"/>
  <c r="E7340" i="1" s="1"/>
  <c r="M6638" i="3" s="1"/>
  <c r="B7342" i="1"/>
  <c r="D7342" i="1" s="1"/>
  <c r="E7342" i="1" s="1"/>
  <c r="M6642" i="3" s="1"/>
  <c r="B7355" i="1"/>
  <c r="D7355" i="1" s="1"/>
  <c r="E7355" i="1" s="1"/>
  <c r="M6652" i="3" s="1"/>
  <c r="B7356" i="1"/>
  <c r="D7356" i="1" s="1"/>
  <c r="E7356" i="1" s="1"/>
  <c r="M6651" i="3" s="1"/>
  <c r="B7358" i="1"/>
  <c r="D7358" i="1" s="1"/>
  <c r="E7358" i="1" s="1"/>
  <c r="M6654" i="3" s="1"/>
  <c r="B7371" i="1"/>
  <c r="D7371" i="1" s="1"/>
  <c r="E7371" i="1" s="1"/>
  <c r="M6664" i="3" s="1"/>
  <c r="B7372" i="1"/>
  <c r="D7372" i="1" s="1"/>
  <c r="E7372" i="1" s="1"/>
  <c r="M6665" i="3" s="1"/>
  <c r="B7374" i="1"/>
  <c r="D7374" i="1" s="1"/>
  <c r="E7374" i="1" s="1"/>
  <c r="B7387" i="1"/>
  <c r="D7387" i="1" s="1"/>
  <c r="E7387" i="1" s="1"/>
  <c r="B7388" i="1"/>
  <c r="D7388" i="1" s="1"/>
  <c r="E7388" i="1" s="1"/>
  <c r="B7390" i="1"/>
  <c r="D7390" i="1" s="1"/>
  <c r="E7390" i="1" s="1"/>
  <c r="B7403" i="1"/>
  <c r="D7403" i="1" s="1"/>
  <c r="E7403" i="1" s="1"/>
  <c r="M6689" i="3" s="1"/>
  <c r="B7404" i="1"/>
  <c r="D7404" i="1" s="1"/>
  <c r="E7404" i="1" s="1"/>
  <c r="M6691" i="3" s="1"/>
  <c r="B7406" i="1"/>
  <c r="D7406" i="1" s="1"/>
  <c r="E7406" i="1" s="1"/>
  <c r="M6693" i="3" s="1"/>
  <c r="B7419" i="1"/>
  <c r="D7419" i="1" s="1"/>
  <c r="E7419" i="1" s="1"/>
  <c r="M6703" i="3" s="1"/>
  <c r="B7420" i="1"/>
  <c r="D7420" i="1" s="1"/>
  <c r="E7420" i="1" s="1"/>
  <c r="B7422" i="1"/>
  <c r="D7422" i="1" s="1"/>
  <c r="E7422" i="1" s="1"/>
  <c r="M6704" i="3" s="1"/>
  <c r="B7433" i="1"/>
  <c r="D7433" i="1" s="1"/>
  <c r="E7433" i="1" s="1"/>
  <c r="B7437" i="1"/>
  <c r="D7437" i="1" s="1"/>
  <c r="E7437" i="1" s="1"/>
  <c r="B7441" i="1"/>
  <c r="D7441" i="1" s="1"/>
  <c r="E7441" i="1" s="1"/>
  <c r="B7445" i="1"/>
  <c r="D7445" i="1" s="1"/>
  <c r="E7445" i="1" s="1"/>
  <c r="B7449" i="1"/>
  <c r="D7449" i="1" s="1"/>
  <c r="E7449" i="1" s="1"/>
  <c r="B7453" i="1"/>
  <c r="D7453" i="1" s="1"/>
  <c r="E7453" i="1" s="1"/>
  <c r="B7457" i="1"/>
  <c r="D7457" i="1" s="1"/>
  <c r="E7457" i="1" s="1"/>
  <c r="M6728" i="3" s="1"/>
  <c r="B7461" i="1"/>
  <c r="D7461" i="1" s="1"/>
  <c r="E7461" i="1" s="1"/>
  <c r="M6732" i="3" s="1"/>
  <c r="B7465" i="1"/>
  <c r="D7465" i="1" s="1"/>
  <c r="E7465" i="1" s="1"/>
  <c r="M6736" i="3" s="1"/>
  <c r="B7469" i="1"/>
  <c r="D7469" i="1" s="1"/>
  <c r="E7469" i="1" s="1"/>
  <c r="M6740" i="3" s="1"/>
  <c r="B7473" i="1"/>
  <c r="D7473" i="1" s="1"/>
  <c r="E7473" i="1" s="1"/>
  <c r="M6746" i="3" s="1"/>
  <c r="B7477" i="1"/>
  <c r="D7477" i="1" s="1"/>
  <c r="E7477" i="1" s="1"/>
  <c r="B7481" i="1"/>
  <c r="D7481" i="1" s="1"/>
  <c r="E7481" i="1" s="1"/>
  <c r="M6751" i="3" s="1"/>
  <c r="B7485" i="1"/>
  <c r="D7485" i="1" s="1"/>
  <c r="E7485" i="1" s="1"/>
  <c r="M6752" i="3" s="1"/>
  <c r="B7489" i="1"/>
  <c r="D7489" i="1" s="1"/>
  <c r="E7489" i="1" s="1"/>
  <c r="B7493" i="1"/>
  <c r="D7493" i="1" s="1"/>
  <c r="E7493" i="1" s="1"/>
  <c r="M6760" i="3" s="1"/>
  <c r="B7497" i="1"/>
  <c r="D7497" i="1" s="1"/>
  <c r="E7497" i="1" s="1"/>
  <c r="M6763" i="3" s="1"/>
  <c r="B7501" i="1"/>
  <c r="D7501" i="1" s="1"/>
  <c r="E7501" i="1" s="1"/>
  <c r="B7505" i="1"/>
  <c r="D7505" i="1" s="1"/>
  <c r="E7505" i="1" s="1"/>
  <c r="B7509" i="1"/>
  <c r="D7509" i="1" s="1"/>
  <c r="E7509" i="1" s="1"/>
  <c r="B7513" i="1"/>
  <c r="D7513" i="1" s="1"/>
  <c r="E7513" i="1" s="1"/>
  <c r="M6774" i="3" s="1"/>
  <c r="B7517" i="1"/>
  <c r="D7517" i="1" s="1"/>
  <c r="E7517" i="1" s="1"/>
  <c r="B7521" i="1"/>
  <c r="D7521" i="1" s="1"/>
  <c r="E7521" i="1" s="1"/>
  <c r="M6782" i="3" s="1"/>
  <c r="B7525" i="1"/>
  <c r="D7525" i="1" s="1"/>
  <c r="E7525" i="1" s="1"/>
  <c r="M6786" i="3" s="1"/>
  <c r="B7529" i="1"/>
  <c r="D7529" i="1" s="1"/>
  <c r="E7529" i="1" s="1"/>
  <c r="M6789" i="3" s="1"/>
  <c r="B7533" i="1"/>
  <c r="D7533" i="1" s="1"/>
  <c r="E7533" i="1" s="1"/>
  <c r="M6794" i="3" s="1"/>
  <c r="B7537" i="1"/>
  <c r="D7537" i="1" s="1"/>
  <c r="E7537" i="1" s="1"/>
  <c r="B7541" i="1"/>
  <c r="D7541" i="1" s="1"/>
  <c r="E7541" i="1" s="1"/>
  <c r="B7545" i="1"/>
  <c r="D7545" i="1" s="1"/>
  <c r="E7545" i="1" s="1"/>
  <c r="B7549" i="1"/>
  <c r="D7549" i="1" s="1"/>
  <c r="E7549" i="1" s="1"/>
  <c r="M6808" i="3" s="1"/>
  <c r="B7553" i="1"/>
  <c r="D7553" i="1" s="1"/>
  <c r="E7553" i="1" s="1"/>
  <c r="M6810" i="3" s="1"/>
  <c r="B7557" i="1"/>
  <c r="D7557" i="1" s="1"/>
  <c r="E7557" i="1" s="1"/>
  <c r="M6814" i="3" s="1"/>
  <c r="B7561" i="1"/>
  <c r="D7561" i="1" s="1"/>
  <c r="E7561" i="1" s="1"/>
  <c r="B7565" i="1"/>
  <c r="D7565" i="1" s="1"/>
  <c r="E7565" i="1" s="1"/>
  <c r="B7569" i="1"/>
  <c r="D7569" i="1" s="1"/>
  <c r="E7569" i="1" s="1"/>
  <c r="B7573" i="1"/>
  <c r="D7573" i="1" s="1"/>
  <c r="E7573" i="1" s="1"/>
  <c r="B7577" i="1"/>
  <c r="D7577" i="1" s="1"/>
  <c r="E7577" i="1" s="1"/>
  <c r="B7581" i="1"/>
  <c r="D7581" i="1" s="1"/>
  <c r="E7581" i="1" s="1"/>
  <c r="M6832" i="3" s="1"/>
  <c r="B7585" i="1"/>
  <c r="D7585" i="1" s="1"/>
  <c r="E7585" i="1" s="1"/>
  <c r="M6835" i="3" s="1"/>
  <c r="B7589" i="1"/>
  <c r="D7589" i="1" s="1"/>
  <c r="E7589" i="1" s="1"/>
  <c r="M6838" i="3" s="1"/>
  <c r="B7593" i="1"/>
  <c r="D7593" i="1" s="1"/>
  <c r="E7593" i="1" s="1"/>
  <c r="M6843" i="3" s="1"/>
  <c r="B7597" i="1"/>
  <c r="D7597" i="1" s="1"/>
  <c r="E7597" i="1" s="1"/>
  <c r="M6847" i="3" s="1"/>
  <c r="B7601" i="1"/>
  <c r="D7601" i="1" s="1"/>
  <c r="E7601" i="1" s="1"/>
  <c r="M6850" i="3" s="1"/>
  <c r="B7605" i="1"/>
  <c r="D7605" i="1" s="1"/>
  <c r="E7605" i="1" s="1"/>
  <c r="M6854" i="3" s="1"/>
  <c r="B7609" i="1"/>
  <c r="D7609" i="1" s="1"/>
  <c r="E7609" i="1" s="1"/>
  <c r="M6856" i="3" s="1"/>
  <c r="B7613" i="1"/>
  <c r="D7613" i="1" s="1"/>
  <c r="E7613" i="1" s="1"/>
  <c r="M6860" i="3" s="1"/>
  <c r="B7617" i="1"/>
  <c r="D7617" i="1" s="1"/>
  <c r="E7617" i="1" s="1"/>
  <c r="B7621" i="1"/>
  <c r="D7621" i="1" s="1"/>
  <c r="E7621" i="1" s="1"/>
  <c r="M6867" i="3" s="1"/>
  <c r="B7625" i="1"/>
  <c r="D7625" i="1" s="1"/>
  <c r="E7625" i="1" s="1"/>
  <c r="M6869" i="3" s="1"/>
  <c r="B7629" i="1"/>
  <c r="D7629" i="1" s="1"/>
  <c r="E7629" i="1" s="1"/>
  <c r="M6873" i="3" s="1"/>
  <c r="B7633" i="1"/>
  <c r="D7633" i="1" s="1"/>
  <c r="E7633" i="1" s="1"/>
  <c r="M6878" i="3" s="1"/>
  <c r="B7637" i="1"/>
  <c r="D7637" i="1" s="1"/>
  <c r="E7637" i="1" s="1"/>
  <c r="M6882" i="3" s="1"/>
  <c r="B7641" i="1"/>
  <c r="D7641" i="1" s="1"/>
  <c r="E7641" i="1" s="1"/>
  <c r="M6885" i="3" s="1"/>
  <c r="B7645" i="1"/>
  <c r="D7645" i="1" s="1"/>
  <c r="E7645" i="1" s="1"/>
  <c r="B7649" i="1"/>
  <c r="D7649" i="1" s="1"/>
  <c r="E7649" i="1" s="1"/>
  <c r="M6890" i="3" s="1"/>
  <c r="B7653" i="1"/>
  <c r="D7653" i="1" s="1"/>
  <c r="E7653" i="1" s="1"/>
  <c r="M6893" i="3" s="1"/>
  <c r="B7657" i="1"/>
  <c r="D7657" i="1" s="1"/>
  <c r="E7657" i="1" s="1"/>
  <c r="B7661" i="1"/>
  <c r="D7661" i="1" s="1"/>
  <c r="E7661" i="1" s="1"/>
  <c r="M6900" i="3" s="1"/>
  <c r="B7665" i="1"/>
  <c r="D7665" i="1" s="1"/>
  <c r="E7665" i="1" s="1"/>
  <c r="B7669" i="1"/>
  <c r="D7669" i="1" s="1"/>
  <c r="E7669" i="1" s="1"/>
  <c r="M6904" i="3" s="1"/>
  <c r="B7673" i="1"/>
  <c r="D7673" i="1" s="1"/>
  <c r="E7673" i="1" s="1"/>
  <c r="M6909" i="3" s="1"/>
  <c r="B7677" i="1"/>
  <c r="D7677" i="1" s="1"/>
  <c r="E7677" i="1" s="1"/>
  <c r="M6912" i="3" s="1"/>
  <c r="B7681" i="1"/>
  <c r="D7681" i="1" s="1"/>
  <c r="E7681" i="1" s="1"/>
  <c r="B7685" i="1"/>
  <c r="D7685" i="1" s="1"/>
  <c r="E7685" i="1" s="1"/>
  <c r="B7689" i="1"/>
  <c r="D7689" i="1" s="1"/>
  <c r="E7689" i="1" s="1"/>
  <c r="M6924" i="3" s="1"/>
  <c r="B7693" i="1"/>
  <c r="D7693" i="1" s="1"/>
  <c r="E7693" i="1" s="1"/>
  <c r="B7697" i="1"/>
  <c r="D7697" i="1" s="1"/>
  <c r="E7697" i="1" s="1"/>
  <c r="M6928" i="3" s="1"/>
  <c r="B7701" i="1"/>
  <c r="D7701" i="1" s="1"/>
  <c r="E7701" i="1" s="1"/>
  <c r="M6930" i="3" s="1"/>
  <c r="B7705" i="1"/>
  <c r="D7705" i="1" s="1"/>
  <c r="E7705" i="1" s="1"/>
  <c r="M6933" i="3" s="1"/>
  <c r="B7709" i="1"/>
  <c r="D7709" i="1" s="1"/>
  <c r="E7709" i="1" s="1"/>
  <c r="B7713" i="1"/>
  <c r="D7713" i="1" s="1"/>
  <c r="E7713" i="1" s="1"/>
  <c r="B7717" i="1"/>
  <c r="D7717" i="1" s="1"/>
  <c r="E7717" i="1" s="1"/>
  <c r="M6942" i="3" s="1"/>
  <c r="B7721" i="1"/>
  <c r="D7721" i="1" s="1"/>
  <c r="E7721" i="1" s="1"/>
  <c r="B7725" i="1"/>
  <c r="D7725" i="1" s="1"/>
  <c r="E7725" i="1" s="1"/>
  <c r="M6948" i="3" s="1"/>
  <c r="B7729" i="1"/>
  <c r="D7729" i="1" s="1"/>
  <c r="E7729" i="1" s="1"/>
  <c r="B7733" i="1"/>
  <c r="D7733" i="1" s="1"/>
  <c r="E7733" i="1" s="1"/>
  <c r="B7737" i="1"/>
  <c r="D7737" i="1" s="1"/>
  <c r="E7737" i="1" s="1"/>
  <c r="B7741" i="1"/>
  <c r="D7741" i="1" s="1"/>
  <c r="E7741" i="1" s="1"/>
  <c r="M6960" i="3" s="1"/>
  <c r="B7745" i="1"/>
  <c r="D7745" i="1" s="1"/>
  <c r="E7745" i="1" s="1"/>
  <c r="M6962" i="3" s="1"/>
  <c r="B7749" i="1"/>
  <c r="D7749" i="1" s="1"/>
  <c r="E7749" i="1" s="1"/>
  <c r="M6966" i="3" s="1"/>
  <c r="B7753" i="1"/>
  <c r="D7753" i="1" s="1"/>
  <c r="E7753" i="1" s="1"/>
  <c r="M6969" i="3" s="1"/>
  <c r="B7757" i="1"/>
  <c r="D7757" i="1" s="1"/>
  <c r="E7757" i="1" s="1"/>
  <c r="M6974" i="3" s="1"/>
  <c r="B7761" i="1"/>
  <c r="D7761" i="1" s="1"/>
  <c r="E7761" i="1" s="1"/>
  <c r="M6977" i="3" s="1"/>
  <c r="B7765" i="1"/>
  <c r="D7765" i="1" s="1"/>
  <c r="E7765" i="1" s="1"/>
  <c r="M6981" i="3" s="1"/>
  <c r="B7769" i="1"/>
  <c r="D7769" i="1" s="1"/>
  <c r="E7769" i="1" s="1"/>
  <c r="M6986" i="3" s="1"/>
  <c r="B7773" i="1"/>
  <c r="D7773" i="1" s="1"/>
  <c r="E7773" i="1" s="1"/>
  <c r="M6989" i="3" s="1"/>
  <c r="B7777" i="1"/>
  <c r="D7777" i="1" s="1"/>
  <c r="E7777" i="1" s="1"/>
  <c r="M6994" i="3" s="1"/>
  <c r="B7781" i="1"/>
  <c r="D7781" i="1" s="1"/>
  <c r="E7781" i="1" s="1"/>
  <c r="B7785" i="1"/>
  <c r="D7785" i="1" s="1"/>
  <c r="E7785" i="1" s="1"/>
  <c r="M7000" i="3" s="1"/>
  <c r="B7789" i="1"/>
  <c r="D7789" i="1" s="1"/>
  <c r="E7789" i="1" s="1"/>
  <c r="M7004" i="3" s="1"/>
  <c r="B7793" i="1"/>
  <c r="D7793" i="1" s="1"/>
  <c r="E7793" i="1" s="1"/>
  <c r="M7007" i="3" s="1"/>
  <c r="B7797" i="1"/>
  <c r="D7797" i="1" s="1"/>
  <c r="E7797" i="1" s="1"/>
  <c r="M7010" i="3" s="1"/>
  <c r="B7801" i="1"/>
  <c r="D7801" i="1" s="1"/>
  <c r="E7801" i="1" s="1"/>
  <c r="B7805" i="1"/>
  <c r="D7805" i="1" s="1"/>
  <c r="E7805" i="1" s="1"/>
  <c r="M7016" i="3" s="1"/>
  <c r="B7809" i="1"/>
  <c r="D7809" i="1" s="1"/>
  <c r="E7809" i="1" s="1"/>
  <c r="M7023" i="3" s="1"/>
  <c r="B7813" i="1"/>
  <c r="D7813" i="1" s="1"/>
  <c r="E7813" i="1" s="1"/>
  <c r="M7027" i="3" s="1"/>
  <c r="B7817" i="1"/>
  <c r="D7817" i="1" s="1"/>
  <c r="E7817" i="1" s="1"/>
  <c r="M7031" i="3" s="1"/>
  <c r="B7821" i="1"/>
  <c r="D7821" i="1" s="1"/>
  <c r="E7821" i="1" s="1"/>
  <c r="M7035" i="3" s="1"/>
  <c r="B7825" i="1"/>
  <c r="D7825" i="1" s="1"/>
  <c r="E7825" i="1" s="1"/>
  <c r="B7829" i="1"/>
  <c r="D7829" i="1" s="1"/>
  <c r="E7829" i="1" s="1"/>
  <c r="M7043" i="3" s="1"/>
  <c r="B7833" i="1"/>
  <c r="D7833" i="1" s="1"/>
  <c r="E7833" i="1" s="1"/>
  <c r="M7045" i="3" s="1"/>
  <c r="B7837" i="1"/>
  <c r="D7837" i="1" s="1"/>
  <c r="E7837" i="1" s="1"/>
  <c r="M7049" i="3" s="1"/>
  <c r="B7841" i="1"/>
  <c r="D7841" i="1" s="1"/>
  <c r="E7841" i="1" s="1"/>
  <c r="M7053" i="3" s="1"/>
  <c r="B7845" i="1"/>
  <c r="D7845" i="1" s="1"/>
  <c r="E7845" i="1" s="1"/>
  <c r="M7057" i="3" s="1"/>
  <c r="B7849" i="1"/>
  <c r="D7849" i="1" s="1"/>
  <c r="E7849" i="1" s="1"/>
  <c r="M7062" i="3" s="1"/>
  <c r="B7853" i="1"/>
  <c r="D7853" i="1" s="1"/>
  <c r="E7853" i="1" s="1"/>
  <c r="M7066" i="3" s="1"/>
  <c r="B7857" i="1"/>
  <c r="D7857" i="1" s="1"/>
  <c r="E7857" i="1" s="1"/>
  <c r="B7861" i="1"/>
  <c r="D7861" i="1" s="1"/>
  <c r="E7861" i="1" s="1"/>
  <c r="M7070" i="3" s="1"/>
  <c r="B7865" i="1"/>
  <c r="D7865" i="1" s="1"/>
  <c r="E7865" i="1" s="1"/>
  <c r="M7073" i="3" s="1"/>
  <c r="B7869" i="1"/>
  <c r="D7869" i="1" s="1"/>
  <c r="E7869" i="1" s="1"/>
  <c r="M7077" i="3" s="1"/>
  <c r="B7873" i="1"/>
  <c r="D7873" i="1" s="1"/>
  <c r="E7873" i="1" s="1"/>
  <c r="B7877" i="1"/>
  <c r="D7877" i="1" s="1"/>
  <c r="E7877" i="1" s="1"/>
  <c r="M7083" i="3" s="1"/>
  <c r="B7881" i="1"/>
  <c r="D7881" i="1" s="1"/>
  <c r="E7881" i="1" s="1"/>
  <c r="M7087" i="3" s="1"/>
  <c r="B7885" i="1"/>
  <c r="D7885" i="1" s="1"/>
  <c r="E7885" i="1" s="1"/>
  <c r="M7091" i="3" s="1"/>
  <c r="B7889" i="1"/>
  <c r="D7889" i="1" s="1"/>
  <c r="E7889" i="1" s="1"/>
  <c r="M7094" i="3" s="1"/>
  <c r="B7893" i="1"/>
  <c r="D7893" i="1" s="1"/>
  <c r="E7893" i="1" s="1"/>
  <c r="M7098" i="3" s="1"/>
  <c r="B7897" i="1"/>
  <c r="D7897" i="1" s="1"/>
  <c r="E7897" i="1" s="1"/>
  <c r="M7101" i="3" s="1"/>
  <c r="B7901" i="1"/>
  <c r="D7901" i="1" s="1"/>
  <c r="E7901" i="1" s="1"/>
  <c r="M7105" i="3" s="1"/>
  <c r="B7905" i="1"/>
  <c r="D7905" i="1" s="1"/>
  <c r="E7905" i="1" s="1"/>
  <c r="M7109" i="3" s="1"/>
  <c r="B7909" i="1"/>
  <c r="D7909" i="1" s="1"/>
  <c r="E7909" i="1" s="1"/>
  <c r="M7113" i="3" s="1"/>
  <c r="B7913" i="1"/>
  <c r="D7913" i="1" s="1"/>
  <c r="E7913" i="1" s="1"/>
  <c r="M7117" i="3" s="1"/>
  <c r="B7917" i="1"/>
  <c r="D7917" i="1" s="1"/>
  <c r="E7917" i="1" s="1"/>
  <c r="M7120" i="3" s="1"/>
  <c r="B7921" i="1"/>
  <c r="D7921" i="1" s="1"/>
  <c r="E7921" i="1" s="1"/>
  <c r="B7925" i="1"/>
  <c r="D7925" i="1" s="1"/>
  <c r="E7925" i="1" s="1"/>
  <c r="M7126" i="3" s="1"/>
  <c r="B7929" i="1"/>
  <c r="D7929" i="1" s="1"/>
  <c r="E7929" i="1" s="1"/>
  <c r="M7131" i="3" s="1"/>
  <c r="B7933" i="1"/>
  <c r="D7933" i="1" s="1"/>
  <c r="E7933" i="1" s="1"/>
  <c r="M7134" i="3" s="1"/>
  <c r="B7937" i="1"/>
  <c r="D7937" i="1" s="1"/>
  <c r="E7937" i="1" s="1"/>
  <c r="M7138" i="3" s="1"/>
  <c r="B7941" i="1"/>
  <c r="D7941" i="1" s="1"/>
  <c r="E7941" i="1" s="1"/>
  <c r="M7142" i="3" s="1"/>
  <c r="B7945" i="1"/>
  <c r="D7945" i="1" s="1"/>
  <c r="E7945" i="1" s="1"/>
  <c r="M7146" i="3" s="1"/>
  <c r="B7949" i="1"/>
  <c r="D7949" i="1" s="1"/>
  <c r="E7949" i="1" s="1"/>
  <c r="M7150" i="3" s="1"/>
  <c r="B7953" i="1"/>
  <c r="D7953" i="1" s="1"/>
  <c r="E7953" i="1" s="1"/>
  <c r="M7153" i="3" s="1"/>
  <c r="B7957" i="1"/>
  <c r="D7957" i="1" s="1"/>
  <c r="E7957" i="1" s="1"/>
  <c r="M7157" i="3" s="1"/>
  <c r="B7961" i="1"/>
  <c r="D7961" i="1" s="1"/>
  <c r="E7961" i="1" s="1"/>
  <c r="M7161" i="3" s="1"/>
  <c r="B7965" i="1"/>
  <c r="D7965" i="1" s="1"/>
  <c r="E7965" i="1" s="1"/>
  <c r="B7969" i="1"/>
  <c r="D7969" i="1" s="1"/>
  <c r="E7969" i="1" s="1"/>
  <c r="M7167" i="3" s="1"/>
  <c r="B7973" i="1"/>
  <c r="D7973" i="1" s="1"/>
  <c r="E7973" i="1" s="1"/>
  <c r="M7171" i="3" s="1"/>
  <c r="B7977" i="1"/>
  <c r="D7977" i="1" s="1"/>
  <c r="E7977" i="1" s="1"/>
  <c r="B7981" i="1"/>
  <c r="D7981" i="1" s="1"/>
  <c r="E7981" i="1" s="1"/>
  <c r="M7175" i="3" s="1"/>
  <c r="B7985" i="1"/>
  <c r="D7985" i="1" s="1"/>
  <c r="E7985" i="1" s="1"/>
  <c r="M7180" i="3" s="1"/>
  <c r="B7989" i="1"/>
  <c r="D7989" i="1" s="1"/>
  <c r="E7989" i="1" s="1"/>
  <c r="M7183" i="3" s="1"/>
  <c r="B7993" i="1"/>
  <c r="D7993" i="1" s="1"/>
  <c r="E7993" i="1" s="1"/>
  <c r="M7187" i="3" s="1"/>
  <c r="B7997" i="1"/>
  <c r="D7997" i="1" s="1"/>
  <c r="E7997" i="1" s="1"/>
  <c r="B8001" i="1"/>
  <c r="D8001" i="1" s="1"/>
  <c r="E8001" i="1" s="1"/>
  <c r="M7194" i="3" s="1"/>
  <c r="B8005" i="1"/>
  <c r="D8005" i="1" s="1"/>
  <c r="E8005" i="1" s="1"/>
  <c r="M7197" i="3" s="1"/>
  <c r="B8009" i="1"/>
  <c r="D8009" i="1" s="1"/>
  <c r="E8009" i="1" s="1"/>
  <c r="B8013" i="1"/>
  <c r="D8013" i="1" s="1"/>
  <c r="E8013" i="1" s="1"/>
  <c r="B8017" i="1"/>
  <c r="D8017" i="1" s="1"/>
  <c r="E8017" i="1" s="1"/>
  <c r="M7209" i="3" s="1"/>
  <c r="B8021" i="1"/>
  <c r="D8021" i="1" s="1"/>
  <c r="E8021" i="1" s="1"/>
  <c r="M7213" i="3" s="1"/>
  <c r="B8025" i="1"/>
  <c r="D8025" i="1" s="1"/>
  <c r="E8025" i="1" s="1"/>
  <c r="M7217" i="3" s="1"/>
  <c r="B8029" i="1"/>
  <c r="D8029" i="1" s="1"/>
  <c r="E8029" i="1" s="1"/>
  <c r="M7220" i="3" s="1"/>
  <c r="B8033" i="1"/>
  <c r="D8033" i="1" s="1"/>
  <c r="E8033" i="1" s="1"/>
  <c r="M7226" i="3" s="1"/>
  <c r="B8037" i="1"/>
  <c r="D8037" i="1" s="1"/>
  <c r="E8037" i="1" s="1"/>
  <c r="M7228" i="3" s="1"/>
  <c r="B8041" i="1"/>
  <c r="D8041" i="1" s="1"/>
  <c r="E8041" i="1" s="1"/>
  <c r="M7232" i="3" s="1"/>
  <c r="B8045" i="1"/>
  <c r="D8045" i="1" s="1"/>
  <c r="E8045" i="1" s="1"/>
  <c r="M7236" i="3" s="1"/>
  <c r="B8049" i="1"/>
  <c r="D8049" i="1" s="1"/>
  <c r="E8049" i="1" s="1"/>
  <c r="M7240" i="3" s="1"/>
  <c r="B8053" i="1"/>
  <c r="D8053" i="1" s="1"/>
  <c r="E8053" i="1" s="1"/>
  <c r="M7243" i="3" s="1"/>
  <c r="B8057" i="1"/>
  <c r="D8057" i="1" s="1"/>
  <c r="E8057" i="1" s="1"/>
  <c r="B4512" i="1"/>
  <c r="D4512" i="1" s="1"/>
  <c r="E4512" i="1" s="1"/>
  <c r="B5058" i="1"/>
  <c r="D5058" i="1" s="1"/>
  <c r="E5058" i="1" s="1"/>
  <c r="M4702" i="3" s="1"/>
  <c r="B5154" i="1"/>
  <c r="D5154" i="1" s="1"/>
  <c r="E5154" i="1" s="1"/>
  <c r="B5171" i="1"/>
  <c r="D5171" i="1" s="1"/>
  <c r="E5171" i="1" s="1"/>
  <c r="M4800" i="3" s="1"/>
  <c r="B5254" i="1"/>
  <c r="D5254" i="1" s="1"/>
  <c r="E5254" i="1" s="1"/>
  <c r="B5289" i="1"/>
  <c r="D5289" i="1" s="1"/>
  <c r="E5289" i="1" s="1"/>
  <c r="B5366" i="1"/>
  <c r="D5366" i="1" s="1"/>
  <c r="E5366" i="1" s="1"/>
  <c r="M4965" i="3" s="1"/>
  <c r="B5427" i="1"/>
  <c r="D5427" i="1" s="1"/>
  <c r="E5427" i="1" s="1"/>
  <c r="M5015" i="3" s="1"/>
  <c r="B5491" i="1"/>
  <c r="D5491" i="1" s="1"/>
  <c r="E5491" i="1" s="1"/>
  <c r="M5070" i="3" s="1"/>
  <c r="B5555" i="1"/>
  <c r="D5555" i="1" s="1"/>
  <c r="E5555" i="1" s="1"/>
  <c r="M5126" i="3" s="1"/>
  <c r="B5619" i="1"/>
  <c r="D5619" i="1" s="1"/>
  <c r="E5619" i="1" s="1"/>
  <c r="M5180" i="3" s="1"/>
  <c r="B5683" i="1"/>
  <c r="D5683" i="1" s="1"/>
  <c r="E5683" i="1" s="1"/>
  <c r="M5231" i="3" s="1"/>
  <c r="B5747" i="1"/>
  <c r="D5747" i="1" s="1"/>
  <c r="E5747" i="1" s="1"/>
  <c r="M5287" i="3" s="1"/>
  <c r="B5811" i="1"/>
  <c r="D5811" i="1" s="1"/>
  <c r="E5811" i="1" s="1"/>
  <c r="M5337" i="3" s="1"/>
  <c r="B5875" i="1"/>
  <c r="D5875" i="1" s="1"/>
  <c r="E5875" i="1" s="1"/>
  <c r="M5388" i="3" s="1"/>
  <c r="B5909" i="1"/>
  <c r="D5909" i="1" s="1"/>
  <c r="E5909" i="1" s="1"/>
  <c r="B7263" i="1"/>
  <c r="D7263" i="1" s="1"/>
  <c r="E7263" i="1" s="1"/>
  <c r="B7264" i="1"/>
  <c r="D7264" i="1" s="1"/>
  <c r="E7264" i="1" s="1"/>
  <c r="M6579" i="3" s="1"/>
  <c r="B7266" i="1"/>
  <c r="D7266" i="1" s="1"/>
  <c r="E7266" i="1" s="1"/>
  <c r="M6580" i="3" s="1"/>
  <c r="B7295" i="1"/>
  <c r="D7295" i="1" s="1"/>
  <c r="E7295" i="1" s="1"/>
  <c r="M6603" i="3" s="1"/>
  <c r="B7296" i="1"/>
  <c r="D7296" i="1" s="1"/>
  <c r="E7296" i="1" s="1"/>
  <c r="M6602" i="3" s="1"/>
  <c r="B7298" i="1"/>
  <c r="D7298" i="1" s="1"/>
  <c r="E7298" i="1" s="1"/>
  <c r="M6605" i="3" s="1"/>
  <c r="B7327" i="1"/>
  <c r="D7327" i="1" s="1"/>
  <c r="E7327" i="1" s="1"/>
  <c r="M6626" i="3" s="1"/>
  <c r="B7328" i="1"/>
  <c r="D7328" i="1" s="1"/>
  <c r="E7328" i="1" s="1"/>
  <c r="M6627" i="3" s="1"/>
  <c r="B7330" i="1"/>
  <c r="D7330" i="1" s="1"/>
  <c r="E7330" i="1" s="1"/>
  <c r="M6628" i="3" s="1"/>
  <c r="B7359" i="1"/>
  <c r="D7359" i="1" s="1"/>
  <c r="E7359" i="1" s="1"/>
  <c r="M6653" i="3" s="1"/>
  <c r="B7360" i="1"/>
  <c r="D7360" i="1" s="1"/>
  <c r="E7360" i="1" s="1"/>
  <c r="M6656" i="3" s="1"/>
  <c r="B7362" i="1"/>
  <c r="D7362" i="1" s="1"/>
  <c r="E7362" i="1" s="1"/>
  <c r="M6657" i="3" s="1"/>
  <c r="B7391" i="1"/>
  <c r="D7391" i="1" s="1"/>
  <c r="E7391" i="1" s="1"/>
  <c r="B7392" i="1"/>
  <c r="D7392" i="1" s="1"/>
  <c r="E7392" i="1" s="1"/>
  <c r="M6680" i="3" s="1"/>
  <c r="B7394" i="1"/>
  <c r="D7394" i="1" s="1"/>
  <c r="E7394" i="1" s="1"/>
  <c r="M6681" i="3" s="1"/>
  <c r="B7423" i="1"/>
  <c r="D7423" i="1" s="1"/>
  <c r="E7423" i="1" s="1"/>
  <c r="M6706" i="3" s="1"/>
  <c r="B7424" i="1"/>
  <c r="D7424" i="1" s="1"/>
  <c r="E7424" i="1" s="1"/>
  <c r="M6707" i="3" s="1"/>
  <c r="B7426" i="1"/>
  <c r="D7426" i="1" s="1"/>
  <c r="E7426" i="1" s="1"/>
  <c r="M6708" i="3" s="1"/>
  <c r="B8073" i="1"/>
  <c r="D8073" i="1" s="1"/>
  <c r="E8073" i="1" s="1"/>
  <c r="M7261" i="3" s="1"/>
  <c r="B8089" i="1"/>
  <c r="D8089" i="1" s="1"/>
  <c r="E8089" i="1" s="1"/>
  <c r="M7276" i="3" s="1"/>
  <c r="B8105" i="1"/>
  <c r="D8105" i="1" s="1"/>
  <c r="E8105" i="1" s="1"/>
  <c r="B8121" i="1"/>
  <c r="D8121" i="1" s="1"/>
  <c r="E8121" i="1" s="1"/>
  <c r="M7306" i="3" s="1"/>
  <c r="B8137" i="1"/>
  <c r="D8137" i="1" s="1"/>
  <c r="E8137" i="1" s="1"/>
  <c r="M7319" i="3" s="1"/>
  <c r="B8153" i="1"/>
  <c r="D8153" i="1" s="1"/>
  <c r="E8153" i="1" s="1"/>
  <c r="M7335" i="3" s="1"/>
  <c r="B8169" i="1"/>
  <c r="D8169" i="1" s="1"/>
  <c r="E8169" i="1" s="1"/>
  <c r="B4730" i="1"/>
  <c r="D4730" i="1" s="1"/>
  <c r="E4730" i="1" s="1"/>
  <c r="M4419" i="3" s="1"/>
  <c r="B4920" i="1"/>
  <c r="D4920" i="1" s="1"/>
  <c r="E4920" i="1" s="1"/>
  <c r="B5114" i="1"/>
  <c r="D5114" i="1" s="1"/>
  <c r="E5114" i="1" s="1"/>
  <c r="B5147" i="1"/>
  <c r="D5147" i="1" s="1"/>
  <c r="E5147" i="1" s="1"/>
  <c r="M4777" i="3" s="1"/>
  <c r="B5241" i="1"/>
  <c r="D5241" i="1" s="1"/>
  <c r="E5241" i="1" s="1"/>
  <c r="M4862" i="3" s="1"/>
  <c r="B5335" i="1"/>
  <c r="D5335" i="1" s="1"/>
  <c r="E5335" i="1" s="1"/>
  <c r="M4942" i="3" s="1"/>
  <c r="B5407" i="1"/>
  <c r="D5407" i="1" s="1"/>
  <c r="E5407" i="1" s="1"/>
  <c r="M4996" i="3" s="1"/>
  <c r="B5471" i="1"/>
  <c r="D5471" i="1" s="1"/>
  <c r="E5471" i="1" s="1"/>
  <c r="M5053" i="3" s="1"/>
  <c r="B5535" i="1"/>
  <c r="D5535" i="1" s="1"/>
  <c r="E5535" i="1" s="1"/>
  <c r="B5599" i="1"/>
  <c r="D5599" i="1" s="1"/>
  <c r="E5599" i="1" s="1"/>
  <c r="M5162" i="3" s="1"/>
  <c r="B5663" i="1"/>
  <c r="D5663" i="1" s="1"/>
  <c r="E5663" i="1" s="1"/>
  <c r="B5727" i="1"/>
  <c r="D5727" i="1" s="1"/>
  <c r="E5727" i="1" s="1"/>
  <c r="M5270" i="3" s="1"/>
  <c r="B5791" i="1"/>
  <c r="D5791" i="1" s="1"/>
  <c r="E5791" i="1" s="1"/>
  <c r="B5855" i="1"/>
  <c r="D5855" i="1" s="1"/>
  <c r="E5855" i="1" s="1"/>
  <c r="M5368" i="3" s="1"/>
  <c r="B5887" i="1"/>
  <c r="D5887" i="1" s="1"/>
  <c r="E5887" i="1" s="1"/>
  <c r="M5397" i="3" s="1"/>
  <c r="B5902" i="1"/>
  <c r="D5902" i="1" s="1"/>
  <c r="E5902" i="1" s="1"/>
  <c r="M5411" i="3" s="1"/>
  <c r="B5903" i="1"/>
  <c r="D5903" i="1" s="1"/>
  <c r="E5903" i="1" s="1"/>
  <c r="M5412" i="3" s="1"/>
  <c r="B5905" i="1"/>
  <c r="D5905" i="1" s="1"/>
  <c r="E5905" i="1" s="1"/>
  <c r="M5414" i="3" s="1"/>
  <c r="B5906" i="1"/>
  <c r="D5906" i="1" s="1"/>
  <c r="E5906" i="1" s="1"/>
  <c r="B5975" i="1"/>
  <c r="D5975" i="1" s="1"/>
  <c r="E5975" i="1" s="1"/>
  <c r="M5472" i="3" s="1"/>
  <c r="B5991" i="1"/>
  <c r="D5991" i="1" s="1"/>
  <c r="E5991" i="1" s="1"/>
  <c r="M5486" i="3" s="1"/>
  <c r="B6007" i="1"/>
  <c r="D6007" i="1" s="1"/>
  <c r="E6007" i="1" s="1"/>
  <c r="M5500" i="3" s="1"/>
  <c r="B6023" i="1"/>
  <c r="D6023" i="1" s="1"/>
  <c r="E6023" i="1" s="1"/>
  <c r="M5513" i="3" s="1"/>
  <c r="B6039" i="1"/>
  <c r="D6039" i="1" s="1"/>
  <c r="E6039" i="1" s="1"/>
  <c r="M5527" i="3" s="1"/>
  <c r="B6055" i="1"/>
  <c r="D6055" i="1" s="1"/>
  <c r="E6055" i="1" s="1"/>
  <c r="M5537" i="3" s="1"/>
  <c r="B6071" i="1"/>
  <c r="D6071" i="1" s="1"/>
  <c r="E6071" i="1" s="1"/>
  <c r="M5553" i="3" s="1"/>
  <c r="B6087" i="1"/>
  <c r="D6087" i="1" s="1"/>
  <c r="E6087" i="1" s="1"/>
  <c r="B6103" i="1"/>
  <c r="D6103" i="1" s="1"/>
  <c r="E6103" i="1" s="1"/>
  <c r="B6119" i="1"/>
  <c r="D6119" i="1" s="1"/>
  <c r="E6119" i="1" s="1"/>
  <c r="M5589" i="3" s="1"/>
  <c r="B6135" i="1"/>
  <c r="D6135" i="1" s="1"/>
  <c r="E6135" i="1" s="1"/>
  <c r="M5605" i="3" s="1"/>
  <c r="B6151" i="1"/>
  <c r="D6151" i="1" s="1"/>
  <c r="E6151" i="1" s="1"/>
  <c r="M5622" i="3" s="1"/>
  <c r="B6167" i="1"/>
  <c r="D6167" i="1" s="1"/>
  <c r="E6167" i="1" s="1"/>
  <c r="B6183" i="1"/>
  <c r="D6183" i="1" s="1"/>
  <c r="E6183" i="1" s="1"/>
  <c r="M5647" i="3" s="1"/>
  <c r="B6199" i="1"/>
  <c r="D6199" i="1" s="1"/>
  <c r="E6199" i="1" s="1"/>
  <c r="B6215" i="1"/>
  <c r="D6215" i="1" s="1"/>
  <c r="E6215" i="1" s="1"/>
  <c r="M5674" i="3" s="1"/>
  <c r="B6231" i="1"/>
  <c r="D6231" i="1" s="1"/>
  <c r="E6231" i="1" s="1"/>
  <c r="B6247" i="1"/>
  <c r="D6247" i="1" s="1"/>
  <c r="E6247" i="1" s="1"/>
  <c r="B6263" i="1"/>
  <c r="D6263" i="1" s="1"/>
  <c r="E6263" i="1" s="1"/>
  <c r="B6279" i="1"/>
  <c r="D6279" i="1" s="1"/>
  <c r="E6279" i="1" s="1"/>
  <c r="M5728" i="3" s="1"/>
  <c r="B6295" i="1"/>
  <c r="D6295" i="1" s="1"/>
  <c r="E6295" i="1" s="1"/>
  <c r="M5740" i="3" s="1"/>
  <c r="B6311" i="1"/>
  <c r="D6311" i="1" s="1"/>
  <c r="E6311" i="1" s="1"/>
  <c r="B6327" i="1"/>
  <c r="D6327" i="1" s="1"/>
  <c r="E6327" i="1" s="1"/>
  <c r="M5767" i="3" s="1"/>
  <c r="B6343" i="1"/>
  <c r="D6343" i="1" s="1"/>
  <c r="E6343" i="1" s="1"/>
  <c r="M5780" i="3" s="1"/>
  <c r="B6359" i="1"/>
  <c r="D6359" i="1" s="1"/>
  <c r="E6359" i="1" s="1"/>
  <c r="M5796" i="3" s="1"/>
  <c r="B6375" i="1"/>
  <c r="D6375" i="1" s="1"/>
  <c r="E6375" i="1" s="1"/>
  <c r="B6391" i="1"/>
  <c r="D6391" i="1" s="1"/>
  <c r="E6391" i="1" s="1"/>
  <c r="M5823" i="3" s="1"/>
  <c r="B6407" i="1"/>
  <c r="D6407" i="1" s="1"/>
  <c r="E6407" i="1" s="1"/>
  <c r="B6423" i="1"/>
  <c r="D6423" i="1" s="1"/>
  <c r="E6423" i="1" s="1"/>
  <c r="M5847" i="3" s="1"/>
  <c r="B6439" i="1"/>
  <c r="D6439" i="1" s="1"/>
  <c r="E6439" i="1" s="1"/>
  <c r="M5863" i="3" s="1"/>
  <c r="B6455" i="1"/>
  <c r="D6455" i="1" s="1"/>
  <c r="E6455" i="1" s="1"/>
  <c r="B6471" i="1"/>
  <c r="D6471" i="1" s="1"/>
  <c r="E6471" i="1" s="1"/>
  <c r="M5889" i="3" s="1"/>
  <c r="B6487" i="1"/>
  <c r="D6487" i="1" s="1"/>
  <c r="E6487" i="1" s="1"/>
  <c r="M5903" i="3" s="1"/>
  <c r="B6503" i="1"/>
  <c r="D6503" i="1" s="1"/>
  <c r="E6503" i="1" s="1"/>
  <c r="M5919" i="3" s="1"/>
  <c r="B6519" i="1"/>
  <c r="D6519" i="1" s="1"/>
  <c r="E6519" i="1" s="1"/>
  <c r="M5934" i="3" s="1"/>
  <c r="B6535" i="1"/>
  <c r="D6535" i="1" s="1"/>
  <c r="E6535" i="1" s="1"/>
  <c r="M5950" i="3" s="1"/>
  <c r="B6551" i="1"/>
  <c r="D6551" i="1" s="1"/>
  <c r="E6551" i="1" s="1"/>
  <c r="M5964" i="3" s="1"/>
  <c r="B6567" i="1"/>
  <c r="D6567" i="1" s="1"/>
  <c r="E6567" i="1" s="1"/>
  <c r="M5973" i="3" s="1"/>
  <c r="B6583" i="1"/>
  <c r="D6583" i="1" s="1"/>
  <c r="E6583" i="1" s="1"/>
  <c r="M5992" i="3" s="1"/>
  <c r="B6599" i="1"/>
  <c r="D6599" i="1" s="1"/>
  <c r="E6599" i="1" s="1"/>
  <c r="B6615" i="1"/>
  <c r="D6615" i="1" s="1"/>
  <c r="E6615" i="1" s="1"/>
  <c r="M6020" i="3" s="1"/>
  <c r="B6631" i="1"/>
  <c r="D6631" i="1" s="1"/>
  <c r="E6631" i="1" s="1"/>
  <c r="M6034" i="3" s="1"/>
  <c r="B6647" i="1"/>
  <c r="D6647" i="1" s="1"/>
  <c r="E6647" i="1" s="1"/>
  <c r="M6046" i="3" s="1"/>
  <c r="B6663" i="1"/>
  <c r="D6663" i="1" s="1"/>
  <c r="E6663" i="1" s="1"/>
  <c r="M6063" i="3" s="1"/>
  <c r="B6679" i="1"/>
  <c r="D6679" i="1" s="1"/>
  <c r="E6679" i="1" s="1"/>
  <c r="M6078" i="3" s="1"/>
  <c r="B6695" i="1"/>
  <c r="D6695" i="1" s="1"/>
  <c r="E6695" i="1" s="1"/>
  <c r="M6091" i="3" s="1"/>
  <c r="B6711" i="1"/>
  <c r="D6711" i="1" s="1"/>
  <c r="E6711" i="1" s="1"/>
  <c r="M6106" i="3" s="1"/>
  <c r="B6727" i="1"/>
  <c r="D6727" i="1" s="1"/>
  <c r="E6727" i="1" s="1"/>
  <c r="B6743" i="1"/>
  <c r="D6743" i="1" s="1"/>
  <c r="E6743" i="1" s="1"/>
  <c r="M6133" i="3" s="1"/>
  <c r="B6759" i="1"/>
  <c r="D6759" i="1" s="1"/>
  <c r="E6759" i="1" s="1"/>
  <c r="M6147" i="3" s="1"/>
  <c r="B6775" i="1"/>
  <c r="D6775" i="1" s="1"/>
  <c r="E6775" i="1" s="1"/>
  <c r="B6791" i="1"/>
  <c r="D6791" i="1" s="1"/>
  <c r="E6791" i="1" s="1"/>
  <c r="M6175" i="3" s="1"/>
  <c r="B6807" i="1"/>
  <c r="D6807" i="1" s="1"/>
  <c r="E6807" i="1" s="1"/>
  <c r="M6190" i="3" s="1"/>
  <c r="B6823" i="1"/>
  <c r="D6823" i="1" s="1"/>
  <c r="E6823" i="1" s="1"/>
  <c r="M6203" i="3" s="1"/>
  <c r="B6839" i="1"/>
  <c r="D6839" i="1" s="1"/>
  <c r="E6839" i="1" s="1"/>
  <c r="M6214" i="3" s="1"/>
  <c r="B6855" i="1"/>
  <c r="D6855" i="1" s="1"/>
  <c r="E6855" i="1" s="1"/>
  <c r="M6227" i="3" s="1"/>
  <c r="B6871" i="1"/>
  <c r="D6871" i="1" s="1"/>
  <c r="E6871" i="1" s="1"/>
  <c r="B6887" i="1"/>
  <c r="D6887" i="1" s="1"/>
  <c r="E6887" i="1" s="1"/>
  <c r="M6256" i="3" s="1"/>
  <c r="B6903" i="1"/>
  <c r="D6903" i="1" s="1"/>
  <c r="E6903" i="1" s="1"/>
  <c r="M6273" i="3" s="1"/>
  <c r="B6919" i="1"/>
  <c r="D6919" i="1" s="1"/>
  <c r="E6919" i="1" s="1"/>
  <c r="M6284" i="3" s="1"/>
  <c r="B6935" i="1"/>
  <c r="D6935" i="1" s="1"/>
  <c r="E6935" i="1" s="1"/>
  <c r="M6301" i="3" s="1"/>
  <c r="B6951" i="1"/>
  <c r="D6951" i="1" s="1"/>
  <c r="E6951" i="1" s="1"/>
  <c r="M6315" i="3" s="1"/>
  <c r="B6967" i="1"/>
  <c r="D6967" i="1" s="1"/>
  <c r="E6967" i="1" s="1"/>
  <c r="M6330" i="3" s="1"/>
  <c r="B6983" i="1"/>
  <c r="D6983" i="1" s="1"/>
  <c r="E6983" i="1" s="1"/>
  <c r="B6999" i="1"/>
  <c r="D6999" i="1" s="1"/>
  <c r="E6999" i="1" s="1"/>
  <c r="M6355" i="3" s="1"/>
  <c r="B7015" i="1"/>
  <c r="D7015" i="1" s="1"/>
  <c r="E7015" i="1" s="1"/>
  <c r="B7031" i="1"/>
  <c r="D7031" i="1" s="1"/>
  <c r="E7031" i="1" s="1"/>
  <c r="M6382" i="3" s="1"/>
  <c r="B7047" i="1"/>
  <c r="D7047" i="1" s="1"/>
  <c r="E7047" i="1" s="1"/>
  <c r="M6396" i="3" s="1"/>
  <c r="B7063" i="1"/>
  <c r="D7063" i="1" s="1"/>
  <c r="E7063" i="1" s="1"/>
  <c r="B7079" i="1"/>
  <c r="D7079" i="1" s="1"/>
  <c r="E7079" i="1" s="1"/>
  <c r="B7095" i="1"/>
  <c r="D7095" i="1" s="1"/>
  <c r="E7095" i="1" s="1"/>
  <c r="B7111" i="1"/>
  <c r="D7111" i="1" s="1"/>
  <c r="E7111" i="1" s="1"/>
  <c r="M6452" i="3" s="1"/>
  <c r="B7127" i="1"/>
  <c r="D7127" i="1" s="1"/>
  <c r="E7127" i="1" s="1"/>
  <c r="B7143" i="1"/>
  <c r="D7143" i="1" s="1"/>
  <c r="E7143" i="1" s="1"/>
  <c r="M6477" i="3" s="1"/>
  <c r="B7159" i="1"/>
  <c r="D7159" i="1" s="1"/>
  <c r="E7159" i="1" s="1"/>
  <c r="M6491" i="3" s="1"/>
  <c r="B7175" i="1"/>
  <c r="D7175" i="1" s="1"/>
  <c r="E7175" i="1" s="1"/>
  <c r="M6505" i="3" s="1"/>
  <c r="B7191" i="1"/>
  <c r="D7191" i="1" s="1"/>
  <c r="E7191" i="1" s="1"/>
  <c r="B7207" i="1"/>
  <c r="D7207" i="1" s="1"/>
  <c r="E7207" i="1" s="1"/>
  <c r="M6529" i="3" s="1"/>
  <c r="B7223" i="1"/>
  <c r="D7223" i="1" s="1"/>
  <c r="E7223" i="1" s="1"/>
  <c r="B7239" i="1"/>
  <c r="D7239" i="1" s="1"/>
  <c r="E7239" i="1" s="1"/>
  <c r="M6558" i="3" s="1"/>
  <c r="B7252" i="1"/>
  <c r="D7252" i="1" s="1"/>
  <c r="E7252" i="1" s="1"/>
  <c r="B7270" i="1"/>
  <c r="D7270" i="1" s="1"/>
  <c r="E7270" i="1" s="1"/>
  <c r="M6584" i="3" s="1"/>
  <c r="B7284" i="1"/>
  <c r="D7284" i="1" s="1"/>
  <c r="E7284" i="1" s="1"/>
  <c r="B7302" i="1"/>
  <c r="D7302" i="1" s="1"/>
  <c r="E7302" i="1" s="1"/>
  <c r="B7316" i="1"/>
  <c r="D7316" i="1" s="1"/>
  <c r="E7316" i="1" s="1"/>
  <c r="M6618" i="3" s="1"/>
  <c r="B7334" i="1"/>
  <c r="D7334" i="1" s="1"/>
  <c r="E7334" i="1" s="1"/>
  <c r="M6633" i="3" s="1"/>
  <c r="B7348" i="1"/>
  <c r="D7348" i="1" s="1"/>
  <c r="E7348" i="1" s="1"/>
  <c r="B7366" i="1"/>
  <c r="D7366" i="1" s="1"/>
  <c r="E7366" i="1" s="1"/>
  <c r="B7380" i="1"/>
  <c r="D7380" i="1" s="1"/>
  <c r="E7380" i="1" s="1"/>
  <c r="M6670" i="3" s="1"/>
  <c r="B7398" i="1"/>
  <c r="D7398" i="1" s="1"/>
  <c r="E7398" i="1" s="1"/>
  <c r="B7412" i="1"/>
  <c r="D7412" i="1" s="1"/>
  <c r="E7412" i="1" s="1"/>
  <c r="B7430" i="1"/>
  <c r="D7430" i="1" s="1"/>
  <c r="E7430" i="1" s="1"/>
  <c r="M6711" i="3" s="1"/>
  <c r="B7434" i="1"/>
  <c r="D7434" i="1" s="1"/>
  <c r="E7434" i="1" s="1"/>
  <c r="M6715" i="3" s="1"/>
  <c r="B7435" i="1"/>
  <c r="D7435" i="1" s="1"/>
  <c r="E7435" i="1" s="1"/>
  <c r="M6716" i="3" s="1"/>
  <c r="B7442" i="1"/>
  <c r="D7442" i="1" s="1"/>
  <c r="E7442" i="1" s="1"/>
  <c r="B7443" i="1"/>
  <c r="D7443" i="1" s="1"/>
  <c r="E7443" i="1" s="1"/>
  <c r="M6720" i="3" s="1"/>
  <c r="B7450" i="1"/>
  <c r="D7450" i="1" s="1"/>
  <c r="E7450" i="1" s="1"/>
  <c r="B7451" i="1"/>
  <c r="D7451" i="1" s="1"/>
  <c r="E7451" i="1" s="1"/>
  <c r="M6725" i="3" s="1"/>
  <c r="B7458" i="1"/>
  <c r="D7458" i="1" s="1"/>
  <c r="E7458" i="1" s="1"/>
  <c r="M6730" i="3" s="1"/>
  <c r="B7459" i="1"/>
  <c r="D7459" i="1" s="1"/>
  <c r="E7459" i="1" s="1"/>
  <c r="M6731" i="3" s="1"/>
  <c r="B7466" i="1"/>
  <c r="D7466" i="1" s="1"/>
  <c r="E7466" i="1" s="1"/>
  <c r="M6738" i="3" s="1"/>
  <c r="B7467" i="1"/>
  <c r="D7467" i="1" s="1"/>
  <c r="E7467" i="1" s="1"/>
  <c r="B7474" i="1"/>
  <c r="D7474" i="1" s="1"/>
  <c r="E7474" i="1" s="1"/>
  <c r="M6745" i="3" s="1"/>
  <c r="B7475" i="1"/>
  <c r="D7475" i="1" s="1"/>
  <c r="E7475" i="1" s="1"/>
  <c r="M6744" i="3" s="1"/>
  <c r="B7482" i="1"/>
  <c r="D7482" i="1" s="1"/>
  <c r="E7482" i="1" s="1"/>
  <c r="B7483" i="1"/>
  <c r="D7483" i="1" s="1"/>
  <c r="E7483" i="1" s="1"/>
  <c r="B7490" i="1"/>
  <c r="D7490" i="1" s="1"/>
  <c r="E7490" i="1" s="1"/>
  <c r="B7491" i="1"/>
  <c r="D7491" i="1" s="1"/>
  <c r="E7491" i="1" s="1"/>
  <c r="M6759" i="3" s="1"/>
  <c r="B7498" i="1"/>
  <c r="D7498" i="1" s="1"/>
  <c r="E7498" i="1" s="1"/>
  <c r="M6764" i="3" s="1"/>
  <c r="B7499" i="1"/>
  <c r="D7499" i="1" s="1"/>
  <c r="E7499" i="1" s="1"/>
  <c r="M6766" i="3" s="1"/>
  <c r="B7506" i="1"/>
  <c r="D7506" i="1" s="1"/>
  <c r="E7506" i="1" s="1"/>
  <c r="B7507" i="1"/>
  <c r="D7507" i="1" s="1"/>
  <c r="E7507" i="1" s="1"/>
  <c r="M6769" i="3" s="1"/>
  <c r="B7514" i="1"/>
  <c r="D7514" i="1" s="1"/>
  <c r="E7514" i="1" s="1"/>
  <c r="M6776" i="3" s="1"/>
  <c r="B7515" i="1"/>
  <c r="D7515" i="1" s="1"/>
  <c r="E7515" i="1" s="1"/>
  <c r="B7522" i="1"/>
  <c r="D7522" i="1" s="1"/>
  <c r="E7522" i="1" s="1"/>
  <c r="M6783" i="3" s="1"/>
  <c r="B7523" i="1"/>
  <c r="D7523" i="1" s="1"/>
  <c r="E7523" i="1" s="1"/>
  <c r="M6784" i="3" s="1"/>
  <c r="B7530" i="1"/>
  <c r="D7530" i="1" s="1"/>
  <c r="E7530" i="1" s="1"/>
  <c r="M6791" i="3" s="1"/>
  <c r="B7531" i="1"/>
  <c r="D7531" i="1" s="1"/>
  <c r="E7531" i="1" s="1"/>
  <c r="M6792" i="3" s="1"/>
  <c r="B7538" i="1"/>
  <c r="D7538" i="1" s="1"/>
  <c r="E7538" i="1" s="1"/>
  <c r="B7539" i="1"/>
  <c r="D7539" i="1" s="1"/>
  <c r="E7539" i="1" s="1"/>
  <c r="M6799" i="3" s="1"/>
  <c r="B7546" i="1"/>
  <c r="D7546" i="1" s="1"/>
  <c r="E7546" i="1" s="1"/>
  <c r="B7547" i="1"/>
  <c r="D7547" i="1" s="1"/>
  <c r="E7547" i="1" s="1"/>
  <c r="M6803" i="3" s="1"/>
  <c r="B7554" i="1"/>
  <c r="D7554" i="1" s="1"/>
  <c r="E7554" i="1" s="1"/>
  <c r="M6811" i="3" s="1"/>
  <c r="B7555" i="1"/>
  <c r="D7555" i="1" s="1"/>
  <c r="E7555" i="1" s="1"/>
  <c r="M6812" i="3" s="1"/>
  <c r="B7562" i="1"/>
  <c r="D7562" i="1" s="1"/>
  <c r="E7562" i="1" s="1"/>
  <c r="M6818" i="3" s="1"/>
  <c r="B7563" i="1"/>
  <c r="D7563" i="1" s="1"/>
  <c r="E7563" i="1" s="1"/>
  <c r="M6819" i="3" s="1"/>
  <c r="B7570" i="1"/>
  <c r="D7570" i="1" s="1"/>
  <c r="E7570" i="1" s="1"/>
  <c r="M6822" i="3" s="1"/>
  <c r="B7571" i="1"/>
  <c r="D7571" i="1" s="1"/>
  <c r="E7571" i="1" s="1"/>
  <c r="B7578" i="1"/>
  <c r="D7578" i="1" s="1"/>
  <c r="E7578" i="1" s="1"/>
  <c r="M6828" i="3" s="1"/>
  <c r="B7579" i="1"/>
  <c r="D7579" i="1" s="1"/>
  <c r="E7579" i="1" s="1"/>
  <c r="M6829" i="3" s="1"/>
  <c r="B4556" i="1"/>
  <c r="D4556" i="1" s="1"/>
  <c r="E4556" i="1" s="1"/>
  <c r="M4261" i="3" s="1"/>
  <c r="B5090" i="1"/>
  <c r="D5090" i="1" s="1"/>
  <c r="E5090" i="1" s="1"/>
  <c r="M4729" i="3" s="1"/>
  <c r="B5107" i="1"/>
  <c r="D5107" i="1" s="1"/>
  <c r="E5107" i="1" s="1"/>
  <c r="M4746" i="3" s="1"/>
  <c r="B5238" i="1"/>
  <c r="D5238" i="1" s="1"/>
  <c r="E5238" i="1" s="1"/>
  <c r="M4860" i="3" s="1"/>
  <c r="B5395" i="1"/>
  <c r="D5395" i="1" s="1"/>
  <c r="E5395" i="1" s="1"/>
  <c r="B5459" i="1"/>
  <c r="D5459" i="1" s="1"/>
  <c r="E5459" i="1" s="1"/>
  <c r="B5523" i="1"/>
  <c r="D5523" i="1" s="1"/>
  <c r="E5523" i="1" s="1"/>
  <c r="M5096" i="3" s="1"/>
  <c r="B5587" i="1"/>
  <c r="D5587" i="1" s="1"/>
  <c r="E5587" i="1" s="1"/>
  <c r="M5152" i="3" s="1"/>
  <c r="B5651" i="1"/>
  <c r="D5651" i="1" s="1"/>
  <c r="E5651" i="1" s="1"/>
  <c r="B5715" i="1"/>
  <c r="D5715" i="1" s="1"/>
  <c r="E5715" i="1" s="1"/>
  <c r="B5779" i="1"/>
  <c r="D5779" i="1" s="1"/>
  <c r="E5779" i="1" s="1"/>
  <c r="B5843" i="1"/>
  <c r="D5843" i="1" s="1"/>
  <c r="E5843" i="1" s="1"/>
  <c r="B5886" i="1"/>
  <c r="D5886" i="1" s="1"/>
  <c r="E5886" i="1" s="1"/>
  <c r="M5396" i="3" s="1"/>
  <c r="B5941" i="1"/>
  <c r="D5941" i="1" s="1"/>
  <c r="E5941" i="1" s="1"/>
  <c r="B5968" i="1"/>
  <c r="D5968" i="1" s="1"/>
  <c r="E5968" i="1" s="1"/>
  <c r="B7247" i="1"/>
  <c r="D7247" i="1" s="1"/>
  <c r="E7247" i="1" s="1"/>
  <c r="M6566" i="3" s="1"/>
  <c r="B7248" i="1"/>
  <c r="D7248" i="1" s="1"/>
  <c r="E7248" i="1" s="1"/>
  <c r="M6565" i="3" s="1"/>
  <c r="B7250" i="1"/>
  <c r="D7250" i="1" s="1"/>
  <c r="E7250" i="1" s="1"/>
  <c r="M6568" i="3" s="1"/>
  <c r="B7279" i="1"/>
  <c r="D7279" i="1" s="1"/>
  <c r="E7279" i="1" s="1"/>
  <c r="M6590" i="3" s="1"/>
  <c r="B7280" i="1"/>
  <c r="D7280" i="1" s="1"/>
  <c r="E7280" i="1" s="1"/>
  <c r="B7282" i="1"/>
  <c r="D7282" i="1" s="1"/>
  <c r="E7282" i="1" s="1"/>
  <c r="B7311" i="1"/>
  <c r="D7311" i="1" s="1"/>
  <c r="E7311" i="1" s="1"/>
  <c r="M6614" i="3" s="1"/>
  <c r="B7312" i="1"/>
  <c r="D7312" i="1" s="1"/>
  <c r="E7312" i="1" s="1"/>
  <c r="M6613" i="3" s="1"/>
  <c r="B7314" i="1"/>
  <c r="D7314" i="1" s="1"/>
  <c r="E7314" i="1" s="1"/>
  <c r="M6616" i="3" s="1"/>
  <c r="B7343" i="1"/>
  <c r="D7343" i="1" s="1"/>
  <c r="E7343" i="1" s="1"/>
  <c r="M6641" i="3" s="1"/>
  <c r="B7344" i="1"/>
  <c r="D7344" i="1" s="1"/>
  <c r="E7344" i="1" s="1"/>
  <c r="M6643" i="3" s="1"/>
  <c r="B7346" i="1"/>
  <c r="D7346" i="1" s="1"/>
  <c r="E7346" i="1" s="1"/>
  <c r="M6645" i="3" s="1"/>
  <c r="B7375" i="1"/>
  <c r="D7375" i="1" s="1"/>
  <c r="E7375" i="1" s="1"/>
  <c r="B7376" i="1"/>
  <c r="D7376" i="1" s="1"/>
  <c r="E7376" i="1" s="1"/>
  <c r="B7378" i="1"/>
  <c r="D7378" i="1" s="1"/>
  <c r="E7378" i="1" s="1"/>
  <c r="M6669" i="3" s="1"/>
  <c r="B7407" i="1"/>
  <c r="D7407" i="1" s="1"/>
  <c r="E7407" i="1" s="1"/>
  <c r="M6694" i="3" s="1"/>
  <c r="B7408" i="1"/>
  <c r="D7408" i="1" s="1"/>
  <c r="E7408" i="1" s="1"/>
  <c r="B7410" i="1"/>
  <c r="D7410" i="1" s="1"/>
  <c r="E7410" i="1" s="1"/>
  <c r="B8065" i="1"/>
  <c r="D8065" i="1" s="1"/>
  <c r="E8065" i="1" s="1"/>
  <c r="B8081" i="1"/>
  <c r="D8081" i="1" s="1"/>
  <c r="E8081" i="1" s="1"/>
  <c r="M7269" i="3" s="1"/>
  <c r="B8097" i="1"/>
  <c r="D8097" i="1" s="1"/>
  <c r="E8097" i="1" s="1"/>
  <c r="M7283" i="3" s="1"/>
  <c r="B8113" i="1"/>
  <c r="D8113" i="1" s="1"/>
  <c r="E8113" i="1" s="1"/>
  <c r="B8129" i="1"/>
  <c r="D8129" i="1" s="1"/>
  <c r="E8129" i="1" s="1"/>
  <c r="M7312" i="3" s="1"/>
  <c r="B8145" i="1"/>
  <c r="D8145" i="1" s="1"/>
  <c r="E8145" i="1" s="1"/>
  <c r="M7329" i="3" s="1"/>
  <c r="B8161" i="1"/>
  <c r="D8161" i="1" s="1"/>
  <c r="E8161" i="1" s="1"/>
  <c r="M7343" i="3" s="1"/>
  <c r="B4812" i="1"/>
  <c r="D4812" i="1" s="1"/>
  <c r="E4812" i="1" s="1"/>
  <c r="B5255" i="1"/>
  <c r="D5255" i="1" s="1"/>
  <c r="E5255" i="1" s="1"/>
  <c r="B5369" i="1"/>
  <c r="D5369" i="1" s="1"/>
  <c r="E5369" i="1" s="1"/>
  <c r="M4969" i="3" s="1"/>
  <c r="B5631" i="1"/>
  <c r="D5631" i="1" s="1"/>
  <c r="E5631" i="1" s="1"/>
  <c r="B5937" i="1"/>
  <c r="D5937" i="1" s="1"/>
  <c r="E5937" i="1" s="1"/>
  <c r="M5444" i="3" s="1"/>
  <c r="B6015" i="1"/>
  <c r="D6015" i="1" s="1"/>
  <c r="E6015" i="1" s="1"/>
  <c r="M5505" i="3" s="1"/>
  <c r="B6079" i="1"/>
  <c r="D6079" i="1" s="1"/>
  <c r="E6079" i="1" s="1"/>
  <c r="M5559" i="3" s="1"/>
  <c r="B6143" i="1"/>
  <c r="D6143" i="1" s="1"/>
  <c r="E6143" i="1" s="1"/>
  <c r="M5610" i="3" s="1"/>
  <c r="B6207" i="1"/>
  <c r="D6207" i="1" s="1"/>
  <c r="E6207" i="1" s="1"/>
  <c r="M5666" i="3" s="1"/>
  <c r="B6271" i="1"/>
  <c r="D6271" i="1" s="1"/>
  <c r="E6271" i="1" s="1"/>
  <c r="M5720" i="3" s="1"/>
  <c r="B6335" i="1"/>
  <c r="D6335" i="1" s="1"/>
  <c r="E6335" i="1" s="1"/>
  <c r="M5771" i="3" s="1"/>
  <c r="B6399" i="1"/>
  <c r="D6399" i="1" s="1"/>
  <c r="E6399" i="1" s="1"/>
  <c r="B6463" i="1"/>
  <c r="D6463" i="1" s="1"/>
  <c r="E6463" i="1" s="1"/>
  <c r="M5882" i="3" s="1"/>
  <c r="B6527" i="1"/>
  <c r="D6527" i="1" s="1"/>
  <c r="E6527" i="1" s="1"/>
  <c r="M5944" i="3" s="1"/>
  <c r="B6591" i="1"/>
  <c r="D6591" i="1" s="1"/>
  <c r="E6591" i="1" s="1"/>
  <c r="M5999" i="3" s="1"/>
  <c r="B6655" i="1"/>
  <c r="D6655" i="1" s="1"/>
  <c r="E6655" i="1" s="1"/>
  <c r="M6055" i="3" s="1"/>
  <c r="B6719" i="1"/>
  <c r="D6719" i="1" s="1"/>
  <c r="E6719" i="1" s="1"/>
  <c r="M6113" i="3" s="1"/>
  <c r="B6783" i="1"/>
  <c r="D6783" i="1" s="1"/>
  <c r="E6783" i="1" s="1"/>
  <c r="M6166" i="3" s="1"/>
  <c r="B6847" i="1"/>
  <c r="D6847" i="1" s="1"/>
  <c r="E6847" i="1" s="1"/>
  <c r="B6911" i="1"/>
  <c r="D6911" i="1" s="1"/>
  <c r="E6911" i="1" s="1"/>
  <c r="M6278" i="3" s="1"/>
  <c r="B6975" i="1"/>
  <c r="D6975" i="1" s="1"/>
  <c r="E6975" i="1" s="1"/>
  <c r="M6336" i="3" s="1"/>
  <c r="B7039" i="1"/>
  <c r="D7039" i="1" s="1"/>
  <c r="E7039" i="1" s="1"/>
  <c r="B7103" i="1"/>
  <c r="D7103" i="1" s="1"/>
  <c r="E7103" i="1" s="1"/>
  <c r="M6443" i="3" s="1"/>
  <c r="B7167" i="1"/>
  <c r="D7167" i="1" s="1"/>
  <c r="E7167" i="1" s="1"/>
  <c r="B7231" i="1"/>
  <c r="D7231" i="1" s="1"/>
  <c r="E7231" i="1" s="1"/>
  <c r="M6550" i="3" s="1"/>
  <c r="B7286" i="1"/>
  <c r="D7286" i="1" s="1"/>
  <c r="E7286" i="1" s="1"/>
  <c r="B7364" i="1"/>
  <c r="D7364" i="1" s="1"/>
  <c r="E7364" i="1" s="1"/>
  <c r="B7414" i="1"/>
  <c r="D7414" i="1" s="1"/>
  <c r="E7414" i="1" s="1"/>
  <c r="M6699" i="3" s="1"/>
  <c r="B7438" i="1"/>
  <c r="D7438" i="1" s="1"/>
  <c r="E7438" i="1" s="1"/>
  <c r="B7463" i="1"/>
  <c r="D7463" i="1" s="1"/>
  <c r="E7463" i="1" s="1"/>
  <c r="B7470" i="1"/>
  <c r="D7470" i="1" s="1"/>
  <c r="E7470" i="1" s="1"/>
  <c r="M6741" i="3" s="1"/>
  <c r="B7495" i="1"/>
  <c r="D7495" i="1" s="1"/>
  <c r="E7495" i="1" s="1"/>
  <c r="B7502" i="1"/>
  <c r="D7502" i="1" s="1"/>
  <c r="E7502" i="1" s="1"/>
  <c r="M6768" i="3" s="1"/>
  <c r="B7527" i="1"/>
  <c r="D7527" i="1" s="1"/>
  <c r="E7527" i="1" s="1"/>
  <c r="M6788" i="3" s="1"/>
  <c r="B7534" i="1"/>
  <c r="D7534" i="1" s="1"/>
  <c r="E7534" i="1" s="1"/>
  <c r="M6795" i="3" s="1"/>
  <c r="B7559" i="1"/>
  <c r="D7559" i="1" s="1"/>
  <c r="E7559" i="1" s="1"/>
  <c r="B7566" i="1"/>
  <c r="D7566" i="1" s="1"/>
  <c r="E7566" i="1" s="1"/>
  <c r="B7587" i="1"/>
  <c r="D7587" i="1" s="1"/>
  <c r="E7587" i="1" s="1"/>
  <c r="M6837" i="3" s="1"/>
  <c r="B7590" i="1"/>
  <c r="D7590" i="1" s="1"/>
  <c r="E7590" i="1" s="1"/>
  <c r="M6840" i="3" s="1"/>
  <c r="B7603" i="1"/>
  <c r="D7603" i="1" s="1"/>
  <c r="E7603" i="1" s="1"/>
  <c r="M6853" i="3" s="1"/>
  <c r="B7606" i="1"/>
  <c r="D7606" i="1" s="1"/>
  <c r="E7606" i="1" s="1"/>
  <c r="B7619" i="1"/>
  <c r="D7619" i="1" s="1"/>
  <c r="E7619" i="1" s="1"/>
  <c r="B7622" i="1"/>
  <c r="D7622" i="1" s="1"/>
  <c r="E7622" i="1" s="1"/>
  <c r="M6868" i="3" s="1"/>
  <c r="B7635" i="1"/>
  <c r="D7635" i="1" s="1"/>
  <c r="E7635" i="1" s="1"/>
  <c r="M6880" i="3" s="1"/>
  <c r="B7638" i="1"/>
  <c r="D7638" i="1" s="1"/>
  <c r="E7638" i="1" s="1"/>
  <c r="B7651" i="1"/>
  <c r="D7651" i="1" s="1"/>
  <c r="E7651" i="1" s="1"/>
  <c r="M6892" i="3" s="1"/>
  <c r="B7654" i="1"/>
  <c r="D7654" i="1" s="1"/>
  <c r="E7654" i="1" s="1"/>
  <c r="M6898" i="3" s="1"/>
  <c r="B7667" i="1"/>
  <c r="D7667" i="1" s="1"/>
  <c r="E7667" i="1" s="1"/>
  <c r="B7670" i="1"/>
  <c r="D7670" i="1" s="1"/>
  <c r="E7670" i="1" s="1"/>
  <c r="M6905" i="3" s="1"/>
  <c r="B7683" i="1"/>
  <c r="D7683" i="1" s="1"/>
  <c r="E7683" i="1" s="1"/>
  <c r="M6918" i="3" s="1"/>
  <c r="B7686" i="1"/>
  <c r="D7686" i="1" s="1"/>
  <c r="E7686" i="1" s="1"/>
  <c r="M6920" i="3" s="1"/>
  <c r="B7699" i="1"/>
  <c r="D7699" i="1" s="1"/>
  <c r="E7699" i="1" s="1"/>
  <c r="B7702" i="1"/>
  <c r="D7702" i="1" s="1"/>
  <c r="E7702" i="1" s="1"/>
  <c r="M6932" i="3" s="1"/>
  <c r="B7715" i="1"/>
  <c r="D7715" i="1" s="1"/>
  <c r="E7715" i="1" s="1"/>
  <c r="B7718" i="1"/>
  <c r="D7718" i="1" s="1"/>
  <c r="E7718" i="1" s="1"/>
  <c r="M6943" i="3" s="1"/>
  <c r="B7731" i="1"/>
  <c r="D7731" i="1" s="1"/>
  <c r="E7731" i="1" s="1"/>
  <c r="B7734" i="1"/>
  <c r="D7734" i="1" s="1"/>
  <c r="E7734" i="1" s="1"/>
  <c r="M6955" i="3" s="1"/>
  <c r="B7747" i="1"/>
  <c r="D7747" i="1" s="1"/>
  <c r="E7747" i="1" s="1"/>
  <c r="M6963" i="3" s="1"/>
  <c r="B7750" i="1"/>
  <c r="D7750" i="1" s="1"/>
  <c r="E7750" i="1" s="1"/>
  <c r="M6968" i="3" s="1"/>
  <c r="B7763" i="1"/>
  <c r="D7763" i="1" s="1"/>
  <c r="E7763" i="1" s="1"/>
  <c r="M6980" i="3" s="1"/>
  <c r="B7766" i="1"/>
  <c r="D7766" i="1" s="1"/>
  <c r="E7766" i="1" s="1"/>
  <c r="M6983" i="3" s="1"/>
  <c r="B7779" i="1"/>
  <c r="D7779" i="1" s="1"/>
  <c r="E7779" i="1" s="1"/>
  <c r="M6996" i="3" s="1"/>
  <c r="B7782" i="1"/>
  <c r="D7782" i="1" s="1"/>
  <c r="E7782" i="1" s="1"/>
  <c r="B7795" i="1"/>
  <c r="D7795" i="1" s="1"/>
  <c r="E7795" i="1" s="1"/>
  <c r="B7798" i="1"/>
  <c r="D7798" i="1" s="1"/>
  <c r="E7798" i="1" s="1"/>
  <c r="B7811" i="1"/>
  <c r="D7811" i="1" s="1"/>
  <c r="E7811" i="1" s="1"/>
  <c r="M7025" i="3" s="1"/>
  <c r="B7814" i="1"/>
  <c r="D7814" i="1" s="1"/>
  <c r="E7814" i="1" s="1"/>
  <c r="M7028" i="3" s="1"/>
  <c r="B7827" i="1"/>
  <c r="D7827" i="1" s="1"/>
  <c r="E7827" i="1" s="1"/>
  <c r="M7040" i="3" s="1"/>
  <c r="B7830" i="1"/>
  <c r="D7830" i="1" s="1"/>
  <c r="E7830" i="1" s="1"/>
  <c r="M7042" i="3" s="1"/>
  <c r="B7843" i="1"/>
  <c r="D7843" i="1" s="1"/>
  <c r="E7843" i="1" s="1"/>
  <c r="M7055" i="3" s="1"/>
  <c r="B7846" i="1"/>
  <c r="D7846" i="1" s="1"/>
  <c r="E7846" i="1" s="1"/>
  <c r="M7058" i="3" s="1"/>
  <c r="B7859" i="1"/>
  <c r="D7859" i="1" s="1"/>
  <c r="E7859" i="1" s="1"/>
  <c r="M7067" i="3" s="1"/>
  <c r="B7862" i="1"/>
  <c r="D7862" i="1" s="1"/>
  <c r="E7862" i="1" s="1"/>
  <c r="M7071" i="3" s="1"/>
  <c r="B7875" i="1"/>
  <c r="D7875" i="1" s="1"/>
  <c r="E7875" i="1" s="1"/>
  <c r="B7878" i="1"/>
  <c r="D7878" i="1" s="1"/>
  <c r="E7878" i="1" s="1"/>
  <c r="M7084" i="3" s="1"/>
  <c r="B7891" i="1"/>
  <c r="D7891" i="1" s="1"/>
  <c r="E7891" i="1" s="1"/>
  <c r="M7096" i="3" s="1"/>
  <c r="B7894" i="1"/>
  <c r="D7894" i="1" s="1"/>
  <c r="E7894" i="1" s="1"/>
  <c r="M7099" i="3" s="1"/>
  <c r="B7907" i="1"/>
  <c r="D7907" i="1" s="1"/>
  <c r="E7907" i="1" s="1"/>
  <c r="M7111" i="3" s="1"/>
  <c r="B7910" i="1"/>
  <c r="D7910" i="1" s="1"/>
  <c r="E7910" i="1" s="1"/>
  <c r="M7114" i="3" s="1"/>
  <c r="B7923" i="1"/>
  <c r="D7923" i="1" s="1"/>
  <c r="E7923" i="1" s="1"/>
  <c r="M7124" i="3" s="1"/>
  <c r="B7926" i="1"/>
  <c r="D7926" i="1" s="1"/>
  <c r="E7926" i="1" s="1"/>
  <c r="M7127" i="3" s="1"/>
  <c r="B7939" i="1"/>
  <c r="D7939" i="1" s="1"/>
  <c r="E7939" i="1" s="1"/>
  <c r="M7140" i="3" s="1"/>
  <c r="B7942" i="1"/>
  <c r="D7942" i="1" s="1"/>
  <c r="E7942" i="1" s="1"/>
  <c r="M7144" i="3" s="1"/>
  <c r="B7955" i="1"/>
  <c r="D7955" i="1" s="1"/>
  <c r="E7955" i="1" s="1"/>
  <c r="M7155" i="3" s="1"/>
  <c r="B7958" i="1"/>
  <c r="D7958" i="1" s="1"/>
  <c r="E7958" i="1" s="1"/>
  <c r="M7158" i="3" s="1"/>
  <c r="B7971" i="1"/>
  <c r="D7971" i="1" s="1"/>
  <c r="E7971" i="1" s="1"/>
  <c r="M7170" i="3" s="1"/>
  <c r="B7974" i="1"/>
  <c r="D7974" i="1" s="1"/>
  <c r="E7974" i="1" s="1"/>
  <c r="M7172" i="3" s="1"/>
  <c r="B7987" i="1"/>
  <c r="D7987" i="1" s="1"/>
  <c r="E7987" i="1" s="1"/>
  <c r="B7990" i="1"/>
  <c r="D7990" i="1" s="1"/>
  <c r="E7990" i="1" s="1"/>
  <c r="M7184" i="3" s="1"/>
  <c r="B8003" i="1"/>
  <c r="D8003" i="1" s="1"/>
  <c r="E8003" i="1" s="1"/>
  <c r="M7196" i="3" s="1"/>
  <c r="B8006" i="1"/>
  <c r="D8006" i="1" s="1"/>
  <c r="E8006" i="1" s="1"/>
  <c r="M7200" i="3" s="1"/>
  <c r="B8019" i="1"/>
  <c r="D8019" i="1" s="1"/>
  <c r="E8019" i="1" s="1"/>
  <c r="M7210" i="3" s="1"/>
  <c r="B8022" i="1"/>
  <c r="D8022" i="1" s="1"/>
  <c r="E8022" i="1" s="1"/>
  <c r="M7214" i="3" s="1"/>
  <c r="B8035" i="1"/>
  <c r="D8035" i="1" s="1"/>
  <c r="E8035" i="1" s="1"/>
  <c r="M7224" i="3" s="1"/>
  <c r="B8038" i="1"/>
  <c r="D8038" i="1" s="1"/>
  <c r="E8038" i="1" s="1"/>
  <c r="M7230" i="3" s="1"/>
  <c r="B8051" i="1"/>
  <c r="D8051" i="1" s="1"/>
  <c r="E8051" i="1" s="1"/>
  <c r="M7241" i="3" s="1"/>
  <c r="B8054" i="1"/>
  <c r="D8054" i="1" s="1"/>
  <c r="E8054" i="1" s="1"/>
  <c r="M7244" i="3" s="1"/>
  <c r="B8061" i="1"/>
  <c r="D8061" i="1" s="1"/>
  <c r="E8061" i="1" s="1"/>
  <c r="B8066" i="1"/>
  <c r="D8066" i="1" s="1"/>
  <c r="E8066" i="1" s="1"/>
  <c r="M7254" i="3" s="1"/>
  <c r="B8075" i="1"/>
  <c r="D8075" i="1" s="1"/>
  <c r="E8075" i="1" s="1"/>
  <c r="M7263" i="3" s="1"/>
  <c r="B8093" i="1"/>
  <c r="D8093" i="1" s="1"/>
  <c r="E8093" i="1" s="1"/>
  <c r="M7280" i="3" s="1"/>
  <c r="B8098" i="1"/>
  <c r="D8098" i="1" s="1"/>
  <c r="E8098" i="1" s="1"/>
  <c r="M7285" i="3" s="1"/>
  <c r="B8107" i="1"/>
  <c r="D8107" i="1" s="1"/>
  <c r="E8107" i="1" s="1"/>
  <c r="B8125" i="1"/>
  <c r="D8125" i="1" s="1"/>
  <c r="E8125" i="1" s="1"/>
  <c r="M7309" i="3" s="1"/>
  <c r="B8130" i="1"/>
  <c r="D8130" i="1" s="1"/>
  <c r="E8130" i="1" s="1"/>
  <c r="M7313" i="3" s="1"/>
  <c r="B8139" i="1"/>
  <c r="D8139" i="1" s="1"/>
  <c r="E8139" i="1" s="1"/>
  <c r="M7322" i="3" s="1"/>
  <c r="B8157" i="1"/>
  <c r="D8157" i="1" s="1"/>
  <c r="E8157" i="1" s="1"/>
  <c r="M7338" i="3" s="1"/>
  <c r="B8162" i="1"/>
  <c r="D8162" i="1" s="1"/>
  <c r="E8162" i="1" s="1"/>
  <c r="M7342" i="3" s="1"/>
  <c r="B8171" i="1"/>
  <c r="D8171" i="1" s="1"/>
  <c r="E8171" i="1" s="1"/>
  <c r="B8181" i="1"/>
  <c r="D8181" i="1" s="1"/>
  <c r="E8181" i="1" s="1"/>
  <c r="M7357" i="3" s="1"/>
  <c r="B8197" i="1"/>
  <c r="D8197" i="1" s="1"/>
  <c r="E8197" i="1" s="1"/>
  <c r="M7372" i="3" s="1"/>
  <c r="B8213" i="1"/>
  <c r="D8213" i="1" s="1"/>
  <c r="E8213" i="1" s="1"/>
  <c r="M7389" i="3" s="1"/>
  <c r="B8229" i="1"/>
  <c r="D8229" i="1" s="1"/>
  <c r="E8229" i="1" s="1"/>
  <c r="B8245" i="1"/>
  <c r="D8245" i="1" s="1"/>
  <c r="E8245" i="1" s="1"/>
  <c r="M7416" i="3" s="1"/>
  <c r="B8261" i="1"/>
  <c r="D8261" i="1" s="1"/>
  <c r="E8261" i="1" s="1"/>
  <c r="B8277" i="1"/>
  <c r="D8277" i="1" s="1"/>
  <c r="E8277" i="1" s="1"/>
  <c r="M7445" i="3" s="1"/>
  <c r="B8293" i="1"/>
  <c r="D8293" i="1" s="1"/>
  <c r="E8293" i="1" s="1"/>
  <c r="M7459" i="3" s="1"/>
  <c r="B5567" i="1"/>
  <c r="D5567" i="1" s="1"/>
  <c r="E5567" i="1" s="1"/>
  <c r="B5823" i="1"/>
  <c r="D5823" i="1" s="1"/>
  <c r="E5823" i="1" s="1"/>
  <c r="M5346" i="3" s="1"/>
  <c r="B5999" i="1"/>
  <c r="D5999" i="1" s="1"/>
  <c r="E5999" i="1" s="1"/>
  <c r="M5493" i="3" s="1"/>
  <c r="B6063" i="1"/>
  <c r="D6063" i="1" s="1"/>
  <c r="E6063" i="1" s="1"/>
  <c r="B6127" i="1"/>
  <c r="D6127" i="1" s="1"/>
  <c r="E6127" i="1" s="1"/>
  <c r="M5597" i="3" s="1"/>
  <c r="B6191" i="1"/>
  <c r="D6191" i="1" s="1"/>
  <c r="E6191" i="1" s="1"/>
  <c r="B6255" i="1"/>
  <c r="D6255" i="1" s="1"/>
  <c r="E6255" i="1" s="1"/>
  <c r="M5710" i="3" s="1"/>
  <c r="B6319" i="1"/>
  <c r="D6319" i="1" s="1"/>
  <c r="E6319" i="1" s="1"/>
  <c r="M5760" i="3" s="1"/>
  <c r="B6383" i="1"/>
  <c r="D6383" i="1" s="1"/>
  <c r="E6383" i="1" s="1"/>
  <c r="B6447" i="1"/>
  <c r="D6447" i="1" s="1"/>
  <c r="E6447" i="1" s="1"/>
  <c r="B6511" i="1"/>
  <c r="D6511" i="1" s="1"/>
  <c r="E6511" i="1" s="1"/>
  <c r="M5926" i="3" s="1"/>
  <c r="B6575" i="1"/>
  <c r="D6575" i="1" s="1"/>
  <c r="E6575" i="1" s="1"/>
  <c r="M5984" i="3" s="1"/>
  <c r="B6639" i="1"/>
  <c r="D6639" i="1" s="1"/>
  <c r="E6639" i="1" s="1"/>
  <c r="B6703" i="1"/>
  <c r="D6703" i="1" s="1"/>
  <c r="E6703" i="1" s="1"/>
  <c r="M6098" i="3" s="1"/>
  <c r="B6767" i="1"/>
  <c r="D6767" i="1" s="1"/>
  <c r="E6767" i="1" s="1"/>
  <c r="M6153" i="3" s="1"/>
  <c r="B6831" i="1"/>
  <c r="D6831" i="1" s="1"/>
  <c r="E6831" i="1" s="1"/>
  <c r="M6209" i="3" s="1"/>
  <c r="B6895" i="1"/>
  <c r="D6895" i="1" s="1"/>
  <c r="E6895" i="1" s="1"/>
  <c r="M6264" i="3" s="1"/>
  <c r="B6959" i="1"/>
  <c r="D6959" i="1" s="1"/>
  <c r="E6959" i="1" s="1"/>
  <c r="M6323" i="3" s="1"/>
  <c r="B7023" i="1"/>
  <c r="D7023" i="1" s="1"/>
  <c r="E7023" i="1" s="1"/>
  <c r="M6376" i="3" s="1"/>
  <c r="B7087" i="1"/>
  <c r="D7087" i="1" s="1"/>
  <c r="E7087" i="1" s="1"/>
  <c r="M6430" i="3" s="1"/>
  <c r="B7151" i="1"/>
  <c r="D7151" i="1" s="1"/>
  <c r="E7151" i="1" s="1"/>
  <c r="B7215" i="1"/>
  <c r="D7215" i="1" s="1"/>
  <c r="E7215" i="1" s="1"/>
  <c r="M6535" i="3" s="1"/>
  <c r="B7268" i="1"/>
  <c r="D7268" i="1" s="1"/>
  <c r="E7268" i="1" s="1"/>
  <c r="M6582" i="3" s="1"/>
  <c r="B7318" i="1"/>
  <c r="D7318" i="1" s="1"/>
  <c r="E7318" i="1" s="1"/>
  <c r="B7396" i="1"/>
  <c r="D7396" i="1" s="1"/>
  <c r="E7396" i="1" s="1"/>
  <c r="M6684" i="3" s="1"/>
  <c r="B7455" i="1"/>
  <c r="D7455" i="1" s="1"/>
  <c r="E7455" i="1" s="1"/>
  <c r="M6727" i="3" s="1"/>
  <c r="B7462" i="1"/>
  <c r="D7462" i="1" s="1"/>
  <c r="E7462" i="1" s="1"/>
  <c r="M6734" i="3" s="1"/>
  <c r="B7487" i="1"/>
  <c r="D7487" i="1" s="1"/>
  <c r="E7487" i="1" s="1"/>
  <c r="M6755" i="3" s="1"/>
  <c r="B7494" i="1"/>
  <c r="D7494" i="1" s="1"/>
  <c r="E7494" i="1" s="1"/>
  <c r="B7519" i="1"/>
  <c r="D7519" i="1" s="1"/>
  <c r="E7519" i="1" s="1"/>
  <c r="M6780" i="3" s="1"/>
  <c r="B7526" i="1"/>
  <c r="D7526" i="1" s="1"/>
  <c r="E7526" i="1" s="1"/>
  <c r="M6787" i="3" s="1"/>
  <c r="B7551" i="1"/>
  <c r="D7551" i="1" s="1"/>
  <c r="E7551" i="1" s="1"/>
  <c r="M6807" i="3" s="1"/>
  <c r="B7558" i="1"/>
  <c r="D7558" i="1" s="1"/>
  <c r="E7558" i="1" s="1"/>
  <c r="M6815" i="3" s="1"/>
  <c r="B7583" i="1"/>
  <c r="D7583" i="1" s="1"/>
  <c r="E7583" i="1" s="1"/>
  <c r="M6833" i="3" s="1"/>
  <c r="B7586" i="1"/>
  <c r="D7586" i="1" s="1"/>
  <c r="E7586" i="1" s="1"/>
  <c r="M6836" i="3" s="1"/>
  <c r="B7599" i="1"/>
  <c r="D7599" i="1" s="1"/>
  <c r="E7599" i="1" s="1"/>
  <c r="M6848" i="3" s="1"/>
  <c r="B7602" i="1"/>
  <c r="D7602" i="1" s="1"/>
  <c r="E7602" i="1" s="1"/>
  <c r="M6852" i="3" s="1"/>
  <c r="B7615" i="1"/>
  <c r="D7615" i="1" s="1"/>
  <c r="E7615" i="1" s="1"/>
  <c r="M6862" i="3" s="1"/>
  <c r="B7618" i="1"/>
  <c r="D7618" i="1" s="1"/>
  <c r="E7618" i="1" s="1"/>
  <c r="M6865" i="3" s="1"/>
  <c r="B7631" i="1"/>
  <c r="D7631" i="1" s="1"/>
  <c r="E7631" i="1" s="1"/>
  <c r="M6876" i="3" s="1"/>
  <c r="B7634" i="1"/>
  <c r="D7634" i="1" s="1"/>
  <c r="E7634" i="1" s="1"/>
  <c r="M6879" i="3" s="1"/>
  <c r="B7647" i="1"/>
  <c r="D7647" i="1" s="1"/>
  <c r="E7647" i="1" s="1"/>
  <c r="M6888" i="3" s="1"/>
  <c r="B7650" i="1"/>
  <c r="D7650" i="1" s="1"/>
  <c r="E7650" i="1" s="1"/>
  <c r="M6891" i="3" s="1"/>
  <c r="B7663" i="1"/>
  <c r="D7663" i="1" s="1"/>
  <c r="E7663" i="1" s="1"/>
  <c r="B7666" i="1"/>
  <c r="D7666" i="1" s="1"/>
  <c r="E7666" i="1" s="1"/>
  <c r="B7679" i="1"/>
  <c r="D7679" i="1" s="1"/>
  <c r="E7679" i="1" s="1"/>
  <c r="M6915" i="3" s="1"/>
  <c r="B7682" i="1"/>
  <c r="D7682" i="1" s="1"/>
  <c r="E7682" i="1" s="1"/>
  <c r="M6917" i="3" s="1"/>
  <c r="B7695" i="1"/>
  <c r="D7695" i="1" s="1"/>
  <c r="E7695" i="1" s="1"/>
  <c r="M6927" i="3" s="1"/>
  <c r="B7698" i="1"/>
  <c r="D7698" i="1" s="1"/>
  <c r="E7698" i="1" s="1"/>
  <c r="M6929" i="3" s="1"/>
  <c r="B7711" i="1"/>
  <c r="D7711" i="1" s="1"/>
  <c r="E7711" i="1" s="1"/>
  <c r="M6938" i="3" s="1"/>
  <c r="B7714" i="1"/>
  <c r="D7714" i="1" s="1"/>
  <c r="E7714" i="1" s="1"/>
  <c r="M6940" i="3" s="1"/>
  <c r="B7727" i="1"/>
  <c r="D7727" i="1" s="1"/>
  <c r="E7727" i="1" s="1"/>
  <c r="B7730" i="1"/>
  <c r="D7730" i="1" s="1"/>
  <c r="E7730" i="1" s="1"/>
  <c r="B7743" i="1"/>
  <c r="D7743" i="1" s="1"/>
  <c r="E7743" i="1" s="1"/>
  <c r="B7746" i="1"/>
  <c r="D7746" i="1" s="1"/>
  <c r="E7746" i="1" s="1"/>
  <c r="M6964" i="3" s="1"/>
  <c r="B7759" i="1"/>
  <c r="D7759" i="1" s="1"/>
  <c r="E7759" i="1" s="1"/>
  <c r="M6975" i="3" s="1"/>
  <c r="B7762" i="1"/>
  <c r="D7762" i="1" s="1"/>
  <c r="E7762" i="1" s="1"/>
  <c r="M6979" i="3" s="1"/>
  <c r="B7775" i="1"/>
  <c r="D7775" i="1" s="1"/>
  <c r="E7775" i="1" s="1"/>
  <c r="M6992" i="3" s="1"/>
  <c r="B7778" i="1"/>
  <c r="D7778" i="1" s="1"/>
  <c r="E7778" i="1" s="1"/>
  <c r="M6993" i="3" s="1"/>
  <c r="B7791" i="1"/>
  <c r="D7791" i="1" s="1"/>
  <c r="E7791" i="1" s="1"/>
  <c r="M7005" i="3" s="1"/>
  <c r="B7794" i="1"/>
  <c r="D7794" i="1" s="1"/>
  <c r="E7794" i="1" s="1"/>
  <c r="B7807" i="1"/>
  <c r="D7807" i="1" s="1"/>
  <c r="E7807" i="1" s="1"/>
  <c r="M7020" i="3" s="1"/>
  <c r="B7810" i="1"/>
  <c r="D7810" i="1" s="1"/>
  <c r="E7810" i="1" s="1"/>
  <c r="M7024" i="3" s="1"/>
  <c r="B7823" i="1"/>
  <c r="D7823" i="1" s="1"/>
  <c r="E7823" i="1" s="1"/>
  <c r="M7038" i="3" s="1"/>
  <c r="B7826" i="1"/>
  <c r="D7826" i="1" s="1"/>
  <c r="E7826" i="1" s="1"/>
  <c r="B7839" i="1"/>
  <c r="D7839" i="1" s="1"/>
  <c r="E7839" i="1" s="1"/>
  <c r="M7051" i="3" s="1"/>
  <c r="B7842" i="1"/>
  <c r="D7842" i="1" s="1"/>
  <c r="E7842" i="1" s="1"/>
  <c r="M7054" i="3" s="1"/>
  <c r="B7855" i="1"/>
  <c r="D7855" i="1" s="1"/>
  <c r="E7855" i="1" s="1"/>
  <c r="M7063" i="3" s="1"/>
  <c r="B7858" i="1"/>
  <c r="D7858" i="1" s="1"/>
  <c r="E7858" i="1" s="1"/>
  <c r="M7069" i="3" s="1"/>
  <c r="B7871" i="1"/>
  <c r="D7871" i="1" s="1"/>
  <c r="E7871" i="1" s="1"/>
  <c r="M7079" i="3" s="1"/>
  <c r="B7874" i="1"/>
  <c r="D7874" i="1" s="1"/>
  <c r="E7874" i="1" s="1"/>
  <c r="M7081" i="3" s="1"/>
  <c r="B7887" i="1"/>
  <c r="D7887" i="1" s="1"/>
  <c r="E7887" i="1" s="1"/>
  <c r="B7890" i="1"/>
  <c r="D7890" i="1" s="1"/>
  <c r="E7890" i="1" s="1"/>
  <c r="M7095" i="3" s="1"/>
  <c r="B7903" i="1"/>
  <c r="D7903" i="1" s="1"/>
  <c r="E7903" i="1" s="1"/>
  <c r="M7106" i="3" s="1"/>
  <c r="B7906" i="1"/>
  <c r="D7906" i="1" s="1"/>
  <c r="E7906" i="1" s="1"/>
  <c r="M7110" i="3" s="1"/>
  <c r="B7919" i="1"/>
  <c r="D7919" i="1" s="1"/>
  <c r="E7919" i="1" s="1"/>
  <c r="M7122" i="3" s="1"/>
  <c r="B7922" i="1"/>
  <c r="D7922" i="1" s="1"/>
  <c r="E7922" i="1" s="1"/>
  <c r="M7125" i="3" s="1"/>
  <c r="B7935" i="1"/>
  <c r="D7935" i="1" s="1"/>
  <c r="E7935" i="1" s="1"/>
  <c r="M7137" i="3" s="1"/>
  <c r="B7938" i="1"/>
  <c r="D7938" i="1" s="1"/>
  <c r="E7938" i="1" s="1"/>
  <c r="M7139" i="3" s="1"/>
  <c r="B7951" i="1"/>
  <c r="D7951" i="1" s="1"/>
  <c r="E7951" i="1" s="1"/>
  <c r="B7954" i="1"/>
  <c r="D7954" i="1" s="1"/>
  <c r="E7954" i="1" s="1"/>
  <c r="M7154" i="3" s="1"/>
  <c r="B7967" i="1"/>
  <c r="D7967" i="1" s="1"/>
  <c r="E7967" i="1" s="1"/>
  <c r="M7165" i="3" s="1"/>
  <c r="B7970" i="1"/>
  <c r="D7970" i="1" s="1"/>
  <c r="E7970" i="1" s="1"/>
  <c r="M7168" i="3" s="1"/>
  <c r="B7983" i="1"/>
  <c r="D7983" i="1" s="1"/>
  <c r="E7983" i="1" s="1"/>
  <c r="M7176" i="3" s="1"/>
  <c r="B7986" i="1"/>
  <c r="D7986" i="1" s="1"/>
  <c r="E7986" i="1" s="1"/>
  <c r="M7181" i="3" s="1"/>
  <c r="B7999" i="1"/>
  <c r="D7999" i="1" s="1"/>
  <c r="E7999" i="1" s="1"/>
  <c r="M7192" i="3" s="1"/>
  <c r="B8002" i="1"/>
  <c r="D8002" i="1" s="1"/>
  <c r="E8002" i="1" s="1"/>
  <c r="M7195" i="3" s="1"/>
  <c r="B8015" i="1"/>
  <c r="D8015" i="1" s="1"/>
  <c r="E8015" i="1" s="1"/>
  <c r="M7208" i="3" s="1"/>
  <c r="B8018" i="1"/>
  <c r="D8018" i="1" s="1"/>
  <c r="E8018" i="1" s="1"/>
  <c r="M7211" i="3" s="1"/>
  <c r="B8031" i="1"/>
  <c r="D8031" i="1" s="1"/>
  <c r="E8031" i="1" s="1"/>
  <c r="M7222" i="3" s="1"/>
  <c r="B8034" i="1"/>
  <c r="D8034" i="1" s="1"/>
  <c r="E8034" i="1" s="1"/>
  <c r="M7225" i="3" s="1"/>
  <c r="B8047" i="1"/>
  <c r="D8047" i="1" s="1"/>
  <c r="E8047" i="1" s="1"/>
  <c r="M7239" i="3" s="1"/>
  <c r="B8050" i="1"/>
  <c r="D8050" i="1" s="1"/>
  <c r="E8050" i="1" s="1"/>
  <c r="M7242" i="3" s="1"/>
  <c r="B8069" i="1"/>
  <c r="D8069" i="1" s="1"/>
  <c r="E8069" i="1" s="1"/>
  <c r="M7258" i="3" s="1"/>
  <c r="B8074" i="1"/>
  <c r="D8074" i="1" s="1"/>
  <c r="E8074" i="1" s="1"/>
  <c r="M7262" i="3" s="1"/>
  <c r="B8083" i="1"/>
  <c r="D8083" i="1" s="1"/>
  <c r="E8083" i="1" s="1"/>
  <c r="M7271" i="3" s="1"/>
  <c r="B8101" i="1"/>
  <c r="D8101" i="1" s="1"/>
  <c r="E8101" i="1" s="1"/>
  <c r="M7287" i="3" s="1"/>
  <c r="B8106" i="1"/>
  <c r="D8106" i="1" s="1"/>
  <c r="E8106" i="1" s="1"/>
  <c r="M7291" i="3" s="1"/>
  <c r="B8115" i="1"/>
  <c r="D8115" i="1" s="1"/>
  <c r="E8115" i="1" s="1"/>
  <c r="M7299" i="3" s="1"/>
  <c r="B8133" i="1"/>
  <c r="D8133" i="1" s="1"/>
  <c r="E8133" i="1" s="1"/>
  <c r="M7316" i="3" s="1"/>
  <c r="B8138" i="1"/>
  <c r="D8138" i="1" s="1"/>
  <c r="E8138" i="1" s="1"/>
  <c r="M7321" i="3" s="1"/>
  <c r="B8147" i="1"/>
  <c r="D8147" i="1" s="1"/>
  <c r="E8147" i="1" s="1"/>
  <c r="M7330" i="3" s="1"/>
  <c r="B8165" i="1"/>
  <c r="D8165" i="1" s="1"/>
  <c r="E8165" i="1" s="1"/>
  <c r="M7344" i="3" s="1"/>
  <c r="B8170" i="1"/>
  <c r="D8170" i="1" s="1"/>
  <c r="E8170" i="1" s="1"/>
  <c r="M7351" i="3" s="1"/>
  <c r="B8185" i="1"/>
  <c r="D8185" i="1" s="1"/>
  <c r="E8185" i="1" s="1"/>
  <c r="B8201" i="1"/>
  <c r="D8201" i="1" s="1"/>
  <c r="E8201" i="1" s="1"/>
  <c r="M7376" i="3" s="1"/>
  <c r="B8217" i="1"/>
  <c r="D8217" i="1" s="1"/>
  <c r="E8217" i="1" s="1"/>
  <c r="M7392" i="3" s="1"/>
  <c r="B8233" i="1"/>
  <c r="D8233" i="1" s="1"/>
  <c r="E8233" i="1" s="1"/>
  <c r="M7407" i="3" s="1"/>
  <c r="B8249" i="1"/>
  <c r="D8249" i="1" s="1"/>
  <c r="E8249" i="1" s="1"/>
  <c r="M7421" i="3" s="1"/>
  <c r="B8265" i="1"/>
  <c r="D8265" i="1" s="1"/>
  <c r="E8265" i="1" s="1"/>
  <c r="M7434" i="3" s="1"/>
  <c r="B8281" i="1"/>
  <c r="D8281" i="1" s="1"/>
  <c r="E8281" i="1" s="1"/>
  <c r="M7444" i="3" s="1"/>
  <c r="B8490" i="1"/>
  <c r="D8490" i="1" s="1"/>
  <c r="E8490" i="1" s="1"/>
  <c r="M7631" i="3" s="1"/>
  <c r="B8494" i="1"/>
  <c r="D8494" i="1" s="1"/>
  <c r="E8494" i="1" s="1"/>
  <c r="B8498" i="1"/>
  <c r="D8498" i="1" s="1"/>
  <c r="E8498" i="1" s="1"/>
  <c r="M7638" i="3" s="1"/>
  <c r="B8502" i="1"/>
  <c r="D8502" i="1" s="1"/>
  <c r="E8502" i="1" s="1"/>
  <c r="M7642" i="3" s="1"/>
  <c r="B8506" i="1"/>
  <c r="D8506" i="1" s="1"/>
  <c r="E8506" i="1" s="1"/>
  <c r="M7647" i="3" s="1"/>
  <c r="B8510" i="1"/>
  <c r="D8510" i="1" s="1"/>
  <c r="E8510" i="1" s="1"/>
  <c r="M7649" i="3" s="1"/>
  <c r="B8514" i="1"/>
  <c r="D8514" i="1" s="1"/>
  <c r="E8514" i="1" s="1"/>
  <c r="M7653" i="3" s="1"/>
  <c r="B8518" i="1"/>
  <c r="D8518" i="1" s="1"/>
  <c r="E8518" i="1" s="1"/>
  <c r="M7657" i="3" s="1"/>
  <c r="B8522" i="1"/>
  <c r="D8522" i="1" s="1"/>
  <c r="E8522" i="1" s="1"/>
  <c r="M7660" i="3" s="1"/>
  <c r="B8526" i="1"/>
  <c r="D8526" i="1" s="1"/>
  <c r="E8526" i="1" s="1"/>
  <c r="M7666" i="3" s="1"/>
  <c r="B8530" i="1"/>
  <c r="D8530" i="1" s="1"/>
  <c r="E8530" i="1" s="1"/>
  <c r="M7669" i="3" s="1"/>
  <c r="B8534" i="1"/>
  <c r="D8534" i="1" s="1"/>
  <c r="E8534" i="1" s="1"/>
  <c r="B8538" i="1"/>
  <c r="D8538" i="1" s="1"/>
  <c r="E8538" i="1" s="1"/>
  <c r="B8542" i="1"/>
  <c r="D8542" i="1" s="1"/>
  <c r="E8542" i="1" s="1"/>
  <c r="M7680" i="3" s="1"/>
  <c r="B8546" i="1"/>
  <c r="D8546" i="1" s="1"/>
  <c r="E8546" i="1" s="1"/>
  <c r="M7683" i="3" s="1"/>
  <c r="B8550" i="1"/>
  <c r="D8550" i="1" s="1"/>
  <c r="E8550" i="1" s="1"/>
  <c r="M7685" i="3" s="1"/>
  <c r="B8554" i="1"/>
  <c r="D8554" i="1" s="1"/>
  <c r="E8554" i="1" s="1"/>
  <c r="M7692" i="3" s="1"/>
  <c r="B8558" i="1"/>
  <c r="D8558" i="1" s="1"/>
  <c r="E8558" i="1" s="1"/>
  <c r="M7694" i="3" s="1"/>
  <c r="B8562" i="1"/>
  <c r="D8562" i="1" s="1"/>
  <c r="E8562" i="1" s="1"/>
  <c r="M7699" i="3" s="1"/>
  <c r="B8566" i="1"/>
  <c r="D8566" i="1" s="1"/>
  <c r="E8566" i="1" s="1"/>
  <c r="M7703" i="3" s="1"/>
  <c r="B8570" i="1"/>
  <c r="D8570" i="1" s="1"/>
  <c r="E8570" i="1" s="1"/>
  <c r="M7705" i="3" s="1"/>
  <c r="B8574" i="1"/>
  <c r="D8574" i="1" s="1"/>
  <c r="E8574" i="1" s="1"/>
  <c r="M7708" i="3" s="1"/>
  <c r="B8578" i="1"/>
  <c r="D8578" i="1" s="1"/>
  <c r="E8578" i="1" s="1"/>
  <c r="B8582" i="1"/>
  <c r="D8582" i="1" s="1"/>
  <c r="E8582" i="1" s="1"/>
  <c r="M7717" i="3" s="1"/>
  <c r="B8586" i="1"/>
  <c r="D8586" i="1" s="1"/>
  <c r="E8586" i="1" s="1"/>
  <c r="B8590" i="1"/>
  <c r="D8590" i="1" s="1"/>
  <c r="E8590" i="1" s="1"/>
  <c r="M7721" i="3" s="1"/>
  <c r="B8594" i="1"/>
  <c r="D8594" i="1" s="1"/>
  <c r="E8594" i="1" s="1"/>
  <c r="M7727" i="3" s="1"/>
  <c r="B8598" i="1"/>
  <c r="D8598" i="1" s="1"/>
  <c r="E8598" i="1" s="1"/>
  <c r="M7729" i="3" s="1"/>
  <c r="B8602" i="1"/>
  <c r="D8602" i="1" s="1"/>
  <c r="E8602" i="1" s="1"/>
  <c r="B8606" i="1"/>
  <c r="D8606" i="1" s="1"/>
  <c r="E8606" i="1" s="1"/>
  <c r="M7736" i="3" s="1"/>
  <c r="B8610" i="1"/>
  <c r="D8610" i="1" s="1"/>
  <c r="E8610" i="1" s="1"/>
  <c r="M7739" i="3" s="1"/>
  <c r="B8614" i="1"/>
  <c r="D8614" i="1" s="1"/>
  <c r="E8614" i="1" s="1"/>
  <c r="M7745" i="3" s="1"/>
  <c r="B8618" i="1"/>
  <c r="D8618" i="1" s="1"/>
  <c r="E8618" i="1" s="1"/>
  <c r="M7748" i="3" s="1"/>
  <c r="B8622" i="1"/>
  <c r="D8622" i="1" s="1"/>
  <c r="E8622" i="1" s="1"/>
  <c r="M7753" i="3" s="1"/>
  <c r="B8626" i="1"/>
  <c r="D8626" i="1" s="1"/>
  <c r="E8626" i="1" s="1"/>
  <c r="M7756" i="3" s="1"/>
  <c r="B8630" i="1"/>
  <c r="D8630" i="1" s="1"/>
  <c r="E8630" i="1" s="1"/>
  <c r="B8634" i="1"/>
  <c r="D8634" i="1" s="1"/>
  <c r="E8634" i="1" s="1"/>
  <c r="M7766" i="3" s="1"/>
  <c r="B8638" i="1"/>
  <c r="D8638" i="1" s="1"/>
  <c r="E8638" i="1" s="1"/>
  <c r="B8642" i="1"/>
  <c r="D8642" i="1" s="1"/>
  <c r="E8642" i="1" s="1"/>
  <c r="M7770" i="3" s="1"/>
  <c r="B8646" i="1"/>
  <c r="D8646" i="1" s="1"/>
  <c r="E8646" i="1" s="1"/>
  <c r="B8650" i="1"/>
  <c r="D8650" i="1" s="1"/>
  <c r="E8650" i="1" s="1"/>
  <c r="B8654" i="1"/>
  <c r="D8654" i="1" s="1"/>
  <c r="E8654" i="1" s="1"/>
  <c r="M7779" i="3" s="1"/>
  <c r="B8658" i="1"/>
  <c r="D8658" i="1" s="1"/>
  <c r="E8658" i="1" s="1"/>
  <c r="M7783" i="3" s="1"/>
  <c r="B8662" i="1"/>
  <c r="D8662" i="1" s="1"/>
  <c r="E8662" i="1" s="1"/>
  <c r="M7786" i="3" s="1"/>
  <c r="B8666" i="1"/>
  <c r="D8666" i="1" s="1"/>
  <c r="E8666" i="1" s="1"/>
  <c r="M7789" i="3" s="1"/>
  <c r="B8670" i="1"/>
  <c r="D8670" i="1" s="1"/>
  <c r="E8670" i="1" s="1"/>
  <c r="M7794" i="3" s="1"/>
  <c r="B8674" i="1"/>
  <c r="D8674" i="1" s="1"/>
  <c r="E8674" i="1" s="1"/>
  <c r="M7797" i="3" s="1"/>
  <c r="B8678" i="1"/>
  <c r="D8678" i="1" s="1"/>
  <c r="E8678" i="1" s="1"/>
  <c r="M7801" i="3" s="1"/>
  <c r="B8682" i="1"/>
  <c r="D8682" i="1" s="1"/>
  <c r="E8682" i="1" s="1"/>
  <c r="M7807" i="3" s="1"/>
  <c r="B8686" i="1"/>
  <c r="D8686" i="1" s="1"/>
  <c r="E8686" i="1" s="1"/>
  <c r="M7809" i="3" s="1"/>
  <c r="B8690" i="1"/>
  <c r="D8690" i="1" s="1"/>
  <c r="E8690" i="1" s="1"/>
  <c r="M7814" i="3" s="1"/>
  <c r="B8694" i="1"/>
  <c r="D8694" i="1" s="1"/>
  <c r="E8694" i="1" s="1"/>
  <c r="M7818" i="3" s="1"/>
  <c r="B8698" i="1"/>
  <c r="D8698" i="1" s="1"/>
  <c r="E8698" i="1" s="1"/>
  <c r="M7822" i="3" s="1"/>
  <c r="B8702" i="1"/>
  <c r="D8702" i="1" s="1"/>
  <c r="E8702" i="1" s="1"/>
  <c r="M7826" i="3" s="1"/>
  <c r="B8706" i="1"/>
  <c r="D8706" i="1" s="1"/>
  <c r="E8706" i="1" s="1"/>
  <c r="M7832" i="3" s="1"/>
  <c r="B8710" i="1"/>
  <c r="D8710" i="1" s="1"/>
  <c r="E8710" i="1" s="1"/>
  <c r="B8714" i="1"/>
  <c r="D8714" i="1" s="1"/>
  <c r="E8714" i="1" s="1"/>
  <c r="B8718" i="1"/>
  <c r="D8718" i="1" s="1"/>
  <c r="E8718" i="1" s="1"/>
  <c r="M7840" i="3" s="1"/>
  <c r="B8722" i="1"/>
  <c r="D8722" i="1" s="1"/>
  <c r="E8722" i="1" s="1"/>
  <c r="M7844" i="3" s="1"/>
  <c r="B8726" i="1"/>
  <c r="D8726" i="1" s="1"/>
  <c r="E8726" i="1" s="1"/>
  <c r="M7848" i="3" s="1"/>
  <c r="B8730" i="1"/>
  <c r="D8730" i="1" s="1"/>
  <c r="E8730" i="1" s="1"/>
  <c r="M7851" i="3" s="1"/>
  <c r="B8734" i="1"/>
  <c r="D8734" i="1" s="1"/>
  <c r="E8734" i="1" s="1"/>
  <c r="M7856" i="3" s="1"/>
  <c r="B8738" i="1"/>
  <c r="D8738" i="1" s="1"/>
  <c r="E8738" i="1" s="1"/>
  <c r="M7860" i="3" s="1"/>
  <c r="B8742" i="1"/>
  <c r="D8742" i="1" s="1"/>
  <c r="E8742" i="1" s="1"/>
  <c r="M7864" i="3" s="1"/>
  <c r="B8746" i="1"/>
  <c r="D8746" i="1" s="1"/>
  <c r="E8746" i="1" s="1"/>
  <c r="M7868" i="3" s="1"/>
  <c r="B8750" i="1"/>
  <c r="D8750" i="1" s="1"/>
  <c r="E8750" i="1" s="1"/>
  <c r="M7871" i="3" s="1"/>
  <c r="B8754" i="1"/>
  <c r="D8754" i="1" s="1"/>
  <c r="E8754" i="1" s="1"/>
  <c r="M7874" i="3" s="1"/>
  <c r="B8758" i="1"/>
  <c r="D8758" i="1" s="1"/>
  <c r="E8758" i="1" s="1"/>
  <c r="M7877" i="3" s="1"/>
  <c r="B8762" i="1"/>
  <c r="D8762" i="1" s="1"/>
  <c r="E8762" i="1" s="1"/>
  <c r="M7881" i="3" s="1"/>
  <c r="B8766" i="1"/>
  <c r="D8766" i="1" s="1"/>
  <c r="E8766" i="1" s="1"/>
  <c r="B8770" i="1"/>
  <c r="D8770" i="1" s="1"/>
  <c r="E8770" i="1" s="1"/>
  <c r="M7887" i="3" s="1"/>
  <c r="B8774" i="1"/>
  <c r="D8774" i="1" s="1"/>
  <c r="E8774" i="1" s="1"/>
  <c r="B8778" i="1"/>
  <c r="D8778" i="1" s="1"/>
  <c r="E8778" i="1" s="1"/>
  <c r="M7894" i="3" s="1"/>
  <c r="B8782" i="1"/>
  <c r="D8782" i="1" s="1"/>
  <c r="E8782" i="1" s="1"/>
  <c r="M7897" i="3" s="1"/>
  <c r="B8786" i="1"/>
  <c r="D8786" i="1" s="1"/>
  <c r="E8786" i="1" s="1"/>
  <c r="M7901" i="3" s="1"/>
  <c r="B8790" i="1"/>
  <c r="D8790" i="1" s="1"/>
  <c r="E8790" i="1" s="1"/>
  <c r="M7905" i="3" s="1"/>
  <c r="B8794" i="1"/>
  <c r="D8794" i="1" s="1"/>
  <c r="E8794" i="1" s="1"/>
  <c r="M7910" i="3" s="1"/>
  <c r="B8798" i="1"/>
  <c r="D8798" i="1" s="1"/>
  <c r="E8798" i="1" s="1"/>
  <c r="M7915" i="3" s="1"/>
  <c r="B8802" i="1"/>
  <c r="D8802" i="1" s="1"/>
  <c r="E8802" i="1" s="1"/>
  <c r="M7918" i="3" s="1"/>
  <c r="B8806" i="1"/>
  <c r="D8806" i="1" s="1"/>
  <c r="E8806" i="1" s="1"/>
  <c r="M7921" i="3" s="1"/>
  <c r="B8810" i="1"/>
  <c r="D8810" i="1" s="1"/>
  <c r="E8810" i="1" s="1"/>
  <c r="M7925" i="3" s="1"/>
  <c r="B8814" i="1"/>
  <c r="D8814" i="1" s="1"/>
  <c r="E8814" i="1" s="1"/>
  <c r="B8818" i="1"/>
  <c r="D8818" i="1" s="1"/>
  <c r="E8818" i="1" s="1"/>
  <c r="M7931" i="3" s="1"/>
  <c r="B8822" i="1"/>
  <c r="D8822" i="1" s="1"/>
  <c r="E8822" i="1" s="1"/>
  <c r="M7937" i="3" s="1"/>
  <c r="B8826" i="1"/>
  <c r="D8826" i="1" s="1"/>
  <c r="E8826" i="1" s="1"/>
  <c r="M7940" i="3" s="1"/>
  <c r="B8830" i="1"/>
  <c r="D8830" i="1" s="1"/>
  <c r="E8830" i="1" s="1"/>
  <c r="M7944" i="3" s="1"/>
  <c r="B8834" i="1"/>
  <c r="D8834" i="1" s="1"/>
  <c r="E8834" i="1" s="1"/>
  <c r="M7948" i="3" s="1"/>
  <c r="B8838" i="1"/>
  <c r="D8838" i="1" s="1"/>
  <c r="E8838" i="1" s="1"/>
  <c r="M7954" i="3" s="1"/>
  <c r="B8842" i="1"/>
  <c r="D8842" i="1" s="1"/>
  <c r="E8842" i="1" s="1"/>
  <c r="M7956" i="3" s="1"/>
  <c r="B8846" i="1"/>
  <c r="D8846" i="1" s="1"/>
  <c r="E8846" i="1" s="1"/>
  <c r="M7960" i="3" s="1"/>
  <c r="B8850" i="1"/>
  <c r="D8850" i="1" s="1"/>
  <c r="E8850" i="1" s="1"/>
  <c r="M7964" i="3" s="1"/>
  <c r="B8854" i="1"/>
  <c r="D8854" i="1" s="1"/>
  <c r="E8854" i="1" s="1"/>
  <c r="M7967" i="3" s="1"/>
  <c r="B8858" i="1"/>
  <c r="D8858" i="1" s="1"/>
  <c r="E8858" i="1" s="1"/>
  <c r="M7971" i="3" s="1"/>
  <c r="B8862" i="1"/>
  <c r="D8862" i="1" s="1"/>
  <c r="E8862" i="1" s="1"/>
  <c r="M7975" i="3" s="1"/>
  <c r="B8866" i="1"/>
  <c r="D8866" i="1" s="1"/>
  <c r="E8866" i="1" s="1"/>
  <c r="M7978" i="3" s="1"/>
  <c r="B8870" i="1"/>
  <c r="D8870" i="1" s="1"/>
  <c r="E8870" i="1" s="1"/>
  <c r="M7981" i="3" s="1"/>
  <c r="B8874" i="1"/>
  <c r="D8874" i="1" s="1"/>
  <c r="E8874" i="1" s="1"/>
  <c r="M7986" i="3" s="1"/>
  <c r="B8878" i="1"/>
  <c r="D8878" i="1" s="1"/>
  <c r="E8878" i="1" s="1"/>
  <c r="M7989" i="3" s="1"/>
  <c r="B8882" i="1"/>
  <c r="D8882" i="1" s="1"/>
  <c r="E8882" i="1" s="1"/>
  <c r="M7993" i="3" s="1"/>
  <c r="B8886" i="1"/>
  <c r="D8886" i="1" s="1"/>
  <c r="E8886" i="1" s="1"/>
  <c r="M7997" i="3" s="1"/>
  <c r="B8890" i="1"/>
  <c r="D8890" i="1" s="1"/>
  <c r="E8890" i="1" s="1"/>
  <c r="M8001" i="3" s="1"/>
  <c r="B8894" i="1"/>
  <c r="D8894" i="1" s="1"/>
  <c r="E8894" i="1" s="1"/>
  <c r="M8005" i="3" s="1"/>
  <c r="B8898" i="1"/>
  <c r="D8898" i="1" s="1"/>
  <c r="E8898" i="1" s="1"/>
  <c r="M8009" i="3" s="1"/>
  <c r="B8902" i="1"/>
  <c r="D8902" i="1" s="1"/>
  <c r="E8902" i="1" s="1"/>
  <c r="M8014" i="3" s="1"/>
  <c r="B8906" i="1"/>
  <c r="D8906" i="1" s="1"/>
  <c r="E8906" i="1" s="1"/>
  <c r="M8017" i="3" s="1"/>
  <c r="B8910" i="1"/>
  <c r="D8910" i="1" s="1"/>
  <c r="E8910" i="1" s="1"/>
  <c r="M8022" i="3" s="1"/>
  <c r="B8914" i="1"/>
  <c r="D8914" i="1" s="1"/>
  <c r="E8914" i="1" s="1"/>
  <c r="M8025" i="3" s="1"/>
  <c r="B8918" i="1"/>
  <c r="D8918" i="1" s="1"/>
  <c r="E8918" i="1" s="1"/>
  <c r="M8029" i="3" s="1"/>
  <c r="B8922" i="1"/>
  <c r="D8922" i="1" s="1"/>
  <c r="E8922" i="1" s="1"/>
  <c r="B8926" i="1"/>
  <c r="D8926" i="1" s="1"/>
  <c r="E8926" i="1" s="1"/>
  <c r="M8036" i="3" s="1"/>
  <c r="B8930" i="1"/>
  <c r="D8930" i="1" s="1"/>
  <c r="E8930" i="1" s="1"/>
  <c r="M8038" i="3" s="1"/>
  <c r="B8934" i="1"/>
  <c r="D8934" i="1" s="1"/>
  <c r="E8934" i="1" s="1"/>
  <c r="M8043" i="3" s="1"/>
  <c r="B8938" i="1"/>
  <c r="D8938" i="1" s="1"/>
  <c r="E8938" i="1" s="1"/>
  <c r="M8045" i="3" s="1"/>
  <c r="B8942" i="1"/>
  <c r="D8942" i="1" s="1"/>
  <c r="E8942" i="1" s="1"/>
  <c r="M8050" i="3" s="1"/>
  <c r="B8946" i="1"/>
  <c r="D8946" i="1" s="1"/>
  <c r="E8946" i="1" s="1"/>
  <c r="M8055" i="3" s="1"/>
  <c r="B8950" i="1"/>
  <c r="D8950" i="1" s="1"/>
  <c r="E8950" i="1" s="1"/>
  <c r="B8954" i="1"/>
  <c r="D8954" i="1" s="1"/>
  <c r="E8954" i="1" s="1"/>
  <c r="M8061" i="3" s="1"/>
  <c r="B8958" i="1"/>
  <c r="D8958" i="1" s="1"/>
  <c r="E8958" i="1" s="1"/>
  <c r="M8064" i="3" s="1"/>
  <c r="B8962" i="1"/>
  <c r="D8962" i="1" s="1"/>
  <c r="E8962" i="1" s="1"/>
  <c r="M8068" i="3" s="1"/>
  <c r="B8966" i="1"/>
  <c r="D8966" i="1" s="1"/>
  <c r="E8966" i="1" s="1"/>
  <c r="M8073" i="3" s="1"/>
  <c r="B8970" i="1"/>
  <c r="D8970" i="1" s="1"/>
  <c r="E8970" i="1" s="1"/>
  <c r="M8076" i="3" s="1"/>
  <c r="B8974" i="1"/>
  <c r="D8974" i="1" s="1"/>
  <c r="E8974" i="1" s="1"/>
  <c r="M8080" i="3" s="1"/>
  <c r="B8978" i="1"/>
  <c r="D8978" i="1" s="1"/>
  <c r="E8978" i="1" s="1"/>
  <c r="M8085" i="3" s="1"/>
  <c r="B8982" i="1"/>
  <c r="D8982" i="1" s="1"/>
  <c r="E8982" i="1" s="1"/>
  <c r="M8088" i="3" s="1"/>
  <c r="B8986" i="1"/>
  <c r="D8986" i="1" s="1"/>
  <c r="E8986" i="1" s="1"/>
  <c r="M8091" i="3" s="1"/>
  <c r="B8990" i="1"/>
  <c r="D8990" i="1" s="1"/>
  <c r="E8990" i="1" s="1"/>
  <c r="B8994" i="1"/>
  <c r="D8994" i="1" s="1"/>
  <c r="E8994" i="1" s="1"/>
  <c r="M8096" i="3" s="1"/>
  <c r="B8998" i="1"/>
  <c r="D8998" i="1" s="1"/>
  <c r="E8998" i="1" s="1"/>
  <c r="M8101" i="3" s="1"/>
  <c r="B9002" i="1"/>
  <c r="D9002" i="1" s="1"/>
  <c r="E9002" i="1" s="1"/>
  <c r="M8105" i="3" s="1"/>
  <c r="B9006" i="1"/>
  <c r="D9006" i="1" s="1"/>
  <c r="E9006" i="1" s="1"/>
  <c r="M8109" i="3" s="1"/>
  <c r="B9010" i="1"/>
  <c r="D9010" i="1" s="1"/>
  <c r="E9010" i="1" s="1"/>
  <c r="M8112" i="3" s="1"/>
  <c r="B9014" i="1"/>
  <c r="D9014" i="1" s="1"/>
  <c r="E9014" i="1" s="1"/>
  <c r="M8117" i="3" s="1"/>
  <c r="B9018" i="1"/>
  <c r="D9018" i="1" s="1"/>
  <c r="E9018" i="1" s="1"/>
  <c r="M8120" i="3" s="1"/>
  <c r="B9022" i="1"/>
  <c r="D9022" i="1" s="1"/>
  <c r="E9022" i="1" s="1"/>
  <c r="M8127" i="3" s="1"/>
  <c r="B9026" i="1"/>
  <c r="D9026" i="1" s="1"/>
  <c r="E9026" i="1" s="1"/>
  <c r="M8128" i="3" s="1"/>
  <c r="B9030" i="1"/>
  <c r="D9030" i="1" s="1"/>
  <c r="E9030" i="1" s="1"/>
  <c r="M8132" i="3" s="1"/>
  <c r="B9034" i="1"/>
  <c r="D9034" i="1" s="1"/>
  <c r="E9034" i="1" s="1"/>
  <c r="M8134" i="3" s="1"/>
  <c r="B9038" i="1"/>
  <c r="D9038" i="1" s="1"/>
  <c r="E9038" i="1" s="1"/>
  <c r="M8140" i="3" s="1"/>
  <c r="B9042" i="1"/>
  <c r="D9042" i="1" s="1"/>
  <c r="E9042" i="1" s="1"/>
  <c r="M8143" i="3" s="1"/>
  <c r="B9046" i="1"/>
  <c r="D9046" i="1" s="1"/>
  <c r="E9046" i="1" s="1"/>
  <c r="M8148" i="3" s="1"/>
  <c r="B9050" i="1"/>
  <c r="D9050" i="1" s="1"/>
  <c r="E9050" i="1" s="1"/>
  <c r="M8152" i="3" s="1"/>
  <c r="B9054" i="1"/>
  <c r="D9054" i="1" s="1"/>
  <c r="E9054" i="1" s="1"/>
  <c r="M8156" i="3" s="1"/>
  <c r="B9058" i="1"/>
  <c r="D9058" i="1" s="1"/>
  <c r="E9058" i="1" s="1"/>
  <c r="M8160" i="3" s="1"/>
  <c r="B9062" i="1"/>
  <c r="D9062" i="1" s="1"/>
  <c r="E9062" i="1" s="1"/>
  <c r="M8163" i="3" s="1"/>
  <c r="B9066" i="1"/>
  <c r="D9066" i="1" s="1"/>
  <c r="E9066" i="1" s="1"/>
  <c r="B9070" i="1"/>
  <c r="D9070" i="1" s="1"/>
  <c r="E9070" i="1" s="1"/>
  <c r="M8170" i="3" s="1"/>
  <c r="B9074" i="1"/>
  <c r="D9074" i="1" s="1"/>
  <c r="E9074" i="1" s="1"/>
  <c r="M8175" i="3" s="1"/>
  <c r="B9078" i="1"/>
  <c r="D9078" i="1" s="1"/>
  <c r="E9078" i="1" s="1"/>
  <c r="M8180" i="3" s="1"/>
  <c r="B9082" i="1"/>
  <c r="D9082" i="1" s="1"/>
  <c r="E9082" i="1" s="1"/>
  <c r="B9086" i="1"/>
  <c r="D9086" i="1" s="1"/>
  <c r="E9086" i="1" s="1"/>
  <c r="B9090" i="1"/>
  <c r="D9090" i="1" s="1"/>
  <c r="E9090" i="1" s="1"/>
  <c r="M8186" i="3" s="1"/>
  <c r="B9094" i="1"/>
  <c r="D9094" i="1" s="1"/>
  <c r="E9094" i="1" s="1"/>
  <c r="M8192" i="3" s="1"/>
  <c r="B9098" i="1"/>
  <c r="D9098" i="1" s="1"/>
  <c r="E9098" i="1" s="1"/>
  <c r="M8195" i="3" s="1"/>
  <c r="B9102" i="1"/>
  <c r="D9102" i="1" s="1"/>
  <c r="E9102" i="1" s="1"/>
  <c r="M8200" i="3" s="1"/>
  <c r="B9106" i="1"/>
  <c r="D9106" i="1" s="1"/>
  <c r="E9106" i="1" s="1"/>
  <c r="M8204" i="3" s="1"/>
  <c r="B9110" i="1"/>
  <c r="D9110" i="1" s="1"/>
  <c r="E9110" i="1" s="1"/>
  <c r="M8207" i="3" s="1"/>
  <c r="B9114" i="1"/>
  <c r="D9114" i="1" s="1"/>
  <c r="E9114" i="1" s="1"/>
  <c r="M8211" i="3" s="1"/>
  <c r="B9118" i="1"/>
  <c r="D9118" i="1" s="1"/>
  <c r="E9118" i="1" s="1"/>
  <c r="M8216" i="3" s="1"/>
  <c r="B9122" i="1"/>
  <c r="D9122" i="1" s="1"/>
  <c r="E9122" i="1" s="1"/>
  <c r="M8219" i="3" s="1"/>
  <c r="B9126" i="1"/>
  <c r="D9126" i="1" s="1"/>
  <c r="E9126" i="1" s="1"/>
  <c r="M8222" i="3" s="1"/>
  <c r="B9130" i="1"/>
  <c r="D9130" i="1" s="1"/>
  <c r="E9130" i="1" s="1"/>
  <c r="M8227" i="3" s="1"/>
  <c r="B9134" i="1"/>
  <c r="D9134" i="1" s="1"/>
  <c r="E9134" i="1" s="1"/>
  <c r="M8230" i="3" s="1"/>
  <c r="B9138" i="1"/>
  <c r="D9138" i="1" s="1"/>
  <c r="E9138" i="1" s="1"/>
  <c r="M8233" i="3" s="1"/>
  <c r="B9142" i="1"/>
  <c r="D9142" i="1" s="1"/>
  <c r="E9142" i="1" s="1"/>
  <c r="M8237" i="3" s="1"/>
  <c r="B9146" i="1"/>
  <c r="D9146" i="1" s="1"/>
  <c r="E9146" i="1" s="1"/>
  <c r="M8242" i="3" s="1"/>
  <c r="B9150" i="1"/>
  <c r="D9150" i="1" s="1"/>
  <c r="E9150" i="1" s="1"/>
  <c r="B9154" i="1"/>
  <c r="D9154" i="1" s="1"/>
  <c r="E9154" i="1" s="1"/>
  <c r="B9158" i="1"/>
  <c r="D9158" i="1" s="1"/>
  <c r="E9158" i="1" s="1"/>
  <c r="M8253" i="3" s="1"/>
  <c r="B9162" i="1"/>
  <c r="D9162" i="1" s="1"/>
  <c r="E9162" i="1" s="1"/>
  <c r="M8256" i="3" s="1"/>
  <c r="B9166" i="1"/>
  <c r="D9166" i="1" s="1"/>
  <c r="E9166" i="1" s="1"/>
  <c r="M8259" i="3" s="1"/>
  <c r="B9170" i="1"/>
  <c r="D9170" i="1" s="1"/>
  <c r="E9170" i="1" s="1"/>
  <c r="M8262" i="3" s="1"/>
  <c r="B9174" i="1"/>
  <c r="D9174" i="1" s="1"/>
  <c r="E9174" i="1" s="1"/>
  <c r="M8267" i="3" s="1"/>
  <c r="B9178" i="1"/>
  <c r="D9178" i="1" s="1"/>
  <c r="E9178" i="1" s="1"/>
  <c r="M8270" i="3" s="1"/>
  <c r="B9182" i="1"/>
  <c r="D9182" i="1" s="1"/>
  <c r="E9182" i="1" s="1"/>
  <c r="M8275" i="3" s="1"/>
  <c r="B9186" i="1"/>
  <c r="D9186" i="1" s="1"/>
  <c r="E9186" i="1" s="1"/>
  <c r="M8278" i="3" s="1"/>
  <c r="B9190" i="1"/>
  <c r="D9190" i="1" s="1"/>
  <c r="E9190" i="1" s="1"/>
  <c r="M8282" i="3" s="1"/>
  <c r="B9194" i="1"/>
  <c r="D9194" i="1" s="1"/>
  <c r="E9194" i="1" s="1"/>
  <c r="M8285" i="3" s="1"/>
  <c r="B9198" i="1"/>
  <c r="D9198" i="1" s="1"/>
  <c r="E9198" i="1" s="1"/>
  <c r="B9202" i="1"/>
  <c r="D9202" i="1" s="1"/>
  <c r="E9202" i="1" s="1"/>
  <c r="M8289" i="3" s="1"/>
  <c r="B9206" i="1"/>
  <c r="D9206" i="1" s="1"/>
  <c r="E9206" i="1" s="1"/>
  <c r="M8296" i="3" s="1"/>
  <c r="B9210" i="1"/>
  <c r="D9210" i="1" s="1"/>
  <c r="E9210" i="1" s="1"/>
  <c r="M8299" i="3" s="1"/>
  <c r="B9214" i="1"/>
  <c r="D9214" i="1" s="1"/>
  <c r="E9214" i="1" s="1"/>
  <c r="M8305" i="3" s="1"/>
  <c r="B9218" i="1"/>
  <c r="D9218" i="1" s="1"/>
  <c r="E9218" i="1" s="1"/>
  <c r="M8308" i="3" s="1"/>
  <c r="B9222" i="1"/>
  <c r="D9222" i="1" s="1"/>
  <c r="E9222" i="1" s="1"/>
  <c r="M8311" i="3" s="1"/>
  <c r="B9226" i="1"/>
  <c r="D9226" i="1" s="1"/>
  <c r="E9226" i="1" s="1"/>
  <c r="B9230" i="1"/>
  <c r="D9230" i="1" s="1"/>
  <c r="E9230" i="1" s="1"/>
  <c r="M8318" i="3" s="1"/>
  <c r="B9234" i="1"/>
  <c r="D9234" i="1" s="1"/>
  <c r="E9234" i="1" s="1"/>
  <c r="M8321" i="3" s="1"/>
  <c r="B9238" i="1"/>
  <c r="D9238" i="1" s="1"/>
  <c r="E9238" i="1" s="1"/>
  <c r="M8325" i="3" s="1"/>
  <c r="B9242" i="1"/>
  <c r="D9242" i="1" s="1"/>
  <c r="E9242" i="1" s="1"/>
  <c r="M8328" i="3" s="1"/>
  <c r="B9246" i="1"/>
  <c r="D9246" i="1" s="1"/>
  <c r="E9246" i="1" s="1"/>
  <c r="B9250" i="1"/>
  <c r="D9250" i="1" s="1"/>
  <c r="E9250" i="1" s="1"/>
  <c r="B9254" i="1"/>
  <c r="D9254" i="1" s="1"/>
  <c r="E9254" i="1" s="1"/>
  <c r="M8338" i="3" s="1"/>
  <c r="B9258" i="1"/>
  <c r="D9258" i="1" s="1"/>
  <c r="E9258" i="1" s="1"/>
  <c r="M8342" i="3" s="1"/>
  <c r="B9262" i="1"/>
  <c r="D9262" i="1" s="1"/>
  <c r="E9262" i="1" s="1"/>
  <c r="M8345" i="3" s="1"/>
  <c r="B9266" i="1"/>
  <c r="D9266" i="1" s="1"/>
  <c r="E9266" i="1" s="1"/>
  <c r="B9270" i="1"/>
  <c r="D9270" i="1" s="1"/>
  <c r="E9270" i="1" s="1"/>
  <c r="M8351" i="3" s="1"/>
  <c r="B9274" i="1"/>
  <c r="D9274" i="1" s="1"/>
  <c r="E9274" i="1" s="1"/>
  <c r="M8355" i="3" s="1"/>
  <c r="B9278" i="1"/>
  <c r="D9278" i="1" s="1"/>
  <c r="E9278" i="1" s="1"/>
  <c r="M8359" i="3" s="1"/>
  <c r="B9282" i="1"/>
  <c r="D9282" i="1" s="1"/>
  <c r="E9282" i="1" s="1"/>
  <c r="M8362" i="3" s="1"/>
  <c r="B9286" i="1"/>
  <c r="D9286" i="1" s="1"/>
  <c r="E9286" i="1" s="1"/>
  <c r="B9290" i="1"/>
  <c r="D9290" i="1" s="1"/>
  <c r="E9290" i="1" s="1"/>
  <c r="B9294" i="1"/>
  <c r="D9294" i="1" s="1"/>
  <c r="E9294" i="1" s="1"/>
  <c r="M8371" i="3" s="1"/>
  <c r="B9298" i="1"/>
  <c r="D9298" i="1" s="1"/>
  <c r="E9298" i="1" s="1"/>
  <c r="M8378" i="3" s="1"/>
  <c r="B9302" i="1"/>
  <c r="D9302" i="1" s="1"/>
  <c r="E9302" i="1" s="1"/>
  <c r="M8384" i="3" s="1"/>
  <c r="B9306" i="1"/>
  <c r="D9306" i="1" s="1"/>
  <c r="E9306" i="1" s="1"/>
  <c r="M8382" i="3" s="1"/>
  <c r="B9310" i="1"/>
  <c r="D9310" i="1" s="1"/>
  <c r="E9310" i="1" s="1"/>
  <c r="M8386" i="3" s="1"/>
  <c r="B9314" i="1"/>
  <c r="D9314" i="1" s="1"/>
  <c r="E9314" i="1" s="1"/>
  <c r="B9318" i="1"/>
  <c r="D9318" i="1" s="1"/>
  <c r="E9318" i="1" s="1"/>
  <c r="M8394" i="3" s="1"/>
  <c r="B9322" i="1"/>
  <c r="D9322" i="1" s="1"/>
  <c r="E9322" i="1" s="1"/>
  <c r="M8398" i="3" s="1"/>
  <c r="B9326" i="1"/>
  <c r="D9326" i="1" s="1"/>
  <c r="E9326" i="1" s="1"/>
  <c r="M8402" i="3" s="1"/>
  <c r="B9330" i="1"/>
  <c r="D9330" i="1" s="1"/>
  <c r="E9330" i="1" s="1"/>
  <c r="M8406" i="3" s="1"/>
  <c r="B9334" i="1"/>
  <c r="D9334" i="1" s="1"/>
  <c r="E9334" i="1" s="1"/>
  <c r="B9338" i="1"/>
  <c r="D9338" i="1" s="1"/>
  <c r="E9338" i="1" s="1"/>
  <c r="M8412" i="3" s="1"/>
  <c r="B9342" i="1"/>
  <c r="D9342" i="1" s="1"/>
  <c r="E9342" i="1" s="1"/>
  <c r="B9346" i="1"/>
  <c r="D9346" i="1" s="1"/>
  <c r="E9346" i="1" s="1"/>
  <c r="M8419" i="3" s="1"/>
  <c r="B9350" i="1"/>
  <c r="D9350" i="1" s="1"/>
  <c r="E9350" i="1" s="1"/>
  <c r="M8421" i="3" s="1"/>
  <c r="B9354" i="1"/>
  <c r="D9354" i="1" s="1"/>
  <c r="E9354" i="1" s="1"/>
  <c r="M8425" i="3" s="1"/>
  <c r="B9358" i="1"/>
  <c r="D9358" i="1" s="1"/>
  <c r="E9358" i="1" s="1"/>
  <c r="M8430" i="3" s="1"/>
  <c r="B9362" i="1"/>
  <c r="D9362" i="1" s="1"/>
  <c r="E9362" i="1" s="1"/>
  <c r="M8432" i="3" s="1"/>
  <c r="B9366" i="1"/>
  <c r="D9366" i="1" s="1"/>
  <c r="E9366" i="1" s="1"/>
  <c r="M8436" i="3" s="1"/>
  <c r="B9370" i="1"/>
  <c r="D9370" i="1" s="1"/>
  <c r="E9370" i="1" s="1"/>
  <c r="M8440" i="3" s="1"/>
  <c r="B9374" i="1"/>
  <c r="D9374" i="1" s="1"/>
  <c r="E9374" i="1" s="1"/>
  <c r="B9378" i="1"/>
  <c r="D9378" i="1" s="1"/>
  <c r="E9378" i="1" s="1"/>
  <c r="M8448" i="3" s="1"/>
  <c r="B9382" i="1"/>
  <c r="D9382" i="1" s="1"/>
  <c r="E9382" i="1" s="1"/>
  <c r="M8451" i="3" s="1"/>
  <c r="B9386" i="1"/>
  <c r="D9386" i="1" s="1"/>
  <c r="E9386" i="1" s="1"/>
  <c r="M8455" i="3" s="1"/>
  <c r="B9390" i="1"/>
  <c r="D9390" i="1" s="1"/>
  <c r="E9390" i="1" s="1"/>
  <c r="M8457" i="3" s="1"/>
  <c r="B9394" i="1"/>
  <c r="D9394" i="1" s="1"/>
  <c r="E9394" i="1" s="1"/>
  <c r="M8462" i="3" s="1"/>
  <c r="B9398" i="1"/>
  <c r="D9398" i="1" s="1"/>
  <c r="E9398" i="1" s="1"/>
  <c r="M8467" i="3" s="1"/>
  <c r="B9402" i="1"/>
  <c r="D9402" i="1" s="1"/>
  <c r="E9402" i="1" s="1"/>
  <c r="M8466" i="3" s="1"/>
  <c r="B9406" i="1"/>
  <c r="D9406" i="1" s="1"/>
  <c r="E9406" i="1" s="1"/>
  <c r="M8472" i="3" s="1"/>
  <c r="B9410" i="1"/>
  <c r="D9410" i="1" s="1"/>
  <c r="E9410" i="1" s="1"/>
  <c r="B9414" i="1"/>
  <c r="D9414" i="1" s="1"/>
  <c r="E9414" i="1" s="1"/>
  <c r="M8476" i="3" s="1"/>
  <c r="B9418" i="1"/>
  <c r="D9418" i="1" s="1"/>
  <c r="E9418" i="1" s="1"/>
  <c r="M8482" i="3" s="1"/>
  <c r="B9422" i="1"/>
  <c r="D9422" i="1" s="1"/>
  <c r="E9422" i="1" s="1"/>
  <c r="B9426" i="1"/>
  <c r="D9426" i="1" s="1"/>
  <c r="E9426" i="1" s="1"/>
  <c r="B9430" i="1"/>
  <c r="D9430" i="1" s="1"/>
  <c r="E9430" i="1" s="1"/>
  <c r="B9434" i="1"/>
  <c r="D9434" i="1" s="1"/>
  <c r="E9434" i="1" s="1"/>
  <c r="M8493" i="3" s="1"/>
  <c r="B9438" i="1"/>
  <c r="D9438" i="1" s="1"/>
  <c r="E9438" i="1" s="1"/>
  <c r="B9442" i="1"/>
  <c r="D9442" i="1" s="1"/>
  <c r="E9442" i="1" s="1"/>
  <c r="B9446" i="1"/>
  <c r="D9446" i="1" s="1"/>
  <c r="E9446" i="1" s="1"/>
  <c r="B9450" i="1"/>
  <c r="D9450" i="1" s="1"/>
  <c r="E9450" i="1" s="1"/>
  <c r="B9454" i="1"/>
  <c r="D9454" i="1" s="1"/>
  <c r="E9454" i="1" s="1"/>
  <c r="M8510" i="3" s="1"/>
  <c r="B9458" i="1"/>
  <c r="D9458" i="1" s="1"/>
  <c r="E9458" i="1" s="1"/>
  <c r="M8512" i="3" s="1"/>
  <c r="B9462" i="1"/>
  <c r="D9462" i="1" s="1"/>
  <c r="E9462" i="1" s="1"/>
  <c r="M8517" i="3" s="1"/>
  <c r="B9466" i="1"/>
  <c r="D9466" i="1" s="1"/>
  <c r="E9466" i="1" s="1"/>
  <c r="B9470" i="1"/>
  <c r="D9470" i="1" s="1"/>
  <c r="E9470" i="1" s="1"/>
  <c r="M8524" i="3" s="1"/>
  <c r="B9474" i="1"/>
  <c r="D9474" i="1" s="1"/>
  <c r="E9474" i="1" s="1"/>
  <c r="M8525" i="3" s="1"/>
  <c r="B9478" i="1"/>
  <c r="D9478" i="1" s="1"/>
  <c r="E9478" i="1" s="1"/>
  <c r="B9482" i="1"/>
  <c r="D9482" i="1" s="1"/>
  <c r="E9482" i="1" s="1"/>
  <c r="M8532" i="3" s="1"/>
  <c r="B9486" i="1"/>
  <c r="D9486" i="1" s="1"/>
  <c r="E9486" i="1" s="1"/>
  <c r="M8539" i="3" s="1"/>
  <c r="B9490" i="1"/>
  <c r="D9490" i="1" s="1"/>
  <c r="E9490" i="1" s="1"/>
  <c r="M8541" i="3" s="1"/>
  <c r="B9494" i="1"/>
  <c r="D9494" i="1" s="1"/>
  <c r="E9494" i="1" s="1"/>
  <c r="B9498" i="1"/>
  <c r="D9498" i="1" s="1"/>
  <c r="E9498" i="1" s="1"/>
  <c r="B9502" i="1"/>
  <c r="D9502" i="1" s="1"/>
  <c r="E9502" i="1" s="1"/>
  <c r="M8553" i="3" s="1"/>
  <c r="B9506" i="1"/>
  <c r="D9506" i="1" s="1"/>
  <c r="E9506" i="1" s="1"/>
  <c r="M8554" i="3" s="1"/>
  <c r="B9510" i="1"/>
  <c r="D9510" i="1" s="1"/>
  <c r="E9510" i="1" s="1"/>
  <c r="M8557" i="3" s="1"/>
  <c r="B9514" i="1"/>
  <c r="D9514" i="1" s="1"/>
  <c r="E9514" i="1" s="1"/>
  <c r="M8562" i="3" s="1"/>
  <c r="B9518" i="1"/>
  <c r="D9518" i="1" s="1"/>
  <c r="E9518" i="1" s="1"/>
  <c r="M8567" i="3" s="1"/>
  <c r="B9522" i="1"/>
  <c r="D9522" i="1" s="1"/>
  <c r="E9522" i="1" s="1"/>
  <c r="M8569" i="3" s="1"/>
  <c r="B9526" i="1"/>
  <c r="D9526" i="1" s="1"/>
  <c r="E9526" i="1" s="1"/>
  <c r="M8573" i="3" s="1"/>
  <c r="B9530" i="1"/>
  <c r="D9530" i="1" s="1"/>
  <c r="E9530" i="1" s="1"/>
  <c r="B9534" i="1"/>
  <c r="D9534" i="1" s="1"/>
  <c r="E9534" i="1" s="1"/>
  <c r="B9538" i="1"/>
  <c r="D9538" i="1" s="1"/>
  <c r="E9538" i="1" s="1"/>
  <c r="M8584" i="3" s="1"/>
  <c r="B9542" i="1"/>
  <c r="D9542" i="1" s="1"/>
  <c r="E9542" i="1" s="1"/>
  <c r="B9546" i="1"/>
  <c r="D9546" i="1" s="1"/>
  <c r="E9546" i="1" s="1"/>
  <c r="M8587" i="3" s="1"/>
  <c r="B9550" i="1"/>
  <c r="D9550" i="1" s="1"/>
  <c r="E9550" i="1" s="1"/>
  <c r="M8590" i="3" s="1"/>
  <c r="B9554" i="1"/>
  <c r="D9554" i="1" s="1"/>
  <c r="E9554" i="1" s="1"/>
  <c r="M8595" i="3" s="1"/>
  <c r="B9558" i="1"/>
  <c r="D9558" i="1" s="1"/>
  <c r="E9558" i="1" s="1"/>
  <c r="M8598" i="3" s="1"/>
  <c r="B9562" i="1"/>
  <c r="D9562" i="1" s="1"/>
  <c r="E9562" i="1" s="1"/>
  <c r="M8602" i="3" s="1"/>
  <c r="B9566" i="1"/>
  <c r="D9566" i="1" s="1"/>
  <c r="E9566" i="1" s="1"/>
  <c r="M8605" i="3" s="1"/>
  <c r="B9570" i="1"/>
  <c r="D9570" i="1" s="1"/>
  <c r="E9570" i="1" s="1"/>
  <c r="M8607" i="3" s="1"/>
  <c r="B9574" i="1"/>
  <c r="D9574" i="1" s="1"/>
  <c r="E9574" i="1" s="1"/>
  <c r="M8613" i="3" s="1"/>
  <c r="B9578" i="1"/>
  <c r="D9578" i="1" s="1"/>
  <c r="E9578" i="1" s="1"/>
  <c r="M8616" i="3" s="1"/>
  <c r="B9582" i="1"/>
  <c r="D9582" i="1" s="1"/>
  <c r="E9582" i="1" s="1"/>
  <c r="B9586" i="1"/>
  <c r="D9586" i="1" s="1"/>
  <c r="E9586" i="1" s="1"/>
  <c r="M8623" i="3" s="1"/>
  <c r="B9590" i="1"/>
  <c r="D9590" i="1" s="1"/>
  <c r="E9590" i="1" s="1"/>
  <c r="M8626" i="3" s="1"/>
  <c r="B9594" i="1"/>
  <c r="D9594" i="1" s="1"/>
  <c r="E9594" i="1" s="1"/>
  <c r="M8630" i="3" s="1"/>
  <c r="B9598" i="1"/>
  <c r="D9598" i="1" s="1"/>
  <c r="E9598" i="1" s="1"/>
  <c r="B9602" i="1"/>
  <c r="D9602" i="1" s="1"/>
  <c r="E9602" i="1" s="1"/>
  <c r="B9606" i="1"/>
  <c r="D9606" i="1" s="1"/>
  <c r="E9606" i="1" s="1"/>
  <c r="M8640" i="3" s="1"/>
  <c r="B9610" i="1"/>
  <c r="D9610" i="1" s="1"/>
  <c r="E9610" i="1" s="1"/>
  <c r="M8645" i="3" s="1"/>
  <c r="B9614" i="1"/>
  <c r="D9614" i="1" s="1"/>
  <c r="E9614" i="1" s="1"/>
  <c r="B9618" i="1"/>
  <c r="D9618" i="1" s="1"/>
  <c r="E9618" i="1" s="1"/>
  <c r="M8651" i="3" s="1"/>
  <c r="B9622" i="1"/>
  <c r="D9622" i="1" s="1"/>
  <c r="E9622" i="1" s="1"/>
  <c r="M8656" i="3" s="1"/>
  <c r="B9626" i="1"/>
  <c r="D9626" i="1" s="1"/>
  <c r="E9626" i="1" s="1"/>
  <c r="B9630" i="1"/>
  <c r="D9630" i="1" s="1"/>
  <c r="E9630" i="1" s="1"/>
  <c r="M8662" i="3" s="1"/>
  <c r="B9634" i="1"/>
  <c r="D9634" i="1" s="1"/>
  <c r="E9634" i="1" s="1"/>
  <c r="M8666" i="3" s="1"/>
  <c r="B9638" i="1"/>
  <c r="D9638" i="1" s="1"/>
  <c r="E9638" i="1" s="1"/>
  <c r="B9642" i="1"/>
  <c r="D9642" i="1" s="1"/>
  <c r="E9642" i="1" s="1"/>
  <c r="M8673" i="3" s="1"/>
  <c r="B9646" i="1"/>
  <c r="D9646" i="1" s="1"/>
  <c r="E9646" i="1" s="1"/>
  <c r="M8676" i="3" s="1"/>
  <c r="B9650" i="1"/>
  <c r="D9650" i="1" s="1"/>
  <c r="E9650" i="1" s="1"/>
  <c r="M8681" i="3" s="1"/>
  <c r="B9654" i="1"/>
  <c r="D9654" i="1" s="1"/>
  <c r="E9654" i="1" s="1"/>
  <c r="B9658" i="1"/>
  <c r="D9658" i="1" s="1"/>
  <c r="E9658" i="1" s="1"/>
  <c r="M8687" i="3" s="1"/>
  <c r="B9662" i="1"/>
  <c r="D9662" i="1" s="1"/>
  <c r="E9662" i="1" s="1"/>
  <c r="B9666" i="1"/>
  <c r="D9666" i="1" s="1"/>
  <c r="E9666" i="1" s="1"/>
  <c r="B9670" i="1"/>
  <c r="D9670" i="1" s="1"/>
  <c r="E9670" i="1" s="1"/>
  <c r="M8696" i="3" s="1"/>
  <c r="B9674" i="1"/>
  <c r="D9674" i="1" s="1"/>
  <c r="E9674" i="1" s="1"/>
  <c r="M8699" i="3" s="1"/>
  <c r="B9678" i="1"/>
  <c r="D9678" i="1" s="1"/>
  <c r="E9678" i="1" s="1"/>
  <c r="B9682" i="1"/>
  <c r="D9682" i="1" s="1"/>
  <c r="E9682" i="1" s="1"/>
  <c r="B9686" i="1"/>
  <c r="D9686" i="1" s="1"/>
  <c r="E9686" i="1" s="1"/>
  <c r="M8711" i="3" s="1"/>
  <c r="B9690" i="1"/>
  <c r="D9690" i="1" s="1"/>
  <c r="E9690" i="1" s="1"/>
  <c r="M8714" i="3" s="1"/>
  <c r="B9694" i="1"/>
  <c r="D9694" i="1" s="1"/>
  <c r="E9694" i="1" s="1"/>
  <c r="B9698" i="1"/>
  <c r="D9698" i="1" s="1"/>
  <c r="E9698" i="1" s="1"/>
  <c r="M8721" i="3" s="1"/>
  <c r="B9702" i="1"/>
  <c r="D9702" i="1" s="1"/>
  <c r="E9702" i="1" s="1"/>
  <c r="B9706" i="1"/>
  <c r="D9706" i="1" s="1"/>
  <c r="E9706" i="1" s="1"/>
  <c r="M8728" i="3" s="1"/>
  <c r="B9710" i="1"/>
  <c r="D9710" i="1" s="1"/>
  <c r="E9710" i="1" s="1"/>
  <c r="M8732" i="3" s="1"/>
  <c r="B9714" i="1"/>
  <c r="D9714" i="1" s="1"/>
  <c r="E9714" i="1" s="1"/>
  <c r="M8733" i="3" s="1"/>
  <c r="B9718" i="1"/>
  <c r="D9718" i="1" s="1"/>
  <c r="E9718" i="1" s="1"/>
  <c r="B9722" i="1"/>
  <c r="D9722" i="1" s="1"/>
  <c r="E9722" i="1" s="1"/>
  <c r="M8739" i="3" s="1"/>
  <c r="B9726" i="1"/>
  <c r="D9726" i="1" s="1"/>
  <c r="E9726" i="1" s="1"/>
  <c r="M8744" i="3" s="1"/>
  <c r="B9730" i="1"/>
  <c r="D9730" i="1" s="1"/>
  <c r="E9730" i="1" s="1"/>
  <c r="B9734" i="1"/>
  <c r="D9734" i="1" s="1"/>
  <c r="E9734" i="1" s="1"/>
  <c r="M8750" i="3" s="1"/>
  <c r="B9738" i="1"/>
  <c r="D9738" i="1" s="1"/>
  <c r="E9738" i="1" s="1"/>
  <c r="M8755" i="3" s="1"/>
  <c r="B9742" i="1"/>
  <c r="D9742" i="1" s="1"/>
  <c r="E9742" i="1" s="1"/>
  <c r="M8758" i="3" s="1"/>
  <c r="B9746" i="1"/>
  <c r="D9746" i="1" s="1"/>
  <c r="E9746" i="1" s="1"/>
  <c r="M8762" i="3" s="1"/>
  <c r="B9750" i="1"/>
  <c r="D9750" i="1" s="1"/>
  <c r="E9750" i="1" s="1"/>
  <c r="M8764" i="3" s="1"/>
  <c r="B9754" i="1"/>
  <c r="D9754" i="1" s="1"/>
  <c r="E9754" i="1" s="1"/>
  <c r="B9758" i="1"/>
  <c r="D9758" i="1" s="1"/>
  <c r="E9758" i="1" s="1"/>
  <c r="M8767" i="3" s="1"/>
  <c r="B9762" i="1"/>
  <c r="D9762" i="1" s="1"/>
  <c r="E9762" i="1" s="1"/>
  <c r="M8772" i="3" s="1"/>
  <c r="B9766" i="1"/>
  <c r="D9766" i="1" s="1"/>
  <c r="E9766" i="1" s="1"/>
  <c r="M8776" i="3" s="1"/>
  <c r="B9770" i="1"/>
  <c r="D9770" i="1" s="1"/>
  <c r="E9770" i="1" s="1"/>
  <c r="M8782" i="3" s="1"/>
  <c r="B9774" i="1"/>
  <c r="D9774" i="1" s="1"/>
  <c r="E9774" i="1" s="1"/>
  <c r="M8783" i="3" s="1"/>
  <c r="B9778" i="1"/>
  <c r="D9778" i="1" s="1"/>
  <c r="E9778" i="1" s="1"/>
  <c r="B9782" i="1"/>
  <c r="D9782" i="1" s="1"/>
  <c r="E9782" i="1" s="1"/>
  <c r="M8789" i="3" s="1"/>
  <c r="B9786" i="1"/>
  <c r="D9786" i="1" s="1"/>
  <c r="E9786" i="1" s="1"/>
  <c r="M8794" i="3" s="1"/>
  <c r="B9790" i="1"/>
  <c r="D9790" i="1" s="1"/>
  <c r="E9790" i="1" s="1"/>
  <c r="M8797" i="3" s="1"/>
  <c r="B9794" i="1"/>
  <c r="D9794" i="1" s="1"/>
  <c r="E9794" i="1" s="1"/>
  <c r="B9798" i="1"/>
  <c r="D9798" i="1" s="1"/>
  <c r="E9798" i="1" s="1"/>
  <c r="M8804" i="3" s="1"/>
  <c r="B9802" i="1"/>
  <c r="D9802" i="1" s="1"/>
  <c r="E9802" i="1" s="1"/>
  <c r="M8810" i="3" s="1"/>
  <c r="B9806" i="1"/>
  <c r="D9806" i="1" s="1"/>
  <c r="E9806" i="1" s="1"/>
  <c r="M8809" i="3" s="1"/>
  <c r="B9810" i="1"/>
  <c r="D9810" i="1" s="1"/>
  <c r="E9810" i="1" s="1"/>
  <c r="M8815" i="3" s="1"/>
  <c r="B9814" i="1"/>
  <c r="D9814" i="1" s="1"/>
  <c r="E9814" i="1" s="1"/>
  <c r="B9818" i="1"/>
  <c r="D9818" i="1" s="1"/>
  <c r="E9818" i="1" s="1"/>
  <c r="M8822" i="3" s="1"/>
  <c r="B9822" i="1"/>
  <c r="D9822" i="1" s="1"/>
  <c r="E9822" i="1" s="1"/>
  <c r="M8827" i="3" s="1"/>
  <c r="B9826" i="1"/>
  <c r="D9826" i="1" s="1"/>
  <c r="E9826" i="1" s="1"/>
  <c r="M8828" i="3" s="1"/>
  <c r="B9830" i="1"/>
  <c r="D9830" i="1" s="1"/>
  <c r="E9830" i="1" s="1"/>
  <c r="M8831" i="3" s="1"/>
  <c r="B9834" i="1"/>
  <c r="D9834" i="1" s="1"/>
  <c r="E9834" i="1" s="1"/>
  <c r="M8837" i="3" s="1"/>
  <c r="B9838" i="1"/>
  <c r="D9838" i="1" s="1"/>
  <c r="E9838" i="1" s="1"/>
  <c r="B9842" i="1"/>
  <c r="D9842" i="1" s="1"/>
  <c r="E9842" i="1" s="1"/>
  <c r="M8843" i="3" s="1"/>
  <c r="B9846" i="1"/>
  <c r="D9846" i="1" s="1"/>
  <c r="E9846" i="1" s="1"/>
  <c r="M8847" i="3" s="1"/>
  <c r="B9850" i="1"/>
  <c r="D9850" i="1" s="1"/>
  <c r="E9850" i="1" s="1"/>
  <c r="M8850" i="3" s="1"/>
  <c r="B9854" i="1"/>
  <c r="D9854" i="1" s="1"/>
  <c r="E9854" i="1" s="1"/>
  <c r="M8854" i="3" s="1"/>
  <c r="B9858" i="1"/>
  <c r="D9858" i="1" s="1"/>
  <c r="E9858" i="1" s="1"/>
  <c r="M8859" i="3" s="1"/>
  <c r="B9862" i="1"/>
  <c r="D9862" i="1" s="1"/>
  <c r="E9862" i="1" s="1"/>
  <c r="M8862" i="3" s="1"/>
  <c r="B9866" i="1"/>
  <c r="D9866" i="1" s="1"/>
  <c r="E9866" i="1" s="1"/>
  <c r="M8865" i="3" s="1"/>
  <c r="B9870" i="1"/>
  <c r="D9870" i="1" s="1"/>
  <c r="E9870" i="1" s="1"/>
  <c r="M8870" i="3" s="1"/>
  <c r="B9874" i="1"/>
  <c r="D9874" i="1" s="1"/>
  <c r="E9874" i="1" s="1"/>
  <c r="M8871" i="3" s="1"/>
  <c r="B9878" i="1"/>
  <c r="D9878" i="1" s="1"/>
  <c r="E9878" i="1" s="1"/>
  <c r="M8875" i="3" s="1"/>
  <c r="B9882" i="1"/>
  <c r="D9882" i="1" s="1"/>
  <c r="E9882" i="1" s="1"/>
  <c r="M8878" i="3" s="1"/>
  <c r="B9886" i="1"/>
  <c r="D9886" i="1" s="1"/>
  <c r="E9886" i="1" s="1"/>
  <c r="B9890" i="1"/>
  <c r="D9890" i="1" s="1"/>
  <c r="E9890" i="1" s="1"/>
  <c r="M8882" i="3" s="1"/>
  <c r="B9894" i="1"/>
  <c r="D9894" i="1" s="1"/>
  <c r="E9894" i="1" s="1"/>
  <c r="M8887" i="3" s="1"/>
  <c r="B9902" i="1"/>
  <c r="D9902" i="1" s="1"/>
  <c r="E9902" i="1" s="1"/>
  <c r="M8894" i="3" s="1"/>
  <c r="B9906" i="1"/>
  <c r="D9906" i="1" s="1"/>
  <c r="E9906" i="1" s="1"/>
  <c r="M8898" i="3" s="1"/>
  <c r="B9910" i="1"/>
  <c r="D9910" i="1" s="1"/>
  <c r="E9910" i="1" s="1"/>
  <c r="M8902" i="3" s="1"/>
  <c r="B9914" i="1"/>
  <c r="D9914" i="1" s="1"/>
  <c r="E9914" i="1" s="1"/>
  <c r="M8906" i="3" s="1"/>
  <c r="B9918" i="1"/>
  <c r="D9918" i="1" s="1"/>
  <c r="E9918" i="1" s="1"/>
  <c r="M8910" i="3" s="1"/>
  <c r="B9922" i="1"/>
  <c r="D9922" i="1" s="1"/>
  <c r="E9922" i="1" s="1"/>
  <c r="M8914" i="3" s="1"/>
  <c r="B9926" i="1"/>
  <c r="D9926" i="1" s="1"/>
  <c r="E9926" i="1" s="1"/>
  <c r="M8918" i="3" s="1"/>
  <c r="B9930" i="1"/>
  <c r="D9930" i="1" s="1"/>
  <c r="E9930" i="1" s="1"/>
  <c r="M8922" i="3" s="1"/>
  <c r="B9934" i="1"/>
  <c r="D9934" i="1" s="1"/>
  <c r="E9934" i="1" s="1"/>
  <c r="M8926" i="3" s="1"/>
  <c r="B9938" i="1"/>
  <c r="D9938" i="1" s="1"/>
  <c r="E9938" i="1" s="1"/>
  <c r="M8930" i="3" s="1"/>
  <c r="B9942" i="1"/>
  <c r="D9942" i="1" s="1"/>
  <c r="E9942" i="1" s="1"/>
  <c r="M8934" i="3" s="1"/>
  <c r="B9954" i="1"/>
  <c r="D9954" i="1" s="1"/>
  <c r="E9954" i="1" s="1"/>
  <c r="M8944" i="3" s="1"/>
  <c r="B9958" i="1"/>
  <c r="D9958" i="1" s="1"/>
  <c r="E9958" i="1" s="1"/>
  <c r="M8948" i="3" s="1"/>
  <c r="B9962" i="1"/>
  <c r="D9962" i="1" s="1"/>
  <c r="E9962" i="1" s="1"/>
  <c r="M8952" i="3" s="1"/>
  <c r="B9966" i="1"/>
  <c r="D9966" i="1" s="1"/>
  <c r="E9966" i="1" s="1"/>
  <c r="M8956" i="3" s="1"/>
  <c r="B2568" i="1"/>
  <c r="D2568" i="1" s="1"/>
  <c r="E2568" i="1" s="1"/>
  <c r="B2572" i="1"/>
  <c r="D2572" i="1" s="1"/>
  <c r="E2572" i="1" s="1"/>
  <c r="M2482" i="3" s="1"/>
  <c r="B2576" i="1"/>
  <c r="D2576" i="1" s="1"/>
  <c r="E2576" i="1" s="1"/>
  <c r="M2487" i="3" s="1"/>
  <c r="B2580" i="1"/>
  <c r="D2580" i="1" s="1"/>
  <c r="E2580" i="1" s="1"/>
  <c r="M2490" i="3" s="1"/>
  <c r="B2584" i="1"/>
  <c r="D2584" i="1" s="1"/>
  <c r="E2584" i="1" s="1"/>
  <c r="M2493" i="3" s="1"/>
  <c r="B2588" i="1"/>
  <c r="D2588" i="1" s="1"/>
  <c r="E2588" i="1" s="1"/>
  <c r="M2499" i="3" s="1"/>
  <c r="B2592" i="1"/>
  <c r="D2592" i="1" s="1"/>
  <c r="E2592" i="1" s="1"/>
  <c r="B2596" i="1"/>
  <c r="D2596" i="1" s="1"/>
  <c r="E2596" i="1" s="1"/>
  <c r="M2505" i="3" s="1"/>
  <c r="B2600" i="1"/>
  <c r="D2600" i="1" s="1"/>
  <c r="E2600" i="1" s="1"/>
  <c r="M2509" i="3" s="1"/>
  <c r="B2604" i="1"/>
  <c r="D2604" i="1" s="1"/>
  <c r="E2604" i="1" s="1"/>
  <c r="M2511" i="3" s="1"/>
  <c r="B2608" i="1"/>
  <c r="D2608" i="1" s="1"/>
  <c r="E2608" i="1" s="1"/>
  <c r="M2515" i="3" s="1"/>
  <c r="B2612" i="1"/>
  <c r="D2612" i="1" s="1"/>
  <c r="E2612" i="1" s="1"/>
  <c r="M2518" i="3" s="1"/>
  <c r="B2616" i="1"/>
  <c r="D2616" i="1" s="1"/>
  <c r="E2616" i="1" s="1"/>
  <c r="B2620" i="1"/>
  <c r="D2620" i="1" s="1"/>
  <c r="E2620" i="1" s="1"/>
  <c r="B2624" i="1"/>
  <c r="D2624" i="1" s="1"/>
  <c r="E2624" i="1" s="1"/>
  <c r="M2529" i="3" s="1"/>
  <c r="B2628" i="1"/>
  <c r="D2628" i="1" s="1"/>
  <c r="E2628" i="1" s="1"/>
  <c r="M2533" i="3" s="1"/>
  <c r="B2632" i="1"/>
  <c r="D2632" i="1" s="1"/>
  <c r="E2632" i="1" s="1"/>
  <c r="M2538" i="3" s="1"/>
  <c r="B2636" i="1"/>
  <c r="D2636" i="1" s="1"/>
  <c r="E2636" i="1" s="1"/>
  <c r="M2540" i="3" s="1"/>
  <c r="B2640" i="1"/>
  <c r="D2640" i="1" s="1"/>
  <c r="E2640" i="1" s="1"/>
  <c r="M2542" i="3" s="1"/>
  <c r="B2644" i="1"/>
  <c r="D2644" i="1" s="1"/>
  <c r="E2644" i="1" s="1"/>
  <c r="M2550" i="3" s="1"/>
  <c r="B2648" i="1"/>
  <c r="D2648" i="1" s="1"/>
  <c r="E2648" i="1" s="1"/>
  <c r="M2553" i="3" s="1"/>
  <c r="B2652" i="1"/>
  <c r="D2652" i="1" s="1"/>
  <c r="E2652" i="1" s="1"/>
  <c r="M2557" i="3" s="1"/>
  <c r="B2656" i="1"/>
  <c r="D2656" i="1" s="1"/>
  <c r="E2656" i="1" s="1"/>
  <c r="B2660" i="1"/>
  <c r="D2660" i="1" s="1"/>
  <c r="E2660" i="1" s="1"/>
  <c r="M2563" i="3" s="1"/>
  <c r="B2664" i="1"/>
  <c r="D2664" i="1" s="1"/>
  <c r="E2664" i="1" s="1"/>
  <c r="B2668" i="1"/>
  <c r="D2668" i="1" s="1"/>
  <c r="E2668" i="1" s="1"/>
  <c r="B2672" i="1"/>
  <c r="D2672" i="1" s="1"/>
  <c r="E2672" i="1" s="1"/>
  <c r="B2676" i="1"/>
  <c r="D2676" i="1" s="1"/>
  <c r="E2676" i="1" s="1"/>
  <c r="B2680" i="1"/>
  <c r="D2680" i="1" s="1"/>
  <c r="E2680" i="1" s="1"/>
  <c r="M2577" i="3" s="1"/>
  <c r="B2684" i="1"/>
  <c r="D2684" i="1" s="1"/>
  <c r="E2684" i="1" s="1"/>
  <c r="B2688" i="1"/>
  <c r="D2688" i="1" s="1"/>
  <c r="E2688" i="1" s="1"/>
  <c r="M2583" i="3" s="1"/>
  <c r="B2692" i="1"/>
  <c r="D2692" i="1" s="1"/>
  <c r="E2692" i="1" s="1"/>
  <c r="M2587" i="3" s="1"/>
  <c r="B2696" i="1"/>
  <c r="D2696" i="1" s="1"/>
  <c r="E2696" i="1" s="1"/>
  <c r="M2592" i="3" s="1"/>
  <c r="B2700" i="1"/>
  <c r="D2700" i="1" s="1"/>
  <c r="E2700" i="1" s="1"/>
  <c r="M2596" i="3" s="1"/>
  <c r="B2704" i="1"/>
  <c r="D2704" i="1" s="1"/>
  <c r="E2704" i="1" s="1"/>
  <c r="M2599" i="3" s="1"/>
  <c r="B2708" i="1"/>
  <c r="D2708" i="1" s="1"/>
  <c r="E2708" i="1" s="1"/>
  <c r="M2602" i="3" s="1"/>
  <c r="B2712" i="1"/>
  <c r="D2712" i="1" s="1"/>
  <c r="E2712" i="1" s="1"/>
  <c r="M2607" i="3" s="1"/>
  <c r="B2716" i="1"/>
  <c r="D2716" i="1" s="1"/>
  <c r="E2716" i="1" s="1"/>
  <c r="M2611" i="3" s="1"/>
  <c r="B2720" i="1"/>
  <c r="D2720" i="1" s="1"/>
  <c r="E2720" i="1" s="1"/>
  <c r="M2615" i="3" s="1"/>
  <c r="B2724" i="1"/>
  <c r="D2724" i="1" s="1"/>
  <c r="E2724" i="1" s="1"/>
  <c r="M2618" i="3" s="1"/>
  <c r="B2728" i="1"/>
  <c r="D2728" i="1" s="1"/>
  <c r="E2728" i="1" s="1"/>
  <c r="M2622" i="3" s="1"/>
  <c r="B2732" i="1"/>
  <c r="D2732" i="1" s="1"/>
  <c r="E2732" i="1" s="1"/>
  <c r="M2626" i="3" s="1"/>
  <c r="B2736" i="1"/>
  <c r="D2736" i="1" s="1"/>
  <c r="E2736" i="1" s="1"/>
  <c r="M2628" i="3" s="1"/>
  <c r="B2740" i="1"/>
  <c r="D2740" i="1" s="1"/>
  <c r="E2740" i="1" s="1"/>
  <c r="M2634" i="3" s="1"/>
  <c r="B2744" i="1"/>
  <c r="D2744" i="1" s="1"/>
  <c r="E2744" i="1" s="1"/>
  <c r="M2638" i="3" s="1"/>
  <c r="B2748" i="1"/>
  <c r="D2748" i="1" s="1"/>
  <c r="E2748" i="1" s="1"/>
  <c r="M2642" i="3" s="1"/>
  <c r="B2752" i="1"/>
  <c r="D2752" i="1" s="1"/>
  <c r="E2752" i="1" s="1"/>
  <c r="B2756" i="1"/>
  <c r="D2756" i="1" s="1"/>
  <c r="E2756" i="1" s="1"/>
  <c r="M2651" i="3" s="1"/>
  <c r="B2760" i="1"/>
  <c r="D2760" i="1" s="1"/>
  <c r="E2760" i="1" s="1"/>
  <c r="M2654" i="3" s="1"/>
  <c r="B2764" i="1"/>
  <c r="D2764" i="1" s="1"/>
  <c r="E2764" i="1" s="1"/>
  <c r="M2658" i="3" s="1"/>
  <c r="B2768" i="1"/>
  <c r="D2768" i="1" s="1"/>
  <c r="E2768" i="1" s="1"/>
  <c r="B2772" i="1"/>
  <c r="D2772" i="1" s="1"/>
  <c r="E2772" i="1" s="1"/>
  <c r="M2663" i="3" s="1"/>
  <c r="B2776" i="1"/>
  <c r="D2776" i="1" s="1"/>
  <c r="E2776" i="1" s="1"/>
  <c r="M2665" i="3" s="1"/>
  <c r="B2780" i="1"/>
  <c r="D2780" i="1" s="1"/>
  <c r="E2780" i="1" s="1"/>
  <c r="M2666" i="3" s="1"/>
  <c r="B2784" i="1"/>
  <c r="D2784" i="1" s="1"/>
  <c r="E2784" i="1" s="1"/>
  <c r="M2674" i="3" s="1"/>
  <c r="B2788" i="1"/>
  <c r="D2788" i="1" s="1"/>
  <c r="E2788" i="1" s="1"/>
  <c r="M2679" i="3" s="1"/>
  <c r="B2792" i="1"/>
  <c r="D2792" i="1" s="1"/>
  <c r="E2792" i="1" s="1"/>
  <c r="M2683" i="3" s="1"/>
  <c r="B2796" i="1"/>
  <c r="D2796" i="1" s="1"/>
  <c r="E2796" i="1" s="1"/>
  <c r="B2800" i="1"/>
  <c r="D2800" i="1" s="1"/>
  <c r="E2800" i="1" s="1"/>
  <c r="M2693" i="3" s="1"/>
  <c r="B2804" i="1"/>
  <c r="D2804" i="1" s="1"/>
  <c r="E2804" i="1" s="1"/>
  <c r="M2697" i="3" s="1"/>
  <c r="B2808" i="1"/>
  <c r="D2808" i="1" s="1"/>
  <c r="E2808" i="1" s="1"/>
  <c r="M2700" i="3" s="1"/>
  <c r="B2812" i="1"/>
  <c r="D2812" i="1" s="1"/>
  <c r="E2812" i="1" s="1"/>
  <c r="M2705" i="3" s="1"/>
  <c r="B2816" i="1"/>
  <c r="D2816" i="1" s="1"/>
  <c r="E2816" i="1" s="1"/>
  <c r="M2707" i="3" s="1"/>
  <c r="B2820" i="1"/>
  <c r="D2820" i="1" s="1"/>
  <c r="E2820" i="1" s="1"/>
  <c r="M2708" i="3" s="1"/>
  <c r="B2824" i="1"/>
  <c r="D2824" i="1" s="1"/>
  <c r="E2824" i="1" s="1"/>
  <c r="M2713" i="3" s="1"/>
  <c r="B2828" i="1"/>
  <c r="D2828" i="1" s="1"/>
  <c r="E2828" i="1" s="1"/>
  <c r="M2717" i="3" s="1"/>
  <c r="B2832" i="1"/>
  <c r="D2832" i="1" s="1"/>
  <c r="E2832" i="1" s="1"/>
  <c r="M2721" i="3" s="1"/>
  <c r="B2836" i="1"/>
  <c r="D2836" i="1" s="1"/>
  <c r="E2836" i="1" s="1"/>
  <c r="M2726" i="3" s="1"/>
  <c r="B2840" i="1"/>
  <c r="D2840" i="1" s="1"/>
  <c r="E2840" i="1" s="1"/>
  <c r="M2730" i="3" s="1"/>
  <c r="B2844" i="1"/>
  <c r="D2844" i="1" s="1"/>
  <c r="E2844" i="1" s="1"/>
  <c r="M2734" i="3" s="1"/>
  <c r="B2848" i="1"/>
  <c r="D2848" i="1" s="1"/>
  <c r="E2848" i="1" s="1"/>
  <c r="M2738" i="3" s="1"/>
  <c r="B2852" i="1"/>
  <c r="D2852" i="1" s="1"/>
  <c r="E2852" i="1" s="1"/>
  <c r="M2741" i="3" s="1"/>
  <c r="B2856" i="1"/>
  <c r="D2856" i="1" s="1"/>
  <c r="E2856" i="1" s="1"/>
  <c r="M2745" i="3" s="1"/>
  <c r="B2860" i="1"/>
  <c r="D2860" i="1" s="1"/>
  <c r="E2860" i="1" s="1"/>
  <c r="M2750" i="3" s="1"/>
  <c r="B2864" i="1"/>
  <c r="D2864" i="1" s="1"/>
  <c r="E2864" i="1" s="1"/>
  <c r="B2868" i="1"/>
  <c r="D2868" i="1" s="1"/>
  <c r="E2868" i="1" s="1"/>
  <c r="M2756" i="3" s="1"/>
  <c r="B2872" i="1"/>
  <c r="D2872" i="1" s="1"/>
  <c r="E2872" i="1" s="1"/>
  <c r="M2759" i="3" s="1"/>
  <c r="B2876" i="1"/>
  <c r="D2876" i="1" s="1"/>
  <c r="E2876" i="1" s="1"/>
  <c r="M2763" i="3" s="1"/>
  <c r="B2880" i="1"/>
  <c r="D2880" i="1" s="1"/>
  <c r="E2880" i="1" s="1"/>
  <c r="M2766" i="3" s="1"/>
  <c r="B2884" i="1"/>
  <c r="D2884" i="1" s="1"/>
  <c r="E2884" i="1" s="1"/>
  <c r="M2771" i="3" s="1"/>
  <c r="B2888" i="1"/>
  <c r="D2888" i="1" s="1"/>
  <c r="E2888" i="1" s="1"/>
  <c r="M2774" i="3" s="1"/>
  <c r="B2892" i="1"/>
  <c r="D2892" i="1" s="1"/>
  <c r="E2892" i="1" s="1"/>
  <c r="M2778" i="3" s="1"/>
  <c r="B2896" i="1"/>
  <c r="D2896" i="1" s="1"/>
  <c r="E2896" i="1" s="1"/>
  <c r="M2785" i="3" s="1"/>
  <c r="B2900" i="1"/>
  <c r="D2900" i="1" s="1"/>
  <c r="E2900" i="1" s="1"/>
  <c r="M2789" i="3" s="1"/>
  <c r="B2904" i="1"/>
  <c r="D2904" i="1" s="1"/>
  <c r="E2904" i="1" s="1"/>
  <c r="B2908" i="1"/>
  <c r="D2908" i="1" s="1"/>
  <c r="E2908" i="1" s="1"/>
  <c r="M2795" i="3" s="1"/>
  <c r="B2912" i="1"/>
  <c r="D2912" i="1" s="1"/>
  <c r="E2912" i="1" s="1"/>
  <c r="M2798" i="3" s="1"/>
  <c r="B2916" i="1"/>
  <c r="D2916" i="1" s="1"/>
  <c r="E2916" i="1" s="1"/>
  <c r="M2802" i="3" s="1"/>
  <c r="B2920" i="1"/>
  <c r="D2920" i="1" s="1"/>
  <c r="E2920" i="1" s="1"/>
  <c r="B2924" i="1"/>
  <c r="D2924" i="1" s="1"/>
  <c r="E2924" i="1" s="1"/>
  <c r="B2928" i="1"/>
  <c r="D2928" i="1" s="1"/>
  <c r="E2928" i="1" s="1"/>
  <c r="M2813" i="3" s="1"/>
  <c r="B2932" i="1"/>
  <c r="D2932" i="1" s="1"/>
  <c r="E2932" i="1" s="1"/>
  <c r="B2936" i="1"/>
  <c r="D2936" i="1" s="1"/>
  <c r="E2936" i="1" s="1"/>
  <c r="B2940" i="1"/>
  <c r="D2940" i="1" s="1"/>
  <c r="E2940" i="1" s="1"/>
  <c r="M2824" i="3" s="1"/>
  <c r="B2944" i="1"/>
  <c r="D2944" i="1" s="1"/>
  <c r="E2944" i="1" s="1"/>
  <c r="M2828" i="3" s="1"/>
  <c r="B2948" i="1"/>
  <c r="D2948" i="1" s="1"/>
  <c r="E2948" i="1" s="1"/>
  <c r="M2832" i="3" s="1"/>
  <c r="B2952" i="1"/>
  <c r="D2952" i="1" s="1"/>
  <c r="E2952" i="1" s="1"/>
  <c r="M2834" i="3" s="1"/>
  <c r="B2956" i="1"/>
  <c r="D2956" i="1" s="1"/>
  <c r="E2956" i="1" s="1"/>
  <c r="M2835" i="3" s="1"/>
  <c r="B2960" i="1"/>
  <c r="D2960" i="1" s="1"/>
  <c r="E2960" i="1" s="1"/>
  <c r="M2842" i="3" s="1"/>
  <c r="B2964" i="1"/>
  <c r="D2964" i="1" s="1"/>
  <c r="E2964" i="1" s="1"/>
  <c r="B2968" i="1"/>
  <c r="D2968" i="1" s="1"/>
  <c r="E2968" i="1" s="1"/>
  <c r="M2848" i="3" s="1"/>
  <c r="B2972" i="1"/>
  <c r="D2972" i="1" s="1"/>
  <c r="E2972" i="1" s="1"/>
  <c r="B2976" i="1"/>
  <c r="D2976" i="1" s="1"/>
  <c r="E2976" i="1" s="1"/>
  <c r="M2856" i="3" s="1"/>
  <c r="B2980" i="1"/>
  <c r="D2980" i="1" s="1"/>
  <c r="E2980" i="1" s="1"/>
  <c r="M2860" i="3" s="1"/>
  <c r="B2984" i="1"/>
  <c r="D2984" i="1" s="1"/>
  <c r="E2984" i="1" s="1"/>
  <c r="M2864" i="3" s="1"/>
  <c r="B2988" i="1"/>
  <c r="D2988" i="1" s="1"/>
  <c r="E2988" i="1" s="1"/>
  <c r="B2992" i="1"/>
  <c r="D2992" i="1" s="1"/>
  <c r="E2992" i="1" s="1"/>
  <c r="B2996" i="1"/>
  <c r="D2996" i="1" s="1"/>
  <c r="E2996" i="1" s="1"/>
  <c r="M2873" i="3" s="1"/>
  <c r="B3000" i="1"/>
  <c r="D3000" i="1" s="1"/>
  <c r="E3000" i="1" s="1"/>
  <c r="B3004" i="1"/>
  <c r="D3004" i="1" s="1"/>
  <c r="E3004" i="1" s="1"/>
  <c r="M2881" i="3" s="1"/>
  <c r="B3008" i="1"/>
  <c r="D3008" i="1" s="1"/>
  <c r="E3008" i="1" s="1"/>
  <c r="M2885" i="3" s="1"/>
  <c r="B3012" i="1"/>
  <c r="D3012" i="1" s="1"/>
  <c r="E3012" i="1" s="1"/>
  <c r="M2888" i="3" s="1"/>
  <c r="B3016" i="1"/>
  <c r="D3016" i="1" s="1"/>
  <c r="E3016" i="1" s="1"/>
  <c r="M2891" i="3" s="1"/>
  <c r="B3020" i="1"/>
  <c r="D3020" i="1" s="1"/>
  <c r="E3020" i="1" s="1"/>
  <c r="B3024" i="1"/>
  <c r="D3024" i="1" s="1"/>
  <c r="E3024" i="1" s="1"/>
  <c r="M2899" i="3" s="1"/>
  <c r="B3028" i="1"/>
  <c r="D3028" i="1" s="1"/>
  <c r="E3028" i="1" s="1"/>
  <c r="M2903" i="3" s="1"/>
  <c r="B3032" i="1"/>
  <c r="D3032" i="1" s="1"/>
  <c r="E3032" i="1" s="1"/>
  <c r="M2905" i="3" s="1"/>
  <c r="B3036" i="1"/>
  <c r="D3036" i="1" s="1"/>
  <c r="E3036" i="1" s="1"/>
  <c r="M2911" i="3" s="1"/>
  <c r="B3040" i="1"/>
  <c r="D3040" i="1" s="1"/>
  <c r="E3040" i="1" s="1"/>
  <c r="M2914" i="3" s="1"/>
  <c r="B3044" i="1"/>
  <c r="D3044" i="1" s="1"/>
  <c r="E3044" i="1" s="1"/>
  <c r="M2919" i="3" s="1"/>
  <c r="B3048" i="1"/>
  <c r="D3048" i="1" s="1"/>
  <c r="E3048" i="1" s="1"/>
  <c r="M2923" i="3" s="1"/>
  <c r="B3052" i="1"/>
  <c r="D3052" i="1" s="1"/>
  <c r="E3052" i="1" s="1"/>
  <c r="B3056" i="1"/>
  <c r="D3056" i="1" s="1"/>
  <c r="E3056" i="1" s="1"/>
  <c r="M2930" i="3" s="1"/>
  <c r="B3060" i="1"/>
  <c r="D3060" i="1" s="1"/>
  <c r="E3060" i="1" s="1"/>
  <c r="M2934" i="3" s="1"/>
  <c r="B3064" i="1"/>
  <c r="D3064" i="1" s="1"/>
  <c r="E3064" i="1" s="1"/>
  <c r="M2938" i="3" s="1"/>
  <c r="B3068" i="1"/>
  <c r="D3068" i="1" s="1"/>
  <c r="E3068" i="1" s="1"/>
  <c r="B3072" i="1"/>
  <c r="D3072" i="1" s="1"/>
  <c r="E3072" i="1" s="1"/>
  <c r="M2943" i="3" s="1"/>
  <c r="B3076" i="1"/>
  <c r="D3076" i="1" s="1"/>
  <c r="E3076" i="1" s="1"/>
  <c r="M2948" i="3" s="1"/>
  <c r="B3080" i="1"/>
  <c r="D3080" i="1" s="1"/>
  <c r="E3080" i="1" s="1"/>
  <c r="B3084" i="1"/>
  <c r="D3084" i="1" s="1"/>
  <c r="E3084" i="1" s="1"/>
  <c r="M2956" i="3" s="1"/>
  <c r="B3088" i="1"/>
  <c r="D3088" i="1" s="1"/>
  <c r="E3088" i="1" s="1"/>
  <c r="M2960" i="3" s="1"/>
  <c r="B3092" i="1"/>
  <c r="D3092" i="1" s="1"/>
  <c r="E3092" i="1" s="1"/>
  <c r="M2966" i="3" s="1"/>
  <c r="B3096" i="1"/>
  <c r="D3096" i="1" s="1"/>
  <c r="E3096" i="1" s="1"/>
  <c r="M2969" i="3" s="1"/>
  <c r="B3100" i="1"/>
  <c r="D3100" i="1" s="1"/>
  <c r="E3100" i="1" s="1"/>
  <c r="M2974" i="3" s="1"/>
  <c r="B3104" i="1"/>
  <c r="D3104" i="1" s="1"/>
  <c r="E3104" i="1" s="1"/>
  <c r="M2975" i="3" s="1"/>
  <c r="B3108" i="1"/>
  <c r="D3108" i="1" s="1"/>
  <c r="E3108" i="1" s="1"/>
  <c r="M2979" i="3" s="1"/>
  <c r="B3112" i="1"/>
  <c r="D3112" i="1" s="1"/>
  <c r="E3112" i="1" s="1"/>
  <c r="M2983" i="3" s="1"/>
  <c r="B3116" i="1"/>
  <c r="D3116" i="1" s="1"/>
  <c r="E3116" i="1" s="1"/>
  <c r="M2987" i="3" s="1"/>
  <c r="B3120" i="1"/>
  <c r="D3120" i="1" s="1"/>
  <c r="E3120" i="1" s="1"/>
  <c r="M2990" i="3" s="1"/>
  <c r="B3124" i="1"/>
  <c r="D3124" i="1" s="1"/>
  <c r="E3124" i="1" s="1"/>
  <c r="M2994" i="3" s="1"/>
  <c r="B3128" i="1"/>
  <c r="D3128" i="1" s="1"/>
  <c r="E3128" i="1" s="1"/>
  <c r="M2998" i="3" s="1"/>
  <c r="B3132" i="1"/>
  <c r="D3132" i="1" s="1"/>
  <c r="E3132" i="1" s="1"/>
  <c r="M3002" i="3" s="1"/>
  <c r="B3136" i="1"/>
  <c r="D3136" i="1" s="1"/>
  <c r="E3136" i="1" s="1"/>
  <c r="M3006" i="3" s="1"/>
  <c r="B3140" i="1"/>
  <c r="D3140" i="1" s="1"/>
  <c r="E3140" i="1" s="1"/>
  <c r="M3010" i="3" s="1"/>
  <c r="B3144" i="1"/>
  <c r="D3144" i="1" s="1"/>
  <c r="E3144" i="1" s="1"/>
  <c r="M3016" i="3" s="1"/>
  <c r="B3148" i="1"/>
  <c r="D3148" i="1" s="1"/>
  <c r="E3148" i="1" s="1"/>
  <c r="B3152" i="1"/>
  <c r="D3152" i="1" s="1"/>
  <c r="E3152" i="1" s="1"/>
  <c r="M3024" i="3" s="1"/>
  <c r="B3156" i="1"/>
  <c r="D3156" i="1" s="1"/>
  <c r="E3156" i="1" s="1"/>
  <c r="M3028" i="3" s="1"/>
  <c r="B3160" i="1"/>
  <c r="D3160" i="1" s="1"/>
  <c r="E3160" i="1" s="1"/>
  <c r="M3031" i="3" s="1"/>
  <c r="B3164" i="1"/>
  <c r="D3164" i="1" s="1"/>
  <c r="E3164" i="1" s="1"/>
  <c r="M3035" i="3" s="1"/>
  <c r="B3168" i="1"/>
  <c r="D3168" i="1" s="1"/>
  <c r="E3168" i="1" s="1"/>
  <c r="M3039" i="3" s="1"/>
  <c r="B3172" i="1"/>
  <c r="D3172" i="1" s="1"/>
  <c r="E3172" i="1" s="1"/>
  <c r="M3044" i="3" s="1"/>
  <c r="B3176" i="1"/>
  <c r="D3176" i="1" s="1"/>
  <c r="E3176" i="1" s="1"/>
  <c r="M3047" i="3" s="1"/>
  <c r="B3180" i="1"/>
  <c r="D3180" i="1" s="1"/>
  <c r="E3180" i="1" s="1"/>
  <c r="M3051" i="3" s="1"/>
  <c r="B3184" i="1"/>
  <c r="D3184" i="1" s="1"/>
  <c r="E3184" i="1" s="1"/>
  <c r="B3188" i="1"/>
  <c r="D3188" i="1" s="1"/>
  <c r="E3188" i="1" s="1"/>
  <c r="M3058" i="3" s="1"/>
  <c r="B3192" i="1"/>
  <c r="D3192" i="1" s="1"/>
  <c r="E3192" i="1" s="1"/>
  <c r="M3062" i="3" s="1"/>
  <c r="B3196" i="1"/>
  <c r="D3196" i="1" s="1"/>
  <c r="E3196" i="1" s="1"/>
  <c r="M3066" i="3" s="1"/>
  <c r="B3200" i="1"/>
  <c r="D3200" i="1" s="1"/>
  <c r="E3200" i="1" s="1"/>
  <c r="M3072" i="3" s="1"/>
  <c r="B3204" i="1"/>
  <c r="D3204" i="1" s="1"/>
  <c r="E3204" i="1" s="1"/>
  <c r="M3076" i="3" s="1"/>
  <c r="B3208" i="1"/>
  <c r="D3208" i="1" s="1"/>
  <c r="E3208" i="1" s="1"/>
  <c r="M3080" i="3" s="1"/>
  <c r="B3212" i="1"/>
  <c r="D3212" i="1" s="1"/>
  <c r="E3212" i="1" s="1"/>
  <c r="M3082" i="3" s="1"/>
  <c r="B3216" i="1"/>
  <c r="D3216" i="1" s="1"/>
  <c r="E3216" i="1" s="1"/>
  <c r="M3086" i="3" s="1"/>
  <c r="B3220" i="1"/>
  <c r="D3220" i="1" s="1"/>
  <c r="E3220" i="1" s="1"/>
  <c r="M3090" i="3" s="1"/>
  <c r="B3224" i="1"/>
  <c r="D3224" i="1" s="1"/>
  <c r="E3224" i="1" s="1"/>
  <c r="B3228" i="1"/>
  <c r="D3228" i="1" s="1"/>
  <c r="E3228" i="1" s="1"/>
  <c r="B3232" i="1"/>
  <c r="D3232" i="1" s="1"/>
  <c r="E3232" i="1" s="1"/>
  <c r="M3098" i="3" s="1"/>
  <c r="B3236" i="1"/>
  <c r="D3236" i="1" s="1"/>
  <c r="E3236" i="1" s="1"/>
  <c r="M3101" i="3" s="1"/>
  <c r="B3240" i="1"/>
  <c r="D3240" i="1" s="1"/>
  <c r="E3240" i="1" s="1"/>
  <c r="B3244" i="1"/>
  <c r="D3244" i="1" s="1"/>
  <c r="E3244" i="1" s="1"/>
  <c r="M3108" i="3" s="1"/>
  <c r="B3248" i="1"/>
  <c r="D3248" i="1" s="1"/>
  <c r="E3248" i="1" s="1"/>
  <c r="B3252" i="1"/>
  <c r="D3252" i="1" s="1"/>
  <c r="E3252" i="1" s="1"/>
  <c r="M3113" i="3" s="1"/>
  <c r="B3256" i="1"/>
  <c r="D3256" i="1" s="1"/>
  <c r="E3256" i="1" s="1"/>
  <c r="M3119" i="3" s="1"/>
  <c r="B3260" i="1"/>
  <c r="D3260" i="1" s="1"/>
  <c r="E3260" i="1" s="1"/>
  <c r="B3264" i="1"/>
  <c r="D3264" i="1" s="1"/>
  <c r="E3264" i="1" s="1"/>
  <c r="M3125" i="3" s="1"/>
  <c r="B3268" i="1"/>
  <c r="D3268" i="1" s="1"/>
  <c r="E3268" i="1" s="1"/>
  <c r="M3129" i="3" s="1"/>
  <c r="B3272" i="1"/>
  <c r="D3272" i="1" s="1"/>
  <c r="E3272" i="1" s="1"/>
  <c r="M3132" i="3" s="1"/>
  <c r="B3276" i="1"/>
  <c r="D3276" i="1" s="1"/>
  <c r="E3276" i="1" s="1"/>
  <c r="M3137" i="3" s="1"/>
  <c r="B3280" i="1"/>
  <c r="D3280" i="1" s="1"/>
  <c r="E3280" i="1" s="1"/>
  <c r="M3141" i="3" s="1"/>
  <c r="B3284" i="1"/>
  <c r="D3284" i="1" s="1"/>
  <c r="E3284" i="1" s="1"/>
  <c r="B3288" i="1"/>
  <c r="D3288" i="1" s="1"/>
  <c r="E3288" i="1" s="1"/>
  <c r="M3148" i="3" s="1"/>
  <c r="B3292" i="1"/>
  <c r="D3292" i="1" s="1"/>
  <c r="E3292" i="1" s="1"/>
  <c r="M3151" i="3" s="1"/>
  <c r="B3296" i="1"/>
  <c r="D3296" i="1" s="1"/>
  <c r="E3296" i="1" s="1"/>
  <c r="M3154" i="3" s="1"/>
  <c r="B3300" i="1"/>
  <c r="D3300" i="1" s="1"/>
  <c r="E3300" i="1" s="1"/>
  <c r="B3304" i="1"/>
  <c r="D3304" i="1" s="1"/>
  <c r="E3304" i="1" s="1"/>
  <c r="M3160" i="3" s="1"/>
  <c r="B3308" i="1"/>
  <c r="D3308" i="1" s="1"/>
  <c r="E3308" i="1" s="1"/>
  <c r="M3164" i="3" s="1"/>
  <c r="B3312" i="1"/>
  <c r="D3312" i="1" s="1"/>
  <c r="E3312" i="1" s="1"/>
  <c r="M3168" i="3" s="1"/>
  <c r="B3316" i="1"/>
  <c r="D3316" i="1" s="1"/>
  <c r="E3316" i="1" s="1"/>
  <c r="M3172" i="3" s="1"/>
  <c r="B3320" i="1"/>
  <c r="D3320" i="1" s="1"/>
  <c r="E3320" i="1" s="1"/>
  <c r="M3176" i="3" s="1"/>
  <c r="B3324" i="1"/>
  <c r="D3324" i="1" s="1"/>
  <c r="E3324" i="1" s="1"/>
  <c r="M3180" i="3" s="1"/>
  <c r="B3328" i="1"/>
  <c r="D3328" i="1" s="1"/>
  <c r="E3328" i="1" s="1"/>
  <c r="M3184" i="3" s="1"/>
  <c r="B3332" i="1"/>
  <c r="D3332" i="1" s="1"/>
  <c r="E3332" i="1" s="1"/>
  <c r="M3188" i="3" s="1"/>
  <c r="B3336" i="1"/>
  <c r="D3336" i="1" s="1"/>
  <c r="E3336" i="1" s="1"/>
  <c r="M3192" i="3" s="1"/>
  <c r="B3340" i="1"/>
  <c r="D3340" i="1" s="1"/>
  <c r="E3340" i="1" s="1"/>
  <c r="M3194" i="3" s="1"/>
  <c r="B3344" i="1"/>
  <c r="D3344" i="1" s="1"/>
  <c r="E3344" i="1" s="1"/>
  <c r="M3196" i="3" s="1"/>
  <c r="B3348" i="1"/>
  <c r="D3348" i="1" s="1"/>
  <c r="E3348" i="1" s="1"/>
  <c r="M3202" i="3" s="1"/>
  <c r="B3352" i="1"/>
  <c r="D3352" i="1" s="1"/>
  <c r="E3352" i="1" s="1"/>
  <c r="M3207" i="3" s="1"/>
  <c r="B3356" i="1"/>
  <c r="D3356" i="1" s="1"/>
  <c r="E3356" i="1" s="1"/>
  <c r="M3208" i="3" s="1"/>
  <c r="B3360" i="1"/>
  <c r="D3360" i="1" s="1"/>
  <c r="E3360" i="1" s="1"/>
  <c r="M3213" i="3" s="1"/>
  <c r="B3364" i="1"/>
  <c r="D3364" i="1" s="1"/>
  <c r="E3364" i="1" s="1"/>
  <c r="M3217" i="3" s="1"/>
  <c r="B3368" i="1"/>
  <c r="D3368" i="1" s="1"/>
  <c r="E3368" i="1" s="1"/>
  <c r="M3220" i="3" s="1"/>
  <c r="B3372" i="1"/>
  <c r="D3372" i="1" s="1"/>
  <c r="E3372" i="1" s="1"/>
  <c r="M3224" i="3" s="1"/>
  <c r="B3376" i="1"/>
  <c r="D3376" i="1" s="1"/>
  <c r="E3376" i="1" s="1"/>
  <c r="M3229" i="3" s="1"/>
  <c r="B3380" i="1"/>
  <c r="D3380" i="1" s="1"/>
  <c r="E3380" i="1" s="1"/>
  <c r="B3384" i="1"/>
  <c r="D3384" i="1" s="1"/>
  <c r="E3384" i="1" s="1"/>
  <c r="M3232" i="3" s="1"/>
  <c r="B3388" i="1"/>
  <c r="D3388" i="1" s="1"/>
  <c r="E3388" i="1" s="1"/>
  <c r="M3237" i="3" s="1"/>
  <c r="B3392" i="1"/>
  <c r="D3392" i="1" s="1"/>
  <c r="E3392" i="1" s="1"/>
  <c r="M3241" i="3" s="1"/>
  <c r="B3396" i="1"/>
  <c r="D3396" i="1" s="1"/>
  <c r="E3396" i="1" s="1"/>
  <c r="M3245" i="3" s="1"/>
  <c r="B3400" i="1"/>
  <c r="D3400" i="1" s="1"/>
  <c r="E3400" i="1" s="1"/>
  <c r="M3249" i="3" s="1"/>
  <c r="B3404" i="1"/>
  <c r="D3404" i="1" s="1"/>
  <c r="E3404" i="1" s="1"/>
  <c r="M3251" i="3" s="1"/>
  <c r="B3408" i="1"/>
  <c r="D3408" i="1" s="1"/>
  <c r="E3408" i="1" s="1"/>
  <c r="M3256" i="3" s="1"/>
  <c r="B3412" i="1"/>
  <c r="D3412" i="1" s="1"/>
  <c r="E3412" i="1" s="1"/>
  <c r="M3259" i="3" s="1"/>
  <c r="B3416" i="1"/>
  <c r="D3416" i="1" s="1"/>
  <c r="E3416" i="1" s="1"/>
  <c r="M3264" i="3" s="1"/>
  <c r="B3420" i="1"/>
  <c r="D3420" i="1" s="1"/>
  <c r="E3420" i="1" s="1"/>
  <c r="M3267" i="3" s="1"/>
  <c r="B3424" i="1"/>
  <c r="D3424" i="1" s="1"/>
  <c r="E3424" i="1" s="1"/>
  <c r="M3271" i="3" s="1"/>
  <c r="B3428" i="1"/>
  <c r="D3428" i="1" s="1"/>
  <c r="E3428" i="1" s="1"/>
  <c r="M3273" i="3" s="1"/>
  <c r="B3432" i="1"/>
  <c r="D3432" i="1" s="1"/>
  <c r="E3432" i="1" s="1"/>
  <c r="B3436" i="1"/>
  <c r="D3436" i="1" s="1"/>
  <c r="E3436" i="1" s="1"/>
  <c r="B3440" i="1"/>
  <c r="D3440" i="1" s="1"/>
  <c r="E3440" i="1" s="1"/>
  <c r="M3286" i="3" s="1"/>
  <c r="B3444" i="1"/>
  <c r="D3444" i="1" s="1"/>
  <c r="E3444" i="1" s="1"/>
  <c r="M3288" i="3" s="1"/>
  <c r="B3448" i="1"/>
  <c r="D3448" i="1" s="1"/>
  <c r="E3448" i="1" s="1"/>
  <c r="M3292" i="3" s="1"/>
  <c r="B3452" i="1"/>
  <c r="D3452" i="1" s="1"/>
  <c r="E3452" i="1" s="1"/>
  <c r="M3296" i="3" s="1"/>
  <c r="B3456" i="1"/>
  <c r="D3456" i="1" s="1"/>
  <c r="E3456" i="1" s="1"/>
  <c r="M3299" i="3" s="1"/>
  <c r="B3460" i="1"/>
  <c r="D3460" i="1" s="1"/>
  <c r="E3460" i="1" s="1"/>
  <c r="M3304" i="3" s="1"/>
  <c r="B3464" i="1"/>
  <c r="D3464" i="1" s="1"/>
  <c r="E3464" i="1" s="1"/>
  <c r="M3307" i="3" s="1"/>
  <c r="B3468" i="1"/>
  <c r="D3468" i="1" s="1"/>
  <c r="E3468" i="1" s="1"/>
  <c r="B3472" i="1"/>
  <c r="D3472" i="1" s="1"/>
  <c r="E3472" i="1" s="1"/>
  <c r="B3476" i="1"/>
  <c r="D3476" i="1" s="1"/>
  <c r="E3476" i="1" s="1"/>
  <c r="M3315" i="3" s="1"/>
  <c r="B3480" i="1"/>
  <c r="D3480" i="1" s="1"/>
  <c r="E3480" i="1" s="1"/>
  <c r="M3323" i="3" s="1"/>
  <c r="B3484" i="1"/>
  <c r="D3484" i="1" s="1"/>
  <c r="E3484" i="1" s="1"/>
  <c r="M3325" i="3" s="1"/>
  <c r="B3488" i="1"/>
  <c r="D3488" i="1" s="1"/>
  <c r="E3488" i="1" s="1"/>
  <c r="M3330" i="3" s="1"/>
  <c r="B3492" i="1"/>
  <c r="D3492" i="1" s="1"/>
  <c r="E3492" i="1" s="1"/>
  <c r="M3334" i="3" s="1"/>
  <c r="B3496" i="1"/>
  <c r="D3496" i="1" s="1"/>
  <c r="E3496" i="1" s="1"/>
  <c r="M3339" i="3" s="1"/>
  <c r="B3500" i="1"/>
  <c r="D3500" i="1" s="1"/>
  <c r="E3500" i="1" s="1"/>
  <c r="M3341" i="3" s="1"/>
  <c r="B3504" i="1"/>
  <c r="D3504" i="1" s="1"/>
  <c r="E3504" i="1" s="1"/>
  <c r="M3345" i="3" s="1"/>
  <c r="B3508" i="1"/>
  <c r="D3508" i="1" s="1"/>
  <c r="E3508" i="1" s="1"/>
  <c r="M3348" i="3" s="1"/>
  <c r="B3512" i="1"/>
  <c r="D3512" i="1" s="1"/>
  <c r="E3512" i="1" s="1"/>
  <c r="M3353" i="3" s="1"/>
  <c r="B3516" i="1"/>
  <c r="D3516" i="1" s="1"/>
  <c r="E3516" i="1" s="1"/>
  <c r="M3359" i="3" s="1"/>
  <c r="B3520" i="1"/>
  <c r="D3520" i="1" s="1"/>
  <c r="E3520" i="1" s="1"/>
  <c r="B3524" i="1"/>
  <c r="D3524" i="1" s="1"/>
  <c r="E3524" i="1" s="1"/>
  <c r="M3364" i="3" s="1"/>
  <c r="B3528" i="1"/>
  <c r="D3528" i="1" s="1"/>
  <c r="E3528" i="1" s="1"/>
  <c r="M3368" i="3" s="1"/>
  <c r="B3532" i="1"/>
  <c r="D3532" i="1" s="1"/>
  <c r="E3532" i="1" s="1"/>
  <c r="B3536" i="1"/>
  <c r="D3536" i="1" s="1"/>
  <c r="E3536" i="1" s="1"/>
  <c r="B3540" i="1"/>
  <c r="D3540" i="1" s="1"/>
  <c r="E3540" i="1" s="1"/>
  <c r="M3379" i="3" s="1"/>
  <c r="B3544" i="1"/>
  <c r="D3544" i="1" s="1"/>
  <c r="E3544" i="1" s="1"/>
  <c r="M3383" i="3" s="1"/>
  <c r="B3548" i="1"/>
  <c r="D3548" i="1" s="1"/>
  <c r="E3548" i="1" s="1"/>
  <c r="M3385" i="3" s="1"/>
  <c r="B3552" i="1"/>
  <c r="D3552" i="1" s="1"/>
  <c r="E3552" i="1" s="1"/>
  <c r="M3390" i="3" s="1"/>
  <c r="B3556" i="1"/>
  <c r="D3556" i="1" s="1"/>
  <c r="E3556" i="1" s="1"/>
  <c r="M3395" i="3" s="1"/>
  <c r="B3560" i="1"/>
  <c r="D3560" i="1" s="1"/>
  <c r="E3560" i="1" s="1"/>
  <c r="B3564" i="1"/>
  <c r="D3564" i="1" s="1"/>
  <c r="E3564" i="1" s="1"/>
  <c r="M3401" i="3" s="1"/>
  <c r="B3568" i="1"/>
  <c r="D3568" i="1" s="1"/>
  <c r="E3568" i="1" s="1"/>
  <c r="B3572" i="1"/>
  <c r="D3572" i="1" s="1"/>
  <c r="E3572" i="1" s="1"/>
  <c r="B3576" i="1"/>
  <c r="D3576" i="1" s="1"/>
  <c r="E3576" i="1" s="1"/>
  <c r="B3580" i="1"/>
  <c r="D3580" i="1" s="1"/>
  <c r="E3580" i="1" s="1"/>
  <c r="M3414" i="3" s="1"/>
  <c r="B3584" i="1"/>
  <c r="D3584" i="1" s="1"/>
  <c r="E3584" i="1" s="1"/>
  <c r="B3588" i="1"/>
  <c r="D3588" i="1" s="1"/>
  <c r="E3588" i="1" s="1"/>
  <c r="M3421" i="3" s="1"/>
  <c r="B3592" i="1"/>
  <c r="D3592" i="1" s="1"/>
  <c r="E3592" i="1" s="1"/>
  <c r="B3596" i="1"/>
  <c r="D3596" i="1" s="1"/>
  <c r="E3596" i="1" s="1"/>
  <c r="B3600" i="1"/>
  <c r="D3600" i="1" s="1"/>
  <c r="E3600" i="1" s="1"/>
  <c r="M3434" i="3" s="1"/>
  <c r="B3604" i="1"/>
  <c r="D3604" i="1" s="1"/>
  <c r="E3604" i="1" s="1"/>
  <c r="M3436" i="3" s="1"/>
  <c r="B5083" i="1"/>
  <c r="D5083" i="1" s="1"/>
  <c r="E5083" i="1" s="1"/>
  <c r="M4722" i="3" s="1"/>
  <c r="B5439" i="1"/>
  <c r="D5439" i="1" s="1"/>
  <c r="E5439" i="1" s="1"/>
  <c r="M5027" i="3" s="1"/>
  <c r="B5759" i="1"/>
  <c r="D5759" i="1" s="1"/>
  <c r="E5759" i="1" s="1"/>
  <c r="M5298" i="3" s="1"/>
  <c r="B5935" i="1"/>
  <c r="D5935" i="1" s="1"/>
  <c r="E5935" i="1" s="1"/>
  <c r="B5983" i="1"/>
  <c r="D5983" i="1" s="1"/>
  <c r="E5983" i="1" s="1"/>
  <c r="M5478" i="3" s="1"/>
  <c r="B6111" i="1"/>
  <c r="D6111" i="1" s="1"/>
  <c r="E6111" i="1" s="1"/>
  <c r="B6239" i="1"/>
  <c r="D6239" i="1" s="1"/>
  <c r="E6239" i="1" s="1"/>
  <c r="B6367" i="1"/>
  <c r="D6367" i="1" s="1"/>
  <c r="E6367" i="1" s="1"/>
  <c r="M5802" i="3" s="1"/>
  <c r="B6495" i="1"/>
  <c r="D6495" i="1" s="1"/>
  <c r="E6495" i="1" s="1"/>
  <c r="B6623" i="1"/>
  <c r="D6623" i="1" s="1"/>
  <c r="E6623" i="1" s="1"/>
  <c r="B6751" i="1"/>
  <c r="D6751" i="1" s="1"/>
  <c r="E6751" i="1" s="1"/>
  <c r="B6879" i="1"/>
  <c r="D6879" i="1" s="1"/>
  <c r="E6879" i="1" s="1"/>
  <c r="B7007" i="1"/>
  <c r="D7007" i="1" s="1"/>
  <c r="E7007" i="1" s="1"/>
  <c r="B7135" i="1"/>
  <c r="D7135" i="1" s="1"/>
  <c r="E7135" i="1" s="1"/>
  <c r="B7439" i="1"/>
  <c r="D7439" i="1" s="1"/>
  <c r="E7439" i="1" s="1"/>
  <c r="B7479" i="1"/>
  <c r="D7479" i="1" s="1"/>
  <c r="E7479" i="1" s="1"/>
  <c r="B7486" i="1"/>
  <c r="D7486" i="1" s="1"/>
  <c r="E7486" i="1" s="1"/>
  <c r="M6753" i="3" s="1"/>
  <c r="B7503" i="1"/>
  <c r="D7503" i="1" s="1"/>
  <c r="E7503" i="1" s="1"/>
  <c r="B7543" i="1"/>
  <c r="D7543" i="1" s="1"/>
  <c r="E7543" i="1" s="1"/>
  <c r="M6801" i="3" s="1"/>
  <c r="B7550" i="1"/>
  <c r="D7550" i="1" s="1"/>
  <c r="E7550" i="1" s="1"/>
  <c r="M6806" i="3" s="1"/>
  <c r="B7567" i="1"/>
  <c r="D7567" i="1" s="1"/>
  <c r="E7567" i="1" s="1"/>
  <c r="B7595" i="1"/>
  <c r="D7595" i="1" s="1"/>
  <c r="E7595" i="1" s="1"/>
  <c r="M6845" i="3" s="1"/>
  <c r="B7598" i="1"/>
  <c r="D7598" i="1" s="1"/>
  <c r="E7598" i="1" s="1"/>
  <c r="M6849" i="3" s="1"/>
  <c r="B7607" i="1"/>
  <c r="D7607" i="1" s="1"/>
  <c r="E7607" i="1" s="1"/>
  <c r="B7627" i="1"/>
  <c r="D7627" i="1" s="1"/>
  <c r="E7627" i="1" s="1"/>
  <c r="M6872" i="3" s="1"/>
  <c r="B7630" i="1"/>
  <c r="D7630" i="1" s="1"/>
  <c r="E7630" i="1" s="1"/>
  <c r="M6875" i="3" s="1"/>
  <c r="B7639" i="1"/>
  <c r="D7639" i="1" s="1"/>
  <c r="E7639" i="1" s="1"/>
  <c r="B7659" i="1"/>
  <c r="D7659" i="1" s="1"/>
  <c r="E7659" i="1" s="1"/>
  <c r="B7662" i="1"/>
  <c r="D7662" i="1" s="1"/>
  <c r="E7662" i="1" s="1"/>
  <c r="M6901" i="3" s="1"/>
  <c r="B7671" i="1"/>
  <c r="D7671" i="1" s="1"/>
  <c r="E7671" i="1" s="1"/>
  <c r="M6907" i="3" s="1"/>
  <c r="B7691" i="1"/>
  <c r="D7691" i="1" s="1"/>
  <c r="E7691" i="1" s="1"/>
  <c r="B7694" i="1"/>
  <c r="D7694" i="1" s="1"/>
  <c r="E7694" i="1" s="1"/>
  <c r="B7703" i="1"/>
  <c r="D7703" i="1" s="1"/>
  <c r="E7703" i="1" s="1"/>
  <c r="B7723" i="1"/>
  <c r="D7723" i="1" s="1"/>
  <c r="E7723" i="1" s="1"/>
  <c r="M6949" i="3" s="1"/>
  <c r="B7726" i="1"/>
  <c r="D7726" i="1" s="1"/>
  <c r="E7726" i="1" s="1"/>
  <c r="B7735" i="1"/>
  <c r="D7735" i="1" s="1"/>
  <c r="E7735" i="1" s="1"/>
  <c r="M6954" i="3" s="1"/>
  <c r="B7755" i="1"/>
  <c r="D7755" i="1" s="1"/>
  <c r="E7755" i="1" s="1"/>
  <c r="M6972" i="3" s="1"/>
  <c r="B7758" i="1"/>
  <c r="D7758" i="1" s="1"/>
  <c r="E7758" i="1" s="1"/>
  <c r="M6976" i="3" s="1"/>
  <c r="B7767" i="1"/>
  <c r="D7767" i="1" s="1"/>
  <c r="E7767" i="1" s="1"/>
  <c r="M6984" i="3" s="1"/>
  <c r="B7787" i="1"/>
  <c r="D7787" i="1" s="1"/>
  <c r="E7787" i="1" s="1"/>
  <c r="M7002" i="3" s="1"/>
  <c r="B7790" i="1"/>
  <c r="D7790" i="1" s="1"/>
  <c r="E7790" i="1" s="1"/>
  <c r="M7006" i="3" s="1"/>
  <c r="B7799" i="1"/>
  <c r="D7799" i="1" s="1"/>
  <c r="E7799" i="1" s="1"/>
  <c r="M7012" i="3" s="1"/>
  <c r="B7819" i="1"/>
  <c r="D7819" i="1" s="1"/>
  <c r="E7819" i="1" s="1"/>
  <c r="M7033" i="3" s="1"/>
  <c r="B7822" i="1"/>
  <c r="D7822" i="1" s="1"/>
  <c r="E7822" i="1" s="1"/>
  <c r="M7036" i="3" s="1"/>
  <c r="B7831" i="1"/>
  <c r="D7831" i="1" s="1"/>
  <c r="E7831" i="1" s="1"/>
  <c r="B7851" i="1"/>
  <c r="D7851" i="1" s="1"/>
  <c r="E7851" i="1" s="1"/>
  <c r="M7061" i="3" s="1"/>
  <c r="B7854" i="1"/>
  <c r="D7854" i="1" s="1"/>
  <c r="E7854" i="1" s="1"/>
  <c r="B7863" i="1"/>
  <c r="D7863" i="1" s="1"/>
  <c r="E7863" i="1" s="1"/>
  <c r="B7883" i="1"/>
  <c r="D7883" i="1" s="1"/>
  <c r="E7883" i="1" s="1"/>
  <c r="M7090" i="3" s="1"/>
  <c r="B7886" i="1"/>
  <c r="D7886" i="1" s="1"/>
  <c r="E7886" i="1" s="1"/>
  <c r="M7092" i="3" s="1"/>
  <c r="B7895" i="1"/>
  <c r="D7895" i="1" s="1"/>
  <c r="E7895" i="1" s="1"/>
  <c r="M7100" i="3" s="1"/>
  <c r="B7915" i="1"/>
  <c r="D7915" i="1" s="1"/>
  <c r="E7915" i="1" s="1"/>
  <c r="B7918" i="1"/>
  <c r="D7918" i="1" s="1"/>
  <c r="E7918" i="1" s="1"/>
  <c r="M7121" i="3" s="1"/>
  <c r="B7927" i="1"/>
  <c r="D7927" i="1" s="1"/>
  <c r="E7927" i="1" s="1"/>
  <c r="M7129" i="3" s="1"/>
  <c r="B7947" i="1"/>
  <c r="D7947" i="1" s="1"/>
  <c r="E7947" i="1" s="1"/>
  <c r="M7149" i="3" s="1"/>
  <c r="B7950" i="1"/>
  <c r="D7950" i="1" s="1"/>
  <c r="E7950" i="1" s="1"/>
  <c r="B7959" i="1"/>
  <c r="D7959" i="1" s="1"/>
  <c r="E7959" i="1" s="1"/>
  <c r="M7159" i="3" s="1"/>
  <c r="B7979" i="1"/>
  <c r="D7979" i="1" s="1"/>
  <c r="E7979" i="1" s="1"/>
  <c r="B7982" i="1"/>
  <c r="D7982" i="1" s="1"/>
  <c r="E7982" i="1" s="1"/>
  <c r="M7177" i="3" s="1"/>
  <c r="B7991" i="1"/>
  <c r="D7991" i="1" s="1"/>
  <c r="E7991" i="1" s="1"/>
  <c r="M7185" i="3" s="1"/>
  <c r="B8011" i="1"/>
  <c r="D8011" i="1" s="1"/>
  <c r="E8011" i="1" s="1"/>
  <c r="M7205" i="3" s="1"/>
  <c r="B8014" i="1"/>
  <c r="D8014" i="1" s="1"/>
  <c r="E8014" i="1" s="1"/>
  <c r="M7206" i="3" s="1"/>
  <c r="B8023" i="1"/>
  <c r="D8023" i="1" s="1"/>
  <c r="E8023" i="1" s="1"/>
  <c r="M7216" i="3" s="1"/>
  <c r="B8043" i="1"/>
  <c r="D8043" i="1" s="1"/>
  <c r="E8043" i="1" s="1"/>
  <c r="M7235" i="3" s="1"/>
  <c r="B8046" i="1"/>
  <c r="D8046" i="1" s="1"/>
  <c r="E8046" i="1" s="1"/>
  <c r="B8055" i="1"/>
  <c r="D8055" i="1" s="1"/>
  <c r="E8055" i="1" s="1"/>
  <c r="M7246" i="3" s="1"/>
  <c r="B8085" i="1"/>
  <c r="D8085" i="1" s="1"/>
  <c r="E8085" i="1" s="1"/>
  <c r="B8091" i="1"/>
  <c r="D8091" i="1" s="1"/>
  <c r="E8091" i="1" s="1"/>
  <c r="M7279" i="3" s="1"/>
  <c r="B8149" i="1"/>
  <c r="D8149" i="1" s="1"/>
  <c r="E8149" i="1" s="1"/>
  <c r="M7332" i="3" s="1"/>
  <c r="B8155" i="1"/>
  <c r="D8155" i="1" s="1"/>
  <c r="E8155" i="1" s="1"/>
  <c r="B8177" i="1"/>
  <c r="D8177" i="1" s="1"/>
  <c r="E8177" i="1" s="1"/>
  <c r="B8209" i="1"/>
  <c r="D8209" i="1" s="1"/>
  <c r="E8209" i="1" s="1"/>
  <c r="M7383" i="3" s="1"/>
  <c r="B8241" i="1"/>
  <c r="D8241" i="1" s="1"/>
  <c r="E8241" i="1" s="1"/>
  <c r="M7414" i="3" s="1"/>
  <c r="B8273" i="1"/>
  <c r="D8273" i="1" s="1"/>
  <c r="E8273" i="1" s="1"/>
  <c r="M7440" i="3" s="1"/>
  <c r="B8299" i="1"/>
  <c r="D8299" i="1" s="1"/>
  <c r="E8299" i="1" s="1"/>
  <c r="M7465" i="3" s="1"/>
  <c r="B8307" i="1"/>
  <c r="D8307" i="1" s="1"/>
  <c r="E8307" i="1" s="1"/>
  <c r="M7471" i="3" s="1"/>
  <c r="B8315" i="1"/>
  <c r="D8315" i="1" s="1"/>
  <c r="E8315" i="1" s="1"/>
  <c r="M7479" i="3" s="1"/>
  <c r="B8323" i="1"/>
  <c r="D8323" i="1" s="1"/>
  <c r="E8323" i="1" s="1"/>
  <c r="M7486" i="3" s="1"/>
  <c r="B8331" i="1"/>
  <c r="D8331" i="1" s="1"/>
  <c r="E8331" i="1" s="1"/>
  <c r="B8339" i="1"/>
  <c r="D8339" i="1" s="1"/>
  <c r="E8339" i="1" s="1"/>
  <c r="M7500" i="3" s="1"/>
  <c r="B8347" i="1"/>
  <c r="D8347" i="1" s="1"/>
  <c r="E8347" i="1" s="1"/>
  <c r="M7508" i="3" s="1"/>
  <c r="B8355" i="1"/>
  <c r="D8355" i="1" s="1"/>
  <c r="E8355" i="1" s="1"/>
  <c r="M7513" i="3" s="1"/>
  <c r="B8363" i="1"/>
  <c r="D8363" i="1" s="1"/>
  <c r="E8363" i="1" s="1"/>
  <c r="M7522" i="3" s="1"/>
  <c r="B8371" i="1"/>
  <c r="D8371" i="1" s="1"/>
  <c r="E8371" i="1" s="1"/>
  <c r="B8379" i="1"/>
  <c r="D8379" i="1" s="1"/>
  <c r="E8379" i="1" s="1"/>
  <c r="B8387" i="1"/>
  <c r="D8387" i="1" s="1"/>
  <c r="E8387" i="1" s="1"/>
  <c r="B8395" i="1"/>
  <c r="D8395" i="1" s="1"/>
  <c r="E8395" i="1" s="1"/>
  <c r="M7548" i="3" s="1"/>
  <c r="B8403" i="1"/>
  <c r="D8403" i="1" s="1"/>
  <c r="E8403" i="1" s="1"/>
  <c r="M7555" i="3" s="1"/>
  <c r="B8411" i="1"/>
  <c r="D8411" i="1" s="1"/>
  <c r="E8411" i="1" s="1"/>
  <c r="M7561" i="3" s="1"/>
  <c r="B8419" i="1"/>
  <c r="D8419" i="1" s="1"/>
  <c r="E8419" i="1" s="1"/>
  <c r="M7569" i="3" s="1"/>
  <c r="B8427" i="1"/>
  <c r="D8427" i="1" s="1"/>
  <c r="E8427" i="1" s="1"/>
  <c r="M7577" i="3" s="1"/>
  <c r="B8435" i="1"/>
  <c r="D8435" i="1" s="1"/>
  <c r="E8435" i="1" s="1"/>
  <c r="M7584" i="3" s="1"/>
  <c r="B8443" i="1"/>
  <c r="D8443" i="1" s="1"/>
  <c r="E8443" i="1" s="1"/>
  <c r="M7592" i="3" s="1"/>
  <c r="B8451" i="1"/>
  <c r="D8451" i="1" s="1"/>
  <c r="E8451" i="1" s="1"/>
  <c r="B8459" i="1"/>
  <c r="D8459" i="1" s="1"/>
  <c r="E8459" i="1" s="1"/>
  <c r="M7605" i="3" s="1"/>
  <c r="B8467" i="1"/>
  <c r="D8467" i="1" s="1"/>
  <c r="E8467" i="1" s="1"/>
  <c r="M7611" i="3" s="1"/>
  <c r="B8475" i="1"/>
  <c r="D8475" i="1" s="1"/>
  <c r="E8475" i="1" s="1"/>
  <c r="M7618" i="3" s="1"/>
  <c r="B8483" i="1"/>
  <c r="D8483" i="1" s="1"/>
  <c r="E8483" i="1" s="1"/>
  <c r="M7624" i="3" s="1"/>
  <c r="B8491" i="1"/>
  <c r="D8491" i="1" s="1"/>
  <c r="E8491" i="1" s="1"/>
  <c r="M7633" i="3" s="1"/>
  <c r="B8499" i="1"/>
  <c r="D8499" i="1" s="1"/>
  <c r="E8499" i="1" s="1"/>
  <c r="M7639" i="3" s="1"/>
  <c r="B8507" i="1"/>
  <c r="D8507" i="1" s="1"/>
  <c r="E8507" i="1" s="1"/>
  <c r="M7646" i="3" s="1"/>
  <c r="B8515" i="1"/>
  <c r="D8515" i="1" s="1"/>
  <c r="E8515" i="1" s="1"/>
  <c r="M7654" i="3" s="1"/>
  <c r="B8523" i="1"/>
  <c r="D8523" i="1" s="1"/>
  <c r="E8523" i="1" s="1"/>
  <c r="M7662" i="3" s="1"/>
  <c r="B8531" i="1"/>
  <c r="D8531" i="1" s="1"/>
  <c r="E8531" i="1" s="1"/>
  <c r="B8539" i="1"/>
  <c r="D8539" i="1" s="1"/>
  <c r="E8539" i="1" s="1"/>
  <c r="B8547" i="1"/>
  <c r="D8547" i="1" s="1"/>
  <c r="E8547" i="1" s="1"/>
  <c r="B8555" i="1"/>
  <c r="D8555" i="1" s="1"/>
  <c r="E8555" i="1" s="1"/>
  <c r="M7690" i="3" s="1"/>
  <c r="B8563" i="1"/>
  <c r="D8563" i="1" s="1"/>
  <c r="E8563" i="1" s="1"/>
  <c r="M7698" i="3" s="1"/>
  <c r="B8571" i="1"/>
  <c r="D8571" i="1" s="1"/>
  <c r="E8571" i="1" s="1"/>
  <c r="M7707" i="3" s="1"/>
  <c r="B8579" i="1"/>
  <c r="D8579" i="1" s="1"/>
  <c r="E8579" i="1" s="1"/>
  <c r="M7716" i="3" s="1"/>
  <c r="B8587" i="1"/>
  <c r="D8587" i="1" s="1"/>
  <c r="E8587" i="1" s="1"/>
  <c r="M7722" i="3" s="1"/>
  <c r="B8595" i="1"/>
  <c r="D8595" i="1" s="1"/>
  <c r="E8595" i="1" s="1"/>
  <c r="M7726" i="3" s="1"/>
  <c r="B8603" i="1"/>
  <c r="D8603" i="1" s="1"/>
  <c r="E8603" i="1" s="1"/>
  <c r="B8611" i="1"/>
  <c r="D8611" i="1" s="1"/>
  <c r="E8611" i="1" s="1"/>
  <c r="M7741" i="3" s="1"/>
  <c r="B8619" i="1"/>
  <c r="D8619" i="1" s="1"/>
  <c r="E8619" i="1" s="1"/>
  <c r="M7749" i="3" s="1"/>
  <c r="B8627" i="1"/>
  <c r="D8627" i="1" s="1"/>
  <c r="E8627" i="1" s="1"/>
  <c r="M7757" i="3" s="1"/>
  <c r="B8635" i="1"/>
  <c r="D8635" i="1" s="1"/>
  <c r="E8635" i="1" s="1"/>
  <c r="B8643" i="1"/>
  <c r="D8643" i="1" s="1"/>
  <c r="E8643" i="1" s="1"/>
  <c r="M7769" i="3" s="1"/>
  <c r="B8651" i="1"/>
  <c r="D8651" i="1" s="1"/>
  <c r="E8651" i="1" s="1"/>
  <c r="M7776" i="3" s="1"/>
  <c r="B8659" i="1"/>
  <c r="D8659" i="1" s="1"/>
  <c r="E8659" i="1" s="1"/>
  <c r="B8667" i="1"/>
  <c r="D8667" i="1" s="1"/>
  <c r="E8667" i="1" s="1"/>
  <c r="M7791" i="3" s="1"/>
  <c r="B8675" i="1"/>
  <c r="D8675" i="1" s="1"/>
  <c r="E8675" i="1" s="1"/>
  <c r="M7798" i="3" s="1"/>
  <c r="B8683" i="1"/>
  <c r="D8683" i="1" s="1"/>
  <c r="E8683" i="1" s="1"/>
  <c r="M7806" i="3" s="1"/>
  <c r="B8691" i="1"/>
  <c r="D8691" i="1" s="1"/>
  <c r="E8691" i="1" s="1"/>
  <c r="M7816" i="3" s="1"/>
  <c r="B8699" i="1"/>
  <c r="D8699" i="1" s="1"/>
  <c r="E8699" i="1" s="1"/>
  <c r="M7823" i="3" s="1"/>
  <c r="B8707" i="1"/>
  <c r="D8707" i="1" s="1"/>
  <c r="E8707" i="1" s="1"/>
  <c r="M7829" i="3" s="1"/>
  <c r="B8715" i="1"/>
  <c r="D8715" i="1" s="1"/>
  <c r="E8715" i="1" s="1"/>
  <c r="M7837" i="3" s="1"/>
  <c r="B8723" i="1"/>
  <c r="D8723" i="1" s="1"/>
  <c r="E8723" i="1" s="1"/>
  <c r="M7845" i="3" s="1"/>
  <c r="B8731" i="1"/>
  <c r="D8731" i="1" s="1"/>
  <c r="E8731" i="1" s="1"/>
  <c r="M7853" i="3" s="1"/>
  <c r="B8739" i="1"/>
  <c r="D8739" i="1" s="1"/>
  <c r="E8739" i="1" s="1"/>
  <c r="M7861" i="3" s="1"/>
  <c r="B8747" i="1"/>
  <c r="D8747" i="1" s="1"/>
  <c r="E8747" i="1" s="1"/>
  <c r="M7866" i="3" s="1"/>
  <c r="B8755" i="1"/>
  <c r="D8755" i="1" s="1"/>
  <c r="E8755" i="1" s="1"/>
  <c r="B8763" i="1"/>
  <c r="D8763" i="1" s="1"/>
  <c r="E8763" i="1" s="1"/>
  <c r="M7882" i="3" s="1"/>
  <c r="B8771" i="1"/>
  <c r="D8771" i="1" s="1"/>
  <c r="E8771" i="1" s="1"/>
  <c r="M7888" i="3" s="1"/>
  <c r="B8779" i="1"/>
  <c r="D8779" i="1" s="1"/>
  <c r="E8779" i="1" s="1"/>
  <c r="M7895" i="3" s="1"/>
  <c r="B8787" i="1"/>
  <c r="D8787" i="1" s="1"/>
  <c r="E8787" i="1" s="1"/>
  <c r="M7903" i="3" s="1"/>
  <c r="B8795" i="1"/>
  <c r="D8795" i="1" s="1"/>
  <c r="E8795" i="1" s="1"/>
  <c r="M7911" i="3" s="1"/>
  <c r="B8803" i="1"/>
  <c r="D8803" i="1" s="1"/>
  <c r="E8803" i="1" s="1"/>
  <c r="M7919" i="3" s="1"/>
  <c r="B8811" i="1"/>
  <c r="D8811" i="1" s="1"/>
  <c r="E8811" i="1" s="1"/>
  <c r="M7929" i="3" s="1"/>
  <c r="B8819" i="1"/>
  <c r="D8819" i="1" s="1"/>
  <c r="E8819" i="1" s="1"/>
  <c r="B8827" i="1"/>
  <c r="D8827" i="1" s="1"/>
  <c r="E8827" i="1" s="1"/>
  <c r="M7941" i="3" s="1"/>
  <c r="B8835" i="1"/>
  <c r="D8835" i="1" s="1"/>
  <c r="E8835" i="1" s="1"/>
  <c r="M7949" i="3" s="1"/>
  <c r="B8843" i="1"/>
  <c r="D8843" i="1" s="1"/>
  <c r="E8843" i="1" s="1"/>
  <c r="M7957" i="3" s="1"/>
  <c r="B8851" i="1"/>
  <c r="D8851" i="1" s="1"/>
  <c r="E8851" i="1" s="1"/>
  <c r="B8859" i="1"/>
  <c r="D8859" i="1" s="1"/>
  <c r="E8859" i="1" s="1"/>
  <c r="M7972" i="3" s="1"/>
  <c r="B8867" i="1"/>
  <c r="D8867" i="1" s="1"/>
  <c r="E8867" i="1" s="1"/>
  <c r="M7980" i="3" s="1"/>
  <c r="B8875" i="1"/>
  <c r="D8875" i="1" s="1"/>
  <c r="E8875" i="1" s="1"/>
  <c r="M7987" i="3" s="1"/>
  <c r="B8883" i="1"/>
  <c r="D8883" i="1" s="1"/>
  <c r="E8883" i="1" s="1"/>
  <c r="B8891" i="1"/>
  <c r="D8891" i="1" s="1"/>
  <c r="E8891" i="1" s="1"/>
  <c r="M8002" i="3" s="1"/>
  <c r="B8899" i="1"/>
  <c r="D8899" i="1" s="1"/>
  <c r="E8899" i="1" s="1"/>
  <c r="M8010" i="3" s="1"/>
  <c r="B8907" i="1"/>
  <c r="D8907" i="1" s="1"/>
  <c r="E8907" i="1" s="1"/>
  <c r="M8018" i="3" s="1"/>
  <c r="B8915" i="1"/>
  <c r="D8915" i="1" s="1"/>
  <c r="E8915" i="1" s="1"/>
  <c r="M8026" i="3" s="1"/>
  <c r="B8923" i="1"/>
  <c r="D8923" i="1" s="1"/>
  <c r="E8923" i="1" s="1"/>
  <c r="B8931" i="1"/>
  <c r="D8931" i="1" s="1"/>
  <c r="E8931" i="1" s="1"/>
  <c r="M8042" i="3" s="1"/>
  <c r="B8939" i="1"/>
  <c r="D8939" i="1" s="1"/>
  <c r="E8939" i="1" s="1"/>
  <c r="M8048" i="3" s="1"/>
  <c r="B8947" i="1"/>
  <c r="D8947" i="1" s="1"/>
  <c r="E8947" i="1" s="1"/>
  <c r="M8054" i="3" s="1"/>
  <c r="B8955" i="1"/>
  <c r="D8955" i="1" s="1"/>
  <c r="E8955" i="1" s="1"/>
  <c r="B8963" i="1"/>
  <c r="D8963" i="1" s="1"/>
  <c r="E8963" i="1" s="1"/>
  <c r="M8069" i="3" s="1"/>
  <c r="B8971" i="1"/>
  <c r="D8971" i="1" s="1"/>
  <c r="E8971" i="1" s="1"/>
  <c r="M8077" i="3" s="1"/>
  <c r="B8979" i="1"/>
  <c r="D8979" i="1" s="1"/>
  <c r="E8979" i="1" s="1"/>
  <c r="M8084" i="3" s="1"/>
  <c r="B8987" i="1"/>
  <c r="D8987" i="1" s="1"/>
  <c r="E8987" i="1" s="1"/>
  <c r="B8995" i="1"/>
  <c r="D8995" i="1" s="1"/>
  <c r="E8995" i="1" s="1"/>
  <c r="M8097" i="3" s="1"/>
  <c r="B9003" i="1"/>
  <c r="D9003" i="1" s="1"/>
  <c r="E9003" i="1" s="1"/>
  <c r="M8106" i="3" s="1"/>
  <c r="B9011" i="1"/>
  <c r="D9011" i="1" s="1"/>
  <c r="E9011" i="1" s="1"/>
  <c r="M8115" i="3" s="1"/>
  <c r="B9019" i="1"/>
  <c r="D9019" i="1" s="1"/>
  <c r="E9019" i="1" s="1"/>
  <c r="M8123" i="3" s="1"/>
  <c r="B9027" i="1"/>
  <c r="D9027" i="1" s="1"/>
  <c r="E9027" i="1" s="1"/>
  <c r="M8130" i="3" s="1"/>
  <c r="B9035" i="1"/>
  <c r="D9035" i="1" s="1"/>
  <c r="E9035" i="1" s="1"/>
  <c r="M8139" i="3" s="1"/>
  <c r="B9043" i="1"/>
  <c r="D9043" i="1" s="1"/>
  <c r="E9043" i="1" s="1"/>
  <c r="B9051" i="1"/>
  <c r="D9051" i="1" s="1"/>
  <c r="E9051" i="1" s="1"/>
  <c r="M8153" i="3" s="1"/>
  <c r="B9059" i="1"/>
  <c r="D9059" i="1" s="1"/>
  <c r="E9059" i="1" s="1"/>
  <c r="M8162" i="3" s="1"/>
  <c r="B9067" i="1"/>
  <c r="D9067" i="1" s="1"/>
  <c r="E9067" i="1" s="1"/>
  <c r="B9075" i="1"/>
  <c r="D9075" i="1" s="1"/>
  <c r="E9075" i="1" s="1"/>
  <c r="M8174" i="3" s="1"/>
  <c r="B9083" i="1"/>
  <c r="D9083" i="1" s="1"/>
  <c r="E9083" i="1" s="1"/>
  <c r="M8181" i="3" s="1"/>
  <c r="B9091" i="1"/>
  <c r="D9091" i="1" s="1"/>
  <c r="E9091" i="1" s="1"/>
  <c r="M8189" i="3" s="1"/>
  <c r="B9099" i="1"/>
  <c r="D9099" i="1" s="1"/>
  <c r="E9099" i="1" s="1"/>
  <c r="B9107" i="1"/>
  <c r="D9107" i="1" s="1"/>
  <c r="E9107" i="1" s="1"/>
  <c r="M8203" i="3" s="1"/>
  <c r="B9115" i="1"/>
  <c r="D9115" i="1" s="1"/>
  <c r="E9115" i="1" s="1"/>
  <c r="M8212" i="3" s="1"/>
  <c r="B9123" i="1"/>
  <c r="D9123" i="1" s="1"/>
  <c r="E9123" i="1" s="1"/>
  <c r="M8220" i="3" s="1"/>
  <c r="B9131" i="1"/>
  <c r="D9131" i="1" s="1"/>
  <c r="E9131" i="1" s="1"/>
  <c r="M8226" i="3" s="1"/>
  <c r="B9139" i="1"/>
  <c r="D9139" i="1" s="1"/>
  <c r="E9139" i="1" s="1"/>
  <c r="M8235" i="3" s="1"/>
  <c r="B9147" i="1"/>
  <c r="D9147" i="1" s="1"/>
  <c r="E9147" i="1" s="1"/>
  <c r="M8241" i="3" s="1"/>
  <c r="B9155" i="1"/>
  <c r="D9155" i="1" s="1"/>
  <c r="E9155" i="1" s="1"/>
  <c r="B9163" i="1"/>
  <c r="D9163" i="1" s="1"/>
  <c r="E9163" i="1" s="1"/>
  <c r="M8257" i="3" s="1"/>
  <c r="B9171" i="1"/>
  <c r="D9171" i="1" s="1"/>
  <c r="E9171" i="1" s="1"/>
  <c r="M8263" i="3" s="1"/>
  <c r="B9179" i="1"/>
  <c r="D9179" i="1" s="1"/>
  <c r="E9179" i="1" s="1"/>
  <c r="M8272" i="3" s="1"/>
  <c r="B9187" i="1"/>
  <c r="D9187" i="1" s="1"/>
  <c r="E9187" i="1" s="1"/>
  <c r="M8279" i="3" s="1"/>
  <c r="B9195" i="1"/>
  <c r="D9195" i="1" s="1"/>
  <c r="E9195" i="1" s="1"/>
  <c r="M8288" i="3" s="1"/>
  <c r="B9203" i="1"/>
  <c r="D9203" i="1" s="1"/>
  <c r="E9203" i="1" s="1"/>
  <c r="M8293" i="3" s="1"/>
  <c r="B9211" i="1"/>
  <c r="D9211" i="1" s="1"/>
  <c r="E9211" i="1" s="1"/>
  <c r="M8301" i="3" s="1"/>
  <c r="B9219" i="1"/>
  <c r="D9219" i="1" s="1"/>
  <c r="E9219" i="1" s="1"/>
  <c r="B9227" i="1"/>
  <c r="D9227" i="1" s="1"/>
  <c r="E9227" i="1" s="1"/>
  <c r="M8315" i="3" s="1"/>
  <c r="B9235" i="1"/>
  <c r="D9235" i="1" s="1"/>
  <c r="E9235" i="1" s="1"/>
  <c r="M8322" i="3" s="1"/>
  <c r="B9243" i="1"/>
  <c r="D9243" i="1" s="1"/>
  <c r="E9243" i="1" s="1"/>
  <c r="B9251" i="1"/>
  <c r="D9251" i="1" s="1"/>
  <c r="E9251" i="1" s="1"/>
  <c r="M8336" i="3" s="1"/>
  <c r="B9259" i="1"/>
  <c r="D9259" i="1" s="1"/>
  <c r="E9259" i="1" s="1"/>
  <c r="B9267" i="1"/>
  <c r="D9267" i="1" s="1"/>
  <c r="E9267" i="1" s="1"/>
  <c r="B9275" i="1"/>
  <c r="D9275" i="1" s="1"/>
  <c r="E9275" i="1" s="1"/>
  <c r="M8356" i="3" s="1"/>
  <c r="B9283" i="1"/>
  <c r="D9283" i="1" s="1"/>
  <c r="E9283" i="1" s="1"/>
  <c r="M8364" i="3" s="1"/>
  <c r="B9291" i="1"/>
  <c r="D9291" i="1" s="1"/>
  <c r="E9291" i="1" s="1"/>
  <c r="B9299" i="1"/>
  <c r="D9299" i="1" s="1"/>
  <c r="E9299" i="1" s="1"/>
  <c r="B9307" i="1"/>
  <c r="D9307" i="1" s="1"/>
  <c r="E9307" i="1" s="1"/>
  <c r="B9315" i="1"/>
  <c r="D9315" i="1" s="1"/>
  <c r="E9315" i="1" s="1"/>
  <c r="M8391" i="3" s="1"/>
  <c r="B9323" i="1"/>
  <c r="D9323" i="1" s="1"/>
  <c r="E9323" i="1" s="1"/>
  <c r="M8399" i="3" s="1"/>
  <c r="B9331" i="1"/>
  <c r="D9331" i="1" s="1"/>
  <c r="E9331" i="1" s="1"/>
  <c r="M8407" i="3" s="1"/>
  <c r="B9339" i="1"/>
  <c r="D9339" i="1" s="1"/>
  <c r="E9339" i="1" s="1"/>
  <c r="M8413" i="3" s="1"/>
  <c r="B9347" i="1"/>
  <c r="D9347" i="1" s="1"/>
  <c r="E9347" i="1" s="1"/>
  <c r="B9355" i="1"/>
  <c r="D9355" i="1" s="1"/>
  <c r="E9355" i="1" s="1"/>
  <c r="M8427" i="3" s="1"/>
  <c r="B9363" i="1"/>
  <c r="D9363" i="1" s="1"/>
  <c r="E9363" i="1" s="1"/>
  <c r="M8434" i="3" s="1"/>
  <c r="B9371" i="1"/>
  <c r="D9371" i="1" s="1"/>
  <c r="E9371" i="1" s="1"/>
  <c r="M8441" i="3" s="1"/>
  <c r="B9379" i="1"/>
  <c r="D9379" i="1" s="1"/>
  <c r="E9379" i="1" s="1"/>
  <c r="M8447" i="3" s="1"/>
  <c r="B9387" i="1"/>
  <c r="D9387" i="1" s="1"/>
  <c r="E9387" i="1" s="1"/>
  <c r="B9395" i="1"/>
  <c r="D9395" i="1" s="1"/>
  <c r="E9395" i="1" s="1"/>
  <c r="M8463" i="3" s="1"/>
  <c r="B9403" i="1"/>
  <c r="D9403" i="1" s="1"/>
  <c r="E9403" i="1" s="1"/>
  <c r="B9411" i="1"/>
  <c r="D9411" i="1" s="1"/>
  <c r="E9411" i="1" s="1"/>
  <c r="M8475" i="3" s="1"/>
  <c r="B9419" i="1"/>
  <c r="D9419" i="1" s="1"/>
  <c r="E9419" i="1" s="1"/>
  <c r="M8483" i="3" s="1"/>
  <c r="B9427" i="1"/>
  <c r="D9427" i="1" s="1"/>
  <c r="E9427" i="1" s="1"/>
  <c r="B9435" i="1"/>
  <c r="D9435" i="1" s="1"/>
  <c r="E9435" i="1" s="1"/>
  <c r="M8492" i="3" s="1"/>
  <c r="B9443" i="1"/>
  <c r="D9443" i="1" s="1"/>
  <c r="E9443" i="1" s="1"/>
  <c r="M8499" i="3" s="1"/>
  <c r="B9451" i="1"/>
  <c r="D9451" i="1" s="1"/>
  <c r="E9451" i="1" s="1"/>
  <c r="M8506" i="3" s="1"/>
  <c r="B9459" i="1"/>
  <c r="D9459" i="1" s="1"/>
  <c r="E9459" i="1" s="1"/>
  <c r="M8513" i="3" s="1"/>
  <c r="B9467" i="1"/>
  <c r="D9467" i="1" s="1"/>
  <c r="E9467" i="1" s="1"/>
  <c r="M8523" i="3" s="1"/>
  <c r="B9475" i="1"/>
  <c r="D9475" i="1" s="1"/>
  <c r="E9475" i="1" s="1"/>
  <c r="M8526" i="3" s="1"/>
  <c r="B9483" i="1"/>
  <c r="D9483" i="1" s="1"/>
  <c r="E9483" i="1" s="1"/>
  <c r="M8535" i="3" s="1"/>
  <c r="B9491" i="1"/>
  <c r="D9491" i="1" s="1"/>
  <c r="E9491" i="1" s="1"/>
  <c r="M8542" i="3" s="1"/>
  <c r="B9499" i="1"/>
  <c r="D9499" i="1" s="1"/>
  <c r="E9499" i="1" s="1"/>
  <c r="M8547" i="3" s="1"/>
  <c r="B9507" i="1"/>
  <c r="D9507" i="1" s="1"/>
  <c r="E9507" i="1" s="1"/>
  <c r="M8556" i="3" s="1"/>
  <c r="B9515" i="1"/>
  <c r="D9515" i="1" s="1"/>
  <c r="E9515" i="1" s="1"/>
  <c r="B9523" i="1"/>
  <c r="D9523" i="1" s="1"/>
  <c r="E9523" i="1" s="1"/>
  <c r="M8570" i="3" s="1"/>
  <c r="B9531" i="1"/>
  <c r="D9531" i="1" s="1"/>
  <c r="E9531" i="1" s="1"/>
  <c r="M8575" i="3" s="1"/>
  <c r="B9539" i="1"/>
  <c r="D9539" i="1" s="1"/>
  <c r="E9539" i="1" s="1"/>
  <c r="M8581" i="3" s="1"/>
  <c r="B9547" i="1"/>
  <c r="D9547" i="1" s="1"/>
  <c r="E9547" i="1" s="1"/>
  <c r="M8588" i="3" s="1"/>
  <c r="B9555" i="1"/>
  <c r="D9555" i="1" s="1"/>
  <c r="E9555" i="1" s="1"/>
  <c r="B9563" i="1"/>
  <c r="D9563" i="1" s="1"/>
  <c r="E9563" i="1" s="1"/>
  <c r="M8603" i="3" s="1"/>
  <c r="B9571" i="1"/>
  <c r="D9571" i="1" s="1"/>
  <c r="E9571" i="1" s="1"/>
  <c r="M8609" i="3" s="1"/>
  <c r="B9579" i="1"/>
  <c r="D9579" i="1" s="1"/>
  <c r="E9579" i="1" s="1"/>
  <c r="M8617" i="3" s="1"/>
  <c r="B9587" i="1"/>
  <c r="D9587" i="1" s="1"/>
  <c r="E9587" i="1" s="1"/>
  <c r="M8624" i="3" s="1"/>
  <c r="B9595" i="1"/>
  <c r="D9595" i="1" s="1"/>
  <c r="E9595" i="1" s="1"/>
  <c r="M8631" i="3" s="1"/>
  <c r="B9603" i="1"/>
  <c r="D9603" i="1" s="1"/>
  <c r="E9603" i="1" s="1"/>
  <c r="M8637" i="3" s="1"/>
  <c r="B9611" i="1"/>
  <c r="D9611" i="1" s="1"/>
  <c r="E9611" i="1" s="1"/>
  <c r="M8644" i="3" s="1"/>
  <c r="B9619" i="1"/>
  <c r="D9619" i="1" s="1"/>
  <c r="E9619" i="1" s="1"/>
  <c r="M8652" i="3" s="1"/>
  <c r="B9627" i="1"/>
  <c r="D9627" i="1" s="1"/>
  <c r="E9627" i="1" s="1"/>
  <c r="B9635" i="1"/>
  <c r="D9635" i="1" s="1"/>
  <c r="E9635" i="1" s="1"/>
  <c r="M8667" i="3" s="1"/>
  <c r="B9643" i="1"/>
  <c r="D9643" i="1" s="1"/>
  <c r="E9643" i="1" s="1"/>
  <c r="M8674" i="3" s="1"/>
  <c r="B9651" i="1"/>
  <c r="D9651" i="1" s="1"/>
  <c r="E9651" i="1" s="1"/>
  <c r="M8682" i="3" s="1"/>
  <c r="B9659" i="1"/>
  <c r="D9659" i="1" s="1"/>
  <c r="E9659" i="1" s="1"/>
  <c r="B9667" i="1"/>
  <c r="D9667" i="1" s="1"/>
  <c r="E9667" i="1" s="1"/>
  <c r="M8694" i="3" s="1"/>
  <c r="B9675" i="1"/>
  <c r="D9675" i="1" s="1"/>
  <c r="E9675" i="1" s="1"/>
  <c r="M8702" i="3" s="1"/>
  <c r="B9683" i="1"/>
  <c r="D9683" i="1" s="1"/>
  <c r="E9683" i="1" s="1"/>
  <c r="M8707" i="3" s="1"/>
  <c r="B9691" i="1"/>
  <c r="D9691" i="1" s="1"/>
  <c r="E9691" i="1" s="1"/>
  <c r="B9699" i="1"/>
  <c r="D9699" i="1" s="1"/>
  <c r="E9699" i="1" s="1"/>
  <c r="M8723" i="3" s="1"/>
  <c r="B9707" i="1"/>
  <c r="D9707" i="1" s="1"/>
  <c r="E9707" i="1" s="1"/>
  <c r="M8729" i="3" s="1"/>
  <c r="B9715" i="1"/>
  <c r="D9715" i="1" s="1"/>
  <c r="E9715" i="1" s="1"/>
  <c r="B9723" i="1"/>
  <c r="D9723" i="1" s="1"/>
  <c r="E9723" i="1" s="1"/>
  <c r="M8742" i="3" s="1"/>
  <c r="B9731" i="1"/>
  <c r="D9731" i="1" s="1"/>
  <c r="E9731" i="1" s="1"/>
  <c r="M8747" i="3" s="1"/>
  <c r="B9739" i="1"/>
  <c r="D9739" i="1" s="1"/>
  <c r="E9739" i="1" s="1"/>
  <c r="M8754" i="3" s="1"/>
  <c r="B9747" i="1"/>
  <c r="D9747" i="1" s="1"/>
  <c r="E9747" i="1" s="1"/>
  <c r="B9755" i="1"/>
  <c r="D9755" i="1" s="1"/>
  <c r="E9755" i="1" s="1"/>
  <c r="B9763" i="1"/>
  <c r="D9763" i="1" s="1"/>
  <c r="E9763" i="1" s="1"/>
  <c r="M8774" i="3" s="1"/>
  <c r="B9771" i="1"/>
  <c r="D9771" i="1" s="1"/>
  <c r="E9771" i="1" s="1"/>
  <c r="B9779" i="1"/>
  <c r="D9779" i="1" s="1"/>
  <c r="E9779" i="1" s="1"/>
  <c r="B9787" i="1"/>
  <c r="D9787" i="1" s="1"/>
  <c r="E9787" i="1" s="1"/>
  <c r="M8793" i="3" s="1"/>
  <c r="B9795" i="1"/>
  <c r="D9795" i="1" s="1"/>
  <c r="E9795" i="1" s="1"/>
  <c r="M8801" i="3" s="1"/>
  <c r="B9803" i="1"/>
  <c r="D9803" i="1" s="1"/>
  <c r="E9803" i="1" s="1"/>
  <c r="M8812" i="3" s="1"/>
  <c r="B9811" i="1"/>
  <c r="D9811" i="1" s="1"/>
  <c r="E9811" i="1" s="1"/>
  <c r="M8817" i="3" s="1"/>
  <c r="B9819" i="1"/>
  <c r="D9819" i="1" s="1"/>
  <c r="E9819" i="1" s="1"/>
  <c r="M8821" i="3" s="1"/>
  <c r="B9827" i="1"/>
  <c r="D9827" i="1" s="1"/>
  <c r="E9827" i="1" s="1"/>
  <c r="M8829" i="3" s="1"/>
  <c r="B9835" i="1"/>
  <c r="D9835" i="1" s="1"/>
  <c r="E9835" i="1" s="1"/>
  <c r="M8836" i="3" s="1"/>
  <c r="B9843" i="1"/>
  <c r="D9843" i="1" s="1"/>
  <c r="E9843" i="1" s="1"/>
  <c r="M8844" i="3" s="1"/>
  <c r="B9851" i="1"/>
  <c r="D9851" i="1" s="1"/>
  <c r="E9851" i="1" s="1"/>
  <c r="M8851" i="3" s="1"/>
  <c r="B9859" i="1"/>
  <c r="D9859" i="1" s="1"/>
  <c r="E9859" i="1" s="1"/>
  <c r="M8858" i="3" s="1"/>
  <c r="B9867" i="1"/>
  <c r="D9867" i="1" s="1"/>
  <c r="E9867" i="1" s="1"/>
  <c r="M8867" i="3" s="1"/>
  <c r="B9875" i="1"/>
  <c r="D9875" i="1" s="1"/>
  <c r="E9875" i="1" s="1"/>
  <c r="B9883" i="1"/>
  <c r="D9883" i="1" s="1"/>
  <c r="E9883" i="1" s="1"/>
  <c r="M8881" i="3" s="1"/>
  <c r="B9891" i="1"/>
  <c r="D9891" i="1" s="1"/>
  <c r="E9891" i="1" s="1"/>
  <c r="B9903" i="1"/>
  <c r="D9903" i="1" s="1"/>
  <c r="E9903" i="1" s="1"/>
  <c r="M8895" i="3" s="1"/>
  <c r="B9911" i="1"/>
  <c r="D9911" i="1" s="1"/>
  <c r="E9911" i="1" s="1"/>
  <c r="M8904" i="3" s="1"/>
  <c r="B9919" i="1"/>
  <c r="D9919" i="1" s="1"/>
  <c r="E9919" i="1" s="1"/>
  <c r="M8911" i="3" s="1"/>
  <c r="B9927" i="1"/>
  <c r="D9927" i="1" s="1"/>
  <c r="E9927" i="1" s="1"/>
  <c r="M8919" i="3" s="1"/>
  <c r="B9935" i="1"/>
  <c r="D9935" i="1" s="1"/>
  <c r="E9935" i="1" s="1"/>
  <c r="M8927" i="3" s="1"/>
  <c r="B9943" i="1"/>
  <c r="D9943" i="1" s="1"/>
  <c r="E9943" i="1" s="1"/>
  <c r="M8935" i="3" s="1"/>
  <c r="B9955" i="1"/>
  <c r="D9955" i="1" s="1"/>
  <c r="E9955" i="1" s="1"/>
  <c r="M8945" i="3" s="1"/>
  <c r="B9963" i="1"/>
  <c r="D9963" i="1" s="1"/>
  <c r="E9963" i="1" s="1"/>
  <c r="M8953" i="3" s="1"/>
  <c r="B2569" i="1"/>
  <c r="D2569" i="1" s="1"/>
  <c r="E2569" i="1" s="1"/>
  <c r="M2479" i="3" s="1"/>
  <c r="B2577" i="1"/>
  <c r="D2577" i="1" s="1"/>
  <c r="E2577" i="1" s="1"/>
  <c r="B2585" i="1"/>
  <c r="D2585" i="1" s="1"/>
  <c r="E2585" i="1" s="1"/>
  <c r="M2495" i="3" s="1"/>
  <c r="B2593" i="1"/>
  <c r="D2593" i="1" s="1"/>
  <c r="E2593" i="1" s="1"/>
  <c r="M2502" i="3" s="1"/>
  <c r="B2601" i="1"/>
  <c r="D2601" i="1" s="1"/>
  <c r="E2601" i="1" s="1"/>
  <c r="M2510" i="3" s="1"/>
  <c r="B2609" i="1"/>
  <c r="D2609" i="1" s="1"/>
  <c r="E2609" i="1" s="1"/>
  <c r="M2516" i="3" s="1"/>
  <c r="B2617" i="1"/>
  <c r="D2617" i="1" s="1"/>
  <c r="E2617" i="1" s="1"/>
  <c r="B2625" i="1"/>
  <c r="D2625" i="1" s="1"/>
  <c r="E2625" i="1" s="1"/>
  <c r="M2532" i="3" s="1"/>
  <c r="B2633" i="1"/>
  <c r="D2633" i="1" s="1"/>
  <c r="E2633" i="1" s="1"/>
  <c r="M2536" i="3" s="1"/>
  <c r="B2641" i="1"/>
  <c r="D2641" i="1" s="1"/>
  <c r="E2641" i="1" s="1"/>
  <c r="B2649" i="1"/>
  <c r="D2649" i="1" s="1"/>
  <c r="E2649" i="1" s="1"/>
  <c r="M2554" i="3" s="1"/>
  <c r="B2657" i="1"/>
  <c r="D2657" i="1" s="1"/>
  <c r="E2657" i="1" s="1"/>
  <c r="B2665" i="1"/>
  <c r="D2665" i="1" s="1"/>
  <c r="E2665" i="1" s="1"/>
  <c r="B2673" i="1"/>
  <c r="D2673" i="1" s="1"/>
  <c r="E2673" i="1" s="1"/>
  <c r="M2571" i="3" s="1"/>
  <c r="B2681" i="1"/>
  <c r="D2681" i="1" s="1"/>
  <c r="E2681" i="1" s="1"/>
  <c r="M2578" i="3" s="1"/>
  <c r="B2689" i="1"/>
  <c r="D2689" i="1" s="1"/>
  <c r="E2689" i="1" s="1"/>
  <c r="M2584" i="3" s="1"/>
  <c r="B2697" i="1"/>
  <c r="D2697" i="1" s="1"/>
  <c r="E2697" i="1" s="1"/>
  <c r="M2593" i="3" s="1"/>
  <c r="B2705" i="1"/>
  <c r="D2705" i="1" s="1"/>
  <c r="E2705" i="1" s="1"/>
  <c r="M2600" i="3" s="1"/>
  <c r="B2713" i="1"/>
  <c r="D2713" i="1" s="1"/>
  <c r="E2713" i="1" s="1"/>
  <c r="M2608" i="3" s="1"/>
  <c r="B2721" i="1"/>
  <c r="D2721" i="1" s="1"/>
  <c r="E2721" i="1" s="1"/>
  <c r="M2616" i="3" s="1"/>
  <c r="B2729" i="1"/>
  <c r="D2729" i="1" s="1"/>
  <c r="E2729" i="1" s="1"/>
  <c r="M2623" i="3" s="1"/>
  <c r="B2737" i="1"/>
  <c r="D2737" i="1" s="1"/>
  <c r="E2737" i="1" s="1"/>
  <c r="M2629" i="3" s="1"/>
  <c r="B2745" i="1"/>
  <c r="D2745" i="1" s="1"/>
  <c r="E2745" i="1" s="1"/>
  <c r="M2639" i="3" s="1"/>
  <c r="B2753" i="1"/>
  <c r="D2753" i="1" s="1"/>
  <c r="E2753" i="1" s="1"/>
  <c r="M2648" i="3" s="1"/>
  <c r="B2761" i="1"/>
  <c r="D2761" i="1" s="1"/>
  <c r="E2761" i="1" s="1"/>
  <c r="B2769" i="1"/>
  <c r="D2769" i="1" s="1"/>
  <c r="E2769" i="1" s="1"/>
  <c r="B2777" i="1"/>
  <c r="D2777" i="1" s="1"/>
  <c r="E2777" i="1" s="1"/>
  <c r="M2668" i="3" s="1"/>
  <c r="B2785" i="1"/>
  <c r="D2785" i="1" s="1"/>
  <c r="E2785" i="1" s="1"/>
  <c r="M2675" i="3" s="1"/>
  <c r="B2793" i="1"/>
  <c r="D2793" i="1" s="1"/>
  <c r="E2793" i="1" s="1"/>
  <c r="M2684" i="3" s="1"/>
  <c r="B2801" i="1"/>
  <c r="D2801" i="1" s="1"/>
  <c r="E2801" i="1" s="1"/>
  <c r="M2691" i="3" s="1"/>
  <c r="B2809" i="1"/>
  <c r="D2809" i="1" s="1"/>
  <c r="E2809" i="1" s="1"/>
  <c r="M2701" i="3" s="1"/>
  <c r="B2817" i="1"/>
  <c r="D2817" i="1" s="1"/>
  <c r="E2817" i="1" s="1"/>
  <c r="M2709" i="3" s="1"/>
  <c r="B2825" i="1"/>
  <c r="D2825" i="1" s="1"/>
  <c r="E2825" i="1" s="1"/>
  <c r="M2715" i="3" s="1"/>
  <c r="B2833" i="1"/>
  <c r="D2833" i="1" s="1"/>
  <c r="E2833" i="1" s="1"/>
  <c r="M2723" i="3" s="1"/>
  <c r="B2841" i="1"/>
  <c r="D2841" i="1" s="1"/>
  <c r="E2841" i="1" s="1"/>
  <c r="M2731" i="3" s="1"/>
  <c r="B2849" i="1"/>
  <c r="D2849" i="1" s="1"/>
  <c r="E2849" i="1" s="1"/>
  <c r="B2857" i="1"/>
  <c r="D2857" i="1" s="1"/>
  <c r="E2857" i="1" s="1"/>
  <c r="M2747" i="3" s="1"/>
  <c r="B2865" i="1"/>
  <c r="D2865" i="1" s="1"/>
  <c r="E2865" i="1" s="1"/>
  <c r="B2873" i="1"/>
  <c r="D2873" i="1" s="1"/>
  <c r="E2873" i="1" s="1"/>
  <c r="M2760" i="3" s="1"/>
  <c r="B2881" i="1"/>
  <c r="D2881" i="1" s="1"/>
  <c r="E2881" i="1" s="1"/>
  <c r="M2768" i="3" s="1"/>
  <c r="B2889" i="1"/>
  <c r="D2889" i="1" s="1"/>
  <c r="E2889" i="1" s="1"/>
  <c r="M2776" i="3" s="1"/>
  <c r="B2897" i="1"/>
  <c r="D2897" i="1" s="1"/>
  <c r="E2897" i="1" s="1"/>
  <c r="M2786" i="3" s="1"/>
  <c r="B2905" i="1"/>
  <c r="D2905" i="1" s="1"/>
  <c r="E2905" i="1" s="1"/>
  <c r="M2792" i="3" s="1"/>
  <c r="B2913" i="1"/>
  <c r="D2913" i="1" s="1"/>
  <c r="E2913" i="1" s="1"/>
  <c r="B2921" i="1"/>
  <c r="D2921" i="1" s="1"/>
  <c r="E2921" i="1" s="1"/>
  <c r="B2929" i="1"/>
  <c r="D2929" i="1" s="1"/>
  <c r="E2929" i="1" s="1"/>
  <c r="M2814" i="3" s="1"/>
  <c r="B2937" i="1"/>
  <c r="D2937" i="1" s="1"/>
  <c r="E2937" i="1" s="1"/>
  <c r="M2821" i="3" s="1"/>
  <c r="B2945" i="1"/>
  <c r="D2945" i="1" s="1"/>
  <c r="E2945" i="1" s="1"/>
  <c r="M2831" i="3" s="1"/>
  <c r="B2953" i="1"/>
  <c r="D2953" i="1" s="1"/>
  <c r="E2953" i="1" s="1"/>
  <c r="M2837" i="3" s="1"/>
  <c r="B2961" i="1"/>
  <c r="D2961" i="1" s="1"/>
  <c r="E2961" i="1" s="1"/>
  <c r="M2843" i="3" s="1"/>
  <c r="B2969" i="1"/>
  <c r="D2969" i="1" s="1"/>
  <c r="E2969" i="1" s="1"/>
  <c r="B2977" i="1"/>
  <c r="D2977" i="1" s="1"/>
  <c r="E2977" i="1" s="1"/>
  <c r="M2857" i="3" s="1"/>
  <c r="B2985" i="1"/>
  <c r="D2985" i="1" s="1"/>
  <c r="E2985" i="1" s="1"/>
  <c r="M2865" i="3" s="1"/>
  <c r="B2993" i="1"/>
  <c r="D2993" i="1" s="1"/>
  <c r="E2993" i="1" s="1"/>
  <c r="B3001" i="1"/>
  <c r="D3001" i="1" s="1"/>
  <c r="E3001" i="1" s="1"/>
  <c r="M2879" i="3" s="1"/>
  <c r="B3009" i="1"/>
  <c r="D3009" i="1" s="1"/>
  <c r="E3009" i="1" s="1"/>
  <c r="M2884" i="3" s="1"/>
  <c r="B3017" i="1"/>
  <c r="D3017" i="1" s="1"/>
  <c r="E3017" i="1" s="1"/>
  <c r="M2893" i="3" s="1"/>
  <c r="B3025" i="1"/>
  <c r="D3025" i="1" s="1"/>
  <c r="E3025" i="1" s="1"/>
  <c r="M2900" i="3" s="1"/>
  <c r="B3033" i="1"/>
  <c r="D3033" i="1" s="1"/>
  <c r="E3033" i="1" s="1"/>
  <c r="M2908" i="3" s="1"/>
  <c r="B3041" i="1"/>
  <c r="D3041" i="1" s="1"/>
  <c r="E3041" i="1" s="1"/>
  <c r="M2917" i="3" s="1"/>
  <c r="B3049" i="1"/>
  <c r="D3049" i="1" s="1"/>
  <c r="E3049" i="1" s="1"/>
  <c r="M2922" i="3" s="1"/>
  <c r="B3057" i="1"/>
  <c r="D3057" i="1" s="1"/>
  <c r="E3057" i="1" s="1"/>
  <c r="M2931" i="3" s="1"/>
  <c r="B3065" i="1"/>
  <c r="D3065" i="1" s="1"/>
  <c r="E3065" i="1" s="1"/>
  <c r="B3073" i="1"/>
  <c r="D3073" i="1" s="1"/>
  <c r="E3073" i="1" s="1"/>
  <c r="M2945" i="3" s="1"/>
  <c r="B3081" i="1"/>
  <c r="D3081" i="1" s="1"/>
  <c r="E3081" i="1" s="1"/>
  <c r="M2952" i="3" s="1"/>
  <c r="B3089" i="1"/>
  <c r="D3089" i="1" s="1"/>
  <c r="E3089" i="1" s="1"/>
  <c r="M2961" i="3" s="1"/>
  <c r="B3097" i="1"/>
  <c r="D3097" i="1" s="1"/>
  <c r="E3097" i="1" s="1"/>
  <c r="M2968" i="3" s="1"/>
  <c r="B3105" i="1"/>
  <c r="D3105" i="1" s="1"/>
  <c r="E3105" i="1" s="1"/>
  <c r="B3113" i="1"/>
  <c r="D3113" i="1" s="1"/>
  <c r="E3113" i="1" s="1"/>
  <c r="M2984" i="3" s="1"/>
  <c r="B3121" i="1"/>
  <c r="D3121" i="1" s="1"/>
  <c r="E3121" i="1" s="1"/>
  <c r="B3129" i="1"/>
  <c r="D3129" i="1" s="1"/>
  <c r="E3129" i="1" s="1"/>
  <c r="M2999" i="3" s="1"/>
  <c r="B3137" i="1"/>
  <c r="D3137" i="1" s="1"/>
  <c r="E3137" i="1" s="1"/>
  <c r="M3007" i="3" s="1"/>
  <c r="B3145" i="1"/>
  <c r="D3145" i="1" s="1"/>
  <c r="E3145" i="1" s="1"/>
  <c r="M3014" i="3" s="1"/>
  <c r="B3153" i="1"/>
  <c r="D3153" i="1" s="1"/>
  <c r="E3153" i="1" s="1"/>
  <c r="M3026" i="3" s="1"/>
  <c r="B3161" i="1"/>
  <c r="D3161" i="1" s="1"/>
  <c r="E3161" i="1" s="1"/>
  <c r="M3032" i="3" s="1"/>
  <c r="B3169" i="1"/>
  <c r="D3169" i="1" s="1"/>
  <c r="E3169" i="1" s="1"/>
  <c r="M3040" i="3" s="1"/>
  <c r="B3177" i="1"/>
  <c r="D3177" i="1" s="1"/>
  <c r="E3177" i="1" s="1"/>
  <c r="M3048" i="3" s="1"/>
  <c r="B3185" i="1"/>
  <c r="D3185" i="1" s="1"/>
  <c r="E3185" i="1" s="1"/>
  <c r="M3056" i="3" s="1"/>
  <c r="B3193" i="1"/>
  <c r="D3193" i="1" s="1"/>
  <c r="E3193" i="1" s="1"/>
  <c r="M3063" i="3" s="1"/>
  <c r="B3201" i="1"/>
  <c r="D3201" i="1" s="1"/>
  <c r="E3201" i="1" s="1"/>
  <c r="M3073" i="3" s="1"/>
  <c r="B3209" i="1"/>
  <c r="D3209" i="1" s="1"/>
  <c r="E3209" i="1" s="1"/>
  <c r="B3217" i="1"/>
  <c r="D3217" i="1" s="1"/>
  <c r="E3217" i="1" s="1"/>
  <c r="M3087" i="3" s="1"/>
  <c r="B3225" i="1"/>
  <c r="D3225" i="1" s="1"/>
  <c r="E3225" i="1" s="1"/>
  <c r="M3095" i="3" s="1"/>
  <c r="B3233" i="1"/>
  <c r="D3233" i="1" s="1"/>
  <c r="E3233" i="1" s="1"/>
  <c r="B3241" i="1"/>
  <c r="D3241" i="1" s="1"/>
  <c r="E3241" i="1" s="1"/>
  <c r="B3249" i="1"/>
  <c r="D3249" i="1" s="1"/>
  <c r="E3249" i="1" s="1"/>
  <c r="B3257" i="1"/>
  <c r="D3257" i="1" s="1"/>
  <c r="E3257" i="1" s="1"/>
  <c r="M3118" i="3" s="1"/>
  <c r="B3265" i="1"/>
  <c r="D3265" i="1" s="1"/>
  <c r="E3265" i="1" s="1"/>
  <c r="M3126" i="3" s="1"/>
  <c r="B3273" i="1"/>
  <c r="D3273" i="1" s="1"/>
  <c r="E3273" i="1" s="1"/>
  <c r="M3133" i="3" s="1"/>
  <c r="B3281" i="1"/>
  <c r="D3281" i="1" s="1"/>
  <c r="E3281" i="1" s="1"/>
  <c r="B3289" i="1"/>
  <c r="D3289" i="1" s="1"/>
  <c r="E3289" i="1" s="1"/>
  <c r="M3146" i="3" s="1"/>
  <c r="B3297" i="1"/>
  <c r="D3297" i="1" s="1"/>
  <c r="E3297" i="1" s="1"/>
  <c r="M3155" i="3" s="1"/>
  <c r="B3305" i="1"/>
  <c r="D3305" i="1" s="1"/>
  <c r="E3305" i="1" s="1"/>
  <c r="M3163" i="3" s="1"/>
  <c r="B3313" i="1"/>
  <c r="D3313" i="1" s="1"/>
  <c r="E3313" i="1" s="1"/>
  <c r="M3169" i="3" s="1"/>
  <c r="B3321" i="1"/>
  <c r="D3321" i="1" s="1"/>
  <c r="E3321" i="1" s="1"/>
  <c r="M3177" i="3" s="1"/>
  <c r="B3329" i="1"/>
  <c r="D3329" i="1" s="1"/>
  <c r="E3329" i="1" s="1"/>
  <c r="M3186" i="3" s="1"/>
  <c r="B3337" i="1"/>
  <c r="D3337" i="1" s="1"/>
  <c r="E3337" i="1" s="1"/>
  <c r="M3191" i="3" s="1"/>
  <c r="B3345" i="1"/>
  <c r="D3345" i="1" s="1"/>
  <c r="E3345" i="1" s="1"/>
  <c r="M3199" i="3" s="1"/>
  <c r="B3353" i="1"/>
  <c r="D3353" i="1" s="1"/>
  <c r="E3353" i="1" s="1"/>
  <c r="M3205" i="3" s="1"/>
  <c r="B3361" i="1"/>
  <c r="D3361" i="1" s="1"/>
  <c r="E3361" i="1" s="1"/>
  <c r="M3214" i="3" s="1"/>
  <c r="B3369" i="1"/>
  <c r="D3369" i="1" s="1"/>
  <c r="E3369" i="1" s="1"/>
  <c r="M3221" i="3" s="1"/>
  <c r="B3377" i="1"/>
  <c r="D3377" i="1" s="1"/>
  <c r="E3377" i="1" s="1"/>
  <c r="M3228" i="3" s="1"/>
  <c r="B3385" i="1"/>
  <c r="D3385" i="1" s="1"/>
  <c r="E3385" i="1" s="1"/>
  <c r="B3393" i="1"/>
  <c r="D3393" i="1" s="1"/>
  <c r="E3393" i="1" s="1"/>
  <c r="M3242" i="3" s="1"/>
  <c r="B3401" i="1"/>
  <c r="D3401" i="1" s="1"/>
  <c r="E3401" i="1" s="1"/>
  <c r="M3250" i="3" s="1"/>
  <c r="B3409" i="1"/>
  <c r="D3409" i="1" s="1"/>
  <c r="E3409" i="1" s="1"/>
  <c r="B3417" i="1"/>
  <c r="D3417" i="1" s="1"/>
  <c r="E3417" i="1" s="1"/>
  <c r="M3262" i="3" s="1"/>
  <c r="B3425" i="1"/>
  <c r="D3425" i="1" s="1"/>
  <c r="E3425" i="1" s="1"/>
  <c r="M3272" i="3" s="1"/>
  <c r="B3433" i="1"/>
  <c r="D3433" i="1" s="1"/>
  <c r="E3433" i="1" s="1"/>
  <c r="M3277" i="3" s="1"/>
  <c r="B3441" i="1"/>
  <c r="D3441" i="1" s="1"/>
  <c r="E3441" i="1" s="1"/>
  <c r="M3283" i="3" s="1"/>
  <c r="B3449" i="1"/>
  <c r="D3449" i="1" s="1"/>
  <c r="E3449" i="1" s="1"/>
  <c r="M3293" i="3" s="1"/>
  <c r="B3457" i="1"/>
  <c r="D3457" i="1" s="1"/>
  <c r="E3457" i="1" s="1"/>
  <c r="M3301" i="3" s="1"/>
  <c r="B3465" i="1"/>
  <c r="D3465" i="1" s="1"/>
  <c r="E3465" i="1" s="1"/>
  <c r="M3309" i="3" s="1"/>
  <c r="B3473" i="1"/>
  <c r="D3473" i="1" s="1"/>
  <c r="E3473" i="1" s="1"/>
  <c r="M3319" i="3" s="1"/>
  <c r="B3481" i="1"/>
  <c r="D3481" i="1" s="1"/>
  <c r="E3481" i="1" s="1"/>
  <c r="M3321" i="3" s="1"/>
  <c r="B3489" i="1"/>
  <c r="D3489" i="1" s="1"/>
  <c r="E3489" i="1" s="1"/>
  <c r="M3329" i="3" s="1"/>
  <c r="B3497" i="1"/>
  <c r="D3497" i="1" s="1"/>
  <c r="E3497" i="1" s="1"/>
  <c r="M3337" i="3" s="1"/>
  <c r="B3505" i="1"/>
  <c r="D3505" i="1" s="1"/>
  <c r="E3505" i="1" s="1"/>
  <c r="M3346" i="3" s="1"/>
  <c r="B3513" i="1"/>
  <c r="D3513" i="1" s="1"/>
  <c r="E3513" i="1" s="1"/>
  <c r="M3354" i="3" s="1"/>
  <c r="B3521" i="1"/>
  <c r="D3521" i="1" s="1"/>
  <c r="E3521" i="1" s="1"/>
  <c r="B3529" i="1"/>
  <c r="D3529" i="1" s="1"/>
  <c r="E3529" i="1" s="1"/>
  <c r="M3370" i="3" s="1"/>
  <c r="B3537" i="1"/>
  <c r="D3537" i="1" s="1"/>
  <c r="E3537" i="1" s="1"/>
  <c r="B3545" i="1"/>
  <c r="D3545" i="1" s="1"/>
  <c r="E3545" i="1" s="1"/>
  <c r="M3384" i="3" s="1"/>
  <c r="B3553" i="1"/>
  <c r="D3553" i="1" s="1"/>
  <c r="E3553" i="1" s="1"/>
  <c r="M3392" i="3" s="1"/>
  <c r="B3561" i="1"/>
  <c r="D3561" i="1" s="1"/>
  <c r="E3561" i="1" s="1"/>
  <c r="M3398" i="3" s="1"/>
  <c r="B3569" i="1"/>
  <c r="D3569" i="1" s="1"/>
  <c r="E3569" i="1" s="1"/>
  <c r="M3404" i="3" s="1"/>
  <c r="B3577" i="1"/>
  <c r="D3577" i="1" s="1"/>
  <c r="E3577" i="1" s="1"/>
  <c r="M3411" i="3" s="1"/>
  <c r="B3585" i="1"/>
  <c r="D3585" i="1" s="1"/>
  <c r="E3585" i="1" s="1"/>
  <c r="B3593" i="1"/>
  <c r="D3593" i="1" s="1"/>
  <c r="E3593" i="1" s="1"/>
  <c r="M3426" i="3" s="1"/>
  <c r="B3601" i="1"/>
  <c r="D3601" i="1" s="1"/>
  <c r="E3601" i="1" s="1"/>
  <c r="M3433" i="3" s="1"/>
  <c r="B3616" i="1"/>
  <c r="D3616" i="1" s="1"/>
  <c r="E3616" i="1" s="1"/>
  <c r="B3632" i="1"/>
  <c r="D3632" i="1" s="1"/>
  <c r="E3632" i="1" s="1"/>
  <c r="M3461" i="3" s="1"/>
  <c r="B3648" i="1"/>
  <c r="D3648" i="1" s="1"/>
  <c r="E3648" i="1" s="1"/>
  <c r="M3476" i="3" s="1"/>
  <c r="B3664" i="1"/>
  <c r="D3664" i="1" s="1"/>
  <c r="E3664" i="1" s="1"/>
  <c r="M3488" i="3" s="1"/>
  <c r="B3680" i="1"/>
  <c r="D3680" i="1" s="1"/>
  <c r="E3680" i="1" s="1"/>
  <c r="M3504" i="3" s="1"/>
  <c r="B3696" i="1"/>
  <c r="D3696" i="1" s="1"/>
  <c r="E3696" i="1" s="1"/>
  <c r="M3519" i="3" s="1"/>
  <c r="B3712" i="1"/>
  <c r="D3712" i="1" s="1"/>
  <c r="E3712" i="1" s="1"/>
  <c r="B1513" i="1"/>
  <c r="D1513" i="1" s="1"/>
  <c r="E1513" i="1" s="1"/>
  <c r="M1485" i="3" s="1"/>
  <c r="B1529" i="1"/>
  <c r="D1529" i="1" s="1"/>
  <c r="E1529" i="1" s="1"/>
  <c r="M1501" i="3" s="1"/>
  <c r="B1545" i="1"/>
  <c r="D1545" i="1" s="1"/>
  <c r="E1545" i="1" s="1"/>
  <c r="M1516" i="3" s="1"/>
  <c r="B1561" i="1"/>
  <c r="D1561" i="1" s="1"/>
  <c r="E1561" i="1" s="1"/>
  <c r="B1577" i="1"/>
  <c r="D1577" i="1" s="1"/>
  <c r="E1577" i="1" s="1"/>
  <c r="M1548" i="3" s="1"/>
  <c r="B1593" i="1"/>
  <c r="D1593" i="1" s="1"/>
  <c r="E1593" i="1" s="1"/>
  <c r="M1565" i="3" s="1"/>
  <c r="B1609" i="1"/>
  <c r="D1609" i="1" s="1"/>
  <c r="E1609" i="1" s="1"/>
  <c r="M1578" i="3" s="1"/>
  <c r="B1625" i="1"/>
  <c r="D1625" i="1" s="1"/>
  <c r="E1625" i="1" s="1"/>
  <c r="B1641" i="1"/>
  <c r="D1641" i="1" s="1"/>
  <c r="E1641" i="1" s="1"/>
  <c r="M1609" i="3" s="1"/>
  <c r="B1657" i="1"/>
  <c r="D1657" i="1" s="1"/>
  <c r="E1657" i="1" s="1"/>
  <c r="M1622" i="3" s="1"/>
  <c r="B1673" i="1"/>
  <c r="D1673" i="1" s="1"/>
  <c r="E1673" i="1" s="1"/>
  <c r="B1689" i="1"/>
  <c r="D1689" i="1" s="1"/>
  <c r="E1689" i="1" s="1"/>
  <c r="M1654" i="3" s="1"/>
  <c r="B4502" i="1"/>
  <c r="D4502" i="1" s="1"/>
  <c r="E4502" i="1" s="1"/>
  <c r="M4214" i="3" s="1"/>
  <c r="B5934" i="1"/>
  <c r="D5934" i="1" s="1"/>
  <c r="E5934" i="1" s="1"/>
  <c r="B6031" i="1"/>
  <c r="D6031" i="1" s="1"/>
  <c r="E6031" i="1" s="1"/>
  <c r="M5518" i="3" s="1"/>
  <c r="B6159" i="1"/>
  <c r="D6159" i="1" s="1"/>
  <c r="E6159" i="1" s="1"/>
  <c r="M5627" i="3" s="1"/>
  <c r="B6287" i="1"/>
  <c r="D6287" i="1" s="1"/>
  <c r="E6287" i="1" s="1"/>
  <c r="B6415" i="1"/>
  <c r="D6415" i="1" s="1"/>
  <c r="E6415" i="1" s="1"/>
  <c r="B6543" i="1"/>
  <c r="D6543" i="1" s="1"/>
  <c r="E6543" i="1" s="1"/>
  <c r="M5958" i="3" s="1"/>
  <c r="B6671" i="1"/>
  <c r="D6671" i="1" s="1"/>
  <c r="E6671" i="1" s="1"/>
  <c r="M6070" i="3" s="1"/>
  <c r="B6799" i="1"/>
  <c r="D6799" i="1" s="1"/>
  <c r="E6799" i="1" s="1"/>
  <c r="M6182" i="3" s="1"/>
  <c r="B6927" i="1"/>
  <c r="D6927" i="1" s="1"/>
  <c r="E6927" i="1" s="1"/>
  <c r="M6292" i="3" s="1"/>
  <c r="B7055" i="1"/>
  <c r="D7055" i="1" s="1"/>
  <c r="E7055" i="1" s="1"/>
  <c r="M6404" i="3" s="1"/>
  <c r="B7183" i="1"/>
  <c r="D7183" i="1" s="1"/>
  <c r="E7183" i="1" s="1"/>
  <c r="B7254" i="1"/>
  <c r="D7254" i="1" s="1"/>
  <c r="E7254" i="1" s="1"/>
  <c r="M6571" i="3" s="1"/>
  <c r="B7428" i="1"/>
  <c r="D7428" i="1" s="1"/>
  <c r="E7428" i="1" s="1"/>
  <c r="B7478" i="1"/>
  <c r="D7478" i="1" s="1"/>
  <c r="E7478" i="1" s="1"/>
  <c r="M6748" i="3" s="1"/>
  <c r="B7542" i="1"/>
  <c r="D7542" i="1" s="1"/>
  <c r="E7542" i="1" s="1"/>
  <c r="B7594" i="1"/>
  <c r="D7594" i="1" s="1"/>
  <c r="E7594" i="1" s="1"/>
  <c r="M6844" i="3" s="1"/>
  <c r="B7626" i="1"/>
  <c r="D7626" i="1" s="1"/>
  <c r="E7626" i="1" s="1"/>
  <c r="B7658" i="1"/>
  <c r="D7658" i="1" s="1"/>
  <c r="E7658" i="1" s="1"/>
  <c r="M6897" i="3" s="1"/>
  <c r="B7690" i="1"/>
  <c r="D7690" i="1" s="1"/>
  <c r="E7690" i="1" s="1"/>
  <c r="M6923" i="3" s="1"/>
  <c r="B7722" i="1"/>
  <c r="D7722" i="1" s="1"/>
  <c r="E7722" i="1" s="1"/>
  <c r="B7754" i="1"/>
  <c r="D7754" i="1" s="1"/>
  <c r="E7754" i="1" s="1"/>
  <c r="M6971" i="3" s="1"/>
  <c r="B7786" i="1"/>
  <c r="D7786" i="1" s="1"/>
  <c r="E7786" i="1" s="1"/>
  <c r="M7001" i="3" s="1"/>
  <c r="B7818" i="1"/>
  <c r="D7818" i="1" s="1"/>
  <c r="E7818" i="1" s="1"/>
  <c r="M7032" i="3" s="1"/>
  <c r="B7850" i="1"/>
  <c r="D7850" i="1" s="1"/>
  <c r="E7850" i="1" s="1"/>
  <c r="B7882" i="1"/>
  <c r="D7882" i="1" s="1"/>
  <c r="E7882" i="1" s="1"/>
  <c r="M7088" i="3" s="1"/>
  <c r="B7914" i="1"/>
  <c r="D7914" i="1" s="1"/>
  <c r="E7914" i="1" s="1"/>
  <c r="B7946" i="1"/>
  <c r="D7946" i="1" s="1"/>
  <c r="E7946" i="1" s="1"/>
  <c r="M7148" i="3" s="1"/>
  <c r="B7978" i="1"/>
  <c r="D7978" i="1" s="1"/>
  <c r="E7978" i="1" s="1"/>
  <c r="B8010" i="1"/>
  <c r="D8010" i="1" s="1"/>
  <c r="E8010" i="1" s="1"/>
  <c r="M7202" i="3" s="1"/>
  <c r="B8042" i="1"/>
  <c r="D8042" i="1" s="1"/>
  <c r="E8042" i="1" s="1"/>
  <c r="M7234" i="3" s="1"/>
  <c r="B8067" i="1"/>
  <c r="D8067" i="1" s="1"/>
  <c r="E8067" i="1" s="1"/>
  <c r="M7255" i="3" s="1"/>
  <c r="B8082" i="1"/>
  <c r="D8082" i="1" s="1"/>
  <c r="E8082" i="1" s="1"/>
  <c r="B8090" i="1"/>
  <c r="D8090" i="1" s="1"/>
  <c r="E8090" i="1" s="1"/>
  <c r="M7277" i="3" s="1"/>
  <c r="B8109" i="1"/>
  <c r="D8109" i="1" s="1"/>
  <c r="E8109" i="1" s="1"/>
  <c r="M7295" i="3" s="1"/>
  <c r="B8131" i="1"/>
  <c r="D8131" i="1" s="1"/>
  <c r="E8131" i="1" s="1"/>
  <c r="M7314" i="3" s="1"/>
  <c r="B8146" i="1"/>
  <c r="D8146" i="1" s="1"/>
  <c r="E8146" i="1" s="1"/>
  <c r="M7327" i="3" s="1"/>
  <c r="B8154" i="1"/>
  <c r="D8154" i="1" s="1"/>
  <c r="E8154" i="1" s="1"/>
  <c r="M7336" i="3" s="1"/>
  <c r="B8173" i="1"/>
  <c r="D8173" i="1" s="1"/>
  <c r="E8173" i="1" s="1"/>
  <c r="B8186" i="1"/>
  <c r="D8186" i="1" s="1"/>
  <c r="E8186" i="1" s="1"/>
  <c r="M7360" i="3" s="1"/>
  <c r="B8187" i="1"/>
  <c r="D8187" i="1" s="1"/>
  <c r="E8187" i="1" s="1"/>
  <c r="M7368" i="3" s="1"/>
  <c r="B8189" i="1"/>
  <c r="D8189" i="1" s="1"/>
  <c r="E8189" i="1" s="1"/>
  <c r="B8190" i="1"/>
  <c r="D8190" i="1" s="1"/>
  <c r="E8190" i="1" s="1"/>
  <c r="M7364" i="3" s="1"/>
  <c r="B8218" i="1"/>
  <c r="D8218" i="1" s="1"/>
  <c r="E8218" i="1" s="1"/>
  <c r="M7393" i="3" s="1"/>
  <c r="B8219" i="1"/>
  <c r="D8219" i="1" s="1"/>
  <c r="E8219" i="1" s="1"/>
  <c r="M7394" i="3" s="1"/>
  <c r="B8221" i="1"/>
  <c r="D8221" i="1" s="1"/>
  <c r="E8221" i="1" s="1"/>
  <c r="M7395" i="3" s="1"/>
  <c r="B8222" i="1"/>
  <c r="D8222" i="1" s="1"/>
  <c r="E8222" i="1" s="1"/>
  <c r="M7397" i="3" s="1"/>
  <c r="B8250" i="1"/>
  <c r="D8250" i="1" s="1"/>
  <c r="E8250" i="1" s="1"/>
  <c r="B8251" i="1"/>
  <c r="D8251" i="1" s="1"/>
  <c r="E8251" i="1" s="1"/>
  <c r="B8253" i="1"/>
  <c r="D8253" i="1" s="1"/>
  <c r="E8253" i="1" s="1"/>
  <c r="M7423" i="3" s="1"/>
  <c r="B8282" i="1"/>
  <c r="D8282" i="1" s="1"/>
  <c r="E8282" i="1" s="1"/>
  <c r="M7448" i="3" s="1"/>
  <c r="B8283" i="1"/>
  <c r="D8283" i="1" s="1"/>
  <c r="E8283" i="1" s="1"/>
  <c r="M7449" i="3" s="1"/>
  <c r="B8285" i="1"/>
  <c r="D8285" i="1" s="1"/>
  <c r="E8285" i="1" s="1"/>
  <c r="M7451" i="3" s="1"/>
  <c r="B3620" i="1"/>
  <c r="D3620" i="1" s="1"/>
  <c r="E3620" i="1" s="1"/>
  <c r="M3449" i="3" s="1"/>
  <c r="B3636" i="1"/>
  <c r="D3636" i="1" s="1"/>
  <c r="E3636" i="1" s="1"/>
  <c r="M3465" i="3" s="1"/>
  <c r="B3652" i="1"/>
  <c r="D3652" i="1" s="1"/>
  <c r="E3652" i="1" s="1"/>
  <c r="M3479" i="3" s="1"/>
  <c r="B3668" i="1"/>
  <c r="D3668" i="1" s="1"/>
  <c r="E3668" i="1" s="1"/>
  <c r="M3494" i="3" s="1"/>
  <c r="B3684" i="1"/>
  <c r="D3684" i="1" s="1"/>
  <c r="E3684" i="1" s="1"/>
  <c r="M3508" i="3" s="1"/>
  <c r="B3700" i="1"/>
  <c r="D3700" i="1" s="1"/>
  <c r="E3700" i="1" s="1"/>
  <c r="M3521" i="3" s="1"/>
  <c r="B3716" i="1"/>
  <c r="D3716" i="1" s="1"/>
  <c r="E3716" i="1" s="1"/>
  <c r="M3539" i="3" s="1"/>
  <c r="B1517" i="1"/>
  <c r="D1517" i="1" s="1"/>
  <c r="E1517" i="1" s="1"/>
  <c r="M1489" i="3" s="1"/>
  <c r="B1533" i="1"/>
  <c r="D1533" i="1" s="1"/>
  <c r="E1533" i="1" s="1"/>
  <c r="M1505" i="3" s="1"/>
  <c r="B1549" i="1"/>
  <c r="D1549" i="1" s="1"/>
  <c r="E1549" i="1" s="1"/>
  <c r="M1519" i="3" s="1"/>
  <c r="B1565" i="1"/>
  <c r="D1565" i="1" s="1"/>
  <c r="E1565" i="1" s="1"/>
  <c r="M1535" i="3" s="1"/>
  <c r="B1581" i="1"/>
  <c r="D1581" i="1" s="1"/>
  <c r="E1581" i="1" s="1"/>
  <c r="M1552" i="3" s="1"/>
  <c r="B1597" i="1"/>
  <c r="D1597" i="1" s="1"/>
  <c r="E1597" i="1" s="1"/>
  <c r="M1567" i="3" s="1"/>
  <c r="B1613" i="1"/>
  <c r="D1613" i="1" s="1"/>
  <c r="E1613" i="1" s="1"/>
  <c r="M1583" i="3" s="1"/>
  <c r="B1629" i="1"/>
  <c r="D1629" i="1" s="1"/>
  <c r="E1629" i="1" s="1"/>
  <c r="B1645" i="1"/>
  <c r="D1645" i="1" s="1"/>
  <c r="E1645" i="1" s="1"/>
  <c r="M1611" i="3" s="1"/>
  <c r="B1661" i="1"/>
  <c r="D1661" i="1" s="1"/>
  <c r="E1661" i="1" s="1"/>
  <c r="M1626" i="3" s="1"/>
  <c r="B1677" i="1"/>
  <c r="D1677" i="1" s="1"/>
  <c r="E1677" i="1" s="1"/>
  <c r="M1645" i="3" s="1"/>
  <c r="B1693" i="1"/>
  <c r="D1693" i="1" s="1"/>
  <c r="E1693" i="1" s="1"/>
  <c r="M1659" i="3" s="1"/>
  <c r="B1709" i="1"/>
  <c r="D1709" i="1" s="1"/>
  <c r="E1709" i="1" s="1"/>
  <c r="M1674" i="3" s="1"/>
  <c r="B1725" i="1"/>
  <c r="D1725" i="1" s="1"/>
  <c r="E1725" i="1" s="1"/>
  <c r="M1689" i="3" s="1"/>
  <c r="B1741" i="1"/>
  <c r="D1741" i="1" s="1"/>
  <c r="E1741" i="1" s="1"/>
  <c r="M1705" i="3" s="1"/>
  <c r="B1757" i="1"/>
  <c r="D1757" i="1" s="1"/>
  <c r="E1757" i="1" s="1"/>
  <c r="M1721" i="3" s="1"/>
  <c r="B5207" i="1"/>
  <c r="D5207" i="1" s="1"/>
  <c r="E5207" i="1" s="1"/>
  <c r="M4831" i="3" s="1"/>
  <c r="B5503" i="1"/>
  <c r="D5503" i="1" s="1"/>
  <c r="E5503" i="1" s="1"/>
  <c r="M5081" i="3" s="1"/>
  <c r="B5695" i="1"/>
  <c r="D5695" i="1" s="1"/>
  <c r="E5695" i="1" s="1"/>
  <c r="M5241" i="3" s="1"/>
  <c r="B5923" i="1"/>
  <c r="D5923" i="1" s="1"/>
  <c r="E5923" i="1" s="1"/>
  <c r="M5431" i="3" s="1"/>
  <c r="B6047" i="1"/>
  <c r="D6047" i="1" s="1"/>
  <c r="E6047" i="1" s="1"/>
  <c r="M5532" i="3" s="1"/>
  <c r="B6175" i="1"/>
  <c r="D6175" i="1" s="1"/>
  <c r="E6175" i="1" s="1"/>
  <c r="M5644" i="3" s="1"/>
  <c r="B6303" i="1"/>
  <c r="D6303" i="1" s="1"/>
  <c r="E6303" i="1" s="1"/>
  <c r="B6431" i="1"/>
  <c r="D6431" i="1" s="1"/>
  <c r="E6431" i="1" s="1"/>
  <c r="M5855" i="3" s="1"/>
  <c r="B6559" i="1"/>
  <c r="D6559" i="1" s="1"/>
  <c r="E6559" i="1" s="1"/>
  <c r="B6687" i="1"/>
  <c r="D6687" i="1" s="1"/>
  <c r="E6687" i="1" s="1"/>
  <c r="M6083" i="3" s="1"/>
  <c r="B6815" i="1"/>
  <c r="D6815" i="1" s="1"/>
  <c r="E6815" i="1" s="1"/>
  <c r="B6943" i="1"/>
  <c r="D6943" i="1" s="1"/>
  <c r="E6943" i="1" s="1"/>
  <c r="M6308" i="3" s="1"/>
  <c r="B7071" i="1"/>
  <c r="D7071" i="1" s="1"/>
  <c r="E7071" i="1" s="1"/>
  <c r="B7199" i="1"/>
  <c r="D7199" i="1" s="1"/>
  <c r="E7199" i="1" s="1"/>
  <c r="M6523" i="3" s="1"/>
  <c r="B7332" i="1"/>
  <c r="D7332" i="1" s="1"/>
  <c r="E7332" i="1" s="1"/>
  <c r="M6631" i="3" s="1"/>
  <c r="B7350" i="1"/>
  <c r="D7350" i="1" s="1"/>
  <c r="E7350" i="1" s="1"/>
  <c r="B7447" i="1"/>
  <c r="D7447" i="1" s="1"/>
  <c r="E7447" i="1" s="1"/>
  <c r="M6722" i="3" s="1"/>
  <c r="B7454" i="1"/>
  <c r="D7454" i="1" s="1"/>
  <c r="E7454" i="1" s="1"/>
  <c r="B7471" i="1"/>
  <c r="D7471" i="1" s="1"/>
  <c r="E7471" i="1" s="1"/>
  <c r="M6742" i="3" s="1"/>
  <c r="B7511" i="1"/>
  <c r="D7511" i="1" s="1"/>
  <c r="E7511" i="1" s="1"/>
  <c r="M6775" i="3" s="1"/>
  <c r="B7518" i="1"/>
  <c r="D7518" i="1" s="1"/>
  <c r="E7518" i="1" s="1"/>
  <c r="M6779" i="3" s="1"/>
  <c r="B7535" i="1"/>
  <c r="D7535" i="1" s="1"/>
  <c r="E7535" i="1" s="1"/>
  <c r="M6797" i="3" s="1"/>
  <c r="B7575" i="1"/>
  <c r="D7575" i="1" s="1"/>
  <c r="E7575" i="1" s="1"/>
  <c r="M6826" i="3" s="1"/>
  <c r="B7582" i="1"/>
  <c r="D7582" i="1" s="1"/>
  <c r="E7582" i="1" s="1"/>
  <c r="M6831" i="3" s="1"/>
  <c r="B7591" i="1"/>
  <c r="D7591" i="1" s="1"/>
  <c r="E7591" i="1" s="1"/>
  <c r="M6841" i="3" s="1"/>
  <c r="B7611" i="1"/>
  <c r="D7611" i="1" s="1"/>
  <c r="E7611" i="1" s="1"/>
  <c r="B7614" i="1"/>
  <c r="D7614" i="1" s="1"/>
  <c r="E7614" i="1" s="1"/>
  <c r="M6861" i="3" s="1"/>
  <c r="B7623" i="1"/>
  <c r="D7623" i="1" s="1"/>
  <c r="E7623" i="1" s="1"/>
  <c r="B7643" i="1"/>
  <c r="D7643" i="1" s="1"/>
  <c r="E7643" i="1" s="1"/>
  <c r="B7646" i="1"/>
  <c r="D7646" i="1" s="1"/>
  <c r="E7646" i="1" s="1"/>
  <c r="B7655" i="1"/>
  <c r="D7655" i="1" s="1"/>
  <c r="E7655" i="1" s="1"/>
  <c r="B7675" i="1"/>
  <c r="D7675" i="1" s="1"/>
  <c r="E7675" i="1" s="1"/>
  <c r="M6911" i="3" s="1"/>
  <c r="B7678" i="1"/>
  <c r="D7678" i="1" s="1"/>
  <c r="E7678" i="1" s="1"/>
  <c r="M6914" i="3" s="1"/>
  <c r="B7687" i="1"/>
  <c r="D7687" i="1" s="1"/>
  <c r="E7687" i="1" s="1"/>
  <c r="M6922" i="3" s="1"/>
  <c r="B7707" i="1"/>
  <c r="D7707" i="1" s="1"/>
  <c r="E7707" i="1" s="1"/>
  <c r="B7710" i="1"/>
  <c r="D7710" i="1" s="1"/>
  <c r="E7710" i="1" s="1"/>
  <c r="B7719" i="1"/>
  <c r="D7719" i="1" s="1"/>
  <c r="E7719" i="1" s="1"/>
  <c r="M6945" i="3" s="1"/>
  <c r="B7739" i="1"/>
  <c r="D7739" i="1" s="1"/>
  <c r="E7739" i="1" s="1"/>
  <c r="M6958" i="3" s="1"/>
  <c r="B7742" i="1"/>
  <c r="D7742" i="1" s="1"/>
  <c r="E7742" i="1" s="1"/>
  <c r="B7751" i="1"/>
  <c r="D7751" i="1" s="1"/>
  <c r="E7751" i="1" s="1"/>
  <c r="M6967" i="3" s="1"/>
  <c r="B7771" i="1"/>
  <c r="D7771" i="1" s="1"/>
  <c r="E7771" i="1" s="1"/>
  <c r="M6988" i="3" s="1"/>
  <c r="B7774" i="1"/>
  <c r="D7774" i="1" s="1"/>
  <c r="E7774" i="1" s="1"/>
  <c r="M6990" i="3" s="1"/>
  <c r="B7783" i="1"/>
  <c r="D7783" i="1" s="1"/>
  <c r="E7783" i="1" s="1"/>
  <c r="B7803" i="1"/>
  <c r="D7803" i="1" s="1"/>
  <c r="E7803" i="1" s="1"/>
  <c r="M7015" i="3" s="1"/>
  <c r="B7806" i="1"/>
  <c r="D7806" i="1" s="1"/>
  <c r="E7806" i="1" s="1"/>
  <c r="M7022" i="3" s="1"/>
  <c r="B7815" i="1"/>
  <c r="D7815" i="1" s="1"/>
  <c r="E7815" i="1" s="1"/>
  <c r="M7029" i="3" s="1"/>
  <c r="B7835" i="1"/>
  <c r="D7835" i="1" s="1"/>
  <c r="E7835" i="1" s="1"/>
  <c r="M7048" i="3" s="1"/>
  <c r="B7838" i="1"/>
  <c r="D7838" i="1" s="1"/>
  <c r="E7838" i="1" s="1"/>
  <c r="M7050" i="3" s="1"/>
  <c r="B7847" i="1"/>
  <c r="D7847" i="1" s="1"/>
  <c r="E7847" i="1" s="1"/>
  <c r="B7867" i="1"/>
  <c r="D7867" i="1" s="1"/>
  <c r="E7867" i="1" s="1"/>
  <c r="M7075" i="3" s="1"/>
  <c r="B7870" i="1"/>
  <c r="D7870" i="1" s="1"/>
  <c r="E7870" i="1" s="1"/>
  <c r="B7879" i="1"/>
  <c r="D7879" i="1" s="1"/>
  <c r="E7879" i="1" s="1"/>
  <c r="M7085" i="3" s="1"/>
  <c r="B7899" i="1"/>
  <c r="D7899" i="1" s="1"/>
  <c r="E7899" i="1" s="1"/>
  <c r="B7902" i="1"/>
  <c r="D7902" i="1" s="1"/>
  <c r="E7902" i="1" s="1"/>
  <c r="M7104" i="3" s="1"/>
  <c r="B7911" i="1"/>
  <c r="D7911" i="1" s="1"/>
  <c r="E7911" i="1" s="1"/>
  <c r="M7115" i="3" s="1"/>
  <c r="B7931" i="1"/>
  <c r="D7931" i="1" s="1"/>
  <c r="E7931" i="1" s="1"/>
  <c r="M7132" i="3" s="1"/>
  <c r="B7934" i="1"/>
  <c r="D7934" i="1" s="1"/>
  <c r="E7934" i="1" s="1"/>
  <c r="M7135" i="3" s="1"/>
  <c r="B7943" i="1"/>
  <c r="D7943" i="1" s="1"/>
  <c r="E7943" i="1" s="1"/>
  <c r="M7143" i="3" s="1"/>
  <c r="B7963" i="1"/>
  <c r="D7963" i="1" s="1"/>
  <c r="E7963" i="1" s="1"/>
  <c r="M7162" i="3" s="1"/>
  <c r="B7966" i="1"/>
  <c r="D7966" i="1" s="1"/>
  <c r="E7966" i="1" s="1"/>
  <c r="M7164" i="3" s="1"/>
  <c r="B7975" i="1"/>
  <c r="D7975" i="1" s="1"/>
  <c r="E7975" i="1" s="1"/>
  <c r="M7174" i="3" s="1"/>
  <c r="B7995" i="1"/>
  <c r="D7995" i="1" s="1"/>
  <c r="E7995" i="1" s="1"/>
  <c r="B7998" i="1"/>
  <c r="D7998" i="1" s="1"/>
  <c r="E7998" i="1" s="1"/>
  <c r="M7191" i="3" s="1"/>
  <c r="B8007" i="1"/>
  <c r="D8007" i="1" s="1"/>
  <c r="E8007" i="1" s="1"/>
  <c r="M7199" i="3" s="1"/>
  <c r="B8027" i="1"/>
  <c r="D8027" i="1" s="1"/>
  <c r="E8027" i="1" s="1"/>
  <c r="M7219" i="3" s="1"/>
  <c r="B8030" i="1"/>
  <c r="D8030" i="1" s="1"/>
  <c r="E8030" i="1" s="1"/>
  <c r="M7223" i="3" s="1"/>
  <c r="B8039" i="1"/>
  <c r="D8039" i="1" s="1"/>
  <c r="E8039" i="1" s="1"/>
  <c r="M7231" i="3" s="1"/>
  <c r="B8059" i="1"/>
  <c r="D8059" i="1" s="1"/>
  <c r="E8059" i="1" s="1"/>
  <c r="M7248" i="3" s="1"/>
  <c r="B8117" i="1"/>
  <c r="D8117" i="1" s="1"/>
  <c r="E8117" i="1" s="1"/>
  <c r="M7300" i="3" s="1"/>
  <c r="B8123" i="1"/>
  <c r="D8123" i="1" s="1"/>
  <c r="E8123" i="1" s="1"/>
  <c r="M7303" i="3" s="1"/>
  <c r="B8193" i="1"/>
  <c r="D8193" i="1" s="1"/>
  <c r="E8193" i="1" s="1"/>
  <c r="B8225" i="1"/>
  <c r="D8225" i="1" s="1"/>
  <c r="E8225" i="1" s="1"/>
  <c r="M7400" i="3" s="1"/>
  <c r="B8239" i="1"/>
  <c r="D8239" i="1" s="1"/>
  <c r="E8239" i="1" s="1"/>
  <c r="B8257" i="1"/>
  <c r="D8257" i="1" s="1"/>
  <c r="E8257" i="1" s="1"/>
  <c r="M7428" i="3" s="1"/>
  <c r="B8271" i="1"/>
  <c r="D8271" i="1" s="1"/>
  <c r="E8271" i="1" s="1"/>
  <c r="B8289" i="1"/>
  <c r="D8289" i="1" s="1"/>
  <c r="E8289" i="1" s="1"/>
  <c r="M7456" i="3" s="1"/>
  <c r="B8295" i="1"/>
  <c r="D8295" i="1" s="1"/>
  <c r="E8295" i="1" s="1"/>
  <c r="M7461" i="3" s="1"/>
  <c r="B8296" i="1"/>
  <c r="D8296" i="1" s="1"/>
  <c r="E8296" i="1" s="1"/>
  <c r="M7462" i="3" s="1"/>
  <c r="B8303" i="1"/>
  <c r="D8303" i="1" s="1"/>
  <c r="E8303" i="1" s="1"/>
  <c r="B8304" i="1"/>
  <c r="D8304" i="1" s="1"/>
  <c r="E8304" i="1" s="1"/>
  <c r="M7468" i="3" s="1"/>
  <c r="B8311" i="1"/>
  <c r="D8311" i="1" s="1"/>
  <c r="E8311" i="1" s="1"/>
  <c r="M7475" i="3" s="1"/>
  <c r="B8312" i="1"/>
  <c r="D8312" i="1" s="1"/>
  <c r="E8312" i="1" s="1"/>
  <c r="M7474" i="3" s="1"/>
  <c r="B8319" i="1"/>
  <c r="D8319" i="1" s="1"/>
  <c r="E8319" i="1" s="1"/>
  <c r="M7482" i="3" s="1"/>
  <c r="B8320" i="1"/>
  <c r="D8320" i="1" s="1"/>
  <c r="E8320" i="1" s="1"/>
  <c r="M7483" i="3" s="1"/>
  <c r="B8327" i="1"/>
  <c r="D8327" i="1" s="1"/>
  <c r="E8327" i="1" s="1"/>
  <c r="M7489" i="3" s="1"/>
  <c r="B8328" i="1"/>
  <c r="D8328" i="1" s="1"/>
  <c r="E8328" i="1" s="1"/>
  <c r="M7490" i="3" s="1"/>
  <c r="B8335" i="1"/>
  <c r="D8335" i="1" s="1"/>
  <c r="E8335" i="1" s="1"/>
  <c r="M7494" i="3" s="1"/>
  <c r="B8336" i="1"/>
  <c r="D8336" i="1" s="1"/>
  <c r="E8336" i="1" s="1"/>
  <c r="M7498" i="3" s="1"/>
  <c r="B8343" i="1"/>
  <c r="D8343" i="1" s="1"/>
  <c r="E8343" i="1" s="1"/>
  <c r="B8344" i="1"/>
  <c r="D8344" i="1" s="1"/>
  <c r="E8344" i="1" s="1"/>
  <c r="B8351" i="1"/>
  <c r="D8351" i="1" s="1"/>
  <c r="E8351" i="1" s="1"/>
  <c r="B8352" i="1"/>
  <c r="D8352" i="1" s="1"/>
  <c r="E8352" i="1" s="1"/>
  <c r="B8359" i="1"/>
  <c r="D8359" i="1" s="1"/>
  <c r="E8359" i="1" s="1"/>
  <c r="M7521" i="3" s="1"/>
  <c r="B8360" i="1"/>
  <c r="D8360" i="1" s="1"/>
  <c r="E8360" i="1" s="1"/>
  <c r="M7519" i="3" s="1"/>
  <c r="B8367" i="1"/>
  <c r="D8367" i="1" s="1"/>
  <c r="E8367" i="1" s="1"/>
  <c r="B8368" i="1"/>
  <c r="D8368" i="1" s="1"/>
  <c r="E8368" i="1" s="1"/>
  <c r="B8375" i="1"/>
  <c r="D8375" i="1" s="1"/>
  <c r="E8375" i="1" s="1"/>
  <c r="M7532" i="3" s="1"/>
  <c r="B8376" i="1"/>
  <c r="D8376" i="1" s="1"/>
  <c r="E8376" i="1" s="1"/>
  <c r="M7533" i="3" s="1"/>
  <c r="B8383" i="1"/>
  <c r="D8383" i="1" s="1"/>
  <c r="E8383" i="1" s="1"/>
  <c r="B8384" i="1"/>
  <c r="D8384" i="1" s="1"/>
  <c r="E8384" i="1" s="1"/>
  <c r="B8391" i="1"/>
  <c r="D8391" i="1" s="1"/>
  <c r="E8391" i="1" s="1"/>
  <c r="M7543" i="3" s="1"/>
  <c r="B8392" i="1"/>
  <c r="D8392" i="1" s="1"/>
  <c r="E8392" i="1" s="1"/>
  <c r="M7545" i="3" s="1"/>
  <c r="B8399" i="1"/>
  <c r="D8399" i="1" s="1"/>
  <c r="E8399" i="1" s="1"/>
  <c r="M7551" i="3" s="1"/>
  <c r="B8400" i="1"/>
  <c r="D8400" i="1" s="1"/>
  <c r="E8400" i="1" s="1"/>
  <c r="B8407" i="1"/>
  <c r="D8407" i="1" s="1"/>
  <c r="E8407" i="1" s="1"/>
  <c r="M7557" i="3" s="1"/>
  <c r="B8408" i="1"/>
  <c r="D8408" i="1" s="1"/>
  <c r="E8408" i="1" s="1"/>
  <c r="M7558" i="3" s="1"/>
  <c r="B8415" i="1"/>
  <c r="D8415" i="1" s="1"/>
  <c r="E8415" i="1" s="1"/>
  <c r="M7565" i="3" s="1"/>
  <c r="B8416" i="1"/>
  <c r="D8416" i="1" s="1"/>
  <c r="E8416" i="1" s="1"/>
  <c r="M7566" i="3" s="1"/>
  <c r="B8423" i="1"/>
  <c r="D8423" i="1" s="1"/>
  <c r="E8423" i="1" s="1"/>
  <c r="M7573" i="3" s="1"/>
  <c r="B8424" i="1"/>
  <c r="D8424" i="1" s="1"/>
  <c r="E8424" i="1" s="1"/>
  <c r="M7575" i="3" s="1"/>
  <c r="B8431" i="1"/>
  <c r="D8431" i="1" s="1"/>
  <c r="E8431" i="1" s="1"/>
  <c r="M7581" i="3" s="1"/>
  <c r="B8432" i="1"/>
  <c r="D8432" i="1" s="1"/>
  <c r="E8432" i="1" s="1"/>
  <c r="M7580" i="3" s="1"/>
  <c r="B8439" i="1"/>
  <c r="D8439" i="1" s="1"/>
  <c r="E8439" i="1" s="1"/>
  <c r="M7588" i="3" s="1"/>
  <c r="B8440" i="1"/>
  <c r="D8440" i="1" s="1"/>
  <c r="E8440" i="1" s="1"/>
  <c r="M7589" i="3" s="1"/>
  <c r="B8447" i="1"/>
  <c r="D8447" i="1" s="1"/>
  <c r="E8447" i="1" s="1"/>
  <c r="B8448" i="1"/>
  <c r="D8448" i="1" s="1"/>
  <c r="E8448" i="1" s="1"/>
  <c r="M7596" i="3" s="1"/>
  <c r="B8455" i="1"/>
  <c r="D8455" i="1" s="1"/>
  <c r="E8455" i="1" s="1"/>
  <c r="M7600" i="3" s="1"/>
  <c r="B8456" i="1"/>
  <c r="D8456" i="1" s="1"/>
  <c r="E8456" i="1" s="1"/>
  <c r="M7601" i="3" s="1"/>
  <c r="B8463" i="1"/>
  <c r="D8463" i="1" s="1"/>
  <c r="E8463" i="1" s="1"/>
  <c r="M7612" i="3" s="1"/>
  <c r="B8464" i="1"/>
  <c r="D8464" i="1" s="1"/>
  <c r="E8464" i="1" s="1"/>
  <c r="B8471" i="1"/>
  <c r="D8471" i="1" s="1"/>
  <c r="E8471" i="1" s="1"/>
  <c r="B8472" i="1"/>
  <c r="D8472" i="1" s="1"/>
  <c r="E8472" i="1" s="1"/>
  <c r="M7615" i="3" s="1"/>
  <c r="B8479" i="1"/>
  <c r="D8479" i="1" s="1"/>
  <c r="E8479" i="1" s="1"/>
  <c r="B8480" i="1"/>
  <c r="D8480" i="1" s="1"/>
  <c r="E8480" i="1" s="1"/>
  <c r="B8487" i="1"/>
  <c r="D8487" i="1" s="1"/>
  <c r="E8487" i="1" s="1"/>
  <c r="M7628" i="3" s="1"/>
  <c r="B8488" i="1"/>
  <c r="D8488" i="1" s="1"/>
  <c r="E8488" i="1" s="1"/>
  <c r="M7629" i="3" s="1"/>
  <c r="B8495" i="1"/>
  <c r="D8495" i="1" s="1"/>
  <c r="E8495" i="1" s="1"/>
  <c r="M7636" i="3" s="1"/>
  <c r="B8496" i="1"/>
  <c r="D8496" i="1" s="1"/>
  <c r="E8496" i="1" s="1"/>
  <c r="M7635" i="3" s="1"/>
  <c r="B8503" i="1"/>
  <c r="D8503" i="1" s="1"/>
  <c r="E8503" i="1" s="1"/>
  <c r="M7643" i="3" s="1"/>
  <c r="B8504" i="1"/>
  <c r="D8504" i="1" s="1"/>
  <c r="E8504" i="1" s="1"/>
  <c r="M7644" i="3" s="1"/>
  <c r="B8511" i="1"/>
  <c r="D8511" i="1" s="1"/>
  <c r="E8511" i="1" s="1"/>
  <c r="M7650" i="3" s="1"/>
  <c r="B8512" i="1"/>
  <c r="D8512" i="1" s="1"/>
  <c r="E8512" i="1" s="1"/>
  <c r="M7651" i="3" s="1"/>
  <c r="B8519" i="1"/>
  <c r="D8519" i="1" s="1"/>
  <c r="E8519" i="1" s="1"/>
  <c r="M7659" i="3" s="1"/>
  <c r="B8520" i="1"/>
  <c r="D8520" i="1" s="1"/>
  <c r="E8520" i="1" s="1"/>
  <c r="M7658" i="3" s="1"/>
  <c r="B8527" i="1"/>
  <c r="D8527" i="1" s="1"/>
  <c r="E8527" i="1" s="1"/>
  <c r="M7665" i="3" s="1"/>
  <c r="B8528" i="1"/>
  <c r="D8528" i="1" s="1"/>
  <c r="E8528" i="1" s="1"/>
  <c r="M7667" i="3" s="1"/>
  <c r="B8535" i="1"/>
  <c r="D8535" i="1" s="1"/>
  <c r="E8535" i="1" s="1"/>
  <c r="M7673" i="3" s="1"/>
  <c r="B8536" i="1"/>
  <c r="D8536" i="1" s="1"/>
  <c r="E8536" i="1" s="1"/>
  <c r="M7674" i="3" s="1"/>
  <c r="B8543" i="1"/>
  <c r="D8543" i="1" s="1"/>
  <c r="E8543" i="1" s="1"/>
  <c r="M7679" i="3" s="1"/>
  <c r="B8544" i="1"/>
  <c r="D8544" i="1" s="1"/>
  <c r="E8544" i="1" s="1"/>
  <c r="B8551" i="1"/>
  <c r="D8551" i="1" s="1"/>
  <c r="E8551" i="1" s="1"/>
  <c r="M7687" i="3" s="1"/>
  <c r="B8552" i="1"/>
  <c r="D8552" i="1" s="1"/>
  <c r="E8552" i="1" s="1"/>
  <c r="M7688" i="3" s="1"/>
  <c r="B8559" i="1"/>
  <c r="D8559" i="1" s="1"/>
  <c r="E8559" i="1" s="1"/>
  <c r="M7697" i="3" s="1"/>
  <c r="B8560" i="1"/>
  <c r="D8560" i="1" s="1"/>
  <c r="E8560" i="1" s="1"/>
  <c r="M7695" i="3" s="1"/>
  <c r="B8567" i="1"/>
  <c r="D8567" i="1" s="1"/>
  <c r="E8567" i="1" s="1"/>
  <c r="M7702" i="3" s="1"/>
  <c r="B8568" i="1"/>
  <c r="D8568" i="1" s="1"/>
  <c r="E8568" i="1" s="1"/>
  <c r="M7704" i="3" s="1"/>
  <c r="B8575" i="1"/>
  <c r="D8575" i="1" s="1"/>
  <c r="E8575" i="1" s="1"/>
  <c r="M7710" i="3" s="1"/>
  <c r="B8576" i="1"/>
  <c r="D8576" i="1" s="1"/>
  <c r="E8576" i="1" s="1"/>
  <c r="M7712" i="3" s="1"/>
  <c r="B8583" i="1"/>
  <c r="D8583" i="1" s="1"/>
  <c r="E8583" i="1" s="1"/>
  <c r="M7719" i="3" s="1"/>
  <c r="B8584" i="1"/>
  <c r="D8584" i="1" s="1"/>
  <c r="E8584" i="1" s="1"/>
  <c r="M7718" i="3" s="1"/>
  <c r="B8591" i="1"/>
  <c r="D8591" i="1" s="1"/>
  <c r="E8591" i="1" s="1"/>
  <c r="M7725" i="3" s="1"/>
  <c r="B8592" i="1"/>
  <c r="D8592" i="1" s="1"/>
  <c r="E8592" i="1" s="1"/>
  <c r="B8599" i="1"/>
  <c r="D8599" i="1" s="1"/>
  <c r="E8599" i="1" s="1"/>
  <c r="B8600" i="1"/>
  <c r="D8600" i="1" s="1"/>
  <c r="E8600" i="1" s="1"/>
  <c r="M7732" i="3" s="1"/>
  <c r="B8607" i="1"/>
  <c r="D8607" i="1" s="1"/>
  <c r="E8607" i="1" s="1"/>
  <c r="M7737" i="3" s="1"/>
  <c r="B8608" i="1"/>
  <c r="D8608" i="1" s="1"/>
  <c r="E8608" i="1" s="1"/>
  <c r="M7738" i="3" s="1"/>
  <c r="B8615" i="1"/>
  <c r="D8615" i="1" s="1"/>
  <c r="E8615" i="1" s="1"/>
  <c r="M7744" i="3" s="1"/>
  <c r="B8616" i="1"/>
  <c r="D8616" i="1" s="1"/>
  <c r="E8616" i="1" s="1"/>
  <c r="M7746" i="3" s="1"/>
  <c r="B8623" i="1"/>
  <c r="D8623" i="1" s="1"/>
  <c r="E8623" i="1" s="1"/>
  <c r="M7752" i="3" s="1"/>
  <c r="B8624" i="1"/>
  <c r="D8624" i="1" s="1"/>
  <c r="E8624" i="1" s="1"/>
  <c r="M7754" i="3" s="1"/>
  <c r="B8631" i="1"/>
  <c r="D8631" i="1" s="1"/>
  <c r="E8631" i="1" s="1"/>
  <c r="M7759" i="3" s="1"/>
  <c r="B8632" i="1"/>
  <c r="D8632" i="1" s="1"/>
  <c r="E8632" i="1" s="1"/>
  <c r="M7761" i="3" s="1"/>
  <c r="B8639" i="1"/>
  <c r="D8639" i="1" s="1"/>
  <c r="E8639" i="1" s="1"/>
  <c r="B8640" i="1"/>
  <c r="D8640" i="1" s="1"/>
  <c r="E8640" i="1" s="1"/>
  <c r="M7767" i="3" s="1"/>
  <c r="B8647" i="1"/>
  <c r="D8647" i="1" s="1"/>
  <c r="E8647" i="1" s="1"/>
  <c r="B8648" i="1"/>
  <c r="D8648" i="1" s="1"/>
  <c r="E8648" i="1" s="1"/>
  <c r="M7773" i="3" s="1"/>
  <c r="B8655" i="1"/>
  <c r="D8655" i="1" s="1"/>
  <c r="E8655" i="1" s="1"/>
  <c r="M7780" i="3" s="1"/>
  <c r="B8656" i="1"/>
  <c r="D8656" i="1" s="1"/>
  <c r="E8656" i="1" s="1"/>
  <c r="M7782" i="3" s="1"/>
  <c r="B8663" i="1"/>
  <c r="D8663" i="1" s="1"/>
  <c r="E8663" i="1" s="1"/>
  <c r="M7787" i="3" s="1"/>
  <c r="B8664" i="1"/>
  <c r="D8664" i="1" s="1"/>
  <c r="E8664" i="1" s="1"/>
  <c r="M7788" i="3" s="1"/>
  <c r="B8671" i="1"/>
  <c r="D8671" i="1" s="1"/>
  <c r="E8671" i="1" s="1"/>
  <c r="M7795" i="3" s="1"/>
  <c r="B8672" i="1"/>
  <c r="D8672" i="1" s="1"/>
  <c r="E8672" i="1" s="1"/>
  <c r="M7796" i="3" s="1"/>
  <c r="B8679" i="1"/>
  <c r="D8679" i="1" s="1"/>
  <c r="E8679" i="1" s="1"/>
  <c r="M7803" i="3" s="1"/>
  <c r="B8680" i="1"/>
  <c r="D8680" i="1" s="1"/>
  <c r="E8680" i="1" s="1"/>
  <c r="M7805" i="3" s="1"/>
  <c r="B8687" i="1"/>
  <c r="D8687" i="1" s="1"/>
  <c r="E8687" i="1" s="1"/>
  <c r="M7812" i="3" s="1"/>
  <c r="B8688" i="1"/>
  <c r="D8688" i="1" s="1"/>
  <c r="E8688" i="1" s="1"/>
  <c r="M7811" i="3" s="1"/>
  <c r="B8695" i="1"/>
  <c r="D8695" i="1" s="1"/>
  <c r="E8695" i="1" s="1"/>
  <c r="M7820" i="3" s="1"/>
  <c r="B8696" i="1"/>
  <c r="D8696" i="1" s="1"/>
  <c r="E8696" i="1" s="1"/>
  <c r="M7819" i="3" s="1"/>
  <c r="B8703" i="1"/>
  <c r="D8703" i="1" s="1"/>
  <c r="E8703" i="1" s="1"/>
  <c r="M7828" i="3" s="1"/>
  <c r="B8704" i="1"/>
  <c r="D8704" i="1" s="1"/>
  <c r="E8704" i="1" s="1"/>
  <c r="M7827" i="3" s="1"/>
  <c r="B8711" i="1"/>
  <c r="D8711" i="1" s="1"/>
  <c r="E8711" i="1" s="1"/>
  <c r="B8712" i="1"/>
  <c r="D8712" i="1" s="1"/>
  <c r="E8712" i="1" s="1"/>
  <c r="M7833" i="3" s="1"/>
  <c r="B8719" i="1"/>
  <c r="D8719" i="1" s="1"/>
  <c r="E8719" i="1" s="1"/>
  <c r="M7842" i="3" s="1"/>
  <c r="B8720" i="1"/>
  <c r="D8720" i="1" s="1"/>
  <c r="E8720" i="1" s="1"/>
  <c r="M7841" i="3" s="1"/>
  <c r="B8727" i="1"/>
  <c r="D8727" i="1" s="1"/>
  <c r="E8727" i="1" s="1"/>
  <c r="M7849" i="3" s="1"/>
  <c r="B8728" i="1"/>
  <c r="D8728" i="1" s="1"/>
  <c r="E8728" i="1" s="1"/>
  <c r="M7850" i="3" s="1"/>
  <c r="B8735" i="1"/>
  <c r="D8735" i="1" s="1"/>
  <c r="E8735" i="1" s="1"/>
  <c r="M7855" i="3" s="1"/>
  <c r="B8736" i="1"/>
  <c r="D8736" i="1" s="1"/>
  <c r="E8736" i="1" s="1"/>
  <c r="M7858" i="3" s="1"/>
  <c r="B8743" i="1"/>
  <c r="D8743" i="1" s="1"/>
  <c r="E8743" i="1" s="1"/>
  <c r="B8744" i="1"/>
  <c r="D8744" i="1" s="1"/>
  <c r="E8744" i="1" s="1"/>
  <c r="M7865" i="3" s="1"/>
  <c r="B8751" i="1"/>
  <c r="D8751" i="1" s="1"/>
  <c r="E8751" i="1" s="1"/>
  <c r="M7872" i="3" s="1"/>
  <c r="B8752" i="1"/>
  <c r="D8752" i="1" s="1"/>
  <c r="E8752" i="1" s="1"/>
  <c r="M7875" i="3" s="1"/>
  <c r="B8759" i="1"/>
  <c r="D8759" i="1" s="1"/>
  <c r="E8759" i="1" s="1"/>
  <c r="B8760" i="1"/>
  <c r="D8760" i="1" s="1"/>
  <c r="E8760" i="1" s="1"/>
  <c r="M7878" i="3" s="1"/>
  <c r="B8767" i="1"/>
  <c r="D8767" i="1" s="1"/>
  <c r="E8767" i="1" s="1"/>
  <c r="B8768" i="1"/>
  <c r="D8768" i="1" s="1"/>
  <c r="E8768" i="1" s="1"/>
  <c r="M7885" i="3" s="1"/>
  <c r="B8775" i="1"/>
  <c r="D8775" i="1" s="1"/>
  <c r="E8775" i="1" s="1"/>
  <c r="M7890" i="3" s="1"/>
  <c r="B8776" i="1"/>
  <c r="D8776" i="1" s="1"/>
  <c r="E8776" i="1" s="1"/>
  <c r="B8783" i="1"/>
  <c r="D8783" i="1" s="1"/>
  <c r="E8783" i="1" s="1"/>
  <c r="M7899" i="3" s="1"/>
  <c r="B8784" i="1"/>
  <c r="D8784" i="1" s="1"/>
  <c r="E8784" i="1" s="1"/>
  <c r="M7900" i="3" s="1"/>
  <c r="B8791" i="1"/>
  <c r="D8791" i="1" s="1"/>
  <c r="E8791" i="1" s="1"/>
  <c r="M7907" i="3" s="1"/>
  <c r="B8792" i="1"/>
  <c r="D8792" i="1" s="1"/>
  <c r="E8792" i="1" s="1"/>
  <c r="M7908" i="3" s="1"/>
  <c r="B8799" i="1"/>
  <c r="D8799" i="1" s="1"/>
  <c r="E8799" i="1" s="1"/>
  <c r="M7914" i="3" s="1"/>
  <c r="B8800" i="1"/>
  <c r="D8800" i="1" s="1"/>
  <c r="E8800" i="1" s="1"/>
  <c r="M7916" i="3" s="1"/>
  <c r="B8807" i="1"/>
  <c r="D8807" i="1" s="1"/>
  <c r="E8807" i="1" s="1"/>
  <c r="M7923" i="3" s="1"/>
  <c r="B8808" i="1"/>
  <c r="D8808" i="1" s="1"/>
  <c r="E8808" i="1" s="1"/>
  <c r="M7924" i="3" s="1"/>
  <c r="B8815" i="1"/>
  <c r="D8815" i="1" s="1"/>
  <c r="E8815" i="1" s="1"/>
  <c r="M7930" i="3" s="1"/>
  <c r="B8816" i="1"/>
  <c r="D8816" i="1" s="1"/>
  <c r="E8816" i="1" s="1"/>
  <c r="M7933" i="3" s="1"/>
  <c r="B8823" i="1"/>
  <c r="D8823" i="1" s="1"/>
  <c r="E8823" i="1" s="1"/>
  <c r="B8824" i="1"/>
  <c r="D8824" i="1" s="1"/>
  <c r="E8824" i="1" s="1"/>
  <c r="M7939" i="3" s="1"/>
  <c r="B8831" i="1"/>
  <c r="D8831" i="1" s="1"/>
  <c r="E8831" i="1" s="1"/>
  <c r="M7945" i="3" s="1"/>
  <c r="B8832" i="1"/>
  <c r="D8832" i="1" s="1"/>
  <c r="E8832" i="1" s="1"/>
  <c r="M7946" i="3" s="1"/>
  <c r="B8839" i="1"/>
  <c r="D8839" i="1" s="1"/>
  <c r="E8839" i="1" s="1"/>
  <c r="M7953" i="3" s="1"/>
  <c r="B8840" i="1"/>
  <c r="D8840" i="1" s="1"/>
  <c r="E8840" i="1" s="1"/>
  <c r="M7952" i="3" s="1"/>
  <c r="B8847" i="1"/>
  <c r="D8847" i="1" s="1"/>
  <c r="E8847" i="1" s="1"/>
  <c r="M7961" i="3" s="1"/>
  <c r="B8848" i="1"/>
  <c r="D8848" i="1" s="1"/>
  <c r="E8848" i="1" s="1"/>
  <c r="M7963" i="3" s="1"/>
  <c r="B8855" i="1"/>
  <c r="D8855" i="1" s="1"/>
  <c r="E8855" i="1" s="1"/>
  <c r="M7970" i="3" s="1"/>
  <c r="B8856" i="1"/>
  <c r="D8856" i="1" s="1"/>
  <c r="E8856" i="1" s="1"/>
  <c r="M7968" i="3" s="1"/>
  <c r="B8863" i="1"/>
  <c r="D8863" i="1" s="1"/>
  <c r="E8863" i="1" s="1"/>
  <c r="M7976" i="3" s="1"/>
  <c r="B8864" i="1"/>
  <c r="D8864" i="1" s="1"/>
  <c r="E8864" i="1" s="1"/>
  <c r="M7979" i="3" s="1"/>
  <c r="B8871" i="1"/>
  <c r="D8871" i="1" s="1"/>
  <c r="E8871" i="1" s="1"/>
  <c r="M7983" i="3" s="1"/>
  <c r="B8872" i="1"/>
  <c r="D8872" i="1" s="1"/>
  <c r="E8872" i="1" s="1"/>
  <c r="B8879" i="1"/>
  <c r="D8879" i="1" s="1"/>
  <c r="E8879" i="1" s="1"/>
  <c r="M7991" i="3" s="1"/>
  <c r="B8880" i="1"/>
  <c r="D8880" i="1" s="1"/>
  <c r="E8880" i="1" s="1"/>
  <c r="M7992" i="3" s="1"/>
  <c r="B8887" i="1"/>
  <c r="D8887" i="1" s="1"/>
  <c r="E8887" i="1" s="1"/>
  <c r="M7998" i="3" s="1"/>
  <c r="B8888" i="1"/>
  <c r="D8888" i="1" s="1"/>
  <c r="E8888" i="1" s="1"/>
  <c r="M7999" i="3" s="1"/>
  <c r="B8895" i="1"/>
  <c r="D8895" i="1" s="1"/>
  <c r="E8895" i="1" s="1"/>
  <c r="M8006" i="3" s="1"/>
  <c r="B8896" i="1"/>
  <c r="D8896" i="1" s="1"/>
  <c r="E8896" i="1" s="1"/>
  <c r="M8007" i="3" s="1"/>
  <c r="B8903" i="1"/>
  <c r="D8903" i="1" s="1"/>
  <c r="E8903" i="1" s="1"/>
  <c r="M8013" i="3" s="1"/>
  <c r="B8904" i="1"/>
  <c r="D8904" i="1" s="1"/>
  <c r="E8904" i="1" s="1"/>
  <c r="M8015" i="3" s="1"/>
  <c r="B8911" i="1"/>
  <c r="D8911" i="1" s="1"/>
  <c r="E8911" i="1" s="1"/>
  <c r="M8021" i="3" s="1"/>
  <c r="B8912" i="1"/>
  <c r="D8912" i="1" s="1"/>
  <c r="E8912" i="1" s="1"/>
  <c r="M8023" i="3" s="1"/>
  <c r="B8919" i="1"/>
  <c r="D8919" i="1" s="1"/>
  <c r="E8919" i="1" s="1"/>
  <c r="M8028" i="3" s="1"/>
  <c r="B8920" i="1"/>
  <c r="D8920" i="1" s="1"/>
  <c r="E8920" i="1" s="1"/>
  <c r="B8927" i="1"/>
  <c r="D8927" i="1" s="1"/>
  <c r="E8927" i="1" s="1"/>
  <c r="M8035" i="3" s="1"/>
  <c r="B8928" i="1"/>
  <c r="D8928" i="1" s="1"/>
  <c r="E8928" i="1" s="1"/>
  <c r="M8039" i="3" s="1"/>
  <c r="B8935" i="1"/>
  <c r="D8935" i="1" s="1"/>
  <c r="E8935" i="1" s="1"/>
  <c r="M8041" i="3" s="1"/>
  <c r="B8936" i="1"/>
  <c r="D8936" i="1" s="1"/>
  <c r="E8936" i="1" s="1"/>
  <c r="M8046" i="3" s="1"/>
  <c r="B8943" i="1"/>
  <c r="D8943" i="1" s="1"/>
  <c r="E8943" i="1" s="1"/>
  <c r="M8051" i="3" s="1"/>
  <c r="B8944" i="1"/>
  <c r="D8944" i="1" s="1"/>
  <c r="E8944" i="1" s="1"/>
  <c r="M8052" i="3" s="1"/>
  <c r="B8951" i="1"/>
  <c r="D8951" i="1" s="1"/>
  <c r="E8951" i="1" s="1"/>
  <c r="M8058" i="3" s="1"/>
  <c r="B8952" i="1"/>
  <c r="D8952" i="1" s="1"/>
  <c r="E8952" i="1" s="1"/>
  <c r="M8059" i="3" s="1"/>
  <c r="B8959" i="1"/>
  <c r="D8959" i="1" s="1"/>
  <c r="E8959" i="1" s="1"/>
  <c r="M8065" i="3" s="1"/>
  <c r="B8960" i="1"/>
  <c r="D8960" i="1" s="1"/>
  <c r="E8960" i="1" s="1"/>
  <c r="M8066" i="3" s="1"/>
  <c r="B8967" i="1"/>
  <c r="D8967" i="1" s="1"/>
  <c r="E8967" i="1" s="1"/>
  <c r="M8072" i="3" s="1"/>
  <c r="B8968" i="1"/>
  <c r="D8968" i="1" s="1"/>
  <c r="E8968" i="1" s="1"/>
  <c r="M8074" i="3" s="1"/>
  <c r="B8975" i="1"/>
  <c r="D8975" i="1" s="1"/>
  <c r="E8975" i="1" s="1"/>
  <c r="M8081" i="3" s="1"/>
  <c r="B8976" i="1"/>
  <c r="D8976" i="1" s="1"/>
  <c r="E8976" i="1" s="1"/>
  <c r="M8082" i="3" s="1"/>
  <c r="B8983" i="1"/>
  <c r="D8983" i="1" s="1"/>
  <c r="E8983" i="1" s="1"/>
  <c r="M8089" i="3" s="1"/>
  <c r="B8984" i="1"/>
  <c r="D8984" i="1" s="1"/>
  <c r="E8984" i="1" s="1"/>
  <c r="B8991" i="1"/>
  <c r="D8991" i="1" s="1"/>
  <c r="E8991" i="1" s="1"/>
  <c r="B8992" i="1"/>
  <c r="D8992" i="1" s="1"/>
  <c r="E8992" i="1" s="1"/>
  <c r="M8100" i="3" s="1"/>
  <c r="B8999" i="1"/>
  <c r="D8999" i="1" s="1"/>
  <c r="E8999" i="1" s="1"/>
  <c r="M8102" i="3" s="1"/>
  <c r="B9000" i="1"/>
  <c r="D9000" i="1" s="1"/>
  <c r="E9000" i="1" s="1"/>
  <c r="M8103" i="3" s="1"/>
  <c r="B9007" i="1"/>
  <c r="D9007" i="1" s="1"/>
  <c r="E9007" i="1" s="1"/>
  <c r="M8111" i="3" s="1"/>
  <c r="B9008" i="1"/>
  <c r="D9008" i="1" s="1"/>
  <c r="E9008" i="1" s="1"/>
  <c r="M8110" i="3" s="1"/>
  <c r="B9015" i="1"/>
  <c r="D9015" i="1" s="1"/>
  <c r="E9015" i="1" s="1"/>
  <c r="B9016" i="1"/>
  <c r="D9016" i="1" s="1"/>
  <c r="E9016" i="1" s="1"/>
  <c r="B9023" i="1"/>
  <c r="D9023" i="1" s="1"/>
  <c r="E9023" i="1" s="1"/>
  <c r="M8124" i="3" s="1"/>
  <c r="B9024" i="1"/>
  <c r="D9024" i="1" s="1"/>
  <c r="E9024" i="1" s="1"/>
  <c r="M8125" i="3" s="1"/>
  <c r="B9031" i="1"/>
  <c r="D9031" i="1" s="1"/>
  <c r="E9031" i="1" s="1"/>
  <c r="M8133" i="3" s="1"/>
  <c r="B9032" i="1"/>
  <c r="D9032" i="1" s="1"/>
  <c r="E9032" i="1" s="1"/>
  <c r="M8136" i="3" s="1"/>
  <c r="B9039" i="1"/>
  <c r="D9039" i="1" s="1"/>
  <c r="E9039" i="1" s="1"/>
  <c r="B9040" i="1"/>
  <c r="D9040" i="1" s="1"/>
  <c r="E9040" i="1" s="1"/>
  <c r="M8141" i="3" s="1"/>
  <c r="B9047" i="1"/>
  <c r="D9047" i="1" s="1"/>
  <c r="E9047" i="1" s="1"/>
  <c r="M8150" i="3" s="1"/>
  <c r="B9048" i="1"/>
  <c r="D9048" i="1" s="1"/>
  <c r="E9048" i="1" s="1"/>
  <c r="M8149" i="3" s="1"/>
  <c r="B9055" i="1"/>
  <c r="D9055" i="1" s="1"/>
  <c r="E9055" i="1" s="1"/>
  <c r="M8157" i="3" s="1"/>
  <c r="B9056" i="1"/>
  <c r="D9056" i="1" s="1"/>
  <c r="E9056" i="1" s="1"/>
  <c r="M8159" i="3" s="1"/>
  <c r="B9063" i="1"/>
  <c r="D9063" i="1" s="1"/>
  <c r="E9063" i="1" s="1"/>
  <c r="M8165" i="3" s="1"/>
  <c r="B9064" i="1"/>
  <c r="D9064" i="1" s="1"/>
  <c r="E9064" i="1" s="1"/>
  <c r="M8167" i="3" s="1"/>
  <c r="B9071" i="1"/>
  <c r="D9071" i="1" s="1"/>
  <c r="E9071" i="1" s="1"/>
  <c r="M8171" i="3" s="1"/>
  <c r="B9072" i="1"/>
  <c r="D9072" i="1" s="1"/>
  <c r="E9072" i="1" s="1"/>
  <c r="M8172" i="3" s="1"/>
  <c r="B9079" i="1"/>
  <c r="D9079" i="1" s="1"/>
  <c r="E9079" i="1" s="1"/>
  <c r="M8178" i="3" s="1"/>
  <c r="B9080" i="1"/>
  <c r="D9080" i="1" s="1"/>
  <c r="E9080" i="1" s="1"/>
  <c r="M8179" i="3" s="1"/>
  <c r="B9087" i="1"/>
  <c r="D9087" i="1" s="1"/>
  <c r="E9087" i="1" s="1"/>
  <c r="M8188" i="3" s="1"/>
  <c r="B9088" i="1"/>
  <c r="D9088" i="1" s="1"/>
  <c r="E9088" i="1" s="1"/>
  <c r="M8185" i="3" s="1"/>
  <c r="B9095" i="1"/>
  <c r="D9095" i="1" s="1"/>
  <c r="E9095" i="1" s="1"/>
  <c r="B9096" i="1"/>
  <c r="D9096" i="1" s="1"/>
  <c r="E9096" i="1" s="1"/>
  <c r="M8193" i="3" s="1"/>
  <c r="B9103" i="1"/>
  <c r="D9103" i="1" s="1"/>
  <c r="E9103" i="1" s="1"/>
  <c r="M8199" i="3" s="1"/>
  <c r="B9104" i="1"/>
  <c r="D9104" i="1" s="1"/>
  <c r="E9104" i="1" s="1"/>
  <c r="M8201" i="3" s="1"/>
  <c r="B9111" i="1"/>
  <c r="D9111" i="1" s="1"/>
  <c r="E9111" i="1" s="1"/>
  <c r="M8208" i="3" s="1"/>
  <c r="B9112" i="1"/>
  <c r="D9112" i="1" s="1"/>
  <c r="E9112" i="1" s="1"/>
  <c r="M8209" i="3" s="1"/>
  <c r="B9119" i="1"/>
  <c r="D9119" i="1" s="1"/>
  <c r="E9119" i="1" s="1"/>
  <c r="M8215" i="3" s="1"/>
  <c r="B9120" i="1"/>
  <c r="D9120" i="1" s="1"/>
  <c r="E9120" i="1" s="1"/>
  <c r="M8218" i="3" s="1"/>
  <c r="B9127" i="1"/>
  <c r="D9127" i="1" s="1"/>
  <c r="E9127" i="1" s="1"/>
  <c r="M8225" i="3" s="1"/>
  <c r="B9128" i="1"/>
  <c r="D9128" i="1" s="1"/>
  <c r="E9128" i="1" s="1"/>
  <c r="M8223" i="3" s="1"/>
  <c r="B9135" i="1"/>
  <c r="D9135" i="1" s="1"/>
  <c r="E9135" i="1" s="1"/>
  <c r="M8231" i="3" s="1"/>
  <c r="B9136" i="1"/>
  <c r="D9136" i="1" s="1"/>
  <c r="E9136" i="1" s="1"/>
  <c r="M8232" i="3" s="1"/>
  <c r="B9143" i="1"/>
  <c r="D9143" i="1" s="1"/>
  <c r="E9143" i="1" s="1"/>
  <c r="M8238" i="3" s="1"/>
  <c r="B9144" i="1"/>
  <c r="D9144" i="1" s="1"/>
  <c r="E9144" i="1" s="1"/>
  <c r="M8243" i="3" s="1"/>
  <c r="B9151" i="1"/>
  <c r="D9151" i="1" s="1"/>
  <c r="E9151" i="1" s="1"/>
  <c r="M8246" i="3" s="1"/>
  <c r="B9152" i="1"/>
  <c r="D9152" i="1" s="1"/>
  <c r="E9152" i="1" s="1"/>
  <c r="M8247" i="3" s="1"/>
  <c r="B9159" i="1"/>
  <c r="D9159" i="1" s="1"/>
  <c r="E9159" i="1" s="1"/>
  <c r="M8252" i="3" s="1"/>
  <c r="B9160" i="1"/>
  <c r="D9160" i="1" s="1"/>
  <c r="E9160" i="1" s="1"/>
  <c r="M8254" i="3" s="1"/>
  <c r="B9167" i="1"/>
  <c r="D9167" i="1" s="1"/>
  <c r="E9167" i="1" s="1"/>
  <c r="M8260" i="3" s="1"/>
  <c r="B9168" i="1"/>
  <c r="D9168" i="1" s="1"/>
  <c r="E9168" i="1" s="1"/>
  <c r="M8261" i="3" s="1"/>
  <c r="B9175" i="1"/>
  <c r="D9175" i="1" s="1"/>
  <c r="E9175" i="1" s="1"/>
  <c r="M8269" i="3" s="1"/>
  <c r="B9176" i="1"/>
  <c r="D9176" i="1" s="1"/>
  <c r="E9176" i="1" s="1"/>
  <c r="M8268" i="3" s="1"/>
  <c r="B9183" i="1"/>
  <c r="D9183" i="1" s="1"/>
  <c r="E9183" i="1" s="1"/>
  <c r="B9184" i="1"/>
  <c r="D9184" i="1" s="1"/>
  <c r="E9184" i="1" s="1"/>
  <c r="B9191" i="1"/>
  <c r="D9191" i="1" s="1"/>
  <c r="E9191" i="1" s="1"/>
  <c r="B9192" i="1"/>
  <c r="D9192" i="1" s="1"/>
  <c r="E9192" i="1" s="1"/>
  <c r="M8284" i="3" s="1"/>
  <c r="B9199" i="1"/>
  <c r="D9199" i="1" s="1"/>
  <c r="E9199" i="1" s="1"/>
  <c r="M8291" i="3" s="1"/>
  <c r="B9200" i="1"/>
  <c r="D9200" i="1" s="1"/>
  <c r="E9200" i="1" s="1"/>
  <c r="B9207" i="1"/>
  <c r="D9207" i="1" s="1"/>
  <c r="E9207" i="1" s="1"/>
  <c r="M8297" i="3" s="1"/>
  <c r="B9208" i="1"/>
  <c r="D9208" i="1" s="1"/>
  <c r="E9208" i="1" s="1"/>
  <c r="M8298" i="3" s="1"/>
  <c r="B9215" i="1"/>
  <c r="D9215" i="1" s="1"/>
  <c r="E9215" i="1" s="1"/>
  <c r="M8304" i="3" s="1"/>
  <c r="B9216" i="1"/>
  <c r="D9216" i="1" s="1"/>
  <c r="E9216" i="1" s="1"/>
  <c r="M8306" i="3" s="1"/>
  <c r="B9223" i="1"/>
  <c r="D9223" i="1" s="1"/>
  <c r="E9223" i="1" s="1"/>
  <c r="M8313" i="3" s="1"/>
  <c r="B9224" i="1"/>
  <c r="D9224" i="1" s="1"/>
  <c r="E9224" i="1" s="1"/>
  <c r="M8312" i="3" s="1"/>
  <c r="B9231" i="1"/>
  <c r="D9231" i="1" s="1"/>
  <c r="E9231" i="1" s="1"/>
  <c r="M8317" i="3" s="1"/>
  <c r="B9232" i="1"/>
  <c r="D9232" i="1" s="1"/>
  <c r="E9232" i="1" s="1"/>
  <c r="M8319" i="3" s="1"/>
  <c r="B9239" i="1"/>
  <c r="D9239" i="1" s="1"/>
  <c r="E9239" i="1" s="1"/>
  <c r="M8326" i="3" s="1"/>
  <c r="B9240" i="1"/>
  <c r="D9240" i="1" s="1"/>
  <c r="E9240" i="1" s="1"/>
  <c r="M8327" i="3" s="1"/>
  <c r="B9247" i="1"/>
  <c r="D9247" i="1" s="1"/>
  <c r="E9247" i="1" s="1"/>
  <c r="M8331" i="3" s="1"/>
  <c r="B9248" i="1"/>
  <c r="D9248" i="1" s="1"/>
  <c r="E9248" i="1" s="1"/>
  <c r="B9255" i="1"/>
  <c r="D9255" i="1" s="1"/>
  <c r="E9255" i="1" s="1"/>
  <c r="M8340" i="3" s="1"/>
  <c r="B9256" i="1"/>
  <c r="D9256" i="1" s="1"/>
  <c r="E9256" i="1" s="1"/>
  <c r="M8341" i="3" s="1"/>
  <c r="B9263" i="1"/>
  <c r="D9263" i="1" s="1"/>
  <c r="E9263" i="1" s="1"/>
  <c r="M8346" i="3" s="1"/>
  <c r="B9264" i="1"/>
  <c r="D9264" i="1" s="1"/>
  <c r="E9264" i="1" s="1"/>
  <c r="B9271" i="1"/>
  <c r="D9271" i="1" s="1"/>
  <c r="E9271" i="1" s="1"/>
  <c r="M8352" i="3" s="1"/>
  <c r="B9272" i="1"/>
  <c r="D9272" i="1" s="1"/>
  <c r="E9272" i="1" s="1"/>
  <c r="M8354" i="3" s="1"/>
  <c r="B9279" i="1"/>
  <c r="D9279" i="1" s="1"/>
  <c r="E9279" i="1" s="1"/>
  <c r="M8360" i="3" s="1"/>
  <c r="B9280" i="1"/>
  <c r="D9280" i="1" s="1"/>
  <c r="E9280" i="1" s="1"/>
  <c r="M8361" i="3" s="1"/>
  <c r="B9287" i="1"/>
  <c r="D9287" i="1" s="1"/>
  <c r="E9287" i="1" s="1"/>
  <c r="B9288" i="1"/>
  <c r="D9288" i="1" s="1"/>
  <c r="E9288" i="1" s="1"/>
  <c r="M8369" i="3" s="1"/>
  <c r="B9295" i="1"/>
  <c r="D9295" i="1" s="1"/>
  <c r="E9295" i="1" s="1"/>
  <c r="M8375" i="3" s="1"/>
  <c r="B9296" i="1"/>
  <c r="D9296" i="1" s="1"/>
  <c r="E9296" i="1" s="1"/>
  <c r="M8374" i="3" s="1"/>
  <c r="B9303" i="1"/>
  <c r="D9303" i="1" s="1"/>
  <c r="E9303" i="1" s="1"/>
  <c r="B9304" i="1"/>
  <c r="D9304" i="1" s="1"/>
  <c r="E9304" i="1" s="1"/>
  <c r="M8380" i="3" s="1"/>
  <c r="B9311" i="1"/>
  <c r="D9311" i="1" s="1"/>
  <c r="E9311" i="1" s="1"/>
  <c r="M8388" i="3" s="1"/>
  <c r="B9312" i="1"/>
  <c r="D9312" i="1" s="1"/>
  <c r="E9312" i="1" s="1"/>
  <c r="B9319" i="1"/>
  <c r="D9319" i="1" s="1"/>
  <c r="E9319" i="1" s="1"/>
  <c r="M8395" i="3" s="1"/>
  <c r="B9320" i="1"/>
  <c r="D9320" i="1" s="1"/>
  <c r="E9320" i="1" s="1"/>
  <c r="M8396" i="3" s="1"/>
  <c r="B9327" i="1"/>
  <c r="D9327" i="1" s="1"/>
  <c r="E9327" i="1" s="1"/>
  <c r="M8403" i="3" s="1"/>
  <c r="B9328" i="1"/>
  <c r="D9328" i="1" s="1"/>
  <c r="E9328" i="1" s="1"/>
  <c r="M8405" i="3" s="1"/>
  <c r="B9335" i="1"/>
  <c r="D9335" i="1" s="1"/>
  <c r="E9335" i="1" s="1"/>
  <c r="M8411" i="3" s="1"/>
  <c r="B9336" i="1"/>
  <c r="D9336" i="1" s="1"/>
  <c r="E9336" i="1" s="1"/>
  <c r="B9343" i="1"/>
  <c r="D9343" i="1" s="1"/>
  <c r="E9343" i="1" s="1"/>
  <c r="M8417" i="3" s="1"/>
  <c r="B9344" i="1"/>
  <c r="D9344" i="1" s="1"/>
  <c r="E9344" i="1" s="1"/>
  <c r="B9351" i="1"/>
  <c r="D9351" i="1" s="1"/>
  <c r="E9351" i="1" s="1"/>
  <c r="M8423" i="3" s="1"/>
  <c r="B9352" i="1"/>
  <c r="D9352" i="1" s="1"/>
  <c r="E9352" i="1" s="1"/>
  <c r="M8426" i="3" s="1"/>
  <c r="B9359" i="1"/>
  <c r="D9359" i="1" s="1"/>
  <c r="E9359" i="1" s="1"/>
  <c r="B9360" i="1"/>
  <c r="D9360" i="1" s="1"/>
  <c r="E9360" i="1" s="1"/>
  <c r="B9367" i="1"/>
  <c r="D9367" i="1" s="1"/>
  <c r="E9367" i="1" s="1"/>
  <c r="M8437" i="3" s="1"/>
  <c r="B9368" i="1"/>
  <c r="D9368" i="1" s="1"/>
  <c r="E9368" i="1" s="1"/>
  <c r="M8438" i="3" s="1"/>
  <c r="B9375" i="1"/>
  <c r="D9375" i="1" s="1"/>
  <c r="E9375" i="1" s="1"/>
  <c r="M8443" i="3" s="1"/>
  <c r="B9376" i="1"/>
  <c r="D9376" i="1" s="1"/>
  <c r="E9376" i="1" s="1"/>
  <c r="M8445" i="3" s="1"/>
  <c r="B9383" i="1"/>
  <c r="D9383" i="1" s="1"/>
  <c r="E9383" i="1" s="1"/>
  <c r="M8452" i="3" s="1"/>
  <c r="B9384" i="1"/>
  <c r="D9384" i="1" s="1"/>
  <c r="E9384" i="1" s="1"/>
  <c r="M8453" i="3" s="1"/>
  <c r="B9391" i="1"/>
  <c r="D9391" i="1" s="1"/>
  <c r="E9391" i="1" s="1"/>
  <c r="M8459" i="3" s="1"/>
  <c r="B9392" i="1"/>
  <c r="D9392" i="1" s="1"/>
  <c r="E9392" i="1" s="1"/>
  <c r="M8460" i="3" s="1"/>
  <c r="B9399" i="1"/>
  <c r="D9399" i="1" s="1"/>
  <c r="E9399" i="1" s="1"/>
  <c r="M8469" i="3" s="1"/>
  <c r="B9400" i="1"/>
  <c r="D9400" i="1" s="1"/>
  <c r="E9400" i="1" s="1"/>
  <c r="M8465" i="3" s="1"/>
  <c r="B9407" i="1"/>
  <c r="D9407" i="1" s="1"/>
  <c r="E9407" i="1" s="1"/>
  <c r="M8474" i="3" s="1"/>
  <c r="B9408" i="1"/>
  <c r="D9408" i="1" s="1"/>
  <c r="E9408" i="1" s="1"/>
  <c r="M8473" i="3" s="1"/>
  <c r="B9415" i="1"/>
  <c r="D9415" i="1" s="1"/>
  <c r="E9415" i="1" s="1"/>
  <c r="M8479" i="3" s="1"/>
  <c r="B9416" i="1"/>
  <c r="D9416" i="1" s="1"/>
  <c r="E9416" i="1" s="1"/>
  <c r="B9423" i="1"/>
  <c r="D9423" i="1" s="1"/>
  <c r="E9423" i="1" s="1"/>
  <c r="B9424" i="1"/>
  <c r="D9424" i="1" s="1"/>
  <c r="E9424" i="1" s="1"/>
  <c r="M8486" i="3" s="1"/>
  <c r="B9431" i="1"/>
  <c r="D9431" i="1" s="1"/>
  <c r="E9431" i="1" s="1"/>
  <c r="B9432" i="1"/>
  <c r="D9432" i="1" s="1"/>
  <c r="E9432" i="1" s="1"/>
  <c r="M8490" i="3" s="1"/>
  <c r="B9439" i="1"/>
  <c r="D9439" i="1" s="1"/>
  <c r="E9439" i="1" s="1"/>
  <c r="B9440" i="1"/>
  <c r="D9440" i="1" s="1"/>
  <c r="E9440" i="1" s="1"/>
  <c r="B9447" i="1"/>
  <c r="D9447" i="1" s="1"/>
  <c r="E9447" i="1" s="1"/>
  <c r="M8503" i="3" s="1"/>
  <c r="B9448" i="1"/>
  <c r="D9448" i="1" s="1"/>
  <c r="E9448" i="1" s="1"/>
  <c r="M8504" i="3" s="1"/>
  <c r="B9455" i="1"/>
  <c r="D9455" i="1" s="1"/>
  <c r="E9455" i="1" s="1"/>
  <c r="M8509" i="3" s="1"/>
  <c r="B9456" i="1"/>
  <c r="D9456" i="1" s="1"/>
  <c r="E9456" i="1" s="1"/>
  <c r="B9463" i="1"/>
  <c r="D9463" i="1" s="1"/>
  <c r="E9463" i="1" s="1"/>
  <c r="M8516" i="3" s="1"/>
  <c r="B9464" i="1"/>
  <c r="D9464" i="1" s="1"/>
  <c r="E9464" i="1" s="1"/>
  <c r="M8518" i="3" s="1"/>
  <c r="B9471" i="1"/>
  <c r="D9471" i="1" s="1"/>
  <c r="E9471" i="1" s="1"/>
  <c r="M8520" i="3" s="1"/>
  <c r="B9472" i="1"/>
  <c r="D9472" i="1" s="1"/>
  <c r="E9472" i="1" s="1"/>
  <c r="B9479" i="1"/>
  <c r="D9479" i="1" s="1"/>
  <c r="E9479" i="1" s="1"/>
  <c r="M8530" i="3" s="1"/>
  <c r="B9480" i="1"/>
  <c r="D9480" i="1" s="1"/>
  <c r="E9480" i="1" s="1"/>
  <c r="M8531" i="3" s="1"/>
  <c r="B9487" i="1"/>
  <c r="D9487" i="1" s="1"/>
  <c r="E9487" i="1" s="1"/>
  <c r="M8537" i="3" s="1"/>
  <c r="B9488" i="1"/>
  <c r="D9488" i="1" s="1"/>
  <c r="E9488" i="1" s="1"/>
  <c r="M8538" i="3" s="1"/>
  <c r="B9495" i="1"/>
  <c r="D9495" i="1" s="1"/>
  <c r="E9495" i="1" s="1"/>
  <c r="B9496" i="1"/>
  <c r="D9496" i="1" s="1"/>
  <c r="E9496" i="1" s="1"/>
  <c r="M8546" i="3" s="1"/>
  <c r="B9503" i="1"/>
  <c r="D9503" i="1" s="1"/>
  <c r="E9503" i="1" s="1"/>
  <c r="M8551" i="3" s="1"/>
  <c r="B9504" i="1"/>
  <c r="D9504" i="1" s="1"/>
  <c r="E9504" i="1" s="1"/>
  <c r="M8552" i="3" s="1"/>
  <c r="B9511" i="1"/>
  <c r="D9511" i="1" s="1"/>
  <c r="E9511" i="1" s="1"/>
  <c r="M8560" i="3" s="1"/>
  <c r="B9512" i="1"/>
  <c r="D9512" i="1" s="1"/>
  <c r="E9512" i="1" s="1"/>
  <c r="M8561" i="3" s="1"/>
  <c r="B9519" i="1"/>
  <c r="D9519" i="1" s="1"/>
  <c r="E9519" i="1" s="1"/>
  <c r="B9520" i="1"/>
  <c r="D9520" i="1" s="1"/>
  <c r="E9520" i="1" s="1"/>
  <c r="M8565" i="3" s="1"/>
  <c r="B9527" i="1"/>
  <c r="D9527" i="1" s="1"/>
  <c r="E9527" i="1" s="1"/>
  <c r="B9528" i="1"/>
  <c r="D9528" i="1" s="1"/>
  <c r="E9528" i="1" s="1"/>
  <c r="M8579" i="3" s="1"/>
  <c r="B9535" i="1"/>
  <c r="D9535" i="1" s="1"/>
  <c r="E9535" i="1" s="1"/>
  <c r="B9536" i="1"/>
  <c r="D9536" i="1" s="1"/>
  <c r="E9536" i="1" s="1"/>
  <c r="M8580" i="3" s="1"/>
  <c r="B9543" i="1"/>
  <c r="D9543" i="1" s="1"/>
  <c r="E9543" i="1" s="1"/>
  <c r="B9544" i="1"/>
  <c r="D9544" i="1" s="1"/>
  <c r="E9544" i="1" s="1"/>
  <c r="B9551" i="1"/>
  <c r="D9551" i="1" s="1"/>
  <c r="E9551" i="1" s="1"/>
  <c r="M8592" i="3" s="1"/>
  <c r="B9552" i="1"/>
  <c r="D9552" i="1" s="1"/>
  <c r="E9552" i="1" s="1"/>
  <c r="M8593" i="3" s="1"/>
  <c r="B9559" i="1"/>
  <c r="D9559" i="1" s="1"/>
  <c r="E9559" i="1" s="1"/>
  <c r="M8599" i="3" s="1"/>
  <c r="B9560" i="1"/>
  <c r="D9560" i="1" s="1"/>
  <c r="E9560" i="1" s="1"/>
  <c r="M8600" i="3" s="1"/>
  <c r="B9567" i="1"/>
  <c r="D9567" i="1" s="1"/>
  <c r="E9567" i="1" s="1"/>
  <c r="M8606" i="3" s="1"/>
  <c r="B9568" i="1"/>
  <c r="D9568" i="1" s="1"/>
  <c r="E9568" i="1" s="1"/>
  <c r="M8608" i="3" s="1"/>
  <c r="B9575" i="1"/>
  <c r="D9575" i="1" s="1"/>
  <c r="E9575" i="1" s="1"/>
  <c r="B9576" i="1"/>
  <c r="D9576" i="1" s="1"/>
  <c r="E9576" i="1" s="1"/>
  <c r="M8614" i="3" s="1"/>
  <c r="B9583" i="1"/>
  <c r="D9583" i="1" s="1"/>
  <c r="E9583" i="1" s="1"/>
  <c r="M8620" i="3" s="1"/>
  <c r="B9584" i="1"/>
  <c r="D9584" i="1" s="1"/>
  <c r="E9584" i="1" s="1"/>
  <c r="B9591" i="1"/>
  <c r="D9591" i="1" s="1"/>
  <c r="E9591" i="1" s="1"/>
  <c r="M8627" i="3" s="1"/>
  <c r="B9592" i="1"/>
  <c r="D9592" i="1" s="1"/>
  <c r="E9592" i="1" s="1"/>
  <c r="M8629" i="3" s="1"/>
  <c r="B9599" i="1"/>
  <c r="D9599" i="1" s="1"/>
  <c r="E9599" i="1" s="1"/>
  <c r="B9600" i="1"/>
  <c r="D9600" i="1" s="1"/>
  <c r="E9600" i="1" s="1"/>
  <c r="M8634" i="3" s="1"/>
  <c r="B9607" i="1"/>
  <c r="D9607" i="1" s="1"/>
  <c r="E9607" i="1" s="1"/>
  <c r="M8642" i="3" s="1"/>
  <c r="B9608" i="1"/>
  <c r="D9608" i="1" s="1"/>
  <c r="E9608" i="1" s="1"/>
  <c r="M8641" i="3" s="1"/>
  <c r="B9615" i="1"/>
  <c r="D9615" i="1" s="1"/>
  <c r="E9615" i="1" s="1"/>
  <c r="M8648" i="3" s="1"/>
  <c r="B9616" i="1"/>
  <c r="D9616" i="1" s="1"/>
  <c r="E9616" i="1" s="1"/>
  <c r="B9623" i="1"/>
  <c r="D9623" i="1" s="1"/>
  <c r="E9623" i="1" s="1"/>
  <c r="M8655" i="3" s="1"/>
  <c r="B9624" i="1"/>
  <c r="D9624" i="1" s="1"/>
  <c r="E9624" i="1" s="1"/>
  <c r="M8657" i="3" s="1"/>
  <c r="B9631" i="1"/>
  <c r="D9631" i="1" s="1"/>
  <c r="E9631" i="1" s="1"/>
  <c r="M8664" i="3" s="1"/>
  <c r="B9632" i="1"/>
  <c r="D9632" i="1" s="1"/>
  <c r="E9632" i="1" s="1"/>
  <c r="M8663" i="3" s="1"/>
  <c r="B9639" i="1"/>
  <c r="D9639" i="1" s="1"/>
  <c r="E9639" i="1" s="1"/>
  <c r="M8670" i="3" s="1"/>
  <c r="B9640" i="1"/>
  <c r="D9640" i="1" s="1"/>
  <c r="E9640" i="1" s="1"/>
  <c r="M8671" i="3" s="1"/>
  <c r="B9647" i="1"/>
  <c r="D9647" i="1" s="1"/>
  <c r="E9647" i="1" s="1"/>
  <c r="M8679" i="3" s="1"/>
  <c r="B9648" i="1"/>
  <c r="D9648" i="1" s="1"/>
  <c r="E9648" i="1" s="1"/>
  <c r="M8678" i="3" s="1"/>
  <c r="B9655" i="1"/>
  <c r="D9655" i="1" s="1"/>
  <c r="E9655" i="1" s="1"/>
  <c r="B9656" i="1"/>
  <c r="D9656" i="1" s="1"/>
  <c r="E9656" i="1" s="1"/>
  <c r="M8686" i="3" s="1"/>
  <c r="B9663" i="1"/>
  <c r="D9663" i="1" s="1"/>
  <c r="E9663" i="1" s="1"/>
  <c r="B9664" i="1"/>
  <c r="D9664" i="1" s="1"/>
  <c r="E9664" i="1" s="1"/>
  <c r="B9671" i="1"/>
  <c r="D9671" i="1" s="1"/>
  <c r="E9671" i="1" s="1"/>
  <c r="B9672" i="1"/>
  <c r="D9672" i="1" s="1"/>
  <c r="E9672" i="1" s="1"/>
  <c r="M8698" i="3" s="1"/>
  <c r="B9679" i="1"/>
  <c r="D9679" i="1" s="1"/>
  <c r="E9679" i="1" s="1"/>
  <c r="B9680" i="1"/>
  <c r="D9680" i="1" s="1"/>
  <c r="E9680" i="1" s="1"/>
  <c r="M8705" i="3" s="1"/>
  <c r="B9687" i="1"/>
  <c r="D9687" i="1" s="1"/>
  <c r="E9687" i="1" s="1"/>
  <c r="M8712" i="3" s="1"/>
  <c r="B9688" i="1"/>
  <c r="D9688" i="1" s="1"/>
  <c r="E9688" i="1" s="1"/>
  <c r="M8709" i="3" s="1"/>
  <c r="B9695" i="1"/>
  <c r="D9695" i="1" s="1"/>
  <c r="E9695" i="1" s="1"/>
  <c r="B9696" i="1"/>
  <c r="D9696" i="1" s="1"/>
  <c r="E9696" i="1" s="1"/>
  <c r="B9703" i="1"/>
  <c r="D9703" i="1" s="1"/>
  <c r="E9703" i="1" s="1"/>
  <c r="M8724" i="3" s="1"/>
  <c r="B9704" i="1"/>
  <c r="D9704" i="1" s="1"/>
  <c r="E9704" i="1" s="1"/>
  <c r="M8726" i="3" s="1"/>
  <c r="B9711" i="1"/>
  <c r="D9711" i="1" s="1"/>
  <c r="E9711" i="1" s="1"/>
  <c r="B9712" i="1"/>
  <c r="D9712" i="1" s="1"/>
  <c r="E9712" i="1" s="1"/>
  <c r="M8735" i="3" s="1"/>
  <c r="B9719" i="1"/>
  <c r="D9719" i="1" s="1"/>
  <c r="E9719" i="1" s="1"/>
  <c r="B9720" i="1"/>
  <c r="D9720" i="1" s="1"/>
  <c r="E9720" i="1" s="1"/>
  <c r="B9727" i="1"/>
  <c r="D9727" i="1" s="1"/>
  <c r="E9727" i="1" s="1"/>
  <c r="M8745" i="3" s="1"/>
  <c r="B9728" i="1"/>
  <c r="D9728" i="1" s="1"/>
  <c r="E9728" i="1" s="1"/>
  <c r="B9735" i="1"/>
  <c r="D9735" i="1" s="1"/>
  <c r="E9735" i="1" s="1"/>
  <c r="M8751" i="3" s="1"/>
  <c r="B9736" i="1"/>
  <c r="D9736" i="1" s="1"/>
  <c r="E9736" i="1" s="1"/>
  <c r="M8752" i="3" s="1"/>
  <c r="B9743" i="1"/>
  <c r="D9743" i="1" s="1"/>
  <c r="E9743" i="1" s="1"/>
  <c r="B9744" i="1"/>
  <c r="D9744" i="1" s="1"/>
  <c r="E9744" i="1" s="1"/>
  <c r="M8760" i="3" s="1"/>
  <c r="B9751" i="1"/>
  <c r="D9751" i="1" s="1"/>
  <c r="E9751" i="1" s="1"/>
  <c r="M8765" i="3" s="1"/>
  <c r="B9752" i="1"/>
  <c r="D9752" i="1" s="1"/>
  <c r="E9752" i="1" s="1"/>
  <c r="B9759" i="1"/>
  <c r="D9759" i="1" s="1"/>
  <c r="E9759" i="1" s="1"/>
  <c r="B9760" i="1"/>
  <c r="D9760" i="1" s="1"/>
  <c r="E9760" i="1" s="1"/>
  <c r="B9767" i="1"/>
  <c r="D9767" i="1" s="1"/>
  <c r="E9767" i="1" s="1"/>
  <c r="M8777" i="3" s="1"/>
  <c r="B9768" i="1"/>
  <c r="D9768" i="1" s="1"/>
  <c r="E9768" i="1" s="1"/>
  <c r="M8778" i="3" s="1"/>
  <c r="B9775" i="1"/>
  <c r="D9775" i="1" s="1"/>
  <c r="E9775" i="1" s="1"/>
  <c r="B9776" i="1"/>
  <c r="D9776" i="1" s="1"/>
  <c r="E9776" i="1" s="1"/>
  <c r="M8784" i="3" s="1"/>
  <c r="B9783" i="1"/>
  <c r="D9783" i="1" s="1"/>
  <c r="E9783" i="1" s="1"/>
  <c r="M8790" i="3" s="1"/>
  <c r="B9784" i="1"/>
  <c r="D9784" i="1" s="1"/>
  <c r="E9784" i="1" s="1"/>
  <c r="M8791" i="3" s="1"/>
  <c r="B9791" i="1"/>
  <c r="D9791" i="1" s="1"/>
  <c r="E9791" i="1" s="1"/>
  <c r="M8798" i="3" s="1"/>
  <c r="B9792" i="1"/>
  <c r="D9792" i="1" s="1"/>
  <c r="E9792" i="1" s="1"/>
  <c r="M8799" i="3" s="1"/>
  <c r="B9799" i="1"/>
  <c r="D9799" i="1" s="1"/>
  <c r="E9799" i="1" s="1"/>
  <c r="M8806" i="3" s="1"/>
  <c r="B9800" i="1"/>
  <c r="D9800" i="1" s="1"/>
  <c r="E9800" i="1" s="1"/>
  <c r="M8807" i="3" s="1"/>
  <c r="B9807" i="1"/>
  <c r="D9807" i="1" s="1"/>
  <c r="E9807" i="1" s="1"/>
  <c r="B9808" i="1"/>
  <c r="D9808" i="1" s="1"/>
  <c r="E9808" i="1" s="1"/>
  <c r="B9815" i="1"/>
  <c r="D9815" i="1" s="1"/>
  <c r="E9815" i="1" s="1"/>
  <c r="B9816" i="1"/>
  <c r="D9816" i="1" s="1"/>
  <c r="E9816" i="1" s="1"/>
  <c r="M8819" i="3" s="1"/>
  <c r="B9823" i="1"/>
  <c r="D9823" i="1" s="1"/>
  <c r="E9823" i="1" s="1"/>
  <c r="B9824" i="1"/>
  <c r="D9824" i="1" s="1"/>
  <c r="E9824" i="1" s="1"/>
  <c r="M8825" i="3" s="1"/>
  <c r="B9831" i="1"/>
  <c r="D9831" i="1" s="1"/>
  <c r="E9831" i="1" s="1"/>
  <c r="B9832" i="1"/>
  <c r="D9832" i="1" s="1"/>
  <c r="E9832" i="1" s="1"/>
  <c r="M8833" i="3" s="1"/>
  <c r="B9839" i="1"/>
  <c r="D9839" i="1" s="1"/>
  <c r="E9839" i="1" s="1"/>
  <c r="M8840" i="3" s="1"/>
  <c r="B9840" i="1"/>
  <c r="D9840" i="1" s="1"/>
  <c r="E9840" i="1" s="1"/>
  <c r="M8841" i="3" s="1"/>
  <c r="B9847" i="1"/>
  <c r="D9847" i="1" s="1"/>
  <c r="E9847" i="1" s="1"/>
  <c r="B9848" i="1"/>
  <c r="D9848" i="1" s="1"/>
  <c r="E9848" i="1" s="1"/>
  <c r="B9855" i="1"/>
  <c r="D9855" i="1" s="1"/>
  <c r="E9855" i="1" s="1"/>
  <c r="B9856" i="1"/>
  <c r="D9856" i="1" s="1"/>
  <c r="E9856" i="1" s="1"/>
  <c r="B9863" i="1"/>
  <c r="D9863" i="1" s="1"/>
  <c r="E9863" i="1" s="1"/>
  <c r="M8861" i="3" s="1"/>
  <c r="B9864" i="1"/>
  <c r="D9864" i="1" s="1"/>
  <c r="E9864" i="1" s="1"/>
  <c r="M8863" i="3" s="1"/>
  <c r="B9871" i="1"/>
  <c r="D9871" i="1" s="1"/>
  <c r="E9871" i="1" s="1"/>
  <c r="M8869" i="3" s="1"/>
  <c r="B9872" i="1"/>
  <c r="D9872" i="1" s="1"/>
  <c r="E9872" i="1" s="1"/>
  <c r="B9879" i="1"/>
  <c r="D9879" i="1" s="1"/>
  <c r="E9879" i="1" s="1"/>
  <c r="M8876" i="3" s="1"/>
  <c r="B9880" i="1"/>
  <c r="D9880" i="1" s="1"/>
  <c r="E9880" i="1" s="1"/>
  <c r="M8877" i="3" s="1"/>
  <c r="B9887" i="1"/>
  <c r="D9887" i="1" s="1"/>
  <c r="E9887" i="1" s="1"/>
  <c r="B9888" i="1"/>
  <c r="D9888" i="1" s="1"/>
  <c r="E9888" i="1" s="1"/>
  <c r="B9895" i="1"/>
  <c r="D9895" i="1" s="1"/>
  <c r="E9895" i="1" s="1"/>
  <c r="M8888" i="3" s="1"/>
  <c r="B9896" i="1"/>
  <c r="D9896" i="1" s="1"/>
  <c r="E9896" i="1" s="1"/>
  <c r="B9899" i="1"/>
  <c r="D9899" i="1" s="1"/>
  <c r="E9899" i="1" s="1"/>
  <c r="M8889" i="3" s="1"/>
  <c r="B9900" i="1"/>
  <c r="D9900" i="1" s="1"/>
  <c r="E9900" i="1" s="1"/>
  <c r="M8892" i="3" s="1"/>
  <c r="B9907" i="1"/>
  <c r="D9907" i="1" s="1"/>
  <c r="E9907" i="1" s="1"/>
  <c r="M8899" i="3" s="1"/>
  <c r="B9908" i="1"/>
  <c r="D9908" i="1" s="1"/>
  <c r="E9908" i="1" s="1"/>
  <c r="M8900" i="3" s="1"/>
  <c r="B9915" i="1"/>
  <c r="D9915" i="1" s="1"/>
  <c r="E9915" i="1" s="1"/>
  <c r="M8907" i="3" s="1"/>
  <c r="B9916" i="1"/>
  <c r="D9916" i="1" s="1"/>
  <c r="E9916" i="1" s="1"/>
  <c r="M8908" i="3" s="1"/>
  <c r="B9923" i="1"/>
  <c r="D9923" i="1" s="1"/>
  <c r="E9923" i="1" s="1"/>
  <c r="M8915" i="3" s="1"/>
  <c r="B9924" i="1"/>
  <c r="D9924" i="1" s="1"/>
  <c r="E9924" i="1" s="1"/>
  <c r="M8916" i="3" s="1"/>
  <c r="B9931" i="1"/>
  <c r="D9931" i="1" s="1"/>
  <c r="E9931" i="1" s="1"/>
  <c r="M8923" i="3" s="1"/>
  <c r="B9932" i="1"/>
  <c r="D9932" i="1" s="1"/>
  <c r="E9932" i="1" s="1"/>
  <c r="M8925" i="3" s="1"/>
  <c r="B9939" i="1"/>
  <c r="D9939" i="1" s="1"/>
  <c r="E9939" i="1" s="1"/>
  <c r="M8931" i="3" s="1"/>
  <c r="B9940" i="1"/>
  <c r="D9940" i="1" s="1"/>
  <c r="E9940" i="1" s="1"/>
  <c r="M8932" i="3" s="1"/>
  <c r="B9948" i="1"/>
  <c r="D9948" i="1" s="1"/>
  <c r="E9948" i="1" s="1"/>
  <c r="M8939" i="3" s="1"/>
  <c r="B9951" i="1"/>
  <c r="D9951" i="1" s="1"/>
  <c r="E9951" i="1" s="1"/>
  <c r="M8940" i="3" s="1"/>
  <c r="B9952" i="1"/>
  <c r="D9952" i="1" s="1"/>
  <c r="E9952" i="1" s="1"/>
  <c r="M8942" i="3" s="1"/>
  <c r="B9959" i="1"/>
  <c r="D9959" i="1" s="1"/>
  <c r="E9959" i="1" s="1"/>
  <c r="M8949" i="3" s="1"/>
  <c r="B9960" i="1"/>
  <c r="D9960" i="1" s="1"/>
  <c r="E9960" i="1" s="1"/>
  <c r="M8950" i="3" s="1"/>
  <c r="B2565" i="1"/>
  <c r="D2565" i="1" s="1"/>
  <c r="E2565" i="1" s="1"/>
  <c r="M2476" i="3" s="1"/>
  <c r="B2566" i="1"/>
  <c r="D2566" i="1" s="1"/>
  <c r="E2566" i="1" s="1"/>
  <c r="M2477" i="3" s="1"/>
  <c r="B2573" i="1"/>
  <c r="D2573" i="1" s="1"/>
  <c r="E2573" i="1" s="1"/>
  <c r="B2574" i="1"/>
  <c r="D2574" i="1" s="1"/>
  <c r="E2574" i="1" s="1"/>
  <c r="B2581" i="1"/>
  <c r="D2581" i="1" s="1"/>
  <c r="E2581" i="1" s="1"/>
  <c r="M2491" i="3" s="1"/>
  <c r="B2582" i="1"/>
  <c r="D2582" i="1" s="1"/>
  <c r="E2582" i="1" s="1"/>
  <c r="M2492" i="3" s="1"/>
  <c r="B2589" i="1"/>
  <c r="D2589" i="1" s="1"/>
  <c r="E2589" i="1" s="1"/>
  <c r="M2498" i="3" s="1"/>
  <c r="B2590" i="1"/>
  <c r="D2590" i="1" s="1"/>
  <c r="E2590" i="1" s="1"/>
  <c r="M2500" i="3" s="1"/>
  <c r="B2597" i="1"/>
  <c r="D2597" i="1" s="1"/>
  <c r="E2597" i="1" s="1"/>
  <c r="M2506" i="3" s="1"/>
  <c r="B2598" i="1"/>
  <c r="D2598" i="1" s="1"/>
  <c r="E2598" i="1" s="1"/>
  <c r="M2508" i="3" s="1"/>
  <c r="B2605" i="1"/>
  <c r="D2605" i="1" s="1"/>
  <c r="E2605" i="1" s="1"/>
  <c r="B2606" i="1"/>
  <c r="D2606" i="1" s="1"/>
  <c r="E2606" i="1" s="1"/>
  <c r="M2513" i="3" s="1"/>
  <c r="B2613" i="1"/>
  <c r="D2613" i="1" s="1"/>
  <c r="E2613" i="1" s="1"/>
  <c r="M2520" i="3" s="1"/>
  <c r="B2614" i="1"/>
  <c r="D2614" i="1" s="1"/>
  <c r="E2614" i="1" s="1"/>
  <c r="M2521" i="3" s="1"/>
  <c r="B2621" i="1"/>
  <c r="D2621" i="1" s="1"/>
  <c r="E2621" i="1" s="1"/>
  <c r="B2622" i="1"/>
  <c r="D2622" i="1" s="1"/>
  <c r="E2622" i="1" s="1"/>
  <c r="M2527" i="3" s="1"/>
  <c r="B2629" i="1"/>
  <c r="D2629" i="1" s="1"/>
  <c r="E2629" i="1" s="1"/>
  <c r="M2534" i="3" s="1"/>
  <c r="B2630" i="1"/>
  <c r="D2630" i="1" s="1"/>
  <c r="E2630" i="1" s="1"/>
  <c r="M2535" i="3" s="1"/>
  <c r="B2637" i="1"/>
  <c r="D2637" i="1" s="1"/>
  <c r="E2637" i="1" s="1"/>
  <c r="B2638" i="1"/>
  <c r="D2638" i="1" s="1"/>
  <c r="E2638" i="1" s="1"/>
  <c r="M2543" i="3" s="1"/>
  <c r="B2645" i="1"/>
  <c r="D2645" i="1" s="1"/>
  <c r="E2645" i="1" s="1"/>
  <c r="M2549" i="3" s="1"/>
  <c r="B2646" i="1"/>
  <c r="D2646" i="1" s="1"/>
  <c r="E2646" i="1" s="1"/>
  <c r="M2551" i="3" s="1"/>
  <c r="B2653" i="1"/>
  <c r="D2653" i="1" s="1"/>
  <c r="E2653" i="1" s="1"/>
  <c r="M2558" i="3" s="1"/>
  <c r="B2654" i="1"/>
  <c r="D2654" i="1" s="1"/>
  <c r="E2654" i="1" s="1"/>
  <c r="M2559" i="3" s="1"/>
  <c r="B2661" i="1"/>
  <c r="D2661" i="1" s="1"/>
  <c r="E2661" i="1" s="1"/>
  <c r="M2565" i="3" s="1"/>
  <c r="B2662" i="1"/>
  <c r="D2662" i="1" s="1"/>
  <c r="E2662" i="1" s="1"/>
  <c r="B2669" i="1"/>
  <c r="D2669" i="1" s="1"/>
  <c r="E2669" i="1" s="1"/>
  <c r="B2670" i="1"/>
  <c r="D2670" i="1" s="1"/>
  <c r="E2670" i="1" s="1"/>
  <c r="B2677" i="1"/>
  <c r="D2677" i="1" s="1"/>
  <c r="E2677" i="1" s="1"/>
  <c r="M2574" i="3" s="1"/>
  <c r="B2678" i="1"/>
  <c r="D2678" i="1" s="1"/>
  <c r="E2678" i="1" s="1"/>
  <c r="B2685" i="1"/>
  <c r="D2685" i="1" s="1"/>
  <c r="E2685" i="1" s="1"/>
  <c r="B2686" i="1"/>
  <c r="D2686" i="1" s="1"/>
  <c r="E2686" i="1" s="1"/>
  <c r="B2693" i="1"/>
  <c r="D2693" i="1" s="1"/>
  <c r="E2693" i="1" s="1"/>
  <c r="M2588" i="3" s="1"/>
  <c r="B2694" i="1"/>
  <c r="D2694" i="1" s="1"/>
  <c r="E2694" i="1" s="1"/>
  <c r="M2589" i="3" s="1"/>
  <c r="B2701" i="1"/>
  <c r="D2701" i="1" s="1"/>
  <c r="E2701" i="1" s="1"/>
  <c r="B2702" i="1"/>
  <c r="D2702" i="1" s="1"/>
  <c r="E2702" i="1" s="1"/>
  <c r="M2598" i="3" s="1"/>
  <c r="B2709" i="1"/>
  <c r="D2709" i="1" s="1"/>
  <c r="E2709" i="1" s="1"/>
  <c r="M2604" i="3" s="1"/>
  <c r="B2710" i="1"/>
  <c r="D2710" i="1" s="1"/>
  <c r="E2710" i="1" s="1"/>
  <c r="M2605" i="3" s="1"/>
  <c r="B2717" i="1"/>
  <c r="D2717" i="1" s="1"/>
  <c r="E2717" i="1" s="1"/>
  <c r="M2612" i="3" s="1"/>
  <c r="B2718" i="1"/>
  <c r="D2718" i="1" s="1"/>
  <c r="E2718" i="1" s="1"/>
  <c r="M2613" i="3" s="1"/>
  <c r="B2725" i="1"/>
  <c r="D2725" i="1" s="1"/>
  <c r="E2725" i="1" s="1"/>
  <c r="M2619" i="3" s="1"/>
  <c r="B2726" i="1"/>
  <c r="D2726" i="1" s="1"/>
  <c r="E2726" i="1" s="1"/>
  <c r="M2620" i="3" s="1"/>
  <c r="B2733" i="1"/>
  <c r="D2733" i="1" s="1"/>
  <c r="E2733" i="1" s="1"/>
  <c r="M2627" i="3" s="1"/>
  <c r="B2734" i="1"/>
  <c r="D2734" i="1" s="1"/>
  <c r="E2734" i="1" s="1"/>
  <c r="B2741" i="1"/>
  <c r="D2741" i="1" s="1"/>
  <c r="E2741" i="1" s="1"/>
  <c r="M2635" i="3" s="1"/>
  <c r="B2742" i="1"/>
  <c r="D2742" i="1" s="1"/>
  <c r="E2742" i="1" s="1"/>
  <c r="M2636" i="3" s="1"/>
  <c r="B2749" i="1"/>
  <c r="D2749" i="1" s="1"/>
  <c r="E2749" i="1" s="1"/>
  <c r="B2750" i="1"/>
  <c r="D2750" i="1" s="1"/>
  <c r="E2750" i="1" s="1"/>
  <c r="M2645" i="3" s="1"/>
  <c r="B2757" i="1"/>
  <c r="D2757" i="1" s="1"/>
  <c r="E2757" i="1" s="1"/>
  <c r="M2652" i="3" s="1"/>
  <c r="B2758" i="1"/>
  <c r="D2758" i="1" s="1"/>
  <c r="E2758" i="1" s="1"/>
  <c r="M2653" i="3" s="1"/>
  <c r="B2765" i="1"/>
  <c r="D2765" i="1" s="1"/>
  <c r="E2765" i="1" s="1"/>
  <c r="B2766" i="1"/>
  <c r="D2766" i="1" s="1"/>
  <c r="E2766" i="1" s="1"/>
  <c r="M2660" i="3" s="1"/>
  <c r="B2773" i="1"/>
  <c r="D2773" i="1" s="1"/>
  <c r="E2773" i="1" s="1"/>
  <c r="B2774" i="1"/>
  <c r="D2774" i="1" s="1"/>
  <c r="E2774" i="1" s="1"/>
  <c r="B2781" i="1"/>
  <c r="D2781" i="1" s="1"/>
  <c r="E2781" i="1" s="1"/>
  <c r="M2672" i="3" s="1"/>
  <c r="B2782" i="1"/>
  <c r="D2782" i="1" s="1"/>
  <c r="E2782" i="1" s="1"/>
  <c r="M2671" i="3" s="1"/>
  <c r="B2789" i="1"/>
  <c r="D2789" i="1" s="1"/>
  <c r="E2789" i="1" s="1"/>
  <c r="M2681" i="3" s="1"/>
  <c r="B2790" i="1"/>
  <c r="D2790" i="1" s="1"/>
  <c r="E2790" i="1" s="1"/>
  <c r="M2680" i="3" s="1"/>
  <c r="B2797" i="1"/>
  <c r="D2797" i="1" s="1"/>
  <c r="E2797" i="1" s="1"/>
  <c r="M2689" i="3" s="1"/>
  <c r="B2798" i="1"/>
  <c r="D2798" i="1" s="1"/>
  <c r="E2798" i="1" s="1"/>
  <c r="M2690" i="3" s="1"/>
  <c r="B2805" i="1"/>
  <c r="D2805" i="1" s="1"/>
  <c r="E2805" i="1" s="1"/>
  <c r="M2695" i="3" s="1"/>
  <c r="B2806" i="1"/>
  <c r="D2806" i="1" s="1"/>
  <c r="E2806" i="1" s="1"/>
  <c r="M2698" i="3" s="1"/>
  <c r="B2813" i="1"/>
  <c r="D2813" i="1" s="1"/>
  <c r="E2813" i="1" s="1"/>
  <c r="M2704" i="3" s="1"/>
  <c r="B2814" i="1"/>
  <c r="D2814" i="1" s="1"/>
  <c r="E2814" i="1" s="1"/>
  <c r="M2706" i="3" s="1"/>
  <c r="B2821" i="1"/>
  <c r="D2821" i="1" s="1"/>
  <c r="E2821" i="1" s="1"/>
  <c r="B2822" i="1"/>
  <c r="D2822" i="1" s="1"/>
  <c r="E2822" i="1" s="1"/>
  <c r="M2716" i="3" s="1"/>
  <c r="B2829" i="1"/>
  <c r="D2829" i="1" s="1"/>
  <c r="E2829" i="1" s="1"/>
  <c r="B2830" i="1"/>
  <c r="D2830" i="1" s="1"/>
  <c r="E2830" i="1" s="1"/>
  <c r="M2719" i="3" s="1"/>
  <c r="B2837" i="1"/>
  <c r="D2837" i="1" s="1"/>
  <c r="E2837" i="1" s="1"/>
  <c r="M2727" i="3" s="1"/>
  <c r="B2838" i="1"/>
  <c r="D2838" i="1" s="1"/>
  <c r="E2838" i="1" s="1"/>
  <c r="M2728" i="3" s="1"/>
  <c r="B2845" i="1"/>
  <c r="D2845" i="1" s="1"/>
  <c r="E2845" i="1" s="1"/>
  <c r="M2735" i="3" s="1"/>
  <c r="B2846" i="1"/>
  <c r="D2846" i="1" s="1"/>
  <c r="E2846" i="1" s="1"/>
  <c r="M2736" i="3" s="1"/>
  <c r="B2853" i="1"/>
  <c r="D2853" i="1" s="1"/>
  <c r="E2853" i="1" s="1"/>
  <c r="M2742" i="3" s="1"/>
  <c r="B2854" i="1"/>
  <c r="D2854" i="1" s="1"/>
  <c r="E2854" i="1" s="1"/>
  <c r="M2743" i="3" s="1"/>
  <c r="B2861" i="1"/>
  <c r="D2861" i="1" s="1"/>
  <c r="E2861" i="1" s="1"/>
  <c r="M2749" i="3" s="1"/>
  <c r="B2862" i="1"/>
  <c r="D2862" i="1" s="1"/>
  <c r="E2862" i="1" s="1"/>
  <c r="M2751" i="3" s="1"/>
  <c r="B2869" i="1"/>
  <c r="D2869" i="1" s="1"/>
  <c r="E2869" i="1" s="1"/>
  <c r="B2870" i="1"/>
  <c r="D2870" i="1" s="1"/>
  <c r="E2870" i="1" s="1"/>
  <c r="M2757" i="3" s="1"/>
  <c r="B2877" i="1"/>
  <c r="D2877" i="1" s="1"/>
  <c r="E2877" i="1" s="1"/>
  <c r="M2764" i="3" s="1"/>
  <c r="B2878" i="1"/>
  <c r="D2878" i="1" s="1"/>
  <c r="E2878" i="1" s="1"/>
  <c r="M2765" i="3" s="1"/>
  <c r="B2885" i="1"/>
  <c r="D2885" i="1" s="1"/>
  <c r="E2885" i="1" s="1"/>
  <c r="M2773" i="3" s="1"/>
  <c r="B2886" i="1"/>
  <c r="D2886" i="1" s="1"/>
  <c r="E2886" i="1" s="1"/>
  <c r="M2772" i="3" s="1"/>
  <c r="B2893" i="1"/>
  <c r="D2893" i="1" s="1"/>
  <c r="E2893" i="1" s="1"/>
  <c r="B2894" i="1"/>
  <c r="D2894" i="1" s="1"/>
  <c r="E2894" i="1" s="1"/>
  <c r="M2783" i="3" s="1"/>
  <c r="B2901" i="1"/>
  <c r="D2901" i="1" s="1"/>
  <c r="E2901" i="1" s="1"/>
  <c r="M2790" i="3" s="1"/>
  <c r="B2902" i="1"/>
  <c r="D2902" i="1" s="1"/>
  <c r="E2902" i="1" s="1"/>
  <c r="M2791" i="3" s="1"/>
  <c r="B2909" i="1"/>
  <c r="D2909" i="1" s="1"/>
  <c r="E2909" i="1" s="1"/>
  <c r="M2796" i="3" s="1"/>
  <c r="B2910" i="1"/>
  <c r="D2910" i="1" s="1"/>
  <c r="E2910" i="1" s="1"/>
  <c r="M2797" i="3" s="1"/>
  <c r="B2917" i="1"/>
  <c r="D2917" i="1" s="1"/>
  <c r="E2917" i="1" s="1"/>
  <c r="B2918" i="1"/>
  <c r="D2918" i="1" s="1"/>
  <c r="E2918" i="1" s="1"/>
  <c r="M2803" i="3" s="1"/>
  <c r="B2925" i="1"/>
  <c r="D2925" i="1" s="1"/>
  <c r="E2925" i="1" s="1"/>
  <c r="M2810" i="3" s="1"/>
  <c r="B2926" i="1"/>
  <c r="D2926" i="1" s="1"/>
  <c r="E2926" i="1" s="1"/>
  <c r="B2933" i="1"/>
  <c r="D2933" i="1" s="1"/>
  <c r="E2933" i="1" s="1"/>
  <c r="M2818" i="3" s="1"/>
  <c r="B2934" i="1"/>
  <c r="D2934" i="1" s="1"/>
  <c r="E2934" i="1" s="1"/>
  <c r="M2819" i="3" s="1"/>
  <c r="B2941" i="1"/>
  <c r="D2941" i="1" s="1"/>
  <c r="E2941" i="1" s="1"/>
  <c r="M2825" i="3" s="1"/>
  <c r="B2942" i="1"/>
  <c r="D2942" i="1" s="1"/>
  <c r="E2942" i="1" s="1"/>
  <c r="M2827" i="3" s="1"/>
  <c r="B2949" i="1"/>
  <c r="D2949" i="1" s="1"/>
  <c r="E2949" i="1" s="1"/>
  <c r="B2950" i="1"/>
  <c r="D2950" i="1" s="1"/>
  <c r="E2950" i="1" s="1"/>
  <c r="M2833" i="3" s="1"/>
  <c r="B2957" i="1"/>
  <c r="D2957" i="1" s="1"/>
  <c r="E2957" i="1" s="1"/>
  <c r="M2841" i="3" s="1"/>
  <c r="B2958" i="1"/>
  <c r="D2958" i="1" s="1"/>
  <c r="E2958" i="1" s="1"/>
  <c r="M2839" i="3" s="1"/>
  <c r="B2965" i="1"/>
  <c r="D2965" i="1" s="1"/>
  <c r="E2965" i="1" s="1"/>
  <c r="M2846" i="3" s="1"/>
  <c r="B2966" i="1"/>
  <c r="D2966" i="1" s="1"/>
  <c r="E2966" i="1" s="1"/>
  <c r="M2847" i="3" s="1"/>
  <c r="B2973" i="1"/>
  <c r="D2973" i="1" s="1"/>
  <c r="E2973" i="1" s="1"/>
  <c r="M2853" i="3" s="1"/>
  <c r="B2974" i="1"/>
  <c r="D2974" i="1" s="1"/>
  <c r="E2974" i="1" s="1"/>
  <c r="M2854" i="3" s="1"/>
  <c r="B2981" i="1"/>
  <c r="D2981" i="1" s="1"/>
  <c r="E2981" i="1" s="1"/>
  <c r="M2861" i="3" s="1"/>
  <c r="B2982" i="1"/>
  <c r="D2982" i="1" s="1"/>
  <c r="E2982" i="1" s="1"/>
  <c r="M2863" i="3" s="1"/>
  <c r="B2989" i="1"/>
  <c r="D2989" i="1" s="1"/>
  <c r="E2989" i="1" s="1"/>
  <c r="M2868" i="3" s="1"/>
  <c r="B2990" i="1"/>
  <c r="D2990" i="1" s="1"/>
  <c r="E2990" i="1" s="1"/>
  <c r="M2869" i="3" s="1"/>
  <c r="B2997" i="1"/>
  <c r="D2997" i="1" s="1"/>
  <c r="E2997" i="1" s="1"/>
  <c r="B2998" i="1"/>
  <c r="D2998" i="1" s="1"/>
  <c r="E2998" i="1" s="1"/>
  <c r="B3005" i="1"/>
  <c r="D3005" i="1" s="1"/>
  <c r="E3005" i="1" s="1"/>
  <c r="M2880" i="3" s="1"/>
  <c r="B3006" i="1"/>
  <c r="D3006" i="1" s="1"/>
  <c r="E3006" i="1" s="1"/>
  <c r="M2882" i="3" s="1"/>
  <c r="B3013" i="1"/>
  <c r="D3013" i="1" s="1"/>
  <c r="E3013" i="1" s="1"/>
  <c r="M2889" i="3" s="1"/>
  <c r="B3014" i="1"/>
  <c r="D3014" i="1" s="1"/>
  <c r="E3014" i="1" s="1"/>
  <c r="M2890" i="3" s="1"/>
  <c r="B3021" i="1"/>
  <c r="D3021" i="1" s="1"/>
  <c r="E3021" i="1" s="1"/>
  <c r="M2897" i="3" s="1"/>
  <c r="B3022" i="1"/>
  <c r="D3022" i="1" s="1"/>
  <c r="E3022" i="1" s="1"/>
  <c r="M2896" i="3" s="1"/>
  <c r="B3029" i="1"/>
  <c r="D3029" i="1" s="1"/>
  <c r="E3029" i="1" s="1"/>
  <c r="M2906" i="3" s="1"/>
  <c r="B3030" i="1"/>
  <c r="D3030" i="1" s="1"/>
  <c r="E3030" i="1" s="1"/>
  <c r="M2907" i="3" s="1"/>
  <c r="B3037" i="1"/>
  <c r="D3037" i="1" s="1"/>
  <c r="E3037" i="1" s="1"/>
  <c r="M2913" i="3" s="1"/>
  <c r="B3038" i="1"/>
  <c r="D3038" i="1" s="1"/>
  <c r="E3038" i="1" s="1"/>
  <c r="M2912" i="3" s="1"/>
  <c r="B3045" i="1"/>
  <c r="D3045" i="1" s="1"/>
  <c r="E3045" i="1" s="1"/>
  <c r="M2920" i="3" s="1"/>
  <c r="B3046" i="1"/>
  <c r="D3046" i="1" s="1"/>
  <c r="E3046" i="1" s="1"/>
  <c r="M2921" i="3" s="1"/>
  <c r="B3053" i="1"/>
  <c r="D3053" i="1" s="1"/>
  <c r="E3053" i="1" s="1"/>
  <c r="M2927" i="3" s="1"/>
  <c r="B3054" i="1"/>
  <c r="D3054" i="1" s="1"/>
  <c r="E3054" i="1" s="1"/>
  <c r="M2928" i="3" s="1"/>
  <c r="B3061" i="1"/>
  <c r="D3061" i="1" s="1"/>
  <c r="E3061" i="1" s="1"/>
  <c r="M2935" i="3" s="1"/>
  <c r="B3062" i="1"/>
  <c r="D3062" i="1" s="1"/>
  <c r="E3062" i="1" s="1"/>
  <c r="M2936" i="3" s="1"/>
  <c r="B3069" i="1"/>
  <c r="D3069" i="1" s="1"/>
  <c r="E3069" i="1" s="1"/>
  <c r="M2940" i="3" s="1"/>
  <c r="B3070" i="1"/>
  <c r="D3070" i="1" s="1"/>
  <c r="E3070" i="1" s="1"/>
  <c r="M2942" i="3" s="1"/>
  <c r="B3077" i="1"/>
  <c r="D3077" i="1" s="1"/>
  <c r="E3077" i="1" s="1"/>
  <c r="M2949" i="3" s="1"/>
  <c r="B3078" i="1"/>
  <c r="D3078" i="1" s="1"/>
  <c r="E3078" i="1" s="1"/>
  <c r="M2950" i="3" s="1"/>
  <c r="B3085" i="1"/>
  <c r="D3085" i="1" s="1"/>
  <c r="E3085" i="1" s="1"/>
  <c r="M2957" i="3" s="1"/>
  <c r="B3086" i="1"/>
  <c r="D3086" i="1" s="1"/>
  <c r="E3086" i="1" s="1"/>
  <c r="M2958" i="3" s="1"/>
  <c r="B3093" i="1"/>
  <c r="D3093" i="1" s="1"/>
  <c r="E3093" i="1" s="1"/>
  <c r="M2965" i="3" s="1"/>
  <c r="B3094" i="1"/>
  <c r="D3094" i="1" s="1"/>
  <c r="E3094" i="1" s="1"/>
  <c r="M2964" i="3" s="1"/>
  <c r="B3101" i="1"/>
  <c r="D3101" i="1" s="1"/>
  <c r="E3101" i="1" s="1"/>
  <c r="B3102" i="1"/>
  <c r="D3102" i="1" s="1"/>
  <c r="E3102" i="1" s="1"/>
  <c r="M2971" i="3" s="1"/>
  <c r="B3109" i="1"/>
  <c r="D3109" i="1" s="1"/>
  <c r="E3109" i="1" s="1"/>
  <c r="B3110" i="1"/>
  <c r="D3110" i="1" s="1"/>
  <c r="E3110" i="1" s="1"/>
  <c r="M2981" i="3" s="1"/>
  <c r="B3117" i="1"/>
  <c r="D3117" i="1" s="1"/>
  <c r="E3117" i="1" s="1"/>
  <c r="M2989" i="3" s="1"/>
  <c r="B3118" i="1"/>
  <c r="D3118" i="1" s="1"/>
  <c r="E3118" i="1" s="1"/>
  <c r="B3125" i="1"/>
  <c r="D3125" i="1" s="1"/>
  <c r="E3125" i="1" s="1"/>
  <c r="M2995" i="3" s="1"/>
  <c r="B3126" i="1"/>
  <c r="D3126" i="1" s="1"/>
  <c r="E3126" i="1" s="1"/>
  <c r="M2996" i="3" s="1"/>
  <c r="B3133" i="1"/>
  <c r="D3133" i="1" s="1"/>
  <c r="E3133" i="1" s="1"/>
  <c r="M3003" i="3" s="1"/>
  <c r="B3134" i="1"/>
  <c r="D3134" i="1" s="1"/>
  <c r="E3134" i="1" s="1"/>
  <c r="M3005" i="3" s="1"/>
  <c r="B3141" i="1"/>
  <c r="D3141" i="1" s="1"/>
  <c r="E3141" i="1" s="1"/>
  <c r="M3011" i="3" s="1"/>
  <c r="B3142" i="1"/>
  <c r="D3142" i="1" s="1"/>
  <c r="E3142" i="1" s="1"/>
  <c r="M3012" i="3" s="1"/>
  <c r="B3149" i="1"/>
  <c r="D3149" i="1" s="1"/>
  <c r="E3149" i="1" s="1"/>
  <c r="M3019" i="3" s="1"/>
  <c r="B3150" i="1"/>
  <c r="D3150" i="1" s="1"/>
  <c r="E3150" i="1" s="1"/>
  <c r="M3022" i="3" s="1"/>
  <c r="B3157" i="1"/>
  <c r="D3157" i="1" s="1"/>
  <c r="E3157" i="1" s="1"/>
  <c r="M3027" i="3" s="1"/>
  <c r="B3158" i="1"/>
  <c r="D3158" i="1" s="1"/>
  <c r="E3158" i="1" s="1"/>
  <c r="M3029" i="3" s="1"/>
  <c r="B3165" i="1"/>
  <c r="D3165" i="1" s="1"/>
  <c r="E3165" i="1" s="1"/>
  <c r="M3038" i="3" s="1"/>
  <c r="B3166" i="1"/>
  <c r="D3166" i="1" s="1"/>
  <c r="E3166" i="1" s="1"/>
  <c r="M3037" i="3" s="1"/>
  <c r="B3173" i="1"/>
  <c r="D3173" i="1" s="1"/>
  <c r="E3173" i="1" s="1"/>
  <c r="M3042" i="3" s="1"/>
  <c r="B3174" i="1"/>
  <c r="D3174" i="1" s="1"/>
  <c r="E3174" i="1" s="1"/>
  <c r="M3045" i="3" s="1"/>
  <c r="B3181" i="1"/>
  <c r="D3181" i="1" s="1"/>
  <c r="E3181" i="1" s="1"/>
  <c r="M3052" i="3" s="1"/>
  <c r="B3182" i="1"/>
  <c r="D3182" i="1" s="1"/>
  <c r="E3182" i="1" s="1"/>
  <c r="M3053" i="3" s="1"/>
  <c r="B3189" i="1"/>
  <c r="D3189" i="1" s="1"/>
  <c r="E3189" i="1" s="1"/>
  <c r="M3059" i="3" s="1"/>
  <c r="B3190" i="1"/>
  <c r="D3190" i="1" s="1"/>
  <c r="E3190" i="1" s="1"/>
  <c r="M3060" i="3" s="1"/>
  <c r="B3197" i="1"/>
  <c r="D3197" i="1" s="1"/>
  <c r="E3197" i="1" s="1"/>
  <c r="B3198" i="1"/>
  <c r="D3198" i="1" s="1"/>
  <c r="E3198" i="1" s="1"/>
  <c r="M3067" i="3" s="1"/>
  <c r="B3205" i="1"/>
  <c r="D3205" i="1" s="1"/>
  <c r="E3205" i="1" s="1"/>
  <c r="M3077" i="3" s="1"/>
  <c r="B3206" i="1"/>
  <c r="D3206" i="1" s="1"/>
  <c r="E3206" i="1" s="1"/>
  <c r="M3078" i="3" s="1"/>
  <c r="B2099" i="1"/>
  <c r="D2099" i="1" s="1"/>
  <c r="E2099" i="1" s="1"/>
  <c r="B2096" i="1"/>
  <c r="D2096" i="1" s="1"/>
  <c r="E2096" i="1" s="1"/>
  <c r="M2041" i="3" s="1"/>
  <c r="B2083" i="1"/>
  <c r="D2083" i="1" s="1"/>
  <c r="E2083" i="1" s="1"/>
  <c r="B2080" i="1"/>
  <c r="D2080" i="1" s="1"/>
  <c r="E2080" i="1" s="1"/>
  <c r="M2026" i="3" s="1"/>
  <c r="B2067" i="1"/>
  <c r="D2067" i="1" s="1"/>
  <c r="E2067" i="1" s="1"/>
  <c r="B2064" i="1"/>
  <c r="D2064" i="1" s="1"/>
  <c r="E2064" i="1" s="1"/>
  <c r="M2011" i="3" s="1"/>
  <c r="B2051" i="1"/>
  <c r="D2051" i="1" s="1"/>
  <c r="E2051" i="1" s="1"/>
  <c r="M1998" i="3" s="1"/>
  <c r="B2048" i="1"/>
  <c r="D2048" i="1" s="1"/>
  <c r="E2048" i="1" s="1"/>
  <c r="M1996" i="3" s="1"/>
  <c r="B2035" i="1"/>
  <c r="D2035" i="1" s="1"/>
  <c r="E2035" i="1" s="1"/>
  <c r="M1983" i="3" s="1"/>
  <c r="B2032" i="1"/>
  <c r="D2032" i="1" s="1"/>
  <c r="E2032" i="1" s="1"/>
  <c r="M1980" i="3" s="1"/>
  <c r="B2019" i="1"/>
  <c r="D2019" i="1" s="1"/>
  <c r="E2019" i="1" s="1"/>
  <c r="B2016" i="1"/>
  <c r="D2016" i="1" s="1"/>
  <c r="E2016" i="1" s="1"/>
  <c r="B2003" i="1"/>
  <c r="D2003" i="1" s="1"/>
  <c r="E2003" i="1" s="1"/>
  <c r="M1954" i="3" s="1"/>
  <c r="B2000" i="1"/>
  <c r="D2000" i="1" s="1"/>
  <c r="E2000" i="1" s="1"/>
  <c r="M1951" i="3" s="1"/>
  <c r="B1987" i="1"/>
  <c r="D1987" i="1" s="1"/>
  <c r="E1987" i="1" s="1"/>
  <c r="M1940" i="3" s="1"/>
  <c r="B1984" i="1"/>
  <c r="D1984" i="1" s="1"/>
  <c r="E1984" i="1" s="1"/>
  <c r="M1936" i="3" s="1"/>
  <c r="B1971" i="1"/>
  <c r="D1971" i="1" s="1"/>
  <c r="E1971" i="1" s="1"/>
  <c r="M1924" i="3" s="1"/>
  <c r="B1968" i="1"/>
  <c r="D1968" i="1" s="1"/>
  <c r="E1968" i="1" s="1"/>
  <c r="M1922" i="3" s="1"/>
  <c r="B1955" i="1"/>
  <c r="D1955" i="1" s="1"/>
  <c r="E1955" i="1" s="1"/>
  <c r="M1909" i="3" s="1"/>
  <c r="B1952" i="1"/>
  <c r="D1952" i="1" s="1"/>
  <c r="E1952" i="1" s="1"/>
  <c r="M1906" i="3" s="1"/>
  <c r="B1939" i="1"/>
  <c r="D1939" i="1" s="1"/>
  <c r="E1939" i="1" s="1"/>
  <c r="M1893" i="3" s="1"/>
  <c r="B1936" i="1"/>
  <c r="D1936" i="1" s="1"/>
  <c r="E1936" i="1" s="1"/>
  <c r="M1890" i="3" s="1"/>
  <c r="B1923" i="1"/>
  <c r="D1923" i="1" s="1"/>
  <c r="E1923" i="1" s="1"/>
  <c r="M1878" i="3" s="1"/>
  <c r="B1920" i="1"/>
  <c r="D1920" i="1" s="1"/>
  <c r="E1920" i="1" s="1"/>
  <c r="M1876" i="3" s="1"/>
  <c r="B1907" i="1"/>
  <c r="D1907" i="1" s="1"/>
  <c r="E1907" i="1" s="1"/>
  <c r="B1904" i="1"/>
  <c r="D1904" i="1" s="1"/>
  <c r="E1904" i="1" s="1"/>
  <c r="B1891" i="1"/>
  <c r="D1891" i="1" s="1"/>
  <c r="E1891" i="1" s="1"/>
  <c r="M1850" i="3" s="1"/>
  <c r="B1888" i="1"/>
  <c r="D1888" i="1" s="1"/>
  <c r="E1888" i="1" s="1"/>
  <c r="M1847" i="3" s="1"/>
  <c r="B1875" i="1"/>
  <c r="D1875" i="1" s="1"/>
  <c r="E1875" i="1" s="1"/>
  <c r="M1835" i="3" s="1"/>
  <c r="B1872" i="1"/>
  <c r="D1872" i="1" s="1"/>
  <c r="E1872" i="1" s="1"/>
  <c r="M1832" i="3" s="1"/>
  <c r="B1859" i="1"/>
  <c r="D1859" i="1" s="1"/>
  <c r="E1859" i="1" s="1"/>
  <c r="M1820" i="3" s="1"/>
  <c r="B1856" i="1"/>
  <c r="D1856" i="1" s="1"/>
  <c r="E1856" i="1" s="1"/>
  <c r="B1843" i="1"/>
  <c r="D1843" i="1" s="1"/>
  <c r="E1843" i="1" s="1"/>
  <c r="M1806" i="3" s="1"/>
  <c r="B1840" i="1"/>
  <c r="D1840" i="1" s="1"/>
  <c r="E1840" i="1" s="1"/>
  <c r="M1802" i="3" s="1"/>
  <c r="B1827" i="1"/>
  <c r="D1827" i="1" s="1"/>
  <c r="E1827" i="1" s="1"/>
  <c r="M1790" i="3" s="1"/>
  <c r="B1824" i="1"/>
  <c r="D1824" i="1" s="1"/>
  <c r="E1824" i="1" s="1"/>
  <c r="M1787" i="3" s="1"/>
  <c r="B1811" i="1"/>
  <c r="D1811" i="1" s="1"/>
  <c r="E1811" i="1" s="1"/>
  <c r="M1776" i="3" s="1"/>
  <c r="B1808" i="1"/>
  <c r="D1808" i="1" s="1"/>
  <c r="E1808" i="1" s="1"/>
  <c r="M1771" i="3" s="1"/>
  <c r="B1795" i="1"/>
  <c r="D1795" i="1" s="1"/>
  <c r="E1795" i="1" s="1"/>
  <c r="M1759" i="3" s="1"/>
  <c r="B1792" i="1"/>
  <c r="D1792" i="1" s="1"/>
  <c r="E1792" i="1" s="1"/>
  <c r="M1756" i="3" s="1"/>
  <c r="B1779" i="1"/>
  <c r="D1779" i="1" s="1"/>
  <c r="E1779" i="1" s="1"/>
  <c r="M1742" i="3" s="1"/>
  <c r="B1776" i="1"/>
  <c r="D1776" i="1" s="1"/>
  <c r="E1776" i="1" s="1"/>
  <c r="M1740" i="3" s="1"/>
  <c r="B1763" i="1"/>
  <c r="D1763" i="1" s="1"/>
  <c r="E1763" i="1" s="1"/>
  <c r="B1760" i="1"/>
  <c r="D1760" i="1" s="1"/>
  <c r="E1760" i="1" s="1"/>
  <c r="M1725" i="3" s="1"/>
  <c r="B1759" i="1"/>
  <c r="D1759" i="1" s="1"/>
  <c r="E1759" i="1" s="1"/>
  <c r="B1758" i="1"/>
  <c r="D1758" i="1" s="1"/>
  <c r="E1758" i="1" s="1"/>
  <c r="M1722" i="3" s="1"/>
  <c r="B1756" i="1"/>
  <c r="D1756" i="1" s="1"/>
  <c r="E1756" i="1" s="1"/>
  <c r="M1720" i="3" s="1"/>
  <c r="B1737" i="1"/>
  <c r="D1737" i="1" s="1"/>
  <c r="E1737" i="1" s="1"/>
  <c r="M1701" i="3" s="1"/>
  <c r="B1736" i="1"/>
  <c r="D1736" i="1" s="1"/>
  <c r="E1736" i="1" s="1"/>
  <c r="M1700" i="3" s="1"/>
  <c r="B1722" i="1"/>
  <c r="D1722" i="1" s="1"/>
  <c r="E1722" i="1" s="1"/>
  <c r="M1687" i="3" s="1"/>
  <c r="B1717" i="1"/>
  <c r="D1717" i="1" s="1"/>
  <c r="E1717" i="1" s="1"/>
  <c r="M1681" i="3" s="1"/>
  <c r="B1707" i="1"/>
  <c r="D1707" i="1" s="1"/>
  <c r="E1707" i="1" s="1"/>
  <c r="B1700" i="1"/>
  <c r="D1700" i="1" s="1"/>
  <c r="E1700" i="1" s="1"/>
  <c r="M1666" i="3" s="1"/>
  <c r="B1697" i="1"/>
  <c r="D1697" i="1" s="1"/>
  <c r="E1697" i="1" s="1"/>
  <c r="M1663" i="3" s="1"/>
  <c r="B1695" i="1"/>
  <c r="D1695" i="1" s="1"/>
  <c r="E1695" i="1" s="1"/>
  <c r="M1661" i="3" s="1"/>
  <c r="B1694" i="1"/>
  <c r="D1694" i="1" s="1"/>
  <c r="E1694" i="1" s="1"/>
  <c r="M1660" i="3" s="1"/>
  <c r="B1674" i="1"/>
  <c r="D1674" i="1" s="1"/>
  <c r="E1674" i="1" s="1"/>
  <c r="M1639" i="3" s="1"/>
  <c r="B1665" i="1"/>
  <c r="D1665" i="1" s="1"/>
  <c r="E1665" i="1" s="1"/>
  <c r="M1629" i="3" s="1"/>
  <c r="B1663" i="1"/>
  <c r="D1663" i="1" s="1"/>
  <c r="E1663" i="1" s="1"/>
  <c r="M1628" i="3" s="1"/>
  <c r="B1662" i="1"/>
  <c r="D1662" i="1" s="1"/>
  <c r="E1662" i="1" s="1"/>
  <c r="M1627" i="3" s="1"/>
  <c r="B1642" i="1"/>
  <c r="D1642" i="1" s="1"/>
  <c r="E1642" i="1" s="1"/>
  <c r="M1608" i="3" s="1"/>
  <c r="B1633" i="1"/>
  <c r="D1633" i="1" s="1"/>
  <c r="E1633" i="1" s="1"/>
  <c r="B1631" i="1"/>
  <c r="D1631" i="1" s="1"/>
  <c r="E1631" i="1" s="1"/>
  <c r="M1598" i="3" s="1"/>
  <c r="B1630" i="1"/>
  <c r="D1630" i="1" s="1"/>
  <c r="E1630" i="1" s="1"/>
  <c r="B1610" i="1"/>
  <c r="D1610" i="1" s="1"/>
  <c r="E1610" i="1" s="1"/>
  <c r="M1577" i="3" s="1"/>
  <c r="B1601" i="1"/>
  <c r="D1601" i="1" s="1"/>
  <c r="E1601" i="1" s="1"/>
  <c r="M1571" i="3" s="1"/>
  <c r="B1599" i="1"/>
  <c r="D1599" i="1" s="1"/>
  <c r="E1599" i="1" s="1"/>
  <c r="M1569" i="3" s="1"/>
  <c r="B1598" i="1"/>
  <c r="D1598" i="1" s="1"/>
  <c r="E1598" i="1" s="1"/>
  <c r="B1578" i="1"/>
  <c r="D1578" i="1" s="1"/>
  <c r="E1578" i="1" s="1"/>
  <c r="M1549" i="3" s="1"/>
  <c r="B1569" i="1"/>
  <c r="D1569" i="1" s="1"/>
  <c r="E1569" i="1" s="1"/>
  <c r="M1538" i="3" s="1"/>
  <c r="B1567" i="1"/>
  <c r="D1567" i="1" s="1"/>
  <c r="E1567" i="1" s="1"/>
  <c r="B1566" i="1"/>
  <c r="D1566" i="1" s="1"/>
  <c r="E1566" i="1" s="1"/>
  <c r="B1546" i="1"/>
  <c r="D1546" i="1" s="1"/>
  <c r="E1546" i="1" s="1"/>
  <c r="M1520" i="3" s="1"/>
  <c r="B1537" i="1"/>
  <c r="D1537" i="1" s="1"/>
  <c r="E1537" i="1" s="1"/>
  <c r="B1535" i="1"/>
  <c r="D1535" i="1" s="1"/>
  <c r="E1535" i="1" s="1"/>
  <c r="M1507" i="3" s="1"/>
  <c r="B1534" i="1"/>
  <c r="D1534" i="1" s="1"/>
  <c r="E1534" i="1" s="1"/>
  <c r="M1506" i="3" s="1"/>
  <c r="B1514" i="1"/>
  <c r="D1514" i="1" s="1"/>
  <c r="E1514" i="1" s="1"/>
  <c r="M1486" i="3" s="1"/>
  <c r="B3720" i="1"/>
  <c r="D3720" i="1" s="1"/>
  <c r="E3720" i="1" s="1"/>
  <c r="M3542" i="3" s="1"/>
  <c r="B3718" i="1"/>
  <c r="D3718" i="1" s="1"/>
  <c r="E3718" i="1" s="1"/>
  <c r="M3538" i="3" s="1"/>
  <c r="B3717" i="1"/>
  <c r="D3717" i="1" s="1"/>
  <c r="E3717" i="1" s="1"/>
  <c r="M3540" i="3" s="1"/>
  <c r="B3697" i="1"/>
  <c r="D3697" i="1" s="1"/>
  <c r="E3697" i="1" s="1"/>
  <c r="M3520" i="3" s="1"/>
  <c r="B3688" i="1"/>
  <c r="D3688" i="1" s="1"/>
  <c r="E3688" i="1" s="1"/>
  <c r="M3512" i="3" s="1"/>
  <c r="B3686" i="1"/>
  <c r="D3686" i="1" s="1"/>
  <c r="E3686" i="1" s="1"/>
  <c r="M3510" i="3" s="1"/>
  <c r="B3685" i="1"/>
  <c r="D3685" i="1" s="1"/>
  <c r="E3685" i="1" s="1"/>
  <c r="M3509" i="3" s="1"/>
  <c r="B3665" i="1"/>
  <c r="D3665" i="1" s="1"/>
  <c r="E3665" i="1" s="1"/>
  <c r="M3490" i="3" s="1"/>
  <c r="B3656" i="1"/>
  <c r="D3656" i="1" s="1"/>
  <c r="E3656" i="1" s="1"/>
  <c r="B3654" i="1"/>
  <c r="D3654" i="1" s="1"/>
  <c r="E3654" i="1" s="1"/>
  <c r="M3480" i="3" s="1"/>
  <c r="B3653" i="1"/>
  <c r="D3653" i="1" s="1"/>
  <c r="E3653" i="1" s="1"/>
  <c r="B3633" i="1"/>
  <c r="D3633" i="1" s="1"/>
  <c r="E3633" i="1" s="1"/>
  <c r="M3462" i="3" s="1"/>
  <c r="B3624" i="1"/>
  <c r="D3624" i="1" s="1"/>
  <c r="E3624" i="1" s="1"/>
  <c r="M3453" i="3" s="1"/>
  <c r="B3622" i="1"/>
  <c r="D3622" i="1" s="1"/>
  <c r="E3622" i="1" s="1"/>
  <c r="B3621" i="1"/>
  <c r="D3621" i="1" s="1"/>
  <c r="E3621" i="1" s="1"/>
  <c r="M3451" i="3" s="1"/>
  <c r="B3602" i="1"/>
  <c r="D3602" i="1" s="1"/>
  <c r="E3602" i="1" s="1"/>
  <c r="M3435" i="3" s="1"/>
  <c r="B3598" i="1"/>
  <c r="D3598" i="1" s="1"/>
  <c r="E3598" i="1" s="1"/>
  <c r="M3431" i="3" s="1"/>
  <c r="B3597" i="1"/>
  <c r="D3597" i="1" s="1"/>
  <c r="E3597" i="1" s="1"/>
  <c r="M3429" i="3" s="1"/>
  <c r="B3595" i="1"/>
  <c r="D3595" i="1" s="1"/>
  <c r="E3595" i="1" s="1"/>
  <c r="M3427" i="3" s="1"/>
  <c r="B3586" i="1"/>
  <c r="D3586" i="1" s="1"/>
  <c r="E3586" i="1" s="1"/>
  <c r="M3418" i="3" s="1"/>
  <c r="B3582" i="1"/>
  <c r="D3582" i="1" s="1"/>
  <c r="E3582" i="1" s="1"/>
  <c r="M3415" i="3" s="1"/>
  <c r="B3581" i="1"/>
  <c r="D3581" i="1" s="1"/>
  <c r="E3581" i="1" s="1"/>
  <c r="M3416" i="3" s="1"/>
  <c r="B3579" i="1"/>
  <c r="D3579" i="1" s="1"/>
  <c r="E3579" i="1" s="1"/>
  <c r="M3413" i="3" s="1"/>
  <c r="B3570" i="1"/>
  <c r="D3570" i="1" s="1"/>
  <c r="E3570" i="1" s="1"/>
  <c r="M3408" i="3" s="1"/>
  <c r="B3566" i="1"/>
  <c r="D3566" i="1" s="1"/>
  <c r="E3566" i="1" s="1"/>
  <c r="M3402" i="3" s="1"/>
  <c r="B3565" i="1"/>
  <c r="D3565" i="1" s="1"/>
  <c r="E3565" i="1" s="1"/>
  <c r="M3403" i="3" s="1"/>
  <c r="B3563" i="1"/>
  <c r="D3563" i="1" s="1"/>
  <c r="E3563" i="1" s="1"/>
  <c r="M3399" i="3" s="1"/>
  <c r="B3554" i="1"/>
  <c r="D3554" i="1" s="1"/>
  <c r="E3554" i="1" s="1"/>
  <c r="M3391" i="3" s="1"/>
  <c r="B3550" i="1"/>
  <c r="D3550" i="1" s="1"/>
  <c r="E3550" i="1" s="1"/>
  <c r="B3549" i="1"/>
  <c r="D3549" i="1" s="1"/>
  <c r="E3549" i="1" s="1"/>
  <c r="M3387" i="3" s="1"/>
  <c r="B3547" i="1"/>
  <c r="D3547" i="1" s="1"/>
  <c r="E3547" i="1" s="1"/>
  <c r="M3388" i="3" s="1"/>
  <c r="B3538" i="1"/>
  <c r="D3538" i="1" s="1"/>
  <c r="E3538" i="1" s="1"/>
  <c r="M3376" i="3" s="1"/>
  <c r="B3534" i="1"/>
  <c r="D3534" i="1" s="1"/>
  <c r="E3534" i="1" s="1"/>
  <c r="M3372" i="3" s="1"/>
  <c r="B3533" i="1"/>
  <c r="D3533" i="1" s="1"/>
  <c r="E3533" i="1" s="1"/>
  <c r="M3374" i="3" s="1"/>
  <c r="B3531" i="1"/>
  <c r="D3531" i="1" s="1"/>
  <c r="E3531" i="1" s="1"/>
  <c r="B3522" i="1"/>
  <c r="D3522" i="1" s="1"/>
  <c r="E3522" i="1" s="1"/>
  <c r="B3518" i="1"/>
  <c r="D3518" i="1" s="1"/>
  <c r="E3518" i="1" s="1"/>
  <c r="M3361" i="3" s="1"/>
  <c r="B3517" i="1"/>
  <c r="D3517" i="1" s="1"/>
  <c r="E3517" i="1" s="1"/>
  <c r="M3360" i="3" s="1"/>
  <c r="B3515" i="1"/>
  <c r="D3515" i="1" s="1"/>
  <c r="E3515" i="1" s="1"/>
  <c r="B3506" i="1"/>
  <c r="D3506" i="1" s="1"/>
  <c r="E3506" i="1" s="1"/>
  <c r="M3347" i="3" s="1"/>
  <c r="B3502" i="1"/>
  <c r="D3502" i="1" s="1"/>
  <c r="E3502" i="1" s="1"/>
  <c r="M3343" i="3" s="1"/>
  <c r="B3501" i="1"/>
  <c r="D3501" i="1" s="1"/>
  <c r="E3501" i="1" s="1"/>
  <c r="M3342" i="3" s="1"/>
  <c r="B3499" i="1"/>
  <c r="D3499" i="1" s="1"/>
  <c r="E3499" i="1" s="1"/>
  <c r="M3340" i="3" s="1"/>
  <c r="B3490" i="1"/>
  <c r="D3490" i="1" s="1"/>
  <c r="E3490" i="1" s="1"/>
  <c r="M3332" i="3" s="1"/>
  <c r="B3486" i="1"/>
  <c r="D3486" i="1" s="1"/>
  <c r="E3486" i="1" s="1"/>
  <c r="M3327" i="3" s="1"/>
  <c r="B3485" i="1"/>
  <c r="D3485" i="1" s="1"/>
  <c r="E3485" i="1" s="1"/>
  <c r="M3326" i="3" s="1"/>
  <c r="B3483" i="1"/>
  <c r="D3483" i="1" s="1"/>
  <c r="E3483" i="1" s="1"/>
  <c r="M3324" i="3" s="1"/>
  <c r="B3474" i="1"/>
  <c r="D3474" i="1" s="1"/>
  <c r="E3474" i="1" s="1"/>
  <c r="B3470" i="1"/>
  <c r="D3470" i="1" s="1"/>
  <c r="E3470" i="1" s="1"/>
  <c r="B3469" i="1"/>
  <c r="D3469" i="1" s="1"/>
  <c r="E3469" i="1" s="1"/>
  <c r="M3311" i="3" s="1"/>
  <c r="B3467" i="1"/>
  <c r="D3467" i="1" s="1"/>
  <c r="E3467" i="1" s="1"/>
  <c r="M3312" i="3" s="1"/>
  <c r="B3458" i="1"/>
  <c r="D3458" i="1" s="1"/>
  <c r="E3458" i="1" s="1"/>
  <c r="M3302" i="3" s="1"/>
  <c r="B3454" i="1"/>
  <c r="D3454" i="1" s="1"/>
  <c r="E3454" i="1" s="1"/>
  <c r="M3298" i="3" s="1"/>
  <c r="B3453" i="1"/>
  <c r="D3453" i="1" s="1"/>
  <c r="E3453" i="1" s="1"/>
  <c r="M3297" i="3" s="1"/>
  <c r="B3451" i="1"/>
  <c r="D3451" i="1" s="1"/>
  <c r="E3451" i="1" s="1"/>
  <c r="M3295" i="3" s="1"/>
  <c r="B3442" i="1"/>
  <c r="D3442" i="1" s="1"/>
  <c r="E3442" i="1" s="1"/>
  <c r="B3438" i="1"/>
  <c r="D3438" i="1" s="1"/>
  <c r="E3438" i="1" s="1"/>
  <c r="B3437" i="1"/>
  <c r="D3437" i="1" s="1"/>
  <c r="E3437" i="1" s="1"/>
  <c r="B3435" i="1"/>
  <c r="D3435" i="1" s="1"/>
  <c r="E3435" i="1" s="1"/>
  <c r="M3281" i="3" s="1"/>
  <c r="B3426" i="1"/>
  <c r="D3426" i="1" s="1"/>
  <c r="E3426" i="1" s="1"/>
  <c r="M3276" i="3" s="1"/>
  <c r="B3422" i="1"/>
  <c r="D3422" i="1" s="1"/>
  <c r="E3422" i="1" s="1"/>
  <c r="M3269" i="3" s="1"/>
  <c r="B3421" i="1"/>
  <c r="D3421" i="1" s="1"/>
  <c r="E3421" i="1" s="1"/>
  <c r="M3268" i="3" s="1"/>
  <c r="B3419" i="1"/>
  <c r="D3419" i="1" s="1"/>
  <c r="E3419" i="1" s="1"/>
  <c r="M3266" i="3" s="1"/>
  <c r="B3410" i="1"/>
  <c r="D3410" i="1" s="1"/>
  <c r="E3410" i="1" s="1"/>
  <c r="M3257" i="3" s="1"/>
  <c r="B3406" i="1"/>
  <c r="D3406" i="1" s="1"/>
  <c r="E3406" i="1" s="1"/>
  <c r="M3253" i="3" s="1"/>
  <c r="B3405" i="1"/>
  <c r="D3405" i="1" s="1"/>
  <c r="E3405" i="1" s="1"/>
  <c r="M3254" i="3" s="1"/>
  <c r="B3403" i="1"/>
  <c r="D3403" i="1" s="1"/>
  <c r="E3403" i="1" s="1"/>
  <c r="B3394" i="1"/>
  <c r="D3394" i="1" s="1"/>
  <c r="E3394" i="1" s="1"/>
  <c r="M3243" i="3" s="1"/>
  <c r="B3390" i="1"/>
  <c r="D3390" i="1" s="1"/>
  <c r="E3390" i="1" s="1"/>
  <c r="M3239" i="3" s="1"/>
  <c r="B3389" i="1"/>
  <c r="D3389" i="1" s="1"/>
  <c r="E3389" i="1" s="1"/>
  <c r="M3238" i="3" s="1"/>
  <c r="B3387" i="1"/>
  <c r="D3387" i="1" s="1"/>
  <c r="E3387" i="1" s="1"/>
  <c r="M3233" i="3" s="1"/>
  <c r="B3378" i="1"/>
  <c r="D3378" i="1" s="1"/>
  <c r="E3378" i="1" s="1"/>
  <c r="M3231" i="3" s="1"/>
  <c r="B3374" i="1"/>
  <c r="D3374" i="1" s="1"/>
  <c r="E3374" i="1" s="1"/>
  <c r="M3226" i="3" s="1"/>
  <c r="B3373" i="1"/>
  <c r="D3373" i="1" s="1"/>
  <c r="E3373" i="1" s="1"/>
  <c r="M3225" i="3" s="1"/>
  <c r="B3371" i="1"/>
  <c r="D3371" i="1" s="1"/>
  <c r="E3371" i="1" s="1"/>
  <c r="M3223" i="3" s="1"/>
  <c r="B3362" i="1"/>
  <c r="D3362" i="1" s="1"/>
  <c r="E3362" i="1" s="1"/>
  <c r="M3215" i="3" s="1"/>
  <c r="B3358" i="1"/>
  <c r="D3358" i="1" s="1"/>
  <c r="E3358" i="1" s="1"/>
  <c r="M3211" i="3" s="1"/>
  <c r="B3357" i="1"/>
  <c r="D3357" i="1" s="1"/>
  <c r="E3357" i="1" s="1"/>
  <c r="M3210" i="3" s="1"/>
  <c r="B3355" i="1"/>
  <c r="D3355" i="1" s="1"/>
  <c r="E3355" i="1" s="1"/>
  <c r="M3209" i="3" s="1"/>
  <c r="B3346" i="1"/>
  <c r="D3346" i="1" s="1"/>
  <c r="E3346" i="1" s="1"/>
  <c r="M3200" i="3" s="1"/>
  <c r="B3342" i="1"/>
  <c r="D3342" i="1" s="1"/>
  <c r="E3342" i="1" s="1"/>
  <c r="M3195" i="3" s="1"/>
  <c r="B3341" i="1"/>
  <c r="D3341" i="1" s="1"/>
  <c r="E3341" i="1" s="1"/>
  <c r="B3339" i="1"/>
  <c r="D3339" i="1" s="1"/>
  <c r="E3339" i="1" s="1"/>
  <c r="B3330" i="1"/>
  <c r="D3330" i="1" s="1"/>
  <c r="E3330" i="1" s="1"/>
  <c r="M3185" i="3" s="1"/>
  <c r="B3326" i="1"/>
  <c r="D3326" i="1" s="1"/>
  <c r="E3326" i="1" s="1"/>
  <c r="M3182" i="3" s="1"/>
  <c r="B3325" i="1"/>
  <c r="D3325" i="1" s="1"/>
  <c r="E3325" i="1" s="1"/>
  <c r="M3181" i="3" s="1"/>
  <c r="B3323" i="1"/>
  <c r="D3323" i="1" s="1"/>
  <c r="E3323" i="1" s="1"/>
  <c r="M3179" i="3" s="1"/>
  <c r="B3314" i="1"/>
  <c r="D3314" i="1" s="1"/>
  <c r="E3314" i="1" s="1"/>
  <c r="M3170" i="3" s="1"/>
  <c r="B3310" i="1"/>
  <c r="D3310" i="1" s="1"/>
  <c r="E3310" i="1" s="1"/>
  <c r="M3166" i="3" s="1"/>
  <c r="B3309" i="1"/>
  <c r="D3309" i="1" s="1"/>
  <c r="E3309" i="1" s="1"/>
  <c r="M3165" i="3" s="1"/>
  <c r="B3307" i="1"/>
  <c r="D3307" i="1" s="1"/>
  <c r="E3307" i="1" s="1"/>
  <c r="M3162" i="3" s="1"/>
  <c r="B3298" i="1"/>
  <c r="D3298" i="1" s="1"/>
  <c r="E3298" i="1" s="1"/>
  <c r="M3153" i="3" s="1"/>
  <c r="B3294" i="1"/>
  <c r="D3294" i="1" s="1"/>
  <c r="E3294" i="1" s="1"/>
  <c r="M3150" i="3" s="1"/>
  <c r="B3293" i="1"/>
  <c r="D3293" i="1" s="1"/>
  <c r="E3293" i="1" s="1"/>
  <c r="M3149" i="3" s="1"/>
  <c r="B3291" i="1"/>
  <c r="D3291" i="1" s="1"/>
  <c r="E3291" i="1" s="1"/>
  <c r="B3282" i="1"/>
  <c r="D3282" i="1" s="1"/>
  <c r="E3282" i="1" s="1"/>
  <c r="B3278" i="1"/>
  <c r="D3278" i="1" s="1"/>
  <c r="E3278" i="1" s="1"/>
  <c r="M3139" i="3" s="1"/>
  <c r="B3277" i="1"/>
  <c r="D3277" i="1" s="1"/>
  <c r="E3277" i="1" s="1"/>
  <c r="M3138" i="3" s="1"/>
  <c r="B3275" i="1"/>
  <c r="D3275" i="1" s="1"/>
  <c r="E3275" i="1" s="1"/>
  <c r="M3136" i="3" s="1"/>
  <c r="B3266" i="1"/>
  <c r="D3266" i="1" s="1"/>
  <c r="E3266" i="1" s="1"/>
  <c r="M3127" i="3" s="1"/>
  <c r="B3262" i="1"/>
  <c r="D3262" i="1" s="1"/>
  <c r="E3262" i="1" s="1"/>
  <c r="M3123" i="3" s="1"/>
  <c r="B3261" i="1"/>
  <c r="D3261" i="1" s="1"/>
  <c r="E3261" i="1" s="1"/>
  <c r="M3122" i="3" s="1"/>
  <c r="B3259" i="1"/>
  <c r="D3259" i="1" s="1"/>
  <c r="E3259" i="1" s="1"/>
  <c r="B3250" i="1"/>
  <c r="D3250" i="1" s="1"/>
  <c r="E3250" i="1" s="1"/>
  <c r="M3112" i="3" s="1"/>
  <c r="B3246" i="1"/>
  <c r="D3246" i="1" s="1"/>
  <c r="E3246" i="1" s="1"/>
  <c r="M3110" i="3" s="1"/>
  <c r="B3245" i="1"/>
  <c r="D3245" i="1" s="1"/>
  <c r="E3245" i="1" s="1"/>
  <c r="M3109" i="3" s="1"/>
  <c r="B3243" i="1"/>
  <c r="D3243" i="1" s="1"/>
  <c r="E3243" i="1" s="1"/>
  <c r="M3107" i="3" s="1"/>
  <c r="B3234" i="1"/>
  <c r="D3234" i="1" s="1"/>
  <c r="E3234" i="1" s="1"/>
  <c r="M3099" i="3" s="1"/>
  <c r="B3230" i="1"/>
  <c r="D3230" i="1" s="1"/>
  <c r="E3230" i="1" s="1"/>
  <c r="M3097" i="3" s="1"/>
  <c r="B3229" i="1"/>
  <c r="D3229" i="1" s="1"/>
  <c r="E3229" i="1" s="1"/>
  <c r="B3227" i="1"/>
  <c r="D3227" i="1" s="1"/>
  <c r="E3227" i="1" s="1"/>
  <c r="B3218" i="1"/>
  <c r="D3218" i="1" s="1"/>
  <c r="E3218" i="1" s="1"/>
  <c r="M3088" i="3" s="1"/>
  <c r="B3214" i="1"/>
  <c r="D3214" i="1" s="1"/>
  <c r="E3214" i="1" s="1"/>
  <c r="M3084" i="3" s="1"/>
  <c r="B3213" i="1"/>
  <c r="D3213" i="1" s="1"/>
  <c r="E3213" i="1" s="1"/>
  <c r="M3083" i="3" s="1"/>
  <c r="B3202" i="1"/>
  <c r="D3202" i="1" s="1"/>
  <c r="E3202" i="1" s="1"/>
  <c r="M3074" i="3" s="1"/>
  <c r="B3170" i="1"/>
  <c r="D3170" i="1" s="1"/>
  <c r="E3170" i="1" s="1"/>
  <c r="M3041" i="3" s="1"/>
  <c r="B3138" i="1"/>
  <c r="D3138" i="1" s="1"/>
  <c r="E3138" i="1" s="1"/>
  <c r="M3008" i="3" s="1"/>
  <c r="B3106" i="1"/>
  <c r="D3106" i="1" s="1"/>
  <c r="E3106" i="1" s="1"/>
  <c r="M2977" i="3" s="1"/>
  <c r="B3074" i="1"/>
  <c r="D3074" i="1" s="1"/>
  <c r="E3074" i="1" s="1"/>
  <c r="M2946" i="3" s="1"/>
  <c r="B3042" i="1"/>
  <c r="D3042" i="1" s="1"/>
  <c r="E3042" i="1" s="1"/>
  <c r="M2918" i="3" s="1"/>
  <c r="B3010" i="1"/>
  <c r="D3010" i="1" s="1"/>
  <c r="E3010" i="1" s="1"/>
  <c r="M2886" i="3" s="1"/>
  <c r="B2978" i="1"/>
  <c r="D2978" i="1" s="1"/>
  <c r="E2978" i="1" s="1"/>
  <c r="M2858" i="3" s="1"/>
  <c r="B2946" i="1"/>
  <c r="D2946" i="1" s="1"/>
  <c r="E2946" i="1" s="1"/>
  <c r="M2830" i="3" s="1"/>
  <c r="B2914" i="1"/>
  <c r="D2914" i="1" s="1"/>
  <c r="E2914" i="1" s="1"/>
  <c r="M2800" i="3" s="1"/>
  <c r="B2882" i="1"/>
  <c r="D2882" i="1" s="1"/>
  <c r="E2882" i="1" s="1"/>
  <c r="M2769" i="3" s="1"/>
  <c r="B2850" i="1"/>
  <c r="D2850" i="1" s="1"/>
  <c r="E2850" i="1" s="1"/>
  <c r="M2740" i="3" s="1"/>
  <c r="B2818" i="1"/>
  <c r="D2818" i="1" s="1"/>
  <c r="E2818" i="1" s="1"/>
  <c r="B2786" i="1"/>
  <c r="D2786" i="1" s="1"/>
  <c r="E2786" i="1" s="1"/>
  <c r="M2676" i="3" s="1"/>
  <c r="B2754" i="1"/>
  <c r="D2754" i="1" s="1"/>
  <c r="E2754" i="1" s="1"/>
  <c r="M2649" i="3" s="1"/>
  <c r="B2722" i="1"/>
  <c r="D2722" i="1" s="1"/>
  <c r="E2722" i="1" s="1"/>
  <c r="B2690" i="1"/>
  <c r="D2690" i="1" s="1"/>
  <c r="E2690" i="1" s="1"/>
  <c r="M2585" i="3" s="1"/>
  <c r="B2658" i="1"/>
  <c r="D2658" i="1" s="1"/>
  <c r="E2658" i="1" s="1"/>
  <c r="M2562" i="3" s="1"/>
  <c r="B2626" i="1"/>
  <c r="D2626" i="1" s="1"/>
  <c r="E2626" i="1" s="1"/>
  <c r="M2530" i="3" s="1"/>
  <c r="B2594" i="1"/>
  <c r="D2594" i="1" s="1"/>
  <c r="E2594" i="1" s="1"/>
  <c r="M2503" i="3" s="1"/>
  <c r="B9964" i="1"/>
  <c r="D9964" i="1" s="1"/>
  <c r="E9964" i="1" s="1"/>
  <c r="M8954" i="3" s="1"/>
  <c r="B9936" i="1"/>
  <c r="D9936" i="1" s="1"/>
  <c r="E9936" i="1" s="1"/>
  <c r="M8928" i="3" s="1"/>
  <c r="B9904" i="1"/>
  <c r="D9904" i="1" s="1"/>
  <c r="E9904" i="1" s="1"/>
  <c r="M8896" i="3" s="1"/>
  <c r="B9884" i="1"/>
  <c r="D9884" i="1" s="1"/>
  <c r="E9884" i="1" s="1"/>
  <c r="M8880" i="3" s="1"/>
  <c r="B9852" i="1"/>
  <c r="D9852" i="1" s="1"/>
  <c r="E9852" i="1" s="1"/>
  <c r="M8852" i="3" s="1"/>
  <c r="B9820" i="1"/>
  <c r="D9820" i="1" s="1"/>
  <c r="E9820" i="1" s="1"/>
  <c r="M8824" i="3" s="1"/>
  <c r="B9788" i="1"/>
  <c r="D9788" i="1" s="1"/>
  <c r="E9788" i="1" s="1"/>
  <c r="M8795" i="3" s="1"/>
  <c r="B9756" i="1"/>
  <c r="D9756" i="1" s="1"/>
  <c r="E9756" i="1" s="1"/>
  <c r="M8771" i="3" s="1"/>
  <c r="B9724" i="1"/>
  <c r="D9724" i="1" s="1"/>
  <c r="E9724" i="1" s="1"/>
  <c r="M8741" i="3" s="1"/>
  <c r="B9692" i="1"/>
  <c r="D9692" i="1" s="1"/>
  <c r="E9692" i="1" s="1"/>
  <c r="M8715" i="3" s="1"/>
  <c r="B9660" i="1"/>
  <c r="D9660" i="1" s="1"/>
  <c r="E9660" i="1" s="1"/>
  <c r="B9628" i="1"/>
  <c r="D9628" i="1" s="1"/>
  <c r="E9628" i="1" s="1"/>
  <c r="M8660" i="3" s="1"/>
  <c r="B9596" i="1"/>
  <c r="D9596" i="1" s="1"/>
  <c r="E9596" i="1" s="1"/>
  <c r="M8632" i="3" s="1"/>
  <c r="B9564" i="1"/>
  <c r="D9564" i="1" s="1"/>
  <c r="E9564" i="1" s="1"/>
  <c r="B9532" i="1"/>
  <c r="D9532" i="1" s="1"/>
  <c r="E9532" i="1" s="1"/>
  <c r="M8576" i="3" s="1"/>
  <c r="B9500" i="1"/>
  <c r="D9500" i="1" s="1"/>
  <c r="E9500" i="1" s="1"/>
  <c r="M8550" i="3" s="1"/>
  <c r="B9468" i="1"/>
  <c r="D9468" i="1" s="1"/>
  <c r="E9468" i="1" s="1"/>
  <c r="M8522" i="3" s="1"/>
  <c r="B9436" i="1"/>
  <c r="D9436" i="1" s="1"/>
  <c r="E9436" i="1" s="1"/>
  <c r="B9404" i="1"/>
  <c r="D9404" i="1" s="1"/>
  <c r="E9404" i="1" s="1"/>
  <c r="M8470" i="3" s="1"/>
  <c r="B9372" i="1"/>
  <c r="D9372" i="1" s="1"/>
  <c r="E9372" i="1" s="1"/>
  <c r="M8442" i="3" s="1"/>
  <c r="B9340" i="1"/>
  <c r="D9340" i="1" s="1"/>
  <c r="E9340" i="1" s="1"/>
  <c r="M8414" i="3" s="1"/>
  <c r="B9308" i="1"/>
  <c r="D9308" i="1" s="1"/>
  <c r="E9308" i="1" s="1"/>
  <c r="M8385" i="3" s="1"/>
  <c r="B9276" i="1"/>
  <c r="D9276" i="1" s="1"/>
  <c r="E9276" i="1" s="1"/>
  <c r="M8358" i="3" s="1"/>
  <c r="B9244" i="1"/>
  <c r="D9244" i="1" s="1"/>
  <c r="E9244" i="1" s="1"/>
  <c r="B9212" i="1"/>
  <c r="D9212" i="1" s="1"/>
  <c r="E9212" i="1" s="1"/>
  <c r="B9180" i="1"/>
  <c r="D9180" i="1" s="1"/>
  <c r="E9180" i="1" s="1"/>
  <c r="M8273" i="3" s="1"/>
  <c r="B9148" i="1"/>
  <c r="D9148" i="1" s="1"/>
  <c r="E9148" i="1" s="1"/>
  <c r="B9116" i="1"/>
  <c r="D9116" i="1" s="1"/>
  <c r="E9116" i="1" s="1"/>
  <c r="M8213" i="3" s="1"/>
  <c r="B9084" i="1"/>
  <c r="D9084" i="1" s="1"/>
  <c r="E9084" i="1" s="1"/>
  <c r="M8182" i="3" s="1"/>
  <c r="B9052" i="1"/>
  <c r="D9052" i="1" s="1"/>
  <c r="E9052" i="1" s="1"/>
  <c r="M8154" i="3" s="1"/>
  <c r="B9020" i="1"/>
  <c r="D9020" i="1" s="1"/>
  <c r="E9020" i="1" s="1"/>
  <c r="M8121" i="3" s="1"/>
  <c r="B8988" i="1"/>
  <c r="D8988" i="1" s="1"/>
  <c r="E8988" i="1" s="1"/>
  <c r="M8094" i="3" s="1"/>
  <c r="B8956" i="1"/>
  <c r="D8956" i="1" s="1"/>
  <c r="E8956" i="1" s="1"/>
  <c r="B8924" i="1"/>
  <c r="D8924" i="1" s="1"/>
  <c r="E8924" i="1" s="1"/>
  <c r="M8033" i="3" s="1"/>
  <c r="B8892" i="1"/>
  <c r="D8892" i="1" s="1"/>
  <c r="E8892" i="1" s="1"/>
  <c r="M8003" i="3" s="1"/>
  <c r="B8860" i="1"/>
  <c r="D8860" i="1" s="1"/>
  <c r="E8860" i="1" s="1"/>
  <c r="M7973" i="3" s="1"/>
  <c r="B8828" i="1"/>
  <c r="D8828" i="1" s="1"/>
  <c r="E8828" i="1" s="1"/>
  <c r="M7942" i="3" s="1"/>
  <c r="B8796" i="1"/>
  <c r="D8796" i="1" s="1"/>
  <c r="E8796" i="1" s="1"/>
  <c r="M7912" i="3" s="1"/>
  <c r="B8764" i="1"/>
  <c r="D8764" i="1" s="1"/>
  <c r="E8764" i="1" s="1"/>
  <c r="M7883" i="3" s="1"/>
  <c r="B8732" i="1"/>
  <c r="D8732" i="1" s="1"/>
  <c r="E8732" i="1" s="1"/>
  <c r="M7854" i="3" s="1"/>
  <c r="B8700" i="1"/>
  <c r="D8700" i="1" s="1"/>
  <c r="E8700" i="1" s="1"/>
  <c r="M7824" i="3" s="1"/>
  <c r="B8668" i="1"/>
  <c r="D8668" i="1" s="1"/>
  <c r="E8668" i="1" s="1"/>
  <c r="M7793" i="3" s="1"/>
  <c r="B8636" i="1"/>
  <c r="D8636" i="1" s="1"/>
  <c r="E8636" i="1" s="1"/>
  <c r="B8604" i="1"/>
  <c r="D8604" i="1" s="1"/>
  <c r="E8604" i="1" s="1"/>
  <c r="M7734" i="3" s="1"/>
  <c r="B8572" i="1"/>
  <c r="D8572" i="1" s="1"/>
  <c r="E8572" i="1" s="1"/>
  <c r="M7709" i="3" s="1"/>
  <c r="B8540" i="1"/>
  <c r="D8540" i="1" s="1"/>
  <c r="E8540" i="1" s="1"/>
  <c r="M7677" i="3" s="1"/>
  <c r="B8508" i="1"/>
  <c r="D8508" i="1" s="1"/>
  <c r="E8508" i="1" s="1"/>
  <c r="B8476" i="1"/>
  <c r="D8476" i="1" s="1"/>
  <c r="E8476" i="1" s="1"/>
  <c r="M7619" i="3" s="1"/>
  <c r="B8474" i="1"/>
  <c r="D8474" i="1" s="1"/>
  <c r="E8474" i="1" s="1"/>
  <c r="M7616" i="3" s="1"/>
  <c r="B8444" i="1"/>
  <c r="D8444" i="1" s="1"/>
  <c r="E8444" i="1" s="1"/>
  <c r="B8442" i="1"/>
  <c r="D8442" i="1" s="1"/>
  <c r="E8442" i="1" s="1"/>
  <c r="M7591" i="3" s="1"/>
  <c r="B8412" i="1"/>
  <c r="D8412" i="1" s="1"/>
  <c r="E8412" i="1" s="1"/>
  <c r="M7562" i="3" s="1"/>
  <c r="B8410" i="1"/>
  <c r="D8410" i="1" s="1"/>
  <c r="E8410" i="1" s="1"/>
  <c r="M7559" i="3" s="1"/>
  <c r="B8380" i="1"/>
  <c r="D8380" i="1" s="1"/>
  <c r="E8380" i="1" s="1"/>
  <c r="B8378" i="1"/>
  <c r="D8378" i="1" s="1"/>
  <c r="E8378" i="1" s="1"/>
  <c r="M7537" i="3" s="1"/>
  <c r="B8348" i="1"/>
  <c r="D8348" i="1" s="1"/>
  <c r="E8348" i="1" s="1"/>
  <c r="M7507" i="3" s="1"/>
  <c r="B8346" i="1"/>
  <c r="D8346" i="1" s="1"/>
  <c r="E8346" i="1" s="1"/>
  <c r="M7506" i="3" s="1"/>
  <c r="B8316" i="1"/>
  <c r="D8316" i="1" s="1"/>
  <c r="E8316" i="1" s="1"/>
  <c r="M7478" i="3" s="1"/>
  <c r="B8314" i="1"/>
  <c r="D8314" i="1" s="1"/>
  <c r="E8314" i="1" s="1"/>
  <c r="M7480" i="3" s="1"/>
  <c r="B8287" i="1"/>
  <c r="D8287" i="1" s="1"/>
  <c r="E8287" i="1" s="1"/>
  <c r="M7453" i="3" s="1"/>
  <c r="B8267" i="1"/>
  <c r="D8267" i="1" s="1"/>
  <c r="E8267" i="1" s="1"/>
  <c r="B8246" i="1"/>
  <c r="D8246" i="1" s="1"/>
  <c r="E8246" i="1" s="1"/>
  <c r="M7418" i="3" s="1"/>
  <c r="B8238" i="1"/>
  <c r="D8238" i="1" s="1"/>
  <c r="E8238" i="1" s="1"/>
  <c r="M7409" i="3" s="1"/>
  <c r="B8234" i="1"/>
  <c r="D8234" i="1" s="1"/>
  <c r="E8234" i="1" s="1"/>
  <c r="M7406" i="3" s="1"/>
  <c r="B8205" i="1"/>
  <c r="D8205" i="1" s="1"/>
  <c r="E8205" i="1" s="1"/>
  <c r="M7380" i="3" s="1"/>
  <c r="B8141" i="1"/>
  <c r="D8141" i="1" s="1"/>
  <c r="E8141" i="1" s="1"/>
  <c r="M7325" i="3" s="1"/>
  <c r="B8104" i="1"/>
  <c r="D8104" i="1" s="1"/>
  <c r="E8104" i="1" s="1"/>
  <c r="M7290" i="3" s="1"/>
  <c r="B8036" i="1"/>
  <c r="D8036" i="1" s="1"/>
  <c r="E8036" i="1" s="1"/>
  <c r="M7229" i="3" s="1"/>
  <c r="B7994" i="1"/>
  <c r="D7994" i="1" s="1"/>
  <c r="E7994" i="1" s="1"/>
  <c r="M7190" i="3" s="1"/>
  <c r="B7908" i="1"/>
  <c r="D7908" i="1" s="1"/>
  <c r="E7908" i="1" s="1"/>
  <c r="M7112" i="3" s="1"/>
  <c r="B7866" i="1"/>
  <c r="D7866" i="1" s="1"/>
  <c r="E7866" i="1" s="1"/>
  <c r="M7074" i="3" s="1"/>
  <c r="B7780" i="1"/>
  <c r="D7780" i="1" s="1"/>
  <c r="E7780" i="1" s="1"/>
  <c r="B7738" i="1"/>
  <c r="D7738" i="1" s="1"/>
  <c r="E7738" i="1" s="1"/>
  <c r="B7652" i="1"/>
  <c r="D7652" i="1" s="1"/>
  <c r="E7652" i="1" s="1"/>
  <c r="M6894" i="3" s="1"/>
  <c r="B7610" i="1"/>
  <c r="D7610" i="1" s="1"/>
  <c r="E7610" i="1" s="1"/>
  <c r="M6858" i="3" s="1"/>
  <c r="B7468" i="1"/>
  <c r="D7468" i="1" s="1"/>
  <c r="E7468" i="1" s="1"/>
  <c r="M6739" i="3" s="1"/>
  <c r="B7317" i="1"/>
  <c r="D7317" i="1" s="1"/>
  <c r="E7317" i="1" s="1"/>
  <c r="M6619" i="3" s="1"/>
  <c r="B7315" i="1"/>
  <c r="D7315" i="1" s="1"/>
  <c r="E7315" i="1" s="1"/>
  <c r="M6617" i="3" s="1"/>
  <c r="B7112" i="1"/>
  <c r="D7112" i="1" s="1"/>
  <c r="E7112" i="1" s="1"/>
  <c r="M6454" i="3" s="1"/>
  <c r="B7104" i="1"/>
  <c r="D7104" i="1" s="1"/>
  <c r="E7104" i="1" s="1"/>
  <c r="M6445" i="3" s="1"/>
  <c r="B6991" i="1"/>
  <c r="D6991" i="1" s="1"/>
  <c r="E6991" i="1" s="1"/>
  <c r="B6936" i="1"/>
  <c r="D6936" i="1" s="1"/>
  <c r="E6936" i="1" s="1"/>
  <c r="M6304" i="3" s="1"/>
  <c r="B6821" i="1"/>
  <c r="D6821" i="1" s="1"/>
  <c r="E6821" i="1" s="1"/>
  <c r="M6198" i="3" s="1"/>
  <c r="B6768" i="1"/>
  <c r="D6768" i="1" s="1"/>
  <c r="E6768" i="1" s="1"/>
  <c r="M6154" i="3" s="1"/>
  <c r="B6600" i="1"/>
  <c r="D6600" i="1" s="1"/>
  <c r="E6600" i="1" s="1"/>
  <c r="B6592" i="1"/>
  <c r="D6592" i="1" s="1"/>
  <c r="E6592" i="1" s="1"/>
  <c r="M6000" i="3" s="1"/>
  <c r="B6479" i="1"/>
  <c r="D6479" i="1" s="1"/>
  <c r="E6479" i="1" s="1"/>
  <c r="M5896" i="3" s="1"/>
  <c r="B6424" i="1"/>
  <c r="D6424" i="1" s="1"/>
  <c r="E6424" i="1" s="1"/>
  <c r="M5848" i="3" s="1"/>
  <c r="B6309" i="1"/>
  <c r="D6309" i="1" s="1"/>
  <c r="E6309" i="1" s="1"/>
  <c r="M5753" i="3" s="1"/>
  <c r="B6256" i="1"/>
  <c r="D6256" i="1" s="1"/>
  <c r="E6256" i="1" s="1"/>
  <c r="M5707" i="3" s="1"/>
  <c r="B6088" i="1"/>
  <c r="D6088" i="1" s="1"/>
  <c r="E6088" i="1" s="1"/>
  <c r="B6080" i="1"/>
  <c r="D6080" i="1" s="1"/>
  <c r="E6080" i="1" s="1"/>
  <c r="B5967" i="1"/>
  <c r="D5967" i="1" s="1"/>
  <c r="E5967" i="1" s="1"/>
  <c r="B5178" i="1"/>
  <c r="D5178" i="1" s="1"/>
  <c r="E5178" i="1" s="1"/>
  <c r="M4806" i="3" s="1"/>
  <c r="B3211" i="1"/>
  <c r="D3211" i="1" s="1"/>
  <c r="E3211" i="1" s="1"/>
  <c r="B3203" i="1"/>
  <c r="D3203" i="1" s="1"/>
  <c r="E3203" i="1" s="1"/>
  <c r="M3075" i="3" s="1"/>
  <c r="B3195" i="1"/>
  <c r="D3195" i="1" s="1"/>
  <c r="E3195" i="1" s="1"/>
  <c r="M3065" i="3" s="1"/>
  <c r="B3187" i="1"/>
  <c r="D3187" i="1" s="1"/>
  <c r="E3187" i="1" s="1"/>
  <c r="M3057" i="3" s="1"/>
  <c r="B3179" i="1"/>
  <c r="D3179" i="1" s="1"/>
  <c r="E3179" i="1" s="1"/>
  <c r="M3050" i="3" s="1"/>
  <c r="B3171" i="1"/>
  <c r="D3171" i="1" s="1"/>
  <c r="E3171" i="1" s="1"/>
  <c r="M3043" i="3" s="1"/>
  <c r="B3163" i="1"/>
  <c r="D3163" i="1" s="1"/>
  <c r="E3163" i="1" s="1"/>
  <c r="M3034" i="3" s="1"/>
  <c r="B3155" i="1"/>
  <c r="D3155" i="1" s="1"/>
  <c r="E3155" i="1" s="1"/>
  <c r="M3025" i="3" s="1"/>
  <c r="B3147" i="1"/>
  <c r="D3147" i="1" s="1"/>
  <c r="E3147" i="1" s="1"/>
  <c r="M3018" i="3" s="1"/>
  <c r="B3139" i="1"/>
  <c r="D3139" i="1" s="1"/>
  <c r="E3139" i="1" s="1"/>
  <c r="M3009" i="3" s="1"/>
  <c r="B3131" i="1"/>
  <c r="D3131" i="1" s="1"/>
  <c r="E3131" i="1" s="1"/>
  <c r="M3001" i="3" s="1"/>
  <c r="B3123" i="1"/>
  <c r="D3123" i="1" s="1"/>
  <c r="E3123" i="1" s="1"/>
  <c r="M2993" i="3" s="1"/>
  <c r="B3115" i="1"/>
  <c r="D3115" i="1" s="1"/>
  <c r="E3115" i="1" s="1"/>
  <c r="M2985" i="3" s="1"/>
  <c r="B3107" i="1"/>
  <c r="D3107" i="1" s="1"/>
  <c r="E3107" i="1" s="1"/>
  <c r="M2978" i="3" s="1"/>
  <c r="B3099" i="1"/>
  <c r="D3099" i="1" s="1"/>
  <c r="E3099" i="1" s="1"/>
  <c r="M2973" i="3" s="1"/>
  <c r="B3091" i="1"/>
  <c r="D3091" i="1" s="1"/>
  <c r="E3091" i="1" s="1"/>
  <c r="M2963" i="3" s="1"/>
  <c r="B3083" i="1"/>
  <c r="D3083" i="1" s="1"/>
  <c r="E3083" i="1" s="1"/>
  <c r="M2955" i="3" s="1"/>
  <c r="B3075" i="1"/>
  <c r="D3075" i="1" s="1"/>
  <c r="E3075" i="1" s="1"/>
  <c r="M2947" i="3" s="1"/>
  <c r="B3067" i="1"/>
  <c r="D3067" i="1" s="1"/>
  <c r="E3067" i="1" s="1"/>
  <c r="B3059" i="1"/>
  <c r="D3059" i="1" s="1"/>
  <c r="E3059" i="1" s="1"/>
  <c r="M2933" i="3" s="1"/>
  <c r="B3051" i="1"/>
  <c r="D3051" i="1" s="1"/>
  <c r="E3051" i="1" s="1"/>
  <c r="M2925" i="3" s="1"/>
  <c r="B3043" i="1"/>
  <c r="D3043" i="1" s="1"/>
  <c r="E3043" i="1" s="1"/>
  <c r="M2916" i="3" s="1"/>
  <c r="B3035" i="1"/>
  <c r="D3035" i="1" s="1"/>
  <c r="E3035" i="1" s="1"/>
  <c r="M2910" i="3" s="1"/>
  <c r="B3027" i="1"/>
  <c r="D3027" i="1" s="1"/>
  <c r="E3027" i="1" s="1"/>
  <c r="M2902" i="3" s="1"/>
  <c r="B3019" i="1"/>
  <c r="D3019" i="1" s="1"/>
  <c r="E3019" i="1" s="1"/>
  <c r="M2895" i="3" s="1"/>
  <c r="B3011" i="1"/>
  <c r="D3011" i="1" s="1"/>
  <c r="E3011" i="1" s="1"/>
  <c r="M2887" i="3" s="1"/>
  <c r="B3003" i="1"/>
  <c r="D3003" i="1" s="1"/>
  <c r="E3003" i="1" s="1"/>
  <c r="M2877" i="3" s="1"/>
  <c r="B2995" i="1"/>
  <c r="D2995" i="1" s="1"/>
  <c r="E2995" i="1" s="1"/>
  <c r="M2871" i="3" s="1"/>
  <c r="B2987" i="1"/>
  <c r="D2987" i="1" s="1"/>
  <c r="E2987" i="1" s="1"/>
  <c r="B2979" i="1"/>
  <c r="D2979" i="1" s="1"/>
  <c r="E2979" i="1" s="1"/>
  <c r="M2859" i="3" s="1"/>
  <c r="B2971" i="1"/>
  <c r="D2971" i="1" s="1"/>
  <c r="E2971" i="1" s="1"/>
  <c r="M2852" i="3" s="1"/>
  <c r="B2963" i="1"/>
  <c r="D2963" i="1" s="1"/>
  <c r="E2963" i="1" s="1"/>
  <c r="M2844" i="3" s="1"/>
  <c r="B2955" i="1"/>
  <c r="D2955" i="1" s="1"/>
  <c r="E2955" i="1" s="1"/>
  <c r="B2947" i="1"/>
  <c r="D2947" i="1" s="1"/>
  <c r="E2947" i="1" s="1"/>
  <c r="M2829" i="3" s="1"/>
  <c r="B2939" i="1"/>
  <c r="D2939" i="1" s="1"/>
  <c r="E2939" i="1" s="1"/>
  <c r="M2823" i="3" s="1"/>
  <c r="B2931" i="1"/>
  <c r="D2931" i="1" s="1"/>
  <c r="E2931" i="1" s="1"/>
  <c r="M2816" i="3" s="1"/>
  <c r="B2923" i="1"/>
  <c r="D2923" i="1" s="1"/>
  <c r="E2923" i="1" s="1"/>
  <c r="M2809" i="3" s="1"/>
  <c r="B2915" i="1"/>
  <c r="D2915" i="1" s="1"/>
  <c r="E2915" i="1" s="1"/>
  <c r="M2801" i="3" s="1"/>
  <c r="B2907" i="1"/>
  <c r="D2907" i="1" s="1"/>
  <c r="E2907" i="1" s="1"/>
  <c r="B2899" i="1"/>
  <c r="D2899" i="1" s="1"/>
  <c r="E2899" i="1" s="1"/>
  <c r="M2788" i="3" s="1"/>
  <c r="B2891" i="1"/>
  <c r="D2891" i="1" s="1"/>
  <c r="E2891" i="1" s="1"/>
  <c r="B2883" i="1"/>
  <c r="D2883" i="1" s="1"/>
  <c r="E2883" i="1" s="1"/>
  <c r="M2770" i="3" s="1"/>
  <c r="B2875" i="1"/>
  <c r="D2875" i="1" s="1"/>
  <c r="E2875" i="1" s="1"/>
  <c r="M2762" i="3" s="1"/>
  <c r="B2867" i="1"/>
  <c r="D2867" i="1" s="1"/>
  <c r="E2867" i="1" s="1"/>
  <c r="B2859" i="1"/>
  <c r="D2859" i="1" s="1"/>
  <c r="E2859" i="1" s="1"/>
  <c r="M2746" i="3" s="1"/>
  <c r="B2851" i="1"/>
  <c r="D2851" i="1" s="1"/>
  <c r="E2851" i="1" s="1"/>
  <c r="M2739" i="3" s="1"/>
  <c r="B2843" i="1"/>
  <c r="D2843" i="1" s="1"/>
  <c r="E2843" i="1" s="1"/>
  <c r="M2733" i="3" s="1"/>
  <c r="B2835" i="1"/>
  <c r="D2835" i="1" s="1"/>
  <c r="E2835" i="1" s="1"/>
  <c r="M2725" i="3" s="1"/>
  <c r="B2827" i="1"/>
  <c r="D2827" i="1" s="1"/>
  <c r="E2827" i="1" s="1"/>
  <c r="B2819" i="1"/>
  <c r="D2819" i="1" s="1"/>
  <c r="E2819" i="1" s="1"/>
  <c r="B2811" i="1"/>
  <c r="D2811" i="1" s="1"/>
  <c r="E2811" i="1" s="1"/>
  <c r="M2703" i="3" s="1"/>
  <c r="B2803" i="1"/>
  <c r="D2803" i="1" s="1"/>
  <c r="E2803" i="1" s="1"/>
  <c r="M2696" i="3" s="1"/>
  <c r="B2795" i="1"/>
  <c r="D2795" i="1" s="1"/>
  <c r="E2795" i="1" s="1"/>
  <c r="M2686" i="3" s="1"/>
  <c r="B2787" i="1"/>
  <c r="D2787" i="1" s="1"/>
  <c r="E2787" i="1" s="1"/>
  <c r="B2779" i="1"/>
  <c r="D2779" i="1" s="1"/>
  <c r="E2779" i="1" s="1"/>
  <c r="B2771" i="1"/>
  <c r="D2771" i="1" s="1"/>
  <c r="E2771" i="1" s="1"/>
  <c r="M2662" i="3" s="1"/>
  <c r="B2763" i="1"/>
  <c r="D2763" i="1" s="1"/>
  <c r="E2763" i="1" s="1"/>
  <c r="M2657" i="3" s="1"/>
  <c r="B2755" i="1"/>
  <c r="D2755" i="1" s="1"/>
  <c r="E2755" i="1" s="1"/>
  <c r="M2650" i="3" s="1"/>
  <c r="B2747" i="1"/>
  <c r="D2747" i="1" s="1"/>
  <c r="E2747" i="1" s="1"/>
  <c r="M2641" i="3" s="1"/>
  <c r="B2739" i="1"/>
  <c r="D2739" i="1" s="1"/>
  <c r="E2739" i="1" s="1"/>
  <c r="M2633" i="3" s="1"/>
  <c r="B2731" i="1"/>
  <c r="D2731" i="1" s="1"/>
  <c r="E2731" i="1" s="1"/>
  <c r="M2625" i="3" s="1"/>
  <c r="B2723" i="1"/>
  <c r="D2723" i="1" s="1"/>
  <c r="E2723" i="1" s="1"/>
  <c r="B2715" i="1"/>
  <c r="D2715" i="1" s="1"/>
  <c r="E2715" i="1" s="1"/>
  <c r="M2610" i="3" s="1"/>
  <c r="B2707" i="1"/>
  <c r="D2707" i="1" s="1"/>
  <c r="E2707" i="1" s="1"/>
  <c r="M2603" i="3" s="1"/>
  <c r="B2699" i="1"/>
  <c r="D2699" i="1" s="1"/>
  <c r="E2699" i="1" s="1"/>
  <c r="B2691" i="1"/>
  <c r="D2691" i="1" s="1"/>
  <c r="E2691" i="1" s="1"/>
  <c r="M2586" i="3" s="1"/>
  <c r="B2683" i="1"/>
  <c r="D2683" i="1" s="1"/>
  <c r="E2683" i="1" s="1"/>
  <c r="M2582" i="3" s="1"/>
  <c r="B2675" i="1"/>
  <c r="D2675" i="1" s="1"/>
  <c r="E2675" i="1" s="1"/>
  <c r="B2667" i="1"/>
  <c r="D2667" i="1" s="1"/>
  <c r="E2667" i="1" s="1"/>
  <c r="B2659" i="1"/>
  <c r="D2659" i="1" s="1"/>
  <c r="E2659" i="1" s="1"/>
  <c r="M2564" i="3" s="1"/>
  <c r="B2651" i="1"/>
  <c r="D2651" i="1" s="1"/>
  <c r="E2651" i="1" s="1"/>
  <c r="M2556" i="3" s="1"/>
  <c r="B2643" i="1"/>
  <c r="D2643" i="1" s="1"/>
  <c r="E2643" i="1" s="1"/>
  <c r="M2547" i="3" s="1"/>
  <c r="B2635" i="1"/>
  <c r="D2635" i="1" s="1"/>
  <c r="E2635" i="1" s="1"/>
  <c r="M2541" i="3" s="1"/>
  <c r="B2627" i="1"/>
  <c r="D2627" i="1" s="1"/>
  <c r="E2627" i="1" s="1"/>
  <c r="M2531" i="3" s="1"/>
  <c r="B2619" i="1"/>
  <c r="D2619" i="1" s="1"/>
  <c r="E2619" i="1" s="1"/>
  <c r="B2611" i="1"/>
  <c r="D2611" i="1" s="1"/>
  <c r="E2611" i="1" s="1"/>
  <c r="M2519" i="3" s="1"/>
  <c r="B2603" i="1"/>
  <c r="D2603" i="1" s="1"/>
  <c r="E2603" i="1" s="1"/>
  <c r="B2595" i="1"/>
  <c r="D2595" i="1" s="1"/>
  <c r="E2595" i="1" s="1"/>
  <c r="M2504" i="3" s="1"/>
  <c r="B2587" i="1"/>
  <c r="D2587" i="1" s="1"/>
  <c r="E2587" i="1" s="1"/>
  <c r="M2497" i="3" s="1"/>
  <c r="B2579" i="1"/>
  <c r="D2579" i="1" s="1"/>
  <c r="E2579" i="1" s="1"/>
  <c r="M2489" i="3" s="1"/>
  <c r="B2571" i="1"/>
  <c r="D2571" i="1" s="1"/>
  <c r="E2571" i="1" s="1"/>
  <c r="M2481" i="3" s="1"/>
  <c r="B9965" i="1"/>
  <c r="D9965" i="1" s="1"/>
  <c r="E9965" i="1" s="1"/>
  <c r="M8955" i="3" s="1"/>
  <c r="B9957" i="1"/>
  <c r="D9957" i="1" s="1"/>
  <c r="E9957" i="1" s="1"/>
  <c r="M8947" i="3" s="1"/>
  <c r="B9937" i="1"/>
  <c r="D9937" i="1" s="1"/>
  <c r="E9937" i="1" s="1"/>
  <c r="M8929" i="3" s="1"/>
  <c r="B9929" i="1"/>
  <c r="D9929" i="1" s="1"/>
  <c r="E9929" i="1" s="1"/>
  <c r="M8921" i="3" s="1"/>
  <c r="B9921" i="1"/>
  <c r="D9921" i="1" s="1"/>
  <c r="E9921" i="1" s="1"/>
  <c r="M8913" i="3" s="1"/>
  <c r="B9913" i="1"/>
  <c r="D9913" i="1" s="1"/>
  <c r="E9913" i="1" s="1"/>
  <c r="M8905" i="3" s="1"/>
  <c r="B9905" i="1"/>
  <c r="D9905" i="1" s="1"/>
  <c r="E9905" i="1" s="1"/>
  <c r="M8897" i="3" s="1"/>
  <c r="B9893" i="1"/>
  <c r="D9893" i="1" s="1"/>
  <c r="E9893" i="1" s="1"/>
  <c r="M8886" i="3" s="1"/>
  <c r="B9885" i="1"/>
  <c r="D9885" i="1" s="1"/>
  <c r="E9885" i="1" s="1"/>
  <c r="B9877" i="1"/>
  <c r="D9877" i="1" s="1"/>
  <c r="E9877" i="1" s="1"/>
  <c r="B9869" i="1"/>
  <c r="D9869" i="1" s="1"/>
  <c r="E9869" i="1" s="1"/>
  <c r="M8868" i="3" s="1"/>
  <c r="B9861" i="1"/>
  <c r="D9861" i="1" s="1"/>
  <c r="E9861" i="1" s="1"/>
  <c r="M8860" i="3" s="1"/>
  <c r="B9853" i="1"/>
  <c r="D9853" i="1" s="1"/>
  <c r="E9853" i="1" s="1"/>
  <c r="M8853" i="3" s="1"/>
  <c r="B9845" i="1"/>
  <c r="D9845" i="1" s="1"/>
  <c r="E9845" i="1" s="1"/>
  <c r="M8846" i="3" s="1"/>
  <c r="B9837" i="1"/>
  <c r="D9837" i="1" s="1"/>
  <c r="E9837" i="1" s="1"/>
  <c r="B9829" i="1"/>
  <c r="D9829" i="1" s="1"/>
  <c r="E9829" i="1" s="1"/>
  <c r="M8830" i="3" s="1"/>
  <c r="B9821" i="1"/>
  <c r="D9821" i="1" s="1"/>
  <c r="E9821" i="1" s="1"/>
  <c r="B9813" i="1"/>
  <c r="D9813" i="1" s="1"/>
  <c r="E9813" i="1" s="1"/>
  <c r="M8818" i="3" s="1"/>
  <c r="B9805" i="1"/>
  <c r="D9805" i="1" s="1"/>
  <c r="E9805" i="1" s="1"/>
  <c r="M8811" i="3" s="1"/>
  <c r="B9797" i="1"/>
  <c r="D9797" i="1" s="1"/>
  <c r="E9797" i="1" s="1"/>
  <c r="M8803" i="3" s="1"/>
  <c r="B9789" i="1"/>
  <c r="D9789" i="1" s="1"/>
  <c r="E9789" i="1" s="1"/>
  <c r="M8796" i="3" s="1"/>
  <c r="B9781" i="1"/>
  <c r="D9781" i="1" s="1"/>
  <c r="E9781" i="1" s="1"/>
  <c r="M8787" i="3" s="1"/>
  <c r="B9773" i="1"/>
  <c r="D9773" i="1" s="1"/>
  <c r="E9773" i="1" s="1"/>
  <c r="B9765" i="1"/>
  <c r="D9765" i="1" s="1"/>
  <c r="E9765" i="1" s="1"/>
  <c r="M8775" i="3" s="1"/>
  <c r="B9757" i="1"/>
  <c r="D9757" i="1" s="1"/>
  <c r="E9757" i="1" s="1"/>
  <c r="M8766" i="3" s="1"/>
  <c r="B9749" i="1"/>
  <c r="D9749" i="1" s="1"/>
  <c r="E9749" i="1" s="1"/>
  <c r="B9741" i="1"/>
  <c r="D9741" i="1" s="1"/>
  <c r="E9741" i="1" s="1"/>
  <c r="M8757" i="3" s="1"/>
  <c r="B9733" i="1"/>
  <c r="D9733" i="1" s="1"/>
  <c r="E9733" i="1" s="1"/>
  <c r="M8749" i="3" s="1"/>
  <c r="B9725" i="1"/>
  <c r="D9725" i="1" s="1"/>
  <c r="E9725" i="1" s="1"/>
  <c r="M8743" i="3" s="1"/>
  <c r="B9717" i="1"/>
  <c r="D9717" i="1" s="1"/>
  <c r="E9717" i="1" s="1"/>
  <c r="M8737" i="3" s="1"/>
  <c r="B9709" i="1"/>
  <c r="D9709" i="1" s="1"/>
  <c r="E9709" i="1" s="1"/>
  <c r="M8731" i="3" s="1"/>
  <c r="B9701" i="1"/>
  <c r="D9701" i="1" s="1"/>
  <c r="E9701" i="1" s="1"/>
  <c r="B9693" i="1"/>
  <c r="D9693" i="1" s="1"/>
  <c r="E9693" i="1" s="1"/>
  <c r="M8716" i="3" s="1"/>
  <c r="B9685" i="1"/>
  <c r="D9685" i="1" s="1"/>
  <c r="E9685" i="1" s="1"/>
  <c r="M8710" i="3" s="1"/>
  <c r="B9677" i="1"/>
  <c r="D9677" i="1" s="1"/>
  <c r="E9677" i="1" s="1"/>
  <c r="M8701" i="3" s="1"/>
  <c r="B9669" i="1"/>
  <c r="D9669" i="1" s="1"/>
  <c r="E9669" i="1" s="1"/>
  <c r="B9661" i="1"/>
  <c r="D9661" i="1" s="1"/>
  <c r="E9661" i="1" s="1"/>
  <c r="M8689" i="3" s="1"/>
  <c r="B9653" i="1"/>
  <c r="D9653" i="1" s="1"/>
  <c r="E9653" i="1" s="1"/>
  <c r="M8684" i="3" s="1"/>
  <c r="B9645" i="1"/>
  <c r="D9645" i="1" s="1"/>
  <c r="E9645" i="1" s="1"/>
  <c r="M8677" i="3" s="1"/>
  <c r="B9637" i="1"/>
  <c r="D9637" i="1" s="1"/>
  <c r="E9637" i="1" s="1"/>
  <c r="B9629" i="1"/>
  <c r="D9629" i="1" s="1"/>
  <c r="E9629" i="1" s="1"/>
  <c r="M8661" i="3" s="1"/>
  <c r="B9621" i="1"/>
  <c r="D9621" i="1" s="1"/>
  <c r="E9621" i="1" s="1"/>
  <c r="M8654" i="3" s="1"/>
  <c r="B9613" i="1"/>
  <c r="D9613" i="1" s="1"/>
  <c r="E9613" i="1" s="1"/>
  <c r="M8647" i="3" s="1"/>
  <c r="B9605" i="1"/>
  <c r="D9605" i="1" s="1"/>
  <c r="E9605" i="1" s="1"/>
  <c r="M8639" i="3" s="1"/>
  <c r="B9597" i="1"/>
  <c r="D9597" i="1" s="1"/>
  <c r="E9597" i="1" s="1"/>
  <c r="M8633" i="3" s="1"/>
  <c r="B9589" i="1"/>
  <c r="D9589" i="1" s="1"/>
  <c r="E9589" i="1" s="1"/>
  <c r="B9581" i="1"/>
  <c r="D9581" i="1" s="1"/>
  <c r="E9581" i="1" s="1"/>
  <c r="M8621" i="3" s="1"/>
  <c r="B9573" i="1"/>
  <c r="D9573" i="1" s="1"/>
  <c r="E9573" i="1" s="1"/>
  <c r="M8612" i="3" s="1"/>
  <c r="B9565" i="1"/>
  <c r="D9565" i="1" s="1"/>
  <c r="E9565" i="1" s="1"/>
  <c r="B9557" i="1"/>
  <c r="D9557" i="1" s="1"/>
  <c r="E9557" i="1" s="1"/>
  <c r="M8597" i="3" s="1"/>
  <c r="B9549" i="1"/>
  <c r="D9549" i="1" s="1"/>
  <c r="E9549" i="1" s="1"/>
  <c r="M8591" i="3" s="1"/>
  <c r="B9541" i="1"/>
  <c r="D9541" i="1" s="1"/>
  <c r="E9541" i="1" s="1"/>
  <c r="B9533" i="1"/>
  <c r="D9533" i="1" s="1"/>
  <c r="E9533" i="1" s="1"/>
  <c r="M8578" i="3" s="1"/>
  <c r="B9525" i="1"/>
  <c r="D9525" i="1" s="1"/>
  <c r="E9525" i="1" s="1"/>
  <c r="M8572" i="3" s="1"/>
  <c r="B9517" i="1"/>
  <c r="D9517" i="1" s="1"/>
  <c r="E9517" i="1" s="1"/>
  <c r="B9509" i="1"/>
  <c r="D9509" i="1" s="1"/>
  <c r="E9509" i="1" s="1"/>
  <c r="M8558" i="3" s="1"/>
  <c r="B9501" i="1"/>
  <c r="D9501" i="1" s="1"/>
  <c r="E9501" i="1" s="1"/>
  <c r="M8549" i="3" s="1"/>
  <c r="B9493" i="1"/>
  <c r="D9493" i="1" s="1"/>
  <c r="E9493" i="1" s="1"/>
  <c r="M8544" i="3" s="1"/>
  <c r="B9485" i="1"/>
  <c r="D9485" i="1" s="1"/>
  <c r="E9485" i="1" s="1"/>
  <c r="M8536" i="3" s="1"/>
  <c r="B9477" i="1"/>
  <c r="D9477" i="1" s="1"/>
  <c r="E9477" i="1" s="1"/>
  <c r="B9469" i="1"/>
  <c r="D9469" i="1" s="1"/>
  <c r="E9469" i="1" s="1"/>
  <c r="B9461" i="1"/>
  <c r="D9461" i="1" s="1"/>
  <c r="E9461" i="1" s="1"/>
  <c r="M8515" i="3" s="1"/>
  <c r="B9453" i="1"/>
  <c r="D9453" i="1" s="1"/>
  <c r="E9453" i="1" s="1"/>
  <c r="B9445" i="1"/>
  <c r="D9445" i="1" s="1"/>
  <c r="E9445" i="1" s="1"/>
  <c r="M8500" i="3" s="1"/>
  <c r="B9437" i="1"/>
  <c r="D9437" i="1" s="1"/>
  <c r="E9437" i="1" s="1"/>
  <c r="M8495" i="3" s="1"/>
  <c r="B9429" i="1"/>
  <c r="D9429" i="1" s="1"/>
  <c r="E9429" i="1" s="1"/>
  <c r="B9421" i="1"/>
  <c r="D9421" i="1" s="1"/>
  <c r="E9421" i="1" s="1"/>
  <c r="B9413" i="1"/>
  <c r="D9413" i="1" s="1"/>
  <c r="E9413" i="1" s="1"/>
  <c r="M8481" i="3" s="1"/>
  <c r="B9405" i="1"/>
  <c r="D9405" i="1" s="1"/>
  <c r="E9405" i="1" s="1"/>
  <c r="M8471" i="3" s="1"/>
  <c r="B9397" i="1"/>
  <c r="D9397" i="1" s="1"/>
  <c r="E9397" i="1" s="1"/>
  <c r="B9389" i="1"/>
  <c r="D9389" i="1" s="1"/>
  <c r="E9389" i="1" s="1"/>
  <c r="B9381" i="1"/>
  <c r="D9381" i="1" s="1"/>
  <c r="E9381" i="1" s="1"/>
  <c r="M8450" i="3" s="1"/>
  <c r="B9373" i="1"/>
  <c r="D9373" i="1" s="1"/>
  <c r="E9373" i="1" s="1"/>
  <c r="B9365" i="1"/>
  <c r="D9365" i="1" s="1"/>
  <c r="E9365" i="1" s="1"/>
  <c r="B9357" i="1"/>
  <c r="D9357" i="1" s="1"/>
  <c r="E9357" i="1" s="1"/>
  <c r="M8428" i="3" s="1"/>
  <c r="B9349" i="1"/>
  <c r="D9349" i="1" s="1"/>
  <c r="E9349" i="1" s="1"/>
  <c r="M8420" i="3" s="1"/>
  <c r="B9341" i="1"/>
  <c r="D9341" i="1" s="1"/>
  <c r="E9341" i="1" s="1"/>
  <c r="M8415" i="3" s="1"/>
  <c r="B9333" i="1"/>
  <c r="D9333" i="1" s="1"/>
  <c r="E9333" i="1" s="1"/>
  <c r="B9325" i="1"/>
  <c r="D9325" i="1" s="1"/>
  <c r="E9325" i="1" s="1"/>
  <c r="M8401" i="3" s="1"/>
  <c r="B9317" i="1"/>
  <c r="D9317" i="1" s="1"/>
  <c r="E9317" i="1" s="1"/>
  <c r="M8393" i="3" s="1"/>
  <c r="B9309" i="1"/>
  <c r="D9309" i="1" s="1"/>
  <c r="E9309" i="1" s="1"/>
  <c r="M8387" i="3" s="1"/>
  <c r="B9301" i="1"/>
  <c r="D9301" i="1" s="1"/>
  <c r="E9301" i="1" s="1"/>
  <c r="M8379" i="3" s="1"/>
  <c r="B9293" i="1"/>
  <c r="D9293" i="1" s="1"/>
  <c r="E9293" i="1" s="1"/>
  <c r="M8372" i="3" s="1"/>
  <c r="B9285" i="1"/>
  <c r="D9285" i="1" s="1"/>
  <c r="E9285" i="1" s="1"/>
  <c r="M8366" i="3" s="1"/>
  <c r="B9277" i="1"/>
  <c r="D9277" i="1" s="1"/>
  <c r="E9277" i="1" s="1"/>
  <c r="M8357" i="3" s="1"/>
  <c r="B9269" i="1"/>
  <c r="D9269" i="1" s="1"/>
  <c r="E9269" i="1" s="1"/>
  <c r="M8350" i="3" s="1"/>
  <c r="B9261" i="1"/>
  <c r="D9261" i="1" s="1"/>
  <c r="E9261" i="1" s="1"/>
  <c r="M8344" i="3" s="1"/>
  <c r="B9253" i="1"/>
  <c r="D9253" i="1" s="1"/>
  <c r="E9253" i="1" s="1"/>
  <c r="M8337" i="3" s="1"/>
  <c r="B9245" i="1"/>
  <c r="D9245" i="1" s="1"/>
  <c r="E9245" i="1" s="1"/>
  <c r="M8330" i="3" s="1"/>
  <c r="B9237" i="1"/>
  <c r="D9237" i="1" s="1"/>
  <c r="E9237" i="1" s="1"/>
  <c r="M8324" i="3" s="1"/>
  <c r="B9229" i="1"/>
  <c r="D9229" i="1" s="1"/>
  <c r="E9229" i="1" s="1"/>
  <c r="B9221" i="1"/>
  <c r="D9221" i="1" s="1"/>
  <c r="E9221" i="1" s="1"/>
  <c r="M8310" i="3" s="1"/>
  <c r="B9213" i="1"/>
  <c r="D9213" i="1" s="1"/>
  <c r="E9213" i="1" s="1"/>
  <c r="B9205" i="1"/>
  <c r="D9205" i="1" s="1"/>
  <c r="E9205" i="1" s="1"/>
  <c r="M8295" i="3" s="1"/>
  <c r="B9197" i="1"/>
  <c r="D9197" i="1" s="1"/>
  <c r="E9197" i="1" s="1"/>
  <c r="M8287" i="3" s="1"/>
  <c r="B9189" i="1"/>
  <c r="D9189" i="1" s="1"/>
  <c r="E9189" i="1" s="1"/>
  <c r="M8281" i="3" s="1"/>
  <c r="B9181" i="1"/>
  <c r="D9181" i="1" s="1"/>
  <c r="E9181" i="1" s="1"/>
  <c r="M8274" i="3" s="1"/>
  <c r="B9173" i="1"/>
  <c r="D9173" i="1" s="1"/>
  <c r="E9173" i="1" s="1"/>
  <c r="M8266" i="3" s="1"/>
  <c r="B9165" i="1"/>
  <c r="D9165" i="1" s="1"/>
  <c r="E9165" i="1" s="1"/>
  <c r="B9157" i="1"/>
  <c r="D9157" i="1" s="1"/>
  <c r="E9157" i="1" s="1"/>
  <c r="M8251" i="3" s="1"/>
  <c r="B9149" i="1"/>
  <c r="D9149" i="1" s="1"/>
  <c r="E9149" i="1" s="1"/>
  <c r="M8244" i="3" s="1"/>
  <c r="B9141" i="1"/>
  <c r="D9141" i="1" s="1"/>
  <c r="E9141" i="1" s="1"/>
  <c r="M8239" i="3" s="1"/>
  <c r="B9133" i="1"/>
  <c r="D9133" i="1" s="1"/>
  <c r="E9133" i="1" s="1"/>
  <c r="M8229" i="3" s="1"/>
  <c r="B9125" i="1"/>
  <c r="D9125" i="1" s="1"/>
  <c r="E9125" i="1" s="1"/>
  <c r="B9117" i="1"/>
  <c r="D9117" i="1" s="1"/>
  <c r="E9117" i="1" s="1"/>
  <c r="M8214" i="3" s="1"/>
  <c r="B9109" i="1"/>
  <c r="D9109" i="1" s="1"/>
  <c r="E9109" i="1" s="1"/>
  <c r="M8206" i="3" s="1"/>
  <c r="B9101" i="1"/>
  <c r="D9101" i="1" s="1"/>
  <c r="E9101" i="1" s="1"/>
  <c r="M8198" i="3" s="1"/>
  <c r="B9093" i="1"/>
  <c r="D9093" i="1" s="1"/>
  <c r="E9093" i="1" s="1"/>
  <c r="M8191" i="3" s="1"/>
  <c r="B9085" i="1"/>
  <c r="D9085" i="1" s="1"/>
  <c r="E9085" i="1" s="1"/>
  <c r="B9077" i="1"/>
  <c r="D9077" i="1" s="1"/>
  <c r="E9077" i="1" s="1"/>
  <c r="M8177" i="3" s="1"/>
  <c r="B9069" i="1"/>
  <c r="D9069" i="1" s="1"/>
  <c r="E9069" i="1" s="1"/>
  <c r="M8168" i="3" s="1"/>
  <c r="B9061" i="1"/>
  <c r="D9061" i="1" s="1"/>
  <c r="E9061" i="1" s="1"/>
  <c r="M8164" i="3" s="1"/>
  <c r="B9053" i="1"/>
  <c r="D9053" i="1" s="1"/>
  <c r="E9053" i="1" s="1"/>
  <c r="M8155" i="3" s="1"/>
  <c r="B9045" i="1"/>
  <c r="D9045" i="1" s="1"/>
  <c r="E9045" i="1" s="1"/>
  <c r="B9037" i="1"/>
  <c r="D9037" i="1" s="1"/>
  <c r="E9037" i="1" s="1"/>
  <c r="M8137" i="3" s="1"/>
  <c r="B9029" i="1"/>
  <c r="D9029" i="1" s="1"/>
  <c r="E9029" i="1" s="1"/>
  <c r="M8131" i="3" s="1"/>
  <c r="B9021" i="1"/>
  <c r="D9021" i="1" s="1"/>
  <c r="E9021" i="1" s="1"/>
  <c r="M8122" i="3" s="1"/>
  <c r="B9013" i="1"/>
  <c r="D9013" i="1" s="1"/>
  <c r="E9013" i="1" s="1"/>
  <c r="M8116" i="3" s="1"/>
  <c r="B9005" i="1"/>
  <c r="D9005" i="1" s="1"/>
  <c r="E9005" i="1" s="1"/>
  <c r="M8107" i="3" s="1"/>
  <c r="B8997" i="1"/>
  <c r="D8997" i="1" s="1"/>
  <c r="E8997" i="1" s="1"/>
  <c r="B8989" i="1"/>
  <c r="D8989" i="1" s="1"/>
  <c r="E8989" i="1" s="1"/>
  <c r="M8093" i="3" s="1"/>
  <c r="B8981" i="1"/>
  <c r="D8981" i="1" s="1"/>
  <c r="E8981" i="1" s="1"/>
  <c r="M8087" i="3" s="1"/>
  <c r="B8973" i="1"/>
  <c r="D8973" i="1" s="1"/>
  <c r="E8973" i="1" s="1"/>
  <c r="M8078" i="3" s="1"/>
  <c r="B8965" i="1"/>
  <c r="D8965" i="1" s="1"/>
  <c r="E8965" i="1" s="1"/>
  <c r="M8071" i="3" s="1"/>
  <c r="B8957" i="1"/>
  <c r="D8957" i="1" s="1"/>
  <c r="E8957" i="1" s="1"/>
  <c r="M8063" i="3" s="1"/>
  <c r="B8949" i="1"/>
  <c r="D8949" i="1" s="1"/>
  <c r="E8949" i="1" s="1"/>
  <c r="M8057" i="3" s="1"/>
  <c r="B8941" i="1"/>
  <c r="D8941" i="1" s="1"/>
  <c r="E8941" i="1" s="1"/>
  <c r="M8049" i="3" s="1"/>
  <c r="B8933" i="1"/>
  <c r="D8933" i="1" s="1"/>
  <c r="E8933" i="1" s="1"/>
  <c r="M8044" i="3" s="1"/>
  <c r="B8925" i="1"/>
  <c r="D8925" i="1" s="1"/>
  <c r="E8925" i="1" s="1"/>
  <c r="M8034" i="3" s="1"/>
  <c r="B8917" i="1"/>
  <c r="D8917" i="1" s="1"/>
  <c r="E8917" i="1" s="1"/>
  <c r="M8030" i="3" s="1"/>
  <c r="B8909" i="1"/>
  <c r="D8909" i="1" s="1"/>
  <c r="E8909" i="1" s="1"/>
  <c r="M8020" i="3" s="1"/>
  <c r="B8901" i="1"/>
  <c r="D8901" i="1" s="1"/>
  <c r="E8901" i="1" s="1"/>
  <c r="M8012" i="3" s="1"/>
  <c r="B8893" i="1"/>
  <c r="D8893" i="1" s="1"/>
  <c r="E8893" i="1" s="1"/>
  <c r="M8004" i="3" s="1"/>
  <c r="B8885" i="1"/>
  <c r="D8885" i="1" s="1"/>
  <c r="E8885" i="1" s="1"/>
  <c r="M7995" i="3" s="1"/>
  <c r="B8877" i="1"/>
  <c r="D8877" i="1" s="1"/>
  <c r="E8877" i="1" s="1"/>
  <c r="M7988" i="3" s="1"/>
  <c r="B8869" i="1"/>
  <c r="D8869" i="1" s="1"/>
  <c r="E8869" i="1" s="1"/>
  <c r="B8861" i="1"/>
  <c r="D8861" i="1" s="1"/>
  <c r="E8861" i="1" s="1"/>
  <c r="M7974" i="3" s="1"/>
  <c r="B8853" i="1"/>
  <c r="D8853" i="1" s="1"/>
  <c r="E8853" i="1" s="1"/>
  <c r="M7966" i="3" s="1"/>
  <c r="B8845" i="1"/>
  <c r="D8845" i="1" s="1"/>
  <c r="E8845" i="1" s="1"/>
  <c r="M7959" i="3" s="1"/>
  <c r="B8837" i="1"/>
  <c r="D8837" i="1" s="1"/>
  <c r="E8837" i="1" s="1"/>
  <c r="M7951" i="3" s="1"/>
  <c r="B8829" i="1"/>
  <c r="D8829" i="1" s="1"/>
  <c r="E8829" i="1" s="1"/>
  <c r="M7943" i="3" s="1"/>
  <c r="B8821" i="1"/>
  <c r="D8821" i="1" s="1"/>
  <c r="E8821" i="1" s="1"/>
  <c r="M7935" i="3" s="1"/>
  <c r="B8813" i="1"/>
  <c r="D8813" i="1" s="1"/>
  <c r="E8813" i="1" s="1"/>
  <c r="M7928" i="3" s="1"/>
  <c r="B8805" i="1"/>
  <c r="D8805" i="1" s="1"/>
  <c r="E8805" i="1" s="1"/>
  <c r="M7922" i="3" s="1"/>
  <c r="B8797" i="1"/>
  <c r="D8797" i="1" s="1"/>
  <c r="E8797" i="1" s="1"/>
  <c r="M7913" i="3" s="1"/>
  <c r="B8789" i="1"/>
  <c r="D8789" i="1" s="1"/>
  <c r="E8789" i="1" s="1"/>
  <c r="M7906" i="3" s="1"/>
  <c r="B8781" i="1"/>
  <c r="D8781" i="1" s="1"/>
  <c r="E8781" i="1" s="1"/>
  <c r="M7898" i="3" s="1"/>
  <c r="B8773" i="1"/>
  <c r="D8773" i="1" s="1"/>
  <c r="E8773" i="1" s="1"/>
  <c r="M7893" i="3" s="1"/>
  <c r="B8765" i="1"/>
  <c r="D8765" i="1" s="1"/>
  <c r="E8765" i="1" s="1"/>
  <c r="B8757" i="1"/>
  <c r="D8757" i="1" s="1"/>
  <c r="E8757" i="1" s="1"/>
  <c r="B8749" i="1"/>
  <c r="D8749" i="1" s="1"/>
  <c r="E8749" i="1" s="1"/>
  <c r="M7870" i="3" s="1"/>
  <c r="B8741" i="1"/>
  <c r="D8741" i="1" s="1"/>
  <c r="E8741" i="1" s="1"/>
  <c r="M7863" i="3" s="1"/>
  <c r="B8733" i="1"/>
  <c r="D8733" i="1" s="1"/>
  <c r="E8733" i="1" s="1"/>
  <c r="M7857" i="3" s="1"/>
  <c r="B8725" i="1"/>
  <c r="D8725" i="1" s="1"/>
  <c r="E8725" i="1" s="1"/>
  <c r="M7847" i="3" s="1"/>
  <c r="B8717" i="1"/>
  <c r="D8717" i="1" s="1"/>
  <c r="E8717" i="1" s="1"/>
  <c r="M7839" i="3" s="1"/>
  <c r="B8709" i="1"/>
  <c r="D8709" i="1" s="1"/>
  <c r="E8709" i="1" s="1"/>
  <c r="M7838" i="3" s="1"/>
  <c r="B8701" i="1"/>
  <c r="D8701" i="1" s="1"/>
  <c r="E8701" i="1" s="1"/>
  <c r="M7825" i="3" s="1"/>
  <c r="B8693" i="1"/>
  <c r="D8693" i="1" s="1"/>
  <c r="E8693" i="1" s="1"/>
  <c r="M7817" i="3" s="1"/>
  <c r="B8685" i="1"/>
  <c r="D8685" i="1" s="1"/>
  <c r="E8685" i="1" s="1"/>
  <c r="M7810" i="3" s="1"/>
  <c r="B8677" i="1"/>
  <c r="D8677" i="1" s="1"/>
  <c r="E8677" i="1" s="1"/>
  <c r="M7800" i="3" s="1"/>
  <c r="B8669" i="1"/>
  <c r="D8669" i="1" s="1"/>
  <c r="E8669" i="1" s="1"/>
  <c r="M7792" i="3" s="1"/>
  <c r="B8661" i="1"/>
  <c r="D8661" i="1" s="1"/>
  <c r="E8661" i="1" s="1"/>
  <c r="M7785" i="3" s="1"/>
  <c r="B8653" i="1"/>
  <c r="D8653" i="1" s="1"/>
  <c r="E8653" i="1" s="1"/>
  <c r="M7778" i="3" s="1"/>
  <c r="B8645" i="1"/>
  <c r="D8645" i="1" s="1"/>
  <c r="E8645" i="1" s="1"/>
  <c r="M7774" i="3" s="1"/>
  <c r="B8637" i="1"/>
  <c r="D8637" i="1" s="1"/>
  <c r="E8637" i="1" s="1"/>
  <c r="M7765" i="3" s="1"/>
  <c r="B8629" i="1"/>
  <c r="D8629" i="1" s="1"/>
  <c r="E8629" i="1" s="1"/>
  <c r="M7760" i="3" s="1"/>
  <c r="B8621" i="1"/>
  <c r="D8621" i="1" s="1"/>
  <c r="E8621" i="1" s="1"/>
  <c r="M7750" i="3" s="1"/>
  <c r="B8613" i="1"/>
  <c r="D8613" i="1" s="1"/>
  <c r="E8613" i="1" s="1"/>
  <c r="M7743" i="3" s="1"/>
  <c r="B8605" i="1"/>
  <c r="D8605" i="1" s="1"/>
  <c r="E8605" i="1" s="1"/>
  <c r="M7735" i="3" s="1"/>
  <c r="B8597" i="1"/>
  <c r="D8597" i="1" s="1"/>
  <c r="E8597" i="1" s="1"/>
  <c r="M7730" i="3" s="1"/>
  <c r="B8589" i="1"/>
  <c r="D8589" i="1" s="1"/>
  <c r="E8589" i="1" s="1"/>
  <c r="B8581" i="1"/>
  <c r="D8581" i="1" s="1"/>
  <c r="E8581" i="1" s="1"/>
  <c r="B8573" i="1"/>
  <c r="D8573" i="1" s="1"/>
  <c r="E8573" i="1" s="1"/>
  <c r="M7711" i="3" s="1"/>
  <c r="B8565" i="1"/>
  <c r="D8565" i="1" s="1"/>
  <c r="E8565" i="1" s="1"/>
  <c r="M7701" i="3" s="1"/>
  <c r="B8557" i="1"/>
  <c r="D8557" i="1" s="1"/>
  <c r="E8557" i="1" s="1"/>
  <c r="M7693" i="3" s="1"/>
  <c r="B8549" i="1"/>
  <c r="D8549" i="1" s="1"/>
  <c r="E8549" i="1" s="1"/>
  <c r="M7684" i="3" s="1"/>
  <c r="B8541" i="1"/>
  <c r="D8541" i="1" s="1"/>
  <c r="E8541" i="1" s="1"/>
  <c r="M7678" i="3" s="1"/>
  <c r="B8533" i="1"/>
  <c r="D8533" i="1" s="1"/>
  <c r="E8533" i="1" s="1"/>
  <c r="M7671" i="3" s="1"/>
  <c r="B8525" i="1"/>
  <c r="D8525" i="1" s="1"/>
  <c r="E8525" i="1" s="1"/>
  <c r="M7664" i="3" s="1"/>
  <c r="B8517" i="1"/>
  <c r="D8517" i="1" s="1"/>
  <c r="E8517" i="1" s="1"/>
  <c r="M7655" i="3" s="1"/>
  <c r="B8509" i="1"/>
  <c r="D8509" i="1" s="1"/>
  <c r="E8509" i="1" s="1"/>
  <c r="B8501" i="1"/>
  <c r="D8501" i="1" s="1"/>
  <c r="E8501" i="1" s="1"/>
  <c r="M7641" i="3" s="1"/>
  <c r="B8493" i="1"/>
  <c r="D8493" i="1" s="1"/>
  <c r="E8493" i="1" s="1"/>
  <c r="M7632" i="3" s="1"/>
  <c r="B8485" i="1"/>
  <c r="D8485" i="1" s="1"/>
  <c r="E8485" i="1" s="1"/>
  <c r="M7626" i="3" s="1"/>
  <c r="B8477" i="1"/>
  <c r="D8477" i="1" s="1"/>
  <c r="E8477" i="1" s="1"/>
  <c r="B8469" i="1"/>
  <c r="D8469" i="1" s="1"/>
  <c r="E8469" i="1" s="1"/>
  <c r="M7613" i="3" s="1"/>
  <c r="B8461" i="1"/>
  <c r="D8461" i="1" s="1"/>
  <c r="E8461" i="1" s="1"/>
  <c r="M7606" i="3" s="1"/>
  <c r="B8453" i="1"/>
  <c r="D8453" i="1" s="1"/>
  <c r="E8453" i="1" s="1"/>
  <c r="B8445" i="1"/>
  <c r="D8445" i="1" s="1"/>
  <c r="E8445" i="1" s="1"/>
  <c r="M7594" i="3" s="1"/>
  <c r="B8437" i="1"/>
  <c r="D8437" i="1" s="1"/>
  <c r="E8437" i="1" s="1"/>
  <c r="M7586" i="3" s="1"/>
  <c r="B8429" i="1"/>
  <c r="D8429" i="1" s="1"/>
  <c r="E8429" i="1" s="1"/>
  <c r="B8421" i="1"/>
  <c r="D8421" i="1" s="1"/>
  <c r="E8421" i="1" s="1"/>
  <c r="M7571" i="3" s="1"/>
  <c r="B8413" i="1"/>
  <c r="D8413" i="1" s="1"/>
  <c r="E8413" i="1" s="1"/>
  <c r="M7563" i="3" s="1"/>
  <c r="B8405" i="1"/>
  <c r="D8405" i="1" s="1"/>
  <c r="E8405" i="1" s="1"/>
  <c r="B8397" i="1"/>
  <c r="D8397" i="1" s="1"/>
  <c r="E8397" i="1" s="1"/>
  <c r="M7549" i="3" s="1"/>
  <c r="B8389" i="1"/>
  <c r="D8389" i="1" s="1"/>
  <c r="E8389" i="1" s="1"/>
  <c r="B8381" i="1"/>
  <c r="D8381" i="1" s="1"/>
  <c r="E8381" i="1" s="1"/>
  <c r="B8373" i="1"/>
  <c r="D8373" i="1" s="1"/>
  <c r="E8373" i="1" s="1"/>
  <c r="M7531" i="3" s="1"/>
  <c r="B8365" i="1"/>
  <c r="D8365" i="1" s="1"/>
  <c r="E8365" i="1" s="1"/>
  <c r="M7524" i="3" s="1"/>
  <c r="B8357" i="1"/>
  <c r="D8357" i="1" s="1"/>
  <c r="E8357" i="1" s="1"/>
  <c r="M7516" i="3" s="1"/>
  <c r="B8349" i="1"/>
  <c r="D8349" i="1" s="1"/>
  <c r="E8349" i="1" s="1"/>
  <c r="M7509" i="3" s="1"/>
  <c r="B8341" i="1"/>
  <c r="D8341" i="1" s="1"/>
  <c r="E8341" i="1" s="1"/>
  <c r="M7502" i="3" s="1"/>
  <c r="B8333" i="1"/>
  <c r="D8333" i="1" s="1"/>
  <c r="E8333" i="1" s="1"/>
  <c r="M7496" i="3" s="1"/>
  <c r="B8325" i="1"/>
  <c r="D8325" i="1" s="1"/>
  <c r="E8325" i="1" s="1"/>
  <c r="B8317" i="1"/>
  <c r="D8317" i="1" s="1"/>
  <c r="E8317" i="1" s="1"/>
  <c r="B8309" i="1"/>
  <c r="D8309" i="1" s="1"/>
  <c r="E8309" i="1" s="1"/>
  <c r="B8301" i="1"/>
  <c r="D8301" i="1" s="1"/>
  <c r="E8301" i="1" s="1"/>
  <c r="M7467" i="3" s="1"/>
  <c r="B8291" i="1"/>
  <c r="D8291" i="1" s="1"/>
  <c r="E8291" i="1" s="1"/>
  <c r="M7458" i="3" s="1"/>
  <c r="B8288" i="1"/>
  <c r="D8288" i="1" s="1"/>
  <c r="E8288" i="1" s="1"/>
  <c r="M7454" i="3" s="1"/>
  <c r="B8279" i="1"/>
  <c r="D8279" i="1" s="1"/>
  <c r="E8279" i="1" s="1"/>
  <c r="M7447" i="3" s="1"/>
  <c r="B8276" i="1"/>
  <c r="D8276" i="1" s="1"/>
  <c r="E8276" i="1" s="1"/>
  <c r="B8274" i="1"/>
  <c r="D8274" i="1" s="1"/>
  <c r="E8274" i="1" s="1"/>
  <c r="B8259" i="1"/>
  <c r="D8259" i="1" s="1"/>
  <c r="E8259" i="1" s="1"/>
  <c r="B8256" i="1"/>
  <c r="D8256" i="1" s="1"/>
  <c r="E8256" i="1" s="1"/>
  <c r="M7427" i="3" s="1"/>
  <c r="B8247" i="1"/>
  <c r="D8247" i="1" s="1"/>
  <c r="E8247" i="1" s="1"/>
  <c r="M7419" i="3" s="1"/>
  <c r="B8244" i="1"/>
  <c r="D8244" i="1" s="1"/>
  <c r="E8244" i="1" s="1"/>
  <c r="M7417" i="3" s="1"/>
  <c r="B8242" i="1"/>
  <c r="D8242" i="1" s="1"/>
  <c r="E8242" i="1" s="1"/>
  <c r="M7413" i="3" s="1"/>
  <c r="B8227" i="1"/>
  <c r="D8227" i="1" s="1"/>
  <c r="E8227" i="1" s="1"/>
  <c r="B8224" i="1"/>
  <c r="D8224" i="1" s="1"/>
  <c r="E8224" i="1" s="1"/>
  <c r="M7399" i="3" s="1"/>
  <c r="B8215" i="1"/>
  <c r="D8215" i="1" s="1"/>
  <c r="E8215" i="1" s="1"/>
  <c r="M7390" i="3" s="1"/>
  <c r="B8212" i="1"/>
  <c r="D8212" i="1" s="1"/>
  <c r="E8212" i="1" s="1"/>
  <c r="M7387" i="3" s="1"/>
  <c r="B8210" i="1"/>
  <c r="D8210" i="1" s="1"/>
  <c r="E8210" i="1" s="1"/>
  <c r="M7385" i="3" s="1"/>
  <c r="B8195" i="1"/>
  <c r="D8195" i="1" s="1"/>
  <c r="E8195" i="1" s="1"/>
  <c r="M7371" i="3" s="1"/>
  <c r="B8192" i="1"/>
  <c r="D8192" i="1" s="1"/>
  <c r="E8192" i="1" s="1"/>
  <c r="B8183" i="1"/>
  <c r="D8183" i="1" s="1"/>
  <c r="E8183" i="1" s="1"/>
  <c r="B8180" i="1"/>
  <c r="D8180" i="1" s="1"/>
  <c r="E8180" i="1" s="1"/>
  <c r="M7358" i="3" s="1"/>
  <c r="B8178" i="1"/>
  <c r="D8178" i="1" s="1"/>
  <c r="E8178" i="1" s="1"/>
  <c r="M7359" i="3" s="1"/>
  <c r="B8158" i="1"/>
  <c r="D8158" i="1" s="1"/>
  <c r="E8158" i="1" s="1"/>
  <c r="M7340" i="3" s="1"/>
  <c r="B8150" i="1"/>
  <c r="D8150" i="1" s="1"/>
  <c r="E8150" i="1" s="1"/>
  <c r="B8127" i="1"/>
  <c r="D8127" i="1" s="1"/>
  <c r="E8127" i="1" s="1"/>
  <c r="M7311" i="3" s="1"/>
  <c r="B8094" i="1"/>
  <c r="D8094" i="1" s="1"/>
  <c r="E8094" i="1" s="1"/>
  <c r="M7281" i="3" s="1"/>
  <c r="B8086" i="1"/>
  <c r="D8086" i="1" s="1"/>
  <c r="E8086" i="1" s="1"/>
  <c r="M7273" i="3" s="1"/>
  <c r="B8063" i="1"/>
  <c r="D8063" i="1" s="1"/>
  <c r="E8063" i="1" s="1"/>
  <c r="M7253" i="3" s="1"/>
  <c r="B8032" i="1"/>
  <c r="D8032" i="1" s="1"/>
  <c r="E8032" i="1" s="1"/>
  <c r="M7227" i="3" s="1"/>
  <c r="B8000" i="1"/>
  <c r="D8000" i="1" s="1"/>
  <c r="E8000" i="1" s="1"/>
  <c r="M7193" i="3" s="1"/>
  <c r="B7968" i="1"/>
  <c r="D7968" i="1" s="1"/>
  <c r="E7968" i="1" s="1"/>
  <c r="M7166" i="3" s="1"/>
  <c r="B7936" i="1"/>
  <c r="D7936" i="1" s="1"/>
  <c r="E7936" i="1" s="1"/>
  <c r="M7136" i="3" s="1"/>
  <c r="B7904" i="1"/>
  <c r="D7904" i="1" s="1"/>
  <c r="E7904" i="1" s="1"/>
  <c r="M7107" i="3" s="1"/>
  <c r="B7872" i="1"/>
  <c r="D7872" i="1" s="1"/>
  <c r="E7872" i="1" s="1"/>
  <c r="M7078" i="3" s="1"/>
  <c r="B7840" i="1"/>
  <c r="D7840" i="1" s="1"/>
  <c r="E7840" i="1" s="1"/>
  <c r="M7052" i="3" s="1"/>
  <c r="B7808" i="1"/>
  <c r="D7808" i="1" s="1"/>
  <c r="E7808" i="1" s="1"/>
  <c r="M7021" i="3" s="1"/>
  <c r="B7776" i="1"/>
  <c r="D7776" i="1" s="1"/>
  <c r="E7776" i="1" s="1"/>
  <c r="M6995" i="3" s="1"/>
  <c r="B7744" i="1"/>
  <c r="D7744" i="1" s="1"/>
  <c r="E7744" i="1" s="1"/>
  <c r="M6961" i="3" s="1"/>
  <c r="B7712" i="1"/>
  <c r="D7712" i="1" s="1"/>
  <c r="E7712" i="1" s="1"/>
  <c r="B7680" i="1"/>
  <c r="D7680" i="1" s="1"/>
  <c r="E7680" i="1" s="1"/>
  <c r="B7648" i="1"/>
  <c r="D7648" i="1" s="1"/>
  <c r="E7648" i="1" s="1"/>
  <c r="M6889" i="3" s="1"/>
  <c r="B7616" i="1"/>
  <c r="D7616" i="1" s="1"/>
  <c r="E7616" i="1" s="1"/>
  <c r="M6863" i="3" s="1"/>
  <c r="B7584" i="1"/>
  <c r="D7584" i="1" s="1"/>
  <c r="E7584" i="1" s="1"/>
  <c r="M6834" i="3" s="1"/>
  <c r="B7524" i="1"/>
  <c r="D7524" i="1" s="1"/>
  <c r="E7524" i="1" s="1"/>
  <c r="M6785" i="3" s="1"/>
  <c r="B7460" i="1"/>
  <c r="D7460" i="1" s="1"/>
  <c r="E7460" i="1" s="1"/>
  <c r="M6733" i="3" s="1"/>
  <c r="B7427" i="1"/>
  <c r="D7427" i="1" s="1"/>
  <c r="E7427" i="1" s="1"/>
  <c r="B7401" i="1"/>
  <c r="D7401" i="1" s="1"/>
  <c r="E7401" i="1" s="1"/>
  <c r="M6688" i="3" s="1"/>
  <c r="B7399" i="1"/>
  <c r="D7399" i="1" s="1"/>
  <c r="E7399" i="1" s="1"/>
  <c r="B7395" i="1"/>
  <c r="D7395" i="1" s="1"/>
  <c r="E7395" i="1" s="1"/>
  <c r="M6682" i="3" s="1"/>
  <c r="B7352" i="1"/>
  <c r="D7352" i="1" s="1"/>
  <c r="E7352" i="1" s="1"/>
  <c r="M6648" i="3" s="1"/>
  <c r="B7157" i="1"/>
  <c r="D7157" i="1" s="1"/>
  <c r="E7157" i="1" s="1"/>
  <c r="B7029" i="1"/>
  <c r="D7029" i="1" s="1"/>
  <c r="E7029" i="1" s="1"/>
  <c r="M6381" i="3" s="1"/>
  <c r="B6901" i="1"/>
  <c r="D6901" i="1" s="1"/>
  <c r="E6901" i="1" s="1"/>
  <c r="M6269" i="3" s="1"/>
  <c r="B6773" i="1"/>
  <c r="D6773" i="1" s="1"/>
  <c r="E6773" i="1" s="1"/>
  <c r="M6156" i="3" s="1"/>
  <c r="B6645" i="1"/>
  <c r="D6645" i="1" s="1"/>
  <c r="E6645" i="1" s="1"/>
  <c r="B6517" i="1"/>
  <c r="D6517" i="1" s="1"/>
  <c r="E6517" i="1" s="1"/>
  <c r="M5932" i="3" s="1"/>
  <c r="B6389" i="1"/>
  <c r="D6389" i="1" s="1"/>
  <c r="E6389" i="1" s="1"/>
  <c r="M5822" i="3" s="1"/>
  <c r="B6261" i="1"/>
  <c r="D6261" i="1" s="1"/>
  <c r="E6261" i="1" s="1"/>
  <c r="M5712" i="3" s="1"/>
  <c r="B6133" i="1"/>
  <c r="D6133" i="1" s="1"/>
  <c r="E6133" i="1" s="1"/>
  <c r="M5601" i="3" s="1"/>
  <c r="B6005" i="1"/>
  <c r="D6005" i="1" s="1"/>
  <c r="E6005" i="1" s="1"/>
  <c r="M5499" i="3" s="1"/>
  <c r="B4481" i="1"/>
  <c r="D4481" i="1" s="1"/>
  <c r="E4481" i="1" s="1"/>
  <c r="M4195" i="3" s="1"/>
  <c r="B1744" i="1"/>
  <c r="D1744" i="1" s="1"/>
  <c r="E1744" i="1" s="1"/>
  <c r="M1710" i="3" s="1"/>
  <c r="B1728" i="1"/>
  <c r="D1728" i="1" s="1"/>
  <c r="E1728" i="1" s="1"/>
  <c r="M1692" i="3" s="1"/>
  <c r="B1712" i="1"/>
  <c r="D1712" i="1" s="1"/>
  <c r="E1712" i="1" s="1"/>
  <c r="M1678" i="3" s="1"/>
  <c r="B1696" i="1"/>
  <c r="D1696" i="1" s="1"/>
  <c r="E1696" i="1" s="1"/>
  <c r="M1662" i="3" s="1"/>
  <c r="B1680" i="1"/>
  <c r="D1680" i="1" s="1"/>
  <c r="E1680" i="1" s="1"/>
  <c r="M1646" i="3" s="1"/>
  <c r="B1664" i="1"/>
  <c r="D1664" i="1" s="1"/>
  <c r="E1664" i="1" s="1"/>
  <c r="B1648" i="1"/>
  <c r="D1648" i="1" s="1"/>
  <c r="E1648" i="1" s="1"/>
  <c r="M1615" i="3" s="1"/>
  <c r="B1632" i="1"/>
  <c r="D1632" i="1" s="1"/>
  <c r="E1632" i="1" s="1"/>
  <c r="B1616" i="1"/>
  <c r="D1616" i="1" s="1"/>
  <c r="E1616" i="1" s="1"/>
  <c r="M1586" i="3" s="1"/>
  <c r="B1600" i="1"/>
  <c r="D1600" i="1" s="1"/>
  <c r="E1600" i="1" s="1"/>
  <c r="M1572" i="3" s="1"/>
  <c r="B1584" i="1"/>
  <c r="D1584" i="1" s="1"/>
  <c r="E1584" i="1" s="1"/>
  <c r="M1555" i="3" s="1"/>
  <c r="B1568" i="1"/>
  <c r="D1568" i="1" s="1"/>
  <c r="E1568" i="1" s="1"/>
  <c r="M1539" i="3" s="1"/>
  <c r="B1552" i="1"/>
  <c r="D1552" i="1" s="1"/>
  <c r="E1552" i="1" s="1"/>
  <c r="M1523" i="3" s="1"/>
  <c r="B1536" i="1"/>
  <c r="D1536" i="1" s="1"/>
  <c r="E1536" i="1" s="1"/>
  <c r="B1520" i="1"/>
  <c r="D1520" i="1" s="1"/>
  <c r="E1520" i="1" s="1"/>
  <c r="M1493" i="3" s="1"/>
  <c r="B3719" i="1"/>
  <c r="D3719" i="1" s="1"/>
  <c r="E3719" i="1" s="1"/>
  <c r="M3541" i="3" s="1"/>
  <c r="B3703" i="1"/>
  <c r="D3703" i="1" s="1"/>
  <c r="E3703" i="1" s="1"/>
  <c r="M3525" i="3" s="1"/>
  <c r="B3687" i="1"/>
  <c r="D3687" i="1" s="1"/>
  <c r="E3687" i="1" s="1"/>
  <c r="M3511" i="3" s="1"/>
  <c r="B3671" i="1"/>
  <c r="D3671" i="1" s="1"/>
  <c r="E3671" i="1" s="1"/>
  <c r="M3495" i="3" s="1"/>
  <c r="B3655" i="1"/>
  <c r="D3655" i="1" s="1"/>
  <c r="E3655" i="1" s="1"/>
  <c r="M3482" i="3" s="1"/>
  <c r="B3639" i="1"/>
  <c r="D3639" i="1" s="1"/>
  <c r="E3639" i="1" s="1"/>
  <c r="M3467" i="3" s="1"/>
  <c r="B3623" i="1"/>
  <c r="D3623" i="1" s="1"/>
  <c r="E3623" i="1" s="1"/>
  <c r="B3607" i="1"/>
  <c r="D3607" i="1" s="1"/>
  <c r="E3607" i="1" s="1"/>
  <c r="B8486" i="1"/>
  <c r="D8486" i="1" s="1"/>
  <c r="E8486" i="1" s="1"/>
  <c r="M7627" i="3" s="1"/>
  <c r="B8478" i="1"/>
  <c r="D8478" i="1" s="1"/>
  <c r="E8478" i="1" s="1"/>
  <c r="M7620" i="3" s="1"/>
  <c r="B8470" i="1"/>
  <c r="D8470" i="1" s="1"/>
  <c r="E8470" i="1" s="1"/>
  <c r="B8462" i="1"/>
  <c r="D8462" i="1" s="1"/>
  <c r="E8462" i="1" s="1"/>
  <c r="M7604" i="3" s="1"/>
  <c r="B8454" i="1"/>
  <c r="D8454" i="1" s="1"/>
  <c r="E8454" i="1" s="1"/>
  <c r="B8446" i="1"/>
  <c r="D8446" i="1" s="1"/>
  <c r="E8446" i="1" s="1"/>
  <c r="B8438" i="1"/>
  <c r="D8438" i="1" s="1"/>
  <c r="E8438" i="1" s="1"/>
  <c r="M7587" i="3" s="1"/>
  <c r="B8430" i="1"/>
  <c r="D8430" i="1" s="1"/>
  <c r="E8430" i="1" s="1"/>
  <c r="B8422" i="1"/>
  <c r="D8422" i="1" s="1"/>
  <c r="E8422" i="1" s="1"/>
  <c r="M7572" i="3" s="1"/>
  <c r="B8414" i="1"/>
  <c r="D8414" i="1" s="1"/>
  <c r="E8414" i="1" s="1"/>
  <c r="M7564" i="3" s="1"/>
  <c r="B8406" i="1"/>
  <c r="D8406" i="1" s="1"/>
  <c r="E8406" i="1" s="1"/>
  <c r="M7556" i="3" s="1"/>
  <c r="B8398" i="1"/>
  <c r="D8398" i="1" s="1"/>
  <c r="E8398" i="1" s="1"/>
  <c r="M7550" i="3" s="1"/>
  <c r="B8390" i="1"/>
  <c r="D8390" i="1" s="1"/>
  <c r="E8390" i="1" s="1"/>
  <c r="B8382" i="1"/>
  <c r="D8382" i="1" s="1"/>
  <c r="E8382" i="1" s="1"/>
  <c r="B8374" i="1"/>
  <c r="D8374" i="1" s="1"/>
  <c r="E8374" i="1" s="1"/>
  <c r="M7529" i="3" s="1"/>
  <c r="B8366" i="1"/>
  <c r="D8366" i="1" s="1"/>
  <c r="E8366" i="1" s="1"/>
  <c r="M7526" i="3" s="1"/>
  <c r="B8358" i="1"/>
  <c r="D8358" i="1" s="1"/>
  <c r="E8358" i="1" s="1"/>
  <c r="M7517" i="3" s="1"/>
  <c r="B8350" i="1"/>
  <c r="D8350" i="1" s="1"/>
  <c r="E8350" i="1" s="1"/>
  <c r="M7510" i="3" s="1"/>
  <c r="B8342" i="1"/>
  <c r="D8342" i="1" s="1"/>
  <c r="E8342" i="1" s="1"/>
  <c r="M7503" i="3" s="1"/>
  <c r="B8334" i="1"/>
  <c r="D8334" i="1" s="1"/>
  <c r="E8334" i="1" s="1"/>
  <c r="M7495" i="3" s="1"/>
  <c r="B8326" i="1"/>
  <c r="D8326" i="1" s="1"/>
  <c r="E8326" i="1" s="1"/>
  <c r="B8318" i="1"/>
  <c r="D8318" i="1" s="1"/>
  <c r="E8318" i="1" s="1"/>
  <c r="M7481" i="3" s="1"/>
  <c r="B8310" i="1"/>
  <c r="D8310" i="1" s="1"/>
  <c r="E8310" i="1" s="1"/>
  <c r="M7476" i="3" s="1"/>
  <c r="B8302" i="1"/>
  <c r="D8302" i="1" s="1"/>
  <c r="E8302" i="1" s="1"/>
  <c r="M7466" i="3" s="1"/>
  <c r="B8294" i="1"/>
  <c r="D8294" i="1" s="1"/>
  <c r="E8294" i="1" s="1"/>
  <c r="M7460" i="3" s="1"/>
  <c r="B8262" i="1"/>
  <c r="D8262" i="1" s="1"/>
  <c r="E8262" i="1" s="1"/>
  <c r="M7432" i="3" s="1"/>
  <c r="B8230" i="1"/>
  <c r="D8230" i="1" s="1"/>
  <c r="E8230" i="1" s="1"/>
  <c r="M7403" i="3" s="1"/>
  <c r="B8198" i="1"/>
  <c r="D8198" i="1" s="1"/>
  <c r="E8198" i="1" s="1"/>
  <c r="M7373" i="3" s="1"/>
  <c r="B8176" i="1"/>
  <c r="D8176" i="1" s="1"/>
  <c r="E8176" i="1" s="1"/>
  <c r="M7355" i="3" s="1"/>
  <c r="B8172" i="1"/>
  <c r="D8172" i="1" s="1"/>
  <c r="E8172" i="1" s="1"/>
  <c r="B8167" i="1"/>
  <c r="D8167" i="1" s="1"/>
  <c r="E8167" i="1" s="1"/>
  <c r="M7349" i="3" s="1"/>
  <c r="B8136" i="1"/>
  <c r="D8136" i="1" s="1"/>
  <c r="E8136" i="1" s="1"/>
  <c r="M7320" i="3" s="1"/>
  <c r="B8112" i="1"/>
  <c r="D8112" i="1" s="1"/>
  <c r="E8112" i="1" s="1"/>
  <c r="M7292" i="3" s="1"/>
  <c r="B8103" i="1"/>
  <c r="D8103" i="1" s="1"/>
  <c r="E8103" i="1" s="1"/>
  <c r="M7289" i="3" s="1"/>
  <c r="B8072" i="1"/>
  <c r="D8072" i="1" s="1"/>
  <c r="E8072" i="1" s="1"/>
  <c r="M7259" i="3" s="1"/>
  <c r="B8052" i="1"/>
  <c r="D8052" i="1" s="1"/>
  <c r="E8052" i="1" s="1"/>
  <c r="B8020" i="1"/>
  <c r="D8020" i="1" s="1"/>
  <c r="E8020" i="1" s="1"/>
  <c r="M7212" i="3" s="1"/>
  <c r="B7988" i="1"/>
  <c r="D7988" i="1" s="1"/>
  <c r="E7988" i="1" s="1"/>
  <c r="B7956" i="1"/>
  <c r="D7956" i="1" s="1"/>
  <c r="E7956" i="1" s="1"/>
  <c r="M7156" i="3" s="1"/>
  <c r="B7924" i="1"/>
  <c r="D7924" i="1" s="1"/>
  <c r="E7924" i="1" s="1"/>
  <c r="M7128" i="3" s="1"/>
  <c r="B7892" i="1"/>
  <c r="D7892" i="1" s="1"/>
  <c r="E7892" i="1" s="1"/>
  <c r="M7097" i="3" s="1"/>
  <c r="B7860" i="1"/>
  <c r="D7860" i="1" s="1"/>
  <c r="E7860" i="1" s="1"/>
  <c r="M7068" i="3" s="1"/>
  <c r="B7828" i="1"/>
  <c r="D7828" i="1" s="1"/>
  <c r="E7828" i="1" s="1"/>
  <c r="M7041" i="3" s="1"/>
  <c r="B7796" i="1"/>
  <c r="D7796" i="1" s="1"/>
  <c r="E7796" i="1" s="1"/>
  <c r="M7009" i="3" s="1"/>
  <c r="B7764" i="1"/>
  <c r="D7764" i="1" s="1"/>
  <c r="E7764" i="1" s="1"/>
  <c r="M6982" i="3" s="1"/>
  <c r="B7732" i="1"/>
  <c r="D7732" i="1" s="1"/>
  <c r="E7732" i="1" s="1"/>
  <c r="B7700" i="1"/>
  <c r="D7700" i="1" s="1"/>
  <c r="E7700" i="1" s="1"/>
  <c r="B7668" i="1"/>
  <c r="D7668" i="1" s="1"/>
  <c r="E7668" i="1" s="1"/>
  <c r="M6906" i="3" s="1"/>
  <c r="B7636" i="1"/>
  <c r="D7636" i="1" s="1"/>
  <c r="E7636" i="1" s="1"/>
  <c r="M6881" i="3" s="1"/>
  <c r="B7604" i="1"/>
  <c r="D7604" i="1" s="1"/>
  <c r="E7604" i="1" s="1"/>
  <c r="B7564" i="1"/>
  <c r="D7564" i="1" s="1"/>
  <c r="E7564" i="1" s="1"/>
  <c r="B7500" i="1"/>
  <c r="D7500" i="1" s="1"/>
  <c r="E7500" i="1" s="1"/>
  <c r="M6765" i="3" s="1"/>
  <c r="B7436" i="1"/>
  <c r="D7436" i="1" s="1"/>
  <c r="E7436" i="1" s="1"/>
  <c r="B7256" i="1"/>
  <c r="D7256" i="1" s="1"/>
  <c r="E7256" i="1" s="1"/>
  <c r="B7216" i="1"/>
  <c r="D7216" i="1" s="1"/>
  <c r="E7216" i="1" s="1"/>
  <c r="M6537" i="3" s="1"/>
  <c r="B7176" i="1"/>
  <c r="D7176" i="1" s="1"/>
  <c r="E7176" i="1" s="1"/>
  <c r="B7168" i="1"/>
  <c r="D7168" i="1" s="1"/>
  <c r="E7168" i="1" s="1"/>
  <c r="B7141" i="1"/>
  <c r="D7141" i="1" s="1"/>
  <c r="E7141" i="1" s="1"/>
  <c r="M6481" i="3" s="1"/>
  <c r="B7128" i="1"/>
  <c r="D7128" i="1" s="1"/>
  <c r="E7128" i="1" s="1"/>
  <c r="M6468" i="3" s="1"/>
  <c r="B7088" i="1"/>
  <c r="D7088" i="1" s="1"/>
  <c r="E7088" i="1" s="1"/>
  <c r="M6433" i="3" s="1"/>
  <c r="B7048" i="1"/>
  <c r="D7048" i="1" s="1"/>
  <c r="E7048" i="1" s="1"/>
  <c r="M6397" i="3" s="1"/>
  <c r="B7040" i="1"/>
  <c r="D7040" i="1" s="1"/>
  <c r="E7040" i="1" s="1"/>
  <c r="M6390" i="3" s="1"/>
  <c r="B7013" i="1"/>
  <c r="D7013" i="1" s="1"/>
  <c r="E7013" i="1" s="1"/>
  <c r="B7000" i="1"/>
  <c r="D7000" i="1" s="1"/>
  <c r="E7000" i="1" s="1"/>
  <c r="B6960" i="1"/>
  <c r="D6960" i="1" s="1"/>
  <c r="E6960" i="1" s="1"/>
  <c r="B6920" i="1"/>
  <c r="D6920" i="1" s="1"/>
  <c r="E6920" i="1" s="1"/>
  <c r="M6285" i="3" s="1"/>
  <c r="B6912" i="1"/>
  <c r="D6912" i="1" s="1"/>
  <c r="E6912" i="1" s="1"/>
  <c r="B6885" i="1"/>
  <c r="D6885" i="1" s="1"/>
  <c r="E6885" i="1" s="1"/>
  <c r="M6257" i="3" s="1"/>
  <c r="B6872" i="1"/>
  <c r="D6872" i="1" s="1"/>
  <c r="E6872" i="1" s="1"/>
  <c r="B6832" i="1"/>
  <c r="D6832" i="1" s="1"/>
  <c r="E6832" i="1" s="1"/>
  <c r="B6792" i="1"/>
  <c r="D6792" i="1" s="1"/>
  <c r="E6792" i="1" s="1"/>
  <c r="M6174" i="3" s="1"/>
  <c r="B6784" i="1"/>
  <c r="D6784" i="1" s="1"/>
  <c r="E6784" i="1" s="1"/>
  <c r="M6167" i="3" s="1"/>
  <c r="B6757" i="1"/>
  <c r="D6757" i="1" s="1"/>
  <c r="E6757" i="1" s="1"/>
  <c r="M6146" i="3" s="1"/>
  <c r="B6744" i="1"/>
  <c r="D6744" i="1" s="1"/>
  <c r="E6744" i="1" s="1"/>
  <c r="B6704" i="1"/>
  <c r="D6704" i="1" s="1"/>
  <c r="E6704" i="1" s="1"/>
  <c r="M6101" i="3" s="1"/>
  <c r="B6664" i="1"/>
  <c r="D6664" i="1" s="1"/>
  <c r="E6664" i="1" s="1"/>
  <c r="M6062" i="3" s="1"/>
  <c r="B6656" i="1"/>
  <c r="D6656" i="1" s="1"/>
  <c r="E6656" i="1" s="1"/>
  <c r="M6054" i="3" s="1"/>
  <c r="B6629" i="1"/>
  <c r="D6629" i="1" s="1"/>
  <c r="E6629" i="1" s="1"/>
  <c r="M6033" i="3" s="1"/>
  <c r="B6616" i="1"/>
  <c r="D6616" i="1" s="1"/>
  <c r="E6616" i="1" s="1"/>
  <c r="M6023" i="3" s="1"/>
  <c r="B6576" i="1"/>
  <c r="D6576" i="1" s="1"/>
  <c r="E6576" i="1" s="1"/>
  <c r="M5985" i="3" s="1"/>
  <c r="B6536" i="1"/>
  <c r="D6536" i="1" s="1"/>
  <c r="E6536" i="1" s="1"/>
  <c r="M5949" i="3" s="1"/>
  <c r="B6528" i="1"/>
  <c r="D6528" i="1" s="1"/>
  <c r="E6528" i="1" s="1"/>
  <c r="M5943" i="3" s="1"/>
  <c r="B6501" i="1"/>
  <c r="D6501" i="1" s="1"/>
  <c r="E6501" i="1" s="1"/>
  <c r="M5916" i="3" s="1"/>
  <c r="B6488" i="1"/>
  <c r="D6488" i="1" s="1"/>
  <c r="E6488" i="1" s="1"/>
  <c r="M5905" i="3" s="1"/>
  <c r="B6448" i="1"/>
  <c r="D6448" i="1" s="1"/>
  <c r="E6448" i="1" s="1"/>
  <c r="B6408" i="1"/>
  <c r="D6408" i="1" s="1"/>
  <c r="E6408" i="1" s="1"/>
  <c r="B6400" i="1"/>
  <c r="D6400" i="1" s="1"/>
  <c r="E6400" i="1" s="1"/>
  <c r="M5831" i="3" s="1"/>
  <c r="B6373" i="1"/>
  <c r="D6373" i="1" s="1"/>
  <c r="E6373" i="1" s="1"/>
  <c r="M5808" i="3" s="1"/>
  <c r="B6360" i="1"/>
  <c r="D6360" i="1" s="1"/>
  <c r="E6360" i="1" s="1"/>
  <c r="M5795" i="3" s="1"/>
  <c r="B6320" i="1"/>
  <c r="D6320" i="1" s="1"/>
  <c r="E6320" i="1" s="1"/>
  <c r="M5761" i="3" s="1"/>
  <c r="B6280" i="1"/>
  <c r="D6280" i="1" s="1"/>
  <c r="E6280" i="1" s="1"/>
  <c r="M5729" i="3" s="1"/>
  <c r="B6272" i="1"/>
  <c r="D6272" i="1" s="1"/>
  <c r="E6272" i="1" s="1"/>
  <c r="B6245" i="1"/>
  <c r="D6245" i="1" s="1"/>
  <c r="E6245" i="1" s="1"/>
  <c r="B6232" i="1"/>
  <c r="D6232" i="1" s="1"/>
  <c r="E6232" i="1" s="1"/>
  <c r="M5689" i="3" s="1"/>
  <c r="B6192" i="1"/>
  <c r="D6192" i="1" s="1"/>
  <c r="E6192" i="1" s="1"/>
  <c r="B6152" i="1"/>
  <c r="D6152" i="1" s="1"/>
  <c r="E6152" i="1" s="1"/>
  <c r="M5620" i="3" s="1"/>
  <c r="B6144" i="1"/>
  <c r="D6144" i="1" s="1"/>
  <c r="E6144" i="1" s="1"/>
  <c r="B6117" i="1"/>
  <c r="D6117" i="1" s="1"/>
  <c r="E6117" i="1" s="1"/>
  <c r="M5588" i="3" s="1"/>
  <c r="B6104" i="1"/>
  <c r="D6104" i="1" s="1"/>
  <c r="E6104" i="1" s="1"/>
  <c r="M5577" i="3" s="1"/>
  <c r="B6064" i="1"/>
  <c r="D6064" i="1" s="1"/>
  <c r="E6064" i="1" s="1"/>
  <c r="M5546" i="3" s="1"/>
  <c r="B6024" i="1"/>
  <c r="D6024" i="1" s="1"/>
  <c r="E6024" i="1" s="1"/>
  <c r="B6016" i="1"/>
  <c r="D6016" i="1" s="1"/>
  <c r="E6016" i="1" s="1"/>
  <c r="M5507" i="3" s="1"/>
  <c r="B5989" i="1"/>
  <c r="D5989" i="1" s="1"/>
  <c r="E5989" i="1" s="1"/>
  <c r="M5484" i="3" s="1"/>
  <c r="B5976" i="1"/>
  <c r="D5976" i="1" s="1"/>
  <c r="E5976" i="1" s="1"/>
  <c r="M5473" i="3" s="1"/>
  <c r="B4504" i="1"/>
  <c r="D4504" i="1" s="1"/>
  <c r="E4504" i="1" s="1"/>
  <c r="M4217" i="3" s="1"/>
  <c r="B1692" i="1"/>
  <c r="D1692" i="1" s="1"/>
  <c r="E1692" i="1" s="1"/>
  <c r="M1658" i="3" s="1"/>
  <c r="B1676" i="1"/>
  <c r="D1676" i="1" s="1"/>
  <c r="E1676" i="1" s="1"/>
  <c r="M1642" i="3" s="1"/>
  <c r="B1660" i="1"/>
  <c r="D1660" i="1" s="1"/>
  <c r="E1660" i="1" s="1"/>
  <c r="M1625" i="3" s="1"/>
  <c r="B1644" i="1"/>
  <c r="D1644" i="1" s="1"/>
  <c r="E1644" i="1" s="1"/>
  <c r="M1612" i="3" s="1"/>
  <c r="B1628" i="1"/>
  <c r="D1628" i="1" s="1"/>
  <c r="E1628" i="1" s="1"/>
  <c r="M1596" i="3" s="1"/>
  <c r="B1612" i="1"/>
  <c r="D1612" i="1" s="1"/>
  <c r="E1612" i="1" s="1"/>
  <c r="M1582" i="3" s="1"/>
  <c r="B1596" i="1"/>
  <c r="D1596" i="1" s="1"/>
  <c r="E1596" i="1" s="1"/>
  <c r="B1580" i="1"/>
  <c r="D1580" i="1" s="1"/>
  <c r="E1580" i="1" s="1"/>
  <c r="M1551" i="3" s="1"/>
  <c r="B1564" i="1"/>
  <c r="D1564" i="1" s="1"/>
  <c r="E1564" i="1" s="1"/>
  <c r="B1548" i="1"/>
  <c r="D1548" i="1" s="1"/>
  <c r="E1548" i="1" s="1"/>
  <c r="M1517" i="3" s="1"/>
  <c r="B1532" i="1"/>
  <c r="D1532" i="1" s="1"/>
  <c r="E1532" i="1" s="1"/>
  <c r="M1504" i="3" s="1"/>
  <c r="B1516" i="1"/>
  <c r="D1516" i="1" s="1"/>
  <c r="E1516" i="1" s="1"/>
  <c r="M1488" i="3" s="1"/>
  <c r="B3715" i="1"/>
  <c r="D3715" i="1" s="1"/>
  <c r="E3715" i="1" s="1"/>
  <c r="M3537" i="3" s="1"/>
  <c r="B3699" i="1"/>
  <c r="D3699" i="1" s="1"/>
  <c r="E3699" i="1" s="1"/>
  <c r="M3523" i="3" s="1"/>
  <c r="B3683" i="1"/>
  <c r="D3683" i="1" s="1"/>
  <c r="E3683" i="1" s="1"/>
  <c r="M3507" i="3" s="1"/>
  <c r="B3667" i="1"/>
  <c r="D3667" i="1" s="1"/>
  <c r="E3667" i="1" s="1"/>
  <c r="B3651" i="1"/>
  <c r="D3651" i="1" s="1"/>
  <c r="E3651" i="1" s="1"/>
  <c r="B3635" i="1"/>
  <c r="D3635" i="1" s="1"/>
  <c r="E3635" i="1" s="1"/>
  <c r="M3464" i="3" s="1"/>
  <c r="B3619" i="1"/>
  <c r="D3619" i="1" s="1"/>
  <c r="E3619" i="1" s="1"/>
  <c r="B3599" i="1"/>
  <c r="D3599" i="1" s="1"/>
  <c r="E3599" i="1" s="1"/>
  <c r="M3432" i="3" s="1"/>
  <c r="B3591" i="1"/>
  <c r="D3591" i="1" s="1"/>
  <c r="E3591" i="1" s="1"/>
  <c r="B3583" i="1"/>
  <c r="D3583" i="1" s="1"/>
  <c r="E3583" i="1" s="1"/>
  <c r="M3417" i="3" s="1"/>
  <c r="B3575" i="1"/>
  <c r="D3575" i="1" s="1"/>
  <c r="E3575" i="1" s="1"/>
  <c r="M3410" i="3" s="1"/>
  <c r="B3567" i="1"/>
  <c r="D3567" i="1" s="1"/>
  <c r="E3567" i="1" s="1"/>
  <c r="B3559" i="1"/>
  <c r="D3559" i="1" s="1"/>
  <c r="E3559" i="1" s="1"/>
  <c r="M3396" i="3" s="1"/>
  <c r="B3551" i="1"/>
  <c r="D3551" i="1" s="1"/>
  <c r="E3551" i="1" s="1"/>
  <c r="M3389" i="3" s="1"/>
  <c r="B3543" i="1"/>
  <c r="D3543" i="1" s="1"/>
  <c r="E3543" i="1" s="1"/>
  <c r="M3382" i="3" s="1"/>
  <c r="B3535" i="1"/>
  <c r="D3535" i="1" s="1"/>
  <c r="E3535" i="1" s="1"/>
  <c r="M3377" i="3" s="1"/>
  <c r="B3527" i="1"/>
  <c r="D3527" i="1" s="1"/>
  <c r="E3527" i="1" s="1"/>
  <c r="M3369" i="3" s="1"/>
  <c r="B3519" i="1"/>
  <c r="D3519" i="1" s="1"/>
  <c r="E3519" i="1" s="1"/>
  <c r="B3511" i="1"/>
  <c r="D3511" i="1" s="1"/>
  <c r="E3511" i="1" s="1"/>
  <c r="M3352" i="3" s="1"/>
  <c r="B3503" i="1"/>
  <c r="D3503" i="1" s="1"/>
  <c r="E3503" i="1" s="1"/>
  <c r="M3344" i="3" s="1"/>
  <c r="B3495" i="1"/>
  <c r="D3495" i="1" s="1"/>
  <c r="E3495" i="1" s="1"/>
  <c r="M3336" i="3" s="1"/>
  <c r="B3487" i="1"/>
  <c r="D3487" i="1" s="1"/>
  <c r="E3487" i="1" s="1"/>
  <c r="M3328" i="3" s="1"/>
  <c r="B3479" i="1"/>
  <c r="D3479" i="1" s="1"/>
  <c r="E3479" i="1" s="1"/>
  <c r="B3471" i="1"/>
  <c r="D3471" i="1" s="1"/>
  <c r="E3471" i="1" s="1"/>
  <c r="M3314" i="3" s="1"/>
  <c r="B3463" i="1"/>
  <c r="D3463" i="1" s="1"/>
  <c r="E3463" i="1" s="1"/>
  <c r="M3308" i="3" s="1"/>
  <c r="B3455" i="1"/>
  <c r="D3455" i="1" s="1"/>
  <c r="E3455" i="1" s="1"/>
  <c r="M3300" i="3" s="1"/>
  <c r="B3447" i="1"/>
  <c r="D3447" i="1" s="1"/>
  <c r="E3447" i="1" s="1"/>
  <c r="M3290" i="3" s="1"/>
  <c r="B3439" i="1"/>
  <c r="D3439" i="1" s="1"/>
  <c r="E3439" i="1" s="1"/>
  <c r="M3284" i="3" s="1"/>
  <c r="B3431" i="1"/>
  <c r="D3431" i="1" s="1"/>
  <c r="E3431" i="1" s="1"/>
  <c r="M3279" i="3" s="1"/>
  <c r="B3423" i="1"/>
  <c r="D3423" i="1" s="1"/>
  <c r="E3423" i="1" s="1"/>
  <c r="M3270" i="3" s="1"/>
  <c r="B3415" i="1"/>
  <c r="D3415" i="1" s="1"/>
  <c r="E3415" i="1" s="1"/>
  <c r="M3261" i="3" s="1"/>
  <c r="B3407" i="1"/>
  <c r="D3407" i="1" s="1"/>
  <c r="E3407" i="1" s="1"/>
  <c r="M3255" i="3" s="1"/>
  <c r="B3399" i="1"/>
  <c r="D3399" i="1" s="1"/>
  <c r="E3399" i="1" s="1"/>
  <c r="M3248" i="3" s="1"/>
  <c r="B3391" i="1"/>
  <c r="D3391" i="1" s="1"/>
  <c r="E3391" i="1" s="1"/>
  <c r="M3240" i="3" s="1"/>
  <c r="B3383" i="1"/>
  <c r="D3383" i="1" s="1"/>
  <c r="E3383" i="1" s="1"/>
  <c r="B3375" i="1"/>
  <c r="D3375" i="1" s="1"/>
  <c r="E3375" i="1" s="1"/>
  <c r="M3227" i="3" s="1"/>
  <c r="B3367" i="1"/>
  <c r="D3367" i="1" s="1"/>
  <c r="E3367" i="1" s="1"/>
  <c r="B3359" i="1"/>
  <c r="D3359" i="1" s="1"/>
  <c r="E3359" i="1" s="1"/>
  <c r="M3212" i="3" s="1"/>
  <c r="B3351" i="1"/>
  <c r="D3351" i="1" s="1"/>
  <c r="E3351" i="1" s="1"/>
  <c r="B3343" i="1"/>
  <c r="D3343" i="1" s="1"/>
  <c r="E3343" i="1" s="1"/>
  <c r="M3198" i="3" s="1"/>
  <c r="B3335" i="1"/>
  <c r="D3335" i="1" s="1"/>
  <c r="E3335" i="1" s="1"/>
  <c r="M3190" i="3" s="1"/>
  <c r="B3327" i="1"/>
  <c r="D3327" i="1" s="1"/>
  <c r="E3327" i="1" s="1"/>
  <c r="M3183" i="3" s="1"/>
  <c r="B3319" i="1"/>
  <c r="D3319" i="1" s="1"/>
  <c r="E3319" i="1" s="1"/>
  <c r="M3175" i="3" s="1"/>
  <c r="B3311" i="1"/>
  <c r="D3311" i="1" s="1"/>
  <c r="E3311" i="1" s="1"/>
  <c r="M3167" i="3" s="1"/>
  <c r="B3303" i="1"/>
  <c r="D3303" i="1" s="1"/>
  <c r="E3303" i="1" s="1"/>
  <c r="M3159" i="3" s="1"/>
  <c r="B3295" i="1"/>
  <c r="D3295" i="1" s="1"/>
  <c r="E3295" i="1" s="1"/>
  <c r="M3152" i="3" s="1"/>
  <c r="B3287" i="1"/>
  <c r="D3287" i="1" s="1"/>
  <c r="E3287" i="1" s="1"/>
  <c r="B3279" i="1"/>
  <c r="D3279" i="1" s="1"/>
  <c r="E3279" i="1" s="1"/>
  <c r="B3271" i="1"/>
  <c r="D3271" i="1" s="1"/>
  <c r="E3271" i="1" s="1"/>
  <c r="M3134" i="3" s="1"/>
  <c r="B3263" i="1"/>
  <c r="D3263" i="1" s="1"/>
  <c r="E3263" i="1" s="1"/>
  <c r="M3124" i="3" s="1"/>
  <c r="B3255" i="1"/>
  <c r="D3255" i="1" s="1"/>
  <c r="E3255" i="1" s="1"/>
  <c r="M3117" i="3" s="1"/>
  <c r="B3247" i="1"/>
  <c r="D3247" i="1" s="1"/>
  <c r="E3247" i="1" s="1"/>
  <c r="M3111" i="3" s="1"/>
  <c r="B3239" i="1"/>
  <c r="D3239" i="1" s="1"/>
  <c r="E3239" i="1" s="1"/>
  <c r="M3104" i="3" s="1"/>
  <c r="B3231" i="1"/>
  <c r="D3231" i="1" s="1"/>
  <c r="E3231" i="1" s="1"/>
  <c r="B3223" i="1"/>
  <c r="D3223" i="1" s="1"/>
  <c r="E3223" i="1" s="1"/>
  <c r="B3215" i="1"/>
  <c r="D3215" i="1" s="1"/>
  <c r="E3215" i="1" s="1"/>
  <c r="M3085" i="3" s="1"/>
  <c r="B3207" i="1"/>
  <c r="D3207" i="1" s="1"/>
  <c r="E3207" i="1" s="1"/>
  <c r="B3199" i="1"/>
  <c r="D3199" i="1" s="1"/>
  <c r="E3199" i="1" s="1"/>
  <c r="B3191" i="1"/>
  <c r="D3191" i="1" s="1"/>
  <c r="E3191" i="1" s="1"/>
  <c r="M3061" i="3" s="1"/>
  <c r="B3183" i="1"/>
  <c r="D3183" i="1" s="1"/>
  <c r="E3183" i="1" s="1"/>
  <c r="M3054" i="3" s="1"/>
  <c r="B3175" i="1"/>
  <c r="D3175" i="1" s="1"/>
  <c r="E3175" i="1" s="1"/>
  <c r="M3046" i="3" s="1"/>
  <c r="B3167" i="1"/>
  <c r="D3167" i="1" s="1"/>
  <c r="E3167" i="1" s="1"/>
  <c r="M3036" i="3" s="1"/>
  <c r="B3159" i="1"/>
  <c r="D3159" i="1" s="1"/>
  <c r="E3159" i="1" s="1"/>
  <c r="M3030" i="3" s="1"/>
  <c r="B3151" i="1"/>
  <c r="D3151" i="1" s="1"/>
  <c r="E3151" i="1" s="1"/>
  <c r="M3017" i="3" s="1"/>
  <c r="B3143" i="1"/>
  <c r="D3143" i="1" s="1"/>
  <c r="E3143" i="1" s="1"/>
  <c r="M3013" i="3" s="1"/>
  <c r="B3135" i="1"/>
  <c r="D3135" i="1" s="1"/>
  <c r="E3135" i="1" s="1"/>
  <c r="M3004" i="3" s="1"/>
  <c r="B3127" i="1"/>
  <c r="D3127" i="1" s="1"/>
  <c r="E3127" i="1" s="1"/>
  <c r="M2997" i="3" s="1"/>
  <c r="B3119" i="1"/>
  <c r="D3119" i="1" s="1"/>
  <c r="E3119" i="1" s="1"/>
  <c r="M2988" i="3" s="1"/>
  <c r="B3111" i="1"/>
  <c r="D3111" i="1" s="1"/>
  <c r="E3111" i="1" s="1"/>
  <c r="B3103" i="1"/>
  <c r="D3103" i="1" s="1"/>
  <c r="E3103" i="1" s="1"/>
  <c r="M2972" i="3" s="1"/>
  <c r="B3095" i="1"/>
  <c r="D3095" i="1" s="1"/>
  <c r="E3095" i="1" s="1"/>
  <c r="M2967" i="3" s="1"/>
  <c r="B3087" i="1"/>
  <c r="D3087" i="1" s="1"/>
  <c r="E3087" i="1" s="1"/>
  <c r="M2959" i="3" s="1"/>
  <c r="B3079" i="1"/>
  <c r="D3079" i="1" s="1"/>
  <c r="E3079" i="1" s="1"/>
  <c r="M2951" i="3" s="1"/>
  <c r="B3071" i="1"/>
  <c r="D3071" i="1" s="1"/>
  <c r="E3071" i="1" s="1"/>
  <c r="M2944" i="3" s="1"/>
  <c r="B3063" i="1"/>
  <c r="D3063" i="1" s="1"/>
  <c r="E3063" i="1" s="1"/>
  <c r="M2937" i="3" s="1"/>
  <c r="B3055" i="1"/>
  <c r="D3055" i="1" s="1"/>
  <c r="E3055" i="1" s="1"/>
  <c r="M2929" i="3" s="1"/>
  <c r="B3047" i="1"/>
  <c r="D3047" i="1" s="1"/>
  <c r="E3047" i="1" s="1"/>
  <c r="M2924" i="3" s="1"/>
  <c r="B3039" i="1"/>
  <c r="D3039" i="1" s="1"/>
  <c r="E3039" i="1" s="1"/>
  <c r="M2915" i="3" s="1"/>
  <c r="B3031" i="1"/>
  <c r="D3031" i="1" s="1"/>
  <c r="E3031" i="1" s="1"/>
  <c r="M2904" i="3" s="1"/>
  <c r="B3023" i="1"/>
  <c r="D3023" i="1" s="1"/>
  <c r="E3023" i="1" s="1"/>
  <c r="B3015" i="1"/>
  <c r="D3015" i="1" s="1"/>
  <c r="E3015" i="1" s="1"/>
  <c r="M2892" i="3" s="1"/>
  <c r="B3007" i="1"/>
  <c r="D3007" i="1" s="1"/>
  <c r="E3007" i="1" s="1"/>
  <c r="M2883" i="3" s="1"/>
  <c r="B2999" i="1"/>
  <c r="D2999" i="1" s="1"/>
  <c r="E2999" i="1" s="1"/>
  <c r="M2876" i="3" s="1"/>
  <c r="B2991" i="1"/>
  <c r="D2991" i="1" s="1"/>
  <c r="E2991" i="1" s="1"/>
  <c r="M2870" i="3" s="1"/>
  <c r="B2983" i="1"/>
  <c r="D2983" i="1" s="1"/>
  <c r="E2983" i="1" s="1"/>
  <c r="M2862" i="3" s="1"/>
  <c r="B2975" i="1"/>
  <c r="D2975" i="1" s="1"/>
  <c r="E2975" i="1" s="1"/>
  <c r="M2855" i="3" s="1"/>
  <c r="B2967" i="1"/>
  <c r="D2967" i="1" s="1"/>
  <c r="E2967" i="1" s="1"/>
  <c r="M2849" i="3" s="1"/>
  <c r="B2959" i="1"/>
  <c r="D2959" i="1" s="1"/>
  <c r="E2959" i="1" s="1"/>
  <c r="M2840" i="3" s="1"/>
  <c r="B2951" i="1"/>
  <c r="D2951" i="1" s="1"/>
  <c r="E2951" i="1" s="1"/>
  <c r="B2943" i="1"/>
  <c r="D2943" i="1" s="1"/>
  <c r="E2943" i="1" s="1"/>
  <c r="M2826" i="3" s="1"/>
  <c r="B2935" i="1"/>
  <c r="D2935" i="1" s="1"/>
  <c r="E2935" i="1" s="1"/>
  <c r="M2817" i="3" s="1"/>
  <c r="B2927" i="1"/>
  <c r="D2927" i="1" s="1"/>
  <c r="E2927" i="1" s="1"/>
  <c r="B2919" i="1"/>
  <c r="D2919" i="1" s="1"/>
  <c r="E2919" i="1" s="1"/>
  <c r="M2806" i="3" s="1"/>
  <c r="B2911" i="1"/>
  <c r="D2911" i="1" s="1"/>
  <c r="E2911" i="1" s="1"/>
  <c r="B2903" i="1"/>
  <c r="D2903" i="1" s="1"/>
  <c r="E2903" i="1" s="1"/>
  <c r="B2895" i="1"/>
  <c r="D2895" i="1" s="1"/>
  <c r="E2895" i="1" s="1"/>
  <c r="M2784" i="3" s="1"/>
  <c r="B2887" i="1"/>
  <c r="D2887" i="1" s="1"/>
  <c r="E2887" i="1" s="1"/>
  <c r="M2775" i="3" s="1"/>
  <c r="B2879" i="1"/>
  <c r="D2879" i="1" s="1"/>
  <c r="E2879" i="1" s="1"/>
  <c r="M2767" i="3" s="1"/>
  <c r="B2871" i="1"/>
  <c r="D2871" i="1" s="1"/>
  <c r="E2871" i="1" s="1"/>
  <c r="M2758" i="3" s="1"/>
  <c r="B2863" i="1"/>
  <c r="D2863" i="1" s="1"/>
  <c r="E2863" i="1" s="1"/>
  <c r="M2752" i="3" s="1"/>
  <c r="B2855" i="1"/>
  <c r="D2855" i="1" s="1"/>
  <c r="E2855" i="1" s="1"/>
  <c r="M2744" i="3" s="1"/>
  <c r="B2847" i="1"/>
  <c r="D2847" i="1" s="1"/>
  <c r="E2847" i="1" s="1"/>
  <c r="B2839" i="1"/>
  <c r="D2839" i="1" s="1"/>
  <c r="E2839" i="1" s="1"/>
  <c r="M2729" i="3" s="1"/>
  <c r="B2831" i="1"/>
  <c r="D2831" i="1" s="1"/>
  <c r="E2831" i="1" s="1"/>
  <c r="B2823" i="1"/>
  <c r="D2823" i="1" s="1"/>
  <c r="E2823" i="1" s="1"/>
  <c r="M2712" i="3" s="1"/>
  <c r="B2815" i="1"/>
  <c r="D2815" i="1" s="1"/>
  <c r="E2815" i="1" s="1"/>
  <c r="B2807" i="1"/>
  <c r="D2807" i="1" s="1"/>
  <c r="E2807" i="1" s="1"/>
  <c r="M2699" i="3" s="1"/>
  <c r="B2799" i="1"/>
  <c r="D2799" i="1" s="1"/>
  <c r="E2799" i="1" s="1"/>
  <c r="M2692" i="3" s="1"/>
  <c r="B2791" i="1"/>
  <c r="D2791" i="1" s="1"/>
  <c r="E2791" i="1" s="1"/>
  <c r="M2682" i="3" s="1"/>
  <c r="B2783" i="1"/>
  <c r="D2783" i="1" s="1"/>
  <c r="E2783" i="1" s="1"/>
  <c r="M2673" i="3" s="1"/>
  <c r="B2775" i="1"/>
  <c r="D2775" i="1" s="1"/>
  <c r="E2775" i="1" s="1"/>
  <c r="M2670" i="3" s="1"/>
  <c r="B2767" i="1"/>
  <c r="D2767" i="1" s="1"/>
  <c r="E2767" i="1" s="1"/>
  <c r="B2759" i="1"/>
  <c r="D2759" i="1" s="1"/>
  <c r="E2759" i="1" s="1"/>
  <c r="B2751" i="1"/>
  <c r="D2751" i="1" s="1"/>
  <c r="E2751" i="1" s="1"/>
  <c r="B2743" i="1"/>
  <c r="D2743" i="1" s="1"/>
  <c r="E2743" i="1" s="1"/>
  <c r="M2637" i="3" s="1"/>
  <c r="B2735" i="1"/>
  <c r="D2735" i="1" s="1"/>
  <c r="E2735" i="1" s="1"/>
  <c r="B2727" i="1"/>
  <c r="D2727" i="1" s="1"/>
  <c r="E2727" i="1" s="1"/>
  <c r="M2621" i="3" s="1"/>
  <c r="B2719" i="1"/>
  <c r="D2719" i="1" s="1"/>
  <c r="E2719" i="1" s="1"/>
  <c r="M2614" i="3" s="1"/>
  <c r="B2711" i="1"/>
  <c r="D2711" i="1" s="1"/>
  <c r="E2711" i="1" s="1"/>
  <c r="M2606" i="3" s="1"/>
  <c r="B2703" i="1"/>
  <c r="D2703" i="1" s="1"/>
  <c r="E2703" i="1" s="1"/>
  <c r="M2597" i="3" s="1"/>
  <c r="B2695" i="1"/>
  <c r="D2695" i="1" s="1"/>
  <c r="E2695" i="1" s="1"/>
  <c r="B2687" i="1"/>
  <c r="D2687" i="1" s="1"/>
  <c r="E2687" i="1" s="1"/>
  <c r="B2679" i="1"/>
  <c r="D2679" i="1" s="1"/>
  <c r="E2679" i="1" s="1"/>
  <c r="M2576" i="3" s="1"/>
  <c r="B2671" i="1"/>
  <c r="D2671" i="1" s="1"/>
  <c r="E2671" i="1" s="1"/>
  <c r="B2663" i="1"/>
  <c r="D2663" i="1" s="1"/>
  <c r="E2663" i="1" s="1"/>
  <c r="B2655" i="1"/>
  <c r="D2655" i="1" s="1"/>
  <c r="E2655" i="1" s="1"/>
  <c r="M2560" i="3" s="1"/>
  <c r="B2647" i="1"/>
  <c r="D2647" i="1" s="1"/>
  <c r="E2647" i="1" s="1"/>
  <c r="M2552" i="3" s="1"/>
  <c r="B2639" i="1"/>
  <c r="D2639" i="1" s="1"/>
  <c r="E2639" i="1" s="1"/>
  <c r="B2631" i="1"/>
  <c r="D2631" i="1" s="1"/>
  <c r="E2631" i="1" s="1"/>
  <c r="M2537" i="3" s="1"/>
  <c r="B2623" i="1"/>
  <c r="D2623" i="1" s="1"/>
  <c r="E2623" i="1" s="1"/>
  <c r="M2528" i="3" s="1"/>
  <c r="B2615" i="1"/>
  <c r="D2615" i="1" s="1"/>
  <c r="E2615" i="1" s="1"/>
  <c r="B2607" i="1"/>
  <c r="D2607" i="1" s="1"/>
  <c r="E2607" i="1" s="1"/>
  <c r="M2514" i="3" s="1"/>
  <c r="B2599" i="1"/>
  <c r="D2599" i="1" s="1"/>
  <c r="E2599" i="1" s="1"/>
  <c r="M2507" i="3" s="1"/>
  <c r="B2591" i="1"/>
  <c r="D2591" i="1" s="1"/>
  <c r="E2591" i="1" s="1"/>
  <c r="B2583" i="1"/>
  <c r="D2583" i="1" s="1"/>
  <c r="E2583" i="1" s="1"/>
  <c r="M2494" i="3" s="1"/>
  <c r="B2575" i="1"/>
  <c r="D2575" i="1" s="1"/>
  <c r="E2575" i="1" s="1"/>
  <c r="M2485" i="3" s="1"/>
  <c r="B2567" i="1"/>
  <c r="D2567" i="1" s="1"/>
  <c r="E2567" i="1" s="1"/>
  <c r="B9961" i="1"/>
  <c r="D9961" i="1" s="1"/>
  <c r="E9961" i="1" s="1"/>
  <c r="M8951" i="3" s="1"/>
  <c r="B9953" i="1"/>
  <c r="D9953" i="1" s="1"/>
  <c r="E9953" i="1" s="1"/>
  <c r="M8943" i="3" s="1"/>
  <c r="B9941" i="1"/>
  <c r="D9941" i="1" s="1"/>
  <c r="E9941" i="1" s="1"/>
  <c r="M8933" i="3" s="1"/>
  <c r="B9933" i="1"/>
  <c r="D9933" i="1" s="1"/>
  <c r="E9933" i="1" s="1"/>
  <c r="M8924" i="3" s="1"/>
  <c r="B9925" i="1"/>
  <c r="D9925" i="1" s="1"/>
  <c r="E9925" i="1" s="1"/>
  <c r="M8917" i="3" s="1"/>
  <c r="B9917" i="1"/>
  <c r="D9917" i="1" s="1"/>
  <c r="E9917" i="1" s="1"/>
  <c r="M8909" i="3" s="1"/>
  <c r="B9909" i="1"/>
  <c r="D9909" i="1" s="1"/>
  <c r="E9909" i="1" s="1"/>
  <c r="M8901" i="3" s="1"/>
  <c r="B9901" i="1"/>
  <c r="D9901" i="1" s="1"/>
  <c r="E9901" i="1" s="1"/>
  <c r="M8893" i="3" s="1"/>
  <c r="B9889" i="1"/>
  <c r="D9889" i="1" s="1"/>
  <c r="E9889" i="1" s="1"/>
  <c r="M8885" i="3" s="1"/>
  <c r="B9881" i="1"/>
  <c r="D9881" i="1" s="1"/>
  <c r="E9881" i="1" s="1"/>
  <c r="M8879" i="3" s="1"/>
  <c r="B9873" i="1"/>
  <c r="D9873" i="1" s="1"/>
  <c r="E9873" i="1" s="1"/>
  <c r="B9865" i="1"/>
  <c r="D9865" i="1" s="1"/>
  <c r="E9865" i="1" s="1"/>
  <c r="M8864" i="3" s="1"/>
  <c r="B9857" i="1"/>
  <c r="D9857" i="1" s="1"/>
  <c r="E9857" i="1" s="1"/>
  <c r="M8855" i="3" s="1"/>
  <c r="B9849" i="1"/>
  <c r="D9849" i="1" s="1"/>
  <c r="E9849" i="1" s="1"/>
  <c r="M8849" i="3" s="1"/>
  <c r="B9841" i="1"/>
  <c r="D9841" i="1" s="1"/>
  <c r="E9841" i="1" s="1"/>
  <c r="M8842" i="3" s="1"/>
  <c r="B9833" i="1"/>
  <c r="D9833" i="1" s="1"/>
  <c r="E9833" i="1" s="1"/>
  <c r="B9825" i="1"/>
  <c r="D9825" i="1" s="1"/>
  <c r="E9825" i="1" s="1"/>
  <c r="B9817" i="1"/>
  <c r="D9817" i="1" s="1"/>
  <c r="E9817" i="1" s="1"/>
  <c r="M8823" i="3" s="1"/>
  <c r="B9809" i="1"/>
  <c r="D9809" i="1" s="1"/>
  <c r="E9809" i="1" s="1"/>
  <c r="M8814" i="3" s="1"/>
  <c r="B9801" i="1"/>
  <c r="D9801" i="1" s="1"/>
  <c r="E9801" i="1" s="1"/>
  <c r="M8805" i="3" s="1"/>
  <c r="B9793" i="1"/>
  <c r="D9793" i="1" s="1"/>
  <c r="E9793" i="1" s="1"/>
  <c r="B9785" i="1"/>
  <c r="D9785" i="1" s="1"/>
  <c r="E9785" i="1" s="1"/>
  <c r="M8792" i="3" s="1"/>
  <c r="B9777" i="1"/>
  <c r="D9777" i="1" s="1"/>
  <c r="E9777" i="1" s="1"/>
  <c r="B9769" i="1"/>
  <c r="D9769" i="1" s="1"/>
  <c r="E9769" i="1" s="1"/>
  <c r="M8779" i="3" s="1"/>
  <c r="B9761" i="1"/>
  <c r="D9761" i="1" s="1"/>
  <c r="E9761" i="1" s="1"/>
  <c r="B9753" i="1"/>
  <c r="D9753" i="1" s="1"/>
  <c r="E9753" i="1" s="1"/>
  <c r="B9745" i="1"/>
  <c r="D9745" i="1" s="1"/>
  <c r="E9745" i="1" s="1"/>
  <c r="M8759" i="3" s="1"/>
  <c r="B9737" i="1"/>
  <c r="D9737" i="1" s="1"/>
  <c r="E9737" i="1" s="1"/>
  <c r="M8753" i="3" s="1"/>
  <c r="B9729" i="1"/>
  <c r="D9729" i="1" s="1"/>
  <c r="E9729" i="1" s="1"/>
  <c r="B9721" i="1"/>
  <c r="D9721" i="1" s="1"/>
  <c r="E9721" i="1" s="1"/>
  <c r="B9713" i="1"/>
  <c r="D9713" i="1" s="1"/>
  <c r="E9713" i="1" s="1"/>
  <c r="B9705" i="1"/>
  <c r="D9705" i="1" s="1"/>
  <c r="E9705" i="1" s="1"/>
  <c r="M8727" i="3" s="1"/>
  <c r="B9697" i="1"/>
  <c r="D9697" i="1" s="1"/>
  <c r="E9697" i="1" s="1"/>
  <c r="M8720" i="3" s="1"/>
  <c r="B9689" i="1"/>
  <c r="D9689" i="1" s="1"/>
  <c r="E9689" i="1" s="1"/>
  <c r="M8713" i="3" s="1"/>
  <c r="B9681" i="1"/>
  <c r="D9681" i="1" s="1"/>
  <c r="E9681" i="1" s="1"/>
  <c r="B9673" i="1"/>
  <c r="D9673" i="1" s="1"/>
  <c r="E9673" i="1" s="1"/>
  <c r="M8700" i="3" s="1"/>
  <c r="B9665" i="1"/>
  <c r="D9665" i="1" s="1"/>
  <c r="E9665" i="1" s="1"/>
  <c r="B9657" i="1"/>
  <c r="D9657" i="1" s="1"/>
  <c r="E9657" i="1" s="1"/>
  <c r="M8688" i="3" s="1"/>
  <c r="B9649" i="1"/>
  <c r="D9649" i="1" s="1"/>
  <c r="E9649" i="1" s="1"/>
  <c r="M8680" i="3" s="1"/>
  <c r="B9641" i="1"/>
  <c r="D9641" i="1" s="1"/>
  <c r="E9641" i="1" s="1"/>
  <c r="M8672" i="3" s="1"/>
  <c r="B9633" i="1"/>
  <c r="D9633" i="1" s="1"/>
  <c r="E9633" i="1" s="1"/>
  <c r="M8665" i="3" s="1"/>
  <c r="B9625" i="1"/>
  <c r="D9625" i="1" s="1"/>
  <c r="E9625" i="1" s="1"/>
  <c r="M8658" i="3" s="1"/>
  <c r="B9617" i="1"/>
  <c r="D9617" i="1" s="1"/>
  <c r="E9617" i="1" s="1"/>
  <c r="M8650" i="3" s="1"/>
  <c r="B9609" i="1"/>
  <c r="D9609" i="1" s="1"/>
  <c r="E9609" i="1" s="1"/>
  <c r="M8643" i="3" s="1"/>
  <c r="B9601" i="1"/>
  <c r="D9601" i="1" s="1"/>
  <c r="E9601" i="1" s="1"/>
  <c r="M8635" i="3" s="1"/>
  <c r="B9593" i="1"/>
  <c r="D9593" i="1" s="1"/>
  <c r="E9593" i="1" s="1"/>
  <c r="M8628" i="3" s="1"/>
  <c r="B9585" i="1"/>
  <c r="D9585" i="1" s="1"/>
  <c r="E9585" i="1" s="1"/>
  <c r="M8622" i="3" s="1"/>
  <c r="B9577" i="1"/>
  <c r="D9577" i="1" s="1"/>
  <c r="E9577" i="1" s="1"/>
  <c r="B9569" i="1"/>
  <c r="D9569" i="1" s="1"/>
  <c r="E9569" i="1" s="1"/>
  <c r="M8610" i="3" s="1"/>
  <c r="B9561" i="1"/>
  <c r="D9561" i="1" s="1"/>
  <c r="E9561" i="1" s="1"/>
  <c r="M8601" i="3" s="1"/>
  <c r="B9553" i="1"/>
  <c r="D9553" i="1" s="1"/>
  <c r="E9553" i="1" s="1"/>
  <c r="M8594" i="3" s="1"/>
  <c r="B9545" i="1"/>
  <c r="D9545" i="1" s="1"/>
  <c r="E9545" i="1" s="1"/>
  <c r="M8586" i="3" s="1"/>
  <c r="B9537" i="1"/>
  <c r="D9537" i="1" s="1"/>
  <c r="E9537" i="1" s="1"/>
  <c r="B9529" i="1"/>
  <c r="D9529" i="1" s="1"/>
  <c r="E9529" i="1" s="1"/>
  <c r="M8574" i="3" s="1"/>
  <c r="B9521" i="1"/>
  <c r="D9521" i="1" s="1"/>
  <c r="E9521" i="1" s="1"/>
  <c r="M8568" i="3" s="1"/>
  <c r="B9513" i="1"/>
  <c r="D9513" i="1" s="1"/>
  <c r="E9513" i="1" s="1"/>
  <c r="M8563" i="3" s="1"/>
  <c r="B9505" i="1"/>
  <c r="D9505" i="1" s="1"/>
  <c r="E9505" i="1" s="1"/>
  <c r="M8555" i="3" s="1"/>
  <c r="B9497" i="1"/>
  <c r="D9497" i="1" s="1"/>
  <c r="E9497" i="1" s="1"/>
  <c r="B9489" i="1"/>
  <c r="D9489" i="1" s="1"/>
  <c r="E9489" i="1" s="1"/>
  <c r="M8540" i="3" s="1"/>
  <c r="B9481" i="1"/>
  <c r="D9481" i="1" s="1"/>
  <c r="E9481" i="1" s="1"/>
  <c r="M8533" i="3" s="1"/>
  <c r="B9473" i="1"/>
  <c r="D9473" i="1" s="1"/>
  <c r="E9473" i="1" s="1"/>
  <c r="B9465" i="1"/>
  <c r="D9465" i="1" s="1"/>
  <c r="E9465" i="1" s="1"/>
  <c r="M8519" i="3" s="1"/>
  <c r="B9457" i="1"/>
  <c r="D9457" i="1" s="1"/>
  <c r="E9457" i="1" s="1"/>
  <c r="M8511" i="3" s="1"/>
  <c r="B9449" i="1"/>
  <c r="D9449" i="1" s="1"/>
  <c r="E9449" i="1" s="1"/>
  <c r="B9441" i="1"/>
  <c r="D9441" i="1" s="1"/>
  <c r="E9441" i="1" s="1"/>
  <c r="M8498" i="3" s="1"/>
  <c r="B9433" i="1"/>
  <c r="D9433" i="1" s="1"/>
  <c r="E9433" i="1" s="1"/>
  <c r="M8494" i="3" s="1"/>
  <c r="B9425" i="1"/>
  <c r="D9425" i="1" s="1"/>
  <c r="E9425" i="1" s="1"/>
  <c r="B9417" i="1"/>
  <c r="D9417" i="1" s="1"/>
  <c r="E9417" i="1" s="1"/>
  <c r="B9409" i="1"/>
  <c r="D9409" i="1" s="1"/>
  <c r="E9409" i="1" s="1"/>
  <c r="M8477" i="3" s="1"/>
  <c r="B9401" i="1"/>
  <c r="D9401" i="1" s="1"/>
  <c r="E9401" i="1" s="1"/>
  <c r="B9393" i="1"/>
  <c r="D9393" i="1" s="1"/>
  <c r="E9393" i="1" s="1"/>
  <c r="M8461" i="3" s="1"/>
  <c r="B9385" i="1"/>
  <c r="D9385" i="1" s="1"/>
  <c r="E9385" i="1" s="1"/>
  <c r="M8454" i="3" s="1"/>
  <c r="B9377" i="1"/>
  <c r="D9377" i="1" s="1"/>
  <c r="E9377" i="1" s="1"/>
  <c r="M8446" i="3" s="1"/>
  <c r="B9369" i="1"/>
  <c r="D9369" i="1" s="1"/>
  <c r="E9369" i="1" s="1"/>
  <c r="M8439" i="3" s="1"/>
  <c r="B9361" i="1"/>
  <c r="D9361" i="1" s="1"/>
  <c r="E9361" i="1" s="1"/>
  <c r="B9353" i="1"/>
  <c r="D9353" i="1" s="1"/>
  <c r="E9353" i="1" s="1"/>
  <c r="M8424" i="3" s="1"/>
  <c r="B9345" i="1"/>
  <c r="D9345" i="1" s="1"/>
  <c r="E9345" i="1" s="1"/>
  <c r="B9337" i="1"/>
  <c r="D9337" i="1" s="1"/>
  <c r="E9337" i="1" s="1"/>
  <c r="B9329" i="1"/>
  <c r="D9329" i="1" s="1"/>
  <c r="E9329" i="1" s="1"/>
  <c r="M8404" i="3" s="1"/>
  <c r="B9321" i="1"/>
  <c r="D9321" i="1" s="1"/>
  <c r="E9321" i="1" s="1"/>
  <c r="M8397" i="3" s="1"/>
  <c r="B9313" i="1"/>
  <c r="D9313" i="1" s="1"/>
  <c r="E9313" i="1" s="1"/>
  <c r="M8389" i="3" s="1"/>
  <c r="B9305" i="1"/>
  <c r="D9305" i="1" s="1"/>
  <c r="E9305" i="1" s="1"/>
  <c r="M8381" i="3" s="1"/>
  <c r="B9297" i="1"/>
  <c r="D9297" i="1" s="1"/>
  <c r="E9297" i="1" s="1"/>
  <c r="M8376" i="3" s="1"/>
  <c r="B9289" i="1"/>
  <c r="D9289" i="1" s="1"/>
  <c r="E9289" i="1" s="1"/>
  <c r="M8368" i="3" s="1"/>
  <c r="B9281" i="1"/>
  <c r="D9281" i="1" s="1"/>
  <c r="E9281" i="1" s="1"/>
  <c r="M8363" i="3" s="1"/>
  <c r="B9273" i="1"/>
  <c r="D9273" i="1" s="1"/>
  <c r="E9273" i="1" s="1"/>
  <c r="M8353" i="3" s="1"/>
  <c r="B9265" i="1"/>
  <c r="D9265" i="1" s="1"/>
  <c r="E9265" i="1" s="1"/>
  <c r="B9257" i="1"/>
  <c r="D9257" i="1" s="1"/>
  <c r="E9257" i="1" s="1"/>
  <c r="M8339" i="3" s="1"/>
  <c r="B9249" i="1"/>
  <c r="D9249" i="1" s="1"/>
  <c r="E9249" i="1" s="1"/>
  <c r="B9241" i="1"/>
  <c r="D9241" i="1" s="1"/>
  <c r="E9241" i="1" s="1"/>
  <c r="M8329" i="3" s="1"/>
  <c r="B9233" i="1"/>
  <c r="D9233" i="1" s="1"/>
  <c r="E9233" i="1" s="1"/>
  <c r="M8320" i="3" s="1"/>
  <c r="B9225" i="1"/>
  <c r="D9225" i="1" s="1"/>
  <c r="E9225" i="1" s="1"/>
  <c r="B9217" i="1"/>
  <c r="D9217" i="1" s="1"/>
  <c r="E9217" i="1" s="1"/>
  <c r="B9209" i="1"/>
  <c r="D9209" i="1" s="1"/>
  <c r="E9209" i="1" s="1"/>
  <c r="M8300" i="3" s="1"/>
  <c r="B9201" i="1"/>
  <c r="D9201" i="1" s="1"/>
  <c r="E9201" i="1" s="1"/>
  <c r="M8290" i="3" s="1"/>
  <c r="B9193" i="1"/>
  <c r="D9193" i="1" s="1"/>
  <c r="E9193" i="1" s="1"/>
  <c r="B9185" i="1"/>
  <c r="D9185" i="1" s="1"/>
  <c r="E9185" i="1" s="1"/>
  <c r="M8277" i="3" s="1"/>
  <c r="B9177" i="1"/>
  <c r="D9177" i="1" s="1"/>
  <c r="E9177" i="1" s="1"/>
  <c r="M8271" i="3" s="1"/>
  <c r="B9169" i="1"/>
  <c r="D9169" i="1" s="1"/>
  <c r="E9169" i="1" s="1"/>
  <c r="M8264" i="3" s="1"/>
  <c r="B9161" i="1"/>
  <c r="D9161" i="1" s="1"/>
  <c r="E9161" i="1" s="1"/>
  <c r="M8255" i="3" s="1"/>
  <c r="B9153" i="1"/>
  <c r="D9153" i="1" s="1"/>
  <c r="E9153" i="1" s="1"/>
  <c r="M8248" i="3" s="1"/>
  <c r="B9145" i="1"/>
  <c r="D9145" i="1" s="1"/>
  <c r="E9145" i="1" s="1"/>
  <c r="M8240" i="3" s="1"/>
  <c r="B9137" i="1"/>
  <c r="D9137" i="1" s="1"/>
  <c r="E9137" i="1" s="1"/>
  <c r="M8234" i="3" s="1"/>
  <c r="B9129" i="1"/>
  <c r="D9129" i="1" s="1"/>
  <c r="E9129" i="1" s="1"/>
  <c r="M8224" i="3" s="1"/>
  <c r="B9121" i="1"/>
  <c r="D9121" i="1" s="1"/>
  <c r="E9121" i="1" s="1"/>
  <c r="M8217" i="3" s="1"/>
  <c r="B9113" i="1"/>
  <c r="D9113" i="1" s="1"/>
  <c r="E9113" i="1" s="1"/>
  <c r="M8210" i="3" s="1"/>
  <c r="B9105" i="1"/>
  <c r="D9105" i="1" s="1"/>
  <c r="E9105" i="1" s="1"/>
  <c r="M8202" i="3" s="1"/>
  <c r="B9097" i="1"/>
  <c r="D9097" i="1" s="1"/>
  <c r="E9097" i="1" s="1"/>
  <c r="M8194" i="3" s="1"/>
  <c r="B9089" i="1"/>
  <c r="D9089" i="1" s="1"/>
  <c r="E9089" i="1" s="1"/>
  <c r="M8187" i="3" s="1"/>
  <c r="B9081" i="1"/>
  <c r="D9081" i="1" s="1"/>
  <c r="E9081" i="1" s="1"/>
  <c r="B9073" i="1"/>
  <c r="D9073" i="1" s="1"/>
  <c r="E9073" i="1" s="1"/>
  <c r="M8173" i="3" s="1"/>
  <c r="B9065" i="1"/>
  <c r="D9065" i="1" s="1"/>
  <c r="E9065" i="1" s="1"/>
  <c r="B9057" i="1"/>
  <c r="D9057" i="1" s="1"/>
  <c r="E9057" i="1" s="1"/>
  <c r="M8158" i="3" s="1"/>
  <c r="B9049" i="1"/>
  <c r="D9049" i="1" s="1"/>
  <c r="E9049" i="1" s="1"/>
  <c r="M8151" i="3" s="1"/>
  <c r="B9041" i="1"/>
  <c r="D9041" i="1" s="1"/>
  <c r="E9041" i="1" s="1"/>
  <c r="M8142" i="3" s="1"/>
  <c r="B9033" i="1"/>
  <c r="D9033" i="1" s="1"/>
  <c r="E9033" i="1" s="1"/>
  <c r="M8135" i="3" s="1"/>
  <c r="B9025" i="1"/>
  <c r="D9025" i="1" s="1"/>
  <c r="E9025" i="1" s="1"/>
  <c r="M8126" i="3" s="1"/>
  <c r="B9017" i="1"/>
  <c r="D9017" i="1" s="1"/>
  <c r="E9017" i="1" s="1"/>
  <c r="M8119" i="3" s="1"/>
  <c r="B9009" i="1"/>
  <c r="D9009" i="1" s="1"/>
  <c r="E9009" i="1" s="1"/>
  <c r="M8113" i="3" s="1"/>
  <c r="B9001" i="1"/>
  <c r="D9001" i="1" s="1"/>
  <c r="E9001" i="1" s="1"/>
  <c r="M8104" i="3" s="1"/>
  <c r="B8993" i="1"/>
  <c r="D8993" i="1" s="1"/>
  <c r="E8993" i="1" s="1"/>
  <c r="B8985" i="1"/>
  <c r="D8985" i="1" s="1"/>
  <c r="E8985" i="1" s="1"/>
  <c r="M8092" i="3" s="1"/>
  <c r="B8977" i="1"/>
  <c r="D8977" i="1" s="1"/>
  <c r="E8977" i="1" s="1"/>
  <c r="M8083" i="3" s="1"/>
  <c r="B8969" i="1"/>
  <c r="D8969" i="1" s="1"/>
  <c r="E8969" i="1" s="1"/>
  <c r="M8075" i="3" s="1"/>
  <c r="B8961" i="1"/>
  <c r="D8961" i="1" s="1"/>
  <c r="E8961" i="1" s="1"/>
  <c r="M8067" i="3" s="1"/>
  <c r="B8953" i="1"/>
  <c r="D8953" i="1" s="1"/>
  <c r="E8953" i="1" s="1"/>
  <c r="M8060" i="3" s="1"/>
  <c r="B8945" i="1"/>
  <c r="D8945" i="1" s="1"/>
  <c r="E8945" i="1" s="1"/>
  <c r="M8053" i="3" s="1"/>
  <c r="B8937" i="1"/>
  <c r="D8937" i="1" s="1"/>
  <c r="E8937" i="1" s="1"/>
  <c r="B8929" i="1"/>
  <c r="D8929" i="1" s="1"/>
  <c r="E8929" i="1" s="1"/>
  <c r="M8037" i="3" s="1"/>
  <c r="B8921" i="1"/>
  <c r="D8921" i="1" s="1"/>
  <c r="E8921" i="1" s="1"/>
  <c r="B8913" i="1"/>
  <c r="D8913" i="1" s="1"/>
  <c r="E8913" i="1" s="1"/>
  <c r="M8024" i="3" s="1"/>
  <c r="B8905" i="1"/>
  <c r="D8905" i="1" s="1"/>
  <c r="E8905" i="1" s="1"/>
  <c r="M8016" i="3" s="1"/>
  <c r="B8897" i="1"/>
  <c r="D8897" i="1" s="1"/>
  <c r="E8897" i="1" s="1"/>
  <c r="M8008" i="3" s="1"/>
  <c r="B8889" i="1"/>
  <c r="D8889" i="1" s="1"/>
  <c r="E8889" i="1" s="1"/>
  <c r="M8000" i="3" s="1"/>
  <c r="B8881" i="1"/>
  <c r="D8881" i="1" s="1"/>
  <c r="E8881" i="1" s="1"/>
  <c r="B8873" i="1"/>
  <c r="D8873" i="1" s="1"/>
  <c r="E8873" i="1" s="1"/>
  <c r="M7985" i="3" s="1"/>
  <c r="B8865" i="1"/>
  <c r="D8865" i="1" s="1"/>
  <c r="E8865" i="1" s="1"/>
  <c r="M7977" i="3" s="1"/>
  <c r="B8857" i="1"/>
  <c r="D8857" i="1" s="1"/>
  <c r="E8857" i="1" s="1"/>
  <c r="M7969" i="3" s="1"/>
  <c r="B8849" i="1"/>
  <c r="D8849" i="1" s="1"/>
  <c r="E8849" i="1" s="1"/>
  <c r="M7962" i="3" s="1"/>
  <c r="B8841" i="1"/>
  <c r="D8841" i="1" s="1"/>
  <c r="E8841" i="1" s="1"/>
  <c r="M7955" i="3" s="1"/>
  <c r="B8833" i="1"/>
  <c r="D8833" i="1" s="1"/>
  <c r="E8833" i="1" s="1"/>
  <c r="M7947" i="3" s="1"/>
  <c r="B8825" i="1"/>
  <c r="D8825" i="1" s="1"/>
  <c r="E8825" i="1" s="1"/>
  <c r="B8817" i="1"/>
  <c r="D8817" i="1" s="1"/>
  <c r="E8817" i="1" s="1"/>
  <c r="M7932" i="3" s="1"/>
  <c r="B8809" i="1"/>
  <c r="D8809" i="1" s="1"/>
  <c r="E8809" i="1" s="1"/>
  <c r="M7926" i="3" s="1"/>
  <c r="B8801" i="1"/>
  <c r="D8801" i="1" s="1"/>
  <c r="E8801" i="1" s="1"/>
  <c r="M7917" i="3" s="1"/>
  <c r="B8793" i="1"/>
  <c r="D8793" i="1" s="1"/>
  <c r="E8793" i="1" s="1"/>
  <c r="M7909" i="3" s="1"/>
  <c r="B8785" i="1"/>
  <c r="D8785" i="1" s="1"/>
  <c r="E8785" i="1" s="1"/>
  <c r="M7902" i="3" s="1"/>
  <c r="B8777" i="1"/>
  <c r="D8777" i="1" s="1"/>
  <c r="E8777" i="1" s="1"/>
  <c r="M7891" i="3" s="1"/>
  <c r="B8769" i="1"/>
  <c r="D8769" i="1" s="1"/>
  <c r="E8769" i="1" s="1"/>
  <c r="B8761" i="1"/>
  <c r="D8761" i="1" s="1"/>
  <c r="E8761" i="1" s="1"/>
  <c r="B8753" i="1"/>
  <c r="D8753" i="1" s="1"/>
  <c r="E8753" i="1" s="1"/>
  <c r="M7873" i="3" s="1"/>
  <c r="B8745" i="1"/>
  <c r="D8745" i="1" s="1"/>
  <c r="E8745" i="1" s="1"/>
  <c r="B8737" i="1"/>
  <c r="D8737" i="1" s="1"/>
  <c r="E8737" i="1" s="1"/>
  <c r="M7859" i="3" s="1"/>
  <c r="B8729" i="1"/>
  <c r="D8729" i="1" s="1"/>
  <c r="E8729" i="1" s="1"/>
  <c r="M7852" i="3" s="1"/>
  <c r="B8721" i="1"/>
  <c r="D8721" i="1" s="1"/>
  <c r="E8721" i="1" s="1"/>
  <c r="M7843" i="3" s="1"/>
  <c r="B8713" i="1"/>
  <c r="D8713" i="1" s="1"/>
  <c r="E8713" i="1" s="1"/>
  <c r="M7836" i="3" s="1"/>
  <c r="B8705" i="1"/>
  <c r="D8705" i="1" s="1"/>
  <c r="E8705" i="1" s="1"/>
  <c r="M7830" i="3" s="1"/>
  <c r="B8697" i="1"/>
  <c r="D8697" i="1" s="1"/>
  <c r="E8697" i="1" s="1"/>
  <c r="M7821" i="3" s="1"/>
  <c r="B8689" i="1"/>
  <c r="D8689" i="1" s="1"/>
  <c r="E8689" i="1" s="1"/>
  <c r="M7813" i="3" s="1"/>
  <c r="B8681" i="1"/>
  <c r="D8681" i="1" s="1"/>
  <c r="E8681" i="1" s="1"/>
  <c r="M7804" i="3" s="1"/>
  <c r="B8673" i="1"/>
  <c r="D8673" i="1" s="1"/>
  <c r="E8673" i="1" s="1"/>
  <c r="M7799" i="3" s="1"/>
  <c r="B8665" i="1"/>
  <c r="D8665" i="1" s="1"/>
  <c r="E8665" i="1" s="1"/>
  <c r="M7790" i="3" s="1"/>
  <c r="B8657" i="1"/>
  <c r="D8657" i="1" s="1"/>
  <c r="E8657" i="1" s="1"/>
  <c r="M7781" i="3" s="1"/>
  <c r="B8649" i="1"/>
  <c r="D8649" i="1" s="1"/>
  <c r="E8649" i="1" s="1"/>
  <c r="B8641" i="1"/>
  <c r="D8641" i="1" s="1"/>
  <c r="E8641" i="1" s="1"/>
  <c r="M7768" i="3" s="1"/>
  <c r="B8633" i="1"/>
  <c r="D8633" i="1" s="1"/>
  <c r="E8633" i="1" s="1"/>
  <c r="B8625" i="1"/>
  <c r="D8625" i="1" s="1"/>
  <c r="E8625" i="1" s="1"/>
  <c r="M7755" i="3" s="1"/>
  <c r="B8617" i="1"/>
  <c r="D8617" i="1" s="1"/>
  <c r="E8617" i="1" s="1"/>
  <c r="M7747" i="3" s="1"/>
  <c r="B8609" i="1"/>
  <c r="D8609" i="1" s="1"/>
  <c r="E8609" i="1" s="1"/>
  <c r="M7740" i="3" s="1"/>
  <c r="B8601" i="1"/>
  <c r="D8601" i="1" s="1"/>
  <c r="E8601" i="1" s="1"/>
  <c r="B8593" i="1"/>
  <c r="D8593" i="1" s="1"/>
  <c r="E8593" i="1" s="1"/>
  <c r="M7724" i="3" s="1"/>
  <c r="B8585" i="1"/>
  <c r="D8585" i="1" s="1"/>
  <c r="E8585" i="1" s="1"/>
  <c r="B8577" i="1"/>
  <c r="D8577" i="1" s="1"/>
  <c r="E8577" i="1" s="1"/>
  <c r="M7713" i="3" s="1"/>
  <c r="B8569" i="1"/>
  <c r="D8569" i="1" s="1"/>
  <c r="E8569" i="1" s="1"/>
  <c r="M7706" i="3" s="1"/>
  <c r="B8561" i="1"/>
  <c r="D8561" i="1" s="1"/>
  <c r="E8561" i="1" s="1"/>
  <c r="M7696" i="3" s="1"/>
  <c r="B8553" i="1"/>
  <c r="D8553" i="1" s="1"/>
  <c r="E8553" i="1" s="1"/>
  <c r="M7689" i="3" s="1"/>
  <c r="B8545" i="1"/>
  <c r="D8545" i="1" s="1"/>
  <c r="E8545" i="1" s="1"/>
  <c r="M7681" i="3" s="1"/>
  <c r="B8537" i="1"/>
  <c r="D8537" i="1" s="1"/>
  <c r="E8537" i="1" s="1"/>
  <c r="M7675" i="3" s="1"/>
  <c r="B8529" i="1"/>
  <c r="D8529" i="1" s="1"/>
  <c r="E8529" i="1" s="1"/>
  <c r="M7668" i="3" s="1"/>
  <c r="B8521" i="1"/>
  <c r="D8521" i="1" s="1"/>
  <c r="E8521" i="1" s="1"/>
  <c r="M7661" i="3" s="1"/>
  <c r="B8513" i="1"/>
  <c r="D8513" i="1" s="1"/>
  <c r="E8513" i="1" s="1"/>
  <c r="M7652" i="3" s="1"/>
  <c r="B8505" i="1"/>
  <c r="D8505" i="1" s="1"/>
  <c r="E8505" i="1" s="1"/>
  <c r="M7645" i="3" s="1"/>
  <c r="B8497" i="1"/>
  <c r="D8497" i="1" s="1"/>
  <c r="E8497" i="1" s="1"/>
  <c r="M7637" i="3" s="1"/>
  <c r="B8489" i="1"/>
  <c r="D8489" i="1" s="1"/>
  <c r="E8489" i="1" s="1"/>
  <c r="M7630" i="3" s="1"/>
  <c r="B8481" i="1"/>
  <c r="D8481" i="1" s="1"/>
  <c r="E8481" i="1" s="1"/>
  <c r="B8473" i="1"/>
  <c r="D8473" i="1" s="1"/>
  <c r="E8473" i="1" s="1"/>
  <c r="M7617" i="3" s="1"/>
  <c r="B8465" i="1"/>
  <c r="D8465" i="1" s="1"/>
  <c r="E8465" i="1" s="1"/>
  <c r="M7610" i="3" s="1"/>
  <c r="B8457" i="1"/>
  <c r="D8457" i="1" s="1"/>
  <c r="E8457" i="1" s="1"/>
  <c r="M7602" i="3" s="1"/>
  <c r="B8449" i="1"/>
  <c r="D8449" i="1" s="1"/>
  <c r="E8449" i="1" s="1"/>
  <c r="B8441" i="1"/>
  <c r="D8441" i="1" s="1"/>
  <c r="E8441" i="1" s="1"/>
  <c r="M7590" i="3" s="1"/>
  <c r="B8433" i="1"/>
  <c r="D8433" i="1" s="1"/>
  <c r="E8433" i="1" s="1"/>
  <c r="M7582" i="3" s="1"/>
  <c r="B8425" i="1"/>
  <c r="D8425" i="1" s="1"/>
  <c r="E8425" i="1" s="1"/>
  <c r="M7574" i="3" s="1"/>
  <c r="B8417" i="1"/>
  <c r="D8417" i="1" s="1"/>
  <c r="E8417" i="1" s="1"/>
  <c r="M7567" i="3" s="1"/>
  <c r="B8409" i="1"/>
  <c r="D8409" i="1" s="1"/>
  <c r="E8409" i="1" s="1"/>
  <c r="M7560" i="3" s="1"/>
  <c r="B8401" i="1"/>
  <c r="D8401" i="1" s="1"/>
  <c r="E8401" i="1" s="1"/>
  <c r="B8393" i="1"/>
  <c r="D8393" i="1" s="1"/>
  <c r="E8393" i="1" s="1"/>
  <c r="M7544" i="3" s="1"/>
  <c r="B8385" i="1"/>
  <c r="D8385" i="1" s="1"/>
  <c r="E8385" i="1" s="1"/>
  <c r="M7542" i="3" s="1"/>
  <c r="B8377" i="1"/>
  <c r="D8377" i="1" s="1"/>
  <c r="E8377" i="1" s="1"/>
  <c r="M7534" i="3" s="1"/>
  <c r="B8369" i="1"/>
  <c r="D8369" i="1" s="1"/>
  <c r="E8369" i="1" s="1"/>
  <c r="M7525" i="3" s="1"/>
  <c r="B8361" i="1"/>
  <c r="D8361" i="1" s="1"/>
  <c r="E8361" i="1" s="1"/>
  <c r="M7518" i="3" s="1"/>
  <c r="B8353" i="1"/>
  <c r="D8353" i="1" s="1"/>
  <c r="E8353" i="1" s="1"/>
  <c r="M7511" i="3" s="1"/>
  <c r="B8345" i="1"/>
  <c r="D8345" i="1" s="1"/>
  <c r="E8345" i="1" s="1"/>
  <c r="M7504" i="3" s="1"/>
  <c r="B8337" i="1"/>
  <c r="D8337" i="1" s="1"/>
  <c r="E8337" i="1" s="1"/>
  <c r="M7497" i="3" s="1"/>
  <c r="B8329" i="1"/>
  <c r="D8329" i="1" s="1"/>
  <c r="E8329" i="1" s="1"/>
  <c r="M7491" i="3" s="1"/>
  <c r="B8321" i="1"/>
  <c r="D8321" i="1" s="1"/>
  <c r="E8321" i="1" s="1"/>
  <c r="M7484" i="3" s="1"/>
  <c r="B8313" i="1"/>
  <c r="D8313" i="1" s="1"/>
  <c r="E8313" i="1" s="1"/>
  <c r="B8305" i="1"/>
  <c r="D8305" i="1" s="1"/>
  <c r="E8305" i="1" s="1"/>
  <c r="M7469" i="3" s="1"/>
  <c r="B8297" i="1"/>
  <c r="D8297" i="1" s="1"/>
  <c r="E8297" i="1" s="1"/>
  <c r="M7463" i="3" s="1"/>
  <c r="B8292" i="1"/>
  <c r="D8292" i="1" s="1"/>
  <c r="E8292" i="1" s="1"/>
  <c r="M7457" i="3" s="1"/>
  <c r="B8290" i="1"/>
  <c r="D8290" i="1" s="1"/>
  <c r="E8290" i="1" s="1"/>
  <c r="M7455" i="3" s="1"/>
  <c r="B8275" i="1"/>
  <c r="D8275" i="1" s="1"/>
  <c r="E8275" i="1" s="1"/>
  <c r="M7442" i="3" s="1"/>
  <c r="B8272" i="1"/>
  <c r="D8272" i="1" s="1"/>
  <c r="E8272" i="1" s="1"/>
  <c r="M7438" i="3" s="1"/>
  <c r="B8263" i="1"/>
  <c r="D8263" i="1" s="1"/>
  <c r="E8263" i="1" s="1"/>
  <c r="B8260" i="1"/>
  <c r="D8260" i="1" s="1"/>
  <c r="E8260" i="1" s="1"/>
  <c r="M7430" i="3" s="1"/>
  <c r="B8258" i="1"/>
  <c r="D8258" i="1" s="1"/>
  <c r="E8258" i="1" s="1"/>
  <c r="M7429" i="3" s="1"/>
  <c r="B8243" i="1"/>
  <c r="D8243" i="1" s="1"/>
  <c r="E8243" i="1" s="1"/>
  <c r="M7415" i="3" s="1"/>
  <c r="B8240" i="1"/>
  <c r="D8240" i="1" s="1"/>
  <c r="E8240" i="1" s="1"/>
  <c r="M7412" i="3" s="1"/>
  <c r="B8231" i="1"/>
  <c r="D8231" i="1" s="1"/>
  <c r="E8231" i="1" s="1"/>
  <c r="M7404" i="3" s="1"/>
  <c r="B8228" i="1"/>
  <c r="D8228" i="1" s="1"/>
  <c r="E8228" i="1" s="1"/>
  <c r="B8226" i="1"/>
  <c r="D8226" i="1" s="1"/>
  <c r="E8226" i="1" s="1"/>
  <c r="B8211" i="1"/>
  <c r="D8211" i="1" s="1"/>
  <c r="E8211" i="1" s="1"/>
  <c r="M7386" i="3" s="1"/>
  <c r="B8208" i="1"/>
  <c r="D8208" i="1" s="1"/>
  <c r="E8208" i="1" s="1"/>
  <c r="M7384" i="3" s="1"/>
  <c r="B8199" i="1"/>
  <c r="D8199" i="1" s="1"/>
  <c r="E8199" i="1" s="1"/>
  <c r="M7374" i="3" s="1"/>
  <c r="B8196" i="1"/>
  <c r="D8196" i="1" s="1"/>
  <c r="E8196" i="1" s="1"/>
  <c r="M7370" i="3" s="1"/>
  <c r="B8194" i="1"/>
  <c r="D8194" i="1" s="1"/>
  <c r="E8194" i="1" s="1"/>
  <c r="M7369" i="3" s="1"/>
  <c r="B8179" i="1"/>
  <c r="D8179" i="1" s="1"/>
  <c r="E8179" i="1" s="1"/>
  <c r="M7356" i="3" s="1"/>
  <c r="B8159" i="1"/>
  <c r="D8159" i="1" s="1"/>
  <c r="E8159" i="1" s="1"/>
  <c r="M7341" i="3" s="1"/>
  <c r="B8126" i="1"/>
  <c r="D8126" i="1" s="1"/>
  <c r="E8126" i="1" s="1"/>
  <c r="M7310" i="3" s="1"/>
  <c r="B8118" i="1"/>
  <c r="D8118" i="1" s="1"/>
  <c r="E8118" i="1" s="1"/>
  <c r="M7301" i="3" s="1"/>
  <c r="B8095" i="1"/>
  <c r="D8095" i="1" s="1"/>
  <c r="E8095" i="1" s="1"/>
  <c r="M7282" i="3" s="1"/>
  <c r="B8062" i="1"/>
  <c r="D8062" i="1" s="1"/>
  <c r="E8062" i="1" s="1"/>
  <c r="B8048" i="1"/>
  <c r="D8048" i="1" s="1"/>
  <c r="E8048" i="1" s="1"/>
  <c r="M7238" i="3" s="1"/>
  <c r="B8016" i="1"/>
  <c r="D8016" i="1" s="1"/>
  <c r="E8016" i="1" s="1"/>
  <c r="M7207" i="3" s="1"/>
  <c r="B7984" i="1"/>
  <c r="D7984" i="1" s="1"/>
  <c r="E7984" i="1" s="1"/>
  <c r="B7952" i="1"/>
  <c r="D7952" i="1" s="1"/>
  <c r="E7952" i="1" s="1"/>
  <c r="M7152" i="3" s="1"/>
  <c r="B7920" i="1"/>
  <c r="D7920" i="1" s="1"/>
  <c r="E7920" i="1" s="1"/>
  <c r="B7888" i="1"/>
  <c r="D7888" i="1" s="1"/>
  <c r="E7888" i="1" s="1"/>
  <c r="B7856" i="1"/>
  <c r="D7856" i="1" s="1"/>
  <c r="E7856" i="1" s="1"/>
  <c r="M7065" i="3" s="1"/>
  <c r="B7824" i="1"/>
  <c r="D7824" i="1" s="1"/>
  <c r="E7824" i="1" s="1"/>
  <c r="M7037" i="3" s="1"/>
  <c r="B7792" i="1"/>
  <c r="D7792" i="1" s="1"/>
  <c r="E7792" i="1" s="1"/>
  <c r="M7008" i="3" s="1"/>
  <c r="B7760" i="1"/>
  <c r="D7760" i="1" s="1"/>
  <c r="E7760" i="1" s="1"/>
  <c r="M6978" i="3" s="1"/>
  <c r="B7728" i="1"/>
  <c r="D7728" i="1" s="1"/>
  <c r="E7728" i="1" s="1"/>
  <c r="M6950" i="3" s="1"/>
  <c r="B7696" i="1"/>
  <c r="D7696" i="1" s="1"/>
  <c r="E7696" i="1" s="1"/>
  <c r="B7664" i="1"/>
  <c r="D7664" i="1" s="1"/>
  <c r="E7664" i="1" s="1"/>
  <c r="B7632" i="1"/>
  <c r="D7632" i="1" s="1"/>
  <c r="E7632" i="1" s="1"/>
  <c r="M6877" i="3" s="1"/>
  <c r="B7600" i="1"/>
  <c r="D7600" i="1" s="1"/>
  <c r="E7600" i="1" s="1"/>
  <c r="M6851" i="3" s="1"/>
  <c r="B7556" i="1"/>
  <c r="D7556" i="1" s="1"/>
  <c r="E7556" i="1" s="1"/>
  <c r="M6813" i="3" s="1"/>
  <c r="B7492" i="1"/>
  <c r="D7492" i="1" s="1"/>
  <c r="E7492" i="1" s="1"/>
  <c r="M6758" i="3" s="1"/>
  <c r="B7369" i="1"/>
  <c r="D7369" i="1" s="1"/>
  <c r="E7369" i="1" s="1"/>
  <c r="B7367" i="1"/>
  <c r="D7367" i="1" s="1"/>
  <c r="E7367" i="1" s="1"/>
  <c r="B7299" i="1"/>
  <c r="D7299" i="1" s="1"/>
  <c r="E7299" i="1" s="1"/>
  <c r="B7273" i="1"/>
  <c r="D7273" i="1" s="1"/>
  <c r="E7273" i="1" s="1"/>
  <c r="M6586" i="3" s="1"/>
  <c r="B7271" i="1"/>
  <c r="D7271" i="1" s="1"/>
  <c r="E7271" i="1" s="1"/>
  <c r="B7267" i="1"/>
  <c r="D7267" i="1" s="1"/>
  <c r="E7267" i="1" s="1"/>
  <c r="M6581" i="3" s="1"/>
  <c r="B7221" i="1"/>
  <c r="D7221" i="1" s="1"/>
  <c r="E7221" i="1" s="1"/>
  <c r="B7093" i="1"/>
  <c r="D7093" i="1" s="1"/>
  <c r="E7093" i="1" s="1"/>
  <c r="B6965" i="1"/>
  <c r="D6965" i="1" s="1"/>
  <c r="E6965" i="1" s="1"/>
  <c r="M6326" i="3" s="1"/>
  <c r="B6837" i="1"/>
  <c r="D6837" i="1" s="1"/>
  <c r="E6837" i="1" s="1"/>
  <c r="B6709" i="1"/>
  <c r="D6709" i="1" s="1"/>
  <c r="E6709" i="1" s="1"/>
  <c r="M6103" i="3" s="1"/>
  <c r="B6581" i="1"/>
  <c r="D6581" i="1" s="1"/>
  <c r="E6581" i="1" s="1"/>
  <c r="M5990" i="3" s="1"/>
  <c r="B6453" i="1"/>
  <c r="D6453" i="1" s="1"/>
  <c r="E6453" i="1" s="1"/>
  <c r="M5874" i="3" s="1"/>
  <c r="B6325" i="1"/>
  <c r="D6325" i="1" s="1"/>
  <c r="E6325" i="1" s="1"/>
  <c r="M5765" i="3" s="1"/>
  <c r="B6197" i="1"/>
  <c r="D6197" i="1" s="1"/>
  <c r="E6197" i="1" s="1"/>
  <c r="B6069" i="1"/>
  <c r="D6069" i="1" s="1"/>
  <c r="E6069" i="1" s="1"/>
  <c r="M5547" i="3" s="1"/>
  <c r="B5087" i="1"/>
  <c r="D5087" i="1" s="1"/>
  <c r="E5087" i="1" s="1"/>
  <c r="B8284" i="1"/>
  <c r="D8284" i="1" s="1"/>
  <c r="E8284" i="1" s="1"/>
  <c r="M7450" i="3" s="1"/>
  <c r="B8268" i="1"/>
  <c r="D8268" i="1" s="1"/>
  <c r="E8268" i="1" s="1"/>
  <c r="M7436" i="3" s="1"/>
  <c r="B8252" i="1"/>
  <c r="D8252" i="1" s="1"/>
  <c r="E8252" i="1" s="1"/>
  <c r="M7425" i="3" s="1"/>
  <c r="B8236" i="1"/>
  <c r="D8236" i="1" s="1"/>
  <c r="E8236" i="1" s="1"/>
  <c r="B8220" i="1"/>
  <c r="D8220" i="1" s="1"/>
  <c r="E8220" i="1" s="1"/>
  <c r="M7396" i="3" s="1"/>
  <c r="B8204" i="1"/>
  <c r="D8204" i="1" s="1"/>
  <c r="E8204" i="1" s="1"/>
  <c r="M7378" i="3" s="1"/>
  <c r="B8188" i="1"/>
  <c r="D8188" i="1" s="1"/>
  <c r="E8188" i="1" s="1"/>
  <c r="B8174" i="1"/>
  <c r="D8174" i="1" s="1"/>
  <c r="E8174" i="1" s="1"/>
  <c r="M7353" i="3" s="1"/>
  <c r="B8160" i="1"/>
  <c r="D8160" i="1" s="1"/>
  <c r="E8160" i="1" s="1"/>
  <c r="M7339" i="3" s="1"/>
  <c r="B8151" i="1"/>
  <c r="D8151" i="1" s="1"/>
  <c r="E8151" i="1" s="1"/>
  <c r="B8142" i="1"/>
  <c r="D8142" i="1" s="1"/>
  <c r="E8142" i="1" s="1"/>
  <c r="M7324" i="3" s="1"/>
  <c r="B8128" i="1"/>
  <c r="D8128" i="1" s="1"/>
  <c r="E8128" i="1" s="1"/>
  <c r="M7308" i="3" s="1"/>
  <c r="B8119" i="1"/>
  <c r="D8119" i="1" s="1"/>
  <c r="E8119" i="1" s="1"/>
  <c r="M7302" i="3" s="1"/>
  <c r="B8110" i="1"/>
  <c r="D8110" i="1" s="1"/>
  <c r="E8110" i="1" s="1"/>
  <c r="B8096" i="1"/>
  <c r="D8096" i="1" s="1"/>
  <c r="E8096" i="1" s="1"/>
  <c r="M7284" i="3" s="1"/>
  <c r="B8087" i="1"/>
  <c r="D8087" i="1" s="1"/>
  <c r="E8087" i="1" s="1"/>
  <c r="M7275" i="3" s="1"/>
  <c r="B8078" i="1"/>
  <c r="D8078" i="1" s="1"/>
  <c r="E8078" i="1" s="1"/>
  <c r="M7267" i="3" s="1"/>
  <c r="B8064" i="1"/>
  <c r="D8064" i="1" s="1"/>
  <c r="E8064" i="1" s="1"/>
  <c r="M7252" i="3" s="1"/>
  <c r="B8056" i="1"/>
  <c r="D8056" i="1" s="1"/>
  <c r="E8056" i="1" s="1"/>
  <c r="M7245" i="3" s="1"/>
  <c r="B8040" i="1"/>
  <c r="D8040" i="1" s="1"/>
  <c r="E8040" i="1" s="1"/>
  <c r="M7233" i="3" s="1"/>
  <c r="B8024" i="1"/>
  <c r="D8024" i="1" s="1"/>
  <c r="E8024" i="1" s="1"/>
  <c r="M7215" i="3" s="1"/>
  <c r="B8008" i="1"/>
  <c r="D8008" i="1" s="1"/>
  <c r="E8008" i="1" s="1"/>
  <c r="M7198" i="3" s="1"/>
  <c r="B7992" i="1"/>
  <c r="D7992" i="1" s="1"/>
  <c r="E7992" i="1" s="1"/>
  <c r="M7186" i="3" s="1"/>
  <c r="B7976" i="1"/>
  <c r="D7976" i="1" s="1"/>
  <c r="E7976" i="1" s="1"/>
  <c r="M7173" i="3" s="1"/>
  <c r="B7960" i="1"/>
  <c r="D7960" i="1" s="1"/>
  <c r="E7960" i="1" s="1"/>
  <c r="B7944" i="1"/>
  <c r="D7944" i="1" s="1"/>
  <c r="E7944" i="1" s="1"/>
  <c r="M7145" i="3" s="1"/>
  <c r="B7928" i="1"/>
  <c r="D7928" i="1" s="1"/>
  <c r="E7928" i="1" s="1"/>
  <c r="B7912" i="1"/>
  <c r="D7912" i="1" s="1"/>
  <c r="E7912" i="1" s="1"/>
  <c r="M7116" i="3" s="1"/>
  <c r="B7896" i="1"/>
  <c r="D7896" i="1" s="1"/>
  <c r="E7896" i="1" s="1"/>
  <c r="M7102" i="3" s="1"/>
  <c r="B7880" i="1"/>
  <c r="D7880" i="1" s="1"/>
  <c r="E7880" i="1" s="1"/>
  <c r="M7086" i="3" s="1"/>
  <c r="B7864" i="1"/>
  <c r="D7864" i="1" s="1"/>
  <c r="E7864" i="1" s="1"/>
  <c r="B7848" i="1"/>
  <c r="D7848" i="1" s="1"/>
  <c r="E7848" i="1" s="1"/>
  <c r="M7059" i="3" s="1"/>
  <c r="B7832" i="1"/>
  <c r="D7832" i="1" s="1"/>
  <c r="E7832" i="1" s="1"/>
  <c r="B7816" i="1"/>
  <c r="D7816" i="1" s="1"/>
  <c r="E7816" i="1" s="1"/>
  <c r="M7030" i="3" s="1"/>
  <c r="B7800" i="1"/>
  <c r="D7800" i="1" s="1"/>
  <c r="E7800" i="1" s="1"/>
  <c r="M7011" i="3" s="1"/>
  <c r="B7784" i="1"/>
  <c r="D7784" i="1" s="1"/>
  <c r="E7784" i="1" s="1"/>
  <c r="M6999" i="3" s="1"/>
  <c r="B7768" i="1"/>
  <c r="D7768" i="1" s="1"/>
  <c r="E7768" i="1" s="1"/>
  <c r="M6985" i="3" s="1"/>
  <c r="B7752" i="1"/>
  <c r="D7752" i="1" s="1"/>
  <c r="E7752" i="1" s="1"/>
  <c r="M6970" i="3" s="1"/>
  <c r="B7736" i="1"/>
  <c r="D7736" i="1" s="1"/>
  <c r="E7736" i="1" s="1"/>
  <c r="B7720" i="1"/>
  <c r="D7720" i="1" s="1"/>
  <c r="E7720" i="1" s="1"/>
  <c r="M6944" i="3" s="1"/>
  <c r="B7704" i="1"/>
  <c r="D7704" i="1" s="1"/>
  <c r="E7704" i="1" s="1"/>
  <c r="M6935" i="3" s="1"/>
  <c r="B7688" i="1"/>
  <c r="D7688" i="1" s="1"/>
  <c r="E7688" i="1" s="1"/>
  <c r="M6921" i="3" s="1"/>
  <c r="B7672" i="1"/>
  <c r="D7672" i="1" s="1"/>
  <c r="E7672" i="1" s="1"/>
  <c r="M6908" i="3" s="1"/>
  <c r="B7656" i="1"/>
  <c r="D7656" i="1" s="1"/>
  <c r="E7656" i="1" s="1"/>
  <c r="M6895" i="3" s="1"/>
  <c r="B7640" i="1"/>
  <c r="D7640" i="1" s="1"/>
  <c r="E7640" i="1" s="1"/>
  <c r="M6883" i="3" s="1"/>
  <c r="B7624" i="1"/>
  <c r="D7624" i="1" s="1"/>
  <c r="E7624" i="1" s="1"/>
  <c r="M6870" i="3" s="1"/>
  <c r="B7608" i="1"/>
  <c r="D7608" i="1" s="1"/>
  <c r="E7608" i="1" s="1"/>
  <c r="M6857" i="3" s="1"/>
  <c r="B7592" i="1"/>
  <c r="D7592" i="1" s="1"/>
  <c r="E7592" i="1" s="1"/>
  <c r="M6842" i="3" s="1"/>
  <c r="B7572" i="1"/>
  <c r="D7572" i="1" s="1"/>
  <c r="E7572" i="1" s="1"/>
  <c r="M6827" i="3" s="1"/>
  <c r="B7540" i="1"/>
  <c r="D7540" i="1" s="1"/>
  <c r="E7540" i="1" s="1"/>
  <c r="B7508" i="1"/>
  <c r="D7508" i="1" s="1"/>
  <c r="E7508" i="1" s="1"/>
  <c r="M6771" i="3" s="1"/>
  <c r="B7476" i="1"/>
  <c r="D7476" i="1" s="1"/>
  <c r="E7476" i="1" s="1"/>
  <c r="M6747" i="3" s="1"/>
  <c r="B7444" i="1"/>
  <c r="D7444" i="1" s="1"/>
  <c r="E7444" i="1" s="1"/>
  <c r="B7413" i="1"/>
  <c r="D7413" i="1" s="1"/>
  <c r="E7413" i="1" s="1"/>
  <c r="M6697" i="3" s="1"/>
  <c r="B7411" i="1"/>
  <c r="D7411" i="1" s="1"/>
  <c r="E7411" i="1" s="1"/>
  <c r="M6700" i="3" s="1"/>
  <c r="B7363" i="1"/>
  <c r="D7363" i="1" s="1"/>
  <c r="E7363" i="1" s="1"/>
  <c r="M6658" i="3" s="1"/>
  <c r="B7337" i="1"/>
  <c r="D7337" i="1" s="1"/>
  <c r="E7337" i="1" s="1"/>
  <c r="M6636" i="3" s="1"/>
  <c r="B7335" i="1"/>
  <c r="D7335" i="1" s="1"/>
  <c r="E7335" i="1" s="1"/>
  <c r="M6635" i="3" s="1"/>
  <c r="B7320" i="1"/>
  <c r="D7320" i="1" s="1"/>
  <c r="E7320" i="1" s="1"/>
  <c r="B7285" i="1"/>
  <c r="D7285" i="1" s="1"/>
  <c r="E7285" i="1" s="1"/>
  <c r="M6597" i="3" s="1"/>
  <c r="B7283" i="1"/>
  <c r="D7283" i="1" s="1"/>
  <c r="E7283" i="1" s="1"/>
  <c r="M6596" i="3" s="1"/>
  <c r="B7237" i="1"/>
  <c r="D7237" i="1" s="1"/>
  <c r="E7237" i="1" s="1"/>
  <c r="M6556" i="3" s="1"/>
  <c r="B7208" i="1"/>
  <c r="D7208" i="1" s="1"/>
  <c r="E7208" i="1" s="1"/>
  <c r="M6531" i="3" s="1"/>
  <c r="B7184" i="1"/>
  <c r="D7184" i="1" s="1"/>
  <c r="E7184" i="1" s="1"/>
  <c r="M6511" i="3" s="1"/>
  <c r="B7173" i="1"/>
  <c r="D7173" i="1" s="1"/>
  <c r="E7173" i="1" s="1"/>
  <c r="M6502" i="3" s="1"/>
  <c r="B7144" i="1"/>
  <c r="D7144" i="1" s="1"/>
  <c r="E7144" i="1" s="1"/>
  <c r="M6480" i="3" s="1"/>
  <c r="B7120" i="1"/>
  <c r="D7120" i="1" s="1"/>
  <c r="E7120" i="1" s="1"/>
  <c r="M6459" i="3" s="1"/>
  <c r="B7109" i="1"/>
  <c r="D7109" i="1" s="1"/>
  <c r="E7109" i="1" s="1"/>
  <c r="M6451" i="3" s="1"/>
  <c r="B7080" i="1"/>
  <c r="D7080" i="1" s="1"/>
  <c r="E7080" i="1" s="1"/>
  <c r="M6424" i="3" s="1"/>
  <c r="B7056" i="1"/>
  <c r="D7056" i="1" s="1"/>
  <c r="E7056" i="1" s="1"/>
  <c r="M6403" i="3" s="1"/>
  <c r="B7045" i="1"/>
  <c r="D7045" i="1" s="1"/>
  <c r="E7045" i="1" s="1"/>
  <c r="M6394" i="3" s="1"/>
  <c r="B7016" i="1"/>
  <c r="D7016" i="1" s="1"/>
  <c r="E7016" i="1" s="1"/>
  <c r="M6369" i="3" s="1"/>
  <c r="B6992" i="1"/>
  <c r="D6992" i="1" s="1"/>
  <c r="E6992" i="1" s="1"/>
  <c r="M6353" i="3" s="1"/>
  <c r="B6981" i="1"/>
  <c r="D6981" i="1" s="1"/>
  <c r="E6981" i="1" s="1"/>
  <c r="M6340" i="3" s="1"/>
  <c r="B6952" i="1"/>
  <c r="D6952" i="1" s="1"/>
  <c r="E6952" i="1" s="1"/>
  <c r="B6928" i="1"/>
  <c r="D6928" i="1" s="1"/>
  <c r="E6928" i="1" s="1"/>
  <c r="M6294" i="3" s="1"/>
  <c r="B6917" i="1"/>
  <c r="D6917" i="1" s="1"/>
  <c r="E6917" i="1" s="1"/>
  <c r="B6888" i="1"/>
  <c r="D6888" i="1" s="1"/>
  <c r="E6888" i="1" s="1"/>
  <c r="M6259" i="3" s="1"/>
  <c r="B6864" i="1"/>
  <c r="D6864" i="1" s="1"/>
  <c r="E6864" i="1" s="1"/>
  <c r="M6240" i="3" s="1"/>
  <c r="B6853" i="1"/>
  <c r="D6853" i="1" s="1"/>
  <c r="E6853" i="1" s="1"/>
  <c r="M6228" i="3" s="1"/>
  <c r="B6824" i="1"/>
  <c r="D6824" i="1" s="1"/>
  <c r="E6824" i="1" s="1"/>
  <c r="M6204" i="3" s="1"/>
  <c r="B6800" i="1"/>
  <c r="D6800" i="1" s="1"/>
  <c r="E6800" i="1" s="1"/>
  <c r="M6185" i="3" s="1"/>
  <c r="B6789" i="1"/>
  <c r="D6789" i="1" s="1"/>
  <c r="E6789" i="1" s="1"/>
  <c r="M6172" i="3" s="1"/>
  <c r="B6760" i="1"/>
  <c r="D6760" i="1" s="1"/>
  <c r="E6760" i="1" s="1"/>
  <c r="B6736" i="1"/>
  <c r="D6736" i="1" s="1"/>
  <c r="E6736" i="1" s="1"/>
  <c r="M6128" i="3" s="1"/>
  <c r="B6725" i="1"/>
  <c r="D6725" i="1" s="1"/>
  <c r="E6725" i="1" s="1"/>
  <c r="M6117" i="3" s="1"/>
  <c r="B6696" i="1"/>
  <c r="D6696" i="1" s="1"/>
  <c r="E6696" i="1" s="1"/>
  <c r="M6092" i="3" s="1"/>
  <c r="B6672" i="1"/>
  <c r="D6672" i="1" s="1"/>
  <c r="E6672" i="1" s="1"/>
  <c r="M6071" i="3" s="1"/>
  <c r="B6661" i="1"/>
  <c r="D6661" i="1" s="1"/>
  <c r="E6661" i="1" s="1"/>
  <c r="M6060" i="3" s="1"/>
  <c r="B6632" i="1"/>
  <c r="D6632" i="1" s="1"/>
  <c r="E6632" i="1" s="1"/>
  <c r="M6035" i="3" s="1"/>
  <c r="B6608" i="1"/>
  <c r="D6608" i="1" s="1"/>
  <c r="E6608" i="1" s="1"/>
  <c r="M6014" i="3" s="1"/>
  <c r="B6597" i="1"/>
  <c r="D6597" i="1" s="1"/>
  <c r="E6597" i="1" s="1"/>
  <c r="M6005" i="3" s="1"/>
  <c r="B6568" i="1"/>
  <c r="D6568" i="1" s="1"/>
  <c r="E6568" i="1" s="1"/>
  <c r="M5978" i="3" s="1"/>
  <c r="B6544" i="1"/>
  <c r="D6544" i="1" s="1"/>
  <c r="E6544" i="1" s="1"/>
  <c r="M5961" i="3" s="1"/>
  <c r="B6533" i="1"/>
  <c r="D6533" i="1" s="1"/>
  <c r="E6533" i="1" s="1"/>
  <c r="M5948" i="3" s="1"/>
  <c r="B6504" i="1"/>
  <c r="D6504" i="1" s="1"/>
  <c r="E6504" i="1" s="1"/>
  <c r="M5920" i="3" s="1"/>
  <c r="B6480" i="1"/>
  <c r="D6480" i="1" s="1"/>
  <c r="E6480" i="1" s="1"/>
  <c r="M5898" i="3" s="1"/>
  <c r="B6469" i="1"/>
  <c r="D6469" i="1" s="1"/>
  <c r="E6469" i="1" s="1"/>
  <c r="M5886" i="3" s="1"/>
  <c r="B6440" i="1"/>
  <c r="D6440" i="1" s="1"/>
  <c r="E6440" i="1" s="1"/>
  <c r="B6416" i="1"/>
  <c r="D6416" i="1" s="1"/>
  <c r="E6416" i="1" s="1"/>
  <c r="M5840" i="3" s="1"/>
  <c r="B6405" i="1"/>
  <c r="D6405" i="1" s="1"/>
  <c r="E6405" i="1" s="1"/>
  <c r="M5837" i="3" s="1"/>
  <c r="B6376" i="1"/>
  <c r="D6376" i="1" s="1"/>
  <c r="E6376" i="1" s="1"/>
  <c r="B6352" i="1"/>
  <c r="D6352" i="1" s="1"/>
  <c r="E6352" i="1" s="1"/>
  <c r="B6341" i="1"/>
  <c r="D6341" i="1" s="1"/>
  <c r="E6341" i="1" s="1"/>
  <c r="M5779" i="3" s="1"/>
  <c r="B6312" i="1"/>
  <c r="D6312" i="1" s="1"/>
  <c r="E6312" i="1" s="1"/>
  <c r="B6288" i="1"/>
  <c r="D6288" i="1" s="1"/>
  <c r="E6288" i="1" s="1"/>
  <c r="B6277" i="1"/>
  <c r="D6277" i="1" s="1"/>
  <c r="E6277" i="1" s="1"/>
  <c r="B6248" i="1"/>
  <c r="D6248" i="1" s="1"/>
  <c r="E6248" i="1" s="1"/>
  <c r="B6224" i="1"/>
  <c r="D6224" i="1" s="1"/>
  <c r="E6224" i="1" s="1"/>
  <c r="M5682" i="3" s="1"/>
  <c r="B6213" i="1"/>
  <c r="D6213" i="1" s="1"/>
  <c r="E6213" i="1" s="1"/>
  <c r="M5671" i="3" s="1"/>
  <c r="B6184" i="1"/>
  <c r="D6184" i="1" s="1"/>
  <c r="E6184" i="1" s="1"/>
  <c r="M5649" i="3" s="1"/>
  <c r="B6160" i="1"/>
  <c r="D6160" i="1" s="1"/>
  <c r="E6160" i="1" s="1"/>
  <c r="M5628" i="3" s="1"/>
  <c r="B6149" i="1"/>
  <c r="D6149" i="1" s="1"/>
  <c r="E6149" i="1" s="1"/>
  <c r="M5617" i="3" s="1"/>
  <c r="B6120" i="1"/>
  <c r="D6120" i="1" s="1"/>
  <c r="E6120" i="1" s="1"/>
  <c r="B6096" i="1"/>
  <c r="D6096" i="1" s="1"/>
  <c r="E6096" i="1" s="1"/>
  <c r="B6085" i="1"/>
  <c r="D6085" i="1" s="1"/>
  <c r="E6085" i="1" s="1"/>
  <c r="B6056" i="1"/>
  <c r="D6056" i="1" s="1"/>
  <c r="E6056" i="1" s="1"/>
  <c r="M5538" i="3" s="1"/>
  <c r="B6032" i="1"/>
  <c r="D6032" i="1" s="1"/>
  <c r="E6032" i="1" s="1"/>
  <c r="M5519" i="3" s="1"/>
  <c r="B6021" i="1"/>
  <c r="D6021" i="1" s="1"/>
  <c r="E6021" i="1" s="1"/>
  <c r="M5510" i="3" s="1"/>
  <c r="B5992" i="1"/>
  <c r="D5992" i="1" s="1"/>
  <c r="E5992" i="1" s="1"/>
  <c r="B5955" i="1"/>
  <c r="D5955" i="1" s="1"/>
  <c r="E5955" i="1" s="1"/>
  <c r="B5907" i="1"/>
  <c r="D5907" i="1" s="1"/>
  <c r="E5907" i="1" s="1"/>
  <c r="M5416" i="3" s="1"/>
  <c r="B8280" i="1"/>
  <c r="D8280" i="1" s="1"/>
  <c r="E8280" i="1" s="1"/>
  <c r="M7446" i="3" s="1"/>
  <c r="B8264" i="1"/>
  <c r="D8264" i="1" s="1"/>
  <c r="E8264" i="1" s="1"/>
  <c r="B8248" i="1"/>
  <c r="D8248" i="1" s="1"/>
  <c r="E8248" i="1" s="1"/>
  <c r="M7420" i="3" s="1"/>
  <c r="B8232" i="1"/>
  <c r="D8232" i="1" s="1"/>
  <c r="E8232" i="1" s="1"/>
  <c r="M7405" i="3" s="1"/>
  <c r="B8216" i="1"/>
  <c r="D8216" i="1" s="1"/>
  <c r="E8216" i="1" s="1"/>
  <c r="M7391" i="3" s="1"/>
  <c r="B8200" i="1"/>
  <c r="D8200" i="1" s="1"/>
  <c r="E8200" i="1" s="1"/>
  <c r="M7375" i="3" s="1"/>
  <c r="B8184" i="1"/>
  <c r="D8184" i="1" s="1"/>
  <c r="E8184" i="1" s="1"/>
  <c r="M7362" i="3" s="1"/>
  <c r="B8175" i="1"/>
  <c r="D8175" i="1" s="1"/>
  <c r="E8175" i="1" s="1"/>
  <c r="B8166" i="1"/>
  <c r="D8166" i="1" s="1"/>
  <c r="E8166" i="1" s="1"/>
  <c r="M7347" i="3" s="1"/>
  <c r="B8152" i="1"/>
  <c r="D8152" i="1" s="1"/>
  <c r="E8152" i="1" s="1"/>
  <c r="B8143" i="1"/>
  <c r="D8143" i="1" s="1"/>
  <c r="E8143" i="1" s="1"/>
  <c r="M7326" i="3" s="1"/>
  <c r="B8134" i="1"/>
  <c r="D8134" i="1" s="1"/>
  <c r="E8134" i="1" s="1"/>
  <c r="M7318" i="3" s="1"/>
  <c r="B8120" i="1"/>
  <c r="D8120" i="1" s="1"/>
  <c r="E8120" i="1" s="1"/>
  <c r="M7304" i="3" s="1"/>
  <c r="B8111" i="1"/>
  <c r="D8111" i="1" s="1"/>
  <c r="E8111" i="1" s="1"/>
  <c r="B8102" i="1"/>
  <c r="D8102" i="1" s="1"/>
  <c r="E8102" i="1" s="1"/>
  <c r="M7288" i="3" s="1"/>
  <c r="B8088" i="1"/>
  <c r="D8088" i="1" s="1"/>
  <c r="E8088" i="1" s="1"/>
  <c r="M7274" i="3" s="1"/>
  <c r="B8079" i="1"/>
  <c r="D8079" i="1" s="1"/>
  <c r="E8079" i="1" s="1"/>
  <c r="M7266" i="3" s="1"/>
  <c r="B8070" i="1"/>
  <c r="D8070" i="1" s="1"/>
  <c r="E8070" i="1" s="1"/>
  <c r="M7257" i="3" s="1"/>
  <c r="B8044" i="1"/>
  <c r="D8044" i="1" s="1"/>
  <c r="E8044" i="1" s="1"/>
  <c r="B8028" i="1"/>
  <c r="D8028" i="1" s="1"/>
  <c r="E8028" i="1" s="1"/>
  <c r="M7221" i="3" s="1"/>
  <c r="B8012" i="1"/>
  <c r="D8012" i="1" s="1"/>
  <c r="E8012" i="1" s="1"/>
  <c r="M7203" i="3" s="1"/>
  <c r="B7996" i="1"/>
  <c r="D7996" i="1" s="1"/>
  <c r="E7996" i="1" s="1"/>
  <c r="M7188" i="3" s="1"/>
  <c r="B7980" i="1"/>
  <c r="D7980" i="1" s="1"/>
  <c r="E7980" i="1" s="1"/>
  <c r="B7964" i="1"/>
  <c r="D7964" i="1" s="1"/>
  <c r="E7964" i="1" s="1"/>
  <c r="B7948" i="1"/>
  <c r="D7948" i="1" s="1"/>
  <c r="E7948" i="1" s="1"/>
  <c r="M7147" i="3" s="1"/>
  <c r="B7932" i="1"/>
  <c r="D7932" i="1" s="1"/>
  <c r="E7932" i="1" s="1"/>
  <c r="M7133" i="3" s="1"/>
  <c r="B7916" i="1"/>
  <c r="D7916" i="1" s="1"/>
  <c r="E7916" i="1" s="1"/>
  <c r="M7119" i="3" s="1"/>
  <c r="B7900" i="1"/>
  <c r="D7900" i="1" s="1"/>
  <c r="E7900" i="1" s="1"/>
  <c r="M7108" i="3" s="1"/>
  <c r="B7884" i="1"/>
  <c r="D7884" i="1" s="1"/>
  <c r="E7884" i="1" s="1"/>
  <c r="M7089" i="3" s="1"/>
  <c r="B7868" i="1"/>
  <c r="D7868" i="1" s="1"/>
  <c r="E7868" i="1" s="1"/>
  <c r="M7076" i="3" s="1"/>
  <c r="B7852" i="1"/>
  <c r="D7852" i="1" s="1"/>
  <c r="E7852" i="1" s="1"/>
  <c r="B7836" i="1"/>
  <c r="D7836" i="1" s="1"/>
  <c r="E7836" i="1" s="1"/>
  <c r="M7047" i="3" s="1"/>
  <c r="B7820" i="1"/>
  <c r="D7820" i="1" s="1"/>
  <c r="E7820" i="1" s="1"/>
  <c r="M7034" i="3" s="1"/>
  <c r="B7804" i="1"/>
  <c r="D7804" i="1" s="1"/>
  <c r="E7804" i="1" s="1"/>
  <c r="B7788" i="1"/>
  <c r="D7788" i="1" s="1"/>
  <c r="E7788" i="1" s="1"/>
  <c r="M7003" i="3" s="1"/>
  <c r="B7772" i="1"/>
  <c r="D7772" i="1" s="1"/>
  <c r="E7772" i="1" s="1"/>
  <c r="M6991" i="3" s="1"/>
  <c r="B7756" i="1"/>
  <c r="D7756" i="1" s="1"/>
  <c r="E7756" i="1" s="1"/>
  <c r="M6973" i="3" s="1"/>
  <c r="B7740" i="1"/>
  <c r="D7740" i="1" s="1"/>
  <c r="E7740" i="1" s="1"/>
  <c r="M6956" i="3" s="1"/>
  <c r="B7724" i="1"/>
  <c r="D7724" i="1" s="1"/>
  <c r="E7724" i="1" s="1"/>
  <c r="M6947" i="3" s="1"/>
  <c r="B7708" i="1"/>
  <c r="D7708" i="1" s="1"/>
  <c r="E7708" i="1" s="1"/>
  <c r="B7692" i="1"/>
  <c r="D7692" i="1" s="1"/>
  <c r="E7692" i="1" s="1"/>
  <c r="B7676" i="1"/>
  <c r="D7676" i="1" s="1"/>
  <c r="E7676" i="1" s="1"/>
  <c r="M6913" i="3" s="1"/>
  <c r="B7660" i="1"/>
  <c r="D7660" i="1" s="1"/>
  <c r="E7660" i="1" s="1"/>
  <c r="B7644" i="1"/>
  <c r="D7644" i="1" s="1"/>
  <c r="E7644" i="1" s="1"/>
  <c r="B7628" i="1"/>
  <c r="D7628" i="1" s="1"/>
  <c r="E7628" i="1" s="1"/>
  <c r="M6874" i="3" s="1"/>
  <c r="B7612" i="1"/>
  <c r="D7612" i="1" s="1"/>
  <c r="E7612" i="1" s="1"/>
  <c r="B7596" i="1"/>
  <c r="D7596" i="1" s="1"/>
  <c r="E7596" i="1" s="1"/>
  <c r="M6846" i="3" s="1"/>
  <c r="B7580" i="1"/>
  <c r="D7580" i="1" s="1"/>
  <c r="E7580" i="1" s="1"/>
  <c r="M6830" i="3" s="1"/>
  <c r="B7548" i="1"/>
  <c r="D7548" i="1" s="1"/>
  <c r="E7548" i="1" s="1"/>
  <c r="M6805" i="3" s="1"/>
  <c r="B7516" i="1"/>
  <c r="D7516" i="1" s="1"/>
  <c r="E7516" i="1" s="1"/>
  <c r="M6778" i="3" s="1"/>
  <c r="B7484" i="1"/>
  <c r="D7484" i="1" s="1"/>
  <c r="E7484" i="1" s="1"/>
  <c r="B7452" i="1"/>
  <c r="D7452" i="1" s="1"/>
  <c r="E7452" i="1" s="1"/>
  <c r="B7431" i="1"/>
  <c r="D7431" i="1" s="1"/>
  <c r="E7431" i="1" s="1"/>
  <c r="B7416" i="1"/>
  <c r="D7416" i="1" s="1"/>
  <c r="E7416" i="1" s="1"/>
  <c r="B7381" i="1"/>
  <c r="D7381" i="1" s="1"/>
  <c r="E7381" i="1" s="1"/>
  <c r="M6672" i="3" s="1"/>
  <c r="B7379" i="1"/>
  <c r="D7379" i="1" s="1"/>
  <c r="E7379" i="1" s="1"/>
  <c r="M6671" i="3" s="1"/>
  <c r="B7331" i="1"/>
  <c r="D7331" i="1" s="1"/>
  <c r="E7331" i="1" s="1"/>
  <c r="M6630" i="3" s="1"/>
  <c r="B7305" i="1"/>
  <c r="D7305" i="1" s="1"/>
  <c r="E7305" i="1" s="1"/>
  <c r="M6609" i="3" s="1"/>
  <c r="B7303" i="1"/>
  <c r="D7303" i="1" s="1"/>
  <c r="E7303" i="1" s="1"/>
  <c r="B7288" i="1"/>
  <c r="D7288" i="1" s="1"/>
  <c r="E7288" i="1" s="1"/>
  <c r="B7253" i="1"/>
  <c r="D7253" i="1" s="1"/>
  <c r="E7253" i="1" s="1"/>
  <c r="M6570" i="3" s="1"/>
  <c r="B7251" i="1"/>
  <c r="D7251" i="1" s="1"/>
  <c r="E7251" i="1" s="1"/>
  <c r="B7224" i="1"/>
  <c r="D7224" i="1" s="1"/>
  <c r="E7224" i="1" s="1"/>
  <c r="M6543" i="3" s="1"/>
  <c r="B7200" i="1"/>
  <c r="D7200" i="1" s="1"/>
  <c r="E7200" i="1" s="1"/>
  <c r="M6524" i="3" s="1"/>
  <c r="B7189" i="1"/>
  <c r="D7189" i="1" s="1"/>
  <c r="E7189" i="1" s="1"/>
  <c r="M6516" i="3" s="1"/>
  <c r="B7160" i="1"/>
  <c r="D7160" i="1" s="1"/>
  <c r="E7160" i="1" s="1"/>
  <c r="M6492" i="3" s="1"/>
  <c r="B7136" i="1"/>
  <c r="D7136" i="1" s="1"/>
  <c r="E7136" i="1" s="1"/>
  <c r="B7125" i="1"/>
  <c r="D7125" i="1" s="1"/>
  <c r="E7125" i="1" s="1"/>
  <c r="M6466" i="3" s="1"/>
  <c r="B7096" i="1"/>
  <c r="D7096" i="1" s="1"/>
  <c r="E7096" i="1" s="1"/>
  <c r="M6437" i="3" s="1"/>
  <c r="B7072" i="1"/>
  <c r="D7072" i="1" s="1"/>
  <c r="E7072" i="1" s="1"/>
  <c r="M6417" i="3" s="1"/>
  <c r="B7061" i="1"/>
  <c r="D7061" i="1" s="1"/>
  <c r="E7061" i="1" s="1"/>
  <c r="B7032" i="1"/>
  <c r="D7032" i="1" s="1"/>
  <c r="E7032" i="1" s="1"/>
  <c r="M6383" i="3" s="1"/>
  <c r="B7008" i="1"/>
  <c r="D7008" i="1" s="1"/>
  <c r="E7008" i="1" s="1"/>
  <c r="M6364" i="3" s="1"/>
  <c r="B6997" i="1"/>
  <c r="D6997" i="1" s="1"/>
  <c r="E6997" i="1" s="1"/>
  <c r="M6350" i="3" s="1"/>
  <c r="B6968" i="1"/>
  <c r="D6968" i="1" s="1"/>
  <c r="E6968" i="1" s="1"/>
  <c r="M6329" i="3" s="1"/>
  <c r="B6944" i="1"/>
  <c r="D6944" i="1" s="1"/>
  <c r="E6944" i="1" s="1"/>
  <c r="M6313" i="3" s="1"/>
  <c r="B6933" i="1"/>
  <c r="D6933" i="1" s="1"/>
  <c r="E6933" i="1" s="1"/>
  <c r="M6299" i="3" s="1"/>
  <c r="B6904" i="1"/>
  <c r="D6904" i="1" s="1"/>
  <c r="E6904" i="1" s="1"/>
  <c r="M6274" i="3" s="1"/>
  <c r="B6880" i="1"/>
  <c r="D6880" i="1" s="1"/>
  <c r="E6880" i="1" s="1"/>
  <c r="M6250" i="3" s="1"/>
  <c r="B6869" i="1"/>
  <c r="D6869" i="1" s="1"/>
  <c r="E6869" i="1" s="1"/>
  <c r="M6244" i="3" s="1"/>
  <c r="B6840" i="1"/>
  <c r="D6840" i="1" s="1"/>
  <c r="E6840" i="1" s="1"/>
  <c r="B6816" i="1"/>
  <c r="D6816" i="1" s="1"/>
  <c r="E6816" i="1" s="1"/>
  <c r="B6805" i="1"/>
  <c r="D6805" i="1" s="1"/>
  <c r="E6805" i="1" s="1"/>
  <c r="M6187" i="3" s="1"/>
  <c r="B6776" i="1"/>
  <c r="D6776" i="1" s="1"/>
  <c r="E6776" i="1" s="1"/>
  <c r="M6162" i="3" s="1"/>
  <c r="B6752" i="1"/>
  <c r="D6752" i="1" s="1"/>
  <c r="E6752" i="1" s="1"/>
  <c r="M6141" i="3" s="1"/>
  <c r="B6741" i="1"/>
  <c r="D6741" i="1" s="1"/>
  <c r="E6741" i="1" s="1"/>
  <c r="M6131" i="3" s="1"/>
  <c r="B6712" i="1"/>
  <c r="D6712" i="1" s="1"/>
  <c r="E6712" i="1" s="1"/>
  <c r="M6104" i="3" s="1"/>
  <c r="B6688" i="1"/>
  <c r="D6688" i="1" s="1"/>
  <c r="E6688" i="1" s="1"/>
  <c r="B6677" i="1"/>
  <c r="D6677" i="1" s="1"/>
  <c r="E6677" i="1" s="1"/>
  <c r="M6076" i="3" s="1"/>
  <c r="B6648" i="1"/>
  <c r="D6648" i="1" s="1"/>
  <c r="E6648" i="1" s="1"/>
  <c r="M6047" i="3" s="1"/>
  <c r="B6624" i="1"/>
  <c r="D6624" i="1" s="1"/>
  <c r="E6624" i="1" s="1"/>
  <c r="B6613" i="1"/>
  <c r="D6613" i="1" s="1"/>
  <c r="E6613" i="1" s="1"/>
  <c r="M6018" i="3" s="1"/>
  <c r="B6584" i="1"/>
  <c r="D6584" i="1" s="1"/>
  <c r="E6584" i="1" s="1"/>
  <c r="B6560" i="1"/>
  <c r="D6560" i="1" s="1"/>
  <c r="E6560" i="1" s="1"/>
  <c r="B6549" i="1"/>
  <c r="D6549" i="1" s="1"/>
  <c r="E6549" i="1" s="1"/>
  <c r="B6520" i="1"/>
  <c r="D6520" i="1" s="1"/>
  <c r="E6520" i="1" s="1"/>
  <c r="M5935" i="3" s="1"/>
  <c r="B6496" i="1"/>
  <c r="D6496" i="1" s="1"/>
  <c r="E6496" i="1" s="1"/>
  <c r="M5913" i="3" s="1"/>
  <c r="B6485" i="1"/>
  <c r="D6485" i="1" s="1"/>
  <c r="E6485" i="1" s="1"/>
  <c r="M5906" i="3" s="1"/>
  <c r="B6456" i="1"/>
  <c r="D6456" i="1" s="1"/>
  <c r="E6456" i="1" s="1"/>
  <c r="M5877" i="3" s="1"/>
  <c r="B6432" i="1"/>
  <c r="D6432" i="1" s="1"/>
  <c r="E6432" i="1" s="1"/>
  <c r="M5856" i="3" s="1"/>
  <c r="B6421" i="1"/>
  <c r="D6421" i="1" s="1"/>
  <c r="E6421" i="1" s="1"/>
  <c r="M5844" i="3" s="1"/>
  <c r="B6392" i="1"/>
  <c r="D6392" i="1" s="1"/>
  <c r="E6392" i="1" s="1"/>
  <c r="M5824" i="3" s="1"/>
  <c r="B6368" i="1"/>
  <c r="D6368" i="1" s="1"/>
  <c r="E6368" i="1" s="1"/>
  <c r="M5804" i="3" s="1"/>
  <c r="B6357" i="1"/>
  <c r="D6357" i="1" s="1"/>
  <c r="E6357" i="1" s="1"/>
  <c r="M5793" i="3" s="1"/>
  <c r="B6328" i="1"/>
  <c r="D6328" i="1" s="1"/>
  <c r="E6328" i="1" s="1"/>
  <c r="M5769" i="3" s="1"/>
  <c r="B6304" i="1"/>
  <c r="D6304" i="1" s="1"/>
  <c r="E6304" i="1" s="1"/>
  <c r="B6293" i="1"/>
  <c r="D6293" i="1" s="1"/>
  <c r="E6293" i="1" s="1"/>
  <c r="M5742" i="3" s="1"/>
  <c r="B6264" i="1"/>
  <c r="D6264" i="1" s="1"/>
  <c r="E6264" i="1" s="1"/>
  <c r="M5715" i="3" s="1"/>
  <c r="B6240" i="1"/>
  <c r="D6240" i="1" s="1"/>
  <c r="E6240" i="1" s="1"/>
  <c r="M5695" i="3" s="1"/>
  <c r="B6229" i="1"/>
  <c r="D6229" i="1" s="1"/>
  <c r="E6229" i="1" s="1"/>
  <c r="B6200" i="1"/>
  <c r="D6200" i="1" s="1"/>
  <c r="E6200" i="1" s="1"/>
  <c r="M5662" i="3" s="1"/>
  <c r="B6176" i="1"/>
  <c r="D6176" i="1" s="1"/>
  <c r="E6176" i="1" s="1"/>
  <c r="B6165" i="1"/>
  <c r="D6165" i="1" s="1"/>
  <c r="E6165" i="1" s="1"/>
  <c r="M5634" i="3" s="1"/>
  <c r="B6136" i="1"/>
  <c r="D6136" i="1" s="1"/>
  <c r="E6136" i="1" s="1"/>
  <c r="M5604" i="3" s="1"/>
  <c r="B6112" i="1"/>
  <c r="D6112" i="1" s="1"/>
  <c r="E6112" i="1" s="1"/>
  <c r="M5584" i="3" s="1"/>
  <c r="B6101" i="1"/>
  <c r="D6101" i="1" s="1"/>
  <c r="E6101" i="1" s="1"/>
  <c r="B6072" i="1"/>
  <c r="D6072" i="1" s="1"/>
  <c r="E6072" i="1" s="1"/>
  <c r="M5554" i="3" s="1"/>
  <c r="B6048" i="1"/>
  <c r="D6048" i="1" s="1"/>
  <c r="E6048" i="1" s="1"/>
  <c r="M5530" i="3" s="1"/>
  <c r="B6037" i="1"/>
  <c r="D6037" i="1" s="1"/>
  <c r="E6037" i="1" s="1"/>
  <c r="M5523" i="3" s="1"/>
  <c r="B6008" i="1"/>
  <c r="D6008" i="1" s="1"/>
  <c r="E6008" i="1" s="1"/>
  <c r="B5984" i="1"/>
  <c r="D5984" i="1" s="1"/>
  <c r="E5984" i="1" s="1"/>
  <c r="M5480" i="3" s="1"/>
  <c r="B5973" i="1"/>
  <c r="D5973" i="1" s="1"/>
  <c r="E5973" i="1" s="1"/>
  <c r="M5469" i="3" s="1"/>
  <c r="B5371" i="1"/>
  <c r="D5371" i="1" s="1"/>
  <c r="E5371" i="1" s="1"/>
  <c r="M4971" i="3" s="1"/>
  <c r="B4846" i="1"/>
  <c r="D4846" i="1" s="1"/>
  <c r="E4846" i="1" s="1"/>
  <c r="M4521" i="3" s="1"/>
  <c r="B8164" i="1"/>
  <c r="D8164" i="1" s="1"/>
  <c r="E8164" i="1" s="1"/>
  <c r="M7346" i="3" s="1"/>
  <c r="B8148" i="1"/>
  <c r="D8148" i="1" s="1"/>
  <c r="E8148" i="1" s="1"/>
  <c r="M7331" i="3" s="1"/>
  <c r="B8132" i="1"/>
  <c r="D8132" i="1" s="1"/>
  <c r="E8132" i="1" s="1"/>
  <c r="M7315" i="3" s="1"/>
  <c r="B8116" i="1"/>
  <c r="D8116" i="1" s="1"/>
  <c r="E8116" i="1" s="1"/>
  <c r="B8100" i="1"/>
  <c r="D8100" i="1" s="1"/>
  <c r="E8100" i="1" s="1"/>
  <c r="B8084" i="1"/>
  <c r="D8084" i="1" s="1"/>
  <c r="E8084" i="1" s="1"/>
  <c r="M7272" i="3" s="1"/>
  <c r="B8068" i="1"/>
  <c r="D8068" i="1" s="1"/>
  <c r="E8068" i="1" s="1"/>
  <c r="M7256" i="3" s="1"/>
  <c r="B5954" i="1"/>
  <c r="D5954" i="1" s="1"/>
  <c r="E5954" i="1" s="1"/>
  <c r="B5943" i="1"/>
  <c r="D5943" i="1" s="1"/>
  <c r="E5943" i="1" s="1"/>
  <c r="M5446" i="3" s="1"/>
  <c r="B5928" i="1"/>
  <c r="D5928" i="1" s="1"/>
  <c r="E5928" i="1" s="1"/>
  <c r="B5926" i="1"/>
  <c r="D5926" i="1" s="1"/>
  <c r="E5926" i="1" s="1"/>
  <c r="B5852" i="1"/>
  <c r="D5852" i="1" s="1"/>
  <c r="E5852" i="1" s="1"/>
  <c r="M5370" i="3" s="1"/>
  <c r="B5848" i="1"/>
  <c r="D5848" i="1" s="1"/>
  <c r="E5848" i="1" s="1"/>
  <c r="B5788" i="1"/>
  <c r="D5788" i="1" s="1"/>
  <c r="E5788" i="1" s="1"/>
  <c r="B5784" i="1"/>
  <c r="D5784" i="1" s="1"/>
  <c r="E5784" i="1" s="1"/>
  <c r="M5316" i="3" s="1"/>
  <c r="B5724" i="1"/>
  <c r="D5724" i="1" s="1"/>
  <c r="E5724" i="1" s="1"/>
  <c r="M5268" i="3" s="1"/>
  <c r="B5720" i="1"/>
  <c r="D5720" i="1" s="1"/>
  <c r="E5720" i="1" s="1"/>
  <c r="M5262" i="3" s="1"/>
  <c r="B5660" i="1"/>
  <c r="D5660" i="1" s="1"/>
  <c r="E5660" i="1" s="1"/>
  <c r="B5656" i="1"/>
  <c r="D5656" i="1" s="1"/>
  <c r="E5656" i="1" s="1"/>
  <c r="B5596" i="1"/>
  <c r="D5596" i="1" s="1"/>
  <c r="E5596" i="1" s="1"/>
  <c r="M5161" i="3" s="1"/>
  <c r="B5592" i="1"/>
  <c r="D5592" i="1" s="1"/>
  <c r="E5592" i="1" s="1"/>
  <c r="M5158" i="3" s="1"/>
  <c r="B5532" i="1"/>
  <c r="D5532" i="1" s="1"/>
  <c r="E5532" i="1" s="1"/>
  <c r="M5105" i="3" s="1"/>
  <c r="B5528" i="1"/>
  <c r="D5528" i="1" s="1"/>
  <c r="E5528" i="1" s="1"/>
  <c r="M5100" i="3" s="1"/>
  <c r="B5468" i="1"/>
  <c r="D5468" i="1" s="1"/>
  <c r="E5468" i="1" s="1"/>
  <c r="B5464" i="1"/>
  <c r="D5464" i="1" s="1"/>
  <c r="E5464" i="1" s="1"/>
  <c r="M5048" i="3" s="1"/>
  <c r="B5404" i="1"/>
  <c r="D5404" i="1" s="1"/>
  <c r="E5404" i="1" s="1"/>
  <c r="M4993" i="3" s="1"/>
  <c r="B5400" i="1"/>
  <c r="D5400" i="1" s="1"/>
  <c r="E5400" i="1" s="1"/>
  <c r="M4992" i="3" s="1"/>
  <c r="B5324" i="1"/>
  <c r="D5324" i="1" s="1"/>
  <c r="E5324" i="1" s="1"/>
  <c r="B5322" i="1"/>
  <c r="D5322" i="1" s="1"/>
  <c r="E5322" i="1" s="1"/>
  <c r="B5214" i="1"/>
  <c r="D5214" i="1" s="1"/>
  <c r="E5214" i="1" s="1"/>
  <c r="M4839" i="3" s="1"/>
  <c r="B5212" i="1"/>
  <c r="D5212" i="1" s="1"/>
  <c r="E5212" i="1" s="1"/>
  <c r="B5210" i="1"/>
  <c r="D5210" i="1" s="1"/>
  <c r="E5210" i="1" s="1"/>
  <c r="M4835" i="3" s="1"/>
  <c r="B5136" i="1"/>
  <c r="D5136" i="1" s="1"/>
  <c r="E5136" i="1" s="1"/>
  <c r="B5111" i="1"/>
  <c r="D5111" i="1" s="1"/>
  <c r="E5111" i="1" s="1"/>
  <c r="M4748" i="3" s="1"/>
  <c r="B5096" i="1"/>
  <c r="D5096" i="1" s="1"/>
  <c r="E5096" i="1" s="1"/>
  <c r="M4734" i="3" s="1"/>
  <c r="B4325" i="1"/>
  <c r="D4325" i="1" s="1"/>
  <c r="E4325" i="1" s="1"/>
  <c r="B7576" i="1"/>
  <c r="D7576" i="1" s="1"/>
  <c r="E7576" i="1" s="1"/>
  <c r="B7568" i="1"/>
  <c r="D7568" i="1" s="1"/>
  <c r="E7568" i="1" s="1"/>
  <c r="B7560" i="1"/>
  <c r="D7560" i="1" s="1"/>
  <c r="E7560" i="1" s="1"/>
  <c r="M6816" i="3" s="1"/>
  <c r="B7552" i="1"/>
  <c r="D7552" i="1" s="1"/>
  <c r="E7552" i="1" s="1"/>
  <c r="M6809" i="3" s="1"/>
  <c r="B7544" i="1"/>
  <c r="D7544" i="1" s="1"/>
  <c r="E7544" i="1" s="1"/>
  <c r="M6802" i="3" s="1"/>
  <c r="B7536" i="1"/>
  <c r="D7536" i="1" s="1"/>
  <c r="E7536" i="1" s="1"/>
  <c r="M6796" i="3" s="1"/>
  <c r="B7528" i="1"/>
  <c r="D7528" i="1" s="1"/>
  <c r="E7528" i="1" s="1"/>
  <c r="M6790" i="3" s="1"/>
  <c r="B7520" i="1"/>
  <c r="D7520" i="1" s="1"/>
  <c r="E7520" i="1" s="1"/>
  <c r="M6781" i="3" s="1"/>
  <c r="B7512" i="1"/>
  <c r="D7512" i="1" s="1"/>
  <c r="E7512" i="1" s="1"/>
  <c r="M6773" i="3" s="1"/>
  <c r="B7504" i="1"/>
  <c r="D7504" i="1" s="1"/>
  <c r="E7504" i="1" s="1"/>
  <c r="B7496" i="1"/>
  <c r="D7496" i="1" s="1"/>
  <c r="E7496" i="1" s="1"/>
  <c r="M6761" i="3" s="1"/>
  <c r="B7488" i="1"/>
  <c r="D7488" i="1" s="1"/>
  <c r="E7488" i="1" s="1"/>
  <c r="M6756" i="3" s="1"/>
  <c r="B7480" i="1"/>
  <c r="D7480" i="1" s="1"/>
  <c r="E7480" i="1" s="1"/>
  <c r="M6749" i="3" s="1"/>
  <c r="B7472" i="1"/>
  <c r="D7472" i="1" s="1"/>
  <c r="E7472" i="1" s="1"/>
  <c r="M6743" i="3" s="1"/>
  <c r="B7464" i="1"/>
  <c r="D7464" i="1" s="1"/>
  <c r="E7464" i="1" s="1"/>
  <c r="M6737" i="3" s="1"/>
  <c r="B7456" i="1"/>
  <c r="D7456" i="1" s="1"/>
  <c r="E7456" i="1" s="1"/>
  <c r="M6729" i="3" s="1"/>
  <c r="B7448" i="1"/>
  <c r="D7448" i="1" s="1"/>
  <c r="E7448" i="1" s="1"/>
  <c r="B7440" i="1"/>
  <c r="D7440" i="1" s="1"/>
  <c r="E7440" i="1" s="1"/>
  <c r="B7432" i="1"/>
  <c r="D7432" i="1" s="1"/>
  <c r="E7432" i="1" s="1"/>
  <c r="M6712" i="3" s="1"/>
  <c r="B7429" i="1"/>
  <c r="D7429" i="1" s="1"/>
  <c r="E7429" i="1" s="1"/>
  <c r="M6710" i="3" s="1"/>
  <c r="B7417" i="1"/>
  <c r="D7417" i="1" s="1"/>
  <c r="E7417" i="1" s="1"/>
  <c r="B7415" i="1"/>
  <c r="D7415" i="1" s="1"/>
  <c r="E7415" i="1" s="1"/>
  <c r="B7400" i="1"/>
  <c r="D7400" i="1" s="1"/>
  <c r="E7400" i="1" s="1"/>
  <c r="M6687" i="3" s="1"/>
  <c r="B7397" i="1"/>
  <c r="D7397" i="1" s="1"/>
  <c r="E7397" i="1" s="1"/>
  <c r="M6685" i="3" s="1"/>
  <c r="B7385" i="1"/>
  <c r="D7385" i="1" s="1"/>
  <c r="E7385" i="1" s="1"/>
  <c r="M6676" i="3" s="1"/>
  <c r="B7383" i="1"/>
  <c r="D7383" i="1" s="1"/>
  <c r="E7383" i="1" s="1"/>
  <c r="M6675" i="3" s="1"/>
  <c r="B7368" i="1"/>
  <c r="D7368" i="1" s="1"/>
  <c r="E7368" i="1" s="1"/>
  <c r="B7365" i="1"/>
  <c r="D7365" i="1" s="1"/>
  <c r="E7365" i="1" s="1"/>
  <c r="M6663" i="3" s="1"/>
  <c r="B7353" i="1"/>
  <c r="D7353" i="1" s="1"/>
  <c r="E7353" i="1" s="1"/>
  <c r="M6650" i="3" s="1"/>
  <c r="B7351" i="1"/>
  <c r="D7351" i="1" s="1"/>
  <c r="E7351" i="1" s="1"/>
  <c r="B7336" i="1"/>
  <c r="D7336" i="1" s="1"/>
  <c r="E7336" i="1" s="1"/>
  <c r="M6634" i="3" s="1"/>
  <c r="B7333" i="1"/>
  <c r="D7333" i="1" s="1"/>
  <c r="E7333" i="1" s="1"/>
  <c r="M6632" i="3" s="1"/>
  <c r="B7321" i="1"/>
  <c r="D7321" i="1" s="1"/>
  <c r="E7321" i="1" s="1"/>
  <c r="B7319" i="1"/>
  <c r="D7319" i="1" s="1"/>
  <c r="E7319" i="1" s="1"/>
  <c r="B7304" i="1"/>
  <c r="D7304" i="1" s="1"/>
  <c r="E7304" i="1" s="1"/>
  <c r="B7301" i="1"/>
  <c r="D7301" i="1" s="1"/>
  <c r="E7301" i="1" s="1"/>
  <c r="M6606" i="3" s="1"/>
  <c r="B7289" i="1"/>
  <c r="D7289" i="1" s="1"/>
  <c r="E7289" i="1" s="1"/>
  <c r="B7287" i="1"/>
  <c r="D7287" i="1" s="1"/>
  <c r="E7287" i="1" s="1"/>
  <c r="M6595" i="3" s="1"/>
  <c r="B7272" i="1"/>
  <c r="D7272" i="1" s="1"/>
  <c r="E7272" i="1" s="1"/>
  <c r="B7269" i="1"/>
  <c r="D7269" i="1" s="1"/>
  <c r="E7269" i="1" s="1"/>
  <c r="M6583" i="3" s="1"/>
  <c r="B7257" i="1"/>
  <c r="D7257" i="1" s="1"/>
  <c r="E7257" i="1" s="1"/>
  <c r="M6572" i="3" s="1"/>
  <c r="B7255" i="1"/>
  <c r="D7255" i="1" s="1"/>
  <c r="E7255" i="1" s="1"/>
  <c r="B7229" i="1"/>
  <c r="D7229" i="1" s="1"/>
  <c r="E7229" i="1" s="1"/>
  <c r="M6548" i="3" s="1"/>
  <c r="B7213" i="1"/>
  <c r="D7213" i="1" s="1"/>
  <c r="E7213" i="1" s="1"/>
  <c r="B7197" i="1"/>
  <c r="D7197" i="1" s="1"/>
  <c r="E7197" i="1" s="1"/>
  <c r="M6521" i="3" s="1"/>
  <c r="B7181" i="1"/>
  <c r="D7181" i="1" s="1"/>
  <c r="E7181" i="1" s="1"/>
  <c r="M6507" i="3" s="1"/>
  <c r="B7165" i="1"/>
  <c r="D7165" i="1" s="1"/>
  <c r="E7165" i="1" s="1"/>
  <c r="B7149" i="1"/>
  <c r="D7149" i="1" s="1"/>
  <c r="E7149" i="1" s="1"/>
  <c r="B7133" i="1"/>
  <c r="D7133" i="1" s="1"/>
  <c r="E7133" i="1" s="1"/>
  <c r="B7117" i="1"/>
  <c r="D7117" i="1" s="1"/>
  <c r="E7117" i="1" s="1"/>
  <c r="B7101" i="1"/>
  <c r="D7101" i="1" s="1"/>
  <c r="E7101" i="1" s="1"/>
  <c r="M6442" i="3" s="1"/>
  <c r="B7085" i="1"/>
  <c r="D7085" i="1" s="1"/>
  <c r="E7085" i="1" s="1"/>
  <c r="M6429" i="3" s="1"/>
  <c r="B7069" i="1"/>
  <c r="D7069" i="1" s="1"/>
  <c r="E7069" i="1" s="1"/>
  <c r="M6411" i="3" s="1"/>
  <c r="B7053" i="1"/>
  <c r="D7053" i="1" s="1"/>
  <c r="E7053" i="1" s="1"/>
  <c r="M6402" i="3" s="1"/>
  <c r="B7037" i="1"/>
  <c r="D7037" i="1" s="1"/>
  <c r="E7037" i="1" s="1"/>
  <c r="M6387" i="3" s="1"/>
  <c r="B7021" i="1"/>
  <c r="D7021" i="1" s="1"/>
  <c r="E7021" i="1" s="1"/>
  <c r="B7005" i="1"/>
  <c r="D7005" i="1" s="1"/>
  <c r="E7005" i="1" s="1"/>
  <c r="M6361" i="3" s="1"/>
  <c r="B6989" i="1"/>
  <c r="D6989" i="1" s="1"/>
  <c r="E6989" i="1" s="1"/>
  <c r="B6973" i="1"/>
  <c r="D6973" i="1" s="1"/>
  <c r="E6973" i="1" s="1"/>
  <c r="B6957" i="1"/>
  <c r="D6957" i="1" s="1"/>
  <c r="E6957" i="1" s="1"/>
  <c r="B6941" i="1"/>
  <c r="D6941" i="1" s="1"/>
  <c r="E6941" i="1" s="1"/>
  <c r="M6307" i="3" s="1"/>
  <c r="B6925" i="1"/>
  <c r="D6925" i="1" s="1"/>
  <c r="E6925" i="1" s="1"/>
  <c r="M6289" i="3" s="1"/>
  <c r="B6909" i="1"/>
  <c r="D6909" i="1" s="1"/>
  <c r="E6909" i="1" s="1"/>
  <c r="B6893" i="1"/>
  <c r="D6893" i="1" s="1"/>
  <c r="E6893" i="1" s="1"/>
  <c r="M6263" i="3" s="1"/>
  <c r="B6877" i="1"/>
  <c r="D6877" i="1" s="1"/>
  <c r="E6877" i="1" s="1"/>
  <c r="B6861" i="1"/>
  <c r="D6861" i="1" s="1"/>
  <c r="E6861" i="1" s="1"/>
  <c r="M6236" i="3" s="1"/>
  <c r="B6845" i="1"/>
  <c r="D6845" i="1" s="1"/>
  <c r="E6845" i="1" s="1"/>
  <c r="B6829" i="1"/>
  <c r="D6829" i="1" s="1"/>
  <c r="E6829" i="1" s="1"/>
  <c r="M6205" i="3" s="1"/>
  <c r="B6813" i="1"/>
  <c r="D6813" i="1" s="1"/>
  <c r="E6813" i="1" s="1"/>
  <c r="M6195" i="3" s="1"/>
  <c r="B6797" i="1"/>
  <c r="D6797" i="1" s="1"/>
  <c r="E6797" i="1" s="1"/>
  <c r="M6181" i="3" s="1"/>
  <c r="B6781" i="1"/>
  <c r="D6781" i="1" s="1"/>
  <c r="E6781" i="1" s="1"/>
  <c r="M6164" i="3" s="1"/>
  <c r="B6765" i="1"/>
  <c r="D6765" i="1" s="1"/>
  <c r="E6765" i="1" s="1"/>
  <c r="M6151" i="3" s="1"/>
  <c r="B6749" i="1"/>
  <c r="D6749" i="1" s="1"/>
  <c r="E6749" i="1" s="1"/>
  <c r="M6138" i="3" s="1"/>
  <c r="B6733" i="1"/>
  <c r="D6733" i="1" s="1"/>
  <c r="E6733" i="1" s="1"/>
  <c r="M6124" i="3" s="1"/>
  <c r="B6717" i="1"/>
  <c r="D6717" i="1" s="1"/>
  <c r="E6717" i="1" s="1"/>
  <c r="M6109" i="3" s="1"/>
  <c r="B6701" i="1"/>
  <c r="D6701" i="1" s="1"/>
  <c r="E6701" i="1" s="1"/>
  <c r="B6685" i="1"/>
  <c r="D6685" i="1" s="1"/>
  <c r="E6685" i="1" s="1"/>
  <c r="B6669" i="1"/>
  <c r="D6669" i="1" s="1"/>
  <c r="E6669" i="1" s="1"/>
  <c r="M6068" i="3" s="1"/>
  <c r="B6653" i="1"/>
  <c r="D6653" i="1" s="1"/>
  <c r="E6653" i="1" s="1"/>
  <c r="M6052" i="3" s="1"/>
  <c r="B6637" i="1"/>
  <c r="D6637" i="1" s="1"/>
  <c r="E6637" i="1" s="1"/>
  <c r="M6037" i="3" s="1"/>
  <c r="B6621" i="1"/>
  <c r="D6621" i="1" s="1"/>
  <c r="E6621" i="1" s="1"/>
  <c r="M6026" i="3" s="1"/>
  <c r="B6605" i="1"/>
  <c r="D6605" i="1" s="1"/>
  <c r="E6605" i="1" s="1"/>
  <c r="M6011" i="3" s="1"/>
  <c r="B6589" i="1"/>
  <c r="D6589" i="1" s="1"/>
  <c r="E6589" i="1" s="1"/>
  <c r="M5998" i="3" s="1"/>
  <c r="B6573" i="1"/>
  <c r="D6573" i="1" s="1"/>
  <c r="E6573" i="1" s="1"/>
  <c r="M5980" i="3" s="1"/>
  <c r="B6557" i="1"/>
  <c r="D6557" i="1" s="1"/>
  <c r="E6557" i="1" s="1"/>
  <c r="M5971" i="3" s="1"/>
  <c r="B6541" i="1"/>
  <c r="D6541" i="1" s="1"/>
  <c r="E6541" i="1" s="1"/>
  <c r="M5955" i="3" s="1"/>
  <c r="B6525" i="1"/>
  <c r="D6525" i="1" s="1"/>
  <c r="E6525" i="1" s="1"/>
  <c r="M5940" i="3" s="1"/>
  <c r="B6509" i="1"/>
  <c r="D6509" i="1" s="1"/>
  <c r="E6509" i="1" s="1"/>
  <c r="M5928" i="3" s="1"/>
  <c r="B6493" i="1"/>
  <c r="D6493" i="1" s="1"/>
  <c r="E6493" i="1" s="1"/>
  <c r="M5910" i="3" s="1"/>
  <c r="B6477" i="1"/>
  <c r="D6477" i="1" s="1"/>
  <c r="E6477" i="1" s="1"/>
  <c r="M5894" i="3" s="1"/>
  <c r="B6461" i="1"/>
  <c r="D6461" i="1" s="1"/>
  <c r="E6461" i="1" s="1"/>
  <c r="B6445" i="1"/>
  <c r="D6445" i="1" s="1"/>
  <c r="E6445" i="1" s="1"/>
  <c r="M5868" i="3" s="1"/>
  <c r="B6429" i="1"/>
  <c r="D6429" i="1" s="1"/>
  <c r="E6429" i="1" s="1"/>
  <c r="M5853" i="3" s="1"/>
  <c r="B6413" i="1"/>
  <c r="D6413" i="1" s="1"/>
  <c r="E6413" i="1" s="1"/>
  <c r="B6397" i="1"/>
  <c r="D6397" i="1" s="1"/>
  <c r="E6397" i="1" s="1"/>
  <c r="M5826" i="3" s="1"/>
  <c r="B6381" i="1"/>
  <c r="D6381" i="1" s="1"/>
  <c r="E6381" i="1" s="1"/>
  <c r="M5810" i="3" s="1"/>
  <c r="B6365" i="1"/>
  <c r="D6365" i="1" s="1"/>
  <c r="E6365" i="1" s="1"/>
  <c r="M5800" i="3" s="1"/>
  <c r="B6349" i="1"/>
  <c r="D6349" i="1" s="1"/>
  <c r="E6349" i="1" s="1"/>
  <c r="M5787" i="3" s="1"/>
  <c r="B6333" i="1"/>
  <c r="D6333" i="1" s="1"/>
  <c r="E6333" i="1" s="1"/>
  <c r="B6317" i="1"/>
  <c r="D6317" i="1" s="1"/>
  <c r="E6317" i="1" s="1"/>
  <c r="M5758" i="3" s="1"/>
  <c r="B6301" i="1"/>
  <c r="D6301" i="1" s="1"/>
  <c r="E6301" i="1" s="1"/>
  <c r="M5746" i="3" s="1"/>
  <c r="B6285" i="1"/>
  <c r="D6285" i="1" s="1"/>
  <c r="E6285" i="1" s="1"/>
  <c r="M5732" i="3" s="1"/>
  <c r="B6269" i="1"/>
  <c r="D6269" i="1" s="1"/>
  <c r="E6269" i="1" s="1"/>
  <c r="B6253" i="1"/>
  <c r="D6253" i="1" s="1"/>
  <c r="E6253" i="1" s="1"/>
  <c r="M5704" i="3" s="1"/>
  <c r="B6237" i="1"/>
  <c r="D6237" i="1" s="1"/>
  <c r="E6237" i="1" s="1"/>
  <c r="B6221" i="1"/>
  <c r="D6221" i="1" s="1"/>
  <c r="E6221" i="1" s="1"/>
  <c r="M5680" i="3" s="1"/>
  <c r="B6205" i="1"/>
  <c r="D6205" i="1" s="1"/>
  <c r="E6205" i="1" s="1"/>
  <c r="B6189" i="1"/>
  <c r="D6189" i="1" s="1"/>
  <c r="E6189" i="1" s="1"/>
  <c r="M5653" i="3" s="1"/>
  <c r="B6173" i="1"/>
  <c r="D6173" i="1" s="1"/>
  <c r="E6173" i="1" s="1"/>
  <c r="B6157" i="1"/>
  <c r="D6157" i="1" s="1"/>
  <c r="E6157" i="1" s="1"/>
  <c r="M5625" i="3" s="1"/>
  <c r="B6141" i="1"/>
  <c r="D6141" i="1" s="1"/>
  <c r="E6141" i="1" s="1"/>
  <c r="M5614" i="3" s="1"/>
  <c r="B6125" i="1"/>
  <c r="D6125" i="1" s="1"/>
  <c r="E6125" i="1" s="1"/>
  <c r="M5595" i="3" s="1"/>
  <c r="B6109" i="1"/>
  <c r="D6109" i="1" s="1"/>
  <c r="E6109" i="1" s="1"/>
  <c r="B6093" i="1"/>
  <c r="D6093" i="1" s="1"/>
  <c r="E6093" i="1" s="1"/>
  <c r="B6077" i="1"/>
  <c r="D6077" i="1" s="1"/>
  <c r="E6077" i="1" s="1"/>
  <c r="B6061" i="1"/>
  <c r="D6061" i="1" s="1"/>
  <c r="E6061" i="1" s="1"/>
  <c r="B6045" i="1"/>
  <c r="D6045" i="1" s="1"/>
  <c r="E6045" i="1" s="1"/>
  <c r="B6029" i="1"/>
  <c r="D6029" i="1" s="1"/>
  <c r="E6029" i="1" s="1"/>
  <c r="M5516" i="3" s="1"/>
  <c r="B6013" i="1"/>
  <c r="D6013" i="1" s="1"/>
  <c r="E6013" i="1" s="1"/>
  <c r="B5997" i="1"/>
  <c r="D5997" i="1" s="1"/>
  <c r="E5997" i="1" s="1"/>
  <c r="M5491" i="3" s="1"/>
  <c r="B5981" i="1"/>
  <c r="D5981" i="1" s="1"/>
  <c r="E5981" i="1" s="1"/>
  <c r="M5477" i="3" s="1"/>
  <c r="B5965" i="1"/>
  <c r="D5965" i="1" s="1"/>
  <c r="E5965" i="1" s="1"/>
  <c r="M5462" i="3" s="1"/>
  <c r="B5908" i="1"/>
  <c r="D5908" i="1" s="1"/>
  <c r="E5908" i="1" s="1"/>
  <c r="B5891" i="1"/>
  <c r="D5891" i="1" s="1"/>
  <c r="E5891" i="1" s="1"/>
  <c r="M5401" i="3" s="1"/>
  <c r="B5247" i="1"/>
  <c r="D5247" i="1" s="1"/>
  <c r="E5247" i="1" s="1"/>
  <c r="M4868" i="3" s="1"/>
  <c r="B5243" i="1"/>
  <c r="D5243" i="1" s="1"/>
  <c r="E5243" i="1" s="1"/>
  <c r="M4866" i="3" s="1"/>
  <c r="B5151" i="1"/>
  <c r="D5151" i="1" s="1"/>
  <c r="E5151" i="1" s="1"/>
  <c r="M4782" i="3" s="1"/>
  <c r="B5055" i="1"/>
  <c r="D5055" i="1" s="1"/>
  <c r="E5055" i="1" s="1"/>
  <c r="M4699" i="3" s="1"/>
  <c r="B5035" i="1"/>
  <c r="D5035" i="1" s="1"/>
  <c r="E5035" i="1" s="1"/>
  <c r="B8156" i="1"/>
  <c r="D8156" i="1" s="1"/>
  <c r="E8156" i="1" s="1"/>
  <c r="M7337" i="3" s="1"/>
  <c r="B8140" i="1"/>
  <c r="D8140" i="1" s="1"/>
  <c r="E8140" i="1" s="1"/>
  <c r="M7323" i="3" s="1"/>
  <c r="B8124" i="1"/>
  <c r="D8124" i="1" s="1"/>
  <c r="E8124" i="1" s="1"/>
  <c r="M7305" i="3" s="1"/>
  <c r="B8108" i="1"/>
  <c r="D8108" i="1" s="1"/>
  <c r="E8108" i="1" s="1"/>
  <c r="M7293" i="3" s="1"/>
  <c r="B8092" i="1"/>
  <c r="D8092" i="1" s="1"/>
  <c r="E8092" i="1" s="1"/>
  <c r="M7278" i="3" s="1"/>
  <c r="B8076" i="1"/>
  <c r="D8076" i="1" s="1"/>
  <c r="E8076" i="1" s="1"/>
  <c r="M7265" i="3" s="1"/>
  <c r="B8060" i="1"/>
  <c r="D8060" i="1" s="1"/>
  <c r="E8060" i="1" s="1"/>
  <c r="M7250" i="3" s="1"/>
  <c r="B5960" i="1"/>
  <c r="D5960" i="1" s="1"/>
  <c r="E5960" i="1" s="1"/>
  <c r="B5958" i="1"/>
  <c r="D5958" i="1" s="1"/>
  <c r="E5958" i="1" s="1"/>
  <c r="M5459" i="3" s="1"/>
  <c r="B5922" i="1"/>
  <c r="D5922" i="1" s="1"/>
  <c r="E5922" i="1" s="1"/>
  <c r="M5432" i="3" s="1"/>
  <c r="B5911" i="1"/>
  <c r="D5911" i="1" s="1"/>
  <c r="E5911" i="1" s="1"/>
  <c r="M5418" i="3" s="1"/>
  <c r="B5896" i="1"/>
  <c r="D5896" i="1" s="1"/>
  <c r="E5896" i="1" s="1"/>
  <c r="M5405" i="3" s="1"/>
  <c r="B5894" i="1"/>
  <c r="D5894" i="1" s="1"/>
  <c r="E5894" i="1" s="1"/>
  <c r="B5884" i="1"/>
  <c r="D5884" i="1" s="1"/>
  <c r="E5884" i="1" s="1"/>
  <c r="B5880" i="1"/>
  <c r="D5880" i="1" s="1"/>
  <c r="E5880" i="1" s="1"/>
  <c r="B5820" i="1"/>
  <c r="D5820" i="1" s="1"/>
  <c r="E5820" i="1" s="1"/>
  <c r="M5343" i="3" s="1"/>
  <c r="B5816" i="1"/>
  <c r="D5816" i="1" s="1"/>
  <c r="E5816" i="1" s="1"/>
  <c r="B5756" i="1"/>
  <c r="D5756" i="1" s="1"/>
  <c r="E5756" i="1" s="1"/>
  <c r="B5752" i="1"/>
  <c r="D5752" i="1" s="1"/>
  <c r="E5752" i="1" s="1"/>
  <c r="M5290" i="3" s="1"/>
  <c r="B5692" i="1"/>
  <c r="D5692" i="1" s="1"/>
  <c r="E5692" i="1" s="1"/>
  <c r="M5239" i="3" s="1"/>
  <c r="B5688" i="1"/>
  <c r="D5688" i="1" s="1"/>
  <c r="E5688" i="1" s="1"/>
  <c r="M5235" i="3" s="1"/>
  <c r="B5628" i="1"/>
  <c r="D5628" i="1" s="1"/>
  <c r="E5628" i="1" s="1"/>
  <c r="B5624" i="1"/>
  <c r="D5624" i="1" s="1"/>
  <c r="E5624" i="1" s="1"/>
  <c r="B5564" i="1"/>
  <c r="D5564" i="1" s="1"/>
  <c r="E5564" i="1" s="1"/>
  <c r="M5134" i="3" s="1"/>
  <c r="B5560" i="1"/>
  <c r="D5560" i="1" s="1"/>
  <c r="E5560" i="1" s="1"/>
  <c r="M5131" i="3" s="1"/>
  <c r="B5500" i="1"/>
  <c r="D5500" i="1" s="1"/>
  <c r="E5500" i="1" s="1"/>
  <c r="B5496" i="1"/>
  <c r="D5496" i="1" s="1"/>
  <c r="E5496" i="1" s="1"/>
  <c r="M5074" i="3" s="1"/>
  <c r="B5436" i="1"/>
  <c r="D5436" i="1" s="1"/>
  <c r="E5436" i="1" s="1"/>
  <c r="M5023" i="3" s="1"/>
  <c r="B5432" i="1"/>
  <c r="D5432" i="1" s="1"/>
  <c r="E5432" i="1" s="1"/>
  <c r="M5018" i="3" s="1"/>
  <c r="B5340" i="1"/>
  <c r="D5340" i="1" s="1"/>
  <c r="E5340" i="1" s="1"/>
  <c r="M4943" i="3" s="1"/>
  <c r="B5338" i="1"/>
  <c r="D5338" i="1" s="1"/>
  <c r="E5338" i="1" s="1"/>
  <c r="M4941" i="3" s="1"/>
  <c r="B5295" i="1"/>
  <c r="D5295" i="1" s="1"/>
  <c r="E5295" i="1" s="1"/>
  <c r="B5291" i="1"/>
  <c r="D5291" i="1" s="1"/>
  <c r="E5291" i="1" s="1"/>
  <c r="M4905" i="3" s="1"/>
  <c r="B5198" i="1"/>
  <c r="D5198" i="1" s="1"/>
  <c r="E5198" i="1" s="1"/>
  <c r="M4823" i="3" s="1"/>
  <c r="B5175" i="1"/>
  <c r="D5175" i="1" s="1"/>
  <c r="E5175" i="1" s="1"/>
  <c r="M4803" i="3" s="1"/>
  <c r="B5160" i="1"/>
  <c r="D5160" i="1" s="1"/>
  <c r="E5160" i="1" s="1"/>
  <c r="M4790" i="3" s="1"/>
  <c r="B4653" i="1"/>
  <c r="D4653" i="1" s="1"/>
  <c r="E4653" i="1" s="1"/>
  <c r="M4346" i="3" s="1"/>
  <c r="B4651" i="1"/>
  <c r="D4651" i="1" s="1"/>
  <c r="E4651" i="1" s="1"/>
  <c r="B4649" i="1"/>
  <c r="D4649" i="1" s="1"/>
  <c r="E4649" i="1" s="1"/>
  <c r="M4343" i="3" s="1"/>
  <c r="B4419" i="1"/>
  <c r="D4419" i="1" s="1"/>
  <c r="E4419" i="1" s="1"/>
  <c r="M4139" i="3" s="1"/>
  <c r="B7425" i="1"/>
  <c r="D7425" i="1" s="1"/>
  <c r="E7425" i="1" s="1"/>
  <c r="M6709" i="3" s="1"/>
  <c r="B7409" i="1"/>
  <c r="D7409" i="1" s="1"/>
  <c r="E7409" i="1" s="1"/>
  <c r="M6695" i="3" s="1"/>
  <c r="B7393" i="1"/>
  <c r="D7393" i="1" s="1"/>
  <c r="E7393" i="1" s="1"/>
  <c r="M6683" i="3" s="1"/>
  <c r="B7377" i="1"/>
  <c r="D7377" i="1" s="1"/>
  <c r="E7377" i="1" s="1"/>
  <c r="B7361" i="1"/>
  <c r="D7361" i="1" s="1"/>
  <c r="E7361" i="1" s="1"/>
  <c r="M6659" i="3" s="1"/>
  <c r="B7345" i="1"/>
  <c r="D7345" i="1" s="1"/>
  <c r="E7345" i="1" s="1"/>
  <c r="M6644" i="3" s="1"/>
  <c r="B7329" i="1"/>
  <c r="D7329" i="1" s="1"/>
  <c r="E7329" i="1" s="1"/>
  <c r="M6629" i="3" s="1"/>
  <c r="B7313" i="1"/>
  <c r="D7313" i="1" s="1"/>
  <c r="E7313" i="1" s="1"/>
  <c r="M6615" i="3" s="1"/>
  <c r="B7297" i="1"/>
  <c r="D7297" i="1" s="1"/>
  <c r="E7297" i="1" s="1"/>
  <c r="M6604" i="3" s="1"/>
  <c r="B7281" i="1"/>
  <c r="D7281" i="1" s="1"/>
  <c r="E7281" i="1" s="1"/>
  <c r="B7265" i="1"/>
  <c r="D7265" i="1" s="1"/>
  <c r="E7265" i="1" s="1"/>
  <c r="M6578" i="3" s="1"/>
  <c r="B7249" i="1"/>
  <c r="D7249" i="1" s="1"/>
  <c r="E7249" i="1" s="1"/>
  <c r="M6567" i="3" s="1"/>
  <c r="B7241" i="1"/>
  <c r="D7241" i="1" s="1"/>
  <c r="E7241" i="1" s="1"/>
  <c r="M6560" i="3" s="1"/>
  <c r="B7233" i="1"/>
  <c r="D7233" i="1" s="1"/>
  <c r="E7233" i="1" s="1"/>
  <c r="M6554" i="3" s="1"/>
  <c r="B7225" i="1"/>
  <c r="D7225" i="1" s="1"/>
  <c r="E7225" i="1" s="1"/>
  <c r="B7217" i="1"/>
  <c r="D7217" i="1" s="1"/>
  <c r="E7217" i="1" s="1"/>
  <c r="M6538" i="3" s="1"/>
  <c r="B7209" i="1"/>
  <c r="D7209" i="1" s="1"/>
  <c r="E7209" i="1" s="1"/>
  <c r="B7201" i="1"/>
  <c r="D7201" i="1" s="1"/>
  <c r="E7201" i="1" s="1"/>
  <c r="M6525" i="3" s="1"/>
  <c r="B7193" i="1"/>
  <c r="D7193" i="1" s="1"/>
  <c r="E7193" i="1" s="1"/>
  <c r="M6518" i="3" s="1"/>
  <c r="B7185" i="1"/>
  <c r="D7185" i="1" s="1"/>
  <c r="E7185" i="1" s="1"/>
  <c r="M6512" i="3" s="1"/>
  <c r="B7177" i="1"/>
  <c r="D7177" i="1" s="1"/>
  <c r="E7177" i="1" s="1"/>
  <c r="B7169" i="1"/>
  <c r="D7169" i="1" s="1"/>
  <c r="E7169" i="1" s="1"/>
  <c r="M6501" i="3" s="1"/>
  <c r="B7161" i="1"/>
  <c r="D7161" i="1" s="1"/>
  <c r="E7161" i="1" s="1"/>
  <c r="M6493" i="3" s="1"/>
  <c r="B7153" i="1"/>
  <c r="D7153" i="1" s="1"/>
  <c r="E7153" i="1" s="1"/>
  <c r="B7145" i="1"/>
  <c r="D7145" i="1" s="1"/>
  <c r="E7145" i="1" s="1"/>
  <c r="M6478" i="3" s="1"/>
  <c r="B7137" i="1"/>
  <c r="D7137" i="1" s="1"/>
  <c r="E7137" i="1" s="1"/>
  <c r="M6474" i="3" s="1"/>
  <c r="B7129" i="1"/>
  <c r="D7129" i="1" s="1"/>
  <c r="E7129" i="1" s="1"/>
  <c r="M6467" i="3" s="1"/>
  <c r="B7121" i="1"/>
  <c r="D7121" i="1" s="1"/>
  <c r="E7121" i="1" s="1"/>
  <c r="M6462" i="3" s="1"/>
  <c r="B7113" i="1"/>
  <c r="D7113" i="1" s="1"/>
  <c r="E7113" i="1" s="1"/>
  <c r="M6453" i="3" s="1"/>
  <c r="B7105" i="1"/>
  <c r="D7105" i="1" s="1"/>
  <c r="E7105" i="1" s="1"/>
  <c r="M6447" i="3" s="1"/>
  <c r="B7097" i="1"/>
  <c r="D7097" i="1" s="1"/>
  <c r="E7097" i="1" s="1"/>
  <c r="M6438" i="3" s="1"/>
  <c r="B7089" i="1"/>
  <c r="D7089" i="1" s="1"/>
  <c r="E7089" i="1" s="1"/>
  <c r="M6431" i="3" s="1"/>
  <c r="B7081" i="1"/>
  <c r="D7081" i="1" s="1"/>
  <c r="E7081" i="1" s="1"/>
  <c r="B7073" i="1"/>
  <c r="D7073" i="1" s="1"/>
  <c r="E7073" i="1" s="1"/>
  <c r="M6420" i="3" s="1"/>
  <c r="B7065" i="1"/>
  <c r="D7065" i="1" s="1"/>
  <c r="E7065" i="1" s="1"/>
  <c r="B7057" i="1"/>
  <c r="D7057" i="1" s="1"/>
  <c r="E7057" i="1" s="1"/>
  <c r="M6405" i="3" s="1"/>
  <c r="B7049" i="1"/>
  <c r="D7049" i="1" s="1"/>
  <c r="E7049" i="1" s="1"/>
  <c r="M6398" i="3" s="1"/>
  <c r="B7041" i="1"/>
  <c r="D7041" i="1" s="1"/>
  <c r="E7041" i="1" s="1"/>
  <c r="M6391" i="3" s="1"/>
  <c r="B7033" i="1"/>
  <c r="D7033" i="1" s="1"/>
  <c r="E7033" i="1" s="1"/>
  <c r="M6385" i="3" s="1"/>
  <c r="B7025" i="1"/>
  <c r="D7025" i="1" s="1"/>
  <c r="E7025" i="1" s="1"/>
  <c r="M6378" i="3" s="1"/>
  <c r="B7017" i="1"/>
  <c r="D7017" i="1" s="1"/>
  <c r="E7017" i="1" s="1"/>
  <c r="M6371" i="3" s="1"/>
  <c r="B7009" i="1"/>
  <c r="D7009" i="1" s="1"/>
  <c r="E7009" i="1" s="1"/>
  <c r="B7001" i="1"/>
  <c r="D7001" i="1" s="1"/>
  <c r="E7001" i="1" s="1"/>
  <c r="M6358" i="3" s="1"/>
  <c r="B6993" i="1"/>
  <c r="D6993" i="1" s="1"/>
  <c r="E6993" i="1" s="1"/>
  <c r="M6351" i="3" s="1"/>
  <c r="B6985" i="1"/>
  <c r="D6985" i="1" s="1"/>
  <c r="E6985" i="1" s="1"/>
  <c r="B6977" i="1"/>
  <c r="D6977" i="1" s="1"/>
  <c r="E6977" i="1" s="1"/>
  <c r="M6338" i="3" s="1"/>
  <c r="B6969" i="1"/>
  <c r="D6969" i="1" s="1"/>
  <c r="E6969" i="1" s="1"/>
  <c r="M6331" i="3" s="1"/>
  <c r="B6961" i="1"/>
  <c r="D6961" i="1" s="1"/>
  <c r="E6961" i="1" s="1"/>
  <c r="B6953" i="1"/>
  <c r="D6953" i="1" s="1"/>
  <c r="E6953" i="1" s="1"/>
  <c r="B6945" i="1"/>
  <c r="D6945" i="1" s="1"/>
  <c r="E6945" i="1" s="1"/>
  <c r="M6310" i="3" s="1"/>
  <c r="B6937" i="1"/>
  <c r="D6937" i="1" s="1"/>
  <c r="E6937" i="1" s="1"/>
  <c r="M6303" i="3" s="1"/>
  <c r="B6929" i="1"/>
  <c r="D6929" i="1" s="1"/>
  <c r="E6929" i="1" s="1"/>
  <c r="M6295" i="3" s="1"/>
  <c r="B6921" i="1"/>
  <c r="D6921" i="1" s="1"/>
  <c r="E6921" i="1" s="1"/>
  <c r="M6288" i="3" s="1"/>
  <c r="B6913" i="1"/>
  <c r="D6913" i="1" s="1"/>
  <c r="E6913" i="1" s="1"/>
  <c r="M6279" i="3" s="1"/>
  <c r="B6905" i="1"/>
  <c r="D6905" i="1" s="1"/>
  <c r="E6905" i="1" s="1"/>
  <c r="M6277" i="3" s="1"/>
  <c r="B6897" i="1"/>
  <c r="D6897" i="1" s="1"/>
  <c r="E6897" i="1" s="1"/>
  <c r="M6266" i="3" s="1"/>
  <c r="B6889" i="1"/>
  <c r="D6889" i="1" s="1"/>
  <c r="E6889" i="1" s="1"/>
  <c r="M6258" i="3" s="1"/>
  <c r="B6881" i="1"/>
  <c r="D6881" i="1" s="1"/>
  <c r="E6881" i="1" s="1"/>
  <c r="M6251" i="3" s="1"/>
  <c r="B6873" i="1"/>
  <c r="D6873" i="1" s="1"/>
  <c r="E6873" i="1" s="1"/>
  <c r="B6865" i="1"/>
  <c r="D6865" i="1" s="1"/>
  <c r="E6865" i="1" s="1"/>
  <c r="M6241" i="3" s="1"/>
  <c r="B6857" i="1"/>
  <c r="D6857" i="1" s="1"/>
  <c r="E6857" i="1" s="1"/>
  <c r="M6233" i="3" s="1"/>
  <c r="B6849" i="1"/>
  <c r="D6849" i="1" s="1"/>
  <c r="E6849" i="1" s="1"/>
  <c r="M6221" i="3" s="1"/>
  <c r="B6841" i="1"/>
  <c r="D6841" i="1" s="1"/>
  <c r="E6841" i="1" s="1"/>
  <c r="M6217" i="3" s="1"/>
  <c r="B6833" i="1"/>
  <c r="D6833" i="1" s="1"/>
  <c r="E6833" i="1" s="1"/>
  <c r="M6210" i="3" s="1"/>
  <c r="B6825" i="1"/>
  <c r="D6825" i="1" s="1"/>
  <c r="E6825" i="1" s="1"/>
  <c r="B6817" i="1"/>
  <c r="D6817" i="1" s="1"/>
  <c r="E6817" i="1" s="1"/>
  <c r="M6200" i="3" s="1"/>
  <c r="B6809" i="1"/>
  <c r="D6809" i="1" s="1"/>
  <c r="E6809" i="1" s="1"/>
  <c r="M6191" i="3" s="1"/>
  <c r="B6801" i="1"/>
  <c r="D6801" i="1" s="1"/>
  <c r="E6801" i="1" s="1"/>
  <c r="M6183" i="3" s="1"/>
  <c r="B6793" i="1"/>
  <c r="D6793" i="1" s="1"/>
  <c r="E6793" i="1" s="1"/>
  <c r="M6176" i="3" s="1"/>
  <c r="B6785" i="1"/>
  <c r="D6785" i="1" s="1"/>
  <c r="E6785" i="1" s="1"/>
  <c r="M6170" i="3" s="1"/>
  <c r="B6777" i="1"/>
  <c r="D6777" i="1" s="1"/>
  <c r="E6777" i="1" s="1"/>
  <c r="M6159" i="3" s="1"/>
  <c r="B6769" i="1"/>
  <c r="D6769" i="1" s="1"/>
  <c r="E6769" i="1" s="1"/>
  <c r="M6155" i="3" s="1"/>
  <c r="B6761" i="1"/>
  <c r="D6761" i="1" s="1"/>
  <c r="E6761" i="1" s="1"/>
  <c r="B6753" i="1"/>
  <c r="D6753" i="1" s="1"/>
  <c r="E6753" i="1" s="1"/>
  <c r="M6140" i="3" s="1"/>
  <c r="B6745" i="1"/>
  <c r="D6745" i="1" s="1"/>
  <c r="E6745" i="1" s="1"/>
  <c r="M6134" i="3" s="1"/>
  <c r="B6737" i="1"/>
  <c r="D6737" i="1" s="1"/>
  <c r="E6737" i="1" s="1"/>
  <c r="M6127" i="3" s="1"/>
  <c r="B6729" i="1"/>
  <c r="D6729" i="1" s="1"/>
  <c r="E6729" i="1" s="1"/>
  <c r="M6120" i="3" s="1"/>
  <c r="B6721" i="1"/>
  <c r="D6721" i="1" s="1"/>
  <c r="E6721" i="1" s="1"/>
  <c r="M6111" i="3" s="1"/>
  <c r="B6713" i="1"/>
  <c r="D6713" i="1" s="1"/>
  <c r="E6713" i="1" s="1"/>
  <c r="B6705" i="1"/>
  <c r="D6705" i="1" s="1"/>
  <c r="E6705" i="1" s="1"/>
  <c r="M6099" i="3" s="1"/>
  <c r="B6697" i="1"/>
  <c r="D6697" i="1" s="1"/>
  <c r="E6697" i="1" s="1"/>
  <c r="M6093" i="3" s="1"/>
  <c r="B6689" i="1"/>
  <c r="D6689" i="1" s="1"/>
  <c r="E6689" i="1" s="1"/>
  <c r="B6681" i="1"/>
  <c r="D6681" i="1" s="1"/>
  <c r="E6681" i="1" s="1"/>
  <c r="B6673" i="1"/>
  <c r="D6673" i="1" s="1"/>
  <c r="E6673" i="1" s="1"/>
  <c r="M6072" i="3" s="1"/>
  <c r="B6665" i="1"/>
  <c r="D6665" i="1" s="1"/>
  <c r="E6665" i="1" s="1"/>
  <c r="M6064" i="3" s="1"/>
  <c r="B6657" i="1"/>
  <c r="D6657" i="1" s="1"/>
  <c r="E6657" i="1" s="1"/>
  <c r="M6056" i="3" s="1"/>
  <c r="B6649" i="1"/>
  <c r="D6649" i="1" s="1"/>
  <c r="E6649" i="1" s="1"/>
  <c r="M6048" i="3" s="1"/>
  <c r="B6641" i="1"/>
  <c r="D6641" i="1" s="1"/>
  <c r="E6641" i="1" s="1"/>
  <c r="M6042" i="3" s="1"/>
  <c r="B6633" i="1"/>
  <c r="D6633" i="1" s="1"/>
  <c r="E6633" i="1" s="1"/>
  <c r="B6625" i="1"/>
  <c r="D6625" i="1" s="1"/>
  <c r="E6625" i="1" s="1"/>
  <c r="M6029" i="3" s="1"/>
  <c r="B6617" i="1"/>
  <c r="D6617" i="1" s="1"/>
  <c r="E6617" i="1" s="1"/>
  <c r="M6022" i="3" s="1"/>
  <c r="B6609" i="1"/>
  <c r="D6609" i="1" s="1"/>
  <c r="E6609" i="1" s="1"/>
  <c r="M6016" i="3" s="1"/>
  <c r="B6601" i="1"/>
  <c r="D6601" i="1" s="1"/>
  <c r="E6601" i="1" s="1"/>
  <c r="B6593" i="1"/>
  <c r="D6593" i="1" s="1"/>
  <c r="E6593" i="1" s="1"/>
  <c r="M6001" i="3" s="1"/>
  <c r="B6585" i="1"/>
  <c r="D6585" i="1" s="1"/>
  <c r="E6585" i="1" s="1"/>
  <c r="M5993" i="3" s="1"/>
  <c r="B6577" i="1"/>
  <c r="D6577" i="1" s="1"/>
  <c r="E6577" i="1" s="1"/>
  <c r="M5986" i="3" s="1"/>
  <c r="B6569" i="1"/>
  <c r="D6569" i="1" s="1"/>
  <c r="E6569" i="1" s="1"/>
  <c r="M5979" i="3" s="1"/>
  <c r="B6561" i="1"/>
  <c r="D6561" i="1" s="1"/>
  <c r="E6561" i="1" s="1"/>
  <c r="B6553" i="1"/>
  <c r="D6553" i="1" s="1"/>
  <c r="E6553" i="1" s="1"/>
  <c r="M5966" i="3" s="1"/>
  <c r="B6545" i="1"/>
  <c r="D6545" i="1" s="1"/>
  <c r="E6545" i="1" s="1"/>
  <c r="B6537" i="1"/>
  <c r="D6537" i="1" s="1"/>
  <c r="E6537" i="1" s="1"/>
  <c r="M5953" i="3" s="1"/>
  <c r="B6529" i="1"/>
  <c r="D6529" i="1" s="1"/>
  <c r="E6529" i="1" s="1"/>
  <c r="M5942" i="3" s="1"/>
  <c r="B6521" i="1"/>
  <c r="D6521" i="1" s="1"/>
  <c r="E6521" i="1" s="1"/>
  <c r="M5936" i="3" s="1"/>
  <c r="B6513" i="1"/>
  <c r="D6513" i="1" s="1"/>
  <c r="E6513" i="1" s="1"/>
  <c r="M5925" i="3" s="1"/>
  <c r="B6505" i="1"/>
  <c r="D6505" i="1" s="1"/>
  <c r="E6505" i="1" s="1"/>
  <c r="B6497" i="1"/>
  <c r="D6497" i="1" s="1"/>
  <c r="E6497" i="1" s="1"/>
  <c r="M5914" i="3" s="1"/>
  <c r="B6489" i="1"/>
  <c r="D6489" i="1" s="1"/>
  <c r="E6489" i="1" s="1"/>
  <c r="B6481" i="1"/>
  <c r="D6481" i="1" s="1"/>
  <c r="E6481" i="1" s="1"/>
  <c r="M5899" i="3" s="1"/>
  <c r="B6473" i="1"/>
  <c r="D6473" i="1" s="1"/>
  <c r="E6473" i="1" s="1"/>
  <c r="M5891" i="3" s="1"/>
  <c r="B6465" i="1"/>
  <c r="D6465" i="1" s="1"/>
  <c r="E6465" i="1" s="1"/>
  <c r="M5883" i="3" s="1"/>
  <c r="B6457" i="1"/>
  <c r="D6457" i="1" s="1"/>
  <c r="E6457" i="1" s="1"/>
  <c r="B6449" i="1"/>
  <c r="D6449" i="1" s="1"/>
  <c r="E6449" i="1" s="1"/>
  <c r="B6441" i="1"/>
  <c r="D6441" i="1" s="1"/>
  <c r="E6441" i="1" s="1"/>
  <c r="B6433" i="1"/>
  <c r="D6433" i="1" s="1"/>
  <c r="E6433" i="1" s="1"/>
  <c r="M5857" i="3" s="1"/>
  <c r="B6425" i="1"/>
  <c r="D6425" i="1" s="1"/>
  <c r="E6425" i="1" s="1"/>
  <c r="M5849" i="3" s="1"/>
  <c r="B6417" i="1"/>
  <c r="D6417" i="1" s="1"/>
  <c r="E6417" i="1" s="1"/>
  <c r="M5843" i="3" s="1"/>
  <c r="B6409" i="1"/>
  <c r="D6409" i="1" s="1"/>
  <c r="E6409" i="1" s="1"/>
  <c r="B6401" i="1"/>
  <c r="D6401" i="1" s="1"/>
  <c r="E6401" i="1" s="1"/>
  <c r="M5830" i="3" s="1"/>
  <c r="B6393" i="1"/>
  <c r="D6393" i="1" s="1"/>
  <c r="E6393" i="1" s="1"/>
  <c r="M5828" i="3" s="1"/>
  <c r="B6385" i="1"/>
  <c r="D6385" i="1" s="1"/>
  <c r="E6385" i="1" s="1"/>
  <c r="M5817" i="3" s="1"/>
  <c r="B6377" i="1"/>
  <c r="D6377" i="1" s="1"/>
  <c r="E6377" i="1" s="1"/>
  <c r="B6369" i="1"/>
  <c r="D6369" i="1" s="1"/>
  <c r="E6369" i="1" s="1"/>
  <c r="M5803" i="3" s="1"/>
  <c r="B6361" i="1"/>
  <c r="D6361" i="1" s="1"/>
  <c r="E6361" i="1" s="1"/>
  <c r="M5797" i="3" s="1"/>
  <c r="B6353" i="1"/>
  <c r="D6353" i="1" s="1"/>
  <c r="E6353" i="1" s="1"/>
  <c r="M5789" i="3" s="1"/>
  <c r="B6345" i="1"/>
  <c r="D6345" i="1" s="1"/>
  <c r="E6345" i="1" s="1"/>
  <c r="M5781" i="3" s="1"/>
  <c r="B6337" i="1"/>
  <c r="D6337" i="1" s="1"/>
  <c r="E6337" i="1" s="1"/>
  <c r="M5776" i="3" s="1"/>
  <c r="B6329" i="1"/>
  <c r="D6329" i="1" s="1"/>
  <c r="E6329" i="1" s="1"/>
  <c r="M5768" i="3" s="1"/>
  <c r="B6321" i="1"/>
  <c r="D6321" i="1" s="1"/>
  <c r="E6321" i="1" s="1"/>
  <c r="B6313" i="1"/>
  <c r="D6313" i="1" s="1"/>
  <c r="E6313" i="1" s="1"/>
  <c r="M5754" i="3" s="1"/>
  <c r="B6305" i="1"/>
  <c r="D6305" i="1" s="1"/>
  <c r="E6305" i="1" s="1"/>
  <c r="M5751" i="3" s="1"/>
  <c r="B6297" i="1"/>
  <c r="D6297" i="1" s="1"/>
  <c r="E6297" i="1" s="1"/>
  <c r="M5743" i="3" s="1"/>
  <c r="B6289" i="1"/>
  <c r="D6289" i="1" s="1"/>
  <c r="E6289" i="1" s="1"/>
  <c r="B6281" i="1"/>
  <c r="D6281" i="1" s="1"/>
  <c r="E6281" i="1" s="1"/>
  <c r="M5730" i="3" s="1"/>
  <c r="B6273" i="1"/>
  <c r="D6273" i="1" s="1"/>
  <c r="E6273" i="1" s="1"/>
  <c r="M5722" i="3" s="1"/>
  <c r="B6265" i="1"/>
  <c r="D6265" i="1" s="1"/>
  <c r="E6265" i="1" s="1"/>
  <c r="B6257" i="1"/>
  <c r="D6257" i="1" s="1"/>
  <c r="E6257" i="1" s="1"/>
  <c r="M5708" i="3" s="1"/>
  <c r="B6249" i="1"/>
  <c r="D6249" i="1" s="1"/>
  <c r="E6249" i="1" s="1"/>
  <c r="B6241" i="1"/>
  <c r="D6241" i="1" s="1"/>
  <c r="E6241" i="1" s="1"/>
  <c r="M5696" i="3" s="1"/>
  <c r="B6233" i="1"/>
  <c r="D6233" i="1" s="1"/>
  <c r="E6233" i="1" s="1"/>
  <c r="M5687" i="3" s="1"/>
  <c r="B6225" i="1"/>
  <c r="D6225" i="1" s="1"/>
  <c r="E6225" i="1" s="1"/>
  <c r="M5683" i="3" s="1"/>
  <c r="B6217" i="1"/>
  <c r="D6217" i="1" s="1"/>
  <c r="E6217" i="1" s="1"/>
  <c r="B6209" i="1"/>
  <c r="D6209" i="1" s="1"/>
  <c r="E6209" i="1" s="1"/>
  <c r="M5670" i="3" s="1"/>
  <c r="B6201" i="1"/>
  <c r="D6201" i="1" s="1"/>
  <c r="E6201" i="1" s="1"/>
  <c r="M5663" i="3" s="1"/>
  <c r="B6193" i="1"/>
  <c r="D6193" i="1" s="1"/>
  <c r="E6193" i="1" s="1"/>
  <c r="M5656" i="3" s="1"/>
  <c r="B6185" i="1"/>
  <c r="D6185" i="1" s="1"/>
  <c r="E6185" i="1" s="1"/>
  <c r="M5648" i="3" s="1"/>
  <c r="B6177" i="1"/>
  <c r="D6177" i="1" s="1"/>
  <c r="E6177" i="1" s="1"/>
  <c r="M5640" i="3" s="1"/>
  <c r="B6169" i="1"/>
  <c r="D6169" i="1" s="1"/>
  <c r="E6169" i="1" s="1"/>
  <c r="M5636" i="3" s="1"/>
  <c r="B6161" i="1"/>
  <c r="D6161" i="1" s="1"/>
  <c r="E6161" i="1" s="1"/>
  <c r="M5629" i="3" s="1"/>
  <c r="B6153" i="1"/>
  <c r="D6153" i="1" s="1"/>
  <c r="E6153" i="1" s="1"/>
  <c r="M5619" i="3" s="1"/>
  <c r="B6145" i="1"/>
  <c r="D6145" i="1" s="1"/>
  <c r="E6145" i="1" s="1"/>
  <c r="B6137" i="1"/>
  <c r="D6137" i="1" s="1"/>
  <c r="E6137" i="1" s="1"/>
  <c r="M5606" i="3" s="1"/>
  <c r="B6129" i="1"/>
  <c r="D6129" i="1" s="1"/>
  <c r="E6129" i="1" s="1"/>
  <c r="M5600" i="3" s="1"/>
  <c r="B6121" i="1"/>
  <c r="D6121" i="1" s="1"/>
  <c r="E6121" i="1" s="1"/>
  <c r="M5591" i="3" s="1"/>
  <c r="B6113" i="1"/>
  <c r="D6113" i="1" s="1"/>
  <c r="E6113" i="1" s="1"/>
  <c r="B6105" i="1"/>
  <c r="D6105" i="1" s="1"/>
  <c r="E6105" i="1" s="1"/>
  <c r="B6097" i="1"/>
  <c r="D6097" i="1" s="1"/>
  <c r="E6097" i="1" s="1"/>
  <c r="M5572" i="3" s="1"/>
  <c r="B6089" i="1"/>
  <c r="D6089" i="1" s="1"/>
  <c r="E6089" i="1" s="1"/>
  <c r="B6081" i="1"/>
  <c r="D6081" i="1" s="1"/>
  <c r="E6081" i="1" s="1"/>
  <c r="B6073" i="1"/>
  <c r="D6073" i="1" s="1"/>
  <c r="E6073" i="1" s="1"/>
  <c r="M5555" i="3" s="1"/>
  <c r="B6065" i="1"/>
  <c r="D6065" i="1" s="1"/>
  <c r="E6065" i="1" s="1"/>
  <c r="M5551" i="3" s="1"/>
  <c r="B6057" i="1"/>
  <c r="D6057" i="1" s="1"/>
  <c r="E6057" i="1" s="1"/>
  <c r="B6049" i="1"/>
  <c r="D6049" i="1" s="1"/>
  <c r="E6049" i="1" s="1"/>
  <c r="M5534" i="3" s="1"/>
  <c r="B6041" i="1"/>
  <c r="D6041" i="1" s="1"/>
  <c r="E6041" i="1" s="1"/>
  <c r="B6033" i="1"/>
  <c r="D6033" i="1" s="1"/>
  <c r="E6033" i="1" s="1"/>
  <c r="B6025" i="1"/>
  <c r="D6025" i="1" s="1"/>
  <c r="E6025" i="1" s="1"/>
  <c r="M5512" i="3" s="1"/>
  <c r="B6017" i="1"/>
  <c r="D6017" i="1" s="1"/>
  <c r="E6017" i="1" s="1"/>
  <c r="B6009" i="1"/>
  <c r="D6009" i="1" s="1"/>
  <c r="E6009" i="1" s="1"/>
  <c r="B6001" i="1"/>
  <c r="D6001" i="1" s="1"/>
  <c r="E6001" i="1" s="1"/>
  <c r="M5495" i="3" s="1"/>
  <c r="B5993" i="1"/>
  <c r="D5993" i="1" s="1"/>
  <c r="E5993" i="1" s="1"/>
  <c r="B5985" i="1"/>
  <c r="D5985" i="1" s="1"/>
  <c r="E5985" i="1" s="1"/>
  <c r="M5481" i="3" s="1"/>
  <c r="B5977" i="1"/>
  <c r="D5977" i="1" s="1"/>
  <c r="E5977" i="1" s="1"/>
  <c r="M5471" i="3" s="1"/>
  <c r="B5969" i="1"/>
  <c r="D5969" i="1" s="1"/>
  <c r="E5969" i="1" s="1"/>
  <c r="M5466" i="3" s="1"/>
  <c r="B5959" i="1"/>
  <c r="D5959" i="1" s="1"/>
  <c r="E5959" i="1" s="1"/>
  <c r="M5458" i="3" s="1"/>
  <c r="B5956" i="1"/>
  <c r="D5956" i="1" s="1"/>
  <c r="E5956" i="1" s="1"/>
  <c r="B5944" i="1"/>
  <c r="D5944" i="1" s="1"/>
  <c r="E5944" i="1" s="1"/>
  <c r="M5448" i="3" s="1"/>
  <c r="B5942" i="1"/>
  <c r="D5942" i="1" s="1"/>
  <c r="E5942" i="1" s="1"/>
  <c r="B5927" i="1"/>
  <c r="D5927" i="1" s="1"/>
  <c r="E5927" i="1" s="1"/>
  <c r="M5435" i="3" s="1"/>
  <c r="B5924" i="1"/>
  <c r="D5924" i="1" s="1"/>
  <c r="E5924" i="1" s="1"/>
  <c r="M5433" i="3" s="1"/>
  <c r="B5912" i="1"/>
  <c r="D5912" i="1" s="1"/>
  <c r="E5912" i="1" s="1"/>
  <c r="M5421" i="3" s="1"/>
  <c r="B5910" i="1"/>
  <c r="D5910" i="1" s="1"/>
  <c r="E5910" i="1" s="1"/>
  <c r="M5420" i="3" s="1"/>
  <c r="B5895" i="1"/>
  <c r="D5895" i="1" s="1"/>
  <c r="E5895" i="1" s="1"/>
  <c r="B5892" i="1"/>
  <c r="D5892" i="1" s="1"/>
  <c r="E5892" i="1" s="1"/>
  <c r="M5402" i="3" s="1"/>
  <c r="B5868" i="1"/>
  <c r="D5868" i="1" s="1"/>
  <c r="E5868" i="1" s="1"/>
  <c r="B5836" i="1"/>
  <c r="D5836" i="1" s="1"/>
  <c r="E5836" i="1" s="1"/>
  <c r="B5804" i="1"/>
  <c r="D5804" i="1" s="1"/>
  <c r="E5804" i="1" s="1"/>
  <c r="B5772" i="1"/>
  <c r="D5772" i="1" s="1"/>
  <c r="E5772" i="1" s="1"/>
  <c r="B5740" i="1"/>
  <c r="D5740" i="1" s="1"/>
  <c r="E5740" i="1" s="1"/>
  <c r="M5282" i="3" s="1"/>
  <c r="B5708" i="1"/>
  <c r="D5708" i="1" s="1"/>
  <c r="E5708" i="1" s="1"/>
  <c r="B5676" i="1"/>
  <c r="D5676" i="1" s="1"/>
  <c r="E5676" i="1" s="1"/>
  <c r="B5644" i="1"/>
  <c r="D5644" i="1" s="1"/>
  <c r="E5644" i="1" s="1"/>
  <c r="B5612" i="1"/>
  <c r="D5612" i="1" s="1"/>
  <c r="E5612" i="1" s="1"/>
  <c r="B5580" i="1"/>
  <c r="D5580" i="1" s="1"/>
  <c r="E5580" i="1" s="1"/>
  <c r="M5146" i="3" s="1"/>
  <c r="B5548" i="1"/>
  <c r="D5548" i="1" s="1"/>
  <c r="E5548" i="1" s="1"/>
  <c r="M5120" i="3" s="1"/>
  <c r="B5516" i="1"/>
  <c r="D5516" i="1" s="1"/>
  <c r="E5516" i="1" s="1"/>
  <c r="B5484" i="1"/>
  <c r="D5484" i="1" s="1"/>
  <c r="E5484" i="1" s="1"/>
  <c r="B5452" i="1"/>
  <c r="D5452" i="1" s="1"/>
  <c r="E5452" i="1" s="1"/>
  <c r="B5420" i="1"/>
  <c r="D5420" i="1" s="1"/>
  <c r="E5420" i="1" s="1"/>
  <c r="M5010" i="3" s="1"/>
  <c r="B5388" i="1"/>
  <c r="D5388" i="1" s="1"/>
  <c r="E5388" i="1" s="1"/>
  <c r="B5355" i="1"/>
  <c r="D5355" i="1" s="1"/>
  <c r="E5355" i="1" s="1"/>
  <c r="M4956" i="3" s="1"/>
  <c r="B5231" i="1"/>
  <c r="D5231" i="1" s="1"/>
  <c r="E5231" i="1" s="1"/>
  <c r="B5227" i="1"/>
  <c r="D5227" i="1" s="1"/>
  <c r="E5227" i="1" s="1"/>
  <c r="B5192" i="1"/>
  <c r="D5192" i="1" s="1"/>
  <c r="E5192" i="1" s="1"/>
  <c r="B5183" i="1"/>
  <c r="D5183" i="1" s="1"/>
  <c r="E5183" i="1" s="1"/>
  <c r="M4811" i="3" s="1"/>
  <c r="B5143" i="1"/>
  <c r="D5143" i="1" s="1"/>
  <c r="E5143" i="1" s="1"/>
  <c r="B5128" i="1"/>
  <c r="D5128" i="1" s="1"/>
  <c r="E5128" i="1" s="1"/>
  <c r="M4762" i="3" s="1"/>
  <c r="B5119" i="1"/>
  <c r="D5119" i="1" s="1"/>
  <c r="E5119" i="1" s="1"/>
  <c r="M4756" i="3" s="1"/>
  <c r="B5079" i="1"/>
  <c r="D5079" i="1" s="1"/>
  <c r="E5079" i="1" s="1"/>
  <c r="B4998" i="1"/>
  <c r="D4998" i="1" s="1"/>
  <c r="E4998" i="1" s="1"/>
  <c r="B4990" i="1"/>
  <c r="D4990" i="1" s="1"/>
  <c r="E4990" i="1" s="1"/>
  <c r="M4645" i="3" s="1"/>
  <c r="B4889" i="1"/>
  <c r="D4889" i="1" s="1"/>
  <c r="E4889" i="1" s="1"/>
  <c r="M4555" i="3" s="1"/>
  <c r="B4863" i="1"/>
  <c r="D4863" i="1" s="1"/>
  <c r="E4863" i="1" s="1"/>
  <c r="B4861" i="1"/>
  <c r="D4861" i="1" s="1"/>
  <c r="E4861" i="1" s="1"/>
  <c r="B4610" i="1"/>
  <c r="D4610" i="1" s="1"/>
  <c r="E4610" i="1" s="1"/>
  <c r="M4309" i="3" s="1"/>
  <c r="B4579" i="1"/>
  <c r="D4579" i="1" s="1"/>
  <c r="E4579" i="1" s="1"/>
  <c r="B7421" i="1"/>
  <c r="D7421" i="1" s="1"/>
  <c r="E7421" i="1" s="1"/>
  <c r="B7405" i="1"/>
  <c r="D7405" i="1" s="1"/>
  <c r="E7405" i="1" s="1"/>
  <c r="M6692" i="3" s="1"/>
  <c r="B7389" i="1"/>
  <c r="D7389" i="1" s="1"/>
  <c r="E7389" i="1" s="1"/>
  <c r="B7373" i="1"/>
  <c r="D7373" i="1" s="1"/>
  <c r="E7373" i="1" s="1"/>
  <c r="M6666" i="3" s="1"/>
  <c r="B7357" i="1"/>
  <c r="D7357" i="1" s="1"/>
  <c r="E7357" i="1" s="1"/>
  <c r="M6655" i="3" s="1"/>
  <c r="B7341" i="1"/>
  <c r="D7341" i="1" s="1"/>
  <c r="E7341" i="1" s="1"/>
  <c r="M6640" i="3" s="1"/>
  <c r="B7325" i="1"/>
  <c r="D7325" i="1" s="1"/>
  <c r="E7325" i="1" s="1"/>
  <c r="B7309" i="1"/>
  <c r="D7309" i="1" s="1"/>
  <c r="E7309" i="1" s="1"/>
  <c r="M6610" i="3" s="1"/>
  <c r="B7293" i="1"/>
  <c r="D7293" i="1" s="1"/>
  <c r="E7293" i="1" s="1"/>
  <c r="B7277" i="1"/>
  <c r="D7277" i="1" s="1"/>
  <c r="E7277" i="1" s="1"/>
  <c r="B7261" i="1"/>
  <c r="D7261" i="1" s="1"/>
  <c r="E7261" i="1" s="1"/>
  <c r="B7245" i="1"/>
  <c r="D7245" i="1" s="1"/>
  <c r="E7245" i="1" s="1"/>
  <c r="M6562" i="3" s="1"/>
  <c r="B5864" i="1"/>
  <c r="D5864" i="1" s="1"/>
  <c r="E5864" i="1" s="1"/>
  <c r="B5832" i="1"/>
  <c r="D5832" i="1" s="1"/>
  <c r="E5832" i="1" s="1"/>
  <c r="M5354" i="3" s="1"/>
  <c r="B5800" i="1"/>
  <c r="D5800" i="1" s="1"/>
  <c r="E5800" i="1" s="1"/>
  <c r="B5768" i="1"/>
  <c r="D5768" i="1" s="1"/>
  <c r="E5768" i="1" s="1"/>
  <c r="M5305" i="3" s="1"/>
  <c r="B5736" i="1"/>
  <c r="D5736" i="1" s="1"/>
  <c r="E5736" i="1" s="1"/>
  <c r="M5279" i="3" s="1"/>
  <c r="B5704" i="1"/>
  <c r="D5704" i="1" s="1"/>
  <c r="E5704" i="1" s="1"/>
  <c r="M5252" i="3" s="1"/>
  <c r="B5672" i="1"/>
  <c r="D5672" i="1" s="1"/>
  <c r="E5672" i="1" s="1"/>
  <c r="B5640" i="1"/>
  <c r="D5640" i="1" s="1"/>
  <c r="E5640" i="1" s="1"/>
  <c r="M5196" i="3" s="1"/>
  <c r="B5608" i="1"/>
  <c r="D5608" i="1" s="1"/>
  <c r="E5608" i="1" s="1"/>
  <c r="B5576" i="1"/>
  <c r="D5576" i="1" s="1"/>
  <c r="E5576" i="1" s="1"/>
  <c r="B5544" i="1"/>
  <c r="D5544" i="1" s="1"/>
  <c r="E5544" i="1" s="1"/>
  <c r="B5512" i="1"/>
  <c r="D5512" i="1" s="1"/>
  <c r="E5512" i="1" s="1"/>
  <c r="M5088" i="3" s="1"/>
  <c r="B5480" i="1"/>
  <c r="D5480" i="1" s="1"/>
  <c r="E5480" i="1" s="1"/>
  <c r="B5448" i="1"/>
  <c r="D5448" i="1" s="1"/>
  <c r="E5448" i="1" s="1"/>
  <c r="M5034" i="3" s="1"/>
  <c r="B5416" i="1"/>
  <c r="D5416" i="1" s="1"/>
  <c r="E5416" i="1" s="1"/>
  <c r="M5006" i="3" s="1"/>
  <c r="B5384" i="1"/>
  <c r="D5384" i="1" s="1"/>
  <c r="E5384" i="1" s="1"/>
  <c r="B5311" i="1"/>
  <c r="D5311" i="1" s="1"/>
  <c r="E5311" i="1" s="1"/>
  <c r="M4920" i="3" s="1"/>
  <c r="B5307" i="1"/>
  <c r="D5307" i="1" s="1"/>
  <c r="E5307" i="1" s="1"/>
  <c r="B5278" i="1"/>
  <c r="D5278" i="1" s="1"/>
  <c r="E5278" i="1" s="1"/>
  <c r="M4896" i="3" s="1"/>
  <c r="B5276" i="1"/>
  <c r="D5276" i="1" s="1"/>
  <c r="E5276" i="1" s="1"/>
  <c r="M4892" i="3" s="1"/>
  <c r="B5274" i="1"/>
  <c r="D5274" i="1" s="1"/>
  <c r="E5274" i="1" s="1"/>
  <c r="M4893" i="3" s="1"/>
  <c r="B5262" i="1"/>
  <c r="D5262" i="1" s="1"/>
  <c r="E5262" i="1" s="1"/>
  <c r="M4883" i="3" s="1"/>
  <c r="B5260" i="1"/>
  <c r="D5260" i="1" s="1"/>
  <c r="E5260" i="1" s="1"/>
  <c r="B5258" i="1"/>
  <c r="D5258" i="1" s="1"/>
  <c r="E5258" i="1" s="1"/>
  <c r="M4880" i="3" s="1"/>
  <c r="B5168" i="1"/>
  <c r="D5168" i="1" s="1"/>
  <c r="E5168" i="1" s="1"/>
  <c r="M4797" i="3" s="1"/>
  <c r="B5104" i="1"/>
  <c r="D5104" i="1" s="1"/>
  <c r="E5104" i="1" s="1"/>
  <c r="M4743" i="3" s="1"/>
  <c r="B5001" i="1"/>
  <c r="D5001" i="1" s="1"/>
  <c r="E5001" i="1" s="1"/>
  <c r="B4986" i="1"/>
  <c r="D4986" i="1" s="1"/>
  <c r="E4986" i="1" s="1"/>
  <c r="B4729" i="1"/>
  <c r="D4729" i="1" s="1"/>
  <c r="E4729" i="1" s="1"/>
  <c r="M4418" i="3" s="1"/>
  <c r="B4276" i="1"/>
  <c r="D4276" i="1" s="1"/>
  <c r="E4276" i="1" s="1"/>
  <c r="B4272" i="1"/>
  <c r="D4272" i="1" s="1"/>
  <c r="E4272" i="1" s="1"/>
  <c r="B5952" i="1"/>
  <c r="D5952" i="1" s="1"/>
  <c r="E5952" i="1" s="1"/>
  <c r="B5936" i="1"/>
  <c r="D5936" i="1" s="1"/>
  <c r="E5936" i="1" s="1"/>
  <c r="M5442" i="3" s="1"/>
  <c r="B5920" i="1"/>
  <c r="D5920" i="1" s="1"/>
  <c r="E5920" i="1" s="1"/>
  <c r="M5430" i="3" s="1"/>
  <c r="B5904" i="1"/>
  <c r="D5904" i="1" s="1"/>
  <c r="E5904" i="1" s="1"/>
  <c r="M5413" i="3" s="1"/>
  <c r="B5872" i="1"/>
  <c r="D5872" i="1" s="1"/>
  <c r="E5872" i="1" s="1"/>
  <c r="M5384" i="3" s="1"/>
  <c r="B5856" i="1"/>
  <c r="D5856" i="1" s="1"/>
  <c r="E5856" i="1" s="1"/>
  <c r="M5373" i="3" s="1"/>
  <c r="B5840" i="1"/>
  <c r="D5840" i="1" s="1"/>
  <c r="E5840" i="1" s="1"/>
  <c r="B5824" i="1"/>
  <c r="D5824" i="1" s="1"/>
  <c r="E5824" i="1" s="1"/>
  <c r="M5347" i="3" s="1"/>
  <c r="B5808" i="1"/>
  <c r="D5808" i="1" s="1"/>
  <c r="E5808" i="1" s="1"/>
  <c r="M5334" i="3" s="1"/>
  <c r="B5792" i="1"/>
  <c r="D5792" i="1" s="1"/>
  <c r="E5792" i="1" s="1"/>
  <c r="B5776" i="1"/>
  <c r="D5776" i="1" s="1"/>
  <c r="E5776" i="1" s="1"/>
  <c r="M5308" i="3" s="1"/>
  <c r="B5760" i="1"/>
  <c r="D5760" i="1" s="1"/>
  <c r="E5760" i="1" s="1"/>
  <c r="M5296" i="3" s="1"/>
  <c r="B5744" i="1"/>
  <c r="D5744" i="1" s="1"/>
  <c r="E5744" i="1" s="1"/>
  <c r="B5728" i="1"/>
  <c r="D5728" i="1" s="1"/>
  <c r="E5728" i="1" s="1"/>
  <c r="M5271" i="3" s="1"/>
  <c r="B5712" i="1"/>
  <c r="D5712" i="1" s="1"/>
  <c r="E5712" i="1" s="1"/>
  <c r="M5257" i="3" s="1"/>
  <c r="B5696" i="1"/>
  <c r="D5696" i="1" s="1"/>
  <c r="E5696" i="1" s="1"/>
  <c r="M5243" i="3" s="1"/>
  <c r="B5680" i="1"/>
  <c r="D5680" i="1" s="1"/>
  <c r="E5680" i="1" s="1"/>
  <c r="M5228" i="3" s="1"/>
  <c r="B5664" i="1"/>
  <c r="D5664" i="1" s="1"/>
  <c r="E5664" i="1" s="1"/>
  <c r="B5648" i="1"/>
  <c r="D5648" i="1" s="1"/>
  <c r="E5648" i="1" s="1"/>
  <c r="B5632" i="1"/>
  <c r="D5632" i="1" s="1"/>
  <c r="E5632" i="1" s="1"/>
  <c r="B5616" i="1"/>
  <c r="D5616" i="1" s="1"/>
  <c r="E5616" i="1" s="1"/>
  <c r="M5178" i="3" s="1"/>
  <c r="B5600" i="1"/>
  <c r="D5600" i="1" s="1"/>
  <c r="E5600" i="1" s="1"/>
  <c r="M5166" i="3" s="1"/>
  <c r="B5584" i="1"/>
  <c r="D5584" i="1" s="1"/>
  <c r="E5584" i="1" s="1"/>
  <c r="M5151" i="3" s="1"/>
  <c r="B5568" i="1"/>
  <c r="D5568" i="1" s="1"/>
  <c r="E5568" i="1" s="1"/>
  <c r="M5138" i="3" s="1"/>
  <c r="B5552" i="1"/>
  <c r="D5552" i="1" s="1"/>
  <c r="E5552" i="1" s="1"/>
  <c r="M5128" i="3" s="1"/>
  <c r="B5536" i="1"/>
  <c r="D5536" i="1" s="1"/>
  <c r="E5536" i="1" s="1"/>
  <c r="B5520" i="1"/>
  <c r="D5520" i="1" s="1"/>
  <c r="E5520" i="1" s="1"/>
  <c r="M5093" i="3" s="1"/>
  <c r="B5504" i="1"/>
  <c r="D5504" i="1" s="1"/>
  <c r="E5504" i="1" s="1"/>
  <c r="M5082" i="3" s="1"/>
  <c r="B5488" i="1"/>
  <c r="D5488" i="1" s="1"/>
  <c r="E5488" i="1" s="1"/>
  <c r="M5063" i="3" s="1"/>
  <c r="B5472" i="1"/>
  <c r="D5472" i="1" s="1"/>
  <c r="E5472" i="1" s="1"/>
  <c r="B5456" i="1"/>
  <c r="D5456" i="1" s="1"/>
  <c r="E5456" i="1" s="1"/>
  <c r="B5440" i="1"/>
  <c r="D5440" i="1" s="1"/>
  <c r="E5440" i="1" s="1"/>
  <c r="M5028" i="3" s="1"/>
  <c r="B5424" i="1"/>
  <c r="D5424" i="1" s="1"/>
  <c r="E5424" i="1" s="1"/>
  <c r="M5012" i="3" s="1"/>
  <c r="B5408" i="1"/>
  <c r="D5408" i="1" s="1"/>
  <c r="E5408" i="1" s="1"/>
  <c r="M4998" i="3" s="1"/>
  <c r="B5392" i="1"/>
  <c r="D5392" i="1" s="1"/>
  <c r="E5392" i="1" s="1"/>
  <c r="B5372" i="1"/>
  <c r="D5372" i="1" s="1"/>
  <c r="E5372" i="1" s="1"/>
  <c r="B5370" i="1"/>
  <c r="D5370" i="1" s="1"/>
  <c r="E5370" i="1" s="1"/>
  <c r="B5339" i="1"/>
  <c r="D5339" i="1" s="1"/>
  <c r="E5339" i="1" s="1"/>
  <c r="M4944" i="3" s="1"/>
  <c r="B5308" i="1"/>
  <c r="D5308" i="1" s="1"/>
  <c r="E5308" i="1" s="1"/>
  <c r="B5306" i="1"/>
  <c r="D5306" i="1" s="1"/>
  <c r="E5306" i="1" s="1"/>
  <c r="B5279" i="1"/>
  <c r="D5279" i="1" s="1"/>
  <c r="E5279" i="1" s="1"/>
  <c r="M4897" i="3" s="1"/>
  <c r="B5275" i="1"/>
  <c r="D5275" i="1" s="1"/>
  <c r="E5275" i="1" s="1"/>
  <c r="M4894" i="3" s="1"/>
  <c r="B5246" i="1"/>
  <c r="D5246" i="1" s="1"/>
  <c r="E5246" i="1" s="1"/>
  <c r="B5244" i="1"/>
  <c r="D5244" i="1" s="1"/>
  <c r="E5244" i="1" s="1"/>
  <c r="M4863" i="3" s="1"/>
  <c r="B5242" i="1"/>
  <c r="D5242" i="1" s="1"/>
  <c r="E5242" i="1" s="1"/>
  <c r="M4865" i="3" s="1"/>
  <c r="B5215" i="1"/>
  <c r="D5215" i="1" s="1"/>
  <c r="E5215" i="1" s="1"/>
  <c r="B5211" i="1"/>
  <c r="D5211" i="1" s="1"/>
  <c r="E5211" i="1" s="1"/>
  <c r="B5191" i="1"/>
  <c r="D5191" i="1" s="1"/>
  <c r="E5191" i="1" s="1"/>
  <c r="M4814" i="3" s="1"/>
  <c r="B5176" i="1"/>
  <c r="D5176" i="1" s="1"/>
  <c r="E5176" i="1" s="1"/>
  <c r="B5159" i="1"/>
  <c r="D5159" i="1" s="1"/>
  <c r="E5159" i="1" s="1"/>
  <c r="M4789" i="3" s="1"/>
  <c r="B5144" i="1"/>
  <c r="D5144" i="1" s="1"/>
  <c r="E5144" i="1" s="1"/>
  <c r="B5127" i="1"/>
  <c r="D5127" i="1" s="1"/>
  <c r="E5127" i="1" s="1"/>
  <c r="M4763" i="3" s="1"/>
  <c r="B5112" i="1"/>
  <c r="D5112" i="1" s="1"/>
  <c r="E5112" i="1" s="1"/>
  <c r="B5095" i="1"/>
  <c r="D5095" i="1" s="1"/>
  <c r="E5095" i="1" s="1"/>
  <c r="M4735" i="3" s="1"/>
  <c r="B5080" i="1"/>
  <c r="D5080" i="1" s="1"/>
  <c r="E5080" i="1" s="1"/>
  <c r="M4721" i="3" s="1"/>
  <c r="B5019" i="1"/>
  <c r="D5019" i="1" s="1"/>
  <c r="E5019" i="1" s="1"/>
  <c r="M4670" i="3" s="1"/>
  <c r="B4997" i="1"/>
  <c r="D4997" i="1" s="1"/>
  <c r="E4997" i="1" s="1"/>
  <c r="M4653" i="3" s="1"/>
  <c r="B4970" i="1"/>
  <c r="D4970" i="1" s="1"/>
  <c r="E4970" i="1" s="1"/>
  <c r="M4630" i="3" s="1"/>
  <c r="B4835" i="1"/>
  <c r="D4835" i="1" s="1"/>
  <c r="E4835" i="1" s="1"/>
  <c r="M4510" i="3" s="1"/>
  <c r="B4766" i="1"/>
  <c r="D4766" i="1" s="1"/>
  <c r="E4766" i="1" s="1"/>
  <c r="M4447" i="3" s="1"/>
  <c r="B5948" i="1"/>
  <c r="D5948" i="1" s="1"/>
  <c r="E5948" i="1" s="1"/>
  <c r="M5452" i="3" s="1"/>
  <c r="B5932" i="1"/>
  <c r="D5932" i="1" s="1"/>
  <c r="E5932" i="1" s="1"/>
  <c r="M5437" i="3" s="1"/>
  <c r="B5916" i="1"/>
  <c r="D5916" i="1" s="1"/>
  <c r="E5916" i="1" s="1"/>
  <c r="M5425" i="3" s="1"/>
  <c r="B5900" i="1"/>
  <c r="D5900" i="1" s="1"/>
  <c r="E5900" i="1" s="1"/>
  <c r="M5408" i="3" s="1"/>
  <c r="B5888" i="1"/>
  <c r="D5888" i="1" s="1"/>
  <c r="E5888" i="1" s="1"/>
  <c r="M5398" i="3" s="1"/>
  <c r="B5876" i="1"/>
  <c r="D5876" i="1" s="1"/>
  <c r="E5876" i="1" s="1"/>
  <c r="B5860" i="1"/>
  <c r="D5860" i="1" s="1"/>
  <c r="E5860" i="1" s="1"/>
  <c r="B5844" i="1"/>
  <c r="D5844" i="1" s="1"/>
  <c r="E5844" i="1" s="1"/>
  <c r="B5828" i="1"/>
  <c r="D5828" i="1" s="1"/>
  <c r="E5828" i="1" s="1"/>
  <c r="M5351" i="3" s="1"/>
  <c r="B5812" i="1"/>
  <c r="D5812" i="1" s="1"/>
  <c r="E5812" i="1" s="1"/>
  <c r="M5338" i="3" s="1"/>
  <c r="B5796" i="1"/>
  <c r="D5796" i="1" s="1"/>
  <c r="E5796" i="1" s="1"/>
  <c r="B5780" i="1"/>
  <c r="D5780" i="1" s="1"/>
  <c r="E5780" i="1" s="1"/>
  <c r="B5764" i="1"/>
  <c r="D5764" i="1" s="1"/>
  <c r="E5764" i="1" s="1"/>
  <c r="M5301" i="3" s="1"/>
  <c r="B5748" i="1"/>
  <c r="D5748" i="1" s="1"/>
  <c r="E5748" i="1" s="1"/>
  <c r="B5732" i="1"/>
  <c r="D5732" i="1" s="1"/>
  <c r="E5732" i="1" s="1"/>
  <c r="M5274" i="3" s="1"/>
  <c r="B5716" i="1"/>
  <c r="D5716" i="1" s="1"/>
  <c r="E5716" i="1" s="1"/>
  <c r="B5700" i="1"/>
  <c r="D5700" i="1" s="1"/>
  <c r="E5700" i="1" s="1"/>
  <c r="M5247" i="3" s="1"/>
  <c r="B5684" i="1"/>
  <c r="D5684" i="1" s="1"/>
  <c r="E5684" i="1" s="1"/>
  <c r="M5234" i="3" s="1"/>
  <c r="B5668" i="1"/>
  <c r="D5668" i="1" s="1"/>
  <c r="E5668" i="1" s="1"/>
  <c r="B5652" i="1"/>
  <c r="D5652" i="1" s="1"/>
  <c r="E5652" i="1" s="1"/>
  <c r="M5206" i="3" s="1"/>
  <c r="B5636" i="1"/>
  <c r="D5636" i="1" s="1"/>
  <c r="E5636" i="1" s="1"/>
  <c r="M5191" i="3" s="1"/>
  <c r="B5620" i="1"/>
  <c r="D5620" i="1" s="1"/>
  <c r="E5620" i="1" s="1"/>
  <c r="M5181" i="3" s="1"/>
  <c r="B5604" i="1"/>
  <c r="D5604" i="1" s="1"/>
  <c r="E5604" i="1" s="1"/>
  <c r="M5169" i="3" s="1"/>
  <c r="B5588" i="1"/>
  <c r="D5588" i="1" s="1"/>
  <c r="E5588" i="1" s="1"/>
  <c r="B5572" i="1"/>
  <c r="D5572" i="1" s="1"/>
  <c r="E5572" i="1" s="1"/>
  <c r="B5556" i="1"/>
  <c r="D5556" i="1" s="1"/>
  <c r="E5556" i="1" s="1"/>
  <c r="M5125" i="3" s="1"/>
  <c r="B5540" i="1"/>
  <c r="D5540" i="1" s="1"/>
  <c r="E5540" i="1" s="1"/>
  <c r="M5112" i="3" s="1"/>
  <c r="B5524" i="1"/>
  <c r="D5524" i="1" s="1"/>
  <c r="E5524" i="1" s="1"/>
  <c r="B5508" i="1"/>
  <c r="D5508" i="1" s="1"/>
  <c r="E5508" i="1" s="1"/>
  <c r="B5492" i="1"/>
  <c r="D5492" i="1" s="1"/>
  <c r="E5492" i="1" s="1"/>
  <c r="M5071" i="3" s="1"/>
  <c r="B5476" i="1"/>
  <c r="D5476" i="1" s="1"/>
  <c r="E5476" i="1" s="1"/>
  <c r="M5056" i="3" s="1"/>
  <c r="B5460" i="1"/>
  <c r="D5460" i="1" s="1"/>
  <c r="E5460" i="1" s="1"/>
  <c r="M5041" i="3" s="1"/>
  <c r="B5444" i="1"/>
  <c r="D5444" i="1" s="1"/>
  <c r="E5444" i="1" s="1"/>
  <c r="B5428" i="1"/>
  <c r="D5428" i="1" s="1"/>
  <c r="E5428" i="1" s="1"/>
  <c r="M5016" i="3" s="1"/>
  <c r="B5412" i="1"/>
  <c r="D5412" i="1" s="1"/>
  <c r="E5412" i="1" s="1"/>
  <c r="B5396" i="1"/>
  <c r="D5396" i="1" s="1"/>
  <c r="E5396" i="1" s="1"/>
  <c r="B5380" i="1"/>
  <c r="D5380" i="1" s="1"/>
  <c r="E5380" i="1" s="1"/>
  <c r="B5356" i="1"/>
  <c r="D5356" i="1" s="1"/>
  <c r="E5356" i="1" s="1"/>
  <c r="B5354" i="1"/>
  <c r="D5354" i="1" s="1"/>
  <c r="E5354" i="1" s="1"/>
  <c r="M4955" i="3" s="1"/>
  <c r="B5327" i="1"/>
  <c r="D5327" i="1" s="1"/>
  <c r="E5327" i="1" s="1"/>
  <c r="M4933" i="3" s="1"/>
  <c r="B5323" i="1"/>
  <c r="D5323" i="1" s="1"/>
  <c r="E5323" i="1" s="1"/>
  <c r="B5294" i="1"/>
  <c r="D5294" i="1" s="1"/>
  <c r="E5294" i="1" s="1"/>
  <c r="B5292" i="1"/>
  <c r="D5292" i="1" s="1"/>
  <c r="E5292" i="1" s="1"/>
  <c r="M4908" i="3" s="1"/>
  <c r="B5290" i="1"/>
  <c r="D5290" i="1" s="1"/>
  <c r="E5290" i="1" s="1"/>
  <c r="B5263" i="1"/>
  <c r="D5263" i="1" s="1"/>
  <c r="E5263" i="1" s="1"/>
  <c r="B5259" i="1"/>
  <c r="D5259" i="1" s="1"/>
  <c r="E5259" i="1" s="1"/>
  <c r="B5230" i="1"/>
  <c r="D5230" i="1" s="1"/>
  <c r="E5230" i="1" s="1"/>
  <c r="M4854" i="3" s="1"/>
  <c r="B5228" i="1"/>
  <c r="D5228" i="1" s="1"/>
  <c r="E5228" i="1" s="1"/>
  <c r="B5226" i="1"/>
  <c r="D5226" i="1" s="1"/>
  <c r="E5226" i="1" s="1"/>
  <c r="M4850" i="3" s="1"/>
  <c r="B5199" i="1"/>
  <c r="D5199" i="1" s="1"/>
  <c r="E5199" i="1" s="1"/>
  <c r="M4824" i="3" s="1"/>
  <c r="B5184" i="1"/>
  <c r="D5184" i="1" s="1"/>
  <c r="E5184" i="1" s="1"/>
  <c r="B5167" i="1"/>
  <c r="D5167" i="1" s="1"/>
  <c r="E5167" i="1" s="1"/>
  <c r="M4796" i="3" s="1"/>
  <c r="B5152" i="1"/>
  <c r="D5152" i="1" s="1"/>
  <c r="E5152" i="1" s="1"/>
  <c r="B5135" i="1"/>
  <c r="D5135" i="1" s="1"/>
  <c r="E5135" i="1" s="1"/>
  <c r="M4769" i="3" s="1"/>
  <c r="B5120" i="1"/>
  <c r="D5120" i="1" s="1"/>
  <c r="E5120" i="1" s="1"/>
  <c r="M4754" i="3" s="1"/>
  <c r="B5103" i="1"/>
  <c r="D5103" i="1" s="1"/>
  <c r="E5103" i="1" s="1"/>
  <c r="M4742" i="3" s="1"/>
  <c r="B5088" i="1"/>
  <c r="D5088" i="1" s="1"/>
  <c r="E5088" i="1" s="1"/>
  <c r="B5039" i="1"/>
  <c r="D5039" i="1" s="1"/>
  <c r="E5039" i="1" s="1"/>
  <c r="M4684" i="3" s="1"/>
  <c r="B4927" i="1"/>
  <c r="D4927" i="1" s="1"/>
  <c r="E4927" i="1" s="1"/>
  <c r="M4591" i="3" s="1"/>
  <c r="B4925" i="1"/>
  <c r="D4925" i="1" s="1"/>
  <c r="E4925" i="1" s="1"/>
  <c r="B4703" i="1"/>
  <c r="D4703" i="1" s="1"/>
  <c r="E4703" i="1" s="1"/>
  <c r="M4394" i="3" s="1"/>
  <c r="B4605" i="1"/>
  <c r="D4605" i="1" s="1"/>
  <c r="E4605" i="1" s="1"/>
  <c r="B4590" i="1"/>
  <c r="D4590" i="1" s="1"/>
  <c r="E4590" i="1" s="1"/>
  <c r="M4291" i="3" s="1"/>
  <c r="B5368" i="1"/>
  <c r="D5368" i="1" s="1"/>
  <c r="E5368" i="1" s="1"/>
  <c r="B5352" i="1"/>
  <c r="D5352" i="1" s="1"/>
  <c r="E5352" i="1" s="1"/>
  <c r="M4953" i="3" s="1"/>
  <c r="B5336" i="1"/>
  <c r="D5336" i="1" s="1"/>
  <c r="E5336" i="1" s="1"/>
  <c r="M4940" i="3" s="1"/>
  <c r="B5320" i="1"/>
  <c r="D5320" i="1" s="1"/>
  <c r="E5320" i="1" s="1"/>
  <c r="B5304" i="1"/>
  <c r="D5304" i="1" s="1"/>
  <c r="E5304" i="1" s="1"/>
  <c r="M4918" i="3" s="1"/>
  <c r="B5288" i="1"/>
  <c r="D5288" i="1" s="1"/>
  <c r="E5288" i="1" s="1"/>
  <c r="M4904" i="3" s="1"/>
  <c r="B5272" i="1"/>
  <c r="D5272" i="1" s="1"/>
  <c r="E5272" i="1" s="1"/>
  <c r="B5256" i="1"/>
  <c r="D5256" i="1" s="1"/>
  <c r="E5256" i="1" s="1"/>
  <c r="M4878" i="3" s="1"/>
  <c r="B5240" i="1"/>
  <c r="D5240" i="1" s="1"/>
  <c r="E5240" i="1" s="1"/>
  <c r="M4867" i="3" s="1"/>
  <c r="B5224" i="1"/>
  <c r="D5224" i="1" s="1"/>
  <c r="E5224" i="1" s="1"/>
  <c r="M4849" i="3" s="1"/>
  <c r="B5208" i="1"/>
  <c r="D5208" i="1" s="1"/>
  <c r="E5208" i="1" s="1"/>
  <c r="M4833" i="3" s="1"/>
  <c r="B5070" i="1"/>
  <c r="D5070" i="1" s="1"/>
  <c r="E5070" i="1" s="1"/>
  <c r="M4711" i="3" s="1"/>
  <c r="B5046" i="1"/>
  <c r="D5046" i="1" s="1"/>
  <c r="E5046" i="1" s="1"/>
  <c r="B5005" i="1"/>
  <c r="D5005" i="1" s="1"/>
  <c r="E5005" i="1" s="1"/>
  <c r="M4659" i="3" s="1"/>
  <c r="B4999" i="1"/>
  <c r="D4999" i="1" s="1"/>
  <c r="E4999" i="1" s="1"/>
  <c r="B4985" i="1"/>
  <c r="D4985" i="1" s="1"/>
  <c r="E4985" i="1" s="1"/>
  <c r="B4983" i="1"/>
  <c r="D4983" i="1" s="1"/>
  <c r="E4983" i="1" s="1"/>
  <c r="B4981" i="1"/>
  <c r="D4981" i="1" s="1"/>
  <c r="E4981" i="1" s="1"/>
  <c r="M4640" i="3" s="1"/>
  <c r="B4957" i="1"/>
  <c r="D4957" i="1" s="1"/>
  <c r="E4957" i="1" s="1"/>
  <c r="M4615" i="3" s="1"/>
  <c r="B4942" i="1"/>
  <c r="D4942" i="1" s="1"/>
  <c r="E4942" i="1" s="1"/>
  <c r="B4939" i="1"/>
  <c r="D4939" i="1" s="1"/>
  <c r="E4939" i="1" s="1"/>
  <c r="M4602" i="3" s="1"/>
  <c r="B4906" i="1"/>
  <c r="D4906" i="1" s="1"/>
  <c r="E4906" i="1" s="1"/>
  <c r="M4572" i="3" s="1"/>
  <c r="B4878" i="1"/>
  <c r="D4878" i="1" s="1"/>
  <c r="E4878" i="1" s="1"/>
  <c r="M4546" i="3" s="1"/>
  <c r="B4875" i="1"/>
  <c r="D4875" i="1" s="1"/>
  <c r="E4875" i="1" s="1"/>
  <c r="M4542" i="3" s="1"/>
  <c r="B4815" i="1"/>
  <c r="D4815" i="1" s="1"/>
  <c r="E4815" i="1" s="1"/>
  <c r="M4490" i="3" s="1"/>
  <c r="B4801" i="1"/>
  <c r="D4801" i="1" s="1"/>
  <c r="E4801" i="1" s="1"/>
  <c r="M4479" i="3" s="1"/>
  <c r="B4794" i="1"/>
  <c r="D4794" i="1" s="1"/>
  <c r="E4794" i="1" s="1"/>
  <c r="B4723" i="1"/>
  <c r="D4723" i="1" s="1"/>
  <c r="E4723" i="1" s="1"/>
  <c r="M4411" i="3" s="1"/>
  <c r="B4714" i="1"/>
  <c r="D4714" i="1" s="1"/>
  <c r="E4714" i="1" s="1"/>
  <c r="B4667" i="1"/>
  <c r="D4667" i="1" s="1"/>
  <c r="E4667" i="1" s="1"/>
  <c r="B4658" i="1"/>
  <c r="D4658" i="1" s="1"/>
  <c r="E4658" i="1" s="1"/>
  <c r="M4351" i="3" s="1"/>
  <c r="B4625" i="1"/>
  <c r="D4625" i="1" s="1"/>
  <c r="E4625" i="1" s="1"/>
  <c r="B4559" i="1"/>
  <c r="D4559" i="1" s="1"/>
  <c r="E4559" i="1" s="1"/>
  <c r="M4265" i="3" s="1"/>
  <c r="B4545" i="1"/>
  <c r="D4545" i="1" s="1"/>
  <c r="E4545" i="1" s="1"/>
  <c r="B4538" i="1"/>
  <c r="D4538" i="1" s="1"/>
  <c r="E4538" i="1" s="1"/>
  <c r="M4245" i="3" s="1"/>
  <c r="B4532" i="1"/>
  <c r="D4532" i="1" s="1"/>
  <c r="E4532" i="1" s="1"/>
  <c r="M4240" i="3" s="1"/>
  <c r="B4521" i="1"/>
  <c r="D4521" i="1" s="1"/>
  <c r="E4521" i="1" s="1"/>
  <c r="M4228" i="3" s="1"/>
  <c r="B4484" i="1"/>
  <c r="D4484" i="1" s="1"/>
  <c r="E4484" i="1" s="1"/>
  <c r="M4197" i="3" s="1"/>
  <c r="B4472" i="1"/>
  <c r="D4472" i="1" s="1"/>
  <c r="E4472" i="1" s="1"/>
  <c r="M4186" i="3" s="1"/>
  <c r="B4424" i="1"/>
  <c r="D4424" i="1" s="1"/>
  <c r="E4424" i="1" s="1"/>
  <c r="M4144" i="3" s="1"/>
  <c r="B4353" i="1"/>
  <c r="D4353" i="1" s="1"/>
  <c r="E4353" i="1" s="1"/>
  <c r="M4081" i="3" s="1"/>
  <c r="B4345" i="1"/>
  <c r="D4345" i="1" s="1"/>
  <c r="E4345" i="1" s="1"/>
  <c r="M4077" i="3" s="1"/>
  <c r="B4287" i="1"/>
  <c r="D4287" i="1" s="1"/>
  <c r="E4287" i="1" s="1"/>
  <c r="M4027" i="3" s="1"/>
  <c r="B4211" i="1"/>
  <c r="D4211" i="1" s="1"/>
  <c r="E4211" i="1" s="1"/>
  <c r="B4209" i="1"/>
  <c r="D4209" i="1" s="1"/>
  <c r="E4209" i="1" s="1"/>
  <c r="M3962" i="3" s="1"/>
  <c r="B4207" i="1"/>
  <c r="D4207" i="1" s="1"/>
  <c r="E4207" i="1" s="1"/>
  <c r="M3961" i="3" s="1"/>
  <c r="B4183" i="1"/>
  <c r="D4183" i="1" s="1"/>
  <c r="E4183" i="1" s="1"/>
  <c r="M3939" i="3" s="1"/>
  <c r="B4181" i="1"/>
  <c r="D4181" i="1" s="1"/>
  <c r="E4181" i="1" s="1"/>
  <c r="B4179" i="1"/>
  <c r="D4179" i="1" s="1"/>
  <c r="E4179" i="1" s="1"/>
  <c r="M3936" i="3" s="1"/>
  <c r="B3887" i="1"/>
  <c r="D3887" i="1" s="1"/>
  <c r="E3887" i="1" s="1"/>
  <c r="M3685" i="3" s="1"/>
  <c r="B5364" i="1"/>
  <c r="D5364" i="1" s="1"/>
  <c r="E5364" i="1" s="1"/>
  <c r="M4964" i="3" s="1"/>
  <c r="B5348" i="1"/>
  <c r="D5348" i="1" s="1"/>
  <c r="E5348" i="1" s="1"/>
  <c r="B5332" i="1"/>
  <c r="D5332" i="1" s="1"/>
  <c r="E5332" i="1" s="1"/>
  <c r="M4937" i="3" s="1"/>
  <c r="B5316" i="1"/>
  <c r="D5316" i="1" s="1"/>
  <c r="E5316" i="1" s="1"/>
  <c r="B5300" i="1"/>
  <c r="D5300" i="1" s="1"/>
  <c r="E5300" i="1" s="1"/>
  <c r="B5284" i="1"/>
  <c r="D5284" i="1" s="1"/>
  <c r="E5284" i="1" s="1"/>
  <c r="M4901" i="3" s="1"/>
  <c r="B5268" i="1"/>
  <c r="D5268" i="1" s="1"/>
  <c r="E5268" i="1" s="1"/>
  <c r="M4888" i="3" s="1"/>
  <c r="B5252" i="1"/>
  <c r="D5252" i="1" s="1"/>
  <c r="E5252" i="1" s="1"/>
  <c r="B5236" i="1"/>
  <c r="D5236" i="1" s="1"/>
  <c r="E5236" i="1" s="1"/>
  <c r="M4859" i="3" s="1"/>
  <c r="B5220" i="1"/>
  <c r="D5220" i="1" s="1"/>
  <c r="E5220" i="1" s="1"/>
  <c r="B5204" i="1"/>
  <c r="D5204" i="1" s="1"/>
  <c r="E5204" i="1" s="1"/>
  <c r="M4829" i="3" s="1"/>
  <c r="B5196" i="1"/>
  <c r="D5196" i="1" s="1"/>
  <c r="E5196" i="1" s="1"/>
  <c r="M4820" i="3" s="1"/>
  <c r="B5188" i="1"/>
  <c r="D5188" i="1" s="1"/>
  <c r="E5188" i="1" s="1"/>
  <c r="M4819" i="3" s="1"/>
  <c r="B5180" i="1"/>
  <c r="D5180" i="1" s="1"/>
  <c r="E5180" i="1" s="1"/>
  <c r="M4808" i="3" s="1"/>
  <c r="B5172" i="1"/>
  <c r="D5172" i="1" s="1"/>
  <c r="E5172" i="1" s="1"/>
  <c r="M4801" i="3" s="1"/>
  <c r="B5164" i="1"/>
  <c r="D5164" i="1" s="1"/>
  <c r="E5164" i="1" s="1"/>
  <c r="M4793" i="3" s="1"/>
  <c r="B5156" i="1"/>
  <c r="D5156" i="1" s="1"/>
  <c r="E5156" i="1" s="1"/>
  <c r="M4786" i="3" s="1"/>
  <c r="B5148" i="1"/>
  <c r="D5148" i="1" s="1"/>
  <c r="E5148" i="1" s="1"/>
  <c r="M4780" i="3" s="1"/>
  <c r="B5140" i="1"/>
  <c r="D5140" i="1" s="1"/>
  <c r="E5140" i="1" s="1"/>
  <c r="B5132" i="1"/>
  <c r="D5132" i="1" s="1"/>
  <c r="E5132" i="1" s="1"/>
  <c r="M4767" i="3" s="1"/>
  <c r="B5124" i="1"/>
  <c r="D5124" i="1" s="1"/>
  <c r="E5124" i="1" s="1"/>
  <c r="M4759" i="3" s="1"/>
  <c r="B5116" i="1"/>
  <c r="D5116" i="1" s="1"/>
  <c r="E5116" i="1" s="1"/>
  <c r="M4752" i="3" s="1"/>
  <c r="B5108" i="1"/>
  <c r="D5108" i="1" s="1"/>
  <c r="E5108" i="1" s="1"/>
  <c r="M4745" i="3" s="1"/>
  <c r="B5100" i="1"/>
  <c r="D5100" i="1" s="1"/>
  <c r="E5100" i="1" s="1"/>
  <c r="M4739" i="3" s="1"/>
  <c r="B5092" i="1"/>
  <c r="D5092" i="1" s="1"/>
  <c r="E5092" i="1" s="1"/>
  <c r="M4731" i="3" s="1"/>
  <c r="B5084" i="1"/>
  <c r="D5084" i="1" s="1"/>
  <c r="E5084" i="1" s="1"/>
  <c r="M4724" i="3" s="1"/>
  <c r="B5054" i="1"/>
  <c r="D5054" i="1" s="1"/>
  <c r="E5054" i="1" s="1"/>
  <c r="M4697" i="3" s="1"/>
  <c r="B5034" i="1"/>
  <c r="D5034" i="1" s="1"/>
  <c r="E5034" i="1" s="1"/>
  <c r="B4991" i="1"/>
  <c r="D4991" i="1" s="1"/>
  <c r="E4991" i="1" s="1"/>
  <c r="M4647" i="3" s="1"/>
  <c r="B4975" i="1"/>
  <c r="D4975" i="1" s="1"/>
  <c r="E4975" i="1" s="1"/>
  <c r="B4971" i="1"/>
  <c r="D4971" i="1" s="1"/>
  <c r="E4971" i="1" s="1"/>
  <c r="M4631" i="3" s="1"/>
  <c r="B4955" i="1"/>
  <c r="D4955" i="1" s="1"/>
  <c r="E4955" i="1" s="1"/>
  <c r="B4895" i="1"/>
  <c r="D4895" i="1" s="1"/>
  <c r="E4895" i="1" s="1"/>
  <c r="M4562" i="3" s="1"/>
  <c r="B4893" i="1"/>
  <c r="D4893" i="1" s="1"/>
  <c r="E4893" i="1" s="1"/>
  <c r="B4831" i="1"/>
  <c r="D4831" i="1" s="1"/>
  <c r="E4831" i="1" s="1"/>
  <c r="M4506" i="3" s="1"/>
  <c r="B4781" i="1"/>
  <c r="D4781" i="1" s="1"/>
  <c r="E4781" i="1" s="1"/>
  <c r="M4463" i="3" s="1"/>
  <c r="B4779" i="1"/>
  <c r="D4779" i="1" s="1"/>
  <c r="E4779" i="1" s="1"/>
  <c r="B4777" i="1"/>
  <c r="D4777" i="1" s="1"/>
  <c r="E4777" i="1" s="1"/>
  <c r="M4459" i="3" s="1"/>
  <c r="B4738" i="1"/>
  <c r="D4738" i="1" s="1"/>
  <c r="E4738" i="1" s="1"/>
  <c r="M4426" i="3" s="1"/>
  <c r="B4707" i="1"/>
  <c r="D4707" i="1" s="1"/>
  <c r="E4707" i="1" s="1"/>
  <c r="M4397" i="3" s="1"/>
  <c r="B4638" i="1"/>
  <c r="D4638" i="1" s="1"/>
  <c r="E4638" i="1" s="1"/>
  <c r="M4332" i="3" s="1"/>
  <c r="B4575" i="1"/>
  <c r="D4575" i="1" s="1"/>
  <c r="E4575" i="1" s="1"/>
  <c r="M4277" i="3" s="1"/>
  <c r="B4464" i="1"/>
  <c r="D4464" i="1" s="1"/>
  <c r="E4464" i="1" s="1"/>
  <c r="B4388" i="1"/>
  <c r="D4388" i="1" s="1"/>
  <c r="E4388" i="1" s="1"/>
  <c r="M4114" i="3" s="1"/>
  <c r="B4329" i="1"/>
  <c r="D4329" i="1" s="1"/>
  <c r="E4329" i="1" s="1"/>
  <c r="B4231" i="1"/>
  <c r="D4231" i="1" s="1"/>
  <c r="E4231" i="1" s="1"/>
  <c r="M3980" i="3" s="1"/>
  <c r="B4165" i="1"/>
  <c r="D4165" i="1" s="1"/>
  <c r="E4165" i="1" s="1"/>
  <c r="B5376" i="1"/>
  <c r="D5376" i="1" s="1"/>
  <c r="E5376" i="1" s="1"/>
  <c r="M4973" i="3" s="1"/>
  <c r="B5360" i="1"/>
  <c r="D5360" i="1" s="1"/>
  <c r="E5360" i="1" s="1"/>
  <c r="M4960" i="3" s="1"/>
  <c r="B5344" i="1"/>
  <c r="D5344" i="1" s="1"/>
  <c r="E5344" i="1" s="1"/>
  <c r="B5328" i="1"/>
  <c r="D5328" i="1" s="1"/>
  <c r="E5328" i="1" s="1"/>
  <c r="B5312" i="1"/>
  <c r="D5312" i="1" s="1"/>
  <c r="E5312" i="1" s="1"/>
  <c r="B5296" i="1"/>
  <c r="D5296" i="1" s="1"/>
  <c r="E5296" i="1" s="1"/>
  <c r="M4909" i="3" s="1"/>
  <c r="B5280" i="1"/>
  <c r="D5280" i="1" s="1"/>
  <c r="E5280" i="1" s="1"/>
  <c r="M4898" i="3" s="1"/>
  <c r="B5264" i="1"/>
  <c r="D5264" i="1" s="1"/>
  <c r="E5264" i="1" s="1"/>
  <c r="M4884" i="3" s="1"/>
  <c r="B5248" i="1"/>
  <c r="D5248" i="1" s="1"/>
  <c r="E5248" i="1" s="1"/>
  <c r="M4870" i="3" s="1"/>
  <c r="B5232" i="1"/>
  <c r="D5232" i="1" s="1"/>
  <c r="E5232" i="1" s="1"/>
  <c r="M4852" i="3" s="1"/>
  <c r="B5216" i="1"/>
  <c r="D5216" i="1" s="1"/>
  <c r="E5216" i="1" s="1"/>
  <c r="M4840" i="3" s="1"/>
  <c r="B5200" i="1"/>
  <c r="D5200" i="1" s="1"/>
  <c r="E5200" i="1" s="1"/>
  <c r="M4827" i="3" s="1"/>
  <c r="B5069" i="1"/>
  <c r="D5069" i="1" s="1"/>
  <c r="E5069" i="1" s="1"/>
  <c r="M4713" i="3" s="1"/>
  <c r="B5063" i="1"/>
  <c r="D5063" i="1" s="1"/>
  <c r="E5063" i="1" s="1"/>
  <c r="M4706" i="3" s="1"/>
  <c r="B5049" i="1"/>
  <c r="D5049" i="1" s="1"/>
  <c r="E5049" i="1" s="1"/>
  <c r="B5047" i="1"/>
  <c r="D5047" i="1" s="1"/>
  <c r="E5047" i="1" s="1"/>
  <c r="M4691" i="3" s="1"/>
  <c r="B5045" i="1"/>
  <c r="D5045" i="1" s="1"/>
  <c r="E5045" i="1" s="1"/>
  <c r="B5021" i="1"/>
  <c r="D5021" i="1" s="1"/>
  <c r="E5021" i="1" s="1"/>
  <c r="M4671" i="3" s="1"/>
  <c r="B5006" i="1"/>
  <c r="D5006" i="1" s="1"/>
  <c r="E5006" i="1" s="1"/>
  <c r="B4982" i="1"/>
  <c r="D4982" i="1" s="1"/>
  <c r="E4982" i="1" s="1"/>
  <c r="M4638" i="3" s="1"/>
  <c r="B4938" i="1"/>
  <c r="D4938" i="1" s="1"/>
  <c r="E4938" i="1" s="1"/>
  <c r="M4601" i="3" s="1"/>
  <c r="B4910" i="1"/>
  <c r="D4910" i="1" s="1"/>
  <c r="E4910" i="1" s="1"/>
  <c r="M4573" i="3" s="1"/>
  <c r="B4907" i="1"/>
  <c r="D4907" i="1" s="1"/>
  <c r="E4907" i="1" s="1"/>
  <c r="B4874" i="1"/>
  <c r="D4874" i="1" s="1"/>
  <c r="E4874" i="1" s="1"/>
  <c r="B4851" i="1"/>
  <c r="D4851" i="1" s="1"/>
  <c r="E4851" i="1" s="1"/>
  <c r="M4525" i="3" s="1"/>
  <c r="B4842" i="1"/>
  <c r="D4842" i="1" s="1"/>
  <c r="E4842" i="1" s="1"/>
  <c r="M4517" i="3" s="1"/>
  <c r="B4795" i="1"/>
  <c r="D4795" i="1" s="1"/>
  <c r="E4795" i="1" s="1"/>
  <c r="B4786" i="1"/>
  <c r="D4786" i="1" s="1"/>
  <c r="E4786" i="1" s="1"/>
  <c r="M4469" i="3" s="1"/>
  <c r="B4753" i="1"/>
  <c r="D4753" i="1" s="1"/>
  <c r="E4753" i="1" s="1"/>
  <c r="B4687" i="1"/>
  <c r="D4687" i="1" s="1"/>
  <c r="E4687" i="1" s="1"/>
  <c r="M4376" i="3" s="1"/>
  <c r="B4673" i="1"/>
  <c r="D4673" i="1" s="1"/>
  <c r="E4673" i="1" s="1"/>
  <c r="M4363" i="3" s="1"/>
  <c r="B4666" i="1"/>
  <c r="D4666" i="1" s="1"/>
  <c r="E4666" i="1" s="1"/>
  <c r="M4357" i="3" s="1"/>
  <c r="B4595" i="1"/>
  <c r="D4595" i="1" s="1"/>
  <c r="E4595" i="1" s="1"/>
  <c r="M4295" i="3" s="1"/>
  <c r="B4586" i="1"/>
  <c r="D4586" i="1" s="1"/>
  <c r="E4586" i="1" s="1"/>
  <c r="M4286" i="3" s="1"/>
  <c r="B4539" i="1"/>
  <c r="D4539" i="1" s="1"/>
  <c r="E4539" i="1" s="1"/>
  <c r="M4246" i="3" s="1"/>
  <c r="B4517" i="1"/>
  <c r="D4517" i="1" s="1"/>
  <c r="E4517" i="1" s="1"/>
  <c r="B4439" i="1"/>
  <c r="D4439" i="1" s="1"/>
  <c r="E4439" i="1" s="1"/>
  <c r="M4157" i="3" s="1"/>
  <c r="B4437" i="1"/>
  <c r="D4437" i="1" s="1"/>
  <c r="E4437" i="1" s="1"/>
  <c r="M4156" i="3" s="1"/>
  <c r="B4416" i="1"/>
  <c r="D4416" i="1" s="1"/>
  <c r="E4416" i="1" s="1"/>
  <c r="M4136" i="3" s="1"/>
  <c r="B4408" i="1"/>
  <c r="D4408" i="1" s="1"/>
  <c r="E4408" i="1" s="1"/>
  <c r="M4131" i="3" s="1"/>
  <c r="B5071" i="1"/>
  <c r="D5071" i="1" s="1"/>
  <c r="E5071" i="1" s="1"/>
  <c r="B5051" i="1"/>
  <c r="D5051" i="1" s="1"/>
  <c r="E5051" i="1" s="1"/>
  <c r="M4695" i="3" s="1"/>
  <c r="B5037" i="1"/>
  <c r="D5037" i="1" s="1"/>
  <c r="E5037" i="1" s="1"/>
  <c r="B5022" i="1"/>
  <c r="D5022" i="1" s="1"/>
  <c r="E5022" i="1" s="1"/>
  <c r="M4674" i="3" s="1"/>
  <c r="B5015" i="1"/>
  <c r="D5015" i="1" s="1"/>
  <c r="E5015" i="1" s="1"/>
  <c r="M4666" i="3" s="1"/>
  <c r="B5007" i="1"/>
  <c r="D5007" i="1" s="1"/>
  <c r="E5007" i="1" s="1"/>
  <c r="B4987" i="1"/>
  <c r="D4987" i="1" s="1"/>
  <c r="E4987" i="1" s="1"/>
  <c r="M4644" i="3" s="1"/>
  <c r="B4973" i="1"/>
  <c r="D4973" i="1" s="1"/>
  <c r="E4973" i="1" s="1"/>
  <c r="B4958" i="1"/>
  <c r="D4958" i="1" s="1"/>
  <c r="E4958" i="1" s="1"/>
  <c r="M4619" i="3" s="1"/>
  <c r="B4951" i="1"/>
  <c r="D4951" i="1" s="1"/>
  <c r="E4951" i="1" s="1"/>
  <c r="M4612" i="3" s="1"/>
  <c r="B4943" i="1"/>
  <c r="D4943" i="1" s="1"/>
  <c r="E4943" i="1" s="1"/>
  <c r="B4850" i="1"/>
  <c r="D4850" i="1" s="1"/>
  <c r="E4850" i="1" s="1"/>
  <c r="M4524" i="3" s="1"/>
  <c r="B4830" i="1"/>
  <c r="D4830" i="1" s="1"/>
  <c r="E4830" i="1" s="1"/>
  <c r="M4505" i="3" s="1"/>
  <c r="B4787" i="1"/>
  <c r="D4787" i="1" s="1"/>
  <c r="E4787" i="1" s="1"/>
  <c r="M4468" i="3" s="1"/>
  <c r="B4771" i="1"/>
  <c r="D4771" i="1" s="1"/>
  <c r="E4771" i="1" s="1"/>
  <c r="B4767" i="1"/>
  <c r="D4767" i="1" s="1"/>
  <c r="E4767" i="1" s="1"/>
  <c r="B4751" i="1"/>
  <c r="D4751" i="1" s="1"/>
  <c r="E4751" i="1" s="1"/>
  <c r="B4722" i="1"/>
  <c r="D4722" i="1" s="1"/>
  <c r="E4722" i="1" s="1"/>
  <c r="M4413" i="3" s="1"/>
  <c r="B4702" i="1"/>
  <c r="D4702" i="1" s="1"/>
  <c r="E4702" i="1" s="1"/>
  <c r="M4393" i="3" s="1"/>
  <c r="B4659" i="1"/>
  <c r="D4659" i="1" s="1"/>
  <c r="E4659" i="1" s="1"/>
  <c r="M4352" i="3" s="1"/>
  <c r="B4643" i="1"/>
  <c r="D4643" i="1" s="1"/>
  <c r="E4643" i="1" s="1"/>
  <c r="M4338" i="3" s="1"/>
  <c r="B4639" i="1"/>
  <c r="D4639" i="1" s="1"/>
  <c r="E4639" i="1" s="1"/>
  <c r="M4334" i="3" s="1"/>
  <c r="B4623" i="1"/>
  <c r="D4623" i="1" s="1"/>
  <c r="E4623" i="1" s="1"/>
  <c r="B4594" i="1"/>
  <c r="D4594" i="1" s="1"/>
  <c r="E4594" i="1" s="1"/>
  <c r="B4574" i="1"/>
  <c r="D4574" i="1" s="1"/>
  <c r="E4574" i="1" s="1"/>
  <c r="M4276" i="3" s="1"/>
  <c r="B4533" i="1"/>
  <c r="D4533" i="1" s="1"/>
  <c r="E4533" i="1" s="1"/>
  <c r="M4239" i="3" s="1"/>
  <c r="B4488" i="1"/>
  <c r="D4488" i="1" s="1"/>
  <c r="E4488" i="1" s="1"/>
  <c r="B4480" i="1"/>
  <c r="D4480" i="1" s="1"/>
  <c r="E4480" i="1" s="1"/>
  <c r="M4193" i="3" s="1"/>
  <c r="B4457" i="1"/>
  <c r="D4457" i="1" s="1"/>
  <c r="E4457" i="1" s="1"/>
  <c r="M4176" i="3" s="1"/>
  <c r="B4452" i="1"/>
  <c r="D4452" i="1" s="1"/>
  <c r="E4452" i="1" s="1"/>
  <c r="M4167" i="3" s="1"/>
  <c r="B4415" i="1"/>
  <c r="D4415" i="1" s="1"/>
  <c r="E4415" i="1" s="1"/>
  <c r="B4404" i="1"/>
  <c r="D4404" i="1" s="1"/>
  <c r="E4404" i="1" s="1"/>
  <c r="M4124" i="3" s="1"/>
  <c r="B4400" i="1"/>
  <c r="D4400" i="1" s="1"/>
  <c r="E4400" i="1" s="1"/>
  <c r="M4123" i="3" s="1"/>
  <c r="B4339" i="1"/>
  <c r="D4339" i="1" s="1"/>
  <c r="E4339" i="1" s="1"/>
  <c r="M4071" i="3" s="1"/>
  <c r="B4337" i="1"/>
  <c r="D4337" i="1" s="1"/>
  <c r="E4337" i="1" s="1"/>
  <c r="M4070" i="3" s="1"/>
  <c r="B4335" i="1"/>
  <c r="D4335" i="1" s="1"/>
  <c r="E4335" i="1" s="1"/>
  <c r="B4291" i="1"/>
  <c r="D4291" i="1" s="1"/>
  <c r="E4291" i="1" s="1"/>
  <c r="M4031" i="3" s="1"/>
  <c r="B4280" i="1"/>
  <c r="D4280" i="1" s="1"/>
  <c r="E4280" i="1" s="1"/>
  <c r="B4201" i="1"/>
  <c r="D4201" i="1" s="1"/>
  <c r="E4201" i="1" s="1"/>
  <c r="M3955" i="3" s="1"/>
  <c r="B4197" i="1"/>
  <c r="D4197" i="1" s="1"/>
  <c r="E4197" i="1" s="1"/>
  <c r="M3953" i="3" s="1"/>
  <c r="B4141" i="1"/>
  <c r="D4141" i="1" s="1"/>
  <c r="E4141" i="1" s="1"/>
  <c r="M3902" i="3" s="1"/>
  <c r="B4139" i="1"/>
  <c r="D4139" i="1" s="1"/>
  <c r="E4139" i="1" s="1"/>
  <c r="M3900" i="3" s="1"/>
  <c r="B4099" i="1"/>
  <c r="D4099" i="1" s="1"/>
  <c r="E4099" i="1" s="1"/>
  <c r="M3874" i="3" s="1"/>
  <c r="B4097" i="1"/>
  <c r="D4097" i="1" s="1"/>
  <c r="E4097" i="1" s="1"/>
  <c r="B4095" i="1"/>
  <c r="D4095" i="1" s="1"/>
  <c r="E4095" i="1" s="1"/>
  <c r="M3868" i="3" s="1"/>
  <c r="B4093" i="1"/>
  <c r="D4093" i="1" s="1"/>
  <c r="E4093" i="1" s="1"/>
  <c r="M3865" i="3" s="1"/>
  <c r="B5075" i="1"/>
  <c r="D5075" i="1" s="1"/>
  <c r="E5075" i="1" s="1"/>
  <c r="B5067" i="1"/>
  <c r="D5067" i="1" s="1"/>
  <c r="E5067" i="1" s="1"/>
  <c r="B5053" i="1"/>
  <c r="D5053" i="1" s="1"/>
  <c r="E5053" i="1" s="1"/>
  <c r="M4698" i="3" s="1"/>
  <c r="B5038" i="1"/>
  <c r="D5038" i="1" s="1"/>
  <c r="E5038" i="1" s="1"/>
  <c r="M4685" i="3" s="1"/>
  <c r="B5031" i="1"/>
  <c r="D5031" i="1" s="1"/>
  <c r="E5031" i="1" s="1"/>
  <c r="M4679" i="3" s="1"/>
  <c r="B5023" i="1"/>
  <c r="D5023" i="1" s="1"/>
  <c r="E5023" i="1" s="1"/>
  <c r="B5003" i="1"/>
  <c r="D5003" i="1" s="1"/>
  <c r="E5003" i="1" s="1"/>
  <c r="B4989" i="1"/>
  <c r="D4989" i="1" s="1"/>
  <c r="E4989" i="1" s="1"/>
  <c r="M4646" i="3" s="1"/>
  <c r="B4974" i="1"/>
  <c r="D4974" i="1" s="1"/>
  <c r="E4974" i="1" s="1"/>
  <c r="B4967" i="1"/>
  <c r="D4967" i="1" s="1"/>
  <c r="E4967" i="1" s="1"/>
  <c r="M4627" i="3" s="1"/>
  <c r="B4959" i="1"/>
  <c r="D4959" i="1" s="1"/>
  <c r="E4959" i="1" s="1"/>
  <c r="B4941" i="1"/>
  <c r="D4941" i="1" s="1"/>
  <c r="E4941" i="1" s="1"/>
  <c r="B4926" i="1"/>
  <c r="D4926" i="1" s="1"/>
  <c r="E4926" i="1" s="1"/>
  <c r="M4589" i="3" s="1"/>
  <c r="B4923" i="1"/>
  <c r="D4923" i="1" s="1"/>
  <c r="E4923" i="1" s="1"/>
  <c r="M4586" i="3" s="1"/>
  <c r="B4911" i="1"/>
  <c r="D4911" i="1" s="1"/>
  <c r="E4911" i="1" s="1"/>
  <c r="M4578" i="3" s="1"/>
  <c r="B4909" i="1"/>
  <c r="D4909" i="1" s="1"/>
  <c r="E4909" i="1" s="1"/>
  <c r="B4894" i="1"/>
  <c r="D4894" i="1" s="1"/>
  <c r="E4894" i="1" s="1"/>
  <c r="M4559" i="3" s="1"/>
  <c r="B4891" i="1"/>
  <c r="D4891" i="1" s="1"/>
  <c r="E4891" i="1" s="1"/>
  <c r="B4879" i="1"/>
  <c r="D4879" i="1" s="1"/>
  <c r="E4879" i="1" s="1"/>
  <c r="M4547" i="3" s="1"/>
  <c r="B4877" i="1"/>
  <c r="D4877" i="1" s="1"/>
  <c r="E4877" i="1" s="1"/>
  <c r="M4545" i="3" s="1"/>
  <c r="B4862" i="1"/>
  <c r="D4862" i="1" s="1"/>
  <c r="E4862" i="1" s="1"/>
  <c r="B4859" i="1"/>
  <c r="D4859" i="1" s="1"/>
  <c r="E4859" i="1" s="1"/>
  <c r="B4845" i="1"/>
  <c r="D4845" i="1" s="1"/>
  <c r="E4845" i="1" s="1"/>
  <c r="M4520" i="3" s="1"/>
  <c r="B4843" i="1"/>
  <c r="D4843" i="1" s="1"/>
  <c r="E4843" i="1" s="1"/>
  <c r="M4518" i="3" s="1"/>
  <c r="B4841" i="1"/>
  <c r="D4841" i="1" s="1"/>
  <c r="E4841" i="1" s="1"/>
  <c r="M4516" i="3" s="1"/>
  <c r="B4817" i="1"/>
  <c r="D4817" i="1" s="1"/>
  <c r="E4817" i="1" s="1"/>
  <c r="B4802" i="1"/>
  <c r="D4802" i="1" s="1"/>
  <c r="E4802" i="1" s="1"/>
  <c r="M4481" i="3" s="1"/>
  <c r="B4778" i="1"/>
  <c r="D4778" i="1" s="1"/>
  <c r="E4778" i="1" s="1"/>
  <c r="M4460" i="3" s="1"/>
  <c r="B4737" i="1"/>
  <c r="D4737" i="1" s="1"/>
  <c r="E4737" i="1" s="1"/>
  <c r="M4425" i="3" s="1"/>
  <c r="B4731" i="1"/>
  <c r="D4731" i="1" s="1"/>
  <c r="E4731" i="1" s="1"/>
  <c r="M4421" i="3" s="1"/>
  <c r="B4717" i="1"/>
  <c r="D4717" i="1" s="1"/>
  <c r="E4717" i="1" s="1"/>
  <c r="B4715" i="1"/>
  <c r="D4715" i="1" s="1"/>
  <c r="E4715" i="1" s="1"/>
  <c r="M4405" i="3" s="1"/>
  <c r="B4713" i="1"/>
  <c r="D4713" i="1" s="1"/>
  <c r="E4713" i="1" s="1"/>
  <c r="B4689" i="1"/>
  <c r="D4689" i="1" s="1"/>
  <c r="E4689" i="1" s="1"/>
  <c r="M4378" i="3" s="1"/>
  <c r="B4674" i="1"/>
  <c r="D4674" i="1" s="1"/>
  <c r="E4674" i="1" s="1"/>
  <c r="M4364" i="3" s="1"/>
  <c r="B4650" i="1"/>
  <c r="D4650" i="1" s="1"/>
  <c r="E4650" i="1" s="1"/>
  <c r="M4344" i="3" s="1"/>
  <c r="B4609" i="1"/>
  <c r="D4609" i="1" s="1"/>
  <c r="E4609" i="1" s="1"/>
  <c r="M4308" i="3" s="1"/>
  <c r="B4603" i="1"/>
  <c r="D4603" i="1" s="1"/>
  <c r="E4603" i="1" s="1"/>
  <c r="M4303" i="3" s="1"/>
  <c r="B4589" i="1"/>
  <c r="D4589" i="1" s="1"/>
  <c r="E4589" i="1" s="1"/>
  <c r="M4289" i="3" s="1"/>
  <c r="B4587" i="1"/>
  <c r="D4587" i="1" s="1"/>
  <c r="E4587" i="1" s="1"/>
  <c r="M4288" i="3" s="1"/>
  <c r="B4585" i="1"/>
  <c r="D4585" i="1" s="1"/>
  <c r="E4585" i="1" s="1"/>
  <c r="M4287" i="3" s="1"/>
  <c r="B4561" i="1"/>
  <c r="D4561" i="1" s="1"/>
  <c r="E4561" i="1" s="1"/>
  <c r="B4546" i="1"/>
  <c r="D4546" i="1" s="1"/>
  <c r="E4546" i="1" s="1"/>
  <c r="M4252" i="3" s="1"/>
  <c r="B4529" i="1"/>
  <c r="D4529" i="1" s="1"/>
  <c r="E4529" i="1" s="1"/>
  <c r="M4235" i="3" s="1"/>
  <c r="B4501" i="1"/>
  <c r="D4501" i="1" s="1"/>
  <c r="E4501" i="1" s="1"/>
  <c r="M4213" i="3" s="1"/>
  <c r="B4465" i="1"/>
  <c r="D4465" i="1" s="1"/>
  <c r="E4465" i="1" s="1"/>
  <c r="B4359" i="1"/>
  <c r="D4359" i="1" s="1"/>
  <c r="E4359" i="1" s="1"/>
  <c r="M4087" i="3" s="1"/>
  <c r="B4311" i="1"/>
  <c r="D4311" i="1" s="1"/>
  <c r="E4311" i="1" s="1"/>
  <c r="B4309" i="1"/>
  <c r="D4309" i="1" s="1"/>
  <c r="E4309" i="1" s="1"/>
  <c r="B4296" i="1"/>
  <c r="D4296" i="1" s="1"/>
  <c r="E4296" i="1" s="1"/>
  <c r="M4035" i="3" s="1"/>
  <c r="B4260" i="1"/>
  <c r="D4260" i="1" s="1"/>
  <c r="E4260" i="1" s="1"/>
  <c r="M4007" i="3" s="1"/>
  <c r="B4225" i="1"/>
  <c r="D4225" i="1" s="1"/>
  <c r="E4225" i="1" s="1"/>
  <c r="B4217" i="1"/>
  <c r="D4217" i="1" s="1"/>
  <c r="E4217" i="1" s="1"/>
  <c r="M3968" i="3" s="1"/>
  <c r="B3929" i="1"/>
  <c r="D3929" i="1" s="1"/>
  <c r="E3929" i="1" s="1"/>
  <c r="B4087" i="1"/>
  <c r="D4087" i="1" s="1"/>
  <c r="E4087" i="1" s="1"/>
  <c r="B4083" i="1"/>
  <c r="D4083" i="1" s="1"/>
  <c r="E4083" i="1" s="1"/>
  <c r="M3857" i="3" s="1"/>
  <c r="B4077" i="1"/>
  <c r="D4077" i="1" s="1"/>
  <c r="E4077" i="1" s="1"/>
  <c r="B4075" i="1"/>
  <c r="D4075" i="1" s="1"/>
  <c r="E4075" i="1" s="1"/>
  <c r="M3849" i="3" s="1"/>
  <c r="B3969" i="1"/>
  <c r="D3969" i="1" s="1"/>
  <c r="E3969" i="1" s="1"/>
  <c r="B4935" i="1"/>
  <c r="D4935" i="1" s="1"/>
  <c r="E4935" i="1" s="1"/>
  <c r="M4595" i="3" s="1"/>
  <c r="B4919" i="1"/>
  <c r="D4919" i="1" s="1"/>
  <c r="E4919" i="1" s="1"/>
  <c r="B4903" i="1"/>
  <c r="D4903" i="1" s="1"/>
  <c r="E4903" i="1" s="1"/>
  <c r="M4570" i="3" s="1"/>
  <c r="B4887" i="1"/>
  <c r="D4887" i="1" s="1"/>
  <c r="E4887" i="1" s="1"/>
  <c r="M4554" i="3" s="1"/>
  <c r="B4871" i="1"/>
  <c r="D4871" i="1" s="1"/>
  <c r="E4871" i="1" s="1"/>
  <c r="M4537" i="3" s="1"/>
  <c r="B4855" i="1"/>
  <c r="D4855" i="1" s="1"/>
  <c r="E4855" i="1" s="1"/>
  <c r="B4847" i="1"/>
  <c r="D4847" i="1" s="1"/>
  <c r="E4847" i="1" s="1"/>
  <c r="M4522" i="3" s="1"/>
  <c r="B4833" i="1"/>
  <c r="D4833" i="1" s="1"/>
  <c r="E4833" i="1" s="1"/>
  <c r="M4509" i="3" s="1"/>
  <c r="B4818" i="1"/>
  <c r="D4818" i="1" s="1"/>
  <c r="E4818" i="1" s="1"/>
  <c r="B4811" i="1"/>
  <c r="D4811" i="1" s="1"/>
  <c r="E4811" i="1" s="1"/>
  <c r="M4489" i="3" s="1"/>
  <c r="B4803" i="1"/>
  <c r="D4803" i="1" s="1"/>
  <c r="E4803" i="1" s="1"/>
  <c r="B4783" i="1"/>
  <c r="D4783" i="1" s="1"/>
  <c r="E4783" i="1" s="1"/>
  <c r="M4466" i="3" s="1"/>
  <c r="B4769" i="1"/>
  <c r="D4769" i="1" s="1"/>
  <c r="E4769" i="1" s="1"/>
  <c r="M4452" i="3" s="1"/>
  <c r="B4754" i="1"/>
  <c r="D4754" i="1" s="1"/>
  <c r="E4754" i="1" s="1"/>
  <c r="M4440" i="3" s="1"/>
  <c r="B4747" i="1"/>
  <c r="D4747" i="1" s="1"/>
  <c r="E4747" i="1" s="1"/>
  <c r="M4434" i="3" s="1"/>
  <c r="B4739" i="1"/>
  <c r="D4739" i="1" s="1"/>
  <c r="E4739" i="1" s="1"/>
  <c r="M4427" i="3" s="1"/>
  <c r="B4719" i="1"/>
  <c r="D4719" i="1" s="1"/>
  <c r="E4719" i="1" s="1"/>
  <c r="B4705" i="1"/>
  <c r="D4705" i="1" s="1"/>
  <c r="E4705" i="1" s="1"/>
  <c r="M4395" i="3" s="1"/>
  <c r="B4690" i="1"/>
  <c r="D4690" i="1" s="1"/>
  <c r="E4690" i="1" s="1"/>
  <c r="M4379" i="3" s="1"/>
  <c r="B4683" i="1"/>
  <c r="D4683" i="1" s="1"/>
  <c r="E4683" i="1" s="1"/>
  <c r="M4374" i="3" s="1"/>
  <c r="B4675" i="1"/>
  <c r="D4675" i="1" s="1"/>
  <c r="E4675" i="1" s="1"/>
  <c r="M4365" i="3" s="1"/>
  <c r="B4655" i="1"/>
  <c r="D4655" i="1" s="1"/>
  <c r="E4655" i="1" s="1"/>
  <c r="M4347" i="3" s="1"/>
  <c r="B4641" i="1"/>
  <c r="D4641" i="1" s="1"/>
  <c r="E4641" i="1" s="1"/>
  <c r="M4336" i="3" s="1"/>
  <c r="B4626" i="1"/>
  <c r="D4626" i="1" s="1"/>
  <c r="E4626" i="1" s="1"/>
  <c r="M4325" i="3" s="1"/>
  <c r="B4619" i="1"/>
  <c r="D4619" i="1" s="1"/>
  <c r="E4619" i="1" s="1"/>
  <c r="B4611" i="1"/>
  <c r="D4611" i="1" s="1"/>
  <c r="E4611" i="1" s="1"/>
  <c r="M4310" i="3" s="1"/>
  <c r="B4591" i="1"/>
  <c r="D4591" i="1" s="1"/>
  <c r="E4591" i="1" s="1"/>
  <c r="M4292" i="3" s="1"/>
  <c r="B4577" i="1"/>
  <c r="D4577" i="1" s="1"/>
  <c r="E4577" i="1" s="1"/>
  <c r="M4280" i="3" s="1"/>
  <c r="B4562" i="1"/>
  <c r="D4562" i="1" s="1"/>
  <c r="E4562" i="1" s="1"/>
  <c r="B4555" i="1"/>
  <c r="D4555" i="1" s="1"/>
  <c r="E4555" i="1" s="1"/>
  <c r="M4258" i="3" s="1"/>
  <c r="B4547" i="1"/>
  <c r="D4547" i="1" s="1"/>
  <c r="E4547" i="1" s="1"/>
  <c r="M4253" i="3" s="1"/>
  <c r="B4531" i="1"/>
  <c r="D4531" i="1" s="1"/>
  <c r="E4531" i="1" s="1"/>
  <c r="M4238" i="3" s="1"/>
  <c r="B4527" i="1"/>
  <c r="D4527" i="1" s="1"/>
  <c r="E4527" i="1" s="1"/>
  <c r="M4234" i="3" s="1"/>
  <c r="B4519" i="1"/>
  <c r="D4519" i="1" s="1"/>
  <c r="E4519" i="1" s="1"/>
  <c r="M4227" i="3" s="1"/>
  <c r="B4497" i="1"/>
  <c r="D4497" i="1" s="1"/>
  <c r="E4497" i="1" s="1"/>
  <c r="M4209" i="3" s="1"/>
  <c r="B4489" i="1"/>
  <c r="D4489" i="1" s="1"/>
  <c r="E4489" i="1" s="1"/>
  <c r="M4202" i="3" s="1"/>
  <c r="B4473" i="1"/>
  <c r="D4473" i="1" s="1"/>
  <c r="E4473" i="1" s="1"/>
  <c r="M4187" i="3" s="1"/>
  <c r="B4469" i="1"/>
  <c r="D4469" i="1" s="1"/>
  <c r="E4469" i="1" s="1"/>
  <c r="B4453" i="1"/>
  <c r="D4453" i="1" s="1"/>
  <c r="E4453" i="1" s="1"/>
  <c r="M4170" i="3" s="1"/>
  <c r="B4423" i="1"/>
  <c r="D4423" i="1" s="1"/>
  <c r="E4423" i="1" s="1"/>
  <c r="M4143" i="3" s="1"/>
  <c r="B4417" i="1"/>
  <c r="D4417" i="1" s="1"/>
  <c r="E4417" i="1" s="1"/>
  <c r="M4137" i="3" s="1"/>
  <c r="B4403" i="1"/>
  <c r="D4403" i="1" s="1"/>
  <c r="E4403" i="1" s="1"/>
  <c r="M4127" i="3" s="1"/>
  <c r="B4401" i="1"/>
  <c r="D4401" i="1" s="1"/>
  <c r="E4401" i="1" s="1"/>
  <c r="M4126" i="3" s="1"/>
  <c r="B4399" i="1"/>
  <c r="D4399" i="1" s="1"/>
  <c r="E4399" i="1" s="1"/>
  <c r="B4375" i="1"/>
  <c r="D4375" i="1" s="1"/>
  <c r="E4375" i="1" s="1"/>
  <c r="M4102" i="3" s="1"/>
  <c r="B4360" i="1"/>
  <c r="D4360" i="1" s="1"/>
  <c r="E4360" i="1" s="1"/>
  <c r="M4088" i="3" s="1"/>
  <c r="B4336" i="1"/>
  <c r="D4336" i="1" s="1"/>
  <c r="E4336" i="1" s="1"/>
  <c r="M4068" i="3" s="1"/>
  <c r="B4295" i="1"/>
  <c r="D4295" i="1" s="1"/>
  <c r="E4295" i="1" s="1"/>
  <c r="M4034" i="3" s="1"/>
  <c r="B4289" i="1"/>
  <c r="D4289" i="1" s="1"/>
  <c r="E4289" i="1" s="1"/>
  <c r="M4029" i="3" s="1"/>
  <c r="B4275" i="1"/>
  <c r="D4275" i="1" s="1"/>
  <c r="E4275" i="1" s="1"/>
  <c r="M4015" i="3" s="1"/>
  <c r="B4273" i="1"/>
  <c r="D4273" i="1" s="1"/>
  <c r="E4273" i="1" s="1"/>
  <c r="M4019" i="3" s="1"/>
  <c r="B4271" i="1"/>
  <c r="D4271" i="1" s="1"/>
  <c r="E4271" i="1" s="1"/>
  <c r="M4014" i="3" s="1"/>
  <c r="B4247" i="1"/>
  <c r="D4247" i="1" s="1"/>
  <c r="E4247" i="1" s="1"/>
  <c r="B4232" i="1"/>
  <c r="D4232" i="1" s="1"/>
  <c r="E4232" i="1" s="1"/>
  <c r="M3981" i="3" s="1"/>
  <c r="B4208" i="1"/>
  <c r="D4208" i="1" s="1"/>
  <c r="E4208" i="1" s="1"/>
  <c r="B4159" i="1"/>
  <c r="D4159" i="1" s="1"/>
  <c r="E4159" i="1" s="1"/>
  <c r="B4125" i="1"/>
  <c r="D4125" i="1" s="1"/>
  <c r="E4125" i="1" s="1"/>
  <c r="M3891" i="3" s="1"/>
  <c r="B4017" i="1"/>
  <c r="D4017" i="1" s="1"/>
  <c r="E4017" i="1" s="1"/>
  <c r="M3795" i="3" s="1"/>
  <c r="B3985" i="1"/>
  <c r="D3985" i="1" s="1"/>
  <c r="E3985" i="1" s="1"/>
  <c r="M3770" i="3" s="1"/>
  <c r="B3905" i="1"/>
  <c r="D3905" i="1" s="1"/>
  <c r="E3905" i="1" s="1"/>
  <c r="M3703" i="3" s="1"/>
  <c r="B5059" i="1"/>
  <c r="D5059" i="1" s="1"/>
  <c r="E5059" i="1" s="1"/>
  <c r="M4704" i="3" s="1"/>
  <c r="B5043" i="1"/>
  <c r="D5043" i="1" s="1"/>
  <c r="E5043" i="1" s="1"/>
  <c r="B5027" i="1"/>
  <c r="D5027" i="1" s="1"/>
  <c r="E5027" i="1" s="1"/>
  <c r="M4677" i="3" s="1"/>
  <c r="B5011" i="1"/>
  <c r="D5011" i="1" s="1"/>
  <c r="E5011" i="1" s="1"/>
  <c r="B4995" i="1"/>
  <c r="D4995" i="1" s="1"/>
  <c r="E4995" i="1" s="1"/>
  <c r="M4650" i="3" s="1"/>
  <c r="B4979" i="1"/>
  <c r="D4979" i="1" s="1"/>
  <c r="E4979" i="1" s="1"/>
  <c r="M4637" i="3" s="1"/>
  <c r="B4963" i="1"/>
  <c r="D4963" i="1" s="1"/>
  <c r="E4963" i="1" s="1"/>
  <c r="M4622" i="3" s="1"/>
  <c r="B4947" i="1"/>
  <c r="D4947" i="1" s="1"/>
  <c r="E4947" i="1" s="1"/>
  <c r="M4608" i="3" s="1"/>
  <c r="B4931" i="1"/>
  <c r="D4931" i="1" s="1"/>
  <c r="E4931" i="1" s="1"/>
  <c r="M4593" i="3" s="1"/>
  <c r="B4915" i="1"/>
  <c r="D4915" i="1" s="1"/>
  <c r="E4915" i="1" s="1"/>
  <c r="M4581" i="3" s="1"/>
  <c r="B4899" i="1"/>
  <c r="D4899" i="1" s="1"/>
  <c r="E4899" i="1" s="1"/>
  <c r="M4565" i="3" s="1"/>
  <c r="B4883" i="1"/>
  <c r="D4883" i="1" s="1"/>
  <c r="E4883" i="1" s="1"/>
  <c r="B4867" i="1"/>
  <c r="D4867" i="1" s="1"/>
  <c r="E4867" i="1" s="1"/>
  <c r="B4849" i="1"/>
  <c r="D4849" i="1" s="1"/>
  <c r="E4849" i="1" s="1"/>
  <c r="M4523" i="3" s="1"/>
  <c r="B4834" i="1"/>
  <c r="D4834" i="1" s="1"/>
  <c r="E4834" i="1" s="1"/>
  <c r="M4508" i="3" s="1"/>
  <c r="B4827" i="1"/>
  <c r="D4827" i="1" s="1"/>
  <c r="E4827" i="1" s="1"/>
  <c r="M4502" i="3" s="1"/>
  <c r="B4819" i="1"/>
  <c r="D4819" i="1" s="1"/>
  <c r="E4819" i="1" s="1"/>
  <c r="M4494" i="3" s="1"/>
  <c r="B4799" i="1"/>
  <c r="D4799" i="1" s="1"/>
  <c r="E4799" i="1" s="1"/>
  <c r="M4478" i="3" s="1"/>
  <c r="B4785" i="1"/>
  <c r="D4785" i="1" s="1"/>
  <c r="E4785" i="1" s="1"/>
  <c r="M4467" i="3" s="1"/>
  <c r="B4770" i="1"/>
  <c r="D4770" i="1" s="1"/>
  <c r="E4770" i="1" s="1"/>
  <c r="M4453" i="3" s="1"/>
  <c r="B4763" i="1"/>
  <c r="D4763" i="1" s="1"/>
  <c r="E4763" i="1" s="1"/>
  <c r="M4450" i="3" s="1"/>
  <c r="B4755" i="1"/>
  <c r="D4755" i="1" s="1"/>
  <c r="E4755" i="1" s="1"/>
  <c r="B4735" i="1"/>
  <c r="D4735" i="1" s="1"/>
  <c r="E4735" i="1" s="1"/>
  <c r="M4424" i="3" s="1"/>
  <c r="B4721" i="1"/>
  <c r="D4721" i="1" s="1"/>
  <c r="E4721" i="1" s="1"/>
  <c r="M4409" i="3" s="1"/>
  <c r="B4706" i="1"/>
  <c r="D4706" i="1" s="1"/>
  <c r="E4706" i="1" s="1"/>
  <c r="M4398" i="3" s="1"/>
  <c r="B4699" i="1"/>
  <c r="D4699" i="1" s="1"/>
  <c r="E4699" i="1" s="1"/>
  <c r="M4389" i="3" s="1"/>
  <c r="B4691" i="1"/>
  <c r="D4691" i="1" s="1"/>
  <c r="E4691" i="1" s="1"/>
  <c r="M4380" i="3" s="1"/>
  <c r="B4671" i="1"/>
  <c r="D4671" i="1" s="1"/>
  <c r="E4671" i="1" s="1"/>
  <c r="M4360" i="3" s="1"/>
  <c r="B4657" i="1"/>
  <c r="D4657" i="1" s="1"/>
  <c r="E4657" i="1" s="1"/>
  <c r="M4350" i="3" s="1"/>
  <c r="B4642" i="1"/>
  <c r="D4642" i="1" s="1"/>
  <c r="E4642" i="1" s="1"/>
  <c r="M4337" i="3" s="1"/>
  <c r="B4635" i="1"/>
  <c r="D4635" i="1" s="1"/>
  <c r="E4635" i="1" s="1"/>
  <c r="M4330" i="3" s="1"/>
  <c r="B4627" i="1"/>
  <c r="D4627" i="1" s="1"/>
  <c r="E4627" i="1" s="1"/>
  <c r="B4607" i="1"/>
  <c r="D4607" i="1" s="1"/>
  <c r="E4607" i="1" s="1"/>
  <c r="M4306" i="3" s="1"/>
  <c r="B4593" i="1"/>
  <c r="D4593" i="1" s="1"/>
  <c r="E4593" i="1" s="1"/>
  <c r="M4293" i="3" s="1"/>
  <c r="B4578" i="1"/>
  <c r="D4578" i="1" s="1"/>
  <c r="E4578" i="1" s="1"/>
  <c r="M4279" i="3" s="1"/>
  <c r="B4571" i="1"/>
  <c r="D4571" i="1" s="1"/>
  <c r="E4571" i="1" s="1"/>
  <c r="M4273" i="3" s="1"/>
  <c r="B4563" i="1"/>
  <c r="D4563" i="1" s="1"/>
  <c r="E4563" i="1" s="1"/>
  <c r="M4268" i="3" s="1"/>
  <c r="B4543" i="1"/>
  <c r="D4543" i="1" s="1"/>
  <c r="E4543" i="1" s="1"/>
  <c r="M4250" i="3" s="1"/>
  <c r="B4528" i="1"/>
  <c r="D4528" i="1" s="1"/>
  <c r="E4528" i="1" s="1"/>
  <c r="M4236" i="3" s="1"/>
  <c r="B4516" i="1"/>
  <c r="D4516" i="1" s="1"/>
  <c r="E4516" i="1" s="1"/>
  <c r="B4503" i="1"/>
  <c r="D4503" i="1" s="1"/>
  <c r="E4503" i="1" s="1"/>
  <c r="M4215" i="3" s="1"/>
  <c r="B4487" i="1"/>
  <c r="D4487" i="1" s="1"/>
  <c r="E4487" i="1" s="1"/>
  <c r="M4200" i="3" s="1"/>
  <c r="B4467" i="1"/>
  <c r="D4467" i="1" s="1"/>
  <c r="E4467" i="1" s="1"/>
  <c r="B4463" i="1"/>
  <c r="D4463" i="1" s="1"/>
  <c r="E4463" i="1" s="1"/>
  <c r="B4455" i="1"/>
  <c r="D4455" i="1" s="1"/>
  <c r="E4455" i="1" s="1"/>
  <c r="M4172" i="3" s="1"/>
  <c r="B4409" i="1"/>
  <c r="D4409" i="1" s="1"/>
  <c r="E4409" i="1" s="1"/>
  <c r="B4393" i="1"/>
  <c r="D4393" i="1" s="1"/>
  <c r="E4393" i="1" s="1"/>
  <c r="B4389" i="1"/>
  <c r="D4389" i="1" s="1"/>
  <c r="E4389" i="1" s="1"/>
  <c r="M4113" i="3" s="1"/>
  <c r="B4373" i="1"/>
  <c r="D4373" i="1" s="1"/>
  <c r="E4373" i="1" s="1"/>
  <c r="M4099" i="3" s="1"/>
  <c r="B4344" i="1"/>
  <c r="D4344" i="1" s="1"/>
  <c r="E4344" i="1" s="1"/>
  <c r="M4076" i="3" s="1"/>
  <c r="B4324" i="1"/>
  <c r="D4324" i="1" s="1"/>
  <c r="E4324" i="1" s="1"/>
  <c r="B4281" i="1"/>
  <c r="D4281" i="1" s="1"/>
  <c r="E4281" i="1" s="1"/>
  <c r="M4023" i="3" s="1"/>
  <c r="B4265" i="1"/>
  <c r="D4265" i="1" s="1"/>
  <c r="E4265" i="1" s="1"/>
  <c r="M4009" i="3" s="1"/>
  <c r="B4261" i="1"/>
  <c r="D4261" i="1" s="1"/>
  <c r="E4261" i="1" s="1"/>
  <c r="B4245" i="1"/>
  <c r="D4245" i="1" s="1"/>
  <c r="E4245" i="1" s="1"/>
  <c r="M3994" i="3" s="1"/>
  <c r="B4216" i="1"/>
  <c r="D4216" i="1" s="1"/>
  <c r="E4216" i="1" s="1"/>
  <c r="B4196" i="1"/>
  <c r="D4196" i="1" s="1"/>
  <c r="E4196" i="1" s="1"/>
  <c r="M3951" i="3" s="1"/>
  <c r="B4151" i="1"/>
  <c r="D4151" i="1" s="1"/>
  <c r="E4151" i="1" s="1"/>
  <c r="M3910" i="3" s="1"/>
  <c r="B4149" i="1"/>
  <c r="D4149" i="1" s="1"/>
  <c r="E4149" i="1" s="1"/>
  <c r="M3909" i="3" s="1"/>
  <c r="B3874" i="1"/>
  <c r="D3874" i="1" s="1"/>
  <c r="E3874" i="1" s="1"/>
  <c r="B4440" i="1"/>
  <c r="D4440" i="1" s="1"/>
  <c r="E4440" i="1" s="1"/>
  <c r="M4158" i="3" s="1"/>
  <c r="B4433" i="1"/>
  <c r="D4433" i="1" s="1"/>
  <c r="E4433" i="1" s="1"/>
  <c r="B4425" i="1"/>
  <c r="D4425" i="1" s="1"/>
  <c r="E4425" i="1" s="1"/>
  <c r="M4145" i="3" s="1"/>
  <c r="B4405" i="1"/>
  <c r="D4405" i="1" s="1"/>
  <c r="E4405" i="1" s="1"/>
  <c r="B4391" i="1"/>
  <c r="D4391" i="1" s="1"/>
  <c r="E4391" i="1" s="1"/>
  <c r="M4116" i="3" s="1"/>
  <c r="B4376" i="1"/>
  <c r="D4376" i="1" s="1"/>
  <c r="E4376" i="1" s="1"/>
  <c r="M4101" i="3" s="1"/>
  <c r="B4369" i="1"/>
  <c r="D4369" i="1" s="1"/>
  <c r="E4369" i="1" s="1"/>
  <c r="M4095" i="3" s="1"/>
  <c r="B4361" i="1"/>
  <c r="D4361" i="1" s="1"/>
  <c r="E4361" i="1" s="1"/>
  <c r="B4341" i="1"/>
  <c r="D4341" i="1" s="1"/>
  <c r="E4341" i="1" s="1"/>
  <c r="M4072" i="3" s="1"/>
  <c r="B4327" i="1"/>
  <c r="D4327" i="1" s="1"/>
  <c r="E4327" i="1" s="1"/>
  <c r="M4060" i="3" s="1"/>
  <c r="B4312" i="1"/>
  <c r="D4312" i="1" s="1"/>
  <c r="E4312" i="1" s="1"/>
  <c r="B4305" i="1"/>
  <c r="D4305" i="1" s="1"/>
  <c r="E4305" i="1" s="1"/>
  <c r="M4043" i="3" s="1"/>
  <c r="B4297" i="1"/>
  <c r="D4297" i="1" s="1"/>
  <c r="E4297" i="1" s="1"/>
  <c r="M4036" i="3" s="1"/>
  <c r="B4277" i="1"/>
  <c r="D4277" i="1" s="1"/>
  <c r="E4277" i="1" s="1"/>
  <c r="B4263" i="1"/>
  <c r="D4263" i="1" s="1"/>
  <c r="E4263" i="1" s="1"/>
  <c r="B4248" i="1"/>
  <c r="D4248" i="1" s="1"/>
  <c r="E4248" i="1" s="1"/>
  <c r="B4241" i="1"/>
  <c r="D4241" i="1" s="1"/>
  <c r="E4241" i="1" s="1"/>
  <c r="M3988" i="3" s="1"/>
  <c r="B4233" i="1"/>
  <c r="D4233" i="1" s="1"/>
  <c r="E4233" i="1" s="1"/>
  <c r="M3982" i="3" s="1"/>
  <c r="B4213" i="1"/>
  <c r="D4213" i="1" s="1"/>
  <c r="E4213" i="1" s="1"/>
  <c r="B4199" i="1"/>
  <c r="D4199" i="1" s="1"/>
  <c r="E4199" i="1" s="1"/>
  <c r="M3954" i="3" s="1"/>
  <c r="B4184" i="1"/>
  <c r="D4184" i="1" s="1"/>
  <c r="E4184" i="1" s="1"/>
  <c r="M3940" i="3" s="1"/>
  <c r="B4173" i="1"/>
  <c r="D4173" i="1" s="1"/>
  <c r="E4173" i="1" s="1"/>
  <c r="M3929" i="3" s="1"/>
  <c r="B4171" i="1"/>
  <c r="D4171" i="1" s="1"/>
  <c r="E4171" i="1" s="1"/>
  <c r="M3928" i="3" s="1"/>
  <c r="B4147" i="1"/>
  <c r="D4147" i="1" s="1"/>
  <c r="E4147" i="1" s="1"/>
  <c r="M3907" i="3" s="1"/>
  <c r="B4143" i="1"/>
  <c r="D4143" i="1" s="1"/>
  <c r="E4143" i="1" s="1"/>
  <c r="B4121" i="1"/>
  <c r="D4121" i="1" s="1"/>
  <c r="E4121" i="1" s="1"/>
  <c r="B4111" i="1"/>
  <c r="D4111" i="1" s="1"/>
  <c r="E4111" i="1" s="1"/>
  <c r="M3882" i="3" s="1"/>
  <c r="B4060" i="1"/>
  <c r="D4060" i="1" s="1"/>
  <c r="E4060" i="1" s="1"/>
  <c r="M3835" i="3" s="1"/>
  <c r="B4033" i="1"/>
  <c r="D4033" i="1" s="1"/>
  <c r="E4033" i="1" s="1"/>
  <c r="M3812" i="3" s="1"/>
  <c r="B4001" i="1"/>
  <c r="D4001" i="1" s="1"/>
  <c r="E4001" i="1" s="1"/>
  <c r="M3783" i="3" s="1"/>
  <c r="B3961" i="1"/>
  <c r="D3961" i="1" s="1"/>
  <c r="E3961" i="1" s="1"/>
  <c r="M3747" i="3" s="1"/>
  <c r="B3871" i="1"/>
  <c r="D3871" i="1" s="1"/>
  <c r="E3871" i="1" s="1"/>
  <c r="M3669" i="3" s="1"/>
  <c r="B4839" i="1"/>
  <c r="D4839" i="1" s="1"/>
  <c r="E4839" i="1" s="1"/>
  <c r="M4514" i="3" s="1"/>
  <c r="B4823" i="1"/>
  <c r="D4823" i="1" s="1"/>
  <c r="E4823" i="1" s="1"/>
  <c r="M4498" i="3" s="1"/>
  <c r="B4807" i="1"/>
  <c r="D4807" i="1" s="1"/>
  <c r="E4807" i="1" s="1"/>
  <c r="M4486" i="3" s="1"/>
  <c r="B4791" i="1"/>
  <c r="D4791" i="1" s="1"/>
  <c r="E4791" i="1" s="1"/>
  <c r="B4775" i="1"/>
  <c r="D4775" i="1" s="1"/>
  <c r="E4775" i="1" s="1"/>
  <c r="B4759" i="1"/>
  <c r="D4759" i="1" s="1"/>
  <c r="E4759" i="1" s="1"/>
  <c r="M4444" i="3" s="1"/>
  <c r="B4743" i="1"/>
  <c r="D4743" i="1" s="1"/>
  <c r="E4743" i="1" s="1"/>
  <c r="M4432" i="3" s="1"/>
  <c r="B4727" i="1"/>
  <c r="D4727" i="1" s="1"/>
  <c r="E4727" i="1" s="1"/>
  <c r="M4416" i="3" s="1"/>
  <c r="B4711" i="1"/>
  <c r="D4711" i="1" s="1"/>
  <c r="E4711" i="1" s="1"/>
  <c r="M4399" i="3" s="1"/>
  <c r="B4695" i="1"/>
  <c r="D4695" i="1" s="1"/>
  <c r="E4695" i="1" s="1"/>
  <c r="B4679" i="1"/>
  <c r="D4679" i="1" s="1"/>
  <c r="E4679" i="1" s="1"/>
  <c r="M4369" i="3" s="1"/>
  <c r="B4663" i="1"/>
  <c r="D4663" i="1" s="1"/>
  <c r="E4663" i="1" s="1"/>
  <c r="M4354" i="3" s="1"/>
  <c r="B4647" i="1"/>
  <c r="D4647" i="1" s="1"/>
  <c r="E4647" i="1" s="1"/>
  <c r="M4340" i="3" s="1"/>
  <c r="B4631" i="1"/>
  <c r="D4631" i="1" s="1"/>
  <c r="E4631" i="1" s="1"/>
  <c r="B4615" i="1"/>
  <c r="D4615" i="1" s="1"/>
  <c r="E4615" i="1" s="1"/>
  <c r="M4314" i="3" s="1"/>
  <c r="B4599" i="1"/>
  <c r="D4599" i="1" s="1"/>
  <c r="E4599" i="1" s="1"/>
  <c r="M4299" i="3" s="1"/>
  <c r="B4583" i="1"/>
  <c r="D4583" i="1" s="1"/>
  <c r="E4583" i="1" s="1"/>
  <c r="B4567" i="1"/>
  <c r="D4567" i="1" s="1"/>
  <c r="E4567" i="1" s="1"/>
  <c r="M4270" i="3" s="1"/>
  <c r="B4551" i="1"/>
  <c r="D4551" i="1" s="1"/>
  <c r="E4551" i="1" s="1"/>
  <c r="M4257" i="3" s="1"/>
  <c r="B4535" i="1"/>
  <c r="D4535" i="1" s="1"/>
  <c r="E4535" i="1" s="1"/>
  <c r="M4242" i="3" s="1"/>
  <c r="B4520" i="1"/>
  <c r="D4520" i="1" s="1"/>
  <c r="E4520" i="1" s="1"/>
  <c r="M4225" i="3" s="1"/>
  <c r="B4513" i="1"/>
  <c r="D4513" i="1" s="1"/>
  <c r="E4513" i="1" s="1"/>
  <c r="M4221" i="3" s="1"/>
  <c r="B4505" i="1"/>
  <c r="D4505" i="1" s="1"/>
  <c r="E4505" i="1" s="1"/>
  <c r="M4216" i="3" s="1"/>
  <c r="B4485" i="1"/>
  <c r="D4485" i="1" s="1"/>
  <c r="E4485" i="1" s="1"/>
  <c r="M4198" i="3" s="1"/>
  <c r="B4471" i="1"/>
  <c r="D4471" i="1" s="1"/>
  <c r="E4471" i="1" s="1"/>
  <c r="M4185" i="3" s="1"/>
  <c r="B4456" i="1"/>
  <c r="D4456" i="1" s="1"/>
  <c r="E4456" i="1" s="1"/>
  <c r="M4173" i="3" s="1"/>
  <c r="B4449" i="1"/>
  <c r="D4449" i="1" s="1"/>
  <c r="E4449" i="1" s="1"/>
  <c r="M4169" i="3" s="1"/>
  <c r="B4441" i="1"/>
  <c r="D4441" i="1" s="1"/>
  <c r="E4441" i="1" s="1"/>
  <c r="B4421" i="1"/>
  <c r="D4421" i="1" s="1"/>
  <c r="E4421" i="1" s="1"/>
  <c r="M4142" i="3" s="1"/>
  <c r="B4407" i="1"/>
  <c r="D4407" i="1" s="1"/>
  <c r="E4407" i="1" s="1"/>
  <c r="M4128" i="3" s="1"/>
  <c r="B4392" i="1"/>
  <c r="D4392" i="1" s="1"/>
  <c r="E4392" i="1" s="1"/>
  <c r="B4385" i="1"/>
  <c r="D4385" i="1" s="1"/>
  <c r="E4385" i="1" s="1"/>
  <c r="M4110" i="3" s="1"/>
  <c r="B4377" i="1"/>
  <c r="D4377" i="1" s="1"/>
  <c r="E4377" i="1" s="1"/>
  <c r="M4103" i="3" s="1"/>
  <c r="B4357" i="1"/>
  <c r="D4357" i="1" s="1"/>
  <c r="E4357" i="1" s="1"/>
  <c r="M4086" i="3" s="1"/>
  <c r="B4343" i="1"/>
  <c r="D4343" i="1" s="1"/>
  <c r="E4343" i="1" s="1"/>
  <c r="M4075" i="3" s="1"/>
  <c r="B4328" i="1"/>
  <c r="D4328" i="1" s="1"/>
  <c r="E4328" i="1" s="1"/>
  <c r="B4321" i="1"/>
  <c r="D4321" i="1" s="1"/>
  <c r="E4321" i="1" s="1"/>
  <c r="M4056" i="3" s="1"/>
  <c r="B4313" i="1"/>
  <c r="D4313" i="1" s="1"/>
  <c r="E4313" i="1" s="1"/>
  <c r="B4293" i="1"/>
  <c r="D4293" i="1" s="1"/>
  <c r="E4293" i="1" s="1"/>
  <c r="B4279" i="1"/>
  <c r="D4279" i="1" s="1"/>
  <c r="E4279" i="1" s="1"/>
  <c r="M4021" i="3" s="1"/>
  <c r="B4264" i="1"/>
  <c r="D4264" i="1" s="1"/>
  <c r="E4264" i="1" s="1"/>
  <c r="M4008" i="3" s="1"/>
  <c r="B4257" i="1"/>
  <c r="D4257" i="1" s="1"/>
  <c r="E4257" i="1" s="1"/>
  <c r="M4002" i="3" s="1"/>
  <c r="B4249" i="1"/>
  <c r="D4249" i="1" s="1"/>
  <c r="E4249" i="1" s="1"/>
  <c r="B4229" i="1"/>
  <c r="D4229" i="1" s="1"/>
  <c r="E4229" i="1" s="1"/>
  <c r="M3979" i="3" s="1"/>
  <c r="B4215" i="1"/>
  <c r="D4215" i="1" s="1"/>
  <c r="E4215" i="1" s="1"/>
  <c r="B4200" i="1"/>
  <c r="D4200" i="1" s="1"/>
  <c r="E4200" i="1" s="1"/>
  <c r="M3956" i="3" s="1"/>
  <c r="B4193" i="1"/>
  <c r="D4193" i="1" s="1"/>
  <c r="E4193" i="1" s="1"/>
  <c r="M3949" i="3" s="1"/>
  <c r="B4185" i="1"/>
  <c r="D4185" i="1" s="1"/>
  <c r="E4185" i="1" s="1"/>
  <c r="M3941" i="3" s="1"/>
  <c r="B4175" i="1"/>
  <c r="D4175" i="1" s="1"/>
  <c r="E4175" i="1" s="1"/>
  <c r="M3932" i="3" s="1"/>
  <c r="B4155" i="1"/>
  <c r="D4155" i="1" s="1"/>
  <c r="E4155" i="1" s="1"/>
  <c r="M3917" i="3" s="1"/>
  <c r="B4131" i="1"/>
  <c r="D4131" i="1" s="1"/>
  <c r="E4131" i="1" s="1"/>
  <c r="B4129" i="1"/>
  <c r="D4129" i="1" s="1"/>
  <c r="E4129" i="1" s="1"/>
  <c r="M3893" i="3" s="1"/>
  <c r="B4119" i="1"/>
  <c r="D4119" i="1" s="1"/>
  <c r="E4119" i="1" s="1"/>
  <c r="B4109" i="1"/>
  <c r="D4109" i="1" s="1"/>
  <c r="E4109" i="1" s="1"/>
  <c r="M3880" i="3" s="1"/>
  <c r="B4103" i="1"/>
  <c r="D4103" i="1" s="1"/>
  <c r="E4103" i="1" s="1"/>
  <c r="B4089" i="1"/>
  <c r="D4089" i="1" s="1"/>
  <c r="E4089" i="1" s="1"/>
  <c r="M3862" i="3" s="1"/>
  <c r="B4025" i="1"/>
  <c r="D4025" i="1" s="1"/>
  <c r="E4025" i="1" s="1"/>
  <c r="M3804" i="3" s="1"/>
  <c r="B3953" i="1"/>
  <c r="D3953" i="1" s="1"/>
  <c r="E3953" i="1" s="1"/>
  <c r="M3741" i="3" s="1"/>
  <c r="B4525" i="1"/>
  <c r="D4525" i="1" s="1"/>
  <c r="E4525" i="1" s="1"/>
  <c r="M4231" i="3" s="1"/>
  <c r="B4509" i="1"/>
  <c r="D4509" i="1" s="1"/>
  <c r="E4509" i="1" s="1"/>
  <c r="B4493" i="1"/>
  <c r="D4493" i="1" s="1"/>
  <c r="E4493" i="1" s="1"/>
  <c r="M4204" i="3" s="1"/>
  <c r="B4477" i="1"/>
  <c r="D4477" i="1" s="1"/>
  <c r="E4477" i="1" s="1"/>
  <c r="B4461" i="1"/>
  <c r="D4461" i="1" s="1"/>
  <c r="E4461" i="1" s="1"/>
  <c r="M4177" i="3" s="1"/>
  <c r="B4445" i="1"/>
  <c r="D4445" i="1" s="1"/>
  <c r="E4445" i="1" s="1"/>
  <c r="M4163" i="3" s="1"/>
  <c r="B4429" i="1"/>
  <c r="D4429" i="1" s="1"/>
  <c r="E4429" i="1" s="1"/>
  <c r="B4413" i="1"/>
  <c r="D4413" i="1" s="1"/>
  <c r="E4413" i="1" s="1"/>
  <c r="M4134" i="3" s="1"/>
  <c r="B4397" i="1"/>
  <c r="D4397" i="1" s="1"/>
  <c r="E4397" i="1" s="1"/>
  <c r="M4121" i="3" s="1"/>
  <c r="B4381" i="1"/>
  <c r="D4381" i="1" s="1"/>
  <c r="E4381" i="1" s="1"/>
  <c r="M4106" i="3" s="1"/>
  <c r="B4365" i="1"/>
  <c r="D4365" i="1" s="1"/>
  <c r="E4365" i="1" s="1"/>
  <c r="M4092" i="3" s="1"/>
  <c r="B4349" i="1"/>
  <c r="D4349" i="1" s="1"/>
  <c r="E4349" i="1" s="1"/>
  <c r="B4333" i="1"/>
  <c r="D4333" i="1" s="1"/>
  <c r="E4333" i="1" s="1"/>
  <c r="M4065" i="3" s="1"/>
  <c r="B4317" i="1"/>
  <c r="D4317" i="1" s="1"/>
  <c r="E4317" i="1" s="1"/>
  <c r="M4052" i="3" s="1"/>
  <c r="B4301" i="1"/>
  <c r="D4301" i="1" s="1"/>
  <c r="E4301" i="1" s="1"/>
  <c r="B4285" i="1"/>
  <c r="D4285" i="1" s="1"/>
  <c r="E4285" i="1" s="1"/>
  <c r="B4269" i="1"/>
  <c r="D4269" i="1" s="1"/>
  <c r="E4269" i="1" s="1"/>
  <c r="M4011" i="3" s="1"/>
  <c r="B4253" i="1"/>
  <c r="D4253" i="1" s="1"/>
  <c r="E4253" i="1" s="1"/>
  <c r="B4237" i="1"/>
  <c r="D4237" i="1" s="1"/>
  <c r="E4237" i="1" s="1"/>
  <c r="M3986" i="3" s="1"/>
  <c r="B4221" i="1"/>
  <c r="D4221" i="1" s="1"/>
  <c r="E4221" i="1" s="1"/>
  <c r="M3972" i="3" s="1"/>
  <c r="B4205" i="1"/>
  <c r="D4205" i="1" s="1"/>
  <c r="E4205" i="1" s="1"/>
  <c r="M3960" i="3" s="1"/>
  <c r="B4189" i="1"/>
  <c r="D4189" i="1" s="1"/>
  <c r="E4189" i="1" s="1"/>
  <c r="M3944" i="3" s="1"/>
  <c r="B4167" i="1"/>
  <c r="D4167" i="1" s="1"/>
  <c r="E4167" i="1" s="1"/>
  <c r="M3926" i="3" s="1"/>
  <c r="B4163" i="1"/>
  <c r="D4163" i="1" s="1"/>
  <c r="E4163" i="1" s="1"/>
  <c r="M3919" i="3" s="1"/>
  <c r="B4157" i="1"/>
  <c r="D4157" i="1" s="1"/>
  <c r="E4157" i="1" s="1"/>
  <c r="M3915" i="3" s="1"/>
  <c r="B4135" i="1"/>
  <c r="D4135" i="1" s="1"/>
  <c r="E4135" i="1" s="1"/>
  <c r="B4127" i="1"/>
  <c r="D4127" i="1" s="1"/>
  <c r="E4127" i="1" s="1"/>
  <c r="B4115" i="1"/>
  <c r="D4115" i="1" s="1"/>
  <c r="E4115" i="1" s="1"/>
  <c r="M3884" i="3" s="1"/>
  <c r="B4113" i="1"/>
  <c r="D4113" i="1" s="1"/>
  <c r="E4113" i="1" s="1"/>
  <c r="B4105" i="1"/>
  <c r="D4105" i="1" s="1"/>
  <c r="E4105" i="1" s="1"/>
  <c r="M3876" i="3" s="1"/>
  <c r="B4076" i="1"/>
  <c r="D4076" i="1" s="1"/>
  <c r="E4076" i="1" s="1"/>
  <c r="M3850" i="3" s="1"/>
  <c r="B4067" i="1"/>
  <c r="D4067" i="1" s="1"/>
  <c r="E4067" i="1" s="1"/>
  <c r="M3840" i="3" s="1"/>
  <c r="B4052" i="1"/>
  <c r="D4052" i="1" s="1"/>
  <c r="E4052" i="1" s="1"/>
  <c r="B3993" i="1"/>
  <c r="D3993" i="1" s="1"/>
  <c r="E3993" i="1" s="1"/>
  <c r="B3937" i="1"/>
  <c r="D3937" i="1" s="1"/>
  <c r="E3937" i="1" s="1"/>
  <c r="M3728" i="3" s="1"/>
  <c r="B3921" i="1"/>
  <c r="D3921" i="1" s="1"/>
  <c r="E3921" i="1" s="1"/>
  <c r="M3714" i="3" s="1"/>
  <c r="B4169" i="1"/>
  <c r="D4169" i="1" s="1"/>
  <c r="E4169" i="1" s="1"/>
  <c r="M3924" i="3" s="1"/>
  <c r="B4161" i="1"/>
  <c r="D4161" i="1" s="1"/>
  <c r="E4161" i="1" s="1"/>
  <c r="M3918" i="3" s="1"/>
  <c r="B4153" i="1"/>
  <c r="D4153" i="1" s="1"/>
  <c r="E4153" i="1" s="1"/>
  <c r="M3913" i="3" s="1"/>
  <c r="B4145" i="1"/>
  <c r="D4145" i="1" s="1"/>
  <c r="E4145" i="1" s="1"/>
  <c r="B4137" i="1"/>
  <c r="D4137" i="1" s="1"/>
  <c r="E4137" i="1" s="1"/>
  <c r="M3898" i="3" s="1"/>
  <c r="B4133" i="1"/>
  <c r="D4133" i="1" s="1"/>
  <c r="E4133" i="1" s="1"/>
  <c r="B4123" i="1"/>
  <c r="D4123" i="1" s="1"/>
  <c r="E4123" i="1" s="1"/>
  <c r="M3889" i="3" s="1"/>
  <c r="B4117" i="1"/>
  <c r="D4117" i="1" s="1"/>
  <c r="E4117" i="1" s="1"/>
  <c r="M3888" i="3" s="1"/>
  <c r="B4107" i="1"/>
  <c r="D4107" i="1" s="1"/>
  <c r="E4107" i="1" s="1"/>
  <c r="M3879" i="3" s="1"/>
  <c r="B4101" i="1"/>
  <c r="D4101" i="1" s="1"/>
  <c r="E4101" i="1" s="1"/>
  <c r="M3872" i="3" s="1"/>
  <c r="B4091" i="1"/>
  <c r="D4091" i="1" s="1"/>
  <c r="E4091" i="1" s="1"/>
  <c r="M3864" i="3" s="1"/>
  <c r="B4085" i="1"/>
  <c r="D4085" i="1" s="1"/>
  <c r="E4085" i="1" s="1"/>
  <c r="M3859" i="3" s="1"/>
  <c r="B4068" i="1"/>
  <c r="D4068" i="1" s="1"/>
  <c r="E4068" i="1" s="1"/>
  <c r="M3842" i="3" s="1"/>
  <c r="B4061" i="1"/>
  <c r="D4061" i="1" s="1"/>
  <c r="E4061" i="1" s="1"/>
  <c r="M3836" i="3" s="1"/>
  <c r="B4059" i="1"/>
  <c r="D4059" i="1" s="1"/>
  <c r="E4059" i="1" s="1"/>
  <c r="B4051" i="1"/>
  <c r="D4051" i="1" s="1"/>
  <c r="E4051" i="1" s="1"/>
  <c r="M3829" i="3" s="1"/>
  <c r="B4041" i="1"/>
  <c r="D4041" i="1" s="1"/>
  <c r="E4041" i="1" s="1"/>
  <c r="M3819" i="3" s="1"/>
  <c r="B4009" i="1"/>
  <c r="D4009" i="1" s="1"/>
  <c r="E4009" i="1" s="1"/>
  <c r="M3791" i="3" s="1"/>
  <c r="B3977" i="1"/>
  <c r="D3977" i="1" s="1"/>
  <c r="E3977" i="1" s="1"/>
  <c r="B3945" i="1"/>
  <c r="D3945" i="1" s="1"/>
  <c r="E3945" i="1" s="1"/>
  <c r="B3913" i="1"/>
  <c r="D3913" i="1" s="1"/>
  <c r="E3913" i="1" s="1"/>
  <c r="M3711" i="3" s="1"/>
  <c r="B3899" i="1"/>
  <c r="D3899" i="1" s="1"/>
  <c r="E3899" i="1" s="1"/>
  <c r="M3697" i="3" s="1"/>
  <c r="B3841" i="1"/>
  <c r="D3841" i="1" s="1"/>
  <c r="E3841" i="1" s="1"/>
  <c r="M3645" i="3" s="1"/>
  <c r="B4073" i="1"/>
  <c r="D4073" i="1" s="1"/>
  <c r="E4073" i="1" s="1"/>
  <c r="M3847" i="3" s="1"/>
  <c r="B4057" i="1"/>
  <c r="D4057" i="1" s="1"/>
  <c r="E4057" i="1" s="1"/>
  <c r="M3833" i="3" s="1"/>
  <c r="B3818" i="1"/>
  <c r="D3818" i="1" s="1"/>
  <c r="E3818" i="1" s="1"/>
  <c r="B3747" i="1"/>
  <c r="D3747" i="1" s="1"/>
  <c r="E3747" i="1" s="1"/>
  <c r="B4069" i="1"/>
  <c r="D4069" i="1" s="1"/>
  <c r="E4069" i="1" s="1"/>
  <c r="B4053" i="1"/>
  <c r="D4053" i="1" s="1"/>
  <c r="E4053" i="1" s="1"/>
  <c r="B4045" i="1"/>
  <c r="D4045" i="1" s="1"/>
  <c r="E4045" i="1" s="1"/>
  <c r="M3822" i="3" s="1"/>
  <c r="B4037" i="1"/>
  <c r="D4037" i="1" s="1"/>
  <c r="E4037" i="1" s="1"/>
  <c r="M3815" i="3" s="1"/>
  <c r="B4029" i="1"/>
  <c r="D4029" i="1" s="1"/>
  <c r="E4029" i="1" s="1"/>
  <c r="M3807" i="3" s="1"/>
  <c r="B4021" i="1"/>
  <c r="D4021" i="1" s="1"/>
  <c r="E4021" i="1" s="1"/>
  <c r="B4013" i="1"/>
  <c r="D4013" i="1" s="1"/>
  <c r="E4013" i="1" s="1"/>
  <c r="B4005" i="1"/>
  <c r="D4005" i="1" s="1"/>
  <c r="E4005" i="1" s="1"/>
  <c r="M3789" i="3" s="1"/>
  <c r="B3997" i="1"/>
  <c r="D3997" i="1" s="1"/>
  <c r="E3997" i="1" s="1"/>
  <c r="B3989" i="1"/>
  <c r="D3989" i="1" s="1"/>
  <c r="E3989" i="1" s="1"/>
  <c r="M3774" i="3" s="1"/>
  <c r="B3981" i="1"/>
  <c r="D3981" i="1" s="1"/>
  <c r="E3981" i="1" s="1"/>
  <c r="M3766" i="3" s="1"/>
  <c r="B3973" i="1"/>
  <c r="D3973" i="1" s="1"/>
  <c r="E3973" i="1" s="1"/>
  <c r="M3761" i="3" s="1"/>
  <c r="B3965" i="1"/>
  <c r="D3965" i="1" s="1"/>
  <c r="E3965" i="1" s="1"/>
  <c r="M3752" i="3" s="1"/>
  <c r="B3957" i="1"/>
  <c r="D3957" i="1" s="1"/>
  <c r="E3957" i="1" s="1"/>
  <c r="M3745" i="3" s="1"/>
  <c r="B3949" i="1"/>
  <c r="D3949" i="1" s="1"/>
  <c r="E3949" i="1" s="1"/>
  <c r="B3941" i="1"/>
  <c r="D3941" i="1" s="1"/>
  <c r="E3941" i="1" s="1"/>
  <c r="B3933" i="1"/>
  <c r="D3933" i="1" s="1"/>
  <c r="E3933" i="1" s="1"/>
  <c r="M3726" i="3" s="1"/>
  <c r="B3925" i="1"/>
  <c r="D3925" i="1" s="1"/>
  <c r="E3925" i="1" s="1"/>
  <c r="B3917" i="1"/>
  <c r="D3917" i="1" s="1"/>
  <c r="E3917" i="1" s="1"/>
  <c r="B3909" i="1"/>
  <c r="D3909" i="1" s="1"/>
  <c r="E3909" i="1" s="1"/>
  <c r="M3707" i="3" s="1"/>
  <c r="B3901" i="1"/>
  <c r="D3901" i="1" s="1"/>
  <c r="E3901" i="1" s="1"/>
  <c r="M3700" i="3" s="1"/>
  <c r="B3879" i="1"/>
  <c r="D3879" i="1" s="1"/>
  <c r="E3879" i="1" s="1"/>
  <c r="M3678" i="3" s="1"/>
  <c r="B3858" i="1"/>
  <c r="D3858" i="1" s="1"/>
  <c r="E3858" i="1" s="1"/>
  <c r="M3659" i="3" s="1"/>
  <c r="B3856" i="1"/>
  <c r="D3856" i="1" s="1"/>
  <c r="E3856" i="1" s="1"/>
  <c r="B3782" i="1"/>
  <c r="D3782" i="1" s="1"/>
  <c r="E3782" i="1" s="1"/>
  <c r="M3595" i="3" s="1"/>
  <c r="B4081" i="1"/>
  <c r="D4081" i="1" s="1"/>
  <c r="E4081" i="1" s="1"/>
  <c r="M3855" i="3" s="1"/>
  <c r="B4065" i="1"/>
  <c r="D4065" i="1" s="1"/>
  <c r="E4065" i="1" s="1"/>
  <c r="M3841" i="3" s="1"/>
  <c r="B4049" i="1"/>
  <c r="D4049" i="1" s="1"/>
  <c r="E4049" i="1" s="1"/>
  <c r="M3828" i="3" s="1"/>
  <c r="B3759" i="1"/>
  <c r="D3759" i="1" s="1"/>
  <c r="E3759" i="1" s="1"/>
  <c r="B3895" i="1"/>
  <c r="D3895" i="1" s="1"/>
  <c r="E3895" i="1" s="1"/>
  <c r="M3694" i="3" s="1"/>
  <c r="B3883" i="1"/>
  <c r="D3883" i="1" s="1"/>
  <c r="E3883" i="1" s="1"/>
  <c r="M3684" i="3" s="1"/>
  <c r="B3875" i="1"/>
  <c r="D3875" i="1" s="1"/>
  <c r="E3875" i="1" s="1"/>
  <c r="M3674" i="3" s="1"/>
  <c r="B3842" i="1"/>
  <c r="D3842" i="1" s="1"/>
  <c r="E3842" i="1" s="1"/>
  <c r="M3648" i="3" s="1"/>
  <c r="B3840" i="1"/>
  <c r="D3840" i="1" s="1"/>
  <c r="E3840" i="1" s="1"/>
  <c r="M3643" i="3" s="1"/>
  <c r="B3821" i="1"/>
  <c r="D3821" i="1" s="1"/>
  <c r="E3821" i="1" s="1"/>
  <c r="M3628" i="3" s="1"/>
  <c r="B3819" i="1"/>
  <c r="D3819" i="1" s="1"/>
  <c r="E3819" i="1" s="1"/>
  <c r="B3817" i="1"/>
  <c r="D3817" i="1" s="1"/>
  <c r="E3817" i="1" s="1"/>
  <c r="M3626" i="3" s="1"/>
  <c r="B3750" i="1"/>
  <c r="D3750" i="1" s="1"/>
  <c r="E3750" i="1" s="1"/>
  <c r="M3567" i="3" s="1"/>
  <c r="B3891" i="1"/>
  <c r="D3891" i="1" s="1"/>
  <c r="E3891" i="1" s="1"/>
  <c r="M3689" i="3" s="1"/>
  <c r="B3867" i="1"/>
  <c r="D3867" i="1" s="1"/>
  <c r="E3867" i="1" s="1"/>
  <c r="M3665" i="3" s="1"/>
  <c r="B3857" i="1"/>
  <c r="D3857" i="1" s="1"/>
  <c r="E3857" i="1" s="1"/>
  <c r="M3657" i="3" s="1"/>
  <c r="B3826" i="1"/>
  <c r="D3826" i="1" s="1"/>
  <c r="E3826" i="1" s="1"/>
  <c r="M3631" i="3" s="1"/>
  <c r="B3811" i="1"/>
  <c r="D3811" i="1" s="1"/>
  <c r="E3811" i="1" s="1"/>
  <c r="M3619" i="3" s="1"/>
  <c r="B3806" i="1"/>
  <c r="D3806" i="1" s="1"/>
  <c r="E3806" i="1" s="1"/>
  <c r="B3791" i="1"/>
  <c r="D3791" i="1" s="1"/>
  <c r="E3791" i="1" s="1"/>
  <c r="M3605" i="3" s="1"/>
  <c r="B3779" i="1"/>
  <c r="D3779" i="1" s="1"/>
  <c r="E3779" i="1" s="1"/>
  <c r="B3764" i="1"/>
  <c r="D3764" i="1" s="1"/>
  <c r="E3764" i="1" s="1"/>
  <c r="M3580" i="3" s="1"/>
  <c r="B3854" i="1"/>
  <c r="D3854" i="1" s="1"/>
  <c r="E3854" i="1" s="1"/>
  <c r="M3655" i="3" s="1"/>
  <c r="B3838" i="1"/>
  <c r="D3838" i="1" s="1"/>
  <c r="E3838" i="1" s="1"/>
  <c r="M3641" i="3" s="1"/>
  <c r="B3835" i="1"/>
  <c r="D3835" i="1" s="1"/>
  <c r="E3835" i="1" s="1"/>
  <c r="M3640" i="3" s="1"/>
  <c r="B3827" i="1"/>
  <c r="D3827" i="1" s="1"/>
  <c r="E3827" i="1" s="1"/>
  <c r="M3634" i="3" s="1"/>
  <c r="B3807" i="1"/>
  <c r="D3807" i="1" s="1"/>
  <c r="E3807" i="1" s="1"/>
  <c r="B3793" i="1"/>
  <c r="D3793" i="1" s="1"/>
  <c r="E3793" i="1" s="1"/>
  <c r="M3604" i="3" s="1"/>
  <c r="B3788" i="1"/>
  <c r="D3788" i="1" s="1"/>
  <c r="E3788" i="1" s="1"/>
  <c r="B3783" i="1"/>
  <c r="D3783" i="1" s="1"/>
  <c r="E3783" i="1" s="1"/>
  <c r="B3771" i="1"/>
  <c r="D3771" i="1" s="1"/>
  <c r="E3771" i="1" s="1"/>
  <c r="M3586" i="3" s="1"/>
  <c r="B3756" i="1"/>
  <c r="D3756" i="1" s="1"/>
  <c r="E3756" i="1" s="1"/>
  <c r="M3574" i="3" s="1"/>
  <c r="B3751" i="1"/>
  <c r="D3751" i="1" s="1"/>
  <c r="E3751" i="1" s="1"/>
  <c r="M3568" i="3" s="1"/>
  <c r="B3739" i="1"/>
  <c r="D3739" i="1" s="1"/>
  <c r="E3739" i="1" s="1"/>
  <c r="M3556" i="3" s="1"/>
  <c r="B3728" i="1"/>
  <c r="D3728" i="1" s="1"/>
  <c r="E3728" i="1" s="1"/>
  <c r="M3548" i="3" s="1"/>
  <c r="B3850" i="1"/>
  <c r="D3850" i="1" s="1"/>
  <c r="E3850" i="1" s="1"/>
  <c r="M3652" i="3" s="1"/>
  <c r="B3823" i="1"/>
  <c r="D3823" i="1" s="1"/>
  <c r="E3823" i="1" s="1"/>
  <c r="B3809" i="1"/>
  <c r="D3809" i="1" s="1"/>
  <c r="E3809" i="1" s="1"/>
  <c r="B3794" i="1"/>
  <c r="D3794" i="1" s="1"/>
  <c r="E3794" i="1" s="1"/>
  <c r="M3606" i="3" s="1"/>
  <c r="B3780" i="1"/>
  <c r="D3780" i="1" s="1"/>
  <c r="E3780" i="1" s="1"/>
  <c r="B3775" i="1"/>
  <c r="D3775" i="1" s="1"/>
  <c r="E3775" i="1" s="1"/>
  <c r="M3591" i="3" s="1"/>
  <c r="B3763" i="1"/>
  <c r="D3763" i="1" s="1"/>
  <c r="E3763" i="1" s="1"/>
  <c r="M3577" i="3" s="1"/>
  <c r="B3748" i="1"/>
  <c r="D3748" i="1" s="1"/>
  <c r="E3748" i="1" s="1"/>
  <c r="B3743" i="1"/>
  <c r="D3743" i="1" s="1"/>
  <c r="E3743" i="1" s="1"/>
  <c r="M3561" i="3" s="1"/>
  <c r="B3731" i="1"/>
  <c r="D3731" i="1" s="1"/>
  <c r="E3731" i="1" s="1"/>
  <c r="B3726" i="1"/>
  <c r="D3726" i="1" s="1"/>
  <c r="E3726" i="1" s="1"/>
  <c r="M3547" i="3" s="1"/>
  <c r="B3723" i="1"/>
  <c r="D3723" i="1" s="1"/>
  <c r="E3723" i="1" s="1"/>
  <c r="B3862" i="1"/>
  <c r="D3862" i="1" s="1"/>
  <c r="E3862" i="1" s="1"/>
  <c r="B3846" i="1"/>
  <c r="D3846" i="1" s="1"/>
  <c r="E3846" i="1" s="1"/>
  <c r="B3825" i="1"/>
  <c r="D3825" i="1" s="1"/>
  <c r="E3825" i="1" s="1"/>
  <c r="B3810" i="1"/>
  <c r="D3810" i="1" s="1"/>
  <c r="E3810" i="1" s="1"/>
  <c r="B3803" i="1"/>
  <c r="D3803" i="1" s="1"/>
  <c r="E3803" i="1" s="1"/>
  <c r="M3613" i="3" s="1"/>
  <c r="B3795" i="1"/>
  <c r="D3795" i="1" s="1"/>
  <c r="E3795" i="1" s="1"/>
  <c r="M3608" i="3" s="1"/>
  <c r="B3787" i="1"/>
  <c r="D3787" i="1" s="1"/>
  <c r="E3787" i="1" s="1"/>
  <c r="M3597" i="3" s="1"/>
  <c r="B3772" i="1"/>
  <c r="D3772" i="1" s="1"/>
  <c r="E3772" i="1" s="1"/>
  <c r="M3587" i="3" s="1"/>
  <c r="B3767" i="1"/>
  <c r="D3767" i="1" s="1"/>
  <c r="E3767" i="1" s="1"/>
  <c r="B3755" i="1"/>
  <c r="D3755" i="1" s="1"/>
  <c r="E3755" i="1" s="1"/>
  <c r="M3569" i="3" s="1"/>
  <c r="B3740" i="1"/>
  <c r="D3740" i="1" s="1"/>
  <c r="E3740" i="1" s="1"/>
  <c r="B3735" i="1"/>
  <c r="D3735" i="1" s="1"/>
  <c r="E3735" i="1" s="1"/>
  <c r="M3555" i="3" s="1"/>
  <c r="B3831" i="1"/>
  <c r="D3831" i="1" s="1"/>
  <c r="E3831" i="1" s="1"/>
  <c r="M3637" i="3" s="1"/>
  <c r="B3815" i="1"/>
  <c r="D3815" i="1" s="1"/>
  <c r="E3815" i="1" s="1"/>
  <c r="M3624" i="3" s="1"/>
  <c r="B3799" i="1"/>
  <c r="D3799" i="1" s="1"/>
  <c r="E3799" i="1" s="1"/>
  <c r="B3784" i="1"/>
  <c r="D3784" i="1" s="1"/>
  <c r="E3784" i="1" s="1"/>
  <c r="B3776" i="1"/>
  <c r="D3776" i="1" s="1"/>
  <c r="E3776" i="1" s="1"/>
  <c r="M3592" i="3" s="1"/>
  <c r="B3768" i="1"/>
  <c r="D3768" i="1" s="1"/>
  <c r="E3768" i="1" s="1"/>
  <c r="B3760" i="1"/>
  <c r="D3760" i="1" s="1"/>
  <c r="E3760" i="1" s="1"/>
  <c r="B3752" i="1"/>
  <c r="D3752" i="1" s="1"/>
  <c r="E3752" i="1" s="1"/>
  <c r="M3572" i="3" s="1"/>
  <c r="B3744" i="1"/>
  <c r="D3744" i="1" s="1"/>
  <c r="E3744" i="1" s="1"/>
  <c r="M3562" i="3" s="1"/>
  <c r="B3736" i="1"/>
  <c r="D3736" i="1" s="1"/>
  <c r="E3736" i="1" s="1"/>
  <c r="B3727" i="1"/>
  <c r="D3727" i="1" s="1"/>
  <c r="E3727" i="1" s="1"/>
  <c r="M3549" i="3" s="1"/>
  <c r="B3724" i="1"/>
  <c r="D3724" i="1" s="1"/>
  <c r="E3724" i="1" s="1"/>
  <c r="M3545" i="3" s="1"/>
  <c r="M8719" i="3" l="1"/>
  <c r="M8718" i="3"/>
  <c r="M2198" i="3"/>
  <c r="M2409" i="3"/>
  <c r="M4997" i="3"/>
  <c r="M1941" i="3"/>
  <c r="M581" i="3"/>
  <c r="M5927" i="3"/>
  <c r="M2301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N. Bresch</author>
  </authors>
  <commentList>
    <comment ref="A1" authorId="0" shapeId="0" xr:uid="{00000000-0006-0000-0000-000001000000}">
      <text>
        <r>
          <rPr>
            <b/>
            <sz val="10"/>
            <color rgb="FF000000"/>
            <rFont val="Calibri"/>
          </rPr>
          <t>David N. Bresch:</t>
        </r>
        <r>
          <rPr>
            <sz val="10"/>
            <color rgb="FF000000"/>
            <rFont val="Calibri"/>
          </rPr>
          <t xml:space="preserve">
</t>
        </r>
        <r>
          <rPr>
            <sz val="10"/>
            <color rgb="FF000000"/>
            <rFont val="Calibri"/>
          </rPr>
          <t xml:space="preserve">added, see tab _readme
</t>
        </r>
      </text>
    </comment>
    <comment ref="B1" authorId="0" shapeId="0" xr:uid="{00000000-0006-0000-0000-000002000000}">
      <text>
        <r>
          <rPr>
            <b/>
            <sz val="10"/>
            <color indexed="81"/>
            <rFont val="Calibri"/>
          </rPr>
          <t>David N. Bresch:</t>
        </r>
        <r>
          <rPr>
            <sz val="10"/>
            <color indexed="81"/>
            <rFont val="Calibri"/>
          </rPr>
          <t xml:space="preserve">
joined from emdat_disaster_type</t>
        </r>
      </text>
    </comment>
    <comment ref="C1" authorId="0" shapeId="0" xr:uid="{00000000-0006-0000-0000-000003000000}">
      <text>
        <r>
          <rPr>
            <b/>
            <sz val="10"/>
            <color indexed="81"/>
            <rFont val="Calibri"/>
          </rPr>
          <t>David N. Bresch:</t>
        </r>
        <r>
          <rPr>
            <sz val="10"/>
            <color indexed="81"/>
            <rFont val="Calibri"/>
          </rPr>
          <t xml:space="preserve">
mpaaing based on table on tab _readme</t>
        </r>
      </text>
    </comment>
    <comment ref="D1" authorId="0" shapeId="0" xr:uid="{00000000-0006-0000-0000-000004000000}">
      <text>
        <r>
          <rPr>
            <b/>
            <sz val="10"/>
            <color indexed="81"/>
            <rFont val="Calibri"/>
          </rPr>
          <t>David N. Bresch:</t>
        </r>
        <r>
          <rPr>
            <sz val="10"/>
            <color indexed="81"/>
            <rFont val="Calibri"/>
          </rPr>
          <t xml:space="preserve">
to check whether the lookup worked
FALSE means it worked</t>
        </r>
      </text>
    </comment>
    <comment ref="E1" authorId="0" shapeId="0" xr:uid="{00000000-0006-0000-0000-000005000000}">
      <text>
        <r>
          <rPr>
            <b/>
            <sz val="10"/>
            <color rgb="FF000000"/>
            <rFont val="Calibri"/>
          </rPr>
          <t>David N. Bresch:</t>
        </r>
        <r>
          <rPr>
            <sz val="10"/>
            <color rgb="FF000000"/>
            <rFont val="Calibri"/>
          </rPr>
          <t xml:space="preserve">
</t>
        </r>
        <r>
          <rPr>
            <sz val="10"/>
            <color rgb="FF000000"/>
            <rFont val="Calibri"/>
          </rPr>
          <t xml:space="preserve">joined from emdat_disaster_type, if exists,
</t>
        </r>
        <r>
          <rPr>
            <sz val="10"/>
            <color rgb="FF000000"/>
            <rFont val="Calibri"/>
          </rPr>
          <t xml:space="preserve">otherwise inferred from small lookup table (tab _readme)
</t>
        </r>
      </text>
    </comment>
    <comment ref="B9949" authorId="0" shapeId="0" xr:uid="{00000000-0006-0000-0000-000006000000}">
      <text>
        <r>
          <rPr>
            <b/>
            <sz val="10"/>
            <color indexed="81"/>
            <rFont val="Calibri"/>
          </rPr>
          <t>David N. Bresch:</t>
        </r>
        <r>
          <rPr>
            <sz val="10"/>
            <color indexed="81"/>
            <rFont val="Calibri"/>
          </rPr>
          <t xml:space="preserve">
manually added, as they do not join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N. Bresch</author>
  </authors>
  <commentList>
    <comment ref="A1" authorId="0" shapeId="0" xr:uid="{00000000-0006-0000-0100-000001000000}">
      <text>
        <r>
          <rPr>
            <b/>
            <sz val="10"/>
            <color indexed="81"/>
            <rFont val="Calibri"/>
          </rPr>
          <t>David N. Bresch:</t>
        </r>
        <r>
          <rPr>
            <sz val="10"/>
            <color indexed="81"/>
            <rFont val="Calibri"/>
          </rPr>
          <t xml:space="preserve">
added, see tab _readme
</t>
        </r>
      </text>
    </comment>
  </commentList>
</comments>
</file>

<file path=xl/sharedStrings.xml><?xml version="1.0" encoding="utf-8"?>
<sst xmlns="http://schemas.openxmlformats.org/spreadsheetml/2006/main" count="56872" uniqueCount="521">
  <si>
    <t>year</t>
  </si>
  <si>
    <t>iso</t>
  </si>
  <si>
    <t>disaster subtype</t>
  </si>
  <si>
    <t>occurrence</t>
  </si>
  <si>
    <t>Total deaths</t>
  </si>
  <si>
    <t>Injured</t>
  </si>
  <si>
    <t>Affected</t>
  </si>
  <si>
    <t>Homeless</t>
  </si>
  <si>
    <t>Total affected</t>
  </si>
  <si>
    <t>Total damage</t>
  </si>
  <si>
    <t>CPV</t>
  </si>
  <si>
    <t>Cabo Verde</t>
  </si>
  <si>
    <t>Drought</t>
  </si>
  <si>
    <t>IND</t>
  </si>
  <si>
    <t>India</t>
  </si>
  <si>
    <t>JAM</t>
  </si>
  <si>
    <t>Jamaica</t>
  </si>
  <si>
    <t>--</t>
  </si>
  <si>
    <t>Viral disease</t>
  </si>
  <si>
    <t>JPN</t>
  </si>
  <si>
    <t>Japan</t>
  </si>
  <si>
    <t>Ash fall</t>
  </si>
  <si>
    <t>USA</t>
  </si>
  <si>
    <t>United States of America (the)</t>
  </si>
  <si>
    <t>Tropical cyclone</t>
  </si>
  <si>
    <t>Tsunami</t>
  </si>
  <si>
    <t>TZA</t>
  </si>
  <si>
    <t>Tanzania, United Republic of</t>
  </si>
  <si>
    <t>Ground movement</t>
  </si>
  <si>
    <t>UGA</t>
  </si>
  <si>
    <t>Uganda</t>
  </si>
  <si>
    <t>SLV</t>
  </si>
  <si>
    <t>El Salvador</t>
  </si>
  <si>
    <t>GTM</t>
  </si>
  <si>
    <t>Guatemala</t>
  </si>
  <si>
    <t>MTQ</t>
  </si>
  <si>
    <t>Martinique</t>
  </si>
  <si>
    <t>MMR</t>
  </si>
  <si>
    <t>Myanmar</t>
  </si>
  <si>
    <t>VCT</t>
  </si>
  <si>
    <t>Saint Vincent and the Grenadines</t>
  </si>
  <si>
    <t>SUN</t>
  </si>
  <si>
    <t>Soviet Union</t>
  </si>
  <si>
    <t>CAN</t>
  </si>
  <si>
    <t>Canada</t>
  </si>
  <si>
    <t>Rockfall</t>
  </si>
  <si>
    <t>COM</t>
  </si>
  <si>
    <t>Comoros (the)</t>
  </si>
  <si>
    <t>NER</t>
  </si>
  <si>
    <t>Niger (the)</t>
  </si>
  <si>
    <t>TUR</t>
  </si>
  <si>
    <t>Turkey</t>
  </si>
  <si>
    <t>Convective storm</t>
  </si>
  <si>
    <t>BGD</t>
  </si>
  <si>
    <t>Bangladesh</t>
  </si>
  <si>
    <t>ECU</t>
  </si>
  <si>
    <t>Ecuador</t>
  </si>
  <si>
    <t>ITA</t>
  </si>
  <si>
    <t>Italy</t>
  </si>
  <si>
    <t>PHL</t>
  </si>
  <si>
    <t>Philippines (the)</t>
  </si>
  <si>
    <t>BEL</t>
  </si>
  <si>
    <t>Belgium</t>
  </si>
  <si>
    <t>CHL</t>
  </si>
  <si>
    <t>Chile</t>
  </si>
  <si>
    <t>CHN</t>
  </si>
  <si>
    <t>China</t>
  </si>
  <si>
    <t>COL</t>
  </si>
  <si>
    <t>Colombia</t>
  </si>
  <si>
    <t>ETH</t>
  </si>
  <si>
    <t>Ethiopia</t>
  </si>
  <si>
    <t>HKG</t>
  </si>
  <si>
    <t>Hong Kong</t>
  </si>
  <si>
    <t>NIC</t>
  </si>
  <si>
    <t>Nicaragua</t>
  </si>
  <si>
    <t>TWN</t>
  </si>
  <si>
    <t>Taiwan (Province of China)</t>
  </si>
  <si>
    <t>Bacterial disease</t>
  </si>
  <si>
    <t>IDN</t>
  </si>
  <si>
    <t>Indonesia</t>
  </si>
  <si>
    <t>Landslide</t>
  </si>
  <si>
    <t>ROU</t>
  </si>
  <si>
    <t>Romania</t>
  </si>
  <si>
    <t>FRA</t>
  </si>
  <si>
    <t>France</t>
  </si>
  <si>
    <t>HTI</t>
  </si>
  <si>
    <t>Haiti</t>
  </si>
  <si>
    <t>IRN</t>
  </si>
  <si>
    <t>Iran (Islamic Republic of)</t>
  </si>
  <si>
    <t>MAR</t>
  </si>
  <si>
    <t>Morocco</t>
  </si>
  <si>
    <t>Coastal flood</t>
  </si>
  <si>
    <t>DZA</t>
  </si>
  <si>
    <t>Algeria</t>
  </si>
  <si>
    <t>BFA</t>
  </si>
  <si>
    <t>Burkina Faso</t>
  </si>
  <si>
    <t>Avalanche</t>
  </si>
  <si>
    <t>TCD</t>
  </si>
  <si>
    <t>Chad</t>
  </si>
  <si>
    <t>CRI</t>
  </si>
  <si>
    <t>Costa Rica</t>
  </si>
  <si>
    <t>GMB</t>
  </si>
  <si>
    <t>Gambia (the)</t>
  </si>
  <si>
    <t>GNB</t>
  </si>
  <si>
    <t>Guinea-Bissau</t>
  </si>
  <si>
    <t>MLI</t>
  </si>
  <si>
    <t>Mali</t>
  </si>
  <si>
    <t>MRT</t>
  </si>
  <si>
    <t>Mauritania</t>
  </si>
  <si>
    <t>SEN</t>
  </si>
  <si>
    <t>Senegal</t>
  </si>
  <si>
    <t>Forest fire</t>
  </si>
  <si>
    <t>Riverine flood</t>
  </si>
  <si>
    <t>Locust</t>
  </si>
  <si>
    <t>PER</t>
  </si>
  <si>
    <t>Peru</t>
  </si>
  <si>
    <t>TKL</t>
  </si>
  <si>
    <t>Tokelau</t>
  </si>
  <si>
    <t>HND</t>
  </si>
  <si>
    <t>Honduras</t>
  </si>
  <si>
    <t>NZL</t>
  </si>
  <si>
    <t>New Zealand</t>
  </si>
  <si>
    <t>PRI</t>
  </si>
  <si>
    <t>Puerto Rico</t>
  </si>
  <si>
    <t>RUS</t>
  </si>
  <si>
    <t>Russian Federation (the)</t>
  </si>
  <si>
    <t>AIA</t>
  </si>
  <si>
    <t>Anguilla</t>
  </si>
  <si>
    <t>DFR</t>
  </si>
  <si>
    <t>Germany Fed Rep</t>
  </si>
  <si>
    <t>ZAF</t>
  </si>
  <si>
    <t>South Africa</t>
  </si>
  <si>
    <t>Parasitic disease</t>
  </si>
  <si>
    <t>BHS</t>
  </si>
  <si>
    <t>Bahamas (the)</t>
  </si>
  <si>
    <t>CUB</t>
  </si>
  <si>
    <t>Cuba</t>
  </si>
  <si>
    <t>EGY</t>
  </si>
  <si>
    <t>Egypt</t>
  </si>
  <si>
    <t>PAK</t>
  </si>
  <si>
    <t>Pakistan</t>
  </si>
  <si>
    <t>JOR</t>
  </si>
  <si>
    <t>Jordan</t>
  </si>
  <si>
    <t>BGR</t>
  </si>
  <si>
    <t>Bulgaria</t>
  </si>
  <si>
    <t>GRC</t>
  </si>
  <si>
    <t>Greece</t>
  </si>
  <si>
    <t>GLP</t>
  </si>
  <si>
    <t>Guadeloupe</t>
  </si>
  <si>
    <t>MSR</t>
  </si>
  <si>
    <t>Montserrat</t>
  </si>
  <si>
    <t>POL</t>
  </si>
  <si>
    <t>Poland</t>
  </si>
  <si>
    <t>KNA</t>
  </si>
  <si>
    <t>Saint Kitts and Nevis</t>
  </si>
  <si>
    <t>MEX</t>
  </si>
  <si>
    <t>Mexico</t>
  </si>
  <si>
    <t>Land fire (Brush, Bush, Pastur</t>
  </si>
  <si>
    <t>DMA</t>
  </si>
  <si>
    <t>Dominica</t>
  </si>
  <si>
    <t>DOM</t>
  </si>
  <si>
    <t>Dominican Republic (the)</t>
  </si>
  <si>
    <t>PNG</t>
  </si>
  <si>
    <t>Papua New Guinea</t>
  </si>
  <si>
    <t>BLZ</t>
  </si>
  <si>
    <t>Belize</t>
  </si>
  <si>
    <t>FJI</t>
  </si>
  <si>
    <t>Fiji</t>
  </si>
  <si>
    <t>SLB</t>
  </si>
  <si>
    <t>Solomon Islands</t>
  </si>
  <si>
    <t>TTO</t>
  </si>
  <si>
    <t>Trinidad and Tobago</t>
  </si>
  <si>
    <t>Ind</t>
  </si>
  <si>
    <t>NPL</t>
  </si>
  <si>
    <t>Nepal</t>
  </si>
  <si>
    <t>Heat wave</t>
  </si>
  <si>
    <t>KOR</t>
  </si>
  <si>
    <t>Korea (the Republic of)</t>
  </si>
  <si>
    <t>NOR</t>
  </si>
  <si>
    <t>Norway</t>
  </si>
  <si>
    <t>Flash flood</t>
  </si>
  <si>
    <t>AUS</t>
  </si>
  <si>
    <t>Australia</t>
  </si>
  <si>
    <t>GHA</t>
  </si>
  <si>
    <t>Ghana</t>
  </si>
  <si>
    <t>NCL</t>
  </si>
  <si>
    <t>New Caledonia</t>
  </si>
  <si>
    <t>SDN</t>
  </si>
  <si>
    <t>Sudan (the)</t>
  </si>
  <si>
    <t>VUT</t>
  </si>
  <si>
    <t>Vanuatu</t>
  </si>
  <si>
    <t>COK</t>
  </si>
  <si>
    <t>Cook Islands (the)</t>
  </si>
  <si>
    <t>ARG</t>
  </si>
  <si>
    <t>Argentina</t>
  </si>
  <si>
    <t>LBY</t>
  </si>
  <si>
    <t>Libya</t>
  </si>
  <si>
    <t>AZO</t>
  </si>
  <si>
    <t>Azores Islands</t>
  </si>
  <si>
    <t>TON</t>
  </si>
  <si>
    <t>Tonga</t>
  </si>
  <si>
    <t>BMU</t>
  </si>
  <si>
    <t>Bermuda</t>
  </si>
  <si>
    <t>BRA</t>
  </si>
  <si>
    <t>Brazil</t>
  </si>
  <si>
    <t>REU</t>
  </si>
  <si>
    <t>Réunion</t>
  </si>
  <si>
    <t>ATG</t>
  </si>
  <si>
    <t>Antigua and Barbuda</t>
  </si>
  <si>
    <t>VEN</t>
  </si>
  <si>
    <t>Venezuela (Bolivarian Republic of)</t>
  </si>
  <si>
    <t>CHE</t>
  </si>
  <si>
    <t>Switzerland</t>
  </si>
  <si>
    <t>Cold wave</t>
  </si>
  <si>
    <t>AUT</t>
  </si>
  <si>
    <t>Austria</t>
  </si>
  <si>
    <t>GBR</t>
  </si>
  <si>
    <t>United Kingdom of Great Britain and Northern Irela</t>
  </si>
  <si>
    <t>CYP</t>
  </si>
  <si>
    <t>Cyprus</t>
  </si>
  <si>
    <t>NLD</t>
  </si>
  <si>
    <t>Netherlands (the)</t>
  </si>
  <si>
    <t>ESP</t>
  </si>
  <si>
    <t>Spain</t>
  </si>
  <si>
    <t>VNM</t>
  </si>
  <si>
    <t>Viet Nam</t>
  </si>
  <si>
    <t>AFG</t>
  </si>
  <si>
    <t>Afghanistan</t>
  </si>
  <si>
    <t>IRQ</t>
  </si>
  <si>
    <t>Iraq</t>
  </si>
  <si>
    <t>ANT</t>
  </si>
  <si>
    <t>Netherlands Antilles</t>
  </si>
  <si>
    <t>BRB</t>
  </si>
  <si>
    <t>Barbados</t>
  </si>
  <si>
    <t>LBN</t>
  </si>
  <si>
    <t>Lebanon</t>
  </si>
  <si>
    <t>THA</t>
  </si>
  <si>
    <t>Thailand</t>
  </si>
  <si>
    <t>MOZ</t>
  </si>
  <si>
    <t>Mozambique</t>
  </si>
  <si>
    <t>SPI</t>
  </si>
  <si>
    <t>Canary Is</t>
  </si>
  <si>
    <t>MNG</t>
  </si>
  <si>
    <t>Mongolia</t>
  </si>
  <si>
    <t>LKA</t>
  </si>
  <si>
    <t>Sri Lanka</t>
  </si>
  <si>
    <t>TUN</t>
  </si>
  <si>
    <t>Tunisia</t>
  </si>
  <si>
    <t>PYF</t>
  </si>
  <si>
    <t>French Polynesia</t>
  </si>
  <si>
    <t>NIU</t>
  </si>
  <si>
    <t>Niue</t>
  </si>
  <si>
    <t>MUS</t>
  </si>
  <si>
    <t>Mauritius</t>
  </si>
  <si>
    <t>LCA</t>
  </si>
  <si>
    <t>Saint Lucia</t>
  </si>
  <si>
    <t>SOM</t>
  </si>
  <si>
    <t>Somalia</t>
  </si>
  <si>
    <t>GUM</t>
  </si>
  <si>
    <t>Guam</t>
  </si>
  <si>
    <t>GRD</t>
  </si>
  <si>
    <t>Grenada</t>
  </si>
  <si>
    <t>PRY</t>
  </si>
  <si>
    <t>Paraguay</t>
  </si>
  <si>
    <t>YUG</t>
  </si>
  <si>
    <t>Yugoslavia</t>
  </si>
  <si>
    <t>KEN</t>
  </si>
  <si>
    <t>Kenya</t>
  </si>
  <si>
    <t>PAN</t>
  </si>
  <si>
    <t>Panama</t>
  </si>
  <si>
    <t>WSM</t>
  </si>
  <si>
    <t>Samoa</t>
  </si>
  <si>
    <t>SAU</t>
  </si>
  <si>
    <t>Saudi Arabia</t>
  </si>
  <si>
    <t>BOL</t>
  </si>
  <si>
    <t>Bolivia (Plurinational State of)</t>
  </si>
  <si>
    <t>BWA</t>
  </si>
  <si>
    <t>Botswana</t>
  </si>
  <si>
    <t>MYS</t>
  </si>
  <si>
    <t>Malaysia</t>
  </si>
  <si>
    <t>WLF</t>
  </si>
  <si>
    <t>Wallis and Futuna</t>
  </si>
  <si>
    <t>ASM</t>
  </si>
  <si>
    <t>American Samoa</t>
  </si>
  <si>
    <t>COD</t>
  </si>
  <si>
    <t>Congo (the Democratic Republic of the)</t>
  </si>
  <si>
    <t>LAO</t>
  </si>
  <si>
    <t>Lao People's Democratic Republic (the)</t>
  </si>
  <si>
    <t>PRT</t>
  </si>
  <si>
    <t>Portugal</t>
  </si>
  <si>
    <t>TGO</t>
  </si>
  <si>
    <t>Togo</t>
  </si>
  <si>
    <t>ALB</t>
  </si>
  <si>
    <t>Albania</t>
  </si>
  <si>
    <t>COG</t>
  </si>
  <si>
    <t>Congo (the)</t>
  </si>
  <si>
    <t>MWI</t>
  </si>
  <si>
    <t>Malawi</t>
  </si>
  <si>
    <t>SYR</t>
  </si>
  <si>
    <t>Syrian Arab Republic</t>
  </si>
  <si>
    <t>URY</t>
  </si>
  <si>
    <t>Uruguay</t>
  </si>
  <si>
    <t>LSO</t>
  </si>
  <si>
    <t>Lesotho</t>
  </si>
  <si>
    <t>MDG</t>
  </si>
  <si>
    <t>Madagascar</t>
  </si>
  <si>
    <t>NGA</t>
  </si>
  <si>
    <t>Nigeria</t>
  </si>
  <si>
    <t>SUR</t>
  </si>
  <si>
    <t>Suriname</t>
  </si>
  <si>
    <t>YMN</t>
  </si>
  <si>
    <t>Yemen Arab Rep</t>
  </si>
  <si>
    <t>BEN</t>
  </si>
  <si>
    <t>Benin</t>
  </si>
  <si>
    <t>CIV</t>
  </si>
  <si>
    <t>Côte d’Ivoire</t>
  </si>
  <si>
    <t>HUN</t>
  </si>
  <si>
    <t>Hungary</t>
  </si>
  <si>
    <t>ISR</t>
  </si>
  <si>
    <t>Israel</t>
  </si>
  <si>
    <t>CMR</t>
  </si>
  <si>
    <t>Cameroon</t>
  </si>
  <si>
    <t>GUY</t>
  </si>
  <si>
    <t>Guyana</t>
  </si>
  <si>
    <t>KIR</t>
  </si>
  <si>
    <t>Kiribati</t>
  </si>
  <si>
    <t>TUV</t>
  </si>
  <si>
    <t>Tuvalu</t>
  </si>
  <si>
    <t>YMD</t>
  </si>
  <si>
    <t>Yemen P Dem Rep</t>
  </si>
  <si>
    <t>CAF</t>
  </si>
  <si>
    <t>Central African Republic</t>
  </si>
  <si>
    <t>ISL</t>
  </si>
  <si>
    <t>Iceland</t>
  </si>
  <si>
    <t>CSK</t>
  </si>
  <si>
    <t>Czechoslovakia</t>
  </si>
  <si>
    <t>RWA</t>
  </si>
  <si>
    <t>Rwanda</t>
  </si>
  <si>
    <t>SLE</t>
  </si>
  <si>
    <t>Sierra Leone</t>
  </si>
  <si>
    <t>ZWE</t>
  </si>
  <si>
    <t>Zimbabwe</t>
  </si>
  <si>
    <t>DNK</t>
  </si>
  <si>
    <t>Denmark</t>
  </si>
  <si>
    <t>SWE</t>
  </si>
  <si>
    <t>Sweden</t>
  </si>
  <si>
    <t>DJI</t>
  </si>
  <si>
    <t>Djibouti</t>
  </si>
  <si>
    <t>OMN</t>
  </si>
  <si>
    <t>Oman</t>
  </si>
  <si>
    <t>BHR</t>
  </si>
  <si>
    <t>Bahrain</t>
  </si>
  <si>
    <t>BDI</t>
  </si>
  <si>
    <t>Burundi</t>
  </si>
  <si>
    <t>MDV</t>
  </si>
  <si>
    <t>Maldives</t>
  </si>
  <si>
    <t>ZMB</t>
  </si>
  <si>
    <t>Zambia</t>
  </si>
  <si>
    <t>PRK</t>
  </si>
  <si>
    <t>Korea (the Democratic People's Republic of)</t>
  </si>
  <si>
    <t>LBR</t>
  </si>
  <si>
    <t>Liberia</t>
  </si>
  <si>
    <t>AGO</t>
  </si>
  <si>
    <t>Angola</t>
  </si>
  <si>
    <t>Severe winter conditions</t>
  </si>
  <si>
    <t>GIN</t>
  </si>
  <si>
    <t>Guinea</t>
  </si>
  <si>
    <t>NAM</t>
  </si>
  <si>
    <t>Namibia</t>
  </si>
  <si>
    <t>IRL</t>
  </si>
  <si>
    <t>Ireland</t>
  </si>
  <si>
    <t>LUX</t>
  </si>
  <si>
    <t>Luxembourg</t>
  </si>
  <si>
    <t>PSE</t>
  </si>
  <si>
    <t>Palestine, State of</t>
  </si>
  <si>
    <t>STP</t>
  </si>
  <si>
    <t>Sao Tome and Principe</t>
  </si>
  <si>
    <t>SWZ</t>
  </si>
  <si>
    <t>Swaziland</t>
  </si>
  <si>
    <t>DDR</t>
  </si>
  <si>
    <t>Germany Dem Rep</t>
  </si>
  <si>
    <t>BTN</t>
  </si>
  <si>
    <t>Bhutan</t>
  </si>
  <si>
    <t>Grasshopper</t>
  </si>
  <si>
    <t>TCA</t>
  </si>
  <si>
    <t>Turks and Caicos Islands (the)</t>
  </si>
  <si>
    <t>KHM</t>
  </si>
  <si>
    <t>Cambodia</t>
  </si>
  <si>
    <t>FSM</t>
  </si>
  <si>
    <t>Micronesia (Federated States of)</t>
  </si>
  <si>
    <t>GAB</t>
  </si>
  <si>
    <t>Gabon</t>
  </si>
  <si>
    <t>VIR</t>
  </si>
  <si>
    <t>Virgin Island (U.S.)</t>
  </si>
  <si>
    <t>FIN</t>
  </si>
  <si>
    <t>Finland</t>
  </si>
  <si>
    <t>DEU</t>
  </si>
  <si>
    <t>Germany</t>
  </si>
  <si>
    <t>TJK</t>
  </si>
  <si>
    <t>Tajikistan</t>
  </si>
  <si>
    <t>GEO</t>
  </si>
  <si>
    <t>Georgia</t>
  </si>
  <si>
    <t>MHL</t>
  </si>
  <si>
    <t>Marshall Islands (the)</t>
  </si>
  <si>
    <t>YEM</t>
  </si>
  <si>
    <t>Yemen</t>
  </si>
  <si>
    <t>KGZ</t>
  </si>
  <si>
    <t>Kyrgyzstan</t>
  </si>
  <si>
    <t>LTU</t>
  </si>
  <si>
    <t>Lithuania</t>
  </si>
  <si>
    <t>SCG</t>
  </si>
  <si>
    <t>Serbia Montenegro</t>
  </si>
  <si>
    <t>UKR</t>
  </si>
  <si>
    <t>Ukraine</t>
  </si>
  <si>
    <t>UZB</t>
  </si>
  <si>
    <t>Uzbekistan</t>
  </si>
  <si>
    <t>BLR</t>
  </si>
  <si>
    <t>Belarus</t>
  </si>
  <si>
    <t>Subsidence</t>
  </si>
  <si>
    <t>ERI</t>
  </si>
  <si>
    <t>Eritrea</t>
  </si>
  <si>
    <t>KAZ</t>
  </si>
  <si>
    <t>Kazakhstan</t>
  </si>
  <si>
    <t>MAC</t>
  </si>
  <si>
    <t>Macao</t>
  </si>
  <si>
    <t>MKD</t>
  </si>
  <si>
    <t>Macedonia (the former Yugoslav Republic of)</t>
  </si>
  <si>
    <t>TKM</t>
  </si>
  <si>
    <t>Turkmenistan</t>
  </si>
  <si>
    <t>MDA</t>
  </si>
  <si>
    <t>Moldova (the Republic of)</t>
  </si>
  <si>
    <t>AZE</t>
  </si>
  <si>
    <t>Azerbaijan</t>
  </si>
  <si>
    <t>VGB</t>
  </si>
  <si>
    <t>Virgin Island (British)</t>
  </si>
  <si>
    <t>HRV</t>
  </si>
  <si>
    <t>Croatia</t>
  </si>
  <si>
    <t>CZE</t>
  </si>
  <si>
    <t>Czech Republic (the)</t>
  </si>
  <si>
    <t>GUF</t>
  </si>
  <si>
    <t>French Guiana</t>
  </si>
  <si>
    <t>ARM</t>
  </si>
  <si>
    <t>Armenia</t>
  </si>
  <si>
    <t>KWT</t>
  </si>
  <si>
    <t>Kuwait</t>
  </si>
  <si>
    <t>SYC</t>
  </si>
  <si>
    <t>Seychelles</t>
  </si>
  <si>
    <t>SVK</t>
  </si>
  <si>
    <t>Slovakia</t>
  </si>
  <si>
    <t>Extra-tropical storm</t>
  </si>
  <si>
    <t>BRN</t>
  </si>
  <si>
    <t>Brunei Darussalam</t>
  </si>
  <si>
    <t>SVN</t>
  </si>
  <si>
    <t>Slovenia</t>
  </si>
  <si>
    <t>BIH</t>
  </si>
  <si>
    <t>Bosnia and Herzegovina</t>
  </si>
  <si>
    <t>LVA</t>
  </si>
  <si>
    <t>Latvia</t>
  </si>
  <si>
    <t>SGP</t>
  </si>
  <si>
    <t>Singapore</t>
  </si>
  <si>
    <t>CYM</t>
  </si>
  <si>
    <t>Cayman Islands (the)</t>
  </si>
  <si>
    <t>SHN</t>
  </si>
  <si>
    <t>Saint Helena, Ascension and Tristan da Cunha</t>
  </si>
  <si>
    <t>TLS</t>
  </si>
  <si>
    <t>Timor-Leste</t>
  </si>
  <si>
    <t>MNP</t>
  </si>
  <si>
    <t>Northern Mariana Islands (the)</t>
  </si>
  <si>
    <t>GNQ</t>
  </si>
  <si>
    <t>Equatorial Guinea</t>
  </si>
  <si>
    <t>EST</t>
  </si>
  <si>
    <t>Estonia</t>
  </si>
  <si>
    <t>MNE</t>
  </si>
  <si>
    <t>Montenegro</t>
  </si>
  <si>
    <t>SRB</t>
  </si>
  <si>
    <t>Serbia</t>
  </si>
  <si>
    <t>SSD</t>
  </si>
  <si>
    <t>South Sudan</t>
  </si>
  <si>
    <t>PLW</t>
  </si>
  <si>
    <t>Palau</t>
  </si>
  <si>
    <t>Lava flow</t>
  </si>
  <si>
    <t>Created on: July 15, 2017</t>
  </si>
  <si>
    <t>Source: EM-DAT: The Emergency Events Database - Universite catholique de Louvain (UCL) - CRED, D. Guha-Sapir - www.emdat.be, Brussels, Belgium</t>
  </si>
  <si>
    <t>disaster type</t>
  </si>
  <si>
    <t>Epidemic</t>
  </si>
  <si>
    <t>Flood</t>
  </si>
  <si>
    <t>Volcanic activity</t>
  </si>
  <si>
    <t>Storm</t>
  </si>
  <si>
    <t>Earthquake</t>
  </si>
  <si>
    <t>Mass movement (dry)</t>
  </si>
  <si>
    <t>Wildfire</t>
  </si>
  <si>
    <t>Insect infestation</t>
  </si>
  <si>
    <t xml:space="preserve">Extreme temperature </t>
  </si>
  <si>
    <t>Fog</t>
  </si>
  <si>
    <t>Impact</t>
  </si>
  <si>
    <t>Animal accident</t>
  </si>
  <si>
    <t>unique</t>
  </si>
  <si>
    <t>process</t>
  </si>
  <si>
    <t>once for all continents, all natural disasters, results grouped by year, country name and disaster type</t>
  </si>
  <si>
    <t>once for all continents, all natural disasters, results grouped by year, country name and disaster subtype</t>
  </si>
  <si>
    <t>subtype lookup</t>
  </si>
  <si>
    <t>EM-DAT for climada, dbresch@ethz.ch</t>
  </si>
  <si>
    <t>tab</t>
  </si>
  <si>
    <t>emdat_disaster_type</t>
  </si>
  <si>
    <t>emdat_disaster_subtype</t>
  </si>
  <si>
    <t>emdat</t>
  </si>
  <si>
    <t>downloaded data from www.emdat.be twice as .csv, since only three groupings, and we need year, country, disaster type and disaster subtype:</t>
  </si>
  <si>
    <t>total damage</t>
  </si>
  <si>
    <t>total affetced</t>
  </si>
  <si>
    <t>count</t>
  </si>
  <si>
    <t>MAPPING from subtype to type</t>
  </si>
  <si>
    <t>disaster_type_LOOKUP</t>
  </si>
  <si>
    <t>disaster_type_MAPPING</t>
  </si>
  <si>
    <t>ISNA_on_LOOKUP</t>
  </si>
  <si>
    <t>that's why we use two steps, first lookup type, if it fails, infer from MAPPING table. Some are still missing</t>
  </si>
  <si>
    <t>country_name</t>
  </si>
  <si>
    <t>edited: 25 July 2017</t>
  </si>
  <si>
    <t>column unique added (yellow), remove any trailing spaces from column headers</t>
  </si>
  <si>
    <t>column unique added (yellow), remove trailing spaces from headers, and disaster type joined (dark green) - NOTE that there are more records in subtype, but not fully consistent</t>
  </si>
  <si>
    <r>
      <t xml:space="preserve">see climada code </t>
    </r>
    <r>
      <rPr>
        <b/>
        <sz val="12"/>
        <color theme="1"/>
        <rFont val="Courier New"/>
        <family val="1"/>
      </rPr>
      <t>emdat_read</t>
    </r>
  </si>
  <si>
    <t>Please replace all '--' entries in disaster subtype with the main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</si>
</sst>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FF0000"/>
      <name val="Calibri"/>
      <family val="2"/>
      <scheme val="minor"/>
    </font>
    <font>
      <sz val="10"/>
      <color indexed="81"/>
      <name val="Calibri"/>
    </font>
    <font>
      <b/>
      <sz val="10"/>
      <color indexed="81"/>
      <name val="Calibri"/>
    </font>
    <font>
      <i/>
      <sz val="12"/>
      <color rgb="FF006100"/>
      <name val="Calibri"/>
      <family val="2"/>
      <scheme val="minor"/>
    </font>
    <font>
      <i/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C000"/>
      <name val="Calibri"/>
      <family val="2"/>
      <scheme val="minor"/>
    </font>
    <font>
      <b/>
      <sz val="12"/>
      <color theme="1"/>
      <name val="Courier New"/>
      <family val="1"/>
    </font>
    <font>
      <b/>
      <sz val="10"/>
      <color rgb="FF000000"/>
      <name val="Calibri"/>
    </font>
    <font>
      <sz val="10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8">
    <xf numFmtId="0" fontId="0" fillId="0" borderId="0" xfId="0"/>
    <xf numFmtId="0" fontId="0" fillId="3" borderId="0" xfId="0" applyFill="1"/>
    <xf numFmtId="0" fontId="2" fillId="2" borderId="0" xfId="2"/>
    <xf numFmtId="0" fontId="3" fillId="0" borderId="0" xfId="0" applyFont="1"/>
    <xf numFmtId="164" fontId="0" fillId="0" borderId="0" xfId="1" applyNumberFormat="1" applyFont="1"/>
    <xf numFmtId="0" fontId="0" fillId="4" borderId="0" xfId="0" applyFill="1"/>
    <xf numFmtId="0" fontId="0" fillId="4" borderId="1" xfId="0" applyFill="1" applyBorder="1"/>
    <xf numFmtId="0" fontId="0" fillId="4" borderId="0" xfId="0" applyFill="1" applyBorder="1"/>
    <xf numFmtId="0" fontId="2" fillId="5" borderId="0" xfId="2" applyFill="1"/>
    <xf numFmtId="0" fontId="6" fillId="2" borderId="0" xfId="2" applyFont="1"/>
    <xf numFmtId="0" fontId="7" fillId="2" borderId="0" xfId="2" applyFont="1"/>
    <xf numFmtId="0" fontId="8" fillId="3" borderId="0" xfId="0" applyFont="1" applyFill="1"/>
    <xf numFmtId="0" fontId="8" fillId="0" borderId="0" xfId="0" applyFont="1"/>
    <xf numFmtId="0" fontId="2" fillId="0" borderId="0" xfId="2" applyFill="1"/>
    <xf numFmtId="0" fontId="0" fillId="0" borderId="0" xfId="0" applyFill="1"/>
    <xf numFmtId="0" fontId="2" fillId="3" borderId="0" xfId="2" applyFill="1"/>
    <xf numFmtId="0" fontId="11" fillId="0" borderId="0" xfId="0" applyFont="1"/>
    <xf numFmtId="0" fontId="0" fillId="6" borderId="0" xfId="0" applyFill="1"/>
  </cellXfs>
  <cellStyles count="7">
    <cellStyle name="Comma" xfId="1" builtinId="3"/>
    <cellStyle name="Followed Hyperlink" xfId="4" builtinId="9" hidden="1"/>
    <cellStyle name="Followed Hyperlink" xfId="6" builtinId="9" hidden="1"/>
    <cellStyle name="Good" xfId="2" builtinId="26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966"/>
  <sheetViews>
    <sheetView tabSelected="1" workbookViewId="0"/>
  </sheetViews>
  <sheetFormatPr baseColWidth="10" defaultRowHeight="16" x14ac:dyDescent="0.2"/>
  <cols>
    <col min="1" max="1" width="54.33203125" style="12" bestFit="1" customWidth="1"/>
    <col min="2" max="2" width="19.6640625" style="9" bestFit="1" customWidth="1"/>
    <col min="3" max="3" width="21.1640625" style="9" bestFit="1" customWidth="1"/>
    <col min="4" max="4" width="15.33203125" style="9" bestFit="1" customWidth="1"/>
    <col min="5" max="5" width="19.1640625" style="8" customWidth="1"/>
    <col min="6" max="6" width="5.1640625" bestFit="1" customWidth="1"/>
    <col min="7" max="7" width="5.6640625" bestFit="1" customWidth="1"/>
    <col min="8" max="8" width="42.83203125" bestFit="1" customWidth="1"/>
    <col min="9" max="9" width="25" bestFit="1" customWidth="1"/>
    <col min="10" max="10" width="10.1640625" bestFit="1" customWidth="1"/>
    <col min="11" max="11" width="11.1640625" bestFit="1" customWidth="1"/>
    <col min="12" max="12" width="8.1640625" bestFit="1" customWidth="1"/>
    <col min="13" max="13" width="10.1640625" bestFit="1" customWidth="1"/>
    <col min="14" max="14" width="9.1640625" bestFit="1" customWidth="1"/>
    <col min="15" max="15" width="12.33203125" bestFit="1" customWidth="1"/>
    <col min="16" max="16" width="12.1640625" bestFit="1" customWidth="1"/>
  </cols>
  <sheetData>
    <row r="1" spans="1:16" x14ac:dyDescent="0.2">
      <c r="A1" s="11" t="s">
        <v>496</v>
      </c>
      <c r="B1" s="9" t="s">
        <v>511</v>
      </c>
      <c r="C1" s="9" t="s">
        <v>512</v>
      </c>
      <c r="D1" s="9" t="s">
        <v>513</v>
      </c>
      <c r="E1" s="8" t="s">
        <v>483</v>
      </c>
      <c r="F1" t="s">
        <v>0</v>
      </c>
      <c r="G1" t="s">
        <v>1</v>
      </c>
      <c r="H1" t="s">
        <v>515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</row>
    <row r="2" spans="1:16" x14ac:dyDescent="0.2">
      <c r="A2" s="11" t="str">
        <f>F2&amp;G2&amp;J2&amp;K2&amp;L2&amp;M2&amp;N2&amp;O2&amp;P2</f>
        <v>1900CPV111000</v>
      </c>
      <c r="B2" s="9" t="str">
        <f>VLOOKUP(A2,disaster_type!$A$2:$L$60000,5,FALSE)</f>
        <v>Drought</v>
      </c>
      <c r="C2" s="9" t="str">
        <f>VLOOKUP(I2,_readme!$A$25:$B$49,2,FALSE)</f>
        <v>Drought</v>
      </c>
      <c r="D2" s="9" t="b">
        <f>ISNA(B2)</f>
        <v>0</v>
      </c>
      <c r="E2" s="8" t="str">
        <f>IF(D2,C2,B2)</f>
        <v>Drought</v>
      </c>
      <c r="F2">
        <v>1900</v>
      </c>
      <c r="G2" t="s">
        <v>10</v>
      </c>
      <c r="H2" t="s">
        <v>11</v>
      </c>
      <c r="I2" t="s">
        <v>12</v>
      </c>
      <c r="J2">
        <v>1</v>
      </c>
      <c r="K2">
        <v>11000</v>
      </c>
    </row>
    <row r="3" spans="1:16" x14ac:dyDescent="0.2">
      <c r="A3" s="11" t="str">
        <f t="shared" ref="A3:A66" si="0">F3&amp;G3&amp;J3&amp;K3&amp;L3&amp;M3&amp;N3&amp;O3&amp;P3</f>
        <v>1900IND11250000</v>
      </c>
      <c r="B3" s="9" t="str">
        <f>VLOOKUP(A3,disaster_type!$A$2:$L$60000,5,FALSE)</f>
        <v>Drought</v>
      </c>
      <c r="C3" s="9" t="str">
        <f>VLOOKUP(I3,_readme!$A$25:$B$49,2,FALSE)</f>
        <v>Drought</v>
      </c>
      <c r="D3" s="9" t="b">
        <f t="shared" ref="D3:D66" si="1">ISNA(B3)</f>
        <v>0</v>
      </c>
      <c r="E3" s="8" t="str">
        <f t="shared" ref="E3:E9" si="2">IF(D3,C3,B3)</f>
        <v>Drought</v>
      </c>
      <c r="F3">
        <v>1900</v>
      </c>
      <c r="G3" t="s">
        <v>13</v>
      </c>
      <c r="H3" t="s">
        <v>14</v>
      </c>
      <c r="I3" t="s">
        <v>12</v>
      </c>
      <c r="J3">
        <v>1</v>
      </c>
      <c r="K3">
        <v>1250000</v>
      </c>
    </row>
    <row r="4" spans="1:16" x14ac:dyDescent="0.2">
      <c r="A4" s="11" t="str">
        <f t="shared" si="0"/>
        <v>1900JAM1300</v>
      </c>
      <c r="B4" s="9" t="str">
        <f>VLOOKUP(A4,disaster_type!$A$2:$L$60000,5,FALSE)</f>
        <v>Flood</v>
      </c>
      <c r="C4" s="9" t="e">
        <f>VLOOKUP(I4,_readme!$A$25:$B$49,2,FALSE)</f>
        <v>#N/A</v>
      </c>
      <c r="D4" s="9" t="b">
        <f t="shared" si="1"/>
        <v>0</v>
      </c>
      <c r="E4" s="8" t="str">
        <f t="shared" si="2"/>
        <v>Flood</v>
      </c>
      <c r="F4">
        <v>1900</v>
      </c>
      <c r="G4" t="s">
        <v>15</v>
      </c>
      <c r="H4" t="s">
        <v>16</v>
      </c>
      <c r="I4" s="17" t="s">
        <v>485</v>
      </c>
      <c r="J4">
        <v>1</v>
      </c>
      <c r="K4">
        <v>300</v>
      </c>
    </row>
    <row r="5" spans="1:16" x14ac:dyDescent="0.2">
      <c r="A5" s="11" t="str">
        <f t="shared" si="0"/>
        <v>1900JAM130</v>
      </c>
      <c r="B5" s="9" t="str">
        <f>VLOOKUP(A5,disaster_type!$A$2:$L$60000,5,FALSE)</f>
        <v>Epidemic</v>
      </c>
      <c r="C5" s="9" t="str">
        <f>VLOOKUP(I5,_readme!$A$25:$B$49,2,FALSE)</f>
        <v>Epidemic</v>
      </c>
      <c r="D5" s="9" t="b">
        <f t="shared" si="1"/>
        <v>0</v>
      </c>
      <c r="E5" s="8" t="str">
        <f t="shared" si="2"/>
        <v>Epidemic</v>
      </c>
      <c r="F5">
        <v>1900</v>
      </c>
      <c r="G5" t="s">
        <v>15</v>
      </c>
      <c r="H5" t="s">
        <v>16</v>
      </c>
      <c r="I5" t="s">
        <v>18</v>
      </c>
      <c r="J5">
        <v>1</v>
      </c>
      <c r="K5">
        <v>30</v>
      </c>
    </row>
    <row r="6" spans="1:16" x14ac:dyDescent="0.2">
      <c r="A6" s="11" t="str">
        <f t="shared" si="0"/>
        <v>1900JPN130</v>
      </c>
      <c r="B6" s="9" t="str">
        <f>VLOOKUP(A6,disaster_type!$A$2:$L$60000,5,FALSE)</f>
        <v>Volcanic activity</v>
      </c>
      <c r="C6" s="9" t="str">
        <f>VLOOKUP(I6,_readme!$A$25:$B$49,2,FALSE)</f>
        <v>Volcanic activity</v>
      </c>
      <c r="D6" s="9" t="b">
        <f t="shared" si="1"/>
        <v>0</v>
      </c>
      <c r="E6" s="8" t="str">
        <f t="shared" si="2"/>
        <v>Volcanic activity</v>
      </c>
      <c r="F6">
        <v>1900</v>
      </c>
      <c r="G6" t="s">
        <v>19</v>
      </c>
      <c r="H6" t="s">
        <v>20</v>
      </c>
      <c r="I6" t="s">
        <v>21</v>
      </c>
      <c r="J6">
        <v>1</v>
      </c>
      <c r="K6">
        <v>30</v>
      </c>
    </row>
    <row r="7" spans="1:16" x14ac:dyDescent="0.2">
      <c r="A7" s="11" t="str">
        <f t="shared" si="0"/>
        <v>1900USA1600030000</v>
      </c>
      <c r="B7" s="9" t="str">
        <f>VLOOKUP(A7,disaster_type!$A$2:$L$60000,5,FALSE)</f>
        <v>Storm</v>
      </c>
      <c r="C7" s="9" t="str">
        <f>VLOOKUP(I7,_readme!$A$25:$B$49,2,FALSE)</f>
        <v>Storm</v>
      </c>
      <c r="D7" s="9" t="b">
        <f t="shared" si="1"/>
        <v>0</v>
      </c>
      <c r="E7" s="8" t="str">
        <f t="shared" si="2"/>
        <v>Storm</v>
      </c>
      <c r="F7">
        <v>1900</v>
      </c>
      <c r="G7" t="s">
        <v>22</v>
      </c>
      <c r="H7" t="s">
        <v>23</v>
      </c>
      <c r="I7" t="s">
        <v>24</v>
      </c>
      <c r="J7">
        <v>1</v>
      </c>
      <c r="K7">
        <v>6000</v>
      </c>
      <c r="P7">
        <v>30000</v>
      </c>
    </row>
    <row r="8" spans="1:16" x14ac:dyDescent="0.2">
      <c r="A8" s="11" t="str">
        <f t="shared" si="0"/>
        <v>1901JPN118</v>
      </c>
      <c r="B8" s="9" t="str">
        <f>VLOOKUP(A8,disaster_type!$A$2:$L$60000,5,FALSE)</f>
        <v>Earthquake</v>
      </c>
      <c r="C8" s="9" t="str">
        <f>VLOOKUP(I8,_readme!$A$25:$B$49,2,FALSE)</f>
        <v>Earthquake</v>
      </c>
      <c r="D8" s="9" t="b">
        <f t="shared" si="1"/>
        <v>0</v>
      </c>
      <c r="E8" s="8" t="str">
        <f t="shared" si="2"/>
        <v>Earthquake</v>
      </c>
      <c r="F8">
        <v>1901</v>
      </c>
      <c r="G8" t="s">
        <v>19</v>
      </c>
      <c r="H8" t="s">
        <v>20</v>
      </c>
      <c r="I8" t="s">
        <v>25</v>
      </c>
      <c r="J8">
        <v>1</v>
      </c>
      <c r="K8">
        <v>18</v>
      </c>
    </row>
    <row r="9" spans="1:16" x14ac:dyDescent="0.2">
      <c r="A9" s="11" t="str">
        <f t="shared" si="0"/>
        <v>1901TZA1</v>
      </c>
      <c r="B9" s="9" t="str">
        <f>VLOOKUP(A9,disaster_type!$A$2:$L$60000,5,FALSE)</f>
        <v>Earthquake</v>
      </c>
      <c r="C9" s="9" t="str">
        <f>VLOOKUP(I9,_readme!$A$25:$B$49,2,FALSE)</f>
        <v>Earthquake</v>
      </c>
      <c r="D9" s="9" t="b">
        <f t="shared" si="1"/>
        <v>0</v>
      </c>
      <c r="E9" s="8" t="str">
        <f t="shared" si="2"/>
        <v>Earthquake</v>
      </c>
      <c r="F9">
        <v>1901</v>
      </c>
      <c r="G9" t="s">
        <v>26</v>
      </c>
      <c r="H9" t="s">
        <v>27</v>
      </c>
      <c r="I9" t="s">
        <v>28</v>
      </c>
      <c r="J9">
        <v>1</v>
      </c>
    </row>
    <row r="10" spans="1:16" x14ac:dyDescent="0.2">
      <c r="A10" s="11" t="str">
        <f t="shared" si="0"/>
        <v>1901UGA1200000</v>
      </c>
      <c r="B10" s="9" t="str">
        <f>VLOOKUP(A10,disaster_type!$A$2:$L$60000,5,FALSE)</f>
        <v>Epidemic</v>
      </c>
      <c r="C10" s="9" t="e">
        <f>VLOOKUP(I10,_readme!$A$25:$B$49,2,FALSE)</f>
        <v>#N/A</v>
      </c>
      <c r="D10" s="9" t="b">
        <f t="shared" si="1"/>
        <v>0</v>
      </c>
      <c r="E10" s="8" t="str">
        <f t="shared" ref="E10:E73" si="3">IF(D10,C10,B10)</f>
        <v>Epidemic</v>
      </c>
      <c r="F10">
        <v>1901</v>
      </c>
      <c r="G10" t="s">
        <v>29</v>
      </c>
      <c r="H10" t="s">
        <v>30</v>
      </c>
      <c r="I10" t="s">
        <v>17</v>
      </c>
      <c r="J10">
        <v>1</v>
      </c>
      <c r="K10">
        <v>200000</v>
      </c>
    </row>
    <row r="11" spans="1:16" x14ac:dyDescent="0.2">
      <c r="A11" s="11" t="str">
        <f t="shared" si="0"/>
        <v>1902SLV1185</v>
      </c>
      <c r="B11" s="9" t="str">
        <f>VLOOKUP(A11,disaster_type!$A$2:$L$60000,5,FALSE)</f>
        <v>Earthquake</v>
      </c>
      <c r="C11" s="9" t="str">
        <f>VLOOKUP(I11,_readme!$A$25:$B$49,2,FALSE)</f>
        <v>Earthquake</v>
      </c>
      <c r="D11" s="9" t="b">
        <f t="shared" si="1"/>
        <v>0</v>
      </c>
      <c r="E11" s="8" t="str">
        <f t="shared" si="3"/>
        <v>Earthquake</v>
      </c>
      <c r="F11">
        <v>1902</v>
      </c>
      <c r="G11" t="s">
        <v>31</v>
      </c>
      <c r="H11" t="s">
        <v>32</v>
      </c>
      <c r="I11" t="s">
        <v>25</v>
      </c>
      <c r="J11">
        <v>1</v>
      </c>
      <c r="K11">
        <v>185</v>
      </c>
    </row>
    <row r="12" spans="1:16" x14ac:dyDescent="0.2">
      <c r="A12" s="11" t="str">
        <f t="shared" si="0"/>
        <v>1902GTM27000</v>
      </c>
      <c r="B12" s="9" t="str">
        <f>VLOOKUP(A12,disaster_type!$A$2:$L$60000,5,FALSE)</f>
        <v>Volcanic activity</v>
      </c>
      <c r="C12" s="9" t="str">
        <f>VLOOKUP(I12,_readme!$A$25:$B$49,2,FALSE)</f>
        <v>Volcanic activity</v>
      </c>
      <c r="D12" s="9" t="b">
        <f t="shared" si="1"/>
        <v>0</v>
      </c>
      <c r="E12" s="8" t="str">
        <f t="shared" si="3"/>
        <v>Volcanic activity</v>
      </c>
      <c r="F12">
        <v>1902</v>
      </c>
      <c r="G12" t="s">
        <v>33</v>
      </c>
      <c r="H12" t="s">
        <v>34</v>
      </c>
      <c r="I12" t="s">
        <v>21</v>
      </c>
      <c r="J12">
        <v>2</v>
      </c>
      <c r="K12">
        <v>7000</v>
      </c>
    </row>
    <row r="13" spans="1:16" x14ac:dyDescent="0.2">
      <c r="A13" s="11" t="str">
        <f t="shared" si="0"/>
        <v>1902GTM12000</v>
      </c>
      <c r="B13" s="9" t="str">
        <f>VLOOKUP(A13,disaster_type!$A$2:$L$60000,5,FALSE)</f>
        <v>Earthquake</v>
      </c>
      <c r="C13" s="9" t="str">
        <f>VLOOKUP(I13,_readme!$A$25:$B$49,2,FALSE)</f>
        <v>Earthquake</v>
      </c>
      <c r="D13" s="9" t="b">
        <f t="shared" si="1"/>
        <v>0</v>
      </c>
      <c r="E13" s="8" t="str">
        <f t="shared" si="3"/>
        <v>Earthquake</v>
      </c>
      <c r="F13">
        <v>1902</v>
      </c>
      <c r="G13" t="s">
        <v>33</v>
      </c>
      <c r="H13" t="s">
        <v>34</v>
      </c>
      <c r="I13" t="s">
        <v>28</v>
      </c>
      <c r="J13">
        <v>1</v>
      </c>
      <c r="K13">
        <v>2000</v>
      </c>
    </row>
    <row r="14" spans="1:16" x14ac:dyDescent="0.2">
      <c r="A14" s="11" t="str">
        <f t="shared" si="0"/>
        <v>1902JPN1125</v>
      </c>
      <c r="B14" s="9" t="str">
        <f>VLOOKUP(A14,disaster_type!$A$2:$L$60000,5,FALSE)</f>
        <v>Volcanic activity</v>
      </c>
      <c r="C14" s="9" t="str">
        <f>VLOOKUP(I14,_readme!$A$25:$B$49,2,FALSE)</f>
        <v>Volcanic activity</v>
      </c>
      <c r="D14" s="9" t="b">
        <f t="shared" si="1"/>
        <v>0</v>
      </c>
      <c r="E14" s="8" t="str">
        <f t="shared" si="3"/>
        <v>Volcanic activity</v>
      </c>
      <c r="F14">
        <v>1902</v>
      </c>
      <c r="G14" t="s">
        <v>19</v>
      </c>
      <c r="H14" t="s">
        <v>20</v>
      </c>
      <c r="I14" t="s">
        <v>21</v>
      </c>
      <c r="J14">
        <v>1</v>
      </c>
      <c r="K14">
        <v>125</v>
      </c>
    </row>
    <row r="15" spans="1:16" x14ac:dyDescent="0.2">
      <c r="A15" s="11" t="str">
        <f t="shared" si="0"/>
        <v>1902MTQ130000</v>
      </c>
      <c r="B15" s="9" t="str">
        <f>VLOOKUP(A15,disaster_type!$A$2:$L$60000,5,FALSE)</f>
        <v>Volcanic activity</v>
      </c>
      <c r="C15" s="9" t="str">
        <f>VLOOKUP(I15,_readme!$A$25:$B$49,2,FALSE)</f>
        <v>Volcanic activity</v>
      </c>
      <c r="D15" s="9" t="b">
        <f t="shared" si="1"/>
        <v>0</v>
      </c>
      <c r="E15" s="8" t="str">
        <f t="shared" si="3"/>
        <v>Volcanic activity</v>
      </c>
      <c r="F15">
        <v>1902</v>
      </c>
      <c r="G15" t="s">
        <v>35</v>
      </c>
      <c r="H15" t="s">
        <v>36</v>
      </c>
      <c r="I15" t="s">
        <v>21</v>
      </c>
      <c r="J15">
        <v>1</v>
      </c>
      <c r="K15">
        <v>30000</v>
      </c>
    </row>
    <row r="16" spans="1:16" x14ac:dyDescent="0.2">
      <c r="A16" s="11" t="str">
        <f t="shared" si="0"/>
        <v>1902MMR1600</v>
      </c>
      <c r="B16" s="9" t="str">
        <f>VLOOKUP(A16,disaster_type!$A$2:$L$60000,5,FALSE)</f>
        <v>Storm</v>
      </c>
      <c r="C16" s="9" t="str">
        <f>VLOOKUP(I16,_readme!$A$25:$B$49,2,FALSE)</f>
        <v>Storm</v>
      </c>
      <c r="D16" s="9" t="b">
        <f t="shared" si="1"/>
        <v>0</v>
      </c>
      <c r="E16" s="8" t="str">
        <f t="shared" si="3"/>
        <v>Storm</v>
      </c>
      <c r="F16">
        <v>1902</v>
      </c>
      <c r="G16" t="s">
        <v>37</v>
      </c>
      <c r="H16" t="s">
        <v>38</v>
      </c>
      <c r="I16" t="s">
        <v>24</v>
      </c>
      <c r="J16">
        <v>1</v>
      </c>
      <c r="K16">
        <v>600</v>
      </c>
    </row>
    <row r="17" spans="1:16" x14ac:dyDescent="0.2">
      <c r="A17" s="11" t="str">
        <f t="shared" si="0"/>
        <v>1902VCT11565</v>
      </c>
      <c r="B17" s="9" t="str">
        <f>VLOOKUP(A17,disaster_type!$A$2:$L$60000,5,FALSE)</f>
        <v>Volcanic activity</v>
      </c>
      <c r="C17" s="9" t="str">
        <f>VLOOKUP(I17,_readme!$A$25:$B$49,2,FALSE)</f>
        <v>Volcanic activity</v>
      </c>
      <c r="D17" s="9" t="b">
        <f t="shared" si="1"/>
        <v>0</v>
      </c>
      <c r="E17" s="8" t="str">
        <f t="shared" si="3"/>
        <v>Volcanic activity</v>
      </c>
      <c r="F17">
        <v>1902</v>
      </c>
      <c r="G17" t="s">
        <v>39</v>
      </c>
      <c r="H17" t="s">
        <v>40</v>
      </c>
      <c r="I17" t="s">
        <v>21</v>
      </c>
      <c r="J17">
        <v>1</v>
      </c>
      <c r="K17">
        <v>1565</v>
      </c>
    </row>
    <row r="18" spans="1:16" x14ac:dyDescent="0.2">
      <c r="A18" s="11" t="str">
        <f t="shared" si="0"/>
        <v>1902SUN14562</v>
      </c>
      <c r="B18" s="9" t="str">
        <f>VLOOKUP(A18,disaster_type!$A$2:$L$60000,5,FALSE)</f>
        <v>Earthquake</v>
      </c>
      <c r="C18" s="9" t="str">
        <f>VLOOKUP(I18,_readme!$A$25:$B$49,2,FALSE)</f>
        <v>Earthquake</v>
      </c>
      <c r="D18" s="9" t="b">
        <f t="shared" si="1"/>
        <v>0</v>
      </c>
      <c r="E18" s="8" t="str">
        <f t="shared" si="3"/>
        <v>Earthquake</v>
      </c>
      <c r="F18">
        <v>1902</v>
      </c>
      <c r="G18" t="s">
        <v>41</v>
      </c>
      <c r="H18" t="s">
        <v>42</v>
      </c>
      <c r="I18" t="s">
        <v>28</v>
      </c>
      <c r="J18">
        <v>1</v>
      </c>
      <c r="K18">
        <v>4562</v>
      </c>
    </row>
    <row r="19" spans="1:16" x14ac:dyDescent="0.2">
      <c r="A19" s="11" t="str">
        <f t="shared" si="0"/>
        <v>1903CAN1762323</v>
      </c>
      <c r="B19" s="9" t="str">
        <f>VLOOKUP(A19,disaster_type!$A$2:$L$60000,5,FALSE)</f>
        <v>Mass movement (dry)</v>
      </c>
      <c r="C19" s="9" t="str">
        <f>VLOOKUP(I19,_readme!$A$25:$B$49,2,FALSE)</f>
        <v>Mass movement (dry)</v>
      </c>
      <c r="D19" s="9" t="b">
        <f t="shared" si="1"/>
        <v>0</v>
      </c>
      <c r="E19" s="8" t="str">
        <f t="shared" si="3"/>
        <v>Mass movement (dry)</v>
      </c>
      <c r="F19">
        <v>1903</v>
      </c>
      <c r="G19" t="s">
        <v>43</v>
      </c>
      <c r="H19" t="s">
        <v>44</v>
      </c>
      <c r="I19" t="s">
        <v>45</v>
      </c>
      <c r="J19">
        <v>1</v>
      </c>
      <c r="K19">
        <v>76</v>
      </c>
      <c r="L19">
        <v>23</v>
      </c>
      <c r="O19">
        <v>23</v>
      </c>
    </row>
    <row r="20" spans="1:16" x14ac:dyDescent="0.2">
      <c r="A20" s="11" t="str">
        <f t="shared" si="0"/>
        <v>1903COM117</v>
      </c>
      <c r="B20" s="9" t="str">
        <f>VLOOKUP(A20,disaster_type!$A$2:$L$60000,5,FALSE)</f>
        <v>Volcanic activity</v>
      </c>
      <c r="C20" s="9" t="str">
        <f>VLOOKUP(I20,_readme!$A$25:$B$49,2,FALSE)</f>
        <v>Volcanic activity</v>
      </c>
      <c r="D20" s="9" t="b">
        <f t="shared" si="1"/>
        <v>0</v>
      </c>
      <c r="E20" s="8" t="str">
        <f t="shared" si="3"/>
        <v>Volcanic activity</v>
      </c>
      <c r="F20">
        <v>1903</v>
      </c>
      <c r="G20" t="s">
        <v>46</v>
      </c>
      <c r="H20" t="s">
        <v>47</v>
      </c>
      <c r="I20" t="s">
        <v>21</v>
      </c>
      <c r="J20">
        <v>1</v>
      </c>
      <c r="K20">
        <v>17</v>
      </c>
    </row>
    <row r="21" spans="1:16" x14ac:dyDescent="0.2">
      <c r="A21" s="11" t="str">
        <f t="shared" si="0"/>
        <v>1903JAM165</v>
      </c>
      <c r="B21" s="9" t="str">
        <f>VLOOKUP(A21,disaster_type!$A$2:$L$60000,5,FALSE)</f>
        <v>Storm</v>
      </c>
      <c r="C21" s="9" t="str">
        <f>VLOOKUP(I21,_readme!$A$25:$B$49,2,FALSE)</f>
        <v>Storm</v>
      </c>
      <c r="D21" s="9" t="b">
        <f t="shared" si="1"/>
        <v>0</v>
      </c>
      <c r="E21" s="8" t="str">
        <f t="shared" si="3"/>
        <v>Storm</v>
      </c>
      <c r="F21">
        <v>1903</v>
      </c>
      <c r="G21" t="s">
        <v>15</v>
      </c>
      <c r="H21" t="s">
        <v>16</v>
      </c>
      <c r="I21" t="s">
        <v>24</v>
      </c>
      <c r="J21">
        <v>1</v>
      </c>
      <c r="K21">
        <v>65</v>
      </c>
    </row>
    <row r="22" spans="1:16" x14ac:dyDescent="0.2">
      <c r="A22" s="11" t="str">
        <f t="shared" si="0"/>
        <v>1903NER1</v>
      </c>
      <c r="B22" s="9" t="str">
        <f>VLOOKUP(A22,disaster_type!$A$2:$L$60000,5,FALSE)</f>
        <v>Drought</v>
      </c>
      <c r="C22" s="9" t="str">
        <f>VLOOKUP(I22,_readme!$A$25:$B$49,2,FALSE)</f>
        <v>Drought</v>
      </c>
      <c r="D22" s="9" t="b">
        <f t="shared" si="1"/>
        <v>0</v>
      </c>
      <c r="E22" s="8" t="str">
        <f t="shared" si="3"/>
        <v>Drought</v>
      </c>
      <c r="F22">
        <v>1903</v>
      </c>
      <c r="G22" t="s">
        <v>48</v>
      </c>
      <c r="H22" t="s">
        <v>49</v>
      </c>
      <c r="I22" t="s">
        <v>12</v>
      </c>
      <c r="J22">
        <v>1</v>
      </c>
    </row>
    <row r="23" spans="1:16" x14ac:dyDescent="0.2">
      <c r="A23" s="11" t="str">
        <f t="shared" si="0"/>
        <v>1903TUR16000</v>
      </c>
      <c r="B23" s="9" t="str">
        <f>VLOOKUP(A23,disaster_type!$A$2:$L$60000,5,FALSE)</f>
        <v>Earthquake</v>
      </c>
      <c r="C23" s="9" t="str">
        <f>VLOOKUP(I23,_readme!$A$25:$B$49,2,FALSE)</f>
        <v>Earthquake</v>
      </c>
      <c r="D23" s="9" t="b">
        <f t="shared" si="1"/>
        <v>0</v>
      </c>
      <c r="E23" s="8" t="str">
        <f t="shared" si="3"/>
        <v>Earthquake</v>
      </c>
      <c r="F23">
        <v>1903</v>
      </c>
      <c r="G23" t="s">
        <v>50</v>
      </c>
      <c r="H23" t="s">
        <v>51</v>
      </c>
      <c r="I23" t="s">
        <v>28</v>
      </c>
      <c r="J23">
        <v>1</v>
      </c>
      <c r="K23">
        <v>6000</v>
      </c>
    </row>
    <row r="24" spans="1:16" x14ac:dyDescent="0.2">
      <c r="A24" s="11" t="str">
        <f t="shared" si="0"/>
        <v>1903USA2250480000</v>
      </c>
      <c r="B24" s="9" t="str">
        <f>VLOOKUP(A24,disaster_type!$A$2:$L$60000,5,FALSE)</f>
        <v>Flood</v>
      </c>
      <c r="C24" s="9" t="e">
        <f>VLOOKUP(I24,_readme!$A$25:$B$49,2,FALSE)</f>
        <v>#N/A</v>
      </c>
      <c r="D24" s="9" t="b">
        <f t="shared" si="1"/>
        <v>0</v>
      </c>
      <c r="E24" s="8" t="str">
        <f t="shared" si="3"/>
        <v>Flood</v>
      </c>
      <c r="F24">
        <v>1903</v>
      </c>
      <c r="G24" t="s">
        <v>22</v>
      </c>
      <c r="H24" t="s">
        <v>23</v>
      </c>
      <c r="I24" s="17" t="s">
        <v>485</v>
      </c>
      <c r="J24">
        <v>2</v>
      </c>
      <c r="K24">
        <v>250</v>
      </c>
      <c r="P24">
        <v>480000</v>
      </c>
    </row>
    <row r="25" spans="1:16" x14ac:dyDescent="0.2">
      <c r="A25" s="11" t="str">
        <f t="shared" si="0"/>
        <v>1903USA198</v>
      </c>
      <c r="B25" s="9" t="str">
        <f>VLOOKUP(A25,disaster_type!$A$2:$L$60000,5,FALSE)</f>
        <v>Storm</v>
      </c>
      <c r="C25" s="9" t="str">
        <f>VLOOKUP(I25,_readme!$A$25:$B$49,2,FALSE)</f>
        <v>Storm</v>
      </c>
      <c r="D25" s="9" t="b">
        <f t="shared" si="1"/>
        <v>0</v>
      </c>
      <c r="E25" s="8" t="str">
        <f t="shared" si="3"/>
        <v>Storm</v>
      </c>
      <c r="F25">
        <v>1903</v>
      </c>
      <c r="G25" t="s">
        <v>22</v>
      </c>
      <c r="H25" t="s">
        <v>23</v>
      </c>
      <c r="I25" t="s">
        <v>52</v>
      </c>
      <c r="J25">
        <v>1</v>
      </c>
      <c r="K25">
        <v>98</v>
      </c>
    </row>
    <row r="26" spans="1:16" x14ac:dyDescent="0.2">
      <c r="A26" s="11" t="str">
        <f t="shared" si="0"/>
        <v>1904BGD1</v>
      </c>
      <c r="B26" s="9" t="str">
        <f>VLOOKUP(A26,disaster_type!$A$2:$L$60000,5,FALSE)</f>
        <v>Storm</v>
      </c>
      <c r="C26" s="9" t="str">
        <f>VLOOKUP(I26,_readme!$A$25:$B$49,2,FALSE)</f>
        <v>Storm</v>
      </c>
      <c r="D26" s="9" t="b">
        <f t="shared" si="1"/>
        <v>0</v>
      </c>
      <c r="E26" s="8" t="str">
        <f t="shared" si="3"/>
        <v>Storm</v>
      </c>
      <c r="F26">
        <v>1904</v>
      </c>
      <c r="G26" t="s">
        <v>53</v>
      </c>
      <c r="H26" t="s">
        <v>54</v>
      </c>
      <c r="I26" t="s">
        <v>24</v>
      </c>
      <c r="J26">
        <v>1</v>
      </c>
    </row>
    <row r="27" spans="1:16" x14ac:dyDescent="0.2">
      <c r="A27" s="11" t="str">
        <f t="shared" si="0"/>
        <v>1904ECU1</v>
      </c>
      <c r="B27" s="9" t="str">
        <f>VLOOKUP(A27,disaster_type!$A$2:$L$60000,5,FALSE)</f>
        <v>Earthquake</v>
      </c>
      <c r="C27" s="9" t="str">
        <f>VLOOKUP(I27,_readme!$A$25:$B$49,2,FALSE)</f>
        <v>Earthquake</v>
      </c>
      <c r="D27" s="9" t="b">
        <f t="shared" si="1"/>
        <v>0</v>
      </c>
      <c r="E27" s="8" t="str">
        <f t="shared" si="3"/>
        <v>Earthquake</v>
      </c>
      <c r="F27">
        <v>1904</v>
      </c>
      <c r="G27" t="s">
        <v>55</v>
      </c>
      <c r="H27" t="s">
        <v>56</v>
      </c>
      <c r="I27" t="s">
        <v>28</v>
      </c>
      <c r="J27">
        <v>1</v>
      </c>
    </row>
    <row r="28" spans="1:16" x14ac:dyDescent="0.2">
      <c r="A28" s="11" t="str">
        <f t="shared" si="0"/>
        <v>1905CAN1181818</v>
      </c>
      <c r="B28" s="9" t="str">
        <f>VLOOKUP(A28,disaster_type!$A$2:$L$60000,5,FALSE)</f>
        <v>Mass movement (dry)</v>
      </c>
      <c r="C28" s="9" t="str">
        <f>VLOOKUP(I28,_readme!$A$25:$B$49,2,FALSE)</f>
        <v>Mass movement (dry)</v>
      </c>
      <c r="D28" s="9" t="b">
        <f t="shared" si="1"/>
        <v>0</v>
      </c>
      <c r="E28" s="8" t="str">
        <f t="shared" si="3"/>
        <v>Mass movement (dry)</v>
      </c>
      <c r="F28">
        <v>1905</v>
      </c>
      <c r="G28" t="s">
        <v>43</v>
      </c>
      <c r="H28" t="s">
        <v>44</v>
      </c>
      <c r="I28" t="s">
        <v>45</v>
      </c>
      <c r="J28">
        <v>1</v>
      </c>
      <c r="K28">
        <v>18</v>
      </c>
      <c r="L28">
        <v>18</v>
      </c>
      <c r="O28">
        <v>18</v>
      </c>
    </row>
    <row r="29" spans="1:16" x14ac:dyDescent="0.2">
      <c r="A29" s="11" t="str">
        <f t="shared" si="0"/>
        <v>1905IND120000</v>
      </c>
      <c r="B29" s="9" t="str">
        <f>VLOOKUP(A29,disaster_type!$A$2:$L$60000,5,FALSE)</f>
        <v>Earthquake</v>
      </c>
      <c r="C29" s="9" t="str">
        <f>VLOOKUP(I29,_readme!$A$25:$B$49,2,FALSE)</f>
        <v>Earthquake</v>
      </c>
      <c r="D29" s="9" t="b">
        <f t="shared" si="1"/>
        <v>0</v>
      </c>
      <c r="E29" s="8" t="str">
        <f t="shared" si="3"/>
        <v>Earthquake</v>
      </c>
      <c r="F29">
        <v>1905</v>
      </c>
      <c r="G29" t="s">
        <v>13</v>
      </c>
      <c r="H29" t="s">
        <v>14</v>
      </c>
      <c r="I29" t="s">
        <v>28</v>
      </c>
      <c r="J29">
        <v>1</v>
      </c>
      <c r="K29">
        <v>20000</v>
      </c>
    </row>
    <row r="30" spans="1:16" x14ac:dyDescent="0.2">
      <c r="A30" s="11" t="str">
        <f t="shared" si="0"/>
        <v>1905ITA12500</v>
      </c>
      <c r="B30" s="9" t="str">
        <f>VLOOKUP(A30,disaster_type!$A$2:$L$60000,5,FALSE)</f>
        <v>Earthquake</v>
      </c>
      <c r="C30" s="9" t="str">
        <f>VLOOKUP(I30,_readme!$A$25:$B$49,2,FALSE)</f>
        <v>Earthquake</v>
      </c>
      <c r="D30" s="9" t="b">
        <f t="shared" si="1"/>
        <v>0</v>
      </c>
      <c r="E30" s="8" t="str">
        <f t="shared" si="3"/>
        <v>Earthquake</v>
      </c>
      <c r="F30">
        <v>1905</v>
      </c>
      <c r="G30" t="s">
        <v>57</v>
      </c>
      <c r="H30" t="s">
        <v>58</v>
      </c>
      <c r="I30" t="s">
        <v>28</v>
      </c>
      <c r="J30">
        <v>1</v>
      </c>
      <c r="K30">
        <v>2500</v>
      </c>
    </row>
    <row r="31" spans="1:16" x14ac:dyDescent="0.2">
      <c r="A31" s="11" t="str">
        <f t="shared" si="0"/>
        <v>1905PHL1240</v>
      </c>
      <c r="B31" s="9" t="str">
        <f>VLOOKUP(A31,disaster_type!$A$2:$L$60000,5,FALSE)</f>
        <v>Storm</v>
      </c>
      <c r="C31" s="9" t="str">
        <f>VLOOKUP(I31,_readme!$A$25:$B$49,2,FALSE)</f>
        <v>Storm</v>
      </c>
      <c r="D31" s="9" t="b">
        <f t="shared" si="1"/>
        <v>0</v>
      </c>
      <c r="E31" s="8" t="str">
        <f t="shared" si="3"/>
        <v>Storm</v>
      </c>
      <c r="F31">
        <v>1905</v>
      </c>
      <c r="G31" t="s">
        <v>59</v>
      </c>
      <c r="H31" t="s">
        <v>60</v>
      </c>
      <c r="I31" t="s">
        <v>24</v>
      </c>
      <c r="J31">
        <v>1</v>
      </c>
      <c r="K31">
        <v>240</v>
      </c>
    </row>
    <row r="32" spans="1:16" x14ac:dyDescent="0.2">
      <c r="A32" s="11" t="str">
        <f t="shared" si="0"/>
        <v>1906BEL26</v>
      </c>
      <c r="B32" s="9" t="str">
        <f>VLOOKUP(A32,disaster_type!$A$2:$L$60000,5,FALSE)</f>
        <v>Flood</v>
      </c>
      <c r="C32" s="9" t="e">
        <f>VLOOKUP(I32,_readme!$A$25:$B$49,2,FALSE)</f>
        <v>#N/A</v>
      </c>
      <c r="D32" s="9" t="b">
        <f t="shared" si="1"/>
        <v>0</v>
      </c>
      <c r="E32" s="8" t="str">
        <f t="shared" si="3"/>
        <v>Flood</v>
      </c>
      <c r="F32">
        <v>1906</v>
      </c>
      <c r="G32" t="s">
        <v>61</v>
      </c>
      <c r="H32" t="s">
        <v>62</v>
      </c>
      <c r="I32" s="17" t="s">
        <v>485</v>
      </c>
      <c r="J32">
        <v>2</v>
      </c>
      <c r="K32">
        <v>6</v>
      </c>
    </row>
    <row r="33" spans="1:16" x14ac:dyDescent="0.2">
      <c r="A33" s="11" t="str">
        <f t="shared" si="0"/>
        <v>1906CHL120000100000</v>
      </c>
      <c r="B33" s="9" t="str">
        <f>VLOOKUP(A33,disaster_type!$A$2:$L$60000,5,FALSE)</f>
        <v>Earthquake</v>
      </c>
      <c r="C33" s="9" t="str">
        <f>VLOOKUP(I33,_readme!$A$25:$B$49,2,FALSE)</f>
        <v>Earthquake</v>
      </c>
      <c r="D33" s="9" t="b">
        <f t="shared" si="1"/>
        <v>0</v>
      </c>
      <c r="E33" s="8" t="str">
        <f t="shared" si="3"/>
        <v>Earthquake</v>
      </c>
      <c r="F33">
        <v>1906</v>
      </c>
      <c r="G33" t="s">
        <v>63</v>
      </c>
      <c r="H33" t="s">
        <v>64</v>
      </c>
      <c r="I33" t="s">
        <v>28</v>
      </c>
      <c r="J33">
        <v>1</v>
      </c>
      <c r="K33">
        <v>20000</v>
      </c>
      <c r="P33">
        <v>100000</v>
      </c>
    </row>
    <row r="34" spans="1:16" x14ac:dyDescent="0.2">
      <c r="A34" s="11" t="str">
        <f t="shared" si="0"/>
        <v>1906CHN11266</v>
      </c>
      <c r="B34" s="9" t="str">
        <f>VLOOKUP(A34,disaster_type!$A$2:$L$60000,5,FALSE)</f>
        <v>Earthquake</v>
      </c>
      <c r="C34" s="9" t="str">
        <f>VLOOKUP(I34,_readme!$A$25:$B$49,2,FALSE)</f>
        <v>Earthquake</v>
      </c>
      <c r="D34" s="9" t="b">
        <f t="shared" si="1"/>
        <v>0</v>
      </c>
      <c r="E34" s="8" t="str">
        <f t="shared" si="3"/>
        <v>Earthquake</v>
      </c>
      <c r="F34">
        <v>1906</v>
      </c>
      <c r="G34" t="s">
        <v>65</v>
      </c>
      <c r="H34" t="s">
        <v>66</v>
      </c>
      <c r="I34" t="s">
        <v>28</v>
      </c>
      <c r="J34">
        <v>1</v>
      </c>
      <c r="K34">
        <v>1266</v>
      </c>
    </row>
    <row r="35" spans="1:16" x14ac:dyDescent="0.2">
      <c r="A35" s="11" t="str">
        <f t="shared" si="0"/>
        <v>1906COL1400</v>
      </c>
      <c r="B35" s="9" t="str">
        <f>VLOOKUP(A35,disaster_type!$A$2:$L$60000,5,FALSE)</f>
        <v>Earthquake</v>
      </c>
      <c r="C35" s="9" t="str">
        <f>VLOOKUP(I35,_readme!$A$25:$B$49,2,FALSE)</f>
        <v>Earthquake</v>
      </c>
      <c r="D35" s="9" t="b">
        <f t="shared" si="1"/>
        <v>0</v>
      </c>
      <c r="E35" s="8" t="str">
        <f t="shared" si="3"/>
        <v>Earthquake</v>
      </c>
      <c r="F35">
        <v>1906</v>
      </c>
      <c r="G35" t="s">
        <v>67</v>
      </c>
      <c r="H35" t="s">
        <v>68</v>
      </c>
      <c r="I35" t="s">
        <v>28</v>
      </c>
      <c r="J35">
        <v>1</v>
      </c>
      <c r="K35">
        <v>400</v>
      </c>
    </row>
    <row r="36" spans="1:16" x14ac:dyDescent="0.2">
      <c r="A36" s="11" t="str">
        <f t="shared" si="0"/>
        <v>1906ECU1</v>
      </c>
      <c r="B36" s="9" t="str">
        <f>VLOOKUP(A36,disaster_type!$A$2:$L$60000,5,FALSE)</f>
        <v>Earthquake</v>
      </c>
      <c r="C36" s="9" t="str">
        <f>VLOOKUP(I36,_readme!$A$25:$B$49,2,FALSE)</f>
        <v>Earthquake</v>
      </c>
      <c r="D36" s="9" t="b">
        <f t="shared" si="1"/>
        <v>0</v>
      </c>
      <c r="E36" s="8" t="str">
        <f t="shared" si="3"/>
        <v>Earthquake</v>
      </c>
      <c r="F36">
        <v>1906</v>
      </c>
      <c r="G36" t="s">
        <v>55</v>
      </c>
      <c r="H36" t="s">
        <v>56</v>
      </c>
      <c r="I36" t="s">
        <v>28</v>
      </c>
      <c r="J36">
        <v>1</v>
      </c>
    </row>
    <row r="37" spans="1:16" x14ac:dyDescent="0.2">
      <c r="A37" s="11" t="str">
        <f t="shared" si="0"/>
        <v>1906SLV1</v>
      </c>
      <c r="B37" s="9" t="str">
        <f>VLOOKUP(A37,disaster_type!$A$2:$L$60000,5,FALSE)</f>
        <v>Earthquake</v>
      </c>
      <c r="C37" s="9" t="str">
        <f>VLOOKUP(I37,_readme!$A$25:$B$49,2,FALSE)</f>
        <v>Earthquake</v>
      </c>
      <c r="D37" s="9" t="b">
        <f t="shared" si="1"/>
        <v>0</v>
      </c>
      <c r="E37" s="8" t="str">
        <f t="shared" si="3"/>
        <v>Earthquake</v>
      </c>
      <c r="F37">
        <v>1906</v>
      </c>
      <c r="G37" t="s">
        <v>31</v>
      </c>
      <c r="H37" t="s">
        <v>32</v>
      </c>
      <c r="I37" t="s">
        <v>28</v>
      </c>
      <c r="J37">
        <v>1</v>
      </c>
    </row>
    <row r="38" spans="1:16" x14ac:dyDescent="0.2">
      <c r="A38" s="11" t="str">
        <f t="shared" si="0"/>
        <v>1906ETH16750</v>
      </c>
      <c r="B38" s="9" t="str">
        <f>VLOOKUP(A38,disaster_type!$A$2:$L$60000,5,FALSE)</f>
        <v>Earthquake</v>
      </c>
      <c r="C38" s="9" t="str">
        <f>VLOOKUP(I38,_readme!$A$25:$B$49,2,FALSE)</f>
        <v>Earthquake</v>
      </c>
      <c r="D38" s="9" t="b">
        <f t="shared" si="1"/>
        <v>0</v>
      </c>
      <c r="E38" s="8" t="str">
        <f t="shared" si="3"/>
        <v>Earthquake</v>
      </c>
      <c r="F38">
        <v>1906</v>
      </c>
      <c r="G38" t="s">
        <v>69</v>
      </c>
      <c r="H38" t="s">
        <v>70</v>
      </c>
      <c r="I38" t="s">
        <v>28</v>
      </c>
      <c r="J38">
        <v>1</v>
      </c>
      <c r="P38">
        <v>6750</v>
      </c>
    </row>
    <row r="39" spans="1:16" x14ac:dyDescent="0.2">
      <c r="A39" s="11" t="str">
        <f t="shared" si="0"/>
        <v>1906HKG11000020000</v>
      </c>
      <c r="B39" s="9" t="str">
        <f>VLOOKUP(A39,disaster_type!$A$2:$L$60000,5,FALSE)</f>
        <v>Storm</v>
      </c>
      <c r="C39" s="9" t="str">
        <f>VLOOKUP(I39,_readme!$A$25:$B$49,2,FALSE)</f>
        <v>Storm</v>
      </c>
      <c r="D39" s="9" t="b">
        <f t="shared" si="1"/>
        <v>0</v>
      </c>
      <c r="E39" s="8" t="str">
        <f t="shared" si="3"/>
        <v>Storm</v>
      </c>
      <c r="F39">
        <v>1906</v>
      </c>
      <c r="G39" t="s">
        <v>71</v>
      </c>
      <c r="H39" t="s">
        <v>72</v>
      </c>
      <c r="I39" t="s">
        <v>24</v>
      </c>
      <c r="J39">
        <v>1</v>
      </c>
      <c r="K39">
        <v>10000</v>
      </c>
      <c r="P39">
        <v>20000</v>
      </c>
    </row>
    <row r="40" spans="1:16" x14ac:dyDescent="0.2">
      <c r="A40" s="11" t="str">
        <f t="shared" si="0"/>
        <v>1906ITA1700</v>
      </c>
      <c r="B40" s="9" t="str">
        <f>VLOOKUP(A40,disaster_type!$A$2:$L$60000,5,FALSE)</f>
        <v>Volcanic activity</v>
      </c>
      <c r="C40" s="9" t="str">
        <f>VLOOKUP(I40,_readme!$A$25:$B$49,2,FALSE)</f>
        <v>Volcanic activity</v>
      </c>
      <c r="D40" s="9" t="b">
        <f t="shared" si="1"/>
        <v>0</v>
      </c>
      <c r="E40" s="8" t="str">
        <f t="shared" si="3"/>
        <v>Volcanic activity</v>
      </c>
      <c r="F40">
        <v>1906</v>
      </c>
      <c r="G40" t="s">
        <v>57</v>
      </c>
      <c r="H40" t="s">
        <v>58</v>
      </c>
      <c r="I40" t="s">
        <v>21</v>
      </c>
      <c r="J40">
        <v>1</v>
      </c>
      <c r="K40">
        <v>700</v>
      </c>
    </row>
    <row r="41" spans="1:16" x14ac:dyDescent="0.2">
      <c r="A41" s="11" t="str">
        <f t="shared" si="0"/>
        <v>1906NIC11000</v>
      </c>
      <c r="B41" s="9" t="str">
        <f>VLOOKUP(A41,disaster_type!$A$2:$L$60000,5,FALSE)</f>
        <v>Earthquake</v>
      </c>
      <c r="C41" s="9" t="str">
        <f>VLOOKUP(I41,_readme!$A$25:$B$49,2,FALSE)</f>
        <v>Earthquake</v>
      </c>
      <c r="D41" s="9" t="b">
        <f t="shared" si="1"/>
        <v>0</v>
      </c>
      <c r="E41" s="8" t="str">
        <f t="shared" si="3"/>
        <v>Earthquake</v>
      </c>
      <c r="F41">
        <v>1906</v>
      </c>
      <c r="G41" t="s">
        <v>73</v>
      </c>
      <c r="H41" t="s">
        <v>74</v>
      </c>
      <c r="I41" t="s">
        <v>28</v>
      </c>
      <c r="J41">
        <v>1</v>
      </c>
      <c r="K41">
        <v>1000</v>
      </c>
    </row>
    <row r="42" spans="1:16" x14ac:dyDescent="0.2">
      <c r="A42" s="11" t="str">
        <f t="shared" si="0"/>
        <v>1906NER1</v>
      </c>
      <c r="B42" s="9" t="str">
        <f>VLOOKUP(A42,disaster_type!$A$2:$L$60000,5,FALSE)</f>
        <v>Drought</v>
      </c>
      <c r="C42" s="9" t="str">
        <f>VLOOKUP(I42,_readme!$A$25:$B$49,2,FALSE)</f>
        <v>Drought</v>
      </c>
      <c r="D42" s="9" t="b">
        <f t="shared" si="1"/>
        <v>0</v>
      </c>
      <c r="E42" s="8" t="str">
        <f t="shared" si="3"/>
        <v>Drought</v>
      </c>
      <c r="F42">
        <v>1906</v>
      </c>
      <c r="G42" t="s">
        <v>48</v>
      </c>
      <c r="H42" t="s">
        <v>49</v>
      </c>
      <c r="I42" t="s">
        <v>12</v>
      </c>
      <c r="J42">
        <v>1</v>
      </c>
    </row>
    <row r="43" spans="1:16" x14ac:dyDescent="0.2">
      <c r="A43" s="11" t="str">
        <f t="shared" si="0"/>
        <v>1906TWN27300</v>
      </c>
      <c r="B43" s="9" t="str">
        <f>VLOOKUP(A43,disaster_type!$A$2:$L$60000,5,FALSE)</f>
        <v>Earthquake</v>
      </c>
      <c r="C43" s="9" t="str">
        <f>VLOOKUP(I43,_readme!$A$25:$B$49,2,FALSE)</f>
        <v>Earthquake</v>
      </c>
      <c r="D43" s="9" t="b">
        <f t="shared" si="1"/>
        <v>0</v>
      </c>
      <c r="E43" s="8" t="str">
        <f t="shared" si="3"/>
        <v>Earthquake</v>
      </c>
      <c r="F43">
        <v>1906</v>
      </c>
      <c r="G43" t="s">
        <v>75</v>
      </c>
      <c r="H43" t="s">
        <v>76</v>
      </c>
      <c r="I43" t="s">
        <v>28</v>
      </c>
      <c r="J43">
        <v>2</v>
      </c>
      <c r="K43">
        <v>7300</v>
      </c>
    </row>
    <row r="44" spans="1:16" x14ac:dyDescent="0.2">
      <c r="A44" s="11" t="str">
        <f t="shared" si="0"/>
        <v>1906USA12000524000</v>
      </c>
      <c r="B44" s="9" t="str">
        <f>VLOOKUP(A44,disaster_type!$A$2:$L$60000,5,FALSE)</f>
        <v>Earthquake</v>
      </c>
      <c r="C44" s="9" t="str">
        <f>VLOOKUP(I44,_readme!$A$25:$B$49,2,FALSE)</f>
        <v>Earthquake</v>
      </c>
      <c r="D44" s="9" t="b">
        <f t="shared" si="1"/>
        <v>0</v>
      </c>
      <c r="E44" s="8" t="str">
        <f t="shared" si="3"/>
        <v>Earthquake</v>
      </c>
      <c r="F44">
        <v>1906</v>
      </c>
      <c r="G44" t="s">
        <v>22</v>
      </c>
      <c r="H44" t="s">
        <v>23</v>
      </c>
      <c r="I44" t="s">
        <v>28</v>
      </c>
      <c r="J44">
        <v>1</v>
      </c>
      <c r="K44">
        <v>2000</v>
      </c>
      <c r="P44">
        <v>524000</v>
      </c>
    </row>
    <row r="45" spans="1:16" x14ac:dyDescent="0.2">
      <c r="A45" s="11" t="str">
        <f t="shared" si="0"/>
        <v>1906USA2298</v>
      </c>
      <c r="B45" s="9" t="str">
        <f>VLOOKUP(A45,disaster_type!$A$2:$L$60000,5,FALSE)</f>
        <v>Storm</v>
      </c>
      <c r="C45" s="9" t="str">
        <f>VLOOKUP(I45,_readme!$A$25:$B$49,2,FALSE)</f>
        <v>Storm</v>
      </c>
      <c r="D45" s="9" t="b">
        <f t="shared" si="1"/>
        <v>0</v>
      </c>
      <c r="E45" s="8" t="str">
        <f t="shared" si="3"/>
        <v>Storm</v>
      </c>
      <c r="F45">
        <v>1906</v>
      </c>
      <c r="G45" t="s">
        <v>22</v>
      </c>
      <c r="H45" t="s">
        <v>23</v>
      </c>
      <c r="I45" t="s">
        <v>24</v>
      </c>
      <c r="J45">
        <v>2</v>
      </c>
      <c r="K45">
        <v>298</v>
      </c>
    </row>
    <row r="46" spans="1:16" x14ac:dyDescent="0.2">
      <c r="A46" s="11" t="str">
        <f t="shared" si="0"/>
        <v>1907CHN112000</v>
      </c>
      <c r="B46" s="9" t="str">
        <f>VLOOKUP(A46,disaster_type!$A$2:$L$60000,5,FALSE)</f>
        <v>Earthquake</v>
      </c>
      <c r="C46" s="9" t="str">
        <f>VLOOKUP(I46,_readme!$A$25:$B$49,2,FALSE)</f>
        <v>Earthquake</v>
      </c>
      <c r="D46" s="9" t="b">
        <f t="shared" si="1"/>
        <v>0</v>
      </c>
      <c r="E46" s="8" t="str">
        <f t="shared" si="3"/>
        <v>Earthquake</v>
      </c>
      <c r="F46">
        <v>1907</v>
      </c>
      <c r="G46" t="s">
        <v>65</v>
      </c>
      <c r="H46" t="s">
        <v>66</v>
      </c>
      <c r="I46" t="s">
        <v>28</v>
      </c>
      <c r="J46">
        <v>1</v>
      </c>
      <c r="K46">
        <v>12000</v>
      </c>
    </row>
    <row r="47" spans="1:16" x14ac:dyDescent="0.2">
      <c r="A47" s="11" t="str">
        <f t="shared" si="0"/>
        <v>1907IND11300000</v>
      </c>
      <c r="B47" s="9" t="str">
        <f>VLOOKUP(A47,disaster_type!$A$2:$L$60000,5,FALSE)</f>
        <v>Epidemic</v>
      </c>
      <c r="C47" s="9" t="str">
        <f>VLOOKUP(I47,_readme!$A$25:$B$49,2,FALSE)</f>
        <v>Epidemic</v>
      </c>
      <c r="D47" s="9" t="b">
        <f t="shared" si="1"/>
        <v>0</v>
      </c>
      <c r="E47" s="8" t="str">
        <f t="shared" si="3"/>
        <v>Epidemic</v>
      </c>
      <c r="F47">
        <v>1907</v>
      </c>
      <c r="G47" t="s">
        <v>13</v>
      </c>
      <c r="H47" t="s">
        <v>14</v>
      </c>
      <c r="I47" t="s">
        <v>77</v>
      </c>
      <c r="J47">
        <v>1</v>
      </c>
      <c r="K47">
        <v>1300000</v>
      </c>
    </row>
    <row r="48" spans="1:16" x14ac:dyDescent="0.2">
      <c r="A48" s="11" t="str">
        <f t="shared" si="0"/>
        <v>1907IDN1400</v>
      </c>
      <c r="B48" s="9" t="str">
        <f>VLOOKUP(A48,disaster_type!$A$2:$L$60000,5,FALSE)</f>
        <v>Earthquake</v>
      </c>
      <c r="C48" s="9" t="str">
        <f>VLOOKUP(I48,_readme!$A$25:$B$49,2,FALSE)</f>
        <v>Earthquake</v>
      </c>
      <c r="D48" s="9" t="b">
        <f t="shared" si="1"/>
        <v>0</v>
      </c>
      <c r="E48" s="8" t="str">
        <f t="shared" si="3"/>
        <v>Earthquake</v>
      </c>
      <c r="F48">
        <v>1907</v>
      </c>
      <c r="G48" t="s">
        <v>78</v>
      </c>
      <c r="H48" t="s">
        <v>79</v>
      </c>
      <c r="I48" t="s">
        <v>25</v>
      </c>
      <c r="J48">
        <v>1</v>
      </c>
      <c r="K48">
        <v>400</v>
      </c>
    </row>
    <row r="49" spans="1:16" x14ac:dyDescent="0.2">
      <c r="A49" s="11" t="str">
        <f t="shared" si="0"/>
        <v>1907JAM11200900009000030000</v>
      </c>
      <c r="B49" s="9" t="str">
        <f>VLOOKUP(A49,disaster_type!$A$2:$L$60000,5,FALSE)</f>
        <v>Earthquake</v>
      </c>
      <c r="C49" s="9" t="str">
        <f>VLOOKUP(I49,_readme!$A$25:$B$49,2,FALSE)</f>
        <v>Earthquake</v>
      </c>
      <c r="D49" s="9" t="b">
        <f t="shared" si="1"/>
        <v>0</v>
      </c>
      <c r="E49" s="8" t="str">
        <f t="shared" si="3"/>
        <v>Earthquake</v>
      </c>
      <c r="F49">
        <v>1907</v>
      </c>
      <c r="G49" t="s">
        <v>15</v>
      </c>
      <c r="H49" t="s">
        <v>16</v>
      </c>
      <c r="I49" t="s">
        <v>28</v>
      </c>
      <c r="J49">
        <v>1</v>
      </c>
      <c r="K49">
        <v>1200</v>
      </c>
      <c r="M49">
        <v>90000</v>
      </c>
      <c r="O49">
        <v>90000</v>
      </c>
      <c r="P49">
        <v>30000</v>
      </c>
    </row>
    <row r="50" spans="1:16" x14ac:dyDescent="0.2">
      <c r="A50" s="11" t="str">
        <f t="shared" si="0"/>
        <v>1907JPN141</v>
      </c>
      <c r="B50" s="9" t="str">
        <f>VLOOKUP(A50,disaster_type!$A$2:$L$60000,5,FALSE)</f>
        <v>Earthquake</v>
      </c>
      <c r="C50" s="9" t="str">
        <f>VLOOKUP(I50,_readme!$A$25:$B$49,2,FALSE)</f>
        <v>Earthquake</v>
      </c>
      <c r="D50" s="9" t="b">
        <f t="shared" si="1"/>
        <v>0</v>
      </c>
      <c r="E50" s="8" t="str">
        <f t="shared" si="3"/>
        <v>Earthquake</v>
      </c>
      <c r="F50">
        <v>1907</v>
      </c>
      <c r="G50" t="s">
        <v>19</v>
      </c>
      <c r="H50" t="s">
        <v>20</v>
      </c>
      <c r="I50" t="s">
        <v>25</v>
      </c>
      <c r="J50">
        <v>1</v>
      </c>
      <c r="K50">
        <v>41</v>
      </c>
    </row>
    <row r="51" spans="1:16" x14ac:dyDescent="0.2">
      <c r="A51" s="11" t="str">
        <f t="shared" si="0"/>
        <v>1907SUN112000</v>
      </c>
      <c r="B51" s="9" t="str">
        <f>VLOOKUP(A51,disaster_type!$A$2:$L$60000,5,FALSE)</f>
        <v>Earthquake</v>
      </c>
      <c r="C51" s="9" t="str">
        <f>VLOOKUP(I51,_readme!$A$25:$B$49,2,FALSE)</f>
        <v>Earthquake</v>
      </c>
      <c r="D51" s="9" t="b">
        <f t="shared" si="1"/>
        <v>0</v>
      </c>
      <c r="E51" s="8" t="str">
        <f t="shared" si="3"/>
        <v>Earthquake</v>
      </c>
      <c r="F51">
        <v>1907</v>
      </c>
      <c r="G51" t="s">
        <v>41</v>
      </c>
      <c r="H51" t="s">
        <v>42</v>
      </c>
      <c r="I51" t="s">
        <v>28</v>
      </c>
      <c r="J51">
        <v>1</v>
      </c>
      <c r="K51">
        <v>12000</v>
      </c>
    </row>
    <row r="52" spans="1:16" x14ac:dyDescent="0.2">
      <c r="A52" s="11" t="str">
        <f t="shared" si="0"/>
        <v>1908CAN133</v>
      </c>
      <c r="B52" s="9" t="str">
        <f>VLOOKUP(A52,disaster_type!$A$2:$L$60000,5,FALSE)</f>
        <v>Mass movement (dry)</v>
      </c>
      <c r="C52" s="9" t="str">
        <f>VLOOKUP(I52,_readme!$A$25:$B$49,2,FALSE)</f>
        <v>Landslide</v>
      </c>
      <c r="D52" s="9" t="b">
        <f t="shared" si="1"/>
        <v>0</v>
      </c>
      <c r="E52" s="8" t="str">
        <f t="shared" si="3"/>
        <v>Mass movement (dry)</v>
      </c>
      <c r="F52">
        <v>1908</v>
      </c>
      <c r="G52" t="s">
        <v>43</v>
      </c>
      <c r="H52" t="s">
        <v>44</v>
      </c>
      <c r="I52" t="s">
        <v>80</v>
      </c>
      <c r="J52">
        <v>1</v>
      </c>
      <c r="K52">
        <v>33</v>
      </c>
    </row>
    <row r="53" spans="1:16" x14ac:dyDescent="0.2">
      <c r="A53" s="11" t="str">
        <f t="shared" si="0"/>
        <v>1908ITA175000150000150000116000</v>
      </c>
      <c r="B53" s="9" t="str">
        <f>VLOOKUP(A53,disaster_type!$A$2:$L$60000,5,FALSE)</f>
        <v>Earthquake</v>
      </c>
      <c r="C53" s="9" t="str">
        <f>VLOOKUP(I53,_readme!$A$25:$B$49,2,FALSE)</f>
        <v>Earthquake</v>
      </c>
      <c r="D53" s="9" t="b">
        <f t="shared" si="1"/>
        <v>0</v>
      </c>
      <c r="E53" s="8" t="str">
        <f t="shared" si="3"/>
        <v>Earthquake</v>
      </c>
      <c r="F53">
        <v>1908</v>
      </c>
      <c r="G53" t="s">
        <v>57</v>
      </c>
      <c r="H53" t="s">
        <v>58</v>
      </c>
      <c r="I53" t="s">
        <v>28</v>
      </c>
      <c r="J53">
        <v>1</v>
      </c>
      <c r="K53">
        <v>75000</v>
      </c>
      <c r="M53">
        <v>150000</v>
      </c>
      <c r="O53">
        <v>150000</v>
      </c>
      <c r="P53">
        <v>116000</v>
      </c>
    </row>
    <row r="54" spans="1:16" x14ac:dyDescent="0.2">
      <c r="A54" s="11" t="str">
        <f t="shared" si="0"/>
        <v>1908ROU1</v>
      </c>
      <c r="B54" s="9" t="str">
        <f>VLOOKUP(A54,disaster_type!$A$2:$L$60000,5,FALSE)</f>
        <v>Earthquake</v>
      </c>
      <c r="C54" s="9" t="str">
        <f>VLOOKUP(I54,_readme!$A$25:$B$49,2,FALSE)</f>
        <v>Earthquake</v>
      </c>
      <c r="D54" s="9" t="b">
        <f t="shared" si="1"/>
        <v>0</v>
      </c>
      <c r="E54" s="8" t="str">
        <f t="shared" si="3"/>
        <v>Earthquake</v>
      </c>
      <c r="F54">
        <v>1908</v>
      </c>
      <c r="G54" t="s">
        <v>81</v>
      </c>
      <c r="H54" t="s">
        <v>82</v>
      </c>
      <c r="I54" t="s">
        <v>28</v>
      </c>
      <c r="J54">
        <v>1</v>
      </c>
    </row>
    <row r="55" spans="1:16" x14ac:dyDescent="0.2">
      <c r="A55" s="11" t="str">
        <f t="shared" si="0"/>
        <v>1908TZA1</v>
      </c>
      <c r="B55" s="9" t="str">
        <f>VLOOKUP(A55,disaster_type!$A$2:$L$60000,5,FALSE)</f>
        <v>Earthquake</v>
      </c>
      <c r="C55" s="9" t="str">
        <f>VLOOKUP(I55,_readme!$A$25:$B$49,2,FALSE)</f>
        <v>Earthquake</v>
      </c>
      <c r="D55" s="9" t="b">
        <f t="shared" si="1"/>
        <v>0</v>
      </c>
      <c r="E55" s="8" t="str">
        <f t="shared" si="3"/>
        <v>Earthquake</v>
      </c>
      <c r="F55">
        <v>1908</v>
      </c>
      <c r="G55" t="s">
        <v>26</v>
      </c>
      <c r="H55" t="s">
        <v>27</v>
      </c>
      <c r="I55" t="s">
        <v>28</v>
      </c>
      <c r="J55">
        <v>1</v>
      </c>
    </row>
    <row r="56" spans="1:16" x14ac:dyDescent="0.2">
      <c r="A56" s="11" t="str">
        <f t="shared" si="0"/>
        <v>1909BGD2172</v>
      </c>
      <c r="B56" s="9" t="str">
        <f>VLOOKUP(A56,disaster_type!$A$2:$L$60000,5,FALSE)</f>
        <v>Storm</v>
      </c>
      <c r="C56" s="9" t="str">
        <f>VLOOKUP(I56,_readme!$A$25:$B$49,2,FALSE)</f>
        <v>Storm</v>
      </c>
      <c r="D56" s="9" t="b">
        <f t="shared" si="1"/>
        <v>0</v>
      </c>
      <c r="E56" s="8" t="str">
        <f t="shared" si="3"/>
        <v>Storm</v>
      </c>
      <c r="F56">
        <v>1909</v>
      </c>
      <c r="G56" t="s">
        <v>53</v>
      </c>
      <c r="H56" t="s">
        <v>54</v>
      </c>
      <c r="I56" t="s">
        <v>24</v>
      </c>
      <c r="J56">
        <v>2</v>
      </c>
      <c r="K56">
        <v>172</v>
      </c>
    </row>
    <row r="57" spans="1:16" x14ac:dyDescent="0.2">
      <c r="A57" s="11" t="str">
        <f t="shared" si="0"/>
        <v>1909CHN11500000</v>
      </c>
      <c r="B57" s="9" t="str">
        <f>VLOOKUP(A57,disaster_type!$A$2:$L$60000,5,FALSE)</f>
        <v>Epidemic</v>
      </c>
      <c r="C57" s="9" t="str">
        <f>VLOOKUP(I57,_readme!$A$25:$B$49,2,FALSE)</f>
        <v>Epidemic</v>
      </c>
      <c r="D57" s="9" t="b">
        <f t="shared" si="1"/>
        <v>0</v>
      </c>
      <c r="E57" s="8" t="str">
        <f t="shared" si="3"/>
        <v>Epidemic</v>
      </c>
      <c r="F57">
        <v>1909</v>
      </c>
      <c r="G57" t="s">
        <v>65</v>
      </c>
      <c r="H57" t="s">
        <v>66</v>
      </c>
      <c r="I57" t="s">
        <v>77</v>
      </c>
      <c r="J57">
        <v>1</v>
      </c>
      <c r="K57">
        <v>1500000</v>
      </c>
    </row>
    <row r="58" spans="1:16" x14ac:dyDescent="0.2">
      <c r="A58" s="11" t="str">
        <f t="shared" si="0"/>
        <v>1909FRA146</v>
      </c>
      <c r="B58" s="9" t="str">
        <f>VLOOKUP(A58,disaster_type!$A$2:$L$60000,5,FALSE)</f>
        <v>Earthquake</v>
      </c>
      <c r="C58" s="9" t="str">
        <f>VLOOKUP(I58,_readme!$A$25:$B$49,2,FALSE)</f>
        <v>Earthquake</v>
      </c>
      <c r="D58" s="9" t="b">
        <f t="shared" si="1"/>
        <v>0</v>
      </c>
      <c r="E58" s="8" t="str">
        <f t="shared" si="3"/>
        <v>Earthquake</v>
      </c>
      <c r="F58">
        <v>1909</v>
      </c>
      <c r="G58" t="s">
        <v>83</v>
      </c>
      <c r="H58" t="s">
        <v>84</v>
      </c>
      <c r="I58" t="s">
        <v>28</v>
      </c>
      <c r="J58">
        <v>1</v>
      </c>
      <c r="K58">
        <v>46</v>
      </c>
    </row>
    <row r="59" spans="1:16" x14ac:dyDescent="0.2">
      <c r="A59" s="11" t="str">
        <f t="shared" si="0"/>
        <v>1909HTI1150</v>
      </c>
      <c r="B59" s="9" t="str">
        <f>VLOOKUP(A59,disaster_type!$A$2:$L$60000,5,FALSE)</f>
        <v>Storm</v>
      </c>
      <c r="C59" s="9" t="str">
        <f>VLOOKUP(I59,_readme!$A$25:$B$49,2,FALSE)</f>
        <v>Storm</v>
      </c>
      <c r="D59" s="9" t="b">
        <f t="shared" si="1"/>
        <v>0</v>
      </c>
      <c r="E59" s="8" t="str">
        <f t="shared" si="3"/>
        <v>Storm</v>
      </c>
      <c r="F59">
        <v>1909</v>
      </c>
      <c r="G59" t="s">
        <v>85</v>
      </c>
      <c r="H59" t="s">
        <v>86</v>
      </c>
      <c r="I59" t="s">
        <v>24</v>
      </c>
      <c r="J59">
        <v>1</v>
      </c>
      <c r="K59">
        <v>150</v>
      </c>
    </row>
    <row r="60" spans="1:16" x14ac:dyDescent="0.2">
      <c r="A60" s="11" t="str">
        <f t="shared" si="0"/>
        <v>1909IDN15500</v>
      </c>
      <c r="B60" s="9" t="str">
        <f>VLOOKUP(A60,disaster_type!$A$2:$L$60000,5,FALSE)</f>
        <v>Volcanic activity</v>
      </c>
      <c r="C60" s="9" t="str">
        <f>VLOOKUP(I60,_readme!$A$25:$B$49,2,FALSE)</f>
        <v>Volcanic activity</v>
      </c>
      <c r="D60" s="9" t="b">
        <f t="shared" si="1"/>
        <v>0</v>
      </c>
      <c r="E60" s="8" t="str">
        <f t="shared" si="3"/>
        <v>Volcanic activity</v>
      </c>
      <c r="F60">
        <v>1909</v>
      </c>
      <c r="G60" t="s">
        <v>78</v>
      </c>
      <c r="H60" t="s">
        <v>79</v>
      </c>
      <c r="I60" t="s">
        <v>21</v>
      </c>
      <c r="J60">
        <v>1</v>
      </c>
      <c r="K60">
        <v>5500</v>
      </c>
    </row>
    <row r="61" spans="1:16" x14ac:dyDescent="0.2">
      <c r="A61" s="11" t="str">
        <f t="shared" si="0"/>
        <v>1909IDN140</v>
      </c>
      <c r="B61" s="9" t="str">
        <f>VLOOKUP(A61,disaster_type!$A$2:$L$60000,5,FALSE)</f>
        <v>Epidemic</v>
      </c>
      <c r="C61" s="9" t="str">
        <f>VLOOKUP(I61,_readme!$A$25:$B$49,2,FALSE)</f>
        <v>Epidemic</v>
      </c>
      <c r="D61" s="9" t="b">
        <f t="shared" si="1"/>
        <v>0</v>
      </c>
      <c r="E61" s="8" t="str">
        <f t="shared" si="3"/>
        <v>Epidemic</v>
      </c>
      <c r="F61">
        <v>1909</v>
      </c>
      <c r="G61" t="s">
        <v>78</v>
      </c>
      <c r="H61" t="s">
        <v>79</v>
      </c>
      <c r="I61" t="s">
        <v>77</v>
      </c>
      <c r="J61">
        <v>1</v>
      </c>
      <c r="K61">
        <v>40</v>
      </c>
    </row>
    <row r="62" spans="1:16" x14ac:dyDescent="0.2">
      <c r="A62" s="11" t="str">
        <f t="shared" si="0"/>
        <v>1909IRN15000</v>
      </c>
      <c r="B62" s="9" t="str">
        <f>VLOOKUP(A62,disaster_type!$A$2:$L$60000,5,FALSE)</f>
        <v>Earthquake</v>
      </c>
      <c r="C62" s="9" t="str">
        <f>VLOOKUP(I62,_readme!$A$25:$B$49,2,FALSE)</f>
        <v>Earthquake</v>
      </c>
      <c r="D62" s="9" t="b">
        <f t="shared" si="1"/>
        <v>0</v>
      </c>
      <c r="E62" s="8" t="str">
        <f t="shared" si="3"/>
        <v>Earthquake</v>
      </c>
      <c r="F62">
        <v>1909</v>
      </c>
      <c r="G62" t="s">
        <v>87</v>
      </c>
      <c r="H62" t="s">
        <v>88</v>
      </c>
      <c r="I62" t="s">
        <v>28</v>
      </c>
      <c r="J62">
        <v>1</v>
      </c>
      <c r="K62">
        <v>5000</v>
      </c>
    </row>
    <row r="63" spans="1:16" x14ac:dyDescent="0.2">
      <c r="A63" s="11" t="str">
        <f t="shared" si="0"/>
        <v>1909JAM153</v>
      </c>
      <c r="B63" s="9" t="str">
        <f>VLOOKUP(A63,disaster_type!$A$2:$L$60000,5,FALSE)</f>
        <v>Landslide</v>
      </c>
      <c r="C63" s="9" t="str">
        <f>VLOOKUP(I63,_readme!$A$25:$B$49,2,FALSE)</f>
        <v>Landslide</v>
      </c>
      <c r="D63" s="9" t="b">
        <f t="shared" si="1"/>
        <v>0</v>
      </c>
      <c r="E63" s="8" t="str">
        <f t="shared" si="3"/>
        <v>Landslide</v>
      </c>
      <c r="F63">
        <v>1909</v>
      </c>
      <c r="G63" t="s">
        <v>15</v>
      </c>
      <c r="H63" t="s">
        <v>16</v>
      </c>
      <c r="I63" t="s">
        <v>80</v>
      </c>
      <c r="J63">
        <v>1</v>
      </c>
      <c r="K63">
        <v>53</v>
      </c>
    </row>
    <row r="64" spans="1:16" x14ac:dyDescent="0.2">
      <c r="A64" s="11" t="str">
        <f t="shared" si="0"/>
        <v>1909MAR1100</v>
      </c>
      <c r="B64" s="9" t="str">
        <f>VLOOKUP(A64,disaster_type!$A$2:$L$60000,5,FALSE)</f>
        <v>Earthquake</v>
      </c>
      <c r="C64" s="9" t="str">
        <f>VLOOKUP(I64,_readme!$A$25:$B$49,2,FALSE)</f>
        <v>Earthquake</v>
      </c>
      <c r="D64" s="9" t="b">
        <f t="shared" si="1"/>
        <v>0</v>
      </c>
      <c r="E64" s="8" t="str">
        <f t="shared" si="3"/>
        <v>Earthquake</v>
      </c>
      <c r="F64">
        <v>1909</v>
      </c>
      <c r="G64" t="s">
        <v>89</v>
      </c>
      <c r="H64" t="s">
        <v>90</v>
      </c>
      <c r="I64" t="s">
        <v>28</v>
      </c>
      <c r="J64">
        <v>1</v>
      </c>
      <c r="K64">
        <v>100</v>
      </c>
    </row>
    <row r="65" spans="1:15" x14ac:dyDescent="0.2">
      <c r="A65" s="11" t="str">
        <f t="shared" si="0"/>
        <v>1909USA172</v>
      </c>
      <c r="B65" s="9" t="str">
        <f>VLOOKUP(A65,disaster_type!$A$2:$L$60000,5,FALSE)</f>
        <v>Flood</v>
      </c>
      <c r="C65" s="9" t="str">
        <f>VLOOKUP(I65,_readme!$A$25:$B$49,2,FALSE)</f>
        <v>Flood</v>
      </c>
      <c r="D65" s="9" t="b">
        <f t="shared" si="1"/>
        <v>0</v>
      </c>
      <c r="E65" s="8" t="str">
        <f t="shared" si="3"/>
        <v>Flood</v>
      </c>
      <c r="F65">
        <v>1909</v>
      </c>
      <c r="G65" t="s">
        <v>22</v>
      </c>
      <c r="H65" t="s">
        <v>23</v>
      </c>
      <c r="I65" t="s">
        <v>91</v>
      </c>
      <c r="J65">
        <v>1</v>
      </c>
      <c r="K65">
        <v>72</v>
      </c>
    </row>
    <row r="66" spans="1:15" x14ac:dyDescent="0.2">
      <c r="A66" s="11" t="str">
        <f t="shared" si="0"/>
        <v>1909USA2391</v>
      </c>
      <c r="B66" s="9" t="str">
        <f>VLOOKUP(A66,disaster_type!$A$2:$L$60000,5,FALSE)</f>
        <v>Storm</v>
      </c>
      <c r="C66" s="9" t="str">
        <f>VLOOKUP(I66,_readme!$A$25:$B$49,2,FALSE)</f>
        <v>Storm</v>
      </c>
      <c r="D66" s="9" t="b">
        <f t="shared" si="1"/>
        <v>0</v>
      </c>
      <c r="E66" s="8" t="str">
        <f t="shared" si="3"/>
        <v>Storm</v>
      </c>
      <c r="F66">
        <v>1909</v>
      </c>
      <c r="G66" t="s">
        <v>22</v>
      </c>
      <c r="H66" t="s">
        <v>23</v>
      </c>
      <c r="I66" t="s">
        <v>24</v>
      </c>
      <c r="J66">
        <v>2</v>
      </c>
      <c r="K66">
        <v>391</v>
      </c>
    </row>
    <row r="67" spans="1:15" x14ac:dyDescent="0.2">
      <c r="A67" s="11" t="str">
        <f t="shared" ref="A67:A130" si="4">F67&amp;G67&amp;J67&amp;K67&amp;L67&amp;M67&amp;N67&amp;O67&amp;P67</f>
        <v>1910DZA112</v>
      </c>
      <c r="B67" s="9" t="str">
        <f>VLOOKUP(A67,disaster_type!$A$2:$L$60000,5,FALSE)</f>
        <v>Earthquake</v>
      </c>
      <c r="C67" s="9" t="str">
        <f>VLOOKUP(I67,_readme!$A$25:$B$49,2,FALSE)</f>
        <v>Earthquake</v>
      </c>
      <c r="D67" s="9" t="b">
        <f t="shared" ref="D67:D130" si="5">ISNA(B67)</f>
        <v>0</v>
      </c>
      <c r="E67" s="8" t="str">
        <f t="shared" si="3"/>
        <v>Earthquake</v>
      </c>
      <c r="F67">
        <v>1910</v>
      </c>
      <c r="G67" t="s">
        <v>92</v>
      </c>
      <c r="H67" t="s">
        <v>93</v>
      </c>
      <c r="I67" t="s">
        <v>28</v>
      </c>
      <c r="J67">
        <v>1</v>
      </c>
      <c r="K67">
        <v>12</v>
      </c>
    </row>
    <row r="68" spans="1:15" x14ac:dyDescent="0.2">
      <c r="A68" s="11" t="str">
        <f t="shared" si="4"/>
        <v>1910BFA1</v>
      </c>
      <c r="B68" s="9" t="str">
        <f>VLOOKUP(A68,disaster_type!$A$2:$L$60000,5,FALSE)</f>
        <v>Drought</v>
      </c>
      <c r="C68" s="9" t="str">
        <f>VLOOKUP(I68,_readme!$A$25:$B$49,2,FALSE)</f>
        <v>Drought</v>
      </c>
      <c r="D68" s="9" t="b">
        <f t="shared" si="5"/>
        <v>0</v>
      </c>
      <c r="E68" s="8" t="str">
        <f t="shared" si="3"/>
        <v>Drought</v>
      </c>
      <c r="F68">
        <v>1910</v>
      </c>
      <c r="G68" t="s">
        <v>94</v>
      </c>
      <c r="H68" t="s">
        <v>95</v>
      </c>
      <c r="I68" t="s">
        <v>12</v>
      </c>
      <c r="J68">
        <v>1</v>
      </c>
    </row>
    <row r="69" spans="1:15" x14ac:dyDescent="0.2">
      <c r="A69" s="11" t="str">
        <f t="shared" si="4"/>
        <v>1910CPV1</v>
      </c>
      <c r="B69" s="9" t="str">
        <f>VLOOKUP(A69,disaster_type!$A$2:$L$60000,5,FALSE)</f>
        <v>Drought</v>
      </c>
      <c r="C69" s="9" t="str">
        <f>VLOOKUP(I69,_readme!$A$25:$B$49,2,FALSE)</f>
        <v>Drought</v>
      </c>
      <c r="D69" s="9" t="b">
        <f t="shared" si="5"/>
        <v>0</v>
      </c>
      <c r="E69" s="8" t="str">
        <f t="shared" si="3"/>
        <v>Drought</v>
      </c>
      <c r="F69">
        <v>1910</v>
      </c>
      <c r="G69" t="s">
        <v>10</v>
      </c>
      <c r="H69" t="s">
        <v>11</v>
      </c>
      <c r="I69" t="s">
        <v>12</v>
      </c>
      <c r="J69">
        <v>1</v>
      </c>
    </row>
    <row r="70" spans="1:15" x14ac:dyDescent="0.2">
      <c r="A70" s="11" t="str">
        <f t="shared" si="4"/>
        <v>1910CAN162</v>
      </c>
      <c r="B70" s="9" t="str">
        <f>VLOOKUP(A70,disaster_type!$A$2:$L$60000,5,FALSE)</f>
        <v>Mass movement (dry)</v>
      </c>
      <c r="C70" s="9" t="str">
        <f>VLOOKUP(I70,_readme!$A$25:$B$49,2,FALSE)</f>
        <v>Mass movement (dry)</v>
      </c>
      <c r="D70" s="9" t="b">
        <f t="shared" si="5"/>
        <v>0</v>
      </c>
      <c r="E70" s="8" t="str">
        <f t="shared" si="3"/>
        <v>Mass movement (dry)</v>
      </c>
      <c r="F70">
        <v>1910</v>
      </c>
      <c r="G70" t="s">
        <v>43</v>
      </c>
      <c r="H70" t="s">
        <v>44</v>
      </c>
      <c r="I70" t="s">
        <v>96</v>
      </c>
      <c r="J70">
        <v>1</v>
      </c>
      <c r="K70">
        <v>62</v>
      </c>
    </row>
    <row r="71" spans="1:15" x14ac:dyDescent="0.2">
      <c r="A71" s="11" t="str">
        <f t="shared" si="4"/>
        <v>1910TCD1</v>
      </c>
      <c r="B71" s="9" t="str">
        <f>VLOOKUP(A71,disaster_type!$A$2:$L$60000,5,FALSE)</f>
        <v>Drought</v>
      </c>
      <c r="C71" s="9" t="str">
        <f>VLOOKUP(I71,_readme!$A$25:$B$49,2,FALSE)</f>
        <v>Drought</v>
      </c>
      <c r="D71" s="9" t="b">
        <f t="shared" si="5"/>
        <v>0</v>
      </c>
      <c r="E71" s="8" t="str">
        <f t="shared" si="3"/>
        <v>Drought</v>
      </c>
      <c r="F71">
        <v>1910</v>
      </c>
      <c r="G71" t="s">
        <v>97</v>
      </c>
      <c r="H71" t="s">
        <v>98</v>
      </c>
      <c r="I71" t="s">
        <v>12</v>
      </c>
      <c r="J71">
        <v>1</v>
      </c>
    </row>
    <row r="72" spans="1:15" x14ac:dyDescent="0.2">
      <c r="A72" s="11" t="str">
        <f t="shared" si="4"/>
        <v>1910CHN160000</v>
      </c>
      <c r="B72" s="9" t="str">
        <f>VLOOKUP(A72,disaster_type!$A$2:$L$60000,5,FALSE)</f>
        <v>Epidemic</v>
      </c>
      <c r="C72" s="9" t="str">
        <f>VLOOKUP(I72,_readme!$A$25:$B$49,2,FALSE)</f>
        <v>Epidemic</v>
      </c>
      <c r="D72" s="9" t="b">
        <f t="shared" si="5"/>
        <v>0</v>
      </c>
      <c r="E72" s="8" t="str">
        <f t="shared" si="3"/>
        <v>Epidemic</v>
      </c>
      <c r="F72">
        <v>1910</v>
      </c>
      <c r="G72" t="s">
        <v>65</v>
      </c>
      <c r="H72" t="s">
        <v>66</v>
      </c>
      <c r="I72" t="s">
        <v>77</v>
      </c>
      <c r="J72">
        <v>1</v>
      </c>
      <c r="K72">
        <v>60000</v>
      </c>
    </row>
    <row r="73" spans="1:15" x14ac:dyDescent="0.2">
      <c r="A73" s="11" t="str">
        <f t="shared" si="4"/>
        <v>1910CRI11750</v>
      </c>
      <c r="B73" s="9" t="str">
        <f>VLOOKUP(A73,disaster_type!$A$2:$L$60000,5,FALSE)</f>
        <v>Earthquake</v>
      </c>
      <c r="C73" s="9" t="str">
        <f>VLOOKUP(I73,_readme!$A$25:$B$49,2,FALSE)</f>
        <v>Earthquake</v>
      </c>
      <c r="D73" s="9" t="b">
        <f t="shared" si="5"/>
        <v>0</v>
      </c>
      <c r="E73" s="8" t="str">
        <f t="shared" si="3"/>
        <v>Earthquake</v>
      </c>
      <c r="F73">
        <v>1910</v>
      </c>
      <c r="G73" t="s">
        <v>99</v>
      </c>
      <c r="H73" t="s">
        <v>100</v>
      </c>
      <c r="I73" t="s">
        <v>28</v>
      </c>
      <c r="J73">
        <v>1</v>
      </c>
      <c r="K73">
        <v>1750</v>
      </c>
    </row>
    <row r="74" spans="1:15" x14ac:dyDescent="0.2">
      <c r="A74" s="11" t="str">
        <f t="shared" si="4"/>
        <v>1910GMB1</v>
      </c>
      <c r="B74" s="9" t="str">
        <f>VLOOKUP(A74,disaster_type!$A$2:$L$60000,5,FALSE)</f>
        <v>Drought</v>
      </c>
      <c r="C74" s="9" t="str">
        <f>VLOOKUP(I74,_readme!$A$25:$B$49,2,FALSE)</f>
        <v>Drought</v>
      </c>
      <c r="D74" s="9" t="b">
        <f t="shared" si="5"/>
        <v>0</v>
      </c>
      <c r="E74" s="8" t="str">
        <f t="shared" ref="E74:E137" si="6">IF(D74,C74,B74)</f>
        <v>Drought</v>
      </c>
      <c r="F74">
        <v>1910</v>
      </c>
      <c r="G74" t="s">
        <v>101</v>
      </c>
      <c r="H74" t="s">
        <v>102</v>
      </c>
      <c r="I74" t="s">
        <v>12</v>
      </c>
      <c r="J74">
        <v>1</v>
      </c>
    </row>
    <row r="75" spans="1:15" x14ac:dyDescent="0.2">
      <c r="A75" s="11" t="str">
        <f t="shared" si="4"/>
        <v>1910GNB1</v>
      </c>
      <c r="B75" s="9" t="str">
        <f>VLOOKUP(A75,disaster_type!$A$2:$L$60000,5,FALSE)</f>
        <v>Drought</v>
      </c>
      <c r="C75" s="9" t="str">
        <f>VLOOKUP(I75,_readme!$A$25:$B$49,2,FALSE)</f>
        <v>Drought</v>
      </c>
      <c r="D75" s="9" t="b">
        <f t="shared" si="5"/>
        <v>0</v>
      </c>
      <c r="E75" s="8" t="str">
        <f t="shared" si="6"/>
        <v>Drought</v>
      </c>
      <c r="F75">
        <v>1910</v>
      </c>
      <c r="G75" t="s">
        <v>103</v>
      </c>
      <c r="H75" t="s">
        <v>104</v>
      </c>
      <c r="I75" t="s">
        <v>12</v>
      </c>
      <c r="J75">
        <v>1</v>
      </c>
    </row>
    <row r="76" spans="1:15" x14ac:dyDescent="0.2">
      <c r="A76" s="11" t="str">
        <f t="shared" si="4"/>
        <v>1910JPN11379</v>
      </c>
      <c r="B76" s="9" t="str">
        <f>VLOOKUP(A76,disaster_type!$A$2:$L$60000,5,FALSE)</f>
        <v>Flood</v>
      </c>
      <c r="C76" s="9" t="e">
        <f>VLOOKUP(I76,_readme!$A$25:$B$49,2,FALSE)</f>
        <v>#N/A</v>
      </c>
      <c r="D76" s="9" t="b">
        <f t="shared" si="5"/>
        <v>0</v>
      </c>
      <c r="E76" s="8" t="str">
        <f t="shared" si="6"/>
        <v>Flood</v>
      </c>
      <c r="F76">
        <v>1910</v>
      </c>
      <c r="G76" t="s">
        <v>19</v>
      </c>
      <c r="H76" t="s">
        <v>20</v>
      </c>
      <c r="I76" s="17" t="s">
        <v>485</v>
      </c>
      <c r="J76">
        <v>1</v>
      </c>
      <c r="K76">
        <v>1379</v>
      </c>
    </row>
    <row r="77" spans="1:15" x14ac:dyDescent="0.2">
      <c r="A77" s="11" t="str">
        <f t="shared" si="4"/>
        <v>1910MLI1</v>
      </c>
      <c r="B77" s="9" t="str">
        <f>VLOOKUP(A77,disaster_type!$A$2:$L$60000,5,FALSE)</f>
        <v>Drought</v>
      </c>
      <c r="C77" s="9" t="str">
        <f>VLOOKUP(I77,_readme!$A$25:$B$49,2,FALSE)</f>
        <v>Drought</v>
      </c>
      <c r="D77" s="9" t="b">
        <f t="shared" si="5"/>
        <v>0</v>
      </c>
      <c r="E77" s="8" t="str">
        <f t="shared" si="6"/>
        <v>Drought</v>
      </c>
      <c r="F77">
        <v>1910</v>
      </c>
      <c r="G77" t="s">
        <v>105</v>
      </c>
      <c r="H77" t="s">
        <v>106</v>
      </c>
      <c r="I77" t="s">
        <v>12</v>
      </c>
      <c r="J77">
        <v>1</v>
      </c>
    </row>
    <row r="78" spans="1:15" x14ac:dyDescent="0.2">
      <c r="A78" s="11" t="str">
        <f t="shared" si="4"/>
        <v>1910MRT1</v>
      </c>
      <c r="B78" s="9" t="str">
        <f>VLOOKUP(A78,disaster_type!$A$2:$L$60000,5,FALSE)</f>
        <v>Drought</v>
      </c>
      <c r="C78" s="9" t="str">
        <f>VLOOKUP(I78,_readme!$A$25:$B$49,2,FALSE)</f>
        <v>Drought</v>
      </c>
      <c r="D78" s="9" t="b">
        <f t="shared" si="5"/>
        <v>0</v>
      </c>
      <c r="E78" s="8" t="str">
        <f t="shared" si="6"/>
        <v>Drought</v>
      </c>
      <c r="F78">
        <v>1910</v>
      </c>
      <c r="G78" t="s">
        <v>107</v>
      </c>
      <c r="H78" t="s">
        <v>108</v>
      </c>
      <c r="I78" t="s">
        <v>12</v>
      </c>
      <c r="J78">
        <v>1</v>
      </c>
    </row>
    <row r="79" spans="1:15" x14ac:dyDescent="0.2">
      <c r="A79" s="11" t="str">
        <f t="shared" si="4"/>
        <v>1910NER1850003200032000</v>
      </c>
      <c r="B79" s="9" t="str">
        <f>VLOOKUP(A79,disaster_type!$A$2:$L$60000,5,FALSE)</f>
        <v>Drought</v>
      </c>
      <c r="C79" s="9" t="str">
        <f>VLOOKUP(I79,_readme!$A$25:$B$49,2,FALSE)</f>
        <v>Drought</v>
      </c>
      <c r="D79" s="9" t="b">
        <f t="shared" si="5"/>
        <v>0</v>
      </c>
      <c r="E79" s="8" t="str">
        <f t="shared" si="6"/>
        <v>Drought</v>
      </c>
      <c r="F79">
        <v>1910</v>
      </c>
      <c r="G79" t="s">
        <v>48</v>
      </c>
      <c r="H79" t="s">
        <v>49</v>
      </c>
      <c r="I79" t="s">
        <v>12</v>
      </c>
      <c r="J79">
        <v>1</v>
      </c>
      <c r="K79">
        <v>85000</v>
      </c>
      <c r="M79">
        <v>32000</v>
      </c>
      <c r="O79">
        <v>32000</v>
      </c>
    </row>
    <row r="80" spans="1:15" x14ac:dyDescent="0.2">
      <c r="A80" s="11" t="str">
        <f t="shared" si="4"/>
        <v>1910SEN1</v>
      </c>
      <c r="B80" s="9" t="str">
        <f>VLOOKUP(A80,disaster_type!$A$2:$L$60000,5,FALSE)</f>
        <v>Drought</v>
      </c>
      <c r="C80" s="9" t="str">
        <f>VLOOKUP(I80,_readme!$A$25:$B$49,2,FALSE)</f>
        <v>Drought</v>
      </c>
      <c r="D80" s="9" t="b">
        <f t="shared" si="5"/>
        <v>0</v>
      </c>
      <c r="E80" s="8" t="str">
        <f t="shared" si="6"/>
        <v>Drought</v>
      </c>
      <c r="F80">
        <v>1910</v>
      </c>
      <c r="G80" t="s">
        <v>109</v>
      </c>
      <c r="H80" t="s">
        <v>110</v>
      </c>
      <c r="I80" t="s">
        <v>12</v>
      </c>
      <c r="J80">
        <v>1</v>
      </c>
    </row>
    <row r="81" spans="1:16" x14ac:dyDescent="0.2">
      <c r="A81" s="11" t="str">
        <f t="shared" si="4"/>
        <v>1910TZA1</v>
      </c>
      <c r="B81" s="9" t="str">
        <f>VLOOKUP(A81,disaster_type!$A$2:$L$60000,5,FALSE)</f>
        <v>Earthquake</v>
      </c>
      <c r="C81" s="9" t="str">
        <f>VLOOKUP(I81,_readme!$A$25:$B$49,2,FALSE)</f>
        <v>Earthquake</v>
      </c>
      <c r="D81" s="9" t="b">
        <f t="shared" si="5"/>
        <v>0</v>
      </c>
      <c r="E81" s="8" t="str">
        <f t="shared" si="6"/>
        <v>Earthquake</v>
      </c>
      <c r="F81">
        <v>1910</v>
      </c>
      <c r="G81" t="s">
        <v>26</v>
      </c>
      <c r="H81" t="s">
        <v>27</v>
      </c>
      <c r="I81" t="s">
        <v>28</v>
      </c>
      <c r="J81">
        <v>1</v>
      </c>
    </row>
    <row r="82" spans="1:16" x14ac:dyDescent="0.2">
      <c r="A82" s="11" t="str">
        <f t="shared" si="4"/>
        <v>1910USA130</v>
      </c>
      <c r="B82" s="9" t="str">
        <f>VLOOKUP(A82,disaster_type!$A$2:$L$60000,5,FALSE)</f>
        <v>Storm</v>
      </c>
      <c r="C82" s="9" t="str">
        <f>VLOOKUP(I82,_readme!$A$25:$B$49,2,FALSE)</f>
        <v>Storm</v>
      </c>
      <c r="D82" s="9" t="b">
        <f t="shared" si="5"/>
        <v>0</v>
      </c>
      <c r="E82" s="8" t="str">
        <f t="shared" si="6"/>
        <v>Storm</v>
      </c>
      <c r="F82">
        <v>1910</v>
      </c>
      <c r="G82" t="s">
        <v>22</v>
      </c>
      <c r="H82" t="s">
        <v>23</v>
      </c>
      <c r="I82" t="s">
        <v>24</v>
      </c>
      <c r="J82">
        <v>1</v>
      </c>
      <c r="K82">
        <v>30</v>
      </c>
    </row>
    <row r="83" spans="1:16" x14ac:dyDescent="0.2">
      <c r="A83" s="11" t="str">
        <f t="shared" si="4"/>
        <v>1911BGD1</v>
      </c>
      <c r="B83" s="9" t="str">
        <f>VLOOKUP(A83,disaster_type!$A$2:$L$60000,5,FALSE)</f>
        <v>Storm</v>
      </c>
      <c r="C83" s="9" t="str">
        <f>VLOOKUP(I83,_readme!$A$25:$B$49,2,FALSE)</f>
        <v>Storm</v>
      </c>
      <c r="D83" s="9" t="b">
        <f t="shared" si="5"/>
        <v>0</v>
      </c>
      <c r="E83" s="8" t="str">
        <f t="shared" si="6"/>
        <v>Storm</v>
      </c>
      <c r="F83">
        <v>1911</v>
      </c>
      <c r="G83" t="s">
        <v>53</v>
      </c>
      <c r="H83" t="s">
        <v>54</v>
      </c>
      <c r="I83" t="s">
        <v>24</v>
      </c>
      <c r="J83">
        <v>1</v>
      </c>
    </row>
    <row r="84" spans="1:16" x14ac:dyDescent="0.2">
      <c r="A84" s="11" t="str">
        <f t="shared" si="4"/>
        <v>1911CAN173200200</v>
      </c>
      <c r="B84" s="9" t="str">
        <f>VLOOKUP(A84,disaster_type!$A$2:$L$60000,5,FALSE)</f>
        <v>Wildfire</v>
      </c>
      <c r="C84" s="9" t="str">
        <f>VLOOKUP(I84,_readme!$A$25:$B$49,2,FALSE)</f>
        <v>Wildfire</v>
      </c>
      <c r="D84" s="9" t="b">
        <f t="shared" si="5"/>
        <v>0</v>
      </c>
      <c r="E84" s="8" t="str">
        <f t="shared" si="6"/>
        <v>Wildfire</v>
      </c>
      <c r="F84">
        <v>1911</v>
      </c>
      <c r="G84" t="s">
        <v>43</v>
      </c>
      <c r="H84" t="s">
        <v>44</v>
      </c>
      <c r="I84" t="s">
        <v>111</v>
      </c>
      <c r="J84">
        <v>1</v>
      </c>
      <c r="K84">
        <v>73</v>
      </c>
      <c r="N84">
        <v>200</v>
      </c>
      <c r="O84">
        <v>200</v>
      </c>
    </row>
    <row r="85" spans="1:16" x14ac:dyDescent="0.2">
      <c r="A85" s="11" t="str">
        <f t="shared" si="4"/>
        <v>1911CHN1100000</v>
      </c>
      <c r="B85" s="9" t="str">
        <f>VLOOKUP(A85,disaster_type!$A$2:$L$60000,5,FALSE)</f>
        <v>Flood</v>
      </c>
      <c r="C85" s="9" t="str">
        <f>VLOOKUP(I85,_readme!$A$25:$B$49,2,FALSE)</f>
        <v>Flood</v>
      </c>
      <c r="D85" s="9" t="b">
        <f t="shared" si="5"/>
        <v>0</v>
      </c>
      <c r="E85" s="8" t="str">
        <f t="shared" si="6"/>
        <v>Flood</v>
      </c>
      <c r="F85">
        <v>1911</v>
      </c>
      <c r="G85" t="s">
        <v>65</v>
      </c>
      <c r="H85" t="s">
        <v>66</v>
      </c>
      <c r="I85" t="s">
        <v>112</v>
      </c>
      <c r="J85">
        <v>1</v>
      </c>
      <c r="K85">
        <v>100000</v>
      </c>
    </row>
    <row r="86" spans="1:16" x14ac:dyDescent="0.2">
      <c r="A86" s="11" t="str">
        <f t="shared" si="4"/>
        <v>1911PHL11335199199</v>
      </c>
      <c r="B86" s="9" t="str">
        <f>VLOOKUP(A86,disaster_type!$A$2:$L$60000,5,FALSE)</f>
        <v>Volcanic activity</v>
      </c>
      <c r="C86" s="9" t="str">
        <f>VLOOKUP(I86,_readme!$A$25:$B$49,2,FALSE)</f>
        <v>Volcanic activity</v>
      </c>
      <c r="D86" s="9" t="b">
        <f t="shared" si="5"/>
        <v>0</v>
      </c>
      <c r="E86" s="8" t="str">
        <f t="shared" si="6"/>
        <v>Volcanic activity</v>
      </c>
      <c r="F86">
        <v>1911</v>
      </c>
      <c r="G86" t="s">
        <v>59</v>
      </c>
      <c r="H86" t="s">
        <v>60</v>
      </c>
      <c r="I86" t="s">
        <v>21</v>
      </c>
      <c r="J86">
        <v>1</v>
      </c>
      <c r="K86">
        <v>1335</v>
      </c>
      <c r="L86">
        <v>199</v>
      </c>
      <c r="O86">
        <v>199</v>
      </c>
    </row>
    <row r="87" spans="1:16" x14ac:dyDescent="0.2">
      <c r="A87" s="11" t="str">
        <f t="shared" si="4"/>
        <v>1911TWN1100020000</v>
      </c>
      <c r="B87" s="9" t="str">
        <f>VLOOKUP(A87,disaster_type!$A$2:$L$60000,5,FALSE)</f>
        <v>Storm</v>
      </c>
      <c r="C87" s="9" t="str">
        <f>VLOOKUP(I87,_readme!$A$25:$B$49,2,FALSE)</f>
        <v>Storm</v>
      </c>
      <c r="D87" s="9" t="b">
        <f t="shared" si="5"/>
        <v>0</v>
      </c>
      <c r="E87" s="8" t="str">
        <f t="shared" si="6"/>
        <v>Storm</v>
      </c>
      <c r="F87">
        <v>1911</v>
      </c>
      <c r="G87" t="s">
        <v>75</v>
      </c>
      <c r="H87" t="s">
        <v>76</v>
      </c>
      <c r="I87" t="s">
        <v>24</v>
      </c>
      <c r="J87">
        <v>1</v>
      </c>
      <c r="K87">
        <v>1000</v>
      </c>
      <c r="P87">
        <v>20000</v>
      </c>
    </row>
    <row r="88" spans="1:16" x14ac:dyDescent="0.2">
      <c r="A88" s="11" t="str">
        <f t="shared" si="4"/>
        <v>1912CAN128200250027005000</v>
      </c>
      <c r="B88" s="9" t="str">
        <f>VLOOKUP(A88,disaster_type!$A$2:$L$60000,5,FALSE)</f>
        <v>Storm</v>
      </c>
      <c r="C88" s="9" t="str">
        <f>VLOOKUP(I88,_readme!$A$25:$B$49,2,FALSE)</f>
        <v>Storm</v>
      </c>
      <c r="D88" s="9" t="b">
        <f t="shared" si="5"/>
        <v>0</v>
      </c>
      <c r="E88" s="8" t="str">
        <f t="shared" si="6"/>
        <v>Storm</v>
      </c>
      <c r="F88">
        <v>1912</v>
      </c>
      <c r="G88" t="s">
        <v>43</v>
      </c>
      <c r="H88" t="s">
        <v>44</v>
      </c>
      <c r="I88" t="s">
        <v>52</v>
      </c>
      <c r="J88">
        <v>1</v>
      </c>
      <c r="K88">
        <v>28</v>
      </c>
      <c r="L88">
        <v>200</v>
      </c>
      <c r="N88">
        <v>2500</v>
      </c>
      <c r="O88">
        <v>2700</v>
      </c>
      <c r="P88">
        <v>5000</v>
      </c>
    </row>
    <row r="89" spans="1:16" x14ac:dyDescent="0.2">
      <c r="A89" s="11" t="str">
        <f t="shared" si="4"/>
        <v>1912CHN150000</v>
      </c>
      <c r="B89" s="9" t="str">
        <f>VLOOKUP(A89,disaster_type!$A$2:$L$60000,5,FALSE)</f>
        <v>Storm</v>
      </c>
      <c r="C89" s="9" t="str">
        <f>VLOOKUP(I89,_readme!$A$25:$B$49,2,FALSE)</f>
        <v>Storm</v>
      </c>
      <c r="D89" s="9" t="b">
        <f t="shared" si="5"/>
        <v>0</v>
      </c>
      <c r="E89" s="8" t="str">
        <f t="shared" si="6"/>
        <v>Storm</v>
      </c>
      <c r="F89">
        <v>1912</v>
      </c>
      <c r="G89" t="s">
        <v>65</v>
      </c>
      <c r="H89" t="s">
        <v>66</v>
      </c>
      <c r="I89" t="s">
        <v>24</v>
      </c>
      <c r="J89">
        <v>1</v>
      </c>
      <c r="K89">
        <v>50000</v>
      </c>
    </row>
    <row r="90" spans="1:16" x14ac:dyDescent="0.2">
      <c r="A90" s="11" t="str">
        <f t="shared" si="4"/>
        <v>1912JAM11429482094820</v>
      </c>
      <c r="B90" s="9" t="str">
        <f>VLOOKUP(A90,disaster_type!$A$2:$L$60000,5,FALSE)</f>
        <v>Storm</v>
      </c>
      <c r="C90" s="9" t="str">
        <f>VLOOKUP(I90,_readme!$A$25:$B$49,2,FALSE)</f>
        <v>Storm</v>
      </c>
      <c r="D90" s="9" t="b">
        <f t="shared" si="5"/>
        <v>0</v>
      </c>
      <c r="E90" s="8" t="str">
        <f t="shared" si="6"/>
        <v>Storm</v>
      </c>
      <c r="F90">
        <v>1912</v>
      </c>
      <c r="G90" t="s">
        <v>15</v>
      </c>
      <c r="H90" t="s">
        <v>16</v>
      </c>
      <c r="I90" t="s">
        <v>24</v>
      </c>
      <c r="J90">
        <v>1</v>
      </c>
      <c r="K90">
        <v>142</v>
      </c>
      <c r="N90">
        <v>94820</v>
      </c>
      <c r="O90">
        <v>94820</v>
      </c>
    </row>
    <row r="91" spans="1:16" x14ac:dyDescent="0.2">
      <c r="A91" s="11" t="str">
        <f t="shared" si="4"/>
        <v>1912JPN1100020000</v>
      </c>
      <c r="B91" s="9" t="str">
        <f>VLOOKUP(A91,disaster_type!$A$2:$L$60000,5,FALSE)</f>
        <v>Storm</v>
      </c>
      <c r="C91" s="9" t="str">
        <f>VLOOKUP(I91,_readme!$A$25:$B$49,2,FALSE)</f>
        <v>Storm</v>
      </c>
      <c r="D91" s="9" t="b">
        <f t="shared" si="5"/>
        <v>0</v>
      </c>
      <c r="E91" s="8" t="str">
        <f t="shared" si="6"/>
        <v>Storm</v>
      </c>
      <c r="F91">
        <v>1912</v>
      </c>
      <c r="G91" t="s">
        <v>19</v>
      </c>
      <c r="H91" t="s">
        <v>20</v>
      </c>
      <c r="I91" t="s">
        <v>24</v>
      </c>
      <c r="J91">
        <v>1</v>
      </c>
      <c r="K91">
        <v>1000</v>
      </c>
      <c r="P91">
        <v>20000</v>
      </c>
    </row>
    <row r="92" spans="1:16" x14ac:dyDescent="0.2">
      <c r="A92" s="11" t="str">
        <f t="shared" si="4"/>
        <v>1912PHL110000</v>
      </c>
      <c r="B92" s="9" t="str">
        <f>VLOOKUP(A92,disaster_type!$A$2:$L$60000,5,FALSE)</f>
        <v>Storm</v>
      </c>
      <c r="C92" s="9" t="str">
        <f>VLOOKUP(I92,_readme!$A$25:$B$49,2,FALSE)</f>
        <v>Storm</v>
      </c>
      <c r="D92" s="9" t="b">
        <f t="shared" si="5"/>
        <v>0</v>
      </c>
      <c r="E92" s="8" t="str">
        <f t="shared" si="6"/>
        <v>Storm</v>
      </c>
      <c r="F92">
        <v>1912</v>
      </c>
      <c r="G92" t="s">
        <v>59</v>
      </c>
      <c r="H92" t="s">
        <v>60</v>
      </c>
      <c r="I92" t="s">
        <v>24</v>
      </c>
      <c r="J92">
        <v>1</v>
      </c>
      <c r="P92">
        <v>10000</v>
      </c>
    </row>
    <row r="93" spans="1:16" x14ac:dyDescent="0.2">
      <c r="A93" s="11" t="str">
        <f t="shared" si="4"/>
        <v>1912ROU1</v>
      </c>
      <c r="B93" s="9" t="str">
        <f>VLOOKUP(A93,disaster_type!$A$2:$L$60000,5,FALSE)</f>
        <v>Earthquake</v>
      </c>
      <c r="C93" s="9" t="str">
        <f>VLOOKUP(I93,_readme!$A$25:$B$49,2,FALSE)</f>
        <v>Earthquake</v>
      </c>
      <c r="D93" s="9" t="b">
        <f t="shared" si="5"/>
        <v>0</v>
      </c>
      <c r="E93" s="8" t="str">
        <f t="shared" si="6"/>
        <v>Earthquake</v>
      </c>
      <c r="F93">
        <v>1912</v>
      </c>
      <c r="G93" t="s">
        <v>81</v>
      </c>
      <c r="H93" t="s">
        <v>82</v>
      </c>
      <c r="I93" t="s">
        <v>28</v>
      </c>
      <c r="J93">
        <v>1</v>
      </c>
    </row>
    <row r="94" spans="1:16" x14ac:dyDescent="0.2">
      <c r="A94" s="11" t="str">
        <f t="shared" si="4"/>
        <v>1912TUR192315751575</v>
      </c>
      <c r="B94" s="9" t="str">
        <f>VLOOKUP(A94,disaster_type!$A$2:$L$60000,5,FALSE)</f>
        <v>Earthquake</v>
      </c>
      <c r="C94" s="9" t="str">
        <f>VLOOKUP(I94,_readme!$A$25:$B$49,2,FALSE)</f>
        <v>Earthquake</v>
      </c>
      <c r="D94" s="9" t="b">
        <f t="shared" si="5"/>
        <v>0</v>
      </c>
      <c r="E94" s="8" t="str">
        <f t="shared" si="6"/>
        <v>Earthquake</v>
      </c>
      <c r="F94">
        <v>1912</v>
      </c>
      <c r="G94" t="s">
        <v>50</v>
      </c>
      <c r="H94" t="s">
        <v>51</v>
      </c>
      <c r="I94" t="s">
        <v>28</v>
      </c>
      <c r="J94">
        <v>1</v>
      </c>
      <c r="K94">
        <v>923</v>
      </c>
      <c r="L94">
        <v>1575</v>
      </c>
      <c r="O94">
        <v>1575</v>
      </c>
    </row>
    <row r="95" spans="1:16" x14ac:dyDescent="0.2">
      <c r="A95" s="11" t="str">
        <f t="shared" si="4"/>
        <v>1913ETH1</v>
      </c>
      <c r="B95" s="9" t="str">
        <f>VLOOKUP(A95,disaster_type!$A$2:$L$60000,5,FALSE)</f>
        <v>Earthquake</v>
      </c>
      <c r="C95" s="9" t="str">
        <f>VLOOKUP(I95,_readme!$A$25:$B$49,2,FALSE)</f>
        <v>Earthquake</v>
      </c>
      <c r="D95" s="9" t="b">
        <f t="shared" si="5"/>
        <v>0</v>
      </c>
      <c r="E95" s="8" t="str">
        <f t="shared" si="6"/>
        <v>Earthquake</v>
      </c>
      <c r="F95">
        <v>1913</v>
      </c>
      <c r="G95" t="s">
        <v>69</v>
      </c>
      <c r="H95" t="s">
        <v>70</v>
      </c>
      <c r="I95" t="s">
        <v>28</v>
      </c>
      <c r="J95">
        <v>1</v>
      </c>
    </row>
    <row r="96" spans="1:16" x14ac:dyDescent="0.2">
      <c r="A96" s="11" t="str">
        <f t="shared" si="4"/>
        <v>1913NER1</v>
      </c>
      <c r="B96" s="9" t="str">
        <f>VLOOKUP(A96,disaster_type!$A$2:$L$60000,5,FALSE)</f>
        <v>Insect infestation</v>
      </c>
      <c r="C96" s="9" t="str">
        <f>VLOOKUP(I96,_readme!$A$25:$B$49,2,FALSE)</f>
        <v>Insect infestation</v>
      </c>
      <c r="D96" s="9" t="b">
        <f t="shared" si="5"/>
        <v>0</v>
      </c>
      <c r="E96" s="8" t="str">
        <f t="shared" si="6"/>
        <v>Insect infestation</v>
      </c>
      <c r="F96">
        <v>1913</v>
      </c>
      <c r="G96" t="s">
        <v>48</v>
      </c>
      <c r="H96" t="s">
        <v>49</v>
      </c>
      <c r="I96" t="s">
        <v>113</v>
      </c>
      <c r="J96">
        <v>1</v>
      </c>
    </row>
    <row r="97" spans="1:16" x14ac:dyDescent="0.2">
      <c r="A97" s="11" t="str">
        <f t="shared" si="4"/>
        <v>1913PER1150</v>
      </c>
      <c r="B97" s="9" t="str">
        <f>VLOOKUP(A97,disaster_type!$A$2:$L$60000,5,FALSE)</f>
        <v>Earthquake</v>
      </c>
      <c r="C97" s="9" t="str">
        <f>VLOOKUP(I97,_readme!$A$25:$B$49,2,FALSE)</f>
        <v>Earthquake</v>
      </c>
      <c r="D97" s="9" t="b">
        <f t="shared" si="5"/>
        <v>0</v>
      </c>
      <c r="E97" s="8" t="str">
        <f t="shared" si="6"/>
        <v>Earthquake</v>
      </c>
      <c r="F97">
        <v>1913</v>
      </c>
      <c r="G97" t="s">
        <v>114</v>
      </c>
      <c r="H97" t="s">
        <v>115</v>
      </c>
      <c r="I97" t="s">
        <v>28</v>
      </c>
      <c r="J97">
        <v>1</v>
      </c>
      <c r="K97">
        <v>150</v>
      </c>
    </row>
    <row r="98" spans="1:16" x14ac:dyDescent="0.2">
      <c r="A98" s="11" t="str">
        <f t="shared" si="4"/>
        <v>1913ROU1</v>
      </c>
      <c r="B98" s="9" t="str">
        <f>VLOOKUP(A98,disaster_type!$A$2:$L$60000,5,FALSE)</f>
        <v>Earthquake</v>
      </c>
      <c r="C98" s="9" t="str">
        <f>VLOOKUP(I98,_readme!$A$25:$B$49,2,FALSE)</f>
        <v>Earthquake</v>
      </c>
      <c r="D98" s="9" t="b">
        <f t="shared" si="5"/>
        <v>0</v>
      </c>
      <c r="E98" s="8" t="str">
        <f t="shared" si="6"/>
        <v>Earthquake</v>
      </c>
      <c r="F98">
        <v>1913</v>
      </c>
      <c r="G98" t="s">
        <v>81</v>
      </c>
      <c r="H98" t="s">
        <v>82</v>
      </c>
      <c r="I98" t="s">
        <v>28</v>
      </c>
      <c r="J98">
        <v>1</v>
      </c>
    </row>
    <row r="99" spans="1:16" x14ac:dyDescent="0.2">
      <c r="A99" s="11" t="str">
        <f t="shared" si="4"/>
        <v>1913TZA1</v>
      </c>
      <c r="B99" s="9" t="str">
        <f>VLOOKUP(A99,disaster_type!$A$2:$L$60000,5,FALSE)</f>
        <v>Earthquake</v>
      </c>
      <c r="C99" s="9" t="str">
        <f>VLOOKUP(I99,_readme!$A$25:$B$49,2,FALSE)</f>
        <v>Earthquake</v>
      </c>
      <c r="D99" s="9" t="b">
        <f t="shared" si="5"/>
        <v>0</v>
      </c>
      <c r="E99" s="8" t="str">
        <f t="shared" si="6"/>
        <v>Earthquake</v>
      </c>
      <c r="F99">
        <v>1913</v>
      </c>
      <c r="G99" t="s">
        <v>26</v>
      </c>
      <c r="H99" t="s">
        <v>27</v>
      </c>
      <c r="I99" t="s">
        <v>28</v>
      </c>
      <c r="J99">
        <v>1</v>
      </c>
    </row>
    <row r="100" spans="1:16" x14ac:dyDescent="0.2">
      <c r="A100" s="11" t="str">
        <f t="shared" si="4"/>
        <v>1913USA1732200000</v>
      </c>
      <c r="B100" s="9" t="str">
        <f>VLOOKUP(A100,disaster_type!$A$2:$L$60000,5,FALSE)</f>
        <v>Storm</v>
      </c>
      <c r="C100" s="9" t="str">
        <f>VLOOKUP(I100,_readme!$A$25:$B$49,2,FALSE)</f>
        <v>Storm</v>
      </c>
      <c r="D100" s="9" t="b">
        <f t="shared" si="5"/>
        <v>0</v>
      </c>
      <c r="E100" s="8" t="str">
        <f t="shared" si="6"/>
        <v>Storm</v>
      </c>
      <c r="F100">
        <v>1913</v>
      </c>
      <c r="G100" t="s">
        <v>22</v>
      </c>
      <c r="H100" t="s">
        <v>23</v>
      </c>
      <c r="I100" t="s">
        <v>52</v>
      </c>
      <c r="J100">
        <v>1</v>
      </c>
      <c r="K100">
        <v>732</v>
      </c>
      <c r="P100">
        <v>200000</v>
      </c>
    </row>
    <row r="101" spans="1:16" x14ac:dyDescent="0.2">
      <c r="A101" s="11" t="str">
        <f t="shared" si="4"/>
        <v>1914ETH1</v>
      </c>
      <c r="B101" s="9" t="str">
        <f>VLOOKUP(A101,disaster_type!$A$2:$L$60000,5,FALSE)</f>
        <v>Earthquake</v>
      </c>
      <c r="C101" s="9" t="str">
        <f>VLOOKUP(I101,_readme!$A$25:$B$49,2,FALSE)</f>
        <v>Earthquake</v>
      </c>
      <c r="D101" s="9" t="b">
        <f t="shared" si="5"/>
        <v>0</v>
      </c>
      <c r="E101" s="8" t="str">
        <f t="shared" si="6"/>
        <v>Earthquake</v>
      </c>
      <c r="F101">
        <v>1914</v>
      </c>
      <c r="G101" t="s">
        <v>69</v>
      </c>
      <c r="H101" t="s">
        <v>70</v>
      </c>
      <c r="I101" t="s">
        <v>28</v>
      </c>
      <c r="J101">
        <v>1</v>
      </c>
    </row>
    <row r="102" spans="1:16" x14ac:dyDescent="0.2">
      <c r="A102" s="11" t="str">
        <f t="shared" si="4"/>
        <v>1914IDN1202020</v>
      </c>
      <c r="B102" s="9" t="str">
        <f>VLOOKUP(A102,disaster_type!$A$2:$L$60000,5,FALSE)</f>
        <v>Earthquake</v>
      </c>
      <c r="C102" s="9" t="str">
        <f>VLOOKUP(I102,_readme!$A$25:$B$49,2,FALSE)</f>
        <v>Earthquake</v>
      </c>
      <c r="D102" s="9" t="b">
        <f t="shared" si="5"/>
        <v>0</v>
      </c>
      <c r="E102" s="8" t="str">
        <f t="shared" si="6"/>
        <v>Earthquake</v>
      </c>
      <c r="F102">
        <v>1914</v>
      </c>
      <c r="G102" t="s">
        <v>78</v>
      </c>
      <c r="H102" t="s">
        <v>79</v>
      </c>
      <c r="I102" t="s">
        <v>28</v>
      </c>
      <c r="J102">
        <v>1</v>
      </c>
      <c r="K102">
        <v>20</v>
      </c>
      <c r="L102">
        <v>20</v>
      </c>
      <c r="O102">
        <v>20</v>
      </c>
    </row>
    <row r="103" spans="1:16" x14ac:dyDescent="0.2">
      <c r="A103" s="11" t="str">
        <f t="shared" si="4"/>
        <v>1914JPN114020000</v>
      </c>
      <c r="B103" s="9" t="str">
        <f>VLOOKUP(A103,disaster_type!$A$2:$L$60000,5,FALSE)</f>
        <v>Volcanic activity</v>
      </c>
      <c r="C103" s="9" t="str">
        <f>VLOOKUP(I103,_readme!$A$25:$B$49,2,FALSE)</f>
        <v>Volcanic activity</v>
      </c>
      <c r="D103" s="9" t="b">
        <f t="shared" si="5"/>
        <v>0</v>
      </c>
      <c r="E103" s="8" t="str">
        <f t="shared" si="6"/>
        <v>Volcanic activity</v>
      </c>
      <c r="F103">
        <v>1914</v>
      </c>
      <c r="G103" t="s">
        <v>19</v>
      </c>
      <c r="H103" t="s">
        <v>20</v>
      </c>
      <c r="I103" t="s">
        <v>21</v>
      </c>
      <c r="J103">
        <v>1</v>
      </c>
      <c r="K103">
        <v>140</v>
      </c>
      <c r="P103">
        <v>20000</v>
      </c>
    </row>
    <row r="104" spans="1:16" x14ac:dyDescent="0.2">
      <c r="A104" s="11" t="str">
        <f t="shared" si="4"/>
        <v>1914JPN194</v>
      </c>
      <c r="B104" s="9" t="e">
        <f>VLOOKUP(A104,disaster_type!$A$2:$L$60000,5,FALSE)</f>
        <v>#N/A</v>
      </c>
      <c r="C104" s="9" t="str">
        <f>VLOOKUP(I104,_readme!$A$25:$B$49,2,FALSE)</f>
        <v>Earthquake</v>
      </c>
      <c r="D104" s="9" t="b">
        <f t="shared" si="5"/>
        <v>1</v>
      </c>
      <c r="E104" s="8" t="str">
        <f t="shared" si="6"/>
        <v>Earthquake</v>
      </c>
      <c r="F104">
        <v>1914</v>
      </c>
      <c r="G104" t="s">
        <v>19</v>
      </c>
      <c r="H104" t="s">
        <v>20</v>
      </c>
      <c r="I104" t="s">
        <v>28</v>
      </c>
      <c r="J104">
        <v>1</v>
      </c>
      <c r="K104">
        <v>94</v>
      </c>
    </row>
    <row r="105" spans="1:16" x14ac:dyDescent="0.2">
      <c r="A105" s="11" t="str">
        <f t="shared" si="4"/>
        <v>1914JPN135</v>
      </c>
      <c r="B105" s="9" t="e">
        <f>VLOOKUP(A105,disaster_type!$A$2:$L$60000,5,FALSE)</f>
        <v>#N/A</v>
      </c>
      <c r="C105" s="9" t="str">
        <f>VLOOKUP(I105,_readme!$A$25:$B$49,2,FALSE)</f>
        <v>Earthquake</v>
      </c>
      <c r="D105" s="9" t="b">
        <f t="shared" si="5"/>
        <v>1</v>
      </c>
      <c r="E105" s="8" t="str">
        <f t="shared" si="6"/>
        <v>Earthquake</v>
      </c>
      <c r="F105">
        <v>1914</v>
      </c>
      <c r="G105" t="s">
        <v>19</v>
      </c>
      <c r="H105" t="s">
        <v>20</v>
      </c>
      <c r="I105" t="s">
        <v>25</v>
      </c>
      <c r="J105">
        <v>1</v>
      </c>
      <c r="K105">
        <v>35</v>
      </c>
    </row>
    <row r="106" spans="1:16" x14ac:dyDescent="0.2">
      <c r="A106" s="11" t="str">
        <f t="shared" si="4"/>
        <v>1914TKL1</v>
      </c>
      <c r="B106" s="9" t="str">
        <f>VLOOKUP(A106,disaster_type!$A$2:$L$60000,5,FALSE)</f>
        <v>Storm</v>
      </c>
      <c r="C106" s="9" t="str">
        <f>VLOOKUP(I106,_readme!$A$25:$B$49,2,FALSE)</f>
        <v>Storm</v>
      </c>
      <c r="D106" s="9" t="b">
        <f t="shared" si="5"/>
        <v>0</v>
      </c>
      <c r="E106" s="8" t="str">
        <f t="shared" si="6"/>
        <v>Storm</v>
      </c>
      <c r="F106">
        <v>1914</v>
      </c>
      <c r="G106" t="s">
        <v>116</v>
      </c>
      <c r="H106" t="s">
        <v>117</v>
      </c>
      <c r="I106" t="s">
        <v>24</v>
      </c>
      <c r="J106">
        <v>1</v>
      </c>
    </row>
    <row r="107" spans="1:16" x14ac:dyDescent="0.2">
      <c r="A107" s="11" t="str">
        <f t="shared" si="4"/>
        <v>1915CAN1562222</v>
      </c>
      <c r="B107" s="9" t="str">
        <f>VLOOKUP(A107,disaster_type!$A$2:$L$60000,5,FALSE)</f>
        <v>Mass movement (dry)</v>
      </c>
      <c r="C107" s="9" t="str">
        <f>VLOOKUP(I107,_readme!$A$25:$B$49,2,FALSE)</f>
        <v>Mass movement (dry)</v>
      </c>
      <c r="D107" s="9" t="b">
        <f t="shared" si="5"/>
        <v>0</v>
      </c>
      <c r="E107" s="8" t="str">
        <f t="shared" si="6"/>
        <v>Mass movement (dry)</v>
      </c>
      <c r="F107">
        <v>1915</v>
      </c>
      <c r="G107" t="s">
        <v>43</v>
      </c>
      <c r="H107" t="s">
        <v>44</v>
      </c>
      <c r="I107" t="s">
        <v>96</v>
      </c>
      <c r="J107">
        <v>1</v>
      </c>
      <c r="K107">
        <v>56</v>
      </c>
      <c r="L107">
        <v>22</v>
      </c>
      <c r="O107">
        <v>22</v>
      </c>
    </row>
    <row r="108" spans="1:16" x14ac:dyDescent="0.2">
      <c r="A108" s="11" t="str">
        <f t="shared" si="4"/>
        <v>1915CHN130000003000000</v>
      </c>
      <c r="B108" s="9" t="str">
        <f>VLOOKUP(A108,disaster_type!$A$2:$L$60000,5,FALSE)</f>
        <v>Flood</v>
      </c>
      <c r="C108" s="9" t="str">
        <f>VLOOKUP(I108,_readme!$A$25:$B$49,2,FALSE)</f>
        <v>Flood</v>
      </c>
      <c r="D108" s="9" t="b">
        <f t="shared" si="5"/>
        <v>0</v>
      </c>
      <c r="E108" s="8" t="str">
        <f t="shared" si="6"/>
        <v>Flood</v>
      </c>
      <c r="F108">
        <v>1915</v>
      </c>
      <c r="G108" t="s">
        <v>65</v>
      </c>
      <c r="H108" t="s">
        <v>66</v>
      </c>
      <c r="I108" t="s">
        <v>112</v>
      </c>
      <c r="J108">
        <v>1</v>
      </c>
      <c r="M108">
        <v>3000000</v>
      </c>
      <c r="O108">
        <v>3000000</v>
      </c>
    </row>
    <row r="109" spans="1:16" x14ac:dyDescent="0.2">
      <c r="A109" s="11" t="str">
        <f t="shared" si="4"/>
        <v>1915HTI11600</v>
      </c>
      <c r="B109" s="9" t="str">
        <f>VLOOKUP(A109,disaster_type!$A$2:$L$60000,5,FALSE)</f>
        <v>Storm</v>
      </c>
      <c r="C109" s="9" t="str">
        <f>VLOOKUP(I109,_readme!$A$25:$B$49,2,FALSE)</f>
        <v>Storm</v>
      </c>
      <c r="D109" s="9" t="b">
        <f t="shared" si="5"/>
        <v>0</v>
      </c>
      <c r="E109" s="8" t="str">
        <f t="shared" si="6"/>
        <v>Storm</v>
      </c>
      <c r="F109">
        <v>1915</v>
      </c>
      <c r="G109" t="s">
        <v>85</v>
      </c>
      <c r="H109" t="s">
        <v>86</v>
      </c>
      <c r="I109" t="s">
        <v>24</v>
      </c>
      <c r="J109">
        <v>1</v>
      </c>
      <c r="K109">
        <v>1600</v>
      </c>
    </row>
    <row r="110" spans="1:16" x14ac:dyDescent="0.2">
      <c r="A110" s="11" t="str">
        <f t="shared" si="4"/>
        <v>1915HND1</v>
      </c>
      <c r="B110" s="9" t="str">
        <f>VLOOKUP(A110,disaster_type!$A$2:$L$60000,5,FALSE)</f>
        <v>Earthquake</v>
      </c>
      <c r="C110" s="9" t="str">
        <f>VLOOKUP(I110,_readme!$A$25:$B$49,2,FALSE)</f>
        <v>Earthquake</v>
      </c>
      <c r="D110" s="9" t="b">
        <f t="shared" si="5"/>
        <v>0</v>
      </c>
      <c r="E110" s="8" t="str">
        <f t="shared" si="6"/>
        <v>Earthquake</v>
      </c>
      <c r="F110">
        <v>1915</v>
      </c>
      <c r="G110" t="s">
        <v>118</v>
      </c>
      <c r="H110" t="s">
        <v>119</v>
      </c>
      <c r="I110" t="s">
        <v>28</v>
      </c>
      <c r="J110">
        <v>1</v>
      </c>
    </row>
    <row r="111" spans="1:16" x14ac:dyDescent="0.2">
      <c r="A111" s="11" t="str">
        <f t="shared" si="4"/>
        <v>1915ITA12998060000</v>
      </c>
      <c r="B111" s="9" t="str">
        <f>VLOOKUP(A111,disaster_type!$A$2:$L$60000,5,FALSE)</f>
        <v>Earthquake</v>
      </c>
      <c r="C111" s="9" t="str">
        <f>VLOOKUP(I111,_readme!$A$25:$B$49,2,FALSE)</f>
        <v>Earthquake</v>
      </c>
      <c r="D111" s="9" t="b">
        <f t="shared" si="5"/>
        <v>0</v>
      </c>
      <c r="E111" s="8" t="str">
        <f t="shared" si="6"/>
        <v>Earthquake</v>
      </c>
      <c r="F111">
        <v>1915</v>
      </c>
      <c r="G111" t="s">
        <v>57</v>
      </c>
      <c r="H111" t="s">
        <v>58</v>
      </c>
      <c r="I111" t="s">
        <v>28</v>
      </c>
      <c r="J111">
        <v>1</v>
      </c>
      <c r="K111">
        <v>29980</v>
      </c>
      <c r="P111">
        <v>60000</v>
      </c>
    </row>
    <row r="112" spans="1:16" x14ac:dyDescent="0.2">
      <c r="A112" s="11" t="str">
        <f t="shared" si="4"/>
        <v>1915USA161000</v>
      </c>
      <c r="B112" s="9" t="str">
        <f>VLOOKUP(A112,disaster_type!$A$2:$L$60000,5,FALSE)</f>
        <v>Earthquake</v>
      </c>
      <c r="C112" s="9" t="str">
        <f>VLOOKUP(I112,_readme!$A$25:$B$49,2,FALSE)</f>
        <v>Earthquake</v>
      </c>
      <c r="D112" s="9" t="b">
        <f t="shared" si="5"/>
        <v>0</v>
      </c>
      <c r="E112" s="8" t="str">
        <f t="shared" si="6"/>
        <v>Earthquake</v>
      </c>
      <c r="F112">
        <v>1915</v>
      </c>
      <c r="G112" t="s">
        <v>22</v>
      </c>
      <c r="H112" t="s">
        <v>23</v>
      </c>
      <c r="I112" t="s">
        <v>28</v>
      </c>
      <c r="J112">
        <v>1</v>
      </c>
      <c r="K112">
        <v>6</v>
      </c>
      <c r="P112">
        <v>1000</v>
      </c>
    </row>
    <row r="113" spans="1:16" x14ac:dyDescent="0.2">
      <c r="A113" s="11" t="str">
        <f t="shared" si="4"/>
        <v>1915USA152560000</v>
      </c>
      <c r="B113" s="9" t="str">
        <f>VLOOKUP(A113,disaster_type!$A$2:$L$60000,5,FALSE)</f>
        <v>Storm</v>
      </c>
      <c r="C113" s="9" t="str">
        <f>VLOOKUP(I113,_readme!$A$25:$B$49,2,FALSE)</f>
        <v>Storm</v>
      </c>
      <c r="D113" s="9" t="b">
        <f t="shared" si="5"/>
        <v>0</v>
      </c>
      <c r="E113" s="8" t="str">
        <f t="shared" si="6"/>
        <v>Storm</v>
      </c>
      <c r="F113">
        <v>1915</v>
      </c>
      <c r="G113" t="s">
        <v>22</v>
      </c>
      <c r="H113" t="s">
        <v>23</v>
      </c>
      <c r="I113" t="s">
        <v>24</v>
      </c>
      <c r="J113">
        <v>1</v>
      </c>
      <c r="K113">
        <v>525</v>
      </c>
      <c r="P113">
        <v>60000</v>
      </c>
    </row>
    <row r="114" spans="1:16" x14ac:dyDescent="0.2">
      <c r="A114" s="11" t="str">
        <f t="shared" si="4"/>
        <v>1916IND1300</v>
      </c>
      <c r="B114" s="9" t="str">
        <f>VLOOKUP(A114,disaster_type!$A$2:$L$60000,5,FALSE)</f>
        <v>Storm</v>
      </c>
      <c r="C114" s="9" t="str">
        <f>VLOOKUP(I114,_readme!$A$25:$B$49,2,FALSE)</f>
        <v>Storm</v>
      </c>
      <c r="D114" s="9" t="b">
        <f t="shared" si="5"/>
        <v>0</v>
      </c>
      <c r="E114" s="8" t="str">
        <f t="shared" si="6"/>
        <v>Storm</v>
      </c>
      <c r="F114">
        <v>1916</v>
      </c>
      <c r="G114" t="s">
        <v>13</v>
      </c>
      <c r="H114" t="s">
        <v>14</v>
      </c>
      <c r="I114" t="s">
        <v>24</v>
      </c>
      <c r="J114">
        <v>1</v>
      </c>
      <c r="K114">
        <v>300</v>
      </c>
    </row>
    <row r="115" spans="1:16" x14ac:dyDescent="0.2">
      <c r="A115" s="11" t="str">
        <f t="shared" si="4"/>
        <v>1916ROU1</v>
      </c>
      <c r="B115" s="9" t="str">
        <f>VLOOKUP(A115,disaster_type!$A$2:$L$60000,5,FALSE)</f>
        <v>Earthquake</v>
      </c>
      <c r="C115" s="9" t="str">
        <f>VLOOKUP(I115,_readme!$A$25:$B$49,2,FALSE)</f>
        <v>Earthquake</v>
      </c>
      <c r="D115" s="9" t="b">
        <f t="shared" si="5"/>
        <v>0</v>
      </c>
      <c r="E115" s="8" t="str">
        <f t="shared" si="6"/>
        <v>Earthquake</v>
      </c>
      <c r="F115">
        <v>1916</v>
      </c>
      <c r="G115" t="s">
        <v>81</v>
      </c>
      <c r="H115" t="s">
        <v>82</v>
      </c>
      <c r="I115" t="s">
        <v>28</v>
      </c>
      <c r="J115">
        <v>1</v>
      </c>
    </row>
    <row r="116" spans="1:16" x14ac:dyDescent="0.2">
      <c r="A116" s="11" t="str">
        <f t="shared" si="4"/>
        <v>1917CHN11800</v>
      </c>
      <c r="B116" s="9" t="str">
        <f>VLOOKUP(A116,disaster_type!$A$2:$L$60000,5,FALSE)</f>
        <v>Earthquake</v>
      </c>
      <c r="C116" s="9" t="str">
        <f>VLOOKUP(I116,_readme!$A$25:$B$49,2,FALSE)</f>
        <v>Earthquake</v>
      </c>
      <c r="D116" s="9" t="b">
        <f t="shared" si="5"/>
        <v>0</v>
      </c>
      <c r="E116" s="8" t="str">
        <f t="shared" si="6"/>
        <v>Earthquake</v>
      </c>
      <c r="F116">
        <v>1917</v>
      </c>
      <c r="G116" t="s">
        <v>65</v>
      </c>
      <c r="H116" t="s">
        <v>66</v>
      </c>
      <c r="I116" t="s">
        <v>28</v>
      </c>
      <c r="J116">
        <v>1</v>
      </c>
      <c r="K116">
        <v>1800</v>
      </c>
    </row>
    <row r="117" spans="1:16" x14ac:dyDescent="0.2">
      <c r="A117" s="11" t="str">
        <f t="shared" si="4"/>
        <v>1917CHN1635000635000</v>
      </c>
      <c r="B117" s="9" t="str">
        <f>VLOOKUP(A117,disaster_type!$A$2:$L$60000,5,FALSE)</f>
        <v>Flood</v>
      </c>
      <c r="C117" s="9" t="str">
        <f>VLOOKUP(I117,_readme!$A$25:$B$49,2,FALSE)</f>
        <v>Flood</v>
      </c>
      <c r="D117" s="9" t="b">
        <f t="shared" si="5"/>
        <v>0</v>
      </c>
      <c r="E117" s="8" t="str">
        <f t="shared" si="6"/>
        <v>Flood</v>
      </c>
      <c r="F117">
        <v>1917</v>
      </c>
      <c r="G117" t="s">
        <v>65</v>
      </c>
      <c r="H117" t="s">
        <v>66</v>
      </c>
      <c r="I117" t="s">
        <v>112</v>
      </c>
      <c r="J117">
        <v>1</v>
      </c>
      <c r="M117">
        <v>635000</v>
      </c>
      <c r="O117">
        <v>635000</v>
      </c>
    </row>
    <row r="118" spans="1:16" x14ac:dyDescent="0.2">
      <c r="A118" s="11" t="str">
        <f t="shared" si="4"/>
        <v>1917GTM12650</v>
      </c>
      <c r="B118" s="9" t="str">
        <f>VLOOKUP(A118,disaster_type!$A$2:$L$60000,5,FALSE)</f>
        <v>Earthquake</v>
      </c>
      <c r="C118" s="9" t="str">
        <f>VLOOKUP(I118,_readme!$A$25:$B$49,2,FALSE)</f>
        <v>Earthquake</v>
      </c>
      <c r="D118" s="9" t="b">
        <f t="shared" si="5"/>
        <v>0</v>
      </c>
      <c r="E118" s="8" t="str">
        <f t="shared" si="6"/>
        <v>Earthquake</v>
      </c>
      <c r="F118">
        <v>1917</v>
      </c>
      <c r="G118" t="s">
        <v>33</v>
      </c>
      <c r="H118" t="s">
        <v>34</v>
      </c>
      <c r="I118" t="s">
        <v>28</v>
      </c>
      <c r="J118">
        <v>1</v>
      </c>
      <c r="K118">
        <v>2650</v>
      </c>
    </row>
    <row r="119" spans="1:16" x14ac:dyDescent="0.2">
      <c r="A119" s="11" t="str">
        <f t="shared" si="4"/>
        <v>1917IDN115000</v>
      </c>
      <c r="B119" s="9" t="str">
        <f>VLOOKUP(A119,disaster_type!$A$2:$L$60000,5,FALSE)</f>
        <v>Earthquake</v>
      </c>
      <c r="C119" s="9" t="str">
        <f>VLOOKUP(I119,_readme!$A$25:$B$49,2,FALSE)</f>
        <v>Earthquake</v>
      </c>
      <c r="D119" s="9" t="b">
        <f t="shared" si="5"/>
        <v>0</v>
      </c>
      <c r="E119" s="8" t="str">
        <f t="shared" si="6"/>
        <v>Earthquake</v>
      </c>
      <c r="F119">
        <v>1917</v>
      </c>
      <c r="G119" t="s">
        <v>78</v>
      </c>
      <c r="H119" t="s">
        <v>79</v>
      </c>
      <c r="I119" t="s">
        <v>28</v>
      </c>
      <c r="J119">
        <v>1</v>
      </c>
      <c r="K119">
        <v>15000</v>
      </c>
    </row>
    <row r="120" spans="1:16" x14ac:dyDescent="0.2">
      <c r="A120" s="11" t="str">
        <f t="shared" si="4"/>
        <v>1917JAM157</v>
      </c>
      <c r="B120" s="9" t="str">
        <f>VLOOKUP(A120,disaster_type!$A$2:$L$60000,5,FALSE)</f>
        <v>Storm</v>
      </c>
      <c r="C120" s="9" t="str">
        <f>VLOOKUP(I120,_readme!$A$25:$B$49,2,FALSE)</f>
        <v>Storm</v>
      </c>
      <c r="D120" s="9" t="b">
        <f t="shared" si="5"/>
        <v>0</v>
      </c>
      <c r="E120" s="8" t="str">
        <f t="shared" si="6"/>
        <v>Storm</v>
      </c>
      <c r="F120">
        <v>1917</v>
      </c>
      <c r="G120" t="s">
        <v>15</v>
      </c>
      <c r="H120" t="s">
        <v>16</v>
      </c>
      <c r="I120" t="s">
        <v>24</v>
      </c>
      <c r="J120">
        <v>1</v>
      </c>
      <c r="K120">
        <v>57</v>
      </c>
    </row>
    <row r="121" spans="1:16" x14ac:dyDescent="0.2">
      <c r="A121" s="11" t="str">
        <f t="shared" si="4"/>
        <v>1917JPN1400050000</v>
      </c>
      <c r="B121" s="9" t="str">
        <f>VLOOKUP(A121,disaster_type!$A$2:$L$60000,5,FALSE)</f>
        <v>Storm</v>
      </c>
      <c r="C121" s="9" t="str">
        <f>VLOOKUP(I121,_readme!$A$25:$B$49,2,FALSE)</f>
        <v>Storm</v>
      </c>
      <c r="D121" s="9" t="b">
        <f t="shared" si="5"/>
        <v>0</v>
      </c>
      <c r="E121" s="8" t="str">
        <f t="shared" si="6"/>
        <v>Storm</v>
      </c>
      <c r="F121">
        <v>1917</v>
      </c>
      <c r="G121" t="s">
        <v>19</v>
      </c>
      <c r="H121" t="s">
        <v>20</v>
      </c>
      <c r="I121" t="s">
        <v>24</v>
      </c>
      <c r="J121">
        <v>1</v>
      </c>
      <c r="K121">
        <v>4000</v>
      </c>
      <c r="P121">
        <v>50000</v>
      </c>
    </row>
    <row r="122" spans="1:16" x14ac:dyDescent="0.2">
      <c r="A122" s="11" t="str">
        <f t="shared" si="4"/>
        <v>1917SUN12500000</v>
      </c>
      <c r="B122" s="9" t="str">
        <f>VLOOKUP(A122,disaster_type!$A$2:$L$60000,5,FALSE)</f>
        <v>Epidemic</v>
      </c>
      <c r="C122" s="9" t="e">
        <f>VLOOKUP(I122,_readme!$A$25:$B$49,2,FALSE)</f>
        <v>#N/A</v>
      </c>
      <c r="D122" s="9" t="b">
        <f t="shared" si="5"/>
        <v>0</v>
      </c>
      <c r="E122" s="8" t="str">
        <f t="shared" si="6"/>
        <v>Epidemic</v>
      </c>
      <c r="F122">
        <v>1917</v>
      </c>
      <c r="G122" t="s">
        <v>41</v>
      </c>
      <c r="H122" t="s">
        <v>42</v>
      </c>
      <c r="I122" t="s">
        <v>17</v>
      </c>
      <c r="J122">
        <v>1</v>
      </c>
      <c r="K122">
        <v>2500000</v>
      </c>
    </row>
    <row r="123" spans="1:16" x14ac:dyDescent="0.2">
      <c r="A123" s="11" t="str">
        <f t="shared" si="4"/>
        <v>1918BGD1393000</v>
      </c>
      <c r="B123" s="9" t="str">
        <f>VLOOKUP(A123,disaster_type!$A$2:$L$60000,5,FALSE)</f>
        <v>Epidemic</v>
      </c>
      <c r="C123" s="9" t="str">
        <f>VLOOKUP(I123,_readme!$A$25:$B$49,2,FALSE)</f>
        <v>Epidemic</v>
      </c>
      <c r="D123" s="9" t="b">
        <f t="shared" si="5"/>
        <v>0</v>
      </c>
      <c r="E123" s="8" t="str">
        <f t="shared" si="6"/>
        <v>Epidemic</v>
      </c>
      <c r="F123">
        <v>1918</v>
      </c>
      <c r="G123" t="s">
        <v>53</v>
      </c>
      <c r="H123" t="s">
        <v>54</v>
      </c>
      <c r="I123" t="s">
        <v>18</v>
      </c>
      <c r="J123">
        <v>1</v>
      </c>
      <c r="K123">
        <v>393000</v>
      </c>
    </row>
    <row r="124" spans="1:16" x14ac:dyDescent="0.2">
      <c r="A124" s="11" t="str">
        <f t="shared" si="4"/>
        <v>1918CAN15000020000002000000</v>
      </c>
      <c r="B124" s="9" t="str">
        <f>VLOOKUP(A124,disaster_type!$A$2:$L$60000,5,FALSE)</f>
        <v>Epidemic</v>
      </c>
      <c r="C124" s="9" t="str">
        <f>VLOOKUP(I124,_readme!$A$25:$B$49,2,FALSE)</f>
        <v>Epidemic</v>
      </c>
      <c r="D124" s="9" t="b">
        <f t="shared" si="5"/>
        <v>0</v>
      </c>
      <c r="E124" s="8" t="str">
        <f t="shared" si="6"/>
        <v>Epidemic</v>
      </c>
      <c r="F124">
        <v>1918</v>
      </c>
      <c r="G124" t="s">
        <v>43</v>
      </c>
      <c r="H124" t="s">
        <v>44</v>
      </c>
      <c r="I124" t="s">
        <v>18</v>
      </c>
      <c r="J124">
        <v>1</v>
      </c>
      <c r="K124">
        <v>50000</v>
      </c>
      <c r="M124">
        <v>2000000</v>
      </c>
      <c r="O124">
        <v>2000000</v>
      </c>
    </row>
    <row r="125" spans="1:16" x14ac:dyDescent="0.2">
      <c r="A125" s="11" t="str">
        <f t="shared" si="4"/>
        <v>1918CHN110000</v>
      </c>
      <c r="B125" s="9" t="str">
        <f>VLOOKUP(A125,disaster_type!$A$2:$L$60000,5,FALSE)</f>
        <v>Earthquake</v>
      </c>
      <c r="C125" s="9" t="str">
        <f>VLOOKUP(I125,_readme!$A$25:$B$49,2,FALSE)</f>
        <v>Earthquake</v>
      </c>
      <c r="D125" s="9" t="b">
        <f t="shared" si="5"/>
        <v>0</v>
      </c>
      <c r="E125" s="8" t="str">
        <f t="shared" si="6"/>
        <v>Earthquake</v>
      </c>
      <c r="F125">
        <v>1918</v>
      </c>
      <c r="G125" t="s">
        <v>65</v>
      </c>
      <c r="H125" t="s">
        <v>66</v>
      </c>
      <c r="I125" t="s">
        <v>28</v>
      </c>
      <c r="J125">
        <v>1</v>
      </c>
      <c r="K125">
        <v>10000</v>
      </c>
    </row>
    <row r="126" spans="1:16" x14ac:dyDescent="0.2">
      <c r="A126" s="11" t="str">
        <f t="shared" si="4"/>
        <v>1918NZL16700</v>
      </c>
      <c r="B126" s="9" t="str">
        <f>VLOOKUP(A126,disaster_type!$A$2:$L$60000,5,FALSE)</f>
        <v>Epidemic</v>
      </c>
      <c r="C126" s="9" t="str">
        <f>VLOOKUP(I126,_readme!$A$25:$B$49,2,FALSE)</f>
        <v>Epidemic</v>
      </c>
      <c r="D126" s="9" t="b">
        <f t="shared" si="5"/>
        <v>0</v>
      </c>
      <c r="E126" s="8" t="str">
        <f t="shared" si="6"/>
        <v>Epidemic</v>
      </c>
      <c r="F126">
        <v>1918</v>
      </c>
      <c r="G126" t="s">
        <v>120</v>
      </c>
      <c r="H126" t="s">
        <v>121</v>
      </c>
      <c r="I126" t="s">
        <v>18</v>
      </c>
      <c r="J126">
        <v>1</v>
      </c>
      <c r="K126">
        <v>6700</v>
      </c>
    </row>
    <row r="127" spans="1:16" x14ac:dyDescent="0.2">
      <c r="A127" s="11" t="str">
        <f t="shared" si="4"/>
        <v>1918PHL1100</v>
      </c>
      <c r="B127" s="9" t="str">
        <f>VLOOKUP(A127,disaster_type!$A$2:$L$60000,5,FALSE)</f>
        <v>Earthquake</v>
      </c>
      <c r="C127" s="9" t="str">
        <f>VLOOKUP(I127,_readme!$A$25:$B$49,2,FALSE)</f>
        <v>Earthquake</v>
      </c>
      <c r="D127" s="9" t="b">
        <f t="shared" si="5"/>
        <v>0</v>
      </c>
      <c r="E127" s="8" t="str">
        <f t="shared" si="6"/>
        <v>Earthquake</v>
      </c>
      <c r="F127">
        <v>1918</v>
      </c>
      <c r="G127" t="s">
        <v>59</v>
      </c>
      <c r="H127" t="s">
        <v>60</v>
      </c>
      <c r="I127" t="s">
        <v>28</v>
      </c>
      <c r="J127">
        <v>1</v>
      </c>
      <c r="K127">
        <v>100</v>
      </c>
    </row>
    <row r="128" spans="1:16" x14ac:dyDescent="0.2">
      <c r="A128" s="11" t="str">
        <f t="shared" si="4"/>
        <v>1918PRI1116</v>
      </c>
      <c r="B128" s="9" t="str">
        <f>VLOOKUP(A128,disaster_type!$A$2:$L$60000,5,FALSE)</f>
        <v>Earthquake</v>
      </c>
      <c r="C128" s="9" t="str">
        <f>VLOOKUP(I128,_readme!$A$25:$B$49,2,FALSE)</f>
        <v>Earthquake</v>
      </c>
      <c r="D128" s="9" t="b">
        <f t="shared" si="5"/>
        <v>0</v>
      </c>
      <c r="E128" s="8" t="str">
        <f t="shared" si="6"/>
        <v>Earthquake</v>
      </c>
      <c r="F128">
        <v>1918</v>
      </c>
      <c r="G128" t="s">
        <v>122</v>
      </c>
      <c r="H128" t="s">
        <v>123</v>
      </c>
      <c r="I128" t="s">
        <v>28</v>
      </c>
      <c r="J128">
        <v>1</v>
      </c>
      <c r="K128">
        <v>116</v>
      </c>
    </row>
    <row r="129" spans="1:16" x14ac:dyDescent="0.2">
      <c r="A129" s="11" t="str">
        <f t="shared" si="4"/>
        <v>1918RUS147</v>
      </c>
      <c r="B129" s="9" t="str">
        <f>VLOOKUP(A129,disaster_type!$A$2:$L$60000,5,FALSE)</f>
        <v>Earthquake</v>
      </c>
      <c r="C129" s="9" t="str">
        <f>VLOOKUP(I129,_readme!$A$25:$B$49,2,FALSE)</f>
        <v>Earthquake</v>
      </c>
      <c r="D129" s="9" t="b">
        <f t="shared" si="5"/>
        <v>0</v>
      </c>
      <c r="E129" s="8" t="str">
        <f t="shared" si="6"/>
        <v>Earthquake</v>
      </c>
      <c r="F129">
        <v>1918</v>
      </c>
      <c r="G129" t="s">
        <v>124</v>
      </c>
      <c r="H129" t="s">
        <v>125</v>
      </c>
      <c r="I129" t="s">
        <v>25</v>
      </c>
      <c r="J129">
        <v>1</v>
      </c>
      <c r="K129">
        <v>47</v>
      </c>
    </row>
    <row r="130" spans="1:16" x14ac:dyDescent="0.2">
      <c r="A130" s="11" t="str">
        <f t="shared" si="4"/>
        <v>1918USA11000100000</v>
      </c>
      <c r="B130" s="9" t="str">
        <f>VLOOKUP(A130,disaster_type!$A$2:$L$60000,5,FALSE)</f>
        <v>Wildfire</v>
      </c>
      <c r="C130" s="9" t="str">
        <f>VLOOKUP(I130,_readme!$A$25:$B$49,2,FALSE)</f>
        <v>Wildfire</v>
      </c>
      <c r="D130" s="9" t="b">
        <f t="shared" si="5"/>
        <v>0</v>
      </c>
      <c r="E130" s="8" t="str">
        <f t="shared" si="6"/>
        <v>Wildfire</v>
      </c>
      <c r="F130">
        <v>1918</v>
      </c>
      <c r="G130" t="s">
        <v>22</v>
      </c>
      <c r="H130" t="s">
        <v>23</v>
      </c>
      <c r="I130" t="s">
        <v>111</v>
      </c>
      <c r="J130">
        <v>1</v>
      </c>
      <c r="K130">
        <v>1000</v>
      </c>
      <c r="P130">
        <v>100000</v>
      </c>
    </row>
    <row r="131" spans="1:16" x14ac:dyDescent="0.2">
      <c r="A131" s="11" t="str">
        <f t="shared" ref="A131:A194" si="7">F131&amp;G131&amp;J131&amp;K131&amp;L131&amp;M131&amp;N131&amp;O131&amp;P131</f>
        <v>1918USA111629000</v>
      </c>
      <c r="B131" s="9" t="str">
        <f>VLOOKUP(A131,disaster_type!$A$2:$L$60000,5,FALSE)</f>
        <v>Earthquake</v>
      </c>
      <c r="C131" s="9" t="str">
        <f>VLOOKUP(I131,_readme!$A$25:$B$49,2,FALSE)</f>
        <v>Earthquake</v>
      </c>
      <c r="D131" s="9" t="b">
        <f t="shared" ref="D131:D194" si="8">ISNA(B131)</f>
        <v>0</v>
      </c>
      <c r="E131" s="8" t="str">
        <f t="shared" si="6"/>
        <v>Earthquake</v>
      </c>
      <c r="F131">
        <v>1918</v>
      </c>
      <c r="G131" t="s">
        <v>22</v>
      </c>
      <c r="H131" t="s">
        <v>23</v>
      </c>
      <c r="I131" t="s">
        <v>28</v>
      </c>
      <c r="J131">
        <v>1</v>
      </c>
      <c r="K131">
        <v>116</v>
      </c>
      <c r="P131">
        <v>29000</v>
      </c>
    </row>
    <row r="132" spans="1:16" x14ac:dyDescent="0.2">
      <c r="A132" s="11" t="str">
        <f t="shared" si="7"/>
        <v>1918USA134</v>
      </c>
      <c r="B132" s="9" t="str">
        <f>VLOOKUP(A132,disaster_type!$A$2:$L$60000,5,FALSE)</f>
        <v>Storm</v>
      </c>
      <c r="C132" s="9" t="str">
        <f>VLOOKUP(I132,_readme!$A$25:$B$49,2,FALSE)</f>
        <v>Storm</v>
      </c>
      <c r="D132" s="9" t="b">
        <f t="shared" si="8"/>
        <v>0</v>
      </c>
      <c r="E132" s="8" t="str">
        <f t="shared" si="6"/>
        <v>Storm</v>
      </c>
      <c r="F132">
        <v>1918</v>
      </c>
      <c r="G132" t="s">
        <v>22</v>
      </c>
      <c r="H132" t="s">
        <v>23</v>
      </c>
      <c r="I132" t="s">
        <v>24</v>
      </c>
      <c r="J132">
        <v>1</v>
      </c>
      <c r="K132">
        <v>34</v>
      </c>
    </row>
    <row r="133" spans="1:16" x14ac:dyDescent="0.2">
      <c r="A133" s="11" t="str">
        <f t="shared" si="7"/>
        <v>1919AIA1</v>
      </c>
      <c r="B133" s="9" t="str">
        <f>VLOOKUP(A133,disaster_type!$A$2:$L$60000,5,FALSE)</f>
        <v>Drought</v>
      </c>
      <c r="C133" s="9" t="str">
        <f>VLOOKUP(I133,_readme!$A$25:$B$49,2,FALSE)</f>
        <v>Drought</v>
      </c>
      <c r="D133" s="9" t="b">
        <f t="shared" si="8"/>
        <v>0</v>
      </c>
      <c r="E133" s="8" t="str">
        <f t="shared" si="6"/>
        <v>Drought</v>
      </c>
      <c r="F133">
        <v>1919</v>
      </c>
      <c r="G133" t="s">
        <v>126</v>
      </c>
      <c r="H133" t="s">
        <v>127</v>
      </c>
      <c r="I133" t="s">
        <v>12</v>
      </c>
      <c r="J133">
        <v>1</v>
      </c>
    </row>
    <row r="134" spans="1:16" x14ac:dyDescent="0.2">
      <c r="A134" s="11" t="str">
        <f t="shared" si="7"/>
        <v>1919AIA1</v>
      </c>
      <c r="B134" s="9" t="str">
        <f>VLOOKUP(A134,disaster_type!$A$2:$L$60000,5,FALSE)</f>
        <v>Drought</v>
      </c>
      <c r="C134" s="9" t="str">
        <f>VLOOKUP(I134,_readme!$A$25:$B$49,2,FALSE)</f>
        <v>Epidemic</v>
      </c>
      <c r="D134" s="9" t="b">
        <f t="shared" si="8"/>
        <v>0</v>
      </c>
      <c r="E134" s="8" t="str">
        <f t="shared" si="6"/>
        <v>Drought</v>
      </c>
      <c r="F134">
        <v>1919</v>
      </c>
      <c r="G134" t="s">
        <v>126</v>
      </c>
      <c r="H134" t="s">
        <v>127</v>
      </c>
      <c r="I134" t="s">
        <v>18</v>
      </c>
      <c r="J134">
        <v>1</v>
      </c>
    </row>
    <row r="135" spans="1:16" x14ac:dyDescent="0.2">
      <c r="A135" s="11" t="str">
        <f t="shared" si="7"/>
        <v>1919BGD1</v>
      </c>
      <c r="B135" s="9" t="str">
        <f>VLOOKUP(A135,disaster_type!$A$2:$L$60000,5,FALSE)</f>
        <v>Storm</v>
      </c>
      <c r="C135" s="9" t="str">
        <f>VLOOKUP(I135,_readme!$A$25:$B$49,2,FALSE)</f>
        <v>Storm</v>
      </c>
      <c r="D135" s="9" t="b">
        <f t="shared" si="8"/>
        <v>0</v>
      </c>
      <c r="E135" s="8" t="str">
        <f t="shared" si="6"/>
        <v>Storm</v>
      </c>
      <c r="F135">
        <v>1919</v>
      </c>
      <c r="G135" t="s">
        <v>53</v>
      </c>
      <c r="H135" t="s">
        <v>54</v>
      </c>
      <c r="I135" t="s">
        <v>24</v>
      </c>
      <c r="J135">
        <v>1</v>
      </c>
    </row>
    <row r="136" spans="1:16" x14ac:dyDescent="0.2">
      <c r="A136" s="11" t="str">
        <f t="shared" si="7"/>
        <v>1919IDN15000</v>
      </c>
      <c r="B136" s="9" t="str">
        <f>VLOOKUP(A136,disaster_type!$A$2:$L$60000,5,FALSE)</f>
        <v>Volcanic activity</v>
      </c>
      <c r="C136" s="9" t="str">
        <f>VLOOKUP(I136,_readme!$A$25:$B$49,2,FALSE)</f>
        <v>Volcanic activity</v>
      </c>
      <c r="D136" s="9" t="b">
        <f t="shared" si="8"/>
        <v>0</v>
      </c>
      <c r="E136" s="8" t="str">
        <f t="shared" si="6"/>
        <v>Volcanic activity</v>
      </c>
      <c r="F136">
        <v>1919</v>
      </c>
      <c r="G136" t="s">
        <v>78</v>
      </c>
      <c r="H136" t="s">
        <v>79</v>
      </c>
      <c r="I136" t="s">
        <v>21</v>
      </c>
      <c r="J136">
        <v>1</v>
      </c>
      <c r="K136">
        <v>5000</v>
      </c>
    </row>
    <row r="137" spans="1:16" x14ac:dyDescent="0.2">
      <c r="A137" s="11" t="str">
        <f t="shared" si="7"/>
        <v>1919USA150025000</v>
      </c>
      <c r="B137" s="9" t="str">
        <f>VLOOKUP(A137,disaster_type!$A$2:$L$60000,5,FALSE)</f>
        <v>Storm</v>
      </c>
      <c r="C137" s="9" t="str">
        <f>VLOOKUP(I137,_readme!$A$25:$B$49,2,FALSE)</f>
        <v>Storm</v>
      </c>
      <c r="D137" s="9" t="b">
        <f t="shared" si="8"/>
        <v>0</v>
      </c>
      <c r="E137" s="8" t="str">
        <f t="shared" si="6"/>
        <v>Storm</v>
      </c>
      <c r="F137">
        <v>1919</v>
      </c>
      <c r="G137" t="s">
        <v>22</v>
      </c>
      <c r="H137" t="s">
        <v>23</v>
      </c>
      <c r="I137" t="s">
        <v>24</v>
      </c>
      <c r="J137">
        <v>1</v>
      </c>
      <c r="K137">
        <v>500</v>
      </c>
      <c r="P137">
        <v>25000</v>
      </c>
    </row>
    <row r="138" spans="1:16" x14ac:dyDescent="0.2">
      <c r="A138" s="11" t="str">
        <f t="shared" si="7"/>
        <v>1920AIA1</v>
      </c>
      <c r="B138" s="9" t="str">
        <f>VLOOKUP(A138,disaster_type!$A$2:$L$60000,5,FALSE)</f>
        <v>Epidemic</v>
      </c>
      <c r="C138" s="9" t="str">
        <f>VLOOKUP(I138,_readme!$A$25:$B$49,2,FALSE)</f>
        <v>Epidemic</v>
      </c>
      <c r="D138" s="9" t="b">
        <f t="shared" si="8"/>
        <v>0</v>
      </c>
      <c r="E138" s="8" t="str">
        <f t="shared" ref="E138:E201" si="9">IF(D138,C138,B138)</f>
        <v>Epidemic</v>
      </c>
      <c r="F138">
        <v>1920</v>
      </c>
      <c r="G138" t="s">
        <v>126</v>
      </c>
      <c r="H138" t="s">
        <v>127</v>
      </c>
      <c r="I138" t="s">
        <v>18</v>
      </c>
      <c r="J138">
        <v>1</v>
      </c>
    </row>
    <row r="139" spans="1:16" x14ac:dyDescent="0.2">
      <c r="A139" s="11" t="str">
        <f t="shared" si="7"/>
        <v>1920CPV124000</v>
      </c>
      <c r="B139" s="9" t="str">
        <f>VLOOKUP(A139,disaster_type!$A$2:$L$60000,5,FALSE)</f>
        <v>Drought</v>
      </c>
      <c r="C139" s="9" t="str">
        <f>VLOOKUP(I139,_readme!$A$25:$B$49,2,FALSE)</f>
        <v>Drought</v>
      </c>
      <c r="D139" s="9" t="b">
        <f t="shared" si="8"/>
        <v>0</v>
      </c>
      <c r="E139" s="8" t="str">
        <f t="shared" si="9"/>
        <v>Drought</v>
      </c>
      <c r="F139">
        <v>1920</v>
      </c>
      <c r="G139" t="s">
        <v>10</v>
      </c>
      <c r="H139" t="s">
        <v>11</v>
      </c>
      <c r="I139" t="s">
        <v>12</v>
      </c>
      <c r="J139">
        <v>1</v>
      </c>
      <c r="K139">
        <v>24000</v>
      </c>
    </row>
    <row r="140" spans="1:16" x14ac:dyDescent="0.2">
      <c r="A140" s="11" t="str">
        <f t="shared" si="7"/>
        <v>1920CHN15000002000000020000000</v>
      </c>
      <c r="B140" s="9" t="str">
        <f>VLOOKUP(A140,disaster_type!$A$2:$L$60000,5,FALSE)</f>
        <v>Drought</v>
      </c>
      <c r="C140" s="9" t="str">
        <f>VLOOKUP(I140,_readme!$A$25:$B$49,2,FALSE)</f>
        <v>Drought</v>
      </c>
      <c r="D140" s="9" t="b">
        <f t="shared" si="8"/>
        <v>0</v>
      </c>
      <c r="E140" s="8" t="str">
        <f t="shared" si="9"/>
        <v>Drought</v>
      </c>
      <c r="F140">
        <v>1920</v>
      </c>
      <c r="G140" t="s">
        <v>65</v>
      </c>
      <c r="H140" t="s">
        <v>66</v>
      </c>
      <c r="I140" t="s">
        <v>12</v>
      </c>
      <c r="J140">
        <v>1</v>
      </c>
      <c r="K140">
        <v>500000</v>
      </c>
      <c r="M140">
        <v>20000000</v>
      </c>
      <c r="O140">
        <v>20000000</v>
      </c>
    </row>
    <row r="141" spans="1:16" x14ac:dyDescent="0.2">
      <c r="A141" s="11" t="str">
        <f t="shared" si="7"/>
        <v>1920CHN1180000</v>
      </c>
      <c r="B141" s="9" t="str">
        <f>VLOOKUP(A141,disaster_type!$A$2:$L$60000,5,FALSE)</f>
        <v>Earthquake</v>
      </c>
      <c r="C141" s="9" t="str">
        <f>VLOOKUP(I141,_readme!$A$25:$B$49,2,FALSE)</f>
        <v>Earthquake</v>
      </c>
      <c r="D141" s="9" t="b">
        <f t="shared" si="8"/>
        <v>0</v>
      </c>
      <c r="E141" s="8" t="str">
        <f t="shared" si="9"/>
        <v>Earthquake</v>
      </c>
      <c r="F141">
        <v>1920</v>
      </c>
      <c r="G141" t="s">
        <v>65</v>
      </c>
      <c r="H141" t="s">
        <v>66</v>
      </c>
      <c r="I141" t="s">
        <v>28</v>
      </c>
      <c r="J141">
        <v>1</v>
      </c>
      <c r="K141">
        <v>180000</v>
      </c>
    </row>
    <row r="142" spans="1:16" x14ac:dyDescent="0.2">
      <c r="A142" s="11" t="str">
        <f t="shared" si="7"/>
        <v>1920DFR120000</v>
      </c>
      <c r="B142" s="9" t="str">
        <f>VLOOKUP(A142,disaster_type!$A$2:$L$60000,5,FALSE)</f>
        <v>Flood</v>
      </c>
      <c r="C142" s="9" t="e">
        <f>VLOOKUP(I142,_readme!$A$25:$B$49,2,FALSE)</f>
        <v>#N/A</v>
      </c>
      <c r="D142" s="9" t="b">
        <f t="shared" si="8"/>
        <v>0</v>
      </c>
      <c r="E142" s="8" t="str">
        <f t="shared" si="9"/>
        <v>Flood</v>
      </c>
      <c r="F142">
        <v>1920</v>
      </c>
      <c r="G142" t="s">
        <v>128</v>
      </c>
      <c r="H142" t="s">
        <v>129</v>
      </c>
      <c r="I142" s="17" t="s">
        <v>485</v>
      </c>
      <c r="J142">
        <v>1</v>
      </c>
      <c r="P142">
        <v>20000</v>
      </c>
    </row>
    <row r="143" spans="1:16" x14ac:dyDescent="0.2">
      <c r="A143" s="11" t="str">
        <f t="shared" si="7"/>
        <v>1920IND22500000</v>
      </c>
      <c r="B143" s="9" t="str">
        <f>VLOOKUP(A143,disaster_type!$A$2:$L$60000,5,FALSE)</f>
        <v>Epidemic</v>
      </c>
      <c r="C143" s="9" t="str">
        <f>VLOOKUP(I143,_readme!$A$25:$B$49,2,FALSE)</f>
        <v>Epidemic</v>
      </c>
      <c r="D143" s="9" t="b">
        <f t="shared" si="8"/>
        <v>0</v>
      </c>
      <c r="E143" s="8" t="str">
        <f t="shared" si="9"/>
        <v>Epidemic</v>
      </c>
      <c r="F143">
        <v>1920</v>
      </c>
      <c r="G143" t="s">
        <v>13</v>
      </c>
      <c r="H143" t="s">
        <v>14</v>
      </c>
      <c r="I143" t="s">
        <v>77</v>
      </c>
      <c r="J143">
        <v>2</v>
      </c>
      <c r="K143">
        <v>2500000</v>
      </c>
    </row>
    <row r="144" spans="1:16" x14ac:dyDescent="0.2">
      <c r="A144" s="11" t="str">
        <f t="shared" si="7"/>
        <v>1920ITA1650650</v>
      </c>
      <c r="B144" s="9" t="str">
        <f>VLOOKUP(A144,disaster_type!$A$2:$L$60000,5,FALSE)</f>
        <v>Earthquake</v>
      </c>
      <c r="C144" s="9" t="str">
        <f>VLOOKUP(I144,_readme!$A$25:$B$49,2,FALSE)</f>
        <v>Earthquake</v>
      </c>
      <c r="D144" s="9" t="b">
        <f t="shared" si="8"/>
        <v>0</v>
      </c>
      <c r="E144" s="8" t="str">
        <f t="shared" si="9"/>
        <v>Earthquake</v>
      </c>
      <c r="F144">
        <v>1920</v>
      </c>
      <c r="G144" t="s">
        <v>57</v>
      </c>
      <c r="H144" t="s">
        <v>58</v>
      </c>
      <c r="I144" t="s">
        <v>28</v>
      </c>
      <c r="J144">
        <v>1</v>
      </c>
      <c r="L144">
        <v>650</v>
      </c>
      <c r="O144">
        <v>650</v>
      </c>
    </row>
    <row r="145" spans="1:16" x14ac:dyDescent="0.2">
      <c r="A145" s="11" t="str">
        <f t="shared" si="7"/>
        <v>1920ZAF1</v>
      </c>
      <c r="B145" s="9" t="str">
        <f>VLOOKUP(A145,disaster_type!$A$2:$L$60000,5,FALSE)</f>
        <v>Earthquake</v>
      </c>
      <c r="C145" s="9" t="str">
        <f>VLOOKUP(I145,_readme!$A$25:$B$49,2,FALSE)</f>
        <v>Earthquake</v>
      </c>
      <c r="D145" s="9" t="b">
        <f t="shared" si="8"/>
        <v>0</v>
      </c>
      <c r="E145" s="8" t="str">
        <f t="shared" si="9"/>
        <v>Earthquake</v>
      </c>
      <c r="F145">
        <v>1920</v>
      </c>
      <c r="G145" t="s">
        <v>130</v>
      </c>
      <c r="H145" t="s">
        <v>131</v>
      </c>
      <c r="I145" t="s">
        <v>28</v>
      </c>
      <c r="J145">
        <v>1</v>
      </c>
    </row>
    <row r="146" spans="1:16" x14ac:dyDescent="0.2">
      <c r="A146" s="11" t="str">
        <f t="shared" si="7"/>
        <v>1920USA1224</v>
      </c>
      <c r="B146" s="9" t="str">
        <f>VLOOKUP(A146,disaster_type!$A$2:$L$60000,5,FALSE)</f>
        <v>Storm</v>
      </c>
      <c r="C146" s="9" t="str">
        <f>VLOOKUP(I146,_readme!$A$25:$B$49,2,FALSE)</f>
        <v>Storm</v>
      </c>
      <c r="D146" s="9" t="b">
        <f t="shared" si="8"/>
        <v>0</v>
      </c>
      <c r="E146" s="8" t="str">
        <f t="shared" si="9"/>
        <v>Storm</v>
      </c>
      <c r="F146">
        <v>1920</v>
      </c>
      <c r="G146" t="s">
        <v>22</v>
      </c>
      <c r="H146" t="s">
        <v>23</v>
      </c>
      <c r="I146" t="s">
        <v>52</v>
      </c>
      <c r="J146">
        <v>1</v>
      </c>
      <c r="K146">
        <v>224</v>
      </c>
    </row>
    <row r="147" spans="1:16" x14ac:dyDescent="0.2">
      <c r="A147" s="11" t="str">
        <f t="shared" si="7"/>
        <v>1921AIA1</v>
      </c>
      <c r="B147" s="9" t="str">
        <f>VLOOKUP(A147,disaster_type!$A$2:$L$60000,5,FALSE)</f>
        <v>Epidemic</v>
      </c>
      <c r="C147" s="9" t="str">
        <f>VLOOKUP(I147,_readme!$A$25:$B$49,2,FALSE)</f>
        <v>Epidemic</v>
      </c>
      <c r="D147" s="9" t="b">
        <f t="shared" si="8"/>
        <v>0</v>
      </c>
      <c r="E147" s="8" t="str">
        <f t="shared" si="9"/>
        <v>Epidemic</v>
      </c>
      <c r="F147">
        <v>1921</v>
      </c>
      <c r="G147" t="s">
        <v>126</v>
      </c>
      <c r="H147" t="s">
        <v>127</v>
      </c>
      <c r="I147" t="s">
        <v>18</v>
      </c>
      <c r="J147">
        <v>1</v>
      </c>
    </row>
    <row r="148" spans="1:16" x14ac:dyDescent="0.2">
      <c r="A148" s="11" t="str">
        <f t="shared" si="7"/>
        <v>1921ETH1</v>
      </c>
      <c r="B148" s="9" t="str">
        <f>VLOOKUP(A148,disaster_type!$A$2:$L$60000,5,FALSE)</f>
        <v>Earthquake</v>
      </c>
      <c r="C148" s="9" t="str">
        <f>VLOOKUP(I148,_readme!$A$25:$B$49,2,FALSE)</f>
        <v>Earthquake</v>
      </c>
      <c r="D148" s="9" t="b">
        <f t="shared" si="8"/>
        <v>0</v>
      </c>
      <c r="E148" s="8" t="str">
        <f t="shared" si="9"/>
        <v>Earthquake</v>
      </c>
      <c r="F148">
        <v>1921</v>
      </c>
      <c r="G148" t="s">
        <v>69</v>
      </c>
      <c r="H148" t="s">
        <v>70</v>
      </c>
      <c r="I148" t="s">
        <v>28</v>
      </c>
      <c r="J148">
        <v>1</v>
      </c>
    </row>
    <row r="149" spans="1:16" x14ac:dyDescent="0.2">
      <c r="A149" s="11" t="str">
        <f t="shared" si="7"/>
        <v>1921SUN1120000050000005000000</v>
      </c>
      <c r="B149" s="9" t="str">
        <f>VLOOKUP(A149,disaster_type!$A$2:$L$60000,5,FALSE)</f>
        <v>Drought</v>
      </c>
      <c r="C149" s="9" t="str">
        <f>VLOOKUP(I149,_readme!$A$25:$B$49,2,FALSE)</f>
        <v>Drought</v>
      </c>
      <c r="D149" s="9" t="b">
        <f t="shared" si="8"/>
        <v>0</v>
      </c>
      <c r="E149" s="8" t="str">
        <f t="shared" si="9"/>
        <v>Drought</v>
      </c>
      <c r="F149">
        <v>1921</v>
      </c>
      <c r="G149" t="s">
        <v>41</v>
      </c>
      <c r="H149" t="s">
        <v>42</v>
      </c>
      <c r="I149" t="s">
        <v>12</v>
      </c>
      <c r="J149">
        <v>1</v>
      </c>
      <c r="K149">
        <v>1200000</v>
      </c>
      <c r="M149">
        <v>5000000</v>
      </c>
      <c r="O149">
        <v>5000000</v>
      </c>
    </row>
    <row r="150" spans="1:16" x14ac:dyDescent="0.2">
      <c r="A150" s="11" t="str">
        <f t="shared" si="7"/>
        <v>1922AIA1</v>
      </c>
      <c r="B150" s="9" t="str">
        <f>VLOOKUP(A150,disaster_type!$A$2:$L$60000,5,FALSE)</f>
        <v>Epidemic</v>
      </c>
      <c r="C150" s="9" t="str">
        <f>VLOOKUP(I150,_readme!$A$25:$B$49,2,FALSE)</f>
        <v>Epidemic</v>
      </c>
      <c r="D150" s="9" t="b">
        <f t="shared" si="8"/>
        <v>0</v>
      </c>
      <c r="E150" s="8" t="str">
        <f t="shared" si="9"/>
        <v>Epidemic</v>
      </c>
      <c r="F150">
        <v>1922</v>
      </c>
      <c r="G150" t="s">
        <v>126</v>
      </c>
      <c r="H150" t="s">
        <v>127</v>
      </c>
      <c r="I150" t="s">
        <v>18</v>
      </c>
      <c r="J150">
        <v>1</v>
      </c>
    </row>
    <row r="151" spans="1:16" x14ac:dyDescent="0.2">
      <c r="A151" s="11" t="str">
        <f t="shared" si="7"/>
        <v>1922BGD1</v>
      </c>
      <c r="B151" s="9" t="str">
        <f>VLOOKUP(A151,disaster_type!$A$2:$L$60000,5,FALSE)</f>
        <v>Storm</v>
      </c>
      <c r="C151" s="9" t="str">
        <f>VLOOKUP(I151,_readme!$A$25:$B$49,2,FALSE)</f>
        <v>Storm</v>
      </c>
      <c r="D151" s="9" t="b">
        <f t="shared" si="8"/>
        <v>0</v>
      </c>
      <c r="E151" s="8" t="str">
        <f t="shared" si="9"/>
        <v>Storm</v>
      </c>
      <c r="F151">
        <v>1922</v>
      </c>
      <c r="G151" t="s">
        <v>53</v>
      </c>
      <c r="H151" t="s">
        <v>54</v>
      </c>
      <c r="I151" t="s">
        <v>24</v>
      </c>
      <c r="J151">
        <v>1</v>
      </c>
    </row>
    <row r="152" spans="1:16" x14ac:dyDescent="0.2">
      <c r="A152" s="11" t="str">
        <f t="shared" si="7"/>
        <v>1922CAN14311000110008000</v>
      </c>
      <c r="B152" s="9" t="str">
        <f>VLOOKUP(A152,disaster_type!$A$2:$L$60000,5,FALSE)</f>
        <v>Wildfire</v>
      </c>
      <c r="C152" s="9" t="str">
        <f>VLOOKUP(I152,_readme!$A$25:$B$49,2,FALSE)</f>
        <v>Wildfire</v>
      </c>
      <c r="D152" s="9" t="b">
        <f t="shared" si="8"/>
        <v>0</v>
      </c>
      <c r="E152" s="8" t="str">
        <f t="shared" si="9"/>
        <v>Wildfire</v>
      </c>
      <c r="F152">
        <v>1922</v>
      </c>
      <c r="G152" t="s">
        <v>43</v>
      </c>
      <c r="H152" t="s">
        <v>44</v>
      </c>
      <c r="I152" t="s">
        <v>111</v>
      </c>
      <c r="J152">
        <v>1</v>
      </c>
      <c r="K152">
        <v>43</v>
      </c>
      <c r="N152">
        <v>11000</v>
      </c>
      <c r="O152">
        <v>11000</v>
      </c>
      <c r="P152">
        <v>8000</v>
      </c>
    </row>
    <row r="153" spans="1:16" x14ac:dyDescent="0.2">
      <c r="A153" s="11" t="str">
        <f t="shared" si="7"/>
        <v>1922CHL11000</v>
      </c>
      <c r="B153" s="9" t="e">
        <f>VLOOKUP(A153,disaster_type!$A$2:$L$60000,5,FALSE)</f>
        <v>#N/A</v>
      </c>
      <c r="C153" s="9" t="str">
        <f>VLOOKUP(I153,_readme!$A$25:$B$49,2,FALSE)</f>
        <v>Earthquake</v>
      </c>
      <c r="D153" s="9" t="b">
        <f t="shared" si="8"/>
        <v>1</v>
      </c>
      <c r="E153" s="8" t="str">
        <f t="shared" si="9"/>
        <v>Earthquake</v>
      </c>
      <c r="F153">
        <v>1922</v>
      </c>
      <c r="G153" t="s">
        <v>63</v>
      </c>
      <c r="H153" t="s">
        <v>64</v>
      </c>
      <c r="I153" t="s">
        <v>28</v>
      </c>
      <c r="J153">
        <v>1</v>
      </c>
      <c r="K153">
        <v>1000</v>
      </c>
    </row>
    <row r="154" spans="1:16" x14ac:dyDescent="0.2">
      <c r="A154" s="11" t="str">
        <f t="shared" si="7"/>
        <v>1922CHL1100</v>
      </c>
      <c r="B154" s="9" t="e">
        <f>VLOOKUP(A154,disaster_type!$A$2:$L$60000,5,FALSE)</f>
        <v>#N/A</v>
      </c>
      <c r="C154" s="9" t="str">
        <f>VLOOKUP(I154,_readme!$A$25:$B$49,2,FALSE)</f>
        <v>Earthquake</v>
      </c>
      <c r="D154" s="9" t="b">
        <f t="shared" si="8"/>
        <v>1</v>
      </c>
      <c r="E154" s="8" t="str">
        <f t="shared" si="9"/>
        <v>Earthquake</v>
      </c>
      <c r="F154">
        <v>1922</v>
      </c>
      <c r="G154" t="s">
        <v>63</v>
      </c>
      <c r="H154" t="s">
        <v>64</v>
      </c>
      <c r="I154" t="s">
        <v>25</v>
      </c>
      <c r="J154">
        <v>1</v>
      </c>
      <c r="K154">
        <v>100</v>
      </c>
    </row>
    <row r="155" spans="1:16" x14ac:dyDescent="0.2">
      <c r="A155" s="11" t="str">
        <f t="shared" si="7"/>
        <v>1922CHN1100000</v>
      </c>
      <c r="B155" s="9" t="str">
        <f>VLOOKUP(A155,disaster_type!$A$2:$L$60000,5,FALSE)</f>
        <v>Storm</v>
      </c>
      <c r="C155" s="9" t="str">
        <f>VLOOKUP(I155,_readme!$A$25:$B$49,2,FALSE)</f>
        <v>Storm</v>
      </c>
      <c r="D155" s="9" t="b">
        <f t="shared" si="8"/>
        <v>0</v>
      </c>
      <c r="E155" s="8" t="str">
        <f t="shared" si="9"/>
        <v>Storm</v>
      </c>
      <c r="F155">
        <v>1922</v>
      </c>
      <c r="G155" t="s">
        <v>65</v>
      </c>
      <c r="H155" t="s">
        <v>66</v>
      </c>
      <c r="I155" t="s">
        <v>24</v>
      </c>
      <c r="J155">
        <v>1</v>
      </c>
      <c r="K155">
        <v>100000</v>
      </c>
    </row>
    <row r="156" spans="1:16" x14ac:dyDescent="0.2">
      <c r="A156" s="11" t="str">
        <f t="shared" si="7"/>
        <v>1922ITA1100</v>
      </c>
      <c r="B156" s="9" t="str">
        <f>VLOOKUP(A156,disaster_type!$A$2:$L$60000,5,FALSE)</f>
        <v>Landslide</v>
      </c>
      <c r="C156" s="9" t="str">
        <f>VLOOKUP(I156,_readme!$A$25:$B$49,2,FALSE)</f>
        <v>Landslide</v>
      </c>
      <c r="D156" s="9" t="b">
        <f t="shared" si="8"/>
        <v>0</v>
      </c>
      <c r="E156" s="8" t="str">
        <f t="shared" si="9"/>
        <v>Landslide</v>
      </c>
      <c r="F156">
        <v>1922</v>
      </c>
      <c r="G156" t="s">
        <v>57</v>
      </c>
      <c r="H156" t="s">
        <v>58</v>
      </c>
      <c r="I156" t="s">
        <v>80</v>
      </c>
      <c r="J156">
        <v>1</v>
      </c>
      <c r="K156">
        <v>100</v>
      </c>
    </row>
    <row r="157" spans="1:16" x14ac:dyDescent="0.2">
      <c r="A157" s="11" t="str">
        <f t="shared" si="7"/>
        <v>1923AIA1</v>
      </c>
      <c r="B157" s="9" t="str">
        <f>VLOOKUP(A157,disaster_type!$A$2:$L$60000,5,FALSE)</f>
        <v>Epidemic</v>
      </c>
      <c r="C157" s="9" t="str">
        <f>VLOOKUP(I157,_readme!$A$25:$B$49,2,FALSE)</f>
        <v>Epidemic</v>
      </c>
      <c r="D157" s="9" t="b">
        <f t="shared" si="8"/>
        <v>0</v>
      </c>
      <c r="E157" s="8" t="str">
        <f t="shared" si="9"/>
        <v>Epidemic</v>
      </c>
      <c r="F157">
        <v>1923</v>
      </c>
      <c r="G157" t="s">
        <v>126</v>
      </c>
      <c r="H157" t="s">
        <v>127</v>
      </c>
      <c r="I157" t="s">
        <v>18</v>
      </c>
      <c r="J157">
        <v>1</v>
      </c>
    </row>
    <row r="158" spans="1:16" x14ac:dyDescent="0.2">
      <c r="A158" s="11" t="str">
        <f t="shared" si="7"/>
        <v>1923BGD162500025000</v>
      </c>
      <c r="B158" s="9" t="str">
        <f>VLOOKUP(A158,disaster_type!$A$2:$L$60000,5,FALSE)</f>
        <v>Storm</v>
      </c>
      <c r="C158" s="9" t="str">
        <f>VLOOKUP(I158,_readme!$A$25:$B$49,2,FALSE)</f>
        <v>Storm</v>
      </c>
      <c r="D158" s="9" t="b">
        <f t="shared" si="8"/>
        <v>0</v>
      </c>
      <c r="E158" s="8" t="str">
        <f t="shared" si="9"/>
        <v>Storm</v>
      </c>
      <c r="F158">
        <v>1923</v>
      </c>
      <c r="G158" t="s">
        <v>53</v>
      </c>
      <c r="H158" t="s">
        <v>54</v>
      </c>
      <c r="I158" t="s">
        <v>24</v>
      </c>
      <c r="J158">
        <v>1</v>
      </c>
      <c r="K158">
        <v>6</v>
      </c>
      <c r="N158">
        <v>25000</v>
      </c>
      <c r="O158">
        <v>25000</v>
      </c>
    </row>
    <row r="159" spans="1:16" x14ac:dyDescent="0.2">
      <c r="A159" s="11" t="str">
        <f t="shared" si="7"/>
        <v>1923CHN27200</v>
      </c>
      <c r="B159" s="9" t="str">
        <f>VLOOKUP(A159,disaster_type!$A$2:$L$60000,5,FALSE)</f>
        <v>Earthquake</v>
      </c>
      <c r="C159" s="9" t="str">
        <f>VLOOKUP(I159,_readme!$A$25:$B$49,2,FALSE)</f>
        <v>Earthquake</v>
      </c>
      <c r="D159" s="9" t="b">
        <f t="shared" si="8"/>
        <v>0</v>
      </c>
      <c r="E159" s="8" t="str">
        <f t="shared" si="9"/>
        <v>Earthquake</v>
      </c>
      <c r="F159">
        <v>1923</v>
      </c>
      <c r="G159" t="s">
        <v>65</v>
      </c>
      <c r="H159" t="s">
        <v>66</v>
      </c>
      <c r="I159" t="s">
        <v>28</v>
      </c>
      <c r="J159">
        <v>2</v>
      </c>
      <c r="K159">
        <v>7200</v>
      </c>
    </row>
    <row r="160" spans="1:16" x14ac:dyDescent="0.2">
      <c r="A160" s="11" t="str">
        <f t="shared" si="7"/>
        <v>1923HKG1100</v>
      </c>
      <c r="B160" s="9" t="str">
        <f>VLOOKUP(A160,disaster_type!$A$2:$L$60000,5,FALSE)</f>
        <v>Storm</v>
      </c>
      <c r="C160" s="9" t="str">
        <f>VLOOKUP(I160,_readme!$A$25:$B$49,2,FALSE)</f>
        <v>Storm</v>
      </c>
      <c r="D160" s="9" t="b">
        <f t="shared" si="8"/>
        <v>0</v>
      </c>
      <c r="E160" s="8" t="str">
        <f t="shared" si="9"/>
        <v>Storm</v>
      </c>
      <c r="F160">
        <v>1923</v>
      </c>
      <c r="G160" t="s">
        <v>71</v>
      </c>
      <c r="H160" t="s">
        <v>72</v>
      </c>
      <c r="I160" t="s">
        <v>24</v>
      </c>
      <c r="J160">
        <v>1</v>
      </c>
      <c r="K160">
        <v>100</v>
      </c>
    </row>
    <row r="161" spans="1:16" x14ac:dyDescent="0.2">
      <c r="A161" s="11" t="str">
        <f t="shared" si="7"/>
        <v>1923JAM1413001300</v>
      </c>
      <c r="B161" s="9" t="str">
        <f>VLOOKUP(A161,disaster_type!$A$2:$L$60000,5,FALSE)</f>
        <v>Storm</v>
      </c>
      <c r="C161" s="9" t="str">
        <f>VLOOKUP(I161,_readme!$A$25:$B$49,2,FALSE)</f>
        <v>Storm</v>
      </c>
      <c r="D161" s="9" t="b">
        <f t="shared" si="8"/>
        <v>0</v>
      </c>
      <c r="E161" s="8" t="str">
        <f t="shared" si="9"/>
        <v>Storm</v>
      </c>
      <c r="F161">
        <v>1923</v>
      </c>
      <c r="G161" t="s">
        <v>15</v>
      </c>
      <c r="H161" t="s">
        <v>16</v>
      </c>
      <c r="I161" t="s">
        <v>24</v>
      </c>
      <c r="J161">
        <v>1</v>
      </c>
      <c r="K161">
        <v>4</v>
      </c>
      <c r="N161">
        <v>1300</v>
      </c>
      <c r="O161">
        <v>1300</v>
      </c>
    </row>
    <row r="162" spans="1:16" x14ac:dyDescent="0.2">
      <c r="A162" s="11" t="str">
        <f t="shared" si="7"/>
        <v>1923JPN1143000103733100000203733600000</v>
      </c>
      <c r="B162" s="9" t="e">
        <f>VLOOKUP(A162,disaster_type!$A$2:$L$60000,5,FALSE)</f>
        <v>#N/A</v>
      </c>
      <c r="C162" s="9" t="str">
        <f>VLOOKUP(I162,_readme!$A$25:$B$49,2,FALSE)</f>
        <v>Earthquake</v>
      </c>
      <c r="D162" s="9" t="b">
        <f t="shared" si="8"/>
        <v>1</v>
      </c>
      <c r="E162" s="8" t="str">
        <f t="shared" si="9"/>
        <v>Earthquake</v>
      </c>
      <c r="F162">
        <v>1923</v>
      </c>
      <c r="G162" t="s">
        <v>19</v>
      </c>
      <c r="H162" t="s">
        <v>20</v>
      </c>
      <c r="I162" t="s">
        <v>28</v>
      </c>
      <c r="J162">
        <v>1</v>
      </c>
      <c r="K162">
        <v>143000</v>
      </c>
      <c r="L162">
        <v>103733</v>
      </c>
      <c r="M162">
        <v>100000</v>
      </c>
      <c r="O162">
        <v>203733</v>
      </c>
      <c r="P162">
        <v>600000</v>
      </c>
    </row>
    <row r="163" spans="1:16" x14ac:dyDescent="0.2">
      <c r="A163" s="11" t="str">
        <f t="shared" si="7"/>
        <v>1923JPN1200</v>
      </c>
      <c r="B163" s="9" t="str">
        <f>VLOOKUP(A163,disaster_type!$A$2:$L$60000,5,FALSE)</f>
        <v>Landslide</v>
      </c>
      <c r="C163" s="9" t="str">
        <f>VLOOKUP(I163,_readme!$A$25:$B$49,2,FALSE)</f>
        <v>Landslide</v>
      </c>
      <c r="D163" s="9" t="b">
        <f t="shared" si="8"/>
        <v>0</v>
      </c>
      <c r="E163" s="8" t="str">
        <f t="shared" si="9"/>
        <v>Landslide</v>
      </c>
      <c r="F163">
        <v>1923</v>
      </c>
      <c r="G163" t="s">
        <v>19</v>
      </c>
      <c r="H163" t="s">
        <v>20</v>
      </c>
      <c r="I163" t="s">
        <v>80</v>
      </c>
      <c r="J163">
        <v>1</v>
      </c>
      <c r="K163">
        <v>200</v>
      </c>
    </row>
    <row r="164" spans="1:16" x14ac:dyDescent="0.2">
      <c r="A164" s="11" t="str">
        <f t="shared" si="7"/>
        <v>1923JPN1300010000</v>
      </c>
      <c r="B164" s="9" t="str">
        <f>VLOOKUP(A164,disaster_type!$A$2:$L$60000,5,FALSE)</f>
        <v>Storm</v>
      </c>
      <c r="C164" s="9" t="str">
        <f>VLOOKUP(I164,_readme!$A$25:$B$49,2,FALSE)</f>
        <v>Storm</v>
      </c>
      <c r="D164" s="9" t="b">
        <f t="shared" si="8"/>
        <v>0</v>
      </c>
      <c r="E164" s="8" t="str">
        <f t="shared" si="9"/>
        <v>Storm</v>
      </c>
      <c r="F164">
        <v>1923</v>
      </c>
      <c r="G164" t="s">
        <v>19</v>
      </c>
      <c r="H164" t="s">
        <v>20</v>
      </c>
      <c r="I164" t="s">
        <v>24</v>
      </c>
      <c r="J164">
        <v>1</v>
      </c>
      <c r="K164">
        <v>3000</v>
      </c>
      <c r="P164">
        <v>10000</v>
      </c>
    </row>
    <row r="165" spans="1:16" x14ac:dyDescent="0.2">
      <c r="A165" s="11" t="str">
        <f t="shared" si="7"/>
        <v>1923JPN12144</v>
      </c>
      <c r="B165" s="9" t="e">
        <f>VLOOKUP(A165,disaster_type!$A$2:$L$60000,5,FALSE)</f>
        <v>#N/A</v>
      </c>
      <c r="C165" s="9" t="str">
        <f>VLOOKUP(I165,_readme!$A$25:$B$49,2,FALSE)</f>
        <v>Earthquake</v>
      </c>
      <c r="D165" s="9" t="b">
        <f t="shared" si="8"/>
        <v>1</v>
      </c>
      <c r="E165" s="8" t="str">
        <f t="shared" si="9"/>
        <v>Earthquake</v>
      </c>
      <c r="F165">
        <v>1923</v>
      </c>
      <c r="G165" t="s">
        <v>19</v>
      </c>
      <c r="H165" t="s">
        <v>20</v>
      </c>
      <c r="I165" t="s">
        <v>25</v>
      </c>
      <c r="J165">
        <v>1</v>
      </c>
      <c r="K165">
        <v>2144</v>
      </c>
    </row>
    <row r="166" spans="1:16" x14ac:dyDescent="0.2">
      <c r="A166" s="11" t="str">
        <f t="shared" si="7"/>
        <v>1923MMR16</v>
      </c>
      <c r="B166" s="9" t="str">
        <f>VLOOKUP(A166,disaster_type!$A$2:$L$60000,5,FALSE)</f>
        <v>Storm</v>
      </c>
      <c r="C166" s="9" t="str">
        <f>VLOOKUP(I166,_readme!$A$25:$B$49,2,FALSE)</f>
        <v>Storm</v>
      </c>
      <c r="D166" s="9" t="b">
        <f t="shared" si="8"/>
        <v>0</v>
      </c>
      <c r="E166" s="8" t="str">
        <f t="shared" si="9"/>
        <v>Storm</v>
      </c>
      <c r="F166">
        <v>1923</v>
      </c>
      <c r="G166" t="s">
        <v>37</v>
      </c>
      <c r="H166" t="s">
        <v>38</v>
      </c>
      <c r="I166" t="s">
        <v>24</v>
      </c>
      <c r="J166">
        <v>1</v>
      </c>
      <c r="K166">
        <v>6</v>
      </c>
    </row>
    <row r="167" spans="1:16" x14ac:dyDescent="0.2">
      <c r="A167" s="11" t="str">
        <f t="shared" si="7"/>
        <v>1923NER1100000</v>
      </c>
      <c r="B167" s="9" t="str">
        <f>VLOOKUP(A167,disaster_type!$A$2:$L$60000,5,FALSE)</f>
        <v>Epidemic</v>
      </c>
      <c r="C167" s="9" t="str">
        <f>VLOOKUP(I167,_readme!$A$25:$B$49,2,FALSE)</f>
        <v>Epidemic</v>
      </c>
      <c r="D167" s="9" t="b">
        <f t="shared" si="8"/>
        <v>0</v>
      </c>
      <c r="E167" s="8" t="str">
        <f t="shared" si="9"/>
        <v>Epidemic</v>
      </c>
      <c r="F167">
        <v>1923</v>
      </c>
      <c r="G167" t="s">
        <v>48</v>
      </c>
      <c r="H167" t="s">
        <v>49</v>
      </c>
      <c r="I167" t="s">
        <v>77</v>
      </c>
      <c r="J167">
        <v>1</v>
      </c>
      <c r="K167">
        <v>100000</v>
      </c>
    </row>
    <row r="168" spans="1:16" x14ac:dyDescent="0.2">
      <c r="A168" s="11" t="str">
        <f t="shared" si="7"/>
        <v>1923SUN123</v>
      </c>
      <c r="B168" s="9" t="str">
        <f>VLOOKUP(A168,disaster_type!$A$2:$L$60000,5,FALSE)</f>
        <v>Storm</v>
      </c>
      <c r="C168" s="9" t="str">
        <f>VLOOKUP(I168,_readme!$A$25:$B$49,2,FALSE)</f>
        <v>Storm</v>
      </c>
      <c r="D168" s="9" t="b">
        <f t="shared" si="8"/>
        <v>0</v>
      </c>
      <c r="E168" s="8" t="str">
        <f t="shared" si="9"/>
        <v>Storm</v>
      </c>
      <c r="F168">
        <v>1923</v>
      </c>
      <c r="G168" t="s">
        <v>41</v>
      </c>
      <c r="H168" t="s">
        <v>42</v>
      </c>
      <c r="I168" t="s">
        <v>52</v>
      </c>
      <c r="J168">
        <v>1</v>
      </c>
      <c r="K168">
        <v>23</v>
      </c>
    </row>
    <row r="169" spans="1:16" x14ac:dyDescent="0.2">
      <c r="A169" s="11" t="str">
        <f t="shared" si="7"/>
        <v>1923SUN11800000018000000</v>
      </c>
      <c r="B169" s="9" t="str">
        <f>VLOOKUP(A169,disaster_type!$A$2:$L$60000,5,FALSE)</f>
        <v>Epidemic</v>
      </c>
      <c r="C169" s="9" t="str">
        <f>VLOOKUP(I169,_readme!$A$25:$B$49,2,FALSE)</f>
        <v>Epidemic</v>
      </c>
      <c r="D169" s="9" t="b">
        <f t="shared" si="8"/>
        <v>0</v>
      </c>
      <c r="E169" s="8" t="str">
        <f t="shared" si="9"/>
        <v>Epidemic</v>
      </c>
      <c r="F169">
        <v>1923</v>
      </c>
      <c r="G169" t="s">
        <v>41</v>
      </c>
      <c r="H169" t="s">
        <v>42</v>
      </c>
      <c r="I169" t="s">
        <v>132</v>
      </c>
      <c r="J169">
        <v>1</v>
      </c>
      <c r="M169">
        <v>18000000</v>
      </c>
      <c r="O169">
        <v>18000000</v>
      </c>
    </row>
    <row r="170" spans="1:16" x14ac:dyDescent="0.2">
      <c r="A170" s="11" t="str">
        <f t="shared" si="7"/>
        <v>1923SUN118</v>
      </c>
      <c r="B170" s="9" t="str">
        <f>VLOOKUP(A170,disaster_type!$A$2:$L$60000,5,FALSE)</f>
        <v>Earthquake</v>
      </c>
      <c r="C170" s="9" t="str">
        <f>VLOOKUP(I170,_readme!$A$25:$B$49,2,FALSE)</f>
        <v>Earthquake</v>
      </c>
      <c r="D170" s="9" t="b">
        <f t="shared" si="8"/>
        <v>0</v>
      </c>
      <c r="E170" s="8" t="str">
        <f t="shared" si="9"/>
        <v>Earthquake</v>
      </c>
      <c r="F170">
        <v>1923</v>
      </c>
      <c r="G170" t="s">
        <v>41</v>
      </c>
      <c r="H170" t="s">
        <v>42</v>
      </c>
      <c r="I170" t="s">
        <v>25</v>
      </c>
      <c r="J170">
        <v>1</v>
      </c>
      <c r="K170">
        <v>18</v>
      </c>
    </row>
    <row r="171" spans="1:16" x14ac:dyDescent="0.2">
      <c r="A171" s="11" t="str">
        <f t="shared" si="7"/>
        <v>1924ECU140</v>
      </c>
      <c r="B171" s="9" t="str">
        <f>VLOOKUP(A171,disaster_type!$A$2:$L$60000,5,FALSE)</f>
        <v>Earthquake</v>
      </c>
      <c r="C171" s="9" t="str">
        <f>VLOOKUP(I171,_readme!$A$25:$B$49,2,FALSE)</f>
        <v>Earthquake</v>
      </c>
      <c r="D171" s="9" t="b">
        <f t="shared" si="8"/>
        <v>0</v>
      </c>
      <c r="E171" s="8" t="str">
        <f t="shared" si="9"/>
        <v>Earthquake</v>
      </c>
      <c r="F171">
        <v>1924</v>
      </c>
      <c r="G171" t="s">
        <v>55</v>
      </c>
      <c r="H171" t="s">
        <v>56</v>
      </c>
      <c r="I171" t="s">
        <v>28</v>
      </c>
      <c r="J171">
        <v>1</v>
      </c>
      <c r="K171">
        <v>40</v>
      </c>
    </row>
    <row r="172" spans="1:16" x14ac:dyDescent="0.2">
      <c r="A172" s="11" t="str">
        <f t="shared" si="7"/>
        <v>1924IND1300000</v>
      </c>
      <c r="B172" s="9" t="str">
        <f>VLOOKUP(A172,disaster_type!$A$2:$L$60000,5,FALSE)</f>
        <v>Epidemic</v>
      </c>
      <c r="C172" s="9" t="str">
        <f>VLOOKUP(I172,_readme!$A$25:$B$49,2,FALSE)</f>
        <v>Epidemic</v>
      </c>
      <c r="D172" s="9" t="b">
        <f t="shared" si="8"/>
        <v>0</v>
      </c>
      <c r="E172" s="8" t="str">
        <f t="shared" si="9"/>
        <v>Epidemic</v>
      </c>
      <c r="F172">
        <v>1924</v>
      </c>
      <c r="G172" t="s">
        <v>13</v>
      </c>
      <c r="H172" t="s">
        <v>14</v>
      </c>
      <c r="I172" t="s">
        <v>77</v>
      </c>
      <c r="J172">
        <v>1</v>
      </c>
      <c r="K172">
        <v>300000</v>
      </c>
    </row>
    <row r="173" spans="1:16" x14ac:dyDescent="0.2">
      <c r="A173" s="11" t="str">
        <f t="shared" si="7"/>
        <v>1924IND1124210000001000000</v>
      </c>
      <c r="B173" s="9" t="str">
        <f>VLOOKUP(A173,disaster_type!$A$2:$L$60000,5,FALSE)</f>
        <v>Storm</v>
      </c>
      <c r="C173" s="9" t="str">
        <f>VLOOKUP(I173,_readme!$A$25:$B$49,2,FALSE)</f>
        <v>Storm</v>
      </c>
      <c r="D173" s="9" t="b">
        <f t="shared" si="8"/>
        <v>0</v>
      </c>
      <c r="E173" s="8" t="str">
        <f t="shared" si="9"/>
        <v>Storm</v>
      </c>
      <c r="F173">
        <v>1924</v>
      </c>
      <c r="G173" t="s">
        <v>13</v>
      </c>
      <c r="H173" t="s">
        <v>14</v>
      </c>
      <c r="I173" t="s">
        <v>24</v>
      </c>
      <c r="J173">
        <v>1</v>
      </c>
      <c r="K173">
        <v>1242</v>
      </c>
      <c r="M173">
        <v>1000000</v>
      </c>
      <c r="O173">
        <v>1000000</v>
      </c>
    </row>
    <row r="174" spans="1:16" x14ac:dyDescent="0.2">
      <c r="A174" s="11" t="str">
        <f t="shared" si="7"/>
        <v>1924IDN17271125011250</v>
      </c>
      <c r="B174" s="9" t="str">
        <f>VLOOKUP(A174,disaster_type!$A$2:$L$60000,5,FALSE)</f>
        <v>Earthquake</v>
      </c>
      <c r="C174" s="9" t="str">
        <f>VLOOKUP(I174,_readme!$A$25:$B$49,2,FALSE)</f>
        <v>Earthquake</v>
      </c>
      <c r="D174" s="9" t="b">
        <f t="shared" si="8"/>
        <v>0</v>
      </c>
      <c r="E174" s="8" t="str">
        <f t="shared" si="9"/>
        <v>Earthquake</v>
      </c>
      <c r="F174">
        <v>1924</v>
      </c>
      <c r="G174" t="s">
        <v>78</v>
      </c>
      <c r="H174" t="s">
        <v>79</v>
      </c>
      <c r="I174" t="s">
        <v>28</v>
      </c>
      <c r="J174">
        <v>1</v>
      </c>
      <c r="K174">
        <v>727</v>
      </c>
      <c r="N174">
        <v>11250</v>
      </c>
      <c r="O174">
        <v>11250</v>
      </c>
    </row>
    <row r="175" spans="1:16" x14ac:dyDescent="0.2">
      <c r="A175" s="11" t="str">
        <f t="shared" si="7"/>
        <v>1924TWN11000</v>
      </c>
      <c r="B175" s="9" t="str">
        <f>VLOOKUP(A175,disaster_type!$A$2:$L$60000,5,FALSE)</f>
        <v>Storm</v>
      </c>
      <c r="C175" s="9" t="str">
        <f>VLOOKUP(I175,_readme!$A$25:$B$49,2,FALSE)</f>
        <v>Storm</v>
      </c>
      <c r="D175" s="9" t="b">
        <f t="shared" si="8"/>
        <v>0</v>
      </c>
      <c r="E175" s="8" t="str">
        <f t="shared" si="9"/>
        <v>Storm</v>
      </c>
      <c r="F175">
        <v>1924</v>
      </c>
      <c r="G175" t="s">
        <v>75</v>
      </c>
      <c r="H175" t="s">
        <v>76</v>
      </c>
      <c r="I175" t="s">
        <v>24</v>
      </c>
      <c r="J175">
        <v>1</v>
      </c>
      <c r="K175">
        <v>1000</v>
      </c>
    </row>
    <row r="176" spans="1:16" x14ac:dyDescent="0.2">
      <c r="A176" s="11" t="str">
        <f t="shared" si="7"/>
        <v>1925CHN15000</v>
      </c>
      <c r="B176" s="9" t="str">
        <f>VLOOKUP(A176,disaster_type!$A$2:$L$60000,5,FALSE)</f>
        <v>Earthquake</v>
      </c>
      <c r="C176" s="9" t="str">
        <f>VLOOKUP(I176,_readme!$A$25:$B$49,2,FALSE)</f>
        <v>Earthquake</v>
      </c>
      <c r="D176" s="9" t="b">
        <f t="shared" si="8"/>
        <v>0</v>
      </c>
      <c r="E176" s="8" t="str">
        <f t="shared" si="9"/>
        <v>Earthquake</v>
      </c>
      <c r="F176">
        <v>1925</v>
      </c>
      <c r="G176" t="s">
        <v>65</v>
      </c>
      <c r="H176" t="s">
        <v>66</v>
      </c>
      <c r="I176" t="s">
        <v>28</v>
      </c>
      <c r="J176">
        <v>1</v>
      </c>
      <c r="K176">
        <v>5000</v>
      </c>
    </row>
    <row r="177" spans="1:16" x14ac:dyDescent="0.2">
      <c r="A177" s="11" t="str">
        <f t="shared" si="7"/>
        <v>1925DFR119000</v>
      </c>
      <c r="B177" s="9" t="str">
        <f>VLOOKUP(A177,disaster_type!$A$2:$L$60000,5,FALSE)</f>
        <v>Flood</v>
      </c>
      <c r="C177" s="9" t="e">
        <f>VLOOKUP(I177,_readme!$A$25:$B$49,2,FALSE)</f>
        <v>#N/A</v>
      </c>
      <c r="D177" s="9" t="b">
        <f t="shared" si="8"/>
        <v>0</v>
      </c>
      <c r="E177" s="8" t="str">
        <f t="shared" si="9"/>
        <v>Flood</v>
      </c>
      <c r="F177">
        <v>1925</v>
      </c>
      <c r="G177" t="s">
        <v>128</v>
      </c>
      <c r="H177" t="s">
        <v>129</v>
      </c>
      <c r="I177" s="17" t="s">
        <v>485</v>
      </c>
      <c r="J177">
        <v>1</v>
      </c>
      <c r="P177">
        <v>19000</v>
      </c>
    </row>
    <row r="178" spans="1:16" x14ac:dyDescent="0.2">
      <c r="A178" s="11" t="str">
        <f t="shared" si="7"/>
        <v>1925IND180</v>
      </c>
      <c r="B178" s="9" t="str">
        <f>VLOOKUP(A178,disaster_type!$A$2:$L$60000,5,FALSE)</f>
        <v>Storm</v>
      </c>
      <c r="C178" s="9" t="str">
        <f>VLOOKUP(I178,_readme!$A$25:$B$49,2,FALSE)</f>
        <v>Storm</v>
      </c>
      <c r="D178" s="9" t="b">
        <f t="shared" si="8"/>
        <v>0</v>
      </c>
      <c r="E178" s="8" t="str">
        <f t="shared" si="9"/>
        <v>Storm</v>
      </c>
      <c r="F178">
        <v>1925</v>
      </c>
      <c r="G178" t="s">
        <v>13</v>
      </c>
      <c r="H178" t="s">
        <v>14</v>
      </c>
      <c r="I178" t="s">
        <v>24</v>
      </c>
      <c r="J178">
        <v>1</v>
      </c>
      <c r="K178">
        <v>80</v>
      </c>
    </row>
    <row r="179" spans="1:16" x14ac:dyDescent="0.2">
      <c r="A179" s="11" t="str">
        <f t="shared" si="7"/>
        <v>1925TKL1</v>
      </c>
      <c r="B179" s="9" t="str">
        <f>VLOOKUP(A179,disaster_type!$A$2:$L$60000,5,FALSE)</f>
        <v>Storm</v>
      </c>
      <c r="C179" s="9" t="str">
        <f>VLOOKUP(I179,_readme!$A$25:$B$49,2,FALSE)</f>
        <v>Storm</v>
      </c>
      <c r="D179" s="9" t="b">
        <f t="shared" si="8"/>
        <v>0</v>
      </c>
      <c r="E179" s="8" t="str">
        <f t="shared" si="9"/>
        <v>Storm</v>
      </c>
      <c r="F179">
        <v>1925</v>
      </c>
      <c r="G179" t="s">
        <v>116</v>
      </c>
      <c r="H179" t="s">
        <v>117</v>
      </c>
      <c r="I179" t="s">
        <v>24</v>
      </c>
      <c r="J179">
        <v>1</v>
      </c>
    </row>
    <row r="180" spans="1:16" x14ac:dyDescent="0.2">
      <c r="A180" s="11" t="str">
        <f t="shared" si="7"/>
        <v>1925USA173918000</v>
      </c>
      <c r="B180" s="9" t="str">
        <f>VLOOKUP(A180,disaster_type!$A$2:$L$60000,5,FALSE)</f>
        <v>Storm</v>
      </c>
      <c r="C180" s="9" t="str">
        <f>VLOOKUP(I180,_readme!$A$25:$B$49,2,FALSE)</f>
        <v>Storm</v>
      </c>
      <c r="D180" s="9" t="b">
        <f t="shared" si="8"/>
        <v>0</v>
      </c>
      <c r="E180" s="8" t="str">
        <f t="shared" si="9"/>
        <v>Storm</v>
      </c>
      <c r="F180">
        <v>1925</v>
      </c>
      <c r="G180" t="s">
        <v>22</v>
      </c>
      <c r="H180" t="s">
        <v>23</v>
      </c>
      <c r="I180" t="s">
        <v>52</v>
      </c>
      <c r="J180">
        <v>1</v>
      </c>
      <c r="K180">
        <v>739</v>
      </c>
      <c r="P180">
        <v>18000</v>
      </c>
    </row>
    <row r="181" spans="1:16" x14ac:dyDescent="0.2">
      <c r="A181" s="11" t="str">
        <f t="shared" si="7"/>
        <v>1925USA1138000</v>
      </c>
      <c r="B181" s="9" t="str">
        <f>VLOOKUP(A181,disaster_type!$A$2:$L$60000,5,FALSE)</f>
        <v>Earthquake</v>
      </c>
      <c r="C181" s="9" t="str">
        <f>VLOOKUP(I181,_readme!$A$25:$B$49,2,FALSE)</f>
        <v>Earthquake</v>
      </c>
      <c r="D181" s="9" t="b">
        <f t="shared" si="8"/>
        <v>0</v>
      </c>
      <c r="E181" s="8" t="str">
        <f t="shared" si="9"/>
        <v>Earthquake</v>
      </c>
      <c r="F181">
        <v>1925</v>
      </c>
      <c r="G181" t="s">
        <v>22</v>
      </c>
      <c r="H181" t="s">
        <v>23</v>
      </c>
      <c r="I181" t="s">
        <v>28</v>
      </c>
      <c r="J181">
        <v>1</v>
      </c>
      <c r="K181">
        <v>13</v>
      </c>
      <c r="P181">
        <v>8000</v>
      </c>
    </row>
    <row r="182" spans="1:16" x14ac:dyDescent="0.2">
      <c r="A182" s="11" t="str">
        <f t="shared" si="7"/>
        <v>1926BHS1</v>
      </c>
      <c r="B182" s="9" t="str">
        <f>VLOOKUP(A182,disaster_type!$A$2:$L$60000,5,FALSE)</f>
        <v>Storm</v>
      </c>
      <c r="C182" s="9" t="str">
        <f>VLOOKUP(I182,_readme!$A$25:$B$49,2,FALSE)</f>
        <v>Storm</v>
      </c>
      <c r="D182" s="9" t="b">
        <f t="shared" si="8"/>
        <v>0</v>
      </c>
      <c r="E182" s="8" t="str">
        <f t="shared" si="9"/>
        <v>Storm</v>
      </c>
      <c r="F182">
        <v>1926</v>
      </c>
      <c r="G182" t="s">
        <v>133</v>
      </c>
      <c r="H182" t="s">
        <v>134</v>
      </c>
      <c r="I182" t="s">
        <v>24</v>
      </c>
      <c r="J182">
        <v>1</v>
      </c>
    </row>
    <row r="183" spans="1:16" x14ac:dyDescent="0.2">
      <c r="A183" s="11" t="str">
        <f t="shared" si="7"/>
        <v>1926BGD1</v>
      </c>
      <c r="B183" s="9" t="str">
        <f>VLOOKUP(A183,disaster_type!$A$2:$L$60000,5,FALSE)</f>
        <v>Storm</v>
      </c>
      <c r="C183" s="9" t="str">
        <f>VLOOKUP(I183,_readme!$A$25:$B$49,2,FALSE)</f>
        <v>Storm</v>
      </c>
      <c r="D183" s="9" t="b">
        <f t="shared" si="8"/>
        <v>0</v>
      </c>
      <c r="E183" s="8" t="str">
        <f t="shared" si="9"/>
        <v>Storm</v>
      </c>
      <c r="F183">
        <v>1926</v>
      </c>
      <c r="G183" t="s">
        <v>53</v>
      </c>
      <c r="H183" t="s">
        <v>54</v>
      </c>
      <c r="I183" t="s">
        <v>24</v>
      </c>
      <c r="J183">
        <v>1</v>
      </c>
    </row>
    <row r="184" spans="1:16" x14ac:dyDescent="0.2">
      <c r="A184" s="11" t="str">
        <f t="shared" si="7"/>
        <v>1926BEL1</v>
      </c>
      <c r="B184" s="9" t="str">
        <f>VLOOKUP(A184,disaster_type!$A$2:$L$60000,5,FALSE)</f>
        <v>Flood</v>
      </c>
      <c r="C184" s="9" t="str">
        <f>VLOOKUP(I184,_readme!$A$25:$B$49,2,FALSE)</f>
        <v>Flood</v>
      </c>
      <c r="D184" s="9" t="b">
        <f t="shared" si="8"/>
        <v>0</v>
      </c>
      <c r="E184" s="8" t="str">
        <f t="shared" si="9"/>
        <v>Flood</v>
      </c>
      <c r="F184">
        <v>1926</v>
      </c>
      <c r="G184" t="s">
        <v>61</v>
      </c>
      <c r="H184" t="s">
        <v>62</v>
      </c>
      <c r="I184" t="s">
        <v>112</v>
      </c>
      <c r="J184">
        <v>1</v>
      </c>
    </row>
    <row r="185" spans="1:16" x14ac:dyDescent="0.2">
      <c r="A185" s="11" t="str">
        <f t="shared" si="7"/>
        <v>1926COL1100</v>
      </c>
      <c r="B185" s="9" t="str">
        <f>VLOOKUP(A185,disaster_type!$A$2:$L$60000,5,FALSE)</f>
        <v>Landslide</v>
      </c>
      <c r="C185" s="9" t="str">
        <f>VLOOKUP(I185,_readme!$A$25:$B$49,2,FALSE)</f>
        <v>Landslide</v>
      </c>
      <c r="D185" s="9" t="b">
        <f t="shared" si="8"/>
        <v>0</v>
      </c>
      <c r="E185" s="8" t="str">
        <f t="shared" si="9"/>
        <v>Landslide</v>
      </c>
      <c r="F185">
        <v>1926</v>
      </c>
      <c r="G185" t="s">
        <v>67</v>
      </c>
      <c r="H185" t="s">
        <v>68</v>
      </c>
      <c r="I185" t="s">
        <v>80</v>
      </c>
      <c r="J185">
        <v>1</v>
      </c>
      <c r="K185">
        <v>100</v>
      </c>
    </row>
    <row r="186" spans="1:16" x14ac:dyDescent="0.2">
      <c r="A186" s="11" t="str">
        <f t="shared" si="7"/>
        <v>1926CUB1600</v>
      </c>
      <c r="B186" s="9" t="str">
        <f>VLOOKUP(A186,disaster_type!$A$2:$L$60000,5,FALSE)</f>
        <v>Storm</v>
      </c>
      <c r="C186" s="9" t="str">
        <f>VLOOKUP(I186,_readme!$A$25:$B$49,2,FALSE)</f>
        <v>Storm</v>
      </c>
      <c r="D186" s="9" t="b">
        <f t="shared" si="8"/>
        <v>0</v>
      </c>
      <c r="E186" s="8" t="str">
        <f t="shared" si="9"/>
        <v>Storm</v>
      </c>
      <c r="F186">
        <v>1926</v>
      </c>
      <c r="G186" t="s">
        <v>135</v>
      </c>
      <c r="H186" t="s">
        <v>136</v>
      </c>
      <c r="I186" t="s">
        <v>24</v>
      </c>
      <c r="J186">
        <v>1</v>
      </c>
      <c r="K186">
        <v>600</v>
      </c>
    </row>
    <row r="187" spans="1:16" x14ac:dyDescent="0.2">
      <c r="A187" s="11" t="str">
        <f t="shared" si="7"/>
        <v>1926EGY112</v>
      </c>
      <c r="B187" s="9" t="str">
        <f>VLOOKUP(A187,disaster_type!$A$2:$L$60000,5,FALSE)</f>
        <v>Earthquake</v>
      </c>
      <c r="C187" s="9" t="str">
        <f>VLOOKUP(I187,_readme!$A$25:$B$49,2,FALSE)</f>
        <v>Earthquake</v>
      </c>
      <c r="D187" s="9" t="b">
        <f t="shared" si="8"/>
        <v>0</v>
      </c>
      <c r="E187" s="8" t="str">
        <f t="shared" si="9"/>
        <v>Earthquake</v>
      </c>
      <c r="F187">
        <v>1926</v>
      </c>
      <c r="G187" t="s">
        <v>137</v>
      </c>
      <c r="H187" t="s">
        <v>138</v>
      </c>
      <c r="I187" t="s">
        <v>28</v>
      </c>
      <c r="J187">
        <v>1</v>
      </c>
      <c r="K187">
        <v>12</v>
      </c>
    </row>
    <row r="188" spans="1:16" x14ac:dyDescent="0.2">
      <c r="A188" s="11" t="str">
        <f t="shared" si="7"/>
        <v>1926FRA128</v>
      </c>
      <c r="B188" s="9" t="str">
        <f>VLOOKUP(A188,disaster_type!$A$2:$L$60000,5,FALSE)</f>
        <v>Landslide</v>
      </c>
      <c r="C188" s="9" t="str">
        <f>VLOOKUP(I188,_readme!$A$25:$B$49,2,FALSE)</f>
        <v>Landslide</v>
      </c>
      <c r="D188" s="9" t="b">
        <f t="shared" si="8"/>
        <v>0</v>
      </c>
      <c r="E188" s="8" t="str">
        <f t="shared" si="9"/>
        <v>Landslide</v>
      </c>
      <c r="F188">
        <v>1926</v>
      </c>
      <c r="G188" t="s">
        <v>83</v>
      </c>
      <c r="H188" t="s">
        <v>84</v>
      </c>
      <c r="I188" t="s">
        <v>80</v>
      </c>
      <c r="J188">
        <v>1</v>
      </c>
      <c r="K188">
        <v>28</v>
      </c>
    </row>
    <row r="189" spans="1:16" x14ac:dyDescent="0.2">
      <c r="A189" s="11" t="str">
        <f t="shared" si="7"/>
        <v>1926DFR131000</v>
      </c>
      <c r="B189" s="9" t="str">
        <f>VLOOKUP(A189,disaster_type!$A$2:$L$60000,5,FALSE)</f>
        <v>Flood</v>
      </c>
      <c r="C189" s="9" t="e">
        <f>VLOOKUP(I189,_readme!$A$25:$B$49,2,FALSE)</f>
        <v>#N/A</v>
      </c>
      <c r="D189" s="9" t="b">
        <f t="shared" si="8"/>
        <v>0</v>
      </c>
      <c r="E189" s="8" t="str">
        <f t="shared" si="9"/>
        <v>Flood</v>
      </c>
      <c r="F189">
        <v>1926</v>
      </c>
      <c r="G189" t="s">
        <v>128</v>
      </c>
      <c r="H189" t="s">
        <v>129</v>
      </c>
      <c r="I189" s="17" t="s">
        <v>485</v>
      </c>
      <c r="J189">
        <v>1</v>
      </c>
      <c r="P189">
        <v>31000</v>
      </c>
    </row>
    <row r="190" spans="1:16" x14ac:dyDescent="0.2">
      <c r="A190" s="11" t="str">
        <f t="shared" si="7"/>
        <v>1926IND1</v>
      </c>
      <c r="B190" s="9" t="str">
        <f>VLOOKUP(A190,disaster_type!$A$2:$L$60000,5,FALSE)</f>
        <v>Flood</v>
      </c>
      <c r="C190" s="9" t="str">
        <f>VLOOKUP(I190,_readme!$A$25:$B$49,2,FALSE)</f>
        <v>Flood</v>
      </c>
      <c r="D190" s="9" t="b">
        <f t="shared" si="8"/>
        <v>0</v>
      </c>
      <c r="E190" s="8" t="str">
        <f t="shared" si="9"/>
        <v>Flood</v>
      </c>
      <c r="F190">
        <v>1926</v>
      </c>
      <c r="G190" t="s">
        <v>13</v>
      </c>
      <c r="H190" t="s">
        <v>14</v>
      </c>
      <c r="I190" t="s">
        <v>112</v>
      </c>
      <c r="J190">
        <v>1</v>
      </c>
    </row>
    <row r="191" spans="1:16" x14ac:dyDescent="0.2">
      <c r="A191" s="11" t="str">
        <f t="shared" si="7"/>
        <v>1926IND1423000</v>
      </c>
      <c r="B191" s="9" t="str">
        <f>VLOOKUP(A191,disaster_type!$A$2:$L$60000,5,FALSE)</f>
        <v>Epidemic</v>
      </c>
      <c r="C191" s="9" t="str">
        <f>VLOOKUP(I191,_readme!$A$25:$B$49,2,FALSE)</f>
        <v>Epidemic</v>
      </c>
      <c r="D191" s="9" t="b">
        <f t="shared" si="8"/>
        <v>0</v>
      </c>
      <c r="E191" s="8" t="str">
        <f t="shared" si="9"/>
        <v>Epidemic</v>
      </c>
      <c r="F191">
        <v>1926</v>
      </c>
      <c r="G191" t="s">
        <v>13</v>
      </c>
      <c r="H191" t="s">
        <v>14</v>
      </c>
      <c r="I191" t="s">
        <v>18</v>
      </c>
      <c r="J191">
        <v>1</v>
      </c>
      <c r="K191">
        <v>423000</v>
      </c>
    </row>
    <row r="192" spans="1:16" x14ac:dyDescent="0.2">
      <c r="A192" s="11" t="str">
        <f t="shared" si="7"/>
        <v>1926JPN1144</v>
      </c>
      <c r="B192" s="9" t="str">
        <f>VLOOKUP(A192,disaster_type!$A$2:$L$60000,5,FALSE)</f>
        <v>Volcanic activity</v>
      </c>
      <c r="C192" s="9" t="str">
        <f>VLOOKUP(I192,_readme!$A$25:$B$49,2,FALSE)</f>
        <v>Volcanic activity</v>
      </c>
      <c r="D192" s="9" t="b">
        <f t="shared" si="8"/>
        <v>0</v>
      </c>
      <c r="E192" s="8" t="str">
        <f t="shared" si="9"/>
        <v>Volcanic activity</v>
      </c>
      <c r="F192">
        <v>1926</v>
      </c>
      <c r="G192" t="s">
        <v>19</v>
      </c>
      <c r="H192" t="s">
        <v>20</v>
      </c>
      <c r="I192" t="s">
        <v>21</v>
      </c>
      <c r="J192">
        <v>1</v>
      </c>
      <c r="K192">
        <v>144</v>
      </c>
    </row>
    <row r="193" spans="1:16" x14ac:dyDescent="0.2">
      <c r="A193" s="11" t="str">
        <f t="shared" si="7"/>
        <v>1926MMR127004000040000</v>
      </c>
      <c r="B193" s="9" t="str">
        <f>VLOOKUP(A193,disaster_type!$A$2:$L$60000,5,FALSE)</f>
        <v>Storm</v>
      </c>
      <c r="C193" s="9" t="str">
        <f>VLOOKUP(I193,_readme!$A$25:$B$49,2,FALSE)</f>
        <v>Storm</v>
      </c>
      <c r="D193" s="9" t="b">
        <f t="shared" si="8"/>
        <v>0</v>
      </c>
      <c r="E193" s="8" t="str">
        <f t="shared" si="9"/>
        <v>Storm</v>
      </c>
      <c r="F193">
        <v>1926</v>
      </c>
      <c r="G193" t="s">
        <v>37</v>
      </c>
      <c r="H193" t="s">
        <v>38</v>
      </c>
      <c r="I193" t="s">
        <v>24</v>
      </c>
      <c r="J193">
        <v>1</v>
      </c>
      <c r="K193">
        <v>2700</v>
      </c>
      <c r="N193">
        <v>40000</v>
      </c>
      <c r="O193">
        <v>40000</v>
      </c>
    </row>
    <row r="194" spans="1:16" x14ac:dyDescent="0.2">
      <c r="A194" s="11" t="str">
        <f t="shared" si="7"/>
        <v>1926PAK1</v>
      </c>
      <c r="B194" s="9" t="str">
        <f>VLOOKUP(A194,disaster_type!$A$2:$L$60000,5,FALSE)</f>
        <v>Storm</v>
      </c>
      <c r="C194" s="9" t="e">
        <f>VLOOKUP(I194,_readme!$A$25:$B$49,2,FALSE)</f>
        <v>#N/A</v>
      </c>
      <c r="D194" s="9" t="b">
        <f t="shared" si="8"/>
        <v>0</v>
      </c>
      <c r="E194" s="8" t="str">
        <f t="shared" si="9"/>
        <v>Storm</v>
      </c>
      <c r="F194">
        <v>1926</v>
      </c>
      <c r="G194" t="s">
        <v>139</v>
      </c>
      <c r="H194" t="s">
        <v>140</v>
      </c>
      <c r="I194" s="17" t="s">
        <v>487</v>
      </c>
      <c r="J194">
        <v>1</v>
      </c>
    </row>
    <row r="195" spans="1:16" x14ac:dyDescent="0.2">
      <c r="A195" s="11" t="str">
        <f t="shared" ref="A195:A258" si="10">F195&amp;G195&amp;J195&amp;K195&amp;L195&amp;M195&amp;N195&amp;O195&amp;P195</f>
        <v>1926ROU11000</v>
      </c>
      <c r="B195" s="9" t="str">
        <f>VLOOKUP(A195,disaster_type!$A$2:$L$60000,5,FALSE)</f>
        <v>Flood</v>
      </c>
      <c r="C195" s="9" t="e">
        <f>VLOOKUP(I195,_readme!$A$25:$B$49,2,FALSE)</f>
        <v>#N/A</v>
      </c>
      <c r="D195" s="9" t="b">
        <f t="shared" ref="D195:D258" si="11">ISNA(B195)</f>
        <v>0</v>
      </c>
      <c r="E195" s="8" t="str">
        <f t="shared" si="9"/>
        <v>Flood</v>
      </c>
      <c r="F195">
        <v>1926</v>
      </c>
      <c r="G195" t="s">
        <v>81</v>
      </c>
      <c r="H195" t="s">
        <v>82</v>
      </c>
      <c r="I195" s="17" t="s">
        <v>485</v>
      </c>
      <c r="J195">
        <v>1</v>
      </c>
      <c r="K195">
        <v>1000</v>
      </c>
    </row>
    <row r="196" spans="1:16" x14ac:dyDescent="0.2">
      <c r="A196" s="11" t="str">
        <f t="shared" si="10"/>
        <v>1926USA226873000</v>
      </c>
      <c r="B196" s="9" t="str">
        <f>VLOOKUP(A196,disaster_type!$A$2:$L$60000,5,FALSE)</f>
        <v>Storm</v>
      </c>
      <c r="C196" s="9" t="str">
        <f>VLOOKUP(I196,_readme!$A$25:$B$49,2,FALSE)</f>
        <v>Storm</v>
      </c>
      <c r="D196" s="9" t="b">
        <f t="shared" si="11"/>
        <v>0</v>
      </c>
      <c r="E196" s="8" t="str">
        <f t="shared" si="9"/>
        <v>Storm</v>
      </c>
      <c r="F196">
        <v>1926</v>
      </c>
      <c r="G196" t="s">
        <v>22</v>
      </c>
      <c r="H196" t="s">
        <v>23</v>
      </c>
      <c r="I196" t="s">
        <v>24</v>
      </c>
      <c r="J196">
        <v>2</v>
      </c>
      <c r="K196">
        <v>268</v>
      </c>
      <c r="P196">
        <v>73000</v>
      </c>
    </row>
    <row r="197" spans="1:16" x14ac:dyDescent="0.2">
      <c r="A197" s="11" t="str">
        <f t="shared" si="10"/>
        <v>1927DZA13000</v>
      </c>
      <c r="B197" s="9" t="str">
        <f>VLOOKUP(A197,disaster_type!$A$2:$L$60000,5,FALSE)</f>
        <v>Flood</v>
      </c>
      <c r="C197" s="9" t="e">
        <f>VLOOKUP(I197,_readme!$A$25:$B$49,2,FALSE)</f>
        <v>#N/A</v>
      </c>
      <c r="D197" s="9" t="b">
        <f t="shared" si="11"/>
        <v>0</v>
      </c>
      <c r="E197" s="8" t="str">
        <f t="shared" si="9"/>
        <v>Flood</v>
      </c>
      <c r="F197">
        <v>1927</v>
      </c>
      <c r="G197" t="s">
        <v>92</v>
      </c>
      <c r="H197" t="s">
        <v>93</v>
      </c>
      <c r="I197" s="17" t="s">
        <v>485</v>
      </c>
      <c r="J197">
        <v>1</v>
      </c>
      <c r="K197">
        <v>3000</v>
      </c>
    </row>
    <row r="198" spans="1:16" x14ac:dyDescent="0.2">
      <c r="A198" s="11" t="str">
        <f t="shared" si="10"/>
        <v>1927CHN1200000</v>
      </c>
      <c r="B198" s="9" t="str">
        <f>VLOOKUP(A198,disaster_type!$A$2:$L$60000,5,FALSE)</f>
        <v>Earthquake</v>
      </c>
      <c r="C198" s="9" t="str">
        <f>VLOOKUP(I198,_readme!$A$25:$B$49,2,FALSE)</f>
        <v>Earthquake</v>
      </c>
      <c r="D198" s="9" t="b">
        <f t="shared" si="11"/>
        <v>0</v>
      </c>
      <c r="E198" s="8" t="str">
        <f t="shared" si="9"/>
        <v>Earthquake</v>
      </c>
      <c r="F198">
        <v>1927</v>
      </c>
      <c r="G198" t="s">
        <v>65</v>
      </c>
      <c r="H198" t="s">
        <v>66</v>
      </c>
      <c r="I198" t="s">
        <v>28</v>
      </c>
      <c r="J198">
        <v>1</v>
      </c>
      <c r="K198">
        <v>200000</v>
      </c>
    </row>
    <row r="199" spans="1:16" x14ac:dyDescent="0.2">
      <c r="A199" s="11" t="str">
        <f t="shared" si="10"/>
        <v>1927CHN15000</v>
      </c>
      <c r="B199" s="9" t="str">
        <f>VLOOKUP(A199,disaster_type!$A$2:$L$60000,5,FALSE)</f>
        <v>Storm</v>
      </c>
      <c r="C199" s="9" t="str">
        <f>VLOOKUP(I199,_readme!$A$25:$B$49,2,FALSE)</f>
        <v>Storm</v>
      </c>
      <c r="D199" s="9" t="b">
        <f t="shared" si="11"/>
        <v>0</v>
      </c>
      <c r="E199" s="8" t="str">
        <f t="shared" si="9"/>
        <v>Storm</v>
      </c>
      <c r="F199">
        <v>1927</v>
      </c>
      <c r="G199" t="s">
        <v>65</v>
      </c>
      <c r="H199" t="s">
        <v>66</v>
      </c>
      <c r="I199" t="s">
        <v>24</v>
      </c>
      <c r="J199">
        <v>1</v>
      </c>
      <c r="K199">
        <v>5000</v>
      </c>
    </row>
    <row r="200" spans="1:16" x14ac:dyDescent="0.2">
      <c r="A200" s="11" t="str">
        <f t="shared" si="10"/>
        <v>1927ETH1</v>
      </c>
      <c r="B200" s="9" t="str">
        <f>VLOOKUP(A200,disaster_type!$A$2:$L$60000,5,FALSE)</f>
        <v>Earthquake</v>
      </c>
      <c r="C200" s="9" t="str">
        <f>VLOOKUP(I200,_readme!$A$25:$B$49,2,FALSE)</f>
        <v>Earthquake</v>
      </c>
      <c r="D200" s="9" t="b">
        <f t="shared" si="11"/>
        <v>0</v>
      </c>
      <c r="E200" s="8" t="str">
        <f t="shared" si="9"/>
        <v>Earthquake</v>
      </c>
      <c r="F200">
        <v>1927</v>
      </c>
      <c r="G200" t="s">
        <v>69</v>
      </c>
      <c r="H200" t="s">
        <v>70</v>
      </c>
      <c r="I200" t="s">
        <v>28</v>
      </c>
      <c r="J200">
        <v>1</v>
      </c>
    </row>
    <row r="201" spans="1:16" x14ac:dyDescent="0.2">
      <c r="A201" s="11" t="str">
        <f t="shared" si="10"/>
        <v>1927IND2685104000040010</v>
      </c>
      <c r="B201" s="9" t="str">
        <f>VLOOKUP(A201,disaster_type!$A$2:$L$60000,5,FALSE)</f>
        <v>Storm</v>
      </c>
      <c r="C201" s="9" t="str">
        <f>VLOOKUP(I201,_readme!$A$25:$B$49,2,FALSE)</f>
        <v>Storm</v>
      </c>
      <c r="D201" s="9" t="b">
        <f t="shared" si="11"/>
        <v>0</v>
      </c>
      <c r="E201" s="8" t="str">
        <f t="shared" si="9"/>
        <v>Storm</v>
      </c>
      <c r="F201">
        <v>1927</v>
      </c>
      <c r="G201" t="s">
        <v>13</v>
      </c>
      <c r="H201" t="s">
        <v>14</v>
      </c>
      <c r="I201" t="s">
        <v>24</v>
      </c>
      <c r="J201">
        <v>2</v>
      </c>
      <c r="K201">
        <v>685</v>
      </c>
      <c r="L201">
        <v>10</v>
      </c>
      <c r="M201">
        <v>40000</v>
      </c>
      <c r="O201">
        <v>40010</v>
      </c>
    </row>
    <row r="202" spans="1:16" x14ac:dyDescent="0.2">
      <c r="A202" s="11" t="str">
        <f t="shared" si="10"/>
        <v>1927IDN1505050</v>
      </c>
      <c r="B202" s="9" t="str">
        <f>VLOOKUP(A202,disaster_type!$A$2:$L$60000,5,FALSE)</f>
        <v>Earthquake</v>
      </c>
      <c r="C202" s="9" t="str">
        <f>VLOOKUP(I202,_readme!$A$25:$B$49,2,FALSE)</f>
        <v>Earthquake</v>
      </c>
      <c r="D202" s="9" t="b">
        <f t="shared" si="11"/>
        <v>0</v>
      </c>
      <c r="E202" s="8" t="str">
        <f t="shared" ref="E202:E265" si="12">IF(D202,C202,B202)</f>
        <v>Earthquake</v>
      </c>
      <c r="F202">
        <v>1927</v>
      </c>
      <c r="G202" t="s">
        <v>78</v>
      </c>
      <c r="H202" t="s">
        <v>79</v>
      </c>
      <c r="I202" t="s">
        <v>28</v>
      </c>
      <c r="J202">
        <v>1</v>
      </c>
      <c r="K202">
        <v>50</v>
      </c>
      <c r="L202">
        <v>50</v>
      </c>
      <c r="O202">
        <v>50</v>
      </c>
    </row>
    <row r="203" spans="1:16" x14ac:dyDescent="0.2">
      <c r="A203" s="11" t="str">
        <f t="shared" si="10"/>
        <v>1927JPN1292540000</v>
      </c>
      <c r="B203" s="9" t="e">
        <f>VLOOKUP(A203,disaster_type!$A$2:$L$60000,5,FALSE)</f>
        <v>#N/A</v>
      </c>
      <c r="C203" s="9" t="str">
        <f>VLOOKUP(I203,_readme!$A$25:$B$49,2,FALSE)</f>
        <v>Earthquake</v>
      </c>
      <c r="D203" s="9" t="b">
        <f t="shared" si="11"/>
        <v>1</v>
      </c>
      <c r="E203" s="8" t="str">
        <f t="shared" si="12"/>
        <v>Earthquake</v>
      </c>
      <c r="F203">
        <v>1927</v>
      </c>
      <c r="G203" t="s">
        <v>19</v>
      </c>
      <c r="H203" t="s">
        <v>20</v>
      </c>
      <c r="I203" t="s">
        <v>28</v>
      </c>
      <c r="J203">
        <v>1</v>
      </c>
      <c r="K203">
        <v>2925</v>
      </c>
      <c r="P203">
        <v>40000</v>
      </c>
    </row>
    <row r="204" spans="1:16" x14ac:dyDescent="0.2">
      <c r="A204" s="11" t="str">
        <f t="shared" si="10"/>
        <v>1927JPN1292540000</v>
      </c>
      <c r="B204" s="9" t="e">
        <f>VLOOKUP(A204,disaster_type!$A$2:$L$60000,5,FALSE)</f>
        <v>#N/A</v>
      </c>
      <c r="C204" s="9" t="str">
        <f>VLOOKUP(I204,_readme!$A$25:$B$49,2,FALSE)</f>
        <v>Earthquake</v>
      </c>
      <c r="D204" s="9" t="b">
        <f t="shared" si="11"/>
        <v>1</v>
      </c>
      <c r="E204" s="8" t="str">
        <f t="shared" si="12"/>
        <v>Earthquake</v>
      </c>
      <c r="F204">
        <v>1927</v>
      </c>
      <c r="G204" t="s">
        <v>19</v>
      </c>
      <c r="H204" t="s">
        <v>20</v>
      </c>
      <c r="I204" t="s">
        <v>25</v>
      </c>
      <c r="J204">
        <v>1</v>
      </c>
      <c r="K204">
        <v>2925</v>
      </c>
      <c r="P204">
        <v>40000</v>
      </c>
    </row>
    <row r="205" spans="1:16" x14ac:dyDescent="0.2">
      <c r="A205" s="11" t="str">
        <f t="shared" si="10"/>
        <v>1927JOR1242</v>
      </c>
      <c r="B205" s="9" t="str">
        <f>VLOOKUP(A205,disaster_type!$A$2:$L$60000,5,FALSE)</f>
        <v>Earthquake</v>
      </c>
      <c r="C205" s="9" t="str">
        <f>VLOOKUP(I205,_readme!$A$25:$B$49,2,FALSE)</f>
        <v>Earthquake</v>
      </c>
      <c r="D205" s="9" t="b">
        <f t="shared" si="11"/>
        <v>0</v>
      </c>
      <c r="E205" s="8" t="str">
        <f t="shared" si="12"/>
        <v>Earthquake</v>
      </c>
      <c r="F205">
        <v>1927</v>
      </c>
      <c r="G205" t="s">
        <v>141</v>
      </c>
      <c r="H205" t="s">
        <v>142</v>
      </c>
      <c r="I205" t="s">
        <v>28</v>
      </c>
      <c r="J205">
        <v>1</v>
      </c>
      <c r="K205">
        <v>242</v>
      </c>
    </row>
    <row r="206" spans="1:16" x14ac:dyDescent="0.2">
      <c r="A206" s="11" t="str">
        <f t="shared" si="10"/>
        <v>1927USA1246230</v>
      </c>
      <c r="B206" s="9" t="str">
        <f>VLOOKUP(A206,disaster_type!$A$2:$L$60000,5,FALSE)</f>
        <v>Flood</v>
      </c>
      <c r="C206" s="9" t="e">
        <f>VLOOKUP(I206,_readme!$A$25:$B$49,2,FALSE)</f>
        <v>#N/A</v>
      </c>
      <c r="D206" s="9" t="b">
        <f t="shared" si="11"/>
        <v>0</v>
      </c>
      <c r="E206" s="8" t="str">
        <f t="shared" si="12"/>
        <v>Flood</v>
      </c>
      <c r="F206">
        <v>1927</v>
      </c>
      <c r="G206" t="s">
        <v>22</v>
      </c>
      <c r="H206" t="s">
        <v>23</v>
      </c>
      <c r="I206" s="17" t="s">
        <v>485</v>
      </c>
      <c r="J206">
        <v>1</v>
      </c>
      <c r="K206">
        <v>246</v>
      </c>
      <c r="P206">
        <v>230</v>
      </c>
    </row>
    <row r="207" spans="1:16" x14ac:dyDescent="0.2">
      <c r="A207" s="11" t="str">
        <f t="shared" si="10"/>
        <v>1927USA18722000</v>
      </c>
      <c r="B207" s="9" t="str">
        <f>VLOOKUP(A207,disaster_type!$A$2:$L$60000,5,FALSE)</f>
        <v>Storm</v>
      </c>
      <c r="C207" s="9" t="str">
        <f>VLOOKUP(I207,_readme!$A$25:$B$49,2,FALSE)</f>
        <v>Storm</v>
      </c>
      <c r="D207" s="9" t="b">
        <f t="shared" si="11"/>
        <v>0</v>
      </c>
      <c r="E207" s="8" t="str">
        <f t="shared" si="12"/>
        <v>Storm</v>
      </c>
      <c r="F207">
        <v>1927</v>
      </c>
      <c r="G207" t="s">
        <v>22</v>
      </c>
      <c r="H207" t="s">
        <v>23</v>
      </c>
      <c r="I207" t="s">
        <v>52</v>
      </c>
      <c r="J207">
        <v>1</v>
      </c>
      <c r="K207">
        <v>87</v>
      </c>
      <c r="P207">
        <v>22000</v>
      </c>
    </row>
    <row r="208" spans="1:16" x14ac:dyDescent="0.2">
      <c r="A208" s="11" t="str">
        <f t="shared" si="10"/>
        <v>1928BEL160006000</v>
      </c>
      <c r="B208" s="9" t="str">
        <f>VLOOKUP(A208,disaster_type!$A$2:$L$60000,5,FALSE)</f>
        <v>Flood</v>
      </c>
      <c r="C208" s="9" t="e">
        <f>VLOOKUP(I208,_readme!$A$25:$B$49,2,FALSE)</f>
        <v>#N/A</v>
      </c>
      <c r="D208" s="9" t="b">
        <f t="shared" si="11"/>
        <v>0</v>
      </c>
      <c r="E208" s="8" t="str">
        <f t="shared" si="12"/>
        <v>Flood</v>
      </c>
      <c r="F208">
        <v>1928</v>
      </c>
      <c r="G208" t="s">
        <v>61</v>
      </c>
      <c r="H208" t="s">
        <v>62</v>
      </c>
      <c r="I208" s="17" t="s">
        <v>485</v>
      </c>
      <c r="J208">
        <v>1</v>
      </c>
      <c r="M208">
        <v>6000</v>
      </c>
      <c r="O208">
        <v>6000</v>
      </c>
    </row>
    <row r="209" spans="1:16" x14ac:dyDescent="0.2">
      <c r="A209" s="11" t="str">
        <f t="shared" si="10"/>
        <v>1928BGR1107</v>
      </c>
      <c r="B209" s="9" t="str">
        <f>VLOOKUP(A209,disaster_type!$A$2:$L$60000,5,FALSE)</f>
        <v>Earthquake</v>
      </c>
      <c r="C209" s="9" t="str">
        <f>VLOOKUP(I209,_readme!$A$25:$B$49,2,FALSE)</f>
        <v>Earthquake</v>
      </c>
      <c r="D209" s="9" t="b">
        <f t="shared" si="11"/>
        <v>0</v>
      </c>
      <c r="E209" s="8" t="str">
        <f t="shared" si="12"/>
        <v>Earthquake</v>
      </c>
      <c r="F209">
        <v>1928</v>
      </c>
      <c r="G209" t="s">
        <v>143</v>
      </c>
      <c r="H209" t="s">
        <v>144</v>
      </c>
      <c r="I209" t="s">
        <v>28</v>
      </c>
      <c r="J209">
        <v>1</v>
      </c>
      <c r="K209">
        <v>107</v>
      </c>
    </row>
    <row r="210" spans="1:16" x14ac:dyDescent="0.2">
      <c r="A210" s="11" t="str">
        <f t="shared" si="10"/>
        <v>1928CAN127</v>
      </c>
      <c r="B210" s="9" t="str">
        <f>VLOOKUP(A210,disaster_type!$A$2:$L$60000,5,FALSE)</f>
        <v>Earthquake</v>
      </c>
      <c r="C210" s="9" t="str">
        <f>VLOOKUP(I210,_readme!$A$25:$B$49,2,FALSE)</f>
        <v>Earthquake</v>
      </c>
      <c r="D210" s="9" t="b">
        <f t="shared" si="11"/>
        <v>0</v>
      </c>
      <c r="E210" s="8" t="str">
        <f t="shared" si="12"/>
        <v>Earthquake</v>
      </c>
      <c r="F210">
        <v>1928</v>
      </c>
      <c r="G210" t="s">
        <v>43</v>
      </c>
      <c r="H210" t="s">
        <v>44</v>
      </c>
      <c r="I210" t="s">
        <v>25</v>
      </c>
      <c r="J210">
        <v>1</v>
      </c>
      <c r="K210">
        <v>27</v>
      </c>
    </row>
    <row r="211" spans="1:16" x14ac:dyDescent="0.2">
      <c r="A211" s="11" t="str">
        <f t="shared" si="10"/>
        <v>1928CHL1220</v>
      </c>
      <c r="B211" s="9" t="str">
        <f>VLOOKUP(A211,disaster_type!$A$2:$L$60000,5,FALSE)</f>
        <v>Earthquake</v>
      </c>
      <c r="C211" s="9" t="str">
        <f>VLOOKUP(I211,_readme!$A$25:$B$49,2,FALSE)</f>
        <v>Earthquake</v>
      </c>
      <c r="D211" s="9" t="b">
        <f t="shared" si="11"/>
        <v>0</v>
      </c>
      <c r="E211" s="8" t="str">
        <f t="shared" si="12"/>
        <v>Earthquake</v>
      </c>
      <c r="F211">
        <v>1928</v>
      </c>
      <c r="G211" t="s">
        <v>63</v>
      </c>
      <c r="H211" t="s">
        <v>64</v>
      </c>
      <c r="I211" t="s">
        <v>28</v>
      </c>
      <c r="J211">
        <v>1</v>
      </c>
      <c r="K211">
        <v>220</v>
      </c>
    </row>
    <row r="212" spans="1:16" x14ac:dyDescent="0.2">
      <c r="A212" s="11" t="str">
        <f t="shared" si="10"/>
        <v>1928CHN13000000</v>
      </c>
      <c r="B212" s="9" t="str">
        <f>VLOOKUP(A212,disaster_type!$A$2:$L$60000,5,FALSE)</f>
        <v>Drought</v>
      </c>
      <c r="C212" s="9" t="str">
        <f>VLOOKUP(I212,_readme!$A$25:$B$49,2,FALSE)</f>
        <v>Drought</v>
      </c>
      <c r="D212" s="9" t="b">
        <f t="shared" si="11"/>
        <v>0</v>
      </c>
      <c r="E212" s="8" t="str">
        <f t="shared" si="12"/>
        <v>Drought</v>
      </c>
      <c r="F212">
        <v>1928</v>
      </c>
      <c r="G212" t="s">
        <v>65</v>
      </c>
      <c r="H212" t="s">
        <v>66</v>
      </c>
      <c r="I212" t="s">
        <v>12</v>
      </c>
      <c r="J212">
        <v>1</v>
      </c>
      <c r="K212">
        <v>3000000</v>
      </c>
    </row>
    <row r="213" spans="1:16" x14ac:dyDescent="0.2">
      <c r="A213" s="11" t="str">
        <f t="shared" si="10"/>
        <v>1928GRC1103</v>
      </c>
      <c r="B213" s="9" t="str">
        <f>VLOOKUP(A213,disaster_type!$A$2:$L$60000,5,FALSE)</f>
        <v>Earthquake</v>
      </c>
      <c r="C213" s="9" t="str">
        <f>VLOOKUP(I213,_readme!$A$25:$B$49,2,FALSE)</f>
        <v>Earthquake</v>
      </c>
      <c r="D213" s="9" t="b">
        <f t="shared" si="11"/>
        <v>0</v>
      </c>
      <c r="E213" s="8" t="str">
        <f t="shared" si="12"/>
        <v>Earthquake</v>
      </c>
      <c r="F213">
        <v>1928</v>
      </c>
      <c r="G213" t="s">
        <v>145</v>
      </c>
      <c r="H213" t="s">
        <v>146</v>
      </c>
      <c r="I213" t="s">
        <v>28</v>
      </c>
      <c r="J213">
        <v>1</v>
      </c>
      <c r="K213">
        <v>103</v>
      </c>
    </row>
    <row r="214" spans="1:16" x14ac:dyDescent="0.2">
      <c r="A214" s="11" t="str">
        <f t="shared" si="10"/>
        <v>1928GLP12000</v>
      </c>
      <c r="B214" s="9" t="str">
        <f>VLOOKUP(A214,disaster_type!$A$2:$L$60000,5,FALSE)</f>
        <v>Storm</v>
      </c>
      <c r="C214" s="9" t="str">
        <f>VLOOKUP(I214,_readme!$A$25:$B$49,2,FALSE)</f>
        <v>Storm</v>
      </c>
      <c r="D214" s="9" t="b">
        <f t="shared" si="11"/>
        <v>0</v>
      </c>
      <c r="E214" s="8" t="str">
        <f t="shared" si="12"/>
        <v>Storm</v>
      </c>
      <c r="F214">
        <v>1928</v>
      </c>
      <c r="G214" t="s">
        <v>147</v>
      </c>
      <c r="H214" t="s">
        <v>148</v>
      </c>
      <c r="I214" t="s">
        <v>24</v>
      </c>
      <c r="J214">
        <v>1</v>
      </c>
      <c r="K214">
        <v>2000</v>
      </c>
    </row>
    <row r="215" spans="1:16" x14ac:dyDescent="0.2">
      <c r="A215" s="11" t="str">
        <f t="shared" si="10"/>
        <v>1928IND13620002000</v>
      </c>
      <c r="B215" s="9" t="str">
        <f>VLOOKUP(A215,disaster_type!$A$2:$L$60000,5,FALSE)</f>
        <v>Flood</v>
      </c>
      <c r="C215" s="9" t="e">
        <f>VLOOKUP(I215,_readme!$A$25:$B$49,2,FALSE)</f>
        <v>#N/A</v>
      </c>
      <c r="D215" s="9" t="b">
        <f t="shared" si="11"/>
        <v>0</v>
      </c>
      <c r="E215" s="8" t="str">
        <f t="shared" si="12"/>
        <v>Flood</v>
      </c>
      <c r="F215">
        <v>1928</v>
      </c>
      <c r="G215" t="s">
        <v>13</v>
      </c>
      <c r="H215" t="s">
        <v>14</v>
      </c>
      <c r="I215" s="17" t="s">
        <v>485</v>
      </c>
      <c r="J215">
        <v>1</v>
      </c>
      <c r="K215">
        <v>36</v>
      </c>
      <c r="N215">
        <v>2000</v>
      </c>
      <c r="O215">
        <v>2000</v>
      </c>
    </row>
    <row r="216" spans="1:16" x14ac:dyDescent="0.2">
      <c r="A216" s="11" t="str">
        <f t="shared" si="10"/>
        <v>1928IDN1128</v>
      </c>
      <c r="B216" s="9" t="str">
        <f>VLOOKUP(A216,disaster_type!$A$2:$L$60000,5,FALSE)</f>
        <v>Earthquake</v>
      </c>
      <c r="C216" s="9" t="str">
        <f>VLOOKUP(I216,_readme!$A$25:$B$49,2,FALSE)</f>
        <v>Earthquake</v>
      </c>
      <c r="D216" s="9" t="b">
        <f t="shared" si="11"/>
        <v>0</v>
      </c>
      <c r="E216" s="8" t="str">
        <f t="shared" si="12"/>
        <v>Earthquake</v>
      </c>
      <c r="F216">
        <v>1928</v>
      </c>
      <c r="G216" t="s">
        <v>78</v>
      </c>
      <c r="H216" t="s">
        <v>79</v>
      </c>
      <c r="I216" t="s">
        <v>25</v>
      </c>
      <c r="J216">
        <v>1</v>
      </c>
      <c r="K216">
        <v>128</v>
      </c>
    </row>
    <row r="217" spans="1:16" x14ac:dyDescent="0.2">
      <c r="A217" s="11" t="str">
        <f t="shared" si="10"/>
        <v>1928MSR1</v>
      </c>
      <c r="B217" s="9" t="str">
        <f>VLOOKUP(A217,disaster_type!$A$2:$L$60000,5,FALSE)</f>
        <v>Storm</v>
      </c>
      <c r="C217" s="9" t="str">
        <f>VLOOKUP(I217,_readme!$A$25:$B$49,2,FALSE)</f>
        <v>Storm</v>
      </c>
      <c r="D217" s="9" t="b">
        <f t="shared" si="11"/>
        <v>0</v>
      </c>
      <c r="E217" s="8" t="str">
        <f t="shared" si="12"/>
        <v>Storm</v>
      </c>
      <c r="F217">
        <v>1928</v>
      </c>
      <c r="G217" t="s">
        <v>149</v>
      </c>
      <c r="H217" t="s">
        <v>150</v>
      </c>
      <c r="I217" t="s">
        <v>24</v>
      </c>
      <c r="J217">
        <v>1</v>
      </c>
    </row>
    <row r="218" spans="1:16" x14ac:dyDescent="0.2">
      <c r="A218" s="11" t="str">
        <f t="shared" si="10"/>
        <v>1928POL182</v>
      </c>
      <c r="B218" s="9" t="str">
        <f>VLOOKUP(A218,disaster_type!$A$2:$L$60000,5,FALSE)</f>
        <v>Storm</v>
      </c>
      <c r="C218" s="9" t="str">
        <f>VLOOKUP(I218,_readme!$A$25:$B$49,2,FALSE)</f>
        <v>Storm</v>
      </c>
      <c r="D218" s="9" t="b">
        <f t="shared" si="11"/>
        <v>0</v>
      </c>
      <c r="E218" s="8" t="str">
        <f t="shared" si="12"/>
        <v>Storm</v>
      </c>
      <c r="F218">
        <v>1928</v>
      </c>
      <c r="G218" t="s">
        <v>151</v>
      </c>
      <c r="H218" t="s">
        <v>152</v>
      </c>
      <c r="I218" t="s">
        <v>52</v>
      </c>
      <c r="J218">
        <v>1</v>
      </c>
      <c r="K218">
        <v>82</v>
      </c>
    </row>
    <row r="219" spans="1:16" x14ac:dyDescent="0.2">
      <c r="A219" s="11" t="str">
        <f t="shared" si="10"/>
        <v>1928PRI130050000</v>
      </c>
      <c r="B219" s="9" t="str">
        <f>VLOOKUP(A219,disaster_type!$A$2:$L$60000,5,FALSE)</f>
        <v>Storm</v>
      </c>
      <c r="C219" s="9" t="str">
        <f>VLOOKUP(I219,_readme!$A$25:$B$49,2,FALSE)</f>
        <v>Storm</v>
      </c>
      <c r="D219" s="9" t="b">
        <f t="shared" si="11"/>
        <v>0</v>
      </c>
      <c r="E219" s="8" t="str">
        <f t="shared" si="12"/>
        <v>Storm</v>
      </c>
      <c r="F219">
        <v>1928</v>
      </c>
      <c r="G219" t="s">
        <v>122</v>
      </c>
      <c r="H219" t="s">
        <v>123</v>
      </c>
      <c r="I219" t="s">
        <v>24</v>
      </c>
      <c r="J219">
        <v>1</v>
      </c>
      <c r="K219">
        <v>300</v>
      </c>
      <c r="P219">
        <v>50000</v>
      </c>
    </row>
    <row r="220" spans="1:16" x14ac:dyDescent="0.2">
      <c r="A220" s="11" t="str">
        <f t="shared" si="10"/>
        <v>1928ROU16</v>
      </c>
      <c r="B220" s="9" t="str">
        <f>VLOOKUP(A220,disaster_type!$A$2:$L$60000,5,FALSE)</f>
        <v>Storm</v>
      </c>
      <c r="C220" s="9" t="str">
        <f>VLOOKUP(I220,_readme!$A$25:$B$49,2,FALSE)</f>
        <v>Storm</v>
      </c>
      <c r="D220" s="9" t="b">
        <f t="shared" si="11"/>
        <v>0</v>
      </c>
      <c r="E220" s="8" t="str">
        <f t="shared" si="12"/>
        <v>Storm</v>
      </c>
      <c r="F220">
        <v>1928</v>
      </c>
      <c r="G220" t="s">
        <v>81</v>
      </c>
      <c r="H220" t="s">
        <v>82</v>
      </c>
      <c r="I220" t="s">
        <v>52</v>
      </c>
      <c r="J220">
        <v>1</v>
      </c>
      <c r="K220">
        <v>6</v>
      </c>
    </row>
    <row r="221" spans="1:16" x14ac:dyDescent="0.2">
      <c r="A221" s="11" t="str">
        <f t="shared" si="10"/>
        <v>1928ROU1</v>
      </c>
      <c r="B221" s="9" t="str">
        <f>VLOOKUP(A221,disaster_type!$A$2:$L$60000,5,FALSE)</f>
        <v>Earthquake</v>
      </c>
      <c r="C221" s="9" t="str">
        <f>VLOOKUP(I221,_readme!$A$25:$B$49,2,FALSE)</f>
        <v>Earthquake</v>
      </c>
      <c r="D221" s="9" t="b">
        <f t="shared" si="11"/>
        <v>0</v>
      </c>
      <c r="E221" s="8" t="str">
        <f t="shared" si="12"/>
        <v>Earthquake</v>
      </c>
      <c r="F221">
        <v>1928</v>
      </c>
      <c r="G221" t="s">
        <v>81</v>
      </c>
      <c r="H221" t="s">
        <v>82</v>
      </c>
      <c r="I221" t="s">
        <v>28</v>
      </c>
      <c r="J221">
        <v>1</v>
      </c>
    </row>
    <row r="222" spans="1:16" x14ac:dyDescent="0.2">
      <c r="A222" s="11" t="str">
        <f t="shared" si="10"/>
        <v>1928KNA1</v>
      </c>
      <c r="B222" s="9" t="str">
        <f>VLOOKUP(A222,disaster_type!$A$2:$L$60000,5,FALSE)</f>
        <v>Storm</v>
      </c>
      <c r="C222" s="9" t="str">
        <f>VLOOKUP(I222,_readme!$A$25:$B$49,2,FALSE)</f>
        <v>Storm</v>
      </c>
      <c r="D222" s="9" t="b">
        <f t="shared" si="11"/>
        <v>0</v>
      </c>
      <c r="E222" s="8" t="str">
        <f t="shared" si="12"/>
        <v>Storm</v>
      </c>
      <c r="F222">
        <v>1928</v>
      </c>
      <c r="G222" t="s">
        <v>153</v>
      </c>
      <c r="H222" t="s">
        <v>154</v>
      </c>
      <c r="I222" t="s">
        <v>24</v>
      </c>
      <c r="J222">
        <v>1</v>
      </c>
    </row>
    <row r="223" spans="1:16" x14ac:dyDescent="0.2">
      <c r="A223" s="11" t="str">
        <f t="shared" si="10"/>
        <v>1928TUR150209209</v>
      </c>
      <c r="B223" s="9" t="str">
        <f>VLOOKUP(A223,disaster_type!$A$2:$L$60000,5,FALSE)</f>
        <v>Earthquake</v>
      </c>
      <c r="C223" s="9" t="str">
        <f>VLOOKUP(I223,_readme!$A$25:$B$49,2,FALSE)</f>
        <v>Earthquake</v>
      </c>
      <c r="D223" s="9" t="b">
        <f t="shared" si="11"/>
        <v>0</v>
      </c>
      <c r="E223" s="8" t="str">
        <f t="shared" si="12"/>
        <v>Earthquake</v>
      </c>
      <c r="F223">
        <v>1928</v>
      </c>
      <c r="G223" t="s">
        <v>50</v>
      </c>
      <c r="H223" t="s">
        <v>51</v>
      </c>
      <c r="I223" t="s">
        <v>28</v>
      </c>
      <c r="J223">
        <v>1</v>
      </c>
      <c r="K223">
        <v>50</v>
      </c>
      <c r="L223">
        <v>209</v>
      </c>
      <c r="O223">
        <v>209</v>
      </c>
    </row>
    <row r="224" spans="1:16" x14ac:dyDescent="0.2">
      <c r="A224" s="11" t="str">
        <f t="shared" si="10"/>
        <v>1928USA1183625000</v>
      </c>
      <c r="B224" s="9" t="str">
        <f>VLOOKUP(A224,disaster_type!$A$2:$L$60000,5,FALSE)</f>
        <v>Storm</v>
      </c>
      <c r="C224" s="9" t="str">
        <f>VLOOKUP(I224,_readme!$A$25:$B$49,2,FALSE)</f>
        <v>Storm</v>
      </c>
      <c r="D224" s="9" t="b">
        <f t="shared" si="11"/>
        <v>0</v>
      </c>
      <c r="E224" s="8" t="str">
        <f t="shared" si="12"/>
        <v>Storm</v>
      </c>
      <c r="F224">
        <v>1928</v>
      </c>
      <c r="G224" t="s">
        <v>22</v>
      </c>
      <c r="H224" t="s">
        <v>23</v>
      </c>
      <c r="I224" t="s">
        <v>24</v>
      </c>
      <c r="J224">
        <v>1</v>
      </c>
      <c r="K224">
        <v>1836</v>
      </c>
      <c r="P224">
        <v>25000</v>
      </c>
    </row>
    <row r="225" spans="1:16" x14ac:dyDescent="0.2">
      <c r="A225" s="11" t="str">
        <f t="shared" si="10"/>
        <v>1929BHS1</v>
      </c>
      <c r="B225" s="9" t="str">
        <f>VLOOKUP(A225,disaster_type!$A$2:$L$60000,5,FALSE)</f>
        <v>Storm</v>
      </c>
      <c r="C225" s="9" t="str">
        <f>VLOOKUP(I225,_readme!$A$25:$B$49,2,FALSE)</f>
        <v>Storm</v>
      </c>
      <c r="D225" s="9" t="b">
        <f t="shared" si="11"/>
        <v>0</v>
      </c>
      <c r="E225" s="8" t="str">
        <f t="shared" si="12"/>
        <v>Storm</v>
      </c>
      <c r="F225">
        <v>1929</v>
      </c>
      <c r="G225" t="s">
        <v>133</v>
      </c>
      <c r="H225" t="s">
        <v>134</v>
      </c>
      <c r="I225" t="s">
        <v>24</v>
      </c>
      <c r="J225">
        <v>1</v>
      </c>
    </row>
    <row r="226" spans="1:16" x14ac:dyDescent="0.2">
      <c r="A226" s="11" t="str">
        <f t="shared" si="10"/>
        <v>1929DFR155000</v>
      </c>
      <c r="B226" s="9" t="str">
        <f>VLOOKUP(A226,disaster_type!$A$2:$L$60000,5,FALSE)</f>
        <v>Storm</v>
      </c>
      <c r="C226" s="9" t="str">
        <f>VLOOKUP(I226,_readme!$A$25:$B$49,2,FALSE)</f>
        <v>Storm</v>
      </c>
      <c r="D226" s="9" t="b">
        <f t="shared" si="11"/>
        <v>0</v>
      </c>
      <c r="E226" s="8" t="str">
        <f t="shared" si="12"/>
        <v>Storm</v>
      </c>
      <c r="F226">
        <v>1929</v>
      </c>
      <c r="G226" t="s">
        <v>128</v>
      </c>
      <c r="H226" t="s">
        <v>129</v>
      </c>
      <c r="I226" t="s">
        <v>52</v>
      </c>
      <c r="J226">
        <v>1</v>
      </c>
      <c r="P226">
        <v>55000</v>
      </c>
    </row>
    <row r="227" spans="1:16" x14ac:dyDescent="0.2">
      <c r="A227" s="11" t="str">
        <f t="shared" si="10"/>
        <v>1929GTM15000</v>
      </c>
      <c r="B227" s="9" t="str">
        <f>VLOOKUP(A227,disaster_type!$A$2:$L$60000,5,FALSE)</f>
        <v>Volcanic activity</v>
      </c>
      <c r="C227" s="9" t="str">
        <f>VLOOKUP(I227,_readme!$A$25:$B$49,2,FALSE)</f>
        <v>Volcanic activity</v>
      </c>
      <c r="D227" s="9" t="b">
        <f t="shared" si="11"/>
        <v>0</v>
      </c>
      <c r="E227" s="8" t="str">
        <f t="shared" si="12"/>
        <v>Volcanic activity</v>
      </c>
      <c r="F227">
        <v>1929</v>
      </c>
      <c r="G227" t="s">
        <v>33</v>
      </c>
      <c r="H227" t="s">
        <v>34</v>
      </c>
      <c r="I227" t="s">
        <v>21</v>
      </c>
      <c r="J227">
        <v>1</v>
      </c>
      <c r="K227">
        <v>5000</v>
      </c>
    </row>
    <row r="228" spans="1:16" x14ac:dyDescent="0.2">
      <c r="A228" s="11" t="str">
        <f t="shared" si="10"/>
        <v>1929IRN1330011211121</v>
      </c>
      <c r="B228" s="9" t="str">
        <f>VLOOKUP(A228,disaster_type!$A$2:$L$60000,5,FALSE)</f>
        <v>Earthquake</v>
      </c>
      <c r="C228" s="9" t="str">
        <f>VLOOKUP(I228,_readme!$A$25:$B$49,2,FALSE)</f>
        <v>Earthquake</v>
      </c>
      <c r="D228" s="9" t="b">
        <f t="shared" si="11"/>
        <v>0</v>
      </c>
      <c r="E228" s="8" t="str">
        <f t="shared" si="12"/>
        <v>Earthquake</v>
      </c>
      <c r="F228">
        <v>1929</v>
      </c>
      <c r="G228" t="s">
        <v>87</v>
      </c>
      <c r="H228" t="s">
        <v>88</v>
      </c>
      <c r="I228" t="s">
        <v>28</v>
      </c>
      <c r="J228">
        <v>1</v>
      </c>
      <c r="K228">
        <v>3300</v>
      </c>
      <c r="L228">
        <v>1121</v>
      </c>
      <c r="O228">
        <v>1121</v>
      </c>
    </row>
    <row r="229" spans="1:16" x14ac:dyDescent="0.2">
      <c r="A229" s="11" t="str">
        <f t="shared" si="10"/>
        <v>1929MEX160</v>
      </c>
      <c r="B229" s="9" t="str">
        <f>VLOOKUP(A229,disaster_type!$A$2:$L$60000,5,FALSE)</f>
        <v>Wildfire</v>
      </c>
      <c r="C229" s="9" t="str">
        <f>VLOOKUP(I229,_readme!$A$25:$B$49,2,FALSE)</f>
        <v>Wildfire</v>
      </c>
      <c r="D229" s="9" t="b">
        <f t="shared" si="11"/>
        <v>0</v>
      </c>
      <c r="E229" s="8" t="str">
        <f t="shared" si="12"/>
        <v>Wildfire</v>
      </c>
      <c r="F229">
        <v>1929</v>
      </c>
      <c r="G229" t="s">
        <v>155</v>
      </c>
      <c r="H229" t="s">
        <v>156</v>
      </c>
      <c r="I229" t="s">
        <v>157</v>
      </c>
      <c r="J229">
        <v>1</v>
      </c>
      <c r="K229">
        <v>60</v>
      </c>
    </row>
    <row r="230" spans="1:16" x14ac:dyDescent="0.2">
      <c r="A230" s="11" t="str">
        <f t="shared" si="10"/>
        <v>1929NZL117</v>
      </c>
      <c r="B230" s="9" t="str">
        <f>VLOOKUP(A230,disaster_type!$A$2:$L$60000,5,FALSE)</f>
        <v>Earthquake</v>
      </c>
      <c r="C230" s="9" t="str">
        <f>VLOOKUP(I230,_readme!$A$25:$B$49,2,FALSE)</f>
        <v>Earthquake</v>
      </c>
      <c r="D230" s="9" t="b">
        <f t="shared" si="11"/>
        <v>0</v>
      </c>
      <c r="E230" s="8" t="str">
        <f t="shared" si="12"/>
        <v>Earthquake</v>
      </c>
      <c r="F230">
        <v>1929</v>
      </c>
      <c r="G230" t="s">
        <v>120</v>
      </c>
      <c r="H230" t="s">
        <v>121</v>
      </c>
      <c r="I230" t="s">
        <v>28</v>
      </c>
      <c r="J230">
        <v>1</v>
      </c>
      <c r="K230">
        <v>17</v>
      </c>
    </row>
    <row r="231" spans="1:16" x14ac:dyDescent="0.2">
      <c r="A231" s="11" t="str">
        <f t="shared" si="10"/>
        <v>1930BEL160</v>
      </c>
      <c r="B231" s="9" t="str">
        <f>VLOOKUP(A231,disaster_type!$A$2:$L$60000,5,FALSE)</f>
        <v>Storm</v>
      </c>
      <c r="C231" s="9" t="e">
        <f>VLOOKUP(I231,_readme!$A$25:$B$49,2,FALSE)</f>
        <v>#N/A</v>
      </c>
      <c r="D231" s="9" t="b">
        <f t="shared" si="11"/>
        <v>0</v>
      </c>
      <c r="E231" s="8" t="str">
        <f t="shared" si="12"/>
        <v>Storm</v>
      </c>
      <c r="F231">
        <v>1930</v>
      </c>
      <c r="G231" t="s">
        <v>61</v>
      </c>
      <c r="H231" t="s">
        <v>62</v>
      </c>
      <c r="I231" s="17" t="s">
        <v>487</v>
      </c>
      <c r="J231">
        <v>1</v>
      </c>
      <c r="K231">
        <v>60</v>
      </c>
    </row>
    <row r="232" spans="1:16" x14ac:dyDescent="0.2">
      <c r="A232" s="11" t="str">
        <f t="shared" si="10"/>
        <v>1930BEL1</v>
      </c>
      <c r="B232" s="9" t="str">
        <f>VLOOKUP(A232,disaster_type!$A$2:$L$60000,5,FALSE)</f>
        <v>Flood</v>
      </c>
      <c r="C232" s="9" t="str">
        <f>VLOOKUP(I232,_readme!$A$25:$B$49,2,FALSE)</f>
        <v>Flood</v>
      </c>
      <c r="D232" s="9" t="b">
        <f t="shared" si="11"/>
        <v>0</v>
      </c>
      <c r="E232" s="8" t="str">
        <f t="shared" si="12"/>
        <v>Flood</v>
      </c>
      <c r="F232">
        <v>1930</v>
      </c>
      <c r="G232" t="s">
        <v>61</v>
      </c>
      <c r="H232" t="s">
        <v>62</v>
      </c>
      <c r="I232" t="s">
        <v>112</v>
      </c>
      <c r="J232">
        <v>1</v>
      </c>
    </row>
    <row r="233" spans="1:16" x14ac:dyDescent="0.2">
      <c r="A233" s="11" t="str">
        <f t="shared" si="10"/>
        <v>1930DMA12000</v>
      </c>
      <c r="B233" s="9" t="str">
        <f>VLOOKUP(A233,disaster_type!$A$2:$L$60000,5,FALSE)</f>
        <v>Storm</v>
      </c>
      <c r="C233" s="9" t="str">
        <f>VLOOKUP(I233,_readme!$A$25:$B$49,2,FALSE)</f>
        <v>Storm</v>
      </c>
      <c r="D233" s="9" t="b">
        <f t="shared" si="11"/>
        <v>0</v>
      </c>
      <c r="E233" s="8" t="str">
        <f t="shared" si="12"/>
        <v>Storm</v>
      </c>
      <c r="F233">
        <v>1930</v>
      </c>
      <c r="G233" t="s">
        <v>158</v>
      </c>
      <c r="H233" t="s">
        <v>159</v>
      </c>
      <c r="I233" t="s">
        <v>24</v>
      </c>
      <c r="J233">
        <v>1</v>
      </c>
      <c r="K233">
        <v>2000</v>
      </c>
    </row>
    <row r="234" spans="1:16" x14ac:dyDescent="0.2">
      <c r="A234" s="11" t="str">
        <f t="shared" si="10"/>
        <v>1930DOM12000600060001200040000</v>
      </c>
      <c r="B234" s="9" t="str">
        <f>VLOOKUP(A234,disaster_type!$A$2:$L$60000,5,FALSE)</f>
        <v>Storm</v>
      </c>
      <c r="C234" s="9" t="str">
        <f>VLOOKUP(I234,_readme!$A$25:$B$49,2,FALSE)</f>
        <v>Storm</v>
      </c>
      <c r="D234" s="9" t="b">
        <f t="shared" si="11"/>
        <v>0</v>
      </c>
      <c r="E234" s="8" t="str">
        <f t="shared" si="12"/>
        <v>Storm</v>
      </c>
      <c r="F234">
        <v>1930</v>
      </c>
      <c r="G234" t="s">
        <v>160</v>
      </c>
      <c r="H234" t="s">
        <v>161</v>
      </c>
      <c r="I234" t="s">
        <v>24</v>
      </c>
      <c r="J234">
        <v>1</v>
      </c>
      <c r="K234">
        <v>2000</v>
      </c>
      <c r="L234">
        <v>6000</v>
      </c>
      <c r="M234">
        <v>6000</v>
      </c>
      <c r="O234">
        <v>12000</v>
      </c>
      <c r="P234">
        <v>40000</v>
      </c>
    </row>
    <row r="235" spans="1:16" x14ac:dyDescent="0.2">
      <c r="A235" s="11" t="str">
        <f t="shared" si="10"/>
        <v>1930FRA140</v>
      </c>
      <c r="B235" s="9" t="str">
        <f>VLOOKUP(A235,disaster_type!$A$2:$L$60000,5,FALSE)</f>
        <v>Landslide</v>
      </c>
      <c r="C235" s="9" t="str">
        <f>VLOOKUP(I235,_readme!$A$25:$B$49,2,FALSE)</f>
        <v>Landslide</v>
      </c>
      <c r="D235" s="9" t="b">
        <f t="shared" si="11"/>
        <v>0</v>
      </c>
      <c r="E235" s="8" t="str">
        <f t="shared" si="12"/>
        <v>Landslide</v>
      </c>
      <c r="F235">
        <v>1930</v>
      </c>
      <c r="G235" t="s">
        <v>83</v>
      </c>
      <c r="H235" t="s">
        <v>84</v>
      </c>
      <c r="I235" t="s">
        <v>80</v>
      </c>
      <c r="J235">
        <v>1</v>
      </c>
      <c r="K235">
        <v>40</v>
      </c>
    </row>
    <row r="236" spans="1:16" x14ac:dyDescent="0.2">
      <c r="A236" s="11" t="str">
        <f t="shared" si="10"/>
        <v>1930GRC122</v>
      </c>
      <c r="B236" s="9" t="str">
        <f>VLOOKUP(A236,disaster_type!$A$2:$L$60000,5,FALSE)</f>
        <v>Storm</v>
      </c>
      <c r="C236" s="9" t="str">
        <f>VLOOKUP(I236,_readme!$A$25:$B$49,2,FALSE)</f>
        <v>Storm</v>
      </c>
      <c r="D236" s="9" t="b">
        <f t="shared" si="11"/>
        <v>0</v>
      </c>
      <c r="E236" s="8" t="str">
        <f t="shared" si="12"/>
        <v>Storm</v>
      </c>
      <c r="F236">
        <v>1930</v>
      </c>
      <c r="G236" t="s">
        <v>145</v>
      </c>
      <c r="H236" t="s">
        <v>146</v>
      </c>
      <c r="I236" t="s">
        <v>52</v>
      </c>
      <c r="J236">
        <v>1</v>
      </c>
      <c r="K236">
        <v>22</v>
      </c>
    </row>
    <row r="237" spans="1:16" x14ac:dyDescent="0.2">
      <c r="A237" s="11" t="str">
        <f t="shared" si="10"/>
        <v>1930IDN11369</v>
      </c>
      <c r="B237" s="9" t="str">
        <f>VLOOKUP(A237,disaster_type!$A$2:$L$60000,5,FALSE)</f>
        <v>Volcanic activity</v>
      </c>
      <c r="C237" s="9" t="str">
        <f>VLOOKUP(I237,_readme!$A$25:$B$49,2,FALSE)</f>
        <v>Volcanic activity</v>
      </c>
      <c r="D237" s="9" t="b">
        <f t="shared" si="11"/>
        <v>0</v>
      </c>
      <c r="E237" s="8" t="str">
        <f t="shared" si="12"/>
        <v>Volcanic activity</v>
      </c>
      <c r="F237">
        <v>1930</v>
      </c>
      <c r="G237" t="s">
        <v>78</v>
      </c>
      <c r="H237" t="s">
        <v>79</v>
      </c>
      <c r="I237" t="s">
        <v>21</v>
      </c>
      <c r="J237">
        <v>1</v>
      </c>
      <c r="K237">
        <v>1369</v>
      </c>
    </row>
    <row r="238" spans="1:16" x14ac:dyDescent="0.2">
      <c r="A238" s="11" t="str">
        <f t="shared" si="10"/>
        <v>1930IRN12500</v>
      </c>
      <c r="B238" s="9" t="str">
        <f>VLOOKUP(A238,disaster_type!$A$2:$L$60000,5,FALSE)</f>
        <v>Earthquake</v>
      </c>
      <c r="C238" s="9" t="str">
        <f>VLOOKUP(I238,_readme!$A$25:$B$49,2,FALSE)</f>
        <v>Earthquake</v>
      </c>
      <c r="D238" s="9" t="b">
        <f t="shared" si="11"/>
        <v>0</v>
      </c>
      <c r="E238" s="8" t="str">
        <f t="shared" si="12"/>
        <v>Earthquake</v>
      </c>
      <c r="F238">
        <v>1930</v>
      </c>
      <c r="G238" t="s">
        <v>87</v>
      </c>
      <c r="H238" t="s">
        <v>88</v>
      </c>
      <c r="I238" t="s">
        <v>28</v>
      </c>
      <c r="J238">
        <v>1</v>
      </c>
      <c r="K238">
        <v>2500</v>
      </c>
    </row>
    <row r="239" spans="1:16" x14ac:dyDescent="0.2">
      <c r="A239" s="11" t="str">
        <f t="shared" si="10"/>
        <v>1930ITA118831000010000</v>
      </c>
      <c r="B239" s="9" t="str">
        <f>VLOOKUP(A239,disaster_type!$A$2:$L$60000,5,FALSE)</f>
        <v>Earthquake</v>
      </c>
      <c r="C239" s="9" t="str">
        <f>VLOOKUP(I239,_readme!$A$25:$B$49,2,FALSE)</f>
        <v>Earthquake</v>
      </c>
      <c r="D239" s="9" t="b">
        <f t="shared" si="11"/>
        <v>0</v>
      </c>
      <c r="E239" s="8" t="str">
        <f t="shared" si="12"/>
        <v>Earthquake</v>
      </c>
      <c r="F239">
        <v>1930</v>
      </c>
      <c r="G239" t="s">
        <v>57</v>
      </c>
      <c r="H239" t="s">
        <v>58</v>
      </c>
      <c r="I239" t="s">
        <v>28</v>
      </c>
      <c r="J239">
        <v>1</v>
      </c>
      <c r="K239">
        <v>1883</v>
      </c>
      <c r="M239">
        <v>10000</v>
      </c>
      <c r="O239">
        <v>10000</v>
      </c>
    </row>
    <row r="240" spans="1:16" x14ac:dyDescent="0.2">
      <c r="A240" s="11" t="str">
        <f t="shared" si="10"/>
        <v>1930JPN1</v>
      </c>
      <c r="B240" s="9" t="str">
        <f>VLOOKUP(A240,disaster_type!$A$2:$L$60000,5,FALSE)</f>
        <v>Earthquake</v>
      </c>
      <c r="C240" s="9" t="str">
        <f>VLOOKUP(I240,_readme!$A$25:$B$49,2,FALSE)</f>
        <v>Earthquake</v>
      </c>
      <c r="D240" s="9" t="b">
        <f t="shared" si="11"/>
        <v>0</v>
      </c>
      <c r="E240" s="8" t="str">
        <f t="shared" si="12"/>
        <v>Earthquake</v>
      </c>
      <c r="F240">
        <v>1930</v>
      </c>
      <c r="G240" t="s">
        <v>19</v>
      </c>
      <c r="H240" t="s">
        <v>20</v>
      </c>
      <c r="I240" t="s">
        <v>28</v>
      </c>
      <c r="J240">
        <v>1</v>
      </c>
    </row>
    <row r="241" spans="1:16" x14ac:dyDescent="0.2">
      <c r="A241" s="11" t="str">
        <f t="shared" si="10"/>
        <v>1930MMR2536</v>
      </c>
      <c r="B241" s="9" t="str">
        <f>VLOOKUP(A241,disaster_type!$A$2:$L$60000,5,FALSE)</f>
        <v>Earthquake</v>
      </c>
      <c r="C241" s="9" t="str">
        <f>VLOOKUP(I241,_readme!$A$25:$B$49,2,FALSE)</f>
        <v>Earthquake</v>
      </c>
      <c r="D241" s="9" t="b">
        <f t="shared" si="11"/>
        <v>0</v>
      </c>
      <c r="E241" s="8" t="str">
        <f t="shared" si="12"/>
        <v>Earthquake</v>
      </c>
      <c r="F241">
        <v>1930</v>
      </c>
      <c r="G241" t="s">
        <v>37</v>
      </c>
      <c r="H241" t="s">
        <v>38</v>
      </c>
      <c r="I241" t="s">
        <v>28</v>
      </c>
      <c r="J241">
        <v>2</v>
      </c>
      <c r="K241">
        <v>536</v>
      </c>
    </row>
    <row r="242" spans="1:16" x14ac:dyDescent="0.2">
      <c r="A242" s="11" t="str">
        <f t="shared" si="10"/>
        <v>1930NER1</v>
      </c>
      <c r="B242" s="9" t="str">
        <f>VLOOKUP(A242,disaster_type!$A$2:$L$60000,5,FALSE)</f>
        <v>Insect infestation</v>
      </c>
      <c r="C242" s="9" t="str">
        <f>VLOOKUP(I242,_readme!$A$25:$B$49,2,FALSE)</f>
        <v>Insect infestation</v>
      </c>
      <c r="D242" s="9" t="b">
        <f t="shared" si="11"/>
        <v>0</v>
      </c>
      <c r="E242" s="8" t="str">
        <f t="shared" si="12"/>
        <v>Insect infestation</v>
      </c>
      <c r="F242">
        <v>1930</v>
      </c>
      <c r="G242" t="s">
        <v>48</v>
      </c>
      <c r="H242" t="s">
        <v>49</v>
      </c>
      <c r="I242" t="s">
        <v>113</v>
      </c>
      <c r="J242">
        <v>1</v>
      </c>
    </row>
    <row r="243" spans="1:16" x14ac:dyDescent="0.2">
      <c r="A243" s="11" t="str">
        <f t="shared" si="10"/>
        <v>1930PNG111</v>
      </c>
      <c r="B243" s="9" t="str">
        <f>VLOOKUP(A243,disaster_type!$A$2:$L$60000,5,FALSE)</f>
        <v>Earthquake</v>
      </c>
      <c r="C243" s="9" t="str">
        <f>VLOOKUP(I243,_readme!$A$25:$B$49,2,FALSE)</f>
        <v>Earthquake</v>
      </c>
      <c r="D243" s="9" t="b">
        <f t="shared" si="11"/>
        <v>0</v>
      </c>
      <c r="E243" s="8" t="str">
        <f t="shared" si="12"/>
        <v>Earthquake</v>
      </c>
      <c r="F243">
        <v>1930</v>
      </c>
      <c r="G243" t="s">
        <v>162</v>
      </c>
      <c r="H243" t="s">
        <v>163</v>
      </c>
      <c r="I243" t="s">
        <v>25</v>
      </c>
      <c r="J243">
        <v>1</v>
      </c>
      <c r="K243">
        <v>11</v>
      </c>
    </row>
    <row r="244" spans="1:16" x14ac:dyDescent="0.2">
      <c r="A244" s="11" t="str">
        <f t="shared" si="10"/>
        <v>1930SUN1151208208</v>
      </c>
      <c r="B244" s="9" t="str">
        <f>VLOOKUP(A244,disaster_type!$A$2:$L$60000,5,FALSE)</f>
        <v>Earthquake</v>
      </c>
      <c r="C244" s="9" t="str">
        <f>VLOOKUP(I244,_readme!$A$25:$B$49,2,FALSE)</f>
        <v>Earthquake</v>
      </c>
      <c r="D244" s="9" t="b">
        <f t="shared" si="11"/>
        <v>0</v>
      </c>
      <c r="E244" s="8" t="str">
        <f t="shared" si="12"/>
        <v>Earthquake</v>
      </c>
      <c r="F244">
        <v>1930</v>
      </c>
      <c r="G244" t="s">
        <v>41</v>
      </c>
      <c r="H244" t="s">
        <v>42</v>
      </c>
      <c r="I244" t="s">
        <v>28</v>
      </c>
      <c r="J244">
        <v>1</v>
      </c>
      <c r="K244">
        <v>151</v>
      </c>
      <c r="L244">
        <v>208</v>
      </c>
      <c r="O244">
        <v>208</v>
      </c>
    </row>
    <row r="245" spans="1:16" x14ac:dyDescent="0.2">
      <c r="A245" s="11" t="str">
        <f t="shared" si="10"/>
        <v>1931BLZ115007500</v>
      </c>
      <c r="B245" s="9" t="str">
        <f>VLOOKUP(A245,disaster_type!$A$2:$L$60000,5,FALSE)</f>
        <v>Storm</v>
      </c>
      <c r="C245" s="9" t="str">
        <f>VLOOKUP(I245,_readme!$A$25:$B$49,2,FALSE)</f>
        <v>Storm</v>
      </c>
      <c r="D245" s="9" t="b">
        <f t="shared" si="11"/>
        <v>0</v>
      </c>
      <c r="E245" s="8" t="str">
        <f t="shared" si="12"/>
        <v>Storm</v>
      </c>
      <c r="F245">
        <v>1931</v>
      </c>
      <c r="G245" t="s">
        <v>164</v>
      </c>
      <c r="H245" t="s">
        <v>165</v>
      </c>
      <c r="I245" t="s">
        <v>24</v>
      </c>
      <c r="J245">
        <v>1</v>
      </c>
      <c r="K245">
        <v>1500</v>
      </c>
      <c r="P245">
        <v>7500</v>
      </c>
    </row>
    <row r="246" spans="1:16" x14ac:dyDescent="0.2">
      <c r="A246" s="11" t="str">
        <f t="shared" si="10"/>
        <v>1931CAN12500025000</v>
      </c>
      <c r="B246" s="9" t="str">
        <f>VLOOKUP(A246,disaster_type!$A$2:$L$60000,5,FALSE)</f>
        <v>Drought</v>
      </c>
      <c r="C246" s="9" t="str">
        <f>VLOOKUP(I246,_readme!$A$25:$B$49,2,FALSE)</f>
        <v>Drought</v>
      </c>
      <c r="D246" s="9" t="b">
        <f t="shared" si="11"/>
        <v>0</v>
      </c>
      <c r="E246" s="8" t="str">
        <f t="shared" si="12"/>
        <v>Drought</v>
      </c>
      <c r="F246">
        <v>1931</v>
      </c>
      <c r="G246" t="s">
        <v>43</v>
      </c>
      <c r="H246" t="s">
        <v>44</v>
      </c>
      <c r="I246" t="s">
        <v>12</v>
      </c>
      <c r="J246">
        <v>1</v>
      </c>
      <c r="M246">
        <v>25000</v>
      </c>
      <c r="O246">
        <v>25000</v>
      </c>
    </row>
    <row r="247" spans="1:16" x14ac:dyDescent="0.2">
      <c r="A247" s="11" t="str">
        <f t="shared" si="10"/>
        <v>1931CHN137000001400000</v>
      </c>
      <c r="B247" s="9" t="str">
        <f>VLOOKUP(A247,disaster_type!$A$2:$L$60000,5,FALSE)</f>
        <v>Flood</v>
      </c>
      <c r="C247" s="9" t="str">
        <f>VLOOKUP(I247,_readme!$A$25:$B$49,2,FALSE)</f>
        <v>Flood</v>
      </c>
      <c r="D247" s="9" t="b">
        <f t="shared" si="11"/>
        <v>0</v>
      </c>
      <c r="E247" s="8" t="str">
        <f t="shared" si="12"/>
        <v>Flood</v>
      </c>
      <c r="F247">
        <v>1931</v>
      </c>
      <c r="G247" t="s">
        <v>65</v>
      </c>
      <c r="H247" t="s">
        <v>66</v>
      </c>
      <c r="I247" t="s">
        <v>112</v>
      </c>
      <c r="J247">
        <v>1</v>
      </c>
      <c r="K247">
        <v>3700000</v>
      </c>
      <c r="P247">
        <v>1400000</v>
      </c>
    </row>
    <row r="248" spans="1:16" x14ac:dyDescent="0.2">
      <c r="A248" s="11" t="str">
        <f t="shared" si="10"/>
        <v>1931ECU1190</v>
      </c>
      <c r="B248" s="9" t="str">
        <f>VLOOKUP(A248,disaster_type!$A$2:$L$60000,5,FALSE)</f>
        <v>Landslide</v>
      </c>
      <c r="C248" s="9" t="str">
        <f>VLOOKUP(I248,_readme!$A$25:$B$49,2,FALSE)</f>
        <v>Landslide</v>
      </c>
      <c r="D248" s="9" t="b">
        <f t="shared" si="11"/>
        <v>0</v>
      </c>
      <c r="E248" s="8" t="str">
        <f t="shared" si="12"/>
        <v>Landslide</v>
      </c>
      <c r="F248">
        <v>1931</v>
      </c>
      <c r="G248" t="s">
        <v>55</v>
      </c>
      <c r="H248" t="s">
        <v>56</v>
      </c>
      <c r="I248" t="s">
        <v>80</v>
      </c>
      <c r="J248">
        <v>1</v>
      </c>
      <c r="K248">
        <v>190</v>
      </c>
    </row>
    <row r="249" spans="1:16" x14ac:dyDescent="0.2">
      <c r="A249" s="11" t="str">
        <f t="shared" si="10"/>
        <v>1931FJI1200</v>
      </c>
      <c r="B249" s="9" t="str">
        <f>VLOOKUP(A249,disaster_type!$A$2:$L$60000,5,FALSE)</f>
        <v>Storm</v>
      </c>
      <c r="C249" s="9" t="str">
        <f>VLOOKUP(I249,_readme!$A$25:$B$49,2,FALSE)</f>
        <v>Storm</v>
      </c>
      <c r="D249" s="9" t="b">
        <f t="shared" si="11"/>
        <v>0</v>
      </c>
      <c r="E249" s="8" t="str">
        <f t="shared" si="12"/>
        <v>Storm</v>
      </c>
      <c r="F249">
        <v>1931</v>
      </c>
      <c r="G249" t="s">
        <v>166</v>
      </c>
      <c r="H249" t="s">
        <v>167</v>
      </c>
      <c r="I249" t="s">
        <v>24</v>
      </c>
      <c r="J249">
        <v>1</v>
      </c>
      <c r="K249">
        <v>200</v>
      </c>
    </row>
    <row r="250" spans="1:16" x14ac:dyDescent="0.2">
      <c r="A250" s="11" t="str">
        <f t="shared" si="10"/>
        <v>1931HND11500</v>
      </c>
      <c r="B250" s="9" t="str">
        <f>VLOOKUP(A250,disaster_type!$A$2:$L$60000,5,FALSE)</f>
        <v>Storm</v>
      </c>
      <c r="C250" s="9" t="str">
        <f>VLOOKUP(I250,_readme!$A$25:$B$49,2,FALSE)</f>
        <v>Storm</v>
      </c>
      <c r="D250" s="9" t="b">
        <f t="shared" si="11"/>
        <v>0</v>
      </c>
      <c r="E250" s="8" t="str">
        <f t="shared" si="12"/>
        <v>Storm</v>
      </c>
      <c r="F250">
        <v>1931</v>
      </c>
      <c r="G250" t="s">
        <v>118</v>
      </c>
      <c r="H250" t="s">
        <v>119</v>
      </c>
      <c r="I250" t="s">
        <v>24</v>
      </c>
      <c r="J250">
        <v>1</v>
      </c>
      <c r="K250">
        <v>1500</v>
      </c>
    </row>
    <row r="251" spans="1:16" x14ac:dyDescent="0.2">
      <c r="A251" s="11" t="str">
        <f t="shared" si="10"/>
        <v>1931IDN11300</v>
      </c>
      <c r="B251" s="9" t="str">
        <f>VLOOKUP(A251,disaster_type!$A$2:$L$60000,5,FALSE)</f>
        <v>Volcanic activity</v>
      </c>
      <c r="C251" s="9" t="str">
        <f>VLOOKUP(I251,_readme!$A$25:$B$49,2,FALSE)</f>
        <v>Volcanic activity</v>
      </c>
      <c r="D251" s="9" t="b">
        <f t="shared" si="11"/>
        <v>0</v>
      </c>
      <c r="E251" s="8" t="str">
        <f t="shared" si="12"/>
        <v>Volcanic activity</v>
      </c>
      <c r="F251">
        <v>1931</v>
      </c>
      <c r="G251" t="s">
        <v>78</v>
      </c>
      <c r="H251" t="s">
        <v>79</v>
      </c>
      <c r="I251" t="s">
        <v>21</v>
      </c>
      <c r="J251">
        <v>1</v>
      </c>
      <c r="K251">
        <v>1300</v>
      </c>
    </row>
    <row r="252" spans="1:16" x14ac:dyDescent="0.2">
      <c r="A252" s="11" t="str">
        <f t="shared" si="10"/>
        <v>1931NZL1256110001100025000</v>
      </c>
      <c r="B252" s="9" t="str">
        <f>VLOOKUP(A252,disaster_type!$A$2:$L$60000,5,FALSE)</f>
        <v>Earthquake</v>
      </c>
      <c r="C252" s="9" t="str">
        <f>VLOOKUP(I252,_readme!$A$25:$B$49,2,FALSE)</f>
        <v>Earthquake</v>
      </c>
      <c r="D252" s="9" t="b">
        <f t="shared" si="11"/>
        <v>0</v>
      </c>
      <c r="E252" s="8" t="str">
        <f t="shared" si="12"/>
        <v>Earthquake</v>
      </c>
      <c r="F252">
        <v>1931</v>
      </c>
      <c r="G252" t="s">
        <v>120</v>
      </c>
      <c r="H252" t="s">
        <v>121</v>
      </c>
      <c r="I252" t="s">
        <v>28</v>
      </c>
      <c r="J252">
        <v>1</v>
      </c>
      <c r="K252">
        <v>256</v>
      </c>
      <c r="M252">
        <v>11000</v>
      </c>
      <c r="O252">
        <v>11000</v>
      </c>
      <c r="P252">
        <v>25000</v>
      </c>
    </row>
    <row r="253" spans="1:16" x14ac:dyDescent="0.2">
      <c r="A253" s="11" t="str">
        <f t="shared" si="10"/>
        <v>1931NIC1100015000</v>
      </c>
      <c r="B253" s="9" t="str">
        <f>VLOOKUP(A253,disaster_type!$A$2:$L$60000,5,FALSE)</f>
        <v>Earthquake</v>
      </c>
      <c r="C253" s="9" t="str">
        <f>VLOOKUP(I253,_readme!$A$25:$B$49,2,FALSE)</f>
        <v>Earthquake</v>
      </c>
      <c r="D253" s="9" t="b">
        <f t="shared" si="11"/>
        <v>0</v>
      </c>
      <c r="E253" s="8" t="str">
        <f t="shared" si="12"/>
        <v>Earthquake</v>
      </c>
      <c r="F253">
        <v>1931</v>
      </c>
      <c r="G253" t="s">
        <v>73</v>
      </c>
      <c r="H253" t="s">
        <v>74</v>
      </c>
      <c r="I253" t="s">
        <v>28</v>
      </c>
      <c r="J253">
        <v>1</v>
      </c>
      <c r="K253">
        <v>1000</v>
      </c>
      <c r="P253">
        <v>15000</v>
      </c>
    </row>
    <row r="254" spans="1:16" x14ac:dyDescent="0.2">
      <c r="A254" s="11" t="str">
        <f t="shared" si="10"/>
        <v>1931PHL1</v>
      </c>
      <c r="B254" s="9" t="str">
        <f>VLOOKUP(A254,disaster_type!$A$2:$L$60000,5,FALSE)</f>
        <v>Storm</v>
      </c>
      <c r="C254" s="9" t="str">
        <f>VLOOKUP(I254,_readme!$A$25:$B$49,2,FALSE)</f>
        <v>Storm</v>
      </c>
      <c r="D254" s="9" t="b">
        <f t="shared" si="11"/>
        <v>0</v>
      </c>
      <c r="E254" s="8" t="str">
        <f t="shared" si="12"/>
        <v>Storm</v>
      </c>
      <c r="F254">
        <v>1931</v>
      </c>
      <c r="G254" t="s">
        <v>59</v>
      </c>
      <c r="H254" t="s">
        <v>60</v>
      </c>
      <c r="I254" t="s">
        <v>24</v>
      </c>
      <c r="J254">
        <v>1</v>
      </c>
    </row>
    <row r="255" spans="1:16" x14ac:dyDescent="0.2">
      <c r="A255" s="11" t="str">
        <f t="shared" si="10"/>
        <v>1931SLB150</v>
      </c>
      <c r="B255" s="9" t="str">
        <f>VLOOKUP(A255,disaster_type!$A$2:$L$60000,5,FALSE)</f>
        <v>Earthquake</v>
      </c>
      <c r="C255" s="9" t="str">
        <f>VLOOKUP(I255,_readme!$A$25:$B$49,2,FALSE)</f>
        <v>Earthquake</v>
      </c>
      <c r="D255" s="9" t="b">
        <f t="shared" si="11"/>
        <v>0</v>
      </c>
      <c r="E255" s="8" t="str">
        <f t="shared" si="12"/>
        <v>Earthquake</v>
      </c>
      <c r="F255">
        <v>1931</v>
      </c>
      <c r="G255" t="s">
        <v>168</v>
      </c>
      <c r="H255" t="s">
        <v>169</v>
      </c>
      <c r="I255" t="s">
        <v>25</v>
      </c>
      <c r="J255">
        <v>1</v>
      </c>
      <c r="K255">
        <v>50</v>
      </c>
    </row>
    <row r="256" spans="1:16" x14ac:dyDescent="0.2">
      <c r="A256" s="11" t="str">
        <f t="shared" si="10"/>
        <v>1931SUN1231882882</v>
      </c>
      <c r="B256" s="9" t="str">
        <f>VLOOKUP(A256,disaster_type!$A$2:$L$60000,5,FALSE)</f>
        <v>Earthquake</v>
      </c>
      <c r="C256" s="9" t="str">
        <f>VLOOKUP(I256,_readme!$A$25:$B$49,2,FALSE)</f>
        <v>Earthquake</v>
      </c>
      <c r="D256" s="9" t="b">
        <f t="shared" si="11"/>
        <v>0</v>
      </c>
      <c r="E256" s="8" t="str">
        <f t="shared" si="12"/>
        <v>Earthquake</v>
      </c>
      <c r="F256">
        <v>1931</v>
      </c>
      <c r="G256" t="s">
        <v>41</v>
      </c>
      <c r="H256" t="s">
        <v>42</v>
      </c>
      <c r="I256" t="s">
        <v>28</v>
      </c>
      <c r="J256">
        <v>1</v>
      </c>
      <c r="K256">
        <v>231</v>
      </c>
      <c r="L256">
        <v>882</v>
      </c>
      <c r="O256">
        <v>882</v>
      </c>
    </row>
    <row r="257" spans="1:16" x14ac:dyDescent="0.2">
      <c r="A257" s="11" t="str">
        <f t="shared" si="10"/>
        <v>1932CHN170000</v>
      </c>
      <c r="B257" s="9" t="str">
        <f>VLOOKUP(A257,disaster_type!$A$2:$L$60000,5,FALSE)</f>
        <v>Earthquake</v>
      </c>
      <c r="C257" s="9" t="str">
        <f>VLOOKUP(I257,_readme!$A$25:$B$49,2,FALSE)</f>
        <v>Earthquake</v>
      </c>
      <c r="D257" s="9" t="b">
        <f t="shared" si="11"/>
        <v>0</v>
      </c>
      <c r="E257" s="8" t="str">
        <f t="shared" si="12"/>
        <v>Earthquake</v>
      </c>
      <c r="F257">
        <v>1932</v>
      </c>
      <c r="G257" t="s">
        <v>65</v>
      </c>
      <c r="H257" t="s">
        <v>66</v>
      </c>
      <c r="I257" t="s">
        <v>28</v>
      </c>
      <c r="J257">
        <v>1</v>
      </c>
      <c r="K257">
        <v>70000</v>
      </c>
    </row>
    <row r="258" spans="1:16" x14ac:dyDescent="0.2">
      <c r="A258" s="11" t="str">
        <f t="shared" si="10"/>
        <v>1932CUB12500</v>
      </c>
      <c r="B258" s="9" t="str">
        <f>VLOOKUP(A258,disaster_type!$A$2:$L$60000,5,FALSE)</f>
        <v>Storm</v>
      </c>
      <c r="C258" s="9" t="str">
        <f>VLOOKUP(I258,_readme!$A$25:$B$49,2,FALSE)</f>
        <v>Storm</v>
      </c>
      <c r="D258" s="9" t="b">
        <f t="shared" si="11"/>
        <v>0</v>
      </c>
      <c r="E258" s="8" t="str">
        <f t="shared" si="12"/>
        <v>Storm</v>
      </c>
      <c r="F258">
        <v>1932</v>
      </c>
      <c r="G258" t="s">
        <v>135</v>
      </c>
      <c r="H258" t="s">
        <v>136</v>
      </c>
      <c r="I258" t="s">
        <v>24</v>
      </c>
      <c r="J258">
        <v>1</v>
      </c>
      <c r="K258">
        <v>2500</v>
      </c>
    </row>
    <row r="259" spans="1:16" x14ac:dyDescent="0.2">
      <c r="A259" s="11" t="str">
        <f t="shared" ref="A259:A322" si="13">F259&amp;G259&amp;J259&amp;K259&amp;L259&amp;M259&amp;N259&amp;O259&amp;P259</f>
        <v>1932FRA130</v>
      </c>
      <c r="B259" s="9" t="str">
        <f>VLOOKUP(A259,disaster_type!$A$2:$L$60000,5,FALSE)</f>
        <v>Landslide</v>
      </c>
      <c r="C259" s="9" t="str">
        <f>VLOOKUP(I259,_readme!$A$25:$B$49,2,FALSE)</f>
        <v>Landslide</v>
      </c>
      <c r="D259" s="9" t="b">
        <f t="shared" ref="D259:D322" si="14">ISNA(B259)</f>
        <v>0</v>
      </c>
      <c r="E259" s="8" t="str">
        <f t="shared" si="12"/>
        <v>Landslide</v>
      </c>
      <c r="F259">
        <v>1932</v>
      </c>
      <c r="G259" t="s">
        <v>83</v>
      </c>
      <c r="H259" t="s">
        <v>84</v>
      </c>
      <c r="I259" t="s">
        <v>80</v>
      </c>
      <c r="J259">
        <v>1</v>
      </c>
      <c r="K259">
        <v>30</v>
      </c>
    </row>
    <row r="260" spans="1:16" x14ac:dyDescent="0.2">
      <c r="A260" s="11" t="str">
        <f t="shared" si="13"/>
        <v>1932IDN1611529603075</v>
      </c>
      <c r="B260" s="9" t="str">
        <f>VLOOKUP(A260,disaster_type!$A$2:$L$60000,5,FALSE)</f>
        <v>Earthquake</v>
      </c>
      <c r="C260" s="9" t="str">
        <f>VLOOKUP(I260,_readme!$A$25:$B$49,2,FALSE)</f>
        <v>Earthquake</v>
      </c>
      <c r="D260" s="9" t="b">
        <f t="shared" si="14"/>
        <v>0</v>
      </c>
      <c r="E260" s="8" t="str">
        <f t="shared" si="12"/>
        <v>Earthquake</v>
      </c>
      <c r="F260">
        <v>1932</v>
      </c>
      <c r="G260" t="s">
        <v>78</v>
      </c>
      <c r="H260" t="s">
        <v>79</v>
      </c>
      <c r="I260" t="s">
        <v>28</v>
      </c>
      <c r="J260">
        <v>1</v>
      </c>
      <c r="K260">
        <v>6</v>
      </c>
      <c r="L260">
        <v>115</v>
      </c>
      <c r="N260">
        <v>2960</v>
      </c>
      <c r="O260">
        <v>3075</v>
      </c>
    </row>
    <row r="261" spans="1:16" x14ac:dyDescent="0.2">
      <c r="A261" s="11" t="str">
        <f t="shared" si="13"/>
        <v>1932JAM116</v>
      </c>
      <c r="B261" s="9" t="str">
        <f>VLOOKUP(A261,disaster_type!$A$2:$L$60000,5,FALSE)</f>
        <v>Epidemic</v>
      </c>
      <c r="C261" s="9" t="str">
        <f>VLOOKUP(I261,_readme!$A$25:$B$49,2,FALSE)</f>
        <v>Epidemic</v>
      </c>
      <c r="D261" s="9" t="b">
        <f t="shared" si="14"/>
        <v>0</v>
      </c>
      <c r="E261" s="8" t="str">
        <f t="shared" si="12"/>
        <v>Epidemic</v>
      </c>
      <c r="F261">
        <v>1932</v>
      </c>
      <c r="G261" t="s">
        <v>15</v>
      </c>
      <c r="H261" t="s">
        <v>16</v>
      </c>
      <c r="I261" t="s">
        <v>77</v>
      </c>
      <c r="J261">
        <v>1</v>
      </c>
      <c r="K261">
        <v>16</v>
      </c>
    </row>
    <row r="262" spans="1:16" x14ac:dyDescent="0.2">
      <c r="A262" s="11" t="str">
        <f t="shared" si="13"/>
        <v>1932PHL114725002500</v>
      </c>
      <c r="B262" s="9" t="str">
        <f>VLOOKUP(A262,disaster_type!$A$2:$L$60000,5,FALSE)</f>
        <v>Storm</v>
      </c>
      <c r="C262" s="9" t="str">
        <f>VLOOKUP(I262,_readme!$A$25:$B$49,2,FALSE)</f>
        <v>Storm</v>
      </c>
      <c r="D262" s="9" t="b">
        <f t="shared" si="14"/>
        <v>0</v>
      </c>
      <c r="E262" s="8" t="str">
        <f t="shared" si="12"/>
        <v>Storm</v>
      </c>
      <c r="F262">
        <v>1932</v>
      </c>
      <c r="G262" t="s">
        <v>59</v>
      </c>
      <c r="H262" t="s">
        <v>60</v>
      </c>
      <c r="I262" t="s">
        <v>24</v>
      </c>
      <c r="J262">
        <v>1</v>
      </c>
      <c r="K262">
        <v>147</v>
      </c>
      <c r="N262">
        <v>2500</v>
      </c>
      <c r="O262">
        <v>2500</v>
      </c>
    </row>
    <row r="263" spans="1:16" x14ac:dyDescent="0.2">
      <c r="A263" s="11" t="str">
        <f t="shared" si="13"/>
        <v>1932PRI122530000</v>
      </c>
      <c r="B263" s="9" t="str">
        <f>VLOOKUP(A263,disaster_type!$A$2:$L$60000,5,FALSE)</f>
        <v>Storm</v>
      </c>
      <c r="C263" s="9" t="str">
        <f>VLOOKUP(I263,_readme!$A$25:$B$49,2,FALSE)</f>
        <v>Storm</v>
      </c>
      <c r="D263" s="9" t="b">
        <f t="shared" si="14"/>
        <v>0</v>
      </c>
      <c r="E263" s="8" t="str">
        <f t="shared" si="12"/>
        <v>Storm</v>
      </c>
      <c r="F263">
        <v>1932</v>
      </c>
      <c r="G263" t="s">
        <v>122</v>
      </c>
      <c r="H263" t="s">
        <v>123</v>
      </c>
      <c r="I263" t="s">
        <v>24</v>
      </c>
      <c r="J263">
        <v>1</v>
      </c>
      <c r="K263">
        <v>225</v>
      </c>
      <c r="P263">
        <v>30000</v>
      </c>
    </row>
    <row r="264" spans="1:16" x14ac:dyDescent="0.2">
      <c r="A264" s="11" t="str">
        <f t="shared" si="13"/>
        <v>1932USA1332</v>
      </c>
      <c r="B264" s="9" t="e">
        <f>VLOOKUP(A264,disaster_type!$A$2:$L$60000,5,FALSE)</f>
        <v>#N/A</v>
      </c>
      <c r="C264" s="9" t="str">
        <f>VLOOKUP(I264,_readme!$A$25:$B$49,2,FALSE)</f>
        <v>Storm</v>
      </c>
      <c r="D264" s="9" t="b">
        <f t="shared" si="14"/>
        <v>1</v>
      </c>
      <c r="E264" s="8" t="str">
        <f t="shared" si="12"/>
        <v>Storm</v>
      </c>
      <c r="F264">
        <v>1932</v>
      </c>
      <c r="G264" t="s">
        <v>22</v>
      </c>
      <c r="H264" t="s">
        <v>23</v>
      </c>
      <c r="I264" t="s">
        <v>52</v>
      </c>
      <c r="J264">
        <v>1</v>
      </c>
      <c r="K264">
        <v>332</v>
      </c>
    </row>
    <row r="265" spans="1:16" x14ac:dyDescent="0.2">
      <c r="A265" s="11" t="str">
        <f t="shared" si="13"/>
        <v>1932USA140</v>
      </c>
      <c r="B265" s="9" t="e">
        <f>VLOOKUP(A265,disaster_type!$A$2:$L$60000,5,FALSE)</f>
        <v>#N/A</v>
      </c>
      <c r="C265" s="9" t="str">
        <f>VLOOKUP(I265,_readme!$A$25:$B$49,2,FALSE)</f>
        <v>Storm</v>
      </c>
      <c r="D265" s="9" t="b">
        <f t="shared" si="14"/>
        <v>1</v>
      </c>
      <c r="E265" s="8" t="str">
        <f t="shared" si="12"/>
        <v>Storm</v>
      </c>
      <c r="F265">
        <v>1932</v>
      </c>
      <c r="G265" t="s">
        <v>22</v>
      </c>
      <c r="H265" t="s">
        <v>23</v>
      </c>
      <c r="I265" t="s">
        <v>24</v>
      </c>
      <c r="J265">
        <v>1</v>
      </c>
      <c r="K265">
        <v>40</v>
      </c>
    </row>
    <row r="266" spans="1:16" x14ac:dyDescent="0.2">
      <c r="A266" s="11" t="str">
        <f t="shared" si="13"/>
        <v>1933CHN110000</v>
      </c>
      <c r="B266" s="9" t="str">
        <f>VLOOKUP(A266,disaster_type!$A$2:$L$60000,5,FALSE)</f>
        <v>Earthquake</v>
      </c>
      <c r="C266" s="9" t="str">
        <f>VLOOKUP(I266,_readme!$A$25:$B$49,2,FALSE)</f>
        <v>Earthquake</v>
      </c>
      <c r="D266" s="9" t="b">
        <f t="shared" si="14"/>
        <v>0</v>
      </c>
      <c r="E266" s="8" t="str">
        <f t="shared" ref="E266:E329" si="15">IF(D266,C266,B266)</f>
        <v>Earthquake</v>
      </c>
      <c r="F266">
        <v>1933</v>
      </c>
      <c r="G266" t="s">
        <v>65</v>
      </c>
      <c r="H266" t="s">
        <v>66</v>
      </c>
      <c r="I266" t="s">
        <v>28</v>
      </c>
      <c r="J266">
        <v>1</v>
      </c>
      <c r="K266">
        <v>10000</v>
      </c>
    </row>
    <row r="267" spans="1:16" x14ac:dyDescent="0.2">
      <c r="A267" s="11" t="str">
        <f t="shared" si="13"/>
        <v>1933CHN11800036000003600000</v>
      </c>
      <c r="B267" s="9" t="str">
        <f>VLOOKUP(A267,disaster_type!$A$2:$L$60000,5,FALSE)</f>
        <v>Flood</v>
      </c>
      <c r="C267" s="9" t="str">
        <f>VLOOKUP(I267,_readme!$A$25:$B$49,2,FALSE)</f>
        <v>Flood</v>
      </c>
      <c r="D267" s="9" t="b">
        <f t="shared" si="14"/>
        <v>0</v>
      </c>
      <c r="E267" s="8" t="str">
        <f t="shared" si="15"/>
        <v>Flood</v>
      </c>
      <c r="F267">
        <v>1933</v>
      </c>
      <c r="G267" t="s">
        <v>65</v>
      </c>
      <c r="H267" t="s">
        <v>66</v>
      </c>
      <c r="I267" t="s">
        <v>112</v>
      </c>
      <c r="J267">
        <v>1</v>
      </c>
      <c r="K267">
        <v>18000</v>
      </c>
      <c r="N267">
        <v>3600000</v>
      </c>
      <c r="O267">
        <v>3600000</v>
      </c>
    </row>
    <row r="268" spans="1:16" x14ac:dyDescent="0.2">
      <c r="A268" s="11" t="str">
        <f t="shared" si="13"/>
        <v>1933JAM153</v>
      </c>
      <c r="B268" s="9" t="str">
        <f>VLOOKUP(A268,disaster_type!$A$2:$L$60000,5,FALSE)</f>
        <v>Flood</v>
      </c>
      <c r="C268" s="9" t="str">
        <f>VLOOKUP(I268,_readme!$A$25:$B$49,2,FALSE)</f>
        <v>Flood</v>
      </c>
      <c r="D268" s="9" t="b">
        <f t="shared" si="14"/>
        <v>0</v>
      </c>
      <c r="E268" s="8" t="str">
        <f t="shared" si="15"/>
        <v>Flood</v>
      </c>
      <c r="F268">
        <v>1933</v>
      </c>
      <c r="G268" t="s">
        <v>15</v>
      </c>
      <c r="H268" t="s">
        <v>16</v>
      </c>
      <c r="I268" t="s">
        <v>112</v>
      </c>
      <c r="J268">
        <v>1</v>
      </c>
      <c r="K268">
        <v>53</v>
      </c>
    </row>
    <row r="269" spans="1:16" x14ac:dyDescent="0.2">
      <c r="A269" s="11" t="str">
        <f t="shared" si="13"/>
        <v>1933JAM110</v>
      </c>
      <c r="B269" s="9" t="str">
        <f>VLOOKUP(A269,disaster_type!$A$2:$L$60000,5,FALSE)</f>
        <v>Storm</v>
      </c>
      <c r="C269" s="9" t="str">
        <f>VLOOKUP(I269,_readme!$A$25:$B$49,2,FALSE)</f>
        <v>Storm</v>
      </c>
      <c r="D269" s="9" t="b">
        <f t="shared" si="14"/>
        <v>0</v>
      </c>
      <c r="E269" s="8" t="str">
        <f t="shared" si="15"/>
        <v>Storm</v>
      </c>
      <c r="F269">
        <v>1933</v>
      </c>
      <c r="G269" t="s">
        <v>15</v>
      </c>
      <c r="H269" t="s">
        <v>16</v>
      </c>
      <c r="I269" t="s">
        <v>24</v>
      </c>
      <c r="J269">
        <v>1</v>
      </c>
      <c r="K269">
        <v>10</v>
      </c>
    </row>
    <row r="270" spans="1:16" x14ac:dyDescent="0.2">
      <c r="A270" s="11" t="str">
        <f t="shared" si="13"/>
        <v>1933JPN2606425000</v>
      </c>
      <c r="B270" s="9" t="str">
        <f>VLOOKUP(A270,disaster_type!$A$2:$L$60000,5,FALSE)</f>
        <v>Earthquake</v>
      </c>
      <c r="C270" s="9" t="str">
        <f>VLOOKUP(I270,_readme!$A$25:$B$49,2,FALSE)</f>
        <v>Earthquake</v>
      </c>
      <c r="D270" s="9" t="b">
        <f t="shared" si="14"/>
        <v>0</v>
      </c>
      <c r="E270" s="8" t="str">
        <f t="shared" si="15"/>
        <v>Earthquake</v>
      </c>
      <c r="F270">
        <v>1933</v>
      </c>
      <c r="G270" t="s">
        <v>19</v>
      </c>
      <c r="H270" t="s">
        <v>20</v>
      </c>
      <c r="I270" t="s">
        <v>25</v>
      </c>
      <c r="J270">
        <v>2</v>
      </c>
      <c r="K270">
        <v>6064</v>
      </c>
      <c r="P270">
        <v>25000</v>
      </c>
    </row>
    <row r="271" spans="1:16" x14ac:dyDescent="0.2">
      <c r="A271" s="11" t="str">
        <f t="shared" si="13"/>
        <v>1933TTO1133000</v>
      </c>
      <c r="B271" s="9" t="str">
        <f>VLOOKUP(A271,disaster_type!$A$2:$L$60000,5,FALSE)</f>
        <v>Storm</v>
      </c>
      <c r="C271" s="9" t="str">
        <f>VLOOKUP(I271,_readme!$A$25:$B$49,2,FALSE)</f>
        <v>Storm</v>
      </c>
      <c r="D271" s="9" t="b">
        <f t="shared" si="14"/>
        <v>0</v>
      </c>
      <c r="E271" s="8" t="str">
        <f t="shared" si="15"/>
        <v>Storm</v>
      </c>
      <c r="F271">
        <v>1933</v>
      </c>
      <c r="G271" t="s">
        <v>170</v>
      </c>
      <c r="H271" t="s">
        <v>171</v>
      </c>
      <c r="I271" t="s">
        <v>24</v>
      </c>
      <c r="J271">
        <v>1</v>
      </c>
      <c r="K271">
        <v>13</v>
      </c>
      <c r="P271">
        <v>3000</v>
      </c>
    </row>
    <row r="272" spans="1:16" x14ac:dyDescent="0.2">
      <c r="A272" s="11" t="str">
        <f t="shared" si="13"/>
        <v>1933USA1</v>
      </c>
      <c r="B272" s="9" t="str">
        <f>VLOOKUP(A272,disaster_type!$A$2:$L$60000,5,FALSE)</f>
        <v>Drought</v>
      </c>
      <c r="C272" s="9" t="str">
        <f>VLOOKUP(I272,_readme!$A$25:$B$49,2,FALSE)</f>
        <v>Drought</v>
      </c>
      <c r="D272" s="9" t="b">
        <f t="shared" si="14"/>
        <v>0</v>
      </c>
      <c r="E272" s="8" t="str">
        <f t="shared" si="15"/>
        <v>Drought</v>
      </c>
      <c r="F272">
        <v>1933</v>
      </c>
      <c r="G272" t="s">
        <v>22</v>
      </c>
      <c r="H272" t="s">
        <v>23</v>
      </c>
      <c r="I272" t="s">
        <v>12</v>
      </c>
      <c r="J272">
        <v>1</v>
      </c>
    </row>
    <row r="273" spans="1:16" x14ac:dyDescent="0.2">
      <c r="A273" s="11" t="str">
        <f t="shared" si="13"/>
        <v>1933USA111638500</v>
      </c>
      <c r="B273" s="9" t="str">
        <f>VLOOKUP(A273,disaster_type!$A$2:$L$60000,5,FALSE)</f>
        <v>Earthquake</v>
      </c>
      <c r="C273" s="9" t="str">
        <f>VLOOKUP(I273,_readme!$A$25:$B$49,2,FALSE)</f>
        <v>Earthquake</v>
      </c>
      <c r="D273" s="9" t="b">
        <f t="shared" si="14"/>
        <v>0</v>
      </c>
      <c r="E273" s="8" t="str">
        <f t="shared" si="15"/>
        <v>Earthquake</v>
      </c>
      <c r="F273">
        <v>1933</v>
      </c>
      <c r="G273" t="s">
        <v>22</v>
      </c>
      <c r="H273" t="s">
        <v>23</v>
      </c>
      <c r="I273" t="s">
        <v>28</v>
      </c>
      <c r="J273">
        <v>1</v>
      </c>
      <c r="K273">
        <v>116</v>
      </c>
      <c r="P273">
        <v>38500</v>
      </c>
    </row>
    <row r="274" spans="1:16" x14ac:dyDescent="0.2">
      <c r="A274" s="11" t="str">
        <f t="shared" si="13"/>
        <v>1933USA140</v>
      </c>
      <c r="B274" s="9" t="str">
        <f>VLOOKUP(A274,disaster_type!$A$2:$L$60000,5,FALSE)</f>
        <v>Storm</v>
      </c>
      <c r="C274" s="9" t="str">
        <f>VLOOKUP(I274,_readme!$A$25:$B$49,2,FALSE)</f>
        <v>Storm</v>
      </c>
      <c r="D274" s="9" t="b">
        <f t="shared" si="14"/>
        <v>0</v>
      </c>
      <c r="E274" s="8" t="str">
        <f t="shared" si="15"/>
        <v>Storm</v>
      </c>
      <c r="F274">
        <v>1933</v>
      </c>
      <c r="G274" t="s">
        <v>22</v>
      </c>
      <c r="H274" t="s">
        <v>23</v>
      </c>
      <c r="I274" t="s">
        <v>24</v>
      </c>
      <c r="J274">
        <v>1</v>
      </c>
      <c r="K274">
        <v>40</v>
      </c>
    </row>
    <row r="275" spans="1:16" x14ac:dyDescent="0.2">
      <c r="A275" s="11" t="str">
        <f t="shared" si="13"/>
        <v>1934CHN1500</v>
      </c>
      <c r="B275" s="9" t="str">
        <f>VLOOKUP(A275,disaster_type!$A$2:$L$60000,5,FALSE)</f>
        <v>Landslide</v>
      </c>
      <c r="C275" s="9" t="str">
        <f>VLOOKUP(I275,_readme!$A$25:$B$49,2,FALSE)</f>
        <v>Landslide</v>
      </c>
      <c r="D275" s="9" t="b">
        <f t="shared" si="14"/>
        <v>0</v>
      </c>
      <c r="E275" s="8" t="str">
        <f t="shared" si="15"/>
        <v>Landslide</v>
      </c>
      <c r="F275">
        <v>1934</v>
      </c>
      <c r="G275" t="s">
        <v>65</v>
      </c>
      <c r="H275" t="s">
        <v>66</v>
      </c>
      <c r="I275" t="s">
        <v>80</v>
      </c>
      <c r="J275">
        <v>1</v>
      </c>
      <c r="K275">
        <v>500</v>
      </c>
    </row>
    <row r="276" spans="1:16" x14ac:dyDescent="0.2">
      <c r="A276" s="11" t="str">
        <f t="shared" si="13"/>
        <v>1934SLV12000</v>
      </c>
      <c r="B276" s="9" t="str">
        <f>VLOOKUP(A276,disaster_type!$A$2:$L$60000,5,FALSE)</f>
        <v>Storm</v>
      </c>
      <c r="C276" s="9" t="str">
        <f>VLOOKUP(I276,_readme!$A$25:$B$49,2,FALSE)</f>
        <v>Storm</v>
      </c>
      <c r="D276" s="9" t="b">
        <f t="shared" si="14"/>
        <v>0</v>
      </c>
      <c r="E276" s="8" t="str">
        <f t="shared" si="15"/>
        <v>Storm</v>
      </c>
      <c r="F276">
        <v>1934</v>
      </c>
      <c r="G276" t="s">
        <v>31</v>
      </c>
      <c r="H276" t="s">
        <v>32</v>
      </c>
      <c r="I276" t="s">
        <v>24</v>
      </c>
      <c r="J276">
        <v>1</v>
      </c>
      <c r="K276">
        <v>2000</v>
      </c>
    </row>
    <row r="277" spans="1:16" x14ac:dyDescent="0.2">
      <c r="A277" s="11" t="str">
        <f t="shared" si="13"/>
        <v>1934Ind16000</v>
      </c>
      <c r="B277" s="9" t="str">
        <f>VLOOKUP(A277,disaster_type!$A$2:$L$60000,5,FALSE)</f>
        <v>Earthquake</v>
      </c>
      <c r="C277" s="9" t="str">
        <f>VLOOKUP(I277,_readme!$A$25:$B$49,2,FALSE)</f>
        <v>Earthquake</v>
      </c>
      <c r="D277" s="9" t="b">
        <f t="shared" si="14"/>
        <v>0</v>
      </c>
      <c r="E277" s="8" t="str">
        <f t="shared" si="15"/>
        <v>Earthquake</v>
      </c>
      <c r="F277">
        <v>1934</v>
      </c>
      <c r="G277" t="s">
        <v>172</v>
      </c>
      <c r="H277" t="s">
        <v>14</v>
      </c>
      <c r="I277" t="s">
        <v>28</v>
      </c>
      <c r="J277">
        <v>1</v>
      </c>
      <c r="K277">
        <v>6000</v>
      </c>
    </row>
    <row r="278" spans="1:16" x14ac:dyDescent="0.2">
      <c r="A278" s="11" t="str">
        <f t="shared" si="13"/>
        <v>1934JPN1300650000</v>
      </c>
      <c r="B278" s="9" t="str">
        <f>VLOOKUP(A278,disaster_type!$A$2:$L$60000,5,FALSE)</f>
        <v>Storm</v>
      </c>
      <c r="C278" s="9" t="str">
        <f>VLOOKUP(I278,_readme!$A$25:$B$49,2,FALSE)</f>
        <v>Storm</v>
      </c>
      <c r="D278" s="9" t="b">
        <f t="shared" si="14"/>
        <v>0</v>
      </c>
      <c r="E278" s="8" t="str">
        <f t="shared" si="15"/>
        <v>Storm</v>
      </c>
      <c r="F278">
        <v>1934</v>
      </c>
      <c r="G278" t="s">
        <v>19</v>
      </c>
      <c r="H278" t="s">
        <v>20</v>
      </c>
      <c r="I278" t="s">
        <v>24</v>
      </c>
      <c r="J278">
        <v>1</v>
      </c>
      <c r="K278">
        <v>3006</v>
      </c>
      <c r="P278">
        <v>50000</v>
      </c>
    </row>
    <row r="279" spans="1:16" x14ac:dyDescent="0.2">
      <c r="A279" s="11" t="str">
        <f t="shared" si="13"/>
        <v>1934NPL19040</v>
      </c>
      <c r="B279" s="9" t="str">
        <f>VLOOKUP(A279,disaster_type!$A$2:$L$60000,5,FALSE)</f>
        <v>Earthquake</v>
      </c>
      <c r="C279" s="9" t="str">
        <f>VLOOKUP(I279,_readme!$A$25:$B$49,2,FALSE)</f>
        <v>Earthquake</v>
      </c>
      <c r="D279" s="9" t="b">
        <f t="shared" si="14"/>
        <v>0</v>
      </c>
      <c r="E279" s="8" t="str">
        <f t="shared" si="15"/>
        <v>Earthquake</v>
      </c>
      <c r="F279">
        <v>1934</v>
      </c>
      <c r="G279" t="s">
        <v>173</v>
      </c>
      <c r="H279" t="s">
        <v>174</v>
      </c>
      <c r="I279" t="s">
        <v>28</v>
      </c>
      <c r="J279">
        <v>1</v>
      </c>
      <c r="K279">
        <v>9040</v>
      </c>
    </row>
    <row r="280" spans="1:16" x14ac:dyDescent="0.2">
      <c r="A280" s="11" t="str">
        <f t="shared" si="13"/>
        <v>1934PHL285</v>
      </c>
      <c r="B280" s="9" t="str">
        <f>VLOOKUP(A280,disaster_type!$A$2:$L$60000,5,FALSE)</f>
        <v>Storm</v>
      </c>
      <c r="C280" s="9" t="str">
        <f>VLOOKUP(I280,_readme!$A$25:$B$49,2,FALSE)</f>
        <v>Storm</v>
      </c>
      <c r="D280" s="9" t="b">
        <f t="shared" si="14"/>
        <v>0</v>
      </c>
      <c r="E280" s="8" t="str">
        <f t="shared" si="15"/>
        <v>Storm</v>
      </c>
      <c r="F280">
        <v>1934</v>
      </c>
      <c r="G280" t="s">
        <v>59</v>
      </c>
      <c r="H280" t="s">
        <v>60</v>
      </c>
      <c r="I280" t="s">
        <v>24</v>
      </c>
      <c r="J280">
        <v>2</v>
      </c>
      <c r="K280">
        <v>85</v>
      </c>
    </row>
    <row r="281" spans="1:16" x14ac:dyDescent="0.2">
      <c r="A281" s="11" t="str">
        <f t="shared" si="13"/>
        <v>1934ROU1</v>
      </c>
      <c r="B281" s="9" t="str">
        <f>VLOOKUP(A281,disaster_type!$A$2:$L$60000,5,FALSE)</f>
        <v>Earthquake</v>
      </c>
      <c r="C281" s="9" t="str">
        <f>VLOOKUP(I281,_readme!$A$25:$B$49,2,FALSE)</f>
        <v>Earthquake</v>
      </c>
      <c r="D281" s="9" t="b">
        <f t="shared" si="14"/>
        <v>0</v>
      </c>
      <c r="E281" s="8" t="str">
        <f t="shared" si="15"/>
        <v>Earthquake</v>
      </c>
      <c r="F281">
        <v>1934</v>
      </c>
      <c r="G281" t="s">
        <v>81</v>
      </c>
      <c r="H281" t="s">
        <v>82</v>
      </c>
      <c r="I281" t="s">
        <v>28</v>
      </c>
      <c r="J281">
        <v>1</v>
      </c>
    </row>
    <row r="282" spans="1:16" x14ac:dyDescent="0.2">
      <c r="A282" s="11" t="str">
        <f t="shared" si="13"/>
        <v>1934SUN145611891189</v>
      </c>
      <c r="B282" s="9" t="str">
        <f>VLOOKUP(A282,disaster_type!$A$2:$L$60000,5,FALSE)</f>
        <v>Earthquake</v>
      </c>
      <c r="C282" s="9" t="str">
        <f>VLOOKUP(I282,_readme!$A$25:$B$49,2,FALSE)</f>
        <v>Earthquake</v>
      </c>
      <c r="D282" s="9" t="b">
        <f t="shared" si="14"/>
        <v>0</v>
      </c>
      <c r="E282" s="8" t="str">
        <f t="shared" si="15"/>
        <v>Earthquake</v>
      </c>
      <c r="F282">
        <v>1934</v>
      </c>
      <c r="G282" t="s">
        <v>41</v>
      </c>
      <c r="H282" t="s">
        <v>42</v>
      </c>
      <c r="I282" t="s">
        <v>28</v>
      </c>
      <c r="J282">
        <v>1</v>
      </c>
      <c r="K282">
        <v>456</v>
      </c>
      <c r="L282">
        <v>1189</v>
      </c>
      <c r="O282">
        <v>1189</v>
      </c>
    </row>
    <row r="283" spans="1:16" x14ac:dyDescent="0.2">
      <c r="A283" s="11" t="str">
        <f t="shared" si="13"/>
        <v>1935BHS114</v>
      </c>
      <c r="B283" s="9" t="str">
        <f>VLOOKUP(A283,disaster_type!$A$2:$L$60000,5,FALSE)</f>
        <v>Storm</v>
      </c>
      <c r="C283" s="9" t="str">
        <f>VLOOKUP(I283,_readme!$A$25:$B$49,2,FALSE)</f>
        <v>Storm</v>
      </c>
      <c r="D283" s="9" t="b">
        <f t="shared" si="14"/>
        <v>0</v>
      </c>
      <c r="E283" s="8" t="str">
        <f t="shared" si="15"/>
        <v>Storm</v>
      </c>
      <c r="F283">
        <v>1935</v>
      </c>
      <c r="G283" t="s">
        <v>133</v>
      </c>
      <c r="H283" t="s">
        <v>134</v>
      </c>
      <c r="I283" t="s">
        <v>24</v>
      </c>
      <c r="J283">
        <v>1</v>
      </c>
      <c r="K283">
        <v>14</v>
      </c>
    </row>
    <row r="284" spans="1:16" x14ac:dyDescent="0.2">
      <c r="A284" s="11" t="str">
        <f t="shared" si="13"/>
        <v>1935CHN11420001003000010030000</v>
      </c>
      <c r="B284" s="9" t="str">
        <f>VLOOKUP(A284,disaster_type!$A$2:$L$60000,5,FALSE)</f>
        <v>Flood</v>
      </c>
      <c r="C284" s="9" t="e">
        <f>VLOOKUP(I284,_readme!$A$25:$B$49,2,FALSE)</f>
        <v>#N/A</v>
      </c>
      <c r="D284" s="9" t="b">
        <f t="shared" si="14"/>
        <v>0</v>
      </c>
      <c r="E284" s="8" t="str">
        <f t="shared" si="15"/>
        <v>Flood</v>
      </c>
      <c r="F284">
        <v>1935</v>
      </c>
      <c r="G284" t="s">
        <v>65</v>
      </c>
      <c r="H284" t="s">
        <v>66</v>
      </c>
      <c r="I284" s="17" t="s">
        <v>485</v>
      </c>
      <c r="J284">
        <v>1</v>
      </c>
      <c r="K284">
        <v>142000</v>
      </c>
      <c r="M284">
        <v>10030000</v>
      </c>
      <c r="O284">
        <v>10030000</v>
      </c>
    </row>
    <row r="285" spans="1:16" x14ac:dyDescent="0.2">
      <c r="A285" s="11" t="str">
        <f t="shared" si="13"/>
        <v>1935CUB135500500</v>
      </c>
      <c r="B285" s="9" t="str">
        <f>VLOOKUP(A285,disaster_type!$A$2:$L$60000,5,FALSE)</f>
        <v>Storm</v>
      </c>
      <c r="C285" s="9" t="str">
        <f>VLOOKUP(I285,_readme!$A$25:$B$49,2,FALSE)</f>
        <v>Storm</v>
      </c>
      <c r="D285" s="9" t="b">
        <f t="shared" si="14"/>
        <v>0</v>
      </c>
      <c r="E285" s="8" t="str">
        <f t="shared" si="15"/>
        <v>Storm</v>
      </c>
      <c r="F285">
        <v>1935</v>
      </c>
      <c r="G285" t="s">
        <v>135</v>
      </c>
      <c r="H285" t="s">
        <v>136</v>
      </c>
      <c r="I285" t="s">
        <v>24</v>
      </c>
      <c r="J285">
        <v>1</v>
      </c>
      <c r="K285">
        <v>35</v>
      </c>
      <c r="L285">
        <v>500</v>
      </c>
      <c r="O285">
        <v>500</v>
      </c>
    </row>
    <row r="286" spans="1:16" x14ac:dyDescent="0.2">
      <c r="A286" s="11" t="str">
        <f t="shared" si="13"/>
        <v>1935HTI12150</v>
      </c>
      <c r="B286" s="9" t="str">
        <f>VLOOKUP(A286,disaster_type!$A$2:$L$60000,5,FALSE)</f>
        <v>Storm</v>
      </c>
      <c r="C286" s="9" t="str">
        <f>VLOOKUP(I286,_readme!$A$25:$B$49,2,FALSE)</f>
        <v>Storm</v>
      </c>
      <c r="D286" s="9" t="b">
        <f t="shared" si="14"/>
        <v>0</v>
      </c>
      <c r="E286" s="8" t="str">
        <f t="shared" si="15"/>
        <v>Storm</v>
      </c>
      <c r="F286">
        <v>1935</v>
      </c>
      <c r="G286" t="s">
        <v>85</v>
      </c>
      <c r="H286" t="s">
        <v>86</v>
      </c>
      <c r="I286" t="s">
        <v>24</v>
      </c>
      <c r="J286">
        <v>1</v>
      </c>
      <c r="K286">
        <v>2150</v>
      </c>
    </row>
    <row r="287" spans="1:16" x14ac:dyDescent="0.2">
      <c r="A287" s="11" t="str">
        <f t="shared" si="13"/>
        <v>1935IND1100</v>
      </c>
      <c r="B287" s="9" t="e">
        <f>VLOOKUP(A287,disaster_type!$A$2:$L$60000,5,FALSE)</f>
        <v>#N/A</v>
      </c>
      <c r="C287" s="9" t="e">
        <f>VLOOKUP(I287,_readme!$A$25:$B$49,2,FALSE)</f>
        <v>#N/A</v>
      </c>
      <c r="D287" s="9" t="b">
        <f t="shared" si="14"/>
        <v>1</v>
      </c>
      <c r="E287" s="8" t="e">
        <f t="shared" si="15"/>
        <v>#N/A</v>
      </c>
      <c r="F287">
        <v>1935</v>
      </c>
      <c r="G287" t="s">
        <v>13</v>
      </c>
      <c r="H287" t="s">
        <v>14</v>
      </c>
      <c r="I287" t="s">
        <v>17</v>
      </c>
      <c r="J287">
        <v>1</v>
      </c>
      <c r="K287">
        <v>100</v>
      </c>
    </row>
    <row r="288" spans="1:16" x14ac:dyDescent="0.2">
      <c r="A288" s="11" t="str">
        <f t="shared" si="13"/>
        <v>1935IND160000</v>
      </c>
      <c r="B288" s="9" t="e">
        <f>VLOOKUP(A288,disaster_type!$A$2:$L$60000,5,FALSE)</f>
        <v>#N/A</v>
      </c>
      <c r="C288" s="9" t="str">
        <f>VLOOKUP(I288,_readme!$A$25:$B$49,2,FALSE)</f>
        <v>Storm</v>
      </c>
      <c r="D288" s="9" t="b">
        <f t="shared" si="14"/>
        <v>1</v>
      </c>
      <c r="E288" s="8" t="str">
        <f t="shared" si="15"/>
        <v>Storm</v>
      </c>
      <c r="F288">
        <v>1935</v>
      </c>
      <c r="G288" t="s">
        <v>13</v>
      </c>
      <c r="H288" t="s">
        <v>14</v>
      </c>
      <c r="I288" t="s">
        <v>24</v>
      </c>
      <c r="J288">
        <v>1</v>
      </c>
      <c r="K288">
        <v>60000</v>
      </c>
    </row>
    <row r="289" spans="1:16" x14ac:dyDescent="0.2">
      <c r="A289" s="11" t="str">
        <f t="shared" si="13"/>
        <v>1935JAM12000</v>
      </c>
      <c r="B289" s="9" t="str">
        <f>VLOOKUP(A289,disaster_type!$A$2:$L$60000,5,FALSE)</f>
        <v>Storm</v>
      </c>
      <c r="C289" s="9" t="str">
        <f>VLOOKUP(I289,_readme!$A$25:$B$49,2,FALSE)</f>
        <v>Storm</v>
      </c>
      <c r="D289" s="9" t="b">
        <f t="shared" si="14"/>
        <v>0</v>
      </c>
      <c r="E289" s="8" t="str">
        <f t="shared" si="15"/>
        <v>Storm</v>
      </c>
      <c r="F289">
        <v>1935</v>
      </c>
      <c r="G289" t="s">
        <v>15</v>
      </c>
      <c r="H289" t="s">
        <v>16</v>
      </c>
      <c r="I289" t="s">
        <v>24</v>
      </c>
      <c r="J289">
        <v>1</v>
      </c>
      <c r="P289">
        <v>2000</v>
      </c>
    </row>
    <row r="290" spans="1:16" x14ac:dyDescent="0.2">
      <c r="A290" s="11" t="str">
        <f t="shared" si="13"/>
        <v>1935PAK160000</v>
      </c>
      <c r="B290" s="9" t="str">
        <f>VLOOKUP(A290,disaster_type!$A$2:$L$60000,5,FALSE)</f>
        <v>Earthquake</v>
      </c>
      <c r="C290" s="9" t="str">
        <f>VLOOKUP(I290,_readme!$A$25:$B$49,2,FALSE)</f>
        <v>Earthquake</v>
      </c>
      <c r="D290" s="9" t="b">
        <f t="shared" si="14"/>
        <v>0</v>
      </c>
      <c r="E290" s="8" t="str">
        <f t="shared" si="15"/>
        <v>Earthquake</v>
      </c>
      <c r="F290">
        <v>1935</v>
      </c>
      <c r="G290" t="s">
        <v>139</v>
      </c>
      <c r="H290" t="s">
        <v>140</v>
      </c>
      <c r="I290" t="s">
        <v>28</v>
      </c>
      <c r="J290">
        <v>1</v>
      </c>
      <c r="K290">
        <v>60000</v>
      </c>
    </row>
    <row r="291" spans="1:16" x14ac:dyDescent="0.2">
      <c r="A291" s="11" t="str">
        <f t="shared" si="13"/>
        <v>1935TWN26110</v>
      </c>
      <c r="B291" s="9" t="str">
        <f>VLOOKUP(A291,disaster_type!$A$2:$L$60000,5,FALSE)</f>
        <v>Earthquake</v>
      </c>
      <c r="C291" s="9" t="str">
        <f>VLOOKUP(I291,_readme!$A$25:$B$49,2,FALSE)</f>
        <v>Earthquake</v>
      </c>
      <c r="D291" s="9" t="b">
        <f t="shared" si="14"/>
        <v>0</v>
      </c>
      <c r="E291" s="8" t="str">
        <f t="shared" si="15"/>
        <v>Earthquake</v>
      </c>
      <c r="F291">
        <v>1935</v>
      </c>
      <c r="G291" t="s">
        <v>75</v>
      </c>
      <c r="H291" t="s">
        <v>76</v>
      </c>
      <c r="I291" t="s">
        <v>28</v>
      </c>
      <c r="J291">
        <v>2</v>
      </c>
      <c r="K291">
        <v>6110</v>
      </c>
    </row>
    <row r="292" spans="1:16" x14ac:dyDescent="0.2">
      <c r="A292" s="11" t="str">
        <f t="shared" si="13"/>
        <v>1935UGA12000</v>
      </c>
      <c r="B292" s="9" t="str">
        <f>VLOOKUP(A292,disaster_type!$A$2:$L$60000,5,FALSE)</f>
        <v>Epidemic</v>
      </c>
      <c r="C292" s="9" t="str">
        <f>VLOOKUP(I292,_readme!$A$25:$B$49,2,FALSE)</f>
        <v>Epidemic</v>
      </c>
      <c r="D292" s="9" t="b">
        <f t="shared" si="14"/>
        <v>0</v>
      </c>
      <c r="E292" s="8" t="str">
        <f t="shared" si="15"/>
        <v>Epidemic</v>
      </c>
      <c r="F292">
        <v>1935</v>
      </c>
      <c r="G292" t="s">
        <v>29</v>
      </c>
      <c r="H292" t="s">
        <v>30</v>
      </c>
      <c r="I292" t="s">
        <v>77</v>
      </c>
      <c r="J292">
        <v>1</v>
      </c>
      <c r="K292">
        <v>2000</v>
      </c>
    </row>
    <row r="293" spans="1:16" x14ac:dyDescent="0.2">
      <c r="A293" s="11" t="str">
        <f t="shared" si="13"/>
        <v>1935USA14086000</v>
      </c>
      <c r="B293" s="9" t="str">
        <f>VLOOKUP(A293,disaster_type!$A$2:$L$60000,5,FALSE)</f>
        <v>Storm</v>
      </c>
      <c r="C293" s="9" t="str">
        <f>VLOOKUP(I293,_readme!$A$25:$B$49,2,FALSE)</f>
        <v>Storm</v>
      </c>
      <c r="D293" s="9" t="b">
        <f t="shared" si="14"/>
        <v>0</v>
      </c>
      <c r="E293" s="8" t="str">
        <f t="shared" si="15"/>
        <v>Storm</v>
      </c>
      <c r="F293">
        <v>1935</v>
      </c>
      <c r="G293" t="s">
        <v>22</v>
      </c>
      <c r="H293" t="s">
        <v>23</v>
      </c>
      <c r="I293" t="s">
        <v>24</v>
      </c>
      <c r="J293">
        <v>1</v>
      </c>
      <c r="K293">
        <v>408</v>
      </c>
      <c r="P293">
        <v>6000</v>
      </c>
    </row>
    <row r="294" spans="1:16" x14ac:dyDescent="0.2">
      <c r="A294" s="11" t="str">
        <f t="shared" si="13"/>
        <v>1936CAN1500</v>
      </c>
      <c r="B294" s="9" t="str">
        <f>VLOOKUP(A294,disaster_type!$A$2:$L$60000,5,FALSE)</f>
        <v xml:space="preserve">Extreme temperature </v>
      </c>
      <c r="C294" s="9" t="str">
        <f>VLOOKUP(I294,_readme!$A$25:$B$49,2,FALSE)</f>
        <v xml:space="preserve">Extreme temperature </v>
      </c>
      <c r="D294" s="9" t="b">
        <f t="shared" si="14"/>
        <v>0</v>
      </c>
      <c r="E294" s="8" t="str">
        <f t="shared" si="15"/>
        <v xml:space="preserve">Extreme temperature </v>
      </c>
      <c r="F294">
        <v>1936</v>
      </c>
      <c r="G294" t="s">
        <v>43</v>
      </c>
      <c r="H294" t="s">
        <v>44</v>
      </c>
      <c r="I294" t="s">
        <v>175</v>
      </c>
      <c r="J294">
        <v>1</v>
      </c>
      <c r="K294">
        <v>500</v>
      </c>
    </row>
    <row r="295" spans="1:16" x14ac:dyDescent="0.2">
      <c r="A295" s="11" t="str">
        <f t="shared" si="13"/>
        <v>1936IND1233</v>
      </c>
      <c r="B295" s="9" t="str">
        <f>VLOOKUP(A295,disaster_type!$A$2:$L$60000,5,FALSE)</f>
        <v>Storm</v>
      </c>
      <c r="C295" s="9" t="str">
        <f>VLOOKUP(I295,_readme!$A$25:$B$49,2,FALSE)</f>
        <v>Storm</v>
      </c>
      <c r="D295" s="9" t="b">
        <f t="shared" si="14"/>
        <v>0</v>
      </c>
      <c r="E295" s="8" t="str">
        <f t="shared" si="15"/>
        <v>Storm</v>
      </c>
      <c r="F295">
        <v>1936</v>
      </c>
      <c r="G295" t="s">
        <v>13</v>
      </c>
      <c r="H295" t="s">
        <v>14</v>
      </c>
      <c r="I295" t="s">
        <v>24</v>
      </c>
      <c r="J295">
        <v>1</v>
      </c>
      <c r="K295">
        <v>233</v>
      </c>
    </row>
    <row r="296" spans="1:16" x14ac:dyDescent="0.2">
      <c r="A296" s="11" t="str">
        <f t="shared" si="13"/>
        <v>1936IDN2262020</v>
      </c>
      <c r="B296" s="9" t="str">
        <f>VLOOKUP(A296,disaster_type!$A$2:$L$60000,5,FALSE)</f>
        <v>Earthquake</v>
      </c>
      <c r="C296" s="9" t="str">
        <f>VLOOKUP(I296,_readme!$A$25:$B$49,2,FALSE)</f>
        <v>Earthquake</v>
      </c>
      <c r="D296" s="9" t="b">
        <f t="shared" si="14"/>
        <v>0</v>
      </c>
      <c r="E296" s="8" t="str">
        <f t="shared" si="15"/>
        <v>Earthquake</v>
      </c>
      <c r="F296">
        <v>1936</v>
      </c>
      <c r="G296" t="s">
        <v>78</v>
      </c>
      <c r="H296" t="s">
        <v>79</v>
      </c>
      <c r="I296" t="s">
        <v>28</v>
      </c>
      <c r="J296">
        <v>2</v>
      </c>
      <c r="K296">
        <v>26</v>
      </c>
      <c r="L296">
        <v>20</v>
      </c>
      <c r="O296">
        <v>20</v>
      </c>
    </row>
    <row r="297" spans="1:16" x14ac:dyDescent="0.2">
      <c r="A297" s="11" t="str">
        <f t="shared" si="13"/>
        <v>1936KOR11104</v>
      </c>
      <c r="B297" s="9" t="str">
        <f>VLOOKUP(A297,disaster_type!$A$2:$L$60000,5,FALSE)</f>
        <v>Storm</v>
      </c>
      <c r="C297" s="9" t="str">
        <f>VLOOKUP(I297,_readme!$A$25:$B$49,2,FALSE)</f>
        <v>Storm</v>
      </c>
      <c r="D297" s="9" t="b">
        <f t="shared" si="14"/>
        <v>0</v>
      </c>
      <c r="E297" s="8" t="str">
        <f t="shared" si="15"/>
        <v>Storm</v>
      </c>
      <c r="F297">
        <v>1936</v>
      </c>
      <c r="G297" t="s">
        <v>176</v>
      </c>
      <c r="H297" t="s">
        <v>177</v>
      </c>
      <c r="I297" t="s">
        <v>24</v>
      </c>
      <c r="J297">
        <v>1</v>
      </c>
      <c r="K297">
        <v>1104</v>
      </c>
    </row>
    <row r="298" spans="1:16" x14ac:dyDescent="0.2">
      <c r="A298" s="11" t="str">
        <f t="shared" si="13"/>
        <v>1936MMR11000150000150000</v>
      </c>
      <c r="B298" s="9" t="str">
        <f>VLOOKUP(A298,disaster_type!$A$2:$L$60000,5,FALSE)</f>
        <v>Storm</v>
      </c>
      <c r="C298" s="9" t="str">
        <f>VLOOKUP(I298,_readme!$A$25:$B$49,2,FALSE)</f>
        <v>Storm</v>
      </c>
      <c r="D298" s="9" t="b">
        <f t="shared" si="14"/>
        <v>0</v>
      </c>
      <c r="E298" s="8" t="str">
        <f t="shared" si="15"/>
        <v>Storm</v>
      </c>
      <c r="F298">
        <v>1936</v>
      </c>
      <c r="G298" t="s">
        <v>37</v>
      </c>
      <c r="H298" t="s">
        <v>38</v>
      </c>
      <c r="I298" t="s">
        <v>24</v>
      </c>
      <c r="J298">
        <v>1</v>
      </c>
      <c r="K298">
        <v>1000</v>
      </c>
      <c r="N298">
        <v>150000</v>
      </c>
      <c r="O298">
        <v>150000</v>
      </c>
    </row>
    <row r="299" spans="1:16" x14ac:dyDescent="0.2">
      <c r="A299" s="11" t="str">
        <f t="shared" si="13"/>
        <v>1936NOR173</v>
      </c>
      <c r="B299" s="9" t="str">
        <f>VLOOKUP(A299,disaster_type!$A$2:$L$60000,5,FALSE)</f>
        <v>Landslide</v>
      </c>
      <c r="C299" s="9" t="str">
        <f>VLOOKUP(I299,_readme!$A$25:$B$49,2,FALSE)</f>
        <v>Landslide</v>
      </c>
      <c r="D299" s="9" t="b">
        <f t="shared" si="14"/>
        <v>0</v>
      </c>
      <c r="E299" s="8" t="str">
        <f t="shared" si="15"/>
        <v>Landslide</v>
      </c>
      <c r="F299">
        <v>1936</v>
      </c>
      <c r="G299" t="s">
        <v>178</v>
      </c>
      <c r="H299" t="s">
        <v>179</v>
      </c>
      <c r="I299" t="s">
        <v>80</v>
      </c>
      <c r="J299">
        <v>1</v>
      </c>
      <c r="K299">
        <v>73</v>
      </c>
    </row>
    <row r="300" spans="1:16" x14ac:dyDescent="0.2">
      <c r="A300" s="11" t="str">
        <f t="shared" si="13"/>
        <v>1936PHL1517</v>
      </c>
      <c r="B300" s="9" t="str">
        <f>VLOOKUP(A300,disaster_type!$A$2:$L$60000,5,FALSE)</f>
        <v>Storm</v>
      </c>
      <c r="C300" s="9" t="str">
        <f>VLOOKUP(I300,_readme!$A$25:$B$49,2,FALSE)</f>
        <v>Storm</v>
      </c>
      <c r="D300" s="9" t="b">
        <f t="shared" si="14"/>
        <v>0</v>
      </c>
      <c r="E300" s="8" t="str">
        <f t="shared" si="15"/>
        <v>Storm</v>
      </c>
      <c r="F300">
        <v>1936</v>
      </c>
      <c r="G300" t="s">
        <v>59</v>
      </c>
      <c r="H300" t="s">
        <v>60</v>
      </c>
      <c r="I300" t="s">
        <v>24</v>
      </c>
      <c r="J300">
        <v>1</v>
      </c>
      <c r="K300">
        <v>517</v>
      </c>
    </row>
    <row r="301" spans="1:16" x14ac:dyDescent="0.2">
      <c r="A301" s="11" t="str">
        <f t="shared" si="13"/>
        <v>1936USA1200</v>
      </c>
      <c r="B301" s="9" t="str">
        <f>VLOOKUP(A301,disaster_type!$A$2:$L$60000,5,FALSE)</f>
        <v>Flood</v>
      </c>
      <c r="C301" s="9" t="e">
        <f>VLOOKUP(I301,_readme!$A$25:$B$49,2,FALSE)</f>
        <v>#N/A</v>
      </c>
      <c r="D301" s="9" t="b">
        <f t="shared" si="14"/>
        <v>0</v>
      </c>
      <c r="E301" s="8" t="str">
        <f t="shared" si="15"/>
        <v>Flood</v>
      </c>
      <c r="F301">
        <v>1936</v>
      </c>
      <c r="G301" t="s">
        <v>22</v>
      </c>
      <c r="H301" t="s">
        <v>23</v>
      </c>
      <c r="I301" s="17" t="s">
        <v>485</v>
      </c>
      <c r="J301">
        <v>1</v>
      </c>
      <c r="K301">
        <v>200</v>
      </c>
    </row>
    <row r="302" spans="1:16" x14ac:dyDescent="0.2">
      <c r="A302" s="11" t="str">
        <f t="shared" si="13"/>
        <v>1936USA145521000</v>
      </c>
      <c r="B302" s="9" t="str">
        <f>VLOOKUP(A302,disaster_type!$A$2:$L$60000,5,FALSE)</f>
        <v>Storm</v>
      </c>
      <c r="C302" s="9" t="str">
        <f>VLOOKUP(I302,_readme!$A$25:$B$49,2,FALSE)</f>
        <v>Storm</v>
      </c>
      <c r="D302" s="9" t="b">
        <f t="shared" si="14"/>
        <v>0</v>
      </c>
      <c r="E302" s="8" t="str">
        <f t="shared" si="15"/>
        <v>Storm</v>
      </c>
      <c r="F302">
        <v>1936</v>
      </c>
      <c r="G302" t="s">
        <v>22</v>
      </c>
      <c r="H302" t="s">
        <v>23</v>
      </c>
      <c r="I302" t="s">
        <v>52</v>
      </c>
      <c r="J302">
        <v>1</v>
      </c>
      <c r="K302">
        <v>455</v>
      </c>
      <c r="P302">
        <v>21000</v>
      </c>
    </row>
    <row r="303" spans="1:16" x14ac:dyDescent="0.2">
      <c r="A303" s="11" t="str">
        <f t="shared" si="13"/>
        <v>1936USA11193</v>
      </c>
      <c r="B303" s="9" t="str">
        <f>VLOOKUP(A303,disaster_type!$A$2:$L$60000,5,FALSE)</f>
        <v xml:space="preserve">Extreme temperature </v>
      </c>
      <c r="C303" s="9" t="str">
        <f>VLOOKUP(I303,_readme!$A$25:$B$49,2,FALSE)</f>
        <v xml:space="preserve">Extreme temperature </v>
      </c>
      <c r="D303" s="9" t="b">
        <f t="shared" si="14"/>
        <v>0</v>
      </c>
      <c r="E303" s="8" t="str">
        <f t="shared" si="15"/>
        <v xml:space="preserve">Extreme temperature </v>
      </c>
      <c r="F303">
        <v>1936</v>
      </c>
      <c r="G303" t="s">
        <v>22</v>
      </c>
      <c r="H303" t="s">
        <v>23</v>
      </c>
      <c r="I303" t="s">
        <v>175</v>
      </c>
      <c r="J303">
        <v>1</v>
      </c>
      <c r="K303">
        <v>1193</v>
      </c>
    </row>
    <row r="304" spans="1:16" x14ac:dyDescent="0.2">
      <c r="A304" s="11" t="str">
        <f t="shared" si="13"/>
        <v>1937BGD1</v>
      </c>
      <c r="B304" s="9" t="str">
        <f>VLOOKUP(A304,disaster_type!$A$2:$L$60000,5,FALSE)</f>
        <v>Storm</v>
      </c>
      <c r="C304" s="9" t="str">
        <f>VLOOKUP(I304,_readme!$A$25:$B$49,2,FALSE)</f>
        <v>Storm</v>
      </c>
      <c r="D304" s="9" t="b">
        <f t="shared" si="14"/>
        <v>0</v>
      </c>
      <c r="E304" s="8" t="str">
        <f t="shared" si="15"/>
        <v>Storm</v>
      </c>
      <c r="F304">
        <v>1937</v>
      </c>
      <c r="G304" t="s">
        <v>53</v>
      </c>
      <c r="H304" t="s">
        <v>54</v>
      </c>
      <c r="I304" t="s">
        <v>24</v>
      </c>
      <c r="J304">
        <v>1</v>
      </c>
    </row>
    <row r="305" spans="1:16" x14ac:dyDescent="0.2">
      <c r="A305" s="11" t="str">
        <f t="shared" si="13"/>
        <v>1937HKG111000</v>
      </c>
      <c r="B305" s="9" t="str">
        <f>VLOOKUP(A305,disaster_type!$A$2:$L$60000,5,FALSE)</f>
        <v>Storm</v>
      </c>
      <c r="C305" s="9" t="str">
        <f>VLOOKUP(I305,_readme!$A$25:$B$49,2,FALSE)</f>
        <v>Storm</v>
      </c>
      <c r="D305" s="9" t="b">
        <f t="shared" si="14"/>
        <v>0</v>
      </c>
      <c r="E305" s="8" t="str">
        <f t="shared" si="15"/>
        <v>Storm</v>
      </c>
      <c r="F305">
        <v>1937</v>
      </c>
      <c r="G305" t="s">
        <v>71</v>
      </c>
      <c r="H305" t="s">
        <v>72</v>
      </c>
      <c r="I305" t="s">
        <v>24</v>
      </c>
      <c r="J305">
        <v>1</v>
      </c>
      <c r="K305">
        <v>11000</v>
      </c>
    </row>
    <row r="306" spans="1:16" x14ac:dyDescent="0.2">
      <c r="A306" s="11" t="str">
        <f t="shared" si="13"/>
        <v>1937JAM1111</v>
      </c>
      <c r="B306" s="9" t="str">
        <f>VLOOKUP(A306,disaster_type!$A$2:$L$60000,5,FALSE)</f>
        <v>Flood</v>
      </c>
      <c r="C306" s="9" t="e">
        <f>VLOOKUP(I306,_readme!$A$25:$B$49,2,FALSE)</f>
        <v>#N/A</v>
      </c>
      <c r="D306" s="9" t="b">
        <f t="shared" si="14"/>
        <v>0</v>
      </c>
      <c r="E306" s="8" t="str">
        <f t="shared" si="15"/>
        <v>Flood</v>
      </c>
      <c r="F306">
        <v>1937</v>
      </c>
      <c r="G306" t="s">
        <v>15</v>
      </c>
      <c r="H306" t="s">
        <v>16</v>
      </c>
      <c r="I306" s="17" t="s">
        <v>485</v>
      </c>
      <c r="J306">
        <v>1</v>
      </c>
      <c r="K306">
        <v>111</v>
      </c>
    </row>
    <row r="307" spans="1:16" x14ac:dyDescent="0.2">
      <c r="A307" s="11" t="str">
        <f t="shared" si="13"/>
        <v>1937JAM140</v>
      </c>
      <c r="B307" s="9" t="str">
        <f>VLOOKUP(A307,disaster_type!$A$2:$L$60000,5,FALSE)</f>
        <v>Mass movement (dry)</v>
      </c>
      <c r="C307" s="9" t="str">
        <f>VLOOKUP(I307,_readme!$A$25:$B$49,2,FALSE)</f>
        <v>Landslide</v>
      </c>
      <c r="D307" s="9" t="b">
        <f t="shared" si="14"/>
        <v>0</v>
      </c>
      <c r="E307" s="8" t="str">
        <f t="shared" si="15"/>
        <v>Mass movement (dry)</v>
      </c>
      <c r="F307">
        <v>1937</v>
      </c>
      <c r="G307" t="s">
        <v>15</v>
      </c>
      <c r="H307" t="s">
        <v>16</v>
      </c>
      <c r="I307" t="s">
        <v>80</v>
      </c>
      <c r="J307">
        <v>1</v>
      </c>
      <c r="K307">
        <v>40</v>
      </c>
    </row>
    <row r="308" spans="1:16" x14ac:dyDescent="0.2">
      <c r="A308" s="11" t="str">
        <f t="shared" si="13"/>
        <v>1937PNG150675007500</v>
      </c>
      <c r="B308" s="9" t="str">
        <f>VLOOKUP(A308,disaster_type!$A$2:$L$60000,5,FALSE)</f>
        <v>Volcanic activity</v>
      </c>
      <c r="C308" s="9" t="str">
        <f>VLOOKUP(I308,_readme!$A$25:$B$49,2,FALSE)</f>
        <v>Volcanic activity</v>
      </c>
      <c r="D308" s="9" t="b">
        <f t="shared" si="14"/>
        <v>0</v>
      </c>
      <c r="E308" s="8" t="str">
        <f t="shared" si="15"/>
        <v>Volcanic activity</v>
      </c>
      <c r="F308">
        <v>1937</v>
      </c>
      <c r="G308" t="s">
        <v>162</v>
      </c>
      <c r="H308" t="s">
        <v>163</v>
      </c>
      <c r="I308" t="s">
        <v>21</v>
      </c>
      <c r="J308">
        <v>1</v>
      </c>
      <c r="K308">
        <v>506</v>
      </c>
      <c r="M308">
        <v>7500</v>
      </c>
      <c r="O308">
        <v>7500</v>
      </c>
    </row>
    <row r="309" spans="1:16" x14ac:dyDescent="0.2">
      <c r="A309" s="11" t="str">
        <f t="shared" si="13"/>
        <v>1937PHL1231</v>
      </c>
      <c r="B309" s="9" t="str">
        <f>VLOOKUP(A309,disaster_type!$A$2:$L$60000,5,FALSE)</f>
        <v>Storm</v>
      </c>
      <c r="C309" s="9" t="str">
        <f>VLOOKUP(I309,_readme!$A$25:$B$49,2,FALSE)</f>
        <v>Storm</v>
      </c>
      <c r="D309" s="9" t="b">
        <f t="shared" si="14"/>
        <v>0</v>
      </c>
      <c r="E309" s="8" t="str">
        <f t="shared" si="15"/>
        <v>Storm</v>
      </c>
      <c r="F309">
        <v>1937</v>
      </c>
      <c r="G309" t="s">
        <v>59</v>
      </c>
      <c r="H309" t="s">
        <v>60</v>
      </c>
      <c r="I309" t="s">
        <v>24</v>
      </c>
      <c r="J309">
        <v>1</v>
      </c>
      <c r="K309">
        <v>231</v>
      </c>
    </row>
    <row r="310" spans="1:16" x14ac:dyDescent="0.2">
      <c r="A310" s="11" t="str">
        <f t="shared" si="13"/>
        <v>1937USA1137438000</v>
      </c>
      <c r="B310" s="9" t="str">
        <f>VLOOKUP(A310,disaster_type!$A$2:$L$60000,5,FALSE)</f>
        <v>Flood</v>
      </c>
      <c r="C310" s="9" t="e">
        <f>VLOOKUP(I310,_readme!$A$25:$B$49,2,FALSE)</f>
        <v>#N/A</v>
      </c>
      <c r="D310" s="9" t="b">
        <f t="shared" si="14"/>
        <v>0</v>
      </c>
      <c r="E310" s="8" t="str">
        <f t="shared" si="15"/>
        <v>Flood</v>
      </c>
      <c r="F310">
        <v>1937</v>
      </c>
      <c r="G310" t="s">
        <v>22</v>
      </c>
      <c r="H310" t="s">
        <v>23</v>
      </c>
      <c r="I310" s="17" t="s">
        <v>485</v>
      </c>
      <c r="J310">
        <v>1</v>
      </c>
      <c r="K310">
        <v>137</v>
      </c>
      <c r="P310">
        <v>438000</v>
      </c>
    </row>
    <row r="311" spans="1:16" x14ac:dyDescent="0.2">
      <c r="A311" s="11" t="str">
        <f t="shared" si="13"/>
        <v>1938IDN11747104710</v>
      </c>
      <c r="B311" s="9" t="str">
        <f>VLOOKUP(A311,disaster_type!$A$2:$L$60000,5,FALSE)</f>
        <v>Earthquake</v>
      </c>
      <c r="C311" s="9" t="str">
        <f>VLOOKUP(I311,_readme!$A$25:$B$49,2,FALSE)</f>
        <v>Earthquake</v>
      </c>
      <c r="D311" s="9" t="b">
        <f t="shared" si="14"/>
        <v>0</v>
      </c>
      <c r="E311" s="8" t="str">
        <f t="shared" si="15"/>
        <v>Earthquake</v>
      </c>
      <c r="F311">
        <v>1938</v>
      </c>
      <c r="G311" t="s">
        <v>78</v>
      </c>
      <c r="H311" t="s">
        <v>79</v>
      </c>
      <c r="I311" t="s">
        <v>28</v>
      </c>
      <c r="J311">
        <v>1</v>
      </c>
      <c r="K311">
        <v>17</v>
      </c>
      <c r="N311">
        <v>4710</v>
      </c>
      <c r="O311">
        <v>4710</v>
      </c>
    </row>
    <row r="312" spans="1:16" x14ac:dyDescent="0.2">
      <c r="A312" s="11" t="str">
        <f t="shared" si="13"/>
        <v>1938JPN1933</v>
      </c>
      <c r="B312" s="9" t="str">
        <f>VLOOKUP(A312,disaster_type!$A$2:$L$60000,5,FALSE)</f>
        <v>Flood</v>
      </c>
      <c r="C312" s="9" t="e">
        <f>VLOOKUP(I312,_readme!$A$25:$B$49,2,FALSE)</f>
        <v>#N/A</v>
      </c>
      <c r="D312" s="9" t="b">
        <f t="shared" si="14"/>
        <v>0</v>
      </c>
      <c r="E312" s="8" t="str">
        <f t="shared" si="15"/>
        <v>Flood</v>
      </c>
      <c r="F312">
        <v>1938</v>
      </c>
      <c r="G312" t="s">
        <v>19</v>
      </c>
      <c r="H312" t="s">
        <v>20</v>
      </c>
      <c r="I312" s="17" t="s">
        <v>485</v>
      </c>
      <c r="J312">
        <v>1</v>
      </c>
      <c r="K312">
        <v>933</v>
      </c>
    </row>
    <row r="313" spans="1:16" x14ac:dyDescent="0.2">
      <c r="A313" s="11" t="str">
        <f t="shared" si="13"/>
        <v>1938NZL121</v>
      </c>
      <c r="B313" s="9" t="str">
        <f>VLOOKUP(A313,disaster_type!$A$2:$L$60000,5,FALSE)</f>
        <v>Flood</v>
      </c>
      <c r="C313" s="9" t="str">
        <f>VLOOKUP(I313,_readme!$A$25:$B$49,2,FALSE)</f>
        <v>Flood</v>
      </c>
      <c r="D313" s="9" t="b">
        <f t="shared" si="14"/>
        <v>0</v>
      </c>
      <c r="E313" s="8" t="str">
        <f t="shared" si="15"/>
        <v>Flood</v>
      </c>
      <c r="F313">
        <v>1938</v>
      </c>
      <c r="G313" t="s">
        <v>120</v>
      </c>
      <c r="H313" t="s">
        <v>121</v>
      </c>
      <c r="I313" t="s">
        <v>180</v>
      </c>
      <c r="J313">
        <v>1</v>
      </c>
      <c r="K313">
        <v>21</v>
      </c>
    </row>
    <row r="314" spans="1:16" x14ac:dyDescent="0.2">
      <c r="A314" s="11" t="str">
        <f t="shared" si="13"/>
        <v>1938PHL1305</v>
      </c>
      <c r="B314" s="9" t="str">
        <f>VLOOKUP(A314,disaster_type!$A$2:$L$60000,5,FALSE)</f>
        <v>Storm</v>
      </c>
      <c r="C314" s="9" t="str">
        <f>VLOOKUP(I314,_readme!$A$25:$B$49,2,FALSE)</f>
        <v>Storm</v>
      </c>
      <c r="D314" s="9" t="b">
        <f t="shared" si="14"/>
        <v>0</v>
      </c>
      <c r="E314" s="8" t="str">
        <f t="shared" si="15"/>
        <v>Storm</v>
      </c>
      <c r="F314">
        <v>1938</v>
      </c>
      <c r="G314" t="s">
        <v>59</v>
      </c>
      <c r="H314" t="s">
        <v>60</v>
      </c>
      <c r="I314" t="s">
        <v>24</v>
      </c>
      <c r="J314">
        <v>1</v>
      </c>
      <c r="K314">
        <v>305</v>
      </c>
    </row>
    <row r="315" spans="1:16" x14ac:dyDescent="0.2">
      <c r="A315" s="11" t="str">
        <f t="shared" si="13"/>
        <v>1938TUR1149800800</v>
      </c>
      <c r="B315" s="9" t="str">
        <f>VLOOKUP(A315,disaster_type!$A$2:$L$60000,5,FALSE)</f>
        <v>Earthquake</v>
      </c>
      <c r="C315" s="9" t="str">
        <f>VLOOKUP(I315,_readme!$A$25:$B$49,2,FALSE)</f>
        <v>Earthquake</v>
      </c>
      <c r="D315" s="9" t="b">
        <f t="shared" si="14"/>
        <v>0</v>
      </c>
      <c r="E315" s="8" t="str">
        <f t="shared" si="15"/>
        <v>Earthquake</v>
      </c>
      <c r="F315">
        <v>1938</v>
      </c>
      <c r="G315" t="s">
        <v>50</v>
      </c>
      <c r="H315" t="s">
        <v>51</v>
      </c>
      <c r="I315" t="s">
        <v>28</v>
      </c>
      <c r="J315">
        <v>1</v>
      </c>
      <c r="K315">
        <v>149</v>
      </c>
      <c r="L315">
        <v>800</v>
      </c>
      <c r="O315">
        <v>800</v>
      </c>
    </row>
    <row r="316" spans="1:16" x14ac:dyDescent="0.2">
      <c r="A316" s="11" t="str">
        <f t="shared" si="13"/>
        <v>1938USA1200</v>
      </c>
      <c r="B316" s="9" t="str">
        <f>VLOOKUP(A316,disaster_type!$A$2:$L$60000,5,FALSE)</f>
        <v>Landslide</v>
      </c>
      <c r="C316" s="9" t="str">
        <f>VLOOKUP(I316,_readme!$A$25:$B$49,2,FALSE)</f>
        <v>Landslide</v>
      </c>
      <c r="D316" s="9" t="b">
        <f t="shared" si="14"/>
        <v>0</v>
      </c>
      <c r="E316" s="8" t="str">
        <f t="shared" si="15"/>
        <v>Landslide</v>
      </c>
      <c r="F316">
        <v>1938</v>
      </c>
      <c r="G316" t="s">
        <v>22</v>
      </c>
      <c r="H316" t="s">
        <v>23</v>
      </c>
      <c r="I316" t="s">
        <v>80</v>
      </c>
      <c r="J316">
        <v>1</v>
      </c>
      <c r="K316">
        <v>200</v>
      </c>
    </row>
    <row r="317" spans="1:16" x14ac:dyDescent="0.2">
      <c r="A317" s="11" t="str">
        <f t="shared" si="13"/>
        <v>1938USA1600306000</v>
      </c>
      <c r="B317" s="9" t="str">
        <f>VLOOKUP(A317,disaster_type!$A$2:$L$60000,5,FALSE)</f>
        <v>Storm</v>
      </c>
      <c r="C317" s="9" t="str">
        <f>VLOOKUP(I317,_readme!$A$25:$B$49,2,FALSE)</f>
        <v>Storm</v>
      </c>
      <c r="D317" s="9" t="b">
        <f t="shared" si="14"/>
        <v>0</v>
      </c>
      <c r="E317" s="8" t="str">
        <f t="shared" si="15"/>
        <v>Storm</v>
      </c>
      <c r="F317">
        <v>1938</v>
      </c>
      <c r="G317" t="s">
        <v>22</v>
      </c>
      <c r="H317" t="s">
        <v>23</v>
      </c>
      <c r="I317" t="s">
        <v>24</v>
      </c>
      <c r="J317">
        <v>1</v>
      </c>
      <c r="K317">
        <v>600</v>
      </c>
      <c r="P317">
        <v>306000</v>
      </c>
    </row>
    <row r="318" spans="1:16" x14ac:dyDescent="0.2">
      <c r="A318" s="11" t="str">
        <f t="shared" si="13"/>
        <v>1939AUS17139003900</v>
      </c>
      <c r="B318" s="9" t="str">
        <f>VLOOKUP(A318,disaster_type!$A$2:$L$60000,5,FALSE)</f>
        <v>Wildfire</v>
      </c>
      <c r="C318" s="9" t="str">
        <f>VLOOKUP(I318,_readme!$A$25:$B$49,2,FALSE)</f>
        <v>Wildfire</v>
      </c>
      <c r="D318" s="9" t="b">
        <f t="shared" si="14"/>
        <v>0</v>
      </c>
      <c r="E318" s="8" t="str">
        <f t="shared" si="15"/>
        <v>Wildfire</v>
      </c>
      <c r="F318">
        <v>1939</v>
      </c>
      <c r="G318" t="s">
        <v>181</v>
      </c>
      <c r="H318" t="s">
        <v>182</v>
      </c>
      <c r="I318" t="s">
        <v>157</v>
      </c>
      <c r="J318">
        <v>1</v>
      </c>
      <c r="K318">
        <v>71</v>
      </c>
      <c r="N318">
        <v>3900</v>
      </c>
      <c r="O318">
        <v>3900</v>
      </c>
    </row>
    <row r="319" spans="1:16" x14ac:dyDescent="0.2">
      <c r="A319" s="11" t="str">
        <f t="shared" si="13"/>
        <v>1939CHL1300005850058500920000</v>
      </c>
      <c r="B319" s="9" t="str">
        <f>VLOOKUP(A319,disaster_type!$A$2:$L$60000,5,FALSE)</f>
        <v>Earthquake</v>
      </c>
      <c r="C319" s="9" t="str">
        <f>VLOOKUP(I319,_readme!$A$25:$B$49,2,FALSE)</f>
        <v>Earthquake</v>
      </c>
      <c r="D319" s="9" t="b">
        <f t="shared" si="14"/>
        <v>0</v>
      </c>
      <c r="E319" s="8" t="str">
        <f t="shared" si="15"/>
        <v>Earthquake</v>
      </c>
      <c r="F319">
        <v>1939</v>
      </c>
      <c r="G319" t="s">
        <v>63</v>
      </c>
      <c r="H319" t="s">
        <v>64</v>
      </c>
      <c r="I319" t="s">
        <v>28</v>
      </c>
      <c r="J319">
        <v>1</v>
      </c>
      <c r="K319">
        <v>30000</v>
      </c>
      <c r="L319">
        <v>58500</v>
      </c>
      <c r="O319">
        <v>58500</v>
      </c>
      <c r="P319">
        <v>920000</v>
      </c>
    </row>
    <row r="320" spans="1:16" x14ac:dyDescent="0.2">
      <c r="A320" s="11" t="str">
        <f t="shared" si="13"/>
        <v>1939CHN1500000</v>
      </c>
      <c r="B320" s="9" t="str">
        <f>VLOOKUP(A320,disaster_type!$A$2:$L$60000,5,FALSE)</f>
        <v>Flood</v>
      </c>
      <c r="C320" s="9" t="str">
        <f>VLOOKUP(I320,_readme!$A$25:$B$49,2,FALSE)</f>
        <v>Flood</v>
      </c>
      <c r="D320" s="9" t="b">
        <f t="shared" si="14"/>
        <v>0</v>
      </c>
      <c r="E320" s="8" t="str">
        <f t="shared" si="15"/>
        <v>Flood</v>
      </c>
      <c r="F320">
        <v>1939</v>
      </c>
      <c r="G320" t="s">
        <v>65</v>
      </c>
      <c r="H320" t="s">
        <v>66</v>
      </c>
      <c r="I320" t="s">
        <v>112</v>
      </c>
      <c r="J320">
        <v>1</v>
      </c>
      <c r="K320">
        <v>500000</v>
      </c>
    </row>
    <row r="321" spans="1:16" x14ac:dyDescent="0.2">
      <c r="A321" s="11" t="str">
        <f t="shared" si="13"/>
        <v>1939GHA117</v>
      </c>
      <c r="B321" s="9" t="str">
        <f>VLOOKUP(A321,disaster_type!$A$2:$L$60000,5,FALSE)</f>
        <v>Earthquake</v>
      </c>
      <c r="C321" s="9" t="str">
        <f>VLOOKUP(I321,_readme!$A$25:$B$49,2,FALSE)</f>
        <v>Earthquake</v>
      </c>
      <c r="D321" s="9" t="b">
        <f t="shared" si="14"/>
        <v>0</v>
      </c>
      <c r="E321" s="8" t="str">
        <f t="shared" si="15"/>
        <v>Earthquake</v>
      </c>
      <c r="F321">
        <v>1939</v>
      </c>
      <c r="G321" t="s">
        <v>183</v>
      </c>
      <c r="H321" t="s">
        <v>184</v>
      </c>
      <c r="I321" t="s">
        <v>28</v>
      </c>
      <c r="J321">
        <v>1</v>
      </c>
      <c r="K321">
        <v>17</v>
      </c>
    </row>
    <row r="322" spans="1:16" x14ac:dyDescent="0.2">
      <c r="A322" s="11" t="str">
        <f t="shared" si="13"/>
        <v>1939ITA110</v>
      </c>
      <c r="B322" s="9" t="str">
        <f>VLOOKUP(A322,disaster_type!$A$2:$L$60000,5,FALSE)</f>
        <v>Flood</v>
      </c>
      <c r="C322" s="9" t="str">
        <f>VLOOKUP(I322,_readme!$A$25:$B$49,2,FALSE)</f>
        <v>Flood</v>
      </c>
      <c r="D322" s="9" t="b">
        <f t="shared" si="14"/>
        <v>0</v>
      </c>
      <c r="E322" s="8" t="str">
        <f t="shared" si="15"/>
        <v>Flood</v>
      </c>
      <c r="F322">
        <v>1939</v>
      </c>
      <c r="G322" t="s">
        <v>57</v>
      </c>
      <c r="H322" t="s">
        <v>58</v>
      </c>
      <c r="I322" t="s">
        <v>112</v>
      </c>
      <c r="J322">
        <v>1</v>
      </c>
      <c r="K322">
        <v>10</v>
      </c>
    </row>
    <row r="323" spans="1:16" x14ac:dyDescent="0.2">
      <c r="A323" s="11" t="str">
        <f t="shared" ref="A323:A386" si="16">F323&amp;G323&amp;J323&amp;K323&amp;L323&amp;M323&amp;N323&amp;O323&amp;P323</f>
        <v>1939NCL13</v>
      </c>
      <c r="B323" s="9" t="str">
        <f>VLOOKUP(A323,disaster_type!$A$2:$L$60000,5,FALSE)</f>
        <v>Storm</v>
      </c>
      <c r="C323" s="9" t="str">
        <f>VLOOKUP(I323,_readme!$A$25:$B$49,2,FALSE)</f>
        <v>Storm</v>
      </c>
      <c r="D323" s="9" t="b">
        <f t="shared" ref="D323:D386" si="17">ISNA(B323)</f>
        <v>0</v>
      </c>
      <c r="E323" s="8" t="str">
        <f t="shared" si="15"/>
        <v>Storm</v>
      </c>
      <c r="F323">
        <v>1939</v>
      </c>
      <c r="G323" t="s">
        <v>185</v>
      </c>
      <c r="H323" t="s">
        <v>186</v>
      </c>
      <c r="I323" t="s">
        <v>24</v>
      </c>
      <c r="J323">
        <v>1</v>
      </c>
      <c r="K323">
        <v>3</v>
      </c>
    </row>
    <row r="324" spans="1:16" x14ac:dyDescent="0.2">
      <c r="A324" s="11" t="str">
        <f t="shared" si="16"/>
        <v>1939PAK1</v>
      </c>
      <c r="B324" s="9" t="str">
        <f>VLOOKUP(A324,disaster_type!$A$2:$L$60000,5,FALSE)</f>
        <v>Storm</v>
      </c>
      <c r="C324" s="9" t="str">
        <f>VLOOKUP(I324,_readme!$A$25:$B$49,2,FALSE)</f>
        <v>Storm</v>
      </c>
      <c r="D324" s="9" t="b">
        <f t="shared" si="17"/>
        <v>0</v>
      </c>
      <c r="E324" s="8" t="str">
        <f t="shared" si="15"/>
        <v>Storm</v>
      </c>
      <c r="F324">
        <v>1939</v>
      </c>
      <c r="G324" t="s">
        <v>139</v>
      </c>
      <c r="H324" t="s">
        <v>140</v>
      </c>
      <c r="I324" t="s">
        <v>52</v>
      </c>
      <c r="J324">
        <v>1</v>
      </c>
    </row>
    <row r="325" spans="1:16" x14ac:dyDescent="0.2">
      <c r="A325" s="11" t="str">
        <f t="shared" si="16"/>
        <v>1939SLB112</v>
      </c>
      <c r="B325" s="9" t="str">
        <f>VLOOKUP(A325,disaster_type!$A$2:$L$60000,5,FALSE)</f>
        <v>Earthquake</v>
      </c>
      <c r="C325" s="9" t="str">
        <f>VLOOKUP(I325,_readme!$A$25:$B$49,2,FALSE)</f>
        <v>Earthquake</v>
      </c>
      <c r="D325" s="9" t="b">
        <f t="shared" si="17"/>
        <v>0</v>
      </c>
      <c r="E325" s="8" t="str">
        <f t="shared" si="15"/>
        <v>Earthquake</v>
      </c>
      <c r="F325">
        <v>1939</v>
      </c>
      <c r="G325" t="s">
        <v>168</v>
      </c>
      <c r="H325" t="s">
        <v>169</v>
      </c>
      <c r="I325" t="s">
        <v>25</v>
      </c>
      <c r="J325">
        <v>1</v>
      </c>
      <c r="K325">
        <v>12</v>
      </c>
    </row>
    <row r="326" spans="1:16" x14ac:dyDescent="0.2">
      <c r="A326" s="11" t="str">
        <f t="shared" si="16"/>
        <v>1939TUR333065686820000</v>
      </c>
      <c r="B326" s="9" t="str">
        <f>VLOOKUP(A326,disaster_type!$A$2:$L$60000,5,FALSE)</f>
        <v>Earthquake</v>
      </c>
      <c r="C326" s="9" t="str">
        <f>VLOOKUP(I326,_readme!$A$25:$B$49,2,FALSE)</f>
        <v>Earthquake</v>
      </c>
      <c r="D326" s="9" t="b">
        <f t="shared" si="17"/>
        <v>0</v>
      </c>
      <c r="E326" s="8" t="str">
        <f t="shared" si="15"/>
        <v>Earthquake</v>
      </c>
      <c r="F326">
        <v>1939</v>
      </c>
      <c r="G326" t="s">
        <v>50</v>
      </c>
      <c r="H326" t="s">
        <v>51</v>
      </c>
      <c r="I326" t="s">
        <v>28</v>
      </c>
      <c r="J326">
        <v>3</v>
      </c>
      <c r="K326">
        <v>33065</v>
      </c>
      <c r="L326">
        <v>68</v>
      </c>
      <c r="O326">
        <v>68</v>
      </c>
      <c r="P326">
        <v>20000</v>
      </c>
    </row>
    <row r="327" spans="1:16" x14ac:dyDescent="0.2">
      <c r="A327" s="11" t="str">
        <f t="shared" si="16"/>
        <v>1940BFA1</v>
      </c>
      <c r="B327" s="9" t="str">
        <f>VLOOKUP(A327,disaster_type!$A$2:$L$60000,5,FALSE)</f>
        <v>Drought</v>
      </c>
      <c r="C327" s="9" t="str">
        <f>VLOOKUP(I327,_readme!$A$25:$B$49,2,FALSE)</f>
        <v>Drought</v>
      </c>
      <c r="D327" s="9" t="b">
        <f t="shared" si="17"/>
        <v>0</v>
      </c>
      <c r="E327" s="8" t="str">
        <f t="shared" si="15"/>
        <v>Drought</v>
      </c>
      <c r="F327">
        <v>1940</v>
      </c>
      <c r="G327" t="s">
        <v>94</v>
      </c>
      <c r="H327" t="s">
        <v>95</v>
      </c>
      <c r="I327" t="s">
        <v>12</v>
      </c>
      <c r="J327">
        <v>1</v>
      </c>
    </row>
    <row r="328" spans="1:16" x14ac:dyDescent="0.2">
      <c r="A328" s="11" t="str">
        <f t="shared" si="16"/>
        <v>1940CPV120000</v>
      </c>
      <c r="B328" s="9" t="str">
        <f>VLOOKUP(A328,disaster_type!$A$2:$L$60000,5,FALSE)</f>
        <v>Drought</v>
      </c>
      <c r="C328" s="9" t="str">
        <f>VLOOKUP(I328,_readme!$A$25:$B$49,2,FALSE)</f>
        <v>Drought</v>
      </c>
      <c r="D328" s="9" t="b">
        <f t="shared" si="17"/>
        <v>0</v>
      </c>
      <c r="E328" s="8" t="str">
        <f t="shared" si="15"/>
        <v>Drought</v>
      </c>
      <c r="F328">
        <v>1940</v>
      </c>
      <c r="G328" t="s">
        <v>10</v>
      </c>
      <c r="H328" t="s">
        <v>11</v>
      </c>
      <c r="I328" t="s">
        <v>12</v>
      </c>
      <c r="J328">
        <v>1</v>
      </c>
      <c r="K328">
        <v>20000</v>
      </c>
    </row>
    <row r="329" spans="1:16" x14ac:dyDescent="0.2">
      <c r="A329" s="11" t="str">
        <f t="shared" si="16"/>
        <v>1940TCD1</v>
      </c>
      <c r="B329" s="9" t="str">
        <f>VLOOKUP(A329,disaster_type!$A$2:$L$60000,5,FALSE)</f>
        <v>Drought</v>
      </c>
      <c r="C329" s="9" t="str">
        <f>VLOOKUP(I329,_readme!$A$25:$B$49,2,FALSE)</f>
        <v>Drought</v>
      </c>
      <c r="D329" s="9" t="b">
        <f t="shared" si="17"/>
        <v>0</v>
      </c>
      <c r="E329" s="8" t="str">
        <f t="shared" si="15"/>
        <v>Drought</v>
      </c>
      <c r="F329">
        <v>1940</v>
      </c>
      <c r="G329" t="s">
        <v>97</v>
      </c>
      <c r="H329" t="s">
        <v>98</v>
      </c>
      <c r="I329" t="s">
        <v>12</v>
      </c>
      <c r="J329">
        <v>1</v>
      </c>
    </row>
    <row r="330" spans="1:16" x14ac:dyDescent="0.2">
      <c r="A330" s="11" t="str">
        <f t="shared" si="16"/>
        <v>1940GMB1</v>
      </c>
      <c r="B330" s="9" t="str">
        <f>VLOOKUP(A330,disaster_type!$A$2:$L$60000,5,FALSE)</f>
        <v>Drought</v>
      </c>
      <c r="C330" s="9" t="str">
        <f>VLOOKUP(I330,_readme!$A$25:$B$49,2,FALSE)</f>
        <v>Drought</v>
      </c>
      <c r="D330" s="9" t="b">
        <f t="shared" si="17"/>
        <v>0</v>
      </c>
      <c r="E330" s="8" t="str">
        <f t="shared" ref="E330:E393" si="18">IF(D330,C330,B330)</f>
        <v>Drought</v>
      </c>
      <c r="F330">
        <v>1940</v>
      </c>
      <c r="G330" t="s">
        <v>101</v>
      </c>
      <c r="H330" t="s">
        <v>102</v>
      </c>
      <c r="I330" t="s">
        <v>12</v>
      </c>
      <c r="J330">
        <v>1</v>
      </c>
    </row>
    <row r="331" spans="1:16" x14ac:dyDescent="0.2">
      <c r="A331" s="11" t="str">
        <f t="shared" si="16"/>
        <v>1940GNB1</v>
      </c>
      <c r="B331" s="9" t="str">
        <f>VLOOKUP(A331,disaster_type!$A$2:$L$60000,5,FALSE)</f>
        <v>Drought</v>
      </c>
      <c r="C331" s="9" t="str">
        <f>VLOOKUP(I331,_readme!$A$25:$B$49,2,FALSE)</f>
        <v>Drought</v>
      </c>
      <c r="D331" s="9" t="b">
        <f t="shared" si="17"/>
        <v>0</v>
      </c>
      <c r="E331" s="8" t="str">
        <f t="shared" si="18"/>
        <v>Drought</v>
      </c>
      <c r="F331">
        <v>1940</v>
      </c>
      <c r="G331" t="s">
        <v>103</v>
      </c>
      <c r="H331" t="s">
        <v>104</v>
      </c>
      <c r="I331" t="s">
        <v>12</v>
      </c>
      <c r="J331">
        <v>1</v>
      </c>
    </row>
    <row r="332" spans="1:16" x14ac:dyDescent="0.2">
      <c r="A332" s="11" t="str">
        <f t="shared" si="16"/>
        <v>1940JAM112520002000</v>
      </c>
      <c r="B332" s="9" t="str">
        <f>VLOOKUP(A332,disaster_type!$A$2:$L$60000,5,FALSE)</f>
        <v>Flood</v>
      </c>
      <c r="C332" s="9" t="e">
        <f>VLOOKUP(I332,_readme!$A$25:$B$49,2,FALSE)</f>
        <v>#N/A</v>
      </c>
      <c r="D332" s="9" t="b">
        <f t="shared" si="17"/>
        <v>0</v>
      </c>
      <c r="E332" s="8" t="str">
        <f t="shared" si="18"/>
        <v>Flood</v>
      </c>
      <c r="F332">
        <v>1940</v>
      </c>
      <c r="G332" t="s">
        <v>15</v>
      </c>
      <c r="H332" t="s">
        <v>16</v>
      </c>
      <c r="I332" s="17" t="s">
        <v>485</v>
      </c>
      <c r="J332">
        <v>1</v>
      </c>
      <c r="K332">
        <v>125</v>
      </c>
      <c r="N332">
        <v>2000</v>
      </c>
      <c r="O332">
        <v>2000</v>
      </c>
    </row>
    <row r="333" spans="1:16" x14ac:dyDescent="0.2">
      <c r="A333" s="11" t="str">
        <f t="shared" si="16"/>
        <v>1940MLI1</v>
      </c>
      <c r="B333" s="9" t="str">
        <f>VLOOKUP(A333,disaster_type!$A$2:$L$60000,5,FALSE)</f>
        <v>Drought</v>
      </c>
      <c r="C333" s="9" t="str">
        <f>VLOOKUP(I333,_readme!$A$25:$B$49,2,FALSE)</f>
        <v>Drought</v>
      </c>
      <c r="D333" s="9" t="b">
        <f t="shared" si="17"/>
        <v>0</v>
      </c>
      <c r="E333" s="8" t="str">
        <f t="shared" si="18"/>
        <v>Drought</v>
      </c>
      <c r="F333">
        <v>1940</v>
      </c>
      <c r="G333" t="s">
        <v>105</v>
      </c>
      <c r="H333" t="s">
        <v>106</v>
      </c>
      <c r="I333" t="s">
        <v>12</v>
      </c>
      <c r="J333">
        <v>1</v>
      </c>
    </row>
    <row r="334" spans="1:16" x14ac:dyDescent="0.2">
      <c r="A334" s="11" t="str">
        <f t="shared" si="16"/>
        <v>1940MRT1</v>
      </c>
      <c r="B334" s="9" t="str">
        <f>VLOOKUP(A334,disaster_type!$A$2:$L$60000,5,FALSE)</f>
        <v>Drought</v>
      </c>
      <c r="C334" s="9" t="str">
        <f>VLOOKUP(I334,_readme!$A$25:$B$49,2,FALSE)</f>
        <v>Drought</v>
      </c>
      <c r="D334" s="9" t="b">
        <f t="shared" si="17"/>
        <v>0</v>
      </c>
      <c r="E334" s="8" t="str">
        <f t="shared" si="18"/>
        <v>Drought</v>
      </c>
      <c r="F334">
        <v>1940</v>
      </c>
      <c r="G334" t="s">
        <v>107</v>
      </c>
      <c r="H334" t="s">
        <v>108</v>
      </c>
      <c r="I334" t="s">
        <v>12</v>
      </c>
      <c r="J334">
        <v>1</v>
      </c>
    </row>
    <row r="335" spans="1:16" x14ac:dyDescent="0.2">
      <c r="A335" s="11" t="str">
        <f t="shared" si="16"/>
        <v>1940NER1</v>
      </c>
      <c r="B335" s="9" t="str">
        <f>VLOOKUP(A335,disaster_type!$A$2:$L$60000,5,FALSE)</f>
        <v>Drought</v>
      </c>
      <c r="C335" s="9" t="str">
        <f>VLOOKUP(I335,_readme!$A$25:$B$49,2,FALSE)</f>
        <v>Drought</v>
      </c>
      <c r="D335" s="9" t="b">
        <f t="shared" si="17"/>
        <v>0</v>
      </c>
      <c r="E335" s="8" t="str">
        <f t="shared" si="18"/>
        <v>Drought</v>
      </c>
      <c r="F335">
        <v>1940</v>
      </c>
      <c r="G335" t="s">
        <v>48</v>
      </c>
      <c r="H335" t="s">
        <v>49</v>
      </c>
      <c r="I335" t="s">
        <v>12</v>
      </c>
      <c r="J335">
        <v>1</v>
      </c>
    </row>
    <row r="336" spans="1:16" x14ac:dyDescent="0.2">
      <c r="A336" s="11" t="str">
        <f t="shared" si="16"/>
        <v>1940PER1249</v>
      </c>
      <c r="B336" s="9" t="str">
        <f>VLOOKUP(A336,disaster_type!$A$2:$L$60000,5,FALSE)</f>
        <v>Earthquake</v>
      </c>
      <c r="C336" s="9" t="str">
        <f>VLOOKUP(I336,_readme!$A$25:$B$49,2,FALSE)</f>
        <v>Earthquake</v>
      </c>
      <c r="D336" s="9" t="b">
        <f t="shared" si="17"/>
        <v>0</v>
      </c>
      <c r="E336" s="8" t="str">
        <f t="shared" si="18"/>
        <v>Earthquake</v>
      </c>
      <c r="F336">
        <v>1940</v>
      </c>
      <c r="G336" t="s">
        <v>114</v>
      </c>
      <c r="H336" t="s">
        <v>115</v>
      </c>
      <c r="I336" t="s">
        <v>28</v>
      </c>
      <c r="J336">
        <v>1</v>
      </c>
      <c r="K336">
        <v>249</v>
      </c>
    </row>
    <row r="337" spans="1:16" x14ac:dyDescent="0.2">
      <c r="A337" s="11" t="str">
        <f t="shared" si="16"/>
        <v>1940PHL173</v>
      </c>
      <c r="B337" s="9" t="str">
        <f>VLOOKUP(A337,disaster_type!$A$2:$L$60000,5,FALSE)</f>
        <v>Storm</v>
      </c>
      <c r="C337" s="9" t="str">
        <f>VLOOKUP(I337,_readme!$A$25:$B$49,2,FALSE)</f>
        <v>Storm</v>
      </c>
      <c r="D337" s="9" t="b">
        <f t="shared" si="17"/>
        <v>0</v>
      </c>
      <c r="E337" s="8" t="str">
        <f t="shared" si="18"/>
        <v>Storm</v>
      </c>
      <c r="F337">
        <v>1940</v>
      </c>
      <c r="G337" t="s">
        <v>59</v>
      </c>
      <c r="H337" t="s">
        <v>60</v>
      </c>
      <c r="I337" t="s">
        <v>24</v>
      </c>
      <c r="J337">
        <v>1</v>
      </c>
      <c r="K337">
        <v>73</v>
      </c>
    </row>
    <row r="338" spans="1:16" x14ac:dyDescent="0.2">
      <c r="A338" s="11" t="str">
        <f t="shared" si="16"/>
        <v>1940ROU198010000</v>
      </c>
      <c r="B338" s="9" t="str">
        <f>VLOOKUP(A338,disaster_type!$A$2:$L$60000,5,FALSE)</f>
        <v>Earthquake</v>
      </c>
      <c r="C338" s="9" t="str">
        <f>VLOOKUP(I338,_readme!$A$25:$B$49,2,FALSE)</f>
        <v>Earthquake</v>
      </c>
      <c r="D338" s="9" t="b">
        <f t="shared" si="17"/>
        <v>0</v>
      </c>
      <c r="E338" s="8" t="str">
        <f t="shared" si="18"/>
        <v>Earthquake</v>
      </c>
      <c r="F338">
        <v>1940</v>
      </c>
      <c r="G338" t="s">
        <v>81</v>
      </c>
      <c r="H338" t="s">
        <v>82</v>
      </c>
      <c r="I338" t="s">
        <v>28</v>
      </c>
      <c r="J338">
        <v>1</v>
      </c>
      <c r="K338">
        <v>980</v>
      </c>
      <c r="P338">
        <v>10000</v>
      </c>
    </row>
    <row r="339" spans="1:16" x14ac:dyDescent="0.2">
      <c r="A339" s="11" t="str">
        <f t="shared" si="16"/>
        <v>1940SEN1</v>
      </c>
      <c r="B339" s="9" t="str">
        <f>VLOOKUP(A339,disaster_type!$A$2:$L$60000,5,FALSE)</f>
        <v>Drought</v>
      </c>
      <c r="C339" s="9" t="str">
        <f>VLOOKUP(I339,_readme!$A$25:$B$49,2,FALSE)</f>
        <v>Drought</v>
      </c>
      <c r="D339" s="9" t="b">
        <f t="shared" si="17"/>
        <v>0</v>
      </c>
      <c r="E339" s="8" t="str">
        <f t="shared" si="18"/>
        <v>Drought</v>
      </c>
      <c r="F339">
        <v>1940</v>
      </c>
      <c r="G339" t="s">
        <v>109</v>
      </c>
      <c r="H339" t="s">
        <v>110</v>
      </c>
      <c r="I339" t="s">
        <v>12</v>
      </c>
      <c r="J339">
        <v>1</v>
      </c>
    </row>
    <row r="340" spans="1:16" x14ac:dyDescent="0.2">
      <c r="A340" s="11" t="str">
        <f t="shared" si="16"/>
        <v>1940SDN115001500015000</v>
      </c>
      <c r="B340" s="9" t="str">
        <f>VLOOKUP(A340,disaster_type!$A$2:$L$60000,5,FALSE)</f>
        <v>Epidemic</v>
      </c>
      <c r="C340" s="9" t="str">
        <f>VLOOKUP(I340,_readme!$A$25:$B$49,2,FALSE)</f>
        <v>Epidemic</v>
      </c>
      <c r="D340" s="9" t="b">
        <f t="shared" si="17"/>
        <v>0</v>
      </c>
      <c r="E340" s="8" t="str">
        <f t="shared" si="18"/>
        <v>Epidemic</v>
      </c>
      <c r="F340">
        <v>1940</v>
      </c>
      <c r="G340" t="s">
        <v>187</v>
      </c>
      <c r="H340" t="s">
        <v>188</v>
      </c>
      <c r="I340" t="s">
        <v>18</v>
      </c>
      <c r="J340">
        <v>1</v>
      </c>
      <c r="K340">
        <v>1500</v>
      </c>
      <c r="M340">
        <v>15000</v>
      </c>
      <c r="O340">
        <v>15000</v>
      </c>
    </row>
    <row r="341" spans="1:16" x14ac:dyDescent="0.2">
      <c r="A341" s="11" t="str">
        <f t="shared" si="16"/>
        <v>1940TUR137</v>
      </c>
      <c r="B341" s="9" t="str">
        <f>VLOOKUP(A341,disaster_type!$A$2:$L$60000,5,FALSE)</f>
        <v>Earthquake</v>
      </c>
      <c r="C341" s="9" t="str">
        <f>VLOOKUP(I341,_readme!$A$25:$B$49,2,FALSE)</f>
        <v>Earthquake</v>
      </c>
      <c r="D341" s="9" t="b">
        <f t="shared" si="17"/>
        <v>0</v>
      </c>
      <c r="E341" s="8" t="str">
        <f t="shared" si="18"/>
        <v>Earthquake</v>
      </c>
      <c r="F341">
        <v>1940</v>
      </c>
      <c r="G341" t="s">
        <v>50</v>
      </c>
      <c r="H341" t="s">
        <v>51</v>
      </c>
      <c r="I341" t="s">
        <v>28</v>
      </c>
      <c r="J341">
        <v>1</v>
      </c>
      <c r="K341">
        <v>37</v>
      </c>
    </row>
    <row r="342" spans="1:16" x14ac:dyDescent="0.2">
      <c r="A342" s="11" t="str">
        <f t="shared" si="16"/>
        <v>1940USA1933000</v>
      </c>
      <c r="B342" s="9" t="str">
        <f>VLOOKUP(A342,disaster_type!$A$2:$L$60000,5,FALSE)</f>
        <v>Earthquake</v>
      </c>
      <c r="C342" s="9" t="str">
        <f>VLOOKUP(I342,_readme!$A$25:$B$49,2,FALSE)</f>
        <v>Earthquake</v>
      </c>
      <c r="D342" s="9" t="b">
        <f t="shared" si="17"/>
        <v>0</v>
      </c>
      <c r="E342" s="8" t="str">
        <f t="shared" si="18"/>
        <v>Earthquake</v>
      </c>
      <c r="F342">
        <v>1940</v>
      </c>
      <c r="G342" t="s">
        <v>22</v>
      </c>
      <c r="H342" t="s">
        <v>23</v>
      </c>
      <c r="I342" t="s">
        <v>28</v>
      </c>
      <c r="J342">
        <v>1</v>
      </c>
      <c r="K342">
        <v>9</v>
      </c>
      <c r="P342">
        <v>33000</v>
      </c>
    </row>
    <row r="343" spans="1:16" x14ac:dyDescent="0.2">
      <c r="A343" s="11" t="str">
        <f t="shared" si="16"/>
        <v>1940USA150</v>
      </c>
      <c r="B343" s="9" t="str">
        <f>VLOOKUP(A343,disaster_type!$A$2:$L$60000,5,FALSE)</f>
        <v>Storm</v>
      </c>
      <c r="C343" s="9" t="str">
        <f>VLOOKUP(I343,_readme!$A$25:$B$49,2,FALSE)</f>
        <v>Storm</v>
      </c>
      <c r="D343" s="9" t="b">
        <f t="shared" si="17"/>
        <v>0</v>
      </c>
      <c r="E343" s="8" t="str">
        <f t="shared" si="18"/>
        <v>Storm</v>
      </c>
      <c r="F343">
        <v>1940</v>
      </c>
      <c r="G343" t="s">
        <v>22</v>
      </c>
      <c r="H343" t="s">
        <v>23</v>
      </c>
      <c r="I343" t="s">
        <v>24</v>
      </c>
      <c r="J343">
        <v>1</v>
      </c>
      <c r="K343">
        <v>50</v>
      </c>
    </row>
    <row r="344" spans="1:16" x14ac:dyDescent="0.2">
      <c r="A344" s="11" t="str">
        <f t="shared" si="16"/>
        <v>1940VUT1</v>
      </c>
      <c r="B344" s="9" t="str">
        <f>VLOOKUP(A344,disaster_type!$A$2:$L$60000,5,FALSE)</f>
        <v>Storm</v>
      </c>
      <c r="C344" s="9" t="str">
        <f>VLOOKUP(I344,_readme!$A$25:$B$49,2,FALSE)</f>
        <v>Storm</v>
      </c>
      <c r="D344" s="9" t="b">
        <f t="shared" si="17"/>
        <v>0</v>
      </c>
      <c r="E344" s="8" t="str">
        <f t="shared" si="18"/>
        <v>Storm</v>
      </c>
      <c r="F344">
        <v>1940</v>
      </c>
      <c r="G344" t="s">
        <v>189</v>
      </c>
      <c r="H344" t="s">
        <v>190</v>
      </c>
      <c r="I344" t="s">
        <v>24</v>
      </c>
      <c r="J344">
        <v>1</v>
      </c>
    </row>
    <row r="345" spans="1:16" x14ac:dyDescent="0.2">
      <c r="A345" s="11" t="str">
        <f t="shared" si="16"/>
        <v>1941BGD15000</v>
      </c>
      <c r="B345" s="9" t="str">
        <f>VLOOKUP(A345,disaster_type!$A$2:$L$60000,5,FALSE)</f>
        <v>Storm</v>
      </c>
      <c r="C345" s="9" t="str">
        <f>VLOOKUP(I345,_readme!$A$25:$B$49,2,FALSE)</f>
        <v>Storm</v>
      </c>
      <c r="D345" s="9" t="b">
        <f t="shared" si="17"/>
        <v>0</v>
      </c>
      <c r="E345" s="8" t="str">
        <f t="shared" si="18"/>
        <v>Storm</v>
      </c>
      <c r="F345">
        <v>1941</v>
      </c>
      <c r="G345" t="s">
        <v>53</v>
      </c>
      <c r="H345" t="s">
        <v>54</v>
      </c>
      <c r="I345" t="s">
        <v>24</v>
      </c>
      <c r="J345">
        <v>1</v>
      </c>
      <c r="K345">
        <v>5000</v>
      </c>
    </row>
    <row r="346" spans="1:16" x14ac:dyDescent="0.2">
      <c r="A346" s="11" t="str">
        <f t="shared" si="16"/>
        <v>1941FJI16</v>
      </c>
      <c r="B346" s="9" t="str">
        <f>VLOOKUP(A346,disaster_type!$A$2:$L$60000,5,FALSE)</f>
        <v>Storm</v>
      </c>
      <c r="C346" s="9" t="str">
        <f>VLOOKUP(I346,_readme!$A$25:$B$49,2,FALSE)</f>
        <v>Storm</v>
      </c>
      <c r="D346" s="9" t="b">
        <f t="shared" si="17"/>
        <v>0</v>
      </c>
      <c r="E346" s="8" t="str">
        <f t="shared" si="18"/>
        <v>Storm</v>
      </c>
      <c r="F346">
        <v>1941</v>
      </c>
      <c r="G346" t="s">
        <v>166</v>
      </c>
      <c r="H346" t="s">
        <v>167</v>
      </c>
      <c r="I346" t="s">
        <v>24</v>
      </c>
      <c r="J346">
        <v>1</v>
      </c>
      <c r="K346">
        <v>6</v>
      </c>
    </row>
    <row r="347" spans="1:16" x14ac:dyDescent="0.2">
      <c r="A347" s="11" t="str">
        <f t="shared" si="16"/>
        <v>1941MEX1174</v>
      </c>
      <c r="B347" s="9" t="str">
        <f>VLOOKUP(A347,disaster_type!$A$2:$L$60000,5,FALSE)</f>
        <v>Earthquake</v>
      </c>
      <c r="C347" s="9" t="str">
        <f>VLOOKUP(I347,_readme!$A$25:$B$49,2,FALSE)</f>
        <v>Earthquake</v>
      </c>
      <c r="D347" s="9" t="b">
        <f t="shared" si="17"/>
        <v>0</v>
      </c>
      <c r="E347" s="8" t="str">
        <f t="shared" si="18"/>
        <v>Earthquake</v>
      </c>
      <c r="F347">
        <v>1941</v>
      </c>
      <c r="G347" t="s">
        <v>155</v>
      </c>
      <c r="H347" t="s">
        <v>156</v>
      </c>
      <c r="I347" t="s">
        <v>28</v>
      </c>
      <c r="J347">
        <v>1</v>
      </c>
      <c r="K347">
        <v>174</v>
      </c>
    </row>
    <row r="348" spans="1:16" x14ac:dyDescent="0.2">
      <c r="A348" s="11" t="str">
        <f t="shared" si="16"/>
        <v>1941MMR115</v>
      </c>
      <c r="B348" s="9" t="str">
        <f>VLOOKUP(A348,disaster_type!$A$2:$L$60000,5,FALSE)</f>
        <v>Earthquake</v>
      </c>
      <c r="C348" s="9" t="str">
        <f>VLOOKUP(I348,_readme!$A$25:$B$49,2,FALSE)</f>
        <v>Earthquake</v>
      </c>
      <c r="D348" s="9" t="b">
        <f t="shared" si="17"/>
        <v>0</v>
      </c>
      <c r="E348" s="8" t="str">
        <f t="shared" si="18"/>
        <v>Earthquake</v>
      </c>
      <c r="F348">
        <v>1941</v>
      </c>
      <c r="G348" t="s">
        <v>37</v>
      </c>
      <c r="H348" t="s">
        <v>38</v>
      </c>
      <c r="I348" t="s">
        <v>28</v>
      </c>
      <c r="J348">
        <v>1</v>
      </c>
      <c r="K348">
        <v>15</v>
      </c>
    </row>
    <row r="349" spans="1:16" x14ac:dyDescent="0.2">
      <c r="A349" s="11" t="str">
        <f t="shared" si="16"/>
        <v>1941PER15000</v>
      </c>
      <c r="B349" s="9" t="str">
        <f>VLOOKUP(A349,disaster_type!$A$2:$L$60000,5,FALSE)</f>
        <v>Landslide</v>
      </c>
      <c r="C349" s="9" t="str">
        <f>VLOOKUP(I349,_readme!$A$25:$B$49,2,FALSE)</f>
        <v>Landslide</v>
      </c>
      <c r="D349" s="9" t="b">
        <f t="shared" si="17"/>
        <v>0</v>
      </c>
      <c r="E349" s="8" t="str">
        <f t="shared" si="18"/>
        <v>Landslide</v>
      </c>
      <c r="F349">
        <v>1941</v>
      </c>
      <c r="G349" t="s">
        <v>114</v>
      </c>
      <c r="H349" t="s">
        <v>115</v>
      </c>
      <c r="I349" t="s">
        <v>80</v>
      </c>
      <c r="J349">
        <v>1</v>
      </c>
      <c r="K349">
        <v>5000</v>
      </c>
    </row>
    <row r="350" spans="1:16" x14ac:dyDescent="0.2">
      <c r="A350" s="11" t="str">
        <f t="shared" si="16"/>
        <v>1942BGD161000</v>
      </c>
      <c r="B350" s="9" t="str">
        <f>VLOOKUP(A350,disaster_type!$A$2:$L$60000,5,FALSE)</f>
        <v>Storm</v>
      </c>
      <c r="C350" s="9" t="str">
        <f>VLOOKUP(I350,_readme!$A$25:$B$49,2,FALSE)</f>
        <v>Storm</v>
      </c>
      <c r="D350" s="9" t="b">
        <f t="shared" si="17"/>
        <v>0</v>
      </c>
      <c r="E350" s="8" t="str">
        <f t="shared" si="18"/>
        <v>Storm</v>
      </c>
      <c r="F350">
        <v>1942</v>
      </c>
      <c r="G350" t="s">
        <v>53</v>
      </c>
      <c r="H350" t="s">
        <v>54</v>
      </c>
      <c r="I350" t="s">
        <v>24</v>
      </c>
      <c r="J350">
        <v>1</v>
      </c>
      <c r="K350">
        <v>61000</v>
      </c>
    </row>
    <row r="351" spans="1:16" x14ac:dyDescent="0.2">
      <c r="A351" s="11" t="str">
        <f t="shared" si="16"/>
        <v>1942CHL15161628000</v>
      </c>
      <c r="B351" s="9" t="str">
        <f>VLOOKUP(A351,disaster_type!$A$2:$L$60000,5,FALSE)</f>
        <v>Earthquake</v>
      </c>
      <c r="C351" s="9" t="str">
        <f>VLOOKUP(I351,_readme!$A$25:$B$49,2,FALSE)</f>
        <v>Earthquake</v>
      </c>
      <c r="D351" s="9" t="b">
        <f t="shared" si="17"/>
        <v>0</v>
      </c>
      <c r="E351" s="8" t="str">
        <f t="shared" si="18"/>
        <v>Earthquake</v>
      </c>
      <c r="F351">
        <v>1942</v>
      </c>
      <c r="G351" t="s">
        <v>63</v>
      </c>
      <c r="H351" t="s">
        <v>64</v>
      </c>
      <c r="I351" t="s">
        <v>28</v>
      </c>
      <c r="J351">
        <v>1</v>
      </c>
      <c r="K351">
        <v>5</v>
      </c>
      <c r="L351">
        <v>16</v>
      </c>
      <c r="O351">
        <v>16</v>
      </c>
      <c r="P351">
        <v>28000</v>
      </c>
    </row>
    <row r="352" spans="1:16" x14ac:dyDescent="0.2">
      <c r="A352" s="11" t="str">
        <f t="shared" si="16"/>
        <v>1942CHN130</v>
      </c>
      <c r="B352" s="9" t="str">
        <f>VLOOKUP(A352,disaster_type!$A$2:$L$60000,5,FALSE)</f>
        <v>Earthquake</v>
      </c>
      <c r="C352" s="9" t="str">
        <f>VLOOKUP(I352,_readme!$A$25:$B$49,2,FALSE)</f>
        <v>Earthquake</v>
      </c>
      <c r="D352" s="9" t="b">
        <f t="shared" si="17"/>
        <v>0</v>
      </c>
      <c r="E352" s="8" t="str">
        <f t="shared" si="18"/>
        <v>Earthquake</v>
      </c>
      <c r="F352">
        <v>1942</v>
      </c>
      <c r="G352" t="s">
        <v>65</v>
      </c>
      <c r="H352" t="s">
        <v>66</v>
      </c>
      <c r="I352" t="s">
        <v>28</v>
      </c>
      <c r="J352">
        <v>1</v>
      </c>
      <c r="K352">
        <v>30</v>
      </c>
    </row>
    <row r="353" spans="1:16" x14ac:dyDescent="0.2">
      <c r="A353" s="11" t="str">
        <f t="shared" si="16"/>
        <v>1942COK1</v>
      </c>
      <c r="B353" s="9" t="str">
        <f>VLOOKUP(A353,disaster_type!$A$2:$L$60000,5,FALSE)</f>
        <v>Storm</v>
      </c>
      <c r="C353" s="9" t="str">
        <f>VLOOKUP(I353,_readme!$A$25:$B$49,2,FALSE)</f>
        <v>Storm</v>
      </c>
      <c r="D353" s="9" t="b">
        <f t="shared" si="17"/>
        <v>0</v>
      </c>
      <c r="E353" s="8" t="str">
        <f t="shared" si="18"/>
        <v>Storm</v>
      </c>
      <c r="F353">
        <v>1942</v>
      </c>
      <c r="G353" t="s">
        <v>191</v>
      </c>
      <c r="H353" t="s">
        <v>192</v>
      </c>
      <c r="I353" t="s">
        <v>24</v>
      </c>
      <c r="J353">
        <v>1</v>
      </c>
    </row>
    <row r="354" spans="1:16" x14ac:dyDescent="0.2">
      <c r="A354" s="11" t="str">
        <f t="shared" si="16"/>
        <v>1942ECU1200</v>
      </c>
      <c r="B354" s="9" t="str">
        <f>VLOOKUP(A354,disaster_type!$A$2:$L$60000,5,FALSE)</f>
        <v>Earthquake</v>
      </c>
      <c r="C354" s="9" t="str">
        <f>VLOOKUP(I354,_readme!$A$25:$B$49,2,FALSE)</f>
        <v>Earthquake</v>
      </c>
      <c r="D354" s="9" t="b">
        <f t="shared" si="17"/>
        <v>0</v>
      </c>
      <c r="E354" s="8" t="str">
        <f t="shared" si="18"/>
        <v>Earthquake</v>
      </c>
      <c r="F354">
        <v>1942</v>
      </c>
      <c r="G354" t="s">
        <v>55</v>
      </c>
      <c r="H354" t="s">
        <v>56</v>
      </c>
      <c r="I354" t="s">
        <v>28</v>
      </c>
      <c r="J354">
        <v>1</v>
      </c>
      <c r="K354">
        <v>200</v>
      </c>
    </row>
    <row r="355" spans="1:16" x14ac:dyDescent="0.2">
      <c r="A355" s="11" t="str">
        <f t="shared" si="16"/>
        <v>1942IND11500000</v>
      </c>
      <c r="B355" s="9" t="str">
        <f>VLOOKUP(A355,disaster_type!$A$2:$L$60000,5,FALSE)</f>
        <v>Drought</v>
      </c>
      <c r="C355" s="9" t="str">
        <f>VLOOKUP(I355,_readme!$A$25:$B$49,2,FALSE)</f>
        <v>Drought</v>
      </c>
      <c r="D355" s="9" t="b">
        <f t="shared" si="17"/>
        <v>0</v>
      </c>
      <c r="E355" s="8" t="str">
        <f t="shared" si="18"/>
        <v>Drought</v>
      </c>
      <c r="F355">
        <v>1942</v>
      </c>
      <c r="G355" t="s">
        <v>13</v>
      </c>
      <c r="H355" t="s">
        <v>14</v>
      </c>
      <c r="I355" t="s">
        <v>12</v>
      </c>
      <c r="J355">
        <v>1</v>
      </c>
      <c r="K355">
        <v>1500000</v>
      </c>
    </row>
    <row r="356" spans="1:16" x14ac:dyDescent="0.2">
      <c r="A356" s="11" t="str">
        <f t="shared" si="16"/>
        <v>1942IND140000</v>
      </c>
      <c r="B356" s="9" t="str">
        <f>VLOOKUP(A356,disaster_type!$A$2:$L$60000,5,FALSE)</f>
        <v>Storm</v>
      </c>
      <c r="C356" s="9" t="str">
        <f>VLOOKUP(I356,_readme!$A$25:$B$49,2,FALSE)</f>
        <v>Storm</v>
      </c>
      <c r="D356" s="9" t="b">
        <f t="shared" si="17"/>
        <v>0</v>
      </c>
      <c r="E356" s="8" t="str">
        <f t="shared" si="18"/>
        <v>Storm</v>
      </c>
      <c r="F356">
        <v>1942</v>
      </c>
      <c r="G356" t="s">
        <v>13</v>
      </c>
      <c r="H356" t="s">
        <v>14</v>
      </c>
      <c r="I356" t="s">
        <v>24</v>
      </c>
      <c r="J356">
        <v>1</v>
      </c>
      <c r="K356">
        <v>40000</v>
      </c>
    </row>
    <row r="357" spans="1:16" x14ac:dyDescent="0.2">
      <c r="A357" s="11" t="str">
        <f t="shared" si="16"/>
        <v>1942TUR27000</v>
      </c>
      <c r="B357" s="9" t="str">
        <f>VLOOKUP(A357,disaster_type!$A$2:$L$60000,5,FALSE)</f>
        <v>Earthquake</v>
      </c>
      <c r="C357" s="9" t="str">
        <f>VLOOKUP(I357,_readme!$A$25:$B$49,2,FALSE)</f>
        <v>Earthquake</v>
      </c>
      <c r="D357" s="9" t="b">
        <f t="shared" si="17"/>
        <v>0</v>
      </c>
      <c r="E357" s="8" t="str">
        <f t="shared" si="18"/>
        <v>Earthquake</v>
      </c>
      <c r="F357">
        <v>1942</v>
      </c>
      <c r="G357" t="s">
        <v>50</v>
      </c>
      <c r="H357" t="s">
        <v>51</v>
      </c>
      <c r="I357" t="s">
        <v>28</v>
      </c>
      <c r="J357">
        <v>2</v>
      </c>
      <c r="K357">
        <v>7000</v>
      </c>
    </row>
    <row r="358" spans="1:16" x14ac:dyDescent="0.2">
      <c r="A358" s="11" t="str">
        <f t="shared" si="16"/>
        <v>1943BGD11900000</v>
      </c>
      <c r="B358" s="9" t="str">
        <f>VLOOKUP(A358,disaster_type!$A$2:$L$60000,5,FALSE)</f>
        <v>Drought</v>
      </c>
      <c r="C358" s="9" t="str">
        <f>VLOOKUP(I358,_readme!$A$25:$B$49,2,FALSE)</f>
        <v>Drought</v>
      </c>
      <c r="D358" s="9" t="b">
        <f t="shared" si="17"/>
        <v>0</v>
      </c>
      <c r="E358" s="8" t="str">
        <f t="shared" si="18"/>
        <v>Drought</v>
      </c>
      <c r="F358">
        <v>1943</v>
      </c>
      <c r="G358" t="s">
        <v>53</v>
      </c>
      <c r="H358" t="s">
        <v>54</v>
      </c>
      <c r="I358" t="s">
        <v>12</v>
      </c>
      <c r="J358">
        <v>1</v>
      </c>
      <c r="K358">
        <v>1900000</v>
      </c>
    </row>
    <row r="359" spans="1:16" x14ac:dyDescent="0.2">
      <c r="A359" s="11" t="str">
        <f t="shared" si="16"/>
        <v>1943CHL1123535100000</v>
      </c>
      <c r="B359" s="9" t="str">
        <f>VLOOKUP(A359,disaster_type!$A$2:$L$60000,5,FALSE)</f>
        <v>Earthquake</v>
      </c>
      <c r="C359" s="9" t="str">
        <f>VLOOKUP(I359,_readme!$A$25:$B$49,2,FALSE)</f>
        <v>Earthquake</v>
      </c>
      <c r="D359" s="9" t="b">
        <f t="shared" si="17"/>
        <v>0</v>
      </c>
      <c r="E359" s="8" t="str">
        <f t="shared" si="18"/>
        <v>Earthquake</v>
      </c>
      <c r="F359">
        <v>1943</v>
      </c>
      <c r="G359" t="s">
        <v>63</v>
      </c>
      <c r="H359" t="s">
        <v>64</v>
      </c>
      <c r="I359" t="s">
        <v>28</v>
      </c>
      <c r="J359">
        <v>1</v>
      </c>
      <c r="K359">
        <v>12</v>
      </c>
      <c r="L359">
        <v>35</v>
      </c>
      <c r="O359">
        <v>35</v>
      </c>
      <c r="P359">
        <v>100000</v>
      </c>
    </row>
    <row r="360" spans="1:16" x14ac:dyDescent="0.2">
      <c r="A360" s="11" t="str">
        <f t="shared" si="16"/>
        <v>1943COK1</v>
      </c>
      <c r="B360" s="9" t="str">
        <f>VLOOKUP(A360,disaster_type!$A$2:$L$60000,5,FALSE)</f>
        <v>Storm</v>
      </c>
      <c r="C360" s="9" t="str">
        <f>VLOOKUP(I360,_readme!$A$25:$B$49,2,FALSE)</f>
        <v>Storm</v>
      </c>
      <c r="D360" s="9" t="b">
        <f t="shared" si="17"/>
        <v>0</v>
      </c>
      <c r="E360" s="8" t="str">
        <f t="shared" si="18"/>
        <v>Storm</v>
      </c>
      <c r="F360">
        <v>1943</v>
      </c>
      <c r="G360" t="s">
        <v>191</v>
      </c>
      <c r="H360" t="s">
        <v>192</v>
      </c>
      <c r="I360" t="s">
        <v>24</v>
      </c>
      <c r="J360">
        <v>1</v>
      </c>
    </row>
    <row r="361" spans="1:16" x14ac:dyDescent="0.2">
      <c r="A361" s="11" t="str">
        <f t="shared" si="16"/>
        <v>1943IND13000030000</v>
      </c>
      <c r="B361" s="9" t="e">
        <f>VLOOKUP(A361,disaster_type!$A$2:$L$60000,5,FALSE)</f>
        <v>#N/A</v>
      </c>
      <c r="C361" s="9" t="e">
        <f>VLOOKUP(I361,_readme!$A$25:$B$49,2,FALSE)</f>
        <v>#N/A</v>
      </c>
      <c r="D361" s="9" t="b">
        <f t="shared" si="17"/>
        <v>1</v>
      </c>
      <c r="E361" s="8" t="e">
        <f t="shared" si="18"/>
        <v>#N/A</v>
      </c>
      <c r="F361">
        <v>1943</v>
      </c>
      <c r="G361" t="s">
        <v>13</v>
      </c>
      <c r="H361" t="s">
        <v>14</v>
      </c>
      <c r="I361" t="s">
        <v>17</v>
      </c>
      <c r="J361">
        <v>1</v>
      </c>
      <c r="M361">
        <v>30000</v>
      </c>
      <c r="O361">
        <v>30000</v>
      </c>
    </row>
    <row r="362" spans="1:16" x14ac:dyDescent="0.2">
      <c r="A362" s="11" t="str">
        <f t="shared" si="16"/>
        <v>1943IND15000</v>
      </c>
      <c r="B362" s="9" t="e">
        <f>VLOOKUP(A362,disaster_type!$A$2:$L$60000,5,FALSE)</f>
        <v>#N/A</v>
      </c>
      <c r="C362" s="9" t="str">
        <f>VLOOKUP(I362,_readme!$A$25:$B$49,2,FALSE)</f>
        <v>Storm</v>
      </c>
      <c r="D362" s="9" t="b">
        <f t="shared" si="17"/>
        <v>1</v>
      </c>
      <c r="E362" s="8" t="str">
        <f t="shared" si="18"/>
        <v>Storm</v>
      </c>
      <c r="F362">
        <v>1943</v>
      </c>
      <c r="G362" t="s">
        <v>13</v>
      </c>
      <c r="H362" t="s">
        <v>14</v>
      </c>
      <c r="I362" t="s">
        <v>24</v>
      </c>
      <c r="J362">
        <v>1</v>
      </c>
      <c r="K362">
        <v>5000</v>
      </c>
    </row>
    <row r="363" spans="1:16" x14ac:dyDescent="0.2">
      <c r="A363" s="11" t="str">
        <f t="shared" si="16"/>
        <v>1943IDN121320961400016096</v>
      </c>
      <c r="B363" s="9" t="str">
        <f>VLOOKUP(A363,disaster_type!$A$2:$L$60000,5,FALSE)</f>
        <v>Earthquake</v>
      </c>
      <c r="C363" s="9" t="str">
        <f>VLOOKUP(I363,_readme!$A$25:$B$49,2,FALSE)</f>
        <v>Earthquake</v>
      </c>
      <c r="D363" s="9" t="b">
        <f t="shared" si="17"/>
        <v>0</v>
      </c>
      <c r="E363" s="8" t="str">
        <f t="shared" si="18"/>
        <v>Earthquake</v>
      </c>
      <c r="F363">
        <v>1943</v>
      </c>
      <c r="G363" t="s">
        <v>78</v>
      </c>
      <c r="H363" t="s">
        <v>79</v>
      </c>
      <c r="I363" t="s">
        <v>28</v>
      </c>
      <c r="J363">
        <v>1</v>
      </c>
      <c r="K363">
        <v>213</v>
      </c>
      <c r="L363">
        <v>2096</v>
      </c>
      <c r="M363">
        <v>14000</v>
      </c>
      <c r="O363">
        <v>16096</v>
      </c>
    </row>
    <row r="364" spans="1:16" x14ac:dyDescent="0.2">
      <c r="A364" s="11" t="str">
        <f t="shared" si="16"/>
        <v>1943JPN1990</v>
      </c>
      <c r="B364" s="9" t="str">
        <f>VLOOKUP(A364,disaster_type!$A$2:$L$60000,5,FALSE)</f>
        <v>Flood</v>
      </c>
      <c r="C364" s="9" t="e">
        <f>VLOOKUP(I364,_readme!$A$25:$B$49,2,FALSE)</f>
        <v>#N/A</v>
      </c>
      <c r="D364" s="9" t="b">
        <f t="shared" si="17"/>
        <v>0</v>
      </c>
      <c r="E364" s="8" t="str">
        <f t="shared" si="18"/>
        <v>Flood</v>
      </c>
      <c r="F364">
        <v>1943</v>
      </c>
      <c r="G364" t="s">
        <v>19</v>
      </c>
      <c r="H364" t="s">
        <v>20</v>
      </c>
      <c r="I364" s="17" t="s">
        <v>485</v>
      </c>
      <c r="J364">
        <v>1</v>
      </c>
      <c r="K364">
        <v>990</v>
      </c>
    </row>
    <row r="365" spans="1:16" x14ac:dyDescent="0.2">
      <c r="A365" s="11" t="str">
        <f t="shared" si="16"/>
        <v>1943JPN11083</v>
      </c>
      <c r="B365" s="9" t="str">
        <f>VLOOKUP(A365,disaster_type!$A$2:$L$60000,5,FALSE)</f>
        <v>Earthquake</v>
      </c>
      <c r="C365" s="9" t="str">
        <f>VLOOKUP(I365,_readme!$A$25:$B$49,2,FALSE)</f>
        <v>Earthquake</v>
      </c>
      <c r="D365" s="9" t="b">
        <f t="shared" si="17"/>
        <v>0</v>
      </c>
      <c r="E365" s="8" t="str">
        <f t="shared" si="18"/>
        <v>Earthquake</v>
      </c>
      <c r="F365">
        <v>1943</v>
      </c>
      <c r="G365" t="s">
        <v>19</v>
      </c>
      <c r="H365" t="s">
        <v>20</v>
      </c>
      <c r="I365" t="s">
        <v>28</v>
      </c>
      <c r="J365">
        <v>1</v>
      </c>
      <c r="K365">
        <v>1083</v>
      </c>
    </row>
    <row r="366" spans="1:16" x14ac:dyDescent="0.2">
      <c r="A366" s="11" t="str">
        <f t="shared" si="16"/>
        <v>1943MEX130003000</v>
      </c>
      <c r="B366" s="9" t="str">
        <f>VLOOKUP(A366,disaster_type!$A$2:$L$60000,5,FALSE)</f>
        <v>Volcanic activity</v>
      </c>
      <c r="C366" s="9" t="str">
        <f>VLOOKUP(I366,_readme!$A$25:$B$49,2,FALSE)</f>
        <v>Volcanic activity</v>
      </c>
      <c r="D366" s="9" t="b">
        <f t="shared" si="17"/>
        <v>0</v>
      </c>
      <c r="E366" s="8" t="str">
        <f t="shared" si="18"/>
        <v>Volcanic activity</v>
      </c>
      <c r="F366">
        <v>1943</v>
      </c>
      <c r="G366" t="s">
        <v>155</v>
      </c>
      <c r="H366" t="s">
        <v>156</v>
      </c>
      <c r="I366" t="s">
        <v>21</v>
      </c>
      <c r="J366">
        <v>1</v>
      </c>
      <c r="M366">
        <v>3000</v>
      </c>
      <c r="O366">
        <v>3000</v>
      </c>
    </row>
    <row r="367" spans="1:16" x14ac:dyDescent="0.2">
      <c r="A367" s="11" t="str">
        <f t="shared" si="16"/>
        <v>1943PER1200</v>
      </c>
      <c r="B367" s="9" t="str">
        <f>VLOOKUP(A367,disaster_type!$A$2:$L$60000,5,FALSE)</f>
        <v>Earthquake</v>
      </c>
      <c r="C367" s="9" t="str">
        <f>VLOOKUP(I367,_readme!$A$25:$B$49,2,FALSE)</f>
        <v>Earthquake</v>
      </c>
      <c r="D367" s="9" t="b">
        <f t="shared" si="17"/>
        <v>0</v>
      </c>
      <c r="E367" s="8" t="str">
        <f t="shared" si="18"/>
        <v>Earthquake</v>
      </c>
      <c r="F367">
        <v>1943</v>
      </c>
      <c r="G367" t="s">
        <v>114</v>
      </c>
      <c r="H367" t="s">
        <v>115</v>
      </c>
      <c r="I367" t="s">
        <v>28</v>
      </c>
      <c r="J367">
        <v>1</v>
      </c>
      <c r="K367">
        <v>200</v>
      </c>
    </row>
    <row r="368" spans="1:16" x14ac:dyDescent="0.2">
      <c r="A368" s="11" t="str">
        <f t="shared" si="16"/>
        <v>1943TUR1282450005000</v>
      </c>
      <c r="B368" s="9" t="str">
        <f>VLOOKUP(A368,disaster_type!$A$2:$L$60000,5,FALSE)</f>
        <v>Earthquake</v>
      </c>
      <c r="C368" s="9" t="str">
        <f>VLOOKUP(I368,_readme!$A$25:$B$49,2,FALSE)</f>
        <v>Earthquake</v>
      </c>
      <c r="D368" s="9" t="b">
        <f t="shared" si="17"/>
        <v>0</v>
      </c>
      <c r="E368" s="8" t="str">
        <f t="shared" si="18"/>
        <v>Earthquake</v>
      </c>
      <c r="F368">
        <v>1943</v>
      </c>
      <c r="G368" t="s">
        <v>50</v>
      </c>
      <c r="H368" t="s">
        <v>51</v>
      </c>
      <c r="I368" t="s">
        <v>28</v>
      </c>
      <c r="J368">
        <v>1</v>
      </c>
      <c r="K368">
        <v>2824</v>
      </c>
      <c r="L368">
        <v>5000</v>
      </c>
      <c r="O368">
        <v>5000</v>
      </c>
    </row>
    <row r="369" spans="1:16" x14ac:dyDescent="0.2">
      <c r="A369" s="11" t="str">
        <f t="shared" si="16"/>
        <v>1943USA1900000</v>
      </c>
      <c r="B369" s="9" t="str">
        <f>VLOOKUP(A369,disaster_type!$A$2:$L$60000,5,FALSE)</f>
        <v>Flood</v>
      </c>
      <c r="C369" s="9" t="e">
        <f>VLOOKUP(I369,_readme!$A$25:$B$49,2,FALSE)</f>
        <v>#N/A</v>
      </c>
      <c r="D369" s="9" t="b">
        <f t="shared" si="17"/>
        <v>0</v>
      </c>
      <c r="E369" s="8" t="str">
        <f t="shared" si="18"/>
        <v>Flood</v>
      </c>
      <c r="F369">
        <v>1943</v>
      </c>
      <c r="G369" t="s">
        <v>22</v>
      </c>
      <c r="H369" t="s">
        <v>23</v>
      </c>
      <c r="I369" s="17" t="s">
        <v>485</v>
      </c>
      <c r="J369">
        <v>1</v>
      </c>
      <c r="P369">
        <v>900000</v>
      </c>
    </row>
    <row r="370" spans="1:16" x14ac:dyDescent="0.2">
      <c r="A370" s="11" t="str">
        <f t="shared" si="16"/>
        <v>1944ARG11000035000120000155000</v>
      </c>
      <c r="B370" s="9" t="str">
        <f>VLOOKUP(A370,disaster_type!$A$2:$L$60000,5,FALSE)</f>
        <v>Earthquake</v>
      </c>
      <c r="C370" s="9" t="str">
        <f>VLOOKUP(I370,_readme!$A$25:$B$49,2,FALSE)</f>
        <v>Earthquake</v>
      </c>
      <c r="D370" s="9" t="b">
        <f t="shared" si="17"/>
        <v>0</v>
      </c>
      <c r="E370" s="8" t="str">
        <f t="shared" si="18"/>
        <v>Earthquake</v>
      </c>
      <c r="F370">
        <v>1944</v>
      </c>
      <c r="G370" t="s">
        <v>193</v>
      </c>
      <c r="H370" t="s">
        <v>194</v>
      </c>
      <c r="I370" t="s">
        <v>28</v>
      </c>
      <c r="J370">
        <v>1</v>
      </c>
      <c r="K370">
        <v>10000</v>
      </c>
      <c r="L370">
        <v>35000</v>
      </c>
      <c r="M370">
        <v>120000</v>
      </c>
      <c r="O370">
        <v>155000</v>
      </c>
    </row>
    <row r="371" spans="1:16" x14ac:dyDescent="0.2">
      <c r="A371" s="11" t="str">
        <f t="shared" si="16"/>
        <v>1944AUS14921002100</v>
      </c>
      <c r="B371" s="9" t="str">
        <f>VLOOKUP(A371,disaster_type!$A$2:$L$60000,5,FALSE)</f>
        <v>Wildfire</v>
      </c>
      <c r="C371" s="9" t="str">
        <f>VLOOKUP(I371,_readme!$A$25:$B$49,2,FALSE)</f>
        <v>Wildfire</v>
      </c>
      <c r="D371" s="9" t="b">
        <f t="shared" si="17"/>
        <v>0</v>
      </c>
      <c r="E371" s="8" t="str">
        <f t="shared" si="18"/>
        <v>Wildfire</v>
      </c>
      <c r="F371">
        <v>1944</v>
      </c>
      <c r="G371" t="s">
        <v>181</v>
      </c>
      <c r="H371" t="s">
        <v>182</v>
      </c>
      <c r="I371" t="s">
        <v>157</v>
      </c>
      <c r="J371">
        <v>1</v>
      </c>
      <c r="K371">
        <v>49</v>
      </c>
      <c r="N371">
        <v>2100</v>
      </c>
      <c r="O371">
        <v>2100</v>
      </c>
    </row>
    <row r="372" spans="1:16" x14ac:dyDescent="0.2">
      <c r="A372" s="11" t="str">
        <f t="shared" si="16"/>
        <v>1944CUB1</v>
      </c>
      <c r="B372" s="9" t="str">
        <f>VLOOKUP(A372,disaster_type!$A$2:$L$60000,5,FALSE)</f>
        <v>Storm</v>
      </c>
      <c r="C372" s="9" t="str">
        <f>VLOOKUP(I372,_readme!$A$25:$B$49,2,FALSE)</f>
        <v>Storm</v>
      </c>
      <c r="D372" s="9" t="b">
        <f t="shared" si="17"/>
        <v>0</v>
      </c>
      <c r="E372" s="8" t="str">
        <f t="shared" si="18"/>
        <v>Storm</v>
      </c>
      <c r="F372">
        <v>1944</v>
      </c>
      <c r="G372" t="s">
        <v>135</v>
      </c>
      <c r="H372" t="s">
        <v>136</v>
      </c>
      <c r="I372" t="s">
        <v>24</v>
      </c>
      <c r="J372">
        <v>1</v>
      </c>
    </row>
    <row r="373" spans="1:16" x14ac:dyDescent="0.2">
      <c r="A373" s="11" t="str">
        <f t="shared" si="16"/>
        <v>1944IND1304</v>
      </c>
      <c r="B373" s="9" t="str">
        <f>VLOOKUP(A373,disaster_type!$A$2:$L$60000,5,FALSE)</f>
        <v>Storm</v>
      </c>
      <c r="C373" s="9" t="str">
        <f>VLOOKUP(I373,_readme!$A$25:$B$49,2,FALSE)</f>
        <v>Storm</v>
      </c>
      <c r="D373" s="9" t="b">
        <f t="shared" si="17"/>
        <v>0</v>
      </c>
      <c r="E373" s="8" t="str">
        <f t="shared" si="18"/>
        <v>Storm</v>
      </c>
      <c r="F373">
        <v>1944</v>
      </c>
      <c r="G373" t="s">
        <v>13</v>
      </c>
      <c r="H373" t="s">
        <v>14</v>
      </c>
      <c r="I373" t="s">
        <v>24</v>
      </c>
      <c r="J373">
        <v>1</v>
      </c>
      <c r="K373">
        <v>304</v>
      </c>
    </row>
    <row r="374" spans="1:16" x14ac:dyDescent="0.2">
      <c r="A374" s="11" t="str">
        <f t="shared" si="16"/>
        <v>1944ITA1261400014000</v>
      </c>
      <c r="B374" s="9" t="str">
        <f>VLOOKUP(A374,disaster_type!$A$2:$L$60000,5,FALSE)</f>
        <v>Volcanic activity</v>
      </c>
      <c r="C374" s="9" t="str">
        <f>VLOOKUP(I374,_readme!$A$25:$B$49,2,FALSE)</f>
        <v>Volcanic activity</v>
      </c>
      <c r="D374" s="9" t="b">
        <f t="shared" si="17"/>
        <v>0</v>
      </c>
      <c r="E374" s="8" t="str">
        <f t="shared" si="18"/>
        <v>Volcanic activity</v>
      </c>
      <c r="F374">
        <v>1944</v>
      </c>
      <c r="G374" t="s">
        <v>57</v>
      </c>
      <c r="H374" t="s">
        <v>58</v>
      </c>
      <c r="I374" t="s">
        <v>21</v>
      </c>
      <c r="J374">
        <v>1</v>
      </c>
      <c r="K374">
        <v>26</v>
      </c>
      <c r="N374">
        <v>14000</v>
      </c>
      <c r="O374">
        <v>14000</v>
      </c>
    </row>
    <row r="375" spans="1:16" x14ac:dyDescent="0.2">
      <c r="A375" s="11" t="str">
        <f t="shared" si="16"/>
        <v>1944JAM13220002000</v>
      </c>
      <c r="B375" s="9" t="str">
        <f>VLOOKUP(A375,disaster_type!$A$2:$L$60000,5,FALSE)</f>
        <v>Storm</v>
      </c>
      <c r="C375" s="9" t="str">
        <f>VLOOKUP(I375,_readme!$A$25:$B$49,2,FALSE)</f>
        <v>Storm</v>
      </c>
      <c r="D375" s="9" t="b">
        <f t="shared" si="17"/>
        <v>0</v>
      </c>
      <c r="E375" s="8" t="str">
        <f t="shared" si="18"/>
        <v>Storm</v>
      </c>
      <c r="F375">
        <v>1944</v>
      </c>
      <c r="G375" t="s">
        <v>15</v>
      </c>
      <c r="H375" t="s">
        <v>16</v>
      </c>
      <c r="I375" t="s">
        <v>24</v>
      </c>
      <c r="J375">
        <v>1</v>
      </c>
      <c r="K375">
        <v>32</v>
      </c>
      <c r="N375">
        <v>2000</v>
      </c>
      <c r="O375">
        <v>2000</v>
      </c>
    </row>
    <row r="376" spans="1:16" x14ac:dyDescent="0.2">
      <c r="A376" s="11" t="str">
        <f t="shared" si="16"/>
        <v>1944JPN1998</v>
      </c>
      <c r="B376" s="9" t="str">
        <f>VLOOKUP(A376,disaster_type!$A$2:$L$60000,5,FALSE)</f>
        <v>Earthquake</v>
      </c>
      <c r="C376" s="9" t="str">
        <f>VLOOKUP(I376,_readme!$A$25:$B$49,2,FALSE)</f>
        <v>Earthquake</v>
      </c>
      <c r="D376" s="9" t="b">
        <f t="shared" si="17"/>
        <v>0</v>
      </c>
      <c r="E376" s="8" t="str">
        <f t="shared" si="18"/>
        <v>Earthquake</v>
      </c>
      <c r="F376">
        <v>1944</v>
      </c>
      <c r="G376" t="s">
        <v>19</v>
      </c>
      <c r="H376" t="s">
        <v>20</v>
      </c>
      <c r="I376" t="s">
        <v>25</v>
      </c>
      <c r="J376">
        <v>1</v>
      </c>
      <c r="K376">
        <v>998</v>
      </c>
    </row>
    <row r="377" spans="1:16" x14ac:dyDescent="0.2">
      <c r="A377" s="11" t="str">
        <f t="shared" si="16"/>
        <v>1944LBY1</v>
      </c>
      <c r="B377" s="9" t="str">
        <f>VLOOKUP(A377,disaster_type!$A$2:$L$60000,5,FALSE)</f>
        <v>Insect infestation</v>
      </c>
      <c r="C377" s="9" t="str">
        <f>VLOOKUP(I377,_readme!$A$25:$B$49,2,FALSE)</f>
        <v>Insect infestation</v>
      </c>
      <c r="D377" s="9" t="b">
        <f t="shared" si="17"/>
        <v>0</v>
      </c>
      <c r="E377" s="8" t="str">
        <f t="shared" si="18"/>
        <v>Insect infestation</v>
      </c>
      <c r="F377">
        <v>1944</v>
      </c>
      <c r="G377" t="s">
        <v>195</v>
      </c>
      <c r="H377" t="s">
        <v>196</v>
      </c>
      <c r="I377" t="s">
        <v>113</v>
      </c>
      <c r="J377">
        <v>1</v>
      </c>
    </row>
    <row r="378" spans="1:16" x14ac:dyDescent="0.2">
      <c r="A378" s="11" t="str">
        <f t="shared" si="16"/>
        <v>1944PAK11000010000</v>
      </c>
      <c r="B378" s="9" t="str">
        <f>VLOOKUP(A378,disaster_type!$A$2:$L$60000,5,FALSE)</f>
        <v>Storm</v>
      </c>
      <c r="C378" s="9" t="str">
        <f>VLOOKUP(I378,_readme!$A$25:$B$49,2,FALSE)</f>
        <v>Storm</v>
      </c>
      <c r="D378" s="9" t="b">
        <f t="shared" si="17"/>
        <v>0</v>
      </c>
      <c r="E378" s="8" t="str">
        <f t="shared" si="18"/>
        <v>Storm</v>
      </c>
      <c r="F378">
        <v>1944</v>
      </c>
      <c r="G378" t="s">
        <v>139</v>
      </c>
      <c r="H378" t="s">
        <v>140</v>
      </c>
      <c r="I378" t="s">
        <v>24</v>
      </c>
      <c r="J378">
        <v>1</v>
      </c>
      <c r="N378">
        <v>10000</v>
      </c>
      <c r="O378">
        <v>10000</v>
      </c>
    </row>
    <row r="379" spans="1:16" x14ac:dyDescent="0.2">
      <c r="A379" s="11" t="str">
        <f t="shared" si="16"/>
        <v>1944TUR23986</v>
      </c>
      <c r="B379" s="9" t="str">
        <f>VLOOKUP(A379,disaster_type!$A$2:$L$60000,5,FALSE)</f>
        <v>Earthquake</v>
      </c>
      <c r="C379" s="9" t="str">
        <f>VLOOKUP(I379,_readme!$A$25:$B$49,2,FALSE)</f>
        <v>Earthquake</v>
      </c>
      <c r="D379" s="9" t="b">
        <f t="shared" si="17"/>
        <v>0</v>
      </c>
      <c r="E379" s="8" t="str">
        <f t="shared" si="18"/>
        <v>Earthquake</v>
      </c>
      <c r="F379">
        <v>1944</v>
      </c>
      <c r="G379" t="s">
        <v>50</v>
      </c>
      <c r="H379" t="s">
        <v>51</v>
      </c>
      <c r="I379" t="s">
        <v>28</v>
      </c>
      <c r="J379">
        <v>2</v>
      </c>
      <c r="K379">
        <v>3986</v>
      </c>
    </row>
    <row r="380" spans="1:16" x14ac:dyDescent="0.2">
      <c r="A380" s="11" t="str">
        <f t="shared" si="16"/>
        <v>1944USA1121</v>
      </c>
      <c r="B380" s="9" t="str">
        <f>VLOOKUP(A380,disaster_type!$A$2:$L$60000,5,FALSE)</f>
        <v>Wildfire</v>
      </c>
      <c r="C380" s="9" t="str">
        <f>VLOOKUP(I380,_readme!$A$25:$B$49,2,FALSE)</f>
        <v>Wildfire</v>
      </c>
      <c r="D380" s="9" t="b">
        <f t="shared" si="17"/>
        <v>0</v>
      </c>
      <c r="E380" s="8" t="str">
        <f t="shared" si="18"/>
        <v>Wildfire</v>
      </c>
      <c r="F380">
        <v>1944</v>
      </c>
      <c r="G380" t="s">
        <v>22</v>
      </c>
      <c r="H380" t="s">
        <v>23</v>
      </c>
      <c r="I380" t="s">
        <v>111</v>
      </c>
      <c r="J380">
        <v>1</v>
      </c>
      <c r="K380">
        <v>121</v>
      </c>
    </row>
    <row r="381" spans="1:16" x14ac:dyDescent="0.2">
      <c r="A381" s="11" t="str">
        <f t="shared" si="16"/>
        <v>1944USA1390100000</v>
      </c>
      <c r="B381" s="9" t="str">
        <f>VLOOKUP(A381,disaster_type!$A$2:$L$60000,5,FALSE)</f>
        <v>Storm</v>
      </c>
      <c r="C381" s="9" t="str">
        <f>VLOOKUP(I381,_readme!$A$25:$B$49,2,FALSE)</f>
        <v>Storm</v>
      </c>
      <c r="D381" s="9" t="b">
        <f t="shared" si="17"/>
        <v>0</v>
      </c>
      <c r="E381" s="8" t="str">
        <f t="shared" si="18"/>
        <v>Storm</v>
      </c>
      <c r="F381">
        <v>1944</v>
      </c>
      <c r="G381" t="s">
        <v>22</v>
      </c>
      <c r="H381" t="s">
        <v>23</v>
      </c>
      <c r="I381" t="s">
        <v>24</v>
      </c>
      <c r="J381">
        <v>1</v>
      </c>
      <c r="K381">
        <v>390</v>
      </c>
      <c r="P381">
        <v>100000</v>
      </c>
    </row>
    <row r="382" spans="1:16" x14ac:dyDescent="0.2">
      <c r="A382" s="11" t="str">
        <f t="shared" si="16"/>
        <v>1945BHS122</v>
      </c>
      <c r="B382" s="9" t="str">
        <f>VLOOKUP(A382,disaster_type!$A$2:$L$60000,5,FALSE)</f>
        <v>Storm</v>
      </c>
      <c r="C382" s="9" t="str">
        <f>VLOOKUP(I382,_readme!$A$25:$B$49,2,FALSE)</f>
        <v>Storm</v>
      </c>
      <c r="D382" s="9" t="b">
        <f t="shared" si="17"/>
        <v>0</v>
      </c>
      <c r="E382" s="8" t="str">
        <f t="shared" si="18"/>
        <v>Storm</v>
      </c>
      <c r="F382">
        <v>1945</v>
      </c>
      <c r="G382" t="s">
        <v>133</v>
      </c>
      <c r="H382" t="s">
        <v>134</v>
      </c>
      <c r="I382" t="s">
        <v>24</v>
      </c>
      <c r="J382">
        <v>1</v>
      </c>
      <c r="K382">
        <v>22</v>
      </c>
    </row>
    <row r="383" spans="1:16" x14ac:dyDescent="0.2">
      <c r="A383" s="11" t="str">
        <f t="shared" si="16"/>
        <v>1945BEL1104104</v>
      </c>
      <c r="B383" s="9" t="str">
        <f>VLOOKUP(A383,disaster_type!$A$2:$L$60000,5,FALSE)</f>
        <v>Epidemic</v>
      </c>
      <c r="C383" s="9" t="str">
        <f>VLOOKUP(I383,_readme!$A$25:$B$49,2,FALSE)</f>
        <v>Epidemic</v>
      </c>
      <c r="D383" s="9" t="b">
        <f t="shared" si="17"/>
        <v>0</v>
      </c>
      <c r="E383" s="8" t="str">
        <f t="shared" si="18"/>
        <v>Epidemic</v>
      </c>
      <c r="F383">
        <v>1945</v>
      </c>
      <c r="G383" t="s">
        <v>61</v>
      </c>
      <c r="H383" t="s">
        <v>62</v>
      </c>
      <c r="I383" t="s">
        <v>18</v>
      </c>
      <c r="J383">
        <v>1</v>
      </c>
      <c r="M383">
        <v>104</v>
      </c>
      <c r="O383">
        <v>104</v>
      </c>
    </row>
    <row r="384" spans="1:16" x14ac:dyDescent="0.2">
      <c r="A384" s="11" t="str">
        <f t="shared" si="16"/>
        <v>1945IND120002000</v>
      </c>
      <c r="B384" s="9" t="str">
        <f>VLOOKUP(A384,disaster_type!$A$2:$L$60000,5,FALSE)</f>
        <v>Storm</v>
      </c>
      <c r="C384" s="9" t="str">
        <f>VLOOKUP(I384,_readme!$A$25:$B$49,2,FALSE)</f>
        <v>Storm</v>
      </c>
      <c r="D384" s="9" t="b">
        <f t="shared" si="17"/>
        <v>0</v>
      </c>
      <c r="E384" s="8" t="str">
        <f t="shared" si="18"/>
        <v>Storm</v>
      </c>
      <c r="F384">
        <v>1945</v>
      </c>
      <c r="G384" t="s">
        <v>13</v>
      </c>
      <c r="H384" t="s">
        <v>14</v>
      </c>
      <c r="I384" t="s">
        <v>24</v>
      </c>
      <c r="J384">
        <v>1</v>
      </c>
      <c r="N384">
        <v>2000</v>
      </c>
      <c r="O384">
        <v>2000</v>
      </c>
    </row>
    <row r="385" spans="1:16" x14ac:dyDescent="0.2">
      <c r="A385" s="11" t="str">
        <f t="shared" si="16"/>
        <v>1945JPN180000</v>
      </c>
      <c r="B385" s="9" t="str">
        <f>VLOOKUP(A385,disaster_type!$A$2:$L$60000,5,FALSE)</f>
        <v>Volcanic activity</v>
      </c>
      <c r="C385" s="9" t="str">
        <f>VLOOKUP(I385,_readme!$A$25:$B$49,2,FALSE)</f>
        <v>Volcanic activity</v>
      </c>
      <c r="D385" s="9" t="b">
        <f t="shared" si="17"/>
        <v>0</v>
      </c>
      <c r="E385" s="8" t="str">
        <f t="shared" si="18"/>
        <v>Volcanic activity</v>
      </c>
      <c r="F385">
        <v>1945</v>
      </c>
      <c r="G385" t="s">
        <v>19</v>
      </c>
      <c r="H385" t="s">
        <v>20</v>
      </c>
      <c r="I385" t="s">
        <v>21</v>
      </c>
      <c r="J385">
        <v>1</v>
      </c>
      <c r="P385">
        <v>80000</v>
      </c>
    </row>
    <row r="386" spans="1:16" x14ac:dyDescent="0.2">
      <c r="A386" s="11" t="str">
        <f t="shared" si="16"/>
        <v>1945JPN11961</v>
      </c>
      <c r="B386" s="9" t="str">
        <f>VLOOKUP(A386,disaster_type!$A$2:$L$60000,5,FALSE)</f>
        <v>Earthquake</v>
      </c>
      <c r="C386" s="9" t="str">
        <f>VLOOKUP(I386,_readme!$A$25:$B$49,2,FALSE)</f>
        <v>Earthquake</v>
      </c>
      <c r="D386" s="9" t="b">
        <f t="shared" si="17"/>
        <v>0</v>
      </c>
      <c r="E386" s="8" t="str">
        <f t="shared" si="18"/>
        <v>Earthquake</v>
      </c>
      <c r="F386">
        <v>1945</v>
      </c>
      <c r="G386" t="s">
        <v>19</v>
      </c>
      <c r="H386" t="s">
        <v>20</v>
      </c>
      <c r="I386" t="s">
        <v>28</v>
      </c>
      <c r="J386">
        <v>1</v>
      </c>
      <c r="K386">
        <v>1961</v>
      </c>
    </row>
    <row r="387" spans="1:16" x14ac:dyDescent="0.2">
      <c r="A387" s="11" t="str">
        <f t="shared" ref="A387:A450" si="19">F387&amp;G387&amp;J387&amp;K387&amp;L387&amp;M387&amp;N387&amp;O387&amp;P387</f>
        <v>1945JPN2419718816721881672400000</v>
      </c>
      <c r="B387" s="9" t="str">
        <f>VLOOKUP(A387,disaster_type!$A$2:$L$60000,5,FALSE)</f>
        <v>Storm</v>
      </c>
      <c r="C387" s="9" t="str">
        <f>VLOOKUP(I387,_readme!$A$25:$B$49,2,FALSE)</f>
        <v>Storm</v>
      </c>
      <c r="D387" s="9" t="b">
        <f t="shared" ref="D387:D450" si="20">ISNA(B387)</f>
        <v>0</v>
      </c>
      <c r="E387" s="8" t="str">
        <f t="shared" si="18"/>
        <v>Storm</v>
      </c>
      <c r="F387">
        <v>1945</v>
      </c>
      <c r="G387" t="s">
        <v>19</v>
      </c>
      <c r="H387" t="s">
        <v>20</v>
      </c>
      <c r="I387" t="s">
        <v>24</v>
      </c>
      <c r="J387">
        <v>2</v>
      </c>
      <c r="K387">
        <v>4197</v>
      </c>
      <c r="M387">
        <v>1881672</v>
      </c>
      <c r="O387">
        <v>1881672</v>
      </c>
      <c r="P387">
        <v>400000</v>
      </c>
    </row>
    <row r="388" spans="1:16" x14ac:dyDescent="0.2">
      <c r="A388" s="11" t="str">
        <f t="shared" si="19"/>
        <v>1945PAK14000</v>
      </c>
      <c r="B388" s="9" t="str">
        <f>VLOOKUP(A388,disaster_type!$A$2:$L$60000,5,FALSE)</f>
        <v>Earthquake</v>
      </c>
      <c r="C388" s="9" t="str">
        <f>VLOOKUP(I388,_readme!$A$25:$B$49,2,FALSE)</f>
        <v>Earthquake</v>
      </c>
      <c r="D388" s="9" t="b">
        <f t="shared" si="20"/>
        <v>0</v>
      </c>
      <c r="E388" s="8" t="str">
        <f t="shared" si="18"/>
        <v>Earthquake</v>
      </c>
      <c r="F388">
        <v>1945</v>
      </c>
      <c r="G388" t="s">
        <v>139</v>
      </c>
      <c r="H388" t="s">
        <v>140</v>
      </c>
      <c r="I388" t="s">
        <v>28</v>
      </c>
      <c r="J388">
        <v>1</v>
      </c>
      <c r="K388">
        <v>4000</v>
      </c>
    </row>
    <row r="389" spans="1:16" x14ac:dyDescent="0.2">
      <c r="A389" s="11" t="str">
        <f t="shared" si="19"/>
        <v>1945ROU2</v>
      </c>
      <c r="B389" s="9" t="str">
        <f>VLOOKUP(A389,disaster_type!$A$2:$L$60000,5,FALSE)</f>
        <v>Earthquake</v>
      </c>
      <c r="C389" s="9" t="str">
        <f>VLOOKUP(I389,_readme!$A$25:$B$49,2,FALSE)</f>
        <v>Earthquake</v>
      </c>
      <c r="D389" s="9" t="b">
        <f t="shared" si="20"/>
        <v>0</v>
      </c>
      <c r="E389" s="8" t="str">
        <f t="shared" si="18"/>
        <v>Earthquake</v>
      </c>
      <c r="F389">
        <v>1945</v>
      </c>
      <c r="G389" t="s">
        <v>81</v>
      </c>
      <c r="H389" t="s">
        <v>82</v>
      </c>
      <c r="I389" t="s">
        <v>28</v>
      </c>
      <c r="J389">
        <v>2</v>
      </c>
    </row>
    <row r="390" spans="1:16" x14ac:dyDescent="0.2">
      <c r="A390" s="11" t="str">
        <f t="shared" si="19"/>
        <v>1945USA3196</v>
      </c>
      <c r="B390" s="9" t="str">
        <f>VLOOKUP(A390,disaster_type!$A$2:$L$60000,5,FALSE)</f>
        <v>Storm</v>
      </c>
      <c r="C390" s="9" t="e">
        <f>VLOOKUP(I390,_readme!$A$25:$B$49,2,FALSE)</f>
        <v>#N/A</v>
      </c>
      <c r="D390" s="9" t="b">
        <f t="shared" si="20"/>
        <v>0</v>
      </c>
      <c r="E390" s="8" t="str">
        <f t="shared" si="18"/>
        <v>Storm</v>
      </c>
      <c r="F390">
        <v>1945</v>
      </c>
      <c r="G390" t="s">
        <v>22</v>
      </c>
      <c r="H390" t="s">
        <v>23</v>
      </c>
      <c r="I390" s="17" t="s">
        <v>487</v>
      </c>
      <c r="J390">
        <v>3</v>
      </c>
      <c r="K390">
        <v>196</v>
      </c>
    </row>
    <row r="391" spans="1:16" x14ac:dyDescent="0.2">
      <c r="A391" s="11" t="str">
        <f t="shared" si="19"/>
        <v>1946DZA1276</v>
      </c>
      <c r="B391" s="9" t="str">
        <f>VLOOKUP(A391,disaster_type!$A$2:$L$60000,5,FALSE)</f>
        <v>Earthquake</v>
      </c>
      <c r="C391" s="9" t="str">
        <f>VLOOKUP(I391,_readme!$A$25:$B$49,2,FALSE)</f>
        <v>Earthquake</v>
      </c>
      <c r="D391" s="9" t="b">
        <f t="shared" si="20"/>
        <v>0</v>
      </c>
      <c r="E391" s="8" t="str">
        <f t="shared" si="18"/>
        <v>Earthquake</v>
      </c>
      <c r="F391">
        <v>1946</v>
      </c>
      <c r="G391" t="s">
        <v>92</v>
      </c>
      <c r="H391" t="s">
        <v>93</v>
      </c>
      <c r="I391" t="s">
        <v>28</v>
      </c>
      <c r="J391">
        <v>1</v>
      </c>
      <c r="K391">
        <v>276</v>
      </c>
    </row>
    <row r="392" spans="1:16" x14ac:dyDescent="0.2">
      <c r="A392" s="11" t="str">
        <f t="shared" si="19"/>
        <v>1946AZO127</v>
      </c>
      <c r="B392" s="9" t="str">
        <f>VLOOKUP(A392,disaster_type!$A$2:$L$60000,5,FALSE)</f>
        <v>Storm</v>
      </c>
      <c r="C392" s="9" t="str">
        <f>VLOOKUP(I392,_readme!$A$25:$B$49,2,FALSE)</f>
        <v>Storm</v>
      </c>
      <c r="D392" s="9" t="b">
        <f t="shared" si="20"/>
        <v>0</v>
      </c>
      <c r="E392" s="8" t="str">
        <f t="shared" si="18"/>
        <v>Storm</v>
      </c>
      <c r="F392">
        <v>1946</v>
      </c>
      <c r="G392" t="s">
        <v>197</v>
      </c>
      <c r="H392" t="s">
        <v>198</v>
      </c>
      <c r="I392" t="s">
        <v>24</v>
      </c>
      <c r="J392">
        <v>1</v>
      </c>
      <c r="K392">
        <v>27</v>
      </c>
    </row>
    <row r="393" spans="1:16" x14ac:dyDescent="0.2">
      <c r="A393" s="11" t="str">
        <f t="shared" si="19"/>
        <v>1946CPV130000</v>
      </c>
      <c r="B393" s="9" t="str">
        <f>VLOOKUP(A393,disaster_type!$A$2:$L$60000,5,FALSE)</f>
        <v>Drought</v>
      </c>
      <c r="C393" s="9" t="str">
        <f>VLOOKUP(I393,_readme!$A$25:$B$49,2,FALSE)</f>
        <v>Drought</v>
      </c>
      <c r="D393" s="9" t="b">
        <f t="shared" si="20"/>
        <v>0</v>
      </c>
      <c r="E393" s="8" t="str">
        <f t="shared" si="18"/>
        <v>Drought</v>
      </c>
      <c r="F393">
        <v>1946</v>
      </c>
      <c r="G393" t="s">
        <v>10</v>
      </c>
      <c r="H393" t="s">
        <v>11</v>
      </c>
      <c r="I393" t="s">
        <v>12</v>
      </c>
      <c r="J393">
        <v>1</v>
      </c>
      <c r="K393">
        <v>30000</v>
      </c>
    </row>
    <row r="394" spans="1:16" x14ac:dyDescent="0.2">
      <c r="A394" s="11" t="str">
        <f t="shared" si="19"/>
        <v>1946CAN117500</v>
      </c>
      <c r="B394" s="9" t="str">
        <f>VLOOKUP(A394,disaster_type!$A$2:$L$60000,5,FALSE)</f>
        <v>Storm</v>
      </c>
      <c r="C394" s="9" t="e">
        <f>VLOOKUP(I394,_readme!$A$25:$B$49,2,FALSE)</f>
        <v>#N/A</v>
      </c>
      <c r="D394" s="9" t="b">
        <f t="shared" si="20"/>
        <v>0</v>
      </c>
      <c r="E394" s="8" t="str">
        <f t="shared" ref="E394:E457" si="21">IF(D394,C394,B394)</f>
        <v>Storm</v>
      </c>
      <c r="F394">
        <v>1946</v>
      </c>
      <c r="G394" t="s">
        <v>43</v>
      </c>
      <c r="H394" t="s">
        <v>44</v>
      </c>
      <c r="I394" s="17" t="s">
        <v>487</v>
      </c>
      <c r="J394">
        <v>1</v>
      </c>
      <c r="K394">
        <v>17</v>
      </c>
      <c r="P394">
        <v>500</v>
      </c>
    </row>
    <row r="395" spans="1:16" x14ac:dyDescent="0.2">
      <c r="A395" s="11" t="str">
        <f t="shared" si="19"/>
        <v>1946CHL1</v>
      </c>
      <c r="B395" s="9" t="str">
        <f>VLOOKUP(A395,disaster_type!$A$2:$L$60000,5,FALSE)</f>
        <v>Earthquake</v>
      </c>
      <c r="C395" s="9" t="str">
        <f>VLOOKUP(I395,_readme!$A$25:$B$49,2,FALSE)</f>
        <v>Earthquake</v>
      </c>
      <c r="D395" s="9" t="b">
        <f t="shared" si="20"/>
        <v>0</v>
      </c>
      <c r="E395" s="8" t="str">
        <f t="shared" si="21"/>
        <v>Earthquake</v>
      </c>
      <c r="F395">
        <v>1946</v>
      </c>
      <c r="G395" t="s">
        <v>63</v>
      </c>
      <c r="H395" t="s">
        <v>64</v>
      </c>
      <c r="I395" t="s">
        <v>28</v>
      </c>
      <c r="J395">
        <v>1</v>
      </c>
    </row>
    <row r="396" spans="1:16" x14ac:dyDescent="0.2">
      <c r="A396" s="11" t="str">
        <f t="shared" si="19"/>
        <v>1946COK1</v>
      </c>
      <c r="B396" s="9" t="str">
        <f>VLOOKUP(A396,disaster_type!$A$2:$L$60000,5,FALSE)</f>
        <v>Storm</v>
      </c>
      <c r="C396" s="9" t="str">
        <f>VLOOKUP(I396,_readme!$A$25:$B$49,2,FALSE)</f>
        <v>Storm</v>
      </c>
      <c r="D396" s="9" t="b">
        <f t="shared" si="20"/>
        <v>0</v>
      </c>
      <c r="E396" s="8" t="str">
        <f t="shared" si="21"/>
        <v>Storm</v>
      </c>
      <c r="F396">
        <v>1946</v>
      </c>
      <c r="G396" t="s">
        <v>191</v>
      </c>
      <c r="H396" t="s">
        <v>192</v>
      </c>
      <c r="I396" t="s">
        <v>24</v>
      </c>
      <c r="J396">
        <v>1</v>
      </c>
    </row>
    <row r="397" spans="1:16" x14ac:dyDescent="0.2">
      <c r="A397" s="11" t="str">
        <f t="shared" si="19"/>
        <v>1946DOM173</v>
      </c>
      <c r="B397" s="9" t="str">
        <f>VLOOKUP(A397,disaster_type!$A$2:$L$60000,5,FALSE)</f>
        <v>Earthquake</v>
      </c>
      <c r="C397" s="9" t="str">
        <f>VLOOKUP(I397,_readme!$A$25:$B$49,2,FALSE)</f>
        <v>Earthquake</v>
      </c>
      <c r="D397" s="9" t="b">
        <f t="shared" si="20"/>
        <v>0</v>
      </c>
      <c r="E397" s="8" t="str">
        <f t="shared" si="21"/>
        <v>Earthquake</v>
      </c>
      <c r="F397">
        <v>1946</v>
      </c>
      <c r="G397" t="s">
        <v>160</v>
      </c>
      <c r="H397" t="s">
        <v>161</v>
      </c>
      <c r="I397" t="s">
        <v>28</v>
      </c>
      <c r="J397">
        <v>1</v>
      </c>
      <c r="K397">
        <v>73</v>
      </c>
    </row>
    <row r="398" spans="1:16" x14ac:dyDescent="0.2">
      <c r="A398" s="11" t="str">
        <f t="shared" si="19"/>
        <v>1946IND1400</v>
      </c>
      <c r="B398" s="9" t="str">
        <f>VLOOKUP(A398,disaster_type!$A$2:$L$60000,5,FALSE)</f>
        <v>Earthquake</v>
      </c>
      <c r="C398" s="9" t="str">
        <f>VLOOKUP(I398,_readme!$A$25:$B$49,2,FALSE)</f>
        <v>Earthquake</v>
      </c>
      <c r="D398" s="9" t="b">
        <f t="shared" si="20"/>
        <v>0</v>
      </c>
      <c r="E398" s="8" t="str">
        <f t="shared" si="21"/>
        <v>Earthquake</v>
      </c>
      <c r="F398">
        <v>1946</v>
      </c>
      <c r="G398" t="s">
        <v>13</v>
      </c>
      <c r="H398" t="s">
        <v>14</v>
      </c>
      <c r="I398" t="s">
        <v>28</v>
      </c>
      <c r="J398">
        <v>1</v>
      </c>
      <c r="K398">
        <v>400</v>
      </c>
    </row>
    <row r="399" spans="1:16" x14ac:dyDescent="0.2">
      <c r="A399" s="11" t="str">
        <f t="shared" si="19"/>
        <v>1946JPN12000</v>
      </c>
      <c r="B399" s="9" t="str">
        <f>VLOOKUP(A399,disaster_type!$A$2:$L$60000,5,FALSE)</f>
        <v>Earthquake</v>
      </c>
      <c r="C399" s="9" t="str">
        <f>VLOOKUP(I399,_readme!$A$25:$B$49,2,FALSE)</f>
        <v>Earthquake</v>
      </c>
      <c r="D399" s="9" t="b">
        <f t="shared" si="20"/>
        <v>0</v>
      </c>
      <c r="E399" s="8" t="str">
        <f t="shared" si="21"/>
        <v>Earthquake</v>
      </c>
      <c r="F399">
        <v>1946</v>
      </c>
      <c r="G399" t="s">
        <v>19</v>
      </c>
      <c r="H399" t="s">
        <v>20</v>
      </c>
      <c r="I399" t="s">
        <v>28</v>
      </c>
      <c r="J399">
        <v>1</v>
      </c>
      <c r="K399">
        <v>2000</v>
      </c>
    </row>
    <row r="400" spans="1:16" x14ac:dyDescent="0.2">
      <c r="A400" s="11" t="str">
        <f t="shared" si="19"/>
        <v>1946PER11400</v>
      </c>
      <c r="B400" s="9" t="str">
        <f>VLOOKUP(A400,disaster_type!$A$2:$L$60000,5,FALSE)</f>
        <v>Earthquake</v>
      </c>
      <c r="C400" s="9" t="str">
        <f>VLOOKUP(I400,_readme!$A$25:$B$49,2,FALSE)</f>
        <v>Earthquake</v>
      </c>
      <c r="D400" s="9" t="b">
        <f t="shared" si="20"/>
        <v>0</v>
      </c>
      <c r="E400" s="8" t="str">
        <f t="shared" si="21"/>
        <v>Earthquake</v>
      </c>
      <c r="F400">
        <v>1946</v>
      </c>
      <c r="G400" t="s">
        <v>114</v>
      </c>
      <c r="H400" t="s">
        <v>115</v>
      </c>
      <c r="I400" t="s">
        <v>28</v>
      </c>
      <c r="J400">
        <v>1</v>
      </c>
      <c r="K400">
        <v>1400</v>
      </c>
    </row>
    <row r="401" spans="1:16" x14ac:dyDescent="0.2">
      <c r="A401" s="11" t="str">
        <f t="shared" si="19"/>
        <v>1946PHL1260</v>
      </c>
      <c r="B401" s="9" t="str">
        <f>VLOOKUP(A401,disaster_type!$A$2:$L$60000,5,FALSE)</f>
        <v>Storm</v>
      </c>
      <c r="C401" s="9" t="str">
        <f>VLOOKUP(I401,_readme!$A$25:$B$49,2,FALSE)</f>
        <v>Storm</v>
      </c>
      <c r="D401" s="9" t="b">
        <f t="shared" si="20"/>
        <v>0</v>
      </c>
      <c r="E401" s="8" t="str">
        <f t="shared" si="21"/>
        <v>Storm</v>
      </c>
      <c r="F401">
        <v>1946</v>
      </c>
      <c r="G401" t="s">
        <v>59</v>
      </c>
      <c r="H401" t="s">
        <v>60</v>
      </c>
      <c r="I401" t="s">
        <v>24</v>
      </c>
      <c r="J401">
        <v>1</v>
      </c>
      <c r="K401">
        <v>260</v>
      </c>
    </row>
    <row r="402" spans="1:16" x14ac:dyDescent="0.2">
      <c r="A402" s="11" t="str">
        <f t="shared" si="19"/>
        <v>1946TON125002500</v>
      </c>
      <c r="B402" s="9" t="str">
        <f>VLOOKUP(A402,disaster_type!$A$2:$L$60000,5,FALSE)</f>
        <v>Volcanic activity</v>
      </c>
      <c r="C402" s="9" t="str">
        <f>VLOOKUP(I402,_readme!$A$25:$B$49,2,FALSE)</f>
        <v>Volcanic activity</v>
      </c>
      <c r="D402" s="9" t="b">
        <f t="shared" si="20"/>
        <v>0</v>
      </c>
      <c r="E402" s="8" t="str">
        <f t="shared" si="21"/>
        <v>Volcanic activity</v>
      </c>
      <c r="F402">
        <v>1946</v>
      </c>
      <c r="G402" t="s">
        <v>199</v>
      </c>
      <c r="H402" t="s">
        <v>200</v>
      </c>
      <c r="I402" t="s">
        <v>21</v>
      </c>
      <c r="J402">
        <v>1</v>
      </c>
      <c r="M402">
        <v>2500</v>
      </c>
      <c r="O402">
        <v>2500</v>
      </c>
    </row>
    <row r="403" spans="1:16" x14ac:dyDescent="0.2">
      <c r="A403" s="11" t="str">
        <f t="shared" si="19"/>
        <v>1946TUR1839</v>
      </c>
      <c r="B403" s="9" t="str">
        <f>VLOOKUP(A403,disaster_type!$A$2:$L$60000,5,FALSE)</f>
        <v>Earthquake</v>
      </c>
      <c r="C403" s="9" t="str">
        <f>VLOOKUP(I403,_readme!$A$25:$B$49,2,FALSE)</f>
        <v>Earthquake</v>
      </c>
      <c r="D403" s="9" t="b">
        <f t="shared" si="20"/>
        <v>0</v>
      </c>
      <c r="E403" s="8" t="str">
        <f t="shared" si="21"/>
        <v>Earthquake</v>
      </c>
      <c r="F403">
        <v>1946</v>
      </c>
      <c r="G403" t="s">
        <v>50</v>
      </c>
      <c r="H403" t="s">
        <v>51</v>
      </c>
      <c r="I403" t="s">
        <v>28</v>
      </c>
      <c r="J403">
        <v>1</v>
      </c>
      <c r="K403">
        <v>839</v>
      </c>
    </row>
    <row r="404" spans="1:16" x14ac:dyDescent="0.2">
      <c r="A404" s="11" t="str">
        <f t="shared" si="19"/>
        <v>1946USA133</v>
      </c>
      <c r="B404" s="9" t="str">
        <f>VLOOKUP(A404,disaster_type!$A$2:$L$60000,5,FALSE)</f>
        <v>Storm</v>
      </c>
      <c r="C404" s="9" t="e">
        <f>VLOOKUP(I404,_readme!$A$25:$B$49,2,FALSE)</f>
        <v>#N/A</v>
      </c>
      <c r="D404" s="9" t="b">
        <f t="shared" si="20"/>
        <v>0</v>
      </c>
      <c r="E404" s="8" t="str">
        <f t="shared" si="21"/>
        <v>Storm</v>
      </c>
      <c r="F404">
        <v>1946</v>
      </c>
      <c r="G404" t="s">
        <v>22</v>
      </c>
      <c r="H404" t="s">
        <v>23</v>
      </c>
      <c r="I404" s="17" t="s">
        <v>487</v>
      </c>
      <c r="J404">
        <v>1</v>
      </c>
      <c r="K404">
        <v>33</v>
      </c>
    </row>
    <row r="405" spans="1:16" x14ac:dyDescent="0.2">
      <c r="A405" s="11" t="str">
        <f t="shared" si="19"/>
        <v>1946USA116525000</v>
      </c>
      <c r="B405" s="9" t="str">
        <f>VLOOKUP(A405,disaster_type!$A$2:$L$60000,5,FALSE)</f>
        <v>Earthquake</v>
      </c>
      <c r="C405" s="9" t="str">
        <f>VLOOKUP(I405,_readme!$A$25:$B$49,2,FALSE)</f>
        <v>Earthquake</v>
      </c>
      <c r="D405" s="9" t="b">
        <f t="shared" si="20"/>
        <v>0</v>
      </c>
      <c r="E405" s="8" t="str">
        <f t="shared" si="21"/>
        <v>Earthquake</v>
      </c>
      <c r="F405">
        <v>1946</v>
      </c>
      <c r="G405" t="s">
        <v>22</v>
      </c>
      <c r="H405" t="s">
        <v>23</v>
      </c>
      <c r="I405" t="s">
        <v>28</v>
      </c>
      <c r="J405">
        <v>1</v>
      </c>
      <c r="K405">
        <v>165</v>
      </c>
      <c r="P405">
        <v>25000</v>
      </c>
    </row>
    <row r="406" spans="1:16" x14ac:dyDescent="0.2">
      <c r="A406" s="11" t="str">
        <f t="shared" si="19"/>
        <v>1947BGD1</v>
      </c>
      <c r="B406" s="9" t="str">
        <f>VLOOKUP(A406,disaster_type!$A$2:$L$60000,5,FALSE)</f>
        <v>Drought</v>
      </c>
      <c r="C406" s="9" t="str">
        <f>VLOOKUP(I406,_readme!$A$25:$B$49,2,FALSE)</f>
        <v>Drought</v>
      </c>
      <c r="D406" s="9" t="b">
        <f t="shared" si="20"/>
        <v>0</v>
      </c>
      <c r="E406" s="8" t="str">
        <f t="shared" si="21"/>
        <v>Drought</v>
      </c>
      <c r="F406">
        <v>1947</v>
      </c>
      <c r="G406" t="s">
        <v>53</v>
      </c>
      <c r="H406" t="s">
        <v>54</v>
      </c>
      <c r="I406" t="s">
        <v>12</v>
      </c>
      <c r="J406">
        <v>1</v>
      </c>
    </row>
    <row r="407" spans="1:16" x14ac:dyDescent="0.2">
      <c r="A407" s="11" t="str">
        <f t="shared" si="19"/>
        <v>1947BGD1500</v>
      </c>
      <c r="B407" s="9" t="str">
        <f>VLOOKUP(A407,disaster_type!$A$2:$L$60000,5,FALSE)</f>
        <v>Storm</v>
      </c>
      <c r="C407" s="9" t="str">
        <f>VLOOKUP(I407,_readme!$A$25:$B$49,2,FALSE)</f>
        <v>Storm</v>
      </c>
      <c r="D407" s="9" t="b">
        <f t="shared" si="20"/>
        <v>0</v>
      </c>
      <c r="E407" s="8" t="str">
        <f t="shared" si="21"/>
        <v>Storm</v>
      </c>
      <c r="F407">
        <v>1947</v>
      </c>
      <c r="G407" t="s">
        <v>53</v>
      </c>
      <c r="H407" t="s">
        <v>54</v>
      </c>
      <c r="I407" t="s">
        <v>24</v>
      </c>
      <c r="J407">
        <v>1</v>
      </c>
      <c r="K407">
        <v>500</v>
      </c>
    </row>
    <row r="408" spans="1:16" x14ac:dyDescent="0.2">
      <c r="A408" s="11" t="str">
        <f t="shared" si="19"/>
        <v>1947EGY110276</v>
      </c>
      <c r="B408" s="9" t="str">
        <f>VLOOKUP(A408,disaster_type!$A$2:$L$60000,5,FALSE)</f>
        <v>Epidemic</v>
      </c>
      <c r="C408" s="9" t="str">
        <f>VLOOKUP(I408,_readme!$A$25:$B$49,2,FALSE)</f>
        <v>Epidemic</v>
      </c>
      <c r="D408" s="9" t="b">
        <f t="shared" si="20"/>
        <v>0</v>
      </c>
      <c r="E408" s="8" t="str">
        <f t="shared" si="21"/>
        <v>Epidemic</v>
      </c>
      <c r="F408">
        <v>1947</v>
      </c>
      <c r="G408" t="s">
        <v>137</v>
      </c>
      <c r="H408" t="s">
        <v>138</v>
      </c>
      <c r="I408" t="s">
        <v>77</v>
      </c>
      <c r="J408">
        <v>1</v>
      </c>
      <c r="K408">
        <v>10276</v>
      </c>
    </row>
    <row r="409" spans="1:16" x14ac:dyDescent="0.2">
      <c r="A409" s="11" t="str">
        <f t="shared" si="19"/>
        <v>1947HKG12000</v>
      </c>
      <c r="B409" s="9" t="str">
        <f>VLOOKUP(A409,disaster_type!$A$2:$L$60000,5,FALSE)</f>
        <v>Storm</v>
      </c>
      <c r="C409" s="9" t="str">
        <f>VLOOKUP(I409,_readme!$A$25:$B$49,2,FALSE)</f>
        <v>Storm</v>
      </c>
      <c r="D409" s="9" t="b">
        <f t="shared" si="20"/>
        <v>0</v>
      </c>
      <c r="E409" s="8" t="str">
        <f t="shared" si="21"/>
        <v>Storm</v>
      </c>
      <c r="F409">
        <v>1947</v>
      </c>
      <c r="G409" t="s">
        <v>71</v>
      </c>
      <c r="H409" t="s">
        <v>72</v>
      </c>
      <c r="I409" t="s">
        <v>24</v>
      </c>
      <c r="J409">
        <v>1</v>
      </c>
      <c r="K409">
        <v>2000</v>
      </c>
    </row>
    <row r="410" spans="1:16" x14ac:dyDescent="0.2">
      <c r="A410" s="11" t="str">
        <f t="shared" si="19"/>
        <v>1947IRN1400</v>
      </c>
      <c r="B410" s="9" t="str">
        <f>VLOOKUP(A410,disaster_type!$A$2:$L$60000,5,FALSE)</f>
        <v>Earthquake</v>
      </c>
      <c r="C410" s="9" t="str">
        <f>VLOOKUP(I410,_readme!$A$25:$B$49,2,FALSE)</f>
        <v>Earthquake</v>
      </c>
      <c r="D410" s="9" t="b">
        <f t="shared" si="20"/>
        <v>0</v>
      </c>
      <c r="E410" s="8" t="str">
        <f t="shared" si="21"/>
        <v>Earthquake</v>
      </c>
      <c r="F410">
        <v>1947</v>
      </c>
      <c r="G410" t="s">
        <v>87</v>
      </c>
      <c r="H410" t="s">
        <v>88</v>
      </c>
      <c r="I410" t="s">
        <v>28</v>
      </c>
      <c r="J410">
        <v>1</v>
      </c>
      <c r="K410">
        <v>400</v>
      </c>
    </row>
    <row r="411" spans="1:16" x14ac:dyDescent="0.2">
      <c r="A411" s="11" t="str">
        <f t="shared" si="19"/>
        <v>1947JPN12000</v>
      </c>
      <c r="B411" s="9" t="str">
        <f>VLOOKUP(A411,disaster_type!$A$2:$L$60000,5,FALSE)</f>
        <v>Flood</v>
      </c>
      <c r="C411" s="9" t="e">
        <f>VLOOKUP(I411,_readme!$A$25:$B$49,2,FALSE)</f>
        <v>#N/A</v>
      </c>
      <c r="D411" s="9" t="b">
        <f t="shared" si="20"/>
        <v>0</v>
      </c>
      <c r="E411" s="8" t="str">
        <f t="shared" si="21"/>
        <v>Flood</v>
      </c>
      <c r="F411">
        <v>1947</v>
      </c>
      <c r="G411" t="s">
        <v>19</v>
      </c>
      <c r="H411" t="s">
        <v>20</v>
      </c>
      <c r="I411" s="17" t="s">
        <v>485</v>
      </c>
      <c r="J411">
        <v>1</v>
      </c>
      <c r="K411">
        <v>2000</v>
      </c>
    </row>
    <row r="412" spans="1:16" x14ac:dyDescent="0.2">
      <c r="A412" s="11" t="str">
        <f t="shared" si="19"/>
        <v>1947JPN11930</v>
      </c>
      <c r="B412" s="9" t="str">
        <f>VLOOKUP(A412,disaster_type!$A$2:$L$60000,5,FALSE)</f>
        <v>Storm</v>
      </c>
      <c r="C412" s="9" t="str">
        <f>VLOOKUP(I412,_readme!$A$25:$B$49,2,FALSE)</f>
        <v>Storm</v>
      </c>
      <c r="D412" s="9" t="b">
        <f t="shared" si="20"/>
        <v>0</v>
      </c>
      <c r="E412" s="8" t="str">
        <f t="shared" si="21"/>
        <v>Storm</v>
      </c>
      <c r="F412">
        <v>1947</v>
      </c>
      <c r="G412" t="s">
        <v>19</v>
      </c>
      <c r="H412" t="s">
        <v>20</v>
      </c>
      <c r="I412" t="s">
        <v>24</v>
      </c>
      <c r="J412">
        <v>1</v>
      </c>
      <c r="K412">
        <v>1930</v>
      </c>
    </row>
    <row r="413" spans="1:16" x14ac:dyDescent="0.2">
      <c r="A413" s="11" t="str">
        <f t="shared" si="19"/>
        <v>1947PER1233</v>
      </c>
      <c r="B413" s="9" t="str">
        <f>VLOOKUP(A413,disaster_type!$A$2:$L$60000,5,FALSE)</f>
        <v>Earthquake</v>
      </c>
      <c r="C413" s="9" t="str">
        <f>VLOOKUP(I413,_readme!$A$25:$B$49,2,FALSE)</f>
        <v>Earthquake</v>
      </c>
      <c r="D413" s="9" t="b">
        <f t="shared" si="20"/>
        <v>0</v>
      </c>
      <c r="E413" s="8" t="str">
        <f t="shared" si="21"/>
        <v>Earthquake</v>
      </c>
      <c r="F413">
        <v>1947</v>
      </c>
      <c r="G413" t="s">
        <v>114</v>
      </c>
      <c r="H413" t="s">
        <v>115</v>
      </c>
      <c r="I413" t="s">
        <v>28</v>
      </c>
      <c r="J413">
        <v>1</v>
      </c>
      <c r="K413">
        <v>233</v>
      </c>
    </row>
    <row r="414" spans="1:16" x14ac:dyDescent="0.2">
      <c r="A414" s="11" t="str">
        <f t="shared" si="19"/>
        <v>1947USA3257</v>
      </c>
      <c r="B414" s="9" t="e">
        <f>VLOOKUP(A414,disaster_type!$A$2:$L$60000,5,FALSE)</f>
        <v>#N/A</v>
      </c>
      <c r="C414" s="9" t="e">
        <f>VLOOKUP(I414,_readme!$A$25:$B$49,2,FALSE)</f>
        <v>#N/A</v>
      </c>
      <c r="D414" s="9" t="b">
        <f t="shared" si="20"/>
        <v>1</v>
      </c>
      <c r="E414" s="8" t="e">
        <f t="shared" si="21"/>
        <v>#N/A</v>
      </c>
      <c r="F414">
        <v>1947</v>
      </c>
      <c r="G414" t="s">
        <v>22</v>
      </c>
      <c r="H414" t="s">
        <v>23</v>
      </c>
      <c r="I414" t="s">
        <v>17</v>
      </c>
      <c r="J414">
        <v>3</v>
      </c>
      <c r="K414">
        <v>257</v>
      </c>
    </row>
    <row r="415" spans="1:16" x14ac:dyDescent="0.2">
      <c r="A415" s="11" t="str">
        <f t="shared" si="19"/>
        <v>1947USA130000</v>
      </c>
      <c r="B415" s="9" t="str">
        <f>VLOOKUP(A415,disaster_type!$A$2:$L$60000,5,FALSE)</f>
        <v>Wildfire</v>
      </c>
      <c r="C415" s="9" t="str">
        <f>VLOOKUP(I415,_readme!$A$25:$B$49,2,FALSE)</f>
        <v>Wildfire</v>
      </c>
      <c r="D415" s="9" t="b">
        <f t="shared" si="20"/>
        <v>0</v>
      </c>
      <c r="E415" s="8" t="str">
        <f t="shared" si="21"/>
        <v>Wildfire</v>
      </c>
      <c r="F415">
        <v>1947</v>
      </c>
      <c r="G415" t="s">
        <v>22</v>
      </c>
      <c r="H415" t="s">
        <v>23</v>
      </c>
      <c r="I415" t="s">
        <v>111</v>
      </c>
      <c r="J415">
        <v>1</v>
      </c>
      <c r="P415">
        <v>30000</v>
      </c>
    </row>
    <row r="416" spans="1:16" x14ac:dyDescent="0.2">
      <c r="A416" s="11" t="str">
        <f t="shared" si="19"/>
        <v>1947USA151100000</v>
      </c>
      <c r="B416" s="9" t="e">
        <f>VLOOKUP(A416,disaster_type!$A$2:$L$60000,5,FALSE)</f>
        <v>#N/A</v>
      </c>
      <c r="C416" s="9" t="str">
        <f>VLOOKUP(I416,_readme!$A$25:$B$49,2,FALSE)</f>
        <v>Storm</v>
      </c>
      <c r="D416" s="9" t="b">
        <f t="shared" si="20"/>
        <v>1</v>
      </c>
      <c r="E416" s="8" t="str">
        <f t="shared" si="21"/>
        <v>Storm</v>
      </c>
      <c r="F416">
        <v>1947</v>
      </c>
      <c r="G416" t="s">
        <v>22</v>
      </c>
      <c r="H416" t="s">
        <v>23</v>
      </c>
      <c r="I416" t="s">
        <v>24</v>
      </c>
      <c r="J416">
        <v>1</v>
      </c>
      <c r="K416">
        <v>51</v>
      </c>
      <c r="P416">
        <v>100000</v>
      </c>
    </row>
    <row r="417" spans="1:16" x14ac:dyDescent="0.2">
      <c r="A417" s="11" t="str">
        <f t="shared" si="19"/>
        <v>1948BMU1</v>
      </c>
      <c r="B417" s="9" t="str">
        <f>VLOOKUP(A417,disaster_type!$A$2:$L$60000,5,FALSE)</f>
        <v>Storm</v>
      </c>
      <c r="C417" s="9" t="str">
        <f>VLOOKUP(I417,_readme!$A$25:$B$49,2,FALSE)</f>
        <v>Storm</v>
      </c>
      <c r="D417" s="9" t="b">
        <f t="shared" si="20"/>
        <v>0</v>
      </c>
      <c r="E417" s="8" t="str">
        <f t="shared" si="21"/>
        <v>Storm</v>
      </c>
      <c r="F417">
        <v>1948</v>
      </c>
      <c r="G417" t="s">
        <v>201</v>
      </c>
      <c r="H417" t="s">
        <v>202</v>
      </c>
      <c r="I417" t="s">
        <v>24</v>
      </c>
      <c r="J417">
        <v>1</v>
      </c>
    </row>
    <row r="418" spans="1:16" x14ac:dyDescent="0.2">
      <c r="A418" s="11" t="str">
        <f t="shared" si="19"/>
        <v>1948BRA1200</v>
      </c>
      <c r="B418" s="9" t="str">
        <f>VLOOKUP(A418,disaster_type!$A$2:$L$60000,5,FALSE)</f>
        <v>Flood</v>
      </c>
      <c r="C418" s="9" t="e">
        <f>VLOOKUP(I418,_readme!$A$25:$B$49,2,FALSE)</f>
        <v>#N/A</v>
      </c>
      <c r="D418" s="9" t="b">
        <f t="shared" si="20"/>
        <v>0</v>
      </c>
      <c r="E418" s="8" t="str">
        <f t="shared" si="21"/>
        <v>Flood</v>
      </c>
      <c r="F418">
        <v>1948</v>
      </c>
      <c r="G418" t="s">
        <v>203</v>
      </c>
      <c r="H418" t="s">
        <v>204</v>
      </c>
      <c r="I418" s="17" t="s">
        <v>485</v>
      </c>
      <c r="J418">
        <v>1</v>
      </c>
      <c r="K418">
        <v>200</v>
      </c>
    </row>
    <row r="419" spans="1:16" x14ac:dyDescent="0.2">
      <c r="A419" s="11" t="str">
        <f t="shared" si="19"/>
        <v>1948CHL1100</v>
      </c>
      <c r="B419" s="9" t="str">
        <f>VLOOKUP(A419,disaster_type!$A$2:$L$60000,5,FALSE)</f>
        <v>Volcanic activity</v>
      </c>
      <c r="C419" s="9" t="str">
        <f>VLOOKUP(I419,_readme!$A$25:$B$49,2,FALSE)</f>
        <v>Volcanic activity</v>
      </c>
      <c r="D419" s="9" t="b">
        <f t="shared" si="20"/>
        <v>0</v>
      </c>
      <c r="E419" s="8" t="str">
        <f t="shared" si="21"/>
        <v>Volcanic activity</v>
      </c>
      <c r="F419">
        <v>1948</v>
      </c>
      <c r="G419" t="s">
        <v>63</v>
      </c>
      <c r="H419" t="s">
        <v>64</v>
      </c>
      <c r="I419" t="s">
        <v>21</v>
      </c>
      <c r="J419">
        <v>1</v>
      </c>
      <c r="K419">
        <v>100</v>
      </c>
    </row>
    <row r="420" spans="1:16" x14ac:dyDescent="0.2">
      <c r="A420" s="11" t="str">
        <f t="shared" si="19"/>
        <v>1948CHN1330</v>
      </c>
      <c r="B420" s="9" t="str">
        <f>VLOOKUP(A420,disaster_type!$A$2:$L$60000,5,FALSE)</f>
        <v>Flood</v>
      </c>
      <c r="C420" s="9" t="e">
        <f>VLOOKUP(I420,_readme!$A$25:$B$49,2,FALSE)</f>
        <v>#N/A</v>
      </c>
      <c r="D420" s="9" t="b">
        <f t="shared" si="20"/>
        <v>0</v>
      </c>
      <c r="E420" s="8" t="str">
        <f t="shared" si="21"/>
        <v>Flood</v>
      </c>
      <c r="F420">
        <v>1948</v>
      </c>
      <c r="G420" t="s">
        <v>65</v>
      </c>
      <c r="H420" t="s">
        <v>66</v>
      </c>
      <c r="I420" s="17" t="s">
        <v>485</v>
      </c>
      <c r="J420">
        <v>1</v>
      </c>
      <c r="K420">
        <v>330</v>
      </c>
    </row>
    <row r="421" spans="1:16" x14ac:dyDescent="0.2">
      <c r="A421" s="11" t="str">
        <f t="shared" si="19"/>
        <v>1948CHN21800</v>
      </c>
      <c r="B421" s="9" t="str">
        <f>VLOOKUP(A421,disaster_type!$A$2:$L$60000,5,FALSE)</f>
        <v>Storm</v>
      </c>
      <c r="C421" s="9" t="str">
        <f>VLOOKUP(I421,_readme!$A$25:$B$49,2,FALSE)</f>
        <v>Storm</v>
      </c>
      <c r="D421" s="9" t="b">
        <f t="shared" si="20"/>
        <v>0</v>
      </c>
      <c r="E421" s="8" t="str">
        <f t="shared" si="21"/>
        <v>Storm</v>
      </c>
      <c r="F421">
        <v>1948</v>
      </c>
      <c r="G421" t="s">
        <v>65</v>
      </c>
      <c r="H421" t="s">
        <v>66</v>
      </c>
      <c r="I421" t="s">
        <v>24</v>
      </c>
      <c r="J421">
        <v>2</v>
      </c>
      <c r="K421">
        <v>1800</v>
      </c>
    </row>
    <row r="422" spans="1:16" x14ac:dyDescent="0.2">
      <c r="A422" s="11" t="str">
        <f t="shared" si="19"/>
        <v>1948CUB21430030018000</v>
      </c>
      <c r="B422" s="9" t="str">
        <f>VLOOKUP(A422,disaster_type!$A$2:$L$60000,5,FALSE)</f>
        <v>Storm</v>
      </c>
      <c r="C422" s="9" t="str">
        <f>VLOOKUP(I422,_readme!$A$25:$B$49,2,FALSE)</f>
        <v>Storm</v>
      </c>
      <c r="D422" s="9" t="b">
        <f t="shared" si="20"/>
        <v>0</v>
      </c>
      <c r="E422" s="8" t="str">
        <f t="shared" si="21"/>
        <v>Storm</v>
      </c>
      <c r="F422">
        <v>1948</v>
      </c>
      <c r="G422" t="s">
        <v>135</v>
      </c>
      <c r="H422" t="s">
        <v>136</v>
      </c>
      <c r="I422" t="s">
        <v>24</v>
      </c>
      <c r="J422">
        <v>2</v>
      </c>
      <c r="K422">
        <v>14</v>
      </c>
      <c r="L422">
        <v>300</v>
      </c>
      <c r="O422">
        <v>300</v>
      </c>
      <c r="P422">
        <v>18000</v>
      </c>
    </row>
    <row r="423" spans="1:16" x14ac:dyDescent="0.2">
      <c r="A423" s="11" t="str">
        <f t="shared" si="19"/>
        <v>1948IND1500</v>
      </c>
      <c r="B423" s="9" t="str">
        <f>VLOOKUP(A423,disaster_type!$A$2:$L$60000,5,FALSE)</f>
        <v>Landslide</v>
      </c>
      <c r="C423" s="9" t="str">
        <f>VLOOKUP(I423,_readme!$A$25:$B$49,2,FALSE)</f>
        <v>Landslide</v>
      </c>
      <c r="D423" s="9" t="b">
        <f t="shared" si="20"/>
        <v>0</v>
      </c>
      <c r="E423" s="8" t="str">
        <f t="shared" si="21"/>
        <v>Landslide</v>
      </c>
      <c r="F423">
        <v>1948</v>
      </c>
      <c r="G423" t="s">
        <v>13</v>
      </c>
      <c r="H423" t="s">
        <v>14</v>
      </c>
      <c r="I423" t="s">
        <v>80</v>
      </c>
      <c r="J423">
        <v>1</v>
      </c>
      <c r="K423">
        <v>500</v>
      </c>
    </row>
    <row r="424" spans="1:16" x14ac:dyDescent="0.2">
      <c r="A424" s="11" t="str">
        <f t="shared" si="19"/>
        <v>1948IRN120060006000</v>
      </c>
      <c r="B424" s="9" t="str">
        <f>VLOOKUP(A424,disaster_type!$A$2:$L$60000,5,FALSE)</f>
        <v>Earthquake</v>
      </c>
      <c r="C424" s="9" t="str">
        <f>VLOOKUP(I424,_readme!$A$25:$B$49,2,FALSE)</f>
        <v>Earthquake</v>
      </c>
      <c r="D424" s="9" t="b">
        <f t="shared" si="20"/>
        <v>0</v>
      </c>
      <c r="E424" s="8" t="str">
        <f t="shared" si="21"/>
        <v>Earthquake</v>
      </c>
      <c r="F424">
        <v>1948</v>
      </c>
      <c r="G424" t="s">
        <v>87</v>
      </c>
      <c r="H424" t="s">
        <v>88</v>
      </c>
      <c r="I424" t="s">
        <v>28</v>
      </c>
      <c r="J424">
        <v>1</v>
      </c>
      <c r="K424">
        <v>200</v>
      </c>
      <c r="L424">
        <v>6000</v>
      </c>
      <c r="O424">
        <v>6000</v>
      </c>
    </row>
    <row r="425" spans="1:16" x14ac:dyDescent="0.2">
      <c r="A425" s="11" t="str">
        <f t="shared" si="19"/>
        <v>1948ITA180</v>
      </c>
      <c r="B425" s="9" t="str">
        <f>VLOOKUP(A425,disaster_type!$A$2:$L$60000,5,FALSE)</f>
        <v>Storm</v>
      </c>
      <c r="C425" s="9" t="e">
        <f>VLOOKUP(I425,_readme!$A$25:$B$49,2,FALSE)</f>
        <v>#N/A</v>
      </c>
      <c r="D425" s="9" t="b">
        <f t="shared" si="20"/>
        <v>0</v>
      </c>
      <c r="E425" s="8" t="str">
        <f t="shared" si="21"/>
        <v>Storm</v>
      </c>
      <c r="F425">
        <v>1948</v>
      </c>
      <c r="G425" t="s">
        <v>57</v>
      </c>
      <c r="H425" t="s">
        <v>58</v>
      </c>
      <c r="I425" s="17" t="s">
        <v>487</v>
      </c>
      <c r="J425">
        <v>1</v>
      </c>
      <c r="K425">
        <v>80</v>
      </c>
    </row>
    <row r="426" spans="1:16" x14ac:dyDescent="0.2">
      <c r="A426" s="11" t="str">
        <f t="shared" si="19"/>
        <v>1948ITA125</v>
      </c>
      <c r="B426" s="9" t="str">
        <f>VLOOKUP(A426,disaster_type!$A$2:$L$60000,5,FALSE)</f>
        <v>Landslide</v>
      </c>
      <c r="C426" s="9" t="str">
        <f>VLOOKUP(I426,_readme!$A$25:$B$49,2,FALSE)</f>
        <v>Landslide</v>
      </c>
      <c r="D426" s="9" t="b">
        <f t="shared" si="20"/>
        <v>0</v>
      </c>
      <c r="E426" s="8" t="str">
        <f t="shared" si="21"/>
        <v>Landslide</v>
      </c>
      <c r="F426">
        <v>1948</v>
      </c>
      <c r="G426" t="s">
        <v>57</v>
      </c>
      <c r="H426" t="s">
        <v>58</v>
      </c>
      <c r="I426" t="s">
        <v>80</v>
      </c>
      <c r="J426">
        <v>1</v>
      </c>
      <c r="K426">
        <v>25</v>
      </c>
    </row>
    <row r="427" spans="1:16" x14ac:dyDescent="0.2">
      <c r="A427" s="11" t="str">
        <f t="shared" si="19"/>
        <v>1948JPN151311000000</v>
      </c>
      <c r="B427" s="9" t="str">
        <f>VLOOKUP(A427,disaster_type!$A$2:$L$60000,5,FALSE)</f>
        <v>Earthquake</v>
      </c>
      <c r="C427" s="9" t="str">
        <f>VLOOKUP(I427,_readme!$A$25:$B$49,2,FALSE)</f>
        <v>Earthquake</v>
      </c>
      <c r="D427" s="9" t="b">
        <f t="shared" si="20"/>
        <v>0</v>
      </c>
      <c r="E427" s="8" t="str">
        <f t="shared" si="21"/>
        <v>Earthquake</v>
      </c>
      <c r="F427">
        <v>1948</v>
      </c>
      <c r="G427" t="s">
        <v>19</v>
      </c>
      <c r="H427" t="s">
        <v>20</v>
      </c>
      <c r="I427" t="s">
        <v>28</v>
      </c>
      <c r="J427">
        <v>1</v>
      </c>
      <c r="K427">
        <v>5131</v>
      </c>
      <c r="P427">
        <v>1000000</v>
      </c>
    </row>
    <row r="428" spans="1:16" x14ac:dyDescent="0.2">
      <c r="A428" s="11" t="str">
        <f t="shared" si="19"/>
        <v>1948JPN1868414153414153</v>
      </c>
      <c r="B428" s="9" t="str">
        <f>VLOOKUP(A428,disaster_type!$A$2:$L$60000,5,FALSE)</f>
        <v>Storm</v>
      </c>
      <c r="C428" s="9" t="str">
        <f>VLOOKUP(I428,_readme!$A$25:$B$49,2,FALSE)</f>
        <v>Storm</v>
      </c>
      <c r="D428" s="9" t="b">
        <f t="shared" si="20"/>
        <v>0</v>
      </c>
      <c r="E428" s="8" t="str">
        <f t="shared" si="21"/>
        <v>Storm</v>
      </c>
      <c r="F428">
        <v>1948</v>
      </c>
      <c r="G428" t="s">
        <v>19</v>
      </c>
      <c r="H428" t="s">
        <v>20</v>
      </c>
      <c r="I428" t="s">
        <v>24</v>
      </c>
      <c r="J428">
        <v>1</v>
      </c>
      <c r="K428">
        <v>868</v>
      </c>
      <c r="M428">
        <v>414153</v>
      </c>
      <c r="O428">
        <v>414153</v>
      </c>
    </row>
    <row r="429" spans="1:16" x14ac:dyDescent="0.2">
      <c r="A429" s="11" t="str">
        <f t="shared" si="19"/>
        <v>1948NCL12</v>
      </c>
      <c r="B429" s="9" t="str">
        <f>VLOOKUP(A429,disaster_type!$A$2:$L$60000,5,FALSE)</f>
        <v>Storm</v>
      </c>
      <c r="C429" s="9" t="str">
        <f>VLOOKUP(I429,_readme!$A$25:$B$49,2,FALSE)</f>
        <v>Storm</v>
      </c>
      <c r="D429" s="9" t="b">
        <f t="shared" si="20"/>
        <v>0</v>
      </c>
      <c r="E429" s="8" t="str">
        <f t="shared" si="21"/>
        <v>Storm</v>
      </c>
      <c r="F429">
        <v>1948</v>
      </c>
      <c r="G429" t="s">
        <v>185</v>
      </c>
      <c r="H429" t="s">
        <v>186</v>
      </c>
      <c r="I429" t="s">
        <v>24</v>
      </c>
      <c r="J429">
        <v>1</v>
      </c>
      <c r="K429">
        <v>2</v>
      </c>
    </row>
    <row r="430" spans="1:16" x14ac:dyDescent="0.2">
      <c r="A430" s="11" t="str">
        <f t="shared" si="19"/>
        <v>1948PHL127</v>
      </c>
      <c r="B430" s="9" t="str">
        <f>VLOOKUP(A430,disaster_type!$A$2:$L$60000,5,FALSE)</f>
        <v>Earthquake</v>
      </c>
      <c r="C430" s="9" t="str">
        <f>VLOOKUP(I430,_readme!$A$25:$B$49,2,FALSE)</f>
        <v>Earthquake</v>
      </c>
      <c r="D430" s="9" t="b">
        <f t="shared" si="20"/>
        <v>0</v>
      </c>
      <c r="E430" s="8" t="str">
        <f t="shared" si="21"/>
        <v>Earthquake</v>
      </c>
      <c r="F430">
        <v>1948</v>
      </c>
      <c r="G430" t="s">
        <v>59</v>
      </c>
      <c r="H430" t="s">
        <v>60</v>
      </c>
      <c r="I430" t="s">
        <v>28</v>
      </c>
      <c r="J430">
        <v>1</v>
      </c>
      <c r="K430">
        <v>27</v>
      </c>
    </row>
    <row r="431" spans="1:16" x14ac:dyDescent="0.2">
      <c r="A431" s="11" t="str">
        <f t="shared" si="19"/>
        <v>1948REU1165</v>
      </c>
      <c r="B431" s="9" t="str">
        <f>VLOOKUP(A431,disaster_type!$A$2:$L$60000,5,FALSE)</f>
        <v>Storm</v>
      </c>
      <c r="C431" s="9" t="str">
        <f>VLOOKUP(I431,_readme!$A$25:$B$49,2,FALSE)</f>
        <v>Storm</v>
      </c>
      <c r="D431" s="9" t="b">
        <f t="shared" si="20"/>
        <v>0</v>
      </c>
      <c r="E431" s="8" t="str">
        <f t="shared" si="21"/>
        <v>Storm</v>
      </c>
      <c r="F431">
        <v>1948</v>
      </c>
      <c r="G431" t="s">
        <v>205</v>
      </c>
      <c r="H431" t="s">
        <v>206</v>
      </c>
      <c r="I431" t="s">
        <v>24</v>
      </c>
      <c r="J431">
        <v>1</v>
      </c>
      <c r="K431">
        <v>165</v>
      </c>
    </row>
    <row r="432" spans="1:16" x14ac:dyDescent="0.2">
      <c r="A432" s="11" t="str">
        <f t="shared" si="19"/>
        <v>1948SUN111000025000</v>
      </c>
      <c r="B432" s="9" t="str">
        <f>VLOOKUP(A432,disaster_type!$A$2:$L$60000,5,FALSE)</f>
        <v>Earthquake</v>
      </c>
      <c r="C432" s="9" t="str">
        <f>VLOOKUP(I432,_readme!$A$25:$B$49,2,FALSE)</f>
        <v>Earthquake</v>
      </c>
      <c r="D432" s="9" t="b">
        <f t="shared" si="20"/>
        <v>0</v>
      </c>
      <c r="E432" s="8" t="str">
        <f t="shared" si="21"/>
        <v>Earthquake</v>
      </c>
      <c r="F432">
        <v>1948</v>
      </c>
      <c r="G432" t="s">
        <v>41</v>
      </c>
      <c r="H432" t="s">
        <v>42</v>
      </c>
      <c r="I432" t="s">
        <v>28</v>
      </c>
      <c r="J432">
        <v>1</v>
      </c>
      <c r="K432">
        <v>110000</v>
      </c>
      <c r="P432">
        <v>25000</v>
      </c>
    </row>
    <row r="433" spans="1:16" x14ac:dyDescent="0.2">
      <c r="A433" s="11" t="str">
        <f t="shared" si="19"/>
        <v>1948TUR2332</v>
      </c>
      <c r="B433" s="9" t="str">
        <f>VLOOKUP(A433,disaster_type!$A$2:$L$60000,5,FALSE)</f>
        <v>Flood</v>
      </c>
      <c r="C433" s="9" t="e">
        <f>VLOOKUP(I433,_readme!$A$25:$B$49,2,FALSE)</f>
        <v>#N/A</v>
      </c>
      <c r="D433" s="9" t="b">
        <f t="shared" si="20"/>
        <v>0</v>
      </c>
      <c r="E433" s="8" t="str">
        <f t="shared" si="21"/>
        <v>Flood</v>
      </c>
      <c r="F433">
        <v>1948</v>
      </c>
      <c r="G433" t="s">
        <v>50</v>
      </c>
      <c r="H433" t="s">
        <v>51</v>
      </c>
      <c r="I433" s="17" t="s">
        <v>485</v>
      </c>
      <c r="J433">
        <v>2</v>
      </c>
      <c r="K433">
        <v>332</v>
      </c>
    </row>
    <row r="434" spans="1:16" x14ac:dyDescent="0.2">
      <c r="A434" s="11" t="str">
        <f t="shared" si="19"/>
        <v>1948TUR1260</v>
      </c>
      <c r="B434" s="9" t="str">
        <f>VLOOKUP(A434,disaster_type!$A$2:$L$60000,5,FALSE)</f>
        <v>Earthquake</v>
      </c>
      <c r="C434" s="9" t="str">
        <f>VLOOKUP(I434,_readme!$A$25:$B$49,2,FALSE)</f>
        <v>Earthquake</v>
      </c>
      <c r="D434" s="9" t="b">
        <f t="shared" si="20"/>
        <v>0</v>
      </c>
      <c r="E434" s="8" t="str">
        <f t="shared" si="21"/>
        <v>Earthquake</v>
      </c>
      <c r="F434">
        <v>1948</v>
      </c>
      <c r="G434" t="s">
        <v>50</v>
      </c>
      <c r="H434" t="s">
        <v>51</v>
      </c>
      <c r="I434" t="s">
        <v>28</v>
      </c>
      <c r="J434">
        <v>1</v>
      </c>
      <c r="K434">
        <v>260</v>
      </c>
    </row>
    <row r="435" spans="1:16" x14ac:dyDescent="0.2">
      <c r="A435" s="11" t="str">
        <f t="shared" si="19"/>
        <v>1948USA297</v>
      </c>
      <c r="B435" s="9" t="e">
        <f>VLOOKUP(A435,disaster_type!$A$2:$L$60000,5,FALSE)</f>
        <v>#N/A</v>
      </c>
      <c r="C435" s="9" t="e">
        <f>VLOOKUP(I435,_readme!$A$25:$B$49,2,FALSE)</f>
        <v>#N/A</v>
      </c>
      <c r="D435" s="9" t="b">
        <f t="shared" si="20"/>
        <v>1</v>
      </c>
      <c r="E435" s="8" t="e">
        <f t="shared" si="21"/>
        <v>#N/A</v>
      </c>
      <c r="F435">
        <v>1948</v>
      </c>
      <c r="G435" t="s">
        <v>22</v>
      </c>
      <c r="H435" t="s">
        <v>23</v>
      </c>
      <c r="I435" t="s">
        <v>17</v>
      </c>
      <c r="J435">
        <v>2</v>
      </c>
      <c r="K435">
        <v>97</v>
      </c>
    </row>
    <row r="436" spans="1:16" x14ac:dyDescent="0.2">
      <c r="A436" s="11" t="str">
        <f t="shared" si="19"/>
        <v>1949ARG150005000</v>
      </c>
      <c r="B436" s="9" t="str">
        <f>VLOOKUP(A436,disaster_type!$A$2:$L$60000,5,FALSE)</f>
        <v>Earthquake</v>
      </c>
      <c r="C436" s="9" t="str">
        <f>VLOOKUP(I436,_readme!$A$25:$B$49,2,FALSE)</f>
        <v>Earthquake</v>
      </c>
      <c r="D436" s="9" t="b">
        <f t="shared" si="20"/>
        <v>0</v>
      </c>
      <c r="E436" s="8" t="str">
        <f t="shared" si="21"/>
        <v>Earthquake</v>
      </c>
      <c r="F436">
        <v>1949</v>
      </c>
      <c r="G436" t="s">
        <v>193</v>
      </c>
      <c r="H436" t="s">
        <v>194</v>
      </c>
      <c r="I436" t="s">
        <v>28</v>
      </c>
      <c r="J436">
        <v>1</v>
      </c>
      <c r="M436">
        <v>5000</v>
      </c>
      <c r="O436">
        <v>5000</v>
      </c>
    </row>
    <row r="437" spans="1:16" x14ac:dyDescent="0.2">
      <c r="A437" s="11" t="str">
        <f t="shared" si="19"/>
        <v>1949BRA1100</v>
      </c>
      <c r="B437" s="9" t="str">
        <f>VLOOKUP(A437,disaster_type!$A$2:$L$60000,5,FALSE)</f>
        <v>Storm</v>
      </c>
      <c r="C437" s="9" t="e">
        <f>VLOOKUP(I437,_readme!$A$25:$B$49,2,FALSE)</f>
        <v>#N/A</v>
      </c>
      <c r="D437" s="9" t="b">
        <f t="shared" si="20"/>
        <v>0</v>
      </c>
      <c r="E437" s="8" t="str">
        <f t="shared" si="21"/>
        <v>Storm</v>
      </c>
      <c r="F437">
        <v>1949</v>
      </c>
      <c r="G437" t="s">
        <v>203</v>
      </c>
      <c r="H437" t="s">
        <v>204</v>
      </c>
      <c r="I437" s="17" t="s">
        <v>487</v>
      </c>
      <c r="J437">
        <v>1</v>
      </c>
      <c r="K437">
        <v>100</v>
      </c>
    </row>
    <row r="438" spans="1:16" x14ac:dyDescent="0.2">
      <c r="A438" s="11" t="str">
        <f t="shared" si="19"/>
        <v>1949CHL24117317344200</v>
      </c>
      <c r="B438" s="9" t="str">
        <f>VLOOKUP(A438,disaster_type!$A$2:$L$60000,5,FALSE)</f>
        <v>Earthquake</v>
      </c>
      <c r="C438" s="9" t="str">
        <f>VLOOKUP(I438,_readme!$A$25:$B$49,2,FALSE)</f>
        <v>Earthquake</v>
      </c>
      <c r="D438" s="9" t="b">
        <f t="shared" si="20"/>
        <v>0</v>
      </c>
      <c r="E438" s="8" t="str">
        <f t="shared" si="21"/>
        <v>Earthquake</v>
      </c>
      <c r="F438">
        <v>1949</v>
      </c>
      <c r="G438" t="s">
        <v>63</v>
      </c>
      <c r="H438" t="s">
        <v>64</v>
      </c>
      <c r="I438" t="s">
        <v>28</v>
      </c>
      <c r="J438">
        <v>2</v>
      </c>
      <c r="K438">
        <v>41</v>
      </c>
      <c r="L438">
        <v>173</v>
      </c>
      <c r="O438">
        <v>173</v>
      </c>
      <c r="P438">
        <v>44200</v>
      </c>
    </row>
    <row r="439" spans="1:16" x14ac:dyDescent="0.2">
      <c r="A439" s="11" t="str">
        <f t="shared" si="19"/>
        <v>1949CHN157000</v>
      </c>
      <c r="B439" s="9" t="str">
        <f>VLOOKUP(A439,disaster_type!$A$2:$L$60000,5,FALSE)</f>
        <v>Flood</v>
      </c>
      <c r="C439" s="9" t="e">
        <f>VLOOKUP(I439,_readme!$A$25:$B$49,2,FALSE)</f>
        <v>#N/A</v>
      </c>
      <c r="D439" s="9" t="b">
        <f t="shared" si="20"/>
        <v>0</v>
      </c>
      <c r="E439" s="8" t="str">
        <f t="shared" si="21"/>
        <v>Flood</v>
      </c>
      <c r="F439">
        <v>1949</v>
      </c>
      <c r="G439" t="s">
        <v>65</v>
      </c>
      <c r="H439" t="s">
        <v>66</v>
      </c>
      <c r="I439" s="17" t="s">
        <v>485</v>
      </c>
      <c r="J439">
        <v>1</v>
      </c>
      <c r="K439">
        <v>57000</v>
      </c>
    </row>
    <row r="440" spans="1:16" x14ac:dyDescent="0.2">
      <c r="A440" s="11" t="str">
        <f t="shared" si="19"/>
        <v>1949COL11000</v>
      </c>
      <c r="B440" s="9" t="str">
        <f>VLOOKUP(A440,disaster_type!$A$2:$L$60000,5,FALSE)</f>
        <v>Volcanic activity</v>
      </c>
      <c r="C440" s="9" t="str">
        <f>VLOOKUP(I440,_readme!$A$25:$B$49,2,FALSE)</f>
        <v>Volcanic activity</v>
      </c>
      <c r="D440" s="9" t="b">
        <f t="shared" si="20"/>
        <v>0</v>
      </c>
      <c r="E440" s="8" t="str">
        <f t="shared" si="21"/>
        <v>Volcanic activity</v>
      </c>
      <c r="F440">
        <v>1949</v>
      </c>
      <c r="G440" t="s">
        <v>67</v>
      </c>
      <c r="H440" t="s">
        <v>68</v>
      </c>
      <c r="I440" t="s">
        <v>21</v>
      </c>
      <c r="J440">
        <v>1</v>
      </c>
      <c r="K440">
        <v>1000</v>
      </c>
    </row>
    <row r="441" spans="1:16" x14ac:dyDescent="0.2">
      <c r="A441" s="11" t="str">
        <f t="shared" si="19"/>
        <v>1949ECU1600010000010000020000</v>
      </c>
      <c r="B441" s="9" t="str">
        <f>VLOOKUP(A441,disaster_type!$A$2:$L$60000,5,FALSE)</f>
        <v>Earthquake</v>
      </c>
      <c r="C441" s="9" t="str">
        <f>VLOOKUP(I441,_readme!$A$25:$B$49,2,FALSE)</f>
        <v>Earthquake</v>
      </c>
      <c r="D441" s="9" t="b">
        <f t="shared" si="20"/>
        <v>0</v>
      </c>
      <c r="E441" s="8" t="str">
        <f t="shared" si="21"/>
        <v>Earthquake</v>
      </c>
      <c r="F441">
        <v>1949</v>
      </c>
      <c r="G441" t="s">
        <v>55</v>
      </c>
      <c r="H441" t="s">
        <v>56</v>
      </c>
      <c r="I441" t="s">
        <v>28</v>
      </c>
      <c r="J441">
        <v>1</v>
      </c>
      <c r="K441">
        <v>6000</v>
      </c>
      <c r="M441">
        <v>100000</v>
      </c>
      <c r="O441">
        <v>100000</v>
      </c>
      <c r="P441">
        <v>20000</v>
      </c>
    </row>
    <row r="442" spans="1:16" x14ac:dyDescent="0.2">
      <c r="A442" s="11" t="str">
        <f t="shared" si="19"/>
        <v>1949FRA180</v>
      </c>
      <c r="B442" s="9" t="str">
        <f>VLOOKUP(A442,disaster_type!$A$2:$L$60000,5,FALSE)</f>
        <v>Wildfire</v>
      </c>
      <c r="C442" s="9" t="e">
        <f>VLOOKUP(I442,_readme!$A$25:$B$49,2,FALSE)</f>
        <v>#N/A</v>
      </c>
      <c r="D442" s="9" t="b">
        <f t="shared" si="20"/>
        <v>0</v>
      </c>
      <c r="E442" s="8" t="str">
        <f t="shared" si="21"/>
        <v>Wildfire</v>
      </c>
      <c r="F442">
        <v>1949</v>
      </c>
      <c r="G442" t="s">
        <v>83</v>
      </c>
      <c r="H442" t="s">
        <v>84</v>
      </c>
      <c r="I442" t="s">
        <v>17</v>
      </c>
      <c r="J442">
        <v>1</v>
      </c>
      <c r="K442">
        <v>80</v>
      </c>
    </row>
    <row r="443" spans="1:16" x14ac:dyDescent="0.2">
      <c r="A443" s="11" t="str">
        <f t="shared" si="19"/>
        <v>1949GTM14000015000</v>
      </c>
      <c r="B443" s="9" t="str">
        <f>VLOOKUP(A443,disaster_type!$A$2:$L$60000,5,FALSE)</f>
        <v>Flood</v>
      </c>
      <c r="C443" s="9" t="e">
        <f>VLOOKUP(I443,_readme!$A$25:$B$49,2,FALSE)</f>
        <v>#N/A</v>
      </c>
      <c r="D443" s="9" t="b">
        <f t="shared" si="20"/>
        <v>0</v>
      </c>
      <c r="E443" s="8" t="str">
        <f t="shared" si="21"/>
        <v>Flood</v>
      </c>
      <c r="F443">
        <v>1949</v>
      </c>
      <c r="G443" t="s">
        <v>33</v>
      </c>
      <c r="H443" t="s">
        <v>34</v>
      </c>
      <c r="I443" s="17" t="s">
        <v>485</v>
      </c>
      <c r="J443">
        <v>1</v>
      </c>
      <c r="K443">
        <v>40000</v>
      </c>
      <c r="P443">
        <v>15000</v>
      </c>
    </row>
    <row r="444" spans="1:16" x14ac:dyDescent="0.2">
      <c r="A444" s="11" t="str">
        <f t="shared" si="19"/>
        <v>1949IND11000</v>
      </c>
      <c r="B444" s="9" t="str">
        <f>VLOOKUP(A444,disaster_type!$A$2:$L$60000,5,FALSE)</f>
        <v>Storm</v>
      </c>
      <c r="C444" s="9" t="str">
        <f>VLOOKUP(I444,_readme!$A$25:$B$49,2,FALSE)</f>
        <v>Storm</v>
      </c>
      <c r="D444" s="9" t="b">
        <f t="shared" si="20"/>
        <v>0</v>
      </c>
      <c r="E444" s="8" t="str">
        <f t="shared" si="21"/>
        <v>Storm</v>
      </c>
      <c r="F444">
        <v>1949</v>
      </c>
      <c r="G444" t="s">
        <v>13</v>
      </c>
      <c r="H444" t="s">
        <v>14</v>
      </c>
      <c r="I444" t="s">
        <v>24</v>
      </c>
      <c r="J444">
        <v>1</v>
      </c>
      <c r="K444">
        <v>1000</v>
      </c>
    </row>
    <row r="445" spans="1:16" x14ac:dyDescent="0.2">
      <c r="A445" s="11" t="str">
        <f t="shared" si="19"/>
        <v>1949JPN3617194046194046</v>
      </c>
      <c r="B445" s="9" t="str">
        <f>VLOOKUP(A445,disaster_type!$A$2:$L$60000,5,FALSE)</f>
        <v>Storm</v>
      </c>
      <c r="C445" s="9" t="str">
        <f>VLOOKUP(I445,_readme!$A$25:$B$49,2,FALSE)</f>
        <v>Storm</v>
      </c>
      <c r="D445" s="9" t="b">
        <f t="shared" si="20"/>
        <v>0</v>
      </c>
      <c r="E445" s="8" t="str">
        <f t="shared" si="21"/>
        <v>Storm</v>
      </c>
      <c r="F445">
        <v>1949</v>
      </c>
      <c r="G445" t="s">
        <v>19</v>
      </c>
      <c r="H445" t="s">
        <v>20</v>
      </c>
      <c r="I445" t="s">
        <v>24</v>
      </c>
      <c r="J445">
        <v>3</v>
      </c>
      <c r="K445">
        <v>617</v>
      </c>
      <c r="M445">
        <v>194046</v>
      </c>
      <c r="O445">
        <v>194046</v>
      </c>
    </row>
    <row r="446" spans="1:16" x14ac:dyDescent="0.2">
      <c r="A446" s="11" t="str">
        <f t="shared" si="19"/>
        <v>1949MEX11000</v>
      </c>
      <c r="B446" s="9" t="str">
        <f>VLOOKUP(A446,disaster_type!$A$2:$L$60000,5,FALSE)</f>
        <v>Volcanic activity</v>
      </c>
      <c r="C446" s="9" t="str">
        <f>VLOOKUP(I446,_readme!$A$25:$B$49,2,FALSE)</f>
        <v>Volcanic activity</v>
      </c>
      <c r="D446" s="9" t="b">
        <f t="shared" si="20"/>
        <v>0</v>
      </c>
      <c r="E446" s="8" t="str">
        <f t="shared" si="21"/>
        <v>Volcanic activity</v>
      </c>
      <c r="F446">
        <v>1949</v>
      </c>
      <c r="G446" t="s">
        <v>155</v>
      </c>
      <c r="H446" t="s">
        <v>156</v>
      </c>
      <c r="I446" t="s">
        <v>21</v>
      </c>
      <c r="J446">
        <v>1</v>
      </c>
      <c r="K446">
        <v>1000</v>
      </c>
    </row>
    <row r="447" spans="1:16" x14ac:dyDescent="0.2">
      <c r="A447" s="11" t="str">
        <f t="shared" si="19"/>
        <v>1949PHL11000</v>
      </c>
      <c r="B447" s="9" t="str">
        <f>VLOOKUP(A447,disaster_type!$A$2:$L$60000,5,FALSE)</f>
        <v>Storm</v>
      </c>
      <c r="C447" s="9" t="str">
        <f>VLOOKUP(I447,_readme!$A$25:$B$49,2,FALSE)</f>
        <v>Storm</v>
      </c>
      <c r="D447" s="9" t="b">
        <f t="shared" si="20"/>
        <v>0</v>
      </c>
      <c r="E447" s="8" t="str">
        <f t="shared" si="21"/>
        <v>Storm</v>
      </c>
      <c r="F447">
        <v>1949</v>
      </c>
      <c r="G447" t="s">
        <v>59</v>
      </c>
      <c r="H447" t="s">
        <v>60</v>
      </c>
      <c r="I447" t="s">
        <v>24</v>
      </c>
      <c r="J447">
        <v>1</v>
      </c>
      <c r="K447">
        <v>1000</v>
      </c>
    </row>
    <row r="448" spans="1:16" x14ac:dyDescent="0.2">
      <c r="A448" s="11" t="str">
        <f t="shared" si="19"/>
        <v>1949SUN112000</v>
      </c>
      <c r="B448" s="9" t="str">
        <f>VLOOKUP(A448,disaster_type!$A$2:$L$60000,5,FALSE)</f>
        <v>Landslide</v>
      </c>
      <c r="C448" s="9" t="str">
        <f>VLOOKUP(I448,_readme!$A$25:$B$49,2,FALSE)</f>
        <v>Landslide</v>
      </c>
      <c r="D448" s="9" t="b">
        <f t="shared" si="20"/>
        <v>0</v>
      </c>
      <c r="E448" s="8" t="str">
        <f t="shared" si="21"/>
        <v>Landslide</v>
      </c>
      <c r="F448">
        <v>1949</v>
      </c>
      <c r="G448" t="s">
        <v>41</v>
      </c>
      <c r="H448" t="s">
        <v>42</v>
      </c>
      <c r="I448" t="s">
        <v>80</v>
      </c>
      <c r="J448">
        <v>1</v>
      </c>
      <c r="K448">
        <v>12000</v>
      </c>
    </row>
    <row r="449" spans="1:16" x14ac:dyDescent="0.2">
      <c r="A449" s="11" t="str">
        <f t="shared" si="19"/>
        <v>1949TUR1437355355</v>
      </c>
      <c r="B449" s="9" t="str">
        <f>VLOOKUP(A449,disaster_type!$A$2:$L$60000,5,FALSE)</f>
        <v>Earthquake</v>
      </c>
      <c r="C449" s="9" t="str">
        <f>VLOOKUP(I449,_readme!$A$25:$B$49,2,FALSE)</f>
        <v>Earthquake</v>
      </c>
      <c r="D449" s="9" t="b">
        <f t="shared" si="20"/>
        <v>0</v>
      </c>
      <c r="E449" s="8" t="str">
        <f t="shared" si="21"/>
        <v>Earthquake</v>
      </c>
      <c r="F449">
        <v>1949</v>
      </c>
      <c r="G449" t="s">
        <v>50</v>
      </c>
      <c r="H449" t="s">
        <v>51</v>
      </c>
      <c r="I449" t="s">
        <v>28</v>
      </c>
      <c r="J449">
        <v>1</v>
      </c>
      <c r="K449">
        <v>437</v>
      </c>
      <c r="L449">
        <v>355</v>
      </c>
      <c r="O449">
        <v>355</v>
      </c>
    </row>
    <row r="450" spans="1:16" x14ac:dyDescent="0.2">
      <c r="A450" s="11" t="str">
        <f t="shared" si="19"/>
        <v>1949USA287</v>
      </c>
      <c r="B450" s="9" t="str">
        <f>VLOOKUP(A450,disaster_type!$A$2:$L$60000,5,FALSE)</f>
        <v>Storm</v>
      </c>
      <c r="C450" s="9" t="e">
        <f>VLOOKUP(I450,_readme!$A$25:$B$49,2,FALSE)</f>
        <v>#N/A</v>
      </c>
      <c r="D450" s="9" t="b">
        <f t="shared" si="20"/>
        <v>0</v>
      </c>
      <c r="E450" s="8" t="str">
        <f t="shared" si="21"/>
        <v>Storm</v>
      </c>
      <c r="F450">
        <v>1949</v>
      </c>
      <c r="G450" t="s">
        <v>22</v>
      </c>
      <c r="H450" t="s">
        <v>23</v>
      </c>
      <c r="I450" s="17" t="s">
        <v>487</v>
      </c>
      <c r="J450">
        <v>2</v>
      </c>
      <c r="K450">
        <v>87</v>
      </c>
    </row>
    <row r="451" spans="1:16" x14ac:dyDescent="0.2">
      <c r="A451" s="11" t="str">
        <f t="shared" ref="A451:A514" si="22">F451&amp;G451&amp;J451&amp;K451&amp;L451&amp;M451&amp;N451&amp;O451&amp;P451</f>
        <v>1949USA1880000</v>
      </c>
      <c r="B451" s="9" t="str">
        <f>VLOOKUP(A451,disaster_type!$A$2:$L$60000,5,FALSE)</f>
        <v>Earthquake</v>
      </c>
      <c r="C451" s="9" t="str">
        <f>VLOOKUP(I451,_readme!$A$25:$B$49,2,FALSE)</f>
        <v>Earthquake</v>
      </c>
      <c r="D451" s="9" t="b">
        <f t="shared" ref="D451:D514" si="23">ISNA(B451)</f>
        <v>0</v>
      </c>
      <c r="E451" s="8" t="str">
        <f t="shared" si="21"/>
        <v>Earthquake</v>
      </c>
      <c r="F451">
        <v>1949</v>
      </c>
      <c r="G451" t="s">
        <v>22</v>
      </c>
      <c r="H451" t="s">
        <v>23</v>
      </c>
      <c r="I451" t="s">
        <v>28</v>
      </c>
      <c r="J451">
        <v>1</v>
      </c>
      <c r="K451">
        <v>8</v>
      </c>
      <c r="P451">
        <v>80000</v>
      </c>
    </row>
    <row r="452" spans="1:16" x14ac:dyDescent="0.2">
      <c r="A452" s="11" t="str">
        <f t="shared" si="22"/>
        <v>1950ATG121000</v>
      </c>
      <c r="B452" s="9" t="str">
        <f>VLOOKUP(A452,disaster_type!$A$2:$L$60000,5,FALSE)</f>
        <v>Storm</v>
      </c>
      <c r="C452" s="9" t="str">
        <f>VLOOKUP(I452,_readme!$A$25:$B$49,2,FALSE)</f>
        <v>Storm</v>
      </c>
      <c r="D452" s="9" t="b">
        <f t="shared" si="23"/>
        <v>0</v>
      </c>
      <c r="E452" s="8" t="str">
        <f t="shared" si="21"/>
        <v>Storm</v>
      </c>
      <c r="F452">
        <v>1950</v>
      </c>
      <c r="G452" t="s">
        <v>207</v>
      </c>
      <c r="H452" t="s">
        <v>208</v>
      </c>
      <c r="I452" t="s">
        <v>24</v>
      </c>
      <c r="J452">
        <v>1</v>
      </c>
      <c r="K452">
        <v>2</v>
      </c>
      <c r="P452">
        <v>1000</v>
      </c>
    </row>
    <row r="453" spans="1:16" x14ac:dyDescent="0.2">
      <c r="A453" s="11" t="str">
        <f t="shared" si="22"/>
        <v>1950CAN11107000107000100000</v>
      </c>
      <c r="B453" s="9" t="str">
        <f>VLOOKUP(A453,disaster_type!$A$2:$L$60000,5,FALSE)</f>
        <v>Flood</v>
      </c>
      <c r="C453" s="9" t="e">
        <f>VLOOKUP(I453,_readme!$A$25:$B$49,2,FALSE)</f>
        <v>#N/A</v>
      </c>
      <c r="D453" s="9" t="b">
        <f t="shared" si="23"/>
        <v>0</v>
      </c>
      <c r="E453" s="8" t="str">
        <f t="shared" si="21"/>
        <v>Flood</v>
      </c>
      <c r="F453">
        <v>1950</v>
      </c>
      <c r="G453" t="s">
        <v>43</v>
      </c>
      <c r="H453" t="s">
        <v>44</v>
      </c>
      <c r="I453" s="17" t="s">
        <v>485</v>
      </c>
      <c r="J453">
        <v>1</v>
      </c>
      <c r="K453">
        <v>1</v>
      </c>
      <c r="M453">
        <v>107000</v>
      </c>
      <c r="O453">
        <v>107000</v>
      </c>
      <c r="P453">
        <v>100000</v>
      </c>
    </row>
    <row r="454" spans="1:16" x14ac:dyDescent="0.2">
      <c r="A454" s="11" t="str">
        <f t="shared" si="22"/>
        <v>1950CAN1</v>
      </c>
      <c r="B454" s="9" t="str">
        <f>VLOOKUP(A454,disaster_type!$A$2:$L$60000,5,FALSE)</f>
        <v>Storm</v>
      </c>
      <c r="C454" s="9" t="str">
        <f>VLOOKUP(I454,_readme!$A$25:$B$49,2,FALSE)</f>
        <v>Storm</v>
      </c>
      <c r="D454" s="9" t="b">
        <f t="shared" si="23"/>
        <v>0</v>
      </c>
      <c r="E454" s="8" t="str">
        <f t="shared" si="21"/>
        <v>Storm</v>
      </c>
      <c r="F454">
        <v>1950</v>
      </c>
      <c r="G454" t="s">
        <v>43</v>
      </c>
      <c r="H454" t="s">
        <v>44</v>
      </c>
      <c r="I454" t="s">
        <v>52</v>
      </c>
      <c r="J454">
        <v>1</v>
      </c>
    </row>
    <row r="455" spans="1:16" x14ac:dyDescent="0.2">
      <c r="A455" s="11" t="str">
        <f t="shared" si="22"/>
        <v>1950CHN15001000000010000000</v>
      </c>
      <c r="B455" s="9" t="str">
        <f>VLOOKUP(A455,disaster_type!$A$2:$L$60000,5,FALSE)</f>
        <v>Flood</v>
      </c>
      <c r="C455" s="9" t="e">
        <f>VLOOKUP(I455,_readme!$A$25:$B$49,2,FALSE)</f>
        <v>#N/A</v>
      </c>
      <c r="D455" s="9" t="b">
        <f t="shared" si="23"/>
        <v>0</v>
      </c>
      <c r="E455" s="8" t="str">
        <f t="shared" si="21"/>
        <v>Flood</v>
      </c>
      <c r="F455">
        <v>1950</v>
      </c>
      <c r="G455" t="s">
        <v>65</v>
      </c>
      <c r="H455" t="s">
        <v>66</v>
      </c>
      <c r="I455" s="17" t="s">
        <v>485</v>
      </c>
      <c r="J455">
        <v>1</v>
      </c>
      <c r="K455">
        <v>500</v>
      </c>
      <c r="M455">
        <v>10000000</v>
      </c>
      <c r="O455">
        <v>10000000</v>
      </c>
    </row>
    <row r="456" spans="1:16" x14ac:dyDescent="0.2">
      <c r="A456" s="11" t="str">
        <f t="shared" si="22"/>
        <v>1950COL11504000040000</v>
      </c>
      <c r="B456" s="9" t="str">
        <f>VLOOKUP(A456,disaster_type!$A$2:$L$60000,5,FALSE)</f>
        <v>Earthquake</v>
      </c>
      <c r="C456" s="9" t="str">
        <f>VLOOKUP(I456,_readme!$A$25:$B$49,2,FALSE)</f>
        <v>Earthquake</v>
      </c>
      <c r="D456" s="9" t="b">
        <f t="shared" si="23"/>
        <v>0</v>
      </c>
      <c r="E456" s="8" t="str">
        <f t="shared" si="21"/>
        <v>Earthquake</v>
      </c>
      <c r="F456">
        <v>1950</v>
      </c>
      <c r="G456" t="s">
        <v>67</v>
      </c>
      <c r="H456" t="s">
        <v>68</v>
      </c>
      <c r="I456" t="s">
        <v>28</v>
      </c>
      <c r="J456">
        <v>1</v>
      </c>
      <c r="K456">
        <v>150</v>
      </c>
      <c r="N456">
        <v>40000</v>
      </c>
      <c r="O456">
        <v>40000</v>
      </c>
    </row>
    <row r="457" spans="1:16" x14ac:dyDescent="0.2">
      <c r="A457" s="11" t="str">
        <f t="shared" si="22"/>
        <v>1950ECU150</v>
      </c>
      <c r="B457" s="9" t="str">
        <f>VLOOKUP(A457,disaster_type!$A$2:$L$60000,5,FALSE)</f>
        <v>Flood</v>
      </c>
      <c r="C457" s="9" t="e">
        <f>VLOOKUP(I457,_readme!$A$25:$B$49,2,FALSE)</f>
        <v>#N/A</v>
      </c>
      <c r="D457" s="9" t="b">
        <f t="shared" si="23"/>
        <v>0</v>
      </c>
      <c r="E457" s="8" t="str">
        <f t="shared" si="21"/>
        <v>Flood</v>
      </c>
      <c r="F457">
        <v>1950</v>
      </c>
      <c r="G457" t="s">
        <v>55</v>
      </c>
      <c r="H457" t="s">
        <v>56</v>
      </c>
      <c r="I457" s="17" t="s">
        <v>485</v>
      </c>
      <c r="J457">
        <v>1</v>
      </c>
      <c r="K457">
        <v>50</v>
      </c>
    </row>
    <row r="458" spans="1:16" x14ac:dyDescent="0.2">
      <c r="A458" s="11" t="str">
        <f t="shared" si="22"/>
        <v>1950IND2190</v>
      </c>
      <c r="B458" s="9" t="e">
        <f>VLOOKUP(A458,disaster_type!$A$2:$L$60000,5,FALSE)</f>
        <v>#N/A</v>
      </c>
      <c r="C458" s="9" t="e">
        <f>VLOOKUP(I458,_readme!$A$25:$B$49,2,FALSE)</f>
        <v>#N/A</v>
      </c>
      <c r="D458" s="9" t="b">
        <f t="shared" si="23"/>
        <v>1</v>
      </c>
      <c r="E458" s="8" t="e">
        <f t="shared" ref="E458:E521" si="24">IF(D458,C458,B458)</f>
        <v>#N/A</v>
      </c>
      <c r="F458">
        <v>1950</v>
      </c>
      <c r="G458" t="s">
        <v>13</v>
      </c>
      <c r="H458" t="s">
        <v>14</v>
      </c>
      <c r="I458" t="s">
        <v>17</v>
      </c>
      <c r="J458">
        <v>2</v>
      </c>
      <c r="K458">
        <v>190</v>
      </c>
    </row>
    <row r="459" spans="1:16" x14ac:dyDescent="0.2">
      <c r="A459" s="11" t="str">
        <f t="shared" si="22"/>
        <v>1950IND11500</v>
      </c>
      <c r="B459" s="9" t="str">
        <f>VLOOKUP(A459,disaster_type!$A$2:$L$60000,5,FALSE)</f>
        <v>Earthquake</v>
      </c>
      <c r="C459" s="9" t="str">
        <f>VLOOKUP(I459,_readme!$A$25:$B$49,2,FALSE)</f>
        <v>Earthquake</v>
      </c>
      <c r="D459" s="9" t="b">
        <f t="shared" si="23"/>
        <v>0</v>
      </c>
      <c r="E459" s="8" t="str">
        <f t="shared" si="24"/>
        <v>Earthquake</v>
      </c>
      <c r="F459">
        <v>1950</v>
      </c>
      <c r="G459" t="s">
        <v>13</v>
      </c>
      <c r="H459" t="s">
        <v>14</v>
      </c>
      <c r="I459" t="s">
        <v>28</v>
      </c>
      <c r="J459">
        <v>1</v>
      </c>
      <c r="K459">
        <v>1500</v>
      </c>
    </row>
    <row r="460" spans="1:16" x14ac:dyDescent="0.2">
      <c r="A460" s="11" t="str">
        <f t="shared" si="22"/>
        <v>1950IND1452500025000</v>
      </c>
      <c r="B460" s="9" t="e">
        <f>VLOOKUP(A460,disaster_type!$A$2:$L$60000,5,FALSE)</f>
        <v>#N/A</v>
      </c>
      <c r="C460" s="9" t="str">
        <f>VLOOKUP(I460,_readme!$A$25:$B$49,2,FALSE)</f>
        <v>Flood</v>
      </c>
      <c r="D460" s="9" t="b">
        <f t="shared" si="23"/>
        <v>1</v>
      </c>
      <c r="E460" s="8" t="str">
        <f t="shared" si="24"/>
        <v>Flood</v>
      </c>
      <c r="F460">
        <v>1950</v>
      </c>
      <c r="G460" t="s">
        <v>13</v>
      </c>
      <c r="H460" t="s">
        <v>14</v>
      </c>
      <c r="I460" t="s">
        <v>112</v>
      </c>
      <c r="J460">
        <v>1</v>
      </c>
      <c r="K460">
        <v>45</v>
      </c>
      <c r="M460">
        <v>25000</v>
      </c>
      <c r="O460">
        <v>25000</v>
      </c>
    </row>
    <row r="461" spans="1:16" x14ac:dyDescent="0.2">
      <c r="A461" s="11" t="str">
        <f t="shared" si="22"/>
        <v>1950IRN152</v>
      </c>
      <c r="B461" s="9" t="str">
        <f>VLOOKUP(A461,disaster_type!$A$2:$L$60000,5,FALSE)</f>
        <v>Flood</v>
      </c>
      <c r="C461" s="9" t="e">
        <f>VLOOKUP(I461,_readme!$A$25:$B$49,2,FALSE)</f>
        <v>#N/A</v>
      </c>
      <c r="D461" s="9" t="b">
        <f t="shared" si="23"/>
        <v>0</v>
      </c>
      <c r="E461" s="8" t="str">
        <f t="shared" si="24"/>
        <v>Flood</v>
      </c>
      <c r="F461">
        <v>1950</v>
      </c>
      <c r="G461" t="s">
        <v>87</v>
      </c>
      <c r="H461" t="s">
        <v>88</v>
      </c>
      <c r="I461" s="17" t="s">
        <v>485</v>
      </c>
      <c r="J461">
        <v>1</v>
      </c>
      <c r="K461">
        <v>52</v>
      </c>
    </row>
    <row r="462" spans="1:16" x14ac:dyDescent="0.2">
      <c r="A462" s="11" t="str">
        <f t="shared" si="22"/>
        <v>1950JPN2127</v>
      </c>
      <c r="B462" s="9" t="str">
        <f>VLOOKUP(A462,disaster_type!$A$2:$L$60000,5,FALSE)</f>
        <v>Flood</v>
      </c>
      <c r="C462" s="9" t="e">
        <f>VLOOKUP(I462,_readme!$A$25:$B$49,2,FALSE)</f>
        <v>#N/A</v>
      </c>
      <c r="D462" s="9" t="b">
        <f t="shared" si="23"/>
        <v>0</v>
      </c>
      <c r="E462" s="8" t="str">
        <f t="shared" si="24"/>
        <v>Flood</v>
      </c>
      <c r="F462">
        <v>1950</v>
      </c>
      <c r="G462" t="s">
        <v>19</v>
      </c>
      <c r="H462" t="s">
        <v>20</v>
      </c>
      <c r="I462" s="17" t="s">
        <v>485</v>
      </c>
      <c r="J462">
        <v>2</v>
      </c>
      <c r="K462">
        <v>127</v>
      </c>
    </row>
    <row r="463" spans="1:16" x14ac:dyDescent="0.2">
      <c r="A463" s="11" t="str">
        <f t="shared" si="22"/>
        <v>1950JPN1509642117642117</v>
      </c>
      <c r="B463" s="9" t="str">
        <f>VLOOKUP(A463,disaster_type!$A$2:$L$60000,5,FALSE)</f>
        <v>Storm</v>
      </c>
      <c r="C463" s="9" t="str">
        <f>VLOOKUP(I463,_readme!$A$25:$B$49,2,FALSE)</f>
        <v>Storm</v>
      </c>
      <c r="D463" s="9" t="b">
        <f t="shared" si="23"/>
        <v>0</v>
      </c>
      <c r="E463" s="8" t="str">
        <f t="shared" si="24"/>
        <v>Storm</v>
      </c>
      <c r="F463">
        <v>1950</v>
      </c>
      <c r="G463" t="s">
        <v>19</v>
      </c>
      <c r="H463" t="s">
        <v>20</v>
      </c>
      <c r="I463" t="s">
        <v>24</v>
      </c>
      <c r="J463">
        <v>1</v>
      </c>
      <c r="K463">
        <v>509</v>
      </c>
      <c r="M463">
        <v>642117</v>
      </c>
      <c r="O463">
        <v>642117</v>
      </c>
    </row>
    <row r="464" spans="1:16" x14ac:dyDescent="0.2">
      <c r="A464" s="11" t="str">
        <f t="shared" si="22"/>
        <v>1950PAK12900</v>
      </c>
      <c r="B464" s="9" t="str">
        <f>VLOOKUP(A464,disaster_type!$A$2:$L$60000,5,FALSE)</f>
        <v>Flood</v>
      </c>
      <c r="C464" s="9" t="str">
        <f>VLOOKUP(I464,_readme!$A$25:$B$49,2,FALSE)</f>
        <v>Flood</v>
      </c>
      <c r="D464" s="9" t="b">
        <f t="shared" si="23"/>
        <v>0</v>
      </c>
      <c r="E464" s="8" t="str">
        <f t="shared" si="24"/>
        <v>Flood</v>
      </c>
      <c r="F464">
        <v>1950</v>
      </c>
      <c r="G464" t="s">
        <v>139</v>
      </c>
      <c r="H464" t="s">
        <v>140</v>
      </c>
      <c r="I464" t="s">
        <v>112</v>
      </c>
      <c r="J464">
        <v>1</v>
      </c>
      <c r="K464">
        <v>2900</v>
      </c>
    </row>
    <row r="465" spans="1:16" x14ac:dyDescent="0.2">
      <c r="A465" s="11" t="str">
        <f t="shared" si="22"/>
        <v>1950PER183200200</v>
      </c>
      <c r="B465" s="9" t="str">
        <f>VLOOKUP(A465,disaster_type!$A$2:$L$60000,5,FALSE)</f>
        <v>Earthquake</v>
      </c>
      <c r="C465" s="9" t="str">
        <f>VLOOKUP(I465,_readme!$A$25:$B$49,2,FALSE)</f>
        <v>Earthquake</v>
      </c>
      <c r="D465" s="9" t="b">
        <f t="shared" si="23"/>
        <v>0</v>
      </c>
      <c r="E465" s="8" t="str">
        <f t="shared" si="24"/>
        <v>Earthquake</v>
      </c>
      <c r="F465">
        <v>1950</v>
      </c>
      <c r="G465" t="s">
        <v>114</v>
      </c>
      <c r="H465" t="s">
        <v>115</v>
      </c>
      <c r="I465" t="s">
        <v>28</v>
      </c>
      <c r="J465">
        <v>1</v>
      </c>
      <c r="K465">
        <v>83</v>
      </c>
      <c r="L465">
        <v>200</v>
      </c>
      <c r="O465">
        <v>200</v>
      </c>
    </row>
    <row r="466" spans="1:16" x14ac:dyDescent="0.2">
      <c r="A466" s="11" t="str">
        <f t="shared" si="22"/>
        <v>1950PER1130</v>
      </c>
      <c r="B466" s="9" t="str">
        <f>VLOOKUP(A466,disaster_type!$A$2:$L$60000,5,FALSE)</f>
        <v>Landslide</v>
      </c>
      <c r="C466" s="9" t="str">
        <f>VLOOKUP(I466,_readme!$A$25:$B$49,2,FALSE)</f>
        <v>Landslide</v>
      </c>
      <c r="D466" s="9" t="b">
        <f t="shared" si="23"/>
        <v>0</v>
      </c>
      <c r="E466" s="8" t="str">
        <f t="shared" si="24"/>
        <v>Landslide</v>
      </c>
      <c r="F466">
        <v>1950</v>
      </c>
      <c r="G466" t="s">
        <v>114</v>
      </c>
      <c r="H466" t="s">
        <v>115</v>
      </c>
      <c r="I466" t="s">
        <v>80</v>
      </c>
      <c r="J466">
        <v>1</v>
      </c>
      <c r="K466">
        <v>130</v>
      </c>
    </row>
    <row r="467" spans="1:16" x14ac:dyDescent="0.2">
      <c r="A467" s="11" t="str">
        <f t="shared" si="22"/>
        <v>1950PHL184</v>
      </c>
      <c r="B467" s="9" t="str">
        <f>VLOOKUP(A467,disaster_type!$A$2:$L$60000,5,FALSE)</f>
        <v>Volcanic activity</v>
      </c>
      <c r="C467" s="9" t="str">
        <f>VLOOKUP(I467,_readme!$A$25:$B$49,2,FALSE)</f>
        <v>Volcanic activity</v>
      </c>
      <c r="D467" s="9" t="b">
        <f t="shared" si="23"/>
        <v>0</v>
      </c>
      <c r="E467" s="8" t="str">
        <f t="shared" si="24"/>
        <v>Volcanic activity</v>
      </c>
      <c r="F467">
        <v>1950</v>
      </c>
      <c r="G467" t="s">
        <v>59</v>
      </c>
      <c r="H467" t="s">
        <v>60</v>
      </c>
      <c r="I467" t="s">
        <v>21</v>
      </c>
      <c r="J467">
        <v>1</v>
      </c>
      <c r="K467">
        <v>84</v>
      </c>
    </row>
    <row r="468" spans="1:16" x14ac:dyDescent="0.2">
      <c r="A468" s="11" t="str">
        <f t="shared" si="22"/>
        <v>1950SDN17216272162</v>
      </c>
      <c r="B468" s="9" t="str">
        <f>VLOOKUP(A468,disaster_type!$A$2:$L$60000,5,FALSE)</f>
        <v>Epidemic</v>
      </c>
      <c r="C468" s="9" t="str">
        <f>VLOOKUP(I468,_readme!$A$25:$B$49,2,FALSE)</f>
        <v>Epidemic</v>
      </c>
      <c r="D468" s="9" t="b">
        <f t="shared" si="23"/>
        <v>0</v>
      </c>
      <c r="E468" s="8" t="str">
        <f t="shared" si="24"/>
        <v>Epidemic</v>
      </c>
      <c r="F468">
        <v>1950</v>
      </c>
      <c r="G468" t="s">
        <v>187</v>
      </c>
      <c r="H468" t="s">
        <v>188</v>
      </c>
      <c r="I468" t="s">
        <v>77</v>
      </c>
      <c r="J468">
        <v>1</v>
      </c>
      <c r="M468">
        <v>72162</v>
      </c>
      <c r="O468">
        <v>72162</v>
      </c>
    </row>
    <row r="469" spans="1:16" x14ac:dyDescent="0.2">
      <c r="A469" s="11" t="str">
        <f t="shared" si="22"/>
        <v>1950USA4305100000</v>
      </c>
      <c r="B469" s="9" t="e">
        <f>VLOOKUP(A469,disaster_type!$A$2:$L$60000,5,FALSE)</f>
        <v>#N/A</v>
      </c>
      <c r="C469" s="9" t="e">
        <f>VLOOKUP(I469,_readme!$A$25:$B$49,2,FALSE)</f>
        <v>#N/A</v>
      </c>
      <c r="D469" s="9" t="b">
        <f t="shared" si="23"/>
        <v>1</v>
      </c>
      <c r="E469" s="8" t="e">
        <f t="shared" si="24"/>
        <v>#N/A</v>
      </c>
      <c r="F469">
        <v>1950</v>
      </c>
      <c r="G469" t="s">
        <v>22</v>
      </c>
      <c r="H469" t="s">
        <v>23</v>
      </c>
      <c r="I469" t="s">
        <v>17</v>
      </c>
      <c r="J469">
        <v>4</v>
      </c>
      <c r="K469">
        <v>305</v>
      </c>
      <c r="P469">
        <v>100000</v>
      </c>
    </row>
    <row r="470" spans="1:16" x14ac:dyDescent="0.2">
      <c r="A470" s="11" t="str">
        <f t="shared" si="22"/>
        <v>1950VEN1100</v>
      </c>
      <c r="B470" s="9" t="str">
        <f>VLOOKUP(A470,disaster_type!$A$2:$L$60000,5,FALSE)</f>
        <v>Earthquake</v>
      </c>
      <c r="C470" s="9" t="str">
        <f>VLOOKUP(I470,_readme!$A$25:$B$49,2,FALSE)</f>
        <v>Earthquake</v>
      </c>
      <c r="D470" s="9" t="b">
        <f t="shared" si="23"/>
        <v>0</v>
      </c>
      <c r="E470" s="8" t="str">
        <f t="shared" si="24"/>
        <v>Earthquake</v>
      </c>
      <c r="F470">
        <v>1950</v>
      </c>
      <c r="G470" t="s">
        <v>209</v>
      </c>
      <c r="H470" t="s">
        <v>210</v>
      </c>
      <c r="I470" t="s">
        <v>28</v>
      </c>
      <c r="J470">
        <v>1</v>
      </c>
      <c r="K470">
        <v>100</v>
      </c>
    </row>
    <row r="471" spans="1:16" x14ac:dyDescent="0.2">
      <c r="A471" s="11" t="str">
        <f t="shared" si="22"/>
        <v>1951BGD1200</v>
      </c>
      <c r="B471" s="9" t="str">
        <f>VLOOKUP(A471,disaster_type!$A$2:$L$60000,5,FALSE)</f>
        <v>Storm</v>
      </c>
      <c r="C471" s="9" t="e">
        <f>VLOOKUP(I471,_readme!$A$25:$B$49,2,FALSE)</f>
        <v>#N/A</v>
      </c>
      <c r="D471" s="9" t="b">
        <f t="shared" si="23"/>
        <v>0</v>
      </c>
      <c r="E471" s="8" t="str">
        <f t="shared" si="24"/>
        <v>Storm</v>
      </c>
      <c r="F471">
        <v>1951</v>
      </c>
      <c r="G471" t="s">
        <v>53</v>
      </c>
      <c r="H471" t="s">
        <v>54</v>
      </c>
      <c r="I471" s="17" t="s">
        <v>487</v>
      </c>
      <c r="J471">
        <v>1</v>
      </c>
      <c r="K471">
        <v>200</v>
      </c>
    </row>
    <row r="472" spans="1:16" x14ac:dyDescent="0.2">
      <c r="A472" s="11" t="str">
        <f t="shared" si="22"/>
        <v>1951CHN14800</v>
      </c>
      <c r="B472" s="9" t="str">
        <f>VLOOKUP(A472,disaster_type!$A$2:$L$60000,5,FALSE)</f>
        <v>Flood</v>
      </c>
      <c r="C472" s="9" t="e">
        <f>VLOOKUP(I472,_readme!$A$25:$B$49,2,FALSE)</f>
        <v>#N/A</v>
      </c>
      <c r="D472" s="9" t="b">
        <f t="shared" si="23"/>
        <v>0</v>
      </c>
      <c r="E472" s="8" t="str">
        <f t="shared" si="24"/>
        <v>Flood</v>
      </c>
      <c r="F472">
        <v>1951</v>
      </c>
      <c r="G472" t="s">
        <v>65</v>
      </c>
      <c r="H472" t="s">
        <v>66</v>
      </c>
      <c r="I472" s="17" t="s">
        <v>485</v>
      </c>
      <c r="J472">
        <v>1</v>
      </c>
      <c r="K472">
        <v>4800</v>
      </c>
    </row>
    <row r="473" spans="1:16" x14ac:dyDescent="0.2">
      <c r="A473" s="11" t="str">
        <f t="shared" si="22"/>
        <v>1951COM1500</v>
      </c>
      <c r="B473" s="9" t="str">
        <f>VLOOKUP(A473,disaster_type!$A$2:$L$60000,5,FALSE)</f>
        <v>Storm</v>
      </c>
      <c r="C473" s="9" t="str">
        <f>VLOOKUP(I473,_readme!$A$25:$B$49,2,FALSE)</f>
        <v>Storm</v>
      </c>
      <c r="D473" s="9" t="b">
        <f t="shared" si="23"/>
        <v>0</v>
      </c>
      <c r="E473" s="8" t="str">
        <f t="shared" si="24"/>
        <v>Storm</v>
      </c>
      <c r="F473">
        <v>1951</v>
      </c>
      <c r="G473" t="s">
        <v>46</v>
      </c>
      <c r="H473" t="s">
        <v>47</v>
      </c>
      <c r="I473" t="s">
        <v>52</v>
      </c>
      <c r="J473">
        <v>1</v>
      </c>
      <c r="K473">
        <v>500</v>
      </c>
    </row>
    <row r="474" spans="1:16" x14ac:dyDescent="0.2">
      <c r="A474" s="11" t="str">
        <f t="shared" si="22"/>
        <v>1951SLV1100023000</v>
      </c>
      <c r="B474" s="9" t="str">
        <f>VLOOKUP(A474,disaster_type!$A$2:$L$60000,5,FALSE)</f>
        <v>Earthquake</v>
      </c>
      <c r="C474" s="9" t="str">
        <f>VLOOKUP(I474,_readme!$A$25:$B$49,2,FALSE)</f>
        <v>Earthquake</v>
      </c>
      <c r="D474" s="9" t="b">
        <f t="shared" si="23"/>
        <v>0</v>
      </c>
      <c r="E474" s="8" t="str">
        <f t="shared" si="24"/>
        <v>Earthquake</v>
      </c>
      <c r="F474">
        <v>1951</v>
      </c>
      <c r="G474" t="s">
        <v>31</v>
      </c>
      <c r="H474" t="s">
        <v>32</v>
      </c>
      <c r="I474" t="s">
        <v>28</v>
      </c>
      <c r="J474">
        <v>1</v>
      </c>
      <c r="K474">
        <v>1000</v>
      </c>
      <c r="P474">
        <v>23000</v>
      </c>
    </row>
    <row r="475" spans="1:16" x14ac:dyDescent="0.2">
      <c r="A475" s="11" t="str">
        <f t="shared" si="22"/>
        <v>1951IDN11300</v>
      </c>
      <c r="B475" s="9" t="str">
        <f>VLOOKUP(A475,disaster_type!$A$2:$L$60000,5,FALSE)</f>
        <v>Volcanic activity</v>
      </c>
      <c r="C475" s="9" t="str">
        <f>VLOOKUP(I475,_readme!$A$25:$B$49,2,FALSE)</f>
        <v>Volcanic activity</v>
      </c>
      <c r="D475" s="9" t="b">
        <f t="shared" si="23"/>
        <v>0</v>
      </c>
      <c r="E475" s="8" t="str">
        <f t="shared" si="24"/>
        <v>Volcanic activity</v>
      </c>
      <c r="F475">
        <v>1951</v>
      </c>
      <c r="G475" t="s">
        <v>78</v>
      </c>
      <c r="H475" t="s">
        <v>79</v>
      </c>
      <c r="I475" t="s">
        <v>21</v>
      </c>
      <c r="J475">
        <v>1</v>
      </c>
      <c r="K475">
        <v>1300</v>
      </c>
    </row>
    <row r="476" spans="1:16" x14ac:dyDescent="0.2">
      <c r="A476" s="11" t="str">
        <f t="shared" si="22"/>
        <v>1951IRN1225</v>
      </c>
      <c r="B476" s="9" t="str">
        <f>VLOOKUP(A476,disaster_type!$A$2:$L$60000,5,FALSE)</f>
        <v>Flood</v>
      </c>
      <c r="C476" s="9" t="e">
        <f>VLOOKUP(I476,_readme!$A$25:$B$49,2,FALSE)</f>
        <v>#N/A</v>
      </c>
      <c r="D476" s="9" t="b">
        <f t="shared" si="23"/>
        <v>0</v>
      </c>
      <c r="E476" s="8" t="str">
        <f t="shared" si="24"/>
        <v>Flood</v>
      </c>
      <c r="F476">
        <v>1951</v>
      </c>
      <c r="G476" t="s">
        <v>87</v>
      </c>
      <c r="H476" t="s">
        <v>88</v>
      </c>
      <c r="I476" s="17" t="s">
        <v>485</v>
      </c>
      <c r="J476">
        <v>1</v>
      </c>
      <c r="K476">
        <v>225</v>
      </c>
    </row>
    <row r="477" spans="1:16" x14ac:dyDescent="0.2">
      <c r="A477" s="11" t="str">
        <f t="shared" si="22"/>
        <v>1951ITA2163173500173500300000</v>
      </c>
      <c r="B477" s="9" t="str">
        <f>VLOOKUP(A477,disaster_type!$A$2:$L$60000,5,FALSE)</f>
        <v>Flood</v>
      </c>
      <c r="C477" s="9" t="e">
        <f>VLOOKUP(I477,_readme!$A$25:$B$49,2,FALSE)</f>
        <v>#N/A</v>
      </c>
      <c r="D477" s="9" t="b">
        <f t="shared" si="23"/>
        <v>0</v>
      </c>
      <c r="E477" s="8" t="str">
        <f t="shared" si="24"/>
        <v>Flood</v>
      </c>
      <c r="F477">
        <v>1951</v>
      </c>
      <c r="G477" t="s">
        <v>57</v>
      </c>
      <c r="H477" t="s">
        <v>58</v>
      </c>
      <c r="I477" s="17" t="s">
        <v>485</v>
      </c>
      <c r="J477">
        <v>2</v>
      </c>
      <c r="K477">
        <v>163</v>
      </c>
      <c r="N477">
        <v>173500</v>
      </c>
      <c r="O477">
        <v>173500</v>
      </c>
      <c r="P477">
        <v>300000</v>
      </c>
    </row>
    <row r="478" spans="1:16" x14ac:dyDescent="0.2">
      <c r="A478" s="11" t="str">
        <f t="shared" si="22"/>
        <v>1951JAM1154200200002020056000</v>
      </c>
      <c r="B478" s="9" t="str">
        <f>VLOOKUP(A478,disaster_type!$A$2:$L$60000,5,FALSE)</f>
        <v>Storm</v>
      </c>
      <c r="C478" s="9" t="str">
        <f>VLOOKUP(I478,_readme!$A$25:$B$49,2,FALSE)</f>
        <v>Storm</v>
      </c>
      <c r="D478" s="9" t="b">
        <f t="shared" si="23"/>
        <v>0</v>
      </c>
      <c r="E478" s="8" t="str">
        <f t="shared" si="24"/>
        <v>Storm</v>
      </c>
      <c r="F478">
        <v>1951</v>
      </c>
      <c r="G478" t="s">
        <v>15</v>
      </c>
      <c r="H478" t="s">
        <v>16</v>
      </c>
      <c r="I478" t="s">
        <v>24</v>
      </c>
      <c r="J478">
        <v>1</v>
      </c>
      <c r="K478">
        <v>154</v>
      </c>
      <c r="L478">
        <v>200</v>
      </c>
      <c r="M478">
        <v>20000</v>
      </c>
      <c r="O478">
        <v>20200</v>
      </c>
      <c r="P478">
        <v>56000</v>
      </c>
    </row>
    <row r="479" spans="1:16" x14ac:dyDescent="0.2">
      <c r="A479" s="11" t="str">
        <f t="shared" si="22"/>
        <v>1951JPN1306318534318534</v>
      </c>
      <c r="B479" s="9" t="str">
        <f>VLOOKUP(A479,disaster_type!$A$2:$L$60000,5,FALSE)</f>
        <v>Flood</v>
      </c>
      <c r="C479" s="9" t="e">
        <f>VLOOKUP(I479,_readme!$A$25:$B$49,2,FALSE)</f>
        <v>#N/A</v>
      </c>
      <c r="D479" s="9" t="b">
        <f t="shared" si="23"/>
        <v>0</v>
      </c>
      <c r="E479" s="8" t="str">
        <f t="shared" si="24"/>
        <v>Flood</v>
      </c>
      <c r="F479">
        <v>1951</v>
      </c>
      <c r="G479" t="s">
        <v>19</v>
      </c>
      <c r="H479" t="s">
        <v>20</v>
      </c>
      <c r="I479" s="17" t="s">
        <v>485</v>
      </c>
      <c r="J479">
        <v>1</v>
      </c>
      <c r="K479">
        <v>306</v>
      </c>
      <c r="M479">
        <v>318534</v>
      </c>
      <c r="O479">
        <v>318534</v>
      </c>
    </row>
    <row r="480" spans="1:16" x14ac:dyDescent="0.2">
      <c r="A480" s="11" t="str">
        <f t="shared" si="22"/>
        <v>1951JPN1943</v>
      </c>
      <c r="B480" s="9" t="str">
        <f>VLOOKUP(A480,disaster_type!$A$2:$L$60000,5,FALSE)</f>
        <v>Storm</v>
      </c>
      <c r="C480" s="9" t="str">
        <f>VLOOKUP(I480,_readme!$A$25:$B$49,2,FALSE)</f>
        <v>Storm</v>
      </c>
      <c r="D480" s="9" t="b">
        <f t="shared" si="23"/>
        <v>0</v>
      </c>
      <c r="E480" s="8" t="str">
        <f t="shared" si="24"/>
        <v>Storm</v>
      </c>
      <c r="F480">
        <v>1951</v>
      </c>
      <c r="G480" t="s">
        <v>19</v>
      </c>
      <c r="H480" t="s">
        <v>20</v>
      </c>
      <c r="I480" t="s">
        <v>24</v>
      </c>
      <c r="J480">
        <v>1</v>
      </c>
      <c r="K480">
        <v>943</v>
      </c>
    </row>
    <row r="481" spans="1:16" x14ac:dyDescent="0.2">
      <c r="A481" s="11" t="str">
        <f t="shared" si="22"/>
        <v>1951MEX150</v>
      </c>
      <c r="B481" s="9" t="str">
        <f>VLOOKUP(A481,disaster_type!$A$2:$L$60000,5,FALSE)</f>
        <v>Storm</v>
      </c>
      <c r="C481" s="9" t="str">
        <f>VLOOKUP(I481,_readme!$A$25:$B$49,2,FALSE)</f>
        <v>Storm</v>
      </c>
      <c r="D481" s="9" t="b">
        <f t="shared" si="23"/>
        <v>0</v>
      </c>
      <c r="E481" s="8" t="str">
        <f t="shared" si="24"/>
        <v>Storm</v>
      </c>
      <c r="F481">
        <v>1951</v>
      </c>
      <c r="G481" t="s">
        <v>155</v>
      </c>
      <c r="H481" t="s">
        <v>156</v>
      </c>
      <c r="I481" t="s">
        <v>24</v>
      </c>
      <c r="J481">
        <v>1</v>
      </c>
      <c r="K481">
        <v>50</v>
      </c>
    </row>
    <row r="482" spans="1:16" x14ac:dyDescent="0.2">
      <c r="A482" s="11" t="str">
        <f t="shared" si="22"/>
        <v>1951MAR1131</v>
      </c>
      <c r="B482" s="9" t="str">
        <f>VLOOKUP(A482,disaster_type!$A$2:$L$60000,5,FALSE)</f>
        <v>Flood</v>
      </c>
      <c r="C482" s="9" t="e">
        <f>VLOOKUP(I482,_readme!$A$25:$B$49,2,FALSE)</f>
        <v>#N/A</v>
      </c>
      <c r="D482" s="9" t="b">
        <f t="shared" si="23"/>
        <v>0</v>
      </c>
      <c r="E482" s="8" t="str">
        <f t="shared" si="24"/>
        <v>Flood</v>
      </c>
      <c r="F482">
        <v>1951</v>
      </c>
      <c r="G482" t="s">
        <v>89</v>
      </c>
      <c r="H482" t="s">
        <v>90</v>
      </c>
      <c r="I482" s="17" t="s">
        <v>485</v>
      </c>
      <c r="J482">
        <v>1</v>
      </c>
      <c r="K482">
        <v>131</v>
      </c>
    </row>
    <row r="483" spans="1:16" x14ac:dyDescent="0.2">
      <c r="A483" s="11" t="str">
        <f t="shared" si="22"/>
        <v>1951NCL12</v>
      </c>
      <c r="B483" s="9" t="str">
        <f>VLOOKUP(A483,disaster_type!$A$2:$L$60000,5,FALSE)</f>
        <v>Storm</v>
      </c>
      <c r="C483" s="9" t="str">
        <f>VLOOKUP(I483,_readme!$A$25:$B$49,2,FALSE)</f>
        <v>Storm</v>
      </c>
      <c r="D483" s="9" t="b">
        <f t="shared" si="23"/>
        <v>0</v>
      </c>
      <c r="E483" s="8" t="str">
        <f t="shared" si="24"/>
        <v>Storm</v>
      </c>
      <c r="F483">
        <v>1951</v>
      </c>
      <c r="G483" t="s">
        <v>185</v>
      </c>
      <c r="H483" t="s">
        <v>186</v>
      </c>
      <c r="I483" t="s">
        <v>24</v>
      </c>
      <c r="J483">
        <v>1</v>
      </c>
      <c r="K483">
        <v>2</v>
      </c>
    </row>
    <row r="484" spans="1:16" x14ac:dyDescent="0.2">
      <c r="A484" s="11" t="str">
        <f t="shared" si="22"/>
        <v>1951NIC1500</v>
      </c>
      <c r="B484" s="9" t="str">
        <f>VLOOKUP(A484,disaster_type!$A$2:$L$60000,5,FALSE)</f>
        <v>Earthquake</v>
      </c>
      <c r="C484" s="9" t="str">
        <f>VLOOKUP(I484,_readme!$A$25:$B$49,2,FALSE)</f>
        <v>Earthquake</v>
      </c>
      <c r="D484" s="9" t="b">
        <f t="shared" si="23"/>
        <v>0</v>
      </c>
      <c r="E484" s="8" t="str">
        <f t="shared" si="24"/>
        <v>Earthquake</v>
      </c>
      <c r="F484">
        <v>1951</v>
      </c>
      <c r="G484" t="s">
        <v>73</v>
      </c>
      <c r="H484" t="s">
        <v>74</v>
      </c>
      <c r="I484" t="s">
        <v>28</v>
      </c>
      <c r="J484">
        <v>1</v>
      </c>
      <c r="K484">
        <v>500</v>
      </c>
    </row>
    <row r="485" spans="1:16" x14ac:dyDescent="0.2">
      <c r="A485" s="11" t="str">
        <f t="shared" si="22"/>
        <v>1951PNG13000</v>
      </c>
      <c r="B485" s="9" t="str">
        <f>VLOOKUP(A485,disaster_type!$A$2:$L$60000,5,FALSE)</f>
        <v>Volcanic activity</v>
      </c>
      <c r="C485" s="9" t="str">
        <f>VLOOKUP(I485,_readme!$A$25:$B$49,2,FALSE)</f>
        <v>Volcanic activity</v>
      </c>
      <c r="D485" s="9" t="b">
        <f t="shared" si="23"/>
        <v>0</v>
      </c>
      <c r="E485" s="8" t="str">
        <f t="shared" si="24"/>
        <v>Volcanic activity</v>
      </c>
      <c r="F485">
        <v>1951</v>
      </c>
      <c r="G485" t="s">
        <v>162</v>
      </c>
      <c r="H485" t="s">
        <v>163</v>
      </c>
      <c r="I485" t="s">
        <v>21</v>
      </c>
      <c r="J485">
        <v>1</v>
      </c>
      <c r="K485">
        <v>3000</v>
      </c>
    </row>
    <row r="486" spans="1:16" x14ac:dyDescent="0.2">
      <c r="A486" s="11" t="str">
        <f t="shared" si="22"/>
        <v>1951PHL1500</v>
      </c>
      <c r="B486" s="9" t="str">
        <f>VLOOKUP(A486,disaster_type!$A$2:$L$60000,5,FALSE)</f>
        <v>Volcanic activity</v>
      </c>
      <c r="C486" s="9" t="str">
        <f>VLOOKUP(I486,_readme!$A$25:$B$49,2,FALSE)</f>
        <v>Volcanic activity</v>
      </c>
      <c r="D486" s="9" t="b">
        <f t="shared" si="23"/>
        <v>0</v>
      </c>
      <c r="E486" s="8" t="str">
        <f t="shared" si="24"/>
        <v>Volcanic activity</v>
      </c>
      <c r="F486">
        <v>1951</v>
      </c>
      <c r="G486" t="s">
        <v>59</v>
      </c>
      <c r="H486" t="s">
        <v>60</v>
      </c>
      <c r="I486" t="s">
        <v>21</v>
      </c>
      <c r="J486">
        <v>1</v>
      </c>
      <c r="K486">
        <v>500</v>
      </c>
    </row>
    <row r="487" spans="1:16" x14ac:dyDescent="0.2">
      <c r="A487" s="11" t="str">
        <f t="shared" si="22"/>
        <v>1951PHL38126000060000</v>
      </c>
      <c r="B487" s="9" t="str">
        <f>VLOOKUP(A487,disaster_type!$A$2:$L$60000,5,FALSE)</f>
        <v>Storm</v>
      </c>
      <c r="C487" s="9" t="str">
        <f>VLOOKUP(I487,_readme!$A$25:$B$49,2,FALSE)</f>
        <v>Storm</v>
      </c>
      <c r="D487" s="9" t="b">
        <f t="shared" si="23"/>
        <v>0</v>
      </c>
      <c r="E487" s="8" t="str">
        <f t="shared" si="24"/>
        <v>Storm</v>
      </c>
      <c r="F487">
        <v>1951</v>
      </c>
      <c r="G487" t="s">
        <v>59</v>
      </c>
      <c r="H487" t="s">
        <v>60</v>
      </c>
      <c r="I487" t="s">
        <v>24</v>
      </c>
      <c r="J487">
        <v>3</v>
      </c>
      <c r="K487">
        <v>812</v>
      </c>
      <c r="M487">
        <v>60000</v>
      </c>
      <c r="O487">
        <v>60000</v>
      </c>
    </row>
    <row r="488" spans="1:16" x14ac:dyDescent="0.2">
      <c r="A488" s="11" t="str">
        <f t="shared" si="22"/>
        <v>1951CHE19220000</v>
      </c>
      <c r="B488" s="9" t="str">
        <f>VLOOKUP(A488,disaster_type!$A$2:$L$60000,5,FALSE)</f>
        <v>Landslide</v>
      </c>
      <c r="C488" s="9" t="str">
        <f>VLOOKUP(I488,_readme!$A$25:$B$49,2,FALSE)</f>
        <v>Mass movement (dry)</v>
      </c>
      <c r="D488" s="9" t="b">
        <f t="shared" si="23"/>
        <v>0</v>
      </c>
      <c r="E488" s="8" t="str">
        <f t="shared" si="24"/>
        <v>Landslide</v>
      </c>
      <c r="F488">
        <v>1951</v>
      </c>
      <c r="G488" t="s">
        <v>211</v>
      </c>
      <c r="H488" t="s">
        <v>212</v>
      </c>
      <c r="I488" t="s">
        <v>96</v>
      </c>
      <c r="J488">
        <v>1</v>
      </c>
      <c r="K488">
        <v>92</v>
      </c>
      <c r="P488">
        <v>20000</v>
      </c>
    </row>
    <row r="489" spans="1:16" x14ac:dyDescent="0.2">
      <c r="A489" s="11" t="str">
        <f t="shared" si="22"/>
        <v>1951TWN1100</v>
      </c>
      <c r="B489" s="9" t="str">
        <f>VLOOKUP(A489,disaster_type!$A$2:$L$60000,5,FALSE)</f>
        <v>Storm</v>
      </c>
      <c r="C489" s="9" t="str">
        <f>VLOOKUP(I489,_readme!$A$25:$B$49,2,FALSE)</f>
        <v>Storm</v>
      </c>
      <c r="D489" s="9" t="b">
        <f t="shared" si="23"/>
        <v>0</v>
      </c>
      <c r="E489" s="8" t="str">
        <f t="shared" si="24"/>
        <v>Storm</v>
      </c>
      <c r="F489">
        <v>1951</v>
      </c>
      <c r="G489" t="s">
        <v>75</v>
      </c>
      <c r="H489" t="s">
        <v>76</v>
      </c>
      <c r="I489" t="s">
        <v>24</v>
      </c>
      <c r="J489">
        <v>1</v>
      </c>
      <c r="K489">
        <v>100</v>
      </c>
    </row>
    <row r="490" spans="1:16" x14ac:dyDescent="0.2">
      <c r="A490" s="11" t="str">
        <f t="shared" si="22"/>
        <v>1951TUR154150150</v>
      </c>
      <c r="B490" s="9" t="str">
        <f>VLOOKUP(A490,disaster_type!$A$2:$L$60000,5,FALSE)</f>
        <v>Earthquake</v>
      </c>
      <c r="C490" s="9" t="str">
        <f>VLOOKUP(I490,_readme!$A$25:$B$49,2,FALSE)</f>
        <v>Earthquake</v>
      </c>
      <c r="D490" s="9" t="b">
        <f t="shared" si="23"/>
        <v>0</v>
      </c>
      <c r="E490" s="8" t="str">
        <f t="shared" si="24"/>
        <v>Earthquake</v>
      </c>
      <c r="F490">
        <v>1951</v>
      </c>
      <c r="G490" t="s">
        <v>50</v>
      </c>
      <c r="H490" t="s">
        <v>51</v>
      </c>
      <c r="I490" t="s">
        <v>28</v>
      </c>
      <c r="J490">
        <v>1</v>
      </c>
      <c r="K490">
        <v>54</v>
      </c>
      <c r="L490">
        <v>150</v>
      </c>
      <c r="O490">
        <v>150</v>
      </c>
    </row>
    <row r="491" spans="1:16" x14ac:dyDescent="0.2">
      <c r="A491" s="11" t="str">
        <f t="shared" si="22"/>
        <v>1951USA1411029000</v>
      </c>
      <c r="B491" s="9" t="str">
        <f>VLOOKUP(A491,disaster_type!$A$2:$L$60000,5,FALSE)</f>
        <v>Flood</v>
      </c>
      <c r="C491" s="9" t="e">
        <f>VLOOKUP(I491,_readme!$A$25:$B$49,2,FALSE)</f>
        <v>#N/A</v>
      </c>
      <c r="D491" s="9" t="b">
        <f t="shared" si="23"/>
        <v>0</v>
      </c>
      <c r="E491" s="8" t="str">
        <f t="shared" si="24"/>
        <v>Flood</v>
      </c>
      <c r="F491">
        <v>1951</v>
      </c>
      <c r="G491" t="s">
        <v>22</v>
      </c>
      <c r="H491" t="s">
        <v>23</v>
      </c>
      <c r="I491" s="17" t="s">
        <v>485</v>
      </c>
      <c r="J491">
        <v>1</v>
      </c>
      <c r="K491">
        <v>41</v>
      </c>
      <c r="P491">
        <v>1029000</v>
      </c>
    </row>
    <row r="492" spans="1:16" x14ac:dyDescent="0.2">
      <c r="A492" s="11" t="str">
        <f t="shared" si="22"/>
        <v>1951USA125100000</v>
      </c>
      <c r="B492" s="9" t="e">
        <f>VLOOKUP(A492,disaster_type!$A$2:$L$60000,5,FALSE)</f>
        <v>#N/A</v>
      </c>
      <c r="C492" s="9" t="str">
        <f>VLOOKUP(I492,_readme!$A$25:$B$49,2,FALSE)</f>
        <v xml:space="preserve">Extreme temperature </v>
      </c>
      <c r="D492" s="9" t="b">
        <f t="shared" si="23"/>
        <v>1</v>
      </c>
      <c r="E492" s="8" t="str">
        <f t="shared" si="24"/>
        <v xml:space="preserve">Extreme temperature </v>
      </c>
      <c r="F492">
        <v>1951</v>
      </c>
      <c r="G492" t="s">
        <v>22</v>
      </c>
      <c r="H492" t="s">
        <v>23</v>
      </c>
      <c r="I492" t="s">
        <v>213</v>
      </c>
      <c r="J492">
        <v>1</v>
      </c>
      <c r="K492">
        <v>25</v>
      </c>
      <c r="P492">
        <v>100000</v>
      </c>
    </row>
    <row r="493" spans="1:16" x14ac:dyDescent="0.2">
      <c r="A493" s="11" t="str">
        <f t="shared" si="22"/>
        <v>1951USA144</v>
      </c>
      <c r="B493" s="9" t="e">
        <f>VLOOKUP(A493,disaster_type!$A$2:$L$60000,5,FALSE)</f>
        <v>#N/A</v>
      </c>
      <c r="C493" s="9" t="str">
        <f>VLOOKUP(I493,_readme!$A$25:$B$49,2,FALSE)</f>
        <v xml:space="preserve">Extreme temperature </v>
      </c>
      <c r="D493" s="9" t="b">
        <f t="shared" si="23"/>
        <v>1</v>
      </c>
      <c r="E493" s="8" t="str">
        <f t="shared" si="24"/>
        <v xml:space="preserve">Extreme temperature </v>
      </c>
      <c r="F493">
        <v>1951</v>
      </c>
      <c r="G493" t="s">
        <v>22</v>
      </c>
      <c r="H493" t="s">
        <v>23</v>
      </c>
      <c r="I493" t="s">
        <v>175</v>
      </c>
      <c r="J493">
        <v>1</v>
      </c>
      <c r="K493">
        <v>44</v>
      </c>
    </row>
    <row r="494" spans="1:16" x14ac:dyDescent="0.2">
      <c r="A494" s="11" t="str">
        <f t="shared" si="22"/>
        <v>1951VUT1100250</v>
      </c>
      <c r="B494" s="9" t="str">
        <f>VLOOKUP(A494,disaster_type!$A$2:$L$60000,5,FALSE)</f>
        <v>Storm</v>
      </c>
      <c r="C494" s="9" t="str">
        <f>VLOOKUP(I494,_readme!$A$25:$B$49,2,FALSE)</f>
        <v>Storm</v>
      </c>
      <c r="D494" s="9" t="b">
        <f t="shared" si="23"/>
        <v>0</v>
      </c>
      <c r="E494" s="8" t="str">
        <f t="shared" si="24"/>
        <v>Storm</v>
      </c>
      <c r="F494">
        <v>1951</v>
      </c>
      <c r="G494" t="s">
        <v>189</v>
      </c>
      <c r="H494" t="s">
        <v>190</v>
      </c>
      <c r="I494" t="s">
        <v>24</v>
      </c>
      <c r="J494">
        <v>1</v>
      </c>
      <c r="K494">
        <v>100</v>
      </c>
      <c r="P494">
        <v>250</v>
      </c>
    </row>
    <row r="495" spans="1:16" x14ac:dyDescent="0.2">
      <c r="A495" s="11" t="str">
        <f t="shared" si="22"/>
        <v>1952DZA125</v>
      </c>
      <c r="B495" s="9" t="str">
        <f>VLOOKUP(A495,disaster_type!$A$2:$L$60000,5,FALSE)</f>
        <v>Flood</v>
      </c>
      <c r="C495" s="9" t="e">
        <f>VLOOKUP(I495,_readme!$A$25:$B$49,2,FALSE)</f>
        <v>#N/A</v>
      </c>
      <c r="D495" s="9" t="b">
        <f t="shared" si="23"/>
        <v>0</v>
      </c>
      <c r="E495" s="8" t="str">
        <f t="shared" si="24"/>
        <v>Flood</v>
      </c>
      <c r="F495">
        <v>1952</v>
      </c>
      <c r="G495" t="s">
        <v>92</v>
      </c>
      <c r="H495" t="s">
        <v>93</v>
      </c>
      <c r="I495" s="17" t="s">
        <v>485</v>
      </c>
      <c r="J495">
        <v>1</v>
      </c>
      <c r="K495">
        <v>25</v>
      </c>
    </row>
    <row r="496" spans="1:16" x14ac:dyDescent="0.2">
      <c r="A496" s="11" t="str">
        <f t="shared" si="22"/>
        <v>1952AUT128</v>
      </c>
      <c r="B496" s="9" t="str">
        <f>VLOOKUP(A496,disaster_type!$A$2:$L$60000,5,FALSE)</f>
        <v>Landslide</v>
      </c>
      <c r="C496" s="9" t="str">
        <f>VLOOKUP(I496,_readme!$A$25:$B$49,2,FALSE)</f>
        <v>Landslide</v>
      </c>
      <c r="D496" s="9" t="b">
        <f t="shared" si="23"/>
        <v>0</v>
      </c>
      <c r="E496" s="8" t="str">
        <f t="shared" si="24"/>
        <v>Landslide</v>
      </c>
      <c r="F496">
        <v>1952</v>
      </c>
      <c r="G496" t="s">
        <v>214</v>
      </c>
      <c r="H496" t="s">
        <v>215</v>
      </c>
      <c r="I496" t="s">
        <v>80</v>
      </c>
      <c r="J496">
        <v>1</v>
      </c>
      <c r="K496">
        <v>28</v>
      </c>
    </row>
    <row r="497" spans="1:16" x14ac:dyDescent="0.2">
      <c r="A497" s="11" t="str">
        <f t="shared" si="22"/>
        <v>1952FJI1238008002000</v>
      </c>
      <c r="B497" s="9" t="str">
        <f>VLOOKUP(A497,disaster_type!$A$2:$L$60000,5,FALSE)</f>
        <v>Storm</v>
      </c>
      <c r="C497" s="9" t="str">
        <f>VLOOKUP(I497,_readme!$A$25:$B$49,2,FALSE)</f>
        <v>Storm</v>
      </c>
      <c r="D497" s="9" t="b">
        <f t="shared" si="23"/>
        <v>0</v>
      </c>
      <c r="E497" s="8" t="str">
        <f t="shared" si="24"/>
        <v>Storm</v>
      </c>
      <c r="F497">
        <v>1952</v>
      </c>
      <c r="G497" t="s">
        <v>166</v>
      </c>
      <c r="H497" t="s">
        <v>167</v>
      </c>
      <c r="I497" t="s">
        <v>24</v>
      </c>
      <c r="J497">
        <v>1</v>
      </c>
      <c r="K497">
        <v>23</v>
      </c>
      <c r="L497">
        <v>800</v>
      </c>
      <c r="O497">
        <v>800</v>
      </c>
      <c r="P497">
        <v>2000</v>
      </c>
    </row>
    <row r="498" spans="1:16" x14ac:dyDescent="0.2">
      <c r="A498" s="11" t="str">
        <f t="shared" si="22"/>
        <v>1952HTI1620000</v>
      </c>
      <c r="B498" s="9" t="str">
        <f>VLOOKUP(A498,disaster_type!$A$2:$L$60000,5,FALSE)</f>
        <v>Earthquake</v>
      </c>
      <c r="C498" s="9" t="str">
        <f>VLOOKUP(I498,_readme!$A$25:$B$49,2,FALSE)</f>
        <v>Earthquake</v>
      </c>
      <c r="D498" s="9" t="b">
        <f t="shared" si="23"/>
        <v>0</v>
      </c>
      <c r="E498" s="8" t="str">
        <f t="shared" si="24"/>
        <v>Earthquake</v>
      </c>
      <c r="F498">
        <v>1952</v>
      </c>
      <c r="G498" t="s">
        <v>85</v>
      </c>
      <c r="H498" t="s">
        <v>86</v>
      </c>
      <c r="I498" t="s">
        <v>28</v>
      </c>
      <c r="J498">
        <v>1</v>
      </c>
      <c r="K498">
        <v>6</v>
      </c>
      <c r="P498">
        <v>20000</v>
      </c>
    </row>
    <row r="499" spans="1:16" x14ac:dyDescent="0.2">
      <c r="A499" s="11" t="str">
        <f t="shared" si="22"/>
        <v>1952IND1350</v>
      </c>
      <c r="B499" s="9" t="e">
        <f>VLOOKUP(A499,disaster_type!$A$2:$L$60000,5,FALSE)</f>
        <v>#N/A</v>
      </c>
      <c r="C499" s="9" t="e">
        <f>VLOOKUP(I499,_readme!$A$25:$B$49,2,FALSE)</f>
        <v>#N/A</v>
      </c>
      <c r="D499" s="9" t="b">
        <f t="shared" si="23"/>
        <v>1</v>
      </c>
      <c r="E499" s="8" t="e">
        <f t="shared" si="24"/>
        <v>#N/A</v>
      </c>
      <c r="F499">
        <v>1952</v>
      </c>
      <c r="G499" t="s">
        <v>13</v>
      </c>
      <c r="H499" t="s">
        <v>14</v>
      </c>
      <c r="I499" t="s">
        <v>17</v>
      </c>
      <c r="J499">
        <v>1</v>
      </c>
      <c r="K499">
        <v>350</v>
      </c>
    </row>
    <row r="500" spans="1:16" x14ac:dyDescent="0.2">
      <c r="A500" s="11" t="str">
        <f t="shared" si="22"/>
        <v>1952IND140010000001000000</v>
      </c>
      <c r="B500" s="9" t="e">
        <f>VLOOKUP(A500,disaster_type!$A$2:$L$60000,5,FALSE)</f>
        <v>#N/A</v>
      </c>
      <c r="C500" s="9" t="str">
        <f>VLOOKUP(I500,_readme!$A$25:$B$49,2,FALSE)</f>
        <v>Storm</v>
      </c>
      <c r="D500" s="9" t="b">
        <f t="shared" si="23"/>
        <v>1</v>
      </c>
      <c r="E500" s="8" t="str">
        <f t="shared" si="24"/>
        <v>Storm</v>
      </c>
      <c r="F500">
        <v>1952</v>
      </c>
      <c r="G500" t="s">
        <v>13</v>
      </c>
      <c r="H500" t="s">
        <v>14</v>
      </c>
      <c r="I500" t="s">
        <v>24</v>
      </c>
      <c r="J500">
        <v>1</v>
      </c>
      <c r="K500">
        <v>400</v>
      </c>
      <c r="M500">
        <v>1000000</v>
      </c>
      <c r="O500">
        <v>1000000</v>
      </c>
    </row>
    <row r="501" spans="1:16" x14ac:dyDescent="0.2">
      <c r="A501" s="11" t="str">
        <f t="shared" si="22"/>
        <v>1952JPN1176</v>
      </c>
      <c r="B501" s="9" t="str">
        <f>VLOOKUP(A501,disaster_type!$A$2:$L$60000,5,FALSE)</f>
        <v>Storm</v>
      </c>
      <c r="C501" s="9" t="e">
        <f>VLOOKUP(I501,_readme!$A$25:$B$49,2,FALSE)</f>
        <v>#N/A</v>
      </c>
      <c r="D501" s="9" t="b">
        <f t="shared" si="23"/>
        <v>0</v>
      </c>
      <c r="E501" s="8" t="str">
        <f t="shared" si="24"/>
        <v>Storm</v>
      </c>
      <c r="F501">
        <v>1952</v>
      </c>
      <c r="G501" t="s">
        <v>19</v>
      </c>
      <c r="H501" t="s">
        <v>20</v>
      </c>
      <c r="I501" s="17" t="s">
        <v>487</v>
      </c>
      <c r="J501">
        <v>1</v>
      </c>
      <c r="K501">
        <v>176</v>
      </c>
    </row>
    <row r="502" spans="1:16" x14ac:dyDescent="0.2">
      <c r="A502" s="11" t="str">
        <f t="shared" si="22"/>
        <v>1952JPN1292929</v>
      </c>
      <c r="B502" s="9" t="str">
        <f>VLOOKUP(A502,disaster_type!$A$2:$L$60000,5,FALSE)</f>
        <v>Volcanic activity</v>
      </c>
      <c r="C502" s="9" t="str">
        <f>VLOOKUP(I502,_readme!$A$25:$B$49,2,FALSE)</f>
        <v>Volcanic activity</v>
      </c>
      <c r="D502" s="9" t="b">
        <f t="shared" si="23"/>
        <v>0</v>
      </c>
      <c r="E502" s="8" t="str">
        <f t="shared" si="24"/>
        <v>Volcanic activity</v>
      </c>
      <c r="F502">
        <v>1952</v>
      </c>
      <c r="G502" t="s">
        <v>19</v>
      </c>
      <c r="H502" t="s">
        <v>20</v>
      </c>
      <c r="I502" t="s">
        <v>21</v>
      </c>
      <c r="J502">
        <v>1</v>
      </c>
      <c r="K502">
        <v>29</v>
      </c>
      <c r="M502">
        <v>29</v>
      </c>
      <c r="O502">
        <v>29</v>
      </c>
    </row>
    <row r="503" spans="1:16" x14ac:dyDescent="0.2">
      <c r="A503" s="11" t="str">
        <f t="shared" si="22"/>
        <v>1952JPN130200200</v>
      </c>
      <c r="B503" s="9" t="str">
        <f>VLOOKUP(A503,disaster_type!$A$2:$L$60000,5,FALSE)</f>
        <v>Earthquake</v>
      </c>
      <c r="C503" s="9" t="str">
        <f>VLOOKUP(I503,_readme!$A$25:$B$49,2,FALSE)</f>
        <v>Earthquake</v>
      </c>
      <c r="D503" s="9" t="b">
        <f t="shared" si="23"/>
        <v>0</v>
      </c>
      <c r="E503" s="8" t="str">
        <f t="shared" si="24"/>
        <v>Earthquake</v>
      </c>
      <c r="F503">
        <v>1952</v>
      </c>
      <c r="G503" t="s">
        <v>19</v>
      </c>
      <c r="H503" t="s">
        <v>20</v>
      </c>
      <c r="I503" t="s">
        <v>28</v>
      </c>
      <c r="J503">
        <v>1</v>
      </c>
      <c r="K503">
        <v>30</v>
      </c>
      <c r="L503">
        <v>200</v>
      </c>
      <c r="O503">
        <v>200</v>
      </c>
    </row>
    <row r="504" spans="1:16" x14ac:dyDescent="0.2">
      <c r="A504" s="11" t="str">
        <f t="shared" si="22"/>
        <v>1952MEX2140</v>
      </c>
      <c r="B504" s="9" t="str">
        <f>VLOOKUP(A504,disaster_type!$A$2:$L$60000,5,FALSE)</f>
        <v>Flood</v>
      </c>
      <c r="C504" s="9" t="e">
        <f>VLOOKUP(I504,_readme!$A$25:$B$49,2,FALSE)</f>
        <v>#N/A</v>
      </c>
      <c r="D504" s="9" t="b">
        <f t="shared" si="23"/>
        <v>0</v>
      </c>
      <c r="E504" s="8" t="str">
        <f t="shared" si="24"/>
        <v>Flood</v>
      </c>
      <c r="F504">
        <v>1952</v>
      </c>
      <c r="G504" t="s">
        <v>155</v>
      </c>
      <c r="H504" t="s">
        <v>156</v>
      </c>
      <c r="I504" s="17" t="s">
        <v>485</v>
      </c>
      <c r="J504">
        <v>2</v>
      </c>
      <c r="K504">
        <v>140</v>
      </c>
    </row>
    <row r="505" spans="1:16" x14ac:dyDescent="0.2">
      <c r="A505" s="11" t="str">
        <f t="shared" si="22"/>
        <v>1952PHL2101445245250000</v>
      </c>
      <c r="B505" s="9" t="str">
        <f>VLOOKUP(A505,disaster_type!$A$2:$L$60000,5,FALSE)</f>
        <v>Storm</v>
      </c>
      <c r="C505" s="9" t="str">
        <f>VLOOKUP(I505,_readme!$A$25:$B$49,2,FALSE)</f>
        <v>Storm</v>
      </c>
      <c r="D505" s="9" t="b">
        <f t="shared" si="23"/>
        <v>0</v>
      </c>
      <c r="E505" s="8" t="str">
        <f t="shared" si="24"/>
        <v>Storm</v>
      </c>
      <c r="F505">
        <v>1952</v>
      </c>
      <c r="G505" t="s">
        <v>59</v>
      </c>
      <c r="H505" t="s">
        <v>60</v>
      </c>
      <c r="I505" t="s">
        <v>24</v>
      </c>
      <c r="J505">
        <v>2</v>
      </c>
      <c r="K505">
        <v>1014</v>
      </c>
      <c r="L505">
        <v>452</v>
      </c>
      <c r="O505">
        <v>452</v>
      </c>
      <c r="P505">
        <v>50000</v>
      </c>
    </row>
    <row r="506" spans="1:16" x14ac:dyDescent="0.2">
      <c r="A506" s="11" t="str">
        <f t="shared" si="22"/>
        <v>1952ZAF135</v>
      </c>
      <c r="B506" s="9" t="str">
        <f>VLOOKUP(A506,disaster_type!$A$2:$L$60000,5,FALSE)</f>
        <v>Storm</v>
      </c>
      <c r="C506" s="9" t="e">
        <f>VLOOKUP(I506,_readme!$A$25:$B$49,2,FALSE)</f>
        <v>#N/A</v>
      </c>
      <c r="D506" s="9" t="b">
        <f t="shared" si="23"/>
        <v>0</v>
      </c>
      <c r="E506" s="8" t="str">
        <f t="shared" si="24"/>
        <v>Storm</v>
      </c>
      <c r="F506">
        <v>1952</v>
      </c>
      <c r="G506" t="s">
        <v>130</v>
      </c>
      <c r="H506" t="s">
        <v>131</v>
      </c>
      <c r="I506" s="17" t="s">
        <v>487</v>
      </c>
      <c r="J506">
        <v>1</v>
      </c>
      <c r="K506">
        <v>35</v>
      </c>
    </row>
    <row r="507" spans="1:16" x14ac:dyDescent="0.2">
      <c r="A507" s="11" t="str">
        <f t="shared" si="22"/>
        <v>1952SUN12300</v>
      </c>
      <c r="B507" s="9" t="str">
        <f>VLOOKUP(A507,disaster_type!$A$2:$L$60000,5,FALSE)</f>
        <v>Earthquake</v>
      </c>
      <c r="C507" s="9" t="str">
        <f>VLOOKUP(I507,_readme!$A$25:$B$49,2,FALSE)</f>
        <v>Earthquake</v>
      </c>
      <c r="D507" s="9" t="b">
        <f t="shared" si="23"/>
        <v>0</v>
      </c>
      <c r="E507" s="8" t="str">
        <f t="shared" si="24"/>
        <v>Earthquake</v>
      </c>
      <c r="F507">
        <v>1952</v>
      </c>
      <c r="G507" t="s">
        <v>41</v>
      </c>
      <c r="H507" t="s">
        <v>42</v>
      </c>
      <c r="I507" t="s">
        <v>25</v>
      </c>
      <c r="J507">
        <v>1</v>
      </c>
      <c r="K507">
        <v>2300</v>
      </c>
    </row>
    <row r="508" spans="1:16" x14ac:dyDescent="0.2">
      <c r="A508" s="11" t="str">
        <f t="shared" si="22"/>
        <v>1952TUR280250250</v>
      </c>
      <c r="B508" s="9" t="str">
        <f>VLOOKUP(A508,disaster_type!$A$2:$L$60000,5,FALSE)</f>
        <v>Earthquake</v>
      </c>
      <c r="C508" s="9" t="str">
        <f>VLOOKUP(I508,_readme!$A$25:$B$49,2,FALSE)</f>
        <v>Earthquake</v>
      </c>
      <c r="D508" s="9" t="b">
        <f t="shared" si="23"/>
        <v>0</v>
      </c>
      <c r="E508" s="8" t="str">
        <f t="shared" si="24"/>
        <v>Earthquake</v>
      </c>
      <c r="F508">
        <v>1952</v>
      </c>
      <c r="G508" t="s">
        <v>50</v>
      </c>
      <c r="H508" t="s">
        <v>51</v>
      </c>
      <c r="I508" t="s">
        <v>28</v>
      </c>
      <c r="J508">
        <v>2</v>
      </c>
      <c r="K508">
        <v>80</v>
      </c>
      <c r="L508">
        <v>250</v>
      </c>
      <c r="O508">
        <v>250</v>
      </c>
    </row>
    <row r="509" spans="1:16" x14ac:dyDescent="0.2">
      <c r="A509" s="11" t="str">
        <f t="shared" si="22"/>
        <v>1952GBR24034</v>
      </c>
      <c r="B509" s="9" t="e">
        <f>VLOOKUP(A509,disaster_type!$A$2:$L$60000,5,FALSE)</f>
        <v>#N/A</v>
      </c>
      <c r="C509" s="9" t="e">
        <f>VLOOKUP(I509,_readme!$A$25:$B$49,2,FALSE)</f>
        <v>#N/A</v>
      </c>
      <c r="D509" s="9" t="b">
        <f t="shared" si="23"/>
        <v>1</v>
      </c>
      <c r="E509" s="8" t="e">
        <f t="shared" si="24"/>
        <v>#N/A</v>
      </c>
      <c r="F509">
        <v>1952</v>
      </c>
      <c r="G509" t="s">
        <v>216</v>
      </c>
      <c r="H509" t="s">
        <v>217</v>
      </c>
      <c r="I509" t="s">
        <v>17</v>
      </c>
      <c r="J509">
        <v>2</v>
      </c>
      <c r="K509">
        <v>4034</v>
      </c>
    </row>
    <row r="510" spans="1:16" x14ac:dyDescent="0.2">
      <c r="A510" s="11" t="str">
        <f t="shared" si="22"/>
        <v>1952USA2279</v>
      </c>
      <c r="B510" s="9" t="str">
        <f>VLOOKUP(A510,disaster_type!$A$2:$L$60000,5,FALSE)</f>
        <v>Storm</v>
      </c>
      <c r="C510" s="9" t="e">
        <f>VLOOKUP(I510,_readme!$A$25:$B$49,2,FALSE)</f>
        <v>#N/A</v>
      </c>
      <c r="D510" s="9" t="b">
        <f t="shared" si="23"/>
        <v>0</v>
      </c>
      <c r="E510" s="8" t="str">
        <f t="shared" si="24"/>
        <v>Storm</v>
      </c>
      <c r="F510">
        <v>1952</v>
      </c>
      <c r="G510" t="s">
        <v>22</v>
      </c>
      <c r="H510" t="s">
        <v>23</v>
      </c>
      <c r="I510" s="17" t="s">
        <v>487</v>
      </c>
      <c r="J510">
        <v>2</v>
      </c>
      <c r="K510">
        <v>279</v>
      </c>
    </row>
    <row r="511" spans="1:16" x14ac:dyDescent="0.2">
      <c r="A511" s="11" t="str">
        <f t="shared" si="22"/>
        <v>1952USA21680000</v>
      </c>
      <c r="B511" s="9" t="e">
        <f>VLOOKUP(A511,disaster_type!$A$2:$L$60000,5,FALSE)</f>
        <v>#N/A</v>
      </c>
      <c r="C511" s="9" t="str">
        <f>VLOOKUP(I511,_readme!$A$25:$B$49,2,FALSE)</f>
        <v>Earthquake</v>
      </c>
      <c r="D511" s="9" t="b">
        <f t="shared" si="23"/>
        <v>1</v>
      </c>
      <c r="E511" s="8" t="str">
        <f t="shared" si="24"/>
        <v>Earthquake</v>
      </c>
      <c r="F511">
        <v>1952</v>
      </c>
      <c r="G511" t="s">
        <v>22</v>
      </c>
      <c r="H511" t="s">
        <v>23</v>
      </c>
      <c r="I511" t="s">
        <v>28</v>
      </c>
      <c r="J511">
        <v>2</v>
      </c>
      <c r="K511">
        <v>16</v>
      </c>
      <c r="P511">
        <v>80000</v>
      </c>
    </row>
    <row r="512" spans="1:16" x14ac:dyDescent="0.2">
      <c r="A512" s="11" t="str">
        <f t="shared" si="22"/>
        <v>1952USA1900</v>
      </c>
      <c r="B512" s="9" t="e">
        <f>VLOOKUP(A512,disaster_type!$A$2:$L$60000,5,FALSE)</f>
        <v>#N/A</v>
      </c>
      <c r="C512" s="9" t="str">
        <f>VLOOKUP(I512,_readme!$A$25:$B$49,2,FALSE)</f>
        <v>Earthquake</v>
      </c>
      <c r="D512" s="9" t="b">
        <f t="shared" si="23"/>
        <v>1</v>
      </c>
      <c r="E512" s="8" t="str">
        <f t="shared" si="24"/>
        <v>Earthquake</v>
      </c>
      <c r="F512">
        <v>1952</v>
      </c>
      <c r="G512" t="s">
        <v>22</v>
      </c>
      <c r="H512" t="s">
        <v>23</v>
      </c>
      <c r="I512" t="s">
        <v>25</v>
      </c>
      <c r="J512">
        <v>1</v>
      </c>
      <c r="P512">
        <v>900</v>
      </c>
    </row>
    <row r="513" spans="1:16" x14ac:dyDescent="0.2">
      <c r="A513" s="11" t="str">
        <f t="shared" si="22"/>
        <v>1953BEL111350350</v>
      </c>
      <c r="B513" s="9" t="str">
        <f>VLOOKUP(A513,disaster_type!$A$2:$L$60000,5,FALSE)</f>
        <v>Flood</v>
      </c>
      <c r="C513" s="9" t="str">
        <f>VLOOKUP(I513,_readme!$A$25:$B$49,2,FALSE)</f>
        <v>Flood</v>
      </c>
      <c r="D513" s="9" t="b">
        <f t="shared" si="23"/>
        <v>0</v>
      </c>
      <c r="E513" s="8" t="str">
        <f t="shared" si="24"/>
        <v>Flood</v>
      </c>
      <c r="F513">
        <v>1953</v>
      </c>
      <c r="G513" t="s">
        <v>61</v>
      </c>
      <c r="H513" t="s">
        <v>62</v>
      </c>
      <c r="I513" t="s">
        <v>91</v>
      </c>
      <c r="J513">
        <v>1</v>
      </c>
      <c r="K513">
        <v>11</v>
      </c>
      <c r="M513">
        <v>350</v>
      </c>
      <c r="O513">
        <v>350</v>
      </c>
    </row>
    <row r="514" spans="1:16" x14ac:dyDescent="0.2">
      <c r="A514" s="11" t="str">
        <f t="shared" si="22"/>
        <v>1953CAN148180008000</v>
      </c>
      <c r="B514" s="9" t="str">
        <f>VLOOKUP(A514,disaster_type!$A$2:$L$60000,5,FALSE)</f>
        <v>Epidemic</v>
      </c>
      <c r="C514" s="9" t="str">
        <f>VLOOKUP(I514,_readme!$A$25:$B$49,2,FALSE)</f>
        <v>Epidemic</v>
      </c>
      <c r="D514" s="9" t="b">
        <f t="shared" si="23"/>
        <v>0</v>
      </c>
      <c r="E514" s="8" t="str">
        <f t="shared" si="24"/>
        <v>Epidemic</v>
      </c>
      <c r="F514">
        <v>1953</v>
      </c>
      <c r="G514" t="s">
        <v>43</v>
      </c>
      <c r="H514" t="s">
        <v>44</v>
      </c>
      <c r="I514" t="s">
        <v>18</v>
      </c>
      <c r="J514">
        <v>1</v>
      </c>
      <c r="K514">
        <v>481</v>
      </c>
      <c r="M514">
        <v>8000</v>
      </c>
      <c r="O514">
        <v>8000</v>
      </c>
    </row>
    <row r="515" spans="1:16" x14ac:dyDescent="0.2">
      <c r="A515" s="11" t="str">
        <f t="shared" ref="A515:A578" si="25">F515&amp;G515&amp;J515&amp;K515&amp;L515&amp;M515&amp;N515&amp;O515&amp;P515</f>
        <v>1953CHL2155555507310</v>
      </c>
      <c r="B515" s="9" t="str">
        <f>VLOOKUP(A515,disaster_type!$A$2:$L$60000,5,FALSE)</f>
        <v>Earthquake</v>
      </c>
      <c r="C515" s="9" t="str">
        <f>VLOOKUP(I515,_readme!$A$25:$B$49,2,FALSE)</f>
        <v>Earthquake</v>
      </c>
      <c r="D515" s="9" t="b">
        <f t="shared" ref="D515:D578" si="26">ISNA(B515)</f>
        <v>0</v>
      </c>
      <c r="E515" s="8" t="str">
        <f t="shared" si="24"/>
        <v>Earthquake</v>
      </c>
      <c r="F515">
        <v>1953</v>
      </c>
      <c r="G515" t="s">
        <v>63</v>
      </c>
      <c r="H515" t="s">
        <v>64</v>
      </c>
      <c r="I515" t="s">
        <v>28</v>
      </c>
      <c r="J515">
        <v>2</v>
      </c>
      <c r="K515">
        <v>15</v>
      </c>
      <c r="L515">
        <v>55</v>
      </c>
      <c r="O515">
        <v>55</v>
      </c>
      <c r="P515">
        <v>507310</v>
      </c>
    </row>
    <row r="516" spans="1:16" x14ac:dyDescent="0.2">
      <c r="A516" s="11" t="str">
        <f t="shared" si="25"/>
        <v>1953CYP140100100</v>
      </c>
      <c r="B516" s="9" t="str">
        <f>VLOOKUP(A516,disaster_type!$A$2:$L$60000,5,FALSE)</f>
        <v>Earthquake</v>
      </c>
      <c r="C516" s="9" t="str">
        <f>VLOOKUP(I516,_readme!$A$25:$B$49,2,FALSE)</f>
        <v>Earthquake</v>
      </c>
      <c r="D516" s="9" t="b">
        <f t="shared" si="26"/>
        <v>0</v>
      </c>
      <c r="E516" s="8" t="str">
        <f t="shared" si="24"/>
        <v>Earthquake</v>
      </c>
      <c r="F516">
        <v>1953</v>
      </c>
      <c r="G516" t="s">
        <v>218</v>
      </c>
      <c r="H516" t="s">
        <v>219</v>
      </c>
      <c r="I516" t="s">
        <v>28</v>
      </c>
      <c r="J516">
        <v>1</v>
      </c>
      <c r="K516">
        <v>40</v>
      </c>
      <c r="L516">
        <v>100</v>
      </c>
      <c r="O516">
        <v>100</v>
      </c>
    </row>
    <row r="517" spans="1:16" x14ac:dyDescent="0.2">
      <c r="A517" s="11" t="str">
        <f t="shared" si="25"/>
        <v>1953ECU171</v>
      </c>
      <c r="B517" s="9" t="str">
        <f>VLOOKUP(A517,disaster_type!$A$2:$L$60000,5,FALSE)</f>
        <v>Flood</v>
      </c>
      <c r="C517" s="9" t="e">
        <f>VLOOKUP(I517,_readme!$A$25:$B$49,2,FALSE)</f>
        <v>#N/A</v>
      </c>
      <c r="D517" s="9" t="b">
        <f t="shared" si="26"/>
        <v>0</v>
      </c>
      <c r="E517" s="8" t="str">
        <f t="shared" si="24"/>
        <v>Flood</v>
      </c>
      <c r="F517">
        <v>1953</v>
      </c>
      <c r="G517" t="s">
        <v>55</v>
      </c>
      <c r="H517" t="s">
        <v>56</v>
      </c>
      <c r="I517" s="17" t="s">
        <v>485</v>
      </c>
      <c r="J517">
        <v>1</v>
      </c>
      <c r="K517">
        <v>71</v>
      </c>
    </row>
    <row r="518" spans="1:16" x14ac:dyDescent="0.2">
      <c r="A518" s="11" t="str">
        <f t="shared" si="25"/>
        <v>1953DFR125000</v>
      </c>
      <c r="B518" s="9" t="str">
        <f>VLOOKUP(A518,disaster_type!$A$2:$L$60000,5,FALSE)</f>
        <v>Storm</v>
      </c>
      <c r="C518" s="9" t="str">
        <f>VLOOKUP(I518,_readme!$A$25:$B$49,2,FALSE)</f>
        <v>Storm</v>
      </c>
      <c r="D518" s="9" t="b">
        <f t="shared" si="26"/>
        <v>0</v>
      </c>
      <c r="E518" s="8" t="str">
        <f t="shared" si="24"/>
        <v>Storm</v>
      </c>
      <c r="F518">
        <v>1953</v>
      </c>
      <c r="G518" t="s">
        <v>128</v>
      </c>
      <c r="H518" t="s">
        <v>129</v>
      </c>
      <c r="I518" t="s">
        <v>52</v>
      </c>
      <c r="J518">
        <v>1</v>
      </c>
      <c r="P518">
        <v>25000</v>
      </c>
    </row>
    <row r="519" spans="1:16" x14ac:dyDescent="0.2">
      <c r="A519" s="11" t="str">
        <f t="shared" si="25"/>
        <v>1953GRC1455100000</v>
      </c>
      <c r="B519" s="9" t="str">
        <f>VLOOKUP(A519,disaster_type!$A$2:$L$60000,5,FALSE)</f>
        <v>Earthquake</v>
      </c>
      <c r="C519" s="9" t="str">
        <f>VLOOKUP(I519,_readme!$A$25:$B$49,2,FALSE)</f>
        <v>Earthquake</v>
      </c>
      <c r="D519" s="9" t="b">
        <f t="shared" si="26"/>
        <v>0</v>
      </c>
      <c r="E519" s="8" t="str">
        <f t="shared" si="24"/>
        <v>Earthquake</v>
      </c>
      <c r="F519">
        <v>1953</v>
      </c>
      <c r="G519" t="s">
        <v>145</v>
      </c>
      <c r="H519" t="s">
        <v>146</v>
      </c>
      <c r="I519" t="s">
        <v>28</v>
      </c>
      <c r="J519">
        <v>1</v>
      </c>
      <c r="K519">
        <v>455</v>
      </c>
      <c r="P519">
        <v>100000</v>
      </c>
    </row>
    <row r="520" spans="1:16" x14ac:dyDescent="0.2">
      <c r="A520" s="11" t="str">
        <f t="shared" si="25"/>
        <v>1953IND180</v>
      </c>
      <c r="B520" s="9" t="str">
        <f>VLOOKUP(A520,disaster_type!$A$2:$L$60000,5,FALSE)</f>
        <v>Flood</v>
      </c>
      <c r="C520" s="9" t="e">
        <f>VLOOKUP(I520,_readme!$A$25:$B$49,2,FALSE)</f>
        <v>#N/A</v>
      </c>
      <c r="D520" s="9" t="b">
        <f t="shared" si="26"/>
        <v>0</v>
      </c>
      <c r="E520" s="8" t="str">
        <f t="shared" si="24"/>
        <v>Flood</v>
      </c>
      <c r="F520">
        <v>1953</v>
      </c>
      <c r="G520" t="s">
        <v>13</v>
      </c>
      <c r="H520" t="s">
        <v>14</v>
      </c>
      <c r="I520" s="17" t="s">
        <v>485</v>
      </c>
      <c r="J520">
        <v>1</v>
      </c>
      <c r="K520">
        <v>80</v>
      </c>
    </row>
    <row r="521" spans="1:16" x14ac:dyDescent="0.2">
      <c r="A521" s="11" t="str">
        <f t="shared" si="25"/>
        <v>1953IND1400</v>
      </c>
      <c r="B521" s="9" t="str">
        <f>VLOOKUP(A521,disaster_type!$A$2:$L$60000,5,FALSE)</f>
        <v xml:space="preserve">Extreme temperature </v>
      </c>
      <c r="C521" s="9" t="str">
        <f>VLOOKUP(I521,_readme!$A$25:$B$49,2,FALSE)</f>
        <v xml:space="preserve">Extreme temperature </v>
      </c>
      <c r="D521" s="9" t="b">
        <f t="shared" si="26"/>
        <v>0</v>
      </c>
      <c r="E521" s="8" t="str">
        <f t="shared" si="24"/>
        <v xml:space="preserve">Extreme temperature </v>
      </c>
      <c r="F521">
        <v>1953</v>
      </c>
      <c r="G521" t="s">
        <v>13</v>
      </c>
      <c r="H521" t="s">
        <v>14</v>
      </c>
      <c r="I521" t="s">
        <v>175</v>
      </c>
      <c r="J521">
        <v>1</v>
      </c>
      <c r="K521">
        <v>400</v>
      </c>
    </row>
    <row r="522" spans="1:16" x14ac:dyDescent="0.2">
      <c r="A522" s="11" t="str">
        <f t="shared" si="25"/>
        <v>1953IDN1114</v>
      </c>
      <c r="B522" s="9" t="str">
        <f>VLOOKUP(A522,disaster_type!$A$2:$L$60000,5,FALSE)</f>
        <v>Flood</v>
      </c>
      <c r="C522" s="9" t="e">
        <f>VLOOKUP(I522,_readme!$A$25:$B$49,2,FALSE)</f>
        <v>#N/A</v>
      </c>
      <c r="D522" s="9" t="b">
        <f t="shared" si="26"/>
        <v>0</v>
      </c>
      <c r="E522" s="8" t="str">
        <f t="shared" ref="E522:E585" si="27">IF(D522,C522,B522)</f>
        <v>Flood</v>
      </c>
      <c r="F522">
        <v>1953</v>
      </c>
      <c r="G522" t="s">
        <v>78</v>
      </c>
      <c r="H522" t="s">
        <v>79</v>
      </c>
      <c r="I522" s="17" t="s">
        <v>485</v>
      </c>
      <c r="J522">
        <v>1</v>
      </c>
      <c r="K522">
        <v>114</v>
      </c>
    </row>
    <row r="523" spans="1:16" x14ac:dyDescent="0.2">
      <c r="A523" s="11" t="str">
        <f t="shared" si="25"/>
        <v>1953IRN2732</v>
      </c>
      <c r="B523" s="9" t="str">
        <f>VLOOKUP(A523,disaster_type!$A$2:$L$60000,5,FALSE)</f>
        <v>Flood</v>
      </c>
      <c r="C523" s="9" t="e">
        <f>VLOOKUP(I523,_readme!$A$25:$B$49,2,FALSE)</f>
        <v>#N/A</v>
      </c>
      <c r="D523" s="9" t="b">
        <f t="shared" si="26"/>
        <v>0</v>
      </c>
      <c r="E523" s="8" t="str">
        <f t="shared" si="27"/>
        <v>Flood</v>
      </c>
      <c r="F523">
        <v>1953</v>
      </c>
      <c r="G523" t="s">
        <v>87</v>
      </c>
      <c r="H523" t="s">
        <v>88</v>
      </c>
      <c r="I523" s="17" t="s">
        <v>485</v>
      </c>
      <c r="J523">
        <v>2</v>
      </c>
      <c r="K523">
        <v>732</v>
      </c>
    </row>
    <row r="524" spans="1:16" x14ac:dyDescent="0.2">
      <c r="A524" s="11" t="str">
        <f t="shared" si="25"/>
        <v>1953IRN11000</v>
      </c>
      <c r="B524" s="9" t="str">
        <f>VLOOKUP(A524,disaster_type!$A$2:$L$60000,5,FALSE)</f>
        <v>Earthquake</v>
      </c>
      <c r="C524" s="9" t="str">
        <f>VLOOKUP(I524,_readme!$A$25:$B$49,2,FALSE)</f>
        <v>Earthquake</v>
      </c>
      <c r="D524" s="9" t="b">
        <f t="shared" si="26"/>
        <v>0</v>
      </c>
      <c r="E524" s="8" t="str">
        <f t="shared" si="27"/>
        <v>Earthquake</v>
      </c>
      <c r="F524">
        <v>1953</v>
      </c>
      <c r="G524" t="s">
        <v>87</v>
      </c>
      <c r="H524" t="s">
        <v>88</v>
      </c>
      <c r="I524" t="s">
        <v>28</v>
      </c>
      <c r="J524">
        <v>1</v>
      </c>
      <c r="K524">
        <v>1000</v>
      </c>
    </row>
    <row r="525" spans="1:16" x14ac:dyDescent="0.2">
      <c r="A525" s="11" t="str">
        <f t="shared" si="25"/>
        <v>1953IRN1158</v>
      </c>
      <c r="B525" s="9" t="str">
        <f>VLOOKUP(A525,disaster_type!$A$2:$L$60000,5,FALSE)</f>
        <v xml:space="preserve">Extreme temperature </v>
      </c>
      <c r="C525" s="9" t="str">
        <f>VLOOKUP(I525,_readme!$A$25:$B$49,2,FALSE)</f>
        <v xml:space="preserve">Extreme temperature </v>
      </c>
      <c r="D525" s="9" t="b">
        <f t="shared" si="26"/>
        <v>0</v>
      </c>
      <c r="E525" s="8" t="str">
        <f t="shared" si="27"/>
        <v xml:space="preserve">Extreme temperature </v>
      </c>
      <c r="F525">
        <v>1953</v>
      </c>
      <c r="G525" t="s">
        <v>87</v>
      </c>
      <c r="H525" t="s">
        <v>88</v>
      </c>
      <c r="I525" t="s">
        <v>175</v>
      </c>
      <c r="J525">
        <v>1</v>
      </c>
      <c r="K525">
        <v>158</v>
      </c>
    </row>
    <row r="526" spans="1:16" x14ac:dyDescent="0.2">
      <c r="A526" s="11" t="str">
        <f t="shared" si="25"/>
        <v>1953ITA110040004000</v>
      </c>
      <c r="B526" s="9" t="str">
        <f>VLOOKUP(A526,disaster_type!$A$2:$L$60000,5,FALSE)</f>
        <v>Flood</v>
      </c>
      <c r="C526" s="9" t="e">
        <f>VLOOKUP(I526,_readme!$A$25:$B$49,2,FALSE)</f>
        <v>#N/A</v>
      </c>
      <c r="D526" s="9" t="b">
        <f t="shared" si="26"/>
        <v>0</v>
      </c>
      <c r="E526" s="8" t="str">
        <f t="shared" si="27"/>
        <v>Flood</v>
      </c>
      <c r="F526">
        <v>1953</v>
      </c>
      <c r="G526" t="s">
        <v>57</v>
      </c>
      <c r="H526" t="s">
        <v>58</v>
      </c>
      <c r="I526" s="17" t="s">
        <v>485</v>
      </c>
      <c r="J526">
        <v>1</v>
      </c>
      <c r="K526">
        <v>100</v>
      </c>
      <c r="N526">
        <v>4000</v>
      </c>
      <c r="O526">
        <v>4000</v>
      </c>
    </row>
    <row r="527" spans="1:16" x14ac:dyDescent="0.2">
      <c r="A527" s="11" t="str">
        <f t="shared" si="25"/>
        <v>1953JPN3396718867601886760</v>
      </c>
      <c r="B527" s="9" t="str">
        <f>VLOOKUP(A527,disaster_type!$A$2:$L$60000,5,FALSE)</f>
        <v>Flood</v>
      </c>
      <c r="C527" s="9" t="e">
        <f>VLOOKUP(I527,_readme!$A$25:$B$49,2,FALSE)</f>
        <v>#N/A</v>
      </c>
      <c r="D527" s="9" t="b">
        <f t="shared" si="26"/>
        <v>0</v>
      </c>
      <c r="E527" s="8" t="str">
        <f t="shared" si="27"/>
        <v>Flood</v>
      </c>
      <c r="F527">
        <v>1953</v>
      </c>
      <c r="G527" t="s">
        <v>19</v>
      </c>
      <c r="H527" t="s">
        <v>20</v>
      </c>
      <c r="I527" s="17" t="s">
        <v>485</v>
      </c>
      <c r="J527">
        <v>3</v>
      </c>
      <c r="K527">
        <v>3967</v>
      </c>
      <c r="M527">
        <v>1886760</v>
      </c>
      <c r="O527">
        <v>1886760</v>
      </c>
    </row>
    <row r="528" spans="1:16" x14ac:dyDescent="0.2">
      <c r="A528" s="11" t="str">
        <f t="shared" si="25"/>
        <v>1953JPN227910000001000000</v>
      </c>
      <c r="B528" s="9" t="str">
        <f>VLOOKUP(A528,disaster_type!$A$2:$L$60000,5,FALSE)</f>
        <v>Storm</v>
      </c>
      <c r="C528" s="9" t="str">
        <f>VLOOKUP(I528,_readme!$A$25:$B$49,2,FALSE)</f>
        <v>Storm</v>
      </c>
      <c r="D528" s="9" t="b">
        <f t="shared" si="26"/>
        <v>0</v>
      </c>
      <c r="E528" s="8" t="str">
        <f t="shared" si="27"/>
        <v>Storm</v>
      </c>
      <c r="F528">
        <v>1953</v>
      </c>
      <c r="G528" t="s">
        <v>19</v>
      </c>
      <c r="H528" t="s">
        <v>20</v>
      </c>
      <c r="I528" t="s">
        <v>24</v>
      </c>
      <c r="J528">
        <v>2</v>
      </c>
      <c r="K528">
        <v>279</v>
      </c>
      <c r="M528">
        <v>1000000</v>
      </c>
      <c r="O528">
        <v>1000000</v>
      </c>
    </row>
    <row r="529" spans="1:16" x14ac:dyDescent="0.2">
      <c r="A529" s="11" t="str">
        <f t="shared" si="25"/>
        <v>1953NLD12000300000300000300000</v>
      </c>
      <c r="B529" s="9" t="str">
        <f>VLOOKUP(A529,disaster_type!$A$2:$L$60000,5,FALSE)</f>
        <v>Flood</v>
      </c>
      <c r="C529" s="9" t="str">
        <f>VLOOKUP(I529,_readme!$A$25:$B$49,2,FALSE)</f>
        <v>Flood</v>
      </c>
      <c r="D529" s="9" t="b">
        <f t="shared" si="26"/>
        <v>0</v>
      </c>
      <c r="E529" s="8" t="str">
        <f t="shared" si="27"/>
        <v>Flood</v>
      </c>
      <c r="F529">
        <v>1953</v>
      </c>
      <c r="G529" t="s">
        <v>220</v>
      </c>
      <c r="H529" t="s">
        <v>221</v>
      </c>
      <c r="I529" t="s">
        <v>91</v>
      </c>
      <c r="J529">
        <v>1</v>
      </c>
      <c r="K529">
        <v>2000</v>
      </c>
      <c r="M529">
        <v>300000</v>
      </c>
      <c r="O529">
        <v>300000</v>
      </c>
      <c r="P529">
        <v>300000</v>
      </c>
    </row>
    <row r="530" spans="1:16" x14ac:dyDescent="0.2">
      <c r="A530" s="11" t="str">
        <f t="shared" si="25"/>
        <v>1953NZL1150</v>
      </c>
      <c r="B530" s="9" t="str">
        <f>VLOOKUP(A530,disaster_type!$A$2:$L$60000,5,FALSE)</f>
        <v>Volcanic activity</v>
      </c>
      <c r="C530" s="9" t="str">
        <f>VLOOKUP(I530,_readme!$A$25:$B$49,2,FALSE)</f>
        <v>Volcanic activity</v>
      </c>
      <c r="D530" s="9" t="b">
        <f t="shared" si="26"/>
        <v>0</v>
      </c>
      <c r="E530" s="8" t="str">
        <f t="shared" si="27"/>
        <v>Volcanic activity</v>
      </c>
      <c r="F530">
        <v>1953</v>
      </c>
      <c r="G530" t="s">
        <v>120</v>
      </c>
      <c r="H530" t="s">
        <v>121</v>
      </c>
      <c r="I530" t="s">
        <v>21</v>
      </c>
      <c r="J530">
        <v>1</v>
      </c>
      <c r="K530">
        <v>150</v>
      </c>
    </row>
    <row r="531" spans="1:16" x14ac:dyDescent="0.2">
      <c r="A531" s="11" t="str">
        <f t="shared" si="25"/>
        <v>1953PAK1111</v>
      </c>
      <c r="B531" s="9" t="str">
        <f>VLOOKUP(A531,disaster_type!$A$2:$L$60000,5,FALSE)</f>
        <v xml:space="preserve">Extreme temperature </v>
      </c>
      <c r="C531" s="9" t="str">
        <f>VLOOKUP(I531,_readme!$A$25:$B$49,2,FALSE)</f>
        <v xml:space="preserve">Extreme temperature </v>
      </c>
      <c r="D531" s="9" t="b">
        <f t="shared" si="26"/>
        <v>0</v>
      </c>
      <c r="E531" s="8" t="str">
        <f t="shared" si="27"/>
        <v xml:space="preserve">Extreme temperature </v>
      </c>
      <c r="F531">
        <v>1953</v>
      </c>
      <c r="G531" t="s">
        <v>139</v>
      </c>
      <c r="H531" t="s">
        <v>140</v>
      </c>
      <c r="I531" t="s">
        <v>175</v>
      </c>
      <c r="J531">
        <v>1</v>
      </c>
      <c r="K531">
        <v>111</v>
      </c>
    </row>
    <row r="532" spans="1:16" x14ac:dyDescent="0.2">
      <c r="A532" s="11" t="str">
        <f t="shared" si="25"/>
        <v>1953PER17</v>
      </c>
      <c r="B532" s="9" t="str">
        <f>VLOOKUP(A532,disaster_type!$A$2:$L$60000,5,FALSE)</f>
        <v>Earthquake</v>
      </c>
      <c r="C532" s="9" t="str">
        <f>VLOOKUP(I532,_readme!$A$25:$B$49,2,FALSE)</f>
        <v>Earthquake</v>
      </c>
      <c r="D532" s="9" t="b">
        <f t="shared" si="26"/>
        <v>0</v>
      </c>
      <c r="E532" s="8" t="str">
        <f t="shared" si="27"/>
        <v>Earthquake</v>
      </c>
      <c r="F532">
        <v>1953</v>
      </c>
      <c r="G532" t="s">
        <v>114</v>
      </c>
      <c r="H532" t="s">
        <v>115</v>
      </c>
      <c r="I532" t="s">
        <v>28</v>
      </c>
      <c r="J532">
        <v>1</v>
      </c>
      <c r="K532">
        <v>7</v>
      </c>
    </row>
    <row r="533" spans="1:16" x14ac:dyDescent="0.2">
      <c r="A533" s="11" t="str">
        <f t="shared" si="25"/>
        <v>1953ESP150</v>
      </c>
      <c r="B533" s="9" t="str">
        <f>VLOOKUP(A533,disaster_type!$A$2:$L$60000,5,FALSE)</f>
        <v>Flood</v>
      </c>
      <c r="C533" s="9" t="e">
        <f>VLOOKUP(I533,_readme!$A$25:$B$49,2,FALSE)</f>
        <v>#N/A</v>
      </c>
      <c r="D533" s="9" t="b">
        <f t="shared" si="26"/>
        <v>0</v>
      </c>
      <c r="E533" s="8" t="str">
        <f t="shared" si="27"/>
        <v>Flood</v>
      </c>
      <c r="F533">
        <v>1953</v>
      </c>
      <c r="G533" t="s">
        <v>222</v>
      </c>
      <c r="H533" t="s">
        <v>223</v>
      </c>
      <c r="I533" s="17" t="s">
        <v>485</v>
      </c>
      <c r="J533">
        <v>1</v>
      </c>
      <c r="K533">
        <v>50</v>
      </c>
    </row>
    <row r="534" spans="1:16" x14ac:dyDescent="0.2">
      <c r="A534" s="11" t="str">
        <f t="shared" si="25"/>
        <v>1953TWN167</v>
      </c>
      <c r="B534" s="9" t="str">
        <f>VLOOKUP(A534,disaster_type!$A$2:$L$60000,5,FALSE)</f>
        <v>Storm</v>
      </c>
      <c r="C534" s="9" t="str">
        <f>VLOOKUP(I534,_readme!$A$25:$B$49,2,FALSE)</f>
        <v>Storm</v>
      </c>
      <c r="D534" s="9" t="b">
        <f t="shared" si="26"/>
        <v>0</v>
      </c>
      <c r="E534" s="8" t="str">
        <f t="shared" si="27"/>
        <v>Storm</v>
      </c>
      <c r="F534">
        <v>1953</v>
      </c>
      <c r="G534" t="s">
        <v>75</v>
      </c>
      <c r="H534" t="s">
        <v>76</v>
      </c>
      <c r="I534" t="s">
        <v>24</v>
      </c>
      <c r="J534">
        <v>1</v>
      </c>
      <c r="K534">
        <v>67</v>
      </c>
    </row>
    <row r="535" spans="1:16" x14ac:dyDescent="0.2">
      <c r="A535" s="11" t="str">
        <f t="shared" si="25"/>
        <v>1953TUR112005000050000</v>
      </c>
      <c r="B535" s="9" t="str">
        <f>VLOOKUP(A535,disaster_type!$A$2:$L$60000,5,FALSE)</f>
        <v>Earthquake</v>
      </c>
      <c r="C535" s="9" t="str">
        <f>VLOOKUP(I535,_readme!$A$25:$B$49,2,FALSE)</f>
        <v>Earthquake</v>
      </c>
      <c r="D535" s="9" t="b">
        <f t="shared" si="26"/>
        <v>0</v>
      </c>
      <c r="E535" s="8" t="str">
        <f t="shared" si="27"/>
        <v>Earthquake</v>
      </c>
      <c r="F535">
        <v>1953</v>
      </c>
      <c r="G535" t="s">
        <v>50</v>
      </c>
      <c r="H535" t="s">
        <v>51</v>
      </c>
      <c r="I535" t="s">
        <v>28</v>
      </c>
      <c r="J535">
        <v>1</v>
      </c>
      <c r="K535">
        <v>1200</v>
      </c>
      <c r="M535">
        <v>50000</v>
      </c>
      <c r="O535">
        <v>50000</v>
      </c>
    </row>
    <row r="536" spans="1:16" x14ac:dyDescent="0.2">
      <c r="A536" s="11" t="str">
        <f t="shared" si="25"/>
        <v>1953USA5376</v>
      </c>
      <c r="B536" s="9" t="e">
        <f>VLOOKUP(A536,disaster_type!$A$2:$L$60000,5,FALSE)</f>
        <v>#N/A</v>
      </c>
      <c r="C536" s="9" t="e">
        <f>VLOOKUP(I536,_readme!$A$25:$B$49,2,FALSE)</f>
        <v>#N/A</v>
      </c>
      <c r="D536" s="9" t="b">
        <f t="shared" si="26"/>
        <v>1</v>
      </c>
      <c r="E536" s="8" t="e">
        <f t="shared" si="27"/>
        <v>#N/A</v>
      </c>
      <c r="F536">
        <v>1953</v>
      </c>
      <c r="G536" t="s">
        <v>22</v>
      </c>
      <c r="H536" t="s">
        <v>23</v>
      </c>
      <c r="I536" t="s">
        <v>17</v>
      </c>
      <c r="J536">
        <v>5</v>
      </c>
      <c r="K536">
        <v>376</v>
      </c>
    </row>
    <row r="537" spans="1:16" x14ac:dyDescent="0.2">
      <c r="A537" s="11" t="str">
        <f t="shared" si="25"/>
        <v>1953USA19252000</v>
      </c>
      <c r="B537" s="9" t="e">
        <f>VLOOKUP(A537,disaster_type!$A$2:$L$60000,5,FALSE)</f>
        <v>#N/A</v>
      </c>
      <c r="C537" s="9" t="str">
        <f>VLOOKUP(I537,_readme!$A$25:$B$49,2,FALSE)</f>
        <v>Storm</v>
      </c>
      <c r="D537" s="9" t="b">
        <f t="shared" si="26"/>
        <v>1</v>
      </c>
      <c r="E537" s="8" t="str">
        <f t="shared" si="27"/>
        <v>Storm</v>
      </c>
      <c r="F537">
        <v>1953</v>
      </c>
      <c r="G537" t="s">
        <v>22</v>
      </c>
      <c r="H537" t="s">
        <v>23</v>
      </c>
      <c r="I537" t="s">
        <v>52</v>
      </c>
      <c r="J537">
        <v>1</v>
      </c>
      <c r="K537">
        <v>92</v>
      </c>
      <c r="P537">
        <v>52000</v>
      </c>
    </row>
    <row r="538" spans="1:16" x14ac:dyDescent="0.2">
      <c r="A538" s="11" t="str">
        <f t="shared" si="25"/>
        <v>1953VNM11000</v>
      </c>
      <c r="B538" s="9" t="str">
        <f>VLOOKUP(A538,disaster_type!$A$2:$L$60000,5,FALSE)</f>
        <v>Storm</v>
      </c>
      <c r="C538" s="9" t="str">
        <f>VLOOKUP(I538,_readme!$A$25:$B$49,2,FALSE)</f>
        <v>Storm</v>
      </c>
      <c r="D538" s="9" t="b">
        <f t="shared" si="26"/>
        <v>0</v>
      </c>
      <c r="E538" s="8" t="str">
        <f t="shared" si="27"/>
        <v>Storm</v>
      </c>
      <c r="F538">
        <v>1953</v>
      </c>
      <c r="G538" t="s">
        <v>224</v>
      </c>
      <c r="H538" t="s">
        <v>225</v>
      </c>
      <c r="I538" t="s">
        <v>24</v>
      </c>
      <c r="J538">
        <v>1</v>
      </c>
      <c r="K538">
        <v>1000</v>
      </c>
    </row>
    <row r="539" spans="1:16" x14ac:dyDescent="0.2">
      <c r="A539" s="11" t="str">
        <f t="shared" si="25"/>
        <v>1954AFG12000</v>
      </c>
      <c r="B539" s="9" t="str">
        <f>VLOOKUP(A539,disaster_type!$A$2:$L$60000,5,FALSE)</f>
        <v>Earthquake</v>
      </c>
      <c r="C539" s="9" t="str">
        <f>VLOOKUP(I539,_readme!$A$25:$B$49,2,FALSE)</f>
        <v>Earthquake</v>
      </c>
      <c r="D539" s="9" t="b">
        <f t="shared" si="26"/>
        <v>0</v>
      </c>
      <c r="E539" s="8" t="str">
        <f t="shared" si="27"/>
        <v>Earthquake</v>
      </c>
      <c r="F539">
        <v>1954</v>
      </c>
      <c r="G539" t="s">
        <v>226</v>
      </c>
      <c r="H539" t="s">
        <v>227</v>
      </c>
      <c r="I539" t="s">
        <v>28</v>
      </c>
      <c r="J539">
        <v>1</v>
      </c>
      <c r="K539">
        <v>2000</v>
      </c>
    </row>
    <row r="540" spans="1:16" x14ac:dyDescent="0.2">
      <c r="A540" s="11" t="str">
        <f t="shared" si="25"/>
        <v>1954DZA112501292501292506000</v>
      </c>
      <c r="B540" s="9" t="str">
        <f>VLOOKUP(A540,disaster_type!$A$2:$L$60000,5,FALSE)</f>
        <v>Earthquake</v>
      </c>
      <c r="C540" s="9" t="str">
        <f>VLOOKUP(I540,_readme!$A$25:$B$49,2,FALSE)</f>
        <v>Earthquake</v>
      </c>
      <c r="D540" s="9" t="b">
        <f t="shared" si="26"/>
        <v>0</v>
      </c>
      <c r="E540" s="8" t="str">
        <f t="shared" si="27"/>
        <v>Earthquake</v>
      </c>
      <c r="F540">
        <v>1954</v>
      </c>
      <c r="G540" t="s">
        <v>92</v>
      </c>
      <c r="H540" t="s">
        <v>93</v>
      </c>
      <c r="I540" t="s">
        <v>28</v>
      </c>
      <c r="J540">
        <v>1</v>
      </c>
      <c r="K540">
        <v>1250</v>
      </c>
      <c r="N540">
        <v>129250</v>
      </c>
      <c r="O540">
        <v>129250</v>
      </c>
      <c r="P540">
        <v>6000</v>
      </c>
    </row>
    <row r="541" spans="1:16" x14ac:dyDescent="0.2">
      <c r="A541" s="11" t="str">
        <f t="shared" si="25"/>
        <v>1954AUT2210380380</v>
      </c>
      <c r="B541" s="9" t="str">
        <f>VLOOKUP(A541,disaster_type!$A$2:$L$60000,5,FALSE)</f>
        <v>Landslide</v>
      </c>
      <c r="C541" s="9" t="str">
        <f>VLOOKUP(I541,_readme!$A$25:$B$49,2,FALSE)</f>
        <v>Mass movement (dry)</v>
      </c>
      <c r="D541" s="9" t="b">
        <f t="shared" si="26"/>
        <v>0</v>
      </c>
      <c r="E541" s="8" t="str">
        <f t="shared" si="27"/>
        <v>Landslide</v>
      </c>
      <c r="F541">
        <v>1954</v>
      </c>
      <c r="G541" t="s">
        <v>214</v>
      </c>
      <c r="H541" t="s">
        <v>215</v>
      </c>
      <c r="I541" t="s">
        <v>96</v>
      </c>
      <c r="J541">
        <v>2</v>
      </c>
      <c r="K541">
        <v>210</v>
      </c>
      <c r="M541">
        <v>380</v>
      </c>
      <c r="O541">
        <v>380</v>
      </c>
    </row>
    <row r="542" spans="1:16" x14ac:dyDescent="0.2">
      <c r="A542" s="11" t="str">
        <f t="shared" si="25"/>
        <v>1954CAN183100000</v>
      </c>
      <c r="B542" s="9" t="str">
        <f>VLOOKUP(A542,disaster_type!$A$2:$L$60000,5,FALSE)</f>
        <v>Storm</v>
      </c>
      <c r="C542" s="9" t="str">
        <f>VLOOKUP(I542,_readme!$A$25:$B$49,2,FALSE)</f>
        <v>Storm</v>
      </c>
      <c r="D542" s="9" t="b">
        <f t="shared" si="26"/>
        <v>0</v>
      </c>
      <c r="E542" s="8" t="str">
        <f t="shared" si="27"/>
        <v>Storm</v>
      </c>
      <c r="F542">
        <v>1954</v>
      </c>
      <c r="G542" t="s">
        <v>43</v>
      </c>
      <c r="H542" t="s">
        <v>44</v>
      </c>
      <c r="I542" t="s">
        <v>24</v>
      </c>
      <c r="J542">
        <v>1</v>
      </c>
      <c r="K542">
        <v>83</v>
      </c>
      <c r="P542">
        <v>100000</v>
      </c>
    </row>
    <row r="543" spans="1:16" x14ac:dyDescent="0.2">
      <c r="A543" s="11" t="str">
        <f t="shared" si="25"/>
        <v>1954CHN232000</v>
      </c>
      <c r="B543" s="9" t="str">
        <f>VLOOKUP(A543,disaster_type!$A$2:$L$60000,5,FALSE)</f>
        <v>Flood</v>
      </c>
      <c r="C543" s="9" t="e">
        <f>VLOOKUP(I543,_readme!$A$25:$B$49,2,FALSE)</f>
        <v>#N/A</v>
      </c>
      <c r="D543" s="9" t="b">
        <f t="shared" si="26"/>
        <v>0</v>
      </c>
      <c r="E543" s="8" t="str">
        <f t="shared" si="27"/>
        <v>Flood</v>
      </c>
      <c r="F543">
        <v>1954</v>
      </c>
      <c r="G543" t="s">
        <v>65</v>
      </c>
      <c r="H543" t="s">
        <v>66</v>
      </c>
      <c r="I543" s="17" t="s">
        <v>485</v>
      </c>
      <c r="J543">
        <v>2</v>
      </c>
      <c r="K543">
        <v>32000</v>
      </c>
    </row>
    <row r="544" spans="1:16" x14ac:dyDescent="0.2">
      <c r="A544" s="11" t="str">
        <f t="shared" si="25"/>
        <v>1954CHN150300300</v>
      </c>
      <c r="B544" s="9" t="str">
        <f>VLOOKUP(A544,disaster_type!$A$2:$L$60000,5,FALSE)</f>
        <v>Earthquake</v>
      </c>
      <c r="C544" s="9" t="str">
        <f>VLOOKUP(I544,_readme!$A$25:$B$49,2,FALSE)</f>
        <v>Earthquake</v>
      </c>
      <c r="D544" s="9" t="b">
        <f t="shared" si="26"/>
        <v>0</v>
      </c>
      <c r="E544" s="8" t="str">
        <f t="shared" si="27"/>
        <v>Earthquake</v>
      </c>
      <c r="F544">
        <v>1954</v>
      </c>
      <c r="G544" t="s">
        <v>65</v>
      </c>
      <c r="H544" t="s">
        <v>66</v>
      </c>
      <c r="I544" t="s">
        <v>28</v>
      </c>
      <c r="J544">
        <v>1</v>
      </c>
      <c r="K544">
        <v>50</v>
      </c>
      <c r="L544">
        <v>300</v>
      </c>
      <c r="O544">
        <v>300</v>
      </c>
    </row>
    <row r="545" spans="1:16" x14ac:dyDescent="0.2">
      <c r="A545" s="11" t="str">
        <f t="shared" si="25"/>
        <v>1954COL2187</v>
      </c>
      <c r="B545" s="9" t="str">
        <f>VLOOKUP(A545,disaster_type!$A$2:$L$60000,5,FALSE)</f>
        <v>Landslide</v>
      </c>
      <c r="C545" s="9" t="str">
        <f>VLOOKUP(I545,_readme!$A$25:$B$49,2,FALSE)</f>
        <v>Landslide</v>
      </c>
      <c r="D545" s="9" t="b">
        <f t="shared" si="26"/>
        <v>0</v>
      </c>
      <c r="E545" s="8" t="str">
        <f t="shared" si="27"/>
        <v>Landslide</v>
      </c>
      <c r="F545">
        <v>1954</v>
      </c>
      <c r="G545" t="s">
        <v>67</v>
      </c>
      <c r="H545" t="s">
        <v>68</v>
      </c>
      <c r="I545" t="s">
        <v>80</v>
      </c>
      <c r="J545">
        <v>2</v>
      </c>
      <c r="K545">
        <v>187</v>
      </c>
    </row>
    <row r="546" spans="1:16" x14ac:dyDescent="0.2">
      <c r="A546" s="11" t="str">
        <f t="shared" si="25"/>
        <v>1954EGY1</v>
      </c>
      <c r="B546" s="9" t="str">
        <f>VLOOKUP(A546,disaster_type!$A$2:$L$60000,5,FALSE)</f>
        <v>Flood</v>
      </c>
      <c r="C546" s="9" t="str">
        <f>VLOOKUP(I546,_readme!$A$25:$B$49,2,FALSE)</f>
        <v>Flood</v>
      </c>
      <c r="D546" s="9" t="b">
        <f t="shared" si="26"/>
        <v>0</v>
      </c>
      <c r="E546" s="8" t="str">
        <f t="shared" si="27"/>
        <v>Flood</v>
      </c>
      <c r="F546">
        <v>1954</v>
      </c>
      <c r="G546" t="s">
        <v>137</v>
      </c>
      <c r="H546" t="s">
        <v>138</v>
      </c>
      <c r="I546" t="s">
        <v>112</v>
      </c>
      <c r="J546">
        <v>1</v>
      </c>
    </row>
    <row r="547" spans="1:16" x14ac:dyDescent="0.2">
      <c r="A547" s="11" t="str">
        <f t="shared" si="25"/>
        <v>1954GRC131200200</v>
      </c>
      <c r="B547" s="9" t="str">
        <f>VLOOKUP(A547,disaster_type!$A$2:$L$60000,5,FALSE)</f>
        <v>Earthquake</v>
      </c>
      <c r="C547" s="9" t="str">
        <f>VLOOKUP(I547,_readme!$A$25:$B$49,2,FALSE)</f>
        <v>Earthquake</v>
      </c>
      <c r="D547" s="9" t="b">
        <f t="shared" si="26"/>
        <v>0</v>
      </c>
      <c r="E547" s="8" t="str">
        <f t="shared" si="27"/>
        <v>Earthquake</v>
      </c>
      <c r="F547">
        <v>1954</v>
      </c>
      <c r="G547" t="s">
        <v>145</v>
      </c>
      <c r="H547" t="s">
        <v>146</v>
      </c>
      <c r="I547" t="s">
        <v>28</v>
      </c>
      <c r="J547">
        <v>1</v>
      </c>
      <c r="K547">
        <v>31</v>
      </c>
      <c r="L547">
        <v>200</v>
      </c>
      <c r="O547">
        <v>200</v>
      </c>
    </row>
    <row r="548" spans="1:16" x14ac:dyDescent="0.2">
      <c r="A548" s="11" t="str">
        <f t="shared" si="25"/>
        <v>1954HTI1262</v>
      </c>
      <c r="B548" s="9" t="str">
        <f>VLOOKUP(A548,disaster_type!$A$2:$L$60000,5,FALSE)</f>
        <v>Landslide</v>
      </c>
      <c r="C548" s="9" t="str">
        <f>VLOOKUP(I548,_readme!$A$25:$B$49,2,FALSE)</f>
        <v>Landslide</v>
      </c>
      <c r="D548" s="9" t="b">
        <f t="shared" si="26"/>
        <v>0</v>
      </c>
      <c r="E548" s="8" t="str">
        <f t="shared" si="27"/>
        <v>Landslide</v>
      </c>
      <c r="F548">
        <v>1954</v>
      </c>
      <c r="G548" t="s">
        <v>85</v>
      </c>
      <c r="H548" t="s">
        <v>86</v>
      </c>
      <c r="I548" t="s">
        <v>80</v>
      </c>
      <c r="J548">
        <v>1</v>
      </c>
      <c r="K548">
        <v>262</v>
      </c>
    </row>
    <row r="549" spans="1:16" x14ac:dyDescent="0.2">
      <c r="A549" s="11" t="str">
        <f t="shared" si="25"/>
        <v>1954HTI1410250000250000</v>
      </c>
      <c r="B549" s="9" t="str">
        <f>VLOOKUP(A549,disaster_type!$A$2:$L$60000,5,FALSE)</f>
        <v>Storm</v>
      </c>
      <c r="C549" s="9" t="str">
        <f>VLOOKUP(I549,_readme!$A$25:$B$49,2,FALSE)</f>
        <v>Storm</v>
      </c>
      <c r="D549" s="9" t="b">
        <f t="shared" si="26"/>
        <v>0</v>
      </c>
      <c r="E549" s="8" t="str">
        <f t="shared" si="27"/>
        <v>Storm</v>
      </c>
      <c r="F549">
        <v>1954</v>
      </c>
      <c r="G549" t="s">
        <v>85</v>
      </c>
      <c r="H549" t="s">
        <v>86</v>
      </c>
      <c r="I549" t="s">
        <v>24</v>
      </c>
      <c r="J549">
        <v>1</v>
      </c>
      <c r="K549">
        <v>410</v>
      </c>
      <c r="M549">
        <v>250000</v>
      </c>
      <c r="O549">
        <v>250000</v>
      </c>
    </row>
    <row r="550" spans="1:16" x14ac:dyDescent="0.2">
      <c r="A550" s="11" t="str">
        <f t="shared" si="25"/>
        <v>1954IND130</v>
      </c>
      <c r="B550" s="9" t="str">
        <f>VLOOKUP(A550,disaster_type!$A$2:$L$60000,5,FALSE)</f>
        <v>Landslide</v>
      </c>
      <c r="C550" s="9" t="str">
        <f>VLOOKUP(I550,_readme!$A$25:$B$49,2,FALSE)</f>
        <v>Landslide</v>
      </c>
      <c r="D550" s="9" t="b">
        <f t="shared" si="26"/>
        <v>0</v>
      </c>
      <c r="E550" s="8" t="str">
        <f t="shared" si="27"/>
        <v>Landslide</v>
      </c>
      <c r="F550">
        <v>1954</v>
      </c>
      <c r="G550" t="s">
        <v>13</v>
      </c>
      <c r="H550" t="s">
        <v>14</v>
      </c>
      <c r="I550" t="s">
        <v>80</v>
      </c>
      <c r="J550">
        <v>1</v>
      </c>
      <c r="K550">
        <v>30</v>
      </c>
    </row>
    <row r="551" spans="1:16" x14ac:dyDescent="0.2">
      <c r="A551" s="11" t="str">
        <f t="shared" si="25"/>
        <v>1954IDN137</v>
      </c>
      <c r="B551" s="9" t="str">
        <f>VLOOKUP(A551,disaster_type!$A$2:$L$60000,5,FALSE)</f>
        <v>Volcanic activity</v>
      </c>
      <c r="C551" s="9" t="str">
        <f>VLOOKUP(I551,_readme!$A$25:$B$49,2,FALSE)</f>
        <v>Volcanic activity</v>
      </c>
      <c r="D551" s="9" t="b">
        <f t="shared" si="26"/>
        <v>0</v>
      </c>
      <c r="E551" s="8" t="str">
        <f t="shared" si="27"/>
        <v>Volcanic activity</v>
      </c>
      <c r="F551">
        <v>1954</v>
      </c>
      <c r="G551" t="s">
        <v>78</v>
      </c>
      <c r="H551" t="s">
        <v>79</v>
      </c>
      <c r="I551" t="s">
        <v>21</v>
      </c>
      <c r="J551">
        <v>1</v>
      </c>
      <c r="K551">
        <v>37</v>
      </c>
    </row>
    <row r="552" spans="1:16" x14ac:dyDescent="0.2">
      <c r="A552" s="11" t="str">
        <f t="shared" si="25"/>
        <v>1954IRN12000</v>
      </c>
      <c r="B552" s="9" t="str">
        <f>VLOOKUP(A552,disaster_type!$A$2:$L$60000,5,FALSE)</f>
        <v>Flood</v>
      </c>
      <c r="C552" s="9" t="str">
        <f>VLOOKUP(I552,_readme!$A$25:$B$49,2,FALSE)</f>
        <v>Flood</v>
      </c>
      <c r="D552" s="9" t="b">
        <f t="shared" si="26"/>
        <v>0</v>
      </c>
      <c r="E552" s="8" t="str">
        <f t="shared" si="27"/>
        <v>Flood</v>
      </c>
      <c r="F552">
        <v>1954</v>
      </c>
      <c r="G552" t="s">
        <v>87</v>
      </c>
      <c r="H552" t="s">
        <v>88</v>
      </c>
      <c r="I552" t="s">
        <v>180</v>
      </c>
      <c r="J552">
        <v>1</v>
      </c>
      <c r="K552">
        <v>2000</v>
      </c>
    </row>
    <row r="553" spans="1:16" x14ac:dyDescent="0.2">
      <c r="A553" s="11" t="str">
        <f t="shared" si="25"/>
        <v>1954IRQ150000</v>
      </c>
      <c r="B553" s="9" t="str">
        <f>VLOOKUP(A553,disaster_type!$A$2:$L$60000,5,FALSE)</f>
        <v>Flood</v>
      </c>
      <c r="C553" s="9" t="e">
        <f>VLOOKUP(I553,_readme!$A$25:$B$49,2,FALSE)</f>
        <v>#N/A</v>
      </c>
      <c r="D553" s="9" t="b">
        <f t="shared" si="26"/>
        <v>0</v>
      </c>
      <c r="E553" s="8" t="str">
        <f t="shared" si="27"/>
        <v>Flood</v>
      </c>
      <c r="F553">
        <v>1954</v>
      </c>
      <c r="G553" t="s">
        <v>228</v>
      </c>
      <c r="H553" t="s">
        <v>229</v>
      </c>
      <c r="I553" s="17" t="s">
        <v>485</v>
      </c>
      <c r="J553">
        <v>1</v>
      </c>
      <c r="P553">
        <v>50000</v>
      </c>
    </row>
    <row r="554" spans="1:16" x14ac:dyDescent="0.2">
      <c r="A554" s="11" t="str">
        <f t="shared" si="25"/>
        <v>1954ITA129754665466</v>
      </c>
      <c r="B554" s="9" t="str">
        <f>VLOOKUP(A554,disaster_type!$A$2:$L$60000,5,FALSE)</f>
        <v>Landslide</v>
      </c>
      <c r="C554" s="9" t="str">
        <f>VLOOKUP(I554,_readme!$A$25:$B$49,2,FALSE)</f>
        <v>Landslide</v>
      </c>
      <c r="D554" s="9" t="b">
        <f t="shared" si="26"/>
        <v>0</v>
      </c>
      <c r="E554" s="8" t="str">
        <f t="shared" si="27"/>
        <v>Landslide</v>
      </c>
      <c r="F554">
        <v>1954</v>
      </c>
      <c r="G554" t="s">
        <v>57</v>
      </c>
      <c r="H554" t="s">
        <v>58</v>
      </c>
      <c r="I554" t="s">
        <v>80</v>
      </c>
      <c r="J554">
        <v>1</v>
      </c>
      <c r="K554">
        <v>297</v>
      </c>
      <c r="N554">
        <v>5466</v>
      </c>
      <c r="O554">
        <v>5466</v>
      </c>
    </row>
    <row r="555" spans="1:16" x14ac:dyDescent="0.2">
      <c r="A555" s="11" t="str">
        <f t="shared" si="25"/>
        <v>1954JPN14194704947049</v>
      </c>
      <c r="B555" s="9" t="e">
        <f>VLOOKUP(A555,disaster_type!$A$2:$L$60000,5,FALSE)</f>
        <v>#N/A</v>
      </c>
      <c r="C555" s="9" t="e">
        <f>VLOOKUP(I555,_readme!$A$25:$B$49,2,FALSE)</f>
        <v>#N/A</v>
      </c>
      <c r="D555" s="9" t="b">
        <f t="shared" si="26"/>
        <v>1</v>
      </c>
      <c r="E555" s="8" t="e">
        <f t="shared" si="27"/>
        <v>#N/A</v>
      </c>
      <c r="F555">
        <v>1954</v>
      </c>
      <c r="G555" t="s">
        <v>19</v>
      </c>
      <c r="H555" t="s">
        <v>20</v>
      </c>
      <c r="I555" t="s">
        <v>17</v>
      </c>
      <c r="J555">
        <v>1</v>
      </c>
      <c r="K555">
        <v>419</v>
      </c>
      <c r="M555">
        <v>47049</v>
      </c>
      <c r="O555">
        <v>47049</v>
      </c>
    </row>
    <row r="556" spans="1:16" x14ac:dyDescent="0.2">
      <c r="A556" s="11" t="str">
        <f t="shared" si="25"/>
        <v>1954JPN31834</v>
      </c>
      <c r="B556" s="9" t="e">
        <f>VLOOKUP(A556,disaster_type!$A$2:$L$60000,5,FALSE)</f>
        <v>#N/A</v>
      </c>
      <c r="C556" s="9" t="str">
        <f>VLOOKUP(I556,_readme!$A$25:$B$49,2,FALSE)</f>
        <v>Storm</v>
      </c>
      <c r="D556" s="9" t="b">
        <f t="shared" si="26"/>
        <v>1</v>
      </c>
      <c r="E556" s="8" t="str">
        <f t="shared" si="27"/>
        <v>Storm</v>
      </c>
      <c r="F556">
        <v>1954</v>
      </c>
      <c r="G556" t="s">
        <v>19</v>
      </c>
      <c r="H556" t="s">
        <v>20</v>
      </c>
      <c r="I556" t="s">
        <v>24</v>
      </c>
      <c r="J556">
        <v>3</v>
      </c>
      <c r="K556">
        <v>1834</v>
      </c>
    </row>
    <row r="557" spans="1:16" x14ac:dyDescent="0.2">
      <c r="A557" s="11" t="str">
        <f t="shared" si="25"/>
        <v>1954MEX1100</v>
      </c>
      <c r="B557" s="9" t="str">
        <f>VLOOKUP(A557,disaster_type!$A$2:$L$60000,5,FALSE)</f>
        <v>Landslide</v>
      </c>
      <c r="C557" s="9" t="str">
        <f>VLOOKUP(I557,_readme!$A$25:$B$49,2,FALSE)</f>
        <v>Landslide</v>
      </c>
      <c r="D557" s="9" t="b">
        <f t="shared" si="26"/>
        <v>0</v>
      </c>
      <c r="E557" s="8" t="str">
        <f t="shared" si="27"/>
        <v>Landslide</v>
      </c>
      <c r="F557">
        <v>1954</v>
      </c>
      <c r="G557" t="s">
        <v>155</v>
      </c>
      <c r="H557" t="s">
        <v>156</v>
      </c>
      <c r="I557" t="s">
        <v>80</v>
      </c>
      <c r="J557">
        <v>1</v>
      </c>
      <c r="K557">
        <v>100</v>
      </c>
    </row>
    <row r="558" spans="1:16" x14ac:dyDescent="0.2">
      <c r="A558" s="11" t="str">
        <f t="shared" si="25"/>
        <v>1954MAR130</v>
      </c>
      <c r="B558" s="9" t="str">
        <f>VLOOKUP(A558,disaster_type!$A$2:$L$60000,5,FALSE)</f>
        <v>Flood</v>
      </c>
      <c r="C558" s="9" t="e">
        <f>VLOOKUP(I558,_readme!$A$25:$B$49,2,FALSE)</f>
        <v>#N/A</v>
      </c>
      <c r="D558" s="9" t="b">
        <f t="shared" si="26"/>
        <v>0</v>
      </c>
      <c r="E558" s="8" t="str">
        <f t="shared" si="27"/>
        <v>Flood</v>
      </c>
      <c r="F558">
        <v>1954</v>
      </c>
      <c r="G558" t="s">
        <v>89</v>
      </c>
      <c r="H558" t="s">
        <v>90</v>
      </c>
      <c r="I558" s="17" t="s">
        <v>485</v>
      </c>
      <c r="J558">
        <v>1</v>
      </c>
      <c r="K558">
        <v>30</v>
      </c>
    </row>
    <row r="559" spans="1:16" x14ac:dyDescent="0.2">
      <c r="A559" s="11" t="str">
        <f t="shared" si="25"/>
        <v>1954NPL160</v>
      </c>
      <c r="B559" s="9" t="str">
        <f>VLOOKUP(A559,disaster_type!$A$2:$L$60000,5,FALSE)</f>
        <v>Flood</v>
      </c>
      <c r="C559" s="9" t="e">
        <f>VLOOKUP(I559,_readme!$A$25:$B$49,2,FALSE)</f>
        <v>#N/A</v>
      </c>
      <c r="D559" s="9" t="b">
        <f t="shared" si="26"/>
        <v>0</v>
      </c>
      <c r="E559" s="8" t="str">
        <f t="shared" si="27"/>
        <v>Flood</v>
      </c>
      <c r="F559">
        <v>1954</v>
      </c>
      <c r="G559" t="s">
        <v>173</v>
      </c>
      <c r="H559" t="s">
        <v>174</v>
      </c>
      <c r="I559" s="17" t="s">
        <v>485</v>
      </c>
      <c r="J559">
        <v>1</v>
      </c>
      <c r="K559">
        <v>60</v>
      </c>
    </row>
    <row r="560" spans="1:16" x14ac:dyDescent="0.2">
      <c r="A560" s="11" t="str">
        <f t="shared" si="25"/>
        <v>1954ANT1</v>
      </c>
      <c r="B560" s="9" t="str">
        <f>VLOOKUP(A560,disaster_type!$A$2:$L$60000,5,FALSE)</f>
        <v>Storm</v>
      </c>
      <c r="C560" s="9" t="str">
        <f>VLOOKUP(I560,_readme!$A$25:$B$49,2,FALSE)</f>
        <v>Storm</v>
      </c>
      <c r="D560" s="9" t="b">
        <f t="shared" si="26"/>
        <v>0</v>
      </c>
      <c r="E560" s="8" t="str">
        <f t="shared" si="27"/>
        <v>Storm</v>
      </c>
      <c r="F560">
        <v>1954</v>
      </c>
      <c r="G560" t="s">
        <v>230</v>
      </c>
      <c r="H560" t="s">
        <v>231</v>
      </c>
      <c r="I560" t="s">
        <v>24</v>
      </c>
      <c r="J560">
        <v>1</v>
      </c>
    </row>
    <row r="561" spans="1:16" x14ac:dyDescent="0.2">
      <c r="A561" s="11" t="str">
        <f t="shared" si="25"/>
        <v>1954PAK2346</v>
      </c>
      <c r="B561" s="9" t="str">
        <f>VLOOKUP(A561,disaster_type!$A$2:$L$60000,5,FALSE)</f>
        <v>Flood</v>
      </c>
      <c r="C561" s="9" t="e">
        <f>VLOOKUP(I561,_readme!$A$25:$B$49,2,FALSE)</f>
        <v>#N/A</v>
      </c>
      <c r="D561" s="9" t="b">
        <f t="shared" si="26"/>
        <v>0</v>
      </c>
      <c r="E561" s="8" t="str">
        <f t="shared" si="27"/>
        <v>Flood</v>
      </c>
      <c r="F561">
        <v>1954</v>
      </c>
      <c r="G561" t="s">
        <v>139</v>
      </c>
      <c r="H561" t="s">
        <v>140</v>
      </c>
      <c r="I561" s="17" t="s">
        <v>485</v>
      </c>
      <c r="J561">
        <v>2</v>
      </c>
      <c r="K561">
        <v>346</v>
      </c>
    </row>
    <row r="562" spans="1:16" x14ac:dyDescent="0.2">
      <c r="A562" s="11" t="str">
        <f t="shared" si="25"/>
        <v>1954PHL113101101</v>
      </c>
      <c r="B562" s="9" t="str">
        <f>VLOOKUP(A562,disaster_type!$A$2:$L$60000,5,FALSE)</f>
        <v>Earthquake</v>
      </c>
      <c r="C562" s="9" t="str">
        <f>VLOOKUP(I562,_readme!$A$25:$B$49,2,FALSE)</f>
        <v>Earthquake</v>
      </c>
      <c r="D562" s="9" t="b">
        <f t="shared" si="26"/>
        <v>0</v>
      </c>
      <c r="E562" s="8" t="str">
        <f t="shared" si="27"/>
        <v>Earthquake</v>
      </c>
      <c r="F562">
        <v>1954</v>
      </c>
      <c r="G562" t="s">
        <v>59</v>
      </c>
      <c r="H562" t="s">
        <v>60</v>
      </c>
      <c r="I562" t="s">
        <v>28</v>
      </c>
      <c r="J562">
        <v>1</v>
      </c>
      <c r="K562">
        <v>13</v>
      </c>
      <c r="L562">
        <v>101</v>
      </c>
      <c r="O562">
        <v>101</v>
      </c>
    </row>
    <row r="563" spans="1:16" x14ac:dyDescent="0.2">
      <c r="A563" s="11" t="str">
        <f t="shared" si="25"/>
        <v>1954USA3223731000</v>
      </c>
      <c r="B563" s="9" t="str">
        <f>VLOOKUP(A563,disaster_type!$A$2:$L$60000,5,FALSE)</f>
        <v>Storm</v>
      </c>
      <c r="C563" s="9" t="str">
        <f>VLOOKUP(I563,_readme!$A$25:$B$49,2,FALSE)</f>
        <v>Storm</v>
      </c>
      <c r="D563" s="9" t="b">
        <f t="shared" si="26"/>
        <v>0</v>
      </c>
      <c r="E563" s="8" t="str">
        <f t="shared" si="27"/>
        <v>Storm</v>
      </c>
      <c r="F563">
        <v>1954</v>
      </c>
      <c r="G563" t="s">
        <v>22</v>
      </c>
      <c r="H563" t="s">
        <v>23</v>
      </c>
      <c r="I563" t="s">
        <v>24</v>
      </c>
      <c r="J563">
        <v>3</v>
      </c>
      <c r="K563">
        <v>223</v>
      </c>
      <c r="P563">
        <v>731000</v>
      </c>
    </row>
    <row r="564" spans="1:16" x14ac:dyDescent="0.2">
      <c r="A564" s="11" t="str">
        <f t="shared" si="25"/>
        <v>1955AIA1</v>
      </c>
      <c r="B564" s="9" t="str">
        <f>VLOOKUP(A564,disaster_type!$A$2:$L$60000,5,FALSE)</f>
        <v>Storm</v>
      </c>
      <c r="C564" s="9" t="str">
        <f>VLOOKUP(I564,_readme!$A$25:$B$49,2,FALSE)</f>
        <v>Storm</v>
      </c>
      <c r="D564" s="9" t="b">
        <f t="shared" si="26"/>
        <v>0</v>
      </c>
      <c r="E564" s="8" t="str">
        <f t="shared" si="27"/>
        <v>Storm</v>
      </c>
      <c r="F564">
        <v>1955</v>
      </c>
      <c r="G564" t="s">
        <v>126</v>
      </c>
      <c r="H564" t="s">
        <v>127</v>
      </c>
      <c r="I564" t="s">
        <v>24</v>
      </c>
      <c r="J564">
        <v>1</v>
      </c>
    </row>
    <row r="565" spans="1:16" x14ac:dyDescent="0.2">
      <c r="A565" s="11" t="str">
        <f t="shared" si="25"/>
        <v>1955AUS170</v>
      </c>
      <c r="B565" s="9" t="str">
        <f>VLOOKUP(A565,disaster_type!$A$2:$L$60000,5,FALSE)</f>
        <v>Flood</v>
      </c>
      <c r="C565" s="9" t="e">
        <f>VLOOKUP(I565,_readme!$A$25:$B$49,2,FALSE)</f>
        <v>#N/A</v>
      </c>
      <c r="D565" s="9" t="b">
        <f t="shared" si="26"/>
        <v>0</v>
      </c>
      <c r="E565" s="8" t="str">
        <f t="shared" si="27"/>
        <v>Flood</v>
      </c>
      <c r="F565">
        <v>1955</v>
      </c>
      <c r="G565" t="s">
        <v>181</v>
      </c>
      <c r="H565" t="s">
        <v>182</v>
      </c>
      <c r="I565" s="17" t="s">
        <v>485</v>
      </c>
      <c r="J565">
        <v>1</v>
      </c>
      <c r="K565">
        <v>70</v>
      </c>
    </row>
    <row r="566" spans="1:16" x14ac:dyDescent="0.2">
      <c r="A566" s="11" t="str">
        <f t="shared" si="25"/>
        <v>1955BRB157</v>
      </c>
      <c r="B566" s="9" t="str">
        <f>VLOOKUP(A566,disaster_type!$A$2:$L$60000,5,FALSE)</f>
        <v>Storm</v>
      </c>
      <c r="C566" s="9" t="str">
        <f>VLOOKUP(I566,_readme!$A$25:$B$49,2,FALSE)</f>
        <v>Storm</v>
      </c>
      <c r="D566" s="9" t="b">
        <f t="shared" si="26"/>
        <v>0</v>
      </c>
      <c r="E566" s="8" t="str">
        <f t="shared" si="27"/>
        <v>Storm</v>
      </c>
      <c r="F566">
        <v>1955</v>
      </c>
      <c r="G566" t="s">
        <v>232</v>
      </c>
      <c r="H566" t="s">
        <v>233</v>
      </c>
      <c r="I566" t="s">
        <v>24</v>
      </c>
      <c r="J566">
        <v>1</v>
      </c>
      <c r="K566">
        <v>57</v>
      </c>
    </row>
    <row r="567" spans="1:16" x14ac:dyDescent="0.2">
      <c r="A567" s="11" t="str">
        <f t="shared" si="25"/>
        <v>1955BLZ1165000</v>
      </c>
      <c r="B567" s="9" t="str">
        <f>VLOOKUP(A567,disaster_type!$A$2:$L$60000,5,FALSE)</f>
        <v>Storm</v>
      </c>
      <c r="C567" s="9" t="str">
        <f>VLOOKUP(I567,_readme!$A$25:$B$49,2,FALSE)</f>
        <v>Storm</v>
      </c>
      <c r="D567" s="9" t="b">
        <f t="shared" si="26"/>
        <v>0</v>
      </c>
      <c r="E567" s="8" t="str">
        <f t="shared" si="27"/>
        <v>Storm</v>
      </c>
      <c r="F567">
        <v>1955</v>
      </c>
      <c r="G567" t="s">
        <v>164</v>
      </c>
      <c r="H567" t="s">
        <v>165</v>
      </c>
      <c r="I567" t="s">
        <v>24</v>
      </c>
      <c r="J567">
        <v>1</v>
      </c>
      <c r="K567">
        <v>16</v>
      </c>
      <c r="P567">
        <v>5000</v>
      </c>
    </row>
    <row r="568" spans="1:16" x14ac:dyDescent="0.2">
      <c r="A568" s="11" t="str">
        <f t="shared" si="25"/>
        <v>1955CAN13620002006</v>
      </c>
      <c r="B568" s="9" t="str">
        <f>VLOOKUP(A568,disaster_type!$A$2:$L$60000,5,FALSE)</f>
        <v>Mass movement (dry)</v>
      </c>
      <c r="C568" s="9" t="str">
        <f>VLOOKUP(I568,_readme!$A$25:$B$49,2,FALSE)</f>
        <v>Landslide</v>
      </c>
      <c r="D568" s="9" t="b">
        <f t="shared" si="26"/>
        <v>0</v>
      </c>
      <c r="E568" s="8" t="str">
        <f t="shared" si="27"/>
        <v>Mass movement (dry)</v>
      </c>
      <c r="F568">
        <v>1955</v>
      </c>
      <c r="G568" t="s">
        <v>43</v>
      </c>
      <c r="H568" t="s">
        <v>44</v>
      </c>
      <c r="I568" t="s">
        <v>80</v>
      </c>
      <c r="J568">
        <v>1</v>
      </c>
      <c r="K568">
        <v>3</v>
      </c>
      <c r="L568">
        <v>6</v>
      </c>
      <c r="N568">
        <v>2000</v>
      </c>
      <c r="O568">
        <v>2006</v>
      </c>
    </row>
    <row r="569" spans="1:16" x14ac:dyDescent="0.2">
      <c r="A569" s="11" t="str">
        <f t="shared" si="25"/>
        <v>1955CHN139113113</v>
      </c>
      <c r="B569" s="9" t="str">
        <f>VLOOKUP(A569,disaster_type!$A$2:$L$60000,5,FALSE)</f>
        <v>Earthquake</v>
      </c>
      <c r="C569" s="9" t="str">
        <f>VLOOKUP(I569,_readme!$A$25:$B$49,2,FALSE)</f>
        <v>Earthquake</v>
      </c>
      <c r="D569" s="9" t="b">
        <f t="shared" si="26"/>
        <v>0</v>
      </c>
      <c r="E569" s="8" t="str">
        <f t="shared" si="27"/>
        <v>Earthquake</v>
      </c>
      <c r="F569">
        <v>1955</v>
      </c>
      <c r="G569" t="s">
        <v>65</v>
      </c>
      <c r="H569" t="s">
        <v>66</v>
      </c>
      <c r="I569" t="s">
        <v>28</v>
      </c>
      <c r="J569">
        <v>1</v>
      </c>
      <c r="K569">
        <v>39</v>
      </c>
      <c r="L569">
        <v>113</v>
      </c>
      <c r="O569">
        <v>113</v>
      </c>
    </row>
    <row r="570" spans="1:16" x14ac:dyDescent="0.2">
      <c r="A570" s="11" t="str">
        <f t="shared" si="25"/>
        <v>1955EGY1202828</v>
      </c>
      <c r="B570" s="9" t="str">
        <f>VLOOKUP(A570,disaster_type!$A$2:$L$60000,5,FALSE)</f>
        <v>Earthquake</v>
      </c>
      <c r="C570" s="9" t="str">
        <f>VLOOKUP(I570,_readme!$A$25:$B$49,2,FALSE)</f>
        <v>Earthquake</v>
      </c>
      <c r="D570" s="9" t="b">
        <f t="shared" si="26"/>
        <v>0</v>
      </c>
      <c r="E570" s="8" t="str">
        <f t="shared" si="27"/>
        <v>Earthquake</v>
      </c>
      <c r="F570">
        <v>1955</v>
      </c>
      <c r="G570" t="s">
        <v>137</v>
      </c>
      <c r="H570" t="s">
        <v>138</v>
      </c>
      <c r="I570" t="s">
        <v>28</v>
      </c>
      <c r="J570">
        <v>1</v>
      </c>
      <c r="K570">
        <v>20</v>
      </c>
      <c r="L570">
        <v>28</v>
      </c>
      <c r="O570">
        <v>28</v>
      </c>
    </row>
    <row r="571" spans="1:16" x14ac:dyDescent="0.2">
      <c r="A571" s="11" t="str">
        <f t="shared" si="25"/>
        <v>1955IND1120</v>
      </c>
      <c r="B571" s="9" t="e">
        <f>VLOOKUP(A571,disaster_type!$A$2:$L$60000,5,FALSE)</f>
        <v>#N/A</v>
      </c>
      <c r="C571" s="9" t="e">
        <f>VLOOKUP(I571,_readme!$A$25:$B$49,2,FALSE)</f>
        <v>#N/A</v>
      </c>
      <c r="D571" s="9" t="b">
        <f t="shared" si="26"/>
        <v>1</v>
      </c>
      <c r="E571" s="8" t="e">
        <f t="shared" si="27"/>
        <v>#N/A</v>
      </c>
      <c r="F571">
        <v>1955</v>
      </c>
      <c r="G571" t="s">
        <v>13</v>
      </c>
      <c r="H571" t="s">
        <v>14</v>
      </c>
      <c r="I571" t="s">
        <v>17</v>
      </c>
      <c r="J571">
        <v>1</v>
      </c>
      <c r="K571">
        <v>120</v>
      </c>
    </row>
    <row r="572" spans="1:16" x14ac:dyDescent="0.2">
      <c r="A572" s="11" t="str">
        <f t="shared" si="25"/>
        <v>1955IND22000375000375000</v>
      </c>
      <c r="B572" s="9" t="e">
        <f>VLOOKUP(A572,disaster_type!$A$2:$L$60000,5,FALSE)</f>
        <v>#N/A</v>
      </c>
      <c r="C572" s="9" t="str">
        <f>VLOOKUP(I572,_readme!$A$25:$B$49,2,FALSE)</f>
        <v>Storm</v>
      </c>
      <c r="D572" s="9" t="b">
        <f t="shared" si="26"/>
        <v>1</v>
      </c>
      <c r="E572" s="8" t="str">
        <f t="shared" si="27"/>
        <v>Storm</v>
      </c>
      <c r="F572">
        <v>1955</v>
      </c>
      <c r="G572" t="s">
        <v>13</v>
      </c>
      <c r="H572" t="s">
        <v>14</v>
      </c>
      <c r="I572" t="s">
        <v>24</v>
      </c>
      <c r="J572">
        <v>2</v>
      </c>
      <c r="K572">
        <v>2000</v>
      </c>
      <c r="N572">
        <v>375000</v>
      </c>
      <c r="O572">
        <v>375000</v>
      </c>
    </row>
    <row r="573" spans="1:16" x14ac:dyDescent="0.2">
      <c r="A573" s="11" t="str">
        <f t="shared" si="25"/>
        <v>1955IDN1405</v>
      </c>
      <c r="B573" s="9" t="str">
        <f>VLOOKUP(A573,disaster_type!$A$2:$L$60000,5,FALSE)</f>
        <v>Landslide</v>
      </c>
      <c r="C573" s="9" t="str">
        <f>VLOOKUP(I573,_readme!$A$25:$B$49,2,FALSE)</f>
        <v>Landslide</v>
      </c>
      <c r="D573" s="9" t="b">
        <f t="shared" si="26"/>
        <v>0</v>
      </c>
      <c r="E573" s="8" t="str">
        <f t="shared" si="27"/>
        <v>Landslide</v>
      </c>
      <c r="F573">
        <v>1955</v>
      </c>
      <c r="G573" t="s">
        <v>78</v>
      </c>
      <c r="H573" t="s">
        <v>79</v>
      </c>
      <c r="I573" t="s">
        <v>80</v>
      </c>
      <c r="J573">
        <v>1</v>
      </c>
      <c r="K573">
        <v>405</v>
      </c>
    </row>
    <row r="574" spans="1:16" x14ac:dyDescent="0.2">
      <c r="A574" s="11" t="str">
        <f t="shared" si="25"/>
        <v>1955JPN1198</v>
      </c>
      <c r="B574" s="9" t="e">
        <f>VLOOKUP(A574,disaster_type!$A$2:$L$60000,5,FALSE)</f>
        <v>#N/A</v>
      </c>
      <c r="C574" s="9" t="e">
        <f>VLOOKUP(I574,_readme!$A$25:$B$49,2,FALSE)</f>
        <v>#N/A</v>
      </c>
      <c r="D574" s="9" t="b">
        <f t="shared" si="26"/>
        <v>1</v>
      </c>
      <c r="E574" s="8" t="e">
        <f t="shared" si="27"/>
        <v>#N/A</v>
      </c>
      <c r="F574">
        <v>1955</v>
      </c>
      <c r="G574" t="s">
        <v>19</v>
      </c>
      <c r="H574" t="s">
        <v>20</v>
      </c>
      <c r="I574" t="s">
        <v>17</v>
      </c>
      <c r="J574">
        <v>1</v>
      </c>
      <c r="K574">
        <v>198</v>
      </c>
    </row>
    <row r="575" spans="1:16" x14ac:dyDescent="0.2">
      <c r="A575" s="11" t="str">
        <f t="shared" si="25"/>
        <v>1955JPN173</v>
      </c>
      <c r="B575" s="9" t="str">
        <f>VLOOKUP(A575,disaster_type!$A$2:$L$60000,5,FALSE)</f>
        <v>Landslide</v>
      </c>
      <c r="C575" s="9" t="str">
        <f>VLOOKUP(I575,_readme!$A$25:$B$49,2,FALSE)</f>
        <v>Landslide</v>
      </c>
      <c r="D575" s="9" t="b">
        <f t="shared" si="26"/>
        <v>0</v>
      </c>
      <c r="E575" s="8" t="str">
        <f t="shared" si="27"/>
        <v>Landslide</v>
      </c>
      <c r="F575">
        <v>1955</v>
      </c>
      <c r="G575" t="s">
        <v>19</v>
      </c>
      <c r="H575" t="s">
        <v>20</v>
      </c>
      <c r="I575" t="s">
        <v>80</v>
      </c>
      <c r="J575">
        <v>1</v>
      </c>
      <c r="K575">
        <v>73</v>
      </c>
    </row>
    <row r="576" spans="1:16" x14ac:dyDescent="0.2">
      <c r="A576" s="11" t="str">
        <f t="shared" si="25"/>
        <v>1955JPN172</v>
      </c>
      <c r="B576" s="9" t="e">
        <f>VLOOKUP(A576,disaster_type!$A$2:$L$60000,5,FALSE)</f>
        <v>#N/A</v>
      </c>
      <c r="C576" s="9" t="str">
        <f>VLOOKUP(I576,_readme!$A$25:$B$49,2,FALSE)</f>
        <v>Storm</v>
      </c>
      <c r="D576" s="9" t="b">
        <f t="shared" si="26"/>
        <v>1</v>
      </c>
      <c r="E576" s="8" t="str">
        <f t="shared" si="27"/>
        <v>Storm</v>
      </c>
      <c r="F576">
        <v>1955</v>
      </c>
      <c r="G576" t="s">
        <v>19</v>
      </c>
      <c r="H576" t="s">
        <v>20</v>
      </c>
      <c r="I576" t="s">
        <v>24</v>
      </c>
      <c r="J576">
        <v>1</v>
      </c>
      <c r="K576">
        <v>72</v>
      </c>
    </row>
    <row r="577" spans="1:16" x14ac:dyDescent="0.2">
      <c r="A577" s="11" t="str">
        <f t="shared" si="25"/>
        <v>1955LBN1440</v>
      </c>
      <c r="B577" s="9" t="str">
        <f>VLOOKUP(A577,disaster_type!$A$2:$L$60000,5,FALSE)</f>
        <v>Flood</v>
      </c>
      <c r="C577" s="9" t="e">
        <f>VLOOKUP(I577,_readme!$A$25:$B$49,2,FALSE)</f>
        <v>#N/A</v>
      </c>
      <c r="D577" s="9" t="b">
        <f t="shared" si="26"/>
        <v>0</v>
      </c>
      <c r="E577" s="8" t="str">
        <f t="shared" si="27"/>
        <v>Flood</v>
      </c>
      <c r="F577">
        <v>1955</v>
      </c>
      <c r="G577" t="s">
        <v>234</v>
      </c>
      <c r="H577" t="s">
        <v>235</v>
      </c>
      <c r="I577" s="17" t="s">
        <v>485</v>
      </c>
      <c r="J577">
        <v>1</v>
      </c>
      <c r="K577">
        <v>440</v>
      </c>
    </row>
    <row r="578" spans="1:16" x14ac:dyDescent="0.2">
      <c r="A578" s="11" t="str">
        <f t="shared" si="25"/>
        <v>1955MEX280040000</v>
      </c>
      <c r="B578" s="9" t="str">
        <f>VLOOKUP(A578,disaster_type!$A$2:$L$60000,5,FALSE)</f>
        <v>Storm</v>
      </c>
      <c r="C578" s="9" t="str">
        <f>VLOOKUP(I578,_readme!$A$25:$B$49,2,FALSE)</f>
        <v>Storm</v>
      </c>
      <c r="D578" s="9" t="b">
        <f t="shared" si="26"/>
        <v>0</v>
      </c>
      <c r="E578" s="8" t="str">
        <f t="shared" si="27"/>
        <v>Storm</v>
      </c>
      <c r="F578">
        <v>1955</v>
      </c>
      <c r="G578" t="s">
        <v>155</v>
      </c>
      <c r="H578" t="s">
        <v>156</v>
      </c>
      <c r="I578" t="s">
        <v>24</v>
      </c>
      <c r="J578">
        <v>2</v>
      </c>
      <c r="K578">
        <v>800</v>
      </c>
      <c r="P578">
        <v>40000</v>
      </c>
    </row>
    <row r="579" spans="1:16" x14ac:dyDescent="0.2">
      <c r="A579" s="11" t="str">
        <f t="shared" ref="A579:A642" si="28">F579&amp;G579&amp;J579&amp;K579&amp;L579&amp;M579&amp;N579&amp;O579&amp;P579</f>
        <v>1955NCL11</v>
      </c>
      <c r="B579" s="9" t="str">
        <f>VLOOKUP(A579,disaster_type!$A$2:$L$60000,5,FALSE)</f>
        <v>Storm</v>
      </c>
      <c r="C579" s="9" t="str">
        <f>VLOOKUP(I579,_readme!$A$25:$B$49,2,FALSE)</f>
        <v>Storm</v>
      </c>
      <c r="D579" s="9" t="b">
        <f t="shared" ref="D579:D642" si="29">ISNA(B579)</f>
        <v>0</v>
      </c>
      <c r="E579" s="8" t="str">
        <f t="shared" si="27"/>
        <v>Storm</v>
      </c>
      <c r="F579">
        <v>1955</v>
      </c>
      <c r="G579" t="s">
        <v>185</v>
      </c>
      <c r="H579" t="s">
        <v>186</v>
      </c>
      <c r="I579" t="s">
        <v>24</v>
      </c>
      <c r="J579">
        <v>1</v>
      </c>
      <c r="K579">
        <v>1</v>
      </c>
    </row>
    <row r="580" spans="1:16" x14ac:dyDescent="0.2">
      <c r="A580" s="11" t="str">
        <f t="shared" si="28"/>
        <v>1955PHL2144</v>
      </c>
      <c r="B580" s="9" t="str">
        <f>VLOOKUP(A580,disaster_type!$A$2:$L$60000,5,FALSE)</f>
        <v>Storm</v>
      </c>
      <c r="C580" s="9" t="e">
        <f>VLOOKUP(I580,_readme!$A$25:$B$49,2,FALSE)</f>
        <v>#N/A</v>
      </c>
      <c r="D580" s="9" t="b">
        <f t="shared" si="29"/>
        <v>0</v>
      </c>
      <c r="E580" s="8" t="str">
        <f t="shared" si="27"/>
        <v>Storm</v>
      </c>
      <c r="F580">
        <v>1955</v>
      </c>
      <c r="G580" t="s">
        <v>59</v>
      </c>
      <c r="H580" t="s">
        <v>60</v>
      </c>
      <c r="I580" s="17" t="s">
        <v>487</v>
      </c>
      <c r="J580">
        <v>2</v>
      </c>
      <c r="K580">
        <v>144</v>
      </c>
    </row>
    <row r="581" spans="1:16" x14ac:dyDescent="0.2">
      <c r="A581" s="11" t="str">
        <f t="shared" si="28"/>
        <v>1955PHL140020002000</v>
      </c>
      <c r="B581" s="9" t="str">
        <f>VLOOKUP(A581,disaster_type!$A$2:$L$60000,5,FALSE)</f>
        <v>Earthquake</v>
      </c>
      <c r="C581" s="9" t="str">
        <f>VLOOKUP(I581,_readme!$A$25:$B$49,2,FALSE)</f>
        <v>Earthquake</v>
      </c>
      <c r="D581" s="9" t="b">
        <f t="shared" si="29"/>
        <v>0</v>
      </c>
      <c r="E581" s="8" t="str">
        <f t="shared" si="27"/>
        <v>Earthquake</v>
      </c>
      <c r="F581">
        <v>1955</v>
      </c>
      <c r="G581" t="s">
        <v>59</v>
      </c>
      <c r="H581" t="s">
        <v>60</v>
      </c>
      <c r="I581" t="s">
        <v>28</v>
      </c>
      <c r="J581">
        <v>1</v>
      </c>
      <c r="K581">
        <v>400</v>
      </c>
      <c r="L581">
        <v>2000</v>
      </c>
      <c r="O581">
        <v>2000</v>
      </c>
    </row>
    <row r="582" spans="1:16" x14ac:dyDescent="0.2">
      <c r="A582" s="11" t="str">
        <f t="shared" si="28"/>
        <v>1955KNA1</v>
      </c>
      <c r="B582" s="9" t="str">
        <f>VLOOKUP(A582,disaster_type!$A$2:$L$60000,5,FALSE)</f>
        <v>Storm</v>
      </c>
      <c r="C582" s="9" t="str">
        <f>VLOOKUP(I582,_readme!$A$25:$B$49,2,FALSE)</f>
        <v>Storm</v>
      </c>
      <c r="D582" s="9" t="b">
        <f t="shared" si="29"/>
        <v>0</v>
      </c>
      <c r="E582" s="8" t="str">
        <f t="shared" si="27"/>
        <v>Storm</v>
      </c>
      <c r="F582">
        <v>1955</v>
      </c>
      <c r="G582" t="s">
        <v>153</v>
      </c>
      <c r="H582" t="s">
        <v>154</v>
      </c>
      <c r="I582" t="s">
        <v>24</v>
      </c>
      <c r="J582">
        <v>1</v>
      </c>
    </row>
    <row r="583" spans="1:16" x14ac:dyDescent="0.2">
      <c r="A583" s="11" t="str">
        <f t="shared" si="28"/>
        <v>1955VCT1122</v>
      </c>
      <c r="B583" s="9" t="str">
        <f>VLOOKUP(A583,disaster_type!$A$2:$L$60000,5,FALSE)</f>
        <v>Storm</v>
      </c>
      <c r="C583" s="9" t="str">
        <f>VLOOKUP(I583,_readme!$A$25:$B$49,2,FALSE)</f>
        <v>Storm</v>
      </c>
      <c r="D583" s="9" t="b">
        <f t="shared" si="29"/>
        <v>0</v>
      </c>
      <c r="E583" s="8" t="str">
        <f t="shared" si="27"/>
        <v>Storm</v>
      </c>
      <c r="F583">
        <v>1955</v>
      </c>
      <c r="G583" t="s">
        <v>39</v>
      </c>
      <c r="H583" t="s">
        <v>40</v>
      </c>
      <c r="I583" t="s">
        <v>24</v>
      </c>
      <c r="J583">
        <v>1</v>
      </c>
      <c r="K583">
        <v>122</v>
      </c>
    </row>
    <row r="584" spans="1:16" x14ac:dyDescent="0.2">
      <c r="A584" s="11" t="str">
        <f t="shared" si="28"/>
        <v>1955THA1500</v>
      </c>
      <c r="B584" s="9" t="str">
        <f>VLOOKUP(A584,disaster_type!$A$2:$L$60000,5,FALSE)</f>
        <v>Earthquake</v>
      </c>
      <c r="C584" s="9" t="str">
        <f>VLOOKUP(I584,_readme!$A$25:$B$49,2,FALSE)</f>
        <v>Earthquake</v>
      </c>
      <c r="D584" s="9" t="b">
        <f t="shared" si="29"/>
        <v>0</v>
      </c>
      <c r="E584" s="8" t="str">
        <f t="shared" si="27"/>
        <v>Earthquake</v>
      </c>
      <c r="F584">
        <v>1955</v>
      </c>
      <c r="G584" t="s">
        <v>236</v>
      </c>
      <c r="H584" t="s">
        <v>237</v>
      </c>
      <c r="I584" t="s">
        <v>25</v>
      </c>
      <c r="J584">
        <v>1</v>
      </c>
      <c r="K584">
        <v>500</v>
      </c>
    </row>
    <row r="585" spans="1:16" x14ac:dyDescent="0.2">
      <c r="A585" s="11" t="str">
        <f t="shared" si="28"/>
        <v>1955USA3230</v>
      </c>
      <c r="B585" s="9" t="e">
        <f>VLOOKUP(A585,disaster_type!$A$2:$L$60000,5,FALSE)</f>
        <v>#N/A</v>
      </c>
      <c r="C585" s="9" t="e">
        <f>VLOOKUP(I585,_readme!$A$25:$B$49,2,FALSE)</f>
        <v>#N/A</v>
      </c>
      <c r="D585" s="9" t="b">
        <f t="shared" si="29"/>
        <v>1</v>
      </c>
      <c r="E585" s="8" t="e">
        <f t="shared" si="27"/>
        <v>#N/A</v>
      </c>
      <c r="F585">
        <v>1955</v>
      </c>
      <c r="G585" t="s">
        <v>22</v>
      </c>
      <c r="H585" t="s">
        <v>23</v>
      </c>
      <c r="I585" t="s">
        <v>17</v>
      </c>
      <c r="J585">
        <v>3</v>
      </c>
      <c r="K585">
        <v>230</v>
      </c>
    </row>
    <row r="586" spans="1:16" x14ac:dyDescent="0.2">
      <c r="A586" s="11" t="str">
        <f t="shared" si="28"/>
        <v>1955USA1107</v>
      </c>
      <c r="B586" s="9" t="str">
        <f>VLOOKUP(A586,disaster_type!$A$2:$L$60000,5,FALSE)</f>
        <v xml:space="preserve">Extreme temperature </v>
      </c>
      <c r="C586" s="9" t="str">
        <f>VLOOKUP(I586,_readme!$A$25:$B$49,2,FALSE)</f>
        <v xml:space="preserve">Extreme temperature </v>
      </c>
      <c r="D586" s="9" t="b">
        <f t="shared" si="29"/>
        <v>0</v>
      </c>
      <c r="E586" s="8" t="str">
        <f t="shared" ref="E586:E649" si="30">IF(D586,C586,B586)</f>
        <v xml:space="preserve">Extreme temperature </v>
      </c>
      <c r="F586">
        <v>1955</v>
      </c>
      <c r="G586" t="s">
        <v>22</v>
      </c>
      <c r="H586" t="s">
        <v>23</v>
      </c>
      <c r="I586" t="s">
        <v>175</v>
      </c>
      <c r="J586">
        <v>1</v>
      </c>
      <c r="K586">
        <v>107</v>
      </c>
    </row>
    <row r="587" spans="1:16" x14ac:dyDescent="0.2">
      <c r="A587" s="11" t="str">
        <f t="shared" si="28"/>
        <v>1955USA2209832000</v>
      </c>
      <c r="B587" s="9" t="e">
        <f>VLOOKUP(A587,disaster_type!$A$2:$L$60000,5,FALSE)</f>
        <v>#N/A</v>
      </c>
      <c r="C587" s="9" t="str">
        <f>VLOOKUP(I587,_readme!$A$25:$B$49,2,FALSE)</f>
        <v>Storm</v>
      </c>
      <c r="D587" s="9" t="b">
        <f t="shared" si="29"/>
        <v>1</v>
      </c>
      <c r="E587" s="8" t="str">
        <f t="shared" si="30"/>
        <v>Storm</v>
      </c>
      <c r="F587">
        <v>1955</v>
      </c>
      <c r="G587" t="s">
        <v>22</v>
      </c>
      <c r="H587" t="s">
        <v>23</v>
      </c>
      <c r="I587" t="s">
        <v>24</v>
      </c>
      <c r="J587">
        <v>2</v>
      </c>
      <c r="K587">
        <v>209</v>
      </c>
      <c r="P587">
        <v>832000</v>
      </c>
    </row>
    <row r="588" spans="1:16" x14ac:dyDescent="0.2">
      <c r="A588" s="11" t="str">
        <f t="shared" si="28"/>
        <v>1956AFG151</v>
      </c>
      <c r="B588" s="9" t="str">
        <f>VLOOKUP(A588,disaster_type!$A$2:$L$60000,5,FALSE)</f>
        <v>Flood</v>
      </c>
      <c r="C588" s="9" t="e">
        <f>VLOOKUP(I588,_readme!$A$25:$B$49,2,FALSE)</f>
        <v>#N/A</v>
      </c>
      <c r="D588" s="9" t="b">
        <f t="shared" si="29"/>
        <v>0</v>
      </c>
      <c r="E588" s="8" t="str">
        <f t="shared" si="30"/>
        <v>Flood</v>
      </c>
      <c r="F588">
        <v>1956</v>
      </c>
      <c r="G588" t="s">
        <v>226</v>
      </c>
      <c r="H588" t="s">
        <v>227</v>
      </c>
      <c r="I588" s="17" t="s">
        <v>485</v>
      </c>
      <c r="J588">
        <v>1</v>
      </c>
      <c r="K588">
        <v>51</v>
      </c>
    </row>
    <row r="589" spans="1:16" x14ac:dyDescent="0.2">
      <c r="A589" s="11" t="str">
        <f t="shared" si="28"/>
        <v>1956AFG11002000200025000</v>
      </c>
      <c r="B589" s="9" t="str">
        <f>VLOOKUP(A589,disaster_type!$A$2:$L$60000,5,FALSE)</f>
        <v>Earthquake</v>
      </c>
      <c r="C589" s="9" t="str">
        <f>VLOOKUP(I589,_readme!$A$25:$B$49,2,FALSE)</f>
        <v>Earthquake</v>
      </c>
      <c r="D589" s="9" t="b">
        <f t="shared" si="29"/>
        <v>0</v>
      </c>
      <c r="E589" s="8" t="str">
        <f t="shared" si="30"/>
        <v>Earthquake</v>
      </c>
      <c r="F589">
        <v>1956</v>
      </c>
      <c r="G589" t="s">
        <v>226</v>
      </c>
      <c r="H589" t="s">
        <v>227</v>
      </c>
      <c r="I589" t="s">
        <v>28</v>
      </c>
      <c r="J589">
        <v>1</v>
      </c>
      <c r="K589">
        <v>100</v>
      </c>
      <c r="L589">
        <v>2000</v>
      </c>
      <c r="O589">
        <v>2000</v>
      </c>
      <c r="P589">
        <v>25000</v>
      </c>
    </row>
    <row r="590" spans="1:16" x14ac:dyDescent="0.2">
      <c r="A590" s="11" t="str">
        <f t="shared" si="28"/>
        <v>1956BEL14</v>
      </c>
      <c r="B590" s="9" t="str">
        <f>VLOOKUP(A590,disaster_type!$A$2:$L$60000,5,FALSE)</f>
        <v>Flood</v>
      </c>
      <c r="C590" s="9" t="e">
        <f>VLOOKUP(I590,_readme!$A$25:$B$49,2,FALSE)</f>
        <v>#N/A</v>
      </c>
      <c r="D590" s="9" t="b">
        <f t="shared" si="29"/>
        <v>0</v>
      </c>
      <c r="E590" s="8" t="str">
        <f t="shared" si="30"/>
        <v>Flood</v>
      </c>
      <c r="F590">
        <v>1956</v>
      </c>
      <c r="G590" t="s">
        <v>61</v>
      </c>
      <c r="H590" t="s">
        <v>62</v>
      </c>
      <c r="I590" s="17" t="s">
        <v>485</v>
      </c>
      <c r="J590">
        <v>1</v>
      </c>
      <c r="K590">
        <v>4</v>
      </c>
    </row>
    <row r="591" spans="1:16" x14ac:dyDescent="0.2">
      <c r="A591" s="11" t="str">
        <f t="shared" si="28"/>
        <v>1956BRA266</v>
      </c>
      <c r="B591" s="9" t="str">
        <f>VLOOKUP(A591,disaster_type!$A$2:$L$60000,5,FALSE)</f>
        <v>Landslide</v>
      </c>
      <c r="C591" s="9" t="str">
        <f>VLOOKUP(I591,_readme!$A$25:$B$49,2,FALSE)</f>
        <v>Landslide</v>
      </c>
      <c r="D591" s="9" t="b">
        <f t="shared" si="29"/>
        <v>0</v>
      </c>
      <c r="E591" s="8" t="str">
        <f t="shared" si="30"/>
        <v>Landslide</v>
      </c>
      <c r="F591">
        <v>1956</v>
      </c>
      <c r="G591" t="s">
        <v>203</v>
      </c>
      <c r="H591" t="s">
        <v>204</v>
      </c>
      <c r="I591" t="s">
        <v>80</v>
      </c>
      <c r="J591">
        <v>2</v>
      </c>
      <c r="K591">
        <v>66</v>
      </c>
    </row>
    <row r="592" spans="1:16" x14ac:dyDescent="0.2">
      <c r="A592" s="11" t="str">
        <f t="shared" si="28"/>
        <v>1956CHN12000</v>
      </c>
      <c r="B592" s="9" t="str">
        <f>VLOOKUP(A592,disaster_type!$A$2:$L$60000,5,FALSE)</f>
        <v>Flood</v>
      </c>
      <c r="C592" s="9" t="e">
        <f>VLOOKUP(I592,_readme!$A$25:$B$49,2,FALSE)</f>
        <v>#N/A</v>
      </c>
      <c r="D592" s="9" t="b">
        <f t="shared" si="29"/>
        <v>0</v>
      </c>
      <c r="E592" s="8" t="str">
        <f t="shared" si="30"/>
        <v>Flood</v>
      </c>
      <c r="F592">
        <v>1956</v>
      </c>
      <c r="G592" t="s">
        <v>65</v>
      </c>
      <c r="H592" t="s">
        <v>66</v>
      </c>
      <c r="I592" s="17" t="s">
        <v>485</v>
      </c>
      <c r="J592">
        <v>1</v>
      </c>
      <c r="K592">
        <v>2000</v>
      </c>
    </row>
    <row r="593" spans="1:15" x14ac:dyDescent="0.2">
      <c r="A593" s="11" t="str">
        <f t="shared" si="28"/>
        <v>1956CHN12000</v>
      </c>
      <c r="B593" s="9" t="str">
        <f>VLOOKUP(A593,disaster_type!$A$2:$L$60000,5,FALSE)</f>
        <v>Flood</v>
      </c>
      <c r="C593" s="9" t="str">
        <f>VLOOKUP(I593,_readme!$A$25:$B$49,2,FALSE)</f>
        <v>Storm</v>
      </c>
      <c r="D593" s="9" t="b">
        <f t="shared" si="29"/>
        <v>0</v>
      </c>
      <c r="E593" s="8" t="str">
        <f t="shared" si="30"/>
        <v>Flood</v>
      </c>
      <c r="F593">
        <v>1956</v>
      </c>
      <c r="G593" t="s">
        <v>65</v>
      </c>
      <c r="H593" t="s">
        <v>66</v>
      </c>
      <c r="I593" t="s">
        <v>24</v>
      </c>
      <c r="J593">
        <v>1</v>
      </c>
      <c r="K593">
        <v>2000</v>
      </c>
    </row>
    <row r="594" spans="1:15" x14ac:dyDescent="0.2">
      <c r="A594" s="11" t="str">
        <f t="shared" si="28"/>
        <v>1956GRC153100100</v>
      </c>
      <c r="B594" s="9" t="str">
        <f>VLOOKUP(A594,disaster_type!$A$2:$L$60000,5,FALSE)</f>
        <v>Earthquake</v>
      </c>
      <c r="C594" s="9" t="e">
        <f>VLOOKUP(I594,_readme!$A$25:$B$49,2,FALSE)</f>
        <v>#N/A</v>
      </c>
      <c r="D594" s="9" t="b">
        <f t="shared" si="29"/>
        <v>0</v>
      </c>
      <c r="E594" s="8" t="str">
        <f t="shared" si="30"/>
        <v>Earthquake</v>
      </c>
      <c r="F594">
        <v>1956</v>
      </c>
      <c r="G594" t="s">
        <v>145</v>
      </c>
      <c r="H594" t="s">
        <v>146</v>
      </c>
      <c r="I594" s="17" t="s">
        <v>488</v>
      </c>
      <c r="J594">
        <v>1</v>
      </c>
      <c r="K594">
        <v>53</v>
      </c>
      <c r="L594">
        <v>100</v>
      </c>
      <c r="O594">
        <v>100</v>
      </c>
    </row>
    <row r="595" spans="1:15" x14ac:dyDescent="0.2">
      <c r="A595" s="11" t="str">
        <f t="shared" si="28"/>
        <v>1956GLP1</v>
      </c>
      <c r="B595" s="9" t="str">
        <f>VLOOKUP(A595,disaster_type!$A$2:$L$60000,5,FALSE)</f>
        <v>Storm</v>
      </c>
      <c r="C595" s="9" t="str">
        <f>VLOOKUP(I595,_readme!$A$25:$B$49,2,FALSE)</f>
        <v>Storm</v>
      </c>
      <c r="D595" s="9" t="b">
        <f t="shared" si="29"/>
        <v>0</v>
      </c>
      <c r="E595" s="8" t="str">
        <f t="shared" si="30"/>
        <v>Storm</v>
      </c>
      <c r="F595">
        <v>1956</v>
      </c>
      <c r="G595" t="s">
        <v>147</v>
      </c>
      <c r="H595" t="s">
        <v>148</v>
      </c>
      <c r="I595" t="s">
        <v>24</v>
      </c>
      <c r="J595">
        <v>1</v>
      </c>
    </row>
    <row r="596" spans="1:15" x14ac:dyDescent="0.2">
      <c r="A596" s="11" t="str">
        <f t="shared" si="28"/>
        <v>1956IND31507700077000</v>
      </c>
      <c r="B596" s="9" t="str">
        <f>VLOOKUP(A596,disaster_type!$A$2:$L$60000,5,FALSE)</f>
        <v>Flood</v>
      </c>
      <c r="C596" s="9" t="e">
        <f>VLOOKUP(I596,_readme!$A$25:$B$49,2,FALSE)</f>
        <v>#N/A</v>
      </c>
      <c r="D596" s="9" t="b">
        <f t="shared" si="29"/>
        <v>0</v>
      </c>
      <c r="E596" s="8" t="str">
        <f t="shared" si="30"/>
        <v>Flood</v>
      </c>
      <c r="F596">
        <v>1956</v>
      </c>
      <c r="G596" t="s">
        <v>13</v>
      </c>
      <c r="H596" t="s">
        <v>14</v>
      </c>
      <c r="I596" s="17" t="s">
        <v>485</v>
      </c>
      <c r="J596">
        <v>3</v>
      </c>
      <c r="K596">
        <v>150</v>
      </c>
      <c r="N596">
        <v>77000</v>
      </c>
      <c r="O596">
        <v>77000</v>
      </c>
    </row>
    <row r="597" spans="1:15" x14ac:dyDescent="0.2">
      <c r="A597" s="11" t="str">
        <f t="shared" si="28"/>
        <v>1956IND1113219219</v>
      </c>
      <c r="B597" s="9" t="str">
        <f>VLOOKUP(A597,disaster_type!$A$2:$L$60000,5,FALSE)</f>
        <v>Earthquake</v>
      </c>
      <c r="C597" s="9" t="str">
        <f>VLOOKUP(I597,_readme!$A$25:$B$49,2,FALSE)</f>
        <v>Earthquake</v>
      </c>
      <c r="D597" s="9" t="b">
        <f t="shared" si="29"/>
        <v>0</v>
      </c>
      <c r="E597" s="8" t="str">
        <f t="shared" si="30"/>
        <v>Earthquake</v>
      </c>
      <c r="F597">
        <v>1956</v>
      </c>
      <c r="G597" t="s">
        <v>13</v>
      </c>
      <c r="H597" t="s">
        <v>14</v>
      </c>
      <c r="I597" t="s">
        <v>28</v>
      </c>
      <c r="J597">
        <v>1</v>
      </c>
      <c r="K597">
        <v>113</v>
      </c>
      <c r="L597">
        <v>219</v>
      </c>
      <c r="O597">
        <v>219</v>
      </c>
    </row>
    <row r="598" spans="1:15" x14ac:dyDescent="0.2">
      <c r="A598" s="11" t="str">
        <f t="shared" si="28"/>
        <v>1956IND127</v>
      </c>
      <c r="B598" s="9" t="str">
        <f>VLOOKUP(A598,disaster_type!$A$2:$L$60000,5,FALSE)</f>
        <v>Landslide</v>
      </c>
      <c r="C598" s="9" t="str">
        <f>VLOOKUP(I598,_readme!$A$25:$B$49,2,FALSE)</f>
        <v>Landslide</v>
      </c>
      <c r="D598" s="9" t="b">
        <f t="shared" si="29"/>
        <v>0</v>
      </c>
      <c r="E598" s="8" t="str">
        <f t="shared" si="30"/>
        <v>Landslide</v>
      </c>
      <c r="F598">
        <v>1956</v>
      </c>
      <c r="G598" t="s">
        <v>13</v>
      </c>
      <c r="H598" t="s">
        <v>14</v>
      </c>
      <c r="I598" t="s">
        <v>80</v>
      </c>
      <c r="J598">
        <v>1</v>
      </c>
      <c r="K598">
        <v>27</v>
      </c>
    </row>
    <row r="599" spans="1:15" x14ac:dyDescent="0.2">
      <c r="A599" s="11" t="str">
        <f t="shared" si="28"/>
        <v>1956IND110000001000000</v>
      </c>
      <c r="B599" s="9" t="str">
        <f>VLOOKUP(A599,disaster_type!$A$2:$L$60000,5,FALSE)</f>
        <v>Storm</v>
      </c>
      <c r="C599" s="9" t="str">
        <f>VLOOKUP(I599,_readme!$A$25:$B$49,2,FALSE)</f>
        <v>Storm</v>
      </c>
      <c r="D599" s="9" t="b">
        <f t="shared" si="29"/>
        <v>0</v>
      </c>
      <c r="E599" s="8" t="str">
        <f t="shared" si="30"/>
        <v>Storm</v>
      </c>
      <c r="F599">
        <v>1956</v>
      </c>
      <c r="G599" t="s">
        <v>13</v>
      </c>
      <c r="H599" t="s">
        <v>14</v>
      </c>
      <c r="I599" t="s">
        <v>24</v>
      </c>
      <c r="J599">
        <v>1</v>
      </c>
      <c r="M599">
        <v>1000000</v>
      </c>
      <c r="O599">
        <v>1000000</v>
      </c>
    </row>
    <row r="600" spans="1:15" x14ac:dyDescent="0.2">
      <c r="A600" s="11" t="str">
        <f t="shared" si="28"/>
        <v>1956IDN1300</v>
      </c>
      <c r="B600" s="9" t="str">
        <f>VLOOKUP(A600,disaster_type!$A$2:$L$60000,5,FALSE)</f>
        <v>Storm</v>
      </c>
      <c r="C600" s="9" t="str">
        <f>VLOOKUP(I600,_readme!$A$25:$B$49,2,FALSE)</f>
        <v>Storm</v>
      </c>
      <c r="D600" s="9" t="b">
        <f t="shared" si="29"/>
        <v>0</v>
      </c>
      <c r="E600" s="8" t="str">
        <f t="shared" si="30"/>
        <v>Storm</v>
      </c>
      <c r="F600">
        <v>1956</v>
      </c>
      <c r="G600" t="s">
        <v>78</v>
      </c>
      <c r="H600" t="s">
        <v>79</v>
      </c>
      <c r="I600" t="s">
        <v>24</v>
      </c>
      <c r="J600">
        <v>1</v>
      </c>
      <c r="K600">
        <v>300</v>
      </c>
    </row>
    <row r="601" spans="1:15" x14ac:dyDescent="0.2">
      <c r="A601" s="11" t="str">
        <f t="shared" si="28"/>
        <v>1956IRN11000</v>
      </c>
      <c r="B601" s="9" t="str">
        <f>VLOOKUP(A601,disaster_type!$A$2:$L$60000,5,FALSE)</f>
        <v>Flood</v>
      </c>
      <c r="C601" s="9" t="e">
        <f>VLOOKUP(I601,_readme!$A$25:$B$49,2,FALSE)</f>
        <v>#N/A</v>
      </c>
      <c r="D601" s="9" t="b">
        <f t="shared" si="29"/>
        <v>0</v>
      </c>
      <c r="E601" s="8" t="str">
        <f t="shared" si="30"/>
        <v>Flood</v>
      </c>
      <c r="F601">
        <v>1956</v>
      </c>
      <c r="G601" t="s">
        <v>87</v>
      </c>
      <c r="H601" t="s">
        <v>88</v>
      </c>
      <c r="I601" s="17" t="s">
        <v>485</v>
      </c>
      <c r="J601">
        <v>1</v>
      </c>
      <c r="K601">
        <v>1000</v>
      </c>
    </row>
    <row r="602" spans="1:15" x14ac:dyDescent="0.2">
      <c r="A602" s="11" t="str">
        <f t="shared" si="28"/>
        <v>1956IRN1350</v>
      </c>
      <c r="B602" s="9" t="str">
        <f>VLOOKUP(A602,disaster_type!$A$2:$L$60000,5,FALSE)</f>
        <v>Earthquake</v>
      </c>
      <c r="C602" s="9" t="str">
        <f>VLOOKUP(I602,_readme!$A$25:$B$49,2,FALSE)</f>
        <v>Earthquake</v>
      </c>
      <c r="D602" s="9" t="b">
        <f t="shared" si="29"/>
        <v>0</v>
      </c>
      <c r="E602" s="8" t="str">
        <f t="shared" si="30"/>
        <v>Earthquake</v>
      </c>
      <c r="F602">
        <v>1956</v>
      </c>
      <c r="G602" t="s">
        <v>87</v>
      </c>
      <c r="H602" t="s">
        <v>88</v>
      </c>
      <c r="I602" t="s">
        <v>28</v>
      </c>
      <c r="J602">
        <v>1</v>
      </c>
      <c r="K602">
        <v>350</v>
      </c>
    </row>
    <row r="603" spans="1:15" x14ac:dyDescent="0.2">
      <c r="A603" s="11" t="str">
        <f t="shared" si="28"/>
        <v>1956JPN144</v>
      </c>
      <c r="B603" s="9" t="e">
        <f>VLOOKUP(A603,disaster_type!$A$2:$L$60000,5,FALSE)</f>
        <v>#N/A</v>
      </c>
      <c r="C603" s="9" t="e">
        <f>VLOOKUP(I603,_readme!$A$25:$B$49,2,FALSE)</f>
        <v>#N/A</v>
      </c>
      <c r="D603" s="9" t="b">
        <f t="shared" si="29"/>
        <v>1</v>
      </c>
      <c r="E603" s="8" t="e">
        <f t="shared" si="30"/>
        <v>#N/A</v>
      </c>
      <c r="F603">
        <v>1956</v>
      </c>
      <c r="G603" t="s">
        <v>19</v>
      </c>
      <c r="H603" t="s">
        <v>20</v>
      </c>
      <c r="I603" t="s">
        <v>17</v>
      </c>
      <c r="J603">
        <v>1</v>
      </c>
      <c r="K603">
        <v>44</v>
      </c>
    </row>
    <row r="604" spans="1:15" x14ac:dyDescent="0.2">
      <c r="A604" s="11" t="str">
        <f t="shared" si="28"/>
        <v>1956JPN140</v>
      </c>
      <c r="B604" s="9" t="str">
        <f>VLOOKUP(A604,disaster_type!$A$2:$L$60000,5,FALSE)</f>
        <v>Landslide</v>
      </c>
      <c r="C604" s="9" t="str">
        <f>VLOOKUP(I604,_readme!$A$25:$B$49,2,FALSE)</f>
        <v>Landslide</v>
      </c>
      <c r="D604" s="9" t="b">
        <f t="shared" si="29"/>
        <v>0</v>
      </c>
      <c r="E604" s="8" t="str">
        <f t="shared" si="30"/>
        <v>Landslide</v>
      </c>
      <c r="F604">
        <v>1956</v>
      </c>
      <c r="G604" t="s">
        <v>19</v>
      </c>
      <c r="H604" t="s">
        <v>20</v>
      </c>
      <c r="I604" t="s">
        <v>80</v>
      </c>
      <c r="J604">
        <v>1</v>
      </c>
      <c r="K604">
        <v>40</v>
      </c>
    </row>
    <row r="605" spans="1:15" x14ac:dyDescent="0.2">
      <c r="A605" s="11" t="str">
        <f t="shared" si="28"/>
        <v>1956JPN146</v>
      </c>
      <c r="B605" s="9" t="e">
        <f>VLOOKUP(A605,disaster_type!$A$2:$L$60000,5,FALSE)</f>
        <v>#N/A</v>
      </c>
      <c r="C605" s="9" t="str">
        <f>VLOOKUP(I605,_readme!$A$25:$B$49,2,FALSE)</f>
        <v>Storm</v>
      </c>
      <c r="D605" s="9" t="b">
        <f t="shared" si="29"/>
        <v>1</v>
      </c>
      <c r="E605" s="8" t="str">
        <f t="shared" si="30"/>
        <v>Storm</v>
      </c>
      <c r="F605">
        <v>1956</v>
      </c>
      <c r="G605" t="s">
        <v>19</v>
      </c>
      <c r="H605" t="s">
        <v>20</v>
      </c>
      <c r="I605" t="s">
        <v>24</v>
      </c>
      <c r="J605">
        <v>1</v>
      </c>
      <c r="K605">
        <v>46</v>
      </c>
    </row>
    <row r="606" spans="1:15" x14ac:dyDescent="0.2">
      <c r="A606" s="11" t="str">
        <f t="shared" si="28"/>
        <v>1956KOR1103</v>
      </c>
      <c r="B606" s="9" t="str">
        <f>VLOOKUP(A606,disaster_type!$A$2:$L$60000,5,FALSE)</f>
        <v>Landslide</v>
      </c>
      <c r="C606" s="9" t="str">
        <f>VLOOKUP(I606,_readme!$A$25:$B$49,2,FALSE)</f>
        <v>Landslide</v>
      </c>
      <c r="D606" s="9" t="b">
        <f t="shared" si="29"/>
        <v>0</v>
      </c>
      <c r="E606" s="8" t="str">
        <f t="shared" si="30"/>
        <v>Landslide</v>
      </c>
      <c r="F606">
        <v>1956</v>
      </c>
      <c r="G606" t="s">
        <v>176</v>
      </c>
      <c r="H606" t="s">
        <v>177</v>
      </c>
      <c r="I606" t="s">
        <v>80</v>
      </c>
      <c r="J606">
        <v>1</v>
      </c>
      <c r="K606">
        <v>103</v>
      </c>
    </row>
    <row r="607" spans="1:15" x14ac:dyDescent="0.2">
      <c r="A607" s="11" t="str">
        <f t="shared" si="28"/>
        <v>1956LBN1136200200</v>
      </c>
      <c r="B607" s="9" t="str">
        <f>VLOOKUP(A607,disaster_type!$A$2:$L$60000,5,FALSE)</f>
        <v>Earthquake</v>
      </c>
      <c r="C607" s="9" t="str">
        <f>VLOOKUP(I607,_readme!$A$25:$B$49,2,FALSE)</f>
        <v>Earthquake</v>
      </c>
      <c r="D607" s="9" t="b">
        <f t="shared" si="29"/>
        <v>0</v>
      </c>
      <c r="E607" s="8" t="str">
        <f t="shared" si="30"/>
        <v>Earthquake</v>
      </c>
      <c r="F607">
        <v>1956</v>
      </c>
      <c r="G607" t="s">
        <v>234</v>
      </c>
      <c r="H607" t="s">
        <v>235</v>
      </c>
      <c r="I607" t="s">
        <v>28</v>
      </c>
      <c r="J607">
        <v>1</v>
      </c>
      <c r="K607">
        <v>136</v>
      </c>
      <c r="L607">
        <v>200</v>
      </c>
      <c r="O607">
        <v>200</v>
      </c>
    </row>
    <row r="608" spans="1:15" x14ac:dyDescent="0.2">
      <c r="A608" s="11" t="str">
        <f t="shared" si="28"/>
        <v>1956MOZ1107</v>
      </c>
      <c r="B608" s="9" t="str">
        <f>VLOOKUP(A608,disaster_type!$A$2:$L$60000,5,FALSE)</f>
        <v>Storm</v>
      </c>
      <c r="C608" s="9" t="str">
        <f>VLOOKUP(I608,_readme!$A$25:$B$49,2,FALSE)</f>
        <v>Storm</v>
      </c>
      <c r="D608" s="9" t="b">
        <f t="shared" si="29"/>
        <v>0</v>
      </c>
      <c r="E608" s="8" t="str">
        <f t="shared" si="30"/>
        <v>Storm</v>
      </c>
      <c r="F608">
        <v>1956</v>
      </c>
      <c r="G608" t="s">
        <v>238</v>
      </c>
      <c r="H608" t="s">
        <v>239</v>
      </c>
      <c r="I608" t="s">
        <v>24</v>
      </c>
      <c r="J608">
        <v>1</v>
      </c>
      <c r="K608">
        <v>107</v>
      </c>
    </row>
    <row r="609" spans="1:15" x14ac:dyDescent="0.2">
      <c r="A609" s="11" t="str">
        <f t="shared" si="28"/>
        <v>1956PAK1270</v>
      </c>
      <c r="B609" s="9" t="str">
        <f>VLOOKUP(A609,disaster_type!$A$2:$L$60000,5,FALSE)</f>
        <v>Flood</v>
      </c>
      <c r="C609" s="9" t="e">
        <f>VLOOKUP(I609,_readme!$A$25:$B$49,2,FALSE)</f>
        <v>#N/A</v>
      </c>
      <c r="D609" s="9" t="b">
        <f t="shared" si="29"/>
        <v>0</v>
      </c>
      <c r="E609" s="8" t="str">
        <f t="shared" si="30"/>
        <v>Flood</v>
      </c>
      <c r="F609">
        <v>1956</v>
      </c>
      <c r="G609" t="s">
        <v>139</v>
      </c>
      <c r="H609" t="s">
        <v>140</v>
      </c>
      <c r="I609" s="17" t="s">
        <v>485</v>
      </c>
      <c r="J609">
        <v>1</v>
      </c>
      <c r="K609">
        <v>270</v>
      </c>
    </row>
    <row r="610" spans="1:15" x14ac:dyDescent="0.2">
      <c r="A610" s="11" t="str">
        <f t="shared" si="28"/>
        <v>1956PHL150</v>
      </c>
      <c r="B610" s="9" t="e">
        <f>VLOOKUP(A610,disaster_type!$A$2:$L$60000,5,FALSE)</f>
        <v>#N/A</v>
      </c>
      <c r="C610" s="9" t="e">
        <f>VLOOKUP(I610,_readme!$A$25:$B$49,2,FALSE)</f>
        <v>#N/A</v>
      </c>
      <c r="D610" s="9" t="b">
        <f t="shared" si="29"/>
        <v>1</v>
      </c>
      <c r="E610" s="8" t="e">
        <f t="shared" si="30"/>
        <v>#N/A</v>
      </c>
      <c r="F610">
        <v>1956</v>
      </c>
      <c r="G610" t="s">
        <v>59</v>
      </c>
      <c r="H610" t="s">
        <v>60</v>
      </c>
      <c r="I610" t="s">
        <v>17</v>
      </c>
      <c r="J610">
        <v>1</v>
      </c>
      <c r="K610">
        <v>50</v>
      </c>
    </row>
    <row r="611" spans="1:15" x14ac:dyDescent="0.2">
      <c r="A611" s="11" t="str">
        <f t="shared" si="28"/>
        <v>1956PHL179</v>
      </c>
      <c r="B611" s="9" t="e">
        <f>VLOOKUP(A611,disaster_type!$A$2:$L$60000,5,FALSE)</f>
        <v>#N/A</v>
      </c>
      <c r="C611" s="9" t="str">
        <f>VLOOKUP(I611,_readme!$A$25:$B$49,2,FALSE)</f>
        <v>Storm</v>
      </c>
      <c r="D611" s="9" t="b">
        <f t="shared" si="29"/>
        <v>1</v>
      </c>
      <c r="E611" s="8" t="str">
        <f t="shared" si="30"/>
        <v>Storm</v>
      </c>
      <c r="F611">
        <v>1956</v>
      </c>
      <c r="G611" t="s">
        <v>59</v>
      </c>
      <c r="H611" t="s">
        <v>60</v>
      </c>
      <c r="I611" t="s">
        <v>24</v>
      </c>
      <c r="J611">
        <v>1</v>
      </c>
      <c r="K611">
        <v>79</v>
      </c>
    </row>
    <row r="612" spans="1:15" x14ac:dyDescent="0.2">
      <c r="A612" s="11" t="str">
        <f t="shared" si="28"/>
        <v>1956SLB1200</v>
      </c>
      <c r="B612" s="9" t="str">
        <f>VLOOKUP(A612,disaster_type!$A$2:$L$60000,5,FALSE)</f>
        <v>Storm</v>
      </c>
      <c r="C612" s="9" t="str">
        <f>VLOOKUP(I612,_readme!$A$25:$B$49,2,FALSE)</f>
        <v>Storm</v>
      </c>
      <c r="D612" s="9" t="b">
        <f t="shared" si="29"/>
        <v>0</v>
      </c>
      <c r="E612" s="8" t="str">
        <f t="shared" si="30"/>
        <v>Storm</v>
      </c>
      <c r="F612">
        <v>1956</v>
      </c>
      <c r="G612" t="s">
        <v>168</v>
      </c>
      <c r="H612" t="s">
        <v>169</v>
      </c>
      <c r="I612" t="s">
        <v>24</v>
      </c>
      <c r="J612">
        <v>1</v>
      </c>
      <c r="K612">
        <v>200</v>
      </c>
    </row>
    <row r="613" spans="1:15" x14ac:dyDescent="0.2">
      <c r="A613" s="11" t="str">
        <f t="shared" si="28"/>
        <v>1956SUN1</v>
      </c>
      <c r="B613" s="9" t="str">
        <f>VLOOKUP(A613,disaster_type!$A$2:$L$60000,5,FALSE)</f>
        <v>Volcanic activity</v>
      </c>
      <c r="C613" s="9" t="str">
        <f>VLOOKUP(I613,_readme!$A$25:$B$49,2,FALSE)</f>
        <v>Volcanic activity</v>
      </c>
      <c r="D613" s="9" t="b">
        <f t="shared" si="29"/>
        <v>0</v>
      </c>
      <c r="E613" s="8" t="str">
        <f t="shared" si="30"/>
        <v>Volcanic activity</v>
      </c>
      <c r="F613">
        <v>1956</v>
      </c>
      <c r="G613" t="s">
        <v>41</v>
      </c>
      <c r="H613" t="s">
        <v>42</v>
      </c>
      <c r="I613" t="s">
        <v>21</v>
      </c>
      <c r="J613">
        <v>1</v>
      </c>
    </row>
    <row r="614" spans="1:15" x14ac:dyDescent="0.2">
      <c r="A614" s="11" t="str">
        <f t="shared" si="28"/>
        <v>1956ESP1117070</v>
      </c>
      <c r="B614" s="9" t="str">
        <f>VLOOKUP(A614,disaster_type!$A$2:$L$60000,5,FALSE)</f>
        <v>Earthquake</v>
      </c>
      <c r="C614" s="9" t="str">
        <f>VLOOKUP(I614,_readme!$A$25:$B$49,2,FALSE)</f>
        <v>Earthquake</v>
      </c>
      <c r="D614" s="9" t="b">
        <f t="shared" si="29"/>
        <v>0</v>
      </c>
      <c r="E614" s="8" t="str">
        <f t="shared" si="30"/>
        <v>Earthquake</v>
      </c>
      <c r="F614">
        <v>1956</v>
      </c>
      <c r="G614" t="s">
        <v>222</v>
      </c>
      <c r="H614" t="s">
        <v>223</v>
      </c>
      <c r="I614" t="s">
        <v>28</v>
      </c>
      <c r="J614">
        <v>1</v>
      </c>
      <c r="K614">
        <v>11</v>
      </c>
      <c r="L614">
        <v>70</v>
      </c>
      <c r="O614">
        <v>70</v>
      </c>
    </row>
    <row r="615" spans="1:15" x14ac:dyDescent="0.2">
      <c r="A615" s="11" t="str">
        <f t="shared" si="28"/>
        <v>1956TUR1138</v>
      </c>
      <c r="B615" s="9" t="str">
        <f>VLOOKUP(A615,disaster_type!$A$2:$L$60000,5,FALSE)</f>
        <v>Flood</v>
      </c>
      <c r="C615" s="9" t="e">
        <f>VLOOKUP(I615,_readme!$A$25:$B$49,2,FALSE)</f>
        <v>#N/A</v>
      </c>
      <c r="D615" s="9" t="b">
        <f t="shared" si="29"/>
        <v>0</v>
      </c>
      <c r="E615" s="8" t="str">
        <f t="shared" si="30"/>
        <v>Flood</v>
      </c>
      <c r="F615">
        <v>1956</v>
      </c>
      <c r="G615" t="s">
        <v>50</v>
      </c>
      <c r="H615" t="s">
        <v>51</v>
      </c>
      <c r="I615" s="17" t="s">
        <v>485</v>
      </c>
      <c r="J615">
        <v>1</v>
      </c>
      <c r="K615">
        <v>138</v>
      </c>
    </row>
    <row r="616" spans="1:15" x14ac:dyDescent="0.2">
      <c r="A616" s="11" t="str">
        <f t="shared" si="28"/>
        <v>1956USA3232</v>
      </c>
      <c r="B616" s="9" t="str">
        <f>VLOOKUP(A616,disaster_type!$A$2:$L$60000,5,FALSE)</f>
        <v>Storm</v>
      </c>
      <c r="C616" s="9" t="e">
        <f>VLOOKUP(I616,_readme!$A$25:$B$49,2,FALSE)</f>
        <v>#N/A</v>
      </c>
      <c r="D616" s="9" t="b">
        <f t="shared" si="29"/>
        <v>0</v>
      </c>
      <c r="E616" s="8" t="str">
        <f t="shared" si="30"/>
        <v>Storm</v>
      </c>
      <c r="F616">
        <v>1956</v>
      </c>
      <c r="G616" t="s">
        <v>22</v>
      </c>
      <c r="H616" t="s">
        <v>23</v>
      </c>
      <c r="I616" s="17" t="s">
        <v>487</v>
      </c>
      <c r="J616">
        <v>3</v>
      </c>
      <c r="K616">
        <v>232</v>
      </c>
    </row>
    <row r="617" spans="1:15" x14ac:dyDescent="0.2">
      <c r="A617" s="11" t="str">
        <f t="shared" si="28"/>
        <v>1956USA111</v>
      </c>
      <c r="B617" s="9" t="str">
        <f>VLOOKUP(A617,disaster_type!$A$2:$L$60000,5,FALSE)</f>
        <v>Wildfire</v>
      </c>
      <c r="C617" s="9" t="str">
        <f>VLOOKUP(I617,_readme!$A$25:$B$49,2,FALSE)</f>
        <v>Wildfire</v>
      </c>
      <c r="D617" s="9" t="b">
        <f t="shared" si="29"/>
        <v>0</v>
      </c>
      <c r="E617" s="8" t="str">
        <f t="shared" si="30"/>
        <v>Wildfire</v>
      </c>
      <c r="F617">
        <v>1956</v>
      </c>
      <c r="G617" t="s">
        <v>22</v>
      </c>
      <c r="H617" t="s">
        <v>23</v>
      </c>
      <c r="I617" t="s">
        <v>111</v>
      </c>
      <c r="J617">
        <v>1</v>
      </c>
      <c r="K617">
        <v>11</v>
      </c>
    </row>
    <row r="618" spans="1:15" x14ac:dyDescent="0.2">
      <c r="A618" s="11" t="str">
        <f t="shared" si="28"/>
        <v>1956VNM156</v>
      </c>
      <c r="B618" s="9" t="str">
        <f>VLOOKUP(A618,disaster_type!$A$2:$L$60000,5,FALSE)</f>
        <v>Storm</v>
      </c>
      <c r="C618" s="9" t="str">
        <f>VLOOKUP(I618,_readme!$A$25:$B$49,2,FALSE)</f>
        <v>Storm</v>
      </c>
      <c r="D618" s="9" t="b">
        <f t="shared" si="29"/>
        <v>0</v>
      </c>
      <c r="E618" s="8" t="str">
        <f t="shared" si="30"/>
        <v>Storm</v>
      </c>
      <c r="F618">
        <v>1956</v>
      </c>
      <c r="G618" t="s">
        <v>224</v>
      </c>
      <c r="H618" t="s">
        <v>225</v>
      </c>
      <c r="I618" t="s">
        <v>24</v>
      </c>
      <c r="J618">
        <v>1</v>
      </c>
      <c r="K618">
        <v>56</v>
      </c>
    </row>
    <row r="619" spans="1:15" x14ac:dyDescent="0.2">
      <c r="A619" s="11" t="str">
        <f t="shared" si="28"/>
        <v>1957BRA1112</v>
      </c>
      <c r="B619" s="9" t="str">
        <f>VLOOKUP(A619,disaster_type!$A$2:$L$60000,5,FALSE)</f>
        <v>Flood</v>
      </c>
      <c r="C619" s="9" t="e">
        <f>VLOOKUP(I619,_readme!$A$25:$B$49,2,FALSE)</f>
        <v>#N/A</v>
      </c>
      <c r="D619" s="9" t="b">
        <f t="shared" si="29"/>
        <v>0</v>
      </c>
      <c r="E619" s="8" t="str">
        <f t="shared" si="30"/>
        <v>Flood</v>
      </c>
      <c r="F619">
        <v>1957</v>
      </c>
      <c r="G619" t="s">
        <v>203</v>
      </c>
      <c r="H619" t="s">
        <v>204</v>
      </c>
      <c r="I619" s="17" t="s">
        <v>485</v>
      </c>
      <c r="J619">
        <v>1</v>
      </c>
      <c r="K619">
        <v>112</v>
      </c>
    </row>
    <row r="620" spans="1:15" x14ac:dyDescent="0.2">
      <c r="A620" s="11" t="str">
        <f t="shared" si="28"/>
        <v>1957SPI126</v>
      </c>
      <c r="B620" s="9" t="str">
        <f>VLOOKUP(A620,disaster_type!$A$2:$L$60000,5,FALSE)</f>
        <v>Storm</v>
      </c>
      <c r="C620" s="9" t="e">
        <f>VLOOKUP(I620,_readme!$A$25:$B$49,2,FALSE)</f>
        <v>#N/A</v>
      </c>
      <c r="D620" s="9" t="b">
        <f t="shared" si="29"/>
        <v>0</v>
      </c>
      <c r="E620" s="8" t="str">
        <f t="shared" si="30"/>
        <v>Storm</v>
      </c>
      <c r="F620">
        <v>1957</v>
      </c>
      <c r="G620" t="s">
        <v>240</v>
      </c>
      <c r="H620" t="s">
        <v>241</v>
      </c>
      <c r="I620" s="17" t="s">
        <v>487</v>
      </c>
      <c r="J620">
        <v>1</v>
      </c>
      <c r="K620">
        <v>26</v>
      </c>
    </row>
    <row r="621" spans="1:15" x14ac:dyDescent="0.2">
      <c r="A621" s="11" t="str">
        <f t="shared" si="28"/>
        <v>1957CHN1560</v>
      </c>
      <c r="B621" s="9" t="str">
        <f>VLOOKUP(A621,disaster_type!$A$2:$L$60000,5,FALSE)</f>
        <v>Flood</v>
      </c>
      <c r="C621" s="9" t="e">
        <f>VLOOKUP(I621,_readme!$A$25:$B$49,2,FALSE)</f>
        <v>#N/A</v>
      </c>
      <c r="D621" s="9" t="b">
        <f t="shared" si="29"/>
        <v>0</v>
      </c>
      <c r="E621" s="8" t="str">
        <f t="shared" si="30"/>
        <v>Flood</v>
      </c>
      <c r="F621">
        <v>1957</v>
      </c>
      <c r="G621" t="s">
        <v>65</v>
      </c>
      <c r="H621" t="s">
        <v>66</v>
      </c>
      <c r="I621" s="17" t="s">
        <v>485</v>
      </c>
      <c r="J621">
        <v>1</v>
      </c>
      <c r="K621">
        <v>560</v>
      </c>
    </row>
    <row r="622" spans="1:15" x14ac:dyDescent="0.2">
      <c r="A622" s="11" t="str">
        <f t="shared" si="28"/>
        <v>1957HKG18111111</v>
      </c>
      <c r="B622" s="9" t="str">
        <f>VLOOKUP(A622,disaster_type!$A$2:$L$60000,5,FALSE)</f>
        <v>Storm</v>
      </c>
      <c r="C622" s="9" t="str">
        <f>VLOOKUP(I622,_readme!$A$25:$B$49,2,FALSE)</f>
        <v>Storm</v>
      </c>
      <c r="D622" s="9" t="b">
        <f t="shared" si="29"/>
        <v>0</v>
      </c>
      <c r="E622" s="8" t="str">
        <f t="shared" si="30"/>
        <v>Storm</v>
      </c>
      <c r="F622">
        <v>1957</v>
      </c>
      <c r="G622" t="s">
        <v>71</v>
      </c>
      <c r="H622" t="s">
        <v>72</v>
      </c>
      <c r="I622" t="s">
        <v>24</v>
      </c>
      <c r="J622">
        <v>1</v>
      </c>
      <c r="K622">
        <v>8</v>
      </c>
      <c r="L622">
        <v>111</v>
      </c>
      <c r="O622">
        <v>111</v>
      </c>
    </row>
    <row r="623" spans="1:15" x14ac:dyDescent="0.2">
      <c r="A623" s="11" t="str">
        <f t="shared" si="28"/>
        <v>1957IND31871000010000</v>
      </c>
      <c r="B623" s="9" t="str">
        <f>VLOOKUP(A623,disaster_type!$A$2:$L$60000,5,FALSE)</f>
        <v>Flood</v>
      </c>
      <c r="C623" s="9" t="e">
        <f>VLOOKUP(I623,_readme!$A$25:$B$49,2,FALSE)</f>
        <v>#N/A</v>
      </c>
      <c r="D623" s="9" t="b">
        <f t="shared" si="29"/>
        <v>0</v>
      </c>
      <c r="E623" s="8" t="str">
        <f t="shared" si="30"/>
        <v>Flood</v>
      </c>
      <c r="F623">
        <v>1957</v>
      </c>
      <c r="G623" t="s">
        <v>13</v>
      </c>
      <c r="H623" t="s">
        <v>14</v>
      </c>
      <c r="I623" s="17" t="s">
        <v>485</v>
      </c>
      <c r="J623">
        <v>3</v>
      </c>
      <c r="K623">
        <v>187</v>
      </c>
      <c r="M623">
        <v>10000</v>
      </c>
      <c r="O623">
        <v>10000</v>
      </c>
    </row>
    <row r="624" spans="1:15" x14ac:dyDescent="0.2">
      <c r="A624" s="11" t="str">
        <f t="shared" si="28"/>
        <v>1957IRN1122</v>
      </c>
      <c r="B624" s="9" t="str">
        <f>VLOOKUP(A624,disaster_type!$A$2:$L$60000,5,FALSE)</f>
        <v>Flood</v>
      </c>
      <c r="C624" s="9" t="e">
        <f>VLOOKUP(I624,_readme!$A$25:$B$49,2,FALSE)</f>
        <v>#N/A</v>
      </c>
      <c r="D624" s="9" t="b">
        <f t="shared" si="29"/>
        <v>0</v>
      </c>
      <c r="E624" s="8" t="str">
        <f t="shared" si="30"/>
        <v>Flood</v>
      </c>
      <c r="F624">
        <v>1957</v>
      </c>
      <c r="G624" t="s">
        <v>87</v>
      </c>
      <c r="H624" t="s">
        <v>88</v>
      </c>
      <c r="I624" s="17" t="s">
        <v>485</v>
      </c>
      <c r="J624">
        <v>1</v>
      </c>
      <c r="K624">
        <v>122</v>
      </c>
    </row>
    <row r="625" spans="1:16" x14ac:dyDescent="0.2">
      <c r="A625" s="11" t="str">
        <f t="shared" si="28"/>
        <v>1957IRN3554450001000015000</v>
      </c>
      <c r="B625" s="9" t="str">
        <f>VLOOKUP(A625,disaster_type!$A$2:$L$60000,5,FALSE)</f>
        <v>Earthquake</v>
      </c>
      <c r="C625" s="9" t="str">
        <f>VLOOKUP(I625,_readme!$A$25:$B$49,2,FALSE)</f>
        <v>Earthquake</v>
      </c>
      <c r="D625" s="9" t="b">
        <f t="shared" si="29"/>
        <v>0</v>
      </c>
      <c r="E625" s="8" t="str">
        <f t="shared" si="30"/>
        <v>Earthquake</v>
      </c>
      <c r="F625">
        <v>1957</v>
      </c>
      <c r="G625" t="s">
        <v>87</v>
      </c>
      <c r="H625" t="s">
        <v>88</v>
      </c>
      <c r="I625" t="s">
        <v>28</v>
      </c>
      <c r="J625">
        <v>3</v>
      </c>
      <c r="K625">
        <v>5544</v>
      </c>
      <c r="L625">
        <v>5000</v>
      </c>
      <c r="M625">
        <v>10000</v>
      </c>
      <c r="O625">
        <v>15000</v>
      </c>
    </row>
    <row r="626" spans="1:16" x14ac:dyDescent="0.2">
      <c r="A626" s="11" t="str">
        <f t="shared" si="28"/>
        <v>1957JPN1992258240258240</v>
      </c>
      <c r="B626" s="9" t="str">
        <f>VLOOKUP(A626,disaster_type!$A$2:$L$60000,5,FALSE)</f>
        <v>Flood</v>
      </c>
      <c r="C626" s="9" t="e">
        <f>VLOOKUP(I626,_readme!$A$25:$B$49,2,FALSE)</f>
        <v>#N/A</v>
      </c>
      <c r="D626" s="9" t="b">
        <f t="shared" si="29"/>
        <v>0</v>
      </c>
      <c r="E626" s="8" t="str">
        <f t="shared" si="30"/>
        <v>Flood</v>
      </c>
      <c r="F626">
        <v>1957</v>
      </c>
      <c r="G626" t="s">
        <v>19</v>
      </c>
      <c r="H626" t="s">
        <v>20</v>
      </c>
      <c r="I626" s="17" t="s">
        <v>485</v>
      </c>
      <c r="J626">
        <v>1</v>
      </c>
      <c r="K626">
        <v>992</v>
      </c>
      <c r="M626">
        <v>258240</v>
      </c>
      <c r="O626">
        <v>258240</v>
      </c>
    </row>
    <row r="627" spans="1:16" x14ac:dyDescent="0.2">
      <c r="A627" s="11" t="str">
        <f t="shared" si="28"/>
        <v>1957JPN1109</v>
      </c>
      <c r="B627" s="9" t="str">
        <f>VLOOKUP(A627,disaster_type!$A$2:$L$60000,5,FALSE)</f>
        <v>Storm</v>
      </c>
      <c r="C627" s="9" t="str">
        <f>VLOOKUP(I627,_readme!$A$25:$B$49,2,FALSE)</f>
        <v>Storm</v>
      </c>
      <c r="D627" s="9" t="b">
        <f t="shared" si="29"/>
        <v>0</v>
      </c>
      <c r="E627" s="8" t="str">
        <f t="shared" si="30"/>
        <v>Storm</v>
      </c>
      <c r="F627">
        <v>1957</v>
      </c>
      <c r="G627" t="s">
        <v>19</v>
      </c>
      <c r="H627" t="s">
        <v>20</v>
      </c>
      <c r="I627" t="s">
        <v>24</v>
      </c>
      <c r="J627">
        <v>1</v>
      </c>
      <c r="K627">
        <v>109</v>
      </c>
    </row>
    <row r="628" spans="1:16" x14ac:dyDescent="0.2">
      <c r="A628" s="11" t="str">
        <f t="shared" si="28"/>
        <v>1957KOR1247</v>
      </c>
      <c r="B628" s="9" t="str">
        <f>VLOOKUP(A628,disaster_type!$A$2:$L$60000,5,FALSE)</f>
        <v>Flood</v>
      </c>
      <c r="C628" s="9" t="e">
        <f>VLOOKUP(I628,_readme!$A$25:$B$49,2,FALSE)</f>
        <v>#N/A</v>
      </c>
      <c r="D628" s="9" t="b">
        <f t="shared" si="29"/>
        <v>0</v>
      </c>
      <c r="E628" s="8" t="str">
        <f t="shared" si="30"/>
        <v>Flood</v>
      </c>
      <c r="F628">
        <v>1957</v>
      </c>
      <c r="G628" t="s">
        <v>176</v>
      </c>
      <c r="H628" t="s">
        <v>177</v>
      </c>
      <c r="I628" s="17" t="s">
        <v>485</v>
      </c>
      <c r="J628">
        <v>1</v>
      </c>
      <c r="K628">
        <v>247</v>
      </c>
    </row>
    <row r="629" spans="1:16" x14ac:dyDescent="0.2">
      <c r="A629" s="11" t="str">
        <f t="shared" si="28"/>
        <v>1957KOR1238</v>
      </c>
      <c r="B629" s="9" t="str">
        <f>VLOOKUP(A629,disaster_type!$A$2:$L$60000,5,FALSE)</f>
        <v>Storm</v>
      </c>
      <c r="C629" s="9" t="str">
        <f>VLOOKUP(I629,_readme!$A$25:$B$49,2,FALSE)</f>
        <v>Storm</v>
      </c>
      <c r="D629" s="9" t="b">
        <f t="shared" si="29"/>
        <v>0</v>
      </c>
      <c r="E629" s="8" t="str">
        <f t="shared" si="30"/>
        <v>Storm</v>
      </c>
      <c r="F629">
        <v>1957</v>
      </c>
      <c r="G629" t="s">
        <v>176</v>
      </c>
      <c r="H629" t="s">
        <v>177</v>
      </c>
      <c r="I629" t="s">
        <v>24</v>
      </c>
      <c r="J629">
        <v>1</v>
      </c>
      <c r="K629">
        <v>238</v>
      </c>
    </row>
    <row r="630" spans="1:16" x14ac:dyDescent="0.2">
      <c r="A630" s="11" t="str">
        <f t="shared" si="28"/>
        <v>1957MEX1160292925000</v>
      </c>
      <c r="B630" s="9" t="str">
        <f>VLOOKUP(A630,disaster_type!$A$2:$L$60000,5,FALSE)</f>
        <v>Earthquake</v>
      </c>
      <c r="C630" s="9" t="str">
        <f>VLOOKUP(I630,_readme!$A$25:$B$49,2,FALSE)</f>
        <v>Earthquake</v>
      </c>
      <c r="D630" s="9" t="b">
        <f t="shared" si="29"/>
        <v>0</v>
      </c>
      <c r="E630" s="8" t="str">
        <f t="shared" si="30"/>
        <v>Earthquake</v>
      </c>
      <c r="F630">
        <v>1957</v>
      </c>
      <c r="G630" t="s">
        <v>155</v>
      </c>
      <c r="H630" t="s">
        <v>156</v>
      </c>
      <c r="I630" t="s">
        <v>28</v>
      </c>
      <c r="J630">
        <v>1</v>
      </c>
      <c r="K630">
        <v>160</v>
      </c>
      <c r="L630">
        <v>29</v>
      </c>
      <c r="O630">
        <v>29</v>
      </c>
      <c r="P630">
        <v>25000</v>
      </c>
    </row>
    <row r="631" spans="1:16" x14ac:dyDescent="0.2">
      <c r="A631" s="11" t="str">
        <f t="shared" si="28"/>
        <v>1957MNG11200</v>
      </c>
      <c r="B631" s="9" t="str">
        <f>VLOOKUP(A631,disaster_type!$A$2:$L$60000,5,FALSE)</f>
        <v>Earthquake</v>
      </c>
      <c r="C631" s="9" t="str">
        <f>VLOOKUP(I631,_readme!$A$25:$B$49,2,FALSE)</f>
        <v>Earthquake</v>
      </c>
      <c r="D631" s="9" t="b">
        <f t="shared" si="29"/>
        <v>0</v>
      </c>
      <c r="E631" s="8" t="str">
        <f t="shared" si="30"/>
        <v>Earthquake</v>
      </c>
      <c r="F631">
        <v>1957</v>
      </c>
      <c r="G631" t="s">
        <v>242</v>
      </c>
      <c r="H631" t="s">
        <v>243</v>
      </c>
      <c r="I631" t="s">
        <v>28</v>
      </c>
      <c r="J631">
        <v>1</v>
      </c>
      <c r="K631">
        <v>1200</v>
      </c>
    </row>
    <row r="632" spans="1:16" x14ac:dyDescent="0.2">
      <c r="A632" s="11" t="str">
        <f t="shared" si="28"/>
        <v>1957PAK175</v>
      </c>
      <c r="B632" s="9" t="str">
        <f>VLOOKUP(A632,disaster_type!$A$2:$L$60000,5,FALSE)</f>
        <v>Flood</v>
      </c>
      <c r="C632" s="9" t="e">
        <f>VLOOKUP(I632,_readme!$A$25:$B$49,2,FALSE)</f>
        <v>#N/A</v>
      </c>
      <c r="D632" s="9" t="b">
        <f t="shared" si="29"/>
        <v>0</v>
      </c>
      <c r="E632" s="8" t="str">
        <f t="shared" si="30"/>
        <v>Flood</v>
      </c>
      <c r="F632">
        <v>1957</v>
      </c>
      <c r="G632" t="s">
        <v>139</v>
      </c>
      <c r="H632" t="s">
        <v>140</v>
      </c>
      <c r="I632" s="17" t="s">
        <v>485</v>
      </c>
      <c r="J632">
        <v>1</v>
      </c>
      <c r="K632">
        <v>75</v>
      </c>
    </row>
    <row r="633" spans="1:16" x14ac:dyDescent="0.2">
      <c r="A633" s="11" t="str">
        <f t="shared" si="28"/>
        <v>1957PNG132003200</v>
      </c>
      <c r="B633" s="9" t="str">
        <f>VLOOKUP(A633,disaster_type!$A$2:$L$60000,5,FALSE)</f>
        <v>Volcanic activity</v>
      </c>
      <c r="C633" s="9" t="str">
        <f>VLOOKUP(I633,_readme!$A$25:$B$49,2,FALSE)</f>
        <v>Volcanic activity</v>
      </c>
      <c r="D633" s="9" t="b">
        <f t="shared" si="29"/>
        <v>0</v>
      </c>
      <c r="E633" s="8" t="str">
        <f t="shared" si="30"/>
        <v>Volcanic activity</v>
      </c>
      <c r="F633">
        <v>1957</v>
      </c>
      <c r="G633" t="s">
        <v>162</v>
      </c>
      <c r="H633" t="s">
        <v>163</v>
      </c>
      <c r="I633" t="s">
        <v>21</v>
      </c>
      <c r="J633">
        <v>1</v>
      </c>
      <c r="M633">
        <v>3200</v>
      </c>
      <c r="O633">
        <v>3200</v>
      </c>
    </row>
    <row r="634" spans="1:16" x14ac:dyDescent="0.2">
      <c r="A634" s="11" t="str">
        <f t="shared" si="28"/>
        <v>1957PHL189</v>
      </c>
      <c r="B634" s="9" t="str">
        <f>VLOOKUP(A634,disaster_type!$A$2:$L$60000,5,FALSE)</f>
        <v>Storm</v>
      </c>
      <c r="C634" s="9" t="str">
        <f>VLOOKUP(I634,_readme!$A$25:$B$49,2,FALSE)</f>
        <v>Storm</v>
      </c>
      <c r="D634" s="9" t="b">
        <f t="shared" si="29"/>
        <v>0</v>
      </c>
      <c r="E634" s="8" t="str">
        <f t="shared" si="30"/>
        <v>Storm</v>
      </c>
      <c r="F634">
        <v>1957</v>
      </c>
      <c r="G634" t="s">
        <v>59</v>
      </c>
      <c r="H634" t="s">
        <v>60</v>
      </c>
      <c r="I634" t="s">
        <v>24</v>
      </c>
      <c r="J634">
        <v>1</v>
      </c>
      <c r="K634">
        <v>89</v>
      </c>
    </row>
    <row r="635" spans="1:16" x14ac:dyDescent="0.2">
      <c r="A635" s="11" t="str">
        <f t="shared" si="28"/>
        <v>1957ESP177</v>
      </c>
      <c r="B635" s="9" t="str">
        <f>VLOOKUP(A635,disaster_type!$A$2:$L$60000,5,FALSE)</f>
        <v>Flood</v>
      </c>
      <c r="C635" s="9" t="e">
        <f>VLOOKUP(I635,_readme!$A$25:$B$49,2,FALSE)</f>
        <v>#N/A</v>
      </c>
      <c r="D635" s="9" t="b">
        <f t="shared" si="29"/>
        <v>0</v>
      </c>
      <c r="E635" s="8" t="str">
        <f t="shared" si="30"/>
        <v>Flood</v>
      </c>
      <c r="F635">
        <v>1957</v>
      </c>
      <c r="G635" t="s">
        <v>222</v>
      </c>
      <c r="H635" t="s">
        <v>223</v>
      </c>
      <c r="I635" s="17" t="s">
        <v>485</v>
      </c>
      <c r="J635">
        <v>1</v>
      </c>
      <c r="K635">
        <v>77</v>
      </c>
    </row>
    <row r="636" spans="1:16" x14ac:dyDescent="0.2">
      <c r="A636" s="11" t="str">
        <f t="shared" si="28"/>
        <v>1957LKA1200250000250000</v>
      </c>
      <c r="B636" s="9" t="str">
        <f>VLOOKUP(A636,disaster_type!$A$2:$L$60000,5,FALSE)</f>
        <v>Storm</v>
      </c>
      <c r="C636" s="9" t="str">
        <f>VLOOKUP(I636,_readme!$A$25:$B$49,2,FALSE)</f>
        <v>Storm</v>
      </c>
      <c r="D636" s="9" t="b">
        <f t="shared" si="29"/>
        <v>0</v>
      </c>
      <c r="E636" s="8" t="str">
        <f t="shared" si="30"/>
        <v>Storm</v>
      </c>
      <c r="F636">
        <v>1957</v>
      </c>
      <c r="G636" t="s">
        <v>244</v>
      </c>
      <c r="H636" t="s">
        <v>245</v>
      </c>
      <c r="I636" t="s">
        <v>24</v>
      </c>
      <c r="J636">
        <v>1</v>
      </c>
      <c r="K636">
        <v>200</v>
      </c>
      <c r="M636">
        <v>250000</v>
      </c>
      <c r="O636">
        <v>250000</v>
      </c>
    </row>
    <row r="637" spans="1:16" x14ac:dyDescent="0.2">
      <c r="A637" s="11" t="str">
        <f t="shared" si="28"/>
        <v>1957TUN113</v>
      </c>
      <c r="B637" s="9" t="str">
        <f>VLOOKUP(A637,disaster_type!$A$2:$L$60000,5,FALSE)</f>
        <v>Earthquake</v>
      </c>
      <c r="C637" s="9" t="str">
        <f>VLOOKUP(I637,_readme!$A$25:$B$49,2,FALSE)</f>
        <v>Earthquake</v>
      </c>
      <c r="D637" s="9" t="b">
        <f t="shared" si="29"/>
        <v>0</v>
      </c>
      <c r="E637" s="8" t="str">
        <f t="shared" si="30"/>
        <v>Earthquake</v>
      </c>
      <c r="F637">
        <v>1957</v>
      </c>
      <c r="G637" t="s">
        <v>246</v>
      </c>
      <c r="H637" t="s">
        <v>247</v>
      </c>
      <c r="I637" t="s">
        <v>28</v>
      </c>
      <c r="J637">
        <v>1</v>
      </c>
      <c r="K637">
        <v>13</v>
      </c>
    </row>
    <row r="638" spans="1:16" x14ac:dyDescent="0.2">
      <c r="A638" s="11" t="str">
        <f t="shared" si="28"/>
        <v>1957TUR199</v>
      </c>
      <c r="B638" s="9" t="str">
        <f>VLOOKUP(A638,disaster_type!$A$2:$L$60000,5,FALSE)</f>
        <v>Flood</v>
      </c>
      <c r="C638" s="9" t="e">
        <f>VLOOKUP(I638,_readme!$A$25:$B$49,2,FALSE)</f>
        <v>#N/A</v>
      </c>
      <c r="D638" s="9" t="b">
        <f t="shared" si="29"/>
        <v>0</v>
      </c>
      <c r="E638" s="8" t="str">
        <f t="shared" si="30"/>
        <v>Flood</v>
      </c>
      <c r="F638">
        <v>1957</v>
      </c>
      <c r="G638" t="s">
        <v>50</v>
      </c>
      <c r="H638" t="s">
        <v>51</v>
      </c>
      <c r="I638" s="17" t="s">
        <v>485</v>
      </c>
      <c r="J638">
        <v>1</v>
      </c>
      <c r="K638">
        <v>99</v>
      </c>
    </row>
    <row r="639" spans="1:16" x14ac:dyDescent="0.2">
      <c r="A639" s="11" t="str">
        <f t="shared" si="28"/>
        <v>1957TUR276219219</v>
      </c>
      <c r="B639" s="9" t="str">
        <f>VLOOKUP(A639,disaster_type!$A$2:$L$60000,5,FALSE)</f>
        <v>Earthquake</v>
      </c>
      <c r="C639" s="9" t="str">
        <f>VLOOKUP(I639,_readme!$A$25:$B$49,2,FALSE)</f>
        <v>Earthquake</v>
      </c>
      <c r="D639" s="9" t="b">
        <f t="shared" si="29"/>
        <v>0</v>
      </c>
      <c r="E639" s="8" t="str">
        <f t="shared" si="30"/>
        <v>Earthquake</v>
      </c>
      <c r="F639">
        <v>1957</v>
      </c>
      <c r="G639" t="s">
        <v>50</v>
      </c>
      <c r="H639" t="s">
        <v>51</v>
      </c>
      <c r="I639" t="s">
        <v>28</v>
      </c>
      <c r="J639">
        <v>2</v>
      </c>
      <c r="K639">
        <v>76</v>
      </c>
      <c r="L639">
        <v>219</v>
      </c>
      <c r="O639">
        <v>219</v>
      </c>
    </row>
    <row r="640" spans="1:16" x14ac:dyDescent="0.2">
      <c r="A640" s="11" t="str">
        <f t="shared" si="28"/>
        <v>1957USA279</v>
      </c>
      <c r="B640" s="9" t="e">
        <f>VLOOKUP(A640,disaster_type!$A$2:$L$60000,5,FALSE)</f>
        <v>#N/A</v>
      </c>
      <c r="C640" s="9" t="e">
        <f>VLOOKUP(I640,_readme!$A$25:$B$49,2,FALSE)</f>
        <v>#N/A</v>
      </c>
      <c r="D640" s="9" t="b">
        <f t="shared" si="29"/>
        <v>1</v>
      </c>
      <c r="E640" s="8" t="e">
        <f t="shared" si="30"/>
        <v>#N/A</v>
      </c>
      <c r="F640">
        <v>1957</v>
      </c>
      <c r="G640" t="s">
        <v>22</v>
      </c>
      <c r="H640" t="s">
        <v>23</v>
      </c>
      <c r="I640" t="s">
        <v>17</v>
      </c>
      <c r="J640">
        <v>2</v>
      </c>
      <c r="K640">
        <v>79</v>
      </c>
    </row>
    <row r="641" spans="1:16" x14ac:dyDescent="0.2">
      <c r="A641" s="11" t="str">
        <f t="shared" si="28"/>
        <v>1957USA1390150000</v>
      </c>
      <c r="B641" s="9" t="e">
        <f>VLOOKUP(A641,disaster_type!$A$2:$L$60000,5,FALSE)</f>
        <v>#N/A</v>
      </c>
      <c r="C641" s="9" t="str">
        <f>VLOOKUP(I641,_readme!$A$25:$B$49,2,FALSE)</f>
        <v>Storm</v>
      </c>
      <c r="D641" s="9" t="b">
        <f t="shared" si="29"/>
        <v>1</v>
      </c>
      <c r="E641" s="8" t="str">
        <f t="shared" si="30"/>
        <v>Storm</v>
      </c>
      <c r="F641">
        <v>1957</v>
      </c>
      <c r="G641" t="s">
        <v>22</v>
      </c>
      <c r="H641" t="s">
        <v>23</v>
      </c>
      <c r="I641" t="s">
        <v>24</v>
      </c>
      <c r="J641">
        <v>1</v>
      </c>
      <c r="K641">
        <v>390</v>
      </c>
      <c r="P641">
        <v>150000</v>
      </c>
    </row>
    <row r="642" spans="1:16" x14ac:dyDescent="0.2">
      <c r="A642" s="11" t="str">
        <f t="shared" si="28"/>
        <v>1958ARG1360</v>
      </c>
      <c r="B642" s="9" t="str">
        <f>VLOOKUP(A642,disaster_type!$A$2:$L$60000,5,FALSE)</f>
        <v>Flood</v>
      </c>
      <c r="C642" s="9" t="e">
        <f>VLOOKUP(I642,_readme!$A$25:$B$49,2,FALSE)</f>
        <v>#N/A</v>
      </c>
      <c r="D642" s="9" t="b">
        <f t="shared" si="29"/>
        <v>0</v>
      </c>
      <c r="E642" s="8" t="str">
        <f t="shared" si="30"/>
        <v>Flood</v>
      </c>
      <c r="F642">
        <v>1958</v>
      </c>
      <c r="G642" t="s">
        <v>193</v>
      </c>
      <c r="H642" t="s">
        <v>194</v>
      </c>
      <c r="I642" s="17" t="s">
        <v>485</v>
      </c>
      <c r="J642">
        <v>1</v>
      </c>
      <c r="K642">
        <v>360</v>
      </c>
    </row>
    <row r="643" spans="1:16" x14ac:dyDescent="0.2">
      <c r="A643" s="11" t="str">
        <f t="shared" ref="A643:A706" si="31">F643&amp;G643&amp;J643&amp;K643&amp;L643&amp;M643&amp;N643&amp;O643&amp;P643</f>
        <v>1958BGD2500</v>
      </c>
      <c r="B643" s="9" t="str">
        <f>VLOOKUP(A643,disaster_type!$A$2:$L$60000,5,FALSE)</f>
        <v>Storm</v>
      </c>
      <c r="C643" s="9" t="str">
        <f>VLOOKUP(I643,_readme!$A$25:$B$49,2,FALSE)</f>
        <v>Storm</v>
      </c>
      <c r="D643" s="9" t="b">
        <f t="shared" ref="D643:D706" si="32">ISNA(B643)</f>
        <v>0</v>
      </c>
      <c r="E643" s="8" t="str">
        <f t="shared" si="30"/>
        <v>Storm</v>
      </c>
      <c r="F643">
        <v>1958</v>
      </c>
      <c r="G643" t="s">
        <v>53</v>
      </c>
      <c r="H643" t="s">
        <v>54</v>
      </c>
      <c r="I643" t="s">
        <v>24</v>
      </c>
      <c r="J643">
        <v>2</v>
      </c>
      <c r="K643">
        <v>500</v>
      </c>
    </row>
    <row r="644" spans="1:16" x14ac:dyDescent="0.2">
      <c r="A644" s="11" t="str">
        <f t="shared" si="31"/>
        <v>1958CHL1353510100</v>
      </c>
      <c r="B644" s="9" t="str">
        <f>VLOOKUP(A644,disaster_type!$A$2:$L$60000,5,FALSE)</f>
        <v>Earthquake</v>
      </c>
      <c r="C644" s="9" t="str">
        <f>VLOOKUP(I644,_readme!$A$25:$B$49,2,FALSE)</f>
        <v>Earthquake</v>
      </c>
      <c r="D644" s="9" t="b">
        <f t="shared" si="32"/>
        <v>0</v>
      </c>
      <c r="E644" s="8" t="str">
        <f t="shared" si="30"/>
        <v>Earthquake</v>
      </c>
      <c r="F644">
        <v>1958</v>
      </c>
      <c r="G644" t="s">
        <v>63</v>
      </c>
      <c r="H644" t="s">
        <v>64</v>
      </c>
      <c r="I644" t="s">
        <v>28</v>
      </c>
      <c r="J644">
        <v>1</v>
      </c>
      <c r="L644">
        <v>35</v>
      </c>
      <c r="O644">
        <v>35</v>
      </c>
      <c r="P644">
        <v>10100</v>
      </c>
    </row>
    <row r="645" spans="1:16" x14ac:dyDescent="0.2">
      <c r="A645" s="11" t="str">
        <f t="shared" si="31"/>
        <v>1958FJI1</v>
      </c>
      <c r="B645" s="9" t="str">
        <f>VLOOKUP(A645,disaster_type!$A$2:$L$60000,5,FALSE)</f>
        <v>Storm</v>
      </c>
      <c r="C645" s="9" t="str">
        <f>VLOOKUP(I645,_readme!$A$25:$B$49,2,FALSE)</f>
        <v>Storm</v>
      </c>
      <c r="D645" s="9" t="b">
        <f t="shared" si="32"/>
        <v>0</v>
      </c>
      <c r="E645" s="8" t="str">
        <f t="shared" si="30"/>
        <v>Storm</v>
      </c>
      <c r="F645">
        <v>1958</v>
      </c>
      <c r="G645" t="s">
        <v>166</v>
      </c>
      <c r="H645" t="s">
        <v>167</v>
      </c>
      <c r="I645" t="s">
        <v>24</v>
      </c>
      <c r="J645">
        <v>1</v>
      </c>
    </row>
    <row r="646" spans="1:16" x14ac:dyDescent="0.2">
      <c r="A646" s="11" t="str">
        <f t="shared" si="31"/>
        <v>1958FRA135</v>
      </c>
      <c r="B646" s="9" t="str">
        <f>VLOOKUP(A646,disaster_type!$A$2:$L$60000,5,FALSE)</f>
        <v>Flood</v>
      </c>
      <c r="C646" s="9" t="str">
        <f>VLOOKUP(I646,_readme!$A$25:$B$49,2,FALSE)</f>
        <v>Flood</v>
      </c>
      <c r="D646" s="9" t="b">
        <f t="shared" si="32"/>
        <v>0</v>
      </c>
      <c r="E646" s="8" t="str">
        <f t="shared" si="30"/>
        <v>Flood</v>
      </c>
      <c r="F646">
        <v>1958</v>
      </c>
      <c r="G646" t="s">
        <v>83</v>
      </c>
      <c r="H646" t="s">
        <v>84</v>
      </c>
      <c r="I646" t="s">
        <v>112</v>
      </c>
      <c r="J646">
        <v>1</v>
      </c>
      <c r="K646">
        <v>35</v>
      </c>
    </row>
    <row r="647" spans="1:16" x14ac:dyDescent="0.2">
      <c r="A647" s="11" t="str">
        <f t="shared" si="31"/>
        <v>1958PYF1</v>
      </c>
      <c r="B647" s="9" t="str">
        <f>VLOOKUP(A647,disaster_type!$A$2:$L$60000,5,FALSE)</f>
        <v>Storm</v>
      </c>
      <c r="C647" s="9" t="str">
        <f>VLOOKUP(I647,_readme!$A$25:$B$49,2,FALSE)</f>
        <v>Storm</v>
      </c>
      <c r="D647" s="9" t="b">
        <f t="shared" si="32"/>
        <v>0</v>
      </c>
      <c r="E647" s="8" t="str">
        <f t="shared" si="30"/>
        <v>Storm</v>
      </c>
      <c r="F647">
        <v>1958</v>
      </c>
      <c r="G647" t="s">
        <v>248</v>
      </c>
      <c r="H647" t="s">
        <v>249</v>
      </c>
      <c r="I647" t="s">
        <v>24</v>
      </c>
      <c r="J647">
        <v>1</v>
      </c>
    </row>
    <row r="648" spans="1:16" x14ac:dyDescent="0.2">
      <c r="A648" s="11" t="str">
        <f t="shared" si="31"/>
        <v>1958IND252500025000</v>
      </c>
      <c r="B648" s="9" t="e">
        <f>VLOOKUP(A648,disaster_type!$A$2:$L$60000,5,FALSE)</f>
        <v>#N/A</v>
      </c>
      <c r="C648" s="9" t="e">
        <f>VLOOKUP(I648,_readme!$A$25:$B$49,2,FALSE)</f>
        <v>#N/A</v>
      </c>
      <c r="D648" s="9" t="b">
        <f t="shared" si="32"/>
        <v>1</v>
      </c>
      <c r="E648" s="8" t="e">
        <f t="shared" si="30"/>
        <v>#N/A</v>
      </c>
      <c r="F648">
        <v>1958</v>
      </c>
      <c r="G648" t="s">
        <v>13</v>
      </c>
      <c r="H648" t="s">
        <v>14</v>
      </c>
      <c r="I648" t="s">
        <v>17</v>
      </c>
      <c r="J648">
        <v>2</v>
      </c>
      <c r="K648">
        <v>5</v>
      </c>
      <c r="M648">
        <v>25000</v>
      </c>
      <c r="O648">
        <v>25000</v>
      </c>
    </row>
    <row r="649" spans="1:16" x14ac:dyDescent="0.2">
      <c r="A649" s="11" t="str">
        <f t="shared" si="31"/>
        <v>1958IND1651</v>
      </c>
      <c r="B649" s="9" t="str">
        <f>VLOOKUP(A649,disaster_type!$A$2:$L$60000,5,FALSE)</f>
        <v xml:space="preserve">Extreme temperature </v>
      </c>
      <c r="C649" s="9" t="str">
        <f>VLOOKUP(I649,_readme!$A$25:$B$49,2,FALSE)</f>
        <v xml:space="preserve">Extreme temperature </v>
      </c>
      <c r="D649" s="9" t="b">
        <f t="shared" si="32"/>
        <v>0</v>
      </c>
      <c r="E649" s="8" t="str">
        <f t="shared" si="30"/>
        <v xml:space="preserve">Extreme temperature </v>
      </c>
      <c r="F649">
        <v>1958</v>
      </c>
      <c r="G649" t="s">
        <v>13</v>
      </c>
      <c r="H649" t="s">
        <v>14</v>
      </c>
      <c r="I649" t="s">
        <v>175</v>
      </c>
      <c r="J649">
        <v>1</v>
      </c>
      <c r="K649">
        <v>651</v>
      </c>
    </row>
    <row r="650" spans="1:16" x14ac:dyDescent="0.2">
      <c r="A650" s="11" t="str">
        <f t="shared" si="31"/>
        <v>1958IND152</v>
      </c>
      <c r="B650" s="9" t="str">
        <f>VLOOKUP(A650,disaster_type!$A$2:$L$60000,5,FALSE)</f>
        <v>Landslide</v>
      </c>
      <c r="C650" s="9" t="str">
        <f>VLOOKUP(I650,_readme!$A$25:$B$49,2,FALSE)</f>
        <v>Landslide</v>
      </c>
      <c r="D650" s="9" t="b">
        <f t="shared" si="32"/>
        <v>0</v>
      </c>
      <c r="E650" s="8" t="str">
        <f t="shared" ref="E650:E713" si="33">IF(D650,C650,B650)</f>
        <v>Landslide</v>
      </c>
      <c r="F650">
        <v>1958</v>
      </c>
      <c r="G650" t="s">
        <v>13</v>
      </c>
      <c r="H650" t="s">
        <v>14</v>
      </c>
      <c r="I650" t="s">
        <v>80</v>
      </c>
      <c r="J650">
        <v>1</v>
      </c>
      <c r="K650">
        <v>52</v>
      </c>
    </row>
    <row r="651" spans="1:16" x14ac:dyDescent="0.2">
      <c r="A651" s="11" t="str">
        <f t="shared" si="31"/>
        <v>1958IDN18</v>
      </c>
      <c r="B651" s="9" t="str">
        <f>VLOOKUP(A651,disaster_type!$A$2:$L$60000,5,FALSE)</f>
        <v>Earthquake</v>
      </c>
      <c r="C651" s="9" t="str">
        <f>VLOOKUP(I651,_readme!$A$25:$B$49,2,FALSE)</f>
        <v>Earthquake</v>
      </c>
      <c r="D651" s="9" t="b">
        <f t="shared" si="32"/>
        <v>0</v>
      </c>
      <c r="E651" s="8" t="str">
        <f t="shared" si="33"/>
        <v>Earthquake</v>
      </c>
      <c r="F651">
        <v>1958</v>
      </c>
      <c r="G651" t="s">
        <v>78</v>
      </c>
      <c r="H651" t="s">
        <v>79</v>
      </c>
      <c r="I651" t="s">
        <v>28</v>
      </c>
      <c r="J651">
        <v>1</v>
      </c>
      <c r="K651">
        <v>8</v>
      </c>
    </row>
    <row r="652" spans="1:16" x14ac:dyDescent="0.2">
      <c r="A652" s="11" t="str">
        <f t="shared" si="31"/>
        <v>1958IRN1191984984</v>
      </c>
      <c r="B652" s="9" t="str">
        <f>VLOOKUP(A652,disaster_type!$A$2:$L$60000,5,FALSE)</f>
        <v>Earthquake</v>
      </c>
      <c r="C652" s="9" t="str">
        <f>VLOOKUP(I652,_readme!$A$25:$B$49,2,FALSE)</f>
        <v>Earthquake</v>
      </c>
      <c r="D652" s="9" t="b">
        <f t="shared" si="32"/>
        <v>0</v>
      </c>
      <c r="E652" s="8" t="str">
        <f t="shared" si="33"/>
        <v>Earthquake</v>
      </c>
      <c r="F652">
        <v>1958</v>
      </c>
      <c r="G652" t="s">
        <v>87</v>
      </c>
      <c r="H652" t="s">
        <v>88</v>
      </c>
      <c r="I652" t="s">
        <v>28</v>
      </c>
      <c r="J652">
        <v>1</v>
      </c>
      <c r="K652">
        <v>191</v>
      </c>
      <c r="L652">
        <v>984</v>
      </c>
      <c r="O652">
        <v>984</v>
      </c>
    </row>
    <row r="653" spans="1:16" x14ac:dyDescent="0.2">
      <c r="A653" s="11" t="str">
        <f t="shared" si="31"/>
        <v>1958JPN41950</v>
      </c>
      <c r="B653" s="9" t="str">
        <f>VLOOKUP(A653,disaster_type!$A$2:$L$60000,5,FALSE)</f>
        <v>Storm</v>
      </c>
      <c r="C653" s="9" t="str">
        <f>VLOOKUP(I653,_readme!$A$25:$B$49,2,FALSE)</f>
        <v>Storm</v>
      </c>
      <c r="D653" s="9" t="b">
        <f t="shared" si="32"/>
        <v>0</v>
      </c>
      <c r="E653" s="8" t="str">
        <f t="shared" si="33"/>
        <v>Storm</v>
      </c>
      <c r="F653">
        <v>1958</v>
      </c>
      <c r="G653" t="s">
        <v>19</v>
      </c>
      <c r="H653" t="s">
        <v>20</v>
      </c>
      <c r="I653" t="s">
        <v>24</v>
      </c>
      <c r="J653">
        <v>4</v>
      </c>
      <c r="K653">
        <v>1950</v>
      </c>
    </row>
    <row r="654" spans="1:16" x14ac:dyDescent="0.2">
      <c r="A654" s="11" t="str">
        <f t="shared" si="31"/>
        <v>1958PER128</v>
      </c>
      <c r="B654" s="9" t="str">
        <f>VLOOKUP(A654,disaster_type!$A$2:$L$60000,5,FALSE)</f>
        <v>Earthquake</v>
      </c>
      <c r="C654" s="9" t="str">
        <f>VLOOKUP(I654,_readme!$A$25:$B$49,2,FALSE)</f>
        <v>Earthquake</v>
      </c>
      <c r="D654" s="9" t="b">
        <f t="shared" si="32"/>
        <v>0</v>
      </c>
      <c r="E654" s="8" t="str">
        <f t="shared" si="33"/>
        <v>Earthquake</v>
      </c>
      <c r="F654">
        <v>1958</v>
      </c>
      <c r="G654" t="s">
        <v>114</v>
      </c>
      <c r="H654" t="s">
        <v>115</v>
      </c>
      <c r="I654" t="s">
        <v>28</v>
      </c>
      <c r="J654">
        <v>1</v>
      </c>
      <c r="K654">
        <v>28</v>
      </c>
    </row>
    <row r="655" spans="1:16" x14ac:dyDescent="0.2">
      <c r="A655" s="11" t="str">
        <f t="shared" si="31"/>
        <v>1958TWN131</v>
      </c>
      <c r="B655" s="9" t="str">
        <f>VLOOKUP(A655,disaster_type!$A$2:$L$60000,5,FALSE)</f>
        <v>Storm</v>
      </c>
      <c r="C655" s="9" t="str">
        <f>VLOOKUP(I655,_readme!$A$25:$B$49,2,FALSE)</f>
        <v>Storm</v>
      </c>
      <c r="D655" s="9" t="b">
        <f t="shared" si="32"/>
        <v>0</v>
      </c>
      <c r="E655" s="8" t="str">
        <f t="shared" si="33"/>
        <v>Storm</v>
      </c>
      <c r="F655">
        <v>1958</v>
      </c>
      <c r="G655" t="s">
        <v>75</v>
      </c>
      <c r="H655" t="s">
        <v>76</v>
      </c>
      <c r="I655" t="s">
        <v>24</v>
      </c>
      <c r="J655">
        <v>1</v>
      </c>
      <c r="K655">
        <v>31</v>
      </c>
    </row>
    <row r="656" spans="1:16" x14ac:dyDescent="0.2">
      <c r="A656" s="11" t="str">
        <f t="shared" si="31"/>
        <v>1958USA3139</v>
      </c>
      <c r="B656" s="9" t="str">
        <f>VLOOKUP(A656,disaster_type!$A$2:$L$60000,5,FALSE)</f>
        <v>Storm</v>
      </c>
      <c r="C656" s="9" t="e">
        <f>VLOOKUP(I656,_readme!$A$25:$B$49,2,FALSE)</f>
        <v>#N/A</v>
      </c>
      <c r="D656" s="9" t="b">
        <f t="shared" si="32"/>
        <v>0</v>
      </c>
      <c r="E656" s="8" t="str">
        <f t="shared" si="33"/>
        <v>Storm</v>
      </c>
      <c r="F656">
        <v>1958</v>
      </c>
      <c r="G656" t="s">
        <v>22</v>
      </c>
      <c r="H656" t="s">
        <v>23</v>
      </c>
      <c r="I656" s="17" t="s">
        <v>487</v>
      </c>
      <c r="J656">
        <v>3</v>
      </c>
      <c r="K656">
        <v>139</v>
      </c>
    </row>
    <row r="657" spans="1:16" x14ac:dyDescent="0.2">
      <c r="A657" s="11" t="str">
        <f t="shared" si="31"/>
        <v>1958USA1520000</v>
      </c>
      <c r="B657" s="9" t="str">
        <f>VLOOKUP(A657,disaster_type!$A$2:$L$60000,5,FALSE)</f>
        <v xml:space="preserve">Extreme temperature </v>
      </c>
      <c r="C657" s="9" t="str">
        <f>VLOOKUP(I657,_readme!$A$25:$B$49,2,FALSE)</f>
        <v xml:space="preserve">Extreme temperature </v>
      </c>
      <c r="D657" s="9" t="b">
        <f t="shared" si="32"/>
        <v>0</v>
      </c>
      <c r="E657" s="8" t="str">
        <f t="shared" si="33"/>
        <v xml:space="preserve">Extreme temperature </v>
      </c>
      <c r="F657">
        <v>1958</v>
      </c>
      <c r="G657" t="s">
        <v>22</v>
      </c>
      <c r="H657" t="s">
        <v>23</v>
      </c>
      <c r="I657" t="s">
        <v>213</v>
      </c>
      <c r="J657">
        <v>1</v>
      </c>
      <c r="P657">
        <v>520000</v>
      </c>
    </row>
    <row r="658" spans="1:16" x14ac:dyDescent="0.2">
      <c r="A658" s="11" t="str">
        <f t="shared" si="31"/>
        <v>1959BRA2159</v>
      </c>
      <c r="B658" s="9" t="e">
        <f>VLOOKUP(A658,disaster_type!$A$2:$L$60000,5,FALSE)</f>
        <v>#N/A</v>
      </c>
      <c r="C658" s="9" t="e">
        <f>VLOOKUP(I658,_readme!$A$25:$B$49,2,FALSE)</f>
        <v>#N/A</v>
      </c>
      <c r="D658" s="9" t="b">
        <f t="shared" si="32"/>
        <v>1</v>
      </c>
      <c r="E658" s="8" t="e">
        <f t="shared" si="33"/>
        <v>#N/A</v>
      </c>
      <c r="F658">
        <v>1959</v>
      </c>
      <c r="G658" t="s">
        <v>203</v>
      </c>
      <c r="H658" t="s">
        <v>204</v>
      </c>
      <c r="I658" t="s">
        <v>17</v>
      </c>
      <c r="J658">
        <v>2</v>
      </c>
      <c r="K658">
        <v>159</v>
      </c>
    </row>
    <row r="659" spans="1:16" x14ac:dyDescent="0.2">
      <c r="A659" s="11" t="str">
        <f t="shared" si="31"/>
        <v>1959CAN16</v>
      </c>
      <c r="B659" s="9" t="str">
        <f>VLOOKUP(A659,disaster_type!$A$2:$L$60000,5,FALSE)</f>
        <v>Storm</v>
      </c>
      <c r="C659" s="9" t="str">
        <f>VLOOKUP(I659,_readme!$A$25:$B$49,2,FALSE)</f>
        <v>Storm</v>
      </c>
      <c r="D659" s="9" t="b">
        <f t="shared" si="32"/>
        <v>0</v>
      </c>
      <c r="E659" s="8" t="str">
        <f t="shared" si="33"/>
        <v>Storm</v>
      </c>
      <c r="F659">
        <v>1959</v>
      </c>
      <c r="G659" t="s">
        <v>43</v>
      </c>
      <c r="H659" t="s">
        <v>44</v>
      </c>
      <c r="I659" t="s">
        <v>52</v>
      </c>
      <c r="J659">
        <v>1</v>
      </c>
      <c r="K659">
        <v>6</v>
      </c>
    </row>
    <row r="660" spans="1:16" x14ac:dyDescent="0.2">
      <c r="A660" s="11" t="str">
        <f t="shared" si="31"/>
        <v>1959CHN22000187</v>
      </c>
      <c r="B660" s="9" t="str">
        <f>VLOOKUP(A660,disaster_type!$A$2:$L$60000,5,FALSE)</f>
        <v>Flood</v>
      </c>
      <c r="C660" s="9" t="e">
        <f>VLOOKUP(I660,_readme!$A$25:$B$49,2,FALSE)</f>
        <v>#N/A</v>
      </c>
      <c r="D660" s="9" t="b">
        <f t="shared" si="32"/>
        <v>0</v>
      </c>
      <c r="E660" s="8" t="str">
        <f t="shared" si="33"/>
        <v>Flood</v>
      </c>
      <c r="F660">
        <v>1959</v>
      </c>
      <c r="G660" t="s">
        <v>65</v>
      </c>
      <c r="H660" t="s">
        <v>66</v>
      </c>
      <c r="I660" s="17" t="s">
        <v>485</v>
      </c>
      <c r="J660">
        <v>2</v>
      </c>
      <c r="K660">
        <v>2000187</v>
      </c>
    </row>
    <row r="661" spans="1:16" x14ac:dyDescent="0.2">
      <c r="A661" s="11" t="str">
        <f t="shared" si="31"/>
        <v>1959CHN21784</v>
      </c>
      <c r="B661" s="9" t="str">
        <f>VLOOKUP(A661,disaster_type!$A$2:$L$60000,5,FALSE)</f>
        <v>Storm</v>
      </c>
      <c r="C661" s="9" t="str">
        <f>VLOOKUP(I661,_readme!$A$25:$B$49,2,FALSE)</f>
        <v>Storm</v>
      </c>
      <c r="D661" s="9" t="b">
        <f t="shared" si="32"/>
        <v>0</v>
      </c>
      <c r="E661" s="8" t="str">
        <f t="shared" si="33"/>
        <v>Storm</v>
      </c>
      <c r="F661">
        <v>1959</v>
      </c>
      <c r="G661" t="s">
        <v>65</v>
      </c>
      <c r="H661" t="s">
        <v>66</v>
      </c>
      <c r="I661" t="s">
        <v>24</v>
      </c>
      <c r="J661">
        <v>2</v>
      </c>
      <c r="K661">
        <v>1784</v>
      </c>
    </row>
    <row r="662" spans="1:16" x14ac:dyDescent="0.2">
      <c r="A662" s="11" t="str">
        <f t="shared" si="31"/>
        <v>1959CHN147</v>
      </c>
      <c r="B662" s="9" t="str">
        <f>VLOOKUP(A662,disaster_type!$A$2:$L$60000,5,FALSE)</f>
        <v>Earthquake</v>
      </c>
      <c r="C662" s="9" t="str">
        <f>VLOOKUP(I662,_readme!$A$25:$B$49,2,FALSE)</f>
        <v>Earthquake</v>
      </c>
      <c r="D662" s="9" t="b">
        <f t="shared" si="32"/>
        <v>0</v>
      </c>
      <c r="E662" s="8" t="str">
        <f t="shared" si="33"/>
        <v>Earthquake</v>
      </c>
      <c r="F662">
        <v>1959</v>
      </c>
      <c r="G662" t="s">
        <v>65</v>
      </c>
      <c r="H662" t="s">
        <v>66</v>
      </c>
      <c r="I662" t="s">
        <v>25</v>
      </c>
      <c r="J662">
        <v>1</v>
      </c>
      <c r="K662">
        <v>47</v>
      </c>
    </row>
    <row r="663" spans="1:16" x14ac:dyDescent="0.2">
      <c r="A663" s="11" t="str">
        <f t="shared" si="31"/>
        <v>1959COL1184</v>
      </c>
      <c r="B663" s="9" t="str">
        <f>VLOOKUP(A663,disaster_type!$A$2:$L$60000,5,FALSE)</f>
        <v>Flood</v>
      </c>
      <c r="C663" s="9" t="e">
        <f>VLOOKUP(I663,_readme!$A$25:$B$49,2,FALSE)</f>
        <v>#N/A</v>
      </c>
      <c r="D663" s="9" t="b">
        <f t="shared" si="32"/>
        <v>0</v>
      </c>
      <c r="E663" s="8" t="str">
        <f t="shared" si="33"/>
        <v>Flood</v>
      </c>
      <c r="F663">
        <v>1959</v>
      </c>
      <c r="G663" t="s">
        <v>67</v>
      </c>
      <c r="H663" t="s">
        <v>68</v>
      </c>
      <c r="I663" s="17" t="s">
        <v>485</v>
      </c>
      <c r="J663">
        <v>1</v>
      </c>
      <c r="K663">
        <v>184</v>
      </c>
    </row>
    <row r="664" spans="1:16" x14ac:dyDescent="0.2">
      <c r="A664" s="11" t="str">
        <f t="shared" si="31"/>
        <v>1959HTI150</v>
      </c>
      <c r="B664" s="9" t="str">
        <f>VLOOKUP(A664,disaster_type!$A$2:$L$60000,5,FALSE)</f>
        <v>Flood</v>
      </c>
      <c r="C664" s="9" t="e">
        <f>VLOOKUP(I664,_readme!$A$25:$B$49,2,FALSE)</f>
        <v>#N/A</v>
      </c>
      <c r="D664" s="9" t="b">
        <f t="shared" si="32"/>
        <v>0</v>
      </c>
      <c r="E664" s="8" t="str">
        <f t="shared" si="33"/>
        <v>Flood</v>
      </c>
      <c r="F664">
        <v>1959</v>
      </c>
      <c r="G664" t="s">
        <v>85</v>
      </c>
      <c r="H664" t="s">
        <v>86</v>
      </c>
      <c r="I664" s="17" t="s">
        <v>485</v>
      </c>
      <c r="J664">
        <v>1</v>
      </c>
      <c r="K664">
        <v>50</v>
      </c>
    </row>
    <row r="665" spans="1:16" x14ac:dyDescent="0.2">
      <c r="A665" s="11" t="str">
        <f t="shared" si="31"/>
        <v>1959HKG143</v>
      </c>
      <c r="B665" s="9" t="str">
        <f>VLOOKUP(A665,disaster_type!$A$2:$L$60000,5,FALSE)</f>
        <v>Storm</v>
      </c>
      <c r="C665" s="9" t="e">
        <f>VLOOKUP(I665,_readme!$A$25:$B$49,2,FALSE)</f>
        <v>#N/A</v>
      </c>
      <c r="D665" s="9" t="b">
        <f t="shared" si="32"/>
        <v>0</v>
      </c>
      <c r="E665" s="8" t="str">
        <f t="shared" si="33"/>
        <v>Storm</v>
      </c>
      <c r="F665">
        <v>1959</v>
      </c>
      <c r="G665" t="s">
        <v>71</v>
      </c>
      <c r="H665" t="s">
        <v>72</v>
      </c>
      <c r="I665" s="17" t="s">
        <v>487</v>
      </c>
      <c r="J665">
        <v>1</v>
      </c>
      <c r="K665">
        <v>43</v>
      </c>
    </row>
    <row r="666" spans="1:16" x14ac:dyDescent="0.2">
      <c r="A666" s="11" t="str">
        <f t="shared" si="31"/>
        <v>1959IND36211300013000</v>
      </c>
      <c r="B666" s="9" t="str">
        <f>VLOOKUP(A666,disaster_type!$A$2:$L$60000,5,FALSE)</f>
        <v>Flood</v>
      </c>
      <c r="C666" s="9" t="e">
        <f>VLOOKUP(I666,_readme!$A$25:$B$49,2,FALSE)</f>
        <v>#N/A</v>
      </c>
      <c r="D666" s="9" t="b">
        <f t="shared" si="32"/>
        <v>0</v>
      </c>
      <c r="E666" s="8" t="str">
        <f t="shared" si="33"/>
        <v>Flood</v>
      </c>
      <c r="F666">
        <v>1959</v>
      </c>
      <c r="G666" t="s">
        <v>13</v>
      </c>
      <c r="H666" t="s">
        <v>14</v>
      </c>
      <c r="I666" s="17" t="s">
        <v>485</v>
      </c>
      <c r="J666">
        <v>3</v>
      </c>
      <c r="K666">
        <v>621</v>
      </c>
      <c r="M666">
        <v>13000</v>
      </c>
      <c r="O666">
        <v>13000</v>
      </c>
    </row>
    <row r="667" spans="1:16" x14ac:dyDescent="0.2">
      <c r="A667" s="11" t="str">
        <f t="shared" si="31"/>
        <v>1959JPN141</v>
      </c>
      <c r="B667" s="9" t="str">
        <f>VLOOKUP(A667,disaster_type!$A$2:$L$60000,5,FALSE)</f>
        <v>Flood</v>
      </c>
      <c r="C667" s="9" t="e">
        <f>VLOOKUP(I667,_readme!$A$25:$B$49,2,FALSE)</f>
        <v>#N/A</v>
      </c>
      <c r="D667" s="9" t="b">
        <f t="shared" si="32"/>
        <v>0</v>
      </c>
      <c r="E667" s="8" t="str">
        <f t="shared" si="33"/>
        <v>Flood</v>
      </c>
      <c r="F667">
        <v>1959</v>
      </c>
      <c r="G667" t="s">
        <v>19</v>
      </c>
      <c r="H667" t="s">
        <v>20</v>
      </c>
      <c r="I667" s="17" t="s">
        <v>485</v>
      </c>
      <c r="J667">
        <v>1</v>
      </c>
      <c r="K667">
        <v>41</v>
      </c>
    </row>
    <row r="668" spans="1:16" x14ac:dyDescent="0.2">
      <c r="A668" s="11" t="str">
        <f t="shared" si="31"/>
        <v>1959JPN3526415000001500000600000</v>
      </c>
      <c r="B668" s="9" t="str">
        <f>VLOOKUP(A668,disaster_type!$A$2:$L$60000,5,FALSE)</f>
        <v>Storm</v>
      </c>
      <c r="C668" s="9" t="str">
        <f>VLOOKUP(I668,_readme!$A$25:$B$49,2,FALSE)</f>
        <v>Storm</v>
      </c>
      <c r="D668" s="9" t="b">
        <f t="shared" si="32"/>
        <v>0</v>
      </c>
      <c r="E668" s="8" t="str">
        <f t="shared" si="33"/>
        <v>Storm</v>
      </c>
      <c r="F668">
        <v>1959</v>
      </c>
      <c r="G668" t="s">
        <v>19</v>
      </c>
      <c r="H668" t="s">
        <v>20</v>
      </c>
      <c r="I668" t="s">
        <v>24</v>
      </c>
      <c r="J668">
        <v>3</v>
      </c>
      <c r="K668">
        <v>5264</v>
      </c>
      <c r="M668">
        <v>1500000</v>
      </c>
      <c r="O668">
        <v>1500000</v>
      </c>
      <c r="P668">
        <v>600000</v>
      </c>
    </row>
    <row r="669" spans="1:16" x14ac:dyDescent="0.2">
      <c r="A669" s="11" t="str">
        <f t="shared" si="31"/>
        <v>1959KOR162</v>
      </c>
      <c r="B669" s="9" t="str">
        <f>VLOOKUP(A669,disaster_type!$A$2:$L$60000,5,FALSE)</f>
        <v>Flood</v>
      </c>
      <c r="C669" s="9" t="e">
        <f>VLOOKUP(I669,_readme!$A$25:$B$49,2,FALSE)</f>
        <v>#N/A</v>
      </c>
      <c r="D669" s="9" t="b">
        <f t="shared" si="32"/>
        <v>0</v>
      </c>
      <c r="E669" s="8" t="str">
        <f t="shared" si="33"/>
        <v>Flood</v>
      </c>
      <c r="F669">
        <v>1959</v>
      </c>
      <c r="G669" t="s">
        <v>176</v>
      </c>
      <c r="H669" t="s">
        <v>177</v>
      </c>
      <c r="I669" s="17" t="s">
        <v>485</v>
      </c>
      <c r="J669">
        <v>1</v>
      </c>
      <c r="K669">
        <v>62</v>
      </c>
    </row>
    <row r="670" spans="1:16" x14ac:dyDescent="0.2">
      <c r="A670" s="11" t="str">
        <f t="shared" si="31"/>
        <v>1959KOR1432</v>
      </c>
      <c r="B670" s="9" t="str">
        <f>VLOOKUP(A670,disaster_type!$A$2:$L$60000,5,FALSE)</f>
        <v>Storm</v>
      </c>
      <c r="C670" s="9" t="str">
        <f>VLOOKUP(I670,_readme!$A$25:$B$49,2,FALSE)</f>
        <v>Storm</v>
      </c>
      <c r="D670" s="9" t="b">
        <f t="shared" si="32"/>
        <v>0</v>
      </c>
      <c r="E670" s="8" t="str">
        <f t="shared" si="33"/>
        <v>Storm</v>
      </c>
      <c r="F670">
        <v>1959</v>
      </c>
      <c r="G670" t="s">
        <v>176</v>
      </c>
      <c r="H670" t="s">
        <v>177</v>
      </c>
      <c r="I670" t="s">
        <v>24</v>
      </c>
      <c r="J670">
        <v>1</v>
      </c>
      <c r="K670">
        <v>432</v>
      </c>
    </row>
    <row r="671" spans="1:16" x14ac:dyDescent="0.2">
      <c r="A671" s="11" t="str">
        <f t="shared" si="31"/>
        <v>1959MEX12000</v>
      </c>
      <c r="B671" s="9" t="str">
        <f>VLOOKUP(A671,disaster_type!$A$2:$L$60000,5,FALSE)</f>
        <v>Flood</v>
      </c>
      <c r="C671" s="9" t="e">
        <f>VLOOKUP(I671,_readme!$A$25:$B$49,2,FALSE)</f>
        <v>#N/A</v>
      </c>
      <c r="D671" s="9" t="b">
        <f t="shared" si="32"/>
        <v>0</v>
      </c>
      <c r="E671" s="8" t="str">
        <f t="shared" si="33"/>
        <v>Flood</v>
      </c>
      <c r="F671">
        <v>1959</v>
      </c>
      <c r="G671" t="s">
        <v>155</v>
      </c>
      <c r="H671" t="s">
        <v>156</v>
      </c>
      <c r="I671" s="17" t="s">
        <v>485</v>
      </c>
      <c r="J671">
        <v>1</v>
      </c>
      <c r="K671">
        <v>2000</v>
      </c>
    </row>
    <row r="672" spans="1:16" x14ac:dyDescent="0.2">
      <c r="A672" s="11" t="str">
        <f t="shared" si="31"/>
        <v>1959MEX128</v>
      </c>
      <c r="B672" s="9" t="str">
        <f>VLOOKUP(A672,disaster_type!$A$2:$L$60000,5,FALSE)</f>
        <v>Earthquake</v>
      </c>
      <c r="C672" s="9" t="str">
        <f>VLOOKUP(I672,_readme!$A$25:$B$49,2,FALSE)</f>
        <v>Earthquake</v>
      </c>
      <c r="D672" s="9" t="b">
        <f t="shared" si="32"/>
        <v>0</v>
      </c>
      <c r="E672" s="8" t="str">
        <f t="shared" si="33"/>
        <v>Earthquake</v>
      </c>
      <c r="F672">
        <v>1959</v>
      </c>
      <c r="G672" t="s">
        <v>155</v>
      </c>
      <c r="H672" t="s">
        <v>156</v>
      </c>
      <c r="I672" t="s">
        <v>28</v>
      </c>
      <c r="J672">
        <v>1</v>
      </c>
      <c r="K672">
        <v>28</v>
      </c>
    </row>
    <row r="673" spans="1:16" x14ac:dyDescent="0.2">
      <c r="A673" s="11" t="str">
        <f t="shared" si="31"/>
        <v>1959MEX196020000</v>
      </c>
      <c r="B673" s="9" t="str">
        <f>VLOOKUP(A673,disaster_type!$A$2:$L$60000,5,FALSE)</f>
        <v>Storm</v>
      </c>
      <c r="C673" s="9" t="str">
        <f>VLOOKUP(I673,_readme!$A$25:$B$49,2,FALSE)</f>
        <v>Storm</v>
      </c>
      <c r="D673" s="9" t="b">
        <f t="shared" si="32"/>
        <v>0</v>
      </c>
      <c r="E673" s="8" t="str">
        <f t="shared" si="33"/>
        <v>Storm</v>
      </c>
      <c r="F673">
        <v>1959</v>
      </c>
      <c r="G673" t="s">
        <v>155</v>
      </c>
      <c r="H673" t="s">
        <v>156</v>
      </c>
      <c r="I673" t="s">
        <v>24</v>
      </c>
      <c r="J673">
        <v>1</v>
      </c>
      <c r="K673">
        <v>960</v>
      </c>
      <c r="P673">
        <v>20000</v>
      </c>
    </row>
    <row r="674" spans="1:16" x14ac:dyDescent="0.2">
      <c r="A674" s="11" t="str">
        <f t="shared" si="31"/>
        <v>1959NCL11700</v>
      </c>
      <c r="B674" s="9" t="str">
        <f>VLOOKUP(A674,disaster_type!$A$2:$L$60000,5,FALSE)</f>
        <v>Storm</v>
      </c>
      <c r="C674" s="9" t="str">
        <f>VLOOKUP(I674,_readme!$A$25:$B$49,2,FALSE)</f>
        <v>Storm</v>
      </c>
      <c r="D674" s="9" t="b">
        <f t="shared" si="32"/>
        <v>0</v>
      </c>
      <c r="E674" s="8" t="str">
        <f t="shared" si="33"/>
        <v>Storm</v>
      </c>
      <c r="F674">
        <v>1959</v>
      </c>
      <c r="G674" t="s">
        <v>185</v>
      </c>
      <c r="H674" t="s">
        <v>186</v>
      </c>
      <c r="I674" t="s">
        <v>24</v>
      </c>
      <c r="J674">
        <v>1</v>
      </c>
      <c r="K674">
        <v>1</v>
      </c>
      <c r="P674">
        <v>700</v>
      </c>
    </row>
    <row r="675" spans="1:16" x14ac:dyDescent="0.2">
      <c r="A675" s="11" t="str">
        <f t="shared" si="31"/>
        <v>1959NIU1160016001500</v>
      </c>
      <c r="B675" s="9" t="str">
        <f>VLOOKUP(A675,disaster_type!$A$2:$L$60000,5,FALSE)</f>
        <v>Storm</v>
      </c>
      <c r="C675" s="9" t="str">
        <f>VLOOKUP(I675,_readme!$A$25:$B$49,2,FALSE)</f>
        <v>Storm</v>
      </c>
      <c r="D675" s="9" t="b">
        <f t="shared" si="32"/>
        <v>0</v>
      </c>
      <c r="E675" s="8" t="str">
        <f t="shared" si="33"/>
        <v>Storm</v>
      </c>
      <c r="F675">
        <v>1959</v>
      </c>
      <c r="G675" t="s">
        <v>250</v>
      </c>
      <c r="H675" t="s">
        <v>251</v>
      </c>
      <c r="I675" t="s">
        <v>24</v>
      </c>
      <c r="J675">
        <v>1</v>
      </c>
      <c r="M675">
        <v>1600</v>
      </c>
      <c r="O675">
        <v>1600</v>
      </c>
      <c r="P675">
        <v>1500</v>
      </c>
    </row>
    <row r="676" spans="1:16" x14ac:dyDescent="0.2">
      <c r="A676" s="11" t="str">
        <f t="shared" si="31"/>
        <v>1959PAK1100</v>
      </c>
      <c r="B676" s="9" t="str">
        <f>VLOOKUP(A676,disaster_type!$A$2:$L$60000,5,FALSE)</f>
        <v>Flood</v>
      </c>
      <c r="C676" s="9" t="e">
        <f>VLOOKUP(I676,_readme!$A$25:$B$49,2,FALSE)</f>
        <v>#N/A</v>
      </c>
      <c r="D676" s="9" t="b">
        <f t="shared" si="32"/>
        <v>0</v>
      </c>
      <c r="E676" s="8" t="str">
        <f t="shared" si="33"/>
        <v>Flood</v>
      </c>
      <c r="F676">
        <v>1959</v>
      </c>
      <c r="G676" t="s">
        <v>139</v>
      </c>
      <c r="H676" t="s">
        <v>140</v>
      </c>
      <c r="I676" s="17" t="s">
        <v>485</v>
      </c>
      <c r="J676">
        <v>1</v>
      </c>
      <c r="K676">
        <v>100</v>
      </c>
    </row>
    <row r="677" spans="1:16" x14ac:dyDescent="0.2">
      <c r="A677" s="11" t="str">
        <f t="shared" si="31"/>
        <v>1959PAK148</v>
      </c>
      <c r="B677" s="9" t="str">
        <f>VLOOKUP(A677,disaster_type!$A$2:$L$60000,5,FALSE)</f>
        <v>Landslide</v>
      </c>
      <c r="C677" s="9" t="str">
        <f>VLOOKUP(I677,_readme!$A$25:$B$49,2,FALSE)</f>
        <v>Mass movement (dry)</v>
      </c>
      <c r="D677" s="9" t="b">
        <f t="shared" si="32"/>
        <v>0</v>
      </c>
      <c r="E677" s="8" t="str">
        <f t="shared" si="33"/>
        <v>Landslide</v>
      </c>
      <c r="F677">
        <v>1959</v>
      </c>
      <c r="G677" t="s">
        <v>139</v>
      </c>
      <c r="H677" t="s">
        <v>140</v>
      </c>
      <c r="I677" t="s">
        <v>96</v>
      </c>
      <c r="J677">
        <v>1</v>
      </c>
      <c r="K677">
        <v>48</v>
      </c>
    </row>
    <row r="678" spans="1:16" x14ac:dyDescent="0.2">
      <c r="A678" s="11" t="str">
        <f t="shared" si="31"/>
        <v>1959PHL129</v>
      </c>
      <c r="B678" s="9" t="str">
        <f>VLOOKUP(A678,disaster_type!$A$2:$L$60000,5,FALSE)</f>
        <v>Storm</v>
      </c>
      <c r="C678" s="9" t="str">
        <f>VLOOKUP(I678,_readme!$A$25:$B$49,2,FALSE)</f>
        <v>Storm</v>
      </c>
      <c r="D678" s="9" t="b">
        <f t="shared" si="32"/>
        <v>0</v>
      </c>
      <c r="E678" s="8" t="str">
        <f t="shared" si="33"/>
        <v>Storm</v>
      </c>
      <c r="F678">
        <v>1959</v>
      </c>
      <c r="G678" t="s">
        <v>59</v>
      </c>
      <c r="H678" t="s">
        <v>60</v>
      </c>
      <c r="I678" t="s">
        <v>24</v>
      </c>
      <c r="J678">
        <v>1</v>
      </c>
      <c r="K678">
        <v>29</v>
      </c>
    </row>
    <row r="679" spans="1:16" x14ac:dyDescent="0.2">
      <c r="A679" s="11" t="str">
        <f t="shared" si="31"/>
        <v>1959ZAF151</v>
      </c>
      <c r="B679" s="9" t="str">
        <f>VLOOKUP(A679,disaster_type!$A$2:$L$60000,5,FALSE)</f>
        <v>Flood</v>
      </c>
      <c r="C679" s="9" t="e">
        <f>VLOOKUP(I679,_readme!$A$25:$B$49,2,FALSE)</f>
        <v>#N/A</v>
      </c>
      <c r="D679" s="9" t="b">
        <f t="shared" si="32"/>
        <v>0</v>
      </c>
      <c r="E679" s="8" t="str">
        <f t="shared" si="33"/>
        <v>Flood</v>
      </c>
      <c r="F679">
        <v>1959</v>
      </c>
      <c r="G679" t="s">
        <v>130</v>
      </c>
      <c r="H679" t="s">
        <v>131</v>
      </c>
      <c r="I679" s="17" t="s">
        <v>485</v>
      </c>
      <c r="J679">
        <v>1</v>
      </c>
      <c r="K679">
        <v>51</v>
      </c>
    </row>
    <row r="680" spans="1:16" x14ac:dyDescent="0.2">
      <c r="A680" s="11" t="str">
        <f t="shared" si="31"/>
        <v>1959TWN1104650000</v>
      </c>
      <c r="B680" s="9" t="str">
        <f>VLOOKUP(A680,disaster_type!$A$2:$L$60000,5,FALSE)</f>
        <v>Storm</v>
      </c>
      <c r="C680" s="9" t="str">
        <f>VLOOKUP(I680,_readme!$A$25:$B$49,2,FALSE)</f>
        <v>Storm</v>
      </c>
      <c r="D680" s="9" t="b">
        <f t="shared" si="32"/>
        <v>0</v>
      </c>
      <c r="E680" s="8" t="str">
        <f t="shared" si="33"/>
        <v>Storm</v>
      </c>
      <c r="F680">
        <v>1959</v>
      </c>
      <c r="G680" t="s">
        <v>75</v>
      </c>
      <c r="H680" t="s">
        <v>76</v>
      </c>
      <c r="I680" t="s">
        <v>24</v>
      </c>
      <c r="J680">
        <v>1</v>
      </c>
      <c r="K680">
        <v>1046</v>
      </c>
      <c r="P680">
        <v>50000</v>
      </c>
    </row>
    <row r="681" spans="1:16" x14ac:dyDescent="0.2">
      <c r="A681" s="11" t="str">
        <f t="shared" si="31"/>
        <v>1959USA171</v>
      </c>
      <c r="B681" s="9" t="str">
        <f>VLOOKUP(A681,disaster_type!$A$2:$L$60000,5,FALSE)</f>
        <v>Storm</v>
      </c>
      <c r="C681" s="9" t="e">
        <f>VLOOKUP(I681,_readme!$A$25:$B$49,2,FALSE)</f>
        <v>#N/A</v>
      </c>
      <c r="D681" s="9" t="b">
        <f t="shared" si="32"/>
        <v>0</v>
      </c>
      <c r="E681" s="8" t="str">
        <f t="shared" si="33"/>
        <v>Storm</v>
      </c>
      <c r="F681">
        <v>1959</v>
      </c>
      <c r="G681" t="s">
        <v>22</v>
      </c>
      <c r="H681" t="s">
        <v>23</v>
      </c>
      <c r="I681" s="17" t="s">
        <v>487</v>
      </c>
      <c r="J681">
        <v>1</v>
      </c>
      <c r="K681">
        <v>71</v>
      </c>
    </row>
    <row r="682" spans="1:16" x14ac:dyDescent="0.2">
      <c r="A682" s="11" t="str">
        <f t="shared" si="31"/>
        <v>1959USA12826000</v>
      </c>
      <c r="B682" s="9" t="str">
        <f>VLOOKUP(A682,disaster_type!$A$2:$L$60000,5,FALSE)</f>
        <v>Earthquake</v>
      </c>
      <c r="C682" s="9" t="str">
        <f>VLOOKUP(I682,_readme!$A$25:$B$49,2,FALSE)</f>
        <v>Earthquake</v>
      </c>
      <c r="D682" s="9" t="b">
        <f t="shared" si="32"/>
        <v>0</v>
      </c>
      <c r="E682" s="8" t="str">
        <f t="shared" si="33"/>
        <v>Earthquake</v>
      </c>
      <c r="F682">
        <v>1959</v>
      </c>
      <c r="G682" t="s">
        <v>22</v>
      </c>
      <c r="H682" t="s">
        <v>23</v>
      </c>
      <c r="I682" t="s">
        <v>28</v>
      </c>
      <c r="J682">
        <v>1</v>
      </c>
      <c r="K682">
        <v>28</v>
      </c>
      <c r="P682">
        <v>26000</v>
      </c>
    </row>
    <row r="683" spans="1:16" x14ac:dyDescent="0.2">
      <c r="A683" s="11" t="str">
        <f t="shared" si="31"/>
        <v>1959VUT1</v>
      </c>
      <c r="B683" s="9" t="str">
        <f>VLOOKUP(A683,disaster_type!$A$2:$L$60000,5,FALSE)</f>
        <v>Storm</v>
      </c>
      <c r="C683" s="9" t="str">
        <f>VLOOKUP(I683,_readme!$A$25:$B$49,2,FALSE)</f>
        <v>Storm</v>
      </c>
      <c r="D683" s="9" t="b">
        <f t="shared" si="32"/>
        <v>0</v>
      </c>
      <c r="E683" s="8" t="str">
        <f t="shared" si="33"/>
        <v>Storm</v>
      </c>
      <c r="F683">
        <v>1959</v>
      </c>
      <c r="G683" t="s">
        <v>189</v>
      </c>
      <c r="H683" t="s">
        <v>190</v>
      </c>
      <c r="I683" t="s">
        <v>24</v>
      </c>
      <c r="J683">
        <v>1</v>
      </c>
    </row>
    <row r="684" spans="1:16" x14ac:dyDescent="0.2">
      <c r="A684" s="11" t="str">
        <f t="shared" si="31"/>
        <v>1960DZA15712501250</v>
      </c>
      <c r="B684" s="9" t="str">
        <f>VLOOKUP(A684,disaster_type!$A$2:$L$60000,5,FALSE)</f>
        <v>Earthquake</v>
      </c>
      <c r="C684" s="9" t="str">
        <f>VLOOKUP(I684,_readme!$A$25:$B$49,2,FALSE)</f>
        <v>Earthquake</v>
      </c>
      <c r="D684" s="9" t="b">
        <f t="shared" si="32"/>
        <v>0</v>
      </c>
      <c r="E684" s="8" t="str">
        <f t="shared" si="33"/>
        <v>Earthquake</v>
      </c>
      <c r="F684">
        <v>1960</v>
      </c>
      <c r="G684" t="s">
        <v>92</v>
      </c>
      <c r="H684" t="s">
        <v>93</v>
      </c>
      <c r="I684" t="s">
        <v>28</v>
      </c>
      <c r="J684">
        <v>1</v>
      </c>
      <c r="K684">
        <v>57</v>
      </c>
      <c r="N684">
        <v>1250</v>
      </c>
      <c r="O684">
        <v>1250</v>
      </c>
    </row>
    <row r="685" spans="1:16" x14ac:dyDescent="0.2">
      <c r="A685" s="11" t="str">
        <f t="shared" si="31"/>
        <v>1960AIA152501000125035000</v>
      </c>
      <c r="B685" s="9" t="str">
        <f>VLOOKUP(A685,disaster_type!$A$2:$L$60000,5,FALSE)</f>
        <v>Storm</v>
      </c>
      <c r="C685" s="9" t="str">
        <f>VLOOKUP(I685,_readme!$A$25:$B$49,2,FALSE)</f>
        <v>Storm</v>
      </c>
      <c r="D685" s="9" t="b">
        <f t="shared" si="32"/>
        <v>0</v>
      </c>
      <c r="E685" s="8" t="str">
        <f t="shared" si="33"/>
        <v>Storm</v>
      </c>
      <c r="F685">
        <v>1960</v>
      </c>
      <c r="G685" t="s">
        <v>126</v>
      </c>
      <c r="H685" t="s">
        <v>127</v>
      </c>
      <c r="I685" t="s">
        <v>24</v>
      </c>
      <c r="J685">
        <v>1</v>
      </c>
      <c r="K685">
        <v>5</v>
      </c>
      <c r="L685">
        <v>250</v>
      </c>
      <c r="N685">
        <v>1000</v>
      </c>
      <c r="O685">
        <v>1250</v>
      </c>
      <c r="P685">
        <v>35000</v>
      </c>
    </row>
    <row r="686" spans="1:16" x14ac:dyDescent="0.2">
      <c r="A686" s="11" t="str">
        <f t="shared" si="31"/>
        <v>1960ATG12</v>
      </c>
      <c r="B686" s="9" t="str">
        <f>VLOOKUP(A686,disaster_type!$A$2:$L$60000,5,FALSE)</f>
        <v>Storm</v>
      </c>
      <c r="C686" s="9" t="str">
        <f>VLOOKUP(I686,_readme!$A$25:$B$49,2,FALSE)</f>
        <v>Storm</v>
      </c>
      <c r="D686" s="9" t="b">
        <f t="shared" si="32"/>
        <v>0</v>
      </c>
      <c r="E686" s="8" t="str">
        <f t="shared" si="33"/>
        <v>Storm</v>
      </c>
      <c r="F686">
        <v>1960</v>
      </c>
      <c r="G686" t="s">
        <v>207</v>
      </c>
      <c r="H686" t="s">
        <v>208</v>
      </c>
      <c r="I686" t="s">
        <v>24</v>
      </c>
      <c r="J686">
        <v>1</v>
      </c>
      <c r="K686">
        <v>2</v>
      </c>
    </row>
    <row r="687" spans="1:16" x14ac:dyDescent="0.2">
      <c r="A687" s="11" t="str">
        <f t="shared" si="31"/>
        <v>1960BGD110000</v>
      </c>
      <c r="B687" s="9" t="str">
        <f>VLOOKUP(A687,disaster_type!$A$2:$L$60000,5,FALSE)</f>
        <v>Flood</v>
      </c>
      <c r="C687" s="9" t="e">
        <f>VLOOKUP(I687,_readme!$A$25:$B$49,2,FALSE)</f>
        <v>#N/A</v>
      </c>
      <c r="D687" s="9" t="b">
        <f t="shared" si="32"/>
        <v>0</v>
      </c>
      <c r="E687" s="8" t="str">
        <f t="shared" si="33"/>
        <v>Flood</v>
      </c>
      <c r="F687">
        <v>1960</v>
      </c>
      <c r="G687" t="s">
        <v>53</v>
      </c>
      <c r="H687" t="s">
        <v>54</v>
      </c>
      <c r="I687" s="17" t="s">
        <v>485</v>
      </c>
      <c r="J687">
        <v>1</v>
      </c>
      <c r="K687">
        <v>10000</v>
      </c>
    </row>
    <row r="688" spans="1:16" x14ac:dyDescent="0.2">
      <c r="A688" s="11" t="str">
        <f t="shared" si="31"/>
        <v>1960BGD28149200000200000</v>
      </c>
      <c r="B688" s="9" t="str">
        <f>VLOOKUP(A688,disaster_type!$A$2:$L$60000,5,FALSE)</f>
        <v>Storm</v>
      </c>
      <c r="C688" s="9" t="str">
        <f>VLOOKUP(I688,_readme!$A$25:$B$49,2,FALSE)</f>
        <v>Storm</v>
      </c>
      <c r="D688" s="9" t="b">
        <f t="shared" si="32"/>
        <v>0</v>
      </c>
      <c r="E688" s="8" t="str">
        <f t="shared" si="33"/>
        <v>Storm</v>
      </c>
      <c r="F688">
        <v>1960</v>
      </c>
      <c r="G688" t="s">
        <v>53</v>
      </c>
      <c r="H688" t="s">
        <v>54</v>
      </c>
      <c r="I688" t="s">
        <v>24</v>
      </c>
      <c r="J688">
        <v>2</v>
      </c>
      <c r="K688">
        <v>8149</v>
      </c>
      <c r="M688">
        <v>200000</v>
      </c>
      <c r="O688">
        <v>200000</v>
      </c>
    </row>
    <row r="689" spans="1:16" x14ac:dyDescent="0.2">
      <c r="A689" s="11" t="str">
        <f t="shared" si="31"/>
        <v>1960CHL26570300020000002003000550000</v>
      </c>
      <c r="B689" s="9" t="str">
        <f>VLOOKUP(A689,disaster_type!$A$2:$L$60000,5,FALSE)</f>
        <v>Earthquake</v>
      </c>
      <c r="C689" s="9" t="str">
        <f>VLOOKUP(I689,_readme!$A$25:$B$49,2,FALSE)</f>
        <v>Earthquake</v>
      </c>
      <c r="D689" s="9" t="b">
        <f t="shared" si="32"/>
        <v>0</v>
      </c>
      <c r="E689" s="8" t="str">
        <f t="shared" si="33"/>
        <v>Earthquake</v>
      </c>
      <c r="F689">
        <v>1960</v>
      </c>
      <c r="G689" t="s">
        <v>63</v>
      </c>
      <c r="H689" t="s">
        <v>64</v>
      </c>
      <c r="I689" t="s">
        <v>28</v>
      </c>
      <c r="J689">
        <v>2</v>
      </c>
      <c r="K689">
        <v>6570</v>
      </c>
      <c r="L689">
        <v>3000</v>
      </c>
      <c r="M689">
        <v>2000000</v>
      </c>
      <c r="O689">
        <v>2003000</v>
      </c>
      <c r="P689">
        <v>550000</v>
      </c>
    </row>
    <row r="690" spans="1:16" x14ac:dyDescent="0.2">
      <c r="A690" s="11" t="str">
        <f t="shared" si="31"/>
        <v>1960HKG11570007000</v>
      </c>
      <c r="B690" s="9" t="str">
        <f>VLOOKUP(A690,disaster_type!$A$2:$L$60000,5,FALSE)</f>
        <v>Flood</v>
      </c>
      <c r="C690" s="9" t="e">
        <f>VLOOKUP(I690,_readme!$A$25:$B$49,2,FALSE)</f>
        <v>#N/A</v>
      </c>
      <c r="D690" s="9" t="b">
        <f t="shared" si="32"/>
        <v>0</v>
      </c>
      <c r="E690" s="8" t="str">
        <f t="shared" si="33"/>
        <v>Flood</v>
      </c>
      <c r="F690">
        <v>1960</v>
      </c>
      <c r="G690" t="s">
        <v>71</v>
      </c>
      <c r="H690" t="s">
        <v>72</v>
      </c>
      <c r="I690" s="17" t="s">
        <v>485</v>
      </c>
      <c r="J690">
        <v>1</v>
      </c>
      <c r="K690">
        <v>15</v>
      </c>
      <c r="M690">
        <v>7000</v>
      </c>
      <c r="O690">
        <v>7000</v>
      </c>
    </row>
    <row r="691" spans="1:16" x14ac:dyDescent="0.2">
      <c r="A691" s="11" t="str">
        <f t="shared" si="31"/>
        <v>1960HKG1</v>
      </c>
      <c r="B691" s="9" t="str">
        <f>VLOOKUP(A691,disaster_type!$A$2:$L$60000,5,FALSE)</f>
        <v>Drought</v>
      </c>
      <c r="C691" s="9" t="str">
        <f>VLOOKUP(I691,_readme!$A$25:$B$49,2,FALSE)</f>
        <v>Drought</v>
      </c>
      <c r="D691" s="9" t="b">
        <f t="shared" si="32"/>
        <v>0</v>
      </c>
      <c r="E691" s="8" t="str">
        <f t="shared" si="33"/>
        <v>Drought</v>
      </c>
      <c r="F691">
        <v>1960</v>
      </c>
      <c r="G691" t="s">
        <v>71</v>
      </c>
      <c r="H691" t="s">
        <v>72</v>
      </c>
      <c r="I691" t="s">
        <v>12</v>
      </c>
      <c r="J691">
        <v>1</v>
      </c>
    </row>
    <row r="692" spans="1:16" x14ac:dyDescent="0.2">
      <c r="A692" s="11" t="str">
        <f t="shared" si="31"/>
        <v>1960HKG1451271500015127</v>
      </c>
      <c r="B692" s="9" t="str">
        <f>VLOOKUP(A692,disaster_type!$A$2:$L$60000,5,FALSE)</f>
        <v>Storm</v>
      </c>
      <c r="C692" s="9" t="str">
        <f>VLOOKUP(I692,_readme!$A$25:$B$49,2,FALSE)</f>
        <v>Storm</v>
      </c>
      <c r="D692" s="9" t="b">
        <f t="shared" si="32"/>
        <v>0</v>
      </c>
      <c r="E692" s="8" t="str">
        <f t="shared" si="33"/>
        <v>Storm</v>
      </c>
      <c r="F692">
        <v>1960</v>
      </c>
      <c r="G692" t="s">
        <v>71</v>
      </c>
      <c r="H692" t="s">
        <v>72</v>
      </c>
      <c r="I692" t="s">
        <v>24</v>
      </c>
      <c r="J692">
        <v>1</v>
      </c>
      <c r="K692">
        <v>45</v>
      </c>
      <c r="L692">
        <v>127</v>
      </c>
      <c r="M692">
        <v>15000</v>
      </c>
      <c r="O692">
        <v>15127</v>
      </c>
    </row>
    <row r="693" spans="1:16" x14ac:dyDescent="0.2">
      <c r="A693" s="11" t="str">
        <f t="shared" si="31"/>
        <v>1960IND4237160000160000</v>
      </c>
      <c r="B693" s="9" t="str">
        <f>VLOOKUP(A693,disaster_type!$A$2:$L$60000,5,FALSE)</f>
        <v>Flood</v>
      </c>
      <c r="C693" s="9" t="e">
        <f>VLOOKUP(I693,_readme!$A$25:$B$49,2,FALSE)</f>
        <v>#N/A</v>
      </c>
      <c r="D693" s="9" t="b">
        <f t="shared" si="32"/>
        <v>0</v>
      </c>
      <c r="E693" s="8" t="str">
        <f t="shared" si="33"/>
        <v>Flood</v>
      </c>
      <c r="F693">
        <v>1960</v>
      </c>
      <c r="G693" t="s">
        <v>13</v>
      </c>
      <c r="H693" t="s">
        <v>14</v>
      </c>
      <c r="I693" s="17" t="s">
        <v>485</v>
      </c>
      <c r="J693">
        <v>4</v>
      </c>
      <c r="K693">
        <v>237</v>
      </c>
      <c r="M693">
        <v>160000</v>
      </c>
      <c r="O693">
        <v>160000</v>
      </c>
    </row>
    <row r="694" spans="1:16" x14ac:dyDescent="0.2">
      <c r="A694" s="11" t="str">
        <f t="shared" si="31"/>
        <v>1960IRN1480</v>
      </c>
      <c r="B694" s="9" t="str">
        <f>VLOOKUP(A694,disaster_type!$A$2:$L$60000,5,FALSE)</f>
        <v>Earthquake</v>
      </c>
      <c r="C694" s="9" t="str">
        <f>VLOOKUP(I694,_readme!$A$25:$B$49,2,FALSE)</f>
        <v>Earthquake</v>
      </c>
      <c r="D694" s="9" t="b">
        <f t="shared" si="32"/>
        <v>0</v>
      </c>
      <c r="E694" s="8" t="str">
        <f t="shared" si="33"/>
        <v>Earthquake</v>
      </c>
      <c r="F694">
        <v>1960</v>
      </c>
      <c r="G694" t="s">
        <v>87</v>
      </c>
      <c r="H694" t="s">
        <v>88</v>
      </c>
      <c r="I694" t="s">
        <v>28</v>
      </c>
      <c r="J694">
        <v>1</v>
      </c>
      <c r="K694">
        <v>480</v>
      </c>
    </row>
    <row r="695" spans="1:16" x14ac:dyDescent="0.2">
      <c r="A695" s="11" t="str">
        <f t="shared" si="31"/>
        <v>1960ITA112</v>
      </c>
      <c r="B695" s="9" t="str">
        <f>VLOOKUP(A695,disaster_type!$A$2:$L$60000,5,FALSE)</f>
        <v>Landslide</v>
      </c>
      <c r="C695" s="9" t="str">
        <f>VLOOKUP(I695,_readme!$A$25:$B$49,2,FALSE)</f>
        <v>Landslide</v>
      </c>
      <c r="D695" s="9" t="b">
        <f t="shared" si="32"/>
        <v>0</v>
      </c>
      <c r="E695" s="8" t="str">
        <f t="shared" si="33"/>
        <v>Landslide</v>
      </c>
      <c r="F695">
        <v>1960</v>
      </c>
      <c r="G695" t="s">
        <v>57</v>
      </c>
      <c r="H695" t="s">
        <v>58</v>
      </c>
      <c r="I695" t="s">
        <v>80</v>
      </c>
      <c r="J695">
        <v>1</v>
      </c>
      <c r="K695">
        <v>12</v>
      </c>
    </row>
    <row r="696" spans="1:16" x14ac:dyDescent="0.2">
      <c r="A696" s="11" t="str">
        <f t="shared" si="31"/>
        <v>1960JPN141</v>
      </c>
      <c r="B696" s="9" t="str">
        <f>VLOOKUP(A696,disaster_type!$A$2:$L$60000,5,FALSE)</f>
        <v>Storm</v>
      </c>
      <c r="C696" s="9" t="str">
        <f>VLOOKUP(I696,_readme!$A$25:$B$49,2,FALSE)</f>
        <v>Storm</v>
      </c>
      <c r="D696" s="9" t="b">
        <f t="shared" si="32"/>
        <v>0</v>
      </c>
      <c r="E696" s="8" t="str">
        <f t="shared" si="33"/>
        <v>Storm</v>
      </c>
      <c r="F696">
        <v>1960</v>
      </c>
      <c r="G696" t="s">
        <v>19</v>
      </c>
      <c r="H696" t="s">
        <v>20</v>
      </c>
      <c r="I696" t="s">
        <v>24</v>
      </c>
      <c r="J696">
        <v>1</v>
      </c>
      <c r="K696">
        <v>41</v>
      </c>
    </row>
    <row r="697" spans="1:16" x14ac:dyDescent="0.2">
      <c r="A697" s="11" t="str">
        <f t="shared" si="31"/>
        <v>1960JPN1138140000</v>
      </c>
      <c r="B697" s="9" t="str">
        <f>VLOOKUP(A697,disaster_type!$A$2:$L$60000,5,FALSE)</f>
        <v>Earthquake</v>
      </c>
      <c r="C697" s="9" t="str">
        <f>VLOOKUP(I697,_readme!$A$25:$B$49,2,FALSE)</f>
        <v>Earthquake</v>
      </c>
      <c r="D697" s="9" t="b">
        <f t="shared" si="32"/>
        <v>0</v>
      </c>
      <c r="E697" s="8" t="str">
        <f t="shared" si="33"/>
        <v>Earthquake</v>
      </c>
      <c r="F697">
        <v>1960</v>
      </c>
      <c r="G697" t="s">
        <v>19</v>
      </c>
      <c r="H697" t="s">
        <v>20</v>
      </c>
      <c r="I697" t="s">
        <v>25</v>
      </c>
      <c r="J697">
        <v>1</v>
      </c>
      <c r="K697">
        <v>138</v>
      </c>
      <c r="P697">
        <v>140000</v>
      </c>
    </row>
    <row r="698" spans="1:16" x14ac:dyDescent="0.2">
      <c r="A698" s="11" t="str">
        <f t="shared" si="31"/>
        <v>1960MTQ1</v>
      </c>
      <c r="B698" s="9" t="str">
        <f>VLOOKUP(A698,disaster_type!$A$2:$L$60000,5,FALSE)</f>
        <v>Storm</v>
      </c>
      <c r="C698" s="9" t="str">
        <f>VLOOKUP(I698,_readme!$A$25:$B$49,2,FALSE)</f>
        <v>Storm</v>
      </c>
      <c r="D698" s="9" t="b">
        <f t="shared" si="32"/>
        <v>0</v>
      </c>
      <c r="E698" s="8" t="str">
        <f t="shared" si="33"/>
        <v>Storm</v>
      </c>
      <c r="F698">
        <v>1960</v>
      </c>
      <c r="G698" t="s">
        <v>35</v>
      </c>
      <c r="H698" t="s">
        <v>36</v>
      </c>
      <c r="I698" t="s">
        <v>24</v>
      </c>
      <c r="J698">
        <v>1</v>
      </c>
    </row>
    <row r="699" spans="1:16" x14ac:dyDescent="0.2">
      <c r="A699" s="11" t="str">
        <f t="shared" si="31"/>
        <v>1960MUS142</v>
      </c>
      <c r="B699" s="9" t="str">
        <f>VLOOKUP(A699,disaster_type!$A$2:$L$60000,5,FALSE)</f>
        <v>Storm</v>
      </c>
      <c r="C699" s="9" t="e">
        <f>VLOOKUP(I699,_readme!$A$25:$B$49,2,FALSE)</f>
        <v>#N/A</v>
      </c>
      <c r="D699" s="9" t="b">
        <f t="shared" si="32"/>
        <v>0</v>
      </c>
      <c r="E699" s="8" t="str">
        <f t="shared" si="33"/>
        <v>Storm</v>
      </c>
      <c r="F699">
        <v>1960</v>
      </c>
      <c r="G699" t="s">
        <v>252</v>
      </c>
      <c r="H699" t="s">
        <v>253</v>
      </c>
      <c r="I699" s="17" t="s">
        <v>487</v>
      </c>
      <c r="J699">
        <v>1</v>
      </c>
      <c r="K699">
        <v>42</v>
      </c>
    </row>
    <row r="700" spans="1:16" x14ac:dyDescent="0.2">
      <c r="A700" s="11" t="str">
        <f t="shared" si="31"/>
        <v>1960MAR1120002500025000120000</v>
      </c>
      <c r="B700" s="9" t="str">
        <f>VLOOKUP(A700,disaster_type!$A$2:$L$60000,5,FALSE)</f>
        <v>Earthquake</v>
      </c>
      <c r="C700" s="9" t="str">
        <f>VLOOKUP(I700,_readme!$A$25:$B$49,2,FALSE)</f>
        <v>Earthquake</v>
      </c>
      <c r="D700" s="9" t="b">
        <f t="shared" si="32"/>
        <v>0</v>
      </c>
      <c r="E700" s="8" t="str">
        <f t="shared" si="33"/>
        <v>Earthquake</v>
      </c>
      <c r="F700">
        <v>1960</v>
      </c>
      <c r="G700" t="s">
        <v>89</v>
      </c>
      <c r="H700" t="s">
        <v>90</v>
      </c>
      <c r="I700" t="s">
        <v>28</v>
      </c>
      <c r="J700">
        <v>1</v>
      </c>
      <c r="K700">
        <v>12000</v>
      </c>
      <c r="L700">
        <v>25000</v>
      </c>
      <c r="O700">
        <v>25000</v>
      </c>
      <c r="P700">
        <v>120000</v>
      </c>
    </row>
    <row r="701" spans="1:16" x14ac:dyDescent="0.2">
      <c r="A701" s="11" t="str">
        <f t="shared" si="31"/>
        <v>1960ANT1</v>
      </c>
      <c r="B701" s="9" t="str">
        <f>VLOOKUP(A701,disaster_type!$A$2:$L$60000,5,FALSE)</f>
        <v>Storm</v>
      </c>
      <c r="C701" s="9" t="str">
        <f>VLOOKUP(I701,_readme!$A$25:$B$49,2,FALSE)</f>
        <v>Storm</v>
      </c>
      <c r="D701" s="9" t="b">
        <f t="shared" si="32"/>
        <v>0</v>
      </c>
      <c r="E701" s="8" t="str">
        <f t="shared" si="33"/>
        <v>Storm</v>
      </c>
      <c r="F701">
        <v>1960</v>
      </c>
      <c r="G701" t="s">
        <v>230</v>
      </c>
      <c r="H701" t="s">
        <v>231</v>
      </c>
      <c r="I701" t="s">
        <v>24</v>
      </c>
      <c r="J701">
        <v>1</v>
      </c>
    </row>
    <row r="702" spans="1:16" x14ac:dyDescent="0.2">
      <c r="A702" s="11" t="str">
        <f t="shared" si="31"/>
        <v>1960NIC1325</v>
      </c>
      <c r="B702" s="9" t="str">
        <f>VLOOKUP(A702,disaster_type!$A$2:$L$60000,5,FALSE)</f>
        <v>Flood</v>
      </c>
      <c r="C702" s="9" t="e">
        <f>VLOOKUP(I702,_readme!$A$25:$B$49,2,FALSE)</f>
        <v>#N/A</v>
      </c>
      <c r="D702" s="9" t="b">
        <f t="shared" si="32"/>
        <v>0</v>
      </c>
      <c r="E702" s="8" t="str">
        <f t="shared" si="33"/>
        <v>Flood</v>
      </c>
      <c r="F702">
        <v>1960</v>
      </c>
      <c r="G702" t="s">
        <v>73</v>
      </c>
      <c r="H702" t="s">
        <v>74</v>
      </c>
      <c r="I702" s="17" t="s">
        <v>485</v>
      </c>
      <c r="J702">
        <v>1</v>
      </c>
      <c r="K702">
        <v>325</v>
      </c>
    </row>
    <row r="703" spans="1:16" x14ac:dyDescent="0.2">
      <c r="A703" s="11" t="str">
        <f t="shared" si="31"/>
        <v>1960NIU14000400041</v>
      </c>
      <c r="B703" s="9" t="str">
        <f>VLOOKUP(A703,disaster_type!$A$2:$L$60000,5,FALSE)</f>
        <v>Storm</v>
      </c>
      <c r="C703" s="9" t="str">
        <f>VLOOKUP(I703,_readme!$A$25:$B$49,2,FALSE)</f>
        <v>Storm</v>
      </c>
      <c r="D703" s="9" t="b">
        <f t="shared" si="32"/>
        <v>0</v>
      </c>
      <c r="E703" s="8" t="str">
        <f t="shared" si="33"/>
        <v>Storm</v>
      </c>
      <c r="F703">
        <v>1960</v>
      </c>
      <c r="G703" t="s">
        <v>250</v>
      </c>
      <c r="H703" t="s">
        <v>251</v>
      </c>
      <c r="I703" t="s">
        <v>24</v>
      </c>
      <c r="J703">
        <v>1</v>
      </c>
      <c r="M703">
        <v>4000</v>
      </c>
      <c r="O703">
        <v>4000</v>
      </c>
      <c r="P703">
        <v>41</v>
      </c>
    </row>
    <row r="704" spans="1:16" x14ac:dyDescent="0.2">
      <c r="A704" s="11" t="str">
        <f t="shared" si="31"/>
        <v>1960PNG120002000</v>
      </c>
      <c r="B704" s="9" t="str">
        <f>VLOOKUP(A704,disaster_type!$A$2:$L$60000,5,FALSE)</f>
        <v>Volcanic activity</v>
      </c>
      <c r="C704" s="9" t="str">
        <f>VLOOKUP(I704,_readme!$A$25:$B$49,2,FALSE)</f>
        <v>Volcanic activity</v>
      </c>
      <c r="D704" s="9" t="b">
        <f t="shared" si="32"/>
        <v>0</v>
      </c>
      <c r="E704" s="8" t="str">
        <f t="shared" si="33"/>
        <v>Volcanic activity</v>
      </c>
      <c r="F704">
        <v>1960</v>
      </c>
      <c r="G704" t="s">
        <v>162</v>
      </c>
      <c r="H704" t="s">
        <v>163</v>
      </c>
      <c r="I704" t="s">
        <v>21</v>
      </c>
      <c r="J704">
        <v>1</v>
      </c>
      <c r="M704">
        <v>2000</v>
      </c>
      <c r="O704">
        <v>2000</v>
      </c>
    </row>
    <row r="705" spans="1:16" x14ac:dyDescent="0.2">
      <c r="A705" s="11" t="str">
        <f t="shared" si="31"/>
        <v>1960PER157</v>
      </c>
      <c r="B705" s="9" t="str">
        <f>VLOOKUP(A705,disaster_type!$A$2:$L$60000,5,FALSE)</f>
        <v>Earthquake</v>
      </c>
      <c r="C705" s="9" t="str">
        <f>VLOOKUP(I705,_readme!$A$25:$B$49,2,FALSE)</f>
        <v>Earthquake</v>
      </c>
      <c r="D705" s="9" t="b">
        <f t="shared" si="32"/>
        <v>0</v>
      </c>
      <c r="E705" s="8" t="str">
        <f t="shared" si="33"/>
        <v>Earthquake</v>
      </c>
      <c r="F705">
        <v>1960</v>
      </c>
      <c r="G705" t="s">
        <v>114</v>
      </c>
      <c r="H705" t="s">
        <v>115</v>
      </c>
      <c r="I705" t="s">
        <v>28</v>
      </c>
      <c r="J705">
        <v>1</v>
      </c>
      <c r="K705">
        <v>57</v>
      </c>
    </row>
    <row r="706" spans="1:16" x14ac:dyDescent="0.2">
      <c r="A706" s="11" t="str">
        <f t="shared" si="31"/>
        <v>1960PHL133</v>
      </c>
      <c r="B706" s="9" t="e">
        <f>VLOOKUP(A706,disaster_type!$A$2:$L$60000,5,FALSE)</f>
        <v>#N/A</v>
      </c>
      <c r="C706" s="9" t="e">
        <f>VLOOKUP(I706,_readme!$A$25:$B$49,2,FALSE)</f>
        <v>#N/A</v>
      </c>
      <c r="D706" s="9" t="b">
        <f t="shared" si="32"/>
        <v>1</v>
      </c>
      <c r="E706" s="8" t="e">
        <f t="shared" si="33"/>
        <v>#N/A</v>
      </c>
      <c r="F706">
        <v>1960</v>
      </c>
      <c r="G706" t="s">
        <v>59</v>
      </c>
      <c r="H706" t="s">
        <v>60</v>
      </c>
      <c r="I706" t="s">
        <v>17</v>
      </c>
      <c r="J706">
        <v>1</v>
      </c>
      <c r="K706">
        <v>33</v>
      </c>
    </row>
    <row r="707" spans="1:16" x14ac:dyDescent="0.2">
      <c r="A707" s="11" t="str">
        <f t="shared" ref="A707:A770" si="34">F707&amp;G707&amp;J707&amp;K707&amp;L707&amp;M707&amp;N707&amp;O707&amp;P707</f>
        <v>1960PHL140</v>
      </c>
      <c r="B707" s="9" t="str">
        <f>VLOOKUP(A707,disaster_type!$A$2:$L$60000,5,FALSE)</f>
        <v>Landslide</v>
      </c>
      <c r="C707" s="9" t="str">
        <f>VLOOKUP(I707,_readme!$A$25:$B$49,2,FALSE)</f>
        <v>Landslide</v>
      </c>
      <c r="D707" s="9" t="b">
        <f t="shared" ref="D707:D770" si="35">ISNA(B707)</f>
        <v>0</v>
      </c>
      <c r="E707" s="8" t="str">
        <f t="shared" si="33"/>
        <v>Landslide</v>
      </c>
      <c r="F707">
        <v>1960</v>
      </c>
      <c r="G707" t="s">
        <v>59</v>
      </c>
      <c r="H707" t="s">
        <v>60</v>
      </c>
      <c r="I707" t="s">
        <v>80</v>
      </c>
      <c r="J707">
        <v>1</v>
      </c>
      <c r="K707">
        <v>40</v>
      </c>
    </row>
    <row r="708" spans="1:16" x14ac:dyDescent="0.2">
      <c r="A708" s="11" t="str">
        <f t="shared" si="34"/>
        <v>1960PHL559842500042500032000</v>
      </c>
      <c r="B708" s="9" t="e">
        <f>VLOOKUP(A708,disaster_type!$A$2:$L$60000,5,FALSE)</f>
        <v>#N/A</v>
      </c>
      <c r="C708" s="9" t="str">
        <f>VLOOKUP(I708,_readme!$A$25:$B$49,2,FALSE)</f>
        <v>Storm</v>
      </c>
      <c r="D708" s="9" t="b">
        <f t="shared" si="35"/>
        <v>1</v>
      </c>
      <c r="E708" s="8" t="str">
        <f t="shared" si="33"/>
        <v>Storm</v>
      </c>
      <c r="F708">
        <v>1960</v>
      </c>
      <c r="G708" t="s">
        <v>59</v>
      </c>
      <c r="H708" t="s">
        <v>60</v>
      </c>
      <c r="I708" t="s">
        <v>24</v>
      </c>
      <c r="J708">
        <v>5</v>
      </c>
      <c r="K708">
        <v>598</v>
      </c>
      <c r="M708">
        <v>425000</v>
      </c>
      <c r="O708">
        <v>425000</v>
      </c>
      <c r="P708">
        <v>32000</v>
      </c>
    </row>
    <row r="709" spans="1:16" x14ac:dyDescent="0.2">
      <c r="A709" s="11" t="str">
        <f t="shared" si="34"/>
        <v>1960PHL132</v>
      </c>
      <c r="B709" s="9" t="str">
        <f>VLOOKUP(A709,disaster_type!$A$2:$L$60000,5,FALSE)</f>
        <v>Earthquake</v>
      </c>
      <c r="C709" s="9" t="str">
        <f>VLOOKUP(I709,_readme!$A$25:$B$49,2,FALSE)</f>
        <v>Earthquake</v>
      </c>
      <c r="D709" s="9" t="b">
        <f t="shared" si="35"/>
        <v>0</v>
      </c>
      <c r="E709" s="8" t="str">
        <f t="shared" si="33"/>
        <v>Earthquake</v>
      </c>
      <c r="F709">
        <v>1960</v>
      </c>
      <c r="G709" t="s">
        <v>59</v>
      </c>
      <c r="H709" t="s">
        <v>60</v>
      </c>
      <c r="I709" t="s">
        <v>25</v>
      </c>
      <c r="J709">
        <v>1</v>
      </c>
      <c r="K709">
        <v>32</v>
      </c>
    </row>
    <row r="710" spans="1:16" x14ac:dyDescent="0.2">
      <c r="A710" s="11" t="str">
        <f t="shared" si="34"/>
        <v>1960PRI1</v>
      </c>
      <c r="B710" s="9" t="str">
        <f>VLOOKUP(A710,disaster_type!$A$2:$L$60000,5,FALSE)</f>
        <v>Storm</v>
      </c>
      <c r="C710" s="9" t="str">
        <f>VLOOKUP(I710,_readme!$A$25:$B$49,2,FALSE)</f>
        <v>Storm</v>
      </c>
      <c r="D710" s="9" t="b">
        <f t="shared" si="35"/>
        <v>0</v>
      </c>
      <c r="E710" s="8" t="str">
        <f t="shared" si="33"/>
        <v>Storm</v>
      </c>
      <c r="F710">
        <v>1960</v>
      </c>
      <c r="G710" t="s">
        <v>122</v>
      </c>
      <c r="H710" t="s">
        <v>123</v>
      </c>
      <c r="I710" t="s">
        <v>24</v>
      </c>
      <c r="J710">
        <v>1</v>
      </c>
    </row>
    <row r="711" spans="1:16" x14ac:dyDescent="0.2">
      <c r="A711" s="11" t="str">
        <f t="shared" si="34"/>
        <v>1960LCA1</v>
      </c>
      <c r="B711" s="9" t="str">
        <f>VLOOKUP(A711,disaster_type!$A$2:$L$60000,5,FALSE)</f>
        <v>Storm</v>
      </c>
      <c r="C711" s="9" t="str">
        <f>VLOOKUP(I711,_readme!$A$25:$B$49,2,FALSE)</f>
        <v>Storm</v>
      </c>
      <c r="D711" s="9" t="b">
        <f t="shared" si="35"/>
        <v>0</v>
      </c>
      <c r="E711" s="8" t="str">
        <f t="shared" si="33"/>
        <v>Storm</v>
      </c>
      <c r="F711">
        <v>1960</v>
      </c>
      <c r="G711" t="s">
        <v>254</v>
      </c>
      <c r="H711" t="s">
        <v>255</v>
      </c>
      <c r="I711" t="s">
        <v>24</v>
      </c>
      <c r="J711">
        <v>1</v>
      </c>
    </row>
    <row r="712" spans="1:16" x14ac:dyDescent="0.2">
      <c r="A712" s="11" t="str">
        <f t="shared" si="34"/>
        <v>1960TWN1199</v>
      </c>
      <c r="B712" s="9" t="str">
        <f>VLOOKUP(A712,disaster_type!$A$2:$L$60000,5,FALSE)</f>
        <v>Storm</v>
      </c>
      <c r="C712" s="9" t="str">
        <f>VLOOKUP(I712,_readme!$A$25:$B$49,2,FALSE)</f>
        <v>Storm</v>
      </c>
      <c r="D712" s="9" t="b">
        <f t="shared" si="35"/>
        <v>0</v>
      </c>
      <c r="E712" s="8" t="str">
        <f t="shared" si="33"/>
        <v>Storm</v>
      </c>
      <c r="F712">
        <v>1960</v>
      </c>
      <c r="G712" t="s">
        <v>75</v>
      </c>
      <c r="H712" t="s">
        <v>76</v>
      </c>
      <c r="I712" t="s">
        <v>24</v>
      </c>
      <c r="J712">
        <v>1</v>
      </c>
      <c r="K712">
        <v>199</v>
      </c>
    </row>
    <row r="713" spans="1:16" x14ac:dyDescent="0.2">
      <c r="A713" s="11" t="str">
        <f t="shared" si="34"/>
        <v>1960USA150387000</v>
      </c>
      <c r="B713" s="9" t="str">
        <f>VLOOKUP(A713,disaster_type!$A$2:$L$60000,5,FALSE)</f>
        <v>Storm</v>
      </c>
      <c r="C713" s="9" t="str">
        <f>VLOOKUP(I713,_readme!$A$25:$B$49,2,FALSE)</f>
        <v>Storm</v>
      </c>
      <c r="D713" s="9" t="b">
        <f t="shared" si="35"/>
        <v>0</v>
      </c>
      <c r="E713" s="8" t="str">
        <f t="shared" si="33"/>
        <v>Storm</v>
      </c>
      <c r="F713">
        <v>1960</v>
      </c>
      <c r="G713" t="s">
        <v>22</v>
      </c>
      <c r="H713" t="s">
        <v>23</v>
      </c>
      <c r="I713" t="s">
        <v>24</v>
      </c>
      <c r="J713">
        <v>1</v>
      </c>
      <c r="K713">
        <v>50</v>
      </c>
      <c r="P713">
        <v>387000</v>
      </c>
    </row>
    <row r="714" spans="1:16" x14ac:dyDescent="0.2">
      <c r="A714" s="11" t="str">
        <f t="shared" si="34"/>
        <v>1960USA161</v>
      </c>
      <c r="B714" s="9" t="str">
        <f>VLOOKUP(A714,disaster_type!$A$2:$L$60000,5,FALSE)</f>
        <v>Earthquake</v>
      </c>
      <c r="C714" s="9" t="str">
        <f>VLOOKUP(I714,_readme!$A$25:$B$49,2,FALSE)</f>
        <v>Earthquake</v>
      </c>
      <c r="D714" s="9" t="b">
        <f t="shared" si="35"/>
        <v>0</v>
      </c>
      <c r="E714" s="8" t="str">
        <f t="shared" ref="E714:E777" si="36">IF(D714,C714,B714)</f>
        <v>Earthquake</v>
      </c>
      <c r="F714">
        <v>1960</v>
      </c>
      <c r="G714" t="s">
        <v>22</v>
      </c>
      <c r="H714" t="s">
        <v>23</v>
      </c>
      <c r="I714" t="s">
        <v>25</v>
      </c>
      <c r="J714">
        <v>1</v>
      </c>
      <c r="K714">
        <v>61</v>
      </c>
    </row>
    <row r="715" spans="1:16" x14ac:dyDescent="0.2">
      <c r="A715" s="11" t="str">
        <f t="shared" si="34"/>
        <v>1961BGD1266</v>
      </c>
      <c r="B715" s="9" t="e">
        <f>VLOOKUP(A715,disaster_type!$A$2:$L$60000,5,FALSE)</f>
        <v>#N/A</v>
      </c>
      <c r="C715" s="9" t="e">
        <f>VLOOKUP(I715,_readme!$A$25:$B$49,2,FALSE)</f>
        <v>#N/A</v>
      </c>
      <c r="D715" s="9" t="b">
        <f t="shared" si="35"/>
        <v>1</v>
      </c>
      <c r="E715" s="8" t="e">
        <f t="shared" si="36"/>
        <v>#N/A</v>
      </c>
      <c r="F715">
        <v>1961</v>
      </c>
      <c r="G715" t="s">
        <v>53</v>
      </c>
      <c r="H715" t="s">
        <v>54</v>
      </c>
      <c r="I715" t="s">
        <v>17</v>
      </c>
      <c r="J715">
        <v>1</v>
      </c>
      <c r="K715">
        <v>266</v>
      </c>
    </row>
    <row r="716" spans="1:16" x14ac:dyDescent="0.2">
      <c r="A716" s="11" t="str">
        <f t="shared" si="34"/>
        <v>1961BGD21100011900</v>
      </c>
      <c r="B716" s="9" t="e">
        <f>VLOOKUP(A716,disaster_type!$A$2:$L$60000,5,FALSE)</f>
        <v>#N/A</v>
      </c>
      <c r="C716" s="9" t="str">
        <f>VLOOKUP(I716,_readme!$A$25:$B$49,2,FALSE)</f>
        <v>Storm</v>
      </c>
      <c r="D716" s="9" t="b">
        <f t="shared" si="35"/>
        <v>1</v>
      </c>
      <c r="E716" s="8" t="str">
        <f t="shared" si="36"/>
        <v>Storm</v>
      </c>
      <c r="F716">
        <v>1961</v>
      </c>
      <c r="G716" t="s">
        <v>53</v>
      </c>
      <c r="H716" t="s">
        <v>54</v>
      </c>
      <c r="I716" t="s">
        <v>24</v>
      </c>
      <c r="J716">
        <v>2</v>
      </c>
      <c r="K716">
        <v>11000</v>
      </c>
      <c r="P716">
        <v>11900</v>
      </c>
    </row>
    <row r="717" spans="1:16" x14ac:dyDescent="0.2">
      <c r="A717" s="11" t="str">
        <f t="shared" si="34"/>
        <v>1961BLZ127560000</v>
      </c>
      <c r="B717" s="9" t="str">
        <f>VLOOKUP(A717,disaster_type!$A$2:$L$60000,5,FALSE)</f>
        <v>Storm</v>
      </c>
      <c r="C717" s="9" t="str">
        <f>VLOOKUP(I717,_readme!$A$25:$B$49,2,FALSE)</f>
        <v>Storm</v>
      </c>
      <c r="D717" s="9" t="b">
        <f t="shared" si="35"/>
        <v>0</v>
      </c>
      <c r="E717" s="8" t="str">
        <f t="shared" si="36"/>
        <v>Storm</v>
      </c>
      <c r="F717">
        <v>1961</v>
      </c>
      <c r="G717" t="s">
        <v>164</v>
      </c>
      <c r="H717" t="s">
        <v>165</v>
      </c>
      <c r="I717" t="s">
        <v>24</v>
      </c>
      <c r="J717">
        <v>1</v>
      </c>
      <c r="K717">
        <v>275</v>
      </c>
      <c r="P717">
        <v>60000</v>
      </c>
    </row>
    <row r="718" spans="1:16" x14ac:dyDescent="0.2">
      <c r="A718" s="11" t="str">
        <f t="shared" si="34"/>
        <v>1961CAN1</v>
      </c>
      <c r="B718" s="9" t="str">
        <f>VLOOKUP(A718,disaster_type!$A$2:$L$60000,5,FALSE)</f>
        <v>Drought</v>
      </c>
      <c r="C718" s="9" t="str">
        <f>VLOOKUP(I718,_readme!$A$25:$B$49,2,FALSE)</f>
        <v>Drought</v>
      </c>
      <c r="D718" s="9" t="b">
        <f t="shared" si="35"/>
        <v>0</v>
      </c>
      <c r="E718" s="8" t="str">
        <f t="shared" si="36"/>
        <v>Drought</v>
      </c>
      <c r="F718">
        <v>1961</v>
      </c>
      <c r="G718" t="s">
        <v>43</v>
      </c>
      <c r="H718" t="s">
        <v>44</v>
      </c>
      <c r="I718" t="s">
        <v>12</v>
      </c>
      <c r="J718">
        <v>1</v>
      </c>
    </row>
    <row r="719" spans="1:16" x14ac:dyDescent="0.2">
      <c r="A719" s="11" t="str">
        <f t="shared" si="34"/>
        <v>1961ETH1</v>
      </c>
      <c r="B719" s="9" t="str">
        <f>VLOOKUP(A719,disaster_type!$A$2:$L$60000,5,FALSE)</f>
        <v>Earthquake</v>
      </c>
      <c r="C719" s="9" t="str">
        <f>VLOOKUP(I719,_readme!$A$25:$B$49,2,FALSE)</f>
        <v>Earthquake</v>
      </c>
      <c r="D719" s="9" t="b">
        <f t="shared" si="35"/>
        <v>0</v>
      </c>
      <c r="E719" s="8" t="str">
        <f t="shared" si="36"/>
        <v>Earthquake</v>
      </c>
      <c r="F719">
        <v>1961</v>
      </c>
      <c r="G719" t="s">
        <v>69</v>
      </c>
      <c r="H719" t="s">
        <v>70</v>
      </c>
      <c r="I719" t="s">
        <v>28</v>
      </c>
      <c r="J719">
        <v>1</v>
      </c>
    </row>
    <row r="720" spans="1:16" x14ac:dyDescent="0.2">
      <c r="A720" s="11" t="str">
        <f t="shared" si="34"/>
        <v>1961FRA121</v>
      </c>
      <c r="B720" s="9" t="str">
        <f>VLOOKUP(A720,disaster_type!$A$2:$L$60000,5,FALSE)</f>
        <v>Landslide</v>
      </c>
      <c r="C720" s="9" t="str">
        <f>VLOOKUP(I720,_readme!$A$25:$B$49,2,FALSE)</f>
        <v>Landslide</v>
      </c>
      <c r="D720" s="9" t="b">
        <f t="shared" si="35"/>
        <v>0</v>
      </c>
      <c r="E720" s="8" t="str">
        <f t="shared" si="36"/>
        <v>Landslide</v>
      </c>
      <c r="F720">
        <v>1961</v>
      </c>
      <c r="G720" t="s">
        <v>83</v>
      </c>
      <c r="H720" t="s">
        <v>84</v>
      </c>
      <c r="I720" t="s">
        <v>80</v>
      </c>
      <c r="J720">
        <v>1</v>
      </c>
      <c r="K720">
        <v>21</v>
      </c>
    </row>
    <row r="721" spans="1:16" x14ac:dyDescent="0.2">
      <c r="A721" s="11" t="str">
        <f t="shared" si="34"/>
        <v>1961GRC143</v>
      </c>
      <c r="B721" s="9" t="str">
        <f>VLOOKUP(A721,disaster_type!$A$2:$L$60000,5,FALSE)</f>
        <v>Storm</v>
      </c>
      <c r="C721" s="9" t="str">
        <f>VLOOKUP(I721,_readme!$A$25:$B$49,2,FALSE)</f>
        <v>Storm</v>
      </c>
      <c r="D721" s="9" t="b">
        <f t="shared" si="35"/>
        <v>0</v>
      </c>
      <c r="E721" s="8" t="str">
        <f t="shared" si="36"/>
        <v>Storm</v>
      </c>
      <c r="F721">
        <v>1961</v>
      </c>
      <c r="G721" t="s">
        <v>145</v>
      </c>
      <c r="H721" t="s">
        <v>146</v>
      </c>
      <c r="I721" t="s">
        <v>24</v>
      </c>
      <c r="J721">
        <v>1</v>
      </c>
      <c r="K721">
        <v>43</v>
      </c>
    </row>
    <row r="722" spans="1:16" x14ac:dyDescent="0.2">
      <c r="A722" s="11" t="str">
        <f t="shared" si="34"/>
        <v>1961HND1275</v>
      </c>
      <c r="B722" s="9" t="str">
        <f>VLOOKUP(A722,disaster_type!$A$2:$L$60000,5,FALSE)</f>
        <v>Storm</v>
      </c>
      <c r="C722" s="9" t="str">
        <f>VLOOKUP(I722,_readme!$A$25:$B$49,2,FALSE)</f>
        <v>Storm</v>
      </c>
      <c r="D722" s="9" t="b">
        <f t="shared" si="35"/>
        <v>0</v>
      </c>
      <c r="E722" s="8" t="str">
        <f t="shared" si="36"/>
        <v>Storm</v>
      </c>
      <c r="F722">
        <v>1961</v>
      </c>
      <c r="G722" t="s">
        <v>118</v>
      </c>
      <c r="H722" t="s">
        <v>119</v>
      </c>
      <c r="I722" t="s">
        <v>24</v>
      </c>
      <c r="J722">
        <v>1</v>
      </c>
      <c r="K722">
        <v>275</v>
      </c>
    </row>
    <row r="723" spans="1:16" x14ac:dyDescent="0.2">
      <c r="A723" s="11" t="str">
        <f t="shared" si="34"/>
        <v>1961HKG1135135</v>
      </c>
      <c r="B723" s="9" t="str">
        <f>VLOOKUP(A723,disaster_type!$A$2:$L$60000,5,FALSE)</f>
        <v>Flood</v>
      </c>
      <c r="C723" s="9" t="e">
        <f>VLOOKUP(I723,_readme!$A$25:$B$49,2,FALSE)</f>
        <v>#N/A</v>
      </c>
      <c r="D723" s="9" t="b">
        <f t="shared" si="35"/>
        <v>0</v>
      </c>
      <c r="E723" s="8" t="str">
        <f t="shared" si="36"/>
        <v>Flood</v>
      </c>
      <c r="F723">
        <v>1961</v>
      </c>
      <c r="G723" t="s">
        <v>71</v>
      </c>
      <c r="H723" t="s">
        <v>72</v>
      </c>
      <c r="I723" s="17" t="s">
        <v>485</v>
      </c>
      <c r="J723">
        <v>1</v>
      </c>
      <c r="M723">
        <v>135</v>
      </c>
      <c r="O723">
        <v>135</v>
      </c>
    </row>
    <row r="724" spans="1:16" x14ac:dyDescent="0.2">
      <c r="A724" s="11" t="str">
        <f t="shared" si="34"/>
        <v>1961HKG1711711171</v>
      </c>
      <c r="B724" s="9" t="str">
        <f>VLOOKUP(A724,disaster_type!$A$2:$L$60000,5,FALSE)</f>
        <v>Storm</v>
      </c>
      <c r="C724" s="9" t="str">
        <f>VLOOKUP(I724,_readme!$A$25:$B$49,2,FALSE)</f>
        <v>Storm</v>
      </c>
      <c r="D724" s="9" t="b">
        <f t="shared" si="35"/>
        <v>0</v>
      </c>
      <c r="E724" s="8" t="str">
        <f t="shared" si="36"/>
        <v>Storm</v>
      </c>
      <c r="F724">
        <v>1961</v>
      </c>
      <c r="G724" t="s">
        <v>71</v>
      </c>
      <c r="H724" t="s">
        <v>72</v>
      </c>
      <c r="I724" t="s">
        <v>24</v>
      </c>
      <c r="J724">
        <v>1</v>
      </c>
      <c r="K724">
        <v>7</v>
      </c>
      <c r="N724">
        <v>1171</v>
      </c>
      <c r="O724">
        <v>1171</v>
      </c>
    </row>
    <row r="725" spans="1:16" x14ac:dyDescent="0.2">
      <c r="A725" s="11" t="str">
        <f t="shared" si="34"/>
        <v>1961IND4305720002000</v>
      </c>
      <c r="B725" s="9" t="str">
        <f>VLOOKUP(A725,disaster_type!$A$2:$L$60000,5,FALSE)</f>
        <v>Flood</v>
      </c>
      <c r="C725" s="9" t="e">
        <f>VLOOKUP(I725,_readme!$A$25:$B$49,2,FALSE)</f>
        <v>#N/A</v>
      </c>
      <c r="D725" s="9" t="b">
        <f t="shared" si="35"/>
        <v>0</v>
      </c>
      <c r="E725" s="8" t="str">
        <f t="shared" si="36"/>
        <v>Flood</v>
      </c>
      <c r="F725">
        <v>1961</v>
      </c>
      <c r="G725" t="s">
        <v>13</v>
      </c>
      <c r="H725" t="s">
        <v>14</v>
      </c>
      <c r="I725" s="17" t="s">
        <v>485</v>
      </c>
      <c r="J725">
        <v>4</v>
      </c>
      <c r="K725">
        <v>3057</v>
      </c>
      <c r="N725">
        <v>2000</v>
      </c>
      <c r="O725">
        <v>2000</v>
      </c>
    </row>
    <row r="726" spans="1:16" x14ac:dyDescent="0.2">
      <c r="A726" s="11" t="str">
        <f t="shared" si="34"/>
        <v>1961IND1400</v>
      </c>
      <c r="B726" s="9" t="str">
        <f>VLOOKUP(A726,disaster_type!$A$2:$L$60000,5,FALSE)</f>
        <v xml:space="preserve">Extreme temperature </v>
      </c>
      <c r="C726" s="9" t="str">
        <f>VLOOKUP(I726,_readme!$A$25:$B$49,2,FALSE)</f>
        <v xml:space="preserve">Extreme temperature </v>
      </c>
      <c r="D726" s="9" t="b">
        <f t="shared" si="35"/>
        <v>0</v>
      </c>
      <c r="E726" s="8" t="str">
        <f t="shared" si="36"/>
        <v xml:space="preserve">Extreme temperature </v>
      </c>
      <c r="F726">
        <v>1961</v>
      </c>
      <c r="G726" t="s">
        <v>13</v>
      </c>
      <c r="H726" t="s">
        <v>14</v>
      </c>
      <c r="I726" t="s">
        <v>213</v>
      </c>
      <c r="J726">
        <v>1</v>
      </c>
      <c r="K726">
        <v>400</v>
      </c>
    </row>
    <row r="727" spans="1:16" x14ac:dyDescent="0.2">
      <c r="A727" s="11" t="str">
        <f t="shared" si="34"/>
        <v>1961IRN160</v>
      </c>
      <c r="B727" s="9" t="str">
        <f>VLOOKUP(A727,disaster_type!$A$2:$L$60000,5,FALSE)</f>
        <v>Earthquake</v>
      </c>
      <c r="C727" s="9" t="str">
        <f>VLOOKUP(I727,_readme!$A$25:$B$49,2,FALSE)</f>
        <v>Earthquake</v>
      </c>
      <c r="D727" s="9" t="b">
        <f t="shared" si="35"/>
        <v>0</v>
      </c>
      <c r="E727" s="8" t="str">
        <f t="shared" si="36"/>
        <v>Earthquake</v>
      </c>
      <c r="F727">
        <v>1961</v>
      </c>
      <c r="G727" t="s">
        <v>87</v>
      </c>
      <c r="H727" t="s">
        <v>88</v>
      </c>
      <c r="I727" t="s">
        <v>28</v>
      </c>
      <c r="J727">
        <v>1</v>
      </c>
      <c r="K727">
        <v>60</v>
      </c>
    </row>
    <row r="728" spans="1:16" x14ac:dyDescent="0.2">
      <c r="A728" s="11" t="str">
        <f t="shared" si="34"/>
        <v>1961JPN245113022491302249</v>
      </c>
      <c r="B728" s="9" t="e">
        <f>VLOOKUP(A728,disaster_type!$A$2:$L$60000,5,FALSE)</f>
        <v>#N/A</v>
      </c>
      <c r="C728" s="9" t="e">
        <f>VLOOKUP(I728,_readme!$A$25:$B$49,2,FALSE)</f>
        <v>#N/A</v>
      </c>
      <c r="D728" s="9" t="b">
        <f t="shared" si="35"/>
        <v>1</v>
      </c>
      <c r="E728" s="8" t="e">
        <f t="shared" si="36"/>
        <v>#N/A</v>
      </c>
      <c r="F728">
        <v>1961</v>
      </c>
      <c r="G728" t="s">
        <v>19</v>
      </c>
      <c r="H728" t="s">
        <v>20</v>
      </c>
      <c r="I728" t="s">
        <v>17</v>
      </c>
      <c r="J728">
        <v>2</v>
      </c>
      <c r="K728">
        <v>451</v>
      </c>
      <c r="M728">
        <v>1302249</v>
      </c>
      <c r="O728">
        <v>1302249</v>
      </c>
    </row>
    <row r="729" spans="1:16" x14ac:dyDescent="0.2">
      <c r="A729" s="11" t="str">
        <f t="shared" si="34"/>
        <v>1961JPN1202</v>
      </c>
      <c r="B729" s="9" t="e">
        <f>VLOOKUP(A729,disaster_type!$A$2:$L$60000,5,FALSE)</f>
        <v>#N/A</v>
      </c>
      <c r="C729" s="9" t="str">
        <f>VLOOKUP(I729,_readme!$A$25:$B$49,2,FALSE)</f>
        <v>Storm</v>
      </c>
      <c r="D729" s="9" t="b">
        <f t="shared" si="35"/>
        <v>1</v>
      </c>
      <c r="E729" s="8" t="str">
        <f t="shared" si="36"/>
        <v>Storm</v>
      </c>
      <c r="F729">
        <v>1961</v>
      </c>
      <c r="G729" t="s">
        <v>19</v>
      </c>
      <c r="H729" t="s">
        <v>20</v>
      </c>
      <c r="I729" t="s">
        <v>24</v>
      </c>
      <c r="J729">
        <v>1</v>
      </c>
      <c r="K729">
        <v>202</v>
      </c>
    </row>
    <row r="730" spans="1:16" x14ac:dyDescent="0.2">
      <c r="A730" s="11" t="str">
        <f t="shared" si="34"/>
        <v>1961KOR1249</v>
      </c>
      <c r="B730" s="9" t="str">
        <f>VLOOKUP(A730,disaster_type!$A$2:$L$60000,5,FALSE)</f>
        <v>Flood</v>
      </c>
      <c r="C730" s="9" t="e">
        <f>VLOOKUP(I730,_readme!$A$25:$B$49,2,FALSE)</f>
        <v>#N/A</v>
      </c>
      <c r="D730" s="9" t="b">
        <f t="shared" si="35"/>
        <v>0</v>
      </c>
      <c r="E730" s="8" t="str">
        <f t="shared" si="36"/>
        <v>Flood</v>
      </c>
      <c r="F730">
        <v>1961</v>
      </c>
      <c r="G730" t="s">
        <v>176</v>
      </c>
      <c r="H730" t="s">
        <v>177</v>
      </c>
      <c r="I730" s="17" t="s">
        <v>485</v>
      </c>
      <c r="J730">
        <v>1</v>
      </c>
      <c r="K730">
        <v>249</v>
      </c>
    </row>
    <row r="731" spans="1:16" x14ac:dyDescent="0.2">
      <c r="A731" s="11" t="str">
        <f t="shared" si="34"/>
        <v>1961MEX1436</v>
      </c>
      <c r="B731" s="9" t="str">
        <f>VLOOKUP(A731,disaster_type!$A$2:$L$60000,5,FALSE)</f>
        <v>Storm</v>
      </c>
      <c r="C731" s="9" t="str">
        <f>VLOOKUP(I731,_readme!$A$25:$B$49,2,FALSE)</f>
        <v>Storm</v>
      </c>
      <c r="D731" s="9" t="b">
        <f t="shared" si="35"/>
        <v>0</v>
      </c>
      <c r="E731" s="8" t="str">
        <f t="shared" si="36"/>
        <v>Storm</v>
      </c>
      <c r="F731">
        <v>1961</v>
      </c>
      <c r="G731" t="s">
        <v>155</v>
      </c>
      <c r="H731" t="s">
        <v>156</v>
      </c>
      <c r="I731" t="s">
        <v>24</v>
      </c>
      <c r="J731">
        <v>1</v>
      </c>
      <c r="K731">
        <v>436</v>
      </c>
    </row>
    <row r="732" spans="1:16" x14ac:dyDescent="0.2">
      <c r="A732" s="11" t="str">
        <f t="shared" si="34"/>
        <v>1961SOM1200</v>
      </c>
      <c r="B732" s="9" t="str">
        <f>VLOOKUP(A732,disaster_type!$A$2:$L$60000,5,FALSE)</f>
        <v>Flood</v>
      </c>
      <c r="C732" s="9" t="e">
        <f>VLOOKUP(I732,_readme!$A$25:$B$49,2,FALSE)</f>
        <v>#N/A</v>
      </c>
      <c r="D732" s="9" t="b">
        <f t="shared" si="35"/>
        <v>0</v>
      </c>
      <c r="E732" s="8" t="str">
        <f t="shared" si="36"/>
        <v>Flood</v>
      </c>
      <c r="F732">
        <v>1961</v>
      </c>
      <c r="G732" t="s">
        <v>256</v>
      </c>
      <c r="H732" t="s">
        <v>257</v>
      </c>
      <c r="I732" s="17" t="s">
        <v>485</v>
      </c>
      <c r="J732">
        <v>1</v>
      </c>
      <c r="K732">
        <v>200</v>
      </c>
    </row>
    <row r="733" spans="1:16" x14ac:dyDescent="0.2">
      <c r="A733" s="11" t="str">
        <f t="shared" si="34"/>
        <v>1961SUN1145</v>
      </c>
      <c r="B733" s="9" t="str">
        <f>VLOOKUP(A733,disaster_type!$A$2:$L$60000,5,FALSE)</f>
        <v>Landslide</v>
      </c>
      <c r="C733" s="9" t="str">
        <f>VLOOKUP(I733,_readme!$A$25:$B$49,2,FALSE)</f>
        <v>Landslide</v>
      </c>
      <c r="D733" s="9" t="b">
        <f t="shared" si="35"/>
        <v>0</v>
      </c>
      <c r="E733" s="8" t="str">
        <f t="shared" si="36"/>
        <v>Landslide</v>
      </c>
      <c r="F733">
        <v>1961</v>
      </c>
      <c r="G733" t="s">
        <v>41</v>
      </c>
      <c r="H733" t="s">
        <v>42</v>
      </c>
      <c r="I733" t="s">
        <v>80</v>
      </c>
      <c r="J733">
        <v>1</v>
      </c>
      <c r="K733">
        <v>145</v>
      </c>
    </row>
    <row r="734" spans="1:16" x14ac:dyDescent="0.2">
      <c r="A734" s="11" t="str">
        <f t="shared" si="34"/>
        <v>1961TWN1106</v>
      </c>
      <c r="B734" s="9" t="str">
        <f>VLOOKUP(A734,disaster_type!$A$2:$L$60000,5,FALSE)</f>
        <v>Storm</v>
      </c>
      <c r="C734" s="9" t="str">
        <f>VLOOKUP(I734,_readme!$A$25:$B$49,2,FALSE)</f>
        <v>Storm</v>
      </c>
      <c r="D734" s="9" t="b">
        <f t="shared" si="35"/>
        <v>0</v>
      </c>
      <c r="E734" s="8" t="str">
        <f t="shared" si="36"/>
        <v>Storm</v>
      </c>
      <c r="F734">
        <v>1961</v>
      </c>
      <c r="G734" t="s">
        <v>75</v>
      </c>
      <c r="H734" t="s">
        <v>76</v>
      </c>
      <c r="I734" t="s">
        <v>24</v>
      </c>
      <c r="J734">
        <v>1</v>
      </c>
      <c r="K734">
        <v>106</v>
      </c>
    </row>
    <row r="735" spans="1:16" x14ac:dyDescent="0.2">
      <c r="A735" s="11" t="str">
        <f t="shared" si="34"/>
        <v>1961TON1280008000500</v>
      </c>
      <c r="B735" s="9" t="str">
        <f>VLOOKUP(A735,disaster_type!$A$2:$L$60000,5,FALSE)</f>
        <v>Storm</v>
      </c>
      <c r="C735" s="9" t="str">
        <f>VLOOKUP(I735,_readme!$A$25:$B$49,2,FALSE)</f>
        <v>Storm</v>
      </c>
      <c r="D735" s="9" t="b">
        <f t="shared" si="35"/>
        <v>0</v>
      </c>
      <c r="E735" s="8" t="str">
        <f t="shared" si="36"/>
        <v>Storm</v>
      </c>
      <c r="F735">
        <v>1961</v>
      </c>
      <c r="G735" t="s">
        <v>199</v>
      </c>
      <c r="H735" t="s">
        <v>200</v>
      </c>
      <c r="I735" t="s">
        <v>24</v>
      </c>
      <c r="J735">
        <v>1</v>
      </c>
      <c r="K735">
        <v>2</v>
      </c>
      <c r="M735">
        <v>8000</v>
      </c>
      <c r="O735">
        <v>8000</v>
      </c>
      <c r="P735">
        <v>500</v>
      </c>
    </row>
    <row r="736" spans="1:16" x14ac:dyDescent="0.2">
      <c r="A736" s="11" t="str">
        <f t="shared" si="34"/>
        <v>1961USA1100</v>
      </c>
      <c r="B736" s="9" t="e">
        <f>VLOOKUP(A736,disaster_type!$A$2:$L$60000,5,FALSE)</f>
        <v>#N/A</v>
      </c>
      <c r="C736" s="9" t="e">
        <f>VLOOKUP(I736,_readme!$A$25:$B$49,2,FALSE)</f>
        <v>#N/A</v>
      </c>
      <c r="D736" s="9" t="b">
        <f t="shared" si="35"/>
        <v>1</v>
      </c>
      <c r="E736" s="8" t="e">
        <f t="shared" si="36"/>
        <v>#N/A</v>
      </c>
      <c r="F736">
        <v>1961</v>
      </c>
      <c r="G736" t="s">
        <v>22</v>
      </c>
      <c r="H736" t="s">
        <v>23</v>
      </c>
      <c r="I736" t="s">
        <v>17</v>
      </c>
      <c r="J736">
        <v>1</v>
      </c>
      <c r="K736">
        <v>100</v>
      </c>
    </row>
    <row r="737" spans="1:16" x14ac:dyDescent="0.2">
      <c r="A737" s="11" t="str">
        <f t="shared" si="34"/>
        <v>1961USA146408000</v>
      </c>
      <c r="B737" s="9" t="e">
        <f>VLOOKUP(A737,disaster_type!$A$2:$L$60000,5,FALSE)</f>
        <v>#N/A</v>
      </c>
      <c r="C737" s="9" t="str">
        <f>VLOOKUP(I737,_readme!$A$25:$B$49,2,FALSE)</f>
        <v>Storm</v>
      </c>
      <c r="D737" s="9" t="b">
        <f t="shared" si="35"/>
        <v>1</v>
      </c>
      <c r="E737" s="8" t="str">
        <f t="shared" si="36"/>
        <v>Storm</v>
      </c>
      <c r="F737">
        <v>1961</v>
      </c>
      <c r="G737" t="s">
        <v>22</v>
      </c>
      <c r="H737" t="s">
        <v>23</v>
      </c>
      <c r="I737" t="s">
        <v>24</v>
      </c>
      <c r="J737">
        <v>1</v>
      </c>
      <c r="K737">
        <v>46</v>
      </c>
      <c r="P737">
        <v>408000</v>
      </c>
    </row>
    <row r="738" spans="1:16" x14ac:dyDescent="0.2">
      <c r="A738" s="11" t="str">
        <f t="shared" si="34"/>
        <v>1962CAN133</v>
      </c>
      <c r="B738" s="9" t="str">
        <f>VLOOKUP(A738,disaster_type!$A$2:$L$60000,5,FALSE)</f>
        <v>Storm</v>
      </c>
      <c r="C738" s="9" t="e">
        <f>VLOOKUP(I738,_readme!$A$25:$B$49,2,FALSE)</f>
        <v>#N/A</v>
      </c>
      <c r="D738" s="9" t="b">
        <f t="shared" si="35"/>
        <v>0</v>
      </c>
      <c r="E738" s="8" t="str">
        <f t="shared" si="36"/>
        <v>Storm</v>
      </c>
      <c r="F738">
        <v>1962</v>
      </c>
      <c r="G738" t="s">
        <v>43</v>
      </c>
      <c r="H738" t="s">
        <v>44</v>
      </c>
      <c r="I738" s="17" t="s">
        <v>487</v>
      </c>
      <c r="J738">
        <v>1</v>
      </c>
      <c r="K738">
        <v>33</v>
      </c>
    </row>
    <row r="739" spans="1:16" x14ac:dyDescent="0.2">
      <c r="A739" s="11" t="str">
        <f t="shared" si="34"/>
        <v>1962COL1135</v>
      </c>
      <c r="B739" s="9" t="str">
        <f>VLOOKUP(A739,disaster_type!$A$2:$L$60000,5,FALSE)</f>
        <v>Flood</v>
      </c>
      <c r="C739" s="9" t="e">
        <f>VLOOKUP(I739,_readme!$A$25:$B$49,2,FALSE)</f>
        <v>#N/A</v>
      </c>
      <c r="D739" s="9" t="b">
        <f t="shared" si="35"/>
        <v>0</v>
      </c>
      <c r="E739" s="8" t="str">
        <f t="shared" si="36"/>
        <v>Flood</v>
      </c>
      <c r="F739">
        <v>1962</v>
      </c>
      <c r="G739" t="s">
        <v>67</v>
      </c>
      <c r="H739" t="s">
        <v>68</v>
      </c>
      <c r="I739" s="17" t="s">
        <v>485</v>
      </c>
      <c r="J739">
        <v>1</v>
      </c>
      <c r="K739">
        <v>135</v>
      </c>
    </row>
    <row r="740" spans="1:16" x14ac:dyDescent="0.2">
      <c r="A740" s="11" t="str">
        <f t="shared" si="34"/>
        <v>1962COL1112</v>
      </c>
      <c r="B740" s="9" t="str">
        <f>VLOOKUP(A740,disaster_type!$A$2:$L$60000,5,FALSE)</f>
        <v>Earthquake</v>
      </c>
      <c r="C740" s="9" t="str">
        <f>VLOOKUP(I740,_readme!$A$25:$B$49,2,FALSE)</f>
        <v>Earthquake</v>
      </c>
      <c r="D740" s="9" t="b">
        <f t="shared" si="35"/>
        <v>0</v>
      </c>
      <c r="E740" s="8" t="str">
        <f t="shared" si="36"/>
        <v>Earthquake</v>
      </c>
      <c r="F740">
        <v>1962</v>
      </c>
      <c r="G740" t="s">
        <v>67</v>
      </c>
      <c r="H740" t="s">
        <v>68</v>
      </c>
      <c r="I740" t="s">
        <v>28</v>
      </c>
      <c r="J740">
        <v>1</v>
      </c>
      <c r="K740">
        <v>112</v>
      </c>
    </row>
    <row r="741" spans="1:16" x14ac:dyDescent="0.2">
      <c r="A741" s="11" t="str">
        <f t="shared" si="34"/>
        <v>1962DFR1347600000</v>
      </c>
      <c r="B741" s="9" t="str">
        <f>VLOOKUP(A741,disaster_type!$A$2:$L$60000,5,FALSE)</f>
        <v>Storm</v>
      </c>
      <c r="C741" s="9" t="str">
        <f>VLOOKUP(I741,_readme!$A$25:$B$49,2,FALSE)</f>
        <v>Storm</v>
      </c>
      <c r="D741" s="9" t="b">
        <f t="shared" si="35"/>
        <v>0</v>
      </c>
      <c r="E741" s="8" t="str">
        <f t="shared" si="36"/>
        <v>Storm</v>
      </c>
      <c r="F741">
        <v>1962</v>
      </c>
      <c r="G741" t="s">
        <v>128</v>
      </c>
      <c r="H741" t="s">
        <v>129</v>
      </c>
      <c r="I741" t="s">
        <v>52</v>
      </c>
      <c r="J741">
        <v>1</v>
      </c>
      <c r="K741">
        <v>347</v>
      </c>
      <c r="P741">
        <v>600000</v>
      </c>
    </row>
    <row r="742" spans="1:16" x14ac:dyDescent="0.2">
      <c r="A742" s="11" t="str">
        <f t="shared" si="34"/>
        <v>1962GUM16250000</v>
      </c>
      <c r="B742" s="9" t="str">
        <f>VLOOKUP(A742,disaster_type!$A$2:$L$60000,5,FALSE)</f>
        <v>Storm</v>
      </c>
      <c r="C742" s="9" t="str">
        <f>VLOOKUP(I742,_readme!$A$25:$B$49,2,FALSE)</f>
        <v>Storm</v>
      </c>
      <c r="D742" s="9" t="b">
        <f t="shared" si="35"/>
        <v>0</v>
      </c>
      <c r="E742" s="8" t="str">
        <f t="shared" si="36"/>
        <v>Storm</v>
      </c>
      <c r="F742">
        <v>1962</v>
      </c>
      <c r="G742" t="s">
        <v>258</v>
      </c>
      <c r="H742" t="s">
        <v>259</v>
      </c>
      <c r="I742" t="s">
        <v>24</v>
      </c>
      <c r="J742">
        <v>1</v>
      </c>
      <c r="K742">
        <v>6</v>
      </c>
      <c r="P742">
        <v>250000</v>
      </c>
    </row>
    <row r="743" spans="1:16" x14ac:dyDescent="0.2">
      <c r="A743" s="11" t="str">
        <f t="shared" si="34"/>
        <v>1962HTI126</v>
      </c>
      <c r="B743" s="9" t="str">
        <f>VLOOKUP(A743,disaster_type!$A$2:$L$60000,5,FALSE)</f>
        <v>Flood</v>
      </c>
      <c r="C743" s="9" t="e">
        <f>VLOOKUP(I743,_readme!$A$25:$B$49,2,FALSE)</f>
        <v>#N/A</v>
      </c>
      <c r="D743" s="9" t="b">
        <f t="shared" si="35"/>
        <v>0</v>
      </c>
      <c r="E743" s="8" t="str">
        <f t="shared" si="36"/>
        <v>Flood</v>
      </c>
      <c r="F743">
        <v>1962</v>
      </c>
      <c r="G743" t="s">
        <v>85</v>
      </c>
      <c r="H743" t="s">
        <v>86</v>
      </c>
      <c r="I743" s="17" t="s">
        <v>485</v>
      </c>
      <c r="J743">
        <v>1</v>
      </c>
      <c r="K743">
        <v>26</v>
      </c>
    </row>
    <row r="744" spans="1:16" x14ac:dyDescent="0.2">
      <c r="A744" s="11" t="str">
        <f t="shared" si="34"/>
        <v>1962HKG1183</v>
      </c>
      <c r="B744" s="9" t="str">
        <f>VLOOKUP(A744,disaster_type!$A$2:$L$60000,5,FALSE)</f>
        <v>Storm</v>
      </c>
      <c r="C744" s="9" t="str">
        <f>VLOOKUP(I744,_readme!$A$25:$B$49,2,FALSE)</f>
        <v>Storm</v>
      </c>
      <c r="D744" s="9" t="b">
        <f t="shared" si="35"/>
        <v>0</v>
      </c>
      <c r="E744" s="8" t="str">
        <f t="shared" si="36"/>
        <v>Storm</v>
      </c>
      <c r="F744">
        <v>1962</v>
      </c>
      <c r="G744" t="s">
        <v>71</v>
      </c>
      <c r="H744" t="s">
        <v>72</v>
      </c>
      <c r="I744" t="s">
        <v>24</v>
      </c>
      <c r="J744">
        <v>1</v>
      </c>
      <c r="K744">
        <v>183</v>
      </c>
    </row>
    <row r="745" spans="1:16" x14ac:dyDescent="0.2">
      <c r="A745" s="11" t="str">
        <f t="shared" si="34"/>
        <v>1962IND31734000040000</v>
      </c>
      <c r="B745" s="9" t="e">
        <f>VLOOKUP(A745,disaster_type!$A$2:$L$60000,5,FALSE)</f>
        <v>#N/A</v>
      </c>
      <c r="C745" s="9" t="e">
        <f>VLOOKUP(I745,_readme!$A$25:$B$49,2,FALSE)</f>
        <v>#N/A</v>
      </c>
      <c r="D745" s="9" t="b">
        <f t="shared" si="35"/>
        <v>1</v>
      </c>
      <c r="E745" s="8" t="e">
        <f t="shared" si="36"/>
        <v>#N/A</v>
      </c>
      <c r="F745">
        <v>1962</v>
      </c>
      <c r="G745" t="s">
        <v>13</v>
      </c>
      <c r="H745" t="s">
        <v>14</v>
      </c>
      <c r="I745" t="s">
        <v>17</v>
      </c>
      <c r="J745">
        <v>3</v>
      </c>
      <c r="K745">
        <v>173</v>
      </c>
      <c r="M745">
        <v>40000</v>
      </c>
      <c r="O745">
        <v>40000</v>
      </c>
    </row>
    <row r="746" spans="1:16" x14ac:dyDescent="0.2">
      <c r="A746" s="11" t="str">
        <f t="shared" si="34"/>
        <v>1962IRN112000300010000010300030000</v>
      </c>
      <c r="B746" s="9" t="str">
        <f>VLOOKUP(A746,disaster_type!$A$2:$L$60000,5,FALSE)</f>
        <v>Earthquake</v>
      </c>
      <c r="C746" s="9" t="str">
        <f>VLOOKUP(I746,_readme!$A$25:$B$49,2,FALSE)</f>
        <v>Earthquake</v>
      </c>
      <c r="D746" s="9" t="b">
        <f t="shared" si="35"/>
        <v>0</v>
      </c>
      <c r="E746" s="8" t="str">
        <f t="shared" si="36"/>
        <v>Earthquake</v>
      </c>
      <c r="F746">
        <v>1962</v>
      </c>
      <c r="G746" t="s">
        <v>87</v>
      </c>
      <c r="H746" t="s">
        <v>88</v>
      </c>
      <c r="I746" t="s">
        <v>28</v>
      </c>
      <c r="J746">
        <v>1</v>
      </c>
      <c r="K746">
        <v>12000</v>
      </c>
      <c r="L746">
        <v>3000</v>
      </c>
      <c r="M746">
        <v>100000</v>
      </c>
      <c r="O746">
        <v>103000</v>
      </c>
      <c r="P746">
        <v>30000</v>
      </c>
    </row>
    <row r="747" spans="1:16" x14ac:dyDescent="0.2">
      <c r="A747" s="11" t="str">
        <f t="shared" si="34"/>
        <v>1962JPN171</v>
      </c>
      <c r="B747" s="9" t="str">
        <f>VLOOKUP(A747,disaster_type!$A$2:$L$60000,5,FALSE)</f>
        <v>Flood</v>
      </c>
      <c r="C747" s="9" t="e">
        <f>VLOOKUP(I747,_readme!$A$25:$B$49,2,FALSE)</f>
        <v>#N/A</v>
      </c>
      <c r="D747" s="9" t="b">
        <f t="shared" si="35"/>
        <v>0</v>
      </c>
      <c r="E747" s="8" t="str">
        <f t="shared" si="36"/>
        <v>Flood</v>
      </c>
      <c r="F747">
        <v>1962</v>
      </c>
      <c r="G747" t="s">
        <v>19</v>
      </c>
      <c r="H747" t="s">
        <v>20</v>
      </c>
      <c r="I747" s="17" t="s">
        <v>485</v>
      </c>
      <c r="J747">
        <v>1</v>
      </c>
      <c r="K747">
        <v>71</v>
      </c>
    </row>
    <row r="748" spans="1:16" x14ac:dyDescent="0.2">
      <c r="A748" s="11" t="str">
        <f t="shared" si="34"/>
        <v>1962KOR1290</v>
      </c>
      <c r="B748" s="9" t="str">
        <f>VLOOKUP(A748,disaster_type!$A$2:$L$60000,5,FALSE)</f>
        <v>Flood</v>
      </c>
      <c r="C748" s="9" t="e">
        <f>VLOOKUP(I748,_readme!$A$25:$B$49,2,FALSE)</f>
        <v>#N/A</v>
      </c>
      <c r="D748" s="9" t="b">
        <f t="shared" si="35"/>
        <v>0</v>
      </c>
      <c r="E748" s="8" t="str">
        <f t="shared" si="36"/>
        <v>Flood</v>
      </c>
      <c r="F748">
        <v>1962</v>
      </c>
      <c r="G748" t="s">
        <v>176</v>
      </c>
      <c r="H748" t="s">
        <v>177</v>
      </c>
      <c r="I748" s="17" t="s">
        <v>485</v>
      </c>
      <c r="J748">
        <v>1</v>
      </c>
      <c r="K748">
        <v>290</v>
      </c>
    </row>
    <row r="749" spans="1:16" x14ac:dyDescent="0.2">
      <c r="A749" s="11" t="str">
        <f t="shared" si="34"/>
        <v>1962MEX150</v>
      </c>
      <c r="B749" s="9" t="str">
        <f>VLOOKUP(A749,disaster_type!$A$2:$L$60000,5,FALSE)</f>
        <v xml:space="preserve">Extreme temperature </v>
      </c>
      <c r="C749" s="9" t="str">
        <f>VLOOKUP(I749,_readme!$A$25:$B$49,2,FALSE)</f>
        <v xml:space="preserve">Extreme temperature </v>
      </c>
      <c r="D749" s="9" t="b">
        <f t="shared" si="35"/>
        <v>0</v>
      </c>
      <c r="E749" s="8" t="str">
        <f t="shared" si="36"/>
        <v xml:space="preserve">Extreme temperature </v>
      </c>
      <c r="F749">
        <v>1962</v>
      </c>
      <c r="G749" t="s">
        <v>155</v>
      </c>
      <c r="H749" t="s">
        <v>156</v>
      </c>
      <c r="I749" t="s">
        <v>175</v>
      </c>
      <c r="J749">
        <v>1</v>
      </c>
      <c r="K749">
        <v>50</v>
      </c>
    </row>
    <row r="750" spans="1:16" x14ac:dyDescent="0.2">
      <c r="A750" s="11" t="str">
        <f t="shared" si="34"/>
        <v>1962PER160</v>
      </c>
      <c r="B750" s="9" t="str">
        <f>VLOOKUP(A750,disaster_type!$A$2:$L$60000,5,FALSE)</f>
        <v>Storm</v>
      </c>
      <c r="C750" s="9" t="e">
        <f>VLOOKUP(I750,_readme!$A$25:$B$49,2,FALSE)</f>
        <v>#N/A</v>
      </c>
      <c r="D750" s="9" t="b">
        <f t="shared" si="35"/>
        <v>0</v>
      </c>
      <c r="E750" s="8" t="str">
        <f t="shared" si="36"/>
        <v>Storm</v>
      </c>
      <c r="F750">
        <v>1962</v>
      </c>
      <c r="G750" t="s">
        <v>114</v>
      </c>
      <c r="H750" t="s">
        <v>115</v>
      </c>
      <c r="I750" s="17" t="s">
        <v>487</v>
      </c>
      <c r="J750">
        <v>1</v>
      </c>
      <c r="K750">
        <v>60</v>
      </c>
    </row>
    <row r="751" spans="1:16" x14ac:dyDescent="0.2">
      <c r="A751" s="11" t="str">
        <f t="shared" si="34"/>
        <v>1962PER22041200000</v>
      </c>
      <c r="B751" s="9" t="e">
        <f>VLOOKUP(A751,disaster_type!$A$2:$L$60000,5,FALSE)</f>
        <v>#N/A</v>
      </c>
      <c r="C751" s="9" t="str">
        <f>VLOOKUP(I751,_readme!$A$25:$B$49,2,FALSE)</f>
        <v>Landslide</v>
      </c>
      <c r="D751" s="9" t="b">
        <f t="shared" si="35"/>
        <v>1</v>
      </c>
      <c r="E751" s="8" t="str">
        <f t="shared" si="36"/>
        <v>Landslide</v>
      </c>
      <c r="F751">
        <v>1962</v>
      </c>
      <c r="G751" t="s">
        <v>114</v>
      </c>
      <c r="H751" t="s">
        <v>115</v>
      </c>
      <c r="I751" t="s">
        <v>80</v>
      </c>
      <c r="J751">
        <v>2</v>
      </c>
      <c r="K751">
        <v>2041</v>
      </c>
      <c r="P751">
        <v>200000</v>
      </c>
    </row>
    <row r="752" spans="1:16" x14ac:dyDescent="0.2">
      <c r="A752" s="11" t="str">
        <f t="shared" si="34"/>
        <v>1962PHL2197</v>
      </c>
      <c r="B752" s="9" t="str">
        <f>VLOOKUP(A752,disaster_type!$A$2:$L$60000,5,FALSE)</f>
        <v>Storm</v>
      </c>
      <c r="C752" s="9" t="str">
        <f>VLOOKUP(I752,_readme!$A$25:$B$49,2,FALSE)</f>
        <v>Storm</v>
      </c>
      <c r="D752" s="9" t="b">
        <f t="shared" si="35"/>
        <v>0</v>
      </c>
      <c r="E752" s="8" t="str">
        <f t="shared" si="36"/>
        <v>Storm</v>
      </c>
      <c r="F752">
        <v>1962</v>
      </c>
      <c r="G752" t="s">
        <v>59</v>
      </c>
      <c r="H752" t="s">
        <v>60</v>
      </c>
      <c r="I752" t="s">
        <v>24</v>
      </c>
      <c r="J752">
        <v>2</v>
      </c>
      <c r="K752">
        <v>197</v>
      </c>
    </row>
    <row r="753" spans="1:16" x14ac:dyDescent="0.2">
      <c r="A753" s="11" t="str">
        <f t="shared" si="34"/>
        <v>1962ESP144580000</v>
      </c>
      <c r="B753" s="9" t="str">
        <f>VLOOKUP(A753,disaster_type!$A$2:$L$60000,5,FALSE)</f>
        <v>Flood</v>
      </c>
      <c r="C753" s="9" t="str">
        <f>VLOOKUP(I753,_readme!$A$25:$B$49,2,FALSE)</f>
        <v>Flood</v>
      </c>
      <c r="D753" s="9" t="b">
        <f t="shared" si="35"/>
        <v>0</v>
      </c>
      <c r="E753" s="8" t="str">
        <f t="shared" si="36"/>
        <v>Flood</v>
      </c>
      <c r="F753">
        <v>1962</v>
      </c>
      <c r="G753" t="s">
        <v>222</v>
      </c>
      <c r="H753" t="s">
        <v>223</v>
      </c>
      <c r="I753" t="s">
        <v>180</v>
      </c>
      <c r="J753">
        <v>1</v>
      </c>
      <c r="K753">
        <v>445</v>
      </c>
      <c r="P753">
        <v>80000</v>
      </c>
    </row>
    <row r="754" spans="1:16" x14ac:dyDescent="0.2">
      <c r="A754" s="11" t="str">
        <f t="shared" si="34"/>
        <v>1962TWN1107</v>
      </c>
      <c r="B754" s="9" t="str">
        <f>VLOOKUP(A754,disaster_type!$A$2:$L$60000,5,FALSE)</f>
        <v>Storm</v>
      </c>
      <c r="C754" s="9" t="str">
        <f>VLOOKUP(I754,_readme!$A$25:$B$49,2,FALSE)</f>
        <v>Storm</v>
      </c>
      <c r="D754" s="9" t="b">
        <f t="shared" si="35"/>
        <v>0</v>
      </c>
      <c r="E754" s="8" t="str">
        <f t="shared" si="36"/>
        <v>Storm</v>
      </c>
      <c r="F754">
        <v>1962</v>
      </c>
      <c r="G754" t="s">
        <v>75</v>
      </c>
      <c r="H754" t="s">
        <v>76</v>
      </c>
      <c r="I754" t="s">
        <v>24</v>
      </c>
      <c r="J754">
        <v>1</v>
      </c>
      <c r="K754">
        <v>107</v>
      </c>
    </row>
    <row r="755" spans="1:16" x14ac:dyDescent="0.2">
      <c r="A755" s="11" t="str">
        <f t="shared" si="34"/>
        <v>1962THA176919000</v>
      </c>
      <c r="B755" s="9" t="str">
        <f>VLOOKUP(A755,disaster_type!$A$2:$L$60000,5,FALSE)</f>
        <v>Storm</v>
      </c>
      <c r="C755" s="9" t="str">
        <f>VLOOKUP(I755,_readme!$A$25:$B$49,2,FALSE)</f>
        <v>Storm</v>
      </c>
      <c r="D755" s="9" t="b">
        <f t="shared" si="35"/>
        <v>0</v>
      </c>
      <c r="E755" s="8" t="str">
        <f t="shared" si="36"/>
        <v>Storm</v>
      </c>
      <c r="F755">
        <v>1962</v>
      </c>
      <c r="G755" t="s">
        <v>236</v>
      </c>
      <c r="H755" t="s">
        <v>237</v>
      </c>
      <c r="I755" t="s">
        <v>24</v>
      </c>
      <c r="J755">
        <v>1</v>
      </c>
      <c r="K755">
        <v>769</v>
      </c>
      <c r="P755">
        <v>19000</v>
      </c>
    </row>
    <row r="756" spans="1:16" x14ac:dyDescent="0.2">
      <c r="A756" s="11" t="str">
        <f t="shared" si="34"/>
        <v>1962TUN140</v>
      </c>
      <c r="B756" s="9" t="str">
        <f>VLOOKUP(A756,disaster_type!$A$2:$L$60000,5,FALSE)</f>
        <v>Flood</v>
      </c>
      <c r="C756" s="9" t="e">
        <f>VLOOKUP(I756,_readme!$A$25:$B$49,2,FALSE)</f>
        <v>#N/A</v>
      </c>
      <c r="D756" s="9" t="b">
        <f t="shared" si="35"/>
        <v>0</v>
      </c>
      <c r="E756" s="8" t="str">
        <f t="shared" si="36"/>
        <v>Flood</v>
      </c>
      <c r="F756">
        <v>1962</v>
      </c>
      <c r="G756" t="s">
        <v>246</v>
      </c>
      <c r="H756" t="s">
        <v>247</v>
      </c>
      <c r="I756" s="17" t="s">
        <v>485</v>
      </c>
      <c r="J756">
        <v>1</v>
      </c>
      <c r="K756">
        <v>40</v>
      </c>
    </row>
    <row r="757" spans="1:16" x14ac:dyDescent="0.2">
      <c r="A757" s="11" t="str">
        <f t="shared" si="34"/>
        <v>1962TUR197267267</v>
      </c>
      <c r="B757" s="9" t="str">
        <f>VLOOKUP(A757,disaster_type!$A$2:$L$60000,5,FALSE)</f>
        <v>Earthquake</v>
      </c>
      <c r="C757" s="9" t="str">
        <f>VLOOKUP(I757,_readme!$A$25:$B$49,2,FALSE)</f>
        <v>Earthquake</v>
      </c>
      <c r="D757" s="9" t="b">
        <f t="shared" si="35"/>
        <v>0</v>
      </c>
      <c r="E757" s="8" t="str">
        <f t="shared" si="36"/>
        <v>Earthquake</v>
      </c>
      <c r="F757">
        <v>1962</v>
      </c>
      <c r="G757" t="s">
        <v>50</v>
      </c>
      <c r="H757" t="s">
        <v>51</v>
      </c>
      <c r="I757" t="s">
        <v>28</v>
      </c>
      <c r="J757">
        <v>1</v>
      </c>
      <c r="K757">
        <v>97</v>
      </c>
      <c r="L757">
        <v>267</v>
      </c>
      <c r="O757">
        <v>267</v>
      </c>
    </row>
    <row r="758" spans="1:16" x14ac:dyDescent="0.2">
      <c r="A758" s="11" t="str">
        <f t="shared" si="34"/>
        <v>1962USA3158350000</v>
      </c>
      <c r="B758" s="9" t="str">
        <f>VLOOKUP(A758,disaster_type!$A$2:$L$60000,5,FALSE)</f>
        <v>Storm</v>
      </c>
      <c r="C758" s="9" t="e">
        <f>VLOOKUP(I758,_readme!$A$25:$B$49,2,FALSE)</f>
        <v>#N/A</v>
      </c>
      <c r="D758" s="9" t="b">
        <f t="shared" si="35"/>
        <v>0</v>
      </c>
      <c r="E758" s="8" t="str">
        <f t="shared" si="36"/>
        <v>Storm</v>
      </c>
      <c r="F758">
        <v>1962</v>
      </c>
      <c r="G758" t="s">
        <v>22</v>
      </c>
      <c r="H758" t="s">
        <v>23</v>
      </c>
      <c r="I758" s="17" t="s">
        <v>487</v>
      </c>
      <c r="J758">
        <v>3</v>
      </c>
      <c r="K758">
        <v>158</v>
      </c>
      <c r="P758">
        <v>350000</v>
      </c>
    </row>
    <row r="759" spans="1:16" x14ac:dyDescent="0.2">
      <c r="A759" s="11" t="str">
        <f t="shared" si="34"/>
        <v>1962VEN130</v>
      </c>
      <c r="B759" s="9" t="str">
        <f>VLOOKUP(A759,disaster_type!$A$2:$L$60000,5,FALSE)</f>
        <v>Landslide</v>
      </c>
      <c r="C759" s="9" t="str">
        <f>VLOOKUP(I759,_readme!$A$25:$B$49,2,FALSE)</f>
        <v>Landslide</v>
      </c>
      <c r="D759" s="9" t="b">
        <f t="shared" si="35"/>
        <v>0</v>
      </c>
      <c r="E759" s="8" t="str">
        <f t="shared" si="36"/>
        <v>Landslide</v>
      </c>
      <c r="F759">
        <v>1962</v>
      </c>
      <c r="G759" t="s">
        <v>209</v>
      </c>
      <c r="H759" t="s">
        <v>210</v>
      </c>
      <c r="I759" t="s">
        <v>80</v>
      </c>
      <c r="J759">
        <v>1</v>
      </c>
      <c r="K759">
        <v>30</v>
      </c>
    </row>
    <row r="760" spans="1:16" x14ac:dyDescent="0.2">
      <c r="A760" s="11" t="str">
        <f t="shared" si="34"/>
        <v>1963AFG1107</v>
      </c>
      <c r="B760" s="9" t="str">
        <f>VLOOKUP(A760,disaster_type!$A$2:$L$60000,5,FALSE)</f>
        <v>Flood</v>
      </c>
      <c r="C760" s="9" t="e">
        <f>VLOOKUP(I760,_readme!$A$25:$B$49,2,FALSE)</f>
        <v>#N/A</v>
      </c>
      <c r="D760" s="9" t="b">
        <f t="shared" si="35"/>
        <v>0</v>
      </c>
      <c r="E760" s="8" t="str">
        <f t="shared" si="36"/>
        <v>Flood</v>
      </c>
      <c r="F760">
        <v>1963</v>
      </c>
      <c r="G760" t="s">
        <v>226</v>
      </c>
      <c r="H760" t="s">
        <v>227</v>
      </c>
      <c r="I760" s="17" t="s">
        <v>485</v>
      </c>
      <c r="J760">
        <v>1</v>
      </c>
      <c r="K760">
        <v>107</v>
      </c>
    </row>
    <row r="761" spans="1:16" x14ac:dyDescent="0.2">
      <c r="A761" s="11" t="str">
        <f t="shared" si="34"/>
        <v>1963DZA14540045400</v>
      </c>
      <c r="B761" s="9" t="str">
        <f>VLOOKUP(A761,disaster_type!$A$2:$L$60000,5,FALSE)</f>
        <v>Flood</v>
      </c>
      <c r="C761" s="9" t="e">
        <f>VLOOKUP(I761,_readme!$A$25:$B$49,2,FALSE)</f>
        <v>#N/A</v>
      </c>
      <c r="D761" s="9" t="b">
        <f t="shared" si="35"/>
        <v>0</v>
      </c>
      <c r="E761" s="8" t="str">
        <f t="shared" si="36"/>
        <v>Flood</v>
      </c>
      <c r="F761">
        <v>1963</v>
      </c>
      <c r="G761" t="s">
        <v>92</v>
      </c>
      <c r="H761" t="s">
        <v>93</v>
      </c>
      <c r="I761" s="17" t="s">
        <v>485</v>
      </c>
      <c r="J761">
        <v>1</v>
      </c>
      <c r="M761">
        <v>45400</v>
      </c>
      <c r="O761">
        <v>45400</v>
      </c>
    </row>
    <row r="762" spans="1:16" x14ac:dyDescent="0.2">
      <c r="A762" s="11" t="str">
        <f t="shared" si="34"/>
        <v>1963BHS11500</v>
      </c>
      <c r="B762" s="9" t="str">
        <f>VLOOKUP(A762,disaster_type!$A$2:$L$60000,5,FALSE)</f>
        <v>Storm</v>
      </c>
      <c r="C762" s="9" t="str">
        <f>VLOOKUP(I762,_readme!$A$25:$B$49,2,FALSE)</f>
        <v>Storm</v>
      </c>
      <c r="D762" s="9" t="b">
        <f t="shared" si="35"/>
        <v>0</v>
      </c>
      <c r="E762" s="8" t="str">
        <f t="shared" si="36"/>
        <v>Storm</v>
      </c>
      <c r="F762">
        <v>1963</v>
      </c>
      <c r="G762" t="s">
        <v>133</v>
      </c>
      <c r="H762" t="s">
        <v>134</v>
      </c>
      <c r="I762" t="s">
        <v>24</v>
      </c>
      <c r="J762">
        <v>1</v>
      </c>
      <c r="P762">
        <v>1500</v>
      </c>
    </row>
    <row r="763" spans="1:16" x14ac:dyDescent="0.2">
      <c r="A763" s="11" t="str">
        <f t="shared" si="34"/>
        <v>1963BGD130</v>
      </c>
      <c r="B763" s="9" t="str">
        <f>VLOOKUP(A763,disaster_type!$A$2:$L$60000,5,FALSE)</f>
        <v>Flood</v>
      </c>
      <c r="C763" s="9" t="e">
        <f>VLOOKUP(I763,_readme!$A$25:$B$49,2,FALSE)</f>
        <v>#N/A</v>
      </c>
      <c r="D763" s="9" t="b">
        <f t="shared" si="35"/>
        <v>0</v>
      </c>
      <c r="E763" s="8" t="str">
        <f t="shared" si="36"/>
        <v>Flood</v>
      </c>
      <c r="F763">
        <v>1963</v>
      </c>
      <c r="G763" t="s">
        <v>53</v>
      </c>
      <c r="H763" t="s">
        <v>54</v>
      </c>
      <c r="I763" s="17" t="s">
        <v>485</v>
      </c>
      <c r="J763">
        <v>1</v>
      </c>
      <c r="K763">
        <v>30</v>
      </c>
    </row>
    <row r="764" spans="1:16" x14ac:dyDescent="0.2">
      <c r="A764" s="11" t="str">
        <f t="shared" si="34"/>
        <v>1963BGD2220791000000100000050000</v>
      </c>
      <c r="B764" s="9" t="str">
        <f>VLOOKUP(A764,disaster_type!$A$2:$L$60000,5,FALSE)</f>
        <v>Storm</v>
      </c>
      <c r="C764" s="9" t="str">
        <f>VLOOKUP(I764,_readme!$A$25:$B$49,2,FALSE)</f>
        <v>Storm</v>
      </c>
      <c r="D764" s="9" t="b">
        <f t="shared" si="35"/>
        <v>0</v>
      </c>
      <c r="E764" s="8" t="str">
        <f t="shared" si="36"/>
        <v>Storm</v>
      </c>
      <c r="F764">
        <v>1963</v>
      </c>
      <c r="G764" t="s">
        <v>53</v>
      </c>
      <c r="H764" t="s">
        <v>54</v>
      </c>
      <c r="I764" t="s">
        <v>24</v>
      </c>
      <c r="J764">
        <v>2</v>
      </c>
      <c r="K764">
        <v>22079</v>
      </c>
      <c r="M764">
        <v>1000000</v>
      </c>
      <c r="O764">
        <v>1000000</v>
      </c>
      <c r="P764">
        <v>50000</v>
      </c>
    </row>
    <row r="765" spans="1:16" x14ac:dyDescent="0.2">
      <c r="A765" s="11" t="str">
        <f t="shared" si="34"/>
        <v>1963BEL112</v>
      </c>
      <c r="B765" s="9" t="str">
        <f>VLOOKUP(A765,disaster_type!$A$2:$L$60000,5,FALSE)</f>
        <v xml:space="preserve">Extreme temperature </v>
      </c>
      <c r="C765" s="9" t="str">
        <f>VLOOKUP(I765,_readme!$A$25:$B$49,2,FALSE)</f>
        <v xml:space="preserve">Extreme temperature </v>
      </c>
      <c r="D765" s="9" t="b">
        <f t="shared" si="35"/>
        <v>0</v>
      </c>
      <c r="E765" s="8" t="str">
        <f t="shared" si="36"/>
        <v xml:space="preserve">Extreme temperature </v>
      </c>
      <c r="F765">
        <v>1963</v>
      </c>
      <c r="G765" t="s">
        <v>61</v>
      </c>
      <c r="H765" t="s">
        <v>62</v>
      </c>
      <c r="I765" t="s">
        <v>213</v>
      </c>
      <c r="J765">
        <v>1</v>
      </c>
      <c r="K765">
        <v>12</v>
      </c>
    </row>
    <row r="766" spans="1:16" x14ac:dyDescent="0.2">
      <c r="A766" s="11" t="str">
        <f t="shared" si="34"/>
        <v>1963CHL1280460460235000</v>
      </c>
      <c r="B766" s="9" t="str">
        <f>VLOOKUP(A766,disaster_type!$A$2:$L$60000,5,FALSE)</f>
        <v>Earthquake</v>
      </c>
      <c r="C766" s="9" t="str">
        <f>VLOOKUP(I766,_readme!$A$25:$B$49,2,FALSE)</f>
        <v>Earthquake</v>
      </c>
      <c r="D766" s="9" t="b">
        <f t="shared" si="35"/>
        <v>0</v>
      </c>
      <c r="E766" s="8" t="str">
        <f t="shared" si="36"/>
        <v>Earthquake</v>
      </c>
      <c r="F766">
        <v>1963</v>
      </c>
      <c r="G766" t="s">
        <v>63</v>
      </c>
      <c r="H766" t="s">
        <v>64</v>
      </c>
      <c r="I766" t="s">
        <v>28</v>
      </c>
      <c r="J766">
        <v>1</v>
      </c>
      <c r="K766">
        <v>280</v>
      </c>
      <c r="L766">
        <v>460</v>
      </c>
      <c r="O766">
        <v>460</v>
      </c>
      <c r="P766">
        <v>235000</v>
      </c>
    </row>
    <row r="767" spans="1:16" x14ac:dyDescent="0.2">
      <c r="A767" s="11" t="str">
        <f t="shared" si="34"/>
        <v>1963CRI11520050005200</v>
      </c>
      <c r="B767" s="9" t="str">
        <f>VLOOKUP(A767,disaster_type!$A$2:$L$60000,5,FALSE)</f>
        <v>Volcanic activity</v>
      </c>
      <c r="C767" s="9" t="str">
        <f>VLOOKUP(I767,_readme!$A$25:$B$49,2,FALSE)</f>
        <v>Volcanic activity</v>
      </c>
      <c r="D767" s="9" t="b">
        <f t="shared" si="35"/>
        <v>0</v>
      </c>
      <c r="E767" s="8" t="str">
        <f t="shared" si="36"/>
        <v>Volcanic activity</v>
      </c>
      <c r="F767">
        <v>1963</v>
      </c>
      <c r="G767" t="s">
        <v>99</v>
      </c>
      <c r="H767" t="s">
        <v>100</v>
      </c>
      <c r="I767" t="s">
        <v>21</v>
      </c>
      <c r="J767">
        <v>1</v>
      </c>
      <c r="K767">
        <v>15</v>
      </c>
      <c r="L767">
        <v>200</v>
      </c>
      <c r="M767">
        <v>5000</v>
      </c>
      <c r="O767">
        <v>5200</v>
      </c>
    </row>
    <row r="768" spans="1:16" x14ac:dyDescent="0.2">
      <c r="A768" s="11" t="str">
        <f t="shared" si="34"/>
        <v>1963CUB11750500000</v>
      </c>
      <c r="B768" s="9" t="str">
        <f>VLOOKUP(A768,disaster_type!$A$2:$L$60000,5,FALSE)</f>
        <v>Storm</v>
      </c>
      <c r="C768" s="9" t="str">
        <f>VLOOKUP(I768,_readme!$A$25:$B$49,2,FALSE)</f>
        <v>Storm</v>
      </c>
      <c r="D768" s="9" t="b">
        <f t="shared" si="35"/>
        <v>0</v>
      </c>
      <c r="E768" s="8" t="str">
        <f t="shared" si="36"/>
        <v>Storm</v>
      </c>
      <c r="F768">
        <v>1963</v>
      </c>
      <c r="G768" t="s">
        <v>135</v>
      </c>
      <c r="H768" t="s">
        <v>136</v>
      </c>
      <c r="I768" t="s">
        <v>24</v>
      </c>
      <c r="J768">
        <v>1</v>
      </c>
      <c r="K768">
        <v>1750</v>
      </c>
      <c r="P768">
        <v>500000</v>
      </c>
    </row>
    <row r="769" spans="1:16" x14ac:dyDescent="0.2">
      <c r="A769" s="11" t="str">
        <f t="shared" si="34"/>
        <v>1963DMA12600</v>
      </c>
      <c r="B769" s="9" t="str">
        <f>VLOOKUP(A769,disaster_type!$A$2:$L$60000,5,FALSE)</f>
        <v>Storm</v>
      </c>
      <c r="C769" s="9" t="str">
        <f>VLOOKUP(I769,_readme!$A$25:$B$49,2,FALSE)</f>
        <v>Storm</v>
      </c>
      <c r="D769" s="9" t="b">
        <f t="shared" si="35"/>
        <v>0</v>
      </c>
      <c r="E769" s="8" t="str">
        <f t="shared" si="36"/>
        <v>Storm</v>
      </c>
      <c r="F769">
        <v>1963</v>
      </c>
      <c r="G769" t="s">
        <v>158</v>
      </c>
      <c r="H769" t="s">
        <v>159</v>
      </c>
      <c r="I769" t="s">
        <v>24</v>
      </c>
      <c r="J769">
        <v>1</v>
      </c>
      <c r="P769">
        <v>2600</v>
      </c>
    </row>
    <row r="770" spans="1:16" x14ac:dyDescent="0.2">
      <c r="A770" s="11" t="str">
        <f t="shared" si="34"/>
        <v>1963DOM140060000</v>
      </c>
      <c r="B770" s="9" t="str">
        <f>VLOOKUP(A770,disaster_type!$A$2:$L$60000,5,FALSE)</f>
        <v>Storm</v>
      </c>
      <c r="C770" s="9" t="str">
        <f>VLOOKUP(I770,_readme!$A$25:$B$49,2,FALSE)</f>
        <v>Storm</v>
      </c>
      <c r="D770" s="9" t="b">
        <f t="shared" si="35"/>
        <v>0</v>
      </c>
      <c r="E770" s="8" t="str">
        <f t="shared" si="36"/>
        <v>Storm</v>
      </c>
      <c r="F770">
        <v>1963</v>
      </c>
      <c r="G770" t="s">
        <v>160</v>
      </c>
      <c r="H770" t="s">
        <v>161</v>
      </c>
      <c r="I770" t="s">
        <v>24</v>
      </c>
      <c r="J770">
        <v>1</v>
      </c>
      <c r="K770">
        <v>400</v>
      </c>
      <c r="P770">
        <v>60000</v>
      </c>
    </row>
    <row r="771" spans="1:16" x14ac:dyDescent="0.2">
      <c r="A771" s="11" t="str">
        <f t="shared" ref="A771:A834" si="37">F771&amp;G771&amp;J771&amp;K771&amp;L771&amp;M771&amp;N771&amp;O771&amp;P771</f>
        <v>1963GRD16</v>
      </c>
      <c r="B771" s="9" t="str">
        <f>VLOOKUP(A771,disaster_type!$A$2:$L$60000,5,FALSE)</f>
        <v>Storm</v>
      </c>
      <c r="C771" s="9" t="str">
        <f>VLOOKUP(I771,_readme!$A$25:$B$49,2,FALSE)</f>
        <v>Storm</v>
      </c>
      <c r="D771" s="9" t="b">
        <f t="shared" ref="D771:D834" si="38">ISNA(B771)</f>
        <v>0</v>
      </c>
      <c r="E771" s="8" t="str">
        <f t="shared" si="36"/>
        <v>Storm</v>
      </c>
      <c r="F771">
        <v>1963</v>
      </c>
      <c r="G771" t="s">
        <v>260</v>
      </c>
      <c r="H771" t="s">
        <v>261</v>
      </c>
      <c r="I771" t="s">
        <v>24</v>
      </c>
      <c r="J771">
        <v>1</v>
      </c>
      <c r="K771">
        <v>6</v>
      </c>
    </row>
    <row r="772" spans="1:16" x14ac:dyDescent="0.2">
      <c r="A772" s="11" t="str">
        <f t="shared" si="37"/>
        <v>1963HTI1500</v>
      </c>
      <c r="B772" s="9" t="str">
        <f>VLOOKUP(A772,disaster_type!$A$2:$L$60000,5,FALSE)</f>
        <v>Flood</v>
      </c>
      <c r="C772" s="9" t="e">
        <f>VLOOKUP(I772,_readme!$A$25:$B$49,2,FALSE)</f>
        <v>#N/A</v>
      </c>
      <c r="D772" s="9" t="b">
        <f t="shared" si="38"/>
        <v>0</v>
      </c>
      <c r="E772" s="8" t="str">
        <f t="shared" si="36"/>
        <v>Flood</v>
      </c>
      <c r="F772">
        <v>1963</v>
      </c>
      <c r="G772" t="s">
        <v>85</v>
      </c>
      <c r="H772" t="s">
        <v>86</v>
      </c>
      <c r="I772" s="17" t="s">
        <v>485</v>
      </c>
      <c r="J772">
        <v>1</v>
      </c>
      <c r="K772">
        <v>500</v>
      </c>
    </row>
    <row r="773" spans="1:16" x14ac:dyDescent="0.2">
      <c r="A773" s="11" t="str">
        <f t="shared" si="37"/>
        <v>1963HTI127242724</v>
      </c>
      <c r="B773" s="9" t="str">
        <f>VLOOKUP(A773,disaster_type!$A$2:$L$60000,5,FALSE)</f>
        <v>Epidemic</v>
      </c>
      <c r="C773" s="9" t="str">
        <f>VLOOKUP(I773,_readme!$A$25:$B$49,2,FALSE)</f>
        <v>Epidemic</v>
      </c>
      <c r="D773" s="9" t="b">
        <f t="shared" si="38"/>
        <v>0</v>
      </c>
      <c r="E773" s="8" t="str">
        <f t="shared" si="36"/>
        <v>Epidemic</v>
      </c>
      <c r="F773">
        <v>1963</v>
      </c>
      <c r="G773" t="s">
        <v>85</v>
      </c>
      <c r="H773" t="s">
        <v>86</v>
      </c>
      <c r="I773" t="s">
        <v>132</v>
      </c>
      <c r="J773">
        <v>1</v>
      </c>
      <c r="M773">
        <v>2724</v>
      </c>
      <c r="O773">
        <v>2724</v>
      </c>
    </row>
    <row r="774" spans="1:16" x14ac:dyDescent="0.2">
      <c r="A774" s="11" t="str">
        <f t="shared" si="37"/>
        <v>1963HTI15000180000</v>
      </c>
      <c r="B774" s="9" t="str">
        <f>VLOOKUP(A774,disaster_type!$A$2:$L$60000,5,FALSE)</f>
        <v>Storm</v>
      </c>
      <c r="C774" s="9" t="str">
        <f>VLOOKUP(I774,_readme!$A$25:$B$49,2,FALSE)</f>
        <v>Storm</v>
      </c>
      <c r="D774" s="9" t="b">
        <f t="shared" si="38"/>
        <v>0</v>
      </c>
      <c r="E774" s="8" t="str">
        <f t="shared" si="36"/>
        <v>Storm</v>
      </c>
      <c r="F774">
        <v>1963</v>
      </c>
      <c r="G774" t="s">
        <v>85</v>
      </c>
      <c r="H774" t="s">
        <v>86</v>
      </c>
      <c r="I774" t="s">
        <v>24</v>
      </c>
      <c r="J774">
        <v>1</v>
      </c>
      <c r="K774">
        <v>5000</v>
      </c>
      <c r="P774">
        <v>180000</v>
      </c>
    </row>
    <row r="775" spans="1:16" x14ac:dyDescent="0.2">
      <c r="A775" s="11" t="str">
        <f t="shared" si="37"/>
        <v>1963IND240050000005000000</v>
      </c>
      <c r="B775" s="9" t="e">
        <f>VLOOKUP(A775,disaster_type!$A$2:$L$60000,5,FALSE)</f>
        <v>#N/A</v>
      </c>
      <c r="C775" s="9" t="e">
        <f>VLOOKUP(I775,_readme!$A$25:$B$49,2,FALSE)</f>
        <v>#N/A</v>
      </c>
      <c r="D775" s="9" t="b">
        <f t="shared" si="38"/>
        <v>1</v>
      </c>
      <c r="E775" s="8" t="e">
        <f t="shared" si="36"/>
        <v>#N/A</v>
      </c>
      <c r="F775">
        <v>1963</v>
      </c>
      <c r="G775" t="s">
        <v>13</v>
      </c>
      <c r="H775" t="s">
        <v>14</v>
      </c>
      <c r="I775" t="s">
        <v>17</v>
      </c>
      <c r="J775">
        <v>2</v>
      </c>
      <c r="K775">
        <v>400</v>
      </c>
      <c r="M775">
        <v>5000000</v>
      </c>
      <c r="O775">
        <v>5000000</v>
      </c>
    </row>
    <row r="776" spans="1:16" x14ac:dyDescent="0.2">
      <c r="A776" s="11" t="str">
        <f t="shared" si="37"/>
        <v>1963IND1112</v>
      </c>
      <c r="B776" s="9" t="e">
        <f>VLOOKUP(A776,disaster_type!$A$2:$L$60000,5,FALSE)</f>
        <v>#N/A</v>
      </c>
      <c r="C776" s="9" t="str">
        <f>VLOOKUP(I776,_readme!$A$25:$B$49,2,FALSE)</f>
        <v>Storm</v>
      </c>
      <c r="D776" s="9" t="b">
        <f t="shared" si="38"/>
        <v>1</v>
      </c>
      <c r="E776" s="8" t="str">
        <f t="shared" si="36"/>
        <v>Storm</v>
      </c>
      <c r="F776">
        <v>1963</v>
      </c>
      <c r="G776" t="s">
        <v>13</v>
      </c>
      <c r="H776" t="s">
        <v>14</v>
      </c>
      <c r="I776" t="s">
        <v>24</v>
      </c>
      <c r="J776">
        <v>1</v>
      </c>
      <c r="K776">
        <v>112</v>
      </c>
    </row>
    <row r="777" spans="1:16" x14ac:dyDescent="0.2">
      <c r="A777" s="11" t="str">
        <f t="shared" si="37"/>
        <v>1963IDN216907800078000</v>
      </c>
      <c r="B777" s="9" t="str">
        <f>VLOOKUP(A777,disaster_type!$A$2:$L$60000,5,FALSE)</f>
        <v>Volcanic activity</v>
      </c>
      <c r="C777" s="9" t="str">
        <f>VLOOKUP(I777,_readme!$A$25:$B$49,2,FALSE)</f>
        <v>Volcanic activity</v>
      </c>
      <c r="D777" s="9" t="b">
        <f t="shared" si="38"/>
        <v>0</v>
      </c>
      <c r="E777" s="8" t="str">
        <f t="shared" si="36"/>
        <v>Volcanic activity</v>
      </c>
      <c r="F777">
        <v>1963</v>
      </c>
      <c r="G777" t="s">
        <v>78</v>
      </c>
      <c r="H777" t="s">
        <v>79</v>
      </c>
      <c r="I777" t="s">
        <v>21</v>
      </c>
      <c r="J777">
        <v>2</v>
      </c>
      <c r="K777">
        <v>1690</v>
      </c>
      <c r="M777">
        <v>78000</v>
      </c>
      <c r="O777">
        <v>78000</v>
      </c>
    </row>
    <row r="778" spans="1:16" x14ac:dyDescent="0.2">
      <c r="A778" s="11" t="str">
        <f t="shared" si="37"/>
        <v>1963ITA11917</v>
      </c>
      <c r="B778" s="9" t="str">
        <f>VLOOKUP(A778,disaster_type!$A$2:$L$60000,5,FALSE)</f>
        <v>Landslide</v>
      </c>
      <c r="C778" s="9" t="str">
        <f>VLOOKUP(I778,_readme!$A$25:$B$49,2,FALSE)</f>
        <v>Landslide</v>
      </c>
      <c r="D778" s="9" t="b">
        <f t="shared" si="38"/>
        <v>0</v>
      </c>
      <c r="E778" s="8" t="str">
        <f t="shared" ref="E778:E841" si="39">IF(D778,C778,B778)</f>
        <v>Landslide</v>
      </c>
      <c r="F778">
        <v>1963</v>
      </c>
      <c r="G778" t="s">
        <v>57</v>
      </c>
      <c r="H778" t="s">
        <v>58</v>
      </c>
      <c r="I778" t="s">
        <v>80</v>
      </c>
      <c r="J778">
        <v>1</v>
      </c>
      <c r="K778">
        <v>1917</v>
      </c>
    </row>
    <row r="779" spans="1:16" x14ac:dyDescent="0.2">
      <c r="A779" s="11" t="str">
        <f t="shared" si="37"/>
        <v>1963JAM11111525</v>
      </c>
      <c r="B779" s="9" t="str">
        <f>VLOOKUP(A779,disaster_type!$A$2:$L$60000,5,FALSE)</f>
        <v>Storm</v>
      </c>
      <c r="C779" s="9" t="str">
        <f>VLOOKUP(I779,_readme!$A$25:$B$49,2,FALSE)</f>
        <v>Storm</v>
      </c>
      <c r="D779" s="9" t="b">
        <f t="shared" si="38"/>
        <v>0</v>
      </c>
      <c r="E779" s="8" t="str">
        <f t="shared" si="39"/>
        <v>Storm</v>
      </c>
      <c r="F779">
        <v>1963</v>
      </c>
      <c r="G779" t="s">
        <v>15</v>
      </c>
      <c r="H779" t="s">
        <v>16</v>
      </c>
      <c r="I779" t="s">
        <v>24</v>
      </c>
      <c r="J779">
        <v>1</v>
      </c>
      <c r="K779">
        <v>11</v>
      </c>
      <c r="P779">
        <v>11525</v>
      </c>
    </row>
    <row r="780" spans="1:16" x14ac:dyDescent="0.2">
      <c r="A780" s="11" t="str">
        <f t="shared" si="37"/>
        <v>1963JPN2133</v>
      </c>
      <c r="B780" s="9" t="e">
        <f>VLOOKUP(A780,disaster_type!$A$2:$L$60000,5,FALSE)</f>
        <v>#N/A</v>
      </c>
      <c r="C780" s="9" t="e">
        <f>VLOOKUP(I780,_readme!$A$25:$B$49,2,FALSE)</f>
        <v>#N/A</v>
      </c>
      <c r="D780" s="9" t="b">
        <f t="shared" si="38"/>
        <v>1</v>
      </c>
      <c r="E780" s="8" t="e">
        <f t="shared" si="39"/>
        <v>#N/A</v>
      </c>
      <c r="F780">
        <v>1963</v>
      </c>
      <c r="G780" t="s">
        <v>19</v>
      </c>
      <c r="H780" t="s">
        <v>20</v>
      </c>
      <c r="I780" t="s">
        <v>17</v>
      </c>
      <c r="J780">
        <v>2</v>
      </c>
      <c r="K780">
        <v>133</v>
      </c>
    </row>
    <row r="781" spans="1:16" x14ac:dyDescent="0.2">
      <c r="A781" s="11" t="str">
        <f t="shared" si="37"/>
        <v>1963JPN1</v>
      </c>
      <c r="B781" s="9" t="e">
        <f>VLOOKUP(A781,disaster_type!$A$2:$L$60000,5,FALSE)</f>
        <v>#N/A</v>
      </c>
      <c r="C781" s="9" t="str">
        <f>VLOOKUP(I781,_readme!$A$25:$B$49,2,FALSE)</f>
        <v>Storm</v>
      </c>
      <c r="D781" s="9" t="b">
        <f t="shared" si="38"/>
        <v>1</v>
      </c>
      <c r="E781" s="8" t="str">
        <f t="shared" si="39"/>
        <v>Storm</v>
      </c>
      <c r="F781">
        <v>1963</v>
      </c>
      <c r="G781" t="s">
        <v>19</v>
      </c>
      <c r="H781" t="s">
        <v>20</v>
      </c>
      <c r="I781" t="s">
        <v>24</v>
      </c>
      <c r="J781">
        <v>1</v>
      </c>
    </row>
    <row r="782" spans="1:16" x14ac:dyDescent="0.2">
      <c r="A782" s="11" t="str">
        <f t="shared" si="37"/>
        <v>1963JOR125</v>
      </c>
      <c r="B782" s="9" t="str">
        <f>VLOOKUP(A782,disaster_type!$A$2:$L$60000,5,FALSE)</f>
        <v>Flood</v>
      </c>
      <c r="C782" s="9" t="e">
        <f>VLOOKUP(I782,_readme!$A$25:$B$49,2,FALSE)</f>
        <v>#N/A</v>
      </c>
      <c r="D782" s="9" t="b">
        <f t="shared" si="38"/>
        <v>0</v>
      </c>
      <c r="E782" s="8" t="str">
        <f t="shared" si="39"/>
        <v>Flood</v>
      </c>
      <c r="F782">
        <v>1963</v>
      </c>
      <c r="G782" t="s">
        <v>141</v>
      </c>
      <c r="H782" t="s">
        <v>142</v>
      </c>
      <c r="I782" s="17" t="s">
        <v>485</v>
      </c>
      <c r="J782">
        <v>1</v>
      </c>
      <c r="K782">
        <v>25</v>
      </c>
    </row>
    <row r="783" spans="1:16" x14ac:dyDescent="0.2">
      <c r="A783" s="11" t="str">
        <f t="shared" si="37"/>
        <v>1963KOR1116</v>
      </c>
      <c r="B783" s="9" t="str">
        <f>VLOOKUP(A783,disaster_type!$A$2:$L$60000,5,FALSE)</f>
        <v>Landslide</v>
      </c>
      <c r="C783" s="9" t="str">
        <f>VLOOKUP(I783,_readme!$A$25:$B$49,2,FALSE)</f>
        <v>Landslide</v>
      </c>
      <c r="D783" s="9" t="b">
        <f t="shared" si="38"/>
        <v>0</v>
      </c>
      <c r="E783" s="8" t="str">
        <f t="shared" si="39"/>
        <v>Landslide</v>
      </c>
      <c r="F783">
        <v>1963</v>
      </c>
      <c r="G783" t="s">
        <v>176</v>
      </c>
      <c r="H783" t="s">
        <v>177</v>
      </c>
      <c r="I783" t="s">
        <v>80</v>
      </c>
      <c r="J783">
        <v>1</v>
      </c>
      <c r="K783">
        <v>116</v>
      </c>
    </row>
    <row r="784" spans="1:16" x14ac:dyDescent="0.2">
      <c r="A784" s="11" t="str">
        <f t="shared" si="37"/>
        <v>1963LBY13205000</v>
      </c>
      <c r="B784" s="9" t="str">
        <f>VLOOKUP(A784,disaster_type!$A$2:$L$60000,5,FALSE)</f>
        <v>Earthquake</v>
      </c>
      <c r="C784" s="9" t="str">
        <f>VLOOKUP(I784,_readme!$A$25:$B$49,2,FALSE)</f>
        <v>Earthquake</v>
      </c>
      <c r="D784" s="9" t="b">
        <f t="shared" si="38"/>
        <v>0</v>
      </c>
      <c r="E784" s="8" t="str">
        <f t="shared" si="39"/>
        <v>Earthquake</v>
      </c>
      <c r="F784">
        <v>1963</v>
      </c>
      <c r="G784" t="s">
        <v>195</v>
      </c>
      <c r="H784" t="s">
        <v>196</v>
      </c>
      <c r="I784" t="s">
        <v>28</v>
      </c>
      <c r="J784">
        <v>1</v>
      </c>
      <c r="K784">
        <v>320</v>
      </c>
      <c r="P784">
        <v>5000</v>
      </c>
    </row>
    <row r="785" spans="1:16" x14ac:dyDescent="0.2">
      <c r="A785" s="11" t="str">
        <f t="shared" si="37"/>
        <v>1963MTQ11040000</v>
      </c>
      <c r="B785" s="9" t="str">
        <f>VLOOKUP(A785,disaster_type!$A$2:$L$60000,5,FALSE)</f>
        <v>Storm</v>
      </c>
      <c r="C785" s="9" t="str">
        <f>VLOOKUP(I785,_readme!$A$25:$B$49,2,FALSE)</f>
        <v>Storm</v>
      </c>
      <c r="D785" s="9" t="b">
        <f t="shared" si="38"/>
        <v>0</v>
      </c>
      <c r="E785" s="8" t="str">
        <f t="shared" si="39"/>
        <v>Storm</v>
      </c>
      <c r="F785">
        <v>1963</v>
      </c>
      <c r="G785" t="s">
        <v>35</v>
      </c>
      <c r="H785" t="s">
        <v>36</v>
      </c>
      <c r="I785" t="s">
        <v>24</v>
      </c>
      <c r="J785">
        <v>1</v>
      </c>
      <c r="K785">
        <v>10</v>
      </c>
      <c r="P785">
        <v>40000</v>
      </c>
    </row>
    <row r="786" spans="1:16" x14ac:dyDescent="0.2">
      <c r="A786" s="11" t="str">
        <f t="shared" si="37"/>
        <v>1963MAR2169103500035010</v>
      </c>
      <c r="B786" s="9" t="str">
        <f>VLOOKUP(A786,disaster_type!$A$2:$L$60000,5,FALSE)</f>
        <v>Flood</v>
      </c>
      <c r="C786" s="9" t="e">
        <f>VLOOKUP(I786,_readme!$A$25:$B$49,2,FALSE)</f>
        <v>#N/A</v>
      </c>
      <c r="D786" s="9" t="b">
        <f t="shared" si="38"/>
        <v>0</v>
      </c>
      <c r="E786" s="8" t="str">
        <f t="shared" si="39"/>
        <v>Flood</v>
      </c>
      <c r="F786">
        <v>1963</v>
      </c>
      <c r="G786" t="s">
        <v>89</v>
      </c>
      <c r="H786" t="s">
        <v>90</v>
      </c>
      <c r="I786" s="17" t="s">
        <v>485</v>
      </c>
      <c r="J786">
        <v>2</v>
      </c>
      <c r="K786">
        <v>169</v>
      </c>
      <c r="L786">
        <v>10</v>
      </c>
      <c r="M786">
        <v>35000</v>
      </c>
      <c r="O786">
        <v>35010</v>
      </c>
    </row>
    <row r="787" spans="1:16" x14ac:dyDescent="0.2">
      <c r="A787" s="11" t="str">
        <f t="shared" si="37"/>
        <v>1963MMR1</v>
      </c>
      <c r="B787" s="9" t="str">
        <f>VLOOKUP(A787,disaster_type!$A$2:$L$60000,5,FALSE)</f>
        <v>Epidemic</v>
      </c>
      <c r="C787" s="9" t="str">
        <f>VLOOKUP(I787,_readme!$A$25:$B$49,2,FALSE)</f>
        <v>Epidemic</v>
      </c>
      <c r="D787" s="9" t="b">
        <f t="shared" si="38"/>
        <v>0</v>
      </c>
      <c r="E787" s="8" t="str">
        <f t="shared" si="39"/>
        <v>Epidemic</v>
      </c>
      <c r="F787">
        <v>1963</v>
      </c>
      <c r="G787" t="s">
        <v>37</v>
      </c>
      <c r="H787" t="s">
        <v>38</v>
      </c>
      <c r="I787" t="s">
        <v>77</v>
      </c>
      <c r="J787">
        <v>1</v>
      </c>
    </row>
    <row r="788" spans="1:16" x14ac:dyDescent="0.2">
      <c r="A788" s="11" t="str">
        <f t="shared" si="37"/>
        <v>1963MMR1200200</v>
      </c>
      <c r="B788" s="9" t="str">
        <f>VLOOKUP(A788,disaster_type!$A$2:$L$60000,5,FALSE)</f>
        <v>Storm</v>
      </c>
      <c r="C788" s="9" t="str">
        <f>VLOOKUP(I788,_readme!$A$25:$B$49,2,FALSE)</f>
        <v>Storm</v>
      </c>
      <c r="D788" s="9" t="b">
        <f t="shared" si="38"/>
        <v>0</v>
      </c>
      <c r="E788" s="8" t="str">
        <f t="shared" si="39"/>
        <v>Storm</v>
      </c>
      <c r="F788">
        <v>1963</v>
      </c>
      <c r="G788" t="s">
        <v>37</v>
      </c>
      <c r="H788" t="s">
        <v>38</v>
      </c>
      <c r="I788" t="s">
        <v>24</v>
      </c>
      <c r="J788">
        <v>1</v>
      </c>
      <c r="N788">
        <v>200</v>
      </c>
      <c r="O788">
        <v>200</v>
      </c>
    </row>
    <row r="789" spans="1:16" x14ac:dyDescent="0.2">
      <c r="A789" s="11" t="str">
        <f t="shared" si="37"/>
        <v>1963NPL1150</v>
      </c>
      <c r="B789" s="9" t="str">
        <f>VLOOKUP(A789,disaster_type!$A$2:$L$60000,5,FALSE)</f>
        <v>Mass movement (dry)</v>
      </c>
      <c r="C789" s="9" t="str">
        <f>VLOOKUP(I789,_readme!$A$25:$B$49,2,FALSE)</f>
        <v>Landslide</v>
      </c>
      <c r="D789" s="9" t="b">
        <f t="shared" si="38"/>
        <v>0</v>
      </c>
      <c r="E789" s="8" t="str">
        <f t="shared" si="39"/>
        <v>Mass movement (dry)</v>
      </c>
      <c r="F789">
        <v>1963</v>
      </c>
      <c r="G789" t="s">
        <v>173</v>
      </c>
      <c r="H789" t="s">
        <v>174</v>
      </c>
      <c r="I789" t="s">
        <v>80</v>
      </c>
      <c r="J789">
        <v>1</v>
      </c>
      <c r="K789">
        <v>150</v>
      </c>
    </row>
    <row r="790" spans="1:16" x14ac:dyDescent="0.2">
      <c r="A790" s="11" t="str">
        <f t="shared" si="37"/>
        <v>1963NPL1100050005000</v>
      </c>
      <c r="B790" s="9" t="str">
        <f>VLOOKUP(A790,disaster_type!$A$2:$L$60000,5,FALSE)</f>
        <v>Epidemic</v>
      </c>
      <c r="C790" s="9" t="str">
        <f>VLOOKUP(I790,_readme!$A$25:$B$49,2,FALSE)</f>
        <v>Epidemic</v>
      </c>
      <c r="D790" s="9" t="b">
        <f t="shared" si="38"/>
        <v>0</v>
      </c>
      <c r="E790" s="8" t="str">
        <f t="shared" si="39"/>
        <v>Epidemic</v>
      </c>
      <c r="F790">
        <v>1963</v>
      </c>
      <c r="G790" t="s">
        <v>173</v>
      </c>
      <c r="H790" t="s">
        <v>174</v>
      </c>
      <c r="I790" t="s">
        <v>18</v>
      </c>
      <c r="J790">
        <v>1</v>
      </c>
      <c r="K790">
        <v>1000</v>
      </c>
      <c r="M790">
        <v>5000</v>
      </c>
      <c r="O790">
        <v>5000</v>
      </c>
    </row>
    <row r="791" spans="1:16" x14ac:dyDescent="0.2">
      <c r="A791" s="11" t="str">
        <f t="shared" si="37"/>
        <v>1963PRY11340013400</v>
      </c>
      <c r="B791" s="9" t="str">
        <f>VLOOKUP(A791,disaster_type!$A$2:$L$60000,5,FALSE)</f>
        <v>Drought</v>
      </c>
      <c r="C791" s="9" t="str">
        <f>VLOOKUP(I791,_readme!$A$25:$B$49,2,FALSE)</f>
        <v>Drought</v>
      </c>
      <c r="D791" s="9" t="b">
        <f t="shared" si="38"/>
        <v>0</v>
      </c>
      <c r="E791" s="8" t="str">
        <f t="shared" si="39"/>
        <v>Drought</v>
      </c>
      <c r="F791">
        <v>1963</v>
      </c>
      <c r="G791" t="s">
        <v>262</v>
      </c>
      <c r="H791" t="s">
        <v>263</v>
      </c>
      <c r="I791" t="s">
        <v>12</v>
      </c>
      <c r="J791">
        <v>1</v>
      </c>
      <c r="M791">
        <v>13400</v>
      </c>
      <c r="O791">
        <v>13400</v>
      </c>
    </row>
    <row r="792" spans="1:16" x14ac:dyDescent="0.2">
      <c r="A792" s="11" t="str">
        <f t="shared" si="37"/>
        <v>1963PHL1120002000</v>
      </c>
      <c r="B792" s="9" t="str">
        <f>VLOOKUP(A792,disaster_type!$A$2:$L$60000,5,FALSE)</f>
        <v>Storm</v>
      </c>
      <c r="C792" s="9" t="str">
        <f>VLOOKUP(I792,_readme!$A$25:$B$49,2,FALSE)</f>
        <v>Storm</v>
      </c>
      <c r="D792" s="9" t="b">
        <f t="shared" si="38"/>
        <v>0</v>
      </c>
      <c r="E792" s="8" t="str">
        <f t="shared" si="39"/>
        <v>Storm</v>
      </c>
      <c r="F792">
        <v>1963</v>
      </c>
      <c r="G792" t="s">
        <v>59</v>
      </c>
      <c r="H792" t="s">
        <v>60</v>
      </c>
      <c r="I792" t="s">
        <v>24</v>
      </c>
      <c r="J792">
        <v>1</v>
      </c>
      <c r="K792">
        <v>1</v>
      </c>
      <c r="N792">
        <v>2000</v>
      </c>
      <c r="O792">
        <v>2000</v>
      </c>
    </row>
    <row r="793" spans="1:16" x14ac:dyDescent="0.2">
      <c r="A793" s="11" t="str">
        <f t="shared" si="37"/>
        <v>1963LCA1103465</v>
      </c>
      <c r="B793" s="9" t="str">
        <f>VLOOKUP(A793,disaster_type!$A$2:$L$60000,5,FALSE)</f>
        <v>Storm</v>
      </c>
      <c r="C793" s="9" t="str">
        <f>VLOOKUP(I793,_readme!$A$25:$B$49,2,FALSE)</f>
        <v>Storm</v>
      </c>
      <c r="D793" s="9" t="b">
        <f t="shared" si="38"/>
        <v>0</v>
      </c>
      <c r="E793" s="8" t="str">
        <f t="shared" si="39"/>
        <v>Storm</v>
      </c>
      <c r="F793">
        <v>1963</v>
      </c>
      <c r="G793" t="s">
        <v>254</v>
      </c>
      <c r="H793" t="s">
        <v>255</v>
      </c>
      <c r="I793" t="s">
        <v>24</v>
      </c>
      <c r="J793">
        <v>1</v>
      </c>
      <c r="K793">
        <v>10</v>
      </c>
      <c r="P793">
        <v>3465</v>
      </c>
    </row>
    <row r="794" spans="1:16" x14ac:dyDescent="0.2">
      <c r="A794" s="11" t="str">
        <f t="shared" si="37"/>
        <v>1963TTO12430000</v>
      </c>
      <c r="B794" s="9" t="str">
        <f>VLOOKUP(A794,disaster_type!$A$2:$L$60000,5,FALSE)</f>
        <v>Storm</v>
      </c>
      <c r="C794" s="9" t="str">
        <f>VLOOKUP(I794,_readme!$A$25:$B$49,2,FALSE)</f>
        <v>Storm</v>
      </c>
      <c r="D794" s="9" t="b">
        <f t="shared" si="38"/>
        <v>0</v>
      </c>
      <c r="E794" s="8" t="str">
        <f t="shared" si="39"/>
        <v>Storm</v>
      </c>
      <c r="F794">
        <v>1963</v>
      </c>
      <c r="G794" t="s">
        <v>170</v>
      </c>
      <c r="H794" t="s">
        <v>171</v>
      </c>
      <c r="I794" t="s">
        <v>24</v>
      </c>
      <c r="J794">
        <v>1</v>
      </c>
      <c r="K794">
        <v>24</v>
      </c>
      <c r="P794">
        <v>30000</v>
      </c>
    </row>
    <row r="795" spans="1:16" x14ac:dyDescent="0.2">
      <c r="A795" s="11" t="str">
        <f t="shared" si="37"/>
        <v>1963USA126</v>
      </c>
      <c r="B795" s="9" t="e">
        <f>VLOOKUP(A795,disaster_type!$A$2:$L$60000,5,FALSE)</f>
        <v>#N/A</v>
      </c>
      <c r="C795" s="9" t="e">
        <f>VLOOKUP(I795,_readme!$A$25:$B$49,2,FALSE)</f>
        <v>#N/A</v>
      </c>
      <c r="D795" s="9" t="b">
        <f t="shared" si="38"/>
        <v>1</v>
      </c>
      <c r="E795" s="8" t="e">
        <f t="shared" si="39"/>
        <v>#N/A</v>
      </c>
      <c r="F795">
        <v>1963</v>
      </c>
      <c r="G795" t="s">
        <v>22</v>
      </c>
      <c r="H795" t="s">
        <v>23</v>
      </c>
      <c r="I795" t="s">
        <v>17</v>
      </c>
      <c r="J795">
        <v>1</v>
      </c>
      <c r="K795">
        <v>26</v>
      </c>
    </row>
    <row r="796" spans="1:16" x14ac:dyDescent="0.2">
      <c r="A796" s="11" t="str">
        <f t="shared" si="37"/>
        <v>1963USA1150</v>
      </c>
      <c r="B796" s="9" t="str">
        <f>VLOOKUP(A796,disaster_type!$A$2:$L$60000,5,FALSE)</f>
        <v xml:space="preserve">Extreme temperature </v>
      </c>
      <c r="C796" s="9" t="str">
        <f>VLOOKUP(I796,_readme!$A$25:$B$49,2,FALSE)</f>
        <v xml:space="preserve">Extreme temperature </v>
      </c>
      <c r="D796" s="9" t="b">
        <f t="shared" si="38"/>
        <v>0</v>
      </c>
      <c r="E796" s="8" t="str">
        <f t="shared" si="39"/>
        <v xml:space="preserve">Extreme temperature </v>
      </c>
      <c r="F796">
        <v>1963</v>
      </c>
      <c r="G796" t="s">
        <v>22</v>
      </c>
      <c r="H796" t="s">
        <v>23</v>
      </c>
      <c r="I796" t="s">
        <v>213</v>
      </c>
      <c r="J796">
        <v>1</v>
      </c>
      <c r="K796">
        <v>150</v>
      </c>
    </row>
    <row r="797" spans="1:16" x14ac:dyDescent="0.2">
      <c r="A797" s="11" t="str">
        <f t="shared" si="37"/>
        <v>1963USA1203</v>
      </c>
      <c r="B797" s="9" t="e">
        <f>VLOOKUP(A797,disaster_type!$A$2:$L$60000,5,FALSE)</f>
        <v>#N/A</v>
      </c>
      <c r="C797" s="9" t="str">
        <f>VLOOKUP(I797,_readme!$A$25:$B$49,2,FALSE)</f>
        <v>Storm</v>
      </c>
      <c r="D797" s="9" t="b">
        <f t="shared" si="38"/>
        <v>1</v>
      </c>
      <c r="E797" s="8" t="str">
        <f t="shared" si="39"/>
        <v>Storm</v>
      </c>
      <c r="F797">
        <v>1963</v>
      </c>
      <c r="G797" t="s">
        <v>22</v>
      </c>
      <c r="H797" t="s">
        <v>23</v>
      </c>
      <c r="I797" t="s">
        <v>52</v>
      </c>
      <c r="J797">
        <v>1</v>
      </c>
      <c r="K797">
        <v>203</v>
      </c>
    </row>
    <row r="798" spans="1:16" x14ac:dyDescent="0.2">
      <c r="A798" s="11" t="str">
        <f t="shared" si="37"/>
        <v>1963YUG1110033833383600000</v>
      </c>
      <c r="B798" s="9" t="str">
        <f>VLOOKUP(A798,disaster_type!$A$2:$L$60000,5,FALSE)</f>
        <v>Earthquake</v>
      </c>
      <c r="C798" s="9" t="str">
        <f>VLOOKUP(I798,_readme!$A$25:$B$49,2,FALSE)</f>
        <v>Earthquake</v>
      </c>
      <c r="D798" s="9" t="b">
        <f t="shared" si="38"/>
        <v>0</v>
      </c>
      <c r="E798" s="8" t="str">
        <f t="shared" si="39"/>
        <v>Earthquake</v>
      </c>
      <c r="F798">
        <v>1963</v>
      </c>
      <c r="G798" t="s">
        <v>264</v>
      </c>
      <c r="H798" t="s">
        <v>265</v>
      </c>
      <c r="I798" t="s">
        <v>28</v>
      </c>
      <c r="J798">
        <v>1</v>
      </c>
      <c r="K798">
        <v>1100</v>
      </c>
      <c r="L798">
        <v>3383</v>
      </c>
      <c r="O798">
        <v>3383</v>
      </c>
      <c r="P798">
        <v>600000</v>
      </c>
    </row>
    <row r="799" spans="1:16" x14ac:dyDescent="0.2">
      <c r="A799" s="11" t="str">
        <f t="shared" si="37"/>
        <v>1964AZO110001000</v>
      </c>
      <c r="B799" s="9" t="str">
        <f>VLOOKUP(A799,disaster_type!$A$2:$L$60000,5,FALSE)</f>
        <v>Earthquake</v>
      </c>
      <c r="C799" s="9" t="str">
        <f>VLOOKUP(I799,_readme!$A$25:$B$49,2,FALSE)</f>
        <v>Earthquake</v>
      </c>
      <c r="D799" s="9" t="b">
        <f t="shared" si="38"/>
        <v>0</v>
      </c>
      <c r="E799" s="8" t="str">
        <f t="shared" si="39"/>
        <v>Earthquake</v>
      </c>
      <c r="F799">
        <v>1964</v>
      </c>
      <c r="G799" t="s">
        <v>197</v>
      </c>
      <c r="H799" t="s">
        <v>198</v>
      </c>
      <c r="I799" t="s">
        <v>28</v>
      </c>
      <c r="J799">
        <v>1</v>
      </c>
      <c r="M799">
        <v>1000</v>
      </c>
      <c r="O799">
        <v>1000</v>
      </c>
    </row>
    <row r="800" spans="1:16" x14ac:dyDescent="0.2">
      <c r="A800" s="11" t="str">
        <f t="shared" si="37"/>
        <v>1964BGD1100000010000005000</v>
      </c>
      <c r="B800" s="9" t="str">
        <f>VLOOKUP(A800,disaster_type!$A$2:$L$60000,5,FALSE)</f>
        <v>Flood</v>
      </c>
      <c r="C800" s="9" t="e">
        <f>VLOOKUP(I800,_readme!$A$25:$B$49,2,FALSE)</f>
        <v>#N/A</v>
      </c>
      <c r="D800" s="9" t="b">
        <f t="shared" si="38"/>
        <v>0</v>
      </c>
      <c r="E800" s="8" t="str">
        <f t="shared" si="39"/>
        <v>Flood</v>
      </c>
      <c r="F800">
        <v>1964</v>
      </c>
      <c r="G800" t="s">
        <v>53</v>
      </c>
      <c r="H800" t="s">
        <v>54</v>
      </c>
      <c r="I800" s="17" t="s">
        <v>485</v>
      </c>
      <c r="J800">
        <v>1</v>
      </c>
      <c r="M800">
        <v>1000000</v>
      </c>
      <c r="O800">
        <v>1000000</v>
      </c>
      <c r="P800">
        <v>5000</v>
      </c>
    </row>
    <row r="801" spans="1:16" x14ac:dyDescent="0.2">
      <c r="A801" s="11" t="str">
        <f t="shared" si="37"/>
        <v>1964BGD1300800800250</v>
      </c>
      <c r="B801" s="9" t="str">
        <f>VLOOKUP(A801,disaster_type!$A$2:$L$60000,5,FALSE)</f>
        <v>Storm</v>
      </c>
      <c r="C801" s="9" t="str">
        <f>VLOOKUP(I801,_readme!$A$25:$B$49,2,FALSE)</f>
        <v>Storm</v>
      </c>
      <c r="D801" s="9" t="b">
        <f t="shared" si="38"/>
        <v>0</v>
      </c>
      <c r="E801" s="8" t="str">
        <f t="shared" si="39"/>
        <v>Storm</v>
      </c>
      <c r="F801">
        <v>1964</v>
      </c>
      <c r="G801" t="s">
        <v>53</v>
      </c>
      <c r="H801" t="s">
        <v>54</v>
      </c>
      <c r="I801" t="s">
        <v>24</v>
      </c>
      <c r="J801">
        <v>1</v>
      </c>
      <c r="K801">
        <v>300</v>
      </c>
      <c r="M801">
        <v>800</v>
      </c>
      <c r="O801">
        <v>800</v>
      </c>
      <c r="P801">
        <v>250</v>
      </c>
    </row>
    <row r="802" spans="1:16" x14ac:dyDescent="0.2">
      <c r="A802" s="11" t="str">
        <f t="shared" si="37"/>
        <v>1964BRA3100120000120000500</v>
      </c>
      <c r="B802" s="9" t="str">
        <f>VLOOKUP(A802,disaster_type!$A$2:$L$60000,5,FALSE)</f>
        <v>Flood</v>
      </c>
      <c r="C802" s="9" t="e">
        <f>VLOOKUP(I802,_readme!$A$25:$B$49,2,FALSE)</f>
        <v>#N/A</v>
      </c>
      <c r="D802" s="9" t="b">
        <f t="shared" si="38"/>
        <v>0</v>
      </c>
      <c r="E802" s="8" t="str">
        <f t="shared" si="39"/>
        <v>Flood</v>
      </c>
      <c r="F802">
        <v>1964</v>
      </c>
      <c r="G802" t="s">
        <v>203</v>
      </c>
      <c r="H802" t="s">
        <v>204</v>
      </c>
      <c r="I802" s="17" t="s">
        <v>485</v>
      </c>
      <c r="J802">
        <v>3</v>
      </c>
      <c r="K802">
        <v>100</v>
      </c>
      <c r="M802">
        <v>120000</v>
      </c>
      <c r="O802">
        <v>120000</v>
      </c>
      <c r="P802">
        <v>500</v>
      </c>
    </row>
    <row r="803" spans="1:16" x14ac:dyDescent="0.2">
      <c r="A803" s="11" t="str">
        <f t="shared" si="37"/>
        <v>1964CHL1420002000</v>
      </c>
      <c r="B803" s="9" t="str">
        <f>VLOOKUP(A803,disaster_type!$A$2:$L$60000,5,FALSE)</f>
        <v>Volcanic activity</v>
      </c>
      <c r="C803" s="9" t="str">
        <f>VLOOKUP(I803,_readme!$A$25:$B$49,2,FALSE)</f>
        <v>Volcanic activity</v>
      </c>
      <c r="D803" s="9" t="b">
        <f t="shared" si="38"/>
        <v>0</v>
      </c>
      <c r="E803" s="8" t="str">
        <f t="shared" si="39"/>
        <v>Volcanic activity</v>
      </c>
      <c r="F803">
        <v>1964</v>
      </c>
      <c r="G803" t="s">
        <v>63</v>
      </c>
      <c r="H803" t="s">
        <v>64</v>
      </c>
      <c r="I803" t="s">
        <v>21</v>
      </c>
      <c r="J803">
        <v>1</v>
      </c>
      <c r="K803">
        <v>4</v>
      </c>
      <c r="M803">
        <v>2000</v>
      </c>
      <c r="O803">
        <v>2000</v>
      </c>
    </row>
    <row r="804" spans="1:16" x14ac:dyDescent="0.2">
      <c r="A804" s="11" t="str">
        <f t="shared" si="37"/>
        <v>1964CHN1686</v>
      </c>
      <c r="B804" s="9" t="str">
        <f>VLOOKUP(A804,disaster_type!$A$2:$L$60000,5,FALSE)</f>
        <v>Storm</v>
      </c>
      <c r="C804" s="9" t="str">
        <f>VLOOKUP(I804,_readme!$A$25:$B$49,2,FALSE)</f>
        <v>Storm</v>
      </c>
      <c r="D804" s="9" t="b">
        <f t="shared" si="38"/>
        <v>0</v>
      </c>
      <c r="E804" s="8" t="str">
        <f t="shared" si="39"/>
        <v>Storm</v>
      </c>
      <c r="F804">
        <v>1964</v>
      </c>
      <c r="G804" t="s">
        <v>65</v>
      </c>
      <c r="H804" t="s">
        <v>66</v>
      </c>
      <c r="I804" t="s">
        <v>24</v>
      </c>
      <c r="J804">
        <v>1</v>
      </c>
      <c r="K804">
        <v>686</v>
      </c>
    </row>
    <row r="805" spans="1:16" x14ac:dyDescent="0.2">
      <c r="A805" s="11" t="str">
        <f t="shared" si="37"/>
        <v>1964CUB1</v>
      </c>
      <c r="B805" s="9" t="str">
        <f>VLOOKUP(A805,disaster_type!$A$2:$L$60000,5,FALSE)</f>
        <v>Storm</v>
      </c>
      <c r="C805" s="9" t="str">
        <f>VLOOKUP(I805,_readme!$A$25:$B$49,2,FALSE)</f>
        <v>Storm</v>
      </c>
      <c r="D805" s="9" t="b">
        <f t="shared" si="38"/>
        <v>0</v>
      </c>
      <c r="E805" s="8" t="str">
        <f t="shared" si="39"/>
        <v>Storm</v>
      </c>
      <c r="F805">
        <v>1964</v>
      </c>
      <c r="G805" t="s">
        <v>135</v>
      </c>
      <c r="H805" t="s">
        <v>136</v>
      </c>
      <c r="I805" t="s">
        <v>24</v>
      </c>
      <c r="J805">
        <v>1</v>
      </c>
    </row>
    <row r="806" spans="1:16" x14ac:dyDescent="0.2">
      <c r="A806" s="11" t="str">
        <f t="shared" si="37"/>
        <v>1964DOM171000</v>
      </c>
      <c r="B806" s="9" t="str">
        <f>VLOOKUP(A806,disaster_type!$A$2:$L$60000,5,FALSE)</f>
        <v>Storm</v>
      </c>
      <c r="C806" s="9" t="str">
        <f>VLOOKUP(I806,_readme!$A$25:$B$49,2,FALSE)</f>
        <v>Storm</v>
      </c>
      <c r="D806" s="9" t="b">
        <f t="shared" si="38"/>
        <v>0</v>
      </c>
      <c r="E806" s="8" t="str">
        <f t="shared" si="39"/>
        <v>Storm</v>
      </c>
      <c r="F806">
        <v>1964</v>
      </c>
      <c r="G806" t="s">
        <v>160</v>
      </c>
      <c r="H806" t="s">
        <v>161</v>
      </c>
      <c r="I806" t="s">
        <v>24</v>
      </c>
      <c r="J806">
        <v>1</v>
      </c>
      <c r="K806">
        <v>7</v>
      </c>
      <c r="P806">
        <v>1000</v>
      </c>
    </row>
    <row r="807" spans="1:16" x14ac:dyDescent="0.2">
      <c r="A807" s="11" t="str">
        <f t="shared" si="37"/>
        <v>1964ECU1600000600000</v>
      </c>
      <c r="B807" s="9" t="str">
        <f>VLOOKUP(A807,disaster_type!$A$2:$L$60000,5,FALSE)</f>
        <v>Drought</v>
      </c>
      <c r="C807" s="9" t="str">
        <f>VLOOKUP(I807,_readme!$A$25:$B$49,2,FALSE)</f>
        <v>Drought</v>
      </c>
      <c r="D807" s="9" t="b">
        <f t="shared" si="38"/>
        <v>0</v>
      </c>
      <c r="E807" s="8" t="str">
        <f t="shared" si="39"/>
        <v>Drought</v>
      </c>
      <c r="F807">
        <v>1964</v>
      </c>
      <c r="G807" t="s">
        <v>55</v>
      </c>
      <c r="H807" t="s">
        <v>56</v>
      </c>
      <c r="I807" t="s">
        <v>12</v>
      </c>
      <c r="J807">
        <v>1</v>
      </c>
      <c r="M807">
        <v>600000</v>
      </c>
      <c r="O807">
        <v>600000</v>
      </c>
    </row>
    <row r="808" spans="1:16" x14ac:dyDescent="0.2">
      <c r="A808" s="11" t="str">
        <f t="shared" si="37"/>
        <v>1964FJI11800010000180001100</v>
      </c>
      <c r="B808" s="9" t="str">
        <f>VLOOKUP(A808,disaster_type!$A$2:$L$60000,5,FALSE)</f>
        <v>Flood</v>
      </c>
      <c r="C808" s="9" t="e">
        <f>VLOOKUP(I808,_readme!$A$25:$B$49,2,FALSE)</f>
        <v>#N/A</v>
      </c>
      <c r="D808" s="9" t="b">
        <f t="shared" si="38"/>
        <v>0</v>
      </c>
      <c r="E808" s="8" t="str">
        <f t="shared" si="39"/>
        <v>Flood</v>
      </c>
      <c r="F808">
        <v>1964</v>
      </c>
      <c r="G808" t="s">
        <v>166</v>
      </c>
      <c r="H808" t="s">
        <v>167</v>
      </c>
      <c r="I808" s="17" t="s">
        <v>485</v>
      </c>
      <c r="J808">
        <v>1</v>
      </c>
      <c r="K808">
        <v>1</v>
      </c>
      <c r="M808">
        <v>8000</v>
      </c>
      <c r="N808">
        <v>10000</v>
      </c>
      <c r="O808">
        <v>18000</v>
      </c>
      <c r="P808">
        <v>1100</v>
      </c>
    </row>
    <row r="809" spans="1:16" x14ac:dyDescent="0.2">
      <c r="A809" s="11" t="str">
        <f t="shared" si="37"/>
        <v>1964GLP1141001000010100</v>
      </c>
      <c r="B809" s="9" t="str">
        <f>VLOOKUP(A809,disaster_type!$A$2:$L$60000,5,FALSE)</f>
        <v>Storm</v>
      </c>
      <c r="C809" s="9" t="str">
        <f>VLOOKUP(I809,_readme!$A$25:$B$49,2,FALSE)</f>
        <v>Storm</v>
      </c>
      <c r="D809" s="9" t="b">
        <f t="shared" si="38"/>
        <v>0</v>
      </c>
      <c r="E809" s="8" t="str">
        <f t="shared" si="39"/>
        <v>Storm</v>
      </c>
      <c r="F809">
        <v>1964</v>
      </c>
      <c r="G809" t="s">
        <v>147</v>
      </c>
      <c r="H809" t="s">
        <v>148</v>
      </c>
      <c r="I809" t="s">
        <v>24</v>
      </c>
      <c r="J809">
        <v>1</v>
      </c>
      <c r="K809">
        <v>14</v>
      </c>
      <c r="L809">
        <v>100</v>
      </c>
      <c r="M809">
        <v>10000</v>
      </c>
      <c r="O809">
        <v>10100</v>
      </c>
    </row>
    <row r="810" spans="1:16" x14ac:dyDescent="0.2">
      <c r="A810" s="11" t="str">
        <f t="shared" si="37"/>
        <v>1964HTI1100800008000010000</v>
      </c>
      <c r="B810" s="9" t="str">
        <f>VLOOKUP(A810,disaster_type!$A$2:$L$60000,5,FALSE)</f>
        <v>Storm</v>
      </c>
      <c r="C810" s="9" t="str">
        <f>VLOOKUP(I810,_readme!$A$25:$B$49,2,FALSE)</f>
        <v>Storm</v>
      </c>
      <c r="D810" s="9" t="b">
        <f t="shared" si="38"/>
        <v>0</v>
      </c>
      <c r="E810" s="8" t="str">
        <f t="shared" si="39"/>
        <v>Storm</v>
      </c>
      <c r="F810">
        <v>1964</v>
      </c>
      <c r="G810" t="s">
        <v>85</v>
      </c>
      <c r="H810" t="s">
        <v>86</v>
      </c>
      <c r="I810" t="s">
        <v>24</v>
      </c>
      <c r="J810">
        <v>1</v>
      </c>
      <c r="K810">
        <v>100</v>
      </c>
      <c r="M810">
        <v>80000</v>
      </c>
      <c r="O810">
        <v>80000</v>
      </c>
      <c r="P810">
        <v>10000</v>
      </c>
    </row>
    <row r="811" spans="1:16" x14ac:dyDescent="0.2">
      <c r="A811" s="11" t="str">
        <f t="shared" si="37"/>
        <v>1964HKG270385385</v>
      </c>
      <c r="B811" s="9" t="str">
        <f>VLOOKUP(A811,disaster_type!$A$2:$L$60000,5,FALSE)</f>
        <v>Storm</v>
      </c>
      <c r="C811" s="9" t="str">
        <f>VLOOKUP(I811,_readme!$A$25:$B$49,2,FALSE)</f>
        <v>Storm</v>
      </c>
      <c r="D811" s="9" t="b">
        <f t="shared" si="38"/>
        <v>0</v>
      </c>
      <c r="E811" s="8" t="str">
        <f t="shared" si="39"/>
        <v>Storm</v>
      </c>
      <c r="F811">
        <v>1964</v>
      </c>
      <c r="G811" t="s">
        <v>71</v>
      </c>
      <c r="H811" t="s">
        <v>72</v>
      </c>
      <c r="I811" t="s">
        <v>24</v>
      </c>
      <c r="J811">
        <v>2</v>
      </c>
      <c r="K811">
        <v>70</v>
      </c>
      <c r="L811">
        <v>385</v>
      </c>
      <c r="O811">
        <v>385</v>
      </c>
    </row>
    <row r="812" spans="1:16" x14ac:dyDescent="0.2">
      <c r="A812" s="11" t="str">
        <f t="shared" si="37"/>
        <v>1964IND4232770610770610500</v>
      </c>
      <c r="B812" s="9" t="str">
        <f>VLOOKUP(A812,disaster_type!$A$2:$L$60000,5,FALSE)</f>
        <v>Flood</v>
      </c>
      <c r="C812" s="9" t="e">
        <f>VLOOKUP(I812,_readme!$A$25:$B$49,2,FALSE)</f>
        <v>#N/A</v>
      </c>
      <c r="D812" s="9" t="b">
        <f t="shared" si="38"/>
        <v>0</v>
      </c>
      <c r="E812" s="8" t="str">
        <f t="shared" si="39"/>
        <v>Flood</v>
      </c>
      <c r="F812">
        <v>1964</v>
      </c>
      <c r="G812" t="s">
        <v>13</v>
      </c>
      <c r="H812" t="s">
        <v>14</v>
      </c>
      <c r="I812" s="17" t="s">
        <v>485</v>
      </c>
      <c r="J812">
        <v>4</v>
      </c>
      <c r="K812">
        <v>232</v>
      </c>
      <c r="M812">
        <v>770610</v>
      </c>
      <c r="O812">
        <v>770610</v>
      </c>
      <c r="P812">
        <v>500</v>
      </c>
    </row>
    <row r="813" spans="1:16" x14ac:dyDescent="0.2">
      <c r="A813" s="11" t="str">
        <f t="shared" si="37"/>
        <v>1964IND2666000666000</v>
      </c>
      <c r="B813" s="9" t="str">
        <f>VLOOKUP(A813,disaster_type!$A$2:$L$60000,5,FALSE)</f>
        <v>Drought</v>
      </c>
      <c r="C813" s="9" t="str">
        <f>VLOOKUP(I813,_readme!$A$25:$B$49,2,FALSE)</f>
        <v>Drought</v>
      </c>
      <c r="D813" s="9" t="b">
        <f t="shared" si="38"/>
        <v>0</v>
      </c>
      <c r="E813" s="8" t="str">
        <f t="shared" si="39"/>
        <v>Drought</v>
      </c>
      <c r="F813">
        <v>1964</v>
      </c>
      <c r="G813" t="s">
        <v>13</v>
      </c>
      <c r="H813" t="s">
        <v>14</v>
      </c>
      <c r="I813" t="s">
        <v>12</v>
      </c>
      <c r="J813">
        <v>2</v>
      </c>
      <c r="M813">
        <v>666000</v>
      </c>
      <c r="O813">
        <v>666000</v>
      </c>
    </row>
    <row r="814" spans="1:16" x14ac:dyDescent="0.2">
      <c r="A814" s="11" t="str">
        <f t="shared" si="37"/>
        <v>1964IND1500</v>
      </c>
      <c r="B814" s="9" t="str">
        <f>VLOOKUP(A814,disaster_type!$A$2:$L$60000,5,FALSE)</f>
        <v>Storm</v>
      </c>
      <c r="C814" s="9" t="str">
        <f>VLOOKUP(I814,_readme!$A$25:$B$49,2,FALSE)</f>
        <v>Storm</v>
      </c>
      <c r="D814" s="9" t="b">
        <f t="shared" si="38"/>
        <v>0</v>
      </c>
      <c r="E814" s="8" t="str">
        <f t="shared" si="39"/>
        <v>Storm</v>
      </c>
      <c r="F814">
        <v>1964</v>
      </c>
      <c r="G814" t="s">
        <v>13</v>
      </c>
      <c r="H814" t="s">
        <v>14</v>
      </c>
      <c r="I814" t="s">
        <v>24</v>
      </c>
      <c r="J814">
        <v>1</v>
      </c>
      <c r="K814">
        <v>500</v>
      </c>
    </row>
    <row r="815" spans="1:16" x14ac:dyDescent="0.2">
      <c r="A815" s="11" t="str">
        <f t="shared" si="37"/>
        <v>1964IRN1625000625000</v>
      </c>
      <c r="B815" s="9" t="str">
        <f>VLOOKUP(A815,disaster_type!$A$2:$L$60000,5,FALSE)</f>
        <v>Drought</v>
      </c>
      <c r="C815" s="9" t="str">
        <f>VLOOKUP(I815,_readme!$A$25:$B$49,2,FALSE)</f>
        <v>Drought</v>
      </c>
      <c r="D815" s="9" t="b">
        <f t="shared" si="38"/>
        <v>0</v>
      </c>
      <c r="E815" s="8" t="str">
        <f t="shared" si="39"/>
        <v>Drought</v>
      </c>
      <c r="F815">
        <v>1964</v>
      </c>
      <c r="G815" t="s">
        <v>87</v>
      </c>
      <c r="H815" t="s">
        <v>88</v>
      </c>
      <c r="I815" t="s">
        <v>12</v>
      </c>
      <c r="J815">
        <v>1</v>
      </c>
      <c r="M815">
        <v>625000</v>
      </c>
      <c r="O815">
        <v>625000</v>
      </c>
    </row>
    <row r="816" spans="1:16" x14ac:dyDescent="0.2">
      <c r="A816" s="11" t="str">
        <f t="shared" si="37"/>
        <v>1964JPN1136</v>
      </c>
      <c r="B816" s="9" t="str">
        <f>VLOOKUP(A816,disaster_type!$A$2:$L$60000,5,FALSE)</f>
        <v>Flood</v>
      </c>
      <c r="C816" s="9" t="e">
        <f>VLOOKUP(I816,_readme!$A$25:$B$49,2,FALSE)</f>
        <v>#N/A</v>
      </c>
      <c r="D816" s="9" t="b">
        <f t="shared" si="38"/>
        <v>0</v>
      </c>
      <c r="E816" s="8" t="str">
        <f t="shared" si="39"/>
        <v>Flood</v>
      </c>
      <c r="F816">
        <v>1964</v>
      </c>
      <c r="G816" t="s">
        <v>19</v>
      </c>
      <c r="H816" t="s">
        <v>20</v>
      </c>
      <c r="I816" s="17" t="s">
        <v>485</v>
      </c>
      <c r="J816">
        <v>1</v>
      </c>
      <c r="K816">
        <v>136</v>
      </c>
    </row>
    <row r="817" spans="1:16" x14ac:dyDescent="0.2">
      <c r="A817" s="11" t="str">
        <f t="shared" si="37"/>
        <v>1964JPN1108</v>
      </c>
      <c r="B817" s="9" t="str">
        <f>VLOOKUP(A817,disaster_type!$A$2:$L$60000,5,FALSE)</f>
        <v>Landslide</v>
      </c>
      <c r="C817" s="9" t="str">
        <f>VLOOKUP(I817,_readme!$A$25:$B$49,2,FALSE)</f>
        <v>Landslide</v>
      </c>
      <c r="D817" s="9" t="b">
        <f t="shared" si="38"/>
        <v>0</v>
      </c>
      <c r="E817" s="8" t="str">
        <f t="shared" si="39"/>
        <v>Landslide</v>
      </c>
      <c r="F817">
        <v>1964</v>
      </c>
      <c r="G817" t="s">
        <v>19</v>
      </c>
      <c r="H817" t="s">
        <v>20</v>
      </c>
      <c r="I817" t="s">
        <v>80</v>
      </c>
      <c r="J817">
        <v>1</v>
      </c>
      <c r="K817">
        <v>108</v>
      </c>
    </row>
    <row r="818" spans="1:16" x14ac:dyDescent="0.2">
      <c r="A818" s="11" t="str">
        <f t="shared" si="37"/>
        <v>1964JPN142</v>
      </c>
      <c r="B818" s="9" t="str">
        <f>VLOOKUP(A818,disaster_type!$A$2:$L$60000,5,FALSE)</f>
        <v>Storm</v>
      </c>
      <c r="C818" s="9" t="str">
        <f>VLOOKUP(I818,_readme!$A$25:$B$49,2,FALSE)</f>
        <v>Storm</v>
      </c>
      <c r="D818" s="9" t="b">
        <f t="shared" si="38"/>
        <v>0</v>
      </c>
      <c r="E818" s="8" t="str">
        <f t="shared" si="39"/>
        <v>Storm</v>
      </c>
      <c r="F818">
        <v>1964</v>
      </c>
      <c r="G818" t="s">
        <v>19</v>
      </c>
      <c r="H818" t="s">
        <v>20</v>
      </c>
      <c r="I818" t="s">
        <v>24</v>
      </c>
      <c r="J818">
        <v>1</v>
      </c>
      <c r="K818">
        <v>42</v>
      </c>
    </row>
    <row r="819" spans="1:16" x14ac:dyDescent="0.2">
      <c r="A819" s="11" t="str">
        <f t="shared" si="37"/>
        <v>1964JPN1253763500035376800000</v>
      </c>
      <c r="B819" s="9" t="str">
        <f>VLOOKUP(A819,disaster_type!$A$2:$L$60000,5,FALSE)</f>
        <v>Earthquake</v>
      </c>
      <c r="C819" s="9" t="str">
        <f>VLOOKUP(I819,_readme!$A$25:$B$49,2,FALSE)</f>
        <v>Earthquake</v>
      </c>
      <c r="D819" s="9" t="b">
        <f t="shared" si="38"/>
        <v>0</v>
      </c>
      <c r="E819" s="8" t="str">
        <f t="shared" si="39"/>
        <v>Earthquake</v>
      </c>
      <c r="F819">
        <v>1964</v>
      </c>
      <c r="G819" t="s">
        <v>19</v>
      </c>
      <c r="H819" t="s">
        <v>20</v>
      </c>
      <c r="I819" t="s">
        <v>25</v>
      </c>
      <c r="J819">
        <v>1</v>
      </c>
      <c r="K819">
        <v>25</v>
      </c>
      <c r="L819">
        <v>376</v>
      </c>
      <c r="M819">
        <v>35000</v>
      </c>
      <c r="O819">
        <v>35376</v>
      </c>
      <c r="P819">
        <v>800000</v>
      </c>
    </row>
    <row r="820" spans="1:16" x14ac:dyDescent="0.2">
      <c r="A820" s="11" t="str">
        <f t="shared" si="37"/>
        <v>1964KEN11500015000</v>
      </c>
      <c r="B820" s="9" t="str">
        <f>VLOOKUP(A820,disaster_type!$A$2:$L$60000,5,FALSE)</f>
        <v>Flood</v>
      </c>
      <c r="C820" s="9" t="e">
        <f>VLOOKUP(I820,_readme!$A$25:$B$49,2,FALSE)</f>
        <v>#N/A</v>
      </c>
      <c r="D820" s="9" t="b">
        <f t="shared" si="38"/>
        <v>0</v>
      </c>
      <c r="E820" s="8" t="str">
        <f t="shared" si="39"/>
        <v>Flood</v>
      </c>
      <c r="F820">
        <v>1964</v>
      </c>
      <c r="G820" t="s">
        <v>266</v>
      </c>
      <c r="H820" t="s">
        <v>267</v>
      </c>
      <c r="I820" s="17" t="s">
        <v>485</v>
      </c>
      <c r="J820">
        <v>1</v>
      </c>
      <c r="M820">
        <v>15000</v>
      </c>
      <c r="O820">
        <v>15000</v>
      </c>
    </row>
    <row r="821" spans="1:16" x14ac:dyDescent="0.2">
      <c r="A821" s="11" t="str">
        <f t="shared" si="37"/>
        <v>1964KOR12103004353043000868301000</v>
      </c>
      <c r="B821" s="9" t="str">
        <f>VLOOKUP(A821,disaster_type!$A$2:$L$60000,5,FALSE)</f>
        <v>Storm</v>
      </c>
      <c r="C821" s="9" t="e">
        <f>VLOOKUP(I821,_readme!$A$25:$B$49,2,FALSE)</f>
        <v>#N/A</v>
      </c>
      <c r="D821" s="9" t="b">
        <f t="shared" si="38"/>
        <v>0</v>
      </c>
      <c r="E821" s="8" t="str">
        <f t="shared" si="39"/>
        <v>Storm</v>
      </c>
      <c r="F821">
        <v>1964</v>
      </c>
      <c r="G821" t="s">
        <v>176</v>
      </c>
      <c r="H821" t="s">
        <v>177</v>
      </c>
      <c r="I821" s="17" t="s">
        <v>487</v>
      </c>
      <c r="J821">
        <v>1</v>
      </c>
      <c r="K821">
        <v>210</v>
      </c>
      <c r="L821">
        <v>300</v>
      </c>
      <c r="M821">
        <v>43530</v>
      </c>
      <c r="N821">
        <v>43000</v>
      </c>
      <c r="O821">
        <v>86830</v>
      </c>
      <c r="P821">
        <v>1000</v>
      </c>
    </row>
    <row r="822" spans="1:16" x14ac:dyDescent="0.2">
      <c r="A822" s="11" t="str">
        <f t="shared" si="37"/>
        <v>1964MEX145400040003000</v>
      </c>
      <c r="B822" s="9" t="str">
        <f>VLOOKUP(A822,disaster_type!$A$2:$L$60000,5,FALSE)</f>
        <v>Earthquake</v>
      </c>
      <c r="C822" s="9" t="str">
        <f>VLOOKUP(I822,_readme!$A$25:$B$49,2,FALSE)</f>
        <v>Earthquake</v>
      </c>
      <c r="D822" s="9" t="b">
        <f t="shared" si="38"/>
        <v>0</v>
      </c>
      <c r="E822" s="8" t="str">
        <f t="shared" si="39"/>
        <v>Earthquake</v>
      </c>
      <c r="F822">
        <v>1964</v>
      </c>
      <c r="G822" t="s">
        <v>155</v>
      </c>
      <c r="H822" t="s">
        <v>156</v>
      </c>
      <c r="I822" t="s">
        <v>28</v>
      </c>
      <c r="J822">
        <v>1</v>
      </c>
      <c r="K822">
        <v>45</v>
      </c>
      <c r="M822">
        <v>4000</v>
      </c>
      <c r="O822">
        <v>4000</v>
      </c>
      <c r="P822">
        <v>3000</v>
      </c>
    </row>
    <row r="823" spans="1:16" x14ac:dyDescent="0.2">
      <c r="A823" s="11" t="str">
        <f t="shared" si="37"/>
        <v>1964MAR176</v>
      </c>
      <c r="B823" s="9" t="str">
        <f>VLOOKUP(A823,disaster_type!$A$2:$L$60000,5,FALSE)</f>
        <v>Flood</v>
      </c>
      <c r="C823" s="9" t="e">
        <f>VLOOKUP(I823,_readme!$A$25:$B$49,2,FALSE)</f>
        <v>#N/A</v>
      </c>
      <c r="D823" s="9" t="b">
        <f t="shared" si="38"/>
        <v>0</v>
      </c>
      <c r="E823" s="8" t="str">
        <f t="shared" si="39"/>
        <v>Flood</v>
      </c>
      <c r="F823">
        <v>1964</v>
      </c>
      <c r="G823" t="s">
        <v>89</v>
      </c>
      <c r="H823" t="s">
        <v>90</v>
      </c>
      <c r="I823" s="17" t="s">
        <v>485</v>
      </c>
      <c r="J823">
        <v>1</v>
      </c>
      <c r="K823">
        <v>76</v>
      </c>
    </row>
    <row r="824" spans="1:16" x14ac:dyDescent="0.2">
      <c r="A824" s="11" t="str">
        <f t="shared" si="37"/>
        <v>1964NPL1</v>
      </c>
      <c r="B824" s="9" t="str">
        <f>VLOOKUP(A824,disaster_type!$A$2:$L$60000,5,FALSE)</f>
        <v>Drought</v>
      </c>
      <c r="C824" s="9" t="str">
        <f>VLOOKUP(I824,_readme!$A$25:$B$49,2,FALSE)</f>
        <v>Drought</v>
      </c>
      <c r="D824" s="9" t="b">
        <f t="shared" si="38"/>
        <v>0</v>
      </c>
      <c r="E824" s="8" t="str">
        <f t="shared" si="39"/>
        <v>Drought</v>
      </c>
      <c r="F824">
        <v>1964</v>
      </c>
      <c r="G824" t="s">
        <v>173</v>
      </c>
      <c r="H824" t="s">
        <v>174</v>
      </c>
      <c r="I824" t="s">
        <v>12</v>
      </c>
      <c r="J824">
        <v>1</v>
      </c>
    </row>
    <row r="825" spans="1:16" x14ac:dyDescent="0.2">
      <c r="A825" s="11" t="str">
        <f t="shared" si="37"/>
        <v>1964PAK17442774427500</v>
      </c>
      <c r="B825" s="9" t="str">
        <f>VLOOKUP(A825,disaster_type!$A$2:$L$60000,5,FALSE)</f>
        <v>Flood</v>
      </c>
      <c r="C825" s="9" t="e">
        <f>VLOOKUP(I825,_readme!$A$25:$B$49,2,FALSE)</f>
        <v>#N/A</v>
      </c>
      <c r="D825" s="9" t="b">
        <f t="shared" si="38"/>
        <v>0</v>
      </c>
      <c r="E825" s="8" t="str">
        <f t="shared" si="39"/>
        <v>Flood</v>
      </c>
      <c r="F825">
        <v>1964</v>
      </c>
      <c r="G825" t="s">
        <v>139</v>
      </c>
      <c r="H825" t="s">
        <v>140</v>
      </c>
      <c r="I825" s="17" t="s">
        <v>485</v>
      </c>
      <c r="J825">
        <v>1</v>
      </c>
      <c r="M825">
        <v>74427</v>
      </c>
      <c r="O825">
        <v>74427</v>
      </c>
      <c r="P825">
        <v>500</v>
      </c>
    </row>
    <row r="826" spans="1:16" x14ac:dyDescent="0.2">
      <c r="A826" s="11" t="str">
        <f t="shared" si="37"/>
        <v>1964PAK14504000004000004100</v>
      </c>
      <c r="B826" s="9" t="str">
        <f>VLOOKUP(A826,disaster_type!$A$2:$L$60000,5,FALSE)</f>
        <v>Storm</v>
      </c>
      <c r="C826" s="9" t="str">
        <f>VLOOKUP(I826,_readme!$A$25:$B$49,2,FALSE)</f>
        <v>Storm</v>
      </c>
      <c r="D826" s="9" t="b">
        <f t="shared" si="38"/>
        <v>0</v>
      </c>
      <c r="E826" s="8" t="str">
        <f t="shared" si="39"/>
        <v>Storm</v>
      </c>
      <c r="F826">
        <v>1964</v>
      </c>
      <c r="G826" t="s">
        <v>139</v>
      </c>
      <c r="H826" t="s">
        <v>140</v>
      </c>
      <c r="I826" t="s">
        <v>24</v>
      </c>
      <c r="J826">
        <v>1</v>
      </c>
      <c r="K826">
        <v>450</v>
      </c>
      <c r="M826">
        <v>400000</v>
      </c>
      <c r="O826">
        <v>400000</v>
      </c>
      <c r="P826">
        <v>4100</v>
      </c>
    </row>
    <row r="827" spans="1:16" x14ac:dyDescent="0.2">
      <c r="A827" s="11" t="str">
        <f t="shared" si="37"/>
        <v>1964PAN1118500518300</v>
      </c>
      <c r="B827" s="9" t="str">
        <f>VLOOKUP(A827,disaster_type!$A$2:$L$60000,5,FALSE)</f>
        <v>Storm</v>
      </c>
      <c r="C827" s="9" t="str">
        <f>VLOOKUP(I827,_readme!$A$25:$B$49,2,FALSE)</f>
        <v>Storm</v>
      </c>
      <c r="D827" s="9" t="b">
        <f t="shared" si="38"/>
        <v>0</v>
      </c>
      <c r="E827" s="8" t="str">
        <f t="shared" si="39"/>
        <v>Storm</v>
      </c>
      <c r="F827">
        <v>1964</v>
      </c>
      <c r="G827" t="s">
        <v>268</v>
      </c>
      <c r="H827" t="s">
        <v>269</v>
      </c>
      <c r="I827" t="s">
        <v>52</v>
      </c>
      <c r="J827">
        <v>1</v>
      </c>
      <c r="K827">
        <v>1</v>
      </c>
      <c r="L827">
        <v>18</v>
      </c>
      <c r="M827">
        <v>500</v>
      </c>
      <c r="O827">
        <v>518</v>
      </c>
      <c r="P827">
        <v>300</v>
      </c>
    </row>
    <row r="828" spans="1:16" x14ac:dyDescent="0.2">
      <c r="A828" s="11" t="str">
        <f t="shared" si="37"/>
        <v>1964PAN112001200</v>
      </c>
      <c r="B828" s="9" t="str">
        <f>VLOOKUP(A828,disaster_type!$A$2:$L$60000,5,FALSE)</f>
        <v>Epidemic</v>
      </c>
      <c r="C828" s="9" t="str">
        <f>VLOOKUP(I828,_readme!$A$25:$B$49,2,FALSE)</f>
        <v>Epidemic</v>
      </c>
      <c r="D828" s="9" t="b">
        <f t="shared" si="38"/>
        <v>0</v>
      </c>
      <c r="E828" s="8" t="str">
        <f t="shared" si="39"/>
        <v>Epidemic</v>
      </c>
      <c r="F828">
        <v>1964</v>
      </c>
      <c r="G828" t="s">
        <v>268</v>
      </c>
      <c r="H828" t="s">
        <v>269</v>
      </c>
      <c r="I828" t="s">
        <v>18</v>
      </c>
      <c r="J828">
        <v>1</v>
      </c>
      <c r="M828">
        <v>1200</v>
      </c>
      <c r="O828">
        <v>1200</v>
      </c>
    </row>
    <row r="829" spans="1:16" x14ac:dyDescent="0.2">
      <c r="A829" s="11" t="str">
        <f t="shared" si="37"/>
        <v>1964PHL263614211224125122554643000</v>
      </c>
      <c r="B829" s="9" t="str">
        <f>VLOOKUP(A829,disaster_type!$A$2:$L$60000,5,FALSE)</f>
        <v>Storm</v>
      </c>
      <c r="C829" s="9" t="str">
        <f>VLOOKUP(I829,_readme!$A$25:$B$49,2,FALSE)</f>
        <v>Storm</v>
      </c>
      <c r="D829" s="9" t="b">
        <f t="shared" si="38"/>
        <v>0</v>
      </c>
      <c r="E829" s="8" t="str">
        <f t="shared" si="39"/>
        <v>Storm</v>
      </c>
      <c r="F829">
        <v>1964</v>
      </c>
      <c r="G829" t="s">
        <v>59</v>
      </c>
      <c r="H829" t="s">
        <v>60</v>
      </c>
      <c r="I829" t="s">
        <v>24</v>
      </c>
      <c r="J829">
        <v>2</v>
      </c>
      <c r="K829">
        <v>636</v>
      </c>
      <c r="L829">
        <v>1421</v>
      </c>
      <c r="M829">
        <v>1224125</v>
      </c>
      <c r="O829">
        <v>1225546</v>
      </c>
      <c r="P829">
        <v>43000</v>
      </c>
    </row>
    <row r="830" spans="1:16" x14ac:dyDescent="0.2">
      <c r="A830" s="11" t="str">
        <f t="shared" si="37"/>
        <v>1964WSM1250</v>
      </c>
      <c r="B830" s="9" t="str">
        <f>VLOOKUP(A830,disaster_type!$A$2:$L$60000,5,FALSE)</f>
        <v>Storm</v>
      </c>
      <c r="C830" s="9" t="str">
        <f>VLOOKUP(I830,_readme!$A$25:$B$49,2,FALSE)</f>
        <v>Storm</v>
      </c>
      <c r="D830" s="9" t="b">
        <f t="shared" si="38"/>
        <v>0</v>
      </c>
      <c r="E830" s="8" t="str">
        <f t="shared" si="39"/>
        <v>Storm</v>
      </c>
      <c r="F830">
        <v>1964</v>
      </c>
      <c r="G830" t="s">
        <v>270</v>
      </c>
      <c r="H830" t="s">
        <v>271</v>
      </c>
      <c r="I830" t="s">
        <v>52</v>
      </c>
      <c r="J830">
        <v>1</v>
      </c>
      <c r="K830">
        <v>250</v>
      </c>
    </row>
    <row r="831" spans="1:16" x14ac:dyDescent="0.2">
      <c r="A831" s="11" t="str">
        <f t="shared" si="37"/>
        <v>1964SAU12010001000</v>
      </c>
      <c r="B831" s="9" t="str">
        <f>VLOOKUP(A831,disaster_type!$A$2:$L$60000,5,FALSE)</f>
        <v>Flood</v>
      </c>
      <c r="C831" s="9" t="str">
        <f>VLOOKUP(I831,_readme!$A$25:$B$49,2,FALSE)</f>
        <v>Flood</v>
      </c>
      <c r="D831" s="9" t="b">
        <f t="shared" si="38"/>
        <v>0</v>
      </c>
      <c r="E831" s="8" t="str">
        <f t="shared" si="39"/>
        <v>Flood</v>
      </c>
      <c r="F831">
        <v>1964</v>
      </c>
      <c r="G831" t="s">
        <v>272</v>
      </c>
      <c r="H831" t="s">
        <v>273</v>
      </c>
      <c r="I831" t="s">
        <v>180</v>
      </c>
      <c r="J831">
        <v>1</v>
      </c>
      <c r="K831">
        <v>20</v>
      </c>
      <c r="M831">
        <v>1000</v>
      </c>
      <c r="O831">
        <v>1000</v>
      </c>
    </row>
    <row r="832" spans="1:16" x14ac:dyDescent="0.2">
      <c r="A832" s="11" t="str">
        <f t="shared" si="37"/>
        <v>1964SOM150700000700000</v>
      </c>
      <c r="B832" s="9" t="str">
        <f>VLOOKUP(A832,disaster_type!$A$2:$L$60000,5,FALSE)</f>
        <v>Drought</v>
      </c>
      <c r="C832" s="9" t="str">
        <f>VLOOKUP(I832,_readme!$A$25:$B$49,2,FALSE)</f>
        <v>Drought</v>
      </c>
      <c r="D832" s="9" t="b">
        <f t="shared" si="38"/>
        <v>0</v>
      </c>
      <c r="E832" s="8" t="str">
        <f t="shared" si="39"/>
        <v>Drought</v>
      </c>
      <c r="F832">
        <v>1964</v>
      </c>
      <c r="G832" t="s">
        <v>256</v>
      </c>
      <c r="H832" t="s">
        <v>257</v>
      </c>
      <c r="I832" t="s">
        <v>12</v>
      </c>
      <c r="J832">
        <v>1</v>
      </c>
      <c r="K832">
        <v>50</v>
      </c>
      <c r="M832">
        <v>700000</v>
      </c>
      <c r="O832">
        <v>700000</v>
      </c>
    </row>
    <row r="833" spans="1:16" x14ac:dyDescent="0.2">
      <c r="A833" s="11" t="str">
        <f t="shared" si="37"/>
        <v>1964ZAF150005000</v>
      </c>
      <c r="B833" s="9" t="str">
        <f>VLOOKUP(A833,disaster_type!$A$2:$L$60000,5,FALSE)</f>
        <v>Drought</v>
      </c>
      <c r="C833" s="9" t="str">
        <f>VLOOKUP(I833,_readme!$A$25:$B$49,2,FALSE)</f>
        <v>Drought</v>
      </c>
      <c r="D833" s="9" t="b">
        <f t="shared" si="38"/>
        <v>0</v>
      </c>
      <c r="E833" s="8" t="str">
        <f t="shared" si="39"/>
        <v>Drought</v>
      </c>
      <c r="F833">
        <v>1964</v>
      </c>
      <c r="G833" t="s">
        <v>130</v>
      </c>
      <c r="H833" t="s">
        <v>131</v>
      </c>
      <c r="I833" t="s">
        <v>12</v>
      </c>
      <c r="J833">
        <v>1</v>
      </c>
      <c r="M833">
        <v>5000</v>
      </c>
      <c r="O833">
        <v>5000</v>
      </c>
    </row>
    <row r="834" spans="1:16" x14ac:dyDescent="0.2">
      <c r="A834" s="11" t="str">
        <f t="shared" si="37"/>
        <v>1964LKA120628000010000038000037300</v>
      </c>
      <c r="B834" s="9" t="str">
        <f>VLOOKUP(A834,disaster_type!$A$2:$L$60000,5,FALSE)</f>
        <v>Storm</v>
      </c>
      <c r="C834" s="9" t="str">
        <f>VLOOKUP(I834,_readme!$A$25:$B$49,2,FALSE)</f>
        <v>Storm</v>
      </c>
      <c r="D834" s="9" t="b">
        <f t="shared" si="38"/>
        <v>0</v>
      </c>
      <c r="E834" s="8" t="str">
        <f t="shared" si="39"/>
        <v>Storm</v>
      </c>
      <c r="F834">
        <v>1964</v>
      </c>
      <c r="G834" t="s">
        <v>244</v>
      </c>
      <c r="H834" t="s">
        <v>245</v>
      </c>
      <c r="I834" t="s">
        <v>24</v>
      </c>
      <c r="J834">
        <v>1</v>
      </c>
      <c r="K834">
        <v>206</v>
      </c>
      <c r="M834">
        <v>280000</v>
      </c>
      <c r="N834">
        <v>100000</v>
      </c>
      <c r="O834">
        <v>380000</v>
      </c>
      <c r="P834">
        <v>37300</v>
      </c>
    </row>
    <row r="835" spans="1:16" x14ac:dyDescent="0.2">
      <c r="A835" s="11" t="str">
        <f t="shared" ref="A835:A898" si="40">F835&amp;G835&amp;J835&amp;K835&amp;L835&amp;M835&amp;N835&amp;O835&amp;P835</f>
        <v>1964TWN11072485370002300062485</v>
      </c>
      <c r="B835" s="9" t="str">
        <f>VLOOKUP(A835,disaster_type!$A$2:$L$60000,5,FALSE)</f>
        <v>Earthquake</v>
      </c>
      <c r="C835" s="9" t="str">
        <f>VLOOKUP(I835,_readme!$A$25:$B$49,2,FALSE)</f>
        <v>Earthquake</v>
      </c>
      <c r="D835" s="9" t="b">
        <f t="shared" ref="D835:D898" si="41">ISNA(B835)</f>
        <v>0</v>
      </c>
      <c r="E835" s="8" t="str">
        <f t="shared" si="39"/>
        <v>Earthquake</v>
      </c>
      <c r="F835">
        <v>1964</v>
      </c>
      <c r="G835" t="s">
        <v>75</v>
      </c>
      <c r="H835" t="s">
        <v>76</v>
      </c>
      <c r="I835" t="s">
        <v>28</v>
      </c>
      <c r="J835">
        <v>1</v>
      </c>
      <c r="K835">
        <v>107</v>
      </c>
      <c r="L835">
        <v>2485</v>
      </c>
      <c r="M835">
        <v>37000</v>
      </c>
      <c r="N835">
        <v>23000</v>
      </c>
      <c r="O835">
        <v>62485</v>
      </c>
    </row>
    <row r="836" spans="1:16" x14ac:dyDescent="0.2">
      <c r="A836" s="11" t="str">
        <f t="shared" si="40"/>
        <v>1964TZA14500500</v>
      </c>
      <c r="B836" s="9" t="str">
        <f>VLOOKUP(A836,disaster_type!$A$2:$L$60000,5,FALSE)</f>
        <v>Earthquake</v>
      </c>
      <c r="C836" s="9" t="str">
        <f>VLOOKUP(I836,_readme!$A$25:$B$49,2,FALSE)</f>
        <v>Earthquake</v>
      </c>
      <c r="D836" s="9" t="b">
        <f t="shared" si="41"/>
        <v>0</v>
      </c>
      <c r="E836" s="8" t="str">
        <f t="shared" si="39"/>
        <v>Earthquake</v>
      </c>
      <c r="F836">
        <v>1964</v>
      </c>
      <c r="G836" t="s">
        <v>26</v>
      </c>
      <c r="H836" t="s">
        <v>27</v>
      </c>
      <c r="I836" t="s">
        <v>28</v>
      </c>
      <c r="J836">
        <v>1</v>
      </c>
      <c r="K836">
        <v>4</v>
      </c>
      <c r="M836">
        <v>500</v>
      </c>
      <c r="O836">
        <v>500</v>
      </c>
    </row>
    <row r="837" spans="1:16" x14ac:dyDescent="0.2">
      <c r="A837" s="11" t="str">
        <f t="shared" si="40"/>
        <v>1964TZA110000390013900</v>
      </c>
      <c r="B837" s="9" t="str">
        <f>VLOOKUP(A837,disaster_type!$A$2:$L$60000,5,FALSE)</f>
        <v>Flood</v>
      </c>
      <c r="C837" s="9" t="str">
        <f>VLOOKUP(I837,_readme!$A$25:$B$49,2,FALSE)</f>
        <v>Flood</v>
      </c>
      <c r="D837" s="9" t="b">
        <f t="shared" si="41"/>
        <v>0</v>
      </c>
      <c r="E837" s="8" t="str">
        <f t="shared" si="39"/>
        <v>Flood</v>
      </c>
      <c r="F837">
        <v>1964</v>
      </c>
      <c r="G837" t="s">
        <v>26</v>
      </c>
      <c r="H837" t="s">
        <v>27</v>
      </c>
      <c r="I837" t="s">
        <v>112</v>
      </c>
      <c r="J837">
        <v>1</v>
      </c>
      <c r="M837">
        <v>10000</v>
      </c>
      <c r="N837">
        <v>3900</v>
      </c>
      <c r="O837">
        <v>13900</v>
      </c>
    </row>
    <row r="838" spans="1:16" x14ac:dyDescent="0.2">
      <c r="A838" s="11" t="str">
        <f t="shared" si="40"/>
        <v>1964TUN24921000210003000</v>
      </c>
      <c r="B838" s="9" t="str">
        <f>VLOOKUP(A838,disaster_type!$A$2:$L$60000,5,FALSE)</f>
        <v>Flood</v>
      </c>
      <c r="C838" s="9" t="e">
        <f>VLOOKUP(I838,_readme!$A$25:$B$49,2,FALSE)</f>
        <v>#N/A</v>
      </c>
      <c r="D838" s="9" t="b">
        <f t="shared" si="41"/>
        <v>0</v>
      </c>
      <c r="E838" s="8" t="str">
        <f t="shared" si="39"/>
        <v>Flood</v>
      </c>
      <c r="F838">
        <v>1964</v>
      </c>
      <c r="G838" t="s">
        <v>246</v>
      </c>
      <c r="H838" t="s">
        <v>247</v>
      </c>
      <c r="I838" s="17" t="s">
        <v>485</v>
      </c>
      <c r="J838">
        <v>2</v>
      </c>
      <c r="K838">
        <v>49</v>
      </c>
      <c r="M838">
        <v>21000</v>
      </c>
      <c r="O838">
        <v>21000</v>
      </c>
      <c r="P838">
        <v>3000</v>
      </c>
    </row>
    <row r="839" spans="1:16" x14ac:dyDescent="0.2">
      <c r="A839" s="11" t="str">
        <f t="shared" si="40"/>
        <v>1964TUR130003000</v>
      </c>
      <c r="B839" s="9" t="str">
        <f>VLOOKUP(A839,disaster_type!$A$2:$L$60000,5,FALSE)</f>
        <v>Flood</v>
      </c>
      <c r="C839" s="9" t="e">
        <f>VLOOKUP(I839,_readme!$A$25:$B$49,2,FALSE)</f>
        <v>#N/A</v>
      </c>
      <c r="D839" s="9" t="b">
        <f t="shared" si="41"/>
        <v>0</v>
      </c>
      <c r="E839" s="8" t="str">
        <f t="shared" si="39"/>
        <v>Flood</v>
      </c>
      <c r="F839">
        <v>1964</v>
      </c>
      <c r="G839" t="s">
        <v>50</v>
      </c>
      <c r="H839" t="s">
        <v>51</v>
      </c>
      <c r="I839" s="17" t="s">
        <v>485</v>
      </c>
      <c r="J839">
        <v>1</v>
      </c>
      <c r="M839">
        <v>3000</v>
      </c>
      <c r="O839">
        <v>3000</v>
      </c>
    </row>
    <row r="840" spans="1:16" x14ac:dyDescent="0.2">
      <c r="A840" s="11" t="str">
        <f t="shared" si="40"/>
        <v>1964TUR112000120002200</v>
      </c>
      <c r="B840" s="9" t="str">
        <f>VLOOKUP(A840,disaster_type!$A$2:$L$60000,5,FALSE)</f>
        <v>Storm</v>
      </c>
      <c r="C840" s="9" t="str">
        <f>VLOOKUP(I840,_readme!$A$25:$B$49,2,FALSE)</f>
        <v>Storm</v>
      </c>
      <c r="D840" s="9" t="b">
        <f t="shared" si="41"/>
        <v>0</v>
      </c>
      <c r="E840" s="8" t="str">
        <f t="shared" si="39"/>
        <v>Storm</v>
      </c>
      <c r="F840">
        <v>1964</v>
      </c>
      <c r="G840" t="s">
        <v>50</v>
      </c>
      <c r="H840" t="s">
        <v>51</v>
      </c>
      <c r="I840" t="s">
        <v>52</v>
      </c>
      <c r="J840">
        <v>1</v>
      </c>
      <c r="M840">
        <v>12000</v>
      </c>
      <c r="O840">
        <v>12000</v>
      </c>
      <c r="P840">
        <v>2200</v>
      </c>
    </row>
    <row r="841" spans="1:16" x14ac:dyDescent="0.2">
      <c r="A841" s="11" t="str">
        <f t="shared" si="40"/>
        <v>1964TUR12310013000131005000</v>
      </c>
      <c r="B841" s="9" t="str">
        <f>VLOOKUP(A841,disaster_type!$A$2:$L$60000,5,FALSE)</f>
        <v>Earthquake</v>
      </c>
      <c r="C841" s="9" t="str">
        <f>VLOOKUP(I841,_readme!$A$25:$B$49,2,FALSE)</f>
        <v>Earthquake</v>
      </c>
      <c r="D841" s="9" t="b">
        <f t="shared" si="41"/>
        <v>0</v>
      </c>
      <c r="E841" s="8" t="str">
        <f t="shared" si="39"/>
        <v>Earthquake</v>
      </c>
      <c r="F841">
        <v>1964</v>
      </c>
      <c r="G841" t="s">
        <v>50</v>
      </c>
      <c r="H841" t="s">
        <v>51</v>
      </c>
      <c r="I841" t="s">
        <v>28</v>
      </c>
      <c r="J841">
        <v>1</v>
      </c>
      <c r="K841">
        <v>23</v>
      </c>
      <c r="L841">
        <v>100</v>
      </c>
      <c r="M841">
        <v>13000</v>
      </c>
      <c r="O841">
        <v>13100</v>
      </c>
      <c r="P841">
        <v>5000</v>
      </c>
    </row>
    <row r="842" spans="1:16" x14ac:dyDescent="0.2">
      <c r="A842" s="11" t="str">
        <f t="shared" si="40"/>
        <v>1964TUR11925002500</v>
      </c>
      <c r="B842" s="9" t="str">
        <f>VLOOKUP(A842,disaster_type!$A$2:$L$60000,5,FALSE)</f>
        <v>Epidemic</v>
      </c>
      <c r="C842" s="9" t="str">
        <f>VLOOKUP(I842,_readme!$A$25:$B$49,2,FALSE)</f>
        <v>Epidemic</v>
      </c>
      <c r="D842" s="9" t="b">
        <f t="shared" si="41"/>
        <v>0</v>
      </c>
      <c r="E842" s="8" t="str">
        <f t="shared" ref="E842:E880" si="42">IF(D842,C842,B842)</f>
        <v>Epidemic</v>
      </c>
      <c r="F842">
        <v>1964</v>
      </c>
      <c r="G842" t="s">
        <v>50</v>
      </c>
      <c r="H842" t="s">
        <v>51</v>
      </c>
      <c r="I842" t="s">
        <v>18</v>
      </c>
      <c r="J842">
        <v>1</v>
      </c>
      <c r="K842">
        <v>19</v>
      </c>
      <c r="M842">
        <v>2500</v>
      </c>
      <c r="O842">
        <v>2500</v>
      </c>
    </row>
    <row r="843" spans="1:16" x14ac:dyDescent="0.2">
      <c r="A843" s="11" t="str">
        <f t="shared" si="40"/>
        <v>1964USA3249820000</v>
      </c>
      <c r="B843" s="9" t="e">
        <f>VLOOKUP(A843,disaster_type!$A$2:$L$60000,5,FALSE)</f>
        <v>#N/A</v>
      </c>
      <c r="C843" s="9" t="e">
        <f>VLOOKUP(I843,_readme!$A$25:$B$49,2,FALSE)</f>
        <v>#N/A</v>
      </c>
      <c r="D843" s="9" t="b">
        <f t="shared" si="41"/>
        <v>1</v>
      </c>
      <c r="E843" s="8" t="e">
        <f t="shared" si="42"/>
        <v>#N/A</v>
      </c>
      <c r="F843">
        <v>1964</v>
      </c>
      <c r="G843" t="s">
        <v>22</v>
      </c>
      <c r="H843" t="s">
        <v>23</v>
      </c>
      <c r="I843" t="s">
        <v>17</v>
      </c>
      <c r="J843">
        <v>3</v>
      </c>
      <c r="K843">
        <v>249</v>
      </c>
      <c r="P843">
        <v>820000</v>
      </c>
    </row>
    <row r="844" spans="1:16" x14ac:dyDescent="0.2">
      <c r="A844" s="11" t="str">
        <f t="shared" si="40"/>
        <v>1964USA11311020000</v>
      </c>
      <c r="B844" s="9" t="str">
        <f>VLOOKUP(A844,disaster_type!$A$2:$L$60000,5,FALSE)</f>
        <v>Earthquake</v>
      </c>
      <c r="C844" s="9" t="str">
        <f>VLOOKUP(I844,_readme!$A$25:$B$49,2,FALSE)</f>
        <v>Earthquake</v>
      </c>
      <c r="D844" s="9" t="b">
        <f t="shared" si="41"/>
        <v>0</v>
      </c>
      <c r="E844" s="8" t="str">
        <f t="shared" si="42"/>
        <v>Earthquake</v>
      </c>
      <c r="F844">
        <v>1964</v>
      </c>
      <c r="G844" t="s">
        <v>22</v>
      </c>
      <c r="H844" t="s">
        <v>23</v>
      </c>
      <c r="I844" t="s">
        <v>28</v>
      </c>
      <c r="J844">
        <v>1</v>
      </c>
      <c r="K844">
        <v>131</v>
      </c>
      <c r="P844">
        <v>1020000</v>
      </c>
    </row>
    <row r="845" spans="1:16" x14ac:dyDescent="0.2">
      <c r="A845" s="11" t="str">
        <f t="shared" si="40"/>
        <v>1964USA243250000</v>
      </c>
      <c r="B845" s="9" t="e">
        <f>VLOOKUP(A845,disaster_type!$A$2:$L$60000,5,FALSE)</f>
        <v>#N/A</v>
      </c>
      <c r="C845" s="9" t="str">
        <f>VLOOKUP(I845,_readme!$A$25:$B$49,2,FALSE)</f>
        <v>Storm</v>
      </c>
      <c r="D845" s="9" t="b">
        <f t="shared" si="41"/>
        <v>1</v>
      </c>
      <c r="E845" s="8" t="str">
        <f t="shared" si="42"/>
        <v>Storm</v>
      </c>
      <c r="F845">
        <v>1964</v>
      </c>
      <c r="G845" t="s">
        <v>22</v>
      </c>
      <c r="H845" t="s">
        <v>23</v>
      </c>
      <c r="I845" t="s">
        <v>24</v>
      </c>
      <c r="J845">
        <v>2</v>
      </c>
      <c r="K845">
        <v>43</v>
      </c>
      <c r="P845">
        <v>250000</v>
      </c>
    </row>
    <row r="846" spans="1:16" x14ac:dyDescent="0.2">
      <c r="A846" s="11" t="str">
        <f t="shared" si="40"/>
        <v>1964VNM1400</v>
      </c>
      <c r="B846" s="9" t="str">
        <f>VLOOKUP(A846,disaster_type!$A$2:$L$60000,5,FALSE)</f>
        <v>Flood</v>
      </c>
      <c r="C846" s="9" t="e">
        <f>VLOOKUP(I846,_readme!$A$25:$B$49,2,FALSE)</f>
        <v>#N/A</v>
      </c>
      <c r="D846" s="9" t="b">
        <f t="shared" si="41"/>
        <v>0</v>
      </c>
      <c r="E846" s="8" t="str">
        <f t="shared" si="42"/>
        <v>Flood</v>
      </c>
      <c r="F846">
        <v>1964</v>
      </c>
      <c r="G846" t="s">
        <v>224</v>
      </c>
      <c r="H846" t="s">
        <v>225</v>
      </c>
      <c r="I846" s="17" t="s">
        <v>485</v>
      </c>
      <c r="J846">
        <v>1</v>
      </c>
      <c r="K846">
        <v>400</v>
      </c>
    </row>
    <row r="847" spans="1:16" x14ac:dyDescent="0.2">
      <c r="A847" s="11" t="str">
        <f t="shared" si="40"/>
        <v>1964VNM15981084810848</v>
      </c>
      <c r="B847" s="9" t="str">
        <f>VLOOKUP(A847,disaster_type!$A$2:$L$60000,5,FALSE)</f>
        <v>Epidemic</v>
      </c>
      <c r="C847" s="9" t="str">
        <f>VLOOKUP(I847,_readme!$A$25:$B$49,2,FALSE)</f>
        <v>Epidemic</v>
      </c>
      <c r="D847" s="9" t="b">
        <f t="shared" si="41"/>
        <v>0</v>
      </c>
      <c r="E847" s="8" t="str">
        <f t="shared" si="42"/>
        <v>Epidemic</v>
      </c>
      <c r="F847">
        <v>1964</v>
      </c>
      <c r="G847" t="s">
        <v>224</v>
      </c>
      <c r="H847" t="s">
        <v>225</v>
      </c>
      <c r="I847" t="s">
        <v>77</v>
      </c>
      <c r="J847">
        <v>1</v>
      </c>
      <c r="K847">
        <v>598</v>
      </c>
      <c r="M847">
        <v>10848</v>
      </c>
      <c r="O847">
        <v>10848</v>
      </c>
    </row>
    <row r="848" spans="1:16" x14ac:dyDescent="0.2">
      <c r="A848" s="11" t="str">
        <f t="shared" si="40"/>
        <v>1964VNM1700070000070000050000</v>
      </c>
      <c r="B848" s="9" t="str">
        <f>VLOOKUP(A848,disaster_type!$A$2:$L$60000,5,FALSE)</f>
        <v>Storm</v>
      </c>
      <c r="C848" s="9" t="str">
        <f>VLOOKUP(I848,_readme!$A$25:$B$49,2,FALSE)</f>
        <v>Storm</v>
      </c>
      <c r="D848" s="9" t="b">
        <f t="shared" si="41"/>
        <v>0</v>
      </c>
      <c r="E848" s="8" t="str">
        <f t="shared" si="42"/>
        <v>Storm</v>
      </c>
      <c r="F848">
        <v>1964</v>
      </c>
      <c r="G848" t="s">
        <v>224</v>
      </c>
      <c r="H848" t="s">
        <v>225</v>
      </c>
      <c r="I848" t="s">
        <v>24</v>
      </c>
      <c r="J848">
        <v>1</v>
      </c>
      <c r="K848">
        <v>7000</v>
      </c>
      <c r="M848">
        <v>700000</v>
      </c>
      <c r="O848">
        <v>700000</v>
      </c>
      <c r="P848">
        <v>50000</v>
      </c>
    </row>
    <row r="849" spans="1:16" x14ac:dyDescent="0.2">
      <c r="A849" s="11" t="str">
        <f t="shared" si="40"/>
        <v>1964YUG12000004000024000062600</v>
      </c>
      <c r="B849" s="9" t="str">
        <f>VLOOKUP(A849,disaster_type!$A$2:$L$60000,5,FALSE)</f>
        <v>Flood</v>
      </c>
      <c r="C849" s="9" t="e">
        <f>VLOOKUP(I849,_readme!$A$25:$B$49,2,FALSE)</f>
        <v>#N/A</v>
      </c>
      <c r="D849" s="9" t="b">
        <f t="shared" si="41"/>
        <v>0</v>
      </c>
      <c r="E849" s="8" t="str">
        <f t="shared" si="42"/>
        <v>Flood</v>
      </c>
      <c r="F849">
        <v>1964</v>
      </c>
      <c r="G849" t="s">
        <v>264</v>
      </c>
      <c r="H849" t="s">
        <v>265</v>
      </c>
      <c r="I849" s="17" t="s">
        <v>485</v>
      </c>
      <c r="J849">
        <v>1</v>
      </c>
      <c r="M849">
        <v>200000</v>
      </c>
      <c r="N849">
        <v>40000</v>
      </c>
      <c r="O849">
        <v>240000</v>
      </c>
      <c r="P849">
        <v>62600</v>
      </c>
    </row>
    <row r="850" spans="1:16" x14ac:dyDescent="0.2">
      <c r="A850" s="11" t="str">
        <f t="shared" si="40"/>
        <v>1965DZA123503700012000493502000</v>
      </c>
      <c r="B850" s="9" t="str">
        <f>VLOOKUP(A850,disaster_type!$A$2:$L$60000,5,FALSE)</f>
        <v>Earthquake</v>
      </c>
      <c r="C850" s="9" t="str">
        <f>VLOOKUP(I850,_readme!$A$25:$B$49,2,FALSE)</f>
        <v>Earthquake</v>
      </c>
      <c r="D850" s="9" t="b">
        <f t="shared" si="41"/>
        <v>0</v>
      </c>
      <c r="E850" s="8" t="str">
        <f t="shared" si="42"/>
        <v>Earthquake</v>
      </c>
      <c r="F850">
        <v>1965</v>
      </c>
      <c r="G850" t="s">
        <v>92</v>
      </c>
      <c r="H850" t="s">
        <v>93</v>
      </c>
      <c r="I850" t="s">
        <v>28</v>
      </c>
      <c r="J850">
        <v>1</v>
      </c>
      <c r="K850">
        <v>2</v>
      </c>
      <c r="L850">
        <v>350</v>
      </c>
      <c r="M850">
        <v>37000</v>
      </c>
      <c r="N850">
        <v>12000</v>
      </c>
      <c r="O850">
        <v>49350</v>
      </c>
      <c r="P850">
        <v>2000</v>
      </c>
    </row>
    <row r="851" spans="1:16" x14ac:dyDescent="0.2">
      <c r="A851" s="11" t="str">
        <f t="shared" si="40"/>
        <v>1965ARG145</v>
      </c>
      <c r="B851" s="9" t="str">
        <f>VLOOKUP(A851,disaster_type!$A$2:$L$60000,5,FALSE)</f>
        <v>Landslide</v>
      </c>
      <c r="C851" s="9" t="str">
        <f>VLOOKUP(I851,_readme!$A$25:$B$49,2,FALSE)</f>
        <v>Landslide</v>
      </c>
      <c r="D851" s="9" t="b">
        <f t="shared" si="41"/>
        <v>0</v>
      </c>
      <c r="E851" s="8" t="str">
        <f t="shared" si="42"/>
        <v>Landslide</v>
      </c>
      <c r="F851">
        <v>1965</v>
      </c>
      <c r="G851" t="s">
        <v>193</v>
      </c>
      <c r="H851" t="s">
        <v>194</v>
      </c>
      <c r="I851" t="s">
        <v>80</v>
      </c>
      <c r="J851">
        <v>1</v>
      </c>
      <c r="K851">
        <v>45</v>
      </c>
    </row>
    <row r="852" spans="1:16" x14ac:dyDescent="0.2">
      <c r="A852" s="11" t="str">
        <f t="shared" si="40"/>
        <v>1965BHS112001200700</v>
      </c>
      <c r="B852" s="9" t="str">
        <f>VLOOKUP(A852,disaster_type!$A$2:$L$60000,5,FALSE)</f>
        <v>Storm</v>
      </c>
      <c r="C852" s="9" t="str">
        <f>VLOOKUP(I852,_readme!$A$25:$B$49,2,FALSE)</f>
        <v>Storm</v>
      </c>
      <c r="D852" s="9" t="b">
        <f t="shared" si="41"/>
        <v>0</v>
      </c>
      <c r="E852" s="8" t="str">
        <f t="shared" si="42"/>
        <v>Storm</v>
      </c>
      <c r="F852">
        <v>1965</v>
      </c>
      <c r="G852" t="s">
        <v>133</v>
      </c>
      <c r="H852" t="s">
        <v>134</v>
      </c>
      <c r="I852" t="s">
        <v>24</v>
      </c>
      <c r="J852">
        <v>1</v>
      </c>
      <c r="M852">
        <v>1200</v>
      </c>
      <c r="O852">
        <v>1200</v>
      </c>
      <c r="P852">
        <v>700</v>
      </c>
    </row>
    <row r="853" spans="1:16" x14ac:dyDescent="0.2">
      <c r="A853" s="11" t="str">
        <f t="shared" si="40"/>
        <v>1965BGD3489216000001006000050000001566000057700</v>
      </c>
      <c r="B853" s="9" t="str">
        <f>VLOOKUP(A853,disaster_type!$A$2:$L$60000,5,FALSE)</f>
        <v>Storm</v>
      </c>
      <c r="C853" s="9" t="str">
        <f>VLOOKUP(I853,_readme!$A$25:$B$49,2,FALSE)</f>
        <v>Storm</v>
      </c>
      <c r="D853" s="9" t="b">
        <f t="shared" si="41"/>
        <v>0</v>
      </c>
      <c r="E853" s="8" t="str">
        <f t="shared" si="42"/>
        <v>Storm</v>
      </c>
      <c r="F853">
        <v>1965</v>
      </c>
      <c r="G853" t="s">
        <v>53</v>
      </c>
      <c r="H853" t="s">
        <v>54</v>
      </c>
      <c r="I853" t="s">
        <v>24</v>
      </c>
      <c r="J853">
        <v>3</v>
      </c>
      <c r="K853">
        <v>48921</v>
      </c>
      <c r="L853">
        <v>600000</v>
      </c>
      <c r="M853">
        <v>10060000</v>
      </c>
      <c r="N853">
        <v>5000000</v>
      </c>
      <c r="O853">
        <v>15660000</v>
      </c>
      <c r="P853">
        <v>57700</v>
      </c>
    </row>
    <row r="854" spans="1:16" x14ac:dyDescent="0.2">
      <c r="A854" s="11" t="str">
        <f t="shared" si="40"/>
        <v>1965BOL140500500100</v>
      </c>
      <c r="B854" s="9" t="str">
        <f>VLOOKUP(A854,disaster_type!$A$2:$L$60000,5,FALSE)</f>
        <v>Flood</v>
      </c>
      <c r="C854" s="9" t="str">
        <f>VLOOKUP(I854,_readme!$A$25:$B$49,2,FALSE)</f>
        <v>Flood</v>
      </c>
      <c r="D854" s="9" t="b">
        <f t="shared" si="41"/>
        <v>0</v>
      </c>
      <c r="E854" s="8" t="str">
        <f t="shared" si="42"/>
        <v>Flood</v>
      </c>
      <c r="F854">
        <v>1965</v>
      </c>
      <c r="G854" t="s">
        <v>274</v>
      </c>
      <c r="H854" t="s">
        <v>275</v>
      </c>
      <c r="I854" t="s">
        <v>180</v>
      </c>
      <c r="J854">
        <v>1</v>
      </c>
      <c r="K854">
        <v>40</v>
      </c>
      <c r="M854">
        <v>500</v>
      </c>
      <c r="O854">
        <v>500</v>
      </c>
      <c r="P854">
        <v>100</v>
      </c>
    </row>
    <row r="855" spans="1:16" x14ac:dyDescent="0.2">
      <c r="A855" s="11" t="str">
        <f t="shared" si="40"/>
        <v>1965BWA16000060000</v>
      </c>
      <c r="B855" s="9" t="str">
        <f>VLOOKUP(A855,disaster_type!$A$2:$L$60000,5,FALSE)</f>
        <v>Drought</v>
      </c>
      <c r="C855" s="9" t="str">
        <f>VLOOKUP(I855,_readme!$A$25:$B$49,2,FALSE)</f>
        <v>Drought</v>
      </c>
      <c r="D855" s="9" t="b">
        <f t="shared" si="41"/>
        <v>0</v>
      </c>
      <c r="E855" s="8" t="str">
        <f t="shared" si="42"/>
        <v>Drought</v>
      </c>
      <c r="F855">
        <v>1965</v>
      </c>
      <c r="G855" t="s">
        <v>276</v>
      </c>
      <c r="H855" t="s">
        <v>277</v>
      </c>
      <c r="I855" t="s">
        <v>12</v>
      </c>
      <c r="J855">
        <v>1</v>
      </c>
      <c r="M855">
        <v>60000</v>
      </c>
      <c r="O855">
        <v>60000</v>
      </c>
    </row>
    <row r="856" spans="1:16" x14ac:dyDescent="0.2">
      <c r="A856" s="11" t="str">
        <f t="shared" si="40"/>
        <v>1965BRA2222300004000027000017000</v>
      </c>
      <c r="B856" s="9" t="str">
        <f>VLOOKUP(A856,disaster_type!$A$2:$L$60000,5,FALSE)</f>
        <v>Flood</v>
      </c>
      <c r="C856" s="9" t="e">
        <f>VLOOKUP(I856,_readme!$A$25:$B$49,2,FALSE)</f>
        <v>#N/A</v>
      </c>
      <c r="D856" s="9" t="b">
        <f t="shared" si="41"/>
        <v>0</v>
      </c>
      <c r="E856" s="8" t="str">
        <f t="shared" si="42"/>
        <v>Flood</v>
      </c>
      <c r="F856">
        <v>1965</v>
      </c>
      <c r="G856" t="s">
        <v>203</v>
      </c>
      <c r="H856" t="s">
        <v>204</v>
      </c>
      <c r="I856" s="17" t="s">
        <v>485</v>
      </c>
      <c r="J856">
        <v>2</v>
      </c>
      <c r="K856">
        <v>22</v>
      </c>
      <c r="M856">
        <v>230000</v>
      </c>
      <c r="N856">
        <v>40000</v>
      </c>
      <c r="O856">
        <v>270000</v>
      </c>
      <c r="P856">
        <v>17000</v>
      </c>
    </row>
    <row r="857" spans="1:16" x14ac:dyDescent="0.2">
      <c r="A857" s="11" t="str">
        <f t="shared" si="40"/>
        <v>1965BGR111</v>
      </c>
      <c r="B857" s="9" t="str">
        <f>VLOOKUP(A857,disaster_type!$A$2:$L$60000,5,FALSE)</f>
        <v>Landslide</v>
      </c>
      <c r="C857" s="9" t="str">
        <f>VLOOKUP(I857,_readme!$A$25:$B$49,2,FALSE)</f>
        <v>Landslide</v>
      </c>
      <c r="D857" s="9" t="b">
        <f t="shared" si="41"/>
        <v>0</v>
      </c>
      <c r="E857" s="8" t="str">
        <f t="shared" si="42"/>
        <v>Landslide</v>
      </c>
      <c r="F857">
        <v>1965</v>
      </c>
      <c r="G857" t="s">
        <v>143</v>
      </c>
      <c r="H857" t="s">
        <v>144</v>
      </c>
      <c r="I857" t="s">
        <v>80</v>
      </c>
      <c r="J857">
        <v>1</v>
      </c>
      <c r="K857">
        <v>11</v>
      </c>
    </row>
    <row r="858" spans="1:16" x14ac:dyDescent="0.2">
      <c r="A858" s="11" t="str">
        <f t="shared" si="40"/>
        <v>1965CAN1262222</v>
      </c>
      <c r="B858" s="9" t="str">
        <f>VLOOKUP(A858,disaster_type!$A$2:$L$60000,5,FALSE)</f>
        <v>Mass movement (dry)</v>
      </c>
      <c r="C858" s="9" t="str">
        <f>VLOOKUP(I858,_readme!$A$25:$B$49,2,FALSE)</f>
        <v>Mass movement (dry)</v>
      </c>
      <c r="D858" s="9" t="b">
        <f t="shared" si="41"/>
        <v>0</v>
      </c>
      <c r="E858" s="8" t="str">
        <f t="shared" si="42"/>
        <v>Mass movement (dry)</v>
      </c>
      <c r="F858">
        <v>1965</v>
      </c>
      <c r="G858" t="s">
        <v>43</v>
      </c>
      <c r="H858" t="s">
        <v>44</v>
      </c>
      <c r="I858" t="s">
        <v>96</v>
      </c>
      <c r="J858">
        <v>1</v>
      </c>
      <c r="K858">
        <v>26</v>
      </c>
      <c r="L858">
        <v>22</v>
      </c>
      <c r="O858">
        <v>22</v>
      </c>
    </row>
    <row r="859" spans="1:16" x14ac:dyDescent="0.2">
      <c r="A859" s="11" t="str">
        <f t="shared" si="40"/>
        <v>1965CHL26583500002500037500010000</v>
      </c>
      <c r="B859" s="9" t="e">
        <f>VLOOKUP(A859,disaster_type!$A$2:$L$60000,5,FALSE)</f>
        <v>#N/A</v>
      </c>
      <c r="C859" s="9" t="e">
        <f>VLOOKUP(I859,_readme!$A$25:$B$49,2,FALSE)</f>
        <v>#N/A</v>
      </c>
      <c r="D859" s="9" t="b">
        <f t="shared" si="41"/>
        <v>1</v>
      </c>
      <c r="E859" s="8" t="e">
        <f t="shared" si="42"/>
        <v>#N/A</v>
      </c>
      <c r="F859">
        <v>1965</v>
      </c>
      <c r="G859" t="s">
        <v>63</v>
      </c>
      <c r="H859" t="s">
        <v>64</v>
      </c>
      <c r="I859" t="s">
        <v>17</v>
      </c>
      <c r="J859">
        <v>2</v>
      </c>
      <c r="K859">
        <v>658</v>
      </c>
      <c r="M859">
        <v>350000</v>
      </c>
      <c r="N859">
        <v>25000</v>
      </c>
      <c r="O859">
        <v>375000</v>
      </c>
      <c r="P859">
        <v>10000</v>
      </c>
    </row>
    <row r="860" spans="1:16" x14ac:dyDescent="0.2">
      <c r="A860" s="11" t="str">
        <f t="shared" si="40"/>
        <v>1965CHL14003502000020350125000</v>
      </c>
      <c r="B860" s="9" t="str">
        <f>VLOOKUP(A860,disaster_type!$A$2:$L$60000,5,FALSE)</f>
        <v>Earthquake</v>
      </c>
      <c r="C860" s="9" t="str">
        <f>VLOOKUP(I860,_readme!$A$25:$B$49,2,FALSE)</f>
        <v>Earthquake</v>
      </c>
      <c r="D860" s="9" t="b">
        <f t="shared" si="41"/>
        <v>0</v>
      </c>
      <c r="E860" s="8" t="str">
        <f t="shared" si="42"/>
        <v>Earthquake</v>
      </c>
      <c r="F860">
        <v>1965</v>
      </c>
      <c r="G860" t="s">
        <v>63</v>
      </c>
      <c r="H860" t="s">
        <v>64</v>
      </c>
      <c r="I860" t="s">
        <v>28</v>
      </c>
      <c r="J860">
        <v>1</v>
      </c>
      <c r="K860">
        <v>400</v>
      </c>
      <c r="L860">
        <v>350</v>
      </c>
      <c r="M860">
        <v>20000</v>
      </c>
      <c r="O860">
        <v>20350</v>
      </c>
      <c r="P860">
        <v>125000</v>
      </c>
    </row>
    <row r="861" spans="1:16" x14ac:dyDescent="0.2">
      <c r="A861" s="11" t="str">
        <f t="shared" si="40"/>
        <v>1965CHL126</v>
      </c>
      <c r="B861" s="9" t="str">
        <f>VLOOKUP(A861,disaster_type!$A$2:$L$60000,5,FALSE)</f>
        <v>Landslide</v>
      </c>
      <c r="C861" s="9" t="str">
        <f>VLOOKUP(I861,_readme!$A$25:$B$49,2,FALSE)</f>
        <v>Landslide</v>
      </c>
      <c r="D861" s="9" t="b">
        <f t="shared" si="41"/>
        <v>0</v>
      </c>
      <c r="E861" s="8" t="str">
        <f t="shared" si="42"/>
        <v>Landslide</v>
      </c>
      <c r="F861">
        <v>1965</v>
      </c>
      <c r="G861" t="s">
        <v>63</v>
      </c>
      <c r="H861" t="s">
        <v>64</v>
      </c>
      <c r="I861" t="s">
        <v>80</v>
      </c>
      <c r="J861">
        <v>1</v>
      </c>
      <c r="K861">
        <v>26</v>
      </c>
    </row>
    <row r="862" spans="1:16" x14ac:dyDescent="0.2">
      <c r="A862" s="11" t="str">
        <f t="shared" si="40"/>
        <v>1965CHN127118</v>
      </c>
      <c r="B862" s="9" t="str">
        <f>VLOOKUP(A862,disaster_type!$A$2:$L$60000,5,FALSE)</f>
        <v>Drought</v>
      </c>
      <c r="C862" s="9" t="str">
        <f>VLOOKUP(I862,_readme!$A$25:$B$49,2,FALSE)</f>
        <v>Drought</v>
      </c>
      <c r="D862" s="9" t="b">
        <f t="shared" si="41"/>
        <v>0</v>
      </c>
      <c r="E862" s="8" t="str">
        <f t="shared" si="42"/>
        <v>Drought</v>
      </c>
      <c r="F862">
        <v>1965</v>
      </c>
      <c r="G862" t="s">
        <v>65</v>
      </c>
      <c r="H862" t="s">
        <v>66</v>
      </c>
      <c r="I862" t="s">
        <v>12</v>
      </c>
      <c r="J862">
        <v>1</v>
      </c>
      <c r="P862">
        <v>27118</v>
      </c>
    </row>
    <row r="863" spans="1:16" x14ac:dyDescent="0.2">
      <c r="A863" s="11" t="str">
        <f t="shared" si="40"/>
        <v>1965COL132</v>
      </c>
      <c r="B863" s="9" t="str">
        <f>VLOOKUP(A863,disaster_type!$A$2:$L$60000,5,FALSE)</f>
        <v>Landslide</v>
      </c>
      <c r="C863" s="9" t="str">
        <f>VLOOKUP(I863,_readme!$A$25:$B$49,2,FALSE)</f>
        <v>Landslide</v>
      </c>
      <c r="D863" s="9" t="b">
        <f t="shared" si="41"/>
        <v>0</v>
      </c>
      <c r="E863" s="8" t="str">
        <f t="shared" si="42"/>
        <v>Landslide</v>
      </c>
      <c r="F863">
        <v>1965</v>
      </c>
      <c r="G863" t="s">
        <v>67</v>
      </c>
      <c r="H863" t="s">
        <v>68</v>
      </c>
      <c r="I863" t="s">
        <v>80</v>
      </c>
      <c r="J863">
        <v>1</v>
      </c>
      <c r="K863">
        <v>32</v>
      </c>
    </row>
    <row r="864" spans="1:16" x14ac:dyDescent="0.2">
      <c r="A864" s="11" t="str">
        <f t="shared" si="40"/>
        <v>1965DOM11000</v>
      </c>
      <c r="B864" s="9" t="str">
        <f>VLOOKUP(A864,disaster_type!$A$2:$L$60000,5,FALSE)</f>
        <v>Wildfire</v>
      </c>
      <c r="C864" s="9" t="str">
        <f>VLOOKUP(I864,_readme!$A$25:$B$49,2,FALSE)</f>
        <v>Wildfire</v>
      </c>
      <c r="D864" s="9" t="b">
        <f t="shared" si="41"/>
        <v>0</v>
      </c>
      <c r="E864" s="8" t="str">
        <f t="shared" si="42"/>
        <v>Wildfire</v>
      </c>
      <c r="F864">
        <v>1965</v>
      </c>
      <c r="G864" t="s">
        <v>160</v>
      </c>
      <c r="H864" t="s">
        <v>161</v>
      </c>
      <c r="I864" t="s">
        <v>111</v>
      </c>
      <c r="J864">
        <v>1</v>
      </c>
      <c r="P864">
        <v>1000</v>
      </c>
    </row>
    <row r="865" spans="1:16" x14ac:dyDescent="0.2">
      <c r="A865" s="11" t="str">
        <f t="shared" si="40"/>
        <v>1965ECU150000500004000</v>
      </c>
      <c r="B865" s="9" t="str">
        <f>VLOOKUP(A865,disaster_type!$A$2:$L$60000,5,FALSE)</f>
        <v>Flood</v>
      </c>
      <c r="C865" s="9" t="e">
        <f>VLOOKUP(I865,_readme!$A$25:$B$49,2,FALSE)</f>
        <v>#N/A</v>
      </c>
      <c r="D865" s="9" t="b">
        <f t="shared" si="41"/>
        <v>0</v>
      </c>
      <c r="E865" s="8" t="str">
        <f t="shared" si="42"/>
        <v>Flood</v>
      </c>
      <c r="F865">
        <v>1965</v>
      </c>
      <c r="G865" t="s">
        <v>55</v>
      </c>
      <c r="H865" t="s">
        <v>56</v>
      </c>
      <c r="I865" s="17" t="s">
        <v>485</v>
      </c>
      <c r="J865">
        <v>1</v>
      </c>
      <c r="M865">
        <v>50000</v>
      </c>
      <c r="O865">
        <v>50000</v>
      </c>
      <c r="P865">
        <v>4000</v>
      </c>
    </row>
    <row r="866" spans="1:16" x14ac:dyDescent="0.2">
      <c r="A866" s="11" t="str">
        <f t="shared" si="40"/>
        <v>1965SLV11251138905824800013972035000</v>
      </c>
      <c r="B866" s="9" t="str">
        <f>VLOOKUP(A866,disaster_type!$A$2:$L$60000,5,FALSE)</f>
        <v>Earthquake</v>
      </c>
      <c r="C866" s="9" t="str">
        <f>VLOOKUP(I866,_readme!$A$25:$B$49,2,FALSE)</f>
        <v>Earthquake</v>
      </c>
      <c r="D866" s="9" t="b">
        <f t="shared" si="41"/>
        <v>0</v>
      </c>
      <c r="E866" s="8" t="str">
        <f t="shared" si="42"/>
        <v>Earthquake</v>
      </c>
      <c r="F866">
        <v>1965</v>
      </c>
      <c r="G866" t="s">
        <v>31</v>
      </c>
      <c r="H866" t="s">
        <v>32</v>
      </c>
      <c r="I866" t="s">
        <v>28</v>
      </c>
      <c r="J866">
        <v>1</v>
      </c>
      <c r="K866">
        <v>125</v>
      </c>
      <c r="L866">
        <v>1138</v>
      </c>
      <c r="M866">
        <v>90582</v>
      </c>
      <c r="N866">
        <v>48000</v>
      </c>
      <c r="O866">
        <v>139720</v>
      </c>
      <c r="P866">
        <v>35000</v>
      </c>
    </row>
    <row r="867" spans="1:16" x14ac:dyDescent="0.2">
      <c r="A867" s="11" t="str">
        <f t="shared" si="40"/>
        <v>1965ETH1200015000001500000</v>
      </c>
      <c r="B867" s="9" t="str">
        <f>VLOOKUP(A867,disaster_type!$A$2:$L$60000,5,FALSE)</f>
        <v>Drought</v>
      </c>
      <c r="C867" s="9" t="str">
        <f>VLOOKUP(I867,_readme!$A$25:$B$49,2,FALSE)</f>
        <v>Drought</v>
      </c>
      <c r="D867" s="9" t="b">
        <f t="shared" si="41"/>
        <v>0</v>
      </c>
      <c r="E867" s="8" t="str">
        <f t="shared" si="42"/>
        <v>Drought</v>
      </c>
      <c r="F867">
        <v>1965</v>
      </c>
      <c r="G867" t="s">
        <v>69</v>
      </c>
      <c r="H867" t="s">
        <v>70</v>
      </c>
      <c r="I867" t="s">
        <v>12</v>
      </c>
      <c r="J867">
        <v>1</v>
      </c>
      <c r="K867">
        <v>2000</v>
      </c>
      <c r="M867">
        <v>1500000</v>
      </c>
      <c r="O867">
        <v>1500000</v>
      </c>
    </row>
    <row r="868" spans="1:16" x14ac:dyDescent="0.2">
      <c r="A868" s="11" t="str">
        <f t="shared" si="40"/>
        <v>1965FJI121000010000</v>
      </c>
      <c r="B868" s="9" t="str">
        <f>VLOOKUP(A868,disaster_type!$A$2:$L$60000,5,FALSE)</f>
        <v>Storm</v>
      </c>
      <c r="C868" s="9" t="str">
        <f>VLOOKUP(I868,_readme!$A$25:$B$49,2,FALSE)</f>
        <v>Storm</v>
      </c>
      <c r="D868" s="9" t="b">
        <f t="shared" si="41"/>
        <v>0</v>
      </c>
      <c r="E868" s="8" t="str">
        <f t="shared" si="42"/>
        <v>Storm</v>
      </c>
      <c r="F868">
        <v>1965</v>
      </c>
      <c r="G868" t="s">
        <v>166</v>
      </c>
      <c r="H868" t="s">
        <v>167</v>
      </c>
      <c r="I868" t="s">
        <v>24</v>
      </c>
      <c r="J868">
        <v>1</v>
      </c>
      <c r="K868">
        <v>2</v>
      </c>
      <c r="M868">
        <v>10000</v>
      </c>
      <c r="O868">
        <v>10000</v>
      </c>
    </row>
    <row r="869" spans="1:16" x14ac:dyDescent="0.2">
      <c r="A869" s="11" t="str">
        <f t="shared" si="40"/>
        <v>1965GRC13825330000302538000</v>
      </c>
      <c r="B869" s="9" t="str">
        <f>VLOOKUP(A869,disaster_type!$A$2:$L$60000,5,FALSE)</f>
        <v>Earthquake</v>
      </c>
      <c r="C869" s="9" t="str">
        <f>VLOOKUP(I869,_readme!$A$25:$B$49,2,FALSE)</f>
        <v>Earthquake</v>
      </c>
      <c r="D869" s="9" t="b">
        <f t="shared" si="41"/>
        <v>0</v>
      </c>
      <c r="E869" s="8" t="str">
        <f t="shared" si="42"/>
        <v>Earthquake</v>
      </c>
      <c r="F869">
        <v>1965</v>
      </c>
      <c r="G869" t="s">
        <v>145</v>
      </c>
      <c r="H869" t="s">
        <v>146</v>
      </c>
      <c r="I869" t="s">
        <v>28</v>
      </c>
      <c r="J869">
        <v>1</v>
      </c>
      <c r="K869">
        <v>38</v>
      </c>
      <c r="L869">
        <v>253</v>
      </c>
      <c r="M869">
        <v>30000</v>
      </c>
      <c r="O869">
        <v>30253</v>
      </c>
      <c r="P869">
        <v>8000</v>
      </c>
    </row>
    <row r="870" spans="1:16" x14ac:dyDescent="0.2">
      <c r="A870" s="11" t="str">
        <f t="shared" si="40"/>
        <v>1965HND160006000500</v>
      </c>
      <c r="B870" s="9" t="str">
        <f>VLOOKUP(A870,disaster_type!$A$2:$L$60000,5,FALSE)</f>
        <v>Flood</v>
      </c>
      <c r="C870" s="9" t="e">
        <f>VLOOKUP(I870,_readme!$A$25:$B$49,2,FALSE)</f>
        <v>#N/A</v>
      </c>
      <c r="D870" s="9" t="b">
        <f t="shared" si="41"/>
        <v>0</v>
      </c>
      <c r="E870" s="8" t="str">
        <f t="shared" si="42"/>
        <v>Flood</v>
      </c>
      <c r="F870">
        <v>1965</v>
      </c>
      <c r="G870" t="s">
        <v>118</v>
      </c>
      <c r="H870" t="s">
        <v>119</v>
      </c>
      <c r="I870" s="17" t="s">
        <v>485</v>
      </c>
      <c r="J870">
        <v>1</v>
      </c>
      <c r="M870">
        <v>6000</v>
      </c>
      <c r="O870">
        <v>6000</v>
      </c>
      <c r="P870">
        <v>500</v>
      </c>
    </row>
    <row r="871" spans="1:16" x14ac:dyDescent="0.2">
      <c r="A871" s="11" t="str">
        <f t="shared" si="40"/>
        <v>1965HND1100000100000</v>
      </c>
      <c r="B871" s="9" t="str">
        <f>VLOOKUP(A871,disaster_type!$A$2:$L$60000,5,FALSE)</f>
        <v>Drought</v>
      </c>
      <c r="C871" s="9" t="str">
        <f>VLOOKUP(I871,_readme!$A$25:$B$49,2,FALSE)</f>
        <v>Drought</v>
      </c>
      <c r="D871" s="9" t="b">
        <f t="shared" si="41"/>
        <v>0</v>
      </c>
      <c r="E871" s="8" t="str">
        <f t="shared" si="42"/>
        <v>Drought</v>
      </c>
      <c r="F871">
        <v>1965</v>
      </c>
      <c r="G871" t="s">
        <v>118</v>
      </c>
      <c r="H871" t="s">
        <v>119</v>
      </c>
      <c r="I871" t="s">
        <v>12</v>
      </c>
      <c r="J871">
        <v>1</v>
      </c>
      <c r="M871">
        <v>100000</v>
      </c>
      <c r="O871">
        <v>100000</v>
      </c>
    </row>
    <row r="872" spans="1:16" x14ac:dyDescent="0.2">
      <c r="A872" s="11" t="str">
        <f t="shared" si="40"/>
        <v>1965HND17170170</v>
      </c>
      <c r="B872" s="9" t="str">
        <f>VLOOKUP(A872,disaster_type!$A$2:$L$60000,5,FALSE)</f>
        <v>Epidemic</v>
      </c>
      <c r="C872" s="9" t="str">
        <f>VLOOKUP(I872,_readme!$A$25:$B$49,2,FALSE)</f>
        <v>Epidemic</v>
      </c>
      <c r="D872" s="9" t="b">
        <f t="shared" si="41"/>
        <v>0</v>
      </c>
      <c r="E872" s="8" t="str">
        <f t="shared" si="42"/>
        <v>Epidemic</v>
      </c>
      <c r="F872">
        <v>1965</v>
      </c>
      <c r="G872" t="s">
        <v>118</v>
      </c>
      <c r="H872" t="s">
        <v>119</v>
      </c>
      <c r="I872" t="s">
        <v>18</v>
      </c>
      <c r="J872">
        <v>1</v>
      </c>
      <c r="K872">
        <v>7</v>
      </c>
      <c r="M872">
        <v>170</v>
      </c>
      <c r="O872">
        <v>170</v>
      </c>
    </row>
    <row r="873" spans="1:16" x14ac:dyDescent="0.2">
      <c r="A873" s="11" t="str">
        <f t="shared" si="40"/>
        <v>1965HKG153200203</v>
      </c>
      <c r="B873" s="9" t="str">
        <f>VLOOKUP(A873,disaster_type!$A$2:$L$60000,5,FALSE)</f>
        <v>Storm</v>
      </c>
      <c r="C873" s="9" t="str">
        <f>VLOOKUP(I873,_readme!$A$25:$B$49,2,FALSE)</f>
        <v>Storm</v>
      </c>
      <c r="D873" s="9" t="b">
        <f t="shared" si="41"/>
        <v>0</v>
      </c>
      <c r="E873" s="8" t="str">
        <f t="shared" si="42"/>
        <v>Storm</v>
      </c>
      <c r="F873">
        <v>1965</v>
      </c>
      <c r="G873" t="s">
        <v>71</v>
      </c>
      <c r="H873" t="s">
        <v>72</v>
      </c>
      <c r="I873" t="s">
        <v>24</v>
      </c>
      <c r="J873">
        <v>1</v>
      </c>
      <c r="K873">
        <v>5</v>
      </c>
      <c r="L873">
        <v>3</v>
      </c>
      <c r="N873">
        <v>200</v>
      </c>
      <c r="O873">
        <v>203</v>
      </c>
    </row>
    <row r="874" spans="1:16" x14ac:dyDescent="0.2">
      <c r="A874" s="11" t="str">
        <f t="shared" si="40"/>
        <v>1965IND11500000100000000100000000100000</v>
      </c>
      <c r="B874" s="9" t="str">
        <f>VLOOKUP(A874,disaster_type!$A$2:$L$60000,5,FALSE)</f>
        <v>Drought</v>
      </c>
      <c r="C874" s="9" t="str">
        <f>VLOOKUP(I874,_readme!$A$25:$B$49,2,FALSE)</f>
        <v>Drought</v>
      </c>
      <c r="D874" s="9" t="b">
        <f t="shared" si="41"/>
        <v>0</v>
      </c>
      <c r="E874" s="8" t="str">
        <f t="shared" si="42"/>
        <v>Drought</v>
      </c>
      <c r="F874">
        <v>1965</v>
      </c>
      <c r="G874" t="s">
        <v>13</v>
      </c>
      <c r="H874" t="s">
        <v>14</v>
      </c>
      <c r="I874" t="s">
        <v>12</v>
      </c>
      <c r="J874">
        <v>1</v>
      </c>
      <c r="K874">
        <v>1500000</v>
      </c>
      <c r="M874">
        <v>100000000</v>
      </c>
      <c r="O874">
        <v>100000000</v>
      </c>
      <c r="P874">
        <v>100000</v>
      </c>
    </row>
    <row r="875" spans="1:16" x14ac:dyDescent="0.2">
      <c r="A875" s="11" t="str">
        <f t="shared" si="40"/>
        <v>1965IND1100</v>
      </c>
      <c r="B875" s="9" t="str">
        <f>VLOOKUP(A875,disaster_type!$A$2:$L$60000,5,FALSE)</f>
        <v xml:space="preserve">Extreme temperature </v>
      </c>
      <c r="C875" s="9" t="str">
        <f>VLOOKUP(I875,_readme!$A$25:$B$49,2,FALSE)</f>
        <v xml:space="preserve">Extreme temperature </v>
      </c>
      <c r="D875" s="9" t="b">
        <f t="shared" si="41"/>
        <v>0</v>
      </c>
      <c r="E875" s="8" t="str">
        <f t="shared" si="42"/>
        <v xml:space="preserve">Extreme temperature </v>
      </c>
      <c r="F875">
        <v>1965</v>
      </c>
      <c r="G875" t="s">
        <v>13</v>
      </c>
      <c r="H875" t="s">
        <v>14</v>
      </c>
      <c r="I875" t="s">
        <v>175</v>
      </c>
      <c r="J875">
        <v>1</v>
      </c>
      <c r="K875">
        <v>100</v>
      </c>
    </row>
    <row r="876" spans="1:16" x14ac:dyDescent="0.2">
      <c r="A876" s="11" t="str">
        <f t="shared" si="40"/>
        <v>1965IDN2111</v>
      </c>
      <c r="B876" s="9" t="str">
        <f>VLOOKUP(A876,disaster_type!$A$2:$L$60000,5,FALSE)</f>
        <v>Earthquake</v>
      </c>
      <c r="C876" s="9" t="str">
        <f>VLOOKUP(I876,_readme!$A$25:$B$49,2,FALSE)</f>
        <v>Earthquake</v>
      </c>
      <c r="D876" s="9" t="b">
        <f t="shared" si="41"/>
        <v>0</v>
      </c>
      <c r="E876" s="8" t="str">
        <f t="shared" si="42"/>
        <v>Earthquake</v>
      </c>
      <c r="F876">
        <v>1965</v>
      </c>
      <c r="G876" t="s">
        <v>78</v>
      </c>
      <c r="H876" t="s">
        <v>79</v>
      </c>
      <c r="I876" t="s">
        <v>28</v>
      </c>
      <c r="J876">
        <v>2</v>
      </c>
      <c r="K876">
        <v>111</v>
      </c>
    </row>
    <row r="877" spans="1:16" x14ac:dyDescent="0.2">
      <c r="A877" s="11" t="str">
        <f t="shared" si="40"/>
        <v>1965IRN128825002500</v>
      </c>
      <c r="B877" s="9" t="str">
        <f>VLOOKUP(A877,disaster_type!$A$2:$L$60000,5,FALSE)</f>
        <v>Epidemic</v>
      </c>
      <c r="C877" s="9" t="str">
        <f>VLOOKUP(I877,_readme!$A$25:$B$49,2,FALSE)</f>
        <v>Epidemic</v>
      </c>
      <c r="D877" s="9" t="b">
        <f t="shared" si="41"/>
        <v>0</v>
      </c>
      <c r="E877" s="8" t="str">
        <f t="shared" si="42"/>
        <v>Epidemic</v>
      </c>
      <c r="F877">
        <v>1965</v>
      </c>
      <c r="G877" t="s">
        <v>87</v>
      </c>
      <c r="H877" t="s">
        <v>88</v>
      </c>
      <c r="I877" t="s">
        <v>77</v>
      </c>
      <c r="J877">
        <v>1</v>
      </c>
      <c r="K877">
        <v>288</v>
      </c>
      <c r="M877">
        <v>2500</v>
      </c>
      <c r="O877">
        <v>2500</v>
      </c>
    </row>
    <row r="878" spans="1:16" x14ac:dyDescent="0.2">
      <c r="A878" s="11" t="str">
        <f t="shared" si="40"/>
        <v>1965ITA155</v>
      </c>
      <c r="B878" s="9" t="str">
        <f>VLOOKUP(A878,disaster_type!$A$2:$L$60000,5,FALSE)</f>
        <v>Flood</v>
      </c>
      <c r="C878" s="9" t="e">
        <f>VLOOKUP(I878,_readme!$A$25:$B$49,2,FALSE)</f>
        <v>#N/A</v>
      </c>
      <c r="D878" s="9" t="b">
        <f t="shared" si="41"/>
        <v>0</v>
      </c>
      <c r="E878" s="8" t="str">
        <f t="shared" si="42"/>
        <v>Flood</v>
      </c>
      <c r="F878">
        <v>1965</v>
      </c>
      <c r="G878" t="s">
        <v>57</v>
      </c>
      <c r="H878" t="s">
        <v>58</v>
      </c>
      <c r="I878" s="17" t="s">
        <v>485</v>
      </c>
      <c r="J878">
        <v>1</v>
      </c>
      <c r="K878">
        <v>55</v>
      </c>
    </row>
    <row r="879" spans="1:16" x14ac:dyDescent="0.2">
      <c r="A879" s="11" t="str">
        <f t="shared" si="40"/>
        <v>1965ITA137</v>
      </c>
      <c r="B879" s="9" t="str">
        <f>VLOOKUP(A879,disaster_type!$A$2:$L$60000,5,FALSE)</f>
        <v>Storm</v>
      </c>
      <c r="C879" s="9" t="str">
        <f>VLOOKUP(I879,_readme!$A$25:$B$49,2,FALSE)</f>
        <v>Storm</v>
      </c>
      <c r="D879" s="9" t="b">
        <f t="shared" si="41"/>
        <v>0</v>
      </c>
      <c r="E879" s="8" t="str">
        <f t="shared" si="42"/>
        <v>Storm</v>
      </c>
      <c r="F879">
        <v>1965</v>
      </c>
      <c r="G879" t="s">
        <v>57</v>
      </c>
      <c r="H879" t="s">
        <v>58</v>
      </c>
      <c r="I879" t="s">
        <v>52</v>
      </c>
      <c r="J879">
        <v>1</v>
      </c>
      <c r="K879">
        <v>37</v>
      </c>
    </row>
    <row r="880" spans="1:16" x14ac:dyDescent="0.2">
      <c r="A880" s="11" t="str">
        <f t="shared" si="40"/>
        <v>1965JPN21423000000300000090000</v>
      </c>
      <c r="B880" s="9" t="str">
        <f>VLOOKUP(A880,disaster_type!$A$2:$L$60000,5,FALSE)</f>
        <v>Flood</v>
      </c>
      <c r="C880" s="9" t="e">
        <f>VLOOKUP(I880,_readme!$A$25:$B$49,2,FALSE)</f>
        <v>#N/A</v>
      </c>
      <c r="D880" s="9" t="b">
        <f t="shared" si="41"/>
        <v>0</v>
      </c>
      <c r="E880" s="8" t="str">
        <f t="shared" si="42"/>
        <v>Flood</v>
      </c>
      <c r="F880">
        <v>1965</v>
      </c>
      <c r="G880" t="s">
        <v>19</v>
      </c>
      <c r="H880" t="s">
        <v>20</v>
      </c>
      <c r="I880" s="17" t="s">
        <v>485</v>
      </c>
      <c r="J880">
        <v>2</v>
      </c>
      <c r="K880">
        <v>142</v>
      </c>
      <c r="M880">
        <v>3000000</v>
      </c>
      <c r="O880">
        <v>3000000</v>
      </c>
      <c r="P880">
        <v>90000</v>
      </c>
    </row>
    <row r="881" spans="1:16" x14ac:dyDescent="0.2">
      <c r="A881" s="11" t="str">
        <f t="shared" si="40"/>
        <v>1965JPN31477703000030770</v>
      </c>
      <c r="B881" s="9" t="str">
        <f>VLOOKUP(A881,disaster_type!$A$2:$L$60000,5,FALSE)</f>
        <v>Storm</v>
      </c>
      <c r="C881" s="9" t="str">
        <f>VLOOKUP(I881,_readme!$A$25:$B$49,2,FALSE)</f>
        <v>Storm</v>
      </c>
      <c r="D881" s="9" t="b">
        <f t="shared" si="41"/>
        <v>0</v>
      </c>
      <c r="E881" s="8" t="str">
        <f t="shared" ref="E881:E944" si="43">IF(D881,C881,B881)</f>
        <v>Storm</v>
      </c>
      <c r="F881">
        <v>1965</v>
      </c>
      <c r="G881" t="s">
        <v>19</v>
      </c>
      <c r="H881" t="s">
        <v>20</v>
      </c>
      <c r="I881" t="s">
        <v>24</v>
      </c>
      <c r="J881">
        <v>3</v>
      </c>
      <c r="K881">
        <v>147</v>
      </c>
      <c r="L881">
        <v>770</v>
      </c>
      <c r="M881">
        <v>30000</v>
      </c>
      <c r="O881">
        <v>30770</v>
      </c>
    </row>
    <row r="882" spans="1:16" x14ac:dyDescent="0.2">
      <c r="A882" s="11" t="str">
        <f t="shared" si="40"/>
        <v>1965JOR185005001000</v>
      </c>
      <c r="B882" s="9" t="str">
        <f>VLOOKUP(A882,disaster_type!$A$2:$L$60000,5,FALSE)</f>
        <v>Flood</v>
      </c>
      <c r="C882" s="9" t="e">
        <f>VLOOKUP(I882,_readme!$A$25:$B$49,2,FALSE)</f>
        <v>#N/A</v>
      </c>
      <c r="D882" s="9" t="b">
        <f t="shared" si="41"/>
        <v>0</v>
      </c>
      <c r="E882" s="8" t="str">
        <f t="shared" si="43"/>
        <v>Flood</v>
      </c>
      <c r="F882">
        <v>1965</v>
      </c>
      <c r="G882" t="s">
        <v>141</v>
      </c>
      <c r="H882" t="s">
        <v>142</v>
      </c>
      <c r="I882" s="17" t="s">
        <v>485</v>
      </c>
      <c r="J882">
        <v>1</v>
      </c>
      <c r="K882">
        <v>8</v>
      </c>
      <c r="M882">
        <v>500</v>
      </c>
      <c r="O882">
        <v>500</v>
      </c>
      <c r="P882">
        <v>1000</v>
      </c>
    </row>
    <row r="883" spans="1:16" x14ac:dyDescent="0.2">
      <c r="A883" s="11" t="str">
        <f t="shared" si="40"/>
        <v>1965KEN1260000260000</v>
      </c>
      <c r="B883" s="9" t="str">
        <f>VLOOKUP(A883,disaster_type!$A$2:$L$60000,5,FALSE)</f>
        <v>Drought</v>
      </c>
      <c r="C883" s="9" t="str">
        <f>VLOOKUP(I883,_readme!$A$25:$B$49,2,FALSE)</f>
        <v>Drought</v>
      </c>
      <c r="D883" s="9" t="b">
        <f t="shared" si="41"/>
        <v>0</v>
      </c>
      <c r="E883" s="8" t="str">
        <f t="shared" si="43"/>
        <v>Drought</v>
      </c>
      <c r="F883">
        <v>1965</v>
      </c>
      <c r="G883" t="s">
        <v>266</v>
      </c>
      <c r="H883" t="s">
        <v>267</v>
      </c>
      <c r="I883" t="s">
        <v>12</v>
      </c>
      <c r="J883">
        <v>1</v>
      </c>
      <c r="M883">
        <v>260000</v>
      </c>
      <c r="O883">
        <v>260000</v>
      </c>
    </row>
    <row r="884" spans="1:16" x14ac:dyDescent="0.2">
      <c r="A884" s="11" t="str">
        <f t="shared" si="40"/>
        <v>1965KOR13232453210002321434445936500</v>
      </c>
      <c r="B884" s="9" t="str">
        <f>VLOOKUP(A884,disaster_type!$A$2:$L$60000,5,FALSE)</f>
        <v>Flood</v>
      </c>
      <c r="C884" s="9" t="e">
        <f>VLOOKUP(I884,_readme!$A$25:$B$49,2,FALSE)</f>
        <v>#N/A</v>
      </c>
      <c r="D884" s="9" t="b">
        <f t="shared" si="41"/>
        <v>0</v>
      </c>
      <c r="E884" s="8" t="str">
        <f t="shared" si="43"/>
        <v>Flood</v>
      </c>
      <c r="F884">
        <v>1965</v>
      </c>
      <c r="G884" t="s">
        <v>176</v>
      </c>
      <c r="H884" t="s">
        <v>177</v>
      </c>
      <c r="I884" s="17" t="s">
        <v>485</v>
      </c>
      <c r="J884">
        <v>1</v>
      </c>
      <c r="K884">
        <v>323</v>
      </c>
      <c r="L884">
        <v>245</v>
      </c>
      <c r="M884">
        <v>321000</v>
      </c>
      <c r="N884">
        <v>23214</v>
      </c>
      <c r="O884">
        <v>344459</v>
      </c>
      <c r="P884">
        <v>36500</v>
      </c>
    </row>
    <row r="885" spans="1:16" x14ac:dyDescent="0.2">
      <c r="A885" s="11" t="str">
        <f t="shared" si="40"/>
        <v>1965MYS163000003000001000</v>
      </c>
      <c r="B885" s="9" t="str">
        <f>VLOOKUP(A885,disaster_type!$A$2:$L$60000,5,FALSE)</f>
        <v>Flood</v>
      </c>
      <c r="C885" s="9" t="e">
        <f>VLOOKUP(I885,_readme!$A$25:$B$49,2,FALSE)</f>
        <v>#N/A</v>
      </c>
      <c r="D885" s="9" t="b">
        <f t="shared" si="41"/>
        <v>0</v>
      </c>
      <c r="E885" s="8" t="str">
        <f t="shared" si="43"/>
        <v>Flood</v>
      </c>
      <c r="F885">
        <v>1965</v>
      </c>
      <c r="G885" t="s">
        <v>278</v>
      </c>
      <c r="H885" t="s">
        <v>279</v>
      </c>
      <c r="I885" s="17" t="s">
        <v>485</v>
      </c>
      <c r="J885">
        <v>1</v>
      </c>
      <c r="K885">
        <v>6</v>
      </c>
      <c r="M885">
        <v>300000</v>
      </c>
      <c r="O885">
        <v>300000</v>
      </c>
      <c r="P885">
        <v>1000</v>
      </c>
    </row>
    <row r="886" spans="1:16" x14ac:dyDescent="0.2">
      <c r="A886" s="11" t="str">
        <f t="shared" si="40"/>
        <v>1965MRT14600046000</v>
      </c>
      <c r="B886" s="9" t="str">
        <f>VLOOKUP(A886,disaster_type!$A$2:$L$60000,5,FALSE)</f>
        <v>Drought</v>
      </c>
      <c r="C886" s="9" t="str">
        <f>VLOOKUP(I886,_readme!$A$25:$B$49,2,FALSE)</f>
        <v>Drought</v>
      </c>
      <c r="D886" s="9" t="b">
        <f t="shared" si="41"/>
        <v>0</v>
      </c>
      <c r="E886" s="8" t="str">
        <f t="shared" si="43"/>
        <v>Drought</v>
      </c>
      <c r="F886">
        <v>1965</v>
      </c>
      <c r="G886" t="s">
        <v>107</v>
      </c>
      <c r="H886" t="s">
        <v>108</v>
      </c>
      <c r="I886" t="s">
        <v>12</v>
      </c>
      <c r="J886">
        <v>1</v>
      </c>
      <c r="M886">
        <v>46000</v>
      </c>
      <c r="O886">
        <v>46000</v>
      </c>
    </row>
    <row r="887" spans="1:16" x14ac:dyDescent="0.2">
      <c r="A887" s="11" t="str">
        <f t="shared" si="40"/>
        <v>1965MEX1278000</v>
      </c>
      <c r="B887" s="9" t="str">
        <f>VLOOKUP(A887,disaster_type!$A$2:$L$60000,5,FALSE)</f>
        <v>Flood</v>
      </c>
      <c r="C887" s="9" t="e">
        <f>VLOOKUP(I887,_readme!$A$25:$B$49,2,FALSE)</f>
        <v>#N/A</v>
      </c>
      <c r="D887" s="9" t="b">
        <f t="shared" si="41"/>
        <v>0</v>
      </c>
      <c r="E887" s="8" t="str">
        <f t="shared" si="43"/>
        <v>Flood</v>
      </c>
      <c r="F887">
        <v>1965</v>
      </c>
      <c r="G887" t="s">
        <v>155</v>
      </c>
      <c r="H887" t="s">
        <v>156</v>
      </c>
      <c r="I887" s="17" t="s">
        <v>485</v>
      </c>
      <c r="J887">
        <v>1</v>
      </c>
      <c r="K887">
        <v>27</v>
      </c>
      <c r="P887">
        <v>8000</v>
      </c>
    </row>
    <row r="888" spans="1:16" x14ac:dyDescent="0.2">
      <c r="A888" s="11" t="str">
        <f t="shared" si="40"/>
        <v>1965MAR27547813478135000</v>
      </c>
      <c r="B888" s="9" t="str">
        <f>VLOOKUP(A888,disaster_type!$A$2:$L$60000,5,FALSE)</f>
        <v>Flood</v>
      </c>
      <c r="C888" s="9" t="e">
        <f>VLOOKUP(I888,_readme!$A$25:$B$49,2,FALSE)</f>
        <v>#N/A</v>
      </c>
      <c r="D888" s="9" t="b">
        <f t="shared" si="41"/>
        <v>0</v>
      </c>
      <c r="E888" s="8" t="str">
        <f t="shared" si="43"/>
        <v>Flood</v>
      </c>
      <c r="F888">
        <v>1965</v>
      </c>
      <c r="G888" t="s">
        <v>89</v>
      </c>
      <c r="H888" t="s">
        <v>90</v>
      </c>
      <c r="I888" s="17" t="s">
        <v>485</v>
      </c>
      <c r="J888">
        <v>2</v>
      </c>
      <c r="K888">
        <v>75</v>
      </c>
      <c r="M888">
        <v>47813</v>
      </c>
      <c r="O888">
        <v>47813</v>
      </c>
      <c r="P888">
        <v>5000</v>
      </c>
    </row>
    <row r="889" spans="1:16" x14ac:dyDescent="0.2">
      <c r="A889" s="11" t="str">
        <f t="shared" si="40"/>
        <v>1965MMR134</v>
      </c>
      <c r="B889" s="9" t="str">
        <f>VLOOKUP(A889,disaster_type!$A$2:$L$60000,5,FALSE)</f>
        <v>Flood</v>
      </c>
      <c r="C889" s="9" t="e">
        <f>VLOOKUP(I889,_readme!$A$25:$B$49,2,FALSE)</f>
        <v>#N/A</v>
      </c>
      <c r="D889" s="9" t="b">
        <f t="shared" si="41"/>
        <v>0</v>
      </c>
      <c r="E889" s="8" t="str">
        <f t="shared" si="43"/>
        <v>Flood</v>
      </c>
      <c r="F889">
        <v>1965</v>
      </c>
      <c r="G889" t="s">
        <v>37</v>
      </c>
      <c r="H889" t="s">
        <v>38</v>
      </c>
      <c r="I889" s="17" t="s">
        <v>485</v>
      </c>
      <c r="J889">
        <v>1</v>
      </c>
      <c r="K889">
        <v>34</v>
      </c>
    </row>
    <row r="890" spans="1:16" x14ac:dyDescent="0.2">
      <c r="A890" s="11" t="str">
        <f t="shared" si="40"/>
        <v>1965MMR11005000005000001000</v>
      </c>
      <c r="B890" s="9" t="str">
        <f>VLOOKUP(A890,disaster_type!$A$2:$L$60000,5,FALSE)</f>
        <v>Storm</v>
      </c>
      <c r="C890" s="9" t="str">
        <f>VLOOKUP(I890,_readme!$A$25:$B$49,2,FALSE)</f>
        <v>Storm</v>
      </c>
      <c r="D890" s="9" t="b">
        <f t="shared" si="41"/>
        <v>0</v>
      </c>
      <c r="E890" s="8" t="str">
        <f t="shared" si="43"/>
        <v>Storm</v>
      </c>
      <c r="F890">
        <v>1965</v>
      </c>
      <c r="G890" t="s">
        <v>37</v>
      </c>
      <c r="H890" t="s">
        <v>38</v>
      </c>
      <c r="I890" t="s">
        <v>24</v>
      </c>
      <c r="J890">
        <v>1</v>
      </c>
      <c r="K890">
        <v>100</v>
      </c>
      <c r="M890">
        <v>500000</v>
      </c>
      <c r="O890">
        <v>500000</v>
      </c>
      <c r="P890">
        <v>1000</v>
      </c>
    </row>
    <row r="891" spans="1:16" x14ac:dyDescent="0.2">
      <c r="A891" s="11" t="str">
        <f t="shared" si="40"/>
        <v>1965PAK110000</v>
      </c>
      <c r="B891" s="9" t="str">
        <f>VLOOKUP(A891,disaster_type!$A$2:$L$60000,5,FALSE)</f>
        <v>Storm</v>
      </c>
      <c r="C891" s="9" t="str">
        <f>VLOOKUP(I891,_readme!$A$25:$B$49,2,FALSE)</f>
        <v>Storm</v>
      </c>
      <c r="D891" s="9" t="b">
        <f t="shared" si="41"/>
        <v>0</v>
      </c>
      <c r="E891" s="8" t="str">
        <f t="shared" si="43"/>
        <v>Storm</v>
      </c>
      <c r="F891">
        <v>1965</v>
      </c>
      <c r="G891" t="s">
        <v>139</v>
      </c>
      <c r="H891" t="s">
        <v>140</v>
      </c>
      <c r="I891" t="s">
        <v>24</v>
      </c>
      <c r="J891">
        <v>1</v>
      </c>
      <c r="K891">
        <v>10000</v>
      </c>
    </row>
    <row r="892" spans="1:16" x14ac:dyDescent="0.2">
      <c r="A892" s="11" t="str">
        <f t="shared" si="40"/>
        <v>1965PRY1625000250002000</v>
      </c>
      <c r="B892" s="9" t="str">
        <f>VLOOKUP(A892,disaster_type!$A$2:$L$60000,5,FALSE)</f>
        <v>Flood</v>
      </c>
      <c r="C892" s="9" t="e">
        <f>VLOOKUP(I892,_readme!$A$25:$B$49,2,FALSE)</f>
        <v>#N/A</v>
      </c>
      <c r="D892" s="9" t="b">
        <f t="shared" si="41"/>
        <v>0</v>
      </c>
      <c r="E892" s="8" t="str">
        <f t="shared" si="43"/>
        <v>Flood</v>
      </c>
      <c r="F892">
        <v>1965</v>
      </c>
      <c r="G892" t="s">
        <v>262</v>
      </c>
      <c r="H892" t="s">
        <v>263</v>
      </c>
      <c r="I892" s="17" t="s">
        <v>485</v>
      </c>
      <c r="J892">
        <v>1</v>
      </c>
      <c r="K892">
        <v>6</v>
      </c>
      <c r="M892">
        <v>25000</v>
      </c>
      <c r="O892">
        <v>25000</v>
      </c>
      <c r="P892">
        <v>2000</v>
      </c>
    </row>
    <row r="893" spans="1:16" x14ac:dyDescent="0.2">
      <c r="A893" s="11" t="str">
        <f t="shared" si="40"/>
        <v>1965PER160</v>
      </c>
      <c r="B893" s="9" t="str">
        <f>VLOOKUP(A893,disaster_type!$A$2:$L$60000,5,FALSE)</f>
        <v>Flood</v>
      </c>
      <c r="C893" s="9" t="str">
        <f>VLOOKUP(I893,_readme!$A$25:$B$49,2,FALSE)</f>
        <v>Flood</v>
      </c>
      <c r="D893" s="9" t="b">
        <f t="shared" si="41"/>
        <v>0</v>
      </c>
      <c r="E893" s="8" t="str">
        <f t="shared" si="43"/>
        <v>Flood</v>
      </c>
      <c r="F893">
        <v>1965</v>
      </c>
      <c r="G893" t="s">
        <v>114</v>
      </c>
      <c r="H893" t="s">
        <v>115</v>
      </c>
      <c r="I893" t="s">
        <v>112</v>
      </c>
      <c r="J893">
        <v>1</v>
      </c>
      <c r="K893">
        <v>60</v>
      </c>
    </row>
    <row r="894" spans="1:16" x14ac:dyDescent="0.2">
      <c r="A894" s="11" t="str">
        <f t="shared" si="40"/>
        <v>1965PHL13557855000080005878510000</v>
      </c>
      <c r="B894" s="9" t="str">
        <f>VLOOKUP(A894,disaster_type!$A$2:$L$60000,5,FALSE)</f>
        <v>Volcanic activity</v>
      </c>
      <c r="C894" s="9" t="str">
        <f>VLOOKUP(I894,_readme!$A$25:$B$49,2,FALSE)</f>
        <v>Volcanic activity</v>
      </c>
      <c r="D894" s="9" t="b">
        <f t="shared" si="41"/>
        <v>0</v>
      </c>
      <c r="E894" s="8" t="str">
        <f t="shared" si="43"/>
        <v>Volcanic activity</v>
      </c>
      <c r="F894">
        <v>1965</v>
      </c>
      <c r="G894" t="s">
        <v>59</v>
      </c>
      <c r="H894" t="s">
        <v>60</v>
      </c>
      <c r="I894" t="s">
        <v>21</v>
      </c>
      <c r="J894">
        <v>1</v>
      </c>
      <c r="K894">
        <v>355</v>
      </c>
      <c r="L894">
        <v>785</v>
      </c>
      <c r="M894">
        <v>50000</v>
      </c>
      <c r="N894">
        <v>8000</v>
      </c>
      <c r="O894">
        <v>58785</v>
      </c>
      <c r="P894">
        <v>10000</v>
      </c>
    </row>
    <row r="895" spans="1:16" x14ac:dyDescent="0.2">
      <c r="A895" s="11" t="str">
        <f t="shared" si="40"/>
        <v>1965PHL137</v>
      </c>
      <c r="B895" s="9" t="str">
        <f>VLOOKUP(A895,disaster_type!$A$2:$L$60000,5,FALSE)</f>
        <v>Storm</v>
      </c>
      <c r="C895" s="9" t="str">
        <f>VLOOKUP(I895,_readme!$A$25:$B$49,2,FALSE)</f>
        <v>Storm</v>
      </c>
      <c r="D895" s="9" t="b">
        <f t="shared" si="41"/>
        <v>0</v>
      </c>
      <c r="E895" s="8" t="str">
        <f t="shared" si="43"/>
        <v>Storm</v>
      </c>
      <c r="F895">
        <v>1965</v>
      </c>
      <c r="G895" t="s">
        <v>59</v>
      </c>
      <c r="H895" t="s">
        <v>60</v>
      </c>
      <c r="I895" t="s">
        <v>24</v>
      </c>
      <c r="J895">
        <v>1</v>
      </c>
      <c r="K895">
        <v>37</v>
      </c>
    </row>
    <row r="896" spans="1:16" x14ac:dyDescent="0.2">
      <c r="A896" s="11" t="str">
        <f t="shared" si="40"/>
        <v>1965SEN160150150</v>
      </c>
      <c r="B896" s="9" t="str">
        <f>VLOOKUP(A896,disaster_type!$A$2:$L$60000,5,FALSE)</f>
        <v>Epidemic</v>
      </c>
      <c r="C896" s="9" t="str">
        <f>VLOOKUP(I896,_readme!$A$25:$B$49,2,FALSE)</f>
        <v>Epidemic</v>
      </c>
      <c r="D896" s="9" t="b">
        <f t="shared" si="41"/>
        <v>0</v>
      </c>
      <c r="E896" s="8" t="str">
        <f t="shared" si="43"/>
        <v>Epidemic</v>
      </c>
      <c r="F896">
        <v>1965</v>
      </c>
      <c r="G896" t="s">
        <v>109</v>
      </c>
      <c r="H896" t="s">
        <v>110</v>
      </c>
      <c r="I896" t="s">
        <v>18</v>
      </c>
      <c r="J896">
        <v>1</v>
      </c>
      <c r="K896">
        <v>60</v>
      </c>
      <c r="M896">
        <v>150</v>
      </c>
      <c r="O896">
        <v>150</v>
      </c>
    </row>
    <row r="897" spans="1:16" x14ac:dyDescent="0.2">
      <c r="A897" s="11" t="str">
        <f t="shared" si="40"/>
        <v>1965SOM1</v>
      </c>
      <c r="B897" s="9" t="str">
        <f>VLOOKUP(A897,disaster_type!$A$2:$L$60000,5,FALSE)</f>
        <v>Epidemic</v>
      </c>
      <c r="C897" s="9" t="e">
        <f>VLOOKUP(I897,_readme!$A$25:$B$49,2,FALSE)</f>
        <v>#N/A</v>
      </c>
      <c r="D897" s="9" t="b">
        <f t="shared" si="41"/>
        <v>0</v>
      </c>
      <c r="E897" s="8" t="str">
        <f t="shared" si="43"/>
        <v>Epidemic</v>
      </c>
      <c r="F897">
        <v>1965</v>
      </c>
      <c r="G897" t="s">
        <v>256</v>
      </c>
      <c r="H897" t="s">
        <v>257</v>
      </c>
      <c r="I897" t="s">
        <v>17</v>
      </c>
      <c r="J897">
        <v>1</v>
      </c>
    </row>
    <row r="898" spans="1:16" x14ac:dyDescent="0.2">
      <c r="A898" s="11" t="str">
        <f t="shared" si="40"/>
        <v>1965SDN123002300</v>
      </c>
      <c r="B898" s="9" t="str">
        <f>VLOOKUP(A898,disaster_type!$A$2:$L$60000,5,FALSE)</f>
        <v>Epidemic</v>
      </c>
      <c r="C898" s="9" t="str">
        <f>VLOOKUP(I898,_readme!$A$25:$B$49,2,FALSE)</f>
        <v>Epidemic</v>
      </c>
      <c r="D898" s="9" t="b">
        <f t="shared" si="41"/>
        <v>0</v>
      </c>
      <c r="E898" s="8" t="str">
        <f t="shared" si="43"/>
        <v>Epidemic</v>
      </c>
      <c r="F898">
        <v>1965</v>
      </c>
      <c r="G898" t="s">
        <v>187</v>
      </c>
      <c r="H898" t="s">
        <v>188</v>
      </c>
      <c r="I898" t="s">
        <v>77</v>
      </c>
      <c r="J898">
        <v>1</v>
      </c>
      <c r="M898">
        <v>2300</v>
      </c>
      <c r="O898">
        <v>2300</v>
      </c>
    </row>
    <row r="899" spans="1:16" x14ac:dyDescent="0.2">
      <c r="A899" s="11" t="str">
        <f t="shared" ref="A899:A962" si="44">F899&amp;G899&amp;J899&amp;K899&amp;L899&amp;M899&amp;N899&amp;O899&amp;P899</f>
        <v>1965CHE190</v>
      </c>
      <c r="B899" s="9" t="str">
        <f>VLOOKUP(A899,disaster_type!$A$2:$L$60000,5,FALSE)</f>
        <v>Landslide</v>
      </c>
      <c r="C899" s="9" t="str">
        <f>VLOOKUP(I899,_readme!$A$25:$B$49,2,FALSE)</f>
        <v>Mass movement (dry)</v>
      </c>
      <c r="D899" s="9" t="b">
        <f t="shared" ref="D899:D962" si="45">ISNA(B899)</f>
        <v>0</v>
      </c>
      <c r="E899" s="8" t="str">
        <f t="shared" si="43"/>
        <v>Landslide</v>
      </c>
      <c r="F899">
        <v>1965</v>
      </c>
      <c r="G899" t="s">
        <v>211</v>
      </c>
      <c r="H899" t="s">
        <v>212</v>
      </c>
      <c r="I899" t="s">
        <v>96</v>
      </c>
      <c r="J899">
        <v>1</v>
      </c>
      <c r="K899">
        <v>90</v>
      </c>
    </row>
    <row r="900" spans="1:16" x14ac:dyDescent="0.2">
      <c r="A900" s="11" t="str">
        <f t="shared" si="44"/>
        <v>1965TWN255166166</v>
      </c>
      <c r="B900" s="9" t="str">
        <f>VLOOKUP(A900,disaster_type!$A$2:$L$60000,5,FALSE)</f>
        <v>Storm</v>
      </c>
      <c r="C900" s="9" t="str">
        <f>VLOOKUP(I900,_readme!$A$25:$B$49,2,FALSE)</f>
        <v>Storm</v>
      </c>
      <c r="D900" s="9" t="b">
        <f t="shared" si="45"/>
        <v>0</v>
      </c>
      <c r="E900" s="8" t="str">
        <f t="shared" si="43"/>
        <v>Storm</v>
      </c>
      <c r="F900">
        <v>1965</v>
      </c>
      <c r="G900" t="s">
        <v>75</v>
      </c>
      <c r="H900" t="s">
        <v>76</v>
      </c>
      <c r="I900" t="s">
        <v>24</v>
      </c>
      <c r="J900">
        <v>2</v>
      </c>
      <c r="K900">
        <v>55</v>
      </c>
      <c r="L900">
        <v>166</v>
      </c>
      <c r="O900">
        <v>166</v>
      </c>
    </row>
    <row r="901" spans="1:16" x14ac:dyDescent="0.2">
      <c r="A901" s="11" t="str">
        <f t="shared" si="44"/>
        <v>1965TUR1461100000100000</v>
      </c>
      <c r="B901" s="9" t="str">
        <f>VLOOKUP(A901,disaster_type!$A$2:$L$60000,5,FALSE)</f>
        <v>Epidemic</v>
      </c>
      <c r="C901" s="9" t="str">
        <f>VLOOKUP(I901,_readme!$A$25:$B$49,2,FALSE)</f>
        <v>Epidemic</v>
      </c>
      <c r="D901" s="9" t="b">
        <f t="shared" si="45"/>
        <v>0</v>
      </c>
      <c r="E901" s="8" t="str">
        <f t="shared" si="43"/>
        <v>Epidemic</v>
      </c>
      <c r="F901">
        <v>1965</v>
      </c>
      <c r="G901" t="s">
        <v>50</v>
      </c>
      <c r="H901" t="s">
        <v>51</v>
      </c>
      <c r="I901" t="s">
        <v>18</v>
      </c>
      <c r="J901">
        <v>1</v>
      </c>
      <c r="K901">
        <v>461</v>
      </c>
      <c r="M901">
        <v>100000</v>
      </c>
      <c r="O901">
        <v>100000</v>
      </c>
    </row>
    <row r="902" spans="1:16" x14ac:dyDescent="0.2">
      <c r="A902" s="11" t="str">
        <f t="shared" si="44"/>
        <v>1965USA127110001000190000</v>
      </c>
      <c r="B902" s="9" t="e">
        <f>VLOOKUP(A902,disaster_type!$A$2:$L$60000,5,FALSE)</f>
        <v>#N/A</v>
      </c>
      <c r="C902" s="9" t="str">
        <f>VLOOKUP(I902,_readme!$A$25:$B$49,2,FALSE)</f>
        <v>Storm</v>
      </c>
      <c r="D902" s="9" t="b">
        <f t="shared" si="45"/>
        <v>1</v>
      </c>
      <c r="E902" s="8" t="str">
        <f t="shared" si="43"/>
        <v>Storm</v>
      </c>
      <c r="F902">
        <v>1965</v>
      </c>
      <c r="G902" t="s">
        <v>22</v>
      </c>
      <c r="H902" t="s">
        <v>23</v>
      </c>
      <c r="I902" t="s">
        <v>52</v>
      </c>
      <c r="J902">
        <v>1</v>
      </c>
      <c r="K902">
        <v>271</v>
      </c>
      <c r="L902">
        <v>1000</v>
      </c>
      <c r="O902">
        <v>1000</v>
      </c>
      <c r="P902">
        <v>190000</v>
      </c>
    </row>
    <row r="903" spans="1:16" x14ac:dyDescent="0.2">
      <c r="A903" s="11" t="str">
        <f t="shared" si="44"/>
        <v>1965USA1728000</v>
      </c>
      <c r="B903" s="9" t="str">
        <f>VLOOKUP(A903,disaster_type!$A$2:$L$60000,5,FALSE)</f>
        <v>Earthquake</v>
      </c>
      <c r="C903" s="9" t="str">
        <f>VLOOKUP(I903,_readme!$A$25:$B$49,2,FALSE)</f>
        <v>Earthquake</v>
      </c>
      <c r="D903" s="9" t="b">
        <f t="shared" si="45"/>
        <v>0</v>
      </c>
      <c r="E903" s="8" t="str">
        <f t="shared" si="43"/>
        <v>Earthquake</v>
      </c>
      <c r="F903">
        <v>1965</v>
      </c>
      <c r="G903" t="s">
        <v>22</v>
      </c>
      <c r="H903" t="s">
        <v>23</v>
      </c>
      <c r="I903" t="s">
        <v>28</v>
      </c>
      <c r="J903">
        <v>1</v>
      </c>
      <c r="K903">
        <v>7</v>
      </c>
      <c r="P903">
        <v>28000</v>
      </c>
    </row>
    <row r="904" spans="1:16" x14ac:dyDescent="0.2">
      <c r="A904" s="11" t="str">
        <f t="shared" si="44"/>
        <v>1965USA12991420000</v>
      </c>
      <c r="B904" s="9" t="e">
        <f>VLOOKUP(A904,disaster_type!$A$2:$L$60000,5,FALSE)</f>
        <v>#N/A</v>
      </c>
      <c r="C904" s="9" t="str">
        <f>VLOOKUP(I904,_readme!$A$25:$B$49,2,FALSE)</f>
        <v>Storm</v>
      </c>
      <c r="D904" s="9" t="b">
        <f t="shared" si="45"/>
        <v>1</v>
      </c>
      <c r="E904" s="8" t="str">
        <f t="shared" si="43"/>
        <v>Storm</v>
      </c>
      <c r="F904">
        <v>1965</v>
      </c>
      <c r="G904" t="s">
        <v>22</v>
      </c>
      <c r="H904" t="s">
        <v>23</v>
      </c>
      <c r="I904" t="s">
        <v>24</v>
      </c>
      <c r="J904">
        <v>1</v>
      </c>
      <c r="K904">
        <v>299</v>
      </c>
      <c r="P904">
        <v>1420000</v>
      </c>
    </row>
    <row r="905" spans="1:16" x14ac:dyDescent="0.2">
      <c r="A905" s="11" t="str">
        <f t="shared" si="44"/>
        <v>1965WLF1</v>
      </c>
      <c r="B905" s="9" t="str">
        <f>VLOOKUP(A905,disaster_type!$A$2:$L$60000,5,FALSE)</f>
        <v>Storm</v>
      </c>
      <c r="C905" s="9" t="str">
        <f>VLOOKUP(I905,_readme!$A$25:$B$49,2,FALSE)</f>
        <v>Storm</v>
      </c>
      <c r="D905" s="9" t="b">
        <f t="shared" si="45"/>
        <v>0</v>
      </c>
      <c r="E905" s="8" t="str">
        <f t="shared" si="43"/>
        <v>Storm</v>
      </c>
      <c r="F905">
        <v>1965</v>
      </c>
      <c r="G905" t="s">
        <v>280</v>
      </c>
      <c r="H905" t="s">
        <v>281</v>
      </c>
      <c r="I905" t="s">
        <v>24</v>
      </c>
      <c r="J905">
        <v>1</v>
      </c>
    </row>
    <row r="906" spans="1:16" x14ac:dyDescent="0.2">
      <c r="A906" s="11" t="str">
        <f t="shared" si="44"/>
        <v>1965YUG13150008000095000347000</v>
      </c>
      <c r="B906" s="9" t="str">
        <f>VLOOKUP(A906,disaster_type!$A$2:$L$60000,5,FALSE)</f>
        <v>Flood</v>
      </c>
      <c r="C906" s="9" t="str">
        <f>VLOOKUP(I906,_readme!$A$25:$B$49,2,FALSE)</f>
        <v>Flood</v>
      </c>
      <c r="D906" s="9" t="b">
        <f t="shared" si="45"/>
        <v>0</v>
      </c>
      <c r="E906" s="8" t="str">
        <f t="shared" si="43"/>
        <v>Flood</v>
      </c>
      <c r="F906">
        <v>1965</v>
      </c>
      <c r="G906" t="s">
        <v>264</v>
      </c>
      <c r="H906" t="s">
        <v>265</v>
      </c>
      <c r="I906" t="s">
        <v>112</v>
      </c>
      <c r="J906">
        <v>1</v>
      </c>
      <c r="K906">
        <v>3</v>
      </c>
      <c r="L906">
        <v>15000</v>
      </c>
      <c r="M906">
        <v>80000</v>
      </c>
      <c r="O906">
        <v>95000</v>
      </c>
      <c r="P906">
        <v>347000</v>
      </c>
    </row>
    <row r="907" spans="1:16" x14ac:dyDescent="0.2">
      <c r="A907" s="11" t="str">
        <f t="shared" si="44"/>
        <v>1966DZA1571220000159003591210000</v>
      </c>
      <c r="B907" s="9" t="str">
        <f>VLOOKUP(A907,disaster_type!$A$2:$L$60000,5,FALSE)</f>
        <v>Flood</v>
      </c>
      <c r="C907" s="9" t="e">
        <f>VLOOKUP(I907,_readme!$A$25:$B$49,2,FALSE)</f>
        <v>#N/A</v>
      </c>
      <c r="D907" s="9" t="b">
        <f t="shared" si="45"/>
        <v>0</v>
      </c>
      <c r="E907" s="8" t="str">
        <f t="shared" si="43"/>
        <v>Flood</v>
      </c>
      <c r="F907">
        <v>1966</v>
      </c>
      <c r="G907" t="s">
        <v>92</v>
      </c>
      <c r="H907" t="s">
        <v>93</v>
      </c>
      <c r="I907" s="17" t="s">
        <v>485</v>
      </c>
      <c r="J907">
        <v>1</v>
      </c>
      <c r="K907">
        <v>57</v>
      </c>
      <c r="L907">
        <v>12</v>
      </c>
      <c r="M907">
        <v>20000</v>
      </c>
      <c r="N907">
        <v>15900</v>
      </c>
      <c r="O907">
        <v>35912</v>
      </c>
      <c r="P907">
        <v>10000</v>
      </c>
    </row>
    <row r="908" spans="1:16" x14ac:dyDescent="0.2">
      <c r="A908" s="11" t="str">
        <f t="shared" si="44"/>
        <v>1966ASM190</v>
      </c>
      <c r="B908" s="9" t="str">
        <f>VLOOKUP(A908,disaster_type!$A$2:$L$60000,5,FALSE)</f>
        <v>Storm</v>
      </c>
      <c r="C908" s="9" t="str">
        <f>VLOOKUP(I908,_readme!$A$25:$B$49,2,FALSE)</f>
        <v>Storm</v>
      </c>
      <c r="D908" s="9" t="b">
        <f t="shared" si="45"/>
        <v>0</v>
      </c>
      <c r="E908" s="8" t="str">
        <f t="shared" si="43"/>
        <v>Storm</v>
      </c>
      <c r="F908">
        <v>1966</v>
      </c>
      <c r="G908" t="s">
        <v>282</v>
      </c>
      <c r="H908" t="s">
        <v>283</v>
      </c>
      <c r="I908" t="s">
        <v>24</v>
      </c>
      <c r="J908">
        <v>1</v>
      </c>
      <c r="K908">
        <v>90</v>
      </c>
    </row>
    <row r="909" spans="1:16" x14ac:dyDescent="0.2">
      <c r="A909" s="11" t="str">
        <f t="shared" si="44"/>
        <v>1966ATG1</v>
      </c>
      <c r="B909" s="9" t="str">
        <f>VLOOKUP(A909,disaster_type!$A$2:$L$60000,5,FALSE)</f>
        <v>Storm</v>
      </c>
      <c r="C909" s="9" t="str">
        <f>VLOOKUP(I909,_readme!$A$25:$B$49,2,FALSE)</f>
        <v>Storm</v>
      </c>
      <c r="D909" s="9" t="b">
        <f t="shared" si="45"/>
        <v>0</v>
      </c>
      <c r="E909" s="8" t="str">
        <f t="shared" si="43"/>
        <v>Storm</v>
      </c>
      <c r="F909">
        <v>1966</v>
      </c>
      <c r="G909" t="s">
        <v>207</v>
      </c>
      <c r="H909" t="s">
        <v>208</v>
      </c>
      <c r="I909" t="s">
        <v>24</v>
      </c>
      <c r="J909">
        <v>1</v>
      </c>
    </row>
    <row r="910" spans="1:16" x14ac:dyDescent="0.2">
      <c r="A910" s="11" t="str">
        <f t="shared" si="44"/>
        <v>1966ARG16212000012000030000</v>
      </c>
      <c r="B910" s="9" t="str">
        <f>VLOOKUP(A910,disaster_type!$A$2:$L$60000,5,FALSE)</f>
        <v>Flood</v>
      </c>
      <c r="C910" s="9" t="str">
        <f>VLOOKUP(I910,_readme!$A$25:$B$49,2,FALSE)</f>
        <v>Flood</v>
      </c>
      <c r="D910" s="9" t="b">
        <f t="shared" si="45"/>
        <v>0</v>
      </c>
      <c r="E910" s="8" t="str">
        <f t="shared" si="43"/>
        <v>Flood</v>
      </c>
      <c r="F910">
        <v>1966</v>
      </c>
      <c r="G910" t="s">
        <v>193</v>
      </c>
      <c r="H910" t="s">
        <v>194</v>
      </c>
      <c r="I910" t="s">
        <v>112</v>
      </c>
      <c r="J910">
        <v>1</v>
      </c>
      <c r="K910">
        <v>62</v>
      </c>
      <c r="M910">
        <v>120000</v>
      </c>
      <c r="O910">
        <v>120000</v>
      </c>
      <c r="P910">
        <v>30000</v>
      </c>
    </row>
    <row r="911" spans="1:16" x14ac:dyDescent="0.2">
      <c r="A911" s="11" t="str">
        <f t="shared" si="44"/>
        <v>1966BHS253315500</v>
      </c>
      <c r="B911" s="9" t="str">
        <f>VLOOKUP(A911,disaster_type!$A$2:$L$60000,5,FALSE)</f>
        <v>Storm</v>
      </c>
      <c r="C911" s="9" t="str">
        <f>VLOOKUP(I911,_readme!$A$25:$B$49,2,FALSE)</f>
        <v>Storm</v>
      </c>
      <c r="D911" s="9" t="b">
        <f t="shared" si="45"/>
        <v>0</v>
      </c>
      <c r="E911" s="8" t="str">
        <f t="shared" si="43"/>
        <v>Storm</v>
      </c>
      <c r="F911">
        <v>1966</v>
      </c>
      <c r="G911" t="s">
        <v>133</v>
      </c>
      <c r="H911" t="s">
        <v>134</v>
      </c>
      <c r="I911" t="s">
        <v>24</v>
      </c>
      <c r="J911">
        <v>2</v>
      </c>
      <c r="K911">
        <v>5</v>
      </c>
      <c r="L911">
        <v>3</v>
      </c>
      <c r="O911">
        <v>3</v>
      </c>
      <c r="P911">
        <v>15500</v>
      </c>
    </row>
    <row r="912" spans="1:16" x14ac:dyDescent="0.2">
      <c r="A912" s="11" t="str">
        <f t="shared" si="44"/>
        <v>1966BGD1395000005000001000</v>
      </c>
      <c r="B912" s="9" t="str">
        <f>VLOOKUP(A912,disaster_type!$A$2:$L$60000,5,FALSE)</f>
        <v>Flood</v>
      </c>
      <c r="C912" s="9" t="e">
        <f>VLOOKUP(I912,_readme!$A$25:$B$49,2,FALSE)</f>
        <v>#N/A</v>
      </c>
      <c r="D912" s="9" t="b">
        <f t="shared" si="45"/>
        <v>0</v>
      </c>
      <c r="E912" s="8" t="str">
        <f t="shared" si="43"/>
        <v>Flood</v>
      </c>
      <c r="F912">
        <v>1966</v>
      </c>
      <c r="G912" t="s">
        <v>53</v>
      </c>
      <c r="H912" t="s">
        <v>54</v>
      </c>
      <c r="I912" s="17" t="s">
        <v>485</v>
      </c>
      <c r="J912">
        <v>1</v>
      </c>
      <c r="K912">
        <v>39</v>
      </c>
      <c r="M912">
        <v>500000</v>
      </c>
      <c r="O912">
        <v>500000</v>
      </c>
      <c r="P912">
        <v>1000</v>
      </c>
    </row>
    <row r="913" spans="1:16" x14ac:dyDescent="0.2">
      <c r="A913" s="11" t="str">
        <f t="shared" si="44"/>
        <v>1966BGD18501500000300000180000022400</v>
      </c>
      <c r="B913" s="9" t="str">
        <f>VLOOKUP(A913,disaster_type!$A$2:$L$60000,5,FALSE)</f>
        <v>Storm</v>
      </c>
      <c r="C913" s="9" t="str">
        <f>VLOOKUP(I913,_readme!$A$25:$B$49,2,FALSE)</f>
        <v>Storm</v>
      </c>
      <c r="D913" s="9" t="b">
        <f t="shared" si="45"/>
        <v>0</v>
      </c>
      <c r="E913" s="8" t="str">
        <f t="shared" si="43"/>
        <v>Storm</v>
      </c>
      <c r="F913">
        <v>1966</v>
      </c>
      <c r="G913" t="s">
        <v>53</v>
      </c>
      <c r="H913" t="s">
        <v>54</v>
      </c>
      <c r="I913" t="s">
        <v>24</v>
      </c>
      <c r="J913">
        <v>1</v>
      </c>
      <c r="K913">
        <v>850</v>
      </c>
      <c r="M913">
        <v>1500000</v>
      </c>
      <c r="N913">
        <v>300000</v>
      </c>
      <c r="O913">
        <v>1800000</v>
      </c>
      <c r="P913">
        <v>22400</v>
      </c>
    </row>
    <row r="914" spans="1:16" x14ac:dyDescent="0.2">
      <c r="A914" s="11" t="str">
        <f t="shared" si="44"/>
        <v>1966BEL1</v>
      </c>
      <c r="B914" s="9" t="str">
        <f>VLOOKUP(A914,disaster_type!$A$2:$L$60000,5,FALSE)</f>
        <v>Storm</v>
      </c>
      <c r="C914" s="9" t="str">
        <f>VLOOKUP(I914,_readme!$A$25:$B$49,2,FALSE)</f>
        <v>Storm</v>
      </c>
      <c r="D914" s="9" t="b">
        <f t="shared" si="45"/>
        <v>0</v>
      </c>
      <c r="E914" s="8" t="str">
        <f t="shared" si="43"/>
        <v>Storm</v>
      </c>
      <c r="F914">
        <v>1966</v>
      </c>
      <c r="G914" t="s">
        <v>61</v>
      </c>
      <c r="H914" t="s">
        <v>62</v>
      </c>
      <c r="I914" t="s">
        <v>52</v>
      </c>
      <c r="J914">
        <v>1</v>
      </c>
    </row>
    <row r="915" spans="1:16" x14ac:dyDescent="0.2">
      <c r="A915" s="11" t="str">
        <f t="shared" si="44"/>
        <v>1966BOL114600600118</v>
      </c>
      <c r="B915" s="9" t="e">
        <f>VLOOKUP(A915,disaster_type!$A$2:$L$60000,5,FALSE)</f>
        <v>#N/A</v>
      </c>
      <c r="C915" s="9" t="e">
        <f>VLOOKUP(I915,_readme!$A$25:$B$49,2,FALSE)</f>
        <v>#N/A</v>
      </c>
      <c r="D915" s="9" t="b">
        <f t="shared" si="45"/>
        <v>1</v>
      </c>
      <c r="E915" s="8" t="e">
        <f t="shared" si="43"/>
        <v>#N/A</v>
      </c>
      <c r="F915">
        <v>1966</v>
      </c>
      <c r="G915" t="s">
        <v>274</v>
      </c>
      <c r="H915" t="s">
        <v>275</v>
      </c>
      <c r="I915" t="s">
        <v>17</v>
      </c>
      <c r="J915">
        <v>1</v>
      </c>
      <c r="K915">
        <v>14</v>
      </c>
      <c r="M915">
        <v>600</v>
      </c>
      <c r="O915">
        <v>600</v>
      </c>
      <c r="P915">
        <v>118</v>
      </c>
    </row>
    <row r="916" spans="1:16" x14ac:dyDescent="0.2">
      <c r="A916" s="11" t="str">
        <f t="shared" si="44"/>
        <v>1966BOL155005500500</v>
      </c>
      <c r="B916" s="9" t="e">
        <f>VLOOKUP(A916,disaster_type!$A$2:$L$60000,5,FALSE)</f>
        <v>#N/A</v>
      </c>
      <c r="C916" s="9" t="str">
        <f>VLOOKUP(I916,_readme!$A$25:$B$49,2,FALSE)</f>
        <v>Flood</v>
      </c>
      <c r="D916" s="9" t="b">
        <f t="shared" si="45"/>
        <v>1</v>
      </c>
      <c r="E916" s="8" t="str">
        <f t="shared" si="43"/>
        <v>Flood</v>
      </c>
      <c r="F916">
        <v>1966</v>
      </c>
      <c r="G916" t="s">
        <v>274</v>
      </c>
      <c r="H916" t="s">
        <v>275</v>
      </c>
      <c r="I916" t="s">
        <v>112</v>
      </c>
      <c r="J916">
        <v>1</v>
      </c>
      <c r="M916">
        <v>5500</v>
      </c>
      <c r="O916">
        <v>5500</v>
      </c>
      <c r="P916">
        <v>500</v>
      </c>
    </row>
    <row r="917" spans="1:16" x14ac:dyDescent="0.2">
      <c r="A917" s="11" t="str">
        <f t="shared" si="44"/>
        <v>1966BRA459617571773812900020813860914</v>
      </c>
      <c r="B917" s="9" t="e">
        <f>VLOOKUP(A917,disaster_type!$A$2:$L$60000,5,FALSE)</f>
        <v>#N/A</v>
      </c>
      <c r="C917" s="9" t="e">
        <f>VLOOKUP(I917,_readme!$A$25:$B$49,2,FALSE)</f>
        <v>#N/A</v>
      </c>
      <c r="D917" s="9" t="b">
        <f t="shared" si="45"/>
        <v>1</v>
      </c>
      <c r="E917" s="8" t="e">
        <f t="shared" si="43"/>
        <v>#N/A</v>
      </c>
      <c r="F917">
        <v>1966</v>
      </c>
      <c r="G917" t="s">
        <v>203</v>
      </c>
      <c r="H917" t="s">
        <v>204</v>
      </c>
      <c r="I917" t="s">
        <v>17</v>
      </c>
      <c r="J917">
        <v>4</v>
      </c>
      <c r="K917">
        <v>596</v>
      </c>
      <c r="L917">
        <v>1757</v>
      </c>
      <c r="M917">
        <v>177381</v>
      </c>
      <c r="N917">
        <v>29000</v>
      </c>
      <c r="O917">
        <v>208138</v>
      </c>
      <c r="P917">
        <v>60914</v>
      </c>
    </row>
    <row r="918" spans="1:16" x14ac:dyDescent="0.2">
      <c r="A918" s="11" t="str">
        <f t="shared" si="44"/>
        <v>1966BRA13504000000400000027</v>
      </c>
      <c r="B918" s="9" t="str">
        <f>VLOOKUP(A918,disaster_type!$A$2:$L$60000,5,FALSE)</f>
        <v>Landslide</v>
      </c>
      <c r="C918" s="9" t="str">
        <f>VLOOKUP(I918,_readme!$A$25:$B$49,2,FALSE)</f>
        <v>Landslide</v>
      </c>
      <c r="D918" s="9" t="b">
        <f t="shared" si="45"/>
        <v>0</v>
      </c>
      <c r="E918" s="8" t="str">
        <f t="shared" si="43"/>
        <v>Landslide</v>
      </c>
      <c r="F918">
        <v>1966</v>
      </c>
      <c r="G918" t="s">
        <v>203</v>
      </c>
      <c r="H918" t="s">
        <v>204</v>
      </c>
      <c r="I918" t="s">
        <v>80</v>
      </c>
      <c r="J918">
        <v>1</v>
      </c>
      <c r="K918">
        <v>350</v>
      </c>
      <c r="M918">
        <v>4000000</v>
      </c>
      <c r="O918">
        <v>4000000</v>
      </c>
      <c r="P918">
        <v>27</v>
      </c>
    </row>
    <row r="919" spans="1:16" x14ac:dyDescent="0.2">
      <c r="A919" s="11" t="str">
        <f t="shared" si="44"/>
        <v>1966BFA1</v>
      </c>
      <c r="B919" s="9" t="str">
        <f>VLOOKUP(A919,disaster_type!$A$2:$L$60000,5,FALSE)</f>
        <v>Drought</v>
      </c>
      <c r="C919" s="9" t="str">
        <f>VLOOKUP(I919,_readme!$A$25:$B$49,2,FALSE)</f>
        <v>Drought</v>
      </c>
      <c r="D919" s="9" t="b">
        <f t="shared" si="45"/>
        <v>0</v>
      </c>
      <c r="E919" s="8" t="str">
        <f t="shared" si="43"/>
        <v>Drought</v>
      </c>
      <c r="F919">
        <v>1966</v>
      </c>
      <c r="G919" t="s">
        <v>94</v>
      </c>
      <c r="H919" t="s">
        <v>95</v>
      </c>
      <c r="I919" t="s">
        <v>12</v>
      </c>
      <c r="J919">
        <v>1</v>
      </c>
    </row>
    <row r="920" spans="1:16" x14ac:dyDescent="0.2">
      <c r="A920" s="11" t="str">
        <f t="shared" si="44"/>
        <v>1966CAN1</v>
      </c>
      <c r="B920" s="9" t="str">
        <f>VLOOKUP(A920,disaster_type!$A$2:$L$60000,5,FALSE)</f>
        <v>Storm</v>
      </c>
      <c r="C920" s="9" t="str">
        <f>VLOOKUP(I920,_readme!$A$25:$B$49,2,FALSE)</f>
        <v>Storm</v>
      </c>
      <c r="D920" s="9" t="b">
        <f t="shared" si="45"/>
        <v>0</v>
      </c>
      <c r="E920" s="8" t="str">
        <f t="shared" si="43"/>
        <v>Storm</v>
      </c>
      <c r="F920">
        <v>1966</v>
      </c>
      <c r="G920" t="s">
        <v>43</v>
      </c>
      <c r="H920" t="s">
        <v>44</v>
      </c>
      <c r="I920" t="s">
        <v>52</v>
      </c>
      <c r="J920">
        <v>1</v>
      </c>
    </row>
    <row r="921" spans="1:16" x14ac:dyDescent="0.2">
      <c r="A921" s="11" t="str">
        <f t="shared" si="44"/>
        <v>1966TCD1</v>
      </c>
      <c r="B921" s="9" t="str">
        <f>VLOOKUP(A921,disaster_type!$A$2:$L$60000,5,FALSE)</f>
        <v>Drought</v>
      </c>
      <c r="C921" s="9" t="str">
        <f>VLOOKUP(I921,_readme!$A$25:$B$49,2,FALSE)</f>
        <v>Drought</v>
      </c>
      <c r="D921" s="9" t="b">
        <f t="shared" si="45"/>
        <v>0</v>
      </c>
      <c r="E921" s="8" t="str">
        <f t="shared" si="43"/>
        <v>Drought</v>
      </c>
      <c r="F921">
        <v>1966</v>
      </c>
      <c r="G921" t="s">
        <v>97</v>
      </c>
      <c r="H921" t="s">
        <v>98</v>
      </c>
      <c r="I921" t="s">
        <v>12</v>
      </c>
      <c r="J921">
        <v>1</v>
      </c>
    </row>
    <row r="922" spans="1:16" x14ac:dyDescent="0.2">
      <c r="A922" s="11" t="str">
        <f t="shared" si="44"/>
        <v>1966CHL14630003006400</v>
      </c>
      <c r="B922" s="9" t="str">
        <f>VLOOKUP(A922,disaster_type!$A$2:$L$60000,5,FALSE)</f>
        <v>Earthquake</v>
      </c>
      <c r="C922" s="9" t="str">
        <f>VLOOKUP(I922,_readme!$A$25:$B$49,2,FALSE)</f>
        <v>Earthquake</v>
      </c>
      <c r="D922" s="9" t="b">
        <f t="shared" si="45"/>
        <v>0</v>
      </c>
      <c r="E922" s="8" t="str">
        <f t="shared" si="43"/>
        <v>Earthquake</v>
      </c>
      <c r="F922">
        <v>1966</v>
      </c>
      <c r="G922" t="s">
        <v>63</v>
      </c>
      <c r="H922" t="s">
        <v>64</v>
      </c>
      <c r="I922" t="s">
        <v>28</v>
      </c>
      <c r="J922">
        <v>1</v>
      </c>
      <c r="K922">
        <v>4</v>
      </c>
      <c r="L922">
        <v>6</v>
      </c>
      <c r="M922">
        <v>3000</v>
      </c>
      <c r="O922">
        <v>3006</v>
      </c>
      <c r="P922">
        <v>400</v>
      </c>
    </row>
    <row r="923" spans="1:16" x14ac:dyDescent="0.2">
      <c r="A923" s="11" t="str">
        <f t="shared" si="44"/>
        <v>1966CHN1</v>
      </c>
      <c r="B923" s="9" t="str">
        <f>VLOOKUP(A923,disaster_type!$A$2:$L$60000,5,FALSE)</f>
        <v>Earthquake</v>
      </c>
      <c r="C923" s="9" t="str">
        <f>VLOOKUP(I923,_readme!$A$25:$B$49,2,FALSE)</f>
        <v>Earthquake</v>
      </c>
      <c r="D923" s="9" t="b">
        <f t="shared" si="45"/>
        <v>0</v>
      </c>
      <c r="E923" s="8" t="str">
        <f t="shared" si="43"/>
        <v>Earthquake</v>
      </c>
      <c r="F923">
        <v>1966</v>
      </c>
      <c r="G923" t="s">
        <v>65</v>
      </c>
      <c r="H923" t="s">
        <v>66</v>
      </c>
      <c r="I923" t="s">
        <v>28</v>
      </c>
      <c r="J923">
        <v>1</v>
      </c>
    </row>
    <row r="924" spans="1:16" x14ac:dyDescent="0.2">
      <c r="A924" s="11" t="str">
        <f t="shared" si="44"/>
        <v>1966COD12460030003600200</v>
      </c>
      <c r="B924" s="9" t="str">
        <f>VLOOKUP(A924,disaster_type!$A$2:$L$60000,5,FALSE)</f>
        <v>Earthquake</v>
      </c>
      <c r="C924" s="9" t="str">
        <f>VLOOKUP(I924,_readme!$A$25:$B$49,2,FALSE)</f>
        <v>Earthquake</v>
      </c>
      <c r="D924" s="9" t="b">
        <f t="shared" si="45"/>
        <v>0</v>
      </c>
      <c r="E924" s="8" t="str">
        <f t="shared" si="43"/>
        <v>Earthquake</v>
      </c>
      <c r="F924">
        <v>1966</v>
      </c>
      <c r="G924" t="s">
        <v>284</v>
      </c>
      <c r="H924" t="s">
        <v>285</v>
      </c>
      <c r="I924" t="s">
        <v>28</v>
      </c>
      <c r="J924">
        <v>1</v>
      </c>
      <c r="K924">
        <v>24</v>
      </c>
      <c r="L924">
        <v>600</v>
      </c>
      <c r="M924">
        <v>3000</v>
      </c>
      <c r="O924">
        <v>3600</v>
      </c>
      <c r="P924">
        <v>200</v>
      </c>
    </row>
    <row r="925" spans="1:16" x14ac:dyDescent="0.2">
      <c r="A925" s="11" t="str">
        <f t="shared" si="44"/>
        <v>1966CUB15301560001800017403018000</v>
      </c>
      <c r="B925" s="9" t="str">
        <f>VLOOKUP(A925,disaster_type!$A$2:$L$60000,5,FALSE)</f>
        <v>Storm</v>
      </c>
      <c r="C925" s="9" t="str">
        <f>VLOOKUP(I925,_readme!$A$25:$B$49,2,FALSE)</f>
        <v>Storm</v>
      </c>
      <c r="D925" s="9" t="b">
        <f t="shared" si="45"/>
        <v>0</v>
      </c>
      <c r="E925" s="8" t="str">
        <f t="shared" si="43"/>
        <v>Storm</v>
      </c>
      <c r="F925">
        <v>1966</v>
      </c>
      <c r="G925" t="s">
        <v>135</v>
      </c>
      <c r="H925" t="s">
        <v>136</v>
      </c>
      <c r="I925" t="s">
        <v>24</v>
      </c>
      <c r="J925">
        <v>1</v>
      </c>
      <c r="K925">
        <v>5</v>
      </c>
      <c r="L925">
        <v>30</v>
      </c>
      <c r="M925">
        <v>156000</v>
      </c>
      <c r="N925">
        <v>18000</v>
      </c>
      <c r="O925">
        <v>174030</v>
      </c>
      <c r="P925">
        <v>18000</v>
      </c>
    </row>
    <row r="926" spans="1:16" x14ac:dyDescent="0.2">
      <c r="A926" s="11" t="str">
        <f t="shared" si="44"/>
        <v>1966DOM17444270005500129425000</v>
      </c>
      <c r="B926" s="9" t="str">
        <f>VLOOKUP(A926,disaster_type!$A$2:$L$60000,5,FALSE)</f>
        <v>Storm</v>
      </c>
      <c r="C926" s="9" t="str">
        <f>VLOOKUP(I926,_readme!$A$25:$B$49,2,FALSE)</f>
        <v>Storm</v>
      </c>
      <c r="D926" s="9" t="b">
        <f t="shared" si="45"/>
        <v>0</v>
      </c>
      <c r="E926" s="8" t="str">
        <f t="shared" si="43"/>
        <v>Storm</v>
      </c>
      <c r="F926">
        <v>1966</v>
      </c>
      <c r="G926" t="s">
        <v>160</v>
      </c>
      <c r="H926" t="s">
        <v>161</v>
      </c>
      <c r="I926" t="s">
        <v>24</v>
      </c>
      <c r="J926">
        <v>1</v>
      </c>
      <c r="K926">
        <v>74</v>
      </c>
      <c r="L926">
        <v>442</v>
      </c>
      <c r="M926">
        <v>7000</v>
      </c>
      <c r="N926">
        <v>5500</v>
      </c>
      <c r="O926">
        <v>12942</v>
      </c>
      <c r="P926">
        <v>5000</v>
      </c>
    </row>
    <row r="927" spans="1:16" x14ac:dyDescent="0.2">
      <c r="A927" s="11" t="str">
        <f t="shared" si="44"/>
        <v>1966ECU150</v>
      </c>
      <c r="B927" s="9" t="str">
        <f>VLOOKUP(A927,disaster_type!$A$2:$L$60000,5,FALSE)</f>
        <v>Landslide</v>
      </c>
      <c r="C927" s="9" t="str">
        <f>VLOOKUP(I927,_readme!$A$25:$B$49,2,FALSE)</f>
        <v>Landslide</v>
      </c>
      <c r="D927" s="9" t="b">
        <f t="shared" si="45"/>
        <v>0</v>
      </c>
      <c r="E927" s="8" t="str">
        <f t="shared" si="43"/>
        <v>Landslide</v>
      </c>
      <c r="F927">
        <v>1966</v>
      </c>
      <c r="G927" t="s">
        <v>55</v>
      </c>
      <c r="H927" t="s">
        <v>56</v>
      </c>
      <c r="I927" t="s">
        <v>80</v>
      </c>
      <c r="J927">
        <v>1</v>
      </c>
      <c r="K927">
        <v>50</v>
      </c>
    </row>
    <row r="928" spans="1:16" x14ac:dyDescent="0.2">
      <c r="A928" s="11" t="str">
        <f t="shared" si="44"/>
        <v>1966GRC22173260002617318000</v>
      </c>
      <c r="B928" s="9" t="str">
        <f>VLOOKUP(A928,disaster_type!$A$2:$L$60000,5,FALSE)</f>
        <v>Earthquake</v>
      </c>
      <c r="C928" s="9" t="str">
        <f>VLOOKUP(I928,_readme!$A$25:$B$49,2,FALSE)</f>
        <v>Earthquake</v>
      </c>
      <c r="D928" s="9" t="b">
        <f t="shared" si="45"/>
        <v>0</v>
      </c>
      <c r="E928" s="8" t="str">
        <f t="shared" si="43"/>
        <v>Earthquake</v>
      </c>
      <c r="F928">
        <v>1966</v>
      </c>
      <c r="G928" t="s">
        <v>145</v>
      </c>
      <c r="H928" t="s">
        <v>146</v>
      </c>
      <c r="I928" t="s">
        <v>28</v>
      </c>
      <c r="J928">
        <v>2</v>
      </c>
      <c r="K928">
        <v>2</v>
      </c>
      <c r="L928">
        <v>173</v>
      </c>
      <c r="M928">
        <v>26000</v>
      </c>
      <c r="O928">
        <v>26173</v>
      </c>
      <c r="P928">
        <v>18000</v>
      </c>
    </row>
    <row r="929" spans="1:16" x14ac:dyDescent="0.2">
      <c r="A929" s="11" t="str">
        <f t="shared" si="44"/>
        <v>1966GLP125100001000070000</v>
      </c>
      <c r="B929" s="9" t="str">
        <f>VLOOKUP(A929,disaster_type!$A$2:$L$60000,5,FALSE)</f>
        <v>Storm</v>
      </c>
      <c r="C929" s="9" t="str">
        <f>VLOOKUP(I929,_readme!$A$25:$B$49,2,FALSE)</f>
        <v>Storm</v>
      </c>
      <c r="D929" s="9" t="b">
        <f t="shared" si="45"/>
        <v>0</v>
      </c>
      <c r="E929" s="8" t="str">
        <f t="shared" si="43"/>
        <v>Storm</v>
      </c>
      <c r="F929">
        <v>1966</v>
      </c>
      <c r="G929" t="s">
        <v>147</v>
      </c>
      <c r="H929" t="s">
        <v>148</v>
      </c>
      <c r="I929" t="s">
        <v>24</v>
      </c>
      <c r="J929">
        <v>1</v>
      </c>
      <c r="K929">
        <v>25</v>
      </c>
      <c r="M929">
        <v>10000</v>
      </c>
      <c r="O929">
        <v>10000</v>
      </c>
      <c r="P929">
        <v>70000</v>
      </c>
    </row>
    <row r="930" spans="1:16" x14ac:dyDescent="0.2">
      <c r="A930" s="11" t="str">
        <f t="shared" si="44"/>
        <v>1966HTI1480881670006788120000</v>
      </c>
      <c r="B930" s="9" t="str">
        <f>VLOOKUP(A930,disaster_type!$A$2:$L$60000,5,FALSE)</f>
        <v>Storm</v>
      </c>
      <c r="C930" s="9" t="str">
        <f>VLOOKUP(I930,_readme!$A$25:$B$49,2,FALSE)</f>
        <v>Storm</v>
      </c>
      <c r="D930" s="9" t="b">
        <f t="shared" si="45"/>
        <v>0</v>
      </c>
      <c r="E930" s="8" t="str">
        <f t="shared" si="43"/>
        <v>Storm</v>
      </c>
      <c r="F930">
        <v>1966</v>
      </c>
      <c r="G930" t="s">
        <v>85</v>
      </c>
      <c r="H930" t="s">
        <v>86</v>
      </c>
      <c r="I930" t="s">
        <v>24</v>
      </c>
      <c r="J930">
        <v>1</v>
      </c>
      <c r="K930">
        <v>480</v>
      </c>
      <c r="L930">
        <v>881</v>
      </c>
      <c r="M930">
        <v>67000</v>
      </c>
      <c r="O930">
        <v>67881</v>
      </c>
      <c r="P930">
        <v>20000</v>
      </c>
    </row>
    <row r="931" spans="1:16" x14ac:dyDescent="0.2">
      <c r="A931" s="11" t="str">
        <f t="shared" si="44"/>
        <v>1966HKG1656885612672113018000</v>
      </c>
      <c r="B931" s="9" t="str">
        <f>VLOOKUP(A931,disaster_type!$A$2:$L$60000,5,FALSE)</f>
        <v>Flood</v>
      </c>
      <c r="C931" s="9" t="e">
        <f>VLOOKUP(I931,_readme!$A$25:$B$49,2,FALSE)</f>
        <v>#N/A</v>
      </c>
      <c r="D931" s="9" t="b">
        <f t="shared" si="45"/>
        <v>0</v>
      </c>
      <c r="E931" s="8" t="str">
        <f t="shared" si="43"/>
        <v>Flood</v>
      </c>
      <c r="F931">
        <v>1966</v>
      </c>
      <c r="G931" t="s">
        <v>71</v>
      </c>
      <c r="H931" t="s">
        <v>72</v>
      </c>
      <c r="I931" s="17" t="s">
        <v>485</v>
      </c>
      <c r="J931">
        <v>1</v>
      </c>
      <c r="K931">
        <v>65</v>
      </c>
      <c r="L931">
        <v>68</v>
      </c>
      <c r="M931">
        <v>8561</v>
      </c>
      <c r="N931">
        <v>2672</v>
      </c>
      <c r="O931">
        <v>11301</v>
      </c>
      <c r="P931">
        <v>8000</v>
      </c>
    </row>
    <row r="932" spans="1:16" x14ac:dyDescent="0.2">
      <c r="A932" s="11" t="str">
        <f t="shared" si="44"/>
        <v>1966HKG115</v>
      </c>
      <c r="B932" s="9" t="str">
        <f>VLOOKUP(A932,disaster_type!$A$2:$L$60000,5,FALSE)</f>
        <v>Storm</v>
      </c>
      <c r="C932" s="9" t="str">
        <f>VLOOKUP(I932,_readme!$A$25:$B$49,2,FALSE)</f>
        <v>Storm</v>
      </c>
      <c r="D932" s="9" t="b">
        <f t="shared" si="45"/>
        <v>0</v>
      </c>
      <c r="E932" s="8" t="str">
        <f t="shared" si="43"/>
        <v>Storm</v>
      </c>
      <c r="F932">
        <v>1966</v>
      </c>
      <c r="G932" t="s">
        <v>71</v>
      </c>
      <c r="H932" t="s">
        <v>72</v>
      </c>
      <c r="I932" t="s">
        <v>52</v>
      </c>
      <c r="J932">
        <v>1</v>
      </c>
      <c r="K932">
        <v>15</v>
      </c>
    </row>
    <row r="933" spans="1:16" x14ac:dyDescent="0.2">
      <c r="A933" s="11" t="str">
        <f t="shared" si="44"/>
        <v>1966HKG1</v>
      </c>
      <c r="B933" s="9" t="str">
        <f>VLOOKUP(A933,disaster_type!$A$2:$L$60000,5,FALSE)</f>
        <v>Drought</v>
      </c>
      <c r="C933" s="9" t="str">
        <f>VLOOKUP(I933,_readme!$A$25:$B$49,2,FALSE)</f>
        <v>Drought</v>
      </c>
      <c r="D933" s="9" t="b">
        <f t="shared" si="45"/>
        <v>0</v>
      </c>
      <c r="E933" s="8" t="str">
        <f t="shared" si="43"/>
        <v>Drought</v>
      </c>
      <c r="F933">
        <v>1966</v>
      </c>
      <c r="G933" t="s">
        <v>71</v>
      </c>
      <c r="H933" t="s">
        <v>72</v>
      </c>
      <c r="I933" t="s">
        <v>12</v>
      </c>
      <c r="J933">
        <v>1</v>
      </c>
    </row>
    <row r="934" spans="1:16" x14ac:dyDescent="0.2">
      <c r="A934" s="11" t="str">
        <f t="shared" si="44"/>
        <v>1966HKG164</v>
      </c>
      <c r="B934" s="9" t="str">
        <f>VLOOKUP(A934,disaster_type!$A$2:$L$60000,5,FALSE)</f>
        <v>Landslide</v>
      </c>
      <c r="C934" s="9" t="str">
        <f>VLOOKUP(I934,_readme!$A$25:$B$49,2,FALSE)</f>
        <v>Landslide</v>
      </c>
      <c r="D934" s="9" t="b">
        <f t="shared" si="45"/>
        <v>0</v>
      </c>
      <c r="E934" s="8" t="str">
        <f t="shared" si="43"/>
        <v>Landslide</v>
      </c>
      <c r="F934">
        <v>1966</v>
      </c>
      <c r="G934" t="s">
        <v>71</v>
      </c>
      <c r="H934" t="s">
        <v>72</v>
      </c>
      <c r="I934" t="s">
        <v>80</v>
      </c>
      <c r="J934">
        <v>1</v>
      </c>
      <c r="K934">
        <v>64</v>
      </c>
    </row>
    <row r="935" spans="1:16" x14ac:dyDescent="0.2">
      <c r="A935" s="11" t="str">
        <f t="shared" si="44"/>
        <v>1966IND1479000009000001400</v>
      </c>
      <c r="B935" s="9" t="str">
        <f>VLOOKUP(A935,disaster_type!$A$2:$L$60000,5,FALSE)</f>
        <v>Flood</v>
      </c>
      <c r="C935" s="9" t="e">
        <f>VLOOKUP(I935,_readme!$A$25:$B$49,2,FALSE)</f>
        <v>#N/A</v>
      </c>
      <c r="D935" s="9" t="b">
        <f t="shared" si="45"/>
        <v>0</v>
      </c>
      <c r="E935" s="8" t="str">
        <f t="shared" si="43"/>
        <v>Flood</v>
      </c>
      <c r="F935">
        <v>1966</v>
      </c>
      <c r="G935" t="s">
        <v>13</v>
      </c>
      <c r="H935" t="s">
        <v>14</v>
      </c>
      <c r="I935" s="17" t="s">
        <v>485</v>
      </c>
      <c r="J935">
        <v>1</v>
      </c>
      <c r="K935">
        <v>47</v>
      </c>
      <c r="M935">
        <v>900000</v>
      </c>
      <c r="O935">
        <v>900000</v>
      </c>
      <c r="P935">
        <v>1400</v>
      </c>
    </row>
    <row r="936" spans="1:16" x14ac:dyDescent="0.2">
      <c r="A936" s="11" t="str">
        <f t="shared" si="44"/>
        <v>1966IND1181500001500004200</v>
      </c>
      <c r="B936" s="9" t="str">
        <f>VLOOKUP(A936,disaster_type!$A$2:$L$60000,5,FALSE)</f>
        <v>Storm</v>
      </c>
      <c r="C936" s="9" t="str">
        <f>VLOOKUP(I936,_readme!$A$25:$B$49,2,FALSE)</f>
        <v>Storm</v>
      </c>
      <c r="D936" s="9" t="b">
        <f t="shared" si="45"/>
        <v>0</v>
      </c>
      <c r="E936" s="8" t="str">
        <f t="shared" si="43"/>
        <v>Storm</v>
      </c>
      <c r="F936">
        <v>1966</v>
      </c>
      <c r="G936" t="s">
        <v>13</v>
      </c>
      <c r="H936" t="s">
        <v>14</v>
      </c>
      <c r="I936" t="s">
        <v>24</v>
      </c>
      <c r="J936">
        <v>1</v>
      </c>
      <c r="K936">
        <v>18</v>
      </c>
      <c r="M936">
        <v>150000</v>
      </c>
      <c r="O936">
        <v>150000</v>
      </c>
      <c r="P936">
        <v>4200</v>
      </c>
    </row>
    <row r="937" spans="1:16" x14ac:dyDescent="0.2">
      <c r="A937" s="11" t="str">
        <f t="shared" si="44"/>
        <v>1966IDN2108820604500047060</v>
      </c>
      <c r="B937" s="9" t="str">
        <f>VLOOKUP(A937,disaster_type!$A$2:$L$60000,5,FALSE)</f>
        <v>Volcanic activity</v>
      </c>
      <c r="C937" s="9" t="str">
        <f>VLOOKUP(I937,_readme!$A$25:$B$49,2,FALSE)</f>
        <v>Volcanic activity</v>
      </c>
      <c r="D937" s="9" t="b">
        <f t="shared" si="45"/>
        <v>0</v>
      </c>
      <c r="E937" s="8" t="str">
        <f t="shared" si="43"/>
        <v>Volcanic activity</v>
      </c>
      <c r="F937">
        <v>1966</v>
      </c>
      <c r="G937" t="s">
        <v>78</v>
      </c>
      <c r="H937" t="s">
        <v>79</v>
      </c>
      <c r="I937" t="s">
        <v>21</v>
      </c>
      <c r="J937">
        <v>2</v>
      </c>
      <c r="K937">
        <v>1088</v>
      </c>
      <c r="L937">
        <v>2060</v>
      </c>
      <c r="M937">
        <v>45000</v>
      </c>
      <c r="O937">
        <v>47060</v>
      </c>
    </row>
    <row r="938" spans="1:16" x14ac:dyDescent="0.2">
      <c r="A938" s="11" t="str">
        <f t="shared" si="44"/>
        <v>1966IDN18000204000204000</v>
      </c>
      <c r="B938" s="9" t="str">
        <f>VLOOKUP(A938,disaster_type!$A$2:$L$60000,5,FALSE)</f>
        <v>Drought</v>
      </c>
      <c r="C938" s="9" t="str">
        <f>VLOOKUP(I938,_readme!$A$25:$B$49,2,FALSE)</f>
        <v>Drought</v>
      </c>
      <c r="D938" s="9" t="b">
        <f t="shared" si="45"/>
        <v>0</v>
      </c>
      <c r="E938" s="8" t="str">
        <f t="shared" si="43"/>
        <v>Drought</v>
      </c>
      <c r="F938">
        <v>1966</v>
      </c>
      <c r="G938" t="s">
        <v>78</v>
      </c>
      <c r="H938" t="s">
        <v>79</v>
      </c>
      <c r="I938" t="s">
        <v>12</v>
      </c>
      <c r="J938">
        <v>1</v>
      </c>
      <c r="K938">
        <v>8000</v>
      </c>
      <c r="M938">
        <v>204000</v>
      </c>
      <c r="O938">
        <v>204000</v>
      </c>
    </row>
    <row r="939" spans="1:16" x14ac:dyDescent="0.2">
      <c r="A939" s="11" t="str">
        <f t="shared" si="44"/>
        <v>1966IDN117610052400052410033000</v>
      </c>
      <c r="B939" s="9" t="str">
        <f>VLOOKUP(A939,disaster_type!$A$2:$L$60000,5,FALSE)</f>
        <v>Flood</v>
      </c>
      <c r="C939" s="9" t="str">
        <f>VLOOKUP(I939,_readme!$A$25:$B$49,2,FALSE)</f>
        <v>Flood</v>
      </c>
      <c r="D939" s="9" t="b">
        <f t="shared" si="45"/>
        <v>0</v>
      </c>
      <c r="E939" s="8" t="str">
        <f t="shared" si="43"/>
        <v>Flood</v>
      </c>
      <c r="F939">
        <v>1966</v>
      </c>
      <c r="G939" t="s">
        <v>78</v>
      </c>
      <c r="H939" t="s">
        <v>79</v>
      </c>
      <c r="I939" t="s">
        <v>112</v>
      </c>
      <c r="J939">
        <v>1</v>
      </c>
      <c r="K939">
        <v>176</v>
      </c>
      <c r="L939">
        <v>100</v>
      </c>
      <c r="M939">
        <v>524000</v>
      </c>
      <c r="O939">
        <v>524100</v>
      </c>
      <c r="P939">
        <v>33000</v>
      </c>
    </row>
    <row r="940" spans="1:16" x14ac:dyDescent="0.2">
      <c r="A940" s="11" t="str">
        <f t="shared" si="44"/>
        <v>1966IRN1427070</v>
      </c>
      <c r="B940" s="9" t="str">
        <f>VLOOKUP(A940,disaster_type!$A$2:$L$60000,5,FALSE)</f>
        <v>Flood</v>
      </c>
      <c r="C940" s="9" t="e">
        <f>VLOOKUP(I940,_readme!$A$25:$B$49,2,FALSE)</f>
        <v>#N/A</v>
      </c>
      <c r="D940" s="9" t="b">
        <f t="shared" si="45"/>
        <v>0</v>
      </c>
      <c r="E940" s="8" t="str">
        <f t="shared" si="43"/>
        <v>Flood</v>
      </c>
      <c r="F940">
        <v>1966</v>
      </c>
      <c r="G940" t="s">
        <v>87</v>
      </c>
      <c r="H940" t="s">
        <v>88</v>
      </c>
      <c r="I940" s="17" t="s">
        <v>485</v>
      </c>
      <c r="J940">
        <v>1</v>
      </c>
      <c r="K940">
        <v>42</v>
      </c>
      <c r="L940">
        <v>70</v>
      </c>
      <c r="O940">
        <v>70</v>
      </c>
    </row>
    <row r="941" spans="1:16" x14ac:dyDescent="0.2">
      <c r="A941" s="11" t="str">
        <f t="shared" si="44"/>
        <v>1966ITA170130000013000002000000</v>
      </c>
      <c r="B941" s="9" t="str">
        <f>VLOOKUP(A941,disaster_type!$A$2:$L$60000,5,FALSE)</f>
        <v>Flood</v>
      </c>
      <c r="C941" s="9" t="e">
        <f>VLOOKUP(I941,_readme!$A$25:$B$49,2,FALSE)</f>
        <v>#N/A</v>
      </c>
      <c r="D941" s="9" t="b">
        <f t="shared" si="45"/>
        <v>0</v>
      </c>
      <c r="E941" s="8" t="str">
        <f t="shared" si="43"/>
        <v>Flood</v>
      </c>
      <c r="F941">
        <v>1966</v>
      </c>
      <c r="G941" t="s">
        <v>57</v>
      </c>
      <c r="H941" t="s">
        <v>58</v>
      </c>
      <c r="I941" s="17" t="s">
        <v>485</v>
      </c>
      <c r="J941">
        <v>1</v>
      </c>
      <c r="K941">
        <v>70</v>
      </c>
      <c r="N941">
        <v>1300000</v>
      </c>
      <c r="O941">
        <v>1300000</v>
      </c>
      <c r="P941">
        <v>2000000</v>
      </c>
    </row>
    <row r="942" spans="1:16" x14ac:dyDescent="0.2">
      <c r="A942" s="11" t="str">
        <f t="shared" si="44"/>
        <v>1966JPN235812113764138857900</v>
      </c>
      <c r="B942" s="9" t="str">
        <f>VLOOKUP(A942,disaster_type!$A$2:$L$60000,5,FALSE)</f>
        <v>Storm</v>
      </c>
      <c r="C942" s="9" t="str">
        <f>VLOOKUP(I942,_readme!$A$25:$B$49,2,FALSE)</f>
        <v>Storm</v>
      </c>
      <c r="D942" s="9" t="b">
        <f t="shared" si="45"/>
        <v>0</v>
      </c>
      <c r="E942" s="8" t="str">
        <f t="shared" si="43"/>
        <v>Storm</v>
      </c>
      <c r="F942">
        <v>1966</v>
      </c>
      <c r="G942" t="s">
        <v>19</v>
      </c>
      <c r="H942" t="s">
        <v>20</v>
      </c>
      <c r="I942" t="s">
        <v>24</v>
      </c>
      <c r="J942">
        <v>2</v>
      </c>
      <c r="K942">
        <v>358</v>
      </c>
      <c r="L942">
        <v>121</v>
      </c>
      <c r="M942">
        <v>13764</v>
      </c>
      <c r="O942">
        <v>13885</v>
      </c>
      <c r="P942">
        <v>7900</v>
      </c>
    </row>
    <row r="943" spans="1:16" x14ac:dyDescent="0.2">
      <c r="A943" s="11" t="str">
        <f t="shared" si="44"/>
        <v>1966JOR1259923200250057921400</v>
      </c>
      <c r="B943" s="9" t="str">
        <f>VLOOKUP(A943,disaster_type!$A$2:$L$60000,5,FALSE)</f>
        <v>Flood</v>
      </c>
      <c r="C943" s="9" t="str">
        <f>VLOOKUP(I943,_readme!$A$25:$B$49,2,FALSE)</f>
        <v>Flood</v>
      </c>
      <c r="D943" s="9" t="b">
        <f t="shared" si="45"/>
        <v>0</v>
      </c>
      <c r="E943" s="8" t="str">
        <f t="shared" si="43"/>
        <v>Flood</v>
      </c>
      <c r="F943">
        <v>1966</v>
      </c>
      <c r="G943" t="s">
        <v>141</v>
      </c>
      <c r="H943" t="s">
        <v>142</v>
      </c>
      <c r="I943" t="s">
        <v>180</v>
      </c>
      <c r="J943">
        <v>1</v>
      </c>
      <c r="K943">
        <v>259</v>
      </c>
      <c r="L943">
        <v>92</v>
      </c>
      <c r="M943">
        <v>3200</v>
      </c>
      <c r="N943">
        <v>2500</v>
      </c>
      <c r="O943">
        <v>5792</v>
      </c>
      <c r="P943">
        <v>1400</v>
      </c>
    </row>
    <row r="944" spans="1:16" x14ac:dyDescent="0.2">
      <c r="A944" s="11" t="str">
        <f t="shared" si="44"/>
        <v>1966KOR19585131904656301976191900</v>
      </c>
      <c r="B944" s="9" t="str">
        <f>VLOOKUP(A944,disaster_type!$A$2:$L$60000,5,FALSE)</f>
        <v>Flood</v>
      </c>
      <c r="C944" s="9" t="e">
        <f>VLOOKUP(I944,_readme!$A$25:$B$49,2,FALSE)</f>
        <v>#N/A</v>
      </c>
      <c r="D944" s="9" t="b">
        <f t="shared" si="45"/>
        <v>0</v>
      </c>
      <c r="E944" s="8" t="str">
        <f t="shared" si="43"/>
        <v>Flood</v>
      </c>
      <c r="F944">
        <v>1966</v>
      </c>
      <c r="G944" t="s">
        <v>176</v>
      </c>
      <c r="H944" t="s">
        <v>177</v>
      </c>
      <c r="I944" s="17" t="s">
        <v>485</v>
      </c>
      <c r="J944">
        <v>1</v>
      </c>
      <c r="K944">
        <v>95</v>
      </c>
      <c r="L944">
        <v>85</v>
      </c>
      <c r="M944">
        <v>131904</v>
      </c>
      <c r="N944">
        <v>65630</v>
      </c>
      <c r="O944">
        <v>197619</v>
      </c>
      <c r="P944">
        <v>1900</v>
      </c>
    </row>
    <row r="945" spans="1:16" x14ac:dyDescent="0.2">
      <c r="A945" s="11" t="str">
        <f t="shared" si="44"/>
        <v>1966LAO13007000020007200015300</v>
      </c>
      <c r="B945" s="9" t="str">
        <f>VLOOKUP(A945,disaster_type!$A$2:$L$60000,5,FALSE)</f>
        <v>Flood</v>
      </c>
      <c r="C945" s="9" t="str">
        <f>VLOOKUP(I945,_readme!$A$25:$B$49,2,FALSE)</f>
        <v>Flood</v>
      </c>
      <c r="D945" s="9" t="b">
        <f t="shared" si="45"/>
        <v>0</v>
      </c>
      <c r="E945" s="8" t="str">
        <f t="shared" ref="E945:E1008" si="46">IF(D945,C945,B945)</f>
        <v>Flood</v>
      </c>
      <c r="F945">
        <v>1966</v>
      </c>
      <c r="G945" t="s">
        <v>286</v>
      </c>
      <c r="H945" t="s">
        <v>287</v>
      </c>
      <c r="I945" t="s">
        <v>112</v>
      </c>
      <c r="J945">
        <v>1</v>
      </c>
      <c r="K945">
        <v>300</v>
      </c>
      <c r="M945">
        <v>70000</v>
      </c>
      <c r="N945">
        <v>2000</v>
      </c>
      <c r="O945">
        <v>72000</v>
      </c>
      <c r="P945">
        <v>15300</v>
      </c>
    </row>
    <row r="946" spans="1:16" x14ac:dyDescent="0.2">
      <c r="A946" s="11" t="str">
        <f t="shared" si="44"/>
        <v>1966MLI1</v>
      </c>
      <c r="B946" s="9" t="str">
        <f>VLOOKUP(A946,disaster_type!$A$2:$L$60000,5,FALSE)</f>
        <v>Drought</v>
      </c>
      <c r="C946" s="9" t="str">
        <f>VLOOKUP(I946,_readme!$A$25:$B$49,2,FALSE)</f>
        <v>Drought</v>
      </c>
      <c r="D946" s="9" t="b">
        <f t="shared" si="45"/>
        <v>0</v>
      </c>
      <c r="E946" s="8" t="str">
        <f t="shared" si="46"/>
        <v>Drought</v>
      </c>
      <c r="F946">
        <v>1966</v>
      </c>
      <c r="G946" t="s">
        <v>105</v>
      </c>
      <c r="H946" t="s">
        <v>106</v>
      </c>
      <c r="I946" t="s">
        <v>12</v>
      </c>
      <c r="J946">
        <v>1</v>
      </c>
    </row>
    <row r="947" spans="1:16" x14ac:dyDescent="0.2">
      <c r="A947" s="11" t="str">
        <f t="shared" si="44"/>
        <v>1966MEX1146980000100009006924000</v>
      </c>
      <c r="B947" s="9" t="str">
        <f>VLOOKUP(A947,disaster_type!$A$2:$L$60000,5,FALSE)</f>
        <v>Storm</v>
      </c>
      <c r="C947" s="9" t="str">
        <f>VLOOKUP(I947,_readme!$A$25:$B$49,2,FALSE)</f>
        <v>Storm</v>
      </c>
      <c r="D947" s="9" t="b">
        <f t="shared" si="45"/>
        <v>0</v>
      </c>
      <c r="E947" s="8" t="str">
        <f t="shared" si="46"/>
        <v>Storm</v>
      </c>
      <c r="F947">
        <v>1966</v>
      </c>
      <c r="G947" t="s">
        <v>155</v>
      </c>
      <c r="H947" t="s">
        <v>156</v>
      </c>
      <c r="I947" t="s">
        <v>24</v>
      </c>
      <c r="J947">
        <v>1</v>
      </c>
      <c r="K947">
        <v>14</v>
      </c>
      <c r="L947">
        <v>69</v>
      </c>
      <c r="M947">
        <v>80000</v>
      </c>
      <c r="N947">
        <v>10000</v>
      </c>
      <c r="O947">
        <v>90069</v>
      </c>
      <c r="P947">
        <v>24000</v>
      </c>
    </row>
    <row r="948" spans="1:16" x14ac:dyDescent="0.2">
      <c r="A948" s="11" t="str">
        <f t="shared" si="44"/>
        <v>1966MNG1572500002000027000025000</v>
      </c>
      <c r="B948" s="9" t="str">
        <f>VLOOKUP(A948,disaster_type!$A$2:$L$60000,5,FALSE)</f>
        <v>Flood</v>
      </c>
      <c r="C948" s="9" t="e">
        <f>VLOOKUP(I948,_readme!$A$25:$B$49,2,FALSE)</f>
        <v>#N/A</v>
      </c>
      <c r="D948" s="9" t="b">
        <f t="shared" si="45"/>
        <v>0</v>
      </c>
      <c r="E948" s="8" t="str">
        <f t="shared" si="46"/>
        <v>Flood</v>
      </c>
      <c r="F948">
        <v>1966</v>
      </c>
      <c r="G948" t="s">
        <v>242</v>
      </c>
      <c r="H948" t="s">
        <v>243</v>
      </c>
      <c r="I948" s="17" t="s">
        <v>485</v>
      </c>
      <c r="J948">
        <v>1</v>
      </c>
      <c r="K948">
        <v>57</v>
      </c>
      <c r="M948">
        <v>250000</v>
      </c>
      <c r="N948">
        <v>20000</v>
      </c>
      <c r="O948">
        <v>270000</v>
      </c>
      <c r="P948">
        <v>25000</v>
      </c>
    </row>
    <row r="949" spans="1:16" x14ac:dyDescent="0.2">
      <c r="A949" s="11" t="str">
        <f t="shared" si="44"/>
        <v>1966MAR120029422942</v>
      </c>
      <c r="B949" s="9" t="str">
        <f>VLOOKUP(A949,disaster_type!$A$2:$L$60000,5,FALSE)</f>
        <v>Epidemic</v>
      </c>
      <c r="C949" s="9" t="str">
        <f>VLOOKUP(I949,_readme!$A$25:$B$49,2,FALSE)</f>
        <v>Epidemic</v>
      </c>
      <c r="D949" s="9" t="b">
        <f t="shared" si="45"/>
        <v>0</v>
      </c>
      <c r="E949" s="8" t="str">
        <f t="shared" si="46"/>
        <v>Epidemic</v>
      </c>
      <c r="F949">
        <v>1966</v>
      </c>
      <c r="G949" t="s">
        <v>89</v>
      </c>
      <c r="H949" t="s">
        <v>90</v>
      </c>
      <c r="I949" t="s">
        <v>77</v>
      </c>
      <c r="J949">
        <v>1</v>
      </c>
      <c r="K949">
        <v>200</v>
      </c>
      <c r="M949">
        <v>2942</v>
      </c>
      <c r="O949">
        <v>2942</v>
      </c>
    </row>
    <row r="950" spans="1:16" x14ac:dyDescent="0.2">
      <c r="A950" s="11" t="str">
        <f t="shared" si="44"/>
        <v>1966MAR1</v>
      </c>
      <c r="B950" s="9" t="str">
        <f>VLOOKUP(A950,disaster_type!$A$2:$L$60000,5,FALSE)</f>
        <v>Drought</v>
      </c>
      <c r="C950" s="9" t="str">
        <f>VLOOKUP(I950,_readme!$A$25:$B$49,2,FALSE)</f>
        <v>Drought</v>
      </c>
      <c r="D950" s="9" t="b">
        <f t="shared" si="45"/>
        <v>0</v>
      </c>
      <c r="E950" s="8" t="str">
        <f t="shared" si="46"/>
        <v>Drought</v>
      </c>
      <c r="F950">
        <v>1966</v>
      </c>
      <c r="G950" t="s">
        <v>89</v>
      </c>
      <c r="H950" t="s">
        <v>90</v>
      </c>
      <c r="I950" t="s">
        <v>12</v>
      </c>
      <c r="J950">
        <v>1</v>
      </c>
    </row>
    <row r="951" spans="1:16" x14ac:dyDescent="0.2">
      <c r="A951" s="11" t="str">
        <f t="shared" si="44"/>
        <v>1966NPL18010020000201001000</v>
      </c>
      <c r="B951" s="9" t="str">
        <f>VLOOKUP(A951,disaster_type!$A$2:$L$60000,5,FALSE)</f>
        <v>Earthquake</v>
      </c>
      <c r="C951" s="9" t="str">
        <f>VLOOKUP(I951,_readme!$A$25:$B$49,2,FALSE)</f>
        <v>Earthquake</v>
      </c>
      <c r="D951" s="9" t="b">
        <f t="shared" si="45"/>
        <v>0</v>
      </c>
      <c r="E951" s="8" t="str">
        <f t="shared" si="46"/>
        <v>Earthquake</v>
      </c>
      <c r="F951">
        <v>1966</v>
      </c>
      <c r="G951" t="s">
        <v>173</v>
      </c>
      <c r="H951" t="s">
        <v>174</v>
      </c>
      <c r="I951" t="s">
        <v>28</v>
      </c>
      <c r="J951">
        <v>1</v>
      </c>
      <c r="K951">
        <v>80</v>
      </c>
      <c r="L951">
        <v>100</v>
      </c>
      <c r="M951">
        <v>20000</v>
      </c>
      <c r="O951">
        <v>20100</v>
      </c>
      <c r="P951">
        <v>1000</v>
      </c>
    </row>
    <row r="952" spans="1:16" x14ac:dyDescent="0.2">
      <c r="A952" s="11" t="str">
        <f t="shared" si="44"/>
        <v>1966NER1</v>
      </c>
      <c r="B952" s="9" t="str">
        <f>VLOOKUP(A952,disaster_type!$A$2:$L$60000,5,FALSE)</f>
        <v>Drought</v>
      </c>
      <c r="C952" s="9" t="str">
        <f>VLOOKUP(I952,_readme!$A$25:$B$49,2,FALSE)</f>
        <v>Drought</v>
      </c>
      <c r="D952" s="9" t="b">
        <f t="shared" si="45"/>
        <v>0</v>
      </c>
      <c r="E952" s="8" t="str">
        <f t="shared" si="46"/>
        <v>Drought</v>
      </c>
      <c r="F952">
        <v>1966</v>
      </c>
      <c r="G952" t="s">
        <v>48</v>
      </c>
      <c r="H952" t="s">
        <v>49</v>
      </c>
      <c r="I952" t="s">
        <v>12</v>
      </c>
      <c r="J952">
        <v>1</v>
      </c>
    </row>
    <row r="953" spans="1:16" x14ac:dyDescent="0.2">
      <c r="A953" s="11" t="str">
        <f t="shared" si="44"/>
        <v>1966PAN1201600100026001000</v>
      </c>
      <c r="B953" s="9" t="str">
        <f>VLOOKUP(A953,disaster_type!$A$2:$L$60000,5,FALSE)</f>
        <v>Flood</v>
      </c>
      <c r="C953" s="9" t="str">
        <f>VLOOKUP(I953,_readme!$A$25:$B$49,2,FALSE)</f>
        <v>Flood</v>
      </c>
      <c r="D953" s="9" t="b">
        <f t="shared" si="45"/>
        <v>0</v>
      </c>
      <c r="E953" s="8" t="str">
        <f t="shared" si="46"/>
        <v>Flood</v>
      </c>
      <c r="F953">
        <v>1966</v>
      </c>
      <c r="G953" t="s">
        <v>268</v>
      </c>
      <c r="H953" t="s">
        <v>269</v>
      </c>
      <c r="I953" t="s">
        <v>180</v>
      </c>
      <c r="J953">
        <v>1</v>
      </c>
      <c r="K953">
        <v>20</v>
      </c>
      <c r="M953">
        <v>1600</v>
      </c>
      <c r="N953">
        <v>1000</v>
      </c>
      <c r="O953">
        <v>2600</v>
      </c>
      <c r="P953">
        <v>1000</v>
      </c>
    </row>
    <row r="954" spans="1:16" x14ac:dyDescent="0.2">
      <c r="A954" s="11" t="str">
        <f t="shared" si="44"/>
        <v>1966PRY14890250073901000</v>
      </c>
      <c r="B954" s="9" t="str">
        <f>VLOOKUP(A954,disaster_type!$A$2:$L$60000,5,FALSE)</f>
        <v>Flood</v>
      </c>
      <c r="C954" s="9" t="str">
        <f>VLOOKUP(I954,_readme!$A$25:$B$49,2,FALSE)</f>
        <v>Flood</v>
      </c>
      <c r="D954" s="9" t="b">
        <f t="shared" si="45"/>
        <v>0</v>
      </c>
      <c r="E954" s="8" t="str">
        <f t="shared" si="46"/>
        <v>Flood</v>
      </c>
      <c r="F954">
        <v>1966</v>
      </c>
      <c r="G954" t="s">
        <v>262</v>
      </c>
      <c r="H954" t="s">
        <v>263</v>
      </c>
      <c r="I954" t="s">
        <v>112</v>
      </c>
      <c r="J954">
        <v>1</v>
      </c>
      <c r="M954">
        <v>4890</v>
      </c>
      <c r="N954">
        <v>2500</v>
      </c>
      <c r="O954">
        <v>7390</v>
      </c>
      <c r="P954">
        <v>1000</v>
      </c>
    </row>
    <row r="955" spans="1:16" x14ac:dyDescent="0.2">
      <c r="A955" s="11" t="str">
        <f t="shared" si="44"/>
        <v>1966PER1156000156000</v>
      </c>
      <c r="B955" s="9" t="str">
        <f>VLOOKUP(A955,disaster_type!$A$2:$L$60000,5,FALSE)</f>
        <v>Drought</v>
      </c>
      <c r="C955" s="9" t="str">
        <f>VLOOKUP(I955,_readme!$A$25:$B$49,2,FALSE)</f>
        <v>Drought</v>
      </c>
      <c r="D955" s="9" t="b">
        <f t="shared" si="45"/>
        <v>0</v>
      </c>
      <c r="E955" s="8" t="str">
        <f t="shared" si="46"/>
        <v>Drought</v>
      </c>
      <c r="F955">
        <v>1966</v>
      </c>
      <c r="G955" t="s">
        <v>114</v>
      </c>
      <c r="H955" t="s">
        <v>115</v>
      </c>
      <c r="I955" t="s">
        <v>12</v>
      </c>
      <c r="J955">
        <v>1</v>
      </c>
      <c r="M955">
        <v>156000</v>
      </c>
      <c r="O955">
        <v>156000</v>
      </c>
    </row>
    <row r="956" spans="1:16" x14ac:dyDescent="0.2">
      <c r="A956" s="11" t="str">
        <f t="shared" si="44"/>
        <v>1966PER11201500576004925610835615000</v>
      </c>
      <c r="B956" s="9" t="str">
        <f>VLOOKUP(A956,disaster_type!$A$2:$L$60000,5,FALSE)</f>
        <v>Earthquake</v>
      </c>
      <c r="C956" s="9" t="str">
        <f>VLOOKUP(I956,_readme!$A$25:$B$49,2,FALSE)</f>
        <v>Earthquake</v>
      </c>
      <c r="D956" s="9" t="b">
        <f t="shared" si="45"/>
        <v>0</v>
      </c>
      <c r="E956" s="8" t="str">
        <f t="shared" si="46"/>
        <v>Earthquake</v>
      </c>
      <c r="F956">
        <v>1966</v>
      </c>
      <c r="G956" t="s">
        <v>114</v>
      </c>
      <c r="H956" t="s">
        <v>115</v>
      </c>
      <c r="I956" t="s">
        <v>28</v>
      </c>
      <c r="J956">
        <v>1</v>
      </c>
      <c r="K956">
        <v>120</v>
      </c>
      <c r="L956">
        <v>1500</v>
      </c>
      <c r="M956">
        <v>57600</v>
      </c>
      <c r="N956">
        <v>49256</v>
      </c>
      <c r="O956">
        <v>108356</v>
      </c>
      <c r="P956">
        <v>15000</v>
      </c>
    </row>
    <row r="957" spans="1:16" x14ac:dyDescent="0.2">
      <c r="A957" s="11" t="str">
        <f t="shared" si="44"/>
        <v>1966PHL118196000900002860001000</v>
      </c>
      <c r="B957" s="9" t="str">
        <f>VLOOKUP(A957,disaster_type!$A$2:$L$60000,5,FALSE)</f>
        <v>Storm</v>
      </c>
      <c r="C957" s="9" t="str">
        <f>VLOOKUP(I957,_readme!$A$25:$B$49,2,FALSE)</f>
        <v>Storm</v>
      </c>
      <c r="D957" s="9" t="b">
        <f t="shared" si="45"/>
        <v>0</v>
      </c>
      <c r="E957" s="8" t="str">
        <f t="shared" si="46"/>
        <v>Storm</v>
      </c>
      <c r="F957">
        <v>1966</v>
      </c>
      <c r="G957" t="s">
        <v>59</v>
      </c>
      <c r="H957" t="s">
        <v>60</v>
      </c>
      <c r="I957" t="s">
        <v>24</v>
      </c>
      <c r="J957">
        <v>1</v>
      </c>
      <c r="K957">
        <v>18</v>
      </c>
      <c r="M957">
        <v>196000</v>
      </c>
      <c r="N957">
        <v>90000</v>
      </c>
      <c r="O957">
        <v>286000</v>
      </c>
      <c r="P957">
        <v>1000</v>
      </c>
    </row>
    <row r="958" spans="1:16" x14ac:dyDescent="0.2">
      <c r="A958" s="11" t="str">
        <f t="shared" si="44"/>
        <v>1966PRT125</v>
      </c>
      <c r="B958" s="9" t="str">
        <f>VLOOKUP(A958,disaster_type!$A$2:$L$60000,5,FALSE)</f>
        <v>Wildfire</v>
      </c>
      <c r="C958" s="9" t="str">
        <f>VLOOKUP(I958,_readme!$A$25:$B$49,2,FALSE)</f>
        <v>Wildfire</v>
      </c>
      <c r="D958" s="9" t="b">
        <f t="shared" si="45"/>
        <v>0</v>
      </c>
      <c r="E958" s="8" t="str">
        <f t="shared" si="46"/>
        <v>Wildfire</v>
      </c>
      <c r="F958">
        <v>1966</v>
      </c>
      <c r="G958" t="s">
        <v>288</v>
      </c>
      <c r="H958" t="s">
        <v>289</v>
      </c>
      <c r="I958" t="s">
        <v>111</v>
      </c>
      <c r="J958">
        <v>1</v>
      </c>
      <c r="K958">
        <v>25</v>
      </c>
    </row>
    <row r="959" spans="1:16" x14ac:dyDescent="0.2">
      <c r="A959" s="11" t="str">
        <f t="shared" si="44"/>
        <v>1966WSM1109500095000600</v>
      </c>
      <c r="B959" s="9" t="str">
        <f>VLOOKUP(A959,disaster_type!$A$2:$L$60000,5,FALSE)</f>
        <v>Storm</v>
      </c>
      <c r="C959" s="9" t="str">
        <f>VLOOKUP(I959,_readme!$A$25:$B$49,2,FALSE)</f>
        <v>Storm</v>
      </c>
      <c r="D959" s="9" t="b">
        <f t="shared" si="45"/>
        <v>0</v>
      </c>
      <c r="E959" s="8" t="str">
        <f t="shared" si="46"/>
        <v>Storm</v>
      </c>
      <c r="F959">
        <v>1966</v>
      </c>
      <c r="G959" t="s">
        <v>270</v>
      </c>
      <c r="H959" t="s">
        <v>271</v>
      </c>
      <c r="I959" t="s">
        <v>24</v>
      </c>
      <c r="J959">
        <v>1</v>
      </c>
      <c r="K959">
        <v>10</v>
      </c>
      <c r="M959">
        <v>95000</v>
      </c>
      <c r="O959">
        <v>95000</v>
      </c>
      <c r="P959">
        <v>600</v>
      </c>
    </row>
    <row r="960" spans="1:16" x14ac:dyDescent="0.2">
      <c r="A960" s="11" t="str">
        <f t="shared" si="44"/>
        <v>1966SEN12000200050</v>
      </c>
      <c r="B960" s="9" t="str">
        <f>VLOOKUP(A960,disaster_type!$A$2:$L$60000,5,FALSE)</f>
        <v>Flood</v>
      </c>
      <c r="C960" s="9" t="str">
        <f>VLOOKUP(I960,_readme!$A$25:$B$49,2,FALSE)</f>
        <v>Flood</v>
      </c>
      <c r="D960" s="9" t="b">
        <f t="shared" si="45"/>
        <v>0</v>
      </c>
      <c r="E960" s="8" t="str">
        <f t="shared" si="46"/>
        <v>Flood</v>
      </c>
      <c r="F960">
        <v>1966</v>
      </c>
      <c r="G960" t="s">
        <v>109</v>
      </c>
      <c r="H960" t="s">
        <v>110</v>
      </c>
      <c r="I960" t="s">
        <v>91</v>
      </c>
      <c r="J960">
        <v>1</v>
      </c>
      <c r="M960">
        <v>2000</v>
      </c>
      <c r="O960">
        <v>2000</v>
      </c>
      <c r="P960">
        <v>50</v>
      </c>
    </row>
    <row r="961" spans="1:16" x14ac:dyDescent="0.2">
      <c r="A961" s="11" t="str">
        <f t="shared" si="44"/>
        <v>1966SEN1</v>
      </c>
      <c r="B961" s="9" t="str">
        <f>VLOOKUP(A961,disaster_type!$A$2:$L$60000,5,FALSE)</f>
        <v>Drought</v>
      </c>
      <c r="C961" s="9" t="str">
        <f>VLOOKUP(I961,_readme!$A$25:$B$49,2,FALSE)</f>
        <v>Drought</v>
      </c>
      <c r="D961" s="9" t="b">
        <f t="shared" si="45"/>
        <v>0</v>
      </c>
      <c r="E961" s="8" t="str">
        <f t="shared" si="46"/>
        <v>Drought</v>
      </c>
      <c r="F961">
        <v>1966</v>
      </c>
      <c r="G961" t="s">
        <v>109</v>
      </c>
      <c r="H961" t="s">
        <v>110</v>
      </c>
      <c r="I961" t="s">
        <v>12</v>
      </c>
      <c r="J961">
        <v>1</v>
      </c>
    </row>
    <row r="962" spans="1:16" x14ac:dyDescent="0.2">
      <c r="A962" s="11" t="str">
        <f t="shared" si="44"/>
        <v>1966SLB1310001000</v>
      </c>
      <c r="B962" s="9" t="str">
        <f>VLOOKUP(A962,disaster_type!$A$2:$L$60000,5,FALSE)</f>
        <v>Storm</v>
      </c>
      <c r="C962" s="9" t="str">
        <f>VLOOKUP(I962,_readme!$A$25:$B$49,2,FALSE)</f>
        <v>Storm</v>
      </c>
      <c r="D962" s="9" t="b">
        <f t="shared" si="45"/>
        <v>0</v>
      </c>
      <c r="E962" s="8" t="str">
        <f t="shared" si="46"/>
        <v>Storm</v>
      </c>
      <c r="F962">
        <v>1966</v>
      </c>
      <c r="G962" t="s">
        <v>168</v>
      </c>
      <c r="H962" t="s">
        <v>169</v>
      </c>
      <c r="I962" t="s">
        <v>24</v>
      </c>
      <c r="J962">
        <v>1</v>
      </c>
      <c r="K962">
        <v>3</v>
      </c>
      <c r="M962">
        <v>1000</v>
      </c>
      <c r="O962">
        <v>1000</v>
      </c>
    </row>
    <row r="963" spans="1:16" x14ac:dyDescent="0.2">
      <c r="A963" s="11" t="str">
        <f t="shared" ref="A963:A1026" si="47">F963&amp;G963&amp;J963&amp;K963&amp;L963&amp;M963&amp;N963&amp;O963&amp;P963</f>
        <v>1966SUN110100000100000300000</v>
      </c>
      <c r="B963" s="9" t="str">
        <f>VLOOKUP(A963,disaster_type!$A$2:$L$60000,5,FALSE)</f>
        <v>Earthquake</v>
      </c>
      <c r="C963" s="9" t="str">
        <f>VLOOKUP(I963,_readme!$A$25:$B$49,2,FALSE)</f>
        <v>Earthquake</v>
      </c>
      <c r="D963" s="9" t="b">
        <f t="shared" ref="D963:D1026" si="48">ISNA(B963)</f>
        <v>0</v>
      </c>
      <c r="E963" s="8" t="str">
        <f t="shared" si="46"/>
        <v>Earthquake</v>
      </c>
      <c r="F963">
        <v>1966</v>
      </c>
      <c r="G963" t="s">
        <v>41</v>
      </c>
      <c r="H963" t="s">
        <v>42</v>
      </c>
      <c r="I963" t="s">
        <v>28</v>
      </c>
      <c r="J963">
        <v>1</v>
      </c>
      <c r="K963">
        <v>10</v>
      </c>
      <c r="M963">
        <v>100000</v>
      </c>
      <c r="O963">
        <v>100000</v>
      </c>
      <c r="P963">
        <v>300000</v>
      </c>
    </row>
    <row r="964" spans="1:16" x14ac:dyDescent="0.2">
      <c r="A964" s="11" t="str">
        <f t="shared" si="47"/>
        <v>1966LKA1232523471000003523475000</v>
      </c>
      <c r="B964" s="9" t="str">
        <f>VLOOKUP(A964,disaster_type!$A$2:$L$60000,5,FALSE)</f>
        <v>Flood</v>
      </c>
      <c r="C964" s="9" t="e">
        <f>VLOOKUP(I964,_readme!$A$25:$B$49,2,FALSE)</f>
        <v>#N/A</v>
      </c>
      <c r="D964" s="9" t="b">
        <f t="shared" si="48"/>
        <v>0</v>
      </c>
      <c r="E964" s="8" t="str">
        <f t="shared" si="46"/>
        <v>Flood</v>
      </c>
      <c r="F964">
        <v>1966</v>
      </c>
      <c r="G964" t="s">
        <v>244</v>
      </c>
      <c r="H964" t="s">
        <v>245</v>
      </c>
      <c r="I964" s="17" t="s">
        <v>485</v>
      </c>
      <c r="J964">
        <v>1</v>
      </c>
      <c r="K964">
        <v>23</v>
      </c>
      <c r="M964">
        <v>252347</v>
      </c>
      <c r="N964">
        <v>100000</v>
      </c>
      <c r="O964">
        <v>352347</v>
      </c>
      <c r="P964">
        <v>5000</v>
      </c>
    </row>
    <row r="965" spans="1:16" x14ac:dyDescent="0.2">
      <c r="A965" s="11" t="str">
        <f t="shared" si="47"/>
        <v>1966SDN1</v>
      </c>
      <c r="B965" s="9" t="str">
        <f>VLOOKUP(A965,disaster_type!$A$2:$L$60000,5,FALSE)</f>
        <v>Epidemic</v>
      </c>
      <c r="C965" s="9" t="str">
        <f>VLOOKUP(I965,_readme!$A$25:$B$49,2,FALSE)</f>
        <v>Epidemic</v>
      </c>
      <c r="D965" s="9" t="b">
        <f t="shared" si="48"/>
        <v>0</v>
      </c>
      <c r="E965" s="8" t="str">
        <f t="shared" si="46"/>
        <v>Epidemic</v>
      </c>
      <c r="F965">
        <v>1966</v>
      </c>
      <c r="G965" t="s">
        <v>187</v>
      </c>
      <c r="H965" t="s">
        <v>188</v>
      </c>
      <c r="I965" t="s">
        <v>77</v>
      </c>
      <c r="J965">
        <v>1</v>
      </c>
    </row>
    <row r="966" spans="1:16" x14ac:dyDescent="0.2">
      <c r="A966" s="11" t="str">
        <f t="shared" si="47"/>
        <v>1966TWN136215000502117322</v>
      </c>
      <c r="B966" s="9" t="str">
        <f>VLOOKUP(A966,disaster_type!$A$2:$L$60000,5,FALSE)</f>
        <v>Storm</v>
      </c>
      <c r="C966" s="9" t="str">
        <f>VLOOKUP(I966,_readme!$A$25:$B$49,2,FALSE)</f>
        <v>Storm</v>
      </c>
      <c r="D966" s="9" t="b">
        <f t="shared" si="48"/>
        <v>0</v>
      </c>
      <c r="E966" s="8" t="str">
        <f t="shared" si="46"/>
        <v>Storm</v>
      </c>
      <c r="F966">
        <v>1966</v>
      </c>
      <c r="G966" t="s">
        <v>75</v>
      </c>
      <c r="H966" t="s">
        <v>76</v>
      </c>
      <c r="I966" t="s">
        <v>24</v>
      </c>
      <c r="J966">
        <v>1</v>
      </c>
      <c r="K966">
        <v>36</v>
      </c>
      <c r="L966">
        <v>21</v>
      </c>
      <c r="M966">
        <v>5000</v>
      </c>
      <c r="O966">
        <v>5021</v>
      </c>
      <c r="P966">
        <v>17322</v>
      </c>
    </row>
    <row r="967" spans="1:16" x14ac:dyDescent="0.2">
      <c r="A967" s="11" t="str">
        <f t="shared" si="47"/>
        <v>1966THA1620020000050002052001000</v>
      </c>
      <c r="B967" s="9" t="str">
        <f>VLOOKUP(A967,disaster_type!$A$2:$L$60000,5,FALSE)</f>
        <v>Flood</v>
      </c>
      <c r="C967" s="9" t="str">
        <f>VLOOKUP(I967,_readme!$A$25:$B$49,2,FALSE)</f>
        <v>Flood</v>
      </c>
      <c r="D967" s="9" t="b">
        <f t="shared" si="48"/>
        <v>0</v>
      </c>
      <c r="E967" s="8" t="str">
        <f t="shared" si="46"/>
        <v>Flood</v>
      </c>
      <c r="F967">
        <v>1966</v>
      </c>
      <c r="G967" t="s">
        <v>236</v>
      </c>
      <c r="H967" t="s">
        <v>237</v>
      </c>
      <c r="I967" t="s">
        <v>112</v>
      </c>
      <c r="J967">
        <v>1</v>
      </c>
      <c r="K967">
        <v>6</v>
      </c>
      <c r="L967">
        <v>200</v>
      </c>
      <c r="M967">
        <v>200000</v>
      </c>
      <c r="N967">
        <v>5000</v>
      </c>
      <c r="O967">
        <v>205200</v>
      </c>
      <c r="P967">
        <v>1000</v>
      </c>
    </row>
    <row r="968" spans="1:16" x14ac:dyDescent="0.2">
      <c r="A968" s="11" t="str">
        <f t="shared" si="47"/>
        <v>1966TGO11515200</v>
      </c>
      <c r="B968" s="9" t="str">
        <f>VLOOKUP(A968,disaster_type!$A$2:$L$60000,5,FALSE)</f>
        <v>Storm</v>
      </c>
      <c r="C968" s="9" t="str">
        <f>VLOOKUP(I968,_readme!$A$25:$B$49,2,FALSE)</f>
        <v>Storm</v>
      </c>
      <c r="D968" s="9" t="b">
        <f t="shared" si="48"/>
        <v>0</v>
      </c>
      <c r="E968" s="8" t="str">
        <f t="shared" si="46"/>
        <v>Storm</v>
      </c>
      <c r="F968">
        <v>1966</v>
      </c>
      <c r="G968" t="s">
        <v>290</v>
      </c>
      <c r="H968" t="s">
        <v>291</v>
      </c>
      <c r="I968" t="s">
        <v>52</v>
      </c>
      <c r="J968">
        <v>1</v>
      </c>
      <c r="L968">
        <v>15</v>
      </c>
      <c r="O968">
        <v>15</v>
      </c>
      <c r="P968">
        <v>200</v>
      </c>
    </row>
    <row r="969" spans="1:16" x14ac:dyDescent="0.2">
      <c r="A969" s="11" t="str">
        <f t="shared" si="47"/>
        <v>1966TKL1</v>
      </c>
      <c r="B969" s="9" t="str">
        <f>VLOOKUP(A969,disaster_type!$A$2:$L$60000,5,FALSE)</f>
        <v>Storm</v>
      </c>
      <c r="C969" s="9" t="str">
        <f>VLOOKUP(I969,_readme!$A$25:$B$49,2,FALSE)</f>
        <v>Storm</v>
      </c>
      <c r="D969" s="9" t="b">
        <f t="shared" si="48"/>
        <v>0</v>
      </c>
      <c r="E969" s="8" t="str">
        <f t="shared" si="46"/>
        <v>Storm</v>
      </c>
      <c r="F969">
        <v>1966</v>
      </c>
      <c r="G969" t="s">
        <v>116</v>
      </c>
      <c r="H969" t="s">
        <v>117</v>
      </c>
      <c r="I969" t="s">
        <v>24</v>
      </c>
      <c r="J969">
        <v>1</v>
      </c>
    </row>
    <row r="970" spans="1:16" x14ac:dyDescent="0.2">
      <c r="A970" s="11" t="str">
        <f t="shared" si="47"/>
        <v>1966TUR22408150010800010950020000</v>
      </c>
      <c r="B970" s="9" t="str">
        <f>VLOOKUP(A970,disaster_type!$A$2:$L$60000,5,FALSE)</f>
        <v>Earthquake</v>
      </c>
      <c r="C970" s="9" t="str">
        <f>VLOOKUP(I970,_readme!$A$25:$B$49,2,FALSE)</f>
        <v>Earthquake</v>
      </c>
      <c r="D970" s="9" t="b">
        <f t="shared" si="48"/>
        <v>0</v>
      </c>
      <c r="E970" s="8" t="str">
        <f t="shared" si="46"/>
        <v>Earthquake</v>
      </c>
      <c r="F970">
        <v>1966</v>
      </c>
      <c r="G970" t="s">
        <v>50</v>
      </c>
      <c r="H970" t="s">
        <v>51</v>
      </c>
      <c r="I970" t="s">
        <v>28</v>
      </c>
      <c r="J970">
        <v>2</v>
      </c>
      <c r="K970">
        <v>2408</v>
      </c>
      <c r="L970">
        <v>1500</v>
      </c>
      <c r="M970">
        <v>108000</v>
      </c>
      <c r="O970">
        <v>109500</v>
      </c>
      <c r="P970">
        <v>20000</v>
      </c>
    </row>
    <row r="971" spans="1:16" x14ac:dyDescent="0.2">
      <c r="A971" s="11" t="str">
        <f t="shared" si="47"/>
        <v>1966UGA1104510500055101500</v>
      </c>
      <c r="B971" s="9" t="str">
        <f>VLOOKUP(A971,disaster_type!$A$2:$L$60000,5,FALSE)</f>
        <v>Earthquake</v>
      </c>
      <c r="C971" s="9" t="str">
        <f>VLOOKUP(I971,_readme!$A$25:$B$49,2,FALSE)</f>
        <v>Earthquake</v>
      </c>
      <c r="D971" s="9" t="b">
        <f t="shared" si="48"/>
        <v>0</v>
      </c>
      <c r="E971" s="8" t="str">
        <f t="shared" si="46"/>
        <v>Earthquake</v>
      </c>
      <c r="F971">
        <v>1966</v>
      </c>
      <c r="G971" t="s">
        <v>29</v>
      </c>
      <c r="H971" t="s">
        <v>30</v>
      </c>
      <c r="I971" t="s">
        <v>28</v>
      </c>
      <c r="J971">
        <v>1</v>
      </c>
      <c r="K971">
        <v>104</v>
      </c>
      <c r="L971">
        <v>510</v>
      </c>
      <c r="M971">
        <v>5000</v>
      </c>
      <c r="O971">
        <v>5510</v>
      </c>
      <c r="P971">
        <v>1500</v>
      </c>
    </row>
    <row r="972" spans="1:16" x14ac:dyDescent="0.2">
      <c r="A972" s="11" t="str">
        <f t="shared" si="47"/>
        <v>1966GBR1140</v>
      </c>
      <c r="B972" s="9" t="str">
        <f>VLOOKUP(A972,disaster_type!$A$2:$L$60000,5,FALSE)</f>
        <v>Landslide</v>
      </c>
      <c r="C972" s="9" t="str">
        <f>VLOOKUP(I972,_readme!$A$25:$B$49,2,FALSE)</f>
        <v>Landslide</v>
      </c>
      <c r="D972" s="9" t="b">
        <f t="shared" si="48"/>
        <v>0</v>
      </c>
      <c r="E972" s="8" t="str">
        <f t="shared" si="46"/>
        <v>Landslide</v>
      </c>
      <c r="F972">
        <v>1966</v>
      </c>
      <c r="G972" t="s">
        <v>216</v>
      </c>
      <c r="H972" t="s">
        <v>217</v>
      </c>
      <c r="I972" t="s">
        <v>80</v>
      </c>
      <c r="J972">
        <v>1</v>
      </c>
      <c r="K972">
        <v>140</v>
      </c>
    </row>
    <row r="973" spans="1:16" x14ac:dyDescent="0.2">
      <c r="A973" s="11" t="str">
        <f t="shared" si="47"/>
        <v>1966USA3264</v>
      </c>
      <c r="B973" s="9" t="e">
        <f>VLOOKUP(A973,disaster_type!$A$2:$L$60000,5,FALSE)</f>
        <v>#N/A</v>
      </c>
      <c r="C973" s="9" t="e">
        <f>VLOOKUP(I973,_readme!$A$25:$B$49,2,FALSE)</f>
        <v>#N/A</v>
      </c>
      <c r="D973" s="9" t="b">
        <f t="shared" si="48"/>
        <v>1</v>
      </c>
      <c r="E973" s="8" t="e">
        <f t="shared" si="46"/>
        <v>#N/A</v>
      </c>
      <c r="F973">
        <v>1966</v>
      </c>
      <c r="G973" t="s">
        <v>22</v>
      </c>
      <c r="H973" t="s">
        <v>23</v>
      </c>
      <c r="I973" t="s">
        <v>17</v>
      </c>
      <c r="J973">
        <v>3</v>
      </c>
      <c r="K973">
        <v>264</v>
      </c>
    </row>
    <row r="974" spans="1:16" x14ac:dyDescent="0.2">
      <c r="A974" s="11" t="str">
        <f t="shared" si="47"/>
        <v>1966USA126100000</v>
      </c>
      <c r="B974" s="9" t="e">
        <f>VLOOKUP(A974,disaster_type!$A$2:$L$60000,5,FALSE)</f>
        <v>#N/A</v>
      </c>
      <c r="C974" s="9" t="str">
        <f>VLOOKUP(I974,_readme!$A$25:$B$49,2,FALSE)</f>
        <v>Storm</v>
      </c>
      <c r="D974" s="9" t="b">
        <f t="shared" si="48"/>
        <v>1</v>
      </c>
      <c r="E974" s="8" t="str">
        <f t="shared" si="46"/>
        <v>Storm</v>
      </c>
      <c r="F974">
        <v>1966</v>
      </c>
      <c r="G974" t="s">
        <v>22</v>
      </c>
      <c r="H974" t="s">
        <v>23</v>
      </c>
      <c r="I974" t="s">
        <v>52</v>
      </c>
      <c r="J974">
        <v>1</v>
      </c>
      <c r="K974">
        <v>26</v>
      </c>
      <c r="P974">
        <v>100000</v>
      </c>
    </row>
    <row r="975" spans="1:16" x14ac:dyDescent="0.2">
      <c r="A975" s="11" t="str">
        <f t="shared" si="47"/>
        <v>1966USA2262</v>
      </c>
      <c r="B975" s="9" t="str">
        <f>VLOOKUP(A975,disaster_type!$A$2:$L$60000,5,FALSE)</f>
        <v xml:space="preserve">Extreme temperature </v>
      </c>
      <c r="C975" s="9" t="str">
        <f>VLOOKUP(I975,_readme!$A$25:$B$49,2,FALSE)</f>
        <v xml:space="preserve">Extreme temperature </v>
      </c>
      <c r="D975" s="9" t="b">
        <f t="shared" si="48"/>
        <v>0</v>
      </c>
      <c r="E975" s="8" t="str">
        <f t="shared" si="46"/>
        <v xml:space="preserve">Extreme temperature </v>
      </c>
      <c r="F975">
        <v>1966</v>
      </c>
      <c r="G975" t="s">
        <v>22</v>
      </c>
      <c r="H975" t="s">
        <v>23</v>
      </c>
      <c r="I975" t="s">
        <v>175</v>
      </c>
      <c r="J975">
        <v>2</v>
      </c>
      <c r="K975">
        <v>262</v>
      </c>
    </row>
    <row r="976" spans="1:16" x14ac:dyDescent="0.2">
      <c r="A976" s="11" t="str">
        <f t="shared" si="47"/>
        <v>1966VNM1311255417036119590210000</v>
      </c>
      <c r="B976" s="9" t="str">
        <f>VLOOKUP(A976,disaster_type!$A$2:$L$60000,5,FALSE)</f>
        <v>Flood</v>
      </c>
      <c r="C976" s="9" t="str">
        <f>VLOOKUP(I976,_readme!$A$25:$B$49,2,FALSE)</f>
        <v>Flood</v>
      </c>
      <c r="D976" s="9" t="b">
        <f t="shared" si="48"/>
        <v>0</v>
      </c>
      <c r="E976" s="8" t="str">
        <f t="shared" si="46"/>
        <v>Flood</v>
      </c>
      <c r="F976">
        <v>1966</v>
      </c>
      <c r="G976" t="s">
        <v>224</v>
      </c>
      <c r="H976" t="s">
        <v>225</v>
      </c>
      <c r="I976" t="s">
        <v>112</v>
      </c>
      <c r="J976">
        <v>1</v>
      </c>
      <c r="K976">
        <v>31</v>
      </c>
      <c r="M976">
        <v>125541</v>
      </c>
      <c r="N976">
        <v>70361</v>
      </c>
      <c r="O976">
        <v>195902</v>
      </c>
      <c r="P976">
        <v>10000</v>
      </c>
    </row>
    <row r="977" spans="1:16" x14ac:dyDescent="0.2">
      <c r="A977" s="11" t="str">
        <f t="shared" si="47"/>
        <v>1966WLF1</v>
      </c>
      <c r="B977" s="9" t="str">
        <f>VLOOKUP(A977,disaster_type!$A$2:$L$60000,5,FALSE)</f>
        <v>Storm</v>
      </c>
      <c r="C977" s="9" t="str">
        <f>VLOOKUP(I977,_readme!$A$25:$B$49,2,FALSE)</f>
        <v>Storm</v>
      </c>
      <c r="D977" s="9" t="b">
        <f t="shared" si="48"/>
        <v>0</v>
      </c>
      <c r="E977" s="8" t="str">
        <f t="shared" si="46"/>
        <v>Storm</v>
      </c>
      <c r="F977">
        <v>1966</v>
      </c>
      <c r="G977" t="s">
        <v>280</v>
      </c>
      <c r="H977" t="s">
        <v>281</v>
      </c>
      <c r="I977" t="s">
        <v>24</v>
      </c>
      <c r="J977">
        <v>1</v>
      </c>
    </row>
    <row r="978" spans="1:16" x14ac:dyDescent="0.2">
      <c r="A978" s="11" t="str">
        <f t="shared" si="47"/>
        <v>1967ALB111134134</v>
      </c>
      <c r="B978" s="9" t="str">
        <f>VLOOKUP(A978,disaster_type!$A$2:$L$60000,5,FALSE)</f>
        <v>Earthquake</v>
      </c>
      <c r="C978" s="9" t="str">
        <f>VLOOKUP(I978,_readme!$A$25:$B$49,2,FALSE)</f>
        <v>Earthquake</v>
      </c>
      <c r="D978" s="9" t="b">
        <f t="shared" si="48"/>
        <v>0</v>
      </c>
      <c r="E978" s="8" t="str">
        <f t="shared" si="46"/>
        <v>Earthquake</v>
      </c>
      <c r="F978">
        <v>1967</v>
      </c>
      <c r="G978" t="s">
        <v>292</v>
      </c>
      <c r="H978" t="s">
        <v>293</v>
      </c>
      <c r="I978" t="s">
        <v>28</v>
      </c>
      <c r="J978">
        <v>1</v>
      </c>
      <c r="K978">
        <v>11</v>
      </c>
      <c r="L978">
        <v>134</v>
      </c>
      <c r="O978">
        <v>134</v>
      </c>
    </row>
    <row r="979" spans="1:16" x14ac:dyDescent="0.2">
      <c r="A979" s="11" t="str">
        <f t="shared" si="47"/>
        <v>1967DZA12030000300003000</v>
      </c>
      <c r="B979" s="9" t="str">
        <f>VLOOKUP(A979,disaster_type!$A$2:$L$60000,5,FALSE)</f>
        <v>Flood</v>
      </c>
      <c r="C979" s="9" t="e">
        <f>VLOOKUP(I979,_readme!$A$25:$B$49,2,FALSE)</f>
        <v>#N/A</v>
      </c>
      <c r="D979" s="9" t="b">
        <f t="shared" si="48"/>
        <v>0</v>
      </c>
      <c r="E979" s="8" t="str">
        <f t="shared" si="46"/>
        <v>Flood</v>
      </c>
      <c r="F979">
        <v>1967</v>
      </c>
      <c r="G979" t="s">
        <v>92</v>
      </c>
      <c r="H979" t="s">
        <v>93</v>
      </c>
      <c r="I979" s="17" t="s">
        <v>485</v>
      </c>
      <c r="J979">
        <v>1</v>
      </c>
      <c r="K979">
        <v>20</v>
      </c>
      <c r="M979">
        <v>30000</v>
      </c>
      <c r="O979">
        <v>30000</v>
      </c>
      <c r="P979">
        <v>3000</v>
      </c>
    </row>
    <row r="980" spans="1:16" x14ac:dyDescent="0.2">
      <c r="A980" s="11" t="str">
        <f t="shared" si="47"/>
        <v>1967ARG156142000700002120003000</v>
      </c>
      <c r="B980" s="9" t="str">
        <f>VLOOKUP(A980,disaster_type!$A$2:$L$60000,5,FALSE)</f>
        <v>Flood</v>
      </c>
      <c r="C980" s="9" t="e">
        <f>VLOOKUP(I980,_readme!$A$25:$B$49,2,FALSE)</f>
        <v>#N/A</v>
      </c>
      <c r="D980" s="9" t="b">
        <f t="shared" si="48"/>
        <v>0</v>
      </c>
      <c r="E980" s="8" t="str">
        <f t="shared" si="46"/>
        <v>Flood</v>
      </c>
      <c r="F980">
        <v>1967</v>
      </c>
      <c r="G980" t="s">
        <v>193</v>
      </c>
      <c r="H980" t="s">
        <v>194</v>
      </c>
      <c r="I980" s="17" t="s">
        <v>485</v>
      </c>
      <c r="J980">
        <v>1</v>
      </c>
      <c r="K980">
        <v>56</v>
      </c>
      <c r="M980">
        <v>142000</v>
      </c>
      <c r="N980">
        <v>70000</v>
      </c>
      <c r="O980">
        <v>212000</v>
      </c>
      <c r="P980">
        <v>3000</v>
      </c>
    </row>
    <row r="981" spans="1:16" x14ac:dyDescent="0.2">
      <c r="A981" s="11" t="str">
        <f t="shared" si="47"/>
        <v>1967AUS1600600000</v>
      </c>
      <c r="B981" s="9" t="str">
        <f>VLOOKUP(A981,disaster_type!$A$2:$L$60000,5,FALSE)</f>
        <v>Drought</v>
      </c>
      <c r="C981" s="9" t="str">
        <f>VLOOKUP(I981,_readme!$A$25:$B$49,2,FALSE)</f>
        <v>Drought</v>
      </c>
      <c r="D981" s="9" t="b">
        <f t="shared" si="48"/>
        <v>0</v>
      </c>
      <c r="E981" s="8" t="str">
        <f t="shared" si="46"/>
        <v>Drought</v>
      </c>
      <c r="F981">
        <v>1967</v>
      </c>
      <c r="G981" t="s">
        <v>181</v>
      </c>
      <c r="H981" t="s">
        <v>182</v>
      </c>
      <c r="I981" t="s">
        <v>12</v>
      </c>
      <c r="J981">
        <v>1</v>
      </c>
      <c r="K981">
        <v>600</v>
      </c>
      <c r="P981">
        <v>600000</v>
      </c>
    </row>
    <row r="982" spans="1:16" x14ac:dyDescent="0.2">
      <c r="A982" s="11" t="str">
        <f t="shared" si="47"/>
        <v>1967AUS1621003000310068500</v>
      </c>
      <c r="B982" s="9" t="str">
        <f>VLOOKUP(A982,disaster_type!$A$2:$L$60000,5,FALSE)</f>
        <v>Wildfire</v>
      </c>
      <c r="C982" s="9" t="str">
        <f>VLOOKUP(I982,_readme!$A$25:$B$49,2,FALSE)</f>
        <v>Wildfire</v>
      </c>
      <c r="D982" s="9" t="b">
        <f t="shared" si="48"/>
        <v>0</v>
      </c>
      <c r="E982" s="8" t="str">
        <f t="shared" si="46"/>
        <v>Wildfire</v>
      </c>
      <c r="F982">
        <v>1967</v>
      </c>
      <c r="G982" t="s">
        <v>181</v>
      </c>
      <c r="H982" t="s">
        <v>182</v>
      </c>
      <c r="I982" t="s">
        <v>157</v>
      </c>
      <c r="J982">
        <v>1</v>
      </c>
      <c r="K982">
        <v>62</v>
      </c>
      <c r="L982">
        <v>100</v>
      </c>
      <c r="M982">
        <v>3000</v>
      </c>
      <c r="O982">
        <v>3100</v>
      </c>
      <c r="P982">
        <v>68500</v>
      </c>
    </row>
    <row r="983" spans="1:16" x14ac:dyDescent="0.2">
      <c r="A983" s="11" t="str">
        <f t="shared" si="47"/>
        <v>1967BGD291200200</v>
      </c>
      <c r="B983" s="9" t="str">
        <f>VLOOKUP(A983,disaster_type!$A$2:$L$60000,5,FALSE)</f>
        <v>Storm</v>
      </c>
      <c r="C983" s="9" t="str">
        <f>VLOOKUP(I983,_readme!$A$25:$B$49,2,FALSE)</f>
        <v>Storm</v>
      </c>
      <c r="D983" s="9" t="b">
        <f t="shared" si="48"/>
        <v>0</v>
      </c>
      <c r="E983" s="8" t="str">
        <f t="shared" si="46"/>
        <v>Storm</v>
      </c>
      <c r="F983">
        <v>1967</v>
      </c>
      <c r="G983" t="s">
        <v>53</v>
      </c>
      <c r="H983" t="s">
        <v>54</v>
      </c>
      <c r="I983" t="s">
        <v>24</v>
      </c>
      <c r="J983">
        <v>2</v>
      </c>
      <c r="K983">
        <v>91</v>
      </c>
      <c r="L983">
        <v>200</v>
      </c>
      <c r="O983">
        <v>200</v>
      </c>
    </row>
    <row r="984" spans="1:16" x14ac:dyDescent="0.2">
      <c r="A984" s="11" t="str">
        <f t="shared" si="47"/>
        <v>1967BEL1100100</v>
      </c>
      <c r="B984" s="9" t="str">
        <f>VLOOKUP(A984,disaster_type!$A$2:$L$60000,5,FALSE)</f>
        <v>Storm</v>
      </c>
      <c r="C984" s="9" t="str">
        <f>VLOOKUP(I984,_readme!$A$25:$B$49,2,FALSE)</f>
        <v>Storm</v>
      </c>
      <c r="D984" s="9" t="b">
        <f t="shared" si="48"/>
        <v>0</v>
      </c>
      <c r="E984" s="8" t="str">
        <f t="shared" si="46"/>
        <v>Storm</v>
      </c>
      <c r="F984">
        <v>1967</v>
      </c>
      <c r="G984" t="s">
        <v>61</v>
      </c>
      <c r="H984" t="s">
        <v>62</v>
      </c>
      <c r="I984" t="s">
        <v>52</v>
      </c>
      <c r="J984">
        <v>1</v>
      </c>
      <c r="L984">
        <v>100</v>
      </c>
      <c r="O984">
        <v>100</v>
      </c>
    </row>
    <row r="985" spans="1:16" x14ac:dyDescent="0.2">
      <c r="A985" s="11" t="str">
        <f t="shared" si="47"/>
        <v>1967BRA482013071728361540018954315300</v>
      </c>
      <c r="B985" s="9" t="str">
        <f>VLOOKUP(A985,disaster_type!$A$2:$L$60000,5,FALSE)</f>
        <v>Flood</v>
      </c>
      <c r="C985" s="9" t="e">
        <f>VLOOKUP(I985,_readme!$A$25:$B$49,2,FALSE)</f>
        <v>#N/A</v>
      </c>
      <c r="D985" s="9" t="b">
        <f t="shared" si="48"/>
        <v>0</v>
      </c>
      <c r="E985" s="8" t="str">
        <f t="shared" si="46"/>
        <v>Flood</v>
      </c>
      <c r="F985">
        <v>1967</v>
      </c>
      <c r="G985" t="s">
        <v>203</v>
      </c>
      <c r="H985" t="s">
        <v>204</v>
      </c>
      <c r="I985" s="17" t="s">
        <v>485</v>
      </c>
      <c r="J985">
        <v>4</v>
      </c>
      <c r="K985">
        <v>820</v>
      </c>
      <c r="L985">
        <v>1307</v>
      </c>
      <c r="M985">
        <v>172836</v>
      </c>
      <c r="N985">
        <v>15400</v>
      </c>
      <c r="O985">
        <v>189543</v>
      </c>
      <c r="P985">
        <v>15300</v>
      </c>
    </row>
    <row r="986" spans="1:16" x14ac:dyDescent="0.2">
      <c r="A986" s="11" t="str">
        <f t="shared" si="47"/>
        <v>1967BRA1436</v>
      </c>
      <c r="B986" s="9" t="str">
        <f>VLOOKUP(A986,disaster_type!$A$2:$L$60000,5,FALSE)</f>
        <v>Landslide</v>
      </c>
      <c r="C986" s="9" t="str">
        <f>VLOOKUP(I986,_readme!$A$25:$B$49,2,FALSE)</f>
        <v>Landslide</v>
      </c>
      <c r="D986" s="9" t="b">
        <f t="shared" si="48"/>
        <v>0</v>
      </c>
      <c r="E986" s="8" t="str">
        <f t="shared" si="46"/>
        <v>Landslide</v>
      </c>
      <c r="F986">
        <v>1967</v>
      </c>
      <c r="G986" t="s">
        <v>203</v>
      </c>
      <c r="H986" t="s">
        <v>204</v>
      </c>
      <c r="I986" t="s">
        <v>80</v>
      </c>
      <c r="J986">
        <v>1</v>
      </c>
      <c r="K986">
        <v>436</v>
      </c>
    </row>
    <row r="987" spans="1:16" x14ac:dyDescent="0.2">
      <c r="A987" s="11" t="str">
        <f t="shared" si="47"/>
        <v>1967COL1612004000040200600</v>
      </c>
      <c r="B987" s="9" t="str">
        <f>VLOOKUP(A987,disaster_type!$A$2:$L$60000,5,FALSE)</f>
        <v>Earthquake</v>
      </c>
      <c r="C987" s="9" t="str">
        <f>VLOOKUP(I987,_readme!$A$25:$B$49,2,FALSE)</f>
        <v>Earthquake</v>
      </c>
      <c r="D987" s="9" t="b">
        <f t="shared" si="48"/>
        <v>0</v>
      </c>
      <c r="E987" s="8" t="str">
        <f t="shared" si="46"/>
        <v>Earthquake</v>
      </c>
      <c r="F987">
        <v>1967</v>
      </c>
      <c r="G987" t="s">
        <v>67</v>
      </c>
      <c r="H987" t="s">
        <v>68</v>
      </c>
      <c r="I987" t="s">
        <v>28</v>
      </c>
      <c r="J987">
        <v>1</v>
      </c>
      <c r="K987">
        <v>61</v>
      </c>
      <c r="L987">
        <v>200</v>
      </c>
      <c r="M987">
        <v>40000</v>
      </c>
      <c r="O987">
        <v>40200</v>
      </c>
      <c r="P987">
        <v>600</v>
      </c>
    </row>
    <row r="988" spans="1:16" x14ac:dyDescent="0.2">
      <c r="A988" s="11" t="str">
        <f t="shared" si="47"/>
        <v>1967COG1154500168668</v>
      </c>
      <c r="B988" s="9" t="str">
        <f>VLOOKUP(A988,disaster_type!$A$2:$L$60000,5,FALSE)</f>
        <v>Landslide</v>
      </c>
      <c r="C988" s="9" t="str">
        <f>VLOOKUP(I988,_readme!$A$25:$B$49,2,FALSE)</f>
        <v>Landslide</v>
      </c>
      <c r="D988" s="9" t="b">
        <f t="shared" si="48"/>
        <v>0</v>
      </c>
      <c r="E988" s="8" t="str">
        <f t="shared" si="46"/>
        <v>Landslide</v>
      </c>
      <c r="F988">
        <v>1967</v>
      </c>
      <c r="G988" t="s">
        <v>294</v>
      </c>
      <c r="H988" t="s">
        <v>295</v>
      </c>
      <c r="I988" t="s">
        <v>80</v>
      </c>
      <c r="J988">
        <v>1</v>
      </c>
      <c r="K988">
        <v>154</v>
      </c>
      <c r="M988">
        <v>500</v>
      </c>
      <c r="N988">
        <v>168</v>
      </c>
      <c r="O988">
        <v>668</v>
      </c>
    </row>
    <row r="989" spans="1:16" x14ac:dyDescent="0.2">
      <c r="A989" s="11" t="str">
        <f t="shared" si="47"/>
        <v>1967COK1</v>
      </c>
      <c r="B989" s="9" t="str">
        <f>VLOOKUP(A989,disaster_type!$A$2:$L$60000,5,FALSE)</f>
        <v>Storm</v>
      </c>
      <c r="C989" s="9" t="str">
        <f>VLOOKUP(I989,_readme!$A$25:$B$49,2,FALSE)</f>
        <v>Storm</v>
      </c>
      <c r="D989" s="9" t="b">
        <f t="shared" si="48"/>
        <v>0</v>
      </c>
      <c r="E989" s="8" t="str">
        <f t="shared" si="46"/>
        <v>Storm</v>
      </c>
      <c r="F989">
        <v>1967</v>
      </c>
      <c r="G989" t="s">
        <v>191</v>
      </c>
      <c r="H989" t="s">
        <v>192</v>
      </c>
      <c r="I989" t="s">
        <v>24</v>
      </c>
      <c r="J989">
        <v>1</v>
      </c>
    </row>
    <row r="990" spans="1:16" x14ac:dyDescent="0.2">
      <c r="A990" s="11" t="str">
        <f t="shared" si="47"/>
        <v>1967ECU11002000040020500100</v>
      </c>
      <c r="B990" s="9" t="str">
        <f>VLOOKUP(A990,disaster_type!$A$2:$L$60000,5,FALSE)</f>
        <v>Flood</v>
      </c>
      <c r="C990" s="9" t="e">
        <f>VLOOKUP(I990,_readme!$A$25:$B$49,2,FALSE)</f>
        <v>#N/A</v>
      </c>
      <c r="D990" s="9" t="b">
        <f t="shared" si="48"/>
        <v>0</v>
      </c>
      <c r="E990" s="8" t="str">
        <f t="shared" si="46"/>
        <v>Flood</v>
      </c>
      <c r="F990">
        <v>1967</v>
      </c>
      <c r="G990" t="s">
        <v>55</v>
      </c>
      <c r="H990" t="s">
        <v>56</v>
      </c>
      <c r="I990" s="17" t="s">
        <v>485</v>
      </c>
      <c r="J990">
        <v>1</v>
      </c>
      <c r="L990">
        <v>100</v>
      </c>
      <c r="M990">
        <v>20000</v>
      </c>
      <c r="N990">
        <v>400</v>
      </c>
      <c r="O990">
        <v>20500</v>
      </c>
      <c r="P990">
        <v>100</v>
      </c>
    </row>
    <row r="991" spans="1:16" x14ac:dyDescent="0.2">
      <c r="A991" s="11" t="str">
        <f t="shared" si="47"/>
        <v>1967ECU136528528</v>
      </c>
      <c r="B991" s="9" t="str">
        <f>VLOOKUP(A991,disaster_type!$A$2:$L$60000,5,FALSE)</f>
        <v>Epidemic</v>
      </c>
      <c r="C991" s="9" t="str">
        <f>VLOOKUP(I991,_readme!$A$25:$B$49,2,FALSE)</f>
        <v>Epidemic</v>
      </c>
      <c r="D991" s="9" t="b">
        <f t="shared" si="48"/>
        <v>0</v>
      </c>
      <c r="E991" s="8" t="str">
        <f t="shared" si="46"/>
        <v>Epidemic</v>
      </c>
      <c r="F991">
        <v>1967</v>
      </c>
      <c r="G991" t="s">
        <v>55</v>
      </c>
      <c r="H991" t="s">
        <v>56</v>
      </c>
      <c r="I991" t="s">
        <v>18</v>
      </c>
      <c r="J991">
        <v>1</v>
      </c>
      <c r="K991">
        <v>36</v>
      </c>
      <c r="M991">
        <v>528</v>
      </c>
      <c r="O991">
        <v>528</v>
      </c>
    </row>
    <row r="992" spans="1:16" x14ac:dyDescent="0.2">
      <c r="A992" s="11" t="str">
        <f t="shared" si="47"/>
        <v>1967FRA1520000</v>
      </c>
      <c r="B992" s="9" t="str">
        <f>VLOOKUP(A992,disaster_type!$A$2:$L$60000,5,FALSE)</f>
        <v>Storm</v>
      </c>
      <c r="C992" s="9" t="str">
        <f>VLOOKUP(I992,_readme!$A$25:$B$49,2,FALSE)</f>
        <v>Storm</v>
      </c>
      <c r="D992" s="9" t="b">
        <f t="shared" si="48"/>
        <v>0</v>
      </c>
      <c r="E992" s="8" t="str">
        <f t="shared" si="46"/>
        <v>Storm</v>
      </c>
      <c r="F992">
        <v>1967</v>
      </c>
      <c r="G992" t="s">
        <v>83</v>
      </c>
      <c r="H992" t="s">
        <v>84</v>
      </c>
      <c r="I992" t="s">
        <v>52</v>
      </c>
      <c r="J992">
        <v>1</v>
      </c>
      <c r="K992">
        <v>5</v>
      </c>
      <c r="P992">
        <v>20000</v>
      </c>
    </row>
    <row r="993" spans="1:16" x14ac:dyDescent="0.2">
      <c r="A993" s="11" t="str">
        <f t="shared" si="47"/>
        <v>1967GRC195616527165835000</v>
      </c>
      <c r="B993" s="9" t="str">
        <f>VLOOKUP(A993,disaster_type!$A$2:$L$60000,5,FALSE)</f>
        <v>Earthquake</v>
      </c>
      <c r="C993" s="9" t="str">
        <f>VLOOKUP(I993,_readme!$A$25:$B$49,2,FALSE)</f>
        <v>Earthquake</v>
      </c>
      <c r="D993" s="9" t="b">
        <f t="shared" si="48"/>
        <v>0</v>
      </c>
      <c r="E993" s="8" t="str">
        <f t="shared" si="46"/>
        <v>Earthquake</v>
      </c>
      <c r="F993">
        <v>1967</v>
      </c>
      <c r="G993" t="s">
        <v>145</v>
      </c>
      <c r="H993" t="s">
        <v>146</v>
      </c>
      <c r="I993" t="s">
        <v>28</v>
      </c>
      <c r="J993">
        <v>1</v>
      </c>
      <c r="K993">
        <v>9</v>
      </c>
      <c r="L993">
        <v>56</v>
      </c>
      <c r="M993">
        <v>16527</v>
      </c>
      <c r="O993">
        <v>16583</v>
      </c>
      <c r="P993">
        <v>5000</v>
      </c>
    </row>
    <row r="994" spans="1:16" x14ac:dyDescent="0.2">
      <c r="A994" s="11" t="str">
        <f t="shared" si="47"/>
        <v>1967HKG1</v>
      </c>
      <c r="B994" s="9" t="str">
        <f>VLOOKUP(A994,disaster_type!$A$2:$L$60000,5,FALSE)</f>
        <v>Wildfire</v>
      </c>
      <c r="C994" s="9" t="str">
        <f>VLOOKUP(I994,_readme!$A$25:$B$49,2,FALSE)</f>
        <v>Wildfire</v>
      </c>
      <c r="D994" s="9" t="b">
        <f t="shared" si="48"/>
        <v>0</v>
      </c>
      <c r="E994" s="8" t="str">
        <f t="shared" si="46"/>
        <v>Wildfire</v>
      </c>
      <c r="F994">
        <v>1967</v>
      </c>
      <c r="G994" t="s">
        <v>71</v>
      </c>
      <c r="H994" t="s">
        <v>72</v>
      </c>
      <c r="I994" t="s">
        <v>111</v>
      </c>
      <c r="J994">
        <v>1</v>
      </c>
    </row>
    <row r="995" spans="1:16" x14ac:dyDescent="0.2">
      <c r="A995" s="11" t="str">
        <f t="shared" si="47"/>
        <v>1967HKG1315001503</v>
      </c>
      <c r="B995" s="9" t="str">
        <f>VLOOKUP(A995,disaster_type!$A$2:$L$60000,5,FALSE)</f>
        <v>Storm</v>
      </c>
      <c r="C995" s="9" t="str">
        <f>VLOOKUP(I995,_readme!$A$25:$B$49,2,FALSE)</f>
        <v>Storm</v>
      </c>
      <c r="D995" s="9" t="b">
        <f t="shared" si="48"/>
        <v>0</v>
      </c>
      <c r="E995" s="8" t="str">
        <f t="shared" si="46"/>
        <v>Storm</v>
      </c>
      <c r="F995">
        <v>1967</v>
      </c>
      <c r="G995" t="s">
        <v>71</v>
      </c>
      <c r="H995" t="s">
        <v>72</v>
      </c>
      <c r="I995" t="s">
        <v>24</v>
      </c>
      <c r="J995">
        <v>1</v>
      </c>
      <c r="L995">
        <v>3</v>
      </c>
      <c r="M995">
        <v>1500</v>
      </c>
      <c r="O995">
        <v>1503</v>
      </c>
    </row>
    <row r="996" spans="1:16" x14ac:dyDescent="0.2">
      <c r="A996" s="11" t="str">
        <f t="shared" si="47"/>
        <v>1967IND130010000001000000</v>
      </c>
      <c r="B996" s="9" t="str">
        <f>VLOOKUP(A996,disaster_type!$A$2:$L$60000,5,FALSE)</f>
        <v>Flood</v>
      </c>
      <c r="C996" s="9" t="e">
        <f>VLOOKUP(I996,_readme!$A$25:$B$49,2,FALSE)</f>
        <v>#N/A</v>
      </c>
      <c r="D996" s="9" t="b">
        <f t="shared" si="48"/>
        <v>0</v>
      </c>
      <c r="E996" s="8" t="str">
        <f t="shared" si="46"/>
        <v>Flood</v>
      </c>
      <c r="F996">
        <v>1967</v>
      </c>
      <c r="G996" t="s">
        <v>13</v>
      </c>
      <c r="H996" t="s">
        <v>14</v>
      </c>
      <c r="I996" s="17" t="s">
        <v>485</v>
      </c>
      <c r="J996">
        <v>1</v>
      </c>
      <c r="K996">
        <v>300</v>
      </c>
      <c r="M996">
        <v>1000000</v>
      </c>
      <c r="O996">
        <v>1000000</v>
      </c>
    </row>
    <row r="997" spans="1:16" x14ac:dyDescent="0.2">
      <c r="A997" s="11" t="str">
        <f t="shared" si="47"/>
        <v>1967IND117722725000052272400</v>
      </c>
      <c r="B997" s="9" t="str">
        <f>VLOOKUP(A997,disaster_type!$A$2:$L$60000,5,FALSE)</f>
        <v>Earthquake</v>
      </c>
      <c r="C997" s="9" t="str">
        <f>VLOOKUP(I997,_readme!$A$25:$B$49,2,FALSE)</f>
        <v>Earthquake</v>
      </c>
      <c r="D997" s="9" t="b">
        <f t="shared" si="48"/>
        <v>0</v>
      </c>
      <c r="E997" s="8" t="str">
        <f t="shared" si="46"/>
        <v>Earthquake</v>
      </c>
      <c r="F997">
        <v>1967</v>
      </c>
      <c r="G997" t="s">
        <v>13</v>
      </c>
      <c r="H997" t="s">
        <v>14</v>
      </c>
      <c r="I997" t="s">
        <v>28</v>
      </c>
      <c r="J997">
        <v>1</v>
      </c>
      <c r="K997">
        <v>177</v>
      </c>
      <c r="L997">
        <v>2272</v>
      </c>
      <c r="M997">
        <v>50000</v>
      </c>
      <c r="O997">
        <v>52272</v>
      </c>
      <c r="P997">
        <v>400</v>
      </c>
    </row>
    <row r="998" spans="1:16" x14ac:dyDescent="0.2">
      <c r="A998" s="11" t="str">
        <f t="shared" si="47"/>
        <v>1967IND11000</v>
      </c>
      <c r="B998" s="9" t="str">
        <f>VLOOKUP(A998,disaster_type!$A$2:$L$60000,5,FALSE)</f>
        <v>Storm</v>
      </c>
      <c r="C998" s="9" t="str">
        <f>VLOOKUP(I998,_readme!$A$25:$B$49,2,FALSE)</f>
        <v>Storm</v>
      </c>
      <c r="D998" s="9" t="b">
        <f t="shared" si="48"/>
        <v>0</v>
      </c>
      <c r="E998" s="8" t="str">
        <f t="shared" si="46"/>
        <v>Storm</v>
      </c>
      <c r="F998">
        <v>1967</v>
      </c>
      <c r="G998" t="s">
        <v>13</v>
      </c>
      <c r="H998" t="s">
        <v>14</v>
      </c>
      <c r="I998" t="s">
        <v>24</v>
      </c>
      <c r="J998">
        <v>1</v>
      </c>
      <c r="K998">
        <v>1000</v>
      </c>
    </row>
    <row r="999" spans="1:16" x14ac:dyDescent="0.2">
      <c r="A999" s="11" t="str">
        <f t="shared" si="47"/>
        <v>1967IND130291357613576</v>
      </c>
      <c r="B999" s="9" t="str">
        <f>VLOOKUP(A999,disaster_type!$A$2:$L$60000,5,FALSE)</f>
        <v>Epidemic</v>
      </c>
      <c r="C999" s="9" t="str">
        <f>VLOOKUP(I999,_readme!$A$25:$B$49,2,FALSE)</f>
        <v>Epidemic</v>
      </c>
      <c r="D999" s="9" t="b">
        <f t="shared" si="48"/>
        <v>0</v>
      </c>
      <c r="E999" s="8" t="str">
        <f t="shared" si="46"/>
        <v>Epidemic</v>
      </c>
      <c r="F999">
        <v>1967</v>
      </c>
      <c r="G999" t="s">
        <v>13</v>
      </c>
      <c r="H999" t="s">
        <v>14</v>
      </c>
      <c r="I999" t="s">
        <v>18</v>
      </c>
      <c r="J999">
        <v>1</v>
      </c>
      <c r="K999">
        <v>3029</v>
      </c>
      <c r="M999">
        <v>13576</v>
      </c>
      <c r="O999">
        <v>13576</v>
      </c>
    </row>
    <row r="1000" spans="1:16" x14ac:dyDescent="0.2">
      <c r="A1000" s="11" t="str">
        <f t="shared" si="47"/>
        <v>1967IDN416016400040000204000</v>
      </c>
      <c r="B1000" s="9" t="str">
        <f>VLOOKUP(A1000,disaster_type!$A$2:$L$60000,5,FALSE)</f>
        <v>Flood</v>
      </c>
      <c r="C1000" s="9" t="e">
        <f>VLOOKUP(I1000,_readme!$A$25:$B$49,2,FALSE)</f>
        <v>#N/A</v>
      </c>
      <c r="D1000" s="9" t="b">
        <f t="shared" si="48"/>
        <v>0</v>
      </c>
      <c r="E1000" s="8" t="str">
        <f t="shared" si="46"/>
        <v>Flood</v>
      </c>
      <c r="F1000">
        <v>1967</v>
      </c>
      <c r="G1000" t="s">
        <v>78</v>
      </c>
      <c r="H1000" t="s">
        <v>79</v>
      </c>
      <c r="I1000" s="17" t="s">
        <v>485</v>
      </c>
      <c r="J1000">
        <v>4</v>
      </c>
      <c r="K1000">
        <v>160</v>
      </c>
      <c r="M1000">
        <v>164000</v>
      </c>
      <c r="N1000">
        <v>40000</v>
      </c>
      <c r="O1000">
        <v>204000</v>
      </c>
    </row>
    <row r="1001" spans="1:16" x14ac:dyDescent="0.2">
      <c r="A1001" s="11" t="str">
        <f t="shared" si="47"/>
        <v>1967IDN212522182908511</v>
      </c>
      <c r="B1001" s="9" t="str">
        <f>VLOOKUP(A1001,disaster_type!$A$2:$L$60000,5,FALSE)</f>
        <v>Earthquake</v>
      </c>
      <c r="C1001" s="9" t="str">
        <f>VLOOKUP(I1001,_readme!$A$25:$B$49,2,FALSE)</f>
        <v>Earthquake</v>
      </c>
      <c r="D1001" s="9" t="b">
        <f t="shared" si="48"/>
        <v>0</v>
      </c>
      <c r="E1001" s="8" t="str">
        <f t="shared" si="46"/>
        <v>Earthquake</v>
      </c>
      <c r="F1001">
        <v>1967</v>
      </c>
      <c r="G1001" t="s">
        <v>78</v>
      </c>
      <c r="H1001" t="s">
        <v>79</v>
      </c>
      <c r="I1001" t="s">
        <v>28</v>
      </c>
      <c r="J1001">
        <v>2</v>
      </c>
      <c r="K1001">
        <v>125</v>
      </c>
      <c r="L1001">
        <v>221</v>
      </c>
      <c r="N1001">
        <v>8290</v>
      </c>
      <c r="O1001">
        <v>8511</v>
      </c>
    </row>
    <row r="1002" spans="1:16" x14ac:dyDescent="0.2">
      <c r="A1002" s="11" t="str">
        <f t="shared" si="47"/>
        <v>1967IRQ1200000600002600005000</v>
      </c>
      <c r="B1002" s="9" t="str">
        <f>VLOOKUP(A1002,disaster_type!$A$2:$L$60000,5,FALSE)</f>
        <v>Flood</v>
      </c>
      <c r="C1002" s="9" t="e">
        <f>VLOOKUP(I1002,_readme!$A$25:$B$49,2,FALSE)</f>
        <v>#N/A</v>
      </c>
      <c r="D1002" s="9" t="b">
        <f t="shared" si="48"/>
        <v>0</v>
      </c>
      <c r="E1002" s="8" t="str">
        <f t="shared" si="46"/>
        <v>Flood</v>
      </c>
      <c r="F1002">
        <v>1967</v>
      </c>
      <c r="G1002" t="s">
        <v>228</v>
      </c>
      <c r="H1002" t="s">
        <v>229</v>
      </c>
      <c r="I1002" s="17" t="s">
        <v>485</v>
      </c>
      <c r="J1002">
        <v>1</v>
      </c>
      <c r="M1002">
        <v>200000</v>
      </c>
      <c r="N1002">
        <v>60000</v>
      </c>
      <c r="O1002">
        <v>260000</v>
      </c>
      <c r="P1002">
        <v>5000</v>
      </c>
    </row>
    <row r="1003" spans="1:16" x14ac:dyDescent="0.2">
      <c r="A1003" s="11" t="str">
        <f t="shared" si="47"/>
        <v>1967JPN24893411715120000</v>
      </c>
      <c r="B1003" s="9" t="str">
        <f>VLOOKUP(A1003,disaster_type!$A$2:$L$60000,5,FALSE)</f>
        <v>Flood</v>
      </c>
      <c r="C1003" s="9" t="e">
        <f>VLOOKUP(I1003,_readme!$A$25:$B$49,2,FALSE)</f>
        <v>#N/A</v>
      </c>
      <c r="D1003" s="9" t="b">
        <f t="shared" si="48"/>
        <v>0</v>
      </c>
      <c r="E1003" s="8" t="str">
        <f t="shared" si="46"/>
        <v>Flood</v>
      </c>
      <c r="F1003">
        <v>1967</v>
      </c>
      <c r="G1003" t="s">
        <v>19</v>
      </c>
      <c r="H1003" t="s">
        <v>20</v>
      </c>
      <c r="I1003" s="17" t="s">
        <v>485</v>
      </c>
      <c r="J1003">
        <v>2</v>
      </c>
      <c r="K1003">
        <v>489</v>
      </c>
      <c r="L1003">
        <v>34</v>
      </c>
      <c r="M1003">
        <v>117</v>
      </c>
      <c r="O1003">
        <v>151</v>
      </c>
      <c r="P1003">
        <v>20000</v>
      </c>
    </row>
    <row r="1004" spans="1:16" x14ac:dyDescent="0.2">
      <c r="A1004" s="11" t="str">
        <f t="shared" si="47"/>
        <v>1967JPN229042926553084</v>
      </c>
      <c r="B1004" s="9" t="str">
        <f>VLOOKUP(A1004,disaster_type!$A$2:$L$60000,5,FALSE)</f>
        <v>Storm</v>
      </c>
      <c r="C1004" s="9" t="str">
        <f>VLOOKUP(I1004,_readme!$A$25:$B$49,2,FALSE)</f>
        <v>Storm</v>
      </c>
      <c r="D1004" s="9" t="b">
        <f t="shared" si="48"/>
        <v>0</v>
      </c>
      <c r="E1004" s="8" t="str">
        <f t="shared" si="46"/>
        <v>Storm</v>
      </c>
      <c r="F1004">
        <v>1967</v>
      </c>
      <c r="G1004" t="s">
        <v>19</v>
      </c>
      <c r="H1004" t="s">
        <v>20</v>
      </c>
      <c r="I1004" t="s">
        <v>24</v>
      </c>
      <c r="J1004">
        <v>2</v>
      </c>
      <c r="K1004">
        <v>290</v>
      </c>
      <c r="L1004">
        <v>429</v>
      </c>
      <c r="M1004">
        <v>2655</v>
      </c>
      <c r="O1004">
        <v>3084</v>
      </c>
    </row>
    <row r="1005" spans="1:16" x14ac:dyDescent="0.2">
      <c r="A1005" s="11" t="str">
        <f t="shared" si="47"/>
        <v>1967KOR128000002800000</v>
      </c>
      <c r="B1005" s="9" t="str">
        <f>VLOOKUP(A1005,disaster_type!$A$2:$L$60000,5,FALSE)</f>
        <v>Drought</v>
      </c>
      <c r="C1005" s="9" t="str">
        <f>VLOOKUP(I1005,_readme!$A$25:$B$49,2,FALSE)</f>
        <v>Drought</v>
      </c>
      <c r="D1005" s="9" t="b">
        <f t="shared" si="48"/>
        <v>0</v>
      </c>
      <c r="E1005" s="8" t="str">
        <f t="shared" si="46"/>
        <v>Drought</v>
      </c>
      <c r="F1005">
        <v>1967</v>
      </c>
      <c r="G1005" t="s">
        <v>176</v>
      </c>
      <c r="H1005" t="s">
        <v>177</v>
      </c>
      <c r="I1005" t="s">
        <v>12</v>
      </c>
      <c r="J1005">
        <v>1</v>
      </c>
      <c r="M1005">
        <v>2800000</v>
      </c>
      <c r="O1005">
        <v>2800000</v>
      </c>
    </row>
    <row r="1006" spans="1:16" x14ac:dyDescent="0.2">
      <c r="A1006" s="11" t="str">
        <f t="shared" si="47"/>
        <v>1967MWI112001200500</v>
      </c>
      <c r="B1006" s="9" t="str">
        <f>VLOOKUP(A1006,disaster_type!$A$2:$L$60000,5,FALSE)</f>
        <v>Flood</v>
      </c>
      <c r="C1006" s="9" t="e">
        <f>VLOOKUP(I1006,_readme!$A$25:$B$49,2,FALSE)</f>
        <v>#N/A</v>
      </c>
      <c r="D1006" s="9" t="b">
        <f t="shared" si="48"/>
        <v>0</v>
      </c>
      <c r="E1006" s="8" t="str">
        <f t="shared" si="46"/>
        <v>Flood</v>
      </c>
      <c r="F1006">
        <v>1967</v>
      </c>
      <c r="G1006" t="s">
        <v>296</v>
      </c>
      <c r="H1006" t="s">
        <v>297</v>
      </c>
      <c r="I1006" s="17" t="s">
        <v>485</v>
      </c>
      <c r="J1006">
        <v>1</v>
      </c>
      <c r="M1006">
        <v>1200</v>
      </c>
      <c r="O1006">
        <v>1200</v>
      </c>
      <c r="P1006">
        <v>500</v>
      </c>
    </row>
    <row r="1007" spans="1:16" x14ac:dyDescent="0.2">
      <c r="A1007" s="11" t="str">
        <f t="shared" si="47"/>
        <v>1967MYS1501250001500014000025600</v>
      </c>
      <c r="B1007" s="9" t="str">
        <f>VLOOKUP(A1007,disaster_type!$A$2:$L$60000,5,FALSE)</f>
        <v>Flood</v>
      </c>
      <c r="C1007" s="9" t="e">
        <f>VLOOKUP(I1007,_readme!$A$25:$B$49,2,FALSE)</f>
        <v>#N/A</v>
      </c>
      <c r="D1007" s="9" t="b">
        <f t="shared" si="48"/>
        <v>0</v>
      </c>
      <c r="E1007" s="8" t="str">
        <f t="shared" si="46"/>
        <v>Flood</v>
      </c>
      <c r="F1007">
        <v>1967</v>
      </c>
      <c r="G1007" t="s">
        <v>278</v>
      </c>
      <c r="H1007" t="s">
        <v>279</v>
      </c>
      <c r="I1007" s="17" t="s">
        <v>485</v>
      </c>
      <c r="J1007">
        <v>1</v>
      </c>
      <c r="K1007">
        <v>50</v>
      </c>
      <c r="M1007">
        <v>125000</v>
      </c>
      <c r="N1007">
        <v>15000</v>
      </c>
      <c r="O1007">
        <v>140000</v>
      </c>
      <c r="P1007">
        <v>25600</v>
      </c>
    </row>
    <row r="1008" spans="1:16" x14ac:dyDescent="0.2">
      <c r="A1008" s="11" t="str">
        <f t="shared" si="47"/>
        <v>1967MTQ11510001000</v>
      </c>
      <c r="B1008" s="9" t="str">
        <f>VLOOKUP(A1008,disaster_type!$A$2:$L$60000,5,FALSE)</f>
        <v>Storm</v>
      </c>
      <c r="C1008" s="9" t="str">
        <f>VLOOKUP(I1008,_readme!$A$25:$B$49,2,FALSE)</f>
        <v>Storm</v>
      </c>
      <c r="D1008" s="9" t="b">
        <f t="shared" si="48"/>
        <v>0</v>
      </c>
      <c r="E1008" s="8" t="str">
        <f t="shared" si="46"/>
        <v>Storm</v>
      </c>
      <c r="F1008">
        <v>1967</v>
      </c>
      <c r="G1008" t="s">
        <v>35</v>
      </c>
      <c r="H1008" t="s">
        <v>36</v>
      </c>
      <c r="I1008" t="s">
        <v>24</v>
      </c>
      <c r="J1008">
        <v>1</v>
      </c>
      <c r="K1008">
        <v>15</v>
      </c>
      <c r="M1008">
        <v>1000</v>
      </c>
      <c r="O1008">
        <v>1000</v>
      </c>
    </row>
    <row r="1009" spans="1:16" x14ac:dyDescent="0.2">
      <c r="A1009" s="11" t="str">
        <f t="shared" si="47"/>
        <v>1967MUS124200003500235245000</v>
      </c>
      <c r="B1009" s="9" t="str">
        <f>VLOOKUP(A1009,disaster_type!$A$2:$L$60000,5,FALSE)</f>
        <v>Storm</v>
      </c>
      <c r="C1009" s="9" t="str">
        <f>VLOOKUP(I1009,_readme!$A$25:$B$49,2,FALSE)</f>
        <v>Storm</v>
      </c>
      <c r="D1009" s="9" t="b">
        <f t="shared" si="48"/>
        <v>0</v>
      </c>
      <c r="E1009" s="8" t="str">
        <f t="shared" ref="E1009:E1072" si="49">IF(D1009,C1009,B1009)</f>
        <v>Storm</v>
      </c>
      <c r="F1009">
        <v>1967</v>
      </c>
      <c r="G1009" t="s">
        <v>252</v>
      </c>
      <c r="H1009" t="s">
        <v>253</v>
      </c>
      <c r="I1009" t="s">
        <v>24</v>
      </c>
      <c r="J1009">
        <v>1</v>
      </c>
      <c r="L1009">
        <v>24</v>
      </c>
      <c r="M1009">
        <v>20000</v>
      </c>
      <c r="N1009">
        <v>3500</v>
      </c>
      <c r="O1009">
        <v>23524</v>
      </c>
      <c r="P1009">
        <v>5000</v>
      </c>
    </row>
    <row r="1010" spans="1:16" x14ac:dyDescent="0.2">
      <c r="A1010" s="11" t="str">
        <f t="shared" si="47"/>
        <v>1967MEX23483458345500</v>
      </c>
      <c r="B1010" s="9" t="e">
        <f>VLOOKUP(A1010,disaster_type!$A$2:$L$60000,5,FALSE)</f>
        <v>#N/A</v>
      </c>
      <c r="C1010" s="9" t="e">
        <f>VLOOKUP(I1010,_readme!$A$25:$B$49,2,FALSE)</f>
        <v>#N/A</v>
      </c>
      <c r="D1010" s="9" t="b">
        <f t="shared" si="48"/>
        <v>1</v>
      </c>
      <c r="E1010" s="8" t="e">
        <f t="shared" si="49"/>
        <v>#N/A</v>
      </c>
      <c r="F1010">
        <v>1967</v>
      </c>
      <c r="G1010" t="s">
        <v>155</v>
      </c>
      <c r="H1010" t="s">
        <v>156</v>
      </c>
      <c r="I1010" t="s">
        <v>17</v>
      </c>
      <c r="J1010">
        <v>2</v>
      </c>
      <c r="K1010">
        <v>34</v>
      </c>
      <c r="M1010">
        <v>8345</v>
      </c>
      <c r="O1010">
        <v>8345</v>
      </c>
      <c r="P1010">
        <v>500</v>
      </c>
    </row>
    <row r="1011" spans="1:16" x14ac:dyDescent="0.2">
      <c r="A1011" s="11" t="str">
        <f t="shared" si="47"/>
        <v>1967MEX177271000271000184000</v>
      </c>
      <c r="B1011" s="9" t="e">
        <f>VLOOKUP(A1011,disaster_type!$A$2:$L$60000,5,FALSE)</f>
        <v>#N/A</v>
      </c>
      <c r="C1011" s="9" t="str">
        <f>VLOOKUP(I1011,_readme!$A$25:$B$49,2,FALSE)</f>
        <v>Storm</v>
      </c>
      <c r="D1011" s="9" t="b">
        <f t="shared" si="48"/>
        <v>1</v>
      </c>
      <c r="E1011" s="8" t="str">
        <f t="shared" si="49"/>
        <v>Storm</v>
      </c>
      <c r="F1011">
        <v>1967</v>
      </c>
      <c r="G1011" t="s">
        <v>155</v>
      </c>
      <c r="H1011" t="s">
        <v>156</v>
      </c>
      <c r="I1011" t="s">
        <v>24</v>
      </c>
      <c r="J1011">
        <v>1</v>
      </c>
      <c r="K1011">
        <v>77</v>
      </c>
      <c r="M1011">
        <v>271000</v>
      </c>
      <c r="O1011">
        <v>271000</v>
      </c>
      <c r="P1011">
        <v>184000</v>
      </c>
    </row>
    <row r="1012" spans="1:16" x14ac:dyDescent="0.2">
      <c r="A1012" s="11" t="str">
        <f t="shared" si="47"/>
        <v>1967MOZ15000050000180000</v>
      </c>
      <c r="B1012" s="9" t="str">
        <f>VLOOKUP(A1012,disaster_type!$A$2:$L$60000,5,FALSE)</f>
        <v>Flood</v>
      </c>
      <c r="C1012" s="9" t="e">
        <f>VLOOKUP(I1012,_readme!$A$25:$B$49,2,FALSE)</f>
        <v>#N/A</v>
      </c>
      <c r="D1012" s="9" t="b">
        <f t="shared" si="48"/>
        <v>0</v>
      </c>
      <c r="E1012" s="8" t="str">
        <f t="shared" si="49"/>
        <v>Flood</v>
      </c>
      <c r="F1012">
        <v>1967</v>
      </c>
      <c r="G1012" t="s">
        <v>238</v>
      </c>
      <c r="H1012" t="s">
        <v>239</v>
      </c>
      <c r="I1012" s="17" t="s">
        <v>485</v>
      </c>
      <c r="J1012">
        <v>1</v>
      </c>
      <c r="M1012">
        <v>50000</v>
      </c>
      <c r="O1012">
        <v>50000</v>
      </c>
      <c r="P1012">
        <v>180000</v>
      </c>
    </row>
    <row r="1013" spans="1:16" x14ac:dyDescent="0.2">
      <c r="A1013" s="11" t="str">
        <f t="shared" si="47"/>
        <v>1967MMR22782001573191575198200</v>
      </c>
      <c r="B1013" s="9" t="str">
        <f>VLOOKUP(A1013,disaster_type!$A$2:$L$60000,5,FALSE)</f>
        <v>Storm</v>
      </c>
      <c r="C1013" s="9" t="str">
        <f>VLOOKUP(I1013,_readme!$A$25:$B$49,2,FALSE)</f>
        <v>Storm</v>
      </c>
      <c r="D1013" s="9" t="b">
        <f t="shared" si="48"/>
        <v>0</v>
      </c>
      <c r="E1013" s="8" t="str">
        <f t="shared" si="49"/>
        <v>Storm</v>
      </c>
      <c r="F1013">
        <v>1967</v>
      </c>
      <c r="G1013" t="s">
        <v>37</v>
      </c>
      <c r="H1013" t="s">
        <v>38</v>
      </c>
      <c r="I1013" t="s">
        <v>24</v>
      </c>
      <c r="J1013">
        <v>2</v>
      </c>
      <c r="K1013">
        <v>278</v>
      </c>
      <c r="L1013">
        <v>200</v>
      </c>
      <c r="M1013">
        <v>157319</v>
      </c>
      <c r="O1013">
        <v>157519</v>
      </c>
      <c r="P1013">
        <v>8200</v>
      </c>
    </row>
    <row r="1014" spans="1:16" x14ac:dyDescent="0.2">
      <c r="A1014" s="11" t="str">
        <f t="shared" si="47"/>
        <v>1967NPL1172424</v>
      </c>
      <c r="B1014" s="9" t="str">
        <f>VLOOKUP(A1014,disaster_type!$A$2:$L$60000,5,FALSE)</f>
        <v>Epidemic</v>
      </c>
      <c r="C1014" s="9" t="str">
        <f>VLOOKUP(I1014,_readme!$A$25:$B$49,2,FALSE)</f>
        <v>Epidemic</v>
      </c>
      <c r="D1014" s="9" t="b">
        <f t="shared" si="48"/>
        <v>0</v>
      </c>
      <c r="E1014" s="8" t="str">
        <f t="shared" si="49"/>
        <v>Epidemic</v>
      </c>
      <c r="F1014">
        <v>1967</v>
      </c>
      <c r="G1014" t="s">
        <v>173</v>
      </c>
      <c r="H1014" t="s">
        <v>174</v>
      </c>
      <c r="I1014" t="s">
        <v>77</v>
      </c>
      <c r="J1014">
        <v>1</v>
      </c>
      <c r="K1014">
        <v>17</v>
      </c>
      <c r="M1014">
        <v>24</v>
      </c>
      <c r="O1014">
        <v>24</v>
      </c>
    </row>
    <row r="1015" spans="1:16" x14ac:dyDescent="0.2">
      <c r="A1015" s="11" t="str">
        <f t="shared" si="47"/>
        <v>1967NPL1</v>
      </c>
      <c r="B1015" s="9" t="str">
        <f>VLOOKUP(A1015,disaster_type!$A$2:$L$60000,5,FALSE)</f>
        <v>Drought</v>
      </c>
      <c r="C1015" s="9" t="str">
        <f>VLOOKUP(I1015,_readme!$A$25:$B$49,2,FALSE)</f>
        <v>Drought</v>
      </c>
      <c r="D1015" s="9" t="b">
        <f t="shared" si="48"/>
        <v>0</v>
      </c>
      <c r="E1015" s="8" t="str">
        <f t="shared" si="49"/>
        <v>Drought</v>
      </c>
      <c r="F1015">
        <v>1967</v>
      </c>
      <c r="G1015" t="s">
        <v>173</v>
      </c>
      <c r="H1015" t="s">
        <v>174</v>
      </c>
      <c r="I1015" t="s">
        <v>12</v>
      </c>
      <c r="J1015">
        <v>1</v>
      </c>
    </row>
    <row r="1016" spans="1:16" x14ac:dyDescent="0.2">
      <c r="A1016" s="11" t="str">
        <f t="shared" si="47"/>
        <v>1967NIC153444444</v>
      </c>
      <c r="B1016" s="9" t="str">
        <f>VLOOKUP(A1016,disaster_type!$A$2:$L$60000,5,FALSE)</f>
        <v>Epidemic</v>
      </c>
      <c r="C1016" s="9" t="e">
        <f>VLOOKUP(I1016,_readme!$A$25:$B$49,2,FALSE)</f>
        <v>#N/A</v>
      </c>
      <c r="D1016" s="9" t="b">
        <f t="shared" si="48"/>
        <v>0</v>
      </c>
      <c r="E1016" s="8" t="str">
        <f t="shared" si="49"/>
        <v>Epidemic</v>
      </c>
      <c r="F1016">
        <v>1967</v>
      </c>
      <c r="G1016" t="s">
        <v>73</v>
      </c>
      <c r="H1016" t="s">
        <v>74</v>
      </c>
      <c r="I1016" t="s">
        <v>17</v>
      </c>
      <c r="J1016">
        <v>1</v>
      </c>
      <c r="K1016">
        <v>53</v>
      </c>
      <c r="M1016">
        <v>444</v>
      </c>
      <c r="O1016">
        <v>444</v>
      </c>
    </row>
    <row r="1017" spans="1:16" x14ac:dyDescent="0.2">
      <c r="A1017" s="11" t="str">
        <f t="shared" si="47"/>
        <v>1967PAK1321500001500002800</v>
      </c>
      <c r="B1017" s="9" t="str">
        <f>VLOOKUP(A1017,disaster_type!$A$2:$L$60000,5,FALSE)</f>
        <v>Flood</v>
      </c>
      <c r="C1017" s="9" t="e">
        <f>VLOOKUP(I1017,_readme!$A$25:$B$49,2,FALSE)</f>
        <v>#N/A</v>
      </c>
      <c r="D1017" s="9" t="b">
        <f t="shared" si="48"/>
        <v>0</v>
      </c>
      <c r="E1017" s="8" t="str">
        <f t="shared" si="49"/>
        <v>Flood</v>
      </c>
      <c r="F1017">
        <v>1967</v>
      </c>
      <c r="G1017" t="s">
        <v>139</v>
      </c>
      <c r="H1017" t="s">
        <v>140</v>
      </c>
      <c r="I1017" s="17" t="s">
        <v>485</v>
      </c>
      <c r="J1017">
        <v>1</v>
      </c>
      <c r="K1017">
        <v>32</v>
      </c>
      <c r="M1017">
        <v>150000</v>
      </c>
      <c r="O1017">
        <v>150000</v>
      </c>
      <c r="P1017">
        <v>2800</v>
      </c>
    </row>
    <row r="1018" spans="1:16" x14ac:dyDescent="0.2">
      <c r="A1018" s="11" t="str">
        <f t="shared" si="47"/>
        <v>1967PER12530040000100005030015000</v>
      </c>
      <c r="B1018" s="9" t="str">
        <f>VLOOKUP(A1018,disaster_type!$A$2:$L$60000,5,FALSE)</f>
        <v>Flood</v>
      </c>
      <c r="C1018" s="9" t="e">
        <f>VLOOKUP(I1018,_readme!$A$25:$B$49,2,FALSE)</f>
        <v>#N/A</v>
      </c>
      <c r="D1018" s="9" t="b">
        <f t="shared" si="48"/>
        <v>0</v>
      </c>
      <c r="E1018" s="8" t="str">
        <f t="shared" si="49"/>
        <v>Flood</v>
      </c>
      <c r="F1018">
        <v>1967</v>
      </c>
      <c r="G1018" t="s">
        <v>114</v>
      </c>
      <c r="H1018" t="s">
        <v>115</v>
      </c>
      <c r="I1018" s="17" t="s">
        <v>485</v>
      </c>
      <c r="J1018">
        <v>1</v>
      </c>
      <c r="K1018">
        <v>25</v>
      </c>
      <c r="L1018">
        <v>300</v>
      </c>
      <c r="M1018">
        <v>40000</v>
      </c>
      <c r="N1018">
        <v>10000</v>
      </c>
      <c r="O1018">
        <v>50300</v>
      </c>
      <c r="P1018">
        <v>15000</v>
      </c>
    </row>
    <row r="1019" spans="1:16" x14ac:dyDescent="0.2">
      <c r="A1019" s="11" t="str">
        <f t="shared" si="47"/>
        <v>1967PHL1200</v>
      </c>
      <c r="B1019" s="9" t="str">
        <f>VLOOKUP(A1019,disaster_type!$A$2:$L$60000,5,FALSE)</f>
        <v>Earthquake</v>
      </c>
      <c r="C1019" s="9" t="str">
        <f>VLOOKUP(I1019,_readme!$A$25:$B$49,2,FALSE)</f>
        <v>Earthquake</v>
      </c>
      <c r="D1019" s="9" t="b">
        <f t="shared" si="48"/>
        <v>0</v>
      </c>
      <c r="E1019" s="8" t="str">
        <f t="shared" si="49"/>
        <v>Earthquake</v>
      </c>
      <c r="F1019">
        <v>1967</v>
      </c>
      <c r="G1019" t="s">
        <v>59</v>
      </c>
      <c r="H1019" t="s">
        <v>60</v>
      </c>
      <c r="I1019" t="s">
        <v>28</v>
      </c>
      <c r="J1019">
        <v>1</v>
      </c>
      <c r="K1019">
        <v>200</v>
      </c>
    </row>
    <row r="1020" spans="1:16" x14ac:dyDescent="0.2">
      <c r="A1020" s="11" t="str">
        <f t="shared" si="47"/>
        <v>1967PHL110713700013700026500</v>
      </c>
      <c r="B1020" s="9" t="str">
        <f>VLOOKUP(A1020,disaster_type!$A$2:$L$60000,5,FALSE)</f>
        <v>Storm</v>
      </c>
      <c r="C1020" s="9" t="str">
        <f>VLOOKUP(I1020,_readme!$A$25:$B$49,2,FALSE)</f>
        <v>Storm</v>
      </c>
      <c r="D1020" s="9" t="b">
        <f t="shared" si="48"/>
        <v>0</v>
      </c>
      <c r="E1020" s="8" t="str">
        <f t="shared" si="49"/>
        <v>Storm</v>
      </c>
      <c r="F1020">
        <v>1967</v>
      </c>
      <c r="G1020" t="s">
        <v>59</v>
      </c>
      <c r="H1020" t="s">
        <v>60</v>
      </c>
      <c r="I1020" t="s">
        <v>24</v>
      </c>
      <c r="J1020">
        <v>1</v>
      </c>
      <c r="K1020">
        <v>107</v>
      </c>
      <c r="M1020">
        <v>137000</v>
      </c>
      <c r="O1020">
        <v>137000</v>
      </c>
      <c r="P1020">
        <v>26500</v>
      </c>
    </row>
    <row r="1021" spans="1:16" x14ac:dyDescent="0.2">
      <c r="A1021" s="11" t="str">
        <f t="shared" si="47"/>
        <v>1967PRT1462100100011003000</v>
      </c>
      <c r="B1021" s="9" t="str">
        <f>VLOOKUP(A1021,disaster_type!$A$2:$L$60000,5,FALSE)</f>
        <v>Flood</v>
      </c>
      <c r="C1021" s="9" t="e">
        <f>VLOOKUP(I1021,_readme!$A$25:$B$49,2,FALSE)</f>
        <v>#N/A</v>
      </c>
      <c r="D1021" s="9" t="b">
        <f t="shared" si="48"/>
        <v>0</v>
      </c>
      <c r="E1021" s="8" t="str">
        <f t="shared" si="49"/>
        <v>Flood</v>
      </c>
      <c r="F1021">
        <v>1967</v>
      </c>
      <c r="G1021" t="s">
        <v>288</v>
      </c>
      <c r="H1021" t="s">
        <v>289</v>
      </c>
      <c r="I1021" s="17" t="s">
        <v>485</v>
      </c>
      <c r="J1021">
        <v>1</v>
      </c>
      <c r="K1021">
        <v>462</v>
      </c>
      <c r="L1021">
        <v>100</v>
      </c>
      <c r="M1021">
        <v>1000</v>
      </c>
      <c r="O1021">
        <v>1100</v>
      </c>
      <c r="P1021">
        <v>3000</v>
      </c>
    </row>
    <row r="1022" spans="1:16" x14ac:dyDescent="0.2">
      <c r="A1022" s="11" t="str">
        <f t="shared" si="47"/>
        <v>1967LCA13000</v>
      </c>
      <c r="B1022" s="9" t="str">
        <f>VLOOKUP(A1022,disaster_type!$A$2:$L$60000,5,FALSE)</f>
        <v>Storm</v>
      </c>
      <c r="C1022" s="9" t="str">
        <f>VLOOKUP(I1022,_readme!$A$25:$B$49,2,FALSE)</f>
        <v>Storm</v>
      </c>
      <c r="D1022" s="9" t="b">
        <f t="shared" si="48"/>
        <v>0</v>
      </c>
      <c r="E1022" s="8" t="str">
        <f t="shared" si="49"/>
        <v>Storm</v>
      </c>
      <c r="F1022">
        <v>1967</v>
      </c>
      <c r="G1022" t="s">
        <v>254</v>
      </c>
      <c r="H1022" t="s">
        <v>255</v>
      </c>
      <c r="I1022" t="s">
        <v>24</v>
      </c>
      <c r="J1022">
        <v>1</v>
      </c>
      <c r="P1022">
        <v>3000</v>
      </c>
    </row>
    <row r="1023" spans="1:16" x14ac:dyDescent="0.2">
      <c r="A1023" s="11" t="str">
        <f t="shared" si="47"/>
        <v>1967VCT124500</v>
      </c>
      <c r="B1023" s="9" t="str">
        <f>VLOOKUP(A1023,disaster_type!$A$2:$L$60000,5,FALSE)</f>
        <v>Storm</v>
      </c>
      <c r="C1023" s="9" t="str">
        <f>VLOOKUP(I1023,_readme!$A$25:$B$49,2,FALSE)</f>
        <v>Storm</v>
      </c>
      <c r="D1023" s="9" t="b">
        <f t="shared" si="48"/>
        <v>0</v>
      </c>
      <c r="E1023" s="8" t="str">
        <f t="shared" si="49"/>
        <v>Storm</v>
      </c>
      <c r="F1023">
        <v>1967</v>
      </c>
      <c r="G1023" t="s">
        <v>39</v>
      </c>
      <c r="H1023" t="s">
        <v>40</v>
      </c>
      <c r="I1023" t="s">
        <v>24</v>
      </c>
      <c r="J1023">
        <v>1</v>
      </c>
      <c r="K1023">
        <v>2</v>
      </c>
      <c r="P1023">
        <v>4500</v>
      </c>
    </row>
    <row r="1024" spans="1:16" x14ac:dyDescent="0.2">
      <c r="A1024" s="11" t="str">
        <f t="shared" si="47"/>
        <v>1967SLB112</v>
      </c>
      <c r="B1024" s="9" t="str">
        <f>VLOOKUP(A1024,disaster_type!$A$2:$L$60000,5,FALSE)</f>
        <v>Storm</v>
      </c>
      <c r="C1024" s="9" t="str">
        <f>VLOOKUP(I1024,_readme!$A$25:$B$49,2,FALSE)</f>
        <v>Storm</v>
      </c>
      <c r="D1024" s="9" t="b">
        <f t="shared" si="48"/>
        <v>0</v>
      </c>
      <c r="E1024" s="8" t="str">
        <f t="shared" si="49"/>
        <v>Storm</v>
      </c>
      <c r="F1024">
        <v>1967</v>
      </c>
      <c r="G1024" t="s">
        <v>168</v>
      </c>
      <c r="H1024" t="s">
        <v>169</v>
      </c>
      <c r="I1024" t="s">
        <v>24</v>
      </c>
      <c r="J1024">
        <v>1</v>
      </c>
      <c r="K1024">
        <v>12</v>
      </c>
    </row>
    <row r="1025" spans="1:16" x14ac:dyDescent="0.2">
      <c r="A1025" s="11" t="str">
        <f t="shared" si="47"/>
        <v>1967LKA12447000470003000</v>
      </c>
      <c r="B1025" s="9" t="str">
        <f>VLOOKUP(A1025,disaster_type!$A$2:$L$60000,5,FALSE)</f>
        <v>Flood</v>
      </c>
      <c r="C1025" s="9" t="e">
        <f>VLOOKUP(I1025,_readme!$A$25:$B$49,2,FALSE)</f>
        <v>#N/A</v>
      </c>
      <c r="D1025" s="9" t="b">
        <f t="shared" si="48"/>
        <v>0</v>
      </c>
      <c r="E1025" s="8" t="str">
        <f t="shared" si="49"/>
        <v>Flood</v>
      </c>
      <c r="F1025">
        <v>1967</v>
      </c>
      <c r="G1025" t="s">
        <v>244</v>
      </c>
      <c r="H1025" t="s">
        <v>245</v>
      </c>
      <c r="I1025" s="17" t="s">
        <v>485</v>
      </c>
      <c r="J1025">
        <v>1</v>
      </c>
      <c r="K1025">
        <v>24</v>
      </c>
      <c r="M1025">
        <v>47000</v>
      </c>
      <c r="O1025">
        <v>47000</v>
      </c>
      <c r="P1025">
        <v>3000</v>
      </c>
    </row>
    <row r="1026" spans="1:16" x14ac:dyDescent="0.2">
      <c r="A1026" s="11" t="str">
        <f t="shared" si="47"/>
        <v>1967LKA12200000200000</v>
      </c>
      <c r="B1026" s="9" t="str">
        <f>VLOOKUP(A1026,disaster_type!$A$2:$L$60000,5,FALSE)</f>
        <v>Epidemic</v>
      </c>
      <c r="C1026" s="9" t="str">
        <f>VLOOKUP(I1026,_readme!$A$25:$B$49,2,FALSE)</f>
        <v>Epidemic</v>
      </c>
      <c r="D1026" s="9" t="b">
        <f t="shared" si="48"/>
        <v>0</v>
      </c>
      <c r="E1026" s="8" t="str">
        <f t="shared" si="49"/>
        <v>Epidemic</v>
      </c>
      <c r="F1026">
        <v>1967</v>
      </c>
      <c r="G1026" t="s">
        <v>244</v>
      </c>
      <c r="H1026" t="s">
        <v>245</v>
      </c>
      <c r="I1026" t="s">
        <v>132</v>
      </c>
      <c r="J1026">
        <v>1</v>
      </c>
      <c r="K1026">
        <v>2</v>
      </c>
      <c r="M1026">
        <v>200000</v>
      </c>
      <c r="O1026">
        <v>200000</v>
      </c>
    </row>
    <row r="1027" spans="1:16" x14ac:dyDescent="0.2">
      <c r="A1027" s="11" t="str">
        <f t="shared" ref="A1027:A1090" si="50">F1027&amp;G1027&amp;J1027&amp;K1027&amp;L1027&amp;M1027&amp;N1027&amp;O1027&amp;P1027</f>
        <v>1967SYR140000400005000</v>
      </c>
      <c r="B1027" s="9" t="str">
        <f>VLOOKUP(A1027,disaster_type!$A$2:$L$60000,5,FALSE)</f>
        <v>Flood</v>
      </c>
      <c r="C1027" s="9" t="e">
        <f>VLOOKUP(I1027,_readme!$A$25:$B$49,2,FALSE)</f>
        <v>#N/A</v>
      </c>
      <c r="D1027" s="9" t="b">
        <f t="shared" ref="D1027:D1090" si="51">ISNA(B1027)</f>
        <v>0</v>
      </c>
      <c r="E1027" s="8" t="str">
        <f t="shared" si="49"/>
        <v>Flood</v>
      </c>
      <c r="F1027">
        <v>1967</v>
      </c>
      <c r="G1027" t="s">
        <v>298</v>
      </c>
      <c r="H1027" t="s">
        <v>299</v>
      </c>
      <c r="I1027" s="17" t="s">
        <v>485</v>
      </c>
      <c r="J1027">
        <v>1</v>
      </c>
      <c r="M1027">
        <v>40000</v>
      </c>
      <c r="O1027">
        <v>40000</v>
      </c>
      <c r="P1027">
        <v>5000</v>
      </c>
    </row>
    <row r="1028" spans="1:16" x14ac:dyDescent="0.2">
      <c r="A1028" s="11" t="str">
        <f t="shared" si="50"/>
        <v>1967TWN16967100167</v>
      </c>
      <c r="B1028" s="9" t="str">
        <f>VLOOKUP(A1028,disaster_type!$A$2:$L$60000,5,FALSE)</f>
        <v>Storm</v>
      </c>
      <c r="C1028" s="9" t="str">
        <f>VLOOKUP(I1028,_readme!$A$25:$B$49,2,FALSE)</f>
        <v>Storm</v>
      </c>
      <c r="D1028" s="9" t="b">
        <f t="shared" si="51"/>
        <v>0</v>
      </c>
      <c r="E1028" s="8" t="str">
        <f t="shared" si="49"/>
        <v>Storm</v>
      </c>
      <c r="F1028">
        <v>1967</v>
      </c>
      <c r="G1028" t="s">
        <v>75</v>
      </c>
      <c r="H1028" t="s">
        <v>76</v>
      </c>
      <c r="I1028" t="s">
        <v>24</v>
      </c>
      <c r="J1028">
        <v>1</v>
      </c>
      <c r="K1028">
        <v>69</v>
      </c>
      <c r="L1028">
        <v>67</v>
      </c>
      <c r="M1028">
        <v>100</v>
      </c>
      <c r="O1028">
        <v>167</v>
      </c>
    </row>
    <row r="1029" spans="1:16" x14ac:dyDescent="0.2">
      <c r="A1029" s="11" t="str">
        <f t="shared" si="50"/>
        <v>1967TZA15348353483</v>
      </c>
      <c r="B1029" s="9" t="str">
        <f>VLOOKUP(A1029,disaster_type!$A$2:$L$60000,5,FALSE)</f>
        <v>Drought</v>
      </c>
      <c r="C1029" s="9" t="str">
        <f>VLOOKUP(I1029,_readme!$A$25:$B$49,2,FALSE)</f>
        <v>Drought</v>
      </c>
      <c r="D1029" s="9" t="b">
        <f t="shared" si="51"/>
        <v>0</v>
      </c>
      <c r="E1029" s="8" t="str">
        <f t="shared" si="49"/>
        <v>Drought</v>
      </c>
      <c r="F1029">
        <v>1967</v>
      </c>
      <c r="G1029" t="s">
        <v>26</v>
      </c>
      <c r="H1029" t="s">
        <v>27</v>
      </c>
      <c r="I1029" t="s">
        <v>12</v>
      </c>
      <c r="J1029">
        <v>1</v>
      </c>
      <c r="M1029">
        <v>53483</v>
      </c>
      <c r="O1029">
        <v>53483</v>
      </c>
    </row>
    <row r="1030" spans="1:16" x14ac:dyDescent="0.2">
      <c r="A1030" s="11" t="str">
        <f t="shared" si="50"/>
        <v>1967TUR1183360238713870003260733000</v>
      </c>
      <c r="B1030" s="9" t="str">
        <f>VLOOKUP(A1030,disaster_type!$A$2:$L$60000,5,FALSE)</f>
        <v>Earthquake</v>
      </c>
      <c r="C1030" s="9" t="str">
        <f>VLOOKUP(I1030,_readme!$A$25:$B$49,2,FALSE)</f>
        <v>Earthquake</v>
      </c>
      <c r="D1030" s="9" t="b">
        <f t="shared" si="51"/>
        <v>0</v>
      </c>
      <c r="E1030" s="8" t="str">
        <f t="shared" si="49"/>
        <v>Earthquake</v>
      </c>
      <c r="F1030">
        <v>1967</v>
      </c>
      <c r="G1030" t="s">
        <v>50</v>
      </c>
      <c r="H1030" t="s">
        <v>51</v>
      </c>
      <c r="I1030" t="s">
        <v>28</v>
      </c>
      <c r="J1030">
        <v>1</v>
      </c>
      <c r="K1030">
        <v>183</v>
      </c>
      <c r="L1030">
        <v>360</v>
      </c>
      <c r="M1030">
        <v>238713</v>
      </c>
      <c r="N1030">
        <v>87000</v>
      </c>
      <c r="O1030">
        <v>326073</v>
      </c>
      <c r="P1030">
        <v>3000</v>
      </c>
    </row>
    <row r="1031" spans="1:16" x14ac:dyDescent="0.2">
      <c r="A1031" s="11" t="str">
        <f t="shared" si="50"/>
        <v>1967UGA12500025000200</v>
      </c>
      <c r="B1031" s="9" t="str">
        <f>VLOOKUP(A1031,disaster_type!$A$2:$L$60000,5,FALSE)</f>
        <v>Drought</v>
      </c>
      <c r="C1031" s="9" t="str">
        <f>VLOOKUP(I1031,_readme!$A$25:$B$49,2,FALSE)</f>
        <v>Drought</v>
      </c>
      <c r="D1031" s="9" t="b">
        <f t="shared" si="51"/>
        <v>0</v>
      </c>
      <c r="E1031" s="8" t="str">
        <f t="shared" si="49"/>
        <v>Drought</v>
      </c>
      <c r="F1031">
        <v>1967</v>
      </c>
      <c r="G1031" t="s">
        <v>29</v>
      </c>
      <c r="H1031" t="s">
        <v>30</v>
      </c>
      <c r="I1031" t="s">
        <v>12</v>
      </c>
      <c r="J1031">
        <v>1</v>
      </c>
      <c r="M1031">
        <v>25000</v>
      </c>
      <c r="O1031">
        <v>25000</v>
      </c>
      <c r="P1031">
        <v>200</v>
      </c>
    </row>
    <row r="1032" spans="1:16" x14ac:dyDescent="0.2">
      <c r="A1032" s="11" t="str">
        <f t="shared" si="50"/>
        <v>1967USA4260</v>
      </c>
      <c r="B1032" s="9" t="e">
        <f>VLOOKUP(A1032,disaster_type!$A$2:$L$60000,5,FALSE)</f>
        <v>#N/A</v>
      </c>
      <c r="C1032" s="9" t="e">
        <f>VLOOKUP(I1032,_readme!$A$25:$B$49,2,FALSE)</f>
        <v>#N/A</v>
      </c>
      <c r="D1032" s="9" t="b">
        <f t="shared" si="51"/>
        <v>1</v>
      </c>
      <c r="E1032" s="8" t="e">
        <f t="shared" si="49"/>
        <v>#N/A</v>
      </c>
      <c r="F1032">
        <v>1967</v>
      </c>
      <c r="G1032" t="s">
        <v>22</v>
      </c>
      <c r="H1032" t="s">
        <v>23</v>
      </c>
      <c r="I1032" t="s">
        <v>17</v>
      </c>
      <c r="J1032">
        <v>4</v>
      </c>
      <c r="K1032">
        <v>260</v>
      </c>
    </row>
    <row r="1033" spans="1:16" x14ac:dyDescent="0.2">
      <c r="A1033" s="11" t="str">
        <f t="shared" si="50"/>
        <v>1967USA115200000</v>
      </c>
      <c r="B1033" s="9" t="e">
        <f>VLOOKUP(A1033,disaster_type!$A$2:$L$60000,5,FALSE)</f>
        <v>#N/A</v>
      </c>
      <c r="C1033" s="9" t="str">
        <f>VLOOKUP(I1033,_readme!$A$25:$B$49,2,FALSE)</f>
        <v>Storm</v>
      </c>
      <c r="D1033" s="9" t="b">
        <f t="shared" si="51"/>
        <v>1</v>
      </c>
      <c r="E1033" s="8" t="str">
        <f t="shared" si="49"/>
        <v>Storm</v>
      </c>
      <c r="F1033">
        <v>1967</v>
      </c>
      <c r="G1033" t="s">
        <v>22</v>
      </c>
      <c r="H1033" t="s">
        <v>23</v>
      </c>
      <c r="I1033" t="s">
        <v>24</v>
      </c>
      <c r="J1033">
        <v>1</v>
      </c>
      <c r="K1033">
        <v>15</v>
      </c>
      <c r="P1033">
        <v>200000</v>
      </c>
    </row>
    <row r="1034" spans="1:16" x14ac:dyDescent="0.2">
      <c r="A1034" s="11" t="str">
        <f t="shared" si="50"/>
        <v>1967URY18380633806339000</v>
      </c>
      <c r="B1034" s="9" t="str">
        <f>VLOOKUP(A1034,disaster_type!$A$2:$L$60000,5,FALSE)</f>
        <v>Flood</v>
      </c>
      <c r="C1034" s="9" t="e">
        <f>VLOOKUP(I1034,_readme!$A$25:$B$49,2,FALSE)</f>
        <v>#N/A</v>
      </c>
      <c r="D1034" s="9" t="b">
        <f t="shared" si="51"/>
        <v>0</v>
      </c>
      <c r="E1034" s="8" t="str">
        <f t="shared" si="49"/>
        <v>Flood</v>
      </c>
      <c r="F1034">
        <v>1967</v>
      </c>
      <c r="G1034" t="s">
        <v>300</v>
      </c>
      <c r="H1034" t="s">
        <v>301</v>
      </c>
      <c r="I1034" s="17" t="s">
        <v>485</v>
      </c>
      <c r="J1034">
        <v>1</v>
      </c>
      <c r="K1034">
        <v>8</v>
      </c>
      <c r="M1034">
        <v>38063</v>
      </c>
      <c r="O1034">
        <v>38063</v>
      </c>
      <c r="P1034">
        <v>39000</v>
      </c>
    </row>
    <row r="1035" spans="1:16" x14ac:dyDescent="0.2">
      <c r="A1035" s="11" t="str">
        <f t="shared" si="50"/>
        <v>1967VEN123000230004126</v>
      </c>
      <c r="B1035" s="9" t="str">
        <f>VLOOKUP(A1035,disaster_type!$A$2:$L$60000,5,FALSE)</f>
        <v>Flood</v>
      </c>
      <c r="C1035" s="9" t="e">
        <f>VLOOKUP(I1035,_readme!$A$25:$B$49,2,FALSE)</f>
        <v>#N/A</v>
      </c>
      <c r="D1035" s="9" t="b">
        <f t="shared" si="51"/>
        <v>0</v>
      </c>
      <c r="E1035" s="8" t="str">
        <f t="shared" si="49"/>
        <v>Flood</v>
      </c>
      <c r="F1035">
        <v>1967</v>
      </c>
      <c r="G1035" t="s">
        <v>209</v>
      </c>
      <c r="H1035" t="s">
        <v>210</v>
      </c>
      <c r="I1035" s="17" t="s">
        <v>485</v>
      </c>
      <c r="J1035">
        <v>1</v>
      </c>
      <c r="M1035">
        <v>23000</v>
      </c>
      <c r="O1035">
        <v>23000</v>
      </c>
      <c r="P1035">
        <v>4126</v>
      </c>
    </row>
    <row r="1036" spans="1:16" x14ac:dyDescent="0.2">
      <c r="A1036" s="11" t="str">
        <f t="shared" si="50"/>
        <v>1967VEN12401536800008153650000</v>
      </c>
      <c r="B1036" s="9" t="str">
        <f>VLOOKUP(A1036,disaster_type!$A$2:$L$60000,5,FALSE)</f>
        <v>Earthquake</v>
      </c>
      <c r="C1036" s="9" t="str">
        <f>VLOOKUP(I1036,_readme!$A$25:$B$49,2,FALSE)</f>
        <v>Earthquake</v>
      </c>
      <c r="D1036" s="9" t="b">
        <f t="shared" si="51"/>
        <v>0</v>
      </c>
      <c r="E1036" s="8" t="str">
        <f t="shared" si="49"/>
        <v>Earthquake</v>
      </c>
      <c r="F1036">
        <v>1967</v>
      </c>
      <c r="G1036" t="s">
        <v>209</v>
      </c>
      <c r="H1036" t="s">
        <v>210</v>
      </c>
      <c r="I1036" t="s">
        <v>28</v>
      </c>
      <c r="J1036">
        <v>1</v>
      </c>
      <c r="K1036">
        <v>240</v>
      </c>
      <c r="L1036">
        <v>1536</v>
      </c>
      <c r="M1036">
        <v>80000</v>
      </c>
      <c r="O1036">
        <v>81536</v>
      </c>
      <c r="P1036">
        <v>50000</v>
      </c>
    </row>
    <row r="1037" spans="1:16" x14ac:dyDescent="0.2">
      <c r="A1037" s="11" t="str">
        <f t="shared" si="50"/>
        <v>1967YUG17701640054002187020000</v>
      </c>
      <c r="B1037" s="9" t="str">
        <f>VLOOKUP(A1037,disaster_type!$A$2:$L$60000,5,FALSE)</f>
        <v>Earthquake</v>
      </c>
      <c r="C1037" s="9" t="str">
        <f>VLOOKUP(I1037,_readme!$A$25:$B$49,2,FALSE)</f>
        <v>Earthquake</v>
      </c>
      <c r="D1037" s="9" t="b">
        <f t="shared" si="51"/>
        <v>0</v>
      </c>
      <c r="E1037" s="8" t="str">
        <f t="shared" si="49"/>
        <v>Earthquake</v>
      </c>
      <c r="F1037">
        <v>1967</v>
      </c>
      <c r="G1037" t="s">
        <v>264</v>
      </c>
      <c r="H1037" t="s">
        <v>265</v>
      </c>
      <c r="I1037" t="s">
        <v>28</v>
      </c>
      <c r="J1037">
        <v>1</v>
      </c>
      <c r="K1037">
        <v>7</v>
      </c>
      <c r="L1037">
        <v>70</v>
      </c>
      <c r="M1037">
        <v>16400</v>
      </c>
      <c r="N1037">
        <v>5400</v>
      </c>
      <c r="O1037">
        <v>21870</v>
      </c>
      <c r="P1037">
        <v>20000</v>
      </c>
    </row>
    <row r="1038" spans="1:16" x14ac:dyDescent="0.2">
      <c r="A1038" s="11" t="str">
        <f t="shared" si="50"/>
        <v>1968AUS116387440042902600</v>
      </c>
      <c r="B1038" s="9" t="str">
        <f>VLOOKUP(A1038,disaster_type!$A$2:$L$60000,5,FALSE)</f>
        <v>Earthquake</v>
      </c>
      <c r="C1038" s="9" t="str">
        <f>VLOOKUP(I1038,_readme!$A$25:$B$49,2,FALSE)</f>
        <v>Earthquake</v>
      </c>
      <c r="D1038" s="9" t="b">
        <f t="shared" si="51"/>
        <v>0</v>
      </c>
      <c r="E1038" s="8" t="str">
        <f t="shared" si="49"/>
        <v>Earthquake</v>
      </c>
      <c r="F1038">
        <v>1968</v>
      </c>
      <c r="G1038" t="s">
        <v>181</v>
      </c>
      <c r="H1038" t="s">
        <v>182</v>
      </c>
      <c r="I1038" t="s">
        <v>28</v>
      </c>
      <c r="J1038">
        <v>1</v>
      </c>
      <c r="L1038">
        <v>16</v>
      </c>
      <c r="M1038">
        <v>3874</v>
      </c>
      <c r="N1038">
        <v>400</v>
      </c>
      <c r="O1038">
        <v>4290</v>
      </c>
      <c r="P1038">
        <v>2600</v>
      </c>
    </row>
    <row r="1039" spans="1:16" x14ac:dyDescent="0.2">
      <c r="A1039" s="11" t="str">
        <f t="shared" si="50"/>
        <v>1968AUS112100080018001000</v>
      </c>
      <c r="B1039" s="9" t="str">
        <f>VLOOKUP(A1039,disaster_type!$A$2:$L$60000,5,FALSE)</f>
        <v>Wildfire</v>
      </c>
      <c r="C1039" s="9" t="str">
        <f>VLOOKUP(I1039,_readme!$A$25:$B$49,2,FALSE)</f>
        <v>Wildfire</v>
      </c>
      <c r="D1039" s="9" t="b">
        <f t="shared" si="51"/>
        <v>0</v>
      </c>
      <c r="E1039" s="8" t="str">
        <f t="shared" si="49"/>
        <v>Wildfire</v>
      </c>
      <c r="F1039">
        <v>1968</v>
      </c>
      <c r="G1039" t="s">
        <v>181</v>
      </c>
      <c r="H1039" t="s">
        <v>182</v>
      </c>
      <c r="I1039" t="s">
        <v>157</v>
      </c>
      <c r="J1039">
        <v>1</v>
      </c>
      <c r="K1039">
        <v>12</v>
      </c>
      <c r="M1039">
        <v>1000</v>
      </c>
      <c r="N1039">
        <v>800</v>
      </c>
      <c r="O1039">
        <v>1800</v>
      </c>
      <c r="P1039">
        <v>1000</v>
      </c>
    </row>
    <row r="1040" spans="1:16" x14ac:dyDescent="0.2">
      <c r="A1040" s="11" t="str">
        <f t="shared" si="50"/>
        <v>1968BGD12211000001491089287872415889616199400</v>
      </c>
      <c r="B1040" s="9" t="str">
        <f>VLOOKUP(A1040,disaster_type!$A$2:$L$60000,5,FALSE)</f>
        <v>Flood</v>
      </c>
      <c r="C1040" s="9" t="e">
        <f>VLOOKUP(I1040,_readme!$A$25:$B$49,2,FALSE)</f>
        <v>#N/A</v>
      </c>
      <c r="D1040" s="9" t="b">
        <f t="shared" si="51"/>
        <v>0</v>
      </c>
      <c r="E1040" s="8" t="str">
        <f t="shared" si="49"/>
        <v>Flood</v>
      </c>
      <c r="F1040">
        <v>1968</v>
      </c>
      <c r="G1040" t="s">
        <v>53</v>
      </c>
      <c r="H1040" t="s">
        <v>54</v>
      </c>
      <c r="I1040" s="17" t="s">
        <v>485</v>
      </c>
      <c r="J1040">
        <v>1</v>
      </c>
      <c r="K1040">
        <v>221</v>
      </c>
      <c r="L1040">
        <v>100000</v>
      </c>
      <c r="M1040">
        <v>14910892</v>
      </c>
      <c r="N1040">
        <v>878724</v>
      </c>
      <c r="O1040">
        <v>15889616</v>
      </c>
      <c r="P1040">
        <v>199400</v>
      </c>
    </row>
    <row r="1041" spans="1:16" x14ac:dyDescent="0.2">
      <c r="A1041" s="11" t="str">
        <f t="shared" si="50"/>
        <v>1968BGD1118104515093161381500</v>
      </c>
      <c r="B1041" s="9" t="str">
        <f>VLOOKUP(A1041,disaster_type!$A$2:$L$60000,5,FALSE)</f>
        <v>Storm</v>
      </c>
      <c r="C1041" s="9" t="str">
        <f>VLOOKUP(I1041,_readme!$A$25:$B$49,2,FALSE)</f>
        <v>Storm</v>
      </c>
      <c r="D1041" s="9" t="b">
        <f t="shared" si="51"/>
        <v>0</v>
      </c>
      <c r="E1041" s="8" t="str">
        <f t="shared" si="49"/>
        <v>Storm</v>
      </c>
      <c r="F1041">
        <v>1968</v>
      </c>
      <c r="G1041" t="s">
        <v>53</v>
      </c>
      <c r="H1041" t="s">
        <v>54</v>
      </c>
      <c r="I1041" t="s">
        <v>24</v>
      </c>
      <c r="J1041">
        <v>1</v>
      </c>
      <c r="K1041">
        <v>118</v>
      </c>
      <c r="L1041">
        <v>1045</v>
      </c>
      <c r="M1041">
        <v>15093</v>
      </c>
      <c r="O1041">
        <v>16138</v>
      </c>
      <c r="P1041">
        <v>1500</v>
      </c>
    </row>
    <row r="1042" spans="1:16" x14ac:dyDescent="0.2">
      <c r="A1042" s="11" t="str">
        <f t="shared" si="50"/>
        <v>1968BOL124200200006000262003000</v>
      </c>
      <c r="B1042" s="9" t="str">
        <f>VLOOKUP(A1042,disaster_type!$A$2:$L$60000,5,FALSE)</f>
        <v>Flood</v>
      </c>
      <c r="C1042" s="9" t="e">
        <f>VLOOKUP(I1042,_readme!$A$25:$B$49,2,FALSE)</f>
        <v>#N/A</v>
      </c>
      <c r="D1042" s="9" t="b">
        <f t="shared" si="51"/>
        <v>0</v>
      </c>
      <c r="E1042" s="8" t="str">
        <f t="shared" si="49"/>
        <v>Flood</v>
      </c>
      <c r="F1042">
        <v>1968</v>
      </c>
      <c r="G1042" t="s">
        <v>274</v>
      </c>
      <c r="H1042" t="s">
        <v>275</v>
      </c>
      <c r="I1042" s="17" t="s">
        <v>485</v>
      </c>
      <c r="J1042">
        <v>1</v>
      </c>
      <c r="K1042">
        <v>24</v>
      </c>
      <c r="L1042">
        <v>200</v>
      </c>
      <c r="M1042">
        <v>20000</v>
      </c>
      <c r="N1042">
        <v>6000</v>
      </c>
      <c r="O1042">
        <v>26200</v>
      </c>
      <c r="P1042">
        <v>3000</v>
      </c>
    </row>
    <row r="1043" spans="1:16" x14ac:dyDescent="0.2">
      <c r="A1043" s="11" t="str">
        <f t="shared" si="50"/>
        <v>1968BWA160000600001000</v>
      </c>
      <c r="B1043" s="9" t="str">
        <f>VLOOKUP(A1043,disaster_type!$A$2:$L$60000,5,FALSE)</f>
        <v>Drought</v>
      </c>
      <c r="C1043" s="9" t="str">
        <f>VLOOKUP(I1043,_readme!$A$25:$B$49,2,FALSE)</f>
        <v>Drought</v>
      </c>
      <c r="D1043" s="9" t="b">
        <f t="shared" si="51"/>
        <v>0</v>
      </c>
      <c r="E1043" s="8" t="str">
        <f t="shared" si="49"/>
        <v>Drought</v>
      </c>
      <c r="F1043">
        <v>1968</v>
      </c>
      <c r="G1043" t="s">
        <v>276</v>
      </c>
      <c r="H1043" t="s">
        <v>277</v>
      </c>
      <c r="I1043" t="s">
        <v>12</v>
      </c>
      <c r="J1043">
        <v>1</v>
      </c>
      <c r="M1043">
        <v>60000</v>
      </c>
      <c r="O1043">
        <v>60000</v>
      </c>
      <c r="P1043">
        <v>1000</v>
      </c>
    </row>
    <row r="1044" spans="1:16" x14ac:dyDescent="0.2">
      <c r="A1044" s="11" t="str">
        <f t="shared" si="50"/>
        <v>1968BRA1113</v>
      </c>
      <c r="B1044" s="9" t="str">
        <f>VLOOKUP(A1044,disaster_type!$A$2:$L$60000,5,FALSE)</f>
        <v xml:space="preserve">Extreme temperature </v>
      </c>
      <c r="C1044" s="9" t="str">
        <f>VLOOKUP(I1044,_readme!$A$25:$B$49,2,FALSE)</f>
        <v xml:space="preserve">Extreme temperature </v>
      </c>
      <c r="D1044" s="9" t="b">
        <f t="shared" si="51"/>
        <v>0</v>
      </c>
      <c r="E1044" s="8" t="str">
        <f t="shared" si="49"/>
        <v xml:space="preserve">Extreme temperature </v>
      </c>
      <c r="F1044">
        <v>1968</v>
      </c>
      <c r="G1044" t="s">
        <v>203</v>
      </c>
      <c r="H1044" t="s">
        <v>204</v>
      </c>
      <c r="I1044" t="s">
        <v>175</v>
      </c>
      <c r="J1044">
        <v>1</v>
      </c>
      <c r="K1044">
        <v>113</v>
      </c>
    </row>
    <row r="1045" spans="1:16" x14ac:dyDescent="0.2">
      <c r="A1045" s="11" t="str">
        <f t="shared" si="50"/>
        <v>1968CHL1</v>
      </c>
      <c r="B1045" s="9" t="str">
        <f>VLOOKUP(A1045,disaster_type!$A$2:$L$60000,5,FALSE)</f>
        <v>Storm</v>
      </c>
      <c r="C1045" s="9" t="e">
        <f>VLOOKUP(I1045,_readme!$A$25:$B$49,2,FALSE)</f>
        <v>#N/A</v>
      </c>
      <c r="D1045" s="9" t="b">
        <f t="shared" si="51"/>
        <v>0</v>
      </c>
      <c r="E1045" s="8" t="str">
        <f t="shared" si="49"/>
        <v>Storm</v>
      </c>
      <c r="F1045">
        <v>1968</v>
      </c>
      <c r="G1045" t="s">
        <v>63</v>
      </c>
      <c r="H1045" t="s">
        <v>64</v>
      </c>
      <c r="I1045" s="17" t="s">
        <v>487</v>
      </c>
      <c r="J1045">
        <v>1</v>
      </c>
    </row>
    <row r="1046" spans="1:16" x14ac:dyDescent="0.2">
      <c r="A1046" s="11" t="str">
        <f t="shared" si="50"/>
        <v>1968CHL112000012000055000</v>
      </c>
      <c r="B1046" s="9" t="str">
        <f>VLOOKUP(A1046,disaster_type!$A$2:$L$60000,5,FALSE)</f>
        <v>Drought</v>
      </c>
      <c r="C1046" s="9" t="str">
        <f>VLOOKUP(I1046,_readme!$A$25:$B$49,2,FALSE)</f>
        <v>Drought</v>
      </c>
      <c r="D1046" s="9" t="b">
        <f t="shared" si="51"/>
        <v>0</v>
      </c>
      <c r="E1046" s="8" t="str">
        <f t="shared" si="49"/>
        <v>Drought</v>
      </c>
      <c r="F1046">
        <v>1968</v>
      </c>
      <c r="G1046" t="s">
        <v>63</v>
      </c>
      <c r="H1046" t="s">
        <v>64</v>
      </c>
      <c r="I1046" t="s">
        <v>12</v>
      </c>
      <c r="J1046">
        <v>1</v>
      </c>
      <c r="M1046">
        <v>120000</v>
      </c>
      <c r="O1046">
        <v>120000</v>
      </c>
      <c r="P1046">
        <v>55000</v>
      </c>
    </row>
    <row r="1047" spans="1:16" x14ac:dyDescent="0.2">
      <c r="A1047" s="11" t="str">
        <f t="shared" si="50"/>
        <v>1968COL1102063108350</v>
      </c>
      <c r="B1047" s="9" t="str">
        <f>VLOOKUP(A1047,disaster_type!$A$2:$L$60000,5,FALSE)</f>
        <v>Storm</v>
      </c>
      <c r="C1047" s="9" t="e">
        <f>VLOOKUP(I1047,_readme!$A$25:$B$49,2,FALSE)</f>
        <v>#N/A</v>
      </c>
      <c r="D1047" s="9" t="b">
        <f t="shared" si="51"/>
        <v>0</v>
      </c>
      <c r="E1047" s="8" t="str">
        <f t="shared" si="49"/>
        <v>Storm</v>
      </c>
      <c r="F1047">
        <v>1968</v>
      </c>
      <c r="G1047" t="s">
        <v>67</v>
      </c>
      <c r="H1047" t="s">
        <v>68</v>
      </c>
      <c r="I1047" s="17" t="s">
        <v>487</v>
      </c>
      <c r="J1047">
        <v>1</v>
      </c>
      <c r="M1047">
        <v>1020</v>
      </c>
      <c r="N1047">
        <v>63</v>
      </c>
      <c r="O1047">
        <v>1083</v>
      </c>
      <c r="P1047">
        <v>50</v>
      </c>
    </row>
    <row r="1048" spans="1:16" x14ac:dyDescent="0.2">
      <c r="A1048" s="11" t="str">
        <f t="shared" si="50"/>
        <v>1968COD1154600168768</v>
      </c>
      <c r="B1048" s="9" t="str">
        <f>VLOOKUP(A1048,disaster_type!$A$2:$L$60000,5,FALSE)</f>
        <v>Landslide</v>
      </c>
      <c r="C1048" s="9" t="str">
        <f>VLOOKUP(I1048,_readme!$A$25:$B$49,2,FALSE)</f>
        <v>Landslide</v>
      </c>
      <c r="D1048" s="9" t="b">
        <f t="shared" si="51"/>
        <v>0</v>
      </c>
      <c r="E1048" s="8" t="str">
        <f t="shared" si="49"/>
        <v>Landslide</v>
      </c>
      <c r="F1048">
        <v>1968</v>
      </c>
      <c r="G1048" t="s">
        <v>284</v>
      </c>
      <c r="H1048" t="s">
        <v>285</v>
      </c>
      <c r="I1048" t="s">
        <v>80</v>
      </c>
      <c r="J1048">
        <v>1</v>
      </c>
      <c r="K1048">
        <v>154</v>
      </c>
      <c r="M1048">
        <v>600</v>
      </c>
      <c r="N1048">
        <v>168</v>
      </c>
      <c r="O1048">
        <v>768</v>
      </c>
    </row>
    <row r="1049" spans="1:16" x14ac:dyDescent="0.2">
      <c r="A1049" s="11" t="str">
        <f t="shared" si="50"/>
        <v>1968CRI187123913280156715000</v>
      </c>
      <c r="B1049" s="9" t="str">
        <f>VLOOKUP(A1049,disaster_type!$A$2:$L$60000,5,FALSE)</f>
        <v>Volcanic activity</v>
      </c>
      <c r="C1049" s="9" t="str">
        <f>VLOOKUP(I1049,_readme!$A$25:$B$49,2,FALSE)</f>
        <v>Volcanic activity</v>
      </c>
      <c r="D1049" s="9" t="b">
        <f t="shared" si="51"/>
        <v>0</v>
      </c>
      <c r="E1049" s="8" t="str">
        <f t="shared" si="49"/>
        <v>Volcanic activity</v>
      </c>
      <c r="F1049">
        <v>1968</v>
      </c>
      <c r="G1049" t="s">
        <v>99</v>
      </c>
      <c r="H1049" t="s">
        <v>100</v>
      </c>
      <c r="I1049" t="s">
        <v>21</v>
      </c>
      <c r="J1049">
        <v>1</v>
      </c>
      <c r="K1049">
        <v>87</v>
      </c>
      <c r="M1049">
        <v>12391</v>
      </c>
      <c r="N1049">
        <v>3280</v>
      </c>
      <c r="O1049">
        <v>15671</v>
      </c>
      <c r="P1049">
        <v>5000</v>
      </c>
    </row>
    <row r="1050" spans="1:16" x14ac:dyDescent="0.2">
      <c r="A1050" s="11" t="str">
        <f t="shared" si="50"/>
        <v>1968CUB1</v>
      </c>
      <c r="B1050" s="9" t="str">
        <f>VLOOKUP(A1050,disaster_type!$A$2:$L$60000,5,FALSE)</f>
        <v>Storm</v>
      </c>
      <c r="C1050" s="9" t="str">
        <f>VLOOKUP(I1050,_readme!$A$25:$B$49,2,FALSE)</f>
        <v>Storm</v>
      </c>
      <c r="D1050" s="9" t="b">
        <f t="shared" si="51"/>
        <v>0</v>
      </c>
      <c r="E1050" s="8" t="str">
        <f t="shared" si="49"/>
        <v>Storm</v>
      </c>
      <c r="F1050">
        <v>1968</v>
      </c>
      <c r="G1050" t="s">
        <v>135</v>
      </c>
      <c r="H1050" t="s">
        <v>136</v>
      </c>
      <c r="I1050" t="s">
        <v>24</v>
      </c>
      <c r="J1050">
        <v>1</v>
      </c>
    </row>
    <row r="1051" spans="1:16" x14ac:dyDescent="0.2">
      <c r="A1051" s="11" t="str">
        <f t="shared" si="50"/>
        <v>1968DOM12400002400005000</v>
      </c>
      <c r="B1051" s="9" t="str">
        <f>VLOOKUP(A1051,disaster_type!$A$2:$L$60000,5,FALSE)</f>
        <v>Drought</v>
      </c>
      <c r="C1051" s="9" t="str">
        <f>VLOOKUP(I1051,_readme!$A$25:$B$49,2,FALSE)</f>
        <v>Drought</v>
      </c>
      <c r="D1051" s="9" t="b">
        <f t="shared" si="51"/>
        <v>0</v>
      </c>
      <c r="E1051" s="8" t="str">
        <f t="shared" si="49"/>
        <v>Drought</v>
      </c>
      <c r="F1051">
        <v>1968</v>
      </c>
      <c r="G1051" t="s">
        <v>160</v>
      </c>
      <c r="H1051" t="s">
        <v>161</v>
      </c>
      <c r="I1051" t="s">
        <v>12</v>
      </c>
      <c r="J1051">
        <v>1</v>
      </c>
      <c r="M1051">
        <v>240000</v>
      </c>
      <c r="O1051">
        <v>240000</v>
      </c>
      <c r="P1051">
        <v>5000</v>
      </c>
    </row>
    <row r="1052" spans="1:16" x14ac:dyDescent="0.2">
      <c r="A1052" s="11" t="str">
        <f t="shared" si="50"/>
        <v>1968ETH1110000600016000920</v>
      </c>
      <c r="B1052" s="9" t="str">
        <f>VLOOKUP(A1052,disaster_type!$A$2:$L$60000,5,FALSE)</f>
        <v>Flood</v>
      </c>
      <c r="C1052" s="9" t="e">
        <f>VLOOKUP(I1052,_readme!$A$25:$B$49,2,FALSE)</f>
        <v>#N/A</v>
      </c>
      <c r="D1052" s="9" t="b">
        <f t="shared" si="51"/>
        <v>0</v>
      </c>
      <c r="E1052" s="8" t="str">
        <f t="shared" si="49"/>
        <v>Flood</v>
      </c>
      <c r="F1052">
        <v>1968</v>
      </c>
      <c r="G1052" t="s">
        <v>69</v>
      </c>
      <c r="H1052" t="s">
        <v>70</v>
      </c>
      <c r="I1052" s="17" t="s">
        <v>485</v>
      </c>
      <c r="J1052">
        <v>1</v>
      </c>
      <c r="K1052">
        <v>1</v>
      </c>
      <c r="M1052">
        <v>10000</v>
      </c>
      <c r="N1052">
        <v>6000</v>
      </c>
      <c r="O1052">
        <v>16000</v>
      </c>
      <c r="P1052">
        <v>920</v>
      </c>
    </row>
    <row r="1053" spans="1:16" x14ac:dyDescent="0.2">
      <c r="A1053" s="11" t="str">
        <f t="shared" si="50"/>
        <v>1968GMB1180000180000500</v>
      </c>
      <c r="B1053" s="9" t="str">
        <f>VLOOKUP(A1053,disaster_type!$A$2:$L$60000,5,FALSE)</f>
        <v>Drought</v>
      </c>
      <c r="C1053" s="9" t="str">
        <f>VLOOKUP(I1053,_readme!$A$25:$B$49,2,FALSE)</f>
        <v>Drought</v>
      </c>
      <c r="D1053" s="9" t="b">
        <f t="shared" si="51"/>
        <v>0</v>
      </c>
      <c r="E1053" s="8" t="str">
        <f t="shared" si="49"/>
        <v>Drought</v>
      </c>
      <c r="F1053">
        <v>1968</v>
      </c>
      <c r="G1053" t="s">
        <v>101</v>
      </c>
      <c r="H1053" t="s">
        <v>102</v>
      </c>
      <c r="I1053" t="s">
        <v>12</v>
      </c>
      <c r="J1053">
        <v>1</v>
      </c>
      <c r="M1053">
        <v>180000</v>
      </c>
      <c r="O1053">
        <v>180000</v>
      </c>
      <c r="P1053">
        <v>500</v>
      </c>
    </row>
    <row r="1054" spans="1:16" x14ac:dyDescent="0.2">
      <c r="A1054" s="11" t="str">
        <f t="shared" si="50"/>
        <v>1968DFR1231000</v>
      </c>
      <c r="B1054" s="9" t="str">
        <f>VLOOKUP(A1054,disaster_type!$A$2:$L$60000,5,FALSE)</f>
        <v>Storm</v>
      </c>
      <c r="C1054" s="9" t="str">
        <f>VLOOKUP(I1054,_readme!$A$25:$B$49,2,FALSE)</f>
        <v>Storm</v>
      </c>
      <c r="D1054" s="9" t="b">
        <f t="shared" si="51"/>
        <v>0</v>
      </c>
      <c r="E1054" s="8" t="str">
        <f t="shared" si="49"/>
        <v>Storm</v>
      </c>
      <c r="F1054">
        <v>1968</v>
      </c>
      <c r="G1054" t="s">
        <v>128</v>
      </c>
      <c r="H1054" t="s">
        <v>129</v>
      </c>
      <c r="I1054" t="s">
        <v>52</v>
      </c>
      <c r="J1054">
        <v>1</v>
      </c>
      <c r="K1054">
        <v>2</v>
      </c>
      <c r="P1054">
        <v>31000</v>
      </c>
    </row>
    <row r="1055" spans="1:16" x14ac:dyDescent="0.2">
      <c r="A1055" s="11" t="str">
        <f t="shared" si="50"/>
        <v>1968GHA1250002500074700</v>
      </c>
      <c r="B1055" s="9" t="str">
        <f>VLOOKUP(A1055,disaster_type!$A$2:$L$60000,5,FALSE)</f>
        <v>Flood</v>
      </c>
      <c r="C1055" s="9" t="e">
        <f>VLOOKUP(I1055,_readme!$A$25:$B$49,2,FALSE)</f>
        <v>#N/A</v>
      </c>
      <c r="D1055" s="9" t="b">
        <f t="shared" si="51"/>
        <v>0</v>
      </c>
      <c r="E1055" s="8" t="str">
        <f t="shared" si="49"/>
        <v>Flood</v>
      </c>
      <c r="F1055">
        <v>1968</v>
      </c>
      <c r="G1055" t="s">
        <v>183</v>
      </c>
      <c r="H1055" t="s">
        <v>184</v>
      </c>
      <c r="I1055" s="17" t="s">
        <v>485</v>
      </c>
      <c r="J1055">
        <v>1</v>
      </c>
      <c r="M1055">
        <v>25000</v>
      </c>
      <c r="O1055">
        <v>25000</v>
      </c>
      <c r="P1055">
        <v>74700</v>
      </c>
    </row>
    <row r="1056" spans="1:16" x14ac:dyDescent="0.2">
      <c r="A1056" s="11" t="str">
        <f t="shared" si="50"/>
        <v>1968GRC11918400036007618600</v>
      </c>
      <c r="B1056" s="9" t="str">
        <f>VLOOKUP(A1056,disaster_type!$A$2:$L$60000,5,FALSE)</f>
        <v>Earthquake</v>
      </c>
      <c r="C1056" s="9" t="str">
        <f>VLOOKUP(I1056,_readme!$A$25:$B$49,2,FALSE)</f>
        <v>Earthquake</v>
      </c>
      <c r="D1056" s="9" t="b">
        <f t="shared" si="51"/>
        <v>0</v>
      </c>
      <c r="E1056" s="8" t="str">
        <f t="shared" si="49"/>
        <v>Earthquake</v>
      </c>
      <c r="F1056">
        <v>1968</v>
      </c>
      <c r="G1056" t="s">
        <v>145</v>
      </c>
      <c r="H1056" t="s">
        <v>146</v>
      </c>
      <c r="I1056" t="s">
        <v>28</v>
      </c>
      <c r="J1056">
        <v>1</v>
      </c>
      <c r="K1056">
        <v>19</v>
      </c>
      <c r="L1056">
        <v>18</v>
      </c>
      <c r="M1056">
        <v>4000</v>
      </c>
      <c r="N1056">
        <v>3600</v>
      </c>
      <c r="O1056">
        <v>7618</v>
      </c>
      <c r="P1056">
        <v>600</v>
      </c>
    </row>
    <row r="1057" spans="1:16" x14ac:dyDescent="0.2">
      <c r="A1057" s="11" t="str">
        <f t="shared" si="50"/>
        <v>1968HTI12102172102171000</v>
      </c>
      <c r="B1057" s="9" t="str">
        <f>VLOOKUP(A1057,disaster_type!$A$2:$L$60000,5,FALSE)</f>
        <v>Drought</v>
      </c>
      <c r="C1057" s="9" t="str">
        <f>VLOOKUP(I1057,_readme!$A$25:$B$49,2,FALSE)</f>
        <v>Drought</v>
      </c>
      <c r="D1057" s="9" t="b">
        <f t="shared" si="51"/>
        <v>0</v>
      </c>
      <c r="E1057" s="8" t="str">
        <f t="shared" si="49"/>
        <v>Drought</v>
      </c>
      <c r="F1057">
        <v>1968</v>
      </c>
      <c r="G1057" t="s">
        <v>85</v>
      </c>
      <c r="H1057" t="s">
        <v>86</v>
      </c>
      <c r="I1057" t="s">
        <v>12</v>
      </c>
      <c r="J1057">
        <v>1</v>
      </c>
      <c r="M1057">
        <v>210217</v>
      </c>
      <c r="O1057">
        <v>210217</v>
      </c>
      <c r="P1057">
        <v>1000</v>
      </c>
    </row>
    <row r="1058" spans="1:16" x14ac:dyDescent="0.2">
      <c r="A1058" s="11" t="str">
        <f t="shared" si="50"/>
        <v>1968HKG1</v>
      </c>
      <c r="B1058" s="9" t="e">
        <f>VLOOKUP(A1058,disaster_type!$A$2:$L$60000,5,FALSE)</f>
        <v>#N/A</v>
      </c>
      <c r="C1058" s="9" t="str">
        <f>VLOOKUP(I1058,_readme!$A$25:$B$49,2,FALSE)</f>
        <v>Wildfire</v>
      </c>
      <c r="D1058" s="9" t="b">
        <f t="shared" si="51"/>
        <v>1</v>
      </c>
      <c r="E1058" s="8" t="str">
        <f t="shared" si="49"/>
        <v>Wildfire</v>
      </c>
      <c r="F1058">
        <v>1968</v>
      </c>
      <c r="G1058" t="s">
        <v>71</v>
      </c>
      <c r="H1058" t="s">
        <v>72</v>
      </c>
      <c r="I1058" t="s">
        <v>111</v>
      </c>
      <c r="J1058">
        <v>1</v>
      </c>
    </row>
    <row r="1059" spans="1:16" x14ac:dyDescent="0.2">
      <c r="A1059" s="11" t="str">
        <f t="shared" si="50"/>
        <v>1968HKG1</v>
      </c>
      <c r="B1059" s="9" t="e">
        <f>VLOOKUP(A1059,disaster_type!$A$2:$L$60000,5,FALSE)</f>
        <v>#N/A</v>
      </c>
      <c r="C1059" s="9" t="str">
        <f>VLOOKUP(I1059,_readme!$A$25:$B$49,2,FALSE)</f>
        <v>Wildfire</v>
      </c>
      <c r="D1059" s="9" t="b">
        <f t="shared" si="51"/>
        <v>1</v>
      </c>
      <c r="E1059" s="8" t="str">
        <f t="shared" si="49"/>
        <v>Wildfire</v>
      </c>
      <c r="F1059">
        <v>1968</v>
      </c>
      <c r="G1059" t="s">
        <v>71</v>
      </c>
      <c r="H1059" t="s">
        <v>72</v>
      </c>
      <c r="I1059" t="s">
        <v>157</v>
      </c>
      <c r="J1059">
        <v>1</v>
      </c>
    </row>
    <row r="1060" spans="1:16" x14ac:dyDescent="0.2">
      <c r="A1060" s="11" t="str">
        <f t="shared" si="50"/>
        <v>1968HKG1227100107</v>
      </c>
      <c r="B1060" s="9" t="str">
        <f>VLOOKUP(A1060,disaster_type!$A$2:$L$60000,5,FALSE)</f>
        <v>Landslide</v>
      </c>
      <c r="C1060" s="9" t="str">
        <f>VLOOKUP(I1060,_readme!$A$25:$B$49,2,FALSE)</f>
        <v>Landslide</v>
      </c>
      <c r="D1060" s="9" t="b">
        <f t="shared" si="51"/>
        <v>0</v>
      </c>
      <c r="E1060" s="8" t="str">
        <f t="shared" si="49"/>
        <v>Landslide</v>
      </c>
      <c r="F1060">
        <v>1968</v>
      </c>
      <c r="G1060" t="s">
        <v>71</v>
      </c>
      <c r="H1060" t="s">
        <v>72</v>
      </c>
      <c r="I1060" t="s">
        <v>80</v>
      </c>
      <c r="J1060">
        <v>1</v>
      </c>
      <c r="K1060">
        <v>22</v>
      </c>
      <c r="L1060">
        <v>7</v>
      </c>
      <c r="M1060">
        <v>100</v>
      </c>
      <c r="O1060">
        <v>107</v>
      </c>
    </row>
    <row r="1061" spans="1:16" x14ac:dyDescent="0.2">
      <c r="A1061" s="11" t="str">
        <f t="shared" si="50"/>
        <v>1968HKG1430003004</v>
      </c>
      <c r="B1061" s="9" t="str">
        <f>VLOOKUP(A1061,disaster_type!$A$2:$L$60000,5,FALSE)</f>
        <v>Storm</v>
      </c>
      <c r="C1061" s="9" t="str">
        <f>VLOOKUP(I1061,_readme!$A$25:$B$49,2,FALSE)</f>
        <v>Storm</v>
      </c>
      <c r="D1061" s="9" t="b">
        <f t="shared" si="51"/>
        <v>0</v>
      </c>
      <c r="E1061" s="8" t="str">
        <f t="shared" si="49"/>
        <v>Storm</v>
      </c>
      <c r="F1061">
        <v>1968</v>
      </c>
      <c r="G1061" t="s">
        <v>71</v>
      </c>
      <c r="H1061" t="s">
        <v>72</v>
      </c>
      <c r="I1061" t="s">
        <v>24</v>
      </c>
      <c r="J1061">
        <v>1</v>
      </c>
      <c r="L1061">
        <v>4</v>
      </c>
      <c r="M1061">
        <v>3000</v>
      </c>
      <c r="O1061">
        <v>3004</v>
      </c>
    </row>
    <row r="1062" spans="1:16" x14ac:dyDescent="0.2">
      <c r="A1062" s="11" t="str">
        <f t="shared" si="50"/>
        <v>1968IND3156010000001000000</v>
      </c>
      <c r="B1062" s="9" t="e">
        <f>VLOOKUP(A1062,disaster_type!$A$2:$L$60000,5,FALSE)</f>
        <v>#N/A</v>
      </c>
      <c r="C1062" s="9" t="e">
        <f>VLOOKUP(I1062,_readme!$A$25:$B$49,2,FALSE)</f>
        <v>#N/A</v>
      </c>
      <c r="D1062" s="9" t="b">
        <f t="shared" si="51"/>
        <v>1</v>
      </c>
      <c r="E1062" s="8" t="e">
        <f t="shared" si="49"/>
        <v>#N/A</v>
      </c>
      <c r="F1062">
        <v>1968</v>
      </c>
      <c r="G1062" t="s">
        <v>13</v>
      </c>
      <c r="H1062" t="s">
        <v>14</v>
      </c>
      <c r="I1062" t="s">
        <v>17</v>
      </c>
      <c r="J1062">
        <v>3</v>
      </c>
      <c r="K1062">
        <v>1560</v>
      </c>
      <c r="M1062">
        <v>1000000</v>
      </c>
      <c r="O1062">
        <v>1000000</v>
      </c>
    </row>
    <row r="1063" spans="1:16" x14ac:dyDescent="0.2">
      <c r="A1063" s="11" t="str">
        <f t="shared" si="50"/>
        <v>1968IND148927500000750000094200</v>
      </c>
      <c r="B1063" s="9" t="e">
        <f>VLOOKUP(A1063,disaster_type!$A$2:$L$60000,5,FALSE)</f>
        <v>#N/A</v>
      </c>
      <c r="C1063" s="9" t="str">
        <f>VLOOKUP(I1063,_readme!$A$25:$B$49,2,FALSE)</f>
        <v>Flood</v>
      </c>
      <c r="D1063" s="9" t="b">
        <f t="shared" si="51"/>
        <v>1</v>
      </c>
      <c r="E1063" s="8" t="str">
        <f t="shared" si="49"/>
        <v>Flood</v>
      </c>
      <c r="F1063">
        <v>1968</v>
      </c>
      <c r="G1063" t="s">
        <v>13</v>
      </c>
      <c r="H1063" t="s">
        <v>14</v>
      </c>
      <c r="I1063" t="s">
        <v>180</v>
      </c>
      <c r="J1063">
        <v>1</v>
      </c>
      <c r="K1063">
        <v>4892</v>
      </c>
      <c r="M1063">
        <v>7500000</v>
      </c>
      <c r="O1063">
        <v>7500000</v>
      </c>
      <c r="P1063">
        <v>94200</v>
      </c>
    </row>
    <row r="1064" spans="1:16" x14ac:dyDescent="0.2">
      <c r="A1064" s="11" t="str">
        <f t="shared" si="50"/>
        <v>1968IND11000</v>
      </c>
      <c r="B1064" s="9" t="str">
        <f>VLOOKUP(A1064,disaster_type!$A$2:$L$60000,5,FALSE)</f>
        <v>Landslide</v>
      </c>
      <c r="C1064" s="9" t="str">
        <f>VLOOKUP(I1064,_readme!$A$25:$B$49,2,FALSE)</f>
        <v>Landslide</v>
      </c>
      <c r="D1064" s="9" t="b">
        <f t="shared" si="51"/>
        <v>0</v>
      </c>
      <c r="E1064" s="8" t="str">
        <f t="shared" si="49"/>
        <v>Landslide</v>
      </c>
      <c r="F1064">
        <v>1968</v>
      </c>
      <c r="G1064" t="s">
        <v>13</v>
      </c>
      <c r="H1064" t="s">
        <v>14</v>
      </c>
      <c r="I1064" t="s">
        <v>80</v>
      </c>
      <c r="J1064">
        <v>1</v>
      </c>
      <c r="K1064">
        <v>1000</v>
      </c>
    </row>
    <row r="1065" spans="1:16" x14ac:dyDescent="0.2">
      <c r="A1065" s="11" t="str">
        <f t="shared" si="50"/>
        <v>1968IND171500015000</v>
      </c>
      <c r="B1065" s="9" t="str">
        <f>VLOOKUP(A1065,disaster_type!$A$2:$L$60000,5,FALSE)</f>
        <v>Storm</v>
      </c>
      <c r="C1065" s="9" t="str">
        <f>VLOOKUP(I1065,_readme!$A$25:$B$49,2,FALSE)</f>
        <v>Storm</v>
      </c>
      <c r="D1065" s="9" t="b">
        <f t="shared" si="51"/>
        <v>0</v>
      </c>
      <c r="E1065" s="8" t="str">
        <f t="shared" si="49"/>
        <v>Storm</v>
      </c>
      <c r="F1065">
        <v>1968</v>
      </c>
      <c r="G1065" t="s">
        <v>13</v>
      </c>
      <c r="H1065" t="s">
        <v>14</v>
      </c>
      <c r="I1065" t="s">
        <v>24</v>
      </c>
      <c r="J1065">
        <v>1</v>
      </c>
      <c r="K1065">
        <v>7</v>
      </c>
      <c r="M1065">
        <v>15000</v>
      </c>
      <c r="O1065">
        <v>15000</v>
      </c>
    </row>
    <row r="1066" spans="1:16" x14ac:dyDescent="0.2">
      <c r="A1066" s="11" t="str">
        <f t="shared" si="50"/>
        <v>1968IDN1121500001500007831</v>
      </c>
      <c r="B1066" s="9" t="str">
        <f>VLOOKUP(A1066,disaster_type!$A$2:$L$60000,5,FALSE)</f>
        <v>Flood</v>
      </c>
      <c r="C1066" s="9" t="e">
        <f>VLOOKUP(I1066,_readme!$A$25:$B$49,2,FALSE)</f>
        <v>#N/A</v>
      </c>
      <c r="D1066" s="9" t="b">
        <f t="shared" si="51"/>
        <v>0</v>
      </c>
      <c r="E1066" s="8" t="str">
        <f t="shared" si="49"/>
        <v>Flood</v>
      </c>
      <c r="F1066">
        <v>1968</v>
      </c>
      <c r="G1066" t="s">
        <v>78</v>
      </c>
      <c r="H1066" t="s">
        <v>79</v>
      </c>
      <c r="I1066" s="17" t="s">
        <v>485</v>
      </c>
      <c r="J1066">
        <v>1</v>
      </c>
      <c r="K1066">
        <v>12</v>
      </c>
      <c r="M1066">
        <v>150000</v>
      </c>
      <c r="O1066">
        <v>150000</v>
      </c>
      <c r="P1066">
        <v>7831</v>
      </c>
    </row>
    <row r="1067" spans="1:16" x14ac:dyDescent="0.2">
      <c r="A1067" s="11" t="str">
        <f t="shared" si="50"/>
        <v>1968IDN1409494</v>
      </c>
      <c r="B1067" s="9" t="str">
        <f>VLOOKUP(A1067,disaster_type!$A$2:$L$60000,5,FALSE)</f>
        <v>Epidemic</v>
      </c>
      <c r="C1067" s="9" t="str">
        <f>VLOOKUP(I1067,_readme!$A$25:$B$49,2,FALSE)</f>
        <v>Epidemic</v>
      </c>
      <c r="D1067" s="9" t="b">
        <f t="shared" si="51"/>
        <v>0</v>
      </c>
      <c r="E1067" s="8" t="str">
        <f t="shared" si="49"/>
        <v>Epidemic</v>
      </c>
      <c r="F1067">
        <v>1968</v>
      </c>
      <c r="G1067" t="s">
        <v>78</v>
      </c>
      <c r="H1067" t="s">
        <v>79</v>
      </c>
      <c r="I1067" t="s">
        <v>77</v>
      </c>
      <c r="J1067">
        <v>1</v>
      </c>
      <c r="K1067">
        <v>40</v>
      </c>
      <c r="M1067">
        <v>94</v>
      </c>
      <c r="O1067">
        <v>94</v>
      </c>
    </row>
    <row r="1068" spans="1:16" x14ac:dyDescent="0.2">
      <c r="A1068" s="11" t="str">
        <f t="shared" si="50"/>
        <v>1968IDN1200</v>
      </c>
      <c r="B1068" s="9" t="str">
        <f>VLOOKUP(A1068,disaster_type!$A$2:$L$60000,5,FALSE)</f>
        <v>Earthquake</v>
      </c>
      <c r="C1068" s="9" t="str">
        <f>VLOOKUP(I1068,_readme!$A$25:$B$49,2,FALSE)</f>
        <v>Earthquake</v>
      </c>
      <c r="D1068" s="9" t="b">
        <f t="shared" si="51"/>
        <v>0</v>
      </c>
      <c r="E1068" s="8" t="str">
        <f t="shared" si="49"/>
        <v>Earthquake</v>
      </c>
      <c r="F1068">
        <v>1968</v>
      </c>
      <c r="G1068" t="s">
        <v>78</v>
      </c>
      <c r="H1068" t="s">
        <v>79</v>
      </c>
      <c r="I1068" t="s">
        <v>25</v>
      </c>
      <c r="J1068">
        <v>1</v>
      </c>
      <c r="K1068">
        <v>200</v>
      </c>
    </row>
    <row r="1069" spans="1:16" x14ac:dyDescent="0.2">
      <c r="A1069" s="11" t="str">
        <f t="shared" si="50"/>
        <v>1968IRN130</v>
      </c>
      <c r="B1069" s="9" t="str">
        <f>VLOOKUP(A1069,disaster_type!$A$2:$L$60000,5,FALSE)</f>
        <v>Flood</v>
      </c>
      <c r="C1069" s="9" t="e">
        <f>VLOOKUP(I1069,_readme!$A$25:$B$49,2,FALSE)</f>
        <v>#N/A</v>
      </c>
      <c r="D1069" s="9" t="b">
        <f t="shared" si="51"/>
        <v>0</v>
      </c>
      <c r="E1069" s="8" t="str">
        <f t="shared" si="49"/>
        <v>Flood</v>
      </c>
      <c r="F1069">
        <v>1968</v>
      </c>
      <c r="G1069" t="s">
        <v>87</v>
      </c>
      <c r="H1069" t="s">
        <v>88</v>
      </c>
      <c r="I1069" s="17" t="s">
        <v>485</v>
      </c>
      <c r="J1069">
        <v>1</v>
      </c>
      <c r="K1069">
        <v>30</v>
      </c>
    </row>
    <row r="1070" spans="1:16" x14ac:dyDescent="0.2">
      <c r="A1070" s="11" t="str">
        <f t="shared" si="50"/>
        <v>1968IRN2100384150800008415036000</v>
      </c>
      <c r="B1070" s="9" t="str">
        <f>VLOOKUP(A1070,disaster_type!$A$2:$L$60000,5,FALSE)</f>
        <v>Earthquake</v>
      </c>
      <c r="C1070" s="9" t="str">
        <f>VLOOKUP(I1070,_readme!$A$25:$B$49,2,FALSE)</f>
        <v>Earthquake</v>
      </c>
      <c r="D1070" s="9" t="b">
        <f t="shared" si="51"/>
        <v>0</v>
      </c>
      <c r="E1070" s="8" t="str">
        <f t="shared" si="49"/>
        <v>Earthquake</v>
      </c>
      <c r="F1070">
        <v>1968</v>
      </c>
      <c r="G1070" t="s">
        <v>87</v>
      </c>
      <c r="H1070" t="s">
        <v>88</v>
      </c>
      <c r="I1070" t="s">
        <v>28</v>
      </c>
      <c r="J1070">
        <v>2</v>
      </c>
      <c r="K1070">
        <v>10038</v>
      </c>
      <c r="L1070">
        <v>4150</v>
      </c>
      <c r="M1070">
        <v>80000</v>
      </c>
      <c r="O1070">
        <v>84150</v>
      </c>
      <c r="P1070">
        <v>36000</v>
      </c>
    </row>
    <row r="1071" spans="1:16" x14ac:dyDescent="0.2">
      <c r="A1071" s="11" t="str">
        <f t="shared" si="50"/>
        <v>1968IRQ11500001500003000</v>
      </c>
      <c r="B1071" s="9" t="str">
        <f>VLOOKUP(A1071,disaster_type!$A$2:$L$60000,5,FALSE)</f>
        <v>Flood</v>
      </c>
      <c r="C1071" s="9" t="e">
        <f>VLOOKUP(I1071,_readme!$A$25:$B$49,2,FALSE)</f>
        <v>#N/A</v>
      </c>
      <c r="D1071" s="9" t="b">
        <f t="shared" si="51"/>
        <v>0</v>
      </c>
      <c r="E1071" s="8" t="str">
        <f t="shared" si="49"/>
        <v>Flood</v>
      </c>
      <c r="F1071">
        <v>1968</v>
      </c>
      <c r="G1071" t="s">
        <v>228</v>
      </c>
      <c r="H1071" t="s">
        <v>229</v>
      </c>
      <c r="I1071" s="17" t="s">
        <v>485</v>
      </c>
      <c r="J1071">
        <v>1</v>
      </c>
      <c r="M1071">
        <v>150000</v>
      </c>
      <c r="O1071">
        <v>150000</v>
      </c>
      <c r="P1071">
        <v>3000</v>
      </c>
    </row>
    <row r="1072" spans="1:16" x14ac:dyDescent="0.2">
      <c r="A1072" s="11" t="str">
        <f t="shared" si="50"/>
        <v>1968ITA17230003000</v>
      </c>
      <c r="B1072" s="9" t="str">
        <f>VLOOKUP(A1072,disaster_type!$A$2:$L$60000,5,FALSE)</f>
        <v>Flood</v>
      </c>
      <c r="C1072" s="9" t="e">
        <f>VLOOKUP(I1072,_readme!$A$25:$B$49,2,FALSE)</f>
        <v>#N/A</v>
      </c>
      <c r="D1072" s="9" t="b">
        <f t="shared" si="51"/>
        <v>0</v>
      </c>
      <c r="E1072" s="8" t="str">
        <f t="shared" si="49"/>
        <v>Flood</v>
      </c>
      <c r="F1072">
        <v>1968</v>
      </c>
      <c r="G1072" t="s">
        <v>57</v>
      </c>
      <c r="H1072" t="s">
        <v>58</v>
      </c>
      <c r="I1072" s="17" t="s">
        <v>485</v>
      </c>
      <c r="J1072">
        <v>1</v>
      </c>
      <c r="K1072">
        <v>72</v>
      </c>
      <c r="N1072">
        <v>3000</v>
      </c>
      <c r="O1072">
        <v>3000</v>
      </c>
    </row>
    <row r="1073" spans="1:16" x14ac:dyDescent="0.2">
      <c r="A1073" s="11" t="str">
        <f t="shared" si="50"/>
        <v>1968ITA12245635500055563250000</v>
      </c>
      <c r="B1073" s="9" t="str">
        <f>VLOOKUP(A1073,disaster_type!$A$2:$L$60000,5,FALSE)</f>
        <v>Earthquake</v>
      </c>
      <c r="C1073" s="9" t="str">
        <f>VLOOKUP(I1073,_readme!$A$25:$B$49,2,FALSE)</f>
        <v>Earthquake</v>
      </c>
      <c r="D1073" s="9" t="b">
        <f t="shared" si="51"/>
        <v>0</v>
      </c>
      <c r="E1073" s="8" t="str">
        <f t="shared" ref="E1073:E1136" si="52">IF(D1073,C1073,B1073)</f>
        <v>Earthquake</v>
      </c>
      <c r="F1073">
        <v>1968</v>
      </c>
      <c r="G1073" t="s">
        <v>57</v>
      </c>
      <c r="H1073" t="s">
        <v>58</v>
      </c>
      <c r="I1073" t="s">
        <v>28</v>
      </c>
      <c r="J1073">
        <v>1</v>
      </c>
      <c r="K1073">
        <v>224</v>
      </c>
      <c r="L1073">
        <v>563</v>
      </c>
      <c r="M1073">
        <v>55000</v>
      </c>
      <c r="O1073">
        <v>55563</v>
      </c>
      <c r="P1073">
        <v>250000</v>
      </c>
    </row>
    <row r="1074" spans="1:16" x14ac:dyDescent="0.2">
      <c r="A1074" s="11" t="str">
        <f t="shared" si="50"/>
        <v>1968JAM1100000100000500</v>
      </c>
      <c r="B1074" s="9" t="str">
        <f>VLOOKUP(A1074,disaster_type!$A$2:$L$60000,5,FALSE)</f>
        <v>Drought</v>
      </c>
      <c r="C1074" s="9" t="str">
        <f>VLOOKUP(I1074,_readme!$A$25:$B$49,2,FALSE)</f>
        <v>Drought</v>
      </c>
      <c r="D1074" s="9" t="b">
        <f t="shared" si="51"/>
        <v>0</v>
      </c>
      <c r="E1074" s="8" t="str">
        <f t="shared" si="52"/>
        <v>Drought</v>
      </c>
      <c r="F1074">
        <v>1968</v>
      </c>
      <c r="G1074" t="s">
        <v>15</v>
      </c>
      <c r="H1074" t="s">
        <v>16</v>
      </c>
      <c r="I1074" t="s">
        <v>12</v>
      </c>
      <c r="J1074">
        <v>1</v>
      </c>
      <c r="M1074">
        <v>100000</v>
      </c>
      <c r="O1074">
        <v>100000</v>
      </c>
      <c r="P1074">
        <v>500</v>
      </c>
    </row>
    <row r="1075" spans="1:16" x14ac:dyDescent="0.2">
      <c r="A1075" s="11" t="str">
        <f t="shared" si="50"/>
        <v>1968JPN14728125002781131000</v>
      </c>
      <c r="B1075" s="9" t="str">
        <f>VLOOKUP(A1075,disaster_type!$A$2:$L$60000,5,FALSE)</f>
        <v>Earthquake</v>
      </c>
      <c r="C1075" s="9" t="str">
        <f>VLOOKUP(I1075,_readme!$A$25:$B$49,2,FALSE)</f>
        <v>Earthquake</v>
      </c>
      <c r="D1075" s="9" t="b">
        <f t="shared" si="51"/>
        <v>0</v>
      </c>
      <c r="E1075" s="8" t="str">
        <f t="shared" si="52"/>
        <v>Earthquake</v>
      </c>
      <c r="F1075">
        <v>1968</v>
      </c>
      <c r="G1075" t="s">
        <v>19</v>
      </c>
      <c r="H1075" t="s">
        <v>20</v>
      </c>
      <c r="I1075" t="s">
        <v>28</v>
      </c>
      <c r="J1075">
        <v>1</v>
      </c>
      <c r="K1075">
        <v>47</v>
      </c>
      <c r="L1075">
        <v>281</v>
      </c>
      <c r="M1075">
        <v>2500</v>
      </c>
      <c r="O1075">
        <v>2781</v>
      </c>
      <c r="P1075">
        <v>131000</v>
      </c>
    </row>
    <row r="1076" spans="1:16" x14ac:dyDescent="0.2">
      <c r="A1076" s="11" t="str">
        <f t="shared" si="50"/>
        <v>1968JPN3124</v>
      </c>
      <c r="B1076" s="9" t="str">
        <f>VLOOKUP(A1076,disaster_type!$A$2:$L$60000,5,FALSE)</f>
        <v>Storm</v>
      </c>
      <c r="C1076" s="9" t="str">
        <f>VLOOKUP(I1076,_readme!$A$25:$B$49,2,FALSE)</f>
        <v>Storm</v>
      </c>
      <c r="D1076" s="9" t="b">
        <f t="shared" si="51"/>
        <v>0</v>
      </c>
      <c r="E1076" s="8" t="str">
        <f t="shared" si="52"/>
        <v>Storm</v>
      </c>
      <c r="F1076">
        <v>1968</v>
      </c>
      <c r="G1076" t="s">
        <v>19</v>
      </c>
      <c r="H1076" t="s">
        <v>20</v>
      </c>
      <c r="I1076" t="s">
        <v>24</v>
      </c>
      <c r="J1076">
        <v>3</v>
      </c>
      <c r="K1076">
        <v>124</v>
      </c>
    </row>
    <row r="1077" spans="1:16" x14ac:dyDescent="0.2">
      <c r="A1077" s="11" t="str">
        <f t="shared" si="50"/>
        <v>1968KEN150</v>
      </c>
      <c r="B1077" s="9" t="str">
        <f>VLOOKUP(A1077,disaster_type!$A$2:$L$60000,5,FALSE)</f>
        <v>Flood</v>
      </c>
      <c r="C1077" s="9" t="e">
        <f>VLOOKUP(I1077,_readme!$A$25:$B$49,2,FALSE)</f>
        <v>#N/A</v>
      </c>
      <c r="D1077" s="9" t="b">
        <f t="shared" si="51"/>
        <v>0</v>
      </c>
      <c r="E1077" s="8" t="str">
        <f t="shared" si="52"/>
        <v>Flood</v>
      </c>
      <c r="F1077">
        <v>1968</v>
      </c>
      <c r="G1077" t="s">
        <v>266</v>
      </c>
      <c r="H1077" t="s">
        <v>267</v>
      </c>
      <c r="I1077" s="17" t="s">
        <v>485</v>
      </c>
      <c r="J1077">
        <v>1</v>
      </c>
      <c r="P1077">
        <v>50</v>
      </c>
    </row>
    <row r="1078" spans="1:16" x14ac:dyDescent="0.2">
      <c r="A1078" s="11" t="str">
        <f t="shared" si="50"/>
        <v>1968KOR1183000</v>
      </c>
      <c r="B1078" s="9" t="str">
        <f>VLOOKUP(A1078,disaster_type!$A$2:$L$60000,5,FALSE)</f>
        <v>Storm</v>
      </c>
      <c r="C1078" s="9" t="e">
        <f>VLOOKUP(I1078,_readme!$A$25:$B$49,2,FALSE)</f>
        <v>#N/A</v>
      </c>
      <c r="D1078" s="9" t="b">
        <f t="shared" si="51"/>
        <v>0</v>
      </c>
      <c r="E1078" s="8" t="str">
        <f t="shared" si="52"/>
        <v>Storm</v>
      </c>
      <c r="F1078">
        <v>1968</v>
      </c>
      <c r="G1078" t="s">
        <v>176</v>
      </c>
      <c r="H1078" t="s">
        <v>177</v>
      </c>
      <c r="I1078" s="17" t="s">
        <v>487</v>
      </c>
      <c r="J1078">
        <v>1</v>
      </c>
      <c r="K1078">
        <v>18</v>
      </c>
      <c r="P1078">
        <v>3000</v>
      </c>
    </row>
    <row r="1079" spans="1:16" x14ac:dyDescent="0.2">
      <c r="A1079" s="11" t="str">
        <f t="shared" si="50"/>
        <v>1968LAO12900060096001280</v>
      </c>
      <c r="B1079" s="9" t="str">
        <f>VLOOKUP(A1079,disaster_type!$A$2:$L$60000,5,FALSE)</f>
        <v>Flood</v>
      </c>
      <c r="C1079" s="9" t="e">
        <f>VLOOKUP(I1079,_readme!$A$25:$B$49,2,FALSE)</f>
        <v>#N/A</v>
      </c>
      <c r="D1079" s="9" t="b">
        <f t="shared" si="51"/>
        <v>0</v>
      </c>
      <c r="E1079" s="8" t="str">
        <f t="shared" si="52"/>
        <v>Flood</v>
      </c>
      <c r="F1079">
        <v>1968</v>
      </c>
      <c r="G1079" t="s">
        <v>286</v>
      </c>
      <c r="H1079" t="s">
        <v>287</v>
      </c>
      <c r="I1079" s="17" t="s">
        <v>485</v>
      </c>
      <c r="J1079">
        <v>1</v>
      </c>
      <c r="K1079">
        <v>2</v>
      </c>
      <c r="M1079">
        <v>9000</v>
      </c>
      <c r="N1079">
        <v>600</v>
      </c>
      <c r="O1079">
        <v>9600</v>
      </c>
      <c r="P1079">
        <v>1280</v>
      </c>
    </row>
    <row r="1080" spans="1:16" x14ac:dyDescent="0.2">
      <c r="A1080" s="11" t="str">
        <f t="shared" si="50"/>
        <v>1968LSO12040002040001000</v>
      </c>
      <c r="B1080" s="9" t="str">
        <f>VLOOKUP(A1080,disaster_type!$A$2:$L$60000,5,FALSE)</f>
        <v>Drought</v>
      </c>
      <c r="C1080" s="9" t="str">
        <f>VLOOKUP(I1080,_readme!$A$25:$B$49,2,FALSE)</f>
        <v>Drought</v>
      </c>
      <c r="D1080" s="9" t="b">
        <f t="shared" si="51"/>
        <v>0</v>
      </c>
      <c r="E1080" s="8" t="str">
        <f t="shared" si="52"/>
        <v>Drought</v>
      </c>
      <c r="F1080">
        <v>1968</v>
      </c>
      <c r="G1080" t="s">
        <v>302</v>
      </c>
      <c r="H1080" t="s">
        <v>303</v>
      </c>
      <c r="I1080" t="s">
        <v>12</v>
      </c>
      <c r="J1080">
        <v>1</v>
      </c>
      <c r="M1080">
        <v>204000</v>
      </c>
      <c r="O1080">
        <v>204000</v>
      </c>
      <c r="P1080">
        <v>1000</v>
      </c>
    </row>
    <row r="1081" spans="1:16" x14ac:dyDescent="0.2">
      <c r="A1081" s="11" t="str">
        <f t="shared" si="50"/>
        <v>1968MDG1296500010000750003100</v>
      </c>
      <c r="B1081" s="9" t="str">
        <f>VLOOKUP(A1081,disaster_type!$A$2:$L$60000,5,FALSE)</f>
        <v>Storm</v>
      </c>
      <c r="C1081" s="9" t="str">
        <f>VLOOKUP(I1081,_readme!$A$25:$B$49,2,FALSE)</f>
        <v>Storm</v>
      </c>
      <c r="D1081" s="9" t="b">
        <f t="shared" si="51"/>
        <v>0</v>
      </c>
      <c r="E1081" s="8" t="str">
        <f t="shared" si="52"/>
        <v>Storm</v>
      </c>
      <c r="F1081">
        <v>1968</v>
      </c>
      <c r="G1081" t="s">
        <v>304</v>
      </c>
      <c r="H1081" t="s">
        <v>305</v>
      </c>
      <c r="I1081" t="s">
        <v>24</v>
      </c>
      <c r="J1081">
        <v>1</v>
      </c>
      <c r="K1081">
        <v>29</v>
      </c>
      <c r="M1081">
        <v>65000</v>
      </c>
      <c r="N1081">
        <v>10000</v>
      </c>
      <c r="O1081">
        <v>75000</v>
      </c>
      <c r="P1081">
        <v>3100</v>
      </c>
    </row>
    <row r="1082" spans="1:16" x14ac:dyDescent="0.2">
      <c r="A1082" s="11" t="str">
        <f t="shared" si="50"/>
        <v>1968MYS1211000010000</v>
      </c>
      <c r="B1082" s="9" t="str">
        <f>VLOOKUP(A1082,disaster_type!$A$2:$L$60000,5,FALSE)</f>
        <v>Storm</v>
      </c>
      <c r="C1082" s="9" t="e">
        <f>VLOOKUP(I1082,_readme!$A$25:$B$49,2,FALSE)</f>
        <v>#N/A</v>
      </c>
      <c r="D1082" s="9" t="b">
        <f t="shared" si="51"/>
        <v>0</v>
      </c>
      <c r="E1082" s="8" t="str">
        <f t="shared" si="52"/>
        <v>Storm</v>
      </c>
      <c r="F1082">
        <v>1968</v>
      </c>
      <c r="G1082" t="s">
        <v>278</v>
      </c>
      <c r="H1082" t="s">
        <v>279</v>
      </c>
      <c r="I1082" s="17" t="s">
        <v>487</v>
      </c>
      <c r="J1082">
        <v>1</v>
      </c>
      <c r="K1082">
        <v>21</v>
      </c>
      <c r="M1082">
        <v>10000</v>
      </c>
      <c r="O1082">
        <v>10000</v>
      </c>
    </row>
    <row r="1083" spans="1:16" x14ac:dyDescent="0.2">
      <c r="A1083" s="11" t="str">
        <f t="shared" si="50"/>
        <v>1968MYS1255</v>
      </c>
      <c r="B1083" s="9" t="str">
        <f>VLOOKUP(A1083,disaster_type!$A$2:$L$60000,5,FALSE)</f>
        <v>Epidemic</v>
      </c>
      <c r="C1083" s="9" t="str">
        <f>VLOOKUP(I1083,_readme!$A$25:$B$49,2,FALSE)</f>
        <v>Epidemic</v>
      </c>
      <c r="D1083" s="9" t="b">
        <f t="shared" si="51"/>
        <v>0</v>
      </c>
      <c r="E1083" s="8" t="str">
        <f t="shared" si="52"/>
        <v>Epidemic</v>
      </c>
      <c r="F1083">
        <v>1968</v>
      </c>
      <c r="G1083" t="s">
        <v>278</v>
      </c>
      <c r="H1083" t="s">
        <v>279</v>
      </c>
      <c r="I1083" t="s">
        <v>77</v>
      </c>
      <c r="J1083">
        <v>1</v>
      </c>
      <c r="K1083">
        <v>2</v>
      </c>
      <c r="M1083">
        <v>5</v>
      </c>
      <c r="O1083">
        <v>5</v>
      </c>
    </row>
    <row r="1084" spans="1:16" x14ac:dyDescent="0.2">
      <c r="A1084" s="11" t="str">
        <f t="shared" si="50"/>
        <v>1968MEX115500500</v>
      </c>
      <c r="B1084" s="9" t="str">
        <f>VLOOKUP(A1084,disaster_type!$A$2:$L$60000,5,FALSE)</f>
        <v>Earthquake</v>
      </c>
      <c r="C1084" s="9" t="str">
        <f>VLOOKUP(I1084,_readme!$A$25:$B$49,2,FALSE)</f>
        <v>Earthquake</v>
      </c>
      <c r="D1084" s="9" t="b">
        <f t="shared" si="51"/>
        <v>0</v>
      </c>
      <c r="E1084" s="8" t="str">
        <f t="shared" si="52"/>
        <v>Earthquake</v>
      </c>
      <c r="F1084">
        <v>1968</v>
      </c>
      <c r="G1084" t="s">
        <v>155</v>
      </c>
      <c r="H1084" t="s">
        <v>156</v>
      </c>
      <c r="I1084" t="s">
        <v>28</v>
      </c>
      <c r="J1084">
        <v>1</v>
      </c>
      <c r="K1084">
        <v>15</v>
      </c>
      <c r="L1084">
        <v>500</v>
      </c>
      <c r="O1084">
        <v>500</v>
      </c>
    </row>
    <row r="1085" spans="1:16" x14ac:dyDescent="0.2">
      <c r="A1085" s="11" t="str">
        <f t="shared" si="50"/>
        <v>1968MEX140</v>
      </c>
      <c r="B1085" s="9" t="str">
        <f>VLOOKUP(A1085,disaster_type!$A$2:$L$60000,5,FALSE)</f>
        <v xml:space="preserve">Extreme temperature </v>
      </c>
      <c r="C1085" s="9" t="str">
        <f>VLOOKUP(I1085,_readme!$A$25:$B$49,2,FALSE)</f>
        <v xml:space="preserve">Extreme temperature </v>
      </c>
      <c r="D1085" s="9" t="b">
        <f t="shared" si="51"/>
        <v>0</v>
      </c>
      <c r="E1085" s="8" t="str">
        <f t="shared" si="52"/>
        <v xml:space="preserve">Extreme temperature </v>
      </c>
      <c r="F1085">
        <v>1968</v>
      </c>
      <c r="G1085" t="s">
        <v>155</v>
      </c>
      <c r="H1085" t="s">
        <v>156</v>
      </c>
      <c r="I1085" t="s">
        <v>175</v>
      </c>
      <c r="J1085">
        <v>1</v>
      </c>
      <c r="K1085">
        <v>40</v>
      </c>
    </row>
    <row r="1086" spans="1:16" x14ac:dyDescent="0.2">
      <c r="A1086" s="11" t="str">
        <f t="shared" si="50"/>
        <v>1968MMR110706000030000900002500</v>
      </c>
      <c r="B1086" s="9" t="str">
        <f>VLOOKUP(A1086,disaster_type!$A$2:$L$60000,5,FALSE)</f>
        <v>Storm</v>
      </c>
      <c r="C1086" s="9" t="str">
        <f>VLOOKUP(I1086,_readme!$A$25:$B$49,2,FALSE)</f>
        <v>Storm</v>
      </c>
      <c r="D1086" s="9" t="b">
        <f t="shared" si="51"/>
        <v>0</v>
      </c>
      <c r="E1086" s="8" t="str">
        <f t="shared" si="52"/>
        <v>Storm</v>
      </c>
      <c r="F1086">
        <v>1968</v>
      </c>
      <c r="G1086" t="s">
        <v>37</v>
      </c>
      <c r="H1086" t="s">
        <v>38</v>
      </c>
      <c r="I1086" t="s">
        <v>24</v>
      </c>
      <c r="J1086">
        <v>1</v>
      </c>
      <c r="K1086">
        <v>1070</v>
      </c>
      <c r="M1086">
        <v>60000</v>
      </c>
      <c r="N1086">
        <v>30000</v>
      </c>
      <c r="O1086">
        <v>90000</v>
      </c>
      <c r="P1086">
        <v>2500</v>
      </c>
    </row>
    <row r="1087" spans="1:16" x14ac:dyDescent="0.2">
      <c r="A1087" s="11" t="str">
        <f t="shared" si="50"/>
        <v>1968NPL127610001000300</v>
      </c>
      <c r="B1087" s="9" t="str">
        <f>VLOOKUP(A1087,disaster_type!$A$2:$L$60000,5,FALSE)</f>
        <v>Flood</v>
      </c>
      <c r="C1087" s="9" t="str">
        <f>VLOOKUP(I1087,_readme!$A$25:$B$49,2,FALSE)</f>
        <v>Flood</v>
      </c>
      <c r="D1087" s="9" t="b">
        <f t="shared" si="51"/>
        <v>0</v>
      </c>
      <c r="E1087" s="8" t="str">
        <f t="shared" si="52"/>
        <v>Flood</v>
      </c>
      <c r="F1087">
        <v>1968</v>
      </c>
      <c r="G1087" t="s">
        <v>173</v>
      </c>
      <c r="H1087" t="s">
        <v>174</v>
      </c>
      <c r="I1087" t="s">
        <v>112</v>
      </c>
      <c r="J1087">
        <v>1</v>
      </c>
      <c r="K1087">
        <v>276</v>
      </c>
      <c r="M1087">
        <v>1000</v>
      </c>
      <c r="O1087">
        <v>1000</v>
      </c>
      <c r="P1087">
        <v>300</v>
      </c>
    </row>
    <row r="1088" spans="1:16" x14ac:dyDescent="0.2">
      <c r="A1088" s="11" t="str">
        <f t="shared" si="50"/>
        <v>1968NCL1</v>
      </c>
      <c r="B1088" s="9" t="str">
        <f>VLOOKUP(A1088,disaster_type!$A$2:$L$60000,5,FALSE)</f>
        <v>Storm</v>
      </c>
      <c r="C1088" s="9" t="str">
        <f>VLOOKUP(I1088,_readme!$A$25:$B$49,2,FALSE)</f>
        <v>Storm</v>
      </c>
      <c r="D1088" s="9" t="b">
        <f t="shared" si="51"/>
        <v>0</v>
      </c>
      <c r="E1088" s="8" t="str">
        <f t="shared" si="52"/>
        <v>Storm</v>
      </c>
      <c r="F1088">
        <v>1968</v>
      </c>
      <c r="G1088" t="s">
        <v>185</v>
      </c>
      <c r="H1088" t="s">
        <v>186</v>
      </c>
      <c r="I1088" t="s">
        <v>24</v>
      </c>
      <c r="J1088">
        <v>1</v>
      </c>
    </row>
    <row r="1089" spans="1:16" x14ac:dyDescent="0.2">
      <c r="A1089" s="11" t="str">
        <f t="shared" si="50"/>
        <v>1968NZL13143003142669</v>
      </c>
      <c r="B1089" s="9" t="str">
        <f>VLOOKUP(A1089,disaster_type!$A$2:$L$60000,5,FALSE)</f>
        <v>Earthquake</v>
      </c>
      <c r="C1089" s="9" t="str">
        <f>VLOOKUP(I1089,_readme!$A$25:$B$49,2,FALSE)</f>
        <v>Earthquake</v>
      </c>
      <c r="D1089" s="9" t="b">
        <f t="shared" si="51"/>
        <v>0</v>
      </c>
      <c r="E1089" s="8" t="str">
        <f t="shared" si="52"/>
        <v>Earthquake</v>
      </c>
      <c r="F1089">
        <v>1968</v>
      </c>
      <c r="G1089" t="s">
        <v>120</v>
      </c>
      <c r="H1089" t="s">
        <v>121</v>
      </c>
      <c r="I1089" t="s">
        <v>28</v>
      </c>
      <c r="J1089">
        <v>1</v>
      </c>
      <c r="K1089">
        <v>3</v>
      </c>
      <c r="L1089">
        <v>14</v>
      </c>
      <c r="M1089">
        <v>300</v>
      </c>
      <c r="O1089">
        <v>314</v>
      </c>
      <c r="P1089">
        <v>2669</v>
      </c>
    </row>
    <row r="1090" spans="1:16" x14ac:dyDescent="0.2">
      <c r="A1090" s="11" t="str">
        <f t="shared" si="50"/>
        <v>1968NZL15010001000</v>
      </c>
      <c r="B1090" s="9" t="str">
        <f>VLOOKUP(A1090,disaster_type!$A$2:$L$60000,5,FALSE)</f>
        <v>Storm</v>
      </c>
      <c r="C1090" s="9" t="str">
        <f>VLOOKUP(I1090,_readme!$A$25:$B$49,2,FALSE)</f>
        <v>Storm</v>
      </c>
      <c r="D1090" s="9" t="b">
        <f t="shared" si="51"/>
        <v>0</v>
      </c>
      <c r="E1090" s="8" t="str">
        <f t="shared" si="52"/>
        <v>Storm</v>
      </c>
      <c r="F1090">
        <v>1968</v>
      </c>
      <c r="G1090" t="s">
        <v>120</v>
      </c>
      <c r="H1090" t="s">
        <v>121</v>
      </c>
      <c r="I1090" t="s">
        <v>24</v>
      </c>
      <c r="J1090">
        <v>1</v>
      </c>
      <c r="K1090">
        <v>50</v>
      </c>
      <c r="M1090">
        <v>1000</v>
      </c>
      <c r="O1090">
        <v>1000</v>
      </c>
    </row>
    <row r="1091" spans="1:16" x14ac:dyDescent="0.2">
      <c r="A1091" s="11" t="str">
        <f t="shared" ref="A1091:A1154" si="53">F1091&amp;G1091&amp;J1091&amp;K1091&amp;L1091&amp;M1091&amp;N1091&amp;O1091&amp;P1091</f>
        <v>1968NIC1130026015601500</v>
      </c>
      <c r="B1091" s="9" t="str">
        <f>VLOOKUP(A1091,disaster_type!$A$2:$L$60000,5,FALSE)</f>
        <v>Flood</v>
      </c>
      <c r="C1091" s="9" t="e">
        <f>VLOOKUP(I1091,_readme!$A$25:$B$49,2,FALSE)</f>
        <v>#N/A</v>
      </c>
      <c r="D1091" s="9" t="b">
        <f t="shared" ref="D1091:D1154" si="54">ISNA(B1091)</f>
        <v>0</v>
      </c>
      <c r="E1091" s="8" t="str">
        <f t="shared" si="52"/>
        <v>Flood</v>
      </c>
      <c r="F1091">
        <v>1968</v>
      </c>
      <c r="G1091" t="s">
        <v>73</v>
      </c>
      <c r="H1091" t="s">
        <v>74</v>
      </c>
      <c r="I1091" s="17" t="s">
        <v>485</v>
      </c>
      <c r="J1091">
        <v>1</v>
      </c>
      <c r="M1091">
        <v>1300</v>
      </c>
      <c r="N1091">
        <v>260</v>
      </c>
      <c r="O1091">
        <v>1560</v>
      </c>
      <c r="P1091">
        <v>1500</v>
      </c>
    </row>
    <row r="1092" spans="1:16" x14ac:dyDescent="0.2">
      <c r="A1092" s="11" t="str">
        <f t="shared" si="53"/>
        <v>1968NIC1200020002000</v>
      </c>
      <c r="B1092" s="9" t="str">
        <f>VLOOKUP(A1092,disaster_type!$A$2:$L$60000,5,FALSE)</f>
        <v>Earthquake</v>
      </c>
      <c r="C1092" s="9" t="str">
        <f>VLOOKUP(I1092,_readme!$A$25:$B$49,2,FALSE)</f>
        <v>Earthquake</v>
      </c>
      <c r="D1092" s="9" t="b">
        <f t="shared" si="54"/>
        <v>0</v>
      </c>
      <c r="E1092" s="8" t="str">
        <f t="shared" si="52"/>
        <v>Earthquake</v>
      </c>
      <c r="F1092">
        <v>1968</v>
      </c>
      <c r="G1092" t="s">
        <v>73</v>
      </c>
      <c r="H1092" t="s">
        <v>74</v>
      </c>
      <c r="I1092" t="s">
        <v>28</v>
      </c>
      <c r="J1092">
        <v>1</v>
      </c>
      <c r="M1092">
        <v>2000</v>
      </c>
      <c r="O1092">
        <v>2000</v>
      </c>
      <c r="P1092">
        <v>2000</v>
      </c>
    </row>
    <row r="1093" spans="1:16" x14ac:dyDescent="0.2">
      <c r="A1093" s="11" t="str">
        <f t="shared" si="53"/>
        <v>1968NIU1</v>
      </c>
      <c r="B1093" s="9" t="str">
        <f>VLOOKUP(A1093,disaster_type!$A$2:$L$60000,5,FALSE)</f>
        <v>Storm</v>
      </c>
      <c r="C1093" s="9" t="str">
        <f>VLOOKUP(I1093,_readme!$A$25:$B$49,2,FALSE)</f>
        <v>Storm</v>
      </c>
      <c r="D1093" s="9" t="b">
        <f t="shared" si="54"/>
        <v>0</v>
      </c>
      <c r="E1093" s="8" t="str">
        <f t="shared" si="52"/>
        <v>Storm</v>
      </c>
      <c r="F1093">
        <v>1968</v>
      </c>
      <c r="G1093" t="s">
        <v>250</v>
      </c>
      <c r="H1093" t="s">
        <v>251</v>
      </c>
      <c r="I1093" t="s">
        <v>24</v>
      </c>
      <c r="J1093">
        <v>1</v>
      </c>
    </row>
    <row r="1094" spans="1:16" x14ac:dyDescent="0.2">
      <c r="A1094" s="11" t="str">
        <f t="shared" si="53"/>
        <v>1968PAK13710751075</v>
      </c>
      <c r="B1094" s="9" t="str">
        <f>VLOOKUP(A1094,disaster_type!$A$2:$L$60000,5,FALSE)</f>
        <v>Epidemic</v>
      </c>
      <c r="C1094" s="9" t="str">
        <f>VLOOKUP(I1094,_readme!$A$25:$B$49,2,FALSE)</f>
        <v>Epidemic</v>
      </c>
      <c r="D1094" s="9" t="b">
        <f t="shared" si="54"/>
        <v>0</v>
      </c>
      <c r="E1094" s="8" t="str">
        <f t="shared" si="52"/>
        <v>Epidemic</v>
      </c>
      <c r="F1094">
        <v>1968</v>
      </c>
      <c r="G1094" t="s">
        <v>139</v>
      </c>
      <c r="H1094" t="s">
        <v>140</v>
      </c>
      <c r="I1094" t="s">
        <v>77</v>
      </c>
      <c r="J1094">
        <v>1</v>
      </c>
      <c r="K1094">
        <v>37</v>
      </c>
      <c r="M1094">
        <v>1075</v>
      </c>
      <c r="O1094">
        <v>1075</v>
      </c>
    </row>
    <row r="1095" spans="1:16" x14ac:dyDescent="0.2">
      <c r="A1095" s="11" t="str">
        <f t="shared" si="53"/>
        <v>1968PER111120300420100</v>
      </c>
      <c r="B1095" s="9" t="str">
        <f>VLOOKUP(A1095,disaster_type!$A$2:$L$60000,5,FALSE)</f>
        <v>Earthquake</v>
      </c>
      <c r="C1095" s="9" t="str">
        <f>VLOOKUP(I1095,_readme!$A$25:$B$49,2,FALSE)</f>
        <v>Earthquake</v>
      </c>
      <c r="D1095" s="9" t="b">
        <f t="shared" si="54"/>
        <v>0</v>
      </c>
      <c r="E1095" s="8" t="str">
        <f t="shared" si="52"/>
        <v>Earthquake</v>
      </c>
      <c r="F1095">
        <v>1968</v>
      </c>
      <c r="G1095" t="s">
        <v>114</v>
      </c>
      <c r="H1095" t="s">
        <v>115</v>
      </c>
      <c r="I1095" t="s">
        <v>28</v>
      </c>
      <c r="J1095">
        <v>1</v>
      </c>
      <c r="K1095">
        <v>11</v>
      </c>
      <c r="L1095">
        <v>120</v>
      </c>
      <c r="M1095">
        <v>300</v>
      </c>
      <c r="O1095">
        <v>420</v>
      </c>
      <c r="P1095">
        <v>100</v>
      </c>
    </row>
    <row r="1096" spans="1:16" x14ac:dyDescent="0.2">
      <c r="A1096" s="11" t="str">
        <f t="shared" si="53"/>
        <v>1968PHL129</v>
      </c>
      <c r="B1096" s="9" t="str">
        <f>VLOOKUP(A1096,disaster_type!$A$2:$L$60000,5,FALSE)</f>
        <v>Flood</v>
      </c>
      <c r="C1096" s="9" t="e">
        <f>VLOOKUP(I1096,_readme!$A$25:$B$49,2,FALSE)</f>
        <v>#N/A</v>
      </c>
      <c r="D1096" s="9" t="b">
        <f t="shared" si="54"/>
        <v>0</v>
      </c>
      <c r="E1096" s="8" t="str">
        <f t="shared" si="52"/>
        <v>Flood</v>
      </c>
      <c r="F1096">
        <v>1968</v>
      </c>
      <c r="G1096" t="s">
        <v>59</v>
      </c>
      <c r="H1096" t="s">
        <v>60</v>
      </c>
      <c r="I1096" s="17" t="s">
        <v>485</v>
      </c>
      <c r="J1096">
        <v>1</v>
      </c>
      <c r="K1096">
        <v>29</v>
      </c>
    </row>
    <row r="1097" spans="1:16" x14ac:dyDescent="0.2">
      <c r="A1097" s="11" t="str">
        <f t="shared" si="53"/>
        <v>1968PHL13450006000510005000</v>
      </c>
      <c r="B1097" s="9" t="str">
        <f>VLOOKUP(A1097,disaster_type!$A$2:$L$60000,5,FALSE)</f>
        <v>Volcanic activity</v>
      </c>
      <c r="C1097" s="9" t="str">
        <f>VLOOKUP(I1097,_readme!$A$25:$B$49,2,FALSE)</f>
        <v>Volcanic activity</v>
      </c>
      <c r="D1097" s="9" t="b">
        <f t="shared" si="54"/>
        <v>0</v>
      </c>
      <c r="E1097" s="8" t="str">
        <f t="shared" si="52"/>
        <v>Volcanic activity</v>
      </c>
      <c r="F1097">
        <v>1968</v>
      </c>
      <c r="G1097" t="s">
        <v>59</v>
      </c>
      <c r="H1097" t="s">
        <v>60</v>
      </c>
      <c r="I1097" t="s">
        <v>21</v>
      </c>
      <c r="J1097">
        <v>1</v>
      </c>
      <c r="K1097">
        <v>3</v>
      </c>
      <c r="M1097">
        <v>45000</v>
      </c>
      <c r="N1097">
        <v>6000</v>
      </c>
      <c r="O1097">
        <v>51000</v>
      </c>
      <c r="P1097">
        <v>5000</v>
      </c>
    </row>
    <row r="1098" spans="1:16" x14ac:dyDescent="0.2">
      <c r="A1098" s="11" t="str">
        <f t="shared" si="53"/>
        <v>1968PHL12712612615000</v>
      </c>
      <c r="B1098" s="9" t="str">
        <f>VLOOKUP(A1098,disaster_type!$A$2:$L$60000,5,FALSE)</f>
        <v>Earthquake</v>
      </c>
      <c r="C1098" s="9" t="str">
        <f>VLOOKUP(I1098,_readme!$A$25:$B$49,2,FALSE)</f>
        <v>Earthquake</v>
      </c>
      <c r="D1098" s="9" t="b">
        <f t="shared" si="54"/>
        <v>0</v>
      </c>
      <c r="E1098" s="8" t="str">
        <f t="shared" si="52"/>
        <v>Earthquake</v>
      </c>
      <c r="F1098">
        <v>1968</v>
      </c>
      <c r="G1098" t="s">
        <v>59</v>
      </c>
      <c r="H1098" t="s">
        <v>60</v>
      </c>
      <c r="I1098" t="s">
        <v>28</v>
      </c>
      <c r="J1098">
        <v>1</v>
      </c>
      <c r="K1098">
        <v>271</v>
      </c>
      <c r="L1098">
        <v>261</v>
      </c>
      <c r="O1098">
        <v>261</v>
      </c>
      <c r="P1098">
        <v>5000</v>
      </c>
    </row>
    <row r="1099" spans="1:16" x14ac:dyDescent="0.2">
      <c r="A1099" s="11" t="str">
        <f t="shared" si="53"/>
        <v>1968PHL250187330393132266439600</v>
      </c>
      <c r="B1099" s="9" t="str">
        <f>VLOOKUP(A1099,disaster_type!$A$2:$L$60000,5,FALSE)</f>
        <v>Storm</v>
      </c>
      <c r="C1099" s="9" t="str">
        <f>VLOOKUP(I1099,_readme!$A$25:$B$49,2,FALSE)</f>
        <v>Storm</v>
      </c>
      <c r="D1099" s="9" t="b">
        <f t="shared" si="54"/>
        <v>0</v>
      </c>
      <c r="E1099" s="8" t="str">
        <f t="shared" si="52"/>
        <v>Storm</v>
      </c>
      <c r="F1099">
        <v>1968</v>
      </c>
      <c r="G1099" t="s">
        <v>59</v>
      </c>
      <c r="H1099" t="s">
        <v>60</v>
      </c>
      <c r="I1099" t="s">
        <v>24</v>
      </c>
      <c r="J1099">
        <v>2</v>
      </c>
      <c r="K1099">
        <v>50</v>
      </c>
      <c r="M1099">
        <v>187330</v>
      </c>
      <c r="N1099">
        <v>39313</v>
      </c>
      <c r="O1099">
        <v>226643</v>
      </c>
      <c r="P1099">
        <v>9600</v>
      </c>
    </row>
    <row r="1100" spans="1:16" x14ac:dyDescent="0.2">
      <c r="A1100" s="11" t="str">
        <f t="shared" si="53"/>
        <v>1968WSM144238</v>
      </c>
      <c r="B1100" s="9" t="str">
        <f>VLOOKUP(A1100,disaster_type!$A$2:$L$60000,5,FALSE)</f>
        <v>Storm</v>
      </c>
      <c r="C1100" s="9" t="str">
        <f>VLOOKUP(I1100,_readme!$A$25:$B$49,2,FALSE)</f>
        <v>Storm</v>
      </c>
      <c r="D1100" s="9" t="b">
        <f t="shared" si="54"/>
        <v>0</v>
      </c>
      <c r="E1100" s="8" t="str">
        <f t="shared" si="52"/>
        <v>Storm</v>
      </c>
      <c r="F1100">
        <v>1968</v>
      </c>
      <c r="G1100" t="s">
        <v>270</v>
      </c>
      <c r="H1100" t="s">
        <v>271</v>
      </c>
      <c r="I1100" t="s">
        <v>24</v>
      </c>
      <c r="J1100">
        <v>1</v>
      </c>
      <c r="L1100">
        <v>4</v>
      </c>
      <c r="O1100">
        <v>4</v>
      </c>
      <c r="P1100">
        <v>238</v>
      </c>
    </row>
    <row r="1101" spans="1:16" x14ac:dyDescent="0.2">
      <c r="A1101" s="11" t="str">
        <f t="shared" si="53"/>
        <v>1968SLB11200200</v>
      </c>
      <c r="B1101" s="9" t="str">
        <f>VLOOKUP(A1101,disaster_type!$A$2:$L$60000,5,FALSE)</f>
        <v>Storm</v>
      </c>
      <c r="C1101" s="9" t="str">
        <f>VLOOKUP(I1101,_readme!$A$25:$B$49,2,FALSE)</f>
        <v>Storm</v>
      </c>
      <c r="D1101" s="9" t="b">
        <f t="shared" si="54"/>
        <v>0</v>
      </c>
      <c r="E1101" s="8" t="str">
        <f t="shared" si="52"/>
        <v>Storm</v>
      </c>
      <c r="F1101">
        <v>1968</v>
      </c>
      <c r="G1101" t="s">
        <v>168</v>
      </c>
      <c r="H1101" t="s">
        <v>169</v>
      </c>
      <c r="I1101" t="s">
        <v>24</v>
      </c>
      <c r="J1101">
        <v>1</v>
      </c>
      <c r="K1101">
        <v>1</v>
      </c>
      <c r="N1101">
        <v>200</v>
      </c>
      <c r="O1101">
        <v>200</v>
      </c>
    </row>
    <row r="1102" spans="1:16" x14ac:dyDescent="0.2">
      <c r="A1102" s="11" t="str">
        <f t="shared" si="53"/>
        <v>1968ZAF130000</v>
      </c>
      <c r="B1102" s="9" t="str">
        <f>VLOOKUP(A1102,disaster_type!$A$2:$L$60000,5,FALSE)</f>
        <v>Flood</v>
      </c>
      <c r="C1102" s="9" t="e">
        <f>VLOOKUP(I1102,_readme!$A$25:$B$49,2,FALSE)</f>
        <v>#N/A</v>
      </c>
      <c r="D1102" s="9" t="b">
        <f t="shared" si="54"/>
        <v>0</v>
      </c>
      <c r="E1102" s="8" t="str">
        <f t="shared" si="52"/>
        <v>Flood</v>
      </c>
      <c r="F1102">
        <v>1968</v>
      </c>
      <c r="G1102" t="s">
        <v>130</v>
      </c>
      <c r="H1102" t="s">
        <v>131</v>
      </c>
      <c r="I1102" s="17" t="s">
        <v>485</v>
      </c>
      <c r="J1102">
        <v>1</v>
      </c>
      <c r="P1102">
        <v>30000</v>
      </c>
    </row>
    <row r="1103" spans="1:16" x14ac:dyDescent="0.2">
      <c r="A1103" s="11" t="str">
        <f t="shared" si="53"/>
        <v>1968CHE1202222</v>
      </c>
      <c r="B1103" s="9" t="str">
        <f>VLOOKUP(A1103,disaster_type!$A$2:$L$60000,5,FALSE)</f>
        <v>Landslide</v>
      </c>
      <c r="C1103" s="9" t="str">
        <f>VLOOKUP(I1103,_readme!$A$25:$B$49,2,FALSE)</f>
        <v>Mass movement (dry)</v>
      </c>
      <c r="D1103" s="9" t="b">
        <f t="shared" si="54"/>
        <v>0</v>
      </c>
      <c r="E1103" s="8" t="str">
        <f t="shared" si="52"/>
        <v>Landslide</v>
      </c>
      <c r="F1103">
        <v>1968</v>
      </c>
      <c r="G1103" t="s">
        <v>211</v>
      </c>
      <c r="H1103" t="s">
        <v>212</v>
      </c>
      <c r="I1103" t="s">
        <v>96</v>
      </c>
      <c r="J1103">
        <v>1</v>
      </c>
      <c r="K1103">
        <v>20</v>
      </c>
      <c r="M1103">
        <v>22</v>
      </c>
      <c r="O1103">
        <v>22</v>
      </c>
    </row>
    <row r="1104" spans="1:16" x14ac:dyDescent="0.2">
      <c r="A1104" s="11" t="str">
        <f t="shared" si="53"/>
        <v>1968TZA14057000570001000</v>
      </c>
      <c r="B1104" s="9" t="str">
        <f>VLOOKUP(A1104,disaster_type!$A$2:$L$60000,5,FALSE)</f>
        <v>Flood</v>
      </c>
      <c r="C1104" s="9" t="e">
        <f>VLOOKUP(I1104,_readme!$A$25:$B$49,2,FALSE)</f>
        <v>#N/A</v>
      </c>
      <c r="D1104" s="9" t="b">
        <f t="shared" si="54"/>
        <v>0</v>
      </c>
      <c r="E1104" s="8" t="str">
        <f t="shared" si="52"/>
        <v>Flood</v>
      </c>
      <c r="F1104">
        <v>1968</v>
      </c>
      <c r="G1104" t="s">
        <v>26</v>
      </c>
      <c r="H1104" t="s">
        <v>27</v>
      </c>
      <c r="I1104" s="17" t="s">
        <v>485</v>
      </c>
      <c r="J1104">
        <v>1</v>
      </c>
      <c r="K1104">
        <v>40</v>
      </c>
      <c r="M1104">
        <v>57000</v>
      </c>
      <c r="O1104">
        <v>57000</v>
      </c>
      <c r="P1104">
        <v>1000</v>
      </c>
    </row>
    <row r="1105" spans="1:16" x14ac:dyDescent="0.2">
      <c r="A1105" s="11" t="str">
        <f t="shared" si="53"/>
        <v>1968TUR1147</v>
      </c>
      <c r="B1105" s="9" t="str">
        <f>VLOOKUP(A1105,disaster_type!$A$2:$L$60000,5,FALSE)</f>
        <v>Flood</v>
      </c>
      <c r="C1105" s="9" t="e">
        <f>VLOOKUP(I1105,_readme!$A$25:$B$49,2,FALSE)</f>
        <v>#N/A</v>
      </c>
      <c r="D1105" s="9" t="b">
        <f t="shared" si="54"/>
        <v>0</v>
      </c>
      <c r="E1105" s="8" t="str">
        <f t="shared" si="52"/>
        <v>Flood</v>
      </c>
      <c r="F1105">
        <v>1968</v>
      </c>
      <c r="G1105" t="s">
        <v>50</v>
      </c>
      <c r="H1105" t="s">
        <v>51</v>
      </c>
      <c r="I1105" s="17" t="s">
        <v>485</v>
      </c>
      <c r="J1105">
        <v>1</v>
      </c>
      <c r="K1105">
        <v>147</v>
      </c>
    </row>
    <row r="1106" spans="1:16" x14ac:dyDescent="0.2">
      <c r="A1106" s="11" t="str">
        <f t="shared" si="53"/>
        <v>1968TUR129</v>
      </c>
      <c r="B1106" s="9" t="str">
        <f>VLOOKUP(A1106,disaster_type!$A$2:$L$60000,5,FALSE)</f>
        <v>Earthquake</v>
      </c>
      <c r="C1106" s="9" t="str">
        <f>VLOOKUP(I1106,_readme!$A$25:$B$49,2,FALSE)</f>
        <v>Earthquake</v>
      </c>
      <c r="D1106" s="9" t="b">
        <f t="shared" si="54"/>
        <v>0</v>
      </c>
      <c r="E1106" s="8" t="str">
        <f t="shared" si="52"/>
        <v>Earthquake</v>
      </c>
      <c r="F1106">
        <v>1968</v>
      </c>
      <c r="G1106" t="s">
        <v>50</v>
      </c>
      <c r="H1106" t="s">
        <v>51</v>
      </c>
      <c r="I1106" t="s">
        <v>28</v>
      </c>
      <c r="J1106">
        <v>1</v>
      </c>
      <c r="K1106">
        <v>29</v>
      </c>
    </row>
    <row r="1107" spans="1:16" x14ac:dyDescent="0.2">
      <c r="A1107" s="11" t="str">
        <f t="shared" si="53"/>
        <v>1968TUR19819751975</v>
      </c>
      <c r="B1107" s="9" t="str">
        <f>VLOOKUP(A1107,disaster_type!$A$2:$L$60000,5,FALSE)</f>
        <v>Epidemic</v>
      </c>
      <c r="C1107" s="9" t="str">
        <f>VLOOKUP(I1107,_readme!$A$25:$B$49,2,FALSE)</f>
        <v>Epidemic</v>
      </c>
      <c r="D1107" s="9" t="b">
        <f t="shared" si="54"/>
        <v>0</v>
      </c>
      <c r="E1107" s="8" t="str">
        <f t="shared" si="52"/>
        <v>Epidemic</v>
      </c>
      <c r="F1107">
        <v>1968</v>
      </c>
      <c r="G1107" t="s">
        <v>50</v>
      </c>
      <c r="H1107" t="s">
        <v>51</v>
      </c>
      <c r="I1107" t="s">
        <v>18</v>
      </c>
      <c r="J1107">
        <v>1</v>
      </c>
      <c r="K1107">
        <v>98</v>
      </c>
      <c r="M1107">
        <v>1975</v>
      </c>
      <c r="O1107">
        <v>1975</v>
      </c>
    </row>
    <row r="1108" spans="1:16" x14ac:dyDescent="0.2">
      <c r="A1108" s="11" t="str">
        <f t="shared" si="53"/>
        <v>1968GBR1207007002500</v>
      </c>
      <c r="B1108" s="9" t="str">
        <f>VLOOKUP(A1108,disaster_type!$A$2:$L$60000,5,FALSE)</f>
        <v>Storm</v>
      </c>
      <c r="C1108" s="9" t="e">
        <f>VLOOKUP(I1108,_readme!$A$25:$B$49,2,FALSE)</f>
        <v>#N/A</v>
      </c>
      <c r="D1108" s="9" t="b">
        <f t="shared" si="54"/>
        <v>0</v>
      </c>
      <c r="E1108" s="8" t="str">
        <f t="shared" si="52"/>
        <v>Storm</v>
      </c>
      <c r="F1108">
        <v>1968</v>
      </c>
      <c r="G1108" t="s">
        <v>216</v>
      </c>
      <c r="H1108" t="s">
        <v>217</v>
      </c>
      <c r="I1108" s="17" t="s">
        <v>487</v>
      </c>
      <c r="J1108">
        <v>1</v>
      </c>
      <c r="K1108">
        <v>20</v>
      </c>
      <c r="M1108">
        <v>700</v>
      </c>
      <c r="O1108">
        <v>700</v>
      </c>
      <c r="P1108">
        <v>2500</v>
      </c>
    </row>
    <row r="1109" spans="1:16" x14ac:dyDescent="0.2">
      <c r="A1109" s="11" t="str">
        <f t="shared" si="53"/>
        <v>1968USA31594584588000</v>
      </c>
      <c r="B1109" s="9" t="str">
        <f>VLOOKUP(A1109,disaster_type!$A$2:$L$60000,5,FALSE)</f>
        <v>Storm</v>
      </c>
      <c r="C1109" s="9" t="e">
        <f>VLOOKUP(I1109,_readme!$A$25:$B$49,2,FALSE)</f>
        <v>#N/A</v>
      </c>
      <c r="D1109" s="9" t="b">
        <f t="shared" si="54"/>
        <v>0</v>
      </c>
      <c r="E1109" s="8" t="str">
        <f t="shared" si="52"/>
        <v>Storm</v>
      </c>
      <c r="F1109">
        <v>1968</v>
      </c>
      <c r="G1109" t="s">
        <v>22</v>
      </c>
      <c r="H1109" t="s">
        <v>23</v>
      </c>
      <c r="I1109" s="17" t="s">
        <v>487</v>
      </c>
      <c r="J1109">
        <v>3</v>
      </c>
      <c r="K1109">
        <v>159</v>
      </c>
      <c r="M1109">
        <v>458</v>
      </c>
      <c r="O1109">
        <v>458</v>
      </c>
      <c r="P1109">
        <v>8000</v>
      </c>
    </row>
    <row r="1110" spans="1:16" x14ac:dyDescent="0.2">
      <c r="A1110" s="11" t="str">
        <f t="shared" si="53"/>
        <v>1968YUG1130150001503038600</v>
      </c>
      <c r="B1110" s="9" t="str">
        <f>VLOOKUP(A1110,disaster_type!$A$2:$L$60000,5,FALSE)</f>
        <v>Earthquake</v>
      </c>
      <c r="C1110" s="9" t="str">
        <f>VLOOKUP(I1110,_readme!$A$25:$B$49,2,FALSE)</f>
        <v>Earthquake</v>
      </c>
      <c r="D1110" s="9" t="b">
        <f t="shared" si="54"/>
        <v>0</v>
      </c>
      <c r="E1110" s="8" t="str">
        <f t="shared" si="52"/>
        <v>Earthquake</v>
      </c>
      <c r="F1110">
        <v>1968</v>
      </c>
      <c r="G1110" t="s">
        <v>264</v>
      </c>
      <c r="H1110" t="s">
        <v>265</v>
      </c>
      <c r="I1110" t="s">
        <v>28</v>
      </c>
      <c r="J1110">
        <v>1</v>
      </c>
      <c r="K1110">
        <v>1</v>
      </c>
      <c r="L1110">
        <v>30</v>
      </c>
      <c r="M1110">
        <v>15000</v>
      </c>
      <c r="O1110">
        <v>15030</v>
      </c>
      <c r="P1110">
        <v>38600</v>
      </c>
    </row>
    <row r="1111" spans="1:16" x14ac:dyDescent="0.2">
      <c r="A1111" s="11" t="str">
        <f t="shared" si="53"/>
        <v>1969AFG14800048000200</v>
      </c>
      <c r="B1111" s="9" t="str">
        <f>VLOOKUP(A1111,disaster_type!$A$2:$L$60000,5,FALSE)</f>
        <v>Drought</v>
      </c>
      <c r="C1111" s="9" t="str">
        <f>VLOOKUP(I1111,_readme!$A$25:$B$49,2,FALSE)</f>
        <v>Drought</v>
      </c>
      <c r="D1111" s="9" t="b">
        <f t="shared" si="54"/>
        <v>0</v>
      </c>
      <c r="E1111" s="8" t="str">
        <f t="shared" si="52"/>
        <v>Drought</v>
      </c>
      <c r="F1111">
        <v>1969</v>
      </c>
      <c r="G1111" t="s">
        <v>226</v>
      </c>
      <c r="H1111" t="s">
        <v>227</v>
      </c>
      <c r="I1111" t="s">
        <v>12</v>
      </c>
      <c r="J1111">
        <v>1</v>
      </c>
      <c r="M1111">
        <v>48000</v>
      </c>
      <c r="O1111">
        <v>48000</v>
      </c>
      <c r="P1111">
        <v>200</v>
      </c>
    </row>
    <row r="1112" spans="1:16" x14ac:dyDescent="0.2">
      <c r="A1112" s="11" t="str">
        <f t="shared" si="53"/>
        <v>1969DZA17623720000020023710000</v>
      </c>
      <c r="B1112" s="9" t="str">
        <f>VLOOKUP(A1112,disaster_type!$A$2:$L$60000,5,FALSE)</f>
        <v>Flood</v>
      </c>
      <c r="C1112" s="9" t="e">
        <f>VLOOKUP(I1112,_readme!$A$25:$B$49,2,FALSE)</f>
        <v>#N/A</v>
      </c>
      <c r="D1112" s="9" t="b">
        <f t="shared" si="54"/>
        <v>0</v>
      </c>
      <c r="E1112" s="8" t="str">
        <f t="shared" si="52"/>
        <v>Flood</v>
      </c>
      <c r="F1112">
        <v>1969</v>
      </c>
      <c r="G1112" t="s">
        <v>92</v>
      </c>
      <c r="H1112" t="s">
        <v>93</v>
      </c>
      <c r="I1112" s="17" t="s">
        <v>485</v>
      </c>
      <c r="J1112">
        <v>1</v>
      </c>
      <c r="K1112">
        <v>76</v>
      </c>
      <c r="L1112">
        <v>237</v>
      </c>
      <c r="M1112">
        <v>200000</v>
      </c>
      <c r="O1112">
        <v>200237</v>
      </c>
      <c r="P1112">
        <v>10000</v>
      </c>
    </row>
    <row r="1113" spans="1:16" x14ac:dyDescent="0.2">
      <c r="A1113" s="11" t="str">
        <f t="shared" si="53"/>
        <v>1969BGD184915530160000239431994738329</v>
      </c>
      <c r="B1113" s="9" t="str">
        <f>VLOOKUP(A1113,disaster_type!$A$2:$L$60000,5,FALSE)</f>
        <v>Storm</v>
      </c>
      <c r="C1113" s="9" t="str">
        <f>VLOOKUP(I1113,_readme!$A$25:$B$49,2,FALSE)</f>
        <v>Storm</v>
      </c>
      <c r="D1113" s="9" t="b">
        <f t="shared" si="54"/>
        <v>0</v>
      </c>
      <c r="E1113" s="8" t="str">
        <f t="shared" si="52"/>
        <v>Storm</v>
      </c>
      <c r="F1113">
        <v>1969</v>
      </c>
      <c r="G1113" t="s">
        <v>53</v>
      </c>
      <c r="H1113" t="s">
        <v>54</v>
      </c>
      <c r="I1113" t="s">
        <v>24</v>
      </c>
      <c r="J1113">
        <v>1</v>
      </c>
      <c r="K1113">
        <v>849</v>
      </c>
      <c r="L1113">
        <v>15530</v>
      </c>
      <c r="M1113">
        <v>160000</v>
      </c>
      <c r="N1113">
        <v>23943</v>
      </c>
      <c r="O1113">
        <v>199473</v>
      </c>
      <c r="P1113">
        <v>8329</v>
      </c>
    </row>
    <row r="1114" spans="1:16" x14ac:dyDescent="0.2">
      <c r="A1114" s="11" t="str">
        <f t="shared" si="53"/>
        <v>1969BOL2187777</v>
      </c>
      <c r="B1114" s="9" t="str">
        <f>VLOOKUP(A1114,disaster_type!$A$2:$L$60000,5,FALSE)</f>
        <v>Epidemic</v>
      </c>
      <c r="C1114" s="9" t="str">
        <f>VLOOKUP(I1114,_readme!$A$25:$B$49,2,FALSE)</f>
        <v>Epidemic</v>
      </c>
      <c r="D1114" s="9" t="b">
        <f t="shared" si="54"/>
        <v>0</v>
      </c>
      <c r="E1114" s="8" t="str">
        <f t="shared" si="52"/>
        <v>Epidemic</v>
      </c>
      <c r="F1114">
        <v>1969</v>
      </c>
      <c r="G1114" t="s">
        <v>274</v>
      </c>
      <c r="H1114" t="s">
        <v>275</v>
      </c>
      <c r="I1114" t="s">
        <v>18</v>
      </c>
      <c r="J1114">
        <v>2</v>
      </c>
      <c r="K1114">
        <v>18</v>
      </c>
      <c r="M1114">
        <v>77</v>
      </c>
      <c r="O1114">
        <v>77</v>
      </c>
    </row>
    <row r="1115" spans="1:16" x14ac:dyDescent="0.2">
      <c r="A1115" s="11" t="str">
        <f t="shared" si="53"/>
        <v>1969BRA131632211770017384383055770</v>
      </c>
      <c r="B1115" s="9" t="str">
        <f>VLOOKUP(A1115,disaster_type!$A$2:$L$60000,5,FALSE)</f>
        <v>Flood</v>
      </c>
      <c r="C1115" s="9" t="str">
        <f>VLOOKUP(I1115,_readme!$A$25:$B$49,2,FALSE)</f>
        <v>Flood</v>
      </c>
      <c r="D1115" s="9" t="b">
        <f t="shared" si="54"/>
        <v>0</v>
      </c>
      <c r="E1115" s="8" t="str">
        <f t="shared" si="52"/>
        <v>Flood</v>
      </c>
      <c r="F1115">
        <v>1969</v>
      </c>
      <c r="G1115" t="s">
        <v>203</v>
      </c>
      <c r="H1115" t="s">
        <v>204</v>
      </c>
      <c r="I1115" t="s">
        <v>180</v>
      </c>
      <c r="J1115">
        <v>1</v>
      </c>
      <c r="K1115">
        <v>316</v>
      </c>
      <c r="L1115">
        <v>3221</v>
      </c>
      <c r="M1115">
        <v>17700</v>
      </c>
      <c r="N1115">
        <v>17384</v>
      </c>
      <c r="O1115">
        <v>38305</v>
      </c>
      <c r="P1115">
        <v>5770</v>
      </c>
    </row>
    <row r="1116" spans="1:16" x14ac:dyDescent="0.2">
      <c r="A1116" s="11" t="str">
        <f t="shared" si="53"/>
        <v>1969BFA1975000975000</v>
      </c>
      <c r="B1116" s="9" t="str">
        <f>VLOOKUP(A1116,disaster_type!$A$2:$L$60000,5,FALSE)</f>
        <v>Drought</v>
      </c>
      <c r="C1116" s="9" t="str">
        <f>VLOOKUP(I1116,_readme!$A$25:$B$49,2,FALSE)</f>
        <v>Drought</v>
      </c>
      <c r="D1116" s="9" t="b">
        <f t="shared" si="54"/>
        <v>0</v>
      </c>
      <c r="E1116" s="8" t="str">
        <f t="shared" si="52"/>
        <v>Drought</v>
      </c>
      <c r="F1116">
        <v>1969</v>
      </c>
      <c r="G1116" t="s">
        <v>94</v>
      </c>
      <c r="H1116" t="s">
        <v>95</v>
      </c>
      <c r="I1116" t="s">
        <v>12</v>
      </c>
      <c r="J1116">
        <v>1</v>
      </c>
      <c r="M1116">
        <v>975000</v>
      </c>
      <c r="O1116">
        <v>975000</v>
      </c>
    </row>
    <row r="1117" spans="1:16" x14ac:dyDescent="0.2">
      <c r="A1117" s="11" t="str">
        <f t="shared" si="53"/>
        <v>1969BFA243445504550</v>
      </c>
      <c r="B1117" s="9" t="str">
        <f>VLOOKUP(A1117,disaster_type!$A$2:$L$60000,5,FALSE)</f>
        <v>Epidemic</v>
      </c>
      <c r="C1117" s="9" t="str">
        <f>VLOOKUP(I1117,_readme!$A$25:$B$49,2,FALSE)</f>
        <v>Epidemic</v>
      </c>
      <c r="D1117" s="9" t="b">
        <f t="shared" si="54"/>
        <v>0</v>
      </c>
      <c r="E1117" s="8" t="str">
        <f t="shared" si="52"/>
        <v>Epidemic</v>
      </c>
      <c r="F1117">
        <v>1969</v>
      </c>
      <c r="G1117" t="s">
        <v>94</v>
      </c>
      <c r="H1117" t="s">
        <v>95</v>
      </c>
      <c r="I1117" t="s">
        <v>18</v>
      </c>
      <c r="J1117">
        <v>2</v>
      </c>
      <c r="K1117">
        <v>434</v>
      </c>
      <c r="M1117">
        <v>4550</v>
      </c>
      <c r="O1117">
        <v>4550</v>
      </c>
    </row>
    <row r="1118" spans="1:16" x14ac:dyDescent="0.2">
      <c r="A1118" s="11" t="str">
        <f t="shared" si="53"/>
        <v>1969TCD190000090000083000</v>
      </c>
      <c r="B1118" s="9" t="str">
        <f>VLOOKUP(A1118,disaster_type!$A$2:$L$60000,5,FALSE)</f>
        <v>Drought</v>
      </c>
      <c r="C1118" s="9" t="str">
        <f>VLOOKUP(I1118,_readme!$A$25:$B$49,2,FALSE)</f>
        <v>Drought</v>
      </c>
      <c r="D1118" s="9" t="b">
        <f t="shared" si="54"/>
        <v>0</v>
      </c>
      <c r="E1118" s="8" t="str">
        <f t="shared" si="52"/>
        <v>Drought</v>
      </c>
      <c r="F1118">
        <v>1969</v>
      </c>
      <c r="G1118" t="s">
        <v>97</v>
      </c>
      <c r="H1118" t="s">
        <v>98</v>
      </c>
      <c r="I1118" t="s">
        <v>12</v>
      </c>
      <c r="J1118">
        <v>1</v>
      </c>
      <c r="M1118">
        <v>900000</v>
      </c>
      <c r="O1118">
        <v>900000</v>
      </c>
      <c r="P1118">
        <v>83000</v>
      </c>
    </row>
    <row r="1119" spans="1:16" x14ac:dyDescent="0.2">
      <c r="A1119" s="11" t="str">
        <f t="shared" si="53"/>
        <v>1969CHN1</v>
      </c>
      <c r="B1119" s="9" t="str">
        <f>VLOOKUP(A1119,disaster_type!$A$2:$L$60000,5,FALSE)</f>
        <v>Flood</v>
      </c>
      <c r="C1119" s="9" t="e">
        <f>VLOOKUP(I1119,_readme!$A$25:$B$49,2,FALSE)</f>
        <v>#N/A</v>
      </c>
      <c r="D1119" s="9" t="b">
        <f t="shared" si="54"/>
        <v>0</v>
      </c>
      <c r="E1119" s="8" t="str">
        <f t="shared" si="52"/>
        <v>Flood</v>
      </c>
      <c r="F1119">
        <v>1969</v>
      </c>
      <c r="G1119" t="s">
        <v>65</v>
      </c>
      <c r="H1119" t="s">
        <v>66</v>
      </c>
      <c r="I1119" s="17" t="s">
        <v>485</v>
      </c>
      <c r="J1119">
        <v>1</v>
      </c>
    </row>
    <row r="1120" spans="1:16" x14ac:dyDescent="0.2">
      <c r="A1120" s="11" t="str">
        <f t="shared" si="53"/>
        <v>1969CHN13000</v>
      </c>
      <c r="B1120" s="9" t="str">
        <f>VLOOKUP(A1120,disaster_type!$A$2:$L$60000,5,FALSE)</f>
        <v>Earthquake</v>
      </c>
      <c r="C1120" s="9" t="str">
        <f>VLOOKUP(I1120,_readme!$A$25:$B$49,2,FALSE)</f>
        <v>Earthquake</v>
      </c>
      <c r="D1120" s="9" t="b">
        <f t="shared" si="54"/>
        <v>0</v>
      </c>
      <c r="E1120" s="8" t="str">
        <f t="shared" si="52"/>
        <v>Earthquake</v>
      </c>
      <c r="F1120">
        <v>1969</v>
      </c>
      <c r="G1120" t="s">
        <v>65</v>
      </c>
      <c r="H1120" t="s">
        <v>66</v>
      </c>
      <c r="I1120" t="s">
        <v>28</v>
      </c>
      <c r="J1120">
        <v>1</v>
      </c>
      <c r="K1120">
        <v>3000</v>
      </c>
    </row>
    <row r="1121" spans="1:16" x14ac:dyDescent="0.2">
      <c r="A1121" s="11" t="str">
        <f t="shared" si="53"/>
        <v>1969COL17000070000500</v>
      </c>
      <c r="B1121" s="9" t="str">
        <f>VLOOKUP(A1121,disaster_type!$A$2:$L$60000,5,FALSE)</f>
        <v>Flood</v>
      </c>
      <c r="C1121" s="9" t="str">
        <f>VLOOKUP(I1121,_readme!$A$25:$B$49,2,FALSE)</f>
        <v>Flood</v>
      </c>
      <c r="D1121" s="9" t="b">
        <f t="shared" si="54"/>
        <v>0</v>
      </c>
      <c r="E1121" s="8" t="str">
        <f t="shared" si="52"/>
        <v>Flood</v>
      </c>
      <c r="F1121">
        <v>1969</v>
      </c>
      <c r="G1121" t="s">
        <v>67</v>
      </c>
      <c r="H1121" t="s">
        <v>68</v>
      </c>
      <c r="I1121" t="s">
        <v>112</v>
      </c>
      <c r="J1121">
        <v>1</v>
      </c>
      <c r="M1121">
        <v>70000</v>
      </c>
      <c r="O1121">
        <v>70000</v>
      </c>
      <c r="P1121">
        <v>500</v>
      </c>
    </row>
    <row r="1122" spans="1:16" x14ac:dyDescent="0.2">
      <c r="A1122" s="11" t="str">
        <f t="shared" si="53"/>
        <v>1969CRI1723458046034000</v>
      </c>
      <c r="B1122" s="9" t="str">
        <f>VLOOKUP(A1122,disaster_type!$A$2:$L$60000,5,FALSE)</f>
        <v>Flood</v>
      </c>
      <c r="C1122" s="9" t="e">
        <f>VLOOKUP(I1122,_readme!$A$25:$B$49,2,FALSE)</f>
        <v>#N/A</v>
      </c>
      <c r="D1122" s="9" t="b">
        <f t="shared" si="54"/>
        <v>0</v>
      </c>
      <c r="E1122" s="8" t="str">
        <f t="shared" si="52"/>
        <v>Flood</v>
      </c>
      <c r="F1122">
        <v>1969</v>
      </c>
      <c r="G1122" t="s">
        <v>99</v>
      </c>
      <c r="H1122" t="s">
        <v>100</v>
      </c>
      <c r="I1122" s="17" t="s">
        <v>485</v>
      </c>
      <c r="J1122">
        <v>1</v>
      </c>
      <c r="K1122">
        <v>7</v>
      </c>
      <c r="L1122">
        <v>23</v>
      </c>
      <c r="M1122">
        <v>4580</v>
      </c>
      <c r="O1122">
        <v>4603</v>
      </c>
      <c r="P1122">
        <v>4000</v>
      </c>
    </row>
    <row r="1123" spans="1:16" x14ac:dyDescent="0.2">
      <c r="A1123" s="11" t="str">
        <f t="shared" si="53"/>
        <v>1969CYP1310030003100100</v>
      </c>
      <c r="B1123" s="9" t="str">
        <f>VLOOKUP(A1123,disaster_type!$A$2:$L$60000,5,FALSE)</f>
        <v>Storm</v>
      </c>
      <c r="C1123" s="9" t="e">
        <f>VLOOKUP(I1123,_readme!$A$25:$B$49,2,FALSE)</f>
        <v>#N/A</v>
      </c>
      <c r="D1123" s="9" t="b">
        <f t="shared" si="54"/>
        <v>0</v>
      </c>
      <c r="E1123" s="8" t="str">
        <f t="shared" si="52"/>
        <v>Storm</v>
      </c>
      <c r="F1123">
        <v>1969</v>
      </c>
      <c r="G1123" t="s">
        <v>218</v>
      </c>
      <c r="H1123" t="s">
        <v>219</v>
      </c>
      <c r="I1123" s="17" t="s">
        <v>487</v>
      </c>
      <c r="J1123">
        <v>1</v>
      </c>
      <c r="K1123">
        <v>3</v>
      </c>
      <c r="L1123">
        <v>100</v>
      </c>
      <c r="M1123">
        <v>3000</v>
      </c>
      <c r="O1123">
        <v>3100</v>
      </c>
      <c r="P1123">
        <v>100</v>
      </c>
    </row>
    <row r="1124" spans="1:16" x14ac:dyDescent="0.2">
      <c r="A1124" s="11" t="str">
        <f t="shared" si="53"/>
        <v>1969ECU14004000040000</v>
      </c>
      <c r="B1124" s="9" t="str">
        <f>VLOOKUP(A1124,disaster_type!$A$2:$L$60000,5,FALSE)</f>
        <v>Epidemic</v>
      </c>
      <c r="C1124" s="9" t="str">
        <f>VLOOKUP(I1124,_readme!$A$25:$B$49,2,FALSE)</f>
        <v>Epidemic</v>
      </c>
      <c r="D1124" s="9" t="b">
        <f t="shared" si="54"/>
        <v>0</v>
      </c>
      <c r="E1124" s="8" t="str">
        <f t="shared" si="52"/>
        <v>Epidemic</v>
      </c>
      <c r="F1124">
        <v>1969</v>
      </c>
      <c r="G1124" t="s">
        <v>55</v>
      </c>
      <c r="H1124" t="s">
        <v>56</v>
      </c>
      <c r="I1124" t="s">
        <v>18</v>
      </c>
      <c r="J1124">
        <v>1</v>
      </c>
      <c r="K1124">
        <v>400</v>
      </c>
      <c r="M1124">
        <v>40000</v>
      </c>
      <c r="O1124">
        <v>40000</v>
      </c>
    </row>
    <row r="1125" spans="1:16" x14ac:dyDescent="0.2">
      <c r="A1125" s="11" t="str">
        <f t="shared" si="53"/>
        <v>1969SLV1240460046401600</v>
      </c>
      <c r="B1125" s="9" t="str">
        <f>VLOOKUP(A1125,disaster_type!$A$2:$L$60000,5,FALSE)</f>
        <v>Storm</v>
      </c>
      <c r="C1125" s="9" t="str">
        <f>VLOOKUP(I1125,_readme!$A$25:$B$49,2,FALSE)</f>
        <v>Storm</v>
      </c>
      <c r="D1125" s="9" t="b">
        <f t="shared" si="54"/>
        <v>0</v>
      </c>
      <c r="E1125" s="8" t="str">
        <f t="shared" si="52"/>
        <v>Storm</v>
      </c>
      <c r="F1125">
        <v>1969</v>
      </c>
      <c r="G1125" t="s">
        <v>31</v>
      </c>
      <c r="H1125" t="s">
        <v>32</v>
      </c>
      <c r="I1125" t="s">
        <v>24</v>
      </c>
      <c r="J1125">
        <v>1</v>
      </c>
      <c r="K1125">
        <v>2</v>
      </c>
      <c r="L1125">
        <v>40</v>
      </c>
      <c r="M1125">
        <v>4600</v>
      </c>
      <c r="O1125">
        <v>4640</v>
      </c>
      <c r="P1125">
        <v>1600</v>
      </c>
    </row>
    <row r="1126" spans="1:16" x14ac:dyDescent="0.2">
      <c r="A1126" s="11" t="str">
        <f t="shared" si="53"/>
        <v>1969SLV1121919</v>
      </c>
      <c r="B1126" s="9" t="str">
        <f>VLOOKUP(A1126,disaster_type!$A$2:$L$60000,5,FALSE)</f>
        <v>Epidemic</v>
      </c>
      <c r="C1126" s="9" t="str">
        <f>VLOOKUP(I1126,_readme!$A$25:$B$49,2,FALSE)</f>
        <v>Epidemic</v>
      </c>
      <c r="D1126" s="9" t="b">
        <f t="shared" si="54"/>
        <v>0</v>
      </c>
      <c r="E1126" s="8" t="str">
        <f t="shared" si="52"/>
        <v>Epidemic</v>
      </c>
      <c r="F1126">
        <v>1969</v>
      </c>
      <c r="G1126" t="s">
        <v>31</v>
      </c>
      <c r="H1126" t="s">
        <v>32</v>
      </c>
      <c r="I1126" t="s">
        <v>18</v>
      </c>
      <c r="J1126">
        <v>1</v>
      </c>
      <c r="K1126">
        <v>12</v>
      </c>
      <c r="M1126">
        <v>19</v>
      </c>
      <c r="O1126">
        <v>19</v>
      </c>
    </row>
    <row r="1127" spans="1:16" x14ac:dyDescent="0.2">
      <c r="A1127" s="11" t="str">
        <f t="shared" si="53"/>
        <v>1969ETH1170000017000001000</v>
      </c>
      <c r="B1127" s="9" t="str">
        <f>VLOOKUP(A1127,disaster_type!$A$2:$L$60000,5,FALSE)</f>
        <v>Drought</v>
      </c>
      <c r="C1127" s="9" t="str">
        <f>VLOOKUP(I1127,_readme!$A$25:$B$49,2,FALSE)</f>
        <v>Drought</v>
      </c>
      <c r="D1127" s="9" t="b">
        <f t="shared" si="54"/>
        <v>0</v>
      </c>
      <c r="E1127" s="8" t="str">
        <f t="shared" si="52"/>
        <v>Drought</v>
      </c>
      <c r="F1127">
        <v>1969</v>
      </c>
      <c r="G1127" t="s">
        <v>69</v>
      </c>
      <c r="H1127" t="s">
        <v>70</v>
      </c>
      <c r="I1127" t="s">
        <v>12</v>
      </c>
      <c r="J1127">
        <v>1</v>
      </c>
      <c r="M1127">
        <v>1700000</v>
      </c>
      <c r="O1127">
        <v>1700000</v>
      </c>
      <c r="P1127">
        <v>1000</v>
      </c>
    </row>
    <row r="1128" spans="1:16" x14ac:dyDescent="0.2">
      <c r="A1128" s="11" t="str">
        <f t="shared" si="53"/>
        <v>1969ETH124165420585320</v>
      </c>
      <c r="B1128" s="9" t="str">
        <f>VLOOKUP(A1128,disaster_type!$A$2:$L$60000,5,FALSE)</f>
        <v>Earthquake</v>
      </c>
      <c r="C1128" s="9" t="str">
        <f>VLOOKUP(I1128,_readme!$A$25:$B$49,2,FALSE)</f>
        <v>Earthquake</v>
      </c>
      <c r="D1128" s="9" t="b">
        <f t="shared" si="54"/>
        <v>0</v>
      </c>
      <c r="E1128" s="8" t="str">
        <f t="shared" si="52"/>
        <v>Earthquake</v>
      </c>
      <c r="F1128">
        <v>1969</v>
      </c>
      <c r="G1128" t="s">
        <v>69</v>
      </c>
      <c r="H1128" t="s">
        <v>70</v>
      </c>
      <c r="I1128" t="s">
        <v>28</v>
      </c>
      <c r="J1128">
        <v>1</v>
      </c>
      <c r="K1128">
        <v>24</v>
      </c>
      <c r="L1128">
        <v>165</v>
      </c>
      <c r="N1128">
        <v>420</v>
      </c>
      <c r="O1128">
        <v>585</v>
      </c>
      <c r="P1128">
        <v>320</v>
      </c>
    </row>
    <row r="1129" spans="1:16" x14ac:dyDescent="0.2">
      <c r="A1129" s="11" t="str">
        <f t="shared" si="53"/>
        <v>1969FRA123</v>
      </c>
      <c r="B1129" s="9" t="str">
        <f>VLOOKUP(A1129,disaster_type!$A$2:$L$60000,5,FALSE)</f>
        <v>Storm</v>
      </c>
      <c r="C1129" s="9" t="e">
        <f>VLOOKUP(I1129,_readme!$A$25:$B$49,2,FALSE)</f>
        <v>#N/A</v>
      </c>
      <c r="D1129" s="9" t="b">
        <f t="shared" si="54"/>
        <v>0</v>
      </c>
      <c r="E1129" s="8" t="str">
        <f t="shared" si="52"/>
        <v>Storm</v>
      </c>
      <c r="F1129">
        <v>1969</v>
      </c>
      <c r="G1129" t="s">
        <v>83</v>
      </c>
      <c r="H1129" t="s">
        <v>84</v>
      </c>
      <c r="I1129" s="17" t="s">
        <v>487</v>
      </c>
      <c r="J1129">
        <v>1</v>
      </c>
      <c r="K1129">
        <v>23</v>
      </c>
    </row>
    <row r="1130" spans="1:16" x14ac:dyDescent="0.2">
      <c r="A1130" s="11" t="str">
        <f t="shared" si="53"/>
        <v>1969GTM1269102001020015000</v>
      </c>
      <c r="B1130" s="9" t="str">
        <f>VLOOKUP(A1130,disaster_type!$A$2:$L$60000,5,FALSE)</f>
        <v>Storm</v>
      </c>
      <c r="C1130" s="9" t="str">
        <f>VLOOKUP(I1130,_readme!$A$25:$B$49,2,FALSE)</f>
        <v>Storm</v>
      </c>
      <c r="D1130" s="9" t="b">
        <f t="shared" si="54"/>
        <v>0</v>
      </c>
      <c r="E1130" s="8" t="str">
        <f t="shared" si="52"/>
        <v>Storm</v>
      </c>
      <c r="F1130">
        <v>1969</v>
      </c>
      <c r="G1130" t="s">
        <v>33</v>
      </c>
      <c r="H1130" t="s">
        <v>34</v>
      </c>
      <c r="I1130" t="s">
        <v>24</v>
      </c>
      <c r="J1130">
        <v>1</v>
      </c>
      <c r="K1130">
        <v>269</v>
      </c>
      <c r="M1130">
        <v>10200</v>
      </c>
      <c r="O1130">
        <v>10200</v>
      </c>
      <c r="P1130">
        <v>15000</v>
      </c>
    </row>
    <row r="1131" spans="1:16" x14ac:dyDescent="0.2">
      <c r="A1131" s="11" t="str">
        <f t="shared" si="53"/>
        <v>1969GTM1488</v>
      </c>
      <c r="B1131" s="9" t="str">
        <f>VLOOKUP(A1131,disaster_type!$A$2:$L$60000,5,FALSE)</f>
        <v>Epidemic</v>
      </c>
      <c r="C1131" s="9" t="str">
        <f>VLOOKUP(I1131,_readme!$A$25:$B$49,2,FALSE)</f>
        <v>Epidemic</v>
      </c>
      <c r="D1131" s="9" t="b">
        <f t="shared" si="54"/>
        <v>0</v>
      </c>
      <c r="E1131" s="8" t="str">
        <f t="shared" si="52"/>
        <v>Epidemic</v>
      </c>
      <c r="F1131">
        <v>1969</v>
      </c>
      <c r="G1131" t="s">
        <v>33</v>
      </c>
      <c r="H1131" t="s">
        <v>34</v>
      </c>
      <c r="I1131" t="s">
        <v>18</v>
      </c>
      <c r="J1131">
        <v>1</v>
      </c>
      <c r="K1131">
        <v>4</v>
      </c>
      <c r="M1131">
        <v>8</v>
      </c>
      <c r="O1131">
        <v>8</v>
      </c>
    </row>
    <row r="1132" spans="1:16" x14ac:dyDescent="0.2">
      <c r="A1132" s="11" t="str">
        <f t="shared" si="53"/>
        <v>1969HND128000800219000</v>
      </c>
      <c r="B1132" s="9" t="str">
        <f>VLOOKUP(A1132,disaster_type!$A$2:$L$60000,5,FALSE)</f>
        <v>Storm</v>
      </c>
      <c r="C1132" s="9" t="str">
        <f>VLOOKUP(I1132,_readme!$A$25:$B$49,2,FALSE)</f>
        <v>Storm</v>
      </c>
      <c r="D1132" s="9" t="b">
        <f t="shared" si="54"/>
        <v>0</v>
      </c>
      <c r="E1132" s="8" t="str">
        <f t="shared" si="52"/>
        <v>Storm</v>
      </c>
      <c r="F1132">
        <v>1969</v>
      </c>
      <c r="G1132" t="s">
        <v>118</v>
      </c>
      <c r="H1132" t="s">
        <v>119</v>
      </c>
      <c r="I1132" t="s">
        <v>24</v>
      </c>
      <c r="J1132">
        <v>1</v>
      </c>
      <c r="L1132">
        <v>2</v>
      </c>
      <c r="M1132">
        <v>8000</v>
      </c>
      <c r="O1132">
        <v>8002</v>
      </c>
      <c r="P1132">
        <v>19000</v>
      </c>
    </row>
    <row r="1133" spans="1:16" x14ac:dyDescent="0.2">
      <c r="A1133" s="11" t="str">
        <f t="shared" si="53"/>
        <v>1969HND1</v>
      </c>
      <c r="B1133" s="9" t="str">
        <f>VLOOKUP(A1133,disaster_type!$A$2:$L$60000,5,FALSE)</f>
        <v>Epidemic</v>
      </c>
      <c r="C1133" s="9" t="str">
        <f>VLOOKUP(I1133,_readme!$A$25:$B$49,2,FALSE)</f>
        <v>Epidemic</v>
      </c>
      <c r="D1133" s="9" t="b">
        <f t="shared" si="54"/>
        <v>0</v>
      </c>
      <c r="E1133" s="8" t="str">
        <f t="shared" si="52"/>
        <v>Epidemic</v>
      </c>
      <c r="F1133">
        <v>1969</v>
      </c>
      <c r="G1133" t="s">
        <v>118</v>
      </c>
      <c r="H1133" t="s">
        <v>119</v>
      </c>
      <c r="I1133" t="s">
        <v>18</v>
      </c>
      <c r="J1133">
        <v>1</v>
      </c>
    </row>
    <row r="1134" spans="1:16" x14ac:dyDescent="0.2">
      <c r="A1134" s="11" t="str">
        <f t="shared" si="53"/>
        <v>1969HKG120002000</v>
      </c>
      <c r="B1134" s="9" t="str">
        <f>VLOOKUP(A1134,disaster_type!$A$2:$L$60000,5,FALSE)</f>
        <v>Flood</v>
      </c>
      <c r="C1134" s="9" t="e">
        <f>VLOOKUP(I1134,_readme!$A$25:$B$49,2,FALSE)</f>
        <v>#N/A</v>
      </c>
      <c r="D1134" s="9" t="b">
        <f t="shared" si="54"/>
        <v>0</v>
      </c>
      <c r="E1134" s="8" t="str">
        <f t="shared" si="52"/>
        <v>Flood</v>
      </c>
      <c r="F1134">
        <v>1969</v>
      </c>
      <c r="G1134" t="s">
        <v>71</v>
      </c>
      <c r="H1134" t="s">
        <v>72</v>
      </c>
      <c r="I1134" s="17" t="s">
        <v>485</v>
      </c>
      <c r="J1134">
        <v>1</v>
      </c>
      <c r="M1134">
        <v>2000</v>
      </c>
      <c r="O1134">
        <v>2000</v>
      </c>
    </row>
    <row r="1135" spans="1:16" x14ac:dyDescent="0.2">
      <c r="A1135" s="11" t="str">
        <f t="shared" si="53"/>
        <v>1969HKG2</v>
      </c>
      <c r="B1135" s="9" t="str">
        <f>VLOOKUP(A1135,disaster_type!$A$2:$L$60000,5,FALSE)</f>
        <v>Wildfire</v>
      </c>
      <c r="C1135" s="9" t="str">
        <f>VLOOKUP(I1135,_readme!$A$25:$B$49,2,FALSE)</f>
        <v>Wildfire</v>
      </c>
      <c r="D1135" s="9" t="b">
        <f t="shared" si="54"/>
        <v>0</v>
      </c>
      <c r="E1135" s="8" t="str">
        <f t="shared" si="52"/>
        <v>Wildfire</v>
      </c>
      <c r="F1135">
        <v>1969</v>
      </c>
      <c r="G1135" t="s">
        <v>71</v>
      </c>
      <c r="H1135" t="s">
        <v>72</v>
      </c>
      <c r="I1135" t="s">
        <v>157</v>
      </c>
      <c r="J1135">
        <v>2</v>
      </c>
    </row>
    <row r="1136" spans="1:16" x14ac:dyDescent="0.2">
      <c r="A1136" s="11" t="str">
        <f t="shared" si="53"/>
        <v>1969HKG1374374</v>
      </c>
      <c r="B1136" s="9" t="str">
        <f>VLOOKUP(A1136,disaster_type!$A$2:$L$60000,5,FALSE)</f>
        <v>Storm</v>
      </c>
      <c r="C1136" s="9" t="str">
        <f>VLOOKUP(I1136,_readme!$A$25:$B$49,2,FALSE)</f>
        <v>Storm</v>
      </c>
      <c r="D1136" s="9" t="b">
        <f t="shared" si="54"/>
        <v>0</v>
      </c>
      <c r="E1136" s="8" t="str">
        <f t="shared" si="52"/>
        <v>Storm</v>
      </c>
      <c r="F1136">
        <v>1969</v>
      </c>
      <c r="G1136" t="s">
        <v>71</v>
      </c>
      <c r="H1136" t="s">
        <v>72</v>
      </c>
      <c r="I1136" t="s">
        <v>24</v>
      </c>
      <c r="J1136">
        <v>1</v>
      </c>
      <c r="M1136">
        <v>374</v>
      </c>
      <c r="O1136">
        <v>374</v>
      </c>
    </row>
    <row r="1137" spans="1:16" x14ac:dyDescent="0.2">
      <c r="A1137" s="11" t="str">
        <f t="shared" si="53"/>
        <v>1969IND2152009220092</v>
      </c>
      <c r="B1137" s="9" t="e">
        <f>VLOOKUP(A1137,disaster_type!$A$2:$L$60000,5,FALSE)</f>
        <v>#N/A</v>
      </c>
      <c r="C1137" s="9" t="e">
        <f>VLOOKUP(I1137,_readme!$A$25:$B$49,2,FALSE)</f>
        <v>#N/A</v>
      </c>
      <c r="D1137" s="9" t="b">
        <f t="shared" si="54"/>
        <v>1</v>
      </c>
      <c r="E1137" s="8" t="e">
        <f t="shared" ref="E1137:E1200" si="55">IF(D1137,C1137,B1137)</f>
        <v>#N/A</v>
      </c>
      <c r="F1137">
        <v>1969</v>
      </c>
      <c r="G1137" t="s">
        <v>13</v>
      </c>
      <c r="H1137" t="s">
        <v>14</v>
      </c>
      <c r="I1137" t="s">
        <v>17</v>
      </c>
      <c r="J1137">
        <v>2</v>
      </c>
      <c r="K1137">
        <v>15</v>
      </c>
      <c r="M1137">
        <v>20092</v>
      </c>
      <c r="O1137">
        <v>20092</v>
      </c>
    </row>
    <row r="1138" spans="1:16" x14ac:dyDescent="0.2">
      <c r="A1138" s="11" t="str">
        <f t="shared" si="53"/>
        <v>1969IND28002600002600008330</v>
      </c>
      <c r="B1138" s="9" t="e">
        <f>VLOOKUP(A1138,disaster_type!$A$2:$L$60000,5,FALSE)</f>
        <v>#N/A</v>
      </c>
      <c r="C1138" s="9" t="str">
        <f>VLOOKUP(I1138,_readme!$A$25:$B$49,2,FALSE)</f>
        <v>Storm</v>
      </c>
      <c r="D1138" s="9" t="b">
        <f t="shared" si="54"/>
        <v>1</v>
      </c>
      <c r="E1138" s="8" t="str">
        <f t="shared" si="55"/>
        <v>Storm</v>
      </c>
      <c r="F1138">
        <v>1969</v>
      </c>
      <c r="G1138" t="s">
        <v>13</v>
      </c>
      <c r="H1138" t="s">
        <v>14</v>
      </c>
      <c r="I1138" t="s">
        <v>24</v>
      </c>
      <c r="J1138">
        <v>2</v>
      </c>
      <c r="K1138">
        <v>800</v>
      </c>
      <c r="M1138">
        <v>260000</v>
      </c>
      <c r="O1138">
        <v>260000</v>
      </c>
      <c r="P1138">
        <v>8330</v>
      </c>
    </row>
    <row r="1139" spans="1:16" x14ac:dyDescent="0.2">
      <c r="A1139" s="11" t="str">
        <f t="shared" si="53"/>
        <v>1969IDN1250000250000200</v>
      </c>
      <c r="B1139" s="9" t="str">
        <f>VLOOKUP(A1139,disaster_type!$A$2:$L$60000,5,FALSE)</f>
        <v>Volcanic activity</v>
      </c>
      <c r="C1139" s="9" t="str">
        <f>VLOOKUP(I1139,_readme!$A$25:$B$49,2,FALSE)</f>
        <v>Volcanic activity</v>
      </c>
      <c r="D1139" s="9" t="b">
        <f t="shared" si="54"/>
        <v>0</v>
      </c>
      <c r="E1139" s="8" t="str">
        <f t="shared" si="55"/>
        <v>Volcanic activity</v>
      </c>
      <c r="F1139">
        <v>1969</v>
      </c>
      <c r="G1139" t="s">
        <v>78</v>
      </c>
      <c r="H1139" t="s">
        <v>79</v>
      </c>
      <c r="I1139" t="s">
        <v>21</v>
      </c>
      <c r="J1139">
        <v>1</v>
      </c>
      <c r="M1139">
        <v>250000</v>
      </c>
      <c r="O1139">
        <v>250000</v>
      </c>
      <c r="P1139">
        <v>200</v>
      </c>
    </row>
    <row r="1140" spans="1:16" x14ac:dyDescent="0.2">
      <c r="A1140" s="11" t="str">
        <f t="shared" si="53"/>
        <v>1969IDN1649797</v>
      </c>
      <c r="B1140" s="9" t="str">
        <f>VLOOKUP(A1140,disaster_type!$A$2:$L$60000,5,FALSE)</f>
        <v>Earthquake</v>
      </c>
      <c r="C1140" s="9" t="str">
        <f>VLOOKUP(I1140,_readme!$A$25:$B$49,2,FALSE)</f>
        <v>Earthquake</v>
      </c>
      <c r="D1140" s="9" t="b">
        <f t="shared" si="54"/>
        <v>0</v>
      </c>
      <c r="E1140" s="8" t="str">
        <f t="shared" si="55"/>
        <v>Earthquake</v>
      </c>
      <c r="F1140">
        <v>1969</v>
      </c>
      <c r="G1140" t="s">
        <v>78</v>
      </c>
      <c r="H1140" t="s">
        <v>79</v>
      </c>
      <c r="I1140" t="s">
        <v>25</v>
      </c>
      <c r="J1140">
        <v>1</v>
      </c>
      <c r="K1140">
        <v>64</v>
      </c>
      <c r="L1140">
        <v>97</v>
      </c>
      <c r="O1140">
        <v>97</v>
      </c>
    </row>
    <row r="1141" spans="1:16" x14ac:dyDescent="0.2">
      <c r="A1141" s="11" t="str">
        <f t="shared" si="53"/>
        <v>1969IRN120</v>
      </c>
      <c r="B1141" s="9" t="str">
        <f>VLOOKUP(A1141,disaster_type!$A$2:$L$60000,5,FALSE)</f>
        <v>Flood</v>
      </c>
      <c r="C1141" s="9" t="e">
        <f>VLOOKUP(I1141,_readme!$A$25:$B$49,2,FALSE)</f>
        <v>#N/A</v>
      </c>
      <c r="D1141" s="9" t="b">
        <f t="shared" si="54"/>
        <v>0</v>
      </c>
      <c r="E1141" s="8" t="str">
        <f t="shared" si="55"/>
        <v>Flood</v>
      </c>
      <c r="F1141">
        <v>1969</v>
      </c>
      <c r="G1141" t="s">
        <v>87</v>
      </c>
      <c r="H1141" t="s">
        <v>88</v>
      </c>
      <c r="I1141" s="17" t="s">
        <v>485</v>
      </c>
      <c r="J1141">
        <v>1</v>
      </c>
      <c r="K1141">
        <v>20</v>
      </c>
    </row>
    <row r="1142" spans="1:16" x14ac:dyDescent="0.2">
      <c r="A1142" s="11" t="str">
        <f t="shared" si="53"/>
        <v>1969IRN1503004800048300</v>
      </c>
      <c r="B1142" s="9" t="str">
        <f>VLOOKUP(A1142,disaster_type!$A$2:$L$60000,5,FALSE)</f>
        <v>Earthquake</v>
      </c>
      <c r="C1142" s="9" t="str">
        <f>VLOOKUP(I1142,_readme!$A$25:$B$49,2,FALSE)</f>
        <v>Earthquake</v>
      </c>
      <c r="D1142" s="9" t="b">
        <f t="shared" si="54"/>
        <v>0</v>
      </c>
      <c r="E1142" s="8" t="str">
        <f t="shared" si="55"/>
        <v>Earthquake</v>
      </c>
      <c r="F1142">
        <v>1969</v>
      </c>
      <c r="G1142" t="s">
        <v>87</v>
      </c>
      <c r="H1142" t="s">
        <v>88</v>
      </c>
      <c r="I1142" t="s">
        <v>28</v>
      </c>
      <c r="J1142">
        <v>1</v>
      </c>
      <c r="K1142">
        <v>50</v>
      </c>
      <c r="L1142">
        <v>300</v>
      </c>
      <c r="M1142">
        <v>48000</v>
      </c>
      <c r="O1142">
        <v>48300</v>
      </c>
    </row>
    <row r="1143" spans="1:16" x14ac:dyDescent="0.2">
      <c r="A1143" s="11" t="str">
        <f t="shared" si="53"/>
        <v>1969IRQ15000005000002000</v>
      </c>
      <c r="B1143" s="9" t="str">
        <f>VLOOKUP(A1143,disaster_type!$A$2:$L$60000,5,FALSE)</f>
        <v>Drought</v>
      </c>
      <c r="C1143" s="9" t="str">
        <f>VLOOKUP(I1143,_readme!$A$25:$B$49,2,FALSE)</f>
        <v>Drought</v>
      </c>
      <c r="D1143" s="9" t="b">
        <f t="shared" si="54"/>
        <v>0</v>
      </c>
      <c r="E1143" s="8" t="str">
        <f t="shared" si="55"/>
        <v>Drought</v>
      </c>
      <c r="F1143">
        <v>1969</v>
      </c>
      <c r="G1143" t="s">
        <v>228</v>
      </c>
      <c r="H1143" t="s">
        <v>229</v>
      </c>
      <c r="I1143" t="s">
        <v>12</v>
      </c>
      <c r="J1143">
        <v>1</v>
      </c>
      <c r="M1143">
        <v>500000</v>
      </c>
      <c r="O1143">
        <v>500000</v>
      </c>
      <c r="P1143">
        <v>2000</v>
      </c>
    </row>
    <row r="1144" spans="1:16" x14ac:dyDescent="0.2">
      <c r="A1144" s="11" t="str">
        <f t="shared" si="53"/>
        <v>1969JPN172</v>
      </c>
      <c r="B1144" s="9" t="str">
        <f>VLOOKUP(A1144,disaster_type!$A$2:$L$60000,5,FALSE)</f>
        <v>Storm</v>
      </c>
      <c r="C1144" s="9" t="e">
        <f>VLOOKUP(I1144,_readme!$A$25:$B$49,2,FALSE)</f>
        <v>#N/A</v>
      </c>
      <c r="D1144" s="9" t="b">
        <f t="shared" si="54"/>
        <v>0</v>
      </c>
      <c r="E1144" s="8" t="str">
        <f t="shared" si="55"/>
        <v>Storm</v>
      </c>
      <c r="F1144">
        <v>1969</v>
      </c>
      <c r="G1144" t="s">
        <v>19</v>
      </c>
      <c r="H1144" t="s">
        <v>20</v>
      </c>
      <c r="I1144" s="17" t="s">
        <v>487</v>
      </c>
      <c r="J1144">
        <v>1</v>
      </c>
      <c r="K1144">
        <v>72</v>
      </c>
    </row>
    <row r="1145" spans="1:16" x14ac:dyDescent="0.2">
      <c r="A1145" s="11" t="str">
        <f t="shared" si="53"/>
        <v>1969KOR249342434726434768822400</v>
      </c>
      <c r="B1145" s="9" t="e">
        <f>VLOOKUP(A1145,disaster_type!$A$2:$L$60000,5,FALSE)</f>
        <v>#N/A</v>
      </c>
      <c r="C1145" s="9" t="e">
        <f>VLOOKUP(I1145,_readme!$A$25:$B$49,2,FALSE)</f>
        <v>#N/A</v>
      </c>
      <c r="D1145" s="9" t="b">
        <f t="shared" si="54"/>
        <v>1</v>
      </c>
      <c r="E1145" s="8" t="e">
        <f t="shared" si="55"/>
        <v>#N/A</v>
      </c>
      <c r="F1145">
        <v>1969</v>
      </c>
      <c r="G1145" t="s">
        <v>176</v>
      </c>
      <c r="H1145" t="s">
        <v>177</v>
      </c>
      <c r="I1145" t="s">
        <v>17</v>
      </c>
      <c r="J1145">
        <v>2</v>
      </c>
      <c r="K1145">
        <v>493</v>
      </c>
      <c r="L1145">
        <v>424</v>
      </c>
      <c r="M1145">
        <v>347264</v>
      </c>
      <c r="O1145">
        <v>347688</v>
      </c>
      <c r="P1145">
        <v>22400</v>
      </c>
    </row>
    <row r="1146" spans="1:16" x14ac:dyDescent="0.2">
      <c r="A1146" s="11" t="str">
        <f t="shared" si="53"/>
        <v>1969KOR113715381538</v>
      </c>
      <c r="B1146" s="9" t="str">
        <f>VLOOKUP(A1146,disaster_type!$A$2:$L$60000,5,FALSE)</f>
        <v>Epidemic</v>
      </c>
      <c r="C1146" s="9" t="str">
        <f>VLOOKUP(I1146,_readme!$A$25:$B$49,2,FALSE)</f>
        <v>Epidemic</v>
      </c>
      <c r="D1146" s="9" t="b">
        <f t="shared" si="54"/>
        <v>0</v>
      </c>
      <c r="E1146" s="8" t="str">
        <f t="shared" si="55"/>
        <v>Epidemic</v>
      </c>
      <c r="F1146">
        <v>1969</v>
      </c>
      <c r="G1146" t="s">
        <v>176</v>
      </c>
      <c r="H1146" t="s">
        <v>177</v>
      </c>
      <c r="I1146" t="s">
        <v>77</v>
      </c>
      <c r="J1146">
        <v>1</v>
      </c>
      <c r="K1146">
        <v>137</v>
      </c>
      <c r="M1146">
        <v>1538</v>
      </c>
      <c r="O1146">
        <v>1538</v>
      </c>
    </row>
    <row r="1147" spans="1:16" x14ac:dyDescent="0.2">
      <c r="A1147" s="11" t="str">
        <f t="shared" si="53"/>
        <v>1969LAO1</v>
      </c>
      <c r="B1147" s="9" t="str">
        <f>VLOOKUP(A1147,disaster_type!$A$2:$L$60000,5,FALSE)</f>
        <v>Flood</v>
      </c>
      <c r="C1147" s="9" t="e">
        <f>VLOOKUP(I1147,_readme!$A$25:$B$49,2,FALSE)</f>
        <v>#N/A</v>
      </c>
      <c r="D1147" s="9" t="b">
        <f t="shared" si="54"/>
        <v>0</v>
      </c>
      <c r="E1147" s="8" t="str">
        <f t="shared" si="55"/>
        <v>Flood</v>
      </c>
      <c r="F1147">
        <v>1969</v>
      </c>
      <c r="G1147" t="s">
        <v>286</v>
      </c>
      <c r="H1147" t="s">
        <v>287</v>
      </c>
      <c r="I1147" s="17" t="s">
        <v>485</v>
      </c>
      <c r="J1147">
        <v>1</v>
      </c>
    </row>
    <row r="1148" spans="1:16" x14ac:dyDescent="0.2">
      <c r="A1148" s="11" t="str">
        <f t="shared" si="53"/>
        <v>1969MDG18140400003000430405000</v>
      </c>
      <c r="B1148" s="9" t="str">
        <f>VLOOKUP(A1148,disaster_type!$A$2:$L$60000,5,FALSE)</f>
        <v>Storm</v>
      </c>
      <c r="C1148" s="9" t="str">
        <f>VLOOKUP(I1148,_readme!$A$25:$B$49,2,FALSE)</f>
        <v>Storm</v>
      </c>
      <c r="D1148" s="9" t="b">
        <f t="shared" si="54"/>
        <v>0</v>
      </c>
      <c r="E1148" s="8" t="str">
        <f t="shared" si="55"/>
        <v>Storm</v>
      </c>
      <c r="F1148">
        <v>1969</v>
      </c>
      <c r="G1148" t="s">
        <v>304</v>
      </c>
      <c r="H1148" t="s">
        <v>305</v>
      </c>
      <c r="I1148" t="s">
        <v>24</v>
      </c>
      <c r="J1148">
        <v>1</v>
      </c>
      <c r="K1148">
        <v>81</v>
      </c>
      <c r="L1148">
        <v>40</v>
      </c>
      <c r="M1148">
        <v>40000</v>
      </c>
      <c r="N1148">
        <v>3000</v>
      </c>
      <c r="O1148">
        <v>43040</v>
      </c>
      <c r="P1148">
        <v>5000</v>
      </c>
    </row>
    <row r="1149" spans="1:16" x14ac:dyDescent="0.2">
      <c r="A1149" s="11" t="str">
        <f t="shared" si="53"/>
        <v>1969MWI123002300200</v>
      </c>
      <c r="B1149" s="9" t="str">
        <f>VLOOKUP(A1149,disaster_type!$A$2:$L$60000,5,FALSE)</f>
        <v>Flood</v>
      </c>
      <c r="C1149" s="9" t="e">
        <f>VLOOKUP(I1149,_readme!$A$25:$B$49,2,FALSE)</f>
        <v>#N/A</v>
      </c>
      <c r="D1149" s="9" t="b">
        <f t="shared" si="54"/>
        <v>0</v>
      </c>
      <c r="E1149" s="8" t="str">
        <f t="shared" si="55"/>
        <v>Flood</v>
      </c>
      <c r="F1149">
        <v>1969</v>
      </c>
      <c r="G1149" t="s">
        <v>296</v>
      </c>
      <c r="H1149" t="s">
        <v>297</v>
      </c>
      <c r="I1149" s="17" t="s">
        <v>485</v>
      </c>
      <c r="J1149">
        <v>1</v>
      </c>
      <c r="M1149">
        <v>2300</v>
      </c>
      <c r="O1149">
        <v>2300</v>
      </c>
      <c r="P1149">
        <v>200</v>
      </c>
    </row>
    <row r="1150" spans="1:16" x14ac:dyDescent="0.2">
      <c r="A1150" s="11" t="str">
        <f t="shared" si="53"/>
        <v>1969MLI150040004000</v>
      </c>
      <c r="B1150" s="9" t="e">
        <f>VLOOKUP(A1150,disaster_type!$A$2:$L$60000,5,FALSE)</f>
        <v>#N/A</v>
      </c>
      <c r="C1150" s="9" t="str">
        <f>VLOOKUP(I1150,_readme!$A$25:$B$49,2,FALSE)</f>
        <v>Epidemic</v>
      </c>
      <c r="D1150" s="9" t="b">
        <f t="shared" si="54"/>
        <v>1</v>
      </c>
      <c r="E1150" s="8" t="str">
        <f t="shared" si="55"/>
        <v>Epidemic</v>
      </c>
      <c r="F1150">
        <v>1969</v>
      </c>
      <c r="G1150" t="s">
        <v>105</v>
      </c>
      <c r="H1150" t="s">
        <v>106</v>
      </c>
      <c r="I1150" t="s">
        <v>77</v>
      </c>
      <c r="J1150">
        <v>1</v>
      </c>
      <c r="K1150">
        <v>500</v>
      </c>
      <c r="M1150">
        <v>4000</v>
      </c>
      <c r="O1150">
        <v>4000</v>
      </c>
    </row>
    <row r="1151" spans="1:16" x14ac:dyDescent="0.2">
      <c r="A1151" s="11" t="str">
        <f t="shared" si="53"/>
        <v>1969MLI1132323</v>
      </c>
      <c r="B1151" s="9" t="e">
        <f>VLOOKUP(A1151,disaster_type!$A$2:$L$60000,5,FALSE)</f>
        <v>#N/A</v>
      </c>
      <c r="C1151" s="9" t="str">
        <f>VLOOKUP(I1151,_readme!$A$25:$B$49,2,FALSE)</f>
        <v>Epidemic</v>
      </c>
      <c r="D1151" s="9" t="b">
        <f t="shared" si="54"/>
        <v>1</v>
      </c>
      <c r="E1151" s="8" t="str">
        <f t="shared" si="55"/>
        <v>Epidemic</v>
      </c>
      <c r="F1151">
        <v>1969</v>
      </c>
      <c r="G1151" t="s">
        <v>105</v>
      </c>
      <c r="H1151" t="s">
        <v>106</v>
      </c>
      <c r="I1151" t="s">
        <v>18</v>
      </c>
      <c r="J1151">
        <v>1</v>
      </c>
      <c r="K1151">
        <v>13</v>
      </c>
      <c r="M1151">
        <v>23</v>
      </c>
      <c r="O1151">
        <v>23</v>
      </c>
    </row>
    <row r="1152" spans="1:16" x14ac:dyDescent="0.2">
      <c r="A1152" s="11" t="str">
        <f t="shared" si="53"/>
        <v>1969MRT11300000130000034000</v>
      </c>
      <c r="B1152" s="9" t="str">
        <f>VLOOKUP(A1152,disaster_type!$A$2:$L$60000,5,FALSE)</f>
        <v>Drought</v>
      </c>
      <c r="C1152" s="9" t="str">
        <f>VLOOKUP(I1152,_readme!$A$25:$B$49,2,FALSE)</f>
        <v>Drought</v>
      </c>
      <c r="D1152" s="9" t="b">
        <f t="shared" si="54"/>
        <v>0</v>
      </c>
      <c r="E1152" s="8" t="str">
        <f t="shared" si="55"/>
        <v>Drought</v>
      </c>
      <c r="F1152">
        <v>1969</v>
      </c>
      <c r="G1152" t="s">
        <v>107</v>
      </c>
      <c r="H1152" t="s">
        <v>108</v>
      </c>
      <c r="I1152" t="s">
        <v>12</v>
      </c>
      <c r="J1152">
        <v>1</v>
      </c>
      <c r="M1152">
        <v>1300000</v>
      </c>
      <c r="O1152">
        <v>1300000</v>
      </c>
      <c r="P1152">
        <v>34000</v>
      </c>
    </row>
    <row r="1153" spans="1:16" x14ac:dyDescent="0.2">
      <c r="A1153" s="11" t="str">
        <f t="shared" si="53"/>
        <v>1969MEX158</v>
      </c>
      <c r="B1153" s="9" t="str">
        <f>VLOOKUP(A1153,disaster_type!$A$2:$L$60000,5,FALSE)</f>
        <v>Storm</v>
      </c>
      <c r="C1153" s="9" t="e">
        <f>VLOOKUP(I1153,_readme!$A$25:$B$49,2,FALSE)</f>
        <v>#N/A</v>
      </c>
      <c r="D1153" s="9" t="b">
        <f t="shared" si="54"/>
        <v>0</v>
      </c>
      <c r="E1153" s="8" t="str">
        <f t="shared" si="55"/>
        <v>Storm</v>
      </c>
      <c r="F1153">
        <v>1969</v>
      </c>
      <c r="G1153" t="s">
        <v>155</v>
      </c>
      <c r="H1153" t="s">
        <v>156</v>
      </c>
      <c r="I1153" s="17" t="s">
        <v>487</v>
      </c>
      <c r="J1153">
        <v>1</v>
      </c>
      <c r="K1153">
        <v>58</v>
      </c>
    </row>
    <row r="1154" spans="1:16" x14ac:dyDescent="0.2">
      <c r="A1154" s="11" t="str">
        <f t="shared" si="53"/>
        <v>1969MEX118</v>
      </c>
      <c r="B1154" s="9" t="str">
        <f>VLOOKUP(A1154,disaster_type!$A$2:$L$60000,5,FALSE)</f>
        <v>Landslide</v>
      </c>
      <c r="C1154" s="9" t="str">
        <f>VLOOKUP(I1154,_readme!$A$25:$B$49,2,FALSE)</f>
        <v>Landslide</v>
      </c>
      <c r="D1154" s="9" t="b">
        <f t="shared" si="54"/>
        <v>0</v>
      </c>
      <c r="E1154" s="8" t="str">
        <f t="shared" si="55"/>
        <v>Landslide</v>
      </c>
      <c r="F1154">
        <v>1969</v>
      </c>
      <c r="G1154" t="s">
        <v>155</v>
      </c>
      <c r="H1154" t="s">
        <v>156</v>
      </c>
      <c r="I1154" t="s">
        <v>80</v>
      </c>
      <c r="J1154">
        <v>1</v>
      </c>
      <c r="K1154">
        <v>18</v>
      </c>
    </row>
    <row r="1155" spans="1:16" x14ac:dyDescent="0.2">
      <c r="A1155" s="11" t="str">
        <f t="shared" ref="A1155:A1218" si="56">F1155&amp;G1155&amp;J1155&amp;K1155&amp;L1155&amp;M1155&amp;N1155&amp;O1155&amp;P1155</f>
        <v>1969NCL13000</v>
      </c>
      <c r="B1155" s="9" t="str">
        <f>VLOOKUP(A1155,disaster_type!$A$2:$L$60000,5,FALSE)</f>
        <v>Storm</v>
      </c>
      <c r="C1155" s="9" t="str">
        <f>VLOOKUP(I1155,_readme!$A$25:$B$49,2,FALSE)</f>
        <v>Storm</v>
      </c>
      <c r="D1155" s="9" t="b">
        <f t="shared" ref="D1155:D1218" si="57">ISNA(B1155)</f>
        <v>0</v>
      </c>
      <c r="E1155" s="8" t="str">
        <f t="shared" si="55"/>
        <v>Storm</v>
      </c>
      <c r="F1155">
        <v>1969</v>
      </c>
      <c r="G1155" t="s">
        <v>185</v>
      </c>
      <c r="H1155" t="s">
        <v>186</v>
      </c>
      <c r="I1155" t="s">
        <v>24</v>
      </c>
      <c r="J1155">
        <v>1</v>
      </c>
      <c r="P1155">
        <v>3000</v>
      </c>
    </row>
    <row r="1156" spans="1:16" x14ac:dyDescent="0.2">
      <c r="A1156" s="11" t="str">
        <f t="shared" si="56"/>
        <v>1969NIC17</v>
      </c>
      <c r="B1156" s="9" t="str">
        <f>VLOOKUP(A1156,disaster_type!$A$2:$L$60000,5,FALSE)</f>
        <v>Epidemic</v>
      </c>
      <c r="C1156" s="9" t="str">
        <f>VLOOKUP(I1156,_readme!$A$25:$B$49,2,FALSE)</f>
        <v>Epidemic</v>
      </c>
      <c r="D1156" s="9" t="b">
        <f t="shared" si="57"/>
        <v>0</v>
      </c>
      <c r="E1156" s="8" t="str">
        <f t="shared" si="55"/>
        <v>Epidemic</v>
      </c>
      <c r="F1156">
        <v>1969</v>
      </c>
      <c r="G1156" t="s">
        <v>73</v>
      </c>
      <c r="H1156" t="s">
        <v>74</v>
      </c>
      <c r="I1156" t="s">
        <v>18</v>
      </c>
      <c r="J1156">
        <v>1</v>
      </c>
      <c r="P1156">
        <v>7</v>
      </c>
    </row>
    <row r="1157" spans="1:16" x14ac:dyDescent="0.2">
      <c r="A1157" s="11" t="str">
        <f t="shared" si="56"/>
        <v>1969NER1255</v>
      </c>
      <c r="B1157" s="9" t="str">
        <f>VLOOKUP(A1157,disaster_type!$A$2:$L$60000,5,FALSE)</f>
        <v>Epidemic</v>
      </c>
      <c r="C1157" s="9" t="str">
        <f>VLOOKUP(I1157,_readme!$A$25:$B$49,2,FALSE)</f>
        <v>Epidemic</v>
      </c>
      <c r="D1157" s="9" t="b">
        <f t="shared" si="57"/>
        <v>0</v>
      </c>
      <c r="E1157" s="8" t="str">
        <f t="shared" si="55"/>
        <v>Epidemic</v>
      </c>
      <c r="F1157">
        <v>1969</v>
      </c>
      <c r="G1157" t="s">
        <v>48</v>
      </c>
      <c r="H1157" t="s">
        <v>49</v>
      </c>
      <c r="I1157" t="s">
        <v>18</v>
      </c>
      <c r="J1157">
        <v>1</v>
      </c>
      <c r="K1157">
        <v>2</v>
      </c>
      <c r="M1157">
        <v>5</v>
      </c>
      <c r="O1157">
        <v>5</v>
      </c>
    </row>
    <row r="1158" spans="1:16" x14ac:dyDescent="0.2">
      <c r="A1158" s="11" t="str">
        <f t="shared" si="56"/>
        <v>1969NGA120008000080000</v>
      </c>
      <c r="B1158" s="9" t="str">
        <f>VLOOKUP(A1158,disaster_type!$A$2:$L$60000,5,FALSE)</f>
        <v>Epidemic</v>
      </c>
      <c r="C1158" s="9" t="str">
        <f>VLOOKUP(I1158,_readme!$A$25:$B$49,2,FALSE)</f>
        <v>Epidemic</v>
      </c>
      <c r="D1158" s="9" t="b">
        <f t="shared" si="57"/>
        <v>0</v>
      </c>
      <c r="E1158" s="8" t="str">
        <f t="shared" si="55"/>
        <v>Epidemic</v>
      </c>
      <c r="F1158">
        <v>1969</v>
      </c>
      <c r="G1158" t="s">
        <v>306</v>
      </c>
      <c r="H1158" t="s">
        <v>307</v>
      </c>
      <c r="I1158" t="s">
        <v>18</v>
      </c>
      <c r="J1158">
        <v>1</v>
      </c>
      <c r="K1158">
        <v>2000</v>
      </c>
      <c r="M1158">
        <v>80000</v>
      </c>
      <c r="O1158">
        <v>80000</v>
      </c>
    </row>
    <row r="1159" spans="1:16" x14ac:dyDescent="0.2">
      <c r="A1159" s="11" t="str">
        <f t="shared" si="56"/>
        <v>1969PER112860412860410000</v>
      </c>
      <c r="B1159" s="9" t="str">
        <f>VLOOKUP(A1159,disaster_type!$A$2:$L$60000,5,FALSE)</f>
        <v>Drought</v>
      </c>
      <c r="C1159" s="9" t="str">
        <f>VLOOKUP(I1159,_readme!$A$25:$B$49,2,FALSE)</f>
        <v>Drought</v>
      </c>
      <c r="D1159" s="9" t="b">
        <f t="shared" si="57"/>
        <v>0</v>
      </c>
      <c r="E1159" s="8" t="str">
        <f t="shared" si="55"/>
        <v>Drought</v>
      </c>
      <c r="F1159">
        <v>1969</v>
      </c>
      <c r="G1159" t="s">
        <v>114</v>
      </c>
      <c r="H1159" t="s">
        <v>115</v>
      </c>
      <c r="I1159" t="s">
        <v>12</v>
      </c>
      <c r="J1159">
        <v>1</v>
      </c>
      <c r="M1159">
        <v>128604</v>
      </c>
      <c r="O1159">
        <v>128604</v>
      </c>
      <c r="P1159">
        <v>10000</v>
      </c>
    </row>
    <row r="1160" spans="1:16" x14ac:dyDescent="0.2">
      <c r="A1160" s="11" t="str">
        <f t="shared" si="56"/>
        <v>1969PER1150216300032165000</v>
      </c>
      <c r="B1160" s="9" t="str">
        <f>VLOOKUP(A1160,disaster_type!$A$2:$L$60000,5,FALSE)</f>
        <v>Earthquake</v>
      </c>
      <c r="C1160" s="9" t="str">
        <f>VLOOKUP(I1160,_readme!$A$25:$B$49,2,FALSE)</f>
        <v>Earthquake</v>
      </c>
      <c r="D1160" s="9" t="b">
        <f t="shared" si="57"/>
        <v>0</v>
      </c>
      <c r="E1160" s="8" t="str">
        <f t="shared" si="55"/>
        <v>Earthquake</v>
      </c>
      <c r="F1160">
        <v>1969</v>
      </c>
      <c r="G1160" t="s">
        <v>114</v>
      </c>
      <c r="H1160" t="s">
        <v>115</v>
      </c>
      <c r="I1160" t="s">
        <v>28</v>
      </c>
      <c r="J1160">
        <v>1</v>
      </c>
      <c r="K1160">
        <v>150</v>
      </c>
      <c r="L1160">
        <v>216</v>
      </c>
      <c r="M1160">
        <v>3000</v>
      </c>
      <c r="O1160">
        <v>3216</v>
      </c>
      <c r="P1160">
        <v>5000</v>
      </c>
    </row>
    <row r="1161" spans="1:16" x14ac:dyDescent="0.2">
      <c r="A1161" s="11" t="str">
        <f t="shared" si="56"/>
        <v>1969PHL117001700</v>
      </c>
      <c r="B1161" s="9" t="str">
        <f>VLOOKUP(A1161,disaster_type!$A$2:$L$60000,5,FALSE)</f>
        <v>Volcanic activity</v>
      </c>
      <c r="C1161" s="9" t="str">
        <f>VLOOKUP(I1161,_readme!$A$25:$B$49,2,FALSE)</f>
        <v>Volcanic activity</v>
      </c>
      <c r="D1161" s="9" t="b">
        <f t="shared" si="57"/>
        <v>0</v>
      </c>
      <c r="E1161" s="8" t="str">
        <f t="shared" si="55"/>
        <v>Volcanic activity</v>
      </c>
      <c r="F1161">
        <v>1969</v>
      </c>
      <c r="G1161" t="s">
        <v>59</v>
      </c>
      <c r="H1161" t="s">
        <v>60</v>
      </c>
      <c r="I1161" t="s">
        <v>21</v>
      </c>
      <c r="J1161">
        <v>1</v>
      </c>
      <c r="M1161">
        <v>1700</v>
      </c>
      <c r="O1161">
        <v>1700</v>
      </c>
    </row>
    <row r="1162" spans="1:16" x14ac:dyDescent="0.2">
      <c r="A1162" s="11" t="str">
        <f t="shared" si="56"/>
        <v>1969PHL111</v>
      </c>
      <c r="B1162" s="9" t="str">
        <f>VLOOKUP(A1162,disaster_type!$A$2:$L$60000,5,FALSE)</f>
        <v>Storm</v>
      </c>
      <c r="C1162" s="9" t="str">
        <f>VLOOKUP(I1162,_readme!$A$25:$B$49,2,FALSE)</f>
        <v>Storm</v>
      </c>
      <c r="D1162" s="9" t="b">
        <f t="shared" si="57"/>
        <v>0</v>
      </c>
      <c r="E1162" s="8" t="str">
        <f t="shared" si="55"/>
        <v>Storm</v>
      </c>
      <c r="F1162">
        <v>1969</v>
      </c>
      <c r="G1162" t="s">
        <v>59</v>
      </c>
      <c r="H1162" t="s">
        <v>60</v>
      </c>
      <c r="I1162" t="s">
        <v>24</v>
      </c>
      <c r="J1162">
        <v>1</v>
      </c>
      <c r="K1162">
        <v>11</v>
      </c>
    </row>
    <row r="1163" spans="1:16" x14ac:dyDescent="0.2">
      <c r="A1163" s="11" t="str">
        <f t="shared" si="56"/>
        <v>1969SEN11400000140000074800</v>
      </c>
      <c r="B1163" s="9" t="str">
        <f>VLOOKUP(A1163,disaster_type!$A$2:$L$60000,5,FALSE)</f>
        <v>Drought</v>
      </c>
      <c r="C1163" s="9" t="str">
        <f>VLOOKUP(I1163,_readme!$A$25:$B$49,2,FALSE)</f>
        <v>Drought</v>
      </c>
      <c r="D1163" s="9" t="b">
        <f t="shared" si="57"/>
        <v>0</v>
      </c>
      <c r="E1163" s="8" t="str">
        <f t="shared" si="55"/>
        <v>Drought</v>
      </c>
      <c r="F1163">
        <v>1969</v>
      </c>
      <c r="G1163" t="s">
        <v>109</v>
      </c>
      <c r="H1163" t="s">
        <v>110</v>
      </c>
      <c r="I1163" t="s">
        <v>12</v>
      </c>
      <c r="J1163">
        <v>1</v>
      </c>
      <c r="M1163">
        <v>1400000</v>
      </c>
      <c r="O1163">
        <v>1400000</v>
      </c>
      <c r="P1163">
        <v>74800</v>
      </c>
    </row>
    <row r="1164" spans="1:16" x14ac:dyDescent="0.2">
      <c r="A1164" s="11" t="str">
        <f t="shared" si="56"/>
        <v>1969SOM1</v>
      </c>
      <c r="B1164" s="9" t="str">
        <f>VLOOKUP(A1164,disaster_type!$A$2:$L$60000,5,FALSE)</f>
        <v>Drought</v>
      </c>
      <c r="C1164" s="9" t="str">
        <f>VLOOKUP(I1164,_readme!$A$25:$B$49,2,FALSE)</f>
        <v>Drought</v>
      </c>
      <c r="D1164" s="9" t="b">
        <f t="shared" si="57"/>
        <v>0</v>
      </c>
      <c r="E1164" s="8" t="str">
        <f t="shared" si="55"/>
        <v>Drought</v>
      </c>
      <c r="F1164">
        <v>1969</v>
      </c>
      <c r="G1164" t="s">
        <v>256</v>
      </c>
      <c r="H1164" t="s">
        <v>257</v>
      </c>
      <c r="I1164" t="s">
        <v>12</v>
      </c>
      <c r="J1164">
        <v>1</v>
      </c>
    </row>
    <row r="1165" spans="1:16" x14ac:dyDescent="0.2">
      <c r="A1165" s="11" t="str">
        <f t="shared" si="56"/>
        <v>1969ZAF1910001000</v>
      </c>
      <c r="B1165" s="9" t="str">
        <f>VLOOKUP(A1165,disaster_type!$A$2:$L$60000,5,FALSE)</f>
        <v>Earthquake</v>
      </c>
      <c r="C1165" s="9" t="str">
        <f>VLOOKUP(I1165,_readme!$A$25:$B$49,2,FALSE)</f>
        <v>Earthquake</v>
      </c>
      <c r="D1165" s="9" t="b">
        <f t="shared" si="57"/>
        <v>0</v>
      </c>
      <c r="E1165" s="8" t="str">
        <f t="shared" si="55"/>
        <v>Earthquake</v>
      </c>
      <c r="F1165">
        <v>1969</v>
      </c>
      <c r="G1165" t="s">
        <v>130</v>
      </c>
      <c r="H1165" t="s">
        <v>131</v>
      </c>
      <c r="I1165" t="s">
        <v>28</v>
      </c>
      <c r="J1165">
        <v>1</v>
      </c>
      <c r="K1165">
        <v>9</v>
      </c>
      <c r="M1165">
        <v>1000</v>
      </c>
      <c r="O1165">
        <v>1000</v>
      </c>
    </row>
    <row r="1166" spans="1:16" x14ac:dyDescent="0.2">
      <c r="A1166" s="11" t="str">
        <f t="shared" si="56"/>
        <v>1969LKA162100000010000008500</v>
      </c>
      <c r="B1166" s="9" t="str">
        <f>VLOOKUP(A1166,disaster_type!$A$2:$L$60000,5,FALSE)</f>
        <v>Flood</v>
      </c>
      <c r="C1166" s="9" t="e">
        <f>VLOOKUP(I1166,_readme!$A$25:$B$49,2,FALSE)</f>
        <v>#N/A</v>
      </c>
      <c r="D1166" s="9" t="b">
        <f t="shared" si="57"/>
        <v>0</v>
      </c>
      <c r="E1166" s="8" t="str">
        <f t="shared" si="55"/>
        <v>Flood</v>
      </c>
      <c r="F1166">
        <v>1969</v>
      </c>
      <c r="G1166" t="s">
        <v>244</v>
      </c>
      <c r="H1166" t="s">
        <v>245</v>
      </c>
      <c r="I1166" s="17" t="s">
        <v>485</v>
      </c>
      <c r="J1166">
        <v>1</v>
      </c>
      <c r="K1166">
        <v>62</v>
      </c>
      <c r="M1166">
        <v>1000000</v>
      </c>
      <c r="O1166">
        <v>1000000</v>
      </c>
      <c r="P1166">
        <v>8500</v>
      </c>
    </row>
    <row r="1167" spans="1:16" x14ac:dyDescent="0.2">
      <c r="A1167" s="11" t="str">
        <f t="shared" si="56"/>
        <v>1969SUR14600460050</v>
      </c>
      <c r="B1167" s="9" t="str">
        <f>VLOOKUP(A1167,disaster_type!$A$2:$L$60000,5,FALSE)</f>
        <v>Flood</v>
      </c>
      <c r="C1167" s="9" t="e">
        <f>VLOOKUP(I1167,_readme!$A$25:$B$49,2,FALSE)</f>
        <v>#N/A</v>
      </c>
      <c r="D1167" s="9" t="b">
        <f t="shared" si="57"/>
        <v>0</v>
      </c>
      <c r="E1167" s="8" t="str">
        <f t="shared" si="55"/>
        <v>Flood</v>
      </c>
      <c r="F1167">
        <v>1969</v>
      </c>
      <c r="G1167" t="s">
        <v>308</v>
      </c>
      <c r="H1167" t="s">
        <v>309</v>
      </c>
      <c r="I1167" s="17" t="s">
        <v>485</v>
      </c>
      <c r="J1167">
        <v>1</v>
      </c>
      <c r="M1167">
        <v>4600</v>
      </c>
      <c r="O1167">
        <v>4600</v>
      </c>
      <c r="P1167">
        <v>50</v>
      </c>
    </row>
    <row r="1168" spans="1:16" x14ac:dyDescent="0.2">
      <c r="A1168" s="11" t="str">
        <f t="shared" si="56"/>
        <v>1969TWN2269408400004040888000</v>
      </c>
      <c r="B1168" s="9" t="str">
        <f>VLOOKUP(A1168,disaster_type!$A$2:$L$60000,5,FALSE)</f>
        <v>Storm</v>
      </c>
      <c r="C1168" s="9" t="str">
        <f>VLOOKUP(I1168,_readme!$A$25:$B$49,2,FALSE)</f>
        <v>Storm</v>
      </c>
      <c r="D1168" s="9" t="b">
        <f t="shared" si="57"/>
        <v>0</v>
      </c>
      <c r="E1168" s="8" t="str">
        <f t="shared" si="55"/>
        <v>Storm</v>
      </c>
      <c r="F1168">
        <v>1969</v>
      </c>
      <c r="G1168" t="s">
        <v>75</v>
      </c>
      <c r="H1168" t="s">
        <v>76</v>
      </c>
      <c r="I1168" t="s">
        <v>24</v>
      </c>
      <c r="J1168">
        <v>2</v>
      </c>
      <c r="K1168">
        <v>269</v>
      </c>
      <c r="L1168">
        <v>408</v>
      </c>
      <c r="M1168">
        <v>40000</v>
      </c>
      <c r="O1168">
        <v>40408</v>
      </c>
      <c r="P1168">
        <v>88000</v>
      </c>
    </row>
    <row r="1169" spans="1:16" x14ac:dyDescent="0.2">
      <c r="A1169" s="11" t="str">
        <f t="shared" si="56"/>
        <v>1969TUN1540271269271269100000</v>
      </c>
      <c r="B1169" s="9" t="str">
        <f>VLOOKUP(A1169,disaster_type!$A$2:$L$60000,5,FALSE)</f>
        <v>Flood</v>
      </c>
      <c r="C1169" s="9" t="e">
        <f>VLOOKUP(I1169,_readme!$A$25:$B$49,2,FALSE)</f>
        <v>#N/A</v>
      </c>
      <c r="D1169" s="9" t="b">
        <f t="shared" si="57"/>
        <v>0</v>
      </c>
      <c r="E1169" s="8" t="str">
        <f t="shared" si="55"/>
        <v>Flood</v>
      </c>
      <c r="F1169">
        <v>1969</v>
      </c>
      <c r="G1169" t="s">
        <v>246</v>
      </c>
      <c r="H1169" t="s">
        <v>247</v>
      </c>
      <c r="I1169" s="17" t="s">
        <v>485</v>
      </c>
      <c r="J1169">
        <v>1</v>
      </c>
      <c r="K1169">
        <v>540</v>
      </c>
      <c r="M1169">
        <v>271269</v>
      </c>
      <c r="O1169">
        <v>271269</v>
      </c>
      <c r="P1169">
        <v>100000</v>
      </c>
    </row>
    <row r="1170" spans="1:16" x14ac:dyDescent="0.2">
      <c r="A1170" s="11" t="str">
        <f t="shared" si="56"/>
        <v>1969TUR141350350</v>
      </c>
      <c r="B1170" s="9" t="str">
        <f>VLOOKUP(A1170,disaster_type!$A$2:$L$60000,5,FALSE)</f>
        <v>Earthquake</v>
      </c>
      <c r="C1170" s="9" t="str">
        <f>VLOOKUP(I1170,_readme!$A$25:$B$49,2,FALSE)</f>
        <v>Earthquake</v>
      </c>
      <c r="D1170" s="9" t="b">
        <f t="shared" si="57"/>
        <v>0</v>
      </c>
      <c r="E1170" s="8" t="str">
        <f t="shared" si="55"/>
        <v>Earthquake</v>
      </c>
      <c r="F1170">
        <v>1969</v>
      </c>
      <c r="G1170" t="s">
        <v>50</v>
      </c>
      <c r="H1170" t="s">
        <v>51</v>
      </c>
      <c r="I1170" t="s">
        <v>28</v>
      </c>
      <c r="J1170">
        <v>1</v>
      </c>
      <c r="K1170">
        <v>41</v>
      </c>
      <c r="L1170">
        <v>350</v>
      </c>
      <c r="O1170">
        <v>350</v>
      </c>
    </row>
    <row r="1171" spans="1:16" x14ac:dyDescent="0.2">
      <c r="A1171" s="11" t="str">
        <f t="shared" si="56"/>
        <v>1969USA6507400000</v>
      </c>
      <c r="B1171" s="9" t="e">
        <f>VLOOKUP(A1171,disaster_type!$A$2:$L$60000,5,FALSE)</f>
        <v>#N/A</v>
      </c>
      <c r="C1171" s="9" t="e">
        <f>VLOOKUP(I1171,_readme!$A$25:$B$49,2,FALSE)</f>
        <v>#N/A</v>
      </c>
      <c r="D1171" s="9" t="b">
        <f t="shared" si="57"/>
        <v>1</v>
      </c>
      <c r="E1171" s="8" t="e">
        <f t="shared" si="55"/>
        <v>#N/A</v>
      </c>
      <c r="F1171">
        <v>1969</v>
      </c>
      <c r="G1171" t="s">
        <v>22</v>
      </c>
      <c r="H1171" t="s">
        <v>23</v>
      </c>
      <c r="I1171" t="s">
        <v>17</v>
      </c>
      <c r="J1171">
        <v>6</v>
      </c>
      <c r="K1171">
        <v>507</v>
      </c>
      <c r="P1171">
        <v>400000</v>
      </c>
    </row>
    <row r="1172" spans="1:16" x14ac:dyDescent="0.2">
      <c r="A1172" s="11" t="str">
        <f t="shared" si="56"/>
        <v>1969USA13231420000</v>
      </c>
      <c r="B1172" s="9" t="e">
        <f>VLOOKUP(A1172,disaster_type!$A$2:$L$60000,5,FALSE)</f>
        <v>#N/A</v>
      </c>
      <c r="C1172" s="9" t="str">
        <f>VLOOKUP(I1172,_readme!$A$25:$B$49,2,FALSE)</f>
        <v>Storm</v>
      </c>
      <c r="D1172" s="9" t="b">
        <f t="shared" si="57"/>
        <v>1</v>
      </c>
      <c r="E1172" s="8" t="str">
        <f t="shared" si="55"/>
        <v>Storm</v>
      </c>
      <c r="F1172">
        <v>1969</v>
      </c>
      <c r="G1172" t="s">
        <v>22</v>
      </c>
      <c r="H1172" t="s">
        <v>23</v>
      </c>
      <c r="I1172" t="s">
        <v>24</v>
      </c>
      <c r="J1172">
        <v>1</v>
      </c>
      <c r="K1172">
        <v>323</v>
      </c>
      <c r="P1172">
        <v>1420000</v>
      </c>
    </row>
    <row r="1173" spans="1:16" x14ac:dyDescent="0.2">
      <c r="A1173" s="11" t="str">
        <f t="shared" si="56"/>
        <v>1969YMN1200000020000202000010000</v>
      </c>
      <c r="B1173" s="9" t="str">
        <f>VLOOKUP(A1173,disaster_type!$A$2:$L$60000,5,FALSE)</f>
        <v>Drought</v>
      </c>
      <c r="C1173" s="9" t="str">
        <f>VLOOKUP(I1173,_readme!$A$25:$B$49,2,FALSE)</f>
        <v>Drought</v>
      </c>
      <c r="D1173" s="9" t="b">
        <f t="shared" si="57"/>
        <v>0</v>
      </c>
      <c r="E1173" s="8" t="str">
        <f t="shared" si="55"/>
        <v>Drought</v>
      </c>
      <c r="F1173">
        <v>1969</v>
      </c>
      <c r="G1173" t="s">
        <v>310</v>
      </c>
      <c r="H1173" t="s">
        <v>311</v>
      </c>
      <c r="I1173" t="s">
        <v>12</v>
      </c>
      <c r="J1173">
        <v>1</v>
      </c>
      <c r="M1173">
        <v>2000000</v>
      </c>
      <c r="N1173">
        <v>20000</v>
      </c>
      <c r="O1173">
        <v>2020000</v>
      </c>
      <c r="P1173">
        <v>10000</v>
      </c>
    </row>
    <row r="1174" spans="1:16" x14ac:dyDescent="0.2">
      <c r="A1174" s="11" t="str">
        <f t="shared" si="56"/>
        <v>1969YUG11511162000008500028611650000</v>
      </c>
      <c r="B1174" s="9" t="str">
        <f>VLOOKUP(A1174,disaster_type!$A$2:$L$60000,5,FALSE)</f>
        <v>Earthquake</v>
      </c>
      <c r="C1174" s="9" t="str">
        <f>VLOOKUP(I1174,_readme!$A$25:$B$49,2,FALSE)</f>
        <v>Earthquake</v>
      </c>
      <c r="D1174" s="9" t="b">
        <f t="shared" si="57"/>
        <v>0</v>
      </c>
      <c r="E1174" s="8" t="str">
        <f t="shared" si="55"/>
        <v>Earthquake</v>
      </c>
      <c r="F1174">
        <v>1969</v>
      </c>
      <c r="G1174" t="s">
        <v>264</v>
      </c>
      <c r="H1174" t="s">
        <v>265</v>
      </c>
      <c r="I1174" t="s">
        <v>28</v>
      </c>
      <c r="J1174">
        <v>1</v>
      </c>
      <c r="K1174">
        <v>15</v>
      </c>
      <c r="L1174">
        <v>1116</v>
      </c>
      <c r="M1174">
        <v>200000</v>
      </c>
      <c r="N1174">
        <v>85000</v>
      </c>
      <c r="O1174">
        <v>286116</v>
      </c>
      <c r="P1174">
        <v>50000</v>
      </c>
    </row>
    <row r="1175" spans="1:16" x14ac:dyDescent="0.2">
      <c r="A1175" s="11" t="str">
        <f t="shared" si="56"/>
        <v>1970ARG13625000</v>
      </c>
      <c r="B1175" s="9" t="str">
        <f>VLOOKUP(A1175,disaster_type!$A$2:$L$60000,5,FALSE)</f>
        <v>Flood</v>
      </c>
      <c r="C1175" s="9" t="e">
        <f>VLOOKUP(I1175,_readme!$A$25:$B$49,2,FALSE)</f>
        <v>#N/A</v>
      </c>
      <c r="D1175" s="9" t="b">
        <f t="shared" si="57"/>
        <v>0</v>
      </c>
      <c r="E1175" s="8" t="str">
        <f t="shared" si="55"/>
        <v>Flood</v>
      </c>
      <c r="F1175">
        <v>1970</v>
      </c>
      <c r="G1175" t="s">
        <v>193</v>
      </c>
      <c r="H1175" t="s">
        <v>194</v>
      </c>
      <c r="I1175" s="17" t="s">
        <v>485</v>
      </c>
      <c r="J1175">
        <v>1</v>
      </c>
      <c r="K1175">
        <v>36</v>
      </c>
      <c r="P1175">
        <v>25000</v>
      </c>
    </row>
    <row r="1176" spans="1:16" x14ac:dyDescent="0.2">
      <c r="A1176" s="11" t="str">
        <f t="shared" si="56"/>
        <v>1970AUS11372475</v>
      </c>
      <c r="B1176" s="9" t="str">
        <f>VLOOKUP(A1176,disaster_type!$A$2:$L$60000,5,FALSE)</f>
        <v>Storm</v>
      </c>
      <c r="C1176" s="9" t="str">
        <f>VLOOKUP(I1176,_readme!$A$25:$B$49,2,FALSE)</f>
        <v>Storm</v>
      </c>
      <c r="D1176" s="9" t="b">
        <f t="shared" si="57"/>
        <v>0</v>
      </c>
      <c r="E1176" s="8" t="str">
        <f t="shared" si="55"/>
        <v>Storm</v>
      </c>
      <c r="F1176">
        <v>1970</v>
      </c>
      <c r="G1176" t="s">
        <v>181</v>
      </c>
      <c r="H1176" t="s">
        <v>182</v>
      </c>
      <c r="I1176" t="s">
        <v>24</v>
      </c>
      <c r="J1176">
        <v>1</v>
      </c>
      <c r="K1176">
        <v>13</v>
      </c>
      <c r="P1176">
        <v>72475</v>
      </c>
    </row>
    <row r="1177" spans="1:16" x14ac:dyDescent="0.2">
      <c r="A1177" s="11" t="str">
        <f t="shared" si="56"/>
        <v>1970BGD3317100001101000011025000</v>
      </c>
      <c r="B1177" s="9" t="e">
        <f>VLOOKUP(A1177,disaster_type!$A$2:$L$60000,5,FALSE)</f>
        <v>#N/A</v>
      </c>
      <c r="C1177" s="9" t="e">
        <f>VLOOKUP(I1177,_readme!$A$25:$B$49,2,FALSE)</f>
        <v>#N/A</v>
      </c>
      <c r="D1177" s="9" t="b">
        <f t="shared" si="57"/>
        <v>1</v>
      </c>
      <c r="E1177" s="8" t="e">
        <f t="shared" si="55"/>
        <v>#N/A</v>
      </c>
      <c r="F1177">
        <v>1970</v>
      </c>
      <c r="G1177" t="s">
        <v>53</v>
      </c>
      <c r="H1177" t="s">
        <v>54</v>
      </c>
      <c r="I1177" t="s">
        <v>17</v>
      </c>
      <c r="J1177">
        <v>3</v>
      </c>
      <c r="K1177">
        <v>317</v>
      </c>
      <c r="M1177">
        <v>10000110</v>
      </c>
      <c r="O1177">
        <v>10000110</v>
      </c>
      <c r="P1177">
        <v>25000</v>
      </c>
    </row>
    <row r="1178" spans="1:16" x14ac:dyDescent="0.2">
      <c r="A1178" s="11" t="str">
        <f t="shared" si="56"/>
        <v>1970BGD13000003648000364800086400</v>
      </c>
      <c r="B1178" s="9" t="e">
        <f>VLOOKUP(A1178,disaster_type!$A$2:$L$60000,5,FALSE)</f>
        <v>#N/A</v>
      </c>
      <c r="C1178" s="9" t="str">
        <f>VLOOKUP(I1178,_readme!$A$25:$B$49,2,FALSE)</f>
        <v>Storm</v>
      </c>
      <c r="D1178" s="9" t="b">
        <f t="shared" si="57"/>
        <v>1</v>
      </c>
      <c r="E1178" s="8" t="str">
        <f t="shared" si="55"/>
        <v>Storm</v>
      </c>
      <c r="F1178">
        <v>1970</v>
      </c>
      <c r="G1178" t="s">
        <v>53</v>
      </c>
      <c r="H1178" t="s">
        <v>54</v>
      </c>
      <c r="I1178" t="s">
        <v>24</v>
      </c>
      <c r="J1178">
        <v>1</v>
      </c>
      <c r="K1178">
        <v>300000</v>
      </c>
      <c r="M1178">
        <v>3648000</v>
      </c>
      <c r="O1178">
        <v>3648000</v>
      </c>
      <c r="P1178">
        <v>86400</v>
      </c>
    </row>
    <row r="1179" spans="1:16" x14ac:dyDescent="0.2">
      <c r="A1179" s="11" t="str">
        <f t="shared" si="56"/>
        <v>1970BRB1310200210500</v>
      </c>
      <c r="B1179" s="9" t="str">
        <f>VLOOKUP(A1179,disaster_type!$A$2:$L$60000,5,FALSE)</f>
        <v>Flood</v>
      </c>
      <c r="C1179" s="9" t="e">
        <f>VLOOKUP(I1179,_readme!$A$25:$B$49,2,FALSE)</f>
        <v>#N/A</v>
      </c>
      <c r="D1179" s="9" t="b">
        <f t="shared" si="57"/>
        <v>0</v>
      </c>
      <c r="E1179" s="8" t="str">
        <f t="shared" si="55"/>
        <v>Flood</v>
      </c>
      <c r="F1179">
        <v>1970</v>
      </c>
      <c r="G1179" t="s">
        <v>232</v>
      </c>
      <c r="H1179" t="s">
        <v>233</v>
      </c>
      <c r="I1179" s="17" t="s">
        <v>485</v>
      </c>
      <c r="J1179">
        <v>1</v>
      </c>
      <c r="K1179">
        <v>3</v>
      </c>
      <c r="L1179">
        <v>10</v>
      </c>
      <c r="M1179">
        <v>200</v>
      </c>
      <c r="O1179">
        <v>210</v>
      </c>
      <c r="P1179">
        <v>500</v>
      </c>
    </row>
    <row r="1180" spans="1:16" x14ac:dyDescent="0.2">
      <c r="A1180" s="11" t="str">
        <f t="shared" si="56"/>
        <v>1970BEN1200</v>
      </c>
      <c r="B1180" s="9" t="str">
        <f>VLOOKUP(A1180,disaster_type!$A$2:$L$60000,5,FALSE)</f>
        <v>Flood</v>
      </c>
      <c r="C1180" s="9" t="e">
        <f>VLOOKUP(I1180,_readme!$A$25:$B$49,2,FALSE)</f>
        <v>#N/A</v>
      </c>
      <c r="D1180" s="9" t="b">
        <f t="shared" si="57"/>
        <v>0</v>
      </c>
      <c r="E1180" s="8" t="str">
        <f t="shared" si="55"/>
        <v>Flood</v>
      </c>
      <c r="F1180">
        <v>1970</v>
      </c>
      <c r="G1180" t="s">
        <v>312</v>
      </c>
      <c r="H1180" t="s">
        <v>313</v>
      </c>
      <c r="I1180" s="17" t="s">
        <v>485</v>
      </c>
      <c r="J1180">
        <v>1</v>
      </c>
      <c r="P1180">
        <v>200</v>
      </c>
    </row>
    <row r="1181" spans="1:16" x14ac:dyDescent="0.2">
      <c r="A1181" s="11" t="str">
        <f t="shared" si="56"/>
        <v>1970BWA187600876002000</v>
      </c>
      <c r="B1181" s="9" t="str">
        <f>VLOOKUP(A1181,disaster_type!$A$2:$L$60000,5,FALSE)</f>
        <v>Drought</v>
      </c>
      <c r="C1181" s="9" t="str">
        <f>VLOOKUP(I1181,_readme!$A$25:$B$49,2,FALSE)</f>
        <v>Drought</v>
      </c>
      <c r="D1181" s="9" t="b">
        <f t="shared" si="57"/>
        <v>0</v>
      </c>
      <c r="E1181" s="8" t="str">
        <f t="shared" si="55"/>
        <v>Drought</v>
      </c>
      <c r="F1181">
        <v>1970</v>
      </c>
      <c r="G1181" t="s">
        <v>276</v>
      </c>
      <c r="H1181" t="s">
        <v>277</v>
      </c>
      <c r="I1181" t="s">
        <v>12</v>
      </c>
      <c r="J1181">
        <v>1</v>
      </c>
      <c r="M1181">
        <v>87600</v>
      </c>
      <c r="O1181">
        <v>87600</v>
      </c>
      <c r="P1181">
        <v>2000</v>
      </c>
    </row>
    <row r="1182" spans="1:16" x14ac:dyDescent="0.2">
      <c r="A1182" s="11" t="str">
        <f t="shared" si="56"/>
        <v>1970BRA117210437110437146000</v>
      </c>
      <c r="B1182" s="9" t="str">
        <f>VLOOKUP(A1182,disaster_type!$A$2:$L$60000,5,FALSE)</f>
        <v>Flood</v>
      </c>
      <c r="C1182" s="9" t="e">
        <f>VLOOKUP(I1182,_readme!$A$25:$B$49,2,FALSE)</f>
        <v>#N/A</v>
      </c>
      <c r="D1182" s="9" t="b">
        <f t="shared" si="57"/>
        <v>0</v>
      </c>
      <c r="E1182" s="8" t="str">
        <f t="shared" si="55"/>
        <v>Flood</v>
      </c>
      <c r="F1182">
        <v>1970</v>
      </c>
      <c r="G1182" t="s">
        <v>203</v>
      </c>
      <c r="H1182" t="s">
        <v>204</v>
      </c>
      <c r="I1182" s="17" t="s">
        <v>485</v>
      </c>
      <c r="J1182">
        <v>1</v>
      </c>
      <c r="K1182">
        <v>172</v>
      </c>
      <c r="M1182">
        <v>104371</v>
      </c>
      <c r="O1182">
        <v>104371</v>
      </c>
      <c r="P1182">
        <v>46000</v>
      </c>
    </row>
    <row r="1183" spans="1:16" x14ac:dyDescent="0.2">
      <c r="A1183" s="11" t="str">
        <f t="shared" si="56"/>
        <v>1970BRA11000000010000000100</v>
      </c>
      <c r="B1183" s="9" t="str">
        <f>VLOOKUP(A1183,disaster_type!$A$2:$L$60000,5,FALSE)</f>
        <v>Drought</v>
      </c>
      <c r="C1183" s="9" t="str">
        <f>VLOOKUP(I1183,_readme!$A$25:$B$49,2,FALSE)</f>
        <v>Drought</v>
      </c>
      <c r="D1183" s="9" t="b">
        <f t="shared" si="57"/>
        <v>0</v>
      </c>
      <c r="E1183" s="8" t="str">
        <f t="shared" si="55"/>
        <v>Drought</v>
      </c>
      <c r="F1183">
        <v>1970</v>
      </c>
      <c r="G1183" t="s">
        <v>203</v>
      </c>
      <c r="H1183" t="s">
        <v>204</v>
      </c>
      <c r="I1183" t="s">
        <v>12</v>
      </c>
      <c r="J1183">
        <v>1</v>
      </c>
      <c r="M1183">
        <v>10000000</v>
      </c>
      <c r="O1183">
        <v>10000000</v>
      </c>
      <c r="P1183">
        <v>100</v>
      </c>
    </row>
    <row r="1184" spans="1:16" x14ac:dyDescent="0.2">
      <c r="A1184" s="11" t="str">
        <f t="shared" si="56"/>
        <v>1970CAN110</v>
      </c>
      <c r="B1184" s="9" t="str">
        <f>VLOOKUP(A1184,disaster_type!$A$2:$L$60000,5,FALSE)</f>
        <v>Storm</v>
      </c>
      <c r="C1184" s="9" t="e">
        <f>VLOOKUP(I1184,_readme!$A$25:$B$49,2,FALSE)</f>
        <v>#N/A</v>
      </c>
      <c r="D1184" s="9" t="b">
        <f t="shared" si="57"/>
        <v>0</v>
      </c>
      <c r="E1184" s="8" t="str">
        <f t="shared" si="55"/>
        <v>Storm</v>
      </c>
      <c r="F1184">
        <v>1970</v>
      </c>
      <c r="G1184" t="s">
        <v>43</v>
      </c>
      <c r="H1184" t="s">
        <v>44</v>
      </c>
      <c r="I1184" s="17" t="s">
        <v>487</v>
      </c>
      <c r="J1184">
        <v>1</v>
      </c>
      <c r="K1184">
        <v>10</v>
      </c>
    </row>
    <row r="1185" spans="1:16" x14ac:dyDescent="0.2">
      <c r="A1185" s="11" t="str">
        <f t="shared" si="56"/>
        <v>1970CHN110000</v>
      </c>
      <c r="B1185" s="9" t="str">
        <f>VLOOKUP(A1185,disaster_type!$A$2:$L$60000,5,FALSE)</f>
        <v>Earthquake</v>
      </c>
      <c r="C1185" s="9" t="str">
        <f>VLOOKUP(I1185,_readme!$A$25:$B$49,2,FALSE)</f>
        <v>Earthquake</v>
      </c>
      <c r="D1185" s="9" t="b">
        <f t="shared" si="57"/>
        <v>0</v>
      </c>
      <c r="E1185" s="8" t="str">
        <f t="shared" si="55"/>
        <v>Earthquake</v>
      </c>
      <c r="F1185">
        <v>1970</v>
      </c>
      <c r="G1185" t="s">
        <v>65</v>
      </c>
      <c r="H1185" t="s">
        <v>66</v>
      </c>
      <c r="I1185" t="s">
        <v>28</v>
      </c>
      <c r="J1185">
        <v>1</v>
      </c>
      <c r="K1185">
        <v>10000</v>
      </c>
    </row>
    <row r="1186" spans="1:16" x14ac:dyDescent="0.2">
      <c r="A1186" s="11" t="str">
        <f t="shared" si="56"/>
        <v>1970CHN1107556065788014000</v>
      </c>
      <c r="B1186" s="9" t="str">
        <f>VLOOKUP(A1186,disaster_type!$A$2:$L$60000,5,FALSE)</f>
        <v>Storm</v>
      </c>
      <c r="C1186" s="9" t="str">
        <f>VLOOKUP(I1186,_readme!$A$25:$B$49,2,FALSE)</f>
        <v>Storm</v>
      </c>
      <c r="D1186" s="9" t="b">
        <f t="shared" si="57"/>
        <v>0</v>
      </c>
      <c r="E1186" s="8" t="str">
        <f t="shared" si="55"/>
        <v>Storm</v>
      </c>
      <c r="F1186">
        <v>1970</v>
      </c>
      <c r="G1186" t="s">
        <v>65</v>
      </c>
      <c r="H1186" t="s">
        <v>66</v>
      </c>
      <c r="I1186" t="s">
        <v>24</v>
      </c>
      <c r="J1186">
        <v>1</v>
      </c>
      <c r="K1186">
        <v>107</v>
      </c>
      <c r="L1186">
        <v>55</v>
      </c>
      <c r="M1186">
        <v>6065</v>
      </c>
      <c r="N1186">
        <v>7880</v>
      </c>
      <c r="O1186">
        <v>14000</v>
      </c>
    </row>
    <row r="1187" spans="1:16" x14ac:dyDescent="0.2">
      <c r="A1187" s="11" t="str">
        <f t="shared" si="56"/>
        <v>1970COL340750040001050005109000138850</v>
      </c>
      <c r="B1187" s="9" t="str">
        <f>VLOOKUP(A1187,disaster_type!$A$2:$L$60000,5,FALSE)</f>
        <v>Flood</v>
      </c>
      <c r="C1187" s="9" t="e">
        <f>VLOOKUP(I1187,_readme!$A$25:$B$49,2,FALSE)</f>
        <v>#N/A</v>
      </c>
      <c r="D1187" s="9" t="b">
        <f t="shared" si="57"/>
        <v>0</v>
      </c>
      <c r="E1187" s="8" t="str">
        <f t="shared" si="55"/>
        <v>Flood</v>
      </c>
      <c r="F1187">
        <v>1970</v>
      </c>
      <c r="G1187" t="s">
        <v>67</v>
      </c>
      <c r="H1187" t="s">
        <v>68</v>
      </c>
      <c r="I1187" s="17" t="s">
        <v>485</v>
      </c>
      <c r="J1187">
        <v>3</v>
      </c>
      <c r="K1187">
        <v>407</v>
      </c>
      <c r="M1187">
        <v>5004000</v>
      </c>
      <c r="N1187">
        <v>105000</v>
      </c>
      <c r="O1187">
        <v>5109000</v>
      </c>
      <c r="P1187">
        <v>138850</v>
      </c>
    </row>
    <row r="1188" spans="1:16" x14ac:dyDescent="0.2">
      <c r="A1188" s="11" t="str">
        <f t="shared" si="56"/>
        <v>1970COL2430630003006400</v>
      </c>
      <c r="B1188" s="9" t="str">
        <f>VLOOKUP(A1188,disaster_type!$A$2:$L$60000,5,FALSE)</f>
        <v>Earthquake</v>
      </c>
      <c r="C1188" s="9" t="str">
        <f>VLOOKUP(I1188,_readme!$A$25:$B$49,2,FALSE)</f>
        <v>Earthquake</v>
      </c>
      <c r="D1188" s="9" t="b">
        <f t="shared" si="57"/>
        <v>0</v>
      </c>
      <c r="E1188" s="8" t="str">
        <f t="shared" si="55"/>
        <v>Earthquake</v>
      </c>
      <c r="F1188">
        <v>1970</v>
      </c>
      <c r="G1188" t="s">
        <v>67</v>
      </c>
      <c r="H1188" t="s">
        <v>68</v>
      </c>
      <c r="I1188" t="s">
        <v>28</v>
      </c>
      <c r="J1188">
        <v>2</v>
      </c>
      <c r="K1188">
        <v>430</v>
      </c>
      <c r="L1188">
        <v>6</v>
      </c>
      <c r="M1188">
        <v>3000</v>
      </c>
      <c r="O1188">
        <v>3006</v>
      </c>
      <c r="P1188">
        <v>400</v>
      </c>
    </row>
    <row r="1189" spans="1:16" x14ac:dyDescent="0.2">
      <c r="A1189" s="11" t="str">
        <f t="shared" si="56"/>
        <v>1970CRI22440152001524030000</v>
      </c>
      <c r="B1189" s="9" t="str">
        <f>VLOOKUP(A1189,disaster_type!$A$2:$L$60000,5,FALSE)</f>
        <v>Flood</v>
      </c>
      <c r="C1189" s="9" t="e">
        <f>VLOOKUP(I1189,_readme!$A$25:$B$49,2,FALSE)</f>
        <v>#N/A</v>
      </c>
      <c r="D1189" s="9" t="b">
        <f t="shared" si="57"/>
        <v>0</v>
      </c>
      <c r="E1189" s="8" t="str">
        <f t="shared" si="55"/>
        <v>Flood</v>
      </c>
      <c r="F1189">
        <v>1970</v>
      </c>
      <c r="G1189" t="s">
        <v>99</v>
      </c>
      <c r="H1189" t="s">
        <v>100</v>
      </c>
      <c r="I1189" s="17" t="s">
        <v>485</v>
      </c>
      <c r="J1189">
        <v>2</v>
      </c>
      <c r="K1189">
        <v>24</v>
      </c>
      <c r="L1189">
        <v>40</v>
      </c>
      <c r="M1189">
        <v>15200</v>
      </c>
      <c r="O1189">
        <v>15240</v>
      </c>
      <c r="P1189">
        <v>30000</v>
      </c>
    </row>
    <row r="1190" spans="1:16" x14ac:dyDescent="0.2">
      <c r="A1190" s="11" t="str">
        <f t="shared" si="56"/>
        <v>1970CIV112015001500</v>
      </c>
      <c r="B1190" s="9" t="str">
        <f>VLOOKUP(A1190,disaster_type!$A$2:$L$60000,5,FALSE)</f>
        <v>Epidemic</v>
      </c>
      <c r="C1190" s="9" t="str">
        <f>VLOOKUP(I1190,_readme!$A$25:$B$49,2,FALSE)</f>
        <v>Epidemic</v>
      </c>
      <c r="D1190" s="9" t="b">
        <f t="shared" si="57"/>
        <v>0</v>
      </c>
      <c r="E1190" s="8" t="str">
        <f t="shared" si="55"/>
        <v>Epidemic</v>
      </c>
      <c r="F1190">
        <v>1970</v>
      </c>
      <c r="G1190" t="s">
        <v>314</v>
      </c>
      <c r="H1190" t="s">
        <v>315</v>
      </c>
      <c r="I1190" t="s">
        <v>77</v>
      </c>
      <c r="J1190">
        <v>1</v>
      </c>
      <c r="K1190">
        <v>120</v>
      </c>
      <c r="M1190">
        <v>1500</v>
      </c>
      <c r="O1190">
        <v>1500</v>
      </c>
    </row>
    <row r="1191" spans="1:16" x14ac:dyDescent="0.2">
      <c r="A1191" s="11" t="str">
        <f t="shared" si="56"/>
        <v>1970CUB120</v>
      </c>
      <c r="B1191" s="9" t="str">
        <f>VLOOKUP(A1191,disaster_type!$A$2:$L$60000,5,FALSE)</f>
        <v>Storm</v>
      </c>
      <c r="C1191" s="9" t="str">
        <f>VLOOKUP(I1191,_readme!$A$25:$B$49,2,FALSE)</f>
        <v>Storm</v>
      </c>
      <c r="D1191" s="9" t="b">
        <f t="shared" si="57"/>
        <v>0</v>
      </c>
      <c r="E1191" s="8" t="str">
        <f t="shared" si="55"/>
        <v>Storm</v>
      </c>
      <c r="F1191">
        <v>1970</v>
      </c>
      <c r="G1191" t="s">
        <v>135</v>
      </c>
      <c r="H1191" t="s">
        <v>136</v>
      </c>
      <c r="I1191" t="s">
        <v>24</v>
      </c>
      <c r="J1191">
        <v>1</v>
      </c>
      <c r="K1191">
        <v>20</v>
      </c>
    </row>
    <row r="1192" spans="1:16" x14ac:dyDescent="0.2">
      <c r="A1192" s="11" t="str">
        <f t="shared" si="56"/>
        <v>1970CYP1</v>
      </c>
      <c r="B1192" s="9" t="str">
        <f>VLOOKUP(A1192,disaster_type!$A$2:$L$60000,5,FALSE)</f>
        <v>Epidemic</v>
      </c>
      <c r="C1192" s="9" t="str">
        <f>VLOOKUP(I1192,_readme!$A$25:$B$49,2,FALSE)</f>
        <v>Epidemic</v>
      </c>
      <c r="D1192" s="9" t="b">
        <f t="shared" si="57"/>
        <v>0</v>
      </c>
      <c r="E1192" s="8" t="str">
        <f t="shared" si="55"/>
        <v>Epidemic</v>
      </c>
      <c r="F1192">
        <v>1970</v>
      </c>
      <c r="G1192" t="s">
        <v>218</v>
      </c>
      <c r="H1192" t="s">
        <v>219</v>
      </c>
      <c r="I1192" t="s">
        <v>77</v>
      </c>
      <c r="J1192">
        <v>1</v>
      </c>
    </row>
    <row r="1193" spans="1:16" x14ac:dyDescent="0.2">
      <c r="A1193" s="11" t="str">
        <f t="shared" si="56"/>
        <v>1970DMA1</v>
      </c>
      <c r="B1193" s="9" t="str">
        <f>VLOOKUP(A1193,disaster_type!$A$2:$L$60000,5,FALSE)</f>
        <v>Storm</v>
      </c>
      <c r="C1193" s="9" t="str">
        <f>VLOOKUP(I1193,_readme!$A$25:$B$49,2,FALSE)</f>
        <v>Storm</v>
      </c>
      <c r="D1193" s="9" t="b">
        <f t="shared" si="57"/>
        <v>0</v>
      </c>
      <c r="E1193" s="8" t="str">
        <f t="shared" si="55"/>
        <v>Storm</v>
      </c>
      <c r="F1193">
        <v>1970</v>
      </c>
      <c r="G1193" t="s">
        <v>158</v>
      </c>
      <c r="H1193" t="s">
        <v>159</v>
      </c>
      <c r="I1193" t="s">
        <v>24</v>
      </c>
      <c r="J1193">
        <v>1</v>
      </c>
    </row>
    <row r="1194" spans="1:16" x14ac:dyDescent="0.2">
      <c r="A1194" s="11" t="str">
        <f t="shared" si="56"/>
        <v>1970ECU220150600150600520</v>
      </c>
      <c r="B1194" s="9" t="str">
        <f>VLOOKUP(A1194,disaster_type!$A$2:$L$60000,5,FALSE)</f>
        <v>Flood</v>
      </c>
      <c r="C1194" s="9" t="e">
        <f>VLOOKUP(I1194,_readme!$A$25:$B$49,2,FALSE)</f>
        <v>#N/A</v>
      </c>
      <c r="D1194" s="9" t="b">
        <f t="shared" si="57"/>
        <v>0</v>
      </c>
      <c r="E1194" s="8" t="str">
        <f t="shared" si="55"/>
        <v>Flood</v>
      </c>
      <c r="F1194">
        <v>1970</v>
      </c>
      <c r="G1194" t="s">
        <v>55</v>
      </c>
      <c r="H1194" t="s">
        <v>56</v>
      </c>
      <c r="I1194" s="17" t="s">
        <v>485</v>
      </c>
      <c r="J1194">
        <v>2</v>
      </c>
      <c r="K1194">
        <v>20</v>
      </c>
      <c r="M1194">
        <v>150600</v>
      </c>
      <c r="O1194">
        <v>150600</v>
      </c>
      <c r="P1194">
        <v>520</v>
      </c>
    </row>
    <row r="1195" spans="1:16" x14ac:dyDescent="0.2">
      <c r="A1195" s="11" t="str">
        <f t="shared" si="56"/>
        <v>1970ECU1291206000027992881124000</v>
      </c>
      <c r="B1195" s="9" t="str">
        <f>VLOOKUP(A1195,disaster_type!$A$2:$L$60000,5,FALSE)</f>
        <v>Earthquake</v>
      </c>
      <c r="C1195" s="9" t="str">
        <f>VLOOKUP(I1195,_readme!$A$25:$B$49,2,FALSE)</f>
        <v>Earthquake</v>
      </c>
      <c r="D1195" s="9" t="b">
        <f t="shared" si="57"/>
        <v>0</v>
      </c>
      <c r="E1195" s="8" t="str">
        <f t="shared" si="55"/>
        <v>Earthquake</v>
      </c>
      <c r="F1195">
        <v>1970</v>
      </c>
      <c r="G1195" t="s">
        <v>55</v>
      </c>
      <c r="H1195" t="s">
        <v>56</v>
      </c>
      <c r="I1195" t="s">
        <v>28</v>
      </c>
      <c r="J1195">
        <v>1</v>
      </c>
      <c r="K1195">
        <v>29</v>
      </c>
      <c r="L1195">
        <v>120</v>
      </c>
      <c r="M1195">
        <v>60000</v>
      </c>
      <c r="N1195">
        <v>27992</v>
      </c>
      <c r="O1195">
        <v>88112</v>
      </c>
      <c r="P1195">
        <v>4000</v>
      </c>
    </row>
    <row r="1196" spans="1:16" x14ac:dyDescent="0.2">
      <c r="A1196" s="11" t="str">
        <f t="shared" si="56"/>
        <v>1970ETH150040004000</v>
      </c>
      <c r="B1196" s="9" t="str">
        <f>VLOOKUP(A1196,disaster_type!$A$2:$L$60000,5,FALSE)</f>
        <v>Epidemic</v>
      </c>
      <c r="C1196" s="9" t="str">
        <f>VLOOKUP(I1196,_readme!$A$25:$B$49,2,FALSE)</f>
        <v>Epidemic</v>
      </c>
      <c r="D1196" s="9" t="b">
        <f t="shared" si="57"/>
        <v>0</v>
      </c>
      <c r="E1196" s="8" t="str">
        <f t="shared" si="55"/>
        <v>Epidemic</v>
      </c>
      <c r="F1196">
        <v>1970</v>
      </c>
      <c r="G1196" t="s">
        <v>69</v>
      </c>
      <c r="H1196" t="s">
        <v>70</v>
      </c>
      <c r="I1196" t="s">
        <v>77</v>
      </c>
      <c r="J1196">
        <v>1</v>
      </c>
      <c r="K1196">
        <v>500</v>
      </c>
      <c r="M1196">
        <v>4000</v>
      </c>
      <c r="O1196">
        <v>4000</v>
      </c>
    </row>
    <row r="1197" spans="1:16" x14ac:dyDescent="0.2">
      <c r="A1197" s="11" t="str">
        <f t="shared" si="56"/>
        <v>1970FRA21143737</v>
      </c>
      <c r="B1197" s="9" t="e">
        <f>VLOOKUP(A1197,disaster_type!$A$2:$L$60000,5,FALSE)</f>
        <v>#N/A</v>
      </c>
      <c r="C1197" s="9" t="str">
        <f>VLOOKUP(I1197,_readme!$A$25:$B$49,2,FALSE)</f>
        <v>Mass movement (dry)</v>
      </c>
      <c r="D1197" s="9" t="b">
        <f t="shared" si="57"/>
        <v>1</v>
      </c>
      <c r="E1197" s="8" t="str">
        <f t="shared" si="55"/>
        <v>Mass movement (dry)</v>
      </c>
      <c r="F1197">
        <v>1970</v>
      </c>
      <c r="G1197" t="s">
        <v>83</v>
      </c>
      <c r="H1197" t="s">
        <v>84</v>
      </c>
      <c r="I1197" t="s">
        <v>96</v>
      </c>
      <c r="J1197">
        <v>2</v>
      </c>
      <c r="K1197">
        <v>114</v>
      </c>
      <c r="L1197">
        <v>37</v>
      </c>
      <c r="O1197">
        <v>37</v>
      </c>
    </row>
    <row r="1198" spans="1:16" x14ac:dyDescent="0.2">
      <c r="A1198" s="11" t="str">
        <f t="shared" si="56"/>
        <v>1970GLP1</v>
      </c>
      <c r="B1198" s="9" t="str">
        <f>VLOOKUP(A1198,disaster_type!$A$2:$L$60000,5,FALSE)</f>
        <v>Storm</v>
      </c>
      <c r="C1198" s="9" t="str">
        <f>VLOOKUP(I1198,_readme!$A$25:$B$49,2,FALSE)</f>
        <v>Storm</v>
      </c>
      <c r="D1198" s="9" t="b">
        <f t="shared" si="57"/>
        <v>0</v>
      </c>
      <c r="E1198" s="8" t="str">
        <f t="shared" si="55"/>
        <v>Storm</v>
      </c>
      <c r="F1198">
        <v>1970</v>
      </c>
      <c r="G1198" t="s">
        <v>147</v>
      </c>
      <c r="H1198" t="s">
        <v>148</v>
      </c>
      <c r="I1198" t="s">
        <v>24</v>
      </c>
      <c r="J1198">
        <v>1</v>
      </c>
    </row>
    <row r="1199" spans="1:16" x14ac:dyDescent="0.2">
      <c r="A1199" s="11" t="str">
        <f t="shared" si="56"/>
        <v>1970HKG1529529</v>
      </c>
      <c r="B1199" s="9" t="e">
        <f>VLOOKUP(A1199,disaster_type!$A$2:$L$60000,5,FALSE)</f>
        <v>#N/A</v>
      </c>
      <c r="C1199" s="9" t="e">
        <f>VLOOKUP(I1199,_readme!$A$25:$B$49,2,FALSE)</f>
        <v>#N/A</v>
      </c>
      <c r="D1199" s="9" t="b">
        <f t="shared" si="57"/>
        <v>1</v>
      </c>
      <c r="E1199" s="8" t="e">
        <f t="shared" si="55"/>
        <v>#N/A</v>
      </c>
      <c r="F1199">
        <v>1970</v>
      </c>
      <c r="G1199" t="s">
        <v>71</v>
      </c>
      <c r="H1199" t="s">
        <v>72</v>
      </c>
      <c r="I1199" t="s">
        <v>17</v>
      </c>
      <c r="J1199">
        <v>1</v>
      </c>
      <c r="M1199">
        <v>529</v>
      </c>
      <c r="O1199">
        <v>529</v>
      </c>
    </row>
    <row r="1200" spans="1:16" x14ac:dyDescent="0.2">
      <c r="A1200" s="11" t="str">
        <f t="shared" si="56"/>
        <v>1970HKG1541368909</v>
      </c>
      <c r="B1200" s="9" t="e">
        <f>VLOOKUP(A1200,disaster_type!$A$2:$L$60000,5,FALSE)</f>
        <v>#N/A</v>
      </c>
      <c r="C1200" s="9" t="str">
        <f>VLOOKUP(I1200,_readme!$A$25:$B$49,2,FALSE)</f>
        <v>Flood</v>
      </c>
      <c r="D1200" s="9" t="b">
        <f t="shared" si="57"/>
        <v>1</v>
      </c>
      <c r="E1200" s="8" t="str">
        <f t="shared" si="55"/>
        <v>Flood</v>
      </c>
      <c r="F1200">
        <v>1970</v>
      </c>
      <c r="G1200" t="s">
        <v>71</v>
      </c>
      <c r="H1200" t="s">
        <v>72</v>
      </c>
      <c r="I1200" t="s">
        <v>180</v>
      </c>
      <c r="J1200">
        <v>1</v>
      </c>
      <c r="M1200">
        <v>541</v>
      </c>
      <c r="N1200">
        <v>368</v>
      </c>
      <c r="O1200">
        <v>909</v>
      </c>
    </row>
    <row r="1201" spans="1:16" x14ac:dyDescent="0.2">
      <c r="A1201" s="11" t="str">
        <f t="shared" si="56"/>
        <v>1970HKG2</v>
      </c>
      <c r="B1201" s="9" t="str">
        <f>VLOOKUP(A1201,disaster_type!$A$2:$L$60000,5,FALSE)</f>
        <v>Wildfire</v>
      </c>
      <c r="C1201" s="9" t="str">
        <f>VLOOKUP(I1201,_readme!$A$25:$B$49,2,FALSE)</f>
        <v>Wildfire</v>
      </c>
      <c r="D1201" s="9" t="b">
        <f t="shared" si="57"/>
        <v>0</v>
      </c>
      <c r="E1201" s="8" t="str">
        <f t="shared" ref="E1201:E1264" si="58">IF(D1201,C1201,B1201)</f>
        <v>Wildfire</v>
      </c>
      <c r="F1201">
        <v>1970</v>
      </c>
      <c r="G1201" t="s">
        <v>71</v>
      </c>
      <c r="H1201" t="s">
        <v>72</v>
      </c>
      <c r="I1201" t="s">
        <v>157</v>
      </c>
      <c r="J1201">
        <v>2</v>
      </c>
    </row>
    <row r="1202" spans="1:16" x14ac:dyDescent="0.2">
      <c r="A1202" s="11" t="str">
        <f t="shared" si="56"/>
        <v>1970HUN130085000</v>
      </c>
      <c r="B1202" s="9" t="str">
        <f>VLOOKUP(A1202,disaster_type!$A$2:$L$60000,5,FALSE)</f>
        <v>Flood</v>
      </c>
      <c r="C1202" s="9" t="e">
        <f>VLOOKUP(I1202,_readme!$A$25:$B$49,2,FALSE)</f>
        <v>#N/A</v>
      </c>
      <c r="D1202" s="9" t="b">
        <f t="shared" si="57"/>
        <v>0</v>
      </c>
      <c r="E1202" s="8" t="str">
        <f t="shared" si="58"/>
        <v>Flood</v>
      </c>
      <c r="F1202">
        <v>1970</v>
      </c>
      <c r="G1202" t="s">
        <v>316</v>
      </c>
      <c r="H1202" t="s">
        <v>317</v>
      </c>
      <c r="I1202" s="17" t="s">
        <v>485</v>
      </c>
      <c r="J1202">
        <v>1</v>
      </c>
      <c r="K1202">
        <v>300</v>
      </c>
      <c r="P1202">
        <v>85000</v>
      </c>
    </row>
    <row r="1203" spans="1:16" x14ac:dyDescent="0.2">
      <c r="A1203" s="11" t="str">
        <f t="shared" si="56"/>
        <v>1970IND3102710001000000035200010353000101200</v>
      </c>
      <c r="B1203" s="9" t="e">
        <f>VLOOKUP(A1203,disaster_type!$A$2:$L$60000,5,FALSE)</f>
        <v>#N/A</v>
      </c>
      <c r="C1203" s="9" t="e">
        <f>VLOOKUP(I1203,_readme!$A$25:$B$49,2,FALSE)</f>
        <v>#N/A</v>
      </c>
      <c r="D1203" s="9" t="b">
        <f t="shared" si="57"/>
        <v>1</v>
      </c>
      <c r="E1203" s="8" t="e">
        <f t="shared" si="58"/>
        <v>#N/A</v>
      </c>
      <c r="F1203">
        <v>1970</v>
      </c>
      <c r="G1203" t="s">
        <v>13</v>
      </c>
      <c r="H1203" t="s">
        <v>14</v>
      </c>
      <c r="I1203" t="s">
        <v>17</v>
      </c>
      <c r="J1203">
        <v>3</v>
      </c>
      <c r="K1203">
        <v>1027</v>
      </c>
      <c r="L1203">
        <v>1000</v>
      </c>
      <c r="M1203">
        <v>10000000</v>
      </c>
      <c r="N1203">
        <v>352000</v>
      </c>
      <c r="O1203">
        <v>10353000</v>
      </c>
      <c r="P1203">
        <v>101200</v>
      </c>
    </row>
    <row r="1204" spans="1:16" x14ac:dyDescent="0.2">
      <c r="A1204" s="11" t="str">
        <f t="shared" si="56"/>
        <v>1970IND126</v>
      </c>
      <c r="B1204" s="9" t="str">
        <f>VLOOKUP(A1204,disaster_type!$A$2:$L$60000,5,FALSE)</f>
        <v>Earthquake</v>
      </c>
      <c r="C1204" s="9" t="str">
        <f>VLOOKUP(I1204,_readme!$A$25:$B$49,2,FALSE)</f>
        <v>Earthquake</v>
      </c>
      <c r="D1204" s="9" t="b">
        <f t="shared" si="57"/>
        <v>0</v>
      </c>
      <c r="E1204" s="8" t="str">
        <f t="shared" si="58"/>
        <v>Earthquake</v>
      </c>
      <c r="F1204">
        <v>1970</v>
      </c>
      <c r="G1204" t="s">
        <v>13</v>
      </c>
      <c r="H1204" t="s">
        <v>14</v>
      </c>
      <c r="I1204" t="s">
        <v>28</v>
      </c>
      <c r="J1204">
        <v>1</v>
      </c>
      <c r="K1204">
        <v>26</v>
      </c>
    </row>
    <row r="1205" spans="1:16" x14ac:dyDescent="0.2">
      <c r="A1205" s="11" t="str">
        <f t="shared" si="56"/>
        <v>1970IDN182</v>
      </c>
      <c r="B1205" s="9" t="str">
        <f>VLOOKUP(A1205,disaster_type!$A$2:$L$60000,5,FALSE)</f>
        <v>Flood</v>
      </c>
      <c r="C1205" s="9" t="e">
        <f>VLOOKUP(I1205,_readme!$A$25:$B$49,2,FALSE)</f>
        <v>#N/A</v>
      </c>
      <c r="D1205" s="9" t="b">
        <f t="shared" si="57"/>
        <v>0</v>
      </c>
      <c r="E1205" s="8" t="str">
        <f t="shared" si="58"/>
        <v>Flood</v>
      </c>
      <c r="F1205">
        <v>1970</v>
      </c>
      <c r="G1205" t="s">
        <v>78</v>
      </c>
      <c r="H1205" t="s">
        <v>79</v>
      </c>
      <c r="I1205" s="17" t="s">
        <v>485</v>
      </c>
      <c r="J1205">
        <v>1</v>
      </c>
      <c r="K1205">
        <v>82</v>
      </c>
    </row>
    <row r="1206" spans="1:16" x14ac:dyDescent="0.2">
      <c r="A1206" s="11" t="str">
        <f t="shared" si="56"/>
        <v>1970IRN117610000100008000</v>
      </c>
      <c r="B1206" s="9" t="str">
        <f>VLOOKUP(A1206,disaster_type!$A$2:$L$60000,5,FALSE)</f>
        <v>Earthquake</v>
      </c>
      <c r="C1206" s="9" t="str">
        <f>VLOOKUP(I1206,_readme!$A$25:$B$49,2,FALSE)</f>
        <v>Earthquake</v>
      </c>
      <c r="D1206" s="9" t="b">
        <f t="shared" si="57"/>
        <v>0</v>
      </c>
      <c r="E1206" s="8" t="str">
        <f t="shared" si="58"/>
        <v>Earthquake</v>
      </c>
      <c r="F1206">
        <v>1970</v>
      </c>
      <c r="G1206" t="s">
        <v>87</v>
      </c>
      <c r="H1206" t="s">
        <v>88</v>
      </c>
      <c r="I1206" t="s">
        <v>28</v>
      </c>
      <c r="J1206">
        <v>1</v>
      </c>
      <c r="K1206">
        <v>176</v>
      </c>
      <c r="M1206">
        <v>10000</v>
      </c>
      <c r="O1206">
        <v>10000</v>
      </c>
      <c r="P1206">
        <v>8000</v>
      </c>
    </row>
    <row r="1207" spans="1:16" x14ac:dyDescent="0.2">
      <c r="A1207" s="11" t="str">
        <f t="shared" si="56"/>
        <v>1970IRN143100100</v>
      </c>
      <c r="B1207" s="9" t="str">
        <f>VLOOKUP(A1207,disaster_type!$A$2:$L$60000,5,FALSE)</f>
        <v>Landslide</v>
      </c>
      <c r="C1207" s="9" t="str">
        <f>VLOOKUP(I1207,_readme!$A$25:$B$49,2,FALSE)</f>
        <v>Landslide</v>
      </c>
      <c r="D1207" s="9" t="b">
        <f t="shared" si="57"/>
        <v>0</v>
      </c>
      <c r="E1207" s="8" t="str">
        <f t="shared" si="58"/>
        <v>Landslide</v>
      </c>
      <c r="F1207">
        <v>1970</v>
      </c>
      <c r="G1207" t="s">
        <v>87</v>
      </c>
      <c r="H1207" t="s">
        <v>88</v>
      </c>
      <c r="I1207" t="s">
        <v>80</v>
      </c>
      <c r="J1207">
        <v>1</v>
      </c>
      <c r="K1207">
        <v>43</v>
      </c>
      <c r="M1207">
        <v>100</v>
      </c>
      <c r="O1207">
        <v>100</v>
      </c>
    </row>
    <row r="1208" spans="1:16" x14ac:dyDescent="0.2">
      <c r="A1208" s="11" t="str">
        <f t="shared" si="56"/>
        <v>1970ISR1201313</v>
      </c>
      <c r="B1208" s="9" t="str">
        <f>VLOOKUP(A1208,disaster_type!$A$2:$L$60000,5,FALSE)</f>
        <v>Landslide</v>
      </c>
      <c r="C1208" s="9" t="str">
        <f>VLOOKUP(I1208,_readme!$A$25:$B$49,2,FALSE)</f>
        <v>Landslide</v>
      </c>
      <c r="D1208" s="9" t="b">
        <f t="shared" si="57"/>
        <v>0</v>
      </c>
      <c r="E1208" s="8" t="str">
        <f t="shared" si="58"/>
        <v>Landslide</v>
      </c>
      <c r="F1208">
        <v>1970</v>
      </c>
      <c r="G1208" t="s">
        <v>318</v>
      </c>
      <c r="H1208" t="s">
        <v>319</v>
      </c>
      <c r="I1208" t="s">
        <v>80</v>
      </c>
      <c r="J1208">
        <v>1</v>
      </c>
      <c r="K1208">
        <v>20</v>
      </c>
      <c r="M1208">
        <v>13</v>
      </c>
      <c r="O1208">
        <v>13</v>
      </c>
    </row>
    <row r="1209" spans="1:16" x14ac:dyDescent="0.2">
      <c r="A1209" s="11" t="str">
        <f t="shared" si="56"/>
        <v>1970ITA137130000016501301650268300</v>
      </c>
      <c r="B1209" s="9" t="str">
        <f>VLOOKUP(A1209,disaster_type!$A$2:$L$60000,5,FALSE)</f>
        <v>Flood</v>
      </c>
      <c r="C1209" s="9" t="str">
        <f>VLOOKUP(I1209,_readme!$A$25:$B$49,2,FALSE)</f>
        <v>Flood</v>
      </c>
      <c r="D1209" s="9" t="b">
        <f t="shared" si="57"/>
        <v>0</v>
      </c>
      <c r="E1209" s="8" t="str">
        <f t="shared" si="58"/>
        <v>Flood</v>
      </c>
      <c r="F1209">
        <v>1970</v>
      </c>
      <c r="G1209" t="s">
        <v>57</v>
      </c>
      <c r="H1209" t="s">
        <v>58</v>
      </c>
      <c r="I1209" t="s">
        <v>112</v>
      </c>
      <c r="J1209">
        <v>1</v>
      </c>
      <c r="K1209">
        <v>37</v>
      </c>
      <c r="M1209">
        <v>1300000</v>
      </c>
      <c r="N1209">
        <v>1650</v>
      </c>
      <c r="O1209">
        <v>1301650</v>
      </c>
      <c r="P1209">
        <v>268300</v>
      </c>
    </row>
    <row r="1210" spans="1:16" x14ac:dyDescent="0.2">
      <c r="A1210" s="11" t="str">
        <f t="shared" si="56"/>
        <v>1970ITA1352002003200</v>
      </c>
      <c r="B1210" s="9" t="str">
        <f>VLOOKUP(A1210,disaster_type!$A$2:$L$60000,5,FALSE)</f>
        <v>Storm</v>
      </c>
      <c r="C1210" s="9" t="str">
        <f>VLOOKUP(I1210,_readme!$A$25:$B$49,2,FALSE)</f>
        <v>Storm</v>
      </c>
      <c r="D1210" s="9" t="b">
        <f t="shared" si="57"/>
        <v>0</v>
      </c>
      <c r="E1210" s="8" t="str">
        <f t="shared" si="58"/>
        <v>Storm</v>
      </c>
      <c r="F1210">
        <v>1970</v>
      </c>
      <c r="G1210" t="s">
        <v>57</v>
      </c>
      <c r="H1210" t="s">
        <v>58</v>
      </c>
      <c r="I1210" t="s">
        <v>24</v>
      </c>
      <c r="J1210">
        <v>1</v>
      </c>
      <c r="K1210">
        <v>35</v>
      </c>
      <c r="M1210">
        <v>200</v>
      </c>
      <c r="O1210">
        <v>200</v>
      </c>
      <c r="P1210">
        <v>3200</v>
      </c>
    </row>
    <row r="1211" spans="1:16" x14ac:dyDescent="0.2">
      <c r="A1211" s="11" t="str">
        <f t="shared" si="56"/>
        <v>1970KOR267950095005100</v>
      </c>
      <c r="B1211" s="9" t="e">
        <f>VLOOKUP(A1211,disaster_type!$A$2:$L$60000,5,FALSE)</f>
        <v>#N/A</v>
      </c>
      <c r="C1211" s="9" t="e">
        <f>VLOOKUP(I1211,_readme!$A$25:$B$49,2,FALSE)</f>
        <v>#N/A</v>
      </c>
      <c r="D1211" s="9" t="b">
        <f t="shared" si="57"/>
        <v>1</v>
      </c>
      <c r="E1211" s="8" t="e">
        <f t="shared" si="58"/>
        <v>#N/A</v>
      </c>
      <c r="F1211">
        <v>1970</v>
      </c>
      <c r="G1211" t="s">
        <v>176</v>
      </c>
      <c r="H1211" t="s">
        <v>177</v>
      </c>
      <c r="I1211" t="s">
        <v>17</v>
      </c>
      <c r="J1211">
        <v>2</v>
      </c>
      <c r="K1211">
        <v>67</v>
      </c>
      <c r="M1211">
        <v>9500</v>
      </c>
      <c r="O1211">
        <v>9500</v>
      </c>
      <c r="P1211">
        <v>5100</v>
      </c>
    </row>
    <row r="1212" spans="1:16" x14ac:dyDescent="0.2">
      <c r="A1212" s="11" t="str">
        <f t="shared" si="56"/>
        <v>1970MDG170100001000011400</v>
      </c>
      <c r="B1212" s="9" t="str">
        <f>VLOOKUP(A1212,disaster_type!$A$2:$L$60000,5,FALSE)</f>
        <v>Storm</v>
      </c>
      <c r="C1212" s="9" t="str">
        <f>VLOOKUP(I1212,_readme!$A$25:$B$49,2,FALSE)</f>
        <v>Storm</v>
      </c>
      <c r="D1212" s="9" t="b">
        <f t="shared" si="57"/>
        <v>0</v>
      </c>
      <c r="E1212" s="8" t="str">
        <f t="shared" si="58"/>
        <v>Storm</v>
      </c>
      <c r="F1212">
        <v>1970</v>
      </c>
      <c r="G1212" t="s">
        <v>304</v>
      </c>
      <c r="H1212" t="s">
        <v>305</v>
      </c>
      <c r="I1212" t="s">
        <v>24</v>
      </c>
      <c r="J1212">
        <v>1</v>
      </c>
      <c r="K1212">
        <v>70</v>
      </c>
      <c r="M1212">
        <v>10000</v>
      </c>
      <c r="O1212">
        <v>10000</v>
      </c>
      <c r="P1212">
        <v>11400</v>
      </c>
    </row>
    <row r="1213" spans="1:16" x14ac:dyDescent="0.2">
      <c r="A1213" s="11" t="str">
        <f t="shared" si="56"/>
        <v>1970MYS16124300024300037000</v>
      </c>
      <c r="B1213" s="9" t="str">
        <f>VLOOKUP(A1213,disaster_type!$A$2:$L$60000,5,FALSE)</f>
        <v>Flood</v>
      </c>
      <c r="C1213" s="9" t="e">
        <f>VLOOKUP(I1213,_readme!$A$25:$B$49,2,FALSE)</f>
        <v>#N/A</v>
      </c>
      <c r="D1213" s="9" t="b">
        <f t="shared" si="57"/>
        <v>0</v>
      </c>
      <c r="E1213" s="8" t="str">
        <f t="shared" si="58"/>
        <v>Flood</v>
      </c>
      <c r="F1213">
        <v>1970</v>
      </c>
      <c r="G1213" t="s">
        <v>278</v>
      </c>
      <c r="H1213" t="s">
        <v>279</v>
      </c>
      <c r="I1213" s="17" t="s">
        <v>485</v>
      </c>
      <c r="J1213">
        <v>1</v>
      </c>
      <c r="K1213">
        <v>61</v>
      </c>
      <c r="M1213">
        <v>243000</v>
      </c>
      <c r="O1213">
        <v>243000</v>
      </c>
      <c r="P1213">
        <v>37000</v>
      </c>
    </row>
    <row r="1214" spans="1:16" x14ac:dyDescent="0.2">
      <c r="A1214" s="11" t="str">
        <f t="shared" si="56"/>
        <v>1970MTQ1455000500031000</v>
      </c>
      <c r="B1214" s="9" t="str">
        <f>VLOOKUP(A1214,disaster_type!$A$2:$L$60000,5,FALSE)</f>
        <v>Storm</v>
      </c>
      <c r="C1214" s="9" t="str">
        <f>VLOOKUP(I1214,_readme!$A$25:$B$49,2,FALSE)</f>
        <v>Storm</v>
      </c>
      <c r="D1214" s="9" t="b">
        <f t="shared" si="57"/>
        <v>0</v>
      </c>
      <c r="E1214" s="8" t="str">
        <f t="shared" si="58"/>
        <v>Storm</v>
      </c>
      <c r="F1214">
        <v>1970</v>
      </c>
      <c r="G1214" t="s">
        <v>35</v>
      </c>
      <c r="H1214" t="s">
        <v>36</v>
      </c>
      <c r="I1214" t="s">
        <v>24</v>
      </c>
      <c r="J1214">
        <v>1</v>
      </c>
      <c r="K1214">
        <v>45</v>
      </c>
      <c r="M1214">
        <v>5000</v>
      </c>
      <c r="O1214">
        <v>5000</v>
      </c>
      <c r="P1214">
        <v>31000</v>
      </c>
    </row>
    <row r="1215" spans="1:16" x14ac:dyDescent="0.2">
      <c r="A1215" s="11" t="str">
        <f t="shared" si="56"/>
        <v>1970MEX135</v>
      </c>
      <c r="B1215" s="9" t="str">
        <f>VLOOKUP(A1215,disaster_type!$A$2:$L$60000,5,FALSE)</f>
        <v>Flood</v>
      </c>
      <c r="C1215" s="9" t="e">
        <f>VLOOKUP(I1215,_readme!$A$25:$B$49,2,FALSE)</f>
        <v>#N/A</v>
      </c>
      <c r="D1215" s="9" t="b">
        <f t="shared" si="57"/>
        <v>0</v>
      </c>
      <c r="E1215" s="8" t="str">
        <f t="shared" si="58"/>
        <v>Flood</v>
      </c>
      <c r="F1215">
        <v>1970</v>
      </c>
      <c r="G1215" t="s">
        <v>155</v>
      </c>
      <c r="H1215" t="s">
        <v>156</v>
      </c>
      <c r="I1215" s="17" t="s">
        <v>485</v>
      </c>
      <c r="J1215">
        <v>1</v>
      </c>
      <c r="K1215">
        <v>35</v>
      </c>
    </row>
    <row r="1216" spans="1:16" x14ac:dyDescent="0.2">
      <c r="A1216" s="11" t="str">
        <f t="shared" si="56"/>
        <v>1970MAR111326644126644430000</v>
      </c>
      <c r="B1216" s="9" t="str">
        <f>VLOOKUP(A1216,disaster_type!$A$2:$L$60000,5,FALSE)</f>
        <v>Flood</v>
      </c>
      <c r="C1216" s="9" t="e">
        <f>VLOOKUP(I1216,_readme!$A$25:$B$49,2,FALSE)</f>
        <v>#N/A</v>
      </c>
      <c r="D1216" s="9" t="b">
        <f t="shared" si="57"/>
        <v>0</v>
      </c>
      <c r="E1216" s="8" t="str">
        <f t="shared" si="58"/>
        <v>Flood</v>
      </c>
      <c r="F1216">
        <v>1970</v>
      </c>
      <c r="G1216" t="s">
        <v>89</v>
      </c>
      <c r="H1216" t="s">
        <v>90</v>
      </c>
      <c r="I1216" s="17" t="s">
        <v>485</v>
      </c>
      <c r="J1216">
        <v>1</v>
      </c>
      <c r="K1216">
        <v>11</v>
      </c>
      <c r="L1216">
        <v>3</v>
      </c>
      <c r="M1216">
        <v>266441</v>
      </c>
      <c r="O1216">
        <v>266444</v>
      </c>
      <c r="P1216">
        <v>30000</v>
      </c>
    </row>
    <row r="1217" spans="1:16" x14ac:dyDescent="0.2">
      <c r="A1217" s="11" t="str">
        <f t="shared" si="56"/>
        <v>1970MMR190</v>
      </c>
      <c r="B1217" s="9" t="str">
        <f>VLOOKUP(A1217,disaster_type!$A$2:$L$60000,5,FALSE)</f>
        <v>Flood</v>
      </c>
      <c r="C1217" s="9" t="str">
        <f>VLOOKUP(I1217,_readme!$A$25:$B$49,2,FALSE)</f>
        <v>Flood</v>
      </c>
      <c r="D1217" s="9" t="b">
        <f t="shared" si="57"/>
        <v>0</v>
      </c>
      <c r="E1217" s="8" t="str">
        <f t="shared" si="58"/>
        <v>Flood</v>
      </c>
      <c r="F1217">
        <v>1970</v>
      </c>
      <c r="G1217" t="s">
        <v>37</v>
      </c>
      <c r="H1217" t="s">
        <v>38</v>
      </c>
      <c r="I1217" t="s">
        <v>180</v>
      </c>
      <c r="J1217">
        <v>1</v>
      </c>
      <c r="K1217">
        <v>90</v>
      </c>
    </row>
    <row r="1218" spans="1:16" x14ac:dyDescent="0.2">
      <c r="A1218" s="11" t="str">
        <f t="shared" si="56"/>
        <v>1970NPL13502000020000</v>
      </c>
      <c r="B1218" s="9" t="str">
        <f>VLOOKUP(A1218,disaster_type!$A$2:$L$60000,5,FALSE)</f>
        <v>Flood</v>
      </c>
      <c r="C1218" s="9" t="e">
        <f>VLOOKUP(I1218,_readme!$A$25:$B$49,2,FALSE)</f>
        <v>#N/A</v>
      </c>
      <c r="D1218" s="9" t="b">
        <f t="shared" si="57"/>
        <v>0</v>
      </c>
      <c r="E1218" s="8" t="str">
        <f t="shared" si="58"/>
        <v>Flood</v>
      </c>
      <c r="F1218">
        <v>1970</v>
      </c>
      <c r="G1218" t="s">
        <v>173</v>
      </c>
      <c r="H1218" t="s">
        <v>174</v>
      </c>
      <c r="I1218" s="17" t="s">
        <v>485</v>
      </c>
      <c r="J1218">
        <v>1</v>
      </c>
      <c r="K1218">
        <v>350</v>
      </c>
      <c r="M1218">
        <v>20000</v>
      </c>
      <c r="O1218">
        <v>20000</v>
      </c>
    </row>
    <row r="1219" spans="1:16" x14ac:dyDescent="0.2">
      <c r="A1219" s="11" t="str">
        <f t="shared" ref="A1219:A1282" si="59">F1219&amp;G1219&amp;J1219&amp;K1219&amp;L1219&amp;M1219&amp;N1219&amp;O1219&amp;P1219</f>
        <v>1970NPL121</v>
      </c>
      <c r="B1219" s="9" t="str">
        <f>VLOOKUP(A1219,disaster_type!$A$2:$L$60000,5,FALSE)</f>
        <v>Landslide</v>
      </c>
      <c r="C1219" s="9" t="str">
        <f>VLOOKUP(I1219,_readme!$A$25:$B$49,2,FALSE)</f>
        <v>Landslide</v>
      </c>
      <c r="D1219" s="9" t="b">
        <f t="shared" ref="D1219:D1282" si="60">ISNA(B1219)</f>
        <v>0</v>
      </c>
      <c r="E1219" s="8" t="str">
        <f t="shared" si="58"/>
        <v>Landslide</v>
      </c>
      <c r="F1219">
        <v>1970</v>
      </c>
      <c r="G1219" t="s">
        <v>173</v>
      </c>
      <c r="H1219" t="s">
        <v>174</v>
      </c>
      <c r="I1219" t="s">
        <v>80</v>
      </c>
      <c r="J1219">
        <v>1</v>
      </c>
      <c r="K1219">
        <v>21</v>
      </c>
    </row>
    <row r="1220" spans="1:16" x14ac:dyDescent="0.2">
      <c r="A1220" s="11" t="str">
        <f t="shared" si="59"/>
        <v>1970NER131926772677</v>
      </c>
      <c r="B1220" s="9" t="str">
        <f>VLOOKUP(A1220,disaster_type!$A$2:$L$60000,5,FALSE)</f>
        <v>Epidemic</v>
      </c>
      <c r="C1220" s="9" t="str">
        <f>VLOOKUP(I1220,_readme!$A$25:$B$49,2,FALSE)</f>
        <v>Epidemic</v>
      </c>
      <c r="D1220" s="9" t="b">
        <f t="shared" si="60"/>
        <v>0</v>
      </c>
      <c r="E1220" s="8" t="str">
        <f t="shared" si="58"/>
        <v>Epidemic</v>
      </c>
      <c r="F1220">
        <v>1970</v>
      </c>
      <c r="G1220" t="s">
        <v>48</v>
      </c>
      <c r="H1220" t="s">
        <v>49</v>
      </c>
      <c r="I1220" t="s">
        <v>77</v>
      </c>
      <c r="J1220">
        <v>1</v>
      </c>
      <c r="K1220">
        <v>319</v>
      </c>
      <c r="M1220">
        <v>2677</v>
      </c>
      <c r="O1220">
        <v>2677</v>
      </c>
    </row>
    <row r="1221" spans="1:16" x14ac:dyDescent="0.2">
      <c r="A1221" s="11" t="str">
        <f t="shared" si="59"/>
        <v>1970PAN248500438454434515000</v>
      </c>
      <c r="B1221" s="9" t="str">
        <f>VLOOKUP(A1221,disaster_type!$A$2:$L$60000,5,FALSE)</f>
        <v>Flood</v>
      </c>
      <c r="C1221" s="9" t="e">
        <f>VLOOKUP(I1221,_readme!$A$25:$B$49,2,FALSE)</f>
        <v>#N/A</v>
      </c>
      <c r="D1221" s="9" t="b">
        <f t="shared" si="60"/>
        <v>0</v>
      </c>
      <c r="E1221" s="8" t="str">
        <f t="shared" si="58"/>
        <v>Flood</v>
      </c>
      <c r="F1221">
        <v>1970</v>
      </c>
      <c r="G1221" t="s">
        <v>268</v>
      </c>
      <c r="H1221" t="s">
        <v>269</v>
      </c>
      <c r="I1221" s="17" t="s">
        <v>485</v>
      </c>
      <c r="J1221">
        <v>2</v>
      </c>
      <c r="K1221">
        <v>48</v>
      </c>
      <c r="L1221">
        <v>500</v>
      </c>
      <c r="M1221">
        <v>43845</v>
      </c>
      <c r="O1221">
        <v>44345</v>
      </c>
      <c r="P1221">
        <v>15000</v>
      </c>
    </row>
    <row r="1222" spans="1:16" x14ac:dyDescent="0.2">
      <c r="A1222" s="11" t="str">
        <f t="shared" si="59"/>
        <v>1970PNG1151750</v>
      </c>
      <c r="B1222" s="9" t="str">
        <f>VLOOKUP(A1222,disaster_type!$A$2:$L$60000,5,FALSE)</f>
        <v>Earthquake</v>
      </c>
      <c r="C1222" s="9" t="str">
        <f>VLOOKUP(I1222,_readme!$A$25:$B$49,2,FALSE)</f>
        <v>Earthquake</v>
      </c>
      <c r="D1222" s="9" t="b">
        <f t="shared" si="60"/>
        <v>0</v>
      </c>
      <c r="E1222" s="8" t="str">
        <f t="shared" si="58"/>
        <v>Earthquake</v>
      </c>
      <c r="F1222">
        <v>1970</v>
      </c>
      <c r="G1222" t="s">
        <v>162</v>
      </c>
      <c r="H1222" t="s">
        <v>163</v>
      </c>
      <c r="I1222" t="s">
        <v>28</v>
      </c>
      <c r="J1222">
        <v>1</v>
      </c>
      <c r="K1222">
        <v>15</v>
      </c>
      <c r="P1222">
        <v>1750</v>
      </c>
    </row>
    <row r="1223" spans="1:16" x14ac:dyDescent="0.2">
      <c r="A1223" s="11" t="str">
        <f t="shared" si="59"/>
        <v>1970PER135013100050001360505200</v>
      </c>
      <c r="B1223" s="9" t="str">
        <f>VLOOKUP(A1223,disaster_type!$A$2:$L$60000,5,FALSE)</f>
        <v>Flood</v>
      </c>
      <c r="C1223" s="9" t="e">
        <f>VLOOKUP(I1223,_readme!$A$25:$B$49,2,FALSE)</f>
        <v>#N/A</v>
      </c>
      <c r="D1223" s="9" t="b">
        <f t="shared" si="60"/>
        <v>0</v>
      </c>
      <c r="E1223" s="8" t="str">
        <f t="shared" si="58"/>
        <v>Flood</v>
      </c>
      <c r="F1223">
        <v>1970</v>
      </c>
      <c r="G1223" t="s">
        <v>114</v>
      </c>
      <c r="H1223" t="s">
        <v>115</v>
      </c>
      <c r="I1223" s="17" t="s">
        <v>485</v>
      </c>
      <c r="J1223">
        <v>1</v>
      </c>
      <c r="K1223">
        <v>3</v>
      </c>
      <c r="L1223">
        <v>50</v>
      </c>
      <c r="M1223">
        <v>131000</v>
      </c>
      <c r="N1223">
        <v>5000</v>
      </c>
      <c r="O1223">
        <v>136050</v>
      </c>
      <c r="P1223">
        <v>5200</v>
      </c>
    </row>
    <row r="1224" spans="1:16" x14ac:dyDescent="0.2">
      <c r="A1224" s="11" t="str">
        <f t="shared" si="59"/>
        <v>1970PER26682314358330879093231492532000</v>
      </c>
      <c r="B1224" s="9" t="str">
        <f>VLOOKUP(A1224,disaster_type!$A$2:$L$60000,5,FALSE)</f>
        <v>Earthquake</v>
      </c>
      <c r="C1224" s="9" t="str">
        <f>VLOOKUP(I1224,_readme!$A$25:$B$49,2,FALSE)</f>
        <v>Earthquake</v>
      </c>
      <c r="D1224" s="9" t="b">
        <f t="shared" si="60"/>
        <v>0</v>
      </c>
      <c r="E1224" s="8" t="str">
        <f t="shared" si="58"/>
        <v>Earthquake</v>
      </c>
      <c r="F1224">
        <v>1970</v>
      </c>
      <c r="G1224" t="s">
        <v>114</v>
      </c>
      <c r="H1224" t="s">
        <v>115</v>
      </c>
      <c r="I1224" t="s">
        <v>28</v>
      </c>
      <c r="J1224">
        <v>2</v>
      </c>
      <c r="K1224">
        <v>66823</v>
      </c>
      <c r="L1224">
        <v>143583</v>
      </c>
      <c r="M1224">
        <v>3087909</v>
      </c>
      <c r="O1224">
        <v>3231492</v>
      </c>
      <c r="P1224">
        <v>532000</v>
      </c>
    </row>
    <row r="1225" spans="1:16" x14ac:dyDescent="0.2">
      <c r="A1225" s="11" t="str">
        <f t="shared" si="59"/>
        <v>1970PHL114200200</v>
      </c>
      <c r="B1225" s="9" t="str">
        <f>VLOOKUP(A1225,disaster_type!$A$2:$L$60000,5,FALSE)</f>
        <v>Earthquake</v>
      </c>
      <c r="C1225" s="9" t="str">
        <f>VLOOKUP(I1225,_readme!$A$25:$B$49,2,FALSE)</f>
        <v>Earthquake</v>
      </c>
      <c r="D1225" s="9" t="b">
        <f t="shared" si="60"/>
        <v>0</v>
      </c>
      <c r="E1225" s="8" t="str">
        <f t="shared" si="58"/>
        <v>Earthquake</v>
      </c>
      <c r="F1225">
        <v>1970</v>
      </c>
      <c r="G1225" t="s">
        <v>59</v>
      </c>
      <c r="H1225" t="s">
        <v>60</v>
      </c>
      <c r="I1225" t="s">
        <v>28</v>
      </c>
      <c r="J1225">
        <v>1</v>
      </c>
      <c r="K1225">
        <v>14</v>
      </c>
      <c r="L1225">
        <v>200</v>
      </c>
      <c r="O1225">
        <v>200</v>
      </c>
    </row>
    <row r="1226" spans="1:16" x14ac:dyDescent="0.2">
      <c r="A1226" s="11" t="str">
        <f t="shared" si="59"/>
        <v>1970PHL8380249771740370672001812547258399</v>
      </c>
      <c r="B1226" s="9" t="str">
        <f>VLOOKUP(A1226,disaster_type!$A$2:$L$60000,5,FALSE)</f>
        <v>Storm</v>
      </c>
      <c r="C1226" s="9" t="str">
        <f>VLOOKUP(I1226,_readme!$A$25:$B$49,2,FALSE)</f>
        <v>Storm</v>
      </c>
      <c r="D1226" s="9" t="b">
        <f t="shared" si="60"/>
        <v>0</v>
      </c>
      <c r="E1226" s="8" t="str">
        <f t="shared" si="58"/>
        <v>Storm</v>
      </c>
      <c r="F1226">
        <v>1970</v>
      </c>
      <c r="G1226" t="s">
        <v>59</v>
      </c>
      <c r="H1226" t="s">
        <v>60</v>
      </c>
      <c r="I1226" t="s">
        <v>24</v>
      </c>
      <c r="J1226">
        <v>8</v>
      </c>
      <c r="K1226">
        <v>3802</v>
      </c>
      <c r="L1226">
        <v>4977</v>
      </c>
      <c r="M1226">
        <v>1740370</v>
      </c>
      <c r="N1226">
        <v>67200</v>
      </c>
      <c r="O1226">
        <v>1812547</v>
      </c>
      <c r="P1226">
        <v>258399</v>
      </c>
    </row>
    <row r="1227" spans="1:16" x14ac:dyDescent="0.2">
      <c r="A1227" s="11" t="str">
        <f t="shared" si="59"/>
        <v>1970PRI160</v>
      </c>
      <c r="B1227" s="9" t="str">
        <f>VLOOKUP(A1227,disaster_type!$A$2:$L$60000,5,FALSE)</f>
        <v>Flood</v>
      </c>
      <c r="C1227" s="9" t="e">
        <f>VLOOKUP(I1227,_readme!$A$25:$B$49,2,FALSE)</f>
        <v>#N/A</v>
      </c>
      <c r="D1227" s="9" t="b">
        <f t="shared" si="60"/>
        <v>0</v>
      </c>
      <c r="E1227" s="8" t="str">
        <f t="shared" si="58"/>
        <v>Flood</v>
      </c>
      <c r="F1227">
        <v>1970</v>
      </c>
      <c r="G1227" t="s">
        <v>122</v>
      </c>
      <c r="H1227" t="s">
        <v>123</v>
      </c>
      <c r="I1227" s="17" t="s">
        <v>485</v>
      </c>
      <c r="J1227">
        <v>1</v>
      </c>
      <c r="K1227">
        <v>60</v>
      </c>
    </row>
    <row r="1228" spans="1:16" x14ac:dyDescent="0.2">
      <c r="A1228" s="11" t="str">
        <f t="shared" si="59"/>
        <v>1970ROU1215238755238755500000</v>
      </c>
      <c r="B1228" s="9" t="str">
        <f>VLOOKUP(A1228,disaster_type!$A$2:$L$60000,5,FALSE)</f>
        <v>Flood</v>
      </c>
      <c r="C1228" s="9" t="e">
        <f>VLOOKUP(I1228,_readme!$A$25:$B$49,2,FALSE)</f>
        <v>#N/A</v>
      </c>
      <c r="D1228" s="9" t="b">
        <f t="shared" si="60"/>
        <v>0</v>
      </c>
      <c r="E1228" s="8" t="str">
        <f t="shared" si="58"/>
        <v>Flood</v>
      </c>
      <c r="F1228">
        <v>1970</v>
      </c>
      <c r="G1228" t="s">
        <v>81</v>
      </c>
      <c r="H1228" t="s">
        <v>82</v>
      </c>
      <c r="I1228" s="17" t="s">
        <v>485</v>
      </c>
      <c r="J1228">
        <v>1</v>
      </c>
      <c r="K1228">
        <v>215</v>
      </c>
      <c r="M1228">
        <v>238755</v>
      </c>
      <c r="O1228">
        <v>238755</v>
      </c>
      <c r="P1228">
        <v>500000</v>
      </c>
    </row>
    <row r="1229" spans="1:16" x14ac:dyDescent="0.2">
      <c r="A1229" s="11" t="str">
        <f t="shared" si="59"/>
        <v>1970CHE1304848</v>
      </c>
      <c r="B1229" s="9" t="str">
        <f>VLOOKUP(A1229,disaster_type!$A$2:$L$60000,5,FALSE)</f>
        <v>Landslide</v>
      </c>
      <c r="C1229" s="9" t="str">
        <f>VLOOKUP(I1229,_readme!$A$25:$B$49,2,FALSE)</f>
        <v>Mass movement (dry)</v>
      </c>
      <c r="D1229" s="9" t="b">
        <f t="shared" si="60"/>
        <v>0</v>
      </c>
      <c r="E1229" s="8" t="str">
        <f t="shared" si="58"/>
        <v>Landslide</v>
      </c>
      <c r="F1229">
        <v>1970</v>
      </c>
      <c r="G1229" t="s">
        <v>211</v>
      </c>
      <c r="H1229" t="s">
        <v>212</v>
      </c>
      <c r="I1229" t="s">
        <v>96</v>
      </c>
      <c r="J1229">
        <v>1</v>
      </c>
      <c r="K1229">
        <v>30</v>
      </c>
      <c r="M1229">
        <v>48</v>
      </c>
      <c r="O1229">
        <v>48</v>
      </c>
    </row>
    <row r="1230" spans="1:16" x14ac:dyDescent="0.2">
      <c r="A1230" s="11" t="str">
        <f t="shared" si="59"/>
        <v>1970TUR110862776806728344855600</v>
      </c>
      <c r="B1230" s="9" t="str">
        <f>VLOOKUP(A1230,disaster_type!$A$2:$L$60000,5,FALSE)</f>
        <v>Earthquake</v>
      </c>
      <c r="C1230" s="9" t="str">
        <f>VLOOKUP(I1230,_readme!$A$25:$B$49,2,FALSE)</f>
        <v>Earthquake</v>
      </c>
      <c r="D1230" s="9" t="b">
        <f t="shared" si="60"/>
        <v>0</v>
      </c>
      <c r="E1230" s="8" t="str">
        <f t="shared" si="58"/>
        <v>Earthquake</v>
      </c>
      <c r="F1230">
        <v>1970</v>
      </c>
      <c r="G1230" t="s">
        <v>50</v>
      </c>
      <c r="H1230" t="s">
        <v>51</v>
      </c>
      <c r="I1230" t="s">
        <v>28</v>
      </c>
      <c r="J1230">
        <v>1</v>
      </c>
      <c r="K1230">
        <v>1086</v>
      </c>
      <c r="L1230">
        <v>2776</v>
      </c>
      <c r="M1230">
        <v>80672</v>
      </c>
      <c r="O1230">
        <v>83448</v>
      </c>
      <c r="P1230">
        <v>55600</v>
      </c>
    </row>
    <row r="1231" spans="1:16" x14ac:dyDescent="0.2">
      <c r="A1231" s="11" t="str">
        <f t="shared" si="59"/>
        <v>1970USA126147000</v>
      </c>
      <c r="B1231" s="9" t="e">
        <f>VLOOKUP(A1231,disaster_type!$A$2:$L$60000,5,FALSE)</f>
        <v>#N/A</v>
      </c>
      <c r="C1231" s="9" t="str">
        <f>VLOOKUP(I1231,_readme!$A$25:$B$49,2,FALSE)</f>
        <v>Storm</v>
      </c>
      <c r="D1231" s="9" t="b">
        <f t="shared" si="60"/>
        <v>1</v>
      </c>
      <c r="E1231" s="8" t="str">
        <f t="shared" si="58"/>
        <v>Storm</v>
      </c>
      <c r="F1231">
        <v>1970</v>
      </c>
      <c r="G1231" t="s">
        <v>22</v>
      </c>
      <c r="H1231" t="s">
        <v>23</v>
      </c>
      <c r="I1231" t="s">
        <v>52</v>
      </c>
      <c r="J1231">
        <v>1</v>
      </c>
      <c r="K1231">
        <v>26</v>
      </c>
      <c r="P1231">
        <v>147000</v>
      </c>
    </row>
    <row r="1232" spans="1:16" x14ac:dyDescent="0.2">
      <c r="A1232" s="11" t="str">
        <f t="shared" si="59"/>
        <v>1970USA1100000</v>
      </c>
      <c r="B1232" s="9" t="str">
        <f>VLOOKUP(A1232,disaster_type!$A$2:$L$60000,5,FALSE)</f>
        <v>Wildfire</v>
      </c>
      <c r="C1232" s="9" t="str">
        <f>VLOOKUP(I1232,_readme!$A$25:$B$49,2,FALSE)</f>
        <v>Wildfire</v>
      </c>
      <c r="D1232" s="9" t="b">
        <f t="shared" si="60"/>
        <v>0</v>
      </c>
      <c r="E1232" s="8" t="str">
        <f t="shared" si="58"/>
        <v>Wildfire</v>
      </c>
      <c r="F1232">
        <v>1970</v>
      </c>
      <c r="G1232" t="s">
        <v>22</v>
      </c>
      <c r="H1232" t="s">
        <v>23</v>
      </c>
      <c r="I1232" t="s">
        <v>157</v>
      </c>
      <c r="J1232">
        <v>1</v>
      </c>
      <c r="P1232">
        <v>100000</v>
      </c>
    </row>
    <row r="1233" spans="1:16" x14ac:dyDescent="0.2">
      <c r="A1233" s="11" t="str">
        <f t="shared" si="59"/>
        <v>1970USA111450000</v>
      </c>
      <c r="B1233" s="9" t="e">
        <f>VLOOKUP(A1233,disaster_type!$A$2:$L$60000,5,FALSE)</f>
        <v>#N/A</v>
      </c>
      <c r="C1233" s="9" t="str">
        <f>VLOOKUP(I1233,_readme!$A$25:$B$49,2,FALSE)</f>
        <v>Storm</v>
      </c>
      <c r="D1233" s="9" t="b">
        <f t="shared" si="60"/>
        <v>1</v>
      </c>
      <c r="E1233" s="8" t="str">
        <f t="shared" si="58"/>
        <v>Storm</v>
      </c>
      <c r="F1233">
        <v>1970</v>
      </c>
      <c r="G1233" t="s">
        <v>22</v>
      </c>
      <c r="H1233" t="s">
        <v>23</v>
      </c>
      <c r="I1233" t="s">
        <v>24</v>
      </c>
      <c r="J1233">
        <v>1</v>
      </c>
      <c r="K1233">
        <v>11</v>
      </c>
      <c r="P1233">
        <v>450000</v>
      </c>
    </row>
    <row r="1234" spans="1:16" x14ac:dyDescent="0.2">
      <c r="A1234" s="11" t="str">
        <f t="shared" si="59"/>
        <v>1970VNM1237204000204000</v>
      </c>
      <c r="B1234" s="9" t="str">
        <f>VLOOKUP(A1234,disaster_type!$A$2:$L$60000,5,FALSE)</f>
        <v>Flood</v>
      </c>
      <c r="C1234" s="9" t="e">
        <f>VLOOKUP(I1234,_readme!$A$25:$B$49,2,FALSE)</f>
        <v>#N/A</v>
      </c>
      <c r="D1234" s="9" t="b">
        <f t="shared" si="60"/>
        <v>0</v>
      </c>
      <c r="E1234" s="8" t="str">
        <f t="shared" si="58"/>
        <v>Flood</v>
      </c>
      <c r="F1234">
        <v>1970</v>
      </c>
      <c r="G1234" t="s">
        <v>224</v>
      </c>
      <c r="H1234" t="s">
        <v>225</v>
      </c>
      <c r="I1234" s="17" t="s">
        <v>485</v>
      </c>
      <c r="J1234">
        <v>1</v>
      </c>
      <c r="K1234">
        <v>237</v>
      </c>
      <c r="M1234">
        <v>204000</v>
      </c>
      <c r="O1234">
        <v>204000</v>
      </c>
    </row>
    <row r="1235" spans="1:16" x14ac:dyDescent="0.2">
      <c r="A1235" s="11" t="str">
        <f t="shared" si="59"/>
        <v>1971AFG1</v>
      </c>
      <c r="B1235" s="9" t="str">
        <f>VLOOKUP(A1235,disaster_type!$A$2:$L$60000,5,FALSE)</f>
        <v>Drought</v>
      </c>
      <c r="C1235" s="9" t="str">
        <f>VLOOKUP(I1235,_readme!$A$25:$B$49,2,FALSE)</f>
        <v>Drought</v>
      </c>
      <c r="D1235" s="9" t="b">
        <f t="shared" si="60"/>
        <v>0</v>
      </c>
      <c r="E1235" s="8" t="str">
        <f t="shared" si="58"/>
        <v>Drought</v>
      </c>
      <c r="F1235">
        <v>1971</v>
      </c>
      <c r="G1235" t="s">
        <v>226</v>
      </c>
      <c r="H1235" t="s">
        <v>227</v>
      </c>
      <c r="I1235" t="s">
        <v>12</v>
      </c>
      <c r="J1235">
        <v>1</v>
      </c>
    </row>
    <row r="1236" spans="1:16" x14ac:dyDescent="0.2">
      <c r="A1236" s="11" t="str">
        <f t="shared" si="59"/>
        <v>1971AFG1100</v>
      </c>
      <c r="B1236" s="9" t="str">
        <f>VLOOKUP(A1236,disaster_type!$A$2:$L$60000,5,FALSE)</f>
        <v>Landslide</v>
      </c>
      <c r="C1236" s="9" t="str">
        <f>VLOOKUP(I1236,_readme!$A$25:$B$49,2,FALSE)</f>
        <v>Landslide</v>
      </c>
      <c r="D1236" s="9" t="b">
        <f t="shared" si="60"/>
        <v>0</v>
      </c>
      <c r="E1236" s="8" t="str">
        <f t="shared" si="58"/>
        <v>Landslide</v>
      </c>
      <c r="F1236">
        <v>1971</v>
      </c>
      <c r="G1236" t="s">
        <v>226</v>
      </c>
      <c r="H1236" t="s">
        <v>227</v>
      </c>
      <c r="I1236" t="s">
        <v>80</v>
      </c>
      <c r="J1236">
        <v>1</v>
      </c>
      <c r="K1236">
        <v>100</v>
      </c>
    </row>
    <row r="1237" spans="1:16" x14ac:dyDescent="0.2">
      <c r="A1237" s="11" t="str">
        <f t="shared" si="59"/>
        <v>1971AUS12720000</v>
      </c>
      <c r="B1237" s="9" t="str">
        <f>VLOOKUP(A1237,disaster_type!$A$2:$L$60000,5,FALSE)</f>
        <v>Flood</v>
      </c>
      <c r="C1237" s="9" t="str">
        <f>VLOOKUP(I1237,_readme!$A$25:$B$49,2,FALSE)</f>
        <v>Flood</v>
      </c>
      <c r="D1237" s="9" t="b">
        <f t="shared" si="60"/>
        <v>0</v>
      </c>
      <c r="E1237" s="8" t="str">
        <f t="shared" si="58"/>
        <v>Flood</v>
      </c>
      <c r="F1237">
        <v>1971</v>
      </c>
      <c r="G1237" t="s">
        <v>181</v>
      </c>
      <c r="H1237" t="s">
        <v>182</v>
      </c>
      <c r="I1237" t="s">
        <v>112</v>
      </c>
      <c r="J1237">
        <v>1</v>
      </c>
      <c r="K1237">
        <v>27</v>
      </c>
      <c r="P1237">
        <v>20000</v>
      </c>
    </row>
    <row r="1238" spans="1:16" x14ac:dyDescent="0.2">
      <c r="A1238" s="11" t="str">
        <f t="shared" si="59"/>
        <v>1971AUS13119219</v>
      </c>
      <c r="B1238" s="9" t="str">
        <f>VLOOKUP(A1238,disaster_type!$A$2:$L$60000,5,FALSE)</f>
        <v>Storm</v>
      </c>
      <c r="C1238" s="9" t="str">
        <f>VLOOKUP(I1238,_readme!$A$25:$B$49,2,FALSE)</f>
        <v>Storm</v>
      </c>
      <c r="D1238" s="9" t="b">
        <f t="shared" si="60"/>
        <v>0</v>
      </c>
      <c r="E1238" s="8" t="str">
        <f t="shared" si="58"/>
        <v>Storm</v>
      </c>
      <c r="F1238">
        <v>1971</v>
      </c>
      <c r="G1238" t="s">
        <v>181</v>
      </c>
      <c r="H1238" t="s">
        <v>182</v>
      </c>
      <c r="I1238" t="s">
        <v>24</v>
      </c>
      <c r="J1238">
        <v>1</v>
      </c>
      <c r="K1238">
        <v>3</v>
      </c>
      <c r="P1238">
        <v>119219</v>
      </c>
    </row>
    <row r="1239" spans="1:16" x14ac:dyDescent="0.2">
      <c r="A1239" s="11" t="str">
        <f t="shared" si="59"/>
        <v>1971BGD1163</v>
      </c>
      <c r="B1239" s="9" t="str">
        <f>VLOOKUP(A1239,disaster_type!$A$2:$L$60000,5,FALSE)</f>
        <v>Storm</v>
      </c>
      <c r="C1239" s="9" t="str">
        <f>VLOOKUP(I1239,_readme!$A$25:$B$49,2,FALSE)</f>
        <v>Storm</v>
      </c>
      <c r="D1239" s="9" t="b">
        <f t="shared" si="60"/>
        <v>0</v>
      </c>
      <c r="E1239" s="8" t="str">
        <f t="shared" si="58"/>
        <v>Storm</v>
      </c>
      <c r="F1239">
        <v>1971</v>
      </c>
      <c r="G1239" t="s">
        <v>53</v>
      </c>
      <c r="H1239" t="s">
        <v>54</v>
      </c>
      <c r="I1239" t="s">
        <v>24</v>
      </c>
      <c r="J1239">
        <v>1</v>
      </c>
      <c r="K1239">
        <v>163</v>
      </c>
    </row>
    <row r="1240" spans="1:16" x14ac:dyDescent="0.2">
      <c r="A1240" s="11" t="str">
        <f t="shared" si="59"/>
        <v>1971BEL1600600</v>
      </c>
      <c r="B1240" s="9" t="str">
        <f>VLOOKUP(A1240,disaster_type!$A$2:$L$60000,5,FALSE)</f>
        <v>Flood</v>
      </c>
      <c r="C1240" s="9" t="str">
        <f>VLOOKUP(I1240,_readme!$A$25:$B$49,2,FALSE)</f>
        <v>Flood</v>
      </c>
      <c r="D1240" s="9" t="b">
        <f t="shared" si="60"/>
        <v>0</v>
      </c>
      <c r="E1240" s="8" t="str">
        <f t="shared" si="58"/>
        <v>Flood</v>
      </c>
      <c r="F1240">
        <v>1971</v>
      </c>
      <c r="G1240" t="s">
        <v>61</v>
      </c>
      <c r="H1240" t="s">
        <v>62</v>
      </c>
      <c r="I1240" t="s">
        <v>180</v>
      </c>
      <c r="J1240">
        <v>1</v>
      </c>
      <c r="M1240">
        <v>600</v>
      </c>
      <c r="O1240">
        <v>600</v>
      </c>
    </row>
    <row r="1241" spans="1:16" x14ac:dyDescent="0.2">
      <c r="A1241" s="11" t="str">
        <f t="shared" si="59"/>
        <v>1971BRA1109200011000130005200</v>
      </c>
      <c r="B1241" s="9" t="e">
        <f>VLOOKUP(A1241,disaster_type!$A$2:$L$60000,5,FALSE)</f>
        <v>#N/A</v>
      </c>
      <c r="C1241" s="9" t="e">
        <f>VLOOKUP(I1241,_readme!$A$25:$B$49,2,FALSE)</f>
        <v>#N/A</v>
      </c>
      <c r="D1241" s="9" t="b">
        <f t="shared" si="60"/>
        <v>1</v>
      </c>
      <c r="E1241" s="8" t="e">
        <f t="shared" si="58"/>
        <v>#N/A</v>
      </c>
      <c r="F1241">
        <v>1971</v>
      </c>
      <c r="G1241" t="s">
        <v>203</v>
      </c>
      <c r="H1241" t="s">
        <v>204</v>
      </c>
      <c r="I1241" t="s">
        <v>17</v>
      </c>
      <c r="J1241">
        <v>1</v>
      </c>
      <c r="K1241">
        <v>109</v>
      </c>
      <c r="L1241">
        <v>2000</v>
      </c>
      <c r="M1241">
        <v>11000</v>
      </c>
      <c r="O1241">
        <v>13000</v>
      </c>
      <c r="P1241">
        <v>5200</v>
      </c>
    </row>
    <row r="1242" spans="1:16" x14ac:dyDescent="0.2">
      <c r="A1242" s="11" t="str">
        <f t="shared" si="59"/>
        <v>1971BRA1130</v>
      </c>
      <c r="B1242" s="9" t="e">
        <f>VLOOKUP(A1242,disaster_type!$A$2:$L$60000,5,FALSE)</f>
        <v>#N/A</v>
      </c>
      <c r="C1242" s="9" t="str">
        <f>VLOOKUP(I1242,_readme!$A$25:$B$49,2,FALSE)</f>
        <v>Flood</v>
      </c>
      <c r="D1242" s="9" t="b">
        <f t="shared" si="60"/>
        <v>1</v>
      </c>
      <c r="E1242" s="8" t="str">
        <f t="shared" si="58"/>
        <v>Flood</v>
      </c>
      <c r="F1242">
        <v>1971</v>
      </c>
      <c r="G1242" t="s">
        <v>203</v>
      </c>
      <c r="H1242" t="s">
        <v>204</v>
      </c>
      <c r="I1242" t="s">
        <v>180</v>
      </c>
      <c r="J1242">
        <v>1</v>
      </c>
      <c r="K1242">
        <v>130</v>
      </c>
    </row>
    <row r="1243" spans="1:16" x14ac:dyDescent="0.2">
      <c r="A1243" s="11" t="str">
        <f t="shared" si="59"/>
        <v>1971CMR14000004000001500</v>
      </c>
      <c r="B1243" s="9" t="str">
        <f>VLOOKUP(A1243,disaster_type!$A$2:$L$60000,5,FALSE)</f>
        <v>Drought</v>
      </c>
      <c r="C1243" s="9" t="str">
        <f>VLOOKUP(I1243,_readme!$A$25:$B$49,2,FALSE)</f>
        <v>Drought</v>
      </c>
      <c r="D1243" s="9" t="b">
        <f t="shared" si="60"/>
        <v>0</v>
      </c>
      <c r="E1243" s="8" t="str">
        <f t="shared" si="58"/>
        <v>Drought</v>
      </c>
      <c r="F1243">
        <v>1971</v>
      </c>
      <c r="G1243" t="s">
        <v>320</v>
      </c>
      <c r="H1243" t="s">
        <v>321</v>
      </c>
      <c r="I1243" t="s">
        <v>12</v>
      </c>
      <c r="J1243">
        <v>1</v>
      </c>
      <c r="M1243">
        <v>400000</v>
      </c>
      <c r="O1243">
        <v>400000</v>
      </c>
      <c r="P1243">
        <v>1500</v>
      </c>
    </row>
    <row r="1244" spans="1:16" x14ac:dyDescent="0.2">
      <c r="A1244" s="11" t="str">
        <f t="shared" si="59"/>
        <v>1971CAN1</v>
      </c>
      <c r="B1244" s="9" t="str">
        <f>VLOOKUP(A1244,disaster_type!$A$2:$L$60000,5,FALSE)</f>
        <v>Storm</v>
      </c>
      <c r="C1244" s="9" t="str">
        <f>VLOOKUP(I1244,_readme!$A$25:$B$49,2,FALSE)</f>
        <v>Storm</v>
      </c>
      <c r="D1244" s="9" t="b">
        <f t="shared" si="60"/>
        <v>0</v>
      </c>
      <c r="E1244" s="8" t="str">
        <f t="shared" si="58"/>
        <v>Storm</v>
      </c>
      <c r="F1244">
        <v>1971</v>
      </c>
      <c r="G1244" t="s">
        <v>43</v>
      </c>
      <c r="H1244" t="s">
        <v>44</v>
      </c>
      <c r="I1244" t="s">
        <v>52</v>
      </c>
      <c r="J1244">
        <v>1</v>
      </c>
    </row>
    <row r="1245" spans="1:16" x14ac:dyDescent="0.2">
      <c r="A1245" s="11" t="str">
        <f t="shared" si="59"/>
        <v>1971CAN13115001500</v>
      </c>
      <c r="B1245" s="9" t="str">
        <f>VLOOKUP(A1245,disaster_type!$A$2:$L$60000,5,FALSE)</f>
        <v>Mass movement (dry)</v>
      </c>
      <c r="C1245" s="9" t="str">
        <f>VLOOKUP(I1245,_readme!$A$25:$B$49,2,FALSE)</f>
        <v>Landslide</v>
      </c>
      <c r="D1245" s="9" t="b">
        <f t="shared" si="60"/>
        <v>0</v>
      </c>
      <c r="E1245" s="8" t="str">
        <f t="shared" si="58"/>
        <v>Mass movement (dry)</v>
      </c>
      <c r="F1245">
        <v>1971</v>
      </c>
      <c r="G1245" t="s">
        <v>43</v>
      </c>
      <c r="H1245" t="s">
        <v>44</v>
      </c>
      <c r="I1245" t="s">
        <v>80</v>
      </c>
      <c r="J1245">
        <v>1</v>
      </c>
      <c r="K1245">
        <v>31</v>
      </c>
      <c r="N1245">
        <v>1500</v>
      </c>
      <c r="O1245">
        <v>1500</v>
      </c>
    </row>
    <row r="1246" spans="1:16" x14ac:dyDescent="0.2">
      <c r="A1246" s="11" t="str">
        <f t="shared" si="59"/>
        <v>1971TCD1231274767476</v>
      </c>
      <c r="B1246" s="9" t="str">
        <f>VLOOKUP(A1246,disaster_type!$A$2:$L$60000,5,FALSE)</f>
        <v>Epidemic</v>
      </c>
      <c r="C1246" s="9" t="str">
        <f>VLOOKUP(I1246,_readme!$A$25:$B$49,2,FALSE)</f>
        <v>Epidemic</v>
      </c>
      <c r="D1246" s="9" t="b">
        <f t="shared" si="60"/>
        <v>0</v>
      </c>
      <c r="E1246" s="8" t="str">
        <f t="shared" si="58"/>
        <v>Epidemic</v>
      </c>
      <c r="F1246">
        <v>1971</v>
      </c>
      <c r="G1246" t="s">
        <v>97</v>
      </c>
      <c r="H1246" t="s">
        <v>98</v>
      </c>
      <c r="I1246" t="s">
        <v>77</v>
      </c>
      <c r="J1246">
        <v>1</v>
      </c>
      <c r="K1246">
        <v>2312</v>
      </c>
      <c r="M1246">
        <v>7476</v>
      </c>
      <c r="O1246">
        <v>7476</v>
      </c>
    </row>
    <row r="1247" spans="1:16" x14ac:dyDescent="0.2">
      <c r="A1247" s="11" t="str">
        <f t="shared" si="59"/>
        <v>1971CHL190000900002500</v>
      </c>
      <c r="B1247" s="9" t="str">
        <f>VLOOKUP(A1247,disaster_type!$A$2:$L$60000,5,FALSE)</f>
        <v>Storm</v>
      </c>
      <c r="C1247" s="9" t="e">
        <f>VLOOKUP(I1247,_readme!$A$25:$B$49,2,FALSE)</f>
        <v>#N/A</v>
      </c>
      <c r="D1247" s="9" t="b">
        <f t="shared" si="60"/>
        <v>0</v>
      </c>
      <c r="E1247" s="8" t="str">
        <f t="shared" si="58"/>
        <v>Storm</v>
      </c>
      <c r="F1247">
        <v>1971</v>
      </c>
      <c r="G1247" t="s">
        <v>63</v>
      </c>
      <c r="H1247" t="s">
        <v>64</v>
      </c>
      <c r="I1247" s="17" t="s">
        <v>487</v>
      </c>
      <c r="J1247">
        <v>1</v>
      </c>
      <c r="M1247">
        <v>90000</v>
      </c>
      <c r="O1247">
        <v>90000</v>
      </c>
      <c r="P1247">
        <v>2500</v>
      </c>
    </row>
    <row r="1248" spans="1:16" x14ac:dyDescent="0.2">
      <c r="A1248" s="11" t="str">
        <f t="shared" si="59"/>
        <v>1971CHL18545123485222348973236400</v>
      </c>
      <c r="B1248" s="9" t="str">
        <f>VLOOKUP(A1248,disaster_type!$A$2:$L$60000,5,FALSE)</f>
        <v>Earthquake</v>
      </c>
      <c r="C1248" s="9" t="str">
        <f>VLOOKUP(I1248,_readme!$A$25:$B$49,2,FALSE)</f>
        <v>Earthquake</v>
      </c>
      <c r="D1248" s="9" t="b">
        <f t="shared" si="60"/>
        <v>0</v>
      </c>
      <c r="E1248" s="8" t="str">
        <f t="shared" si="58"/>
        <v>Earthquake</v>
      </c>
      <c r="F1248">
        <v>1971</v>
      </c>
      <c r="G1248" t="s">
        <v>63</v>
      </c>
      <c r="H1248" t="s">
        <v>64</v>
      </c>
      <c r="I1248" t="s">
        <v>28</v>
      </c>
      <c r="J1248">
        <v>1</v>
      </c>
      <c r="K1248">
        <v>85</v>
      </c>
      <c r="L1248">
        <v>451</v>
      </c>
      <c r="M1248">
        <v>2348522</v>
      </c>
      <c r="O1248">
        <v>2348973</v>
      </c>
      <c r="P1248">
        <v>236400</v>
      </c>
    </row>
    <row r="1249" spans="1:16" x14ac:dyDescent="0.2">
      <c r="A1249" s="11" t="str">
        <f t="shared" si="59"/>
        <v>1971COL251</v>
      </c>
      <c r="B1249" s="9" t="str">
        <f>VLOOKUP(A1249,disaster_type!$A$2:$L$60000,5,FALSE)</f>
        <v>Flood</v>
      </c>
      <c r="C1249" s="9" t="e">
        <f>VLOOKUP(I1249,_readme!$A$25:$B$49,2,FALSE)</f>
        <v>#N/A</v>
      </c>
      <c r="D1249" s="9" t="b">
        <f t="shared" si="60"/>
        <v>0</v>
      </c>
      <c r="E1249" s="8" t="str">
        <f t="shared" si="58"/>
        <v>Flood</v>
      </c>
      <c r="F1249">
        <v>1971</v>
      </c>
      <c r="G1249" t="s">
        <v>67</v>
      </c>
      <c r="H1249" t="s">
        <v>68</v>
      </c>
      <c r="I1249" s="17" t="s">
        <v>485</v>
      </c>
      <c r="J1249">
        <v>2</v>
      </c>
      <c r="K1249">
        <v>51</v>
      </c>
    </row>
    <row r="1250" spans="1:16" x14ac:dyDescent="0.2">
      <c r="A1250" s="11" t="str">
        <f t="shared" si="59"/>
        <v>1971COL1200</v>
      </c>
      <c r="B1250" s="9" t="str">
        <f>VLOOKUP(A1250,disaster_type!$A$2:$L$60000,5,FALSE)</f>
        <v>Landslide</v>
      </c>
      <c r="C1250" s="9" t="str">
        <f>VLOOKUP(I1250,_readme!$A$25:$B$49,2,FALSE)</f>
        <v>Landslide</v>
      </c>
      <c r="D1250" s="9" t="b">
        <f t="shared" si="60"/>
        <v>0</v>
      </c>
      <c r="E1250" s="8" t="str">
        <f t="shared" si="58"/>
        <v>Landslide</v>
      </c>
      <c r="F1250">
        <v>1971</v>
      </c>
      <c r="G1250" t="s">
        <v>67</v>
      </c>
      <c r="H1250" t="s">
        <v>68</v>
      </c>
      <c r="I1250" t="s">
        <v>80</v>
      </c>
      <c r="J1250">
        <v>1</v>
      </c>
      <c r="K1250">
        <v>200</v>
      </c>
    </row>
    <row r="1251" spans="1:16" x14ac:dyDescent="0.2">
      <c r="A1251" s="11" t="str">
        <f t="shared" si="59"/>
        <v>1971ECU12400240050</v>
      </c>
      <c r="B1251" s="9" t="str">
        <f>VLOOKUP(A1251,disaster_type!$A$2:$L$60000,5,FALSE)</f>
        <v>Flood</v>
      </c>
      <c r="C1251" s="9" t="e">
        <f>VLOOKUP(I1251,_readme!$A$25:$B$49,2,FALSE)</f>
        <v>#N/A</v>
      </c>
      <c r="D1251" s="9" t="b">
        <f t="shared" si="60"/>
        <v>0</v>
      </c>
      <c r="E1251" s="8" t="str">
        <f t="shared" si="58"/>
        <v>Flood</v>
      </c>
      <c r="F1251">
        <v>1971</v>
      </c>
      <c r="G1251" t="s">
        <v>55</v>
      </c>
      <c r="H1251" t="s">
        <v>56</v>
      </c>
      <c r="I1251" s="17" t="s">
        <v>485</v>
      </c>
      <c r="J1251">
        <v>1</v>
      </c>
      <c r="M1251">
        <v>2400</v>
      </c>
      <c r="O1251">
        <v>2400</v>
      </c>
      <c r="P1251">
        <v>50</v>
      </c>
    </row>
    <row r="1252" spans="1:16" x14ac:dyDescent="0.2">
      <c r="A1252" s="11" t="str">
        <f t="shared" si="59"/>
        <v>1971ECU12066</v>
      </c>
      <c r="B1252" s="9" t="str">
        <f>VLOOKUP(A1252,disaster_type!$A$2:$L$60000,5,FALSE)</f>
        <v>Landslide</v>
      </c>
      <c r="C1252" s="9" t="str">
        <f>VLOOKUP(I1252,_readme!$A$25:$B$49,2,FALSE)</f>
        <v>Landslide</v>
      </c>
      <c r="D1252" s="9" t="b">
        <f t="shared" si="60"/>
        <v>0</v>
      </c>
      <c r="E1252" s="8" t="str">
        <f t="shared" si="58"/>
        <v>Landslide</v>
      </c>
      <c r="F1252">
        <v>1971</v>
      </c>
      <c r="G1252" t="s">
        <v>55</v>
      </c>
      <c r="H1252" t="s">
        <v>56</v>
      </c>
      <c r="I1252" t="s">
        <v>80</v>
      </c>
      <c r="J1252">
        <v>1</v>
      </c>
      <c r="K1252">
        <v>20</v>
      </c>
      <c r="M1252">
        <v>6</v>
      </c>
      <c r="O1252">
        <v>6</v>
      </c>
    </row>
    <row r="1253" spans="1:16" x14ac:dyDescent="0.2">
      <c r="A1253" s="11" t="str">
        <f t="shared" si="59"/>
        <v>1971GMB1150000150000200</v>
      </c>
      <c r="B1253" s="9" t="str">
        <f>VLOOKUP(A1253,disaster_type!$A$2:$L$60000,5,FALSE)</f>
        <v>Drought</v>
      </c>
      <c r="C1253" s="9" t="str">
        <f>VLOOKUP(I1253,_readme!$A$25:$B$49,2,FALSE)</f>
        <v>Drought</v>
      </c>
      <c r="D1253" s="9" t="b">
        <f t="shared" si="60"/>
        <v>0</v>
      </c>
      <c r="E1253" s="8" t="str">
        <f t="shared" si="58"/>
        <v>Drought</v>
      </c>
      <c r="F1253">
        <v>1971</v>
      </c>
      <c r="G1253" t="s">
        <v>101</v>
      </c>
      <c r="H1253" t="s">
        <v>102</v>
      </c>
      <c r="I1253" t="s">
        <v>12</v>
      </c>
      <c r="J1253">
        <v>1</v>
      </c>
      <c r="M1253">
        <v>150000</v>
      </c>
      <c r="O1253">
        <v>150000</v>
      </c>
      <c r="P1253">
        <v>200</v>
      </c>
    </row>
    <row r="1254" spans="1:16" x14ac:dyDescent="0.2">
      <c r="A1254" s="11" t="str">
        <f t="shared" si="59"/>
        <v>1971GHA11200012000100</v>
      </c>
      <c r="B1254" s="9" t="str">
        <f>VLOOKUP(A1254,disaster_type!$A$2:$L$60000,5,FALSE)</f>
        <v>Drought</v>
      </c>
      <c r="C1254" s="9" t="str">
        <f>VLOOKUP(I1254,_readme!$A$25:$B$49,2,FALSE)</f>
        <v>Drought</v>
      </c>
      <c r="D1254" s="9" t="b">
        <f t="shared" si="60"/>
        <v>0</v>
      </c>
      <c r="E1254" s="8" t="str">
        <f t="shared" si="58"/>
        <v>Drought</v>
      </c>
      <c r="F1254">
        <v>1971</v>
      </c>
      <c r="G1254" t="s">
        <v>183</v>
      </c>
      <c r="H1254" t="s">
        <v>184</v>
      </c>
      <c r="I1254" t="s">
        <v>12</v>
      </c>
      <c r="J1254">
        <v>1</v>
      </c>
      <c r="M1254">
        <v>12000</v>
      </c>
      <c r="O1254">
        <v>12000</v>
      </c>
      <c r="P1254">
        <v>100</v>
      </c>
    </row>
    <row r="1255" spans="1:16" x14ac:dyDescent="0.2">
      <c r="A1255" s="11" t="str">
        <f t="shared" si="59"/>
        <v>1971GUY12100021000200</v>
      </c>
      <c r="B1255" s="9" t="str">
        <f>VLOOKUP(A1255,disaster_type!$A$2:$L$60000,5,FALSE)</f>
        <v>Flood</v>
      </c>
      <c r="C1255" s="9" t="e">
        <f>VLOOKUP(I1255,_readme!$A$25:$B$49,2,FALSE)</f>
        <v>#N/A</v>
      </c>
      <c r="D1255" s="9" t="b">
        <f t="shared" si="60"/>
        <v>0</v>
      </c>
      <c r="E1255" s="8" t="str">
        <f t="shared" si="58"/>
        <v>Flood</v>
      </c>
      <c r="F1255">
        <v>1971</v>
      </c>
      <c r="G1255" t="s">
        <v>322</v>
      </c>
      <c r="H1255" t="s">
        <v>323</v>
      </c>
      <c r="I1255" s="17" t="s">
        <v>485</v>
      </c>
      <c r="J1255">
        <v>1</v>
      </c>
      <c r="M1255">
        <v>21000</v>
      </c>
      <c r="O1255">
        <v>21000</v>
      </c>
      <c r="P1255">
        <v>200</v>
      </c>
    </row>
    <row r="1256" spans="1:16" x14ac:dyDescent="0.2">
      <c r="A1256" s="11" t="str">
        <f t="shared" si="59"/>
        <v>1971HND1</v>
      </c>
      <c r="B1256" s="9" t="str">
        <f>VLOOKUP(A1256,disaster_type!$A$2:$L$60000,5,FALSE)</f>
        <v>Storm</v>
      </c>
      <c r="C1256" s="9" t="str">
        <f>VLOOKUP(I1256,_readme!$A$25:$B$49,2,FALSE)</f>
        <v>Storm</v>
      </c>
      <c r="D1256" s="9" t="b">
        <f t="shared" si="60"/>
        <v>0</v>
      </c>
      <c r="E1256" s="8" t="str">
        <f t="shared" si="58"/>
        <v>Storm</v>
      </c>
      <c r="F1256">
        <v>1971</v>
      </c>
      <c r="G1256" t="s">
        <v>118</v>
      </c>
      <c r="H1256" t="s">
        <v>119</v>
      </c>
      <c r="I1256" t="s">
        <v>24</v>
      </c>
      <c r="J1256">
        <v>1</v>
      </c>
    </row>
    <row r="1257" spans="1:16" x14ac:dyDescent="0.2">
      <c r="A1257" s="11" t="str">
        <f t="shared" si="59"/>
        <v>1971HKG2</v>
      </c>
      <c r="B1257" s="9" t="str">
        <f>VLOOKUP(A1257,disaster_type!$A$2:$L$60000,5,FALSE)</f>
        <v>Wildfire</v>
      </c>
      <c r="C1257" s="9" t="str">
        <f>VLOOKUP(I1257,_readme!$A$25:$B$49,2,FALSE)</f>
        <v>Wildfire</v>
      </c>
      <c r="D1257" s="9" t="b">
        <f t="shared" si="60"/>
        <v>0</v>
      </c>
      <c r="E1257" s="8" t="str">
        <f t="shared" si="58"/>
        <v>Wildfire</v>
      </c>
      <c r="F1257">
        <v>1971</v>
      </c>
      <c r="G1257" t="s">
        <v>71</v>
      </c>
      <c r="H1257" t="s">
        <v>72</v>
      </c>
      <c r="I1257" t="s">
        <v>157</v>
      </c>
      <c r="J1257">
        <v>2</v>
      </c>
    </row>
    <row r="1258" spans="1:16" x14ac:dyDescent="0.2">
      <c r="A1258" s="11" t="str">
        <f t="shared" si="59"/>
        <v>1971HKG111528620010001486</v>
      </c>
      <c r="B1258" s="9" t="str">
        <f>VLOOKUP(A1258,disaster_type!$A$2:$L$60000,5,FALSE)</f>
        <v>Storm</v>
      </c>
      <c r="C1258" s="9" t="str">
        <f>VLOOKUP(I1258,_readme!$A$25:$B$49,2,FALSE)</f>
        <v>Storm</v>
      </c>
      <c r="D1258" s="9" t="b">
        <f t="shared" si="60"/>
        <v>0</v>
      </c>
      <c r="E1258" s="8" t="str">
        <f t="shared" si="58"/>
        <v>Storm</v>
      </c>
      <c r="F1258">
        <v>1971</v>
      </c>
      <c r="G1258" t="s">
        <v>71</v>
      </c>
      <c r="H1258" t="s">
        <v>72</v>
      </c>
      <c r="I1258" t="s">
        <v>24</v>
      </c>
      <c r="J1258">
        <v>1</v>
      </c>
      <c r="K1258">
        <v>115</v>
      </c>
      <c r="L1258">
        <v>286</v>
      </c>
      <c r="M1258">
        <v>200</v>
      </c>
      <c r="N1258">
        <v>1000</v>
      </c>
      <c r="O1258">
        <v>1486</v>
      </c>
    </row>
    <row r="1259" spans="1:16" x14ac:dyDescent="0.2">
      <c r="A1259" s="11" t="str">
        <f t="shared" si="59"/>
        <v>1971IND31323165000165000530000</v>
      </c>
      <c r="B1259" s="9" t="str">
        <f>VLOOKUP(A1259,disaster_type!$A$2:$L$60000,5,FALSE)</f>
        <v>Flood</v>
      </c>
      <c r="C1259" s="9" t="e">
        <f>VLOOKUP(I1259,_readme!$A$25:$B$49,2,FALSE)</f>
        <v>#N/A</v>
      </c>
      <c r="D1259" s="9" t="b">
        <f t="shared" si="60"/>
        <v>0</v>
      </c>
      <c r="E1259" s="8" t="str">
        <f t="shared" si="58"/>
        <v>Flood</v>
      </c>
      <c r="F1259">
        <v>1971</v>
      </c>
      <c r="G1259" t="s">
        <v>13</v>
      </c>
      <c r="H1259" t="s">
        <v>14</v>
      </c>
      <c r="I1259" s="17" t="s">
        <v>485</v>
      </c>
      <c r="J1259">
        <v>3</v>
      </c>
      <c r="K1259">
        <v>1323</v>
      </c>
      <c r="M1259">
        <v>165000</v>
      </c>
      <c r="O1259">
        <v>165000</v>
      </c>
      <c r="P1259">
        <v>530000</v>
      </c>
    </row>
    <row r="1260" spans="1:16" x14ac:dyDescent="0.2">
      <c r="A1260" s="11" t="str">
        <f t="shared" si="59"/>
        <v>1971IND2971849000002000000690000030000</v>
      </c>
      <c r="B1260" s="9" t="str">
        <f>VLOOKUP(A1260,disaster_type!$A$2:$L$60000,5,FALSE)</f>
        <v>Storm</v>
      </c>
      <c r="C1260" s="9" t="str">
        <f>VLOOKUP(I1260,_readme!$A$25:$B$49,2,FALSE)</f>
        <v>Storm</v>
      </c>
      <c r="D1260" s="9" t="b">
        <f t="shared" si="60"/>
        <v>0</v>
      </c>
      <c r="E1260" s="8" t="str">
        <f t="shared" si="58"/>
        <v>Storm</v>
      </c>
      <c r="F1260">
        <v>1971</v>
      </c>
      <c r="G1260" t="s">
        <v>13</v>
      </c>
      <c r="H1260" t="s">
        <v>14</v>
      </c>
      <c r="I1260" t="s">
        <v>24</v>
      </c>
      <c r="J1260">
        <v>2</v>
      </c>
      <c r="K1260">
        <v>9718</v>
      </c>
      <c r="M1260">
        <v>4900000</v>
      </c>
      <c r="N1260">
        <v>2000000</v>
      </c>
      <c r="O1260">
        <v>6900000</v>
      </c>
      <c r="P1260">
        <v>30000</v>
      </c>
    </row>
    <row r="1261" spans="1:16" x14ac:dyDescent="0.2">
      <c r="A1261" s="11" t="str">
        <f t="shared" si="59"/>
        <v>1971ITA1221004120422041600</v>
      </c>
      <c r="B1261" s="9" t="str">
        <f>VLOOKUP(A1261,disaster_type!$A$2:$L$60000,5,FALSE)</f>
        <v>Earthquake</v>
      </c>
      <c r="C1261" s="9" t="str">
        <f>VLOOKUP(I1261,_readme!$A$25:$B$49,2,FALSE)</f>
        <v>Earthquake</v>
      </c>
      <c r="D1261" s="9" t="b">
        <f t="shared" si="60"/>
        <v>0</v>
      </c>
      <c r="E1261" s="8" t="str">
        <f t="shared" si="58"/>
        <v>Earthquake</v>
      </c>
      <c r="F1261">
        <v>1971</v>
      </c>
      <c r="G1261" t="s">
        <v>57</v>
      </c>
      <c r="H1261" t="s">
        <v>58</v>
      </c>
      <c r="I1261" t="s">
        <v>28</v>
      </c>
      <c r="J1261">
        <v>1</v>
      </c>
      <c r="K1261">
        <v>22</v>
      </c>
      <c r="L1261">
        <v>100</v>
      </c>
      <c r="M1261">
        <v>4120</v>
      </c>
      <c r="O1261">
        <v>4220</v>
      </c>
      <c r="P1261">
        <v>41600</v>
      </c>
    </row>
    <row r="1262" spans="1:16" x14ac:dyDescent="0.2">
      <c r="A1262" s="11" t="str">
        <f t="shared" si="59"/>
        <v>1971JPN1135</v>
      </c>
      <c r="B1262" s="9" t="str">
        <f>VLOOKUP(A1262,disaster_type!$A$2:$L$60000,5,FALSE)</f>
        <v>Storm</v>
      </c>
      <c r="C1262" s="9" t="str">
        <f>VLOOKUP(I1262,_readme!$A$25:$B$49,2,FALSE)</f>
        <v>Storm</v>
      </c>
      <c r="D1262" s="9" t="b">
        <f t="shared" si="60"/>
        <v>0</v>
      </c>
      <c r="E1262" s="8" t="str">
        <f t="shared" si="58"/>
        <v>Storm</v>
      </c>
      <c r="F1262">
        <v>1971</v>
      </c>
      <c r="G1262" t="s">
        <v>19</v>
      </c>
      <c r="H1262" t="s">
        <v>20</v>
      </c>
      <c r="I1262" t="s">
        <v>24</v>
      </c>
      <c r="J1262">
        <v>1</v>
      </c>
      <c r="K1262">
        <v>135</v>
      </c>
    </row>
    <row r="1263" spans="1:16" x14ac:dyDescent="0.2">
      <c r="A1263" s="11" t="str">
        <f t="shared" si="59"/>
        <v>1971KEN11500001500001500</v>
      </c>
      <c r="B1263" s="9" t="str">
        <f>VLOOKUP(A1263,disaster_type!$A$2:$L$60000,5,FALSE)</f>
        <v>Drought</v>
      </c>
      <c r="C1263" s="9" t="str">
        <f>VLOOKUP(I1263,_readme!$A$25:$B$49,2,FALSE)</f>
        <v>Drought</v>
      </c>
      <c r="D1263" s="9" t="b">
        <f t="shared" si="60"/>
        <v>0</v>
      </c>
      <c r="E1263" s="8" t="str">
        <f t="shared" si="58"/>
        <v>Drought</v>
      </c>
      <c r="F1263">
        <v>1971</v>
      </c>
      <c r="G1263" t="s">
        <v>266</v>
      </c>
      <c r="H1263" t="s">
        <v>267</v>
      </c>
      <c r="I1263" t="s">
        <v>12</v>
      </c>
      <c r="J1263">
        <v>1</v>
      </c>
      <c r="M1263">
        <v>150000</v>
      </c>
      <c r="O1263">
        <v>150000</v>
      </c>
      <c r="P1263">
        <v>1500</v>
      </c>
    </row>
    <row r="1264" spans="1:16" x14ac:dyDescent="0.2">
      <c r="A1264" s="11" t="str">
        <f t="shared" si="59"/>
        <v>1971KOR21095050</v>
      </c>
      <c r="B1264" s="9" t="str">
        <f>VLOOKUP(A1264,disaster_type!$A$2:$L$60000,5,FALSE)</f>
        <v>Storm</v>
      </c>
      <c r="C1264" s="9" t="e">
        <f>VLOOKUP(I1264,_readme!$A$25:$B$49,2,FALSE)</f>
        <v>#N/A</v>
      </c>
      <c r="D1264" s="9" t="b">
        <f t="shared" si="60"/>
        <v>0</v>
      </c>
      <c r="E1264" s="8" t="str">
        <f t="shared" si="58"/>
        <v>Storm</v>
      </c>
      <c r="F1264">
        <v>1971</v>
      </c>
      <c r="G1264" t="s">
        <v>176</v>
      </c>
      <c r="H1264" t="s">
        <v>177</v>
      </c>
      <c r="I1264" s="17" t="s">
        <v>487</v>
      </c>
      <c r="J1264">
        <v>2</v>
      </c>
      <c r="K1264">
        <v>109</v>
      </c>
      <c r="M1264">
        <v>50</v>
      </c>
      <c r="O1264">
        <v>50</v>
      </c>
    </row>
    <row r="1265" spans="1:16" x14ac:dyDescent="0.2">
      <c r="A1265" s="11" t="str">
        <f t="shared" si="59"/>
        <v>1971LAO11410000015000115000200</v>
      </c>
      <c r="B1265" s="9" t="str">
        <f>VLOOKUP(A1265,disaster_type!$A$2:$L$60000,5,FALSE)</f>
        <v>Flood</v>
      </c>
      <c r="C1265" s="9" t="e">
        <f>VLOOKUP(I1265,_readme!$A$25:$B$49,2,FALSE)</f>
        <v>#N/A</v>
      </c>
      <c r="D1265" s="9" t="b">
        <f t="shared" si="60"/>
        <v>0</v>
      </c>
      <c r="E1265" s="8" t="str">
        <f t="shared" ref="E1265:E1328" si="61">IF(D1265,C1265,B1265)</f>
        <v>Flood</v>
      </c>
      <c r="F1265">
        <v>1971</v>
      </c>
      <c r="G1265" t="s">
        <v>286</v>
      </c>
      <c r="H1265" t="s">
        <v>287</v>
      </c>
      <c r="I1265" s="17" t="s">
        <v>485</v>
      </c>
      <c r="J1265">
        <v>1</v>
      </c>
      <c r="K1265">
        <v>14</v>
      </c>
      <c r="M1265">
        <v>100000</v>
      </c>
      <c r="N1265">
        <v>15000</v>
      </c>
      <c r="O1265">
        <v>115000</v>
      </c>
      <c r="P1265">
        <v>200</v>
      </c>
    </row>
    <row r="1266" spans="1:16" x14ac:dyDescent="0.2">
      <c r="A1266" s="11" t="str">
        <f t="shared" si="59"/>
        <v>1971MEX117</v>
      </c>
      <c r="B1266" s="9" t="str">
        <f>VLOOKUP(A1266,disaster_type!$A$2:$L$60000,5,FALSE)</f>
        <v>Storm</v>
      </c>
      <c r="C1266" s="9" t="str">
        <f>VLOOKUP(I1266,_readme!$A$25:$B$49,2,FALSE)</f>
        <v>Storm</v>
      </c>
      <c r="D1266" s="9" t="b">
        <f t="shared" si="60"/>
        <v>0</v>
      </c>
      <c r="E1266" s="8" t="str">
        <f t="shared" si="61"/>
        <v>Storm</v>
      </c>
      <c r="F1266">
        <v>1971</v>
      </c>
      <c r="G1266" t="s">
        <v>155</v>
      </c>
      <c r="H1266" t="s">
        <v>156</v>
      </c>
      <c r="I1266" t="s">
        <v>24</v>
      </c>
      <c r="J1266">
        <v>1</v>
      </c>
      <c r="K1266">
        <v>17</v>
      </c>
    </row>
    <row r="1267" spans="1:16" x14ac:dyDescent="0.2">
      <c r="A1267" s="11" t="str">
        <f t="shared" si="59"/>
        <v>1971MAR1137000137000100</v>
      </c>
      <c r="B1267" s="9" t="str">
        <f>VLOOKUP(A1267,disaster_type!$A$2:$L$60000,5,FALSE)</f>
        <v>Drought</v>
      </c>
      <c r="C1267" s="9" t="str">
        <f>VLOOKUP(I1267,_readme!$A$25:$B$49,2,FALSE)</f>
        <v>Drought</v>
      </c>
      <c r="D1267" s="9" t="b">
        <f t="shared" si="60"/>
        <v>0</v>
      </c>
      <c r="E1267" s="8" t="str">
        <f t="shared" si="61"/>
        <v>Drought</v>
      </c>
      <c r="F1267">
        <v>1971</v>
      </c>
      <c r="G1267" t="s">
        <v>89</v>
      </c>
      <c r="H1267" t="s">
        <v>90</v>
      </c>
      <c r="I1267" t="s">
        <v>12</v>
      </c>
      <c r="J1267">
        <v>1</v>
      </c>
      <c r="M1267">
        <v>137000</v>
      </c>
      <c r="O1267">
        <v>137000</v>
      </c>
      <c r="P1267">
        <v>100</v>
      </c>
    </row>
    <row r="1268" spans="1:16" x14ac:dyDescent="0.2">
      <c r="A1268" s="11" t="str">
        <f t="shared" si="59"/>
        <v>1971MOZ1500500000500000</v>
      </c>
      <c r="B1268" s="9" t="str">
        <f>VLOOKUP(A1268,disaster_type!$A$2:$L$60000,5,FALSE)</f>
        <v>Flood</v>
      </c>
      <c r="C1268" s="9" t="str">
        <f>VLOOKUP(I1268,_readme!$A$25:$B$49,2,FALSE)</f>
        <v>Flood</v>
      </c>
      <c r="D1268" s="9" t="b">
        <f t="shared" si="60"/>
        <v>0</v>
      </c>
      <c r="E1268" s="8" t="str">
        <f t="shared" si="61"/>
        <v>Flood</v>
      </c>
      <c r="F1268">
        <v>1971</v>
      </c>
      <c r="G1268" t="s">
        <v>238</v>
      </c>
      <c r="H1268" t="s">
        <v>239</v>
      </c>
      <c r="I1268" t="s">
        <v>112</v>
      </c>
      <c r="J1268">
        <v>1</v>
      </c>
      <c r="K1268">
        <v>500</v>
      </c>
      <c r="M1268">
        <v>500000</v>
      </c>
      <c r="O1268">
        <v>500000</v>
      </c>
    </row>
    <row r="1269" spans="1:16" x14ac:dyDescent="0.2">
      <c r="A1269" s="11" t="str">
        <f t="shared" si="59"/>
        <v>1971NIC1300060036002000</v>
      </c>
      <c r="B1269" s="9" t="str">
        <f>VLOOKUP(A1269,disaster_type!$A$2:$L$60000,5,FALSE)</f>
        <v>Volcanic activity</v>
      </c>
      <c r="C1269" s="9" t="str">
        <f>VLOOKUP(I1269,_readme!$A$25:$B$49,2,FALSE)</f>
        <v>Volcanic activity</v>
      </c>
      <c r="D1269" s="9" t="b">
        <f t="shared" si="60"/>
        <v>0</v>
      </c>
      <c r="E1269" s="8" t="str">
        <f t="shared" si="61"/>
        <v>Volcanic activity</v>
      </c>
      <c r="F1269">
        <v>1971</v>
      </c>
      <c r="G1269" t="s">
        <v>73</v>
      </c>
      <c r="H1269" t="s">
        <v>74</v>
      </c>
      <c r="I1269" t="s">
        <v>21</v>
      </c>
      <c r="J1269">
        <v>1</v>
      </c>
      <c r="M1269">
        <v>3000</v>
      </c>
      <c r="N1269">
        <v>600</v>
      </c>
      <c r="O1269">
        <v>3600</v>
      </c>
      <c r="P1269">
        <v>2000</v>
      </c>
    </row>
    <row r="1270" spans="1:16" x14ac:dyDescent="0.2">
      <c r="A1270" s="11" t="str">
        <f t="shared" si="59"/>
        <v>1971NIC13550280018004650380</v>
      </c>
      <c r="B1270" s="9" t="str">
        <f>VLOOKUP(A1270,disaster_type!$A$2:$L$60000,5,FALSE)</f>
        <v>Storm</v>
      </c>
      <c r="C1270" s="9" t="str">
        <f>VLOOKUP(I1270,_readme!$A$25:$B$49,2,FALSE)</f>
        <v>Storm</v>
      </c>
      <c r="D1270" s="9" t="b">
        <f t="shared" si="60"/>
        <v>0</v>
      </c>
      <c r="E1270" s="8" t="str">
        <f t="shared" si="61"/>
        <v>Storm</v>
      </c>
      <c r="F1270">
        <v>1971</v>
      </c>
      <c r="G1270" t="s">
        <v>73</v>
      </c>
      <c r="H1270" t="s">
        <v>74</v>
      </c>
      <c r="I1270" t="s">
        <v>24</v>
      </c>
      <c r="J1270">
        <v>1</v>
      </c>
      <c r="K1270">
        <v>35</v>
      </c>
      <c r="L1270">
        <v>50</v>
      </c>
      <c r="M1270">
        <v>2800</v>
      </c>
      <c r="N1270">
        <v>1800</v>
      </c>
      <c r="O1270">
        <v>4650</v>
      </c>
      <c r="P1270">
        <v>380</v>
      </c>
    </row>
    <row r="1271" spans="1:16" x14ac:dyDescent="0.2">
      <c r="A1271" s="11" t="str">
        <f t="shared" si="59"/>
        <v>1971PNG1100</v>
      </c>
      <c r="B1271" s="9" t="str">
        <f>VLOOKUP(A1271,disaster_type!$A$2:$L$60000,5,FALSE)</f>
        <v>Landslide</v>
      </c>
      <c r="C1271" s="9" t="str">
        <f>VLOOKUP(I1271,_readme!$A$25:$B$49,2,FALSE)</f>
        <v>Landslide</v>
      </c>
      <c r="D1271" s="9" t="b">
        <f t="shared" si="60"/>
        <v>0</v>
      </c>
      <c r="E1271" s="8" t="str">
        <f t="shared" si="61"/>
        <v>Landslide</v>
      </c>
      <c r="F1271">
        <v>1971</v>
      </c>
      <c r="G1271" t="s">
        <v>162</v>
      </c>
      <c r="H1271" t="s">
        <v>163</v>
      </c>
      <c r="I1271" t="s">
        <v>80</v>
      </c>
      <c r="J1271">
        <v>1</v>
      </c>
      <c r="K1271">
        <v>100</v>
      </c>
    </row>
    <row r="1272" spans="1:16" x14ac:dyDescent="0.2">
      <c r="A1272" s="11" t="str">
        <f t="shared" si="59"/>
        <v>1971PRY1270002700050</v>
      </c>
      <c r="B1272" s="9" t="str">
        <f>VLOOKUP(A1272,disaster_type!$A$2:$L$60000,5,FALSE)</f>
        <v>Flood</v>
      </c>
      <c r="C1272" s="9" t="e">
        <f>VLOOKUP(I1272,_readme!$A$25:$B$49,2,FALSE)</f>
        <v>#N/A</v>
      </c>
      <c r="D1272" s="9" t="b">
        <f t="shared" si="60"/>
        <v>0</v>
      </c>
      <c r="E1272" s="8" t="str">
        <f t="shared" si="61"/>
        <v>Flood</v>
      </c>
      <c r="F1272">
        <v>1971</v>
      </c>
      <c r="G1272" t="s">
        <v>262</v>
      </c>
      <c r="H1272" t="s">
        <v>263</v>
      </c>
      <c r="I1272" s="17" t="s">
        <v>485</v>
      </c>
      <c r="J1272">
        <v>1</v>
      </c>
      <c r="M1272">
        <v>27000</v>
      </c>
      <c r="O1272">
        <v>27000</v>
      </c>
      <c r="P1272">
        <v>50</v>
      </c>
    </row>
    <row r="1273" spans="1:16" x14ac:dyDescent="0.2">
      <c r="A1273" s="11" t="str">
        <f t="shared" si="59"/>
        <v>1971PER1250330000330000600</v>
      </c>
      <c r="B1273" s="9" t="str">
        <f>VLOOKUP(A1273,disaster_type!$A$2:$L$60000,5,FALSE)</f>
        <v>Flood</v>
      </c>
      <c r="C1273" s="9" t="e">
        <f>VLOOKUP(I1273,_readme!$A$25:$B$49,2,FALSE)</f>
        <v>#N/A</v>
      </c>
      <c r="D1273" s="9" t="b">
        <f t="shared" si="60"/>
        <v>0</v>
      </c>
      <c r="E1273" s="8" t="str">
        <f t="shared" si="61"/>
        <v>Flood</v>
      </c>
      <c r="F1273">
        <v>1971</v>
      </c>
      <c r="G1273" t="s">
        <v>114</v>
      </c>
      <c r="H1273" t="s">
        <v>115</v>
      </c>
      <c r="I1273" s="17" t="s">
        <v>485</v>
      </c>
      <c r="J1273">
        <v>1</v>
      </c>
      <c r="K1273">
        <v>250</v>
      </c>
      <c r="M1273">
        <v>330000</v>
      </c>
      <c r="O1273">
        <v>330000</v>
      </c>
      <c r="P1273">
        <v>600</v>
      </c>
    </row>
    <row r="1274" spans="1:16" x14ac:dyDescent="0.2">
      <c r="A1274" s="11" t="str">
        <f t="shared" si="59"/>
        <v>1971PER1600</v>
      </c>
      <c r="B1274" s="9" t="str">
        <f>VLOOKUP(A1274,disaster_type!$A$2:$L$60000,5,FALSE)</f>
        <v>Landslide</v>
      </c>
      <c r="C1274" s="9" t="str">
        <f>VLOOKUP(I1274,_readme!$A$25:$B$49,2,FALSE)</f>
        <v>Landslide</v>
      </c>
      <c r="D1274" s="9" t="b">
        <f t="shared" si="60"/>
        <v>0</v>
      </c>
      <c r="E1274" s="8" t="str">
        <f t="shared" si="61"/>
        <v>Landslide</v>
      </c>
      <c r="F1274">
        <v>1971</v>
      </c>
      <c r="G1274" t="s">
        <v>114</v>
      </c>
      <c r="H1274" t="s">
        <v>115</v>
      </c>
      <c r="I1274" t="s">
        <v>80</v>
      </c>
      <c r="J1274">
        <v>1</v>
      </c>
      <c r="K1274">
        <v>600</v>
      </c>
    </row>
    <row r="1275" spans="1:16" x14ac:dyDescent="0.2">
      <c r="A1275" s="11" t="str">
        <f t="shared" si="59"/>
        <v>1971PHL42461146500465111290</v>
      </c>
      <c r="B1275" s="9" t="str">
        <f>VLOOKUP(A1275,disaster_type!$A$2:$L$60000,5,FALSE)</f>
        <v>Storm</v>
      </c>
      <c r="C1275" s="9" t="str">
        <f>VLOOKUP(I1275,_readme!$A$25:$B$49,2,FALSE)</f>
        <v>Storm</v>
      </c>
      <c r="D1275" s="9" t="b">
        <f t="shared" si="60"/>
        <v>0</v>
      </c>
      <c r="E1275" s="8" t="str">
        <f t="shared" si="61"/>
        <v>Storm</v>
      </c>
      <c r="F1275">
        <v>1971</v>
      </c>
      <c r="G1275" t="s">
        <v>59</v>
      </c>
      <c r="H1275" t="s">
        <v>60</v>
      </c>
      <c r="I1275" t="s">
        <v>24</v>
      </c>
      <c r="J1275">
        <v>4</v>
      </c>
      <c r="K1275">
        <v>246</v>
      </c>
      <c r="L1275">
        <v>11</v>
      </c>
      <c r="N1275">
        <v>46500</v>
      </c>
      <c r="O1275">
        <v>46511</v>
      </c>
      <c r="P1275">
        <v>1290</v>
      </c>
    </row>
    <row r="1276" spans="1:16" x14ac:dyDescent="0.2">
      <c r="A1276" s="11" t="str">
        <f t="shared" si="59"/>
        <v>1971VCT120002000</v>
      </c>
      <c r="B1276" s="9" t="str">
        <f>VLOOKUP(A1276,disaster_type!$A$2:$L$60000,5,FALSE)</f>
        <v>Volcanic activity</v>
      </c>
      <c r="C1276" s="9" t="str">
        <f>VLOOKUP(I1276,_readme!$A$25:$B$49,2,FALSE)</f>
        <v>Volcanic activity</v>
      </c>
      <c r="D1276" s="9" t="b">
        <f t="shared" si="60"/>
        <v>0</v>
      </c>
      <c r="E1276" s="8" t="str">
        <f t="shared" si="61"/>
        <v>Volcanic activity</v>
      </c>
      <c r="F1276">
        <v>1971</v>
      </c>
      <c r="G1276" t="s">
        <v>39</v>
      </c>
      <c r="H1276" t="s">
        <v>40</v>
      </c>
      <c r="I1276" t="s">
        <v>21</v>
      </c>
      <c r="J1276">
        <v>1</v>
      </c>
      <c r="M1276">
        <v>2000</v>
      </c>
      <c r="O1276">
        <v>2000</v>
      </c>
    </row>
    <row r="1277" spans="1:16" x14ac:dyDescent="0.2">
      <c r="A1277" s="11" t="str">
        <f t="shared" si="59"/>
        <v>1971SLB160006000</v>
      </c>
      <c r="B1277" s="9" t="str">
        <f>VLOOKUP(A1277,disaster_type!$A$2:$L$60000,5,FALSE)</f>
        <v>Volcanic activity</v>
      </c>
      <c r="C1277" s="9" t="str">
        <f>VLOOKUP(I1277,_readme!$A$25:$B$49,2,FALSE)</f>
        <v>Volcanic activity</v>
      </c>
      <c r="D1277" s="9" t="b">
        <f t="shared" si="60"/>
        <v>0</v>
      </c>
      <c r="E1277" s="8" t="str">
        <f t="shared" si="61"/>
        <v>Volcanic activity</v>
      </c>
      <c r="F1277">
        <v>1971</v>
      </c>
      <c r="G1277" t="s">
        <v>168</v>
      </c>
      <c r="H1277" t="s">
        <v>169</v>
      </c>
      <c r="I1277" t="s">
        <v>21</v>
      </c>
      <c r="J1277">
        <v>1</v>
      </c>
      <c r="M1277">
        <v>6000</v>
      </c>
      <c r="O1277">
        <v>6000</v>
      </c>
    </row>
    <row r="1278" spans="1:16" x14ac:dyDescent="0.2">
      <c r="A1278" s="11" t="str">
        <f t="shared" si="59"/>
        <v>1971ESP155000</v>
      </c>
      <c r="B1278" s="9" t="str">
        <f>VLOOKUP(A1278,disaster_type!$A$2:$L$60000,5,FALSE)</f>
        <v>Storm</v>
      </c>
      <c r="C1278" s="9" t="e">
        <f>VLOOKUP(I1278,_readme!$A$25:$B$49,2,FALSE)</f>
        <v>#N/A</v>
      </c>
      <c r="D1278" s="9" t="b">
        <f t="shared" si="60"/>
        <v>0</v>
      </c>
      <c r="E1278" s="8" t="str">
        <f t="shared" si="61"/>
        <v>Storm</v>
      </c>
      <c r="F1278">
        <v>1971</v>
      </c>
      <c r="G1278" t="s">
        <v>222</v>
      </c>
      <c r="H1278" t="s">
        <v>223</v>
      </c>
      <c r="I1278" s="17" t="s">
        <v>487</v>
      </c>
      <c r="J1278">
        <v>1</v>
      </c>
      <c r="P1278">
        <v>55000</v>
      </c>
    </row>
    <row r="1279" spans="1:16" x14ac:dyDescent="0.2">
      <c r="A1279" s="11" t="str">
        <f t="shared" si="59"/>
        <v>1971ESP1400100000</v>
      </c>
      <c r="B1279" s="9" t="str">
        <f>VLOOKUP(A1279,disaster_type!$A$2:$L$60000,5,FALSE)</f>
        <v xml:space="preserve">Extreme temperature </v>
      </c>
      <c r="C1279" s="9" t="str">
        <f>VLOOKUP(I1279,_readme!$A$25:$B$49,2,FALSE)</f>
        <v xml:space="preserve">Extreme temperature </v>
      </c>
      <c r="D1279" s="9" t="b">
        <f t="shared" si="60"/>
        <v>0</v>
      </c>
      <c r="E1279" s="8" t="str">
        <f t="shared" si="61"/>
        <v xml:space="preserve">Extreme temperature </v>
      </c>
      <c r="F1279">
        <v>1971</v>
      </c>
      <c r="G1279" t="s">
        <v>222</v>
      </c>
      <c r="H1279" t="s">
        <v>223</v>
      </c>
      <c r="I1279" t="s">
        <v>213</v>
      </c>
      <c r="J1279">
        <v>1</v>
      </c>
      <c r="K1279">
        <v>400</v>
      </c>
      <c r="P1279">
        <v>100000</v>
      </c>
    </row>
    <row r="1280" spans="1:16" x14ac:dyDescent="0.2">
      <c r="A1280" s="11" t="str">
        <f t="shared" si="59"/>
        <v>1971TGO1150000150000500</v>
      </c>
      <c r="B1280" s="9" t="str">
        <f>VLOOKUP(A1280,disaster_type!$A$2:$L$60000,5,FALSE)</f>
        <v>Drought</v>
      </c>
      <c r="C1280" s="9" t="str">
        <f>VLOOKUP(I1280,_readme!$A$25:$B$49,2,FALSE)</f>
        <v>Drought</v>
      </c>
      <c r="D1280" s="9" t="b">
        <f t="shared" si="60"/>
        <v>0</v>
      </c>
      <c r="E1280" s="8" t="str">
        <f t="shared" si="61"/>
        <v>Drought</v>
      </c>
      <c r="F1280">
        <v>1971</v>
      </c>
      <c r="G1280" t="s">
        <v>290</v>
      </c>
      <c r="H1280" t="s">
        <v>291</v>
      </c>
      <c r="I1280" t="s">
        <v>12</v>
      </c>
      <c r="J1280">
        <v>1</v>
      </c>
      <c r="M1280">
        <v>150000</v>
      </c>
      <c r="O1280">
        <v>150000</v>
      </c>
      <c r="P1280">
        <v>500</v>
      </c>
    </row>
    <row r="1281" spans="1:16" x14ac:dyDescent="0.2">
      <c r="A1281" s="11" t="str">
        <f t="shared" si="59"/>
        <v>1971TUR293512006000027465886655000</v>
      </c>
      <c r="B1281" s="9" t="str">
        <f>VLOOKUP(A1281,disaster_type!$A$2:$L$60000,5,FALSE)</f>
        <v>Earthquake</v>
      </c>
      <c r="C1281" s="9" t="str">
        <f>VLOOKUP(I1281,_readme!$A$25:$B$49,2,FALSE)</f>
        <v>Earthquake</v>
      </c>
      <c r="D1281" s="9" t="b">
        <f t="shared" si="60"/>
        <v>0</v>
      </c>
      <c r="E1281" s="8" t="str">
        <f t="shared" si="61"/>
        <v>Earthquake</v>
      </c>
      <c r="F1281">
        <v>1971</v>
      </c>
      <c r="G1281" t="s">
        <v>50</v>
      </c>
      <c r="H1281" t="s">
        <v>51</v>
      </c>
      <c r="I1281" t="s">
        <v>28</v>
      </c>
      <c r="J1281">
        <v>2</v>
      </c>
      <c r="K1281">
        <v>935</v>
      </c>
      <c r="L1281">
        <v>1200</v>
      </c>
      <c r="M1281">
        <v>60000</v>
      </c>
      <c r="N1281">
        <v>27465</v>
      </c>
      <c r="O1281">
        <v>88665</v>
      </c>
      <c r="P1281">
        <v>5000</v>
      </c>
    </row>
    <row r="1282" spans="1:16" x14ac:dyDescent="0.2">
      <c r="A1282" s="11" t="str">
        <f t="shared" si="59"/>
        <v>1971USA2158</v>
      </c>
      <c r="B1282" s="9" t="str">
        <f>VLOOKUP(A1282,disaster_type!$A$2:$L$60000,5,FALSE)</f>
        <v>Storm</v>
      </c>
      <c r="C1282" s="9" t="e">
        <f>VLOOKUP(I1282,_readme!$A$25:$B$49,2,FALSE)</f>
        <v>#N/A</v>
      </c>
      <c r="D1282" s="9" t="b">
        <f t="shared" si="60"/>
        <v>0</v>
      </c>
      <c r="E1282" s="8" t="str">
        <f t="shared" si="61"/>
        <v>Storm</v>
      </c>
      <c r="F1282">
        <v>1971</v>
      </c>
      <c r="G1282" t="s">
        <v>22</v>
      </c>
      <c r="H1282" t="s">
        <v>23</v>
      </c>
      <c r="I1282" s="17" t="s">
        <v>487</v>
      </c>
      <c r="J1282">
        <v>2</v>
      </c>
      <c r="K1282">
        <v>158</v>
      </c>
    </row>
    <row r="1283" spans="1:16" x14ac:dyDescent="0.2">
      <c r="A1283" s="11" t="str">
        <f t="shared" ref="A1283:A1346" si="62">F1283&amp;G1283&amp;J1283&amp;K1283&amp;L1283&amp;M1283&amp;N1283&amp;O1283&amp;P1283</f>
        <v>1971USA16510001000535000</v>
      </c>
      <c r="B1283" s="9" t="str">
        <f>VLOOKUP(A1283,disaster_type!$A$2:$L$60000,5,FALSE)</f>
        <v>Earthquake</v>
      </c>
      <c r="C1283" s="9" t="str">
        <f>VLOOKUP(I1283,_readme!$A$25:$B$49,2,FALSE)</f>
        <v>Earthquake</v>
      </c>
      <c r="D1283" s="9" t="b">
        <f t="shared" ref="D1283:D1346" si="63">ISNA(B1283)</f>
        <v>0</v>
      </c>
      <c r="E1283" s="8" t="str">
        <f t="shared" si="61"/>
        <v>Earthquake</v>
      </c>
      <c r="F1283">
        <v>1971</v>
      </c>
      <c r="G1283" t="s">
        <v>22</v>
      </c>
      <c r="H1283" t="s">
        <v>23</v>
      </c>
      <c r="I1283" t="s">
        <v>28</v>
      </c>
      <c r="J1283">
        <v>1</v>
      </c>
      <c r="K1283">
        <v>65</v>
      </c>
      <c r="L1283">
        <v>1000</v>
      </c>
      <c r="O1283">
        <v>1000</v>
      </c>
      <c r="P1283">
        <v>535000</v>
      </c>
    </row>
    <row r="1284" spans="1:16" x14ac:dyDescent="0.2">
      <c r="A1284" s="11" t="str">
        <f t="shared" si="62"/>
        <v>1971VEN11</v>
      </c>
      <c r="B1284" s="9" t="str">
        <f>VLOOKUP(A1284,disaster_type!$A$2:$L$60000,5,FALSE)</f>
        <v>Epidemic</v>
      </c>
      <c r="C1284" s="9" t="str">
        <f>VLOOKUP(I1284,_readme!$A$25:$B$49,2,FALSE)</f>
        <v>Epidemic</v>
      </c>
      <c r="D1284" s="9" t="b">
        <f t="shared" si="63"/>
        <v>0</v>
      </c>
      <c r="E1284" s="8" t="str">
        <f t="shared" si="61"/>
        <v>Epidemic</v>
      </c>
      <c r="F1284">
        <v>1971</v>
      </c>
      <c r="G1284" t="s">
        <v>209</v>
      </c>
      <c r="H1284" t="s">
        <v>210</v>
      </c>
      <c r="I1284" t="s">
        <v>18</v>
      </c>
      <c r="J1284">
        <v>1</v>
      </c>
      <c r="K1284">
        <v>1</v>
      </c>
    </row>
    <row r="1285" spans="1:16" x14ac:dyDescent="0.2">
      <c r="A1285" s="11" t="str">
        <f t="shared" si="62"/>
        <v>1971VNM21125000050000</v>
      </c>
      <c r="B1285" s="9" t="str">
        <f>VLOOKUP(A1285,disaster_type!$A$2:$L$60000,5,FALSE)</f>
        <v>Storm</v>
      </c>
      <c r="C1285" s="9" t="str">
        <f>VLOOKUP(I1285,_readme!$A$25:$B$49,2,FALSE)</f>
        <v>Storm</v>
      </c>
      <c r="D1285" s="9" t="b">
        <f t="shared" si="63"/>
        <v>0</v>
      </c>
      <c r="E1285" s="8" t="str">
        <f t="shared" si="61"/>
        <v>Storm</v>
      </c>
      <c r="F1285">
        <v>1971</v>
      </c>
      <c r="G1285" t="s">
        <v>224</v>
      </c>
      <c r="H1285" t="s">
        <v>225</v>
      </c>
      <c r="I1285" t="s">
        <v>24</v>
      </c>
      <c r="J1285">
        <v>2</v>
      </c>
      <c r="K1285">
        <v>112</v>
      </c>
      <c r="M1285">
        <v>50000</v>
      </c>
      <c r="O1285">
        <v>50000</v>
      </c>
    </row>
    <row r="1286" spans="1:16" x14ac:dyDescent="0.2">
      <c r="A1286" s="11" t="str">
        <f t="shared" si="62"/>
        <v>1972AFG1150250000250000</v>
      </c>
      <c r="B1286" s="9" t="str">
        <f>VLOOKUP(A1286,disaster_type!$A$2:$L$60000,5,FALSE)</f>
        <v>Flood</v>
      </c>
      <c r="C1286" s="9" t="e">
        <f>VLOOKUP(I1286,_readme!$A$25:$B$49,2,FALSE)</f>
        <v>#N/A</v>
      </c>
      <c r="D1286" s="9" t="b">
        <f t="shared" si="63"/>
        <v>0</v>
      </c>
      <c r="E1286" s="8" t="str">
        <f t="shared" si="61"/>
        <v>Flood</v>
      </c>
      <c r="F1286">
        <v>1972</v>
      </c>
      <c r="G1286" t="s">
        <v>226</v>
      </c>
      <c r="H1286" t="s">
        <v>227</v>
      </c>
      <c r="I1286" s="17" t="s">
        <v>485</v>
      </c>
      <c r="J1286">
        <v>1</v>
      </c>
      <c r="K1286">
        <v>150</v>
      </c>
      <c r="M1286">
        <v>250000</v>
      </c>
      <c r="O1286">
        <v>250000</v>
      </c>
    </row>
    <row r="1287" spans="1:16" x14ac:dyDescent="0.2">
      <c r="A1287" s="11" t="str">
        <f t="shared" si="62"/>
        <v>1972ARG1100</v>
      </c>
      <c r="B1287" s="9" t="str">
        <f>VLOOKUP(A1287,disaster_type!$A$2:$L$60000,5,FALSE)</f>
        <v xml:space="preserve">Extreme temperature </v>
      </c>
      <c r="C1287" s="9" t="str">
        <f>VLOOKUP(I1287,_readme!$A$25:$B$49,2,FALSE)</f>
        <v xml:space="preserve">Extreme temperature </v>
      </c>
      <c r="D1287" s="9" t="b">
        <f t="shared" si="63"/>
        <v>0</v>
      </c>
      <c r="E1287" s="8" t="str">
        <f t="shared" si="61"/>
        <v xml:space="preserve">Extreme temperature </v>
      </c>
      <c r="F1287">
        <v>1972</v>
      </c>
      <c r="G1287" t="s">
        <v>193</v>
      </c>
      <c r="H1287" t="s">
        <v>194</v>
      </c>
      <c r="I1287" t="s">
        <v>175</v>
      </c>
      <c r="J1287">
        <v>1</v>
      </c>
      <c r="K1287">
        <v>100</v>
      </c>
    </row>
    <row r="1288" spans="1:16" x14ac:dyDescent="0.2">
      <c r="A1288" s="11" t="str">
        <f t="shared" si="62"/>
        <v>1972BGD150</v>
      </c>
      <c r="B1288" s="9" t="str">
        <f>VLOOKUP(A1288,disaster_type!$A$2:$L$60000,5,FALSE)</f>
        <v>Flood</v>
      </c>
      <c r="C1288" s="9" t="e">
        <f>VLOOKUP(I1288,_readme!$A$25:$B$49,2,FALSE)</f>
        <v>#N/A</v>
      </c>
      <c r="D1288" s="9" t="b">
        <f t="shared" si="63"/>
        <v>0</v>
      </c>
      <c r="E1288" s="8" t="str">
        <f t="shared" si="61"/>
        <v>Flood</v>
      </c>
      <c r="F1288">
        <v>1972</v>
      </c>
      <c r="G1288" t="s">
        <v>53</v>
      </c>
      <c r="H1288" t="s">
        <v>54</v>
      </c>
      <c r="I1288" s="17" t="s">
        <v>485</v>
      </c>
      <c r="J1288">
        <v>1</v>
      </c>
      <c r="K1288">
        <v>50</v>
      </c>
    </row>
    <row r="1289" spans="1:16" x14ac:dyDescent="0.2">
      <c r="A1289" s="11" t="str">
        <f t="shared" si="62"/>
        <v>1972BGD12002500025000</v>
      </c>
      <c r="B1289" s="9" t="str">
        <f>VLOOKUP(A1289,disaster_type!$A$2:$L$60000,5,FALSE)</f>
        <v>Storm</v>
      </c>
      <c r="C1289" s="9" t="str">
        <f>VLOOKUP(I1289,_readme!$A$25:$B$49,2,FALSE)</f>
        <v>Storm</v>
      </c>
      <c r="D1289" s="9" t="b">
        <f t="shared" si="63"/>
        <v>0</v>
      </c>
      <c r="E1289" s="8" t="str">
        <f t="shared" si="61"/>
        <v>Storm</v>
      </c>
      <c r="F1289">
        <v>1972</v>
      </c>
      <c r="G1289" t="s">
        <v>53</v>
      </c>
      <c r="H1289" t="s">
        <v>54</v>
      </c>
      <c r="I1289" t="s">
        <v>52</v>
      </c>
      <c r="J1289">
        <v>1</v>
      </c>
      <c r="K1289">
        <v>200</v>
      </c>
      <c r="M1289">
        <v>25000</v>
      </c>
      <c r="O1289">
        <v>25000</v>
      </c>
    </row>
    <row r="1290" spans="1:16" x14ac:dyDescent="0.2">
      <c r="A1290" s="11" t="str">
        <f t="shared" si="62"/>
        <v>1972BEL1</v>
      </c>
      <c r="B1290" s="9" t="str">
        <f>VLOOKUP(A1290,disaster_type!$A$2:$L$60000,5,FALSE)</f>
        <v>Storm</v>
      </c>
      <c r="C1290" s="9" t="e">
        <f>VLOOKUP(I1290,_readme!$A$25:$B$49,2,FALSE)</f>
        <v>#N/A</v>
      </c>
      <c r="D1290" s="9" t="b">
        <f t="shared" si="63"/>
        <v>0</v>
      </c>
      <c r="E1290" s="8" t="str">
        <f t="shared" si="61"/>
        <v>Storm</v>
      </c>
      <c r="F1290">
        <v>1972</v>
      </c>
      <c r="G1290" t="s">
        <v>61</v>
      </c>
      <c r="H1290" t="s">
        <v>62</v>
      </c>
      <c r="I1290" s="17" t="s">
        <v>487</v>
      </c>
      <c r="J1290">
        <v>1</v>
      </c>
    </row>
    <row r="1291" spans="1:16" x14ac:dyDescent="0.2">
      <c r="A1291" s="11" t="str">
        <f t="shared" si="62"/>
        <v>1972BEN1115000115000</v>
      </c>
      <c r="B1291" s="9" t="str">
        <f>VLOOKUP(A1291,disaster_type!$A$2:$L$60000,5,FALSE)</f>
        <v>Drought</v>
      </c>
      <c r="C1291" s="9" t="str">
        <f>VLOOKUP(I1291,_readme!$A$25:$B$49,2,FALSE)</f>
        <v>Drought</v>
      </c>
      <c r="D1291" s="9" t="b">
        <f t="shared" si="63"/>
        <v>0</v>
      </c>
      <c r="E1291" s="8" t="str">
        <f t="shared" si="61"/>
        <v>Drought</v>
      </c>
      <c r="F1291">
        <v>1972</v>
      </c>
      <c r="G1291" t="s">
        <v>312</v>
      </c>
      <c r="H1291" t="s">
        <v>313</v>
      </c>
      <c r="I1291" t="s">
        <v>12</v>
      </c>
      <c r="J1291">
        <v>1</v>
      </c>
      <c r="M1291">
        <v>115000</v>
      </c>
      <c r="O1291">
        <v>115000</v>
      </c>
    </row>
    <row r="1292" spans="1:16" x14ac:dyDescent="0.2">
      <c r="A1292" s="11" t="str">
        <f t="shared" si="62"/>
        <v>1972BWA11000100050</v>
      </c>
      <c r="B1292" s="9" t="str">
        <f>VLOOKUP(A1292,disaster_type!$A$2:$L$60000,5,FALSE)</f>
        <v>Flood</v>
      </c>
      <c r="C1292" s="9" t="e">
        <f>VLOOKUP(I1292,_readme!$A$25:$B$49,2,FALSE)</f>
        <v>#N/A</v>
      </c>
      <c r="D1292" s="9" t="b">
        <f t="shared" si="63"/>
        <v>0</v>
      </c>
      <c r="E1292" s="8" t="str">
        <f t="shared" si="61"/>
        <v>Flood</v>
      </c>
      <c r="F1292">
        <v>1972</v>
      </c>
      <c r="G1292" t="s">
        <v>276</v>
      </c>
      <c r="H1292" t="s">
        <v>277</v>
      </c>
      <c r="I1292" s="17" t="s">
        <v>485</v>
      </c>
      <c r="J1292">
        <v>1</v>
      </c>
      <c r="M1292">
        <v>1000</v>
      </c>
      <c r="O1292">
        <v>1000</v>
      </c>
      <c r="P1292">
        <v>50</v>
      </c>
    </row>
    <row r="1293" spans="1:16" x14ac:dyDescent="0.2">
      <c r="A1293" s="11" t="str">
        <f t="shared" si="62"/>
        <v>1972CPV1</v>
      </c>
      <c r="B1293" s="9" t="str">
        <f>VLOOKUP(A1293,disaster_type!$A$2:$L$60000,5,FALSE)</f>
        <v>Drought</v>
      </c>
      <c r="C1293" s="9" t="str">
        <f>VLOOKUP(I1293,_readme!$A$25:$B$49,2,FALSE)</f>
        <v>Drought</v>
      </c>
      <c r="D1293" s="9" t="b">
        <f t="shared" si="63"/>
        <v>0</v>
      </c>
      <c r="E1293" s="8" t="str">
        <f t="shared" si="61"/>
        <v>Drought</v>
      </c>
      <c r="F1293">
        <v>1972</v>
      </c>
      <c r="G1293" t="s">
        <v>10</v>
      </c>
      <c r="H1293" t="s">
        <v>11</v>
      </c>
      <c r="I1293" t="s">
        <v>12</v>
      </c>
      <c r="J1293">
        <v>1</v>
      </c>
    </row>
    <row r="1294" spans="1:16" x14ac:dyDescent="0.2">
      <c r="A1294" s="11" t="str">
        <f t="shared" si="62"/>
        <v>1972COL170</v>
      </c>
      <c r="B1294" s="9" t="str">
        <f>VLOOKUP(A1294,disaster_type!$A$2:$L$60000,5,FALSE)</f>
        <v>Landslide</v>
      </c>
      <c r="C1294" s="9" t="str">
        <f>VLOOKUP(I1294,_readme!$A$25:$B$49,2,FALSE)</f>
        <v>Landslide</v>
      </c>
      <c r="D1294" s="9" t="b">
        <f t="shared" si="63"/>
        <v>0</v>
      </c>
      <c r="E1294" s="8" t="str">
        <f t="shared" si="61"/>
        <v>Landslide</v>
      </c>
      <c r="F1294">
        <v>1972</v>
      </c>
      <c r="G1294" t="s">
        <v>67</v>
      </c>
      <c r="H1294" t="s">
        <v>68</v>
      </c>
      <c r="I1294" t="s">
        <v>80</v>
      </c>
      <c r="J1294">
        <v>1</v>
      </c>
      <c r="K1294">
        <v>70</v>
      </c>
    </row>
    <row r="1295" spans="1:16" x14ac:dyDescent="0.2">
      <c r="A1295" s="11" t="str">
        <f t="shared" si="62"/>
        <v>1972FJI1312000012000022500</v>
      </c>
      <c r="B1295" s="9" t="str">
        <f>VLOOKUP(A1295,disaster_type!$A$2:$L$60000,5,FALSE)</f>
        <v>Storm</v>
      </c>
      <c r="C1295" s="9" t="str">
        <f>VLOOKUP(I1295,_readme!$A$25:$B$49,2,FALSE)</f>
        <v>Storm</v>
      </c>
      <c r="D1295" s="9" t="b">
        <f t="shared" si="63"/>
        <v>0</v>
      </c>
      <c r="E1295" s="8" t="str">
        <f t="shared" si="61"/>
        <v>Storm</v>
      </c>
      <c r="F1295">
        <v>1972</v>
      </c>
      <c r="G1295" t="s">
        <v>166</v>
      </c>
      <c r="H1295" t="s">
        <v>167</v>
      </c>
      <c r="I1295" t="s">
        <v>24</v>
      </c>
      <c r="J1295">
        <v>1</v>
      </c>
      <c r="K1295">
        <v>3</v>
      </c>
      <c r="M1295">
        <v>120000</v>
      </c>
      <c r="O1295">
        <v>120000</v>
      </c>
      <c r="P1295">
        <v>22500</v>
      </c>
    </row>
    <row r="1296" spans="1:16" x14ac:dyDescent="0.2">
      <c r="A1296" s="11" t="str">
        <f t="shared" si="62"/>
        <v>1972DFR154420000</v>
      </c>
      <c r="B1296" s="9" t="str">
        <f>VLOOKUP(A1296,disaster_type!$A$2:$L$60000,5,FALSE)</f>
        <v>Storm</v>
      </c>
      <c r="C1296" s="9" t="e">
        <f>VLOOKUP(I1296,_readme!$A$25:$B$49,2,FALSE)</f>
        <v>#N/A</v>
      </c>
      <c r="D1296" s="9" t="b">
        <f t="shared" si="63"/>
        <v>0</v>
      </c>
      <c r="E1296" s="8" t="str">
        <f t="shared" si="61"/>
        <v>Storm</v>
      </c>
      <c r="F1296">
        <v>1972</v>
      </c>
      <c r="G1296" t="s">
        <v>128</v>
      </c>
      <c r="H1296" t="s">
        <v>129</v>
      </c>
      <c r="I1296" s="17" t="s">
        <v>487</v>
      </c>
      <c r="J1296">
        <v>1</v>
      </c>
      <c r="K1296">
        <v>54</v>
      </c>
      <c r="P1296">
        <v>420000</v>
      </c>
    </row>
    <row r="1297" spans="1:16" x14ac:dyDescent="0.2">
      <c r="A1297" s="11" t="str">
        <f t="shared" si="62"/>
        <v>1972GNB1</v>
      </c>
      <c r="B1297" s="9" t="str">
        <f>VLOOKUP(A1297,disaster_type!$A$2:$L$60000,5,FALSE)</f>
        <v>Drought</v>
      </c>
      <c r="C1297" s="9" t="str">
        <f>VLOOKUP(I1297,_readme!$A$25:$B$49,2,FALSE)</f>
        <v>Drought</v>
      </c>
      <c r="D1297" s="9" t="b">
        <f t="shared" si="63"/>
        <v>0</v>
      </c>
      <c r="E1297" s="8" t="str">
        <f t="shared" si="61"/>
        <v>Drought</v>
      </c>
      <c r="F1297">
        <v>1972</v>
      </c>
      <c r="G1297" t="s">
        <v>103</v>
      </c>
      <c r="H1297" t="s">
        <v>104</v>
      </c>
      <c r="I1297" t="s">
        <v>12</v>
      </c>
      <c r="J1297">
        <v>1</v>
      </c>
    </row>
    <row r="1298" spans="1:16" x14ac:dyDescent="0.2">
      <c r="A1298" s="11" t="str">
        <f t="shared" si="62"/>
        <v>1972HTI1784000040000959</v>
      </c>
      <c r="B1298" s="9" t="str">
        <f>VLOOKUP(A1298,disaster_type!$A$2:$L$60000,5,FALSE)</f>
        <v>Flood</v>
      </c>
      <c r="C1298" s="9" t="e">
        <f>VLOOKUP(I1298,_readme!$A$25:$B$49,2,FALSE)</f>
        <v>#N/A</v>
      </c>
      <c r="D1298" s="9" t="b">
        <f t="shared" si="63"/>
        <v>0</v>
      </c>
      <c r="E1298" s="8" t="str">
        <f t="shared" si="61"/>
        <v>Flood</v>
      </c>
      <c r="F1298">
        <v>1972</v>
      </c>
      <c r="G1298" t="s">
        <v>85</v>
      </c>
      <c r="H1298" t="s">
        <v>86</v>
      </c>
      <c r="I1298" s="17" t="s">
        <v>485</v>
      </c>
      <c r="J1298">
        <v>1</v>
      </c>
      <c r="K1298">
        <v>78</v>
      </c>
      <c r="M1298">
        <v>40000</v>
      </c>
      <c r="O1298">
        <v>40000</v>
      </c>
      <c r="P1298">
        <v>959</v>
      </c>
    </row>
    <row r="1299" spans="1:16" x14ac:dyDescent="0.2">
      <c r="A1299" s="11" t="str">
        <f t="shared" si="62"/>
        <v>1972HND13000003000007000</v>
      </c>
      <c r="B1299" s="9" t="str">
        <f>VLOOKUP(A1299,disaster_type!$A$2:$L$60000,5,FALSE)</f>
        <v>Drought</v>
      </c>
      <c r="C1299" s="9" t="str">
        <f>VLOOKUP(I1299,_readme!$A$25:$B$49,2,FALSE)</f>
        <v>Drought</v>
      </c>
      <c r="D1299" s="9" t="b">
        <f t="shared" si="63"/>
        <v>0</v>
      </c>
      <c r="E1299" s="8" t="str">
        <f t="shared" si="61"/>
        <v>Drought</v>
      </c>
      <c r="F1299">
        <v>1972</v>
      </c>
      <c r="G1299" t="s">
        <v>118</v>
      </c>
      <c r="H1299" t="s">
        <v>119</v>
      </c>
      <c r="I1299" t="s">
        <v>12</v>
      </c>
      <c r="J1299">
        <v>1</v>
      </c>
      <c r="M1299">
        <v>300000</v>
      </c>
      <c r="O1299">
        <v>300000</v>
      </c>
      <c r="P1299">
        <v>7000</v>
      </c>
    </row>
    <row r="1300" spans="1:16" x14ac:dyDescent="0.2">
      <c r="A1300" s="11" t="str">
        <f t="shared" si="62"/>
        <v>1972HKG21385682611385522172</v>
      </c>
      <c r="B1300" s="9" t="str">
        <f>VLOOKUP(A1300,disaster_type!$A$2:$L$60000,5,FALSE)</f>
        <v>Flood</v>
      </c>
      <c r="C1300" s="9" t="e">
        <f>VLOOKUP(I1300,_readme!$A$25:$B$49,2,FALSE)</f>
        <v>#N/A</v>
      </c>
      <c r="D1300" s="9" t="b">
        <f t="shared" si="63"/>
        <v>0</v>
      </c>
      <c r="E1300" s="8" t="str">
        <f t="shared" si="61"/>
        <v>Flood</v>
      </c>
      <c r="F1300">
        <v>1972</v>
      </c>
      <c r="G1300" t="s">
        <v>71</v>
      </c>
      <c r="H1300" t="s">
        <v>72</v>
      </c>
      <c r="I1300" s="17" t="s">
        <v>485</v>
      </c>
      <c r="J1300">
        <v>2</v>
      </c>
      <c r="K1300">
        <v>138</v>
      </c>
      <c r="L1300">
        <v>56</v>
      </c>
      <c r="M1300">
        <v>8261</v>
      </c>
      <c r="N1300">
        <v>13855</v>
      </c>
      <c r="O1300">
        <v>22172</v>
      </c>
    </row>
    <row r="1301" spans="1:16" x14ac:dyDescent="0.2">
      <c r="A1301" s="11" t="str">
        <f t="shared" si="62"/>
        <v>1972HKG3</v>
      </c>
      <c r="B1301" s="9" t="str">
        <f>VLOOKUP(A1301,disaster_type!$A$2:$L$60000,5,FALSE)</f>
        <v>Wildfire</v>
      </c>
      <c r="C1301" s="9" t="str">
        <f>VLOOKUP(I1301,_readme!$A$25:$B$49,2,FALSE)</f>
        <v>Wildfire</v>
      </c>
      <c r="D1301" s="9" t="b">
        <f t="shared" si="63"/>
        <v>0</v>
      </c>
      <c r="E1301" s="8" t="str">
        <f t="shared" si="61"/>
        <v>Wildfire</v>
      </c>
      <c r="F1301">
        <v>1972</v>
      </c>
      <c r="G1301" t="s">
        <v>71</v>
      </c>
      <c r="H1301" t="s">
        <v>72</v>
      </c>
      <c r="I1301" t="s">
        <v>157</v>
      </c>
      <c r="J1301">
        <v>3</v>
      </c>
    </row>
    <row r="1302" spans="1:16" x14ac:dyDescent="0.2">
      <c r="A1302" s="11" t="str">
        <f t="shared" si="62"/>
        <v>1972HKG110010001000</v>
      </c>
      <c r="B1302" s="9" t="str">
        <f>VLOOKUP(A1302,disaster_type!$A$2:$L$60000,5,FALSE)</f>
        <v>Landslide</v>
      </c>
      <c r="C1302" s="9" t="str">
        <f>VLOOKUP(I1302,_readme!$A$25:$B$49,2,FALSE)</f>
        <v>Landslide</v>
      </c>
      <c r="D1302" s="9" t="b">
        <f t="shared" si="63"/>
        <v>0</v>
      </c>
      <c r="E1302" s="8" t="str">
        <f t="shared" si="61"/>
        <v>Landslide</v>
      </c>
      <c r="F1302">
        <v>1972</v>
      </c>
      <c r="G1302" t="s">
        <v>71</v>
      </c>
      <c r="H1302" t="s">
        <v>72</v>
      </c>
      <c r="I1302" t="s">
        <v>80</v>
      </c>
      <c r="J1302">
        <v>1</v>
      </c>
      <c r="K1302">
        <v>100</v>
      </c>
      <c r="M1302">
        <v>1000</v>
      </c>
      <c r="O1302">
        <v>1000</v>
      </c>
    </row>
    <row r="1303" spans="1:16" x14ac:dyDescent="0.2">
      <c r="A1303" s="11" t="str">
        <f t="shared" si="62"/>
        <v>1972IND1507575</v>
      </c>
      <c r="B1303" s="9" t="e">
        <f>VLOOKUP(A1303,disaster_type!$A$2:$L$60000,5,FALSE)</f>
        <v>#N/A</v>
      </c>
      <c r="C1303" s="9" t="e">
        <f>VLOOKUP(I1303,_readme!$A$25:$B$49,2,FALSE)</f>
        <v>#N/A</v>
      </c>
      <c r="D1303" s="9" t="b">
        <f t="shared" si="63"/>
        <v>1</v>
      </c>
      <c r="E1303" s="8" t="e">
        <f t="shared" si="61"/>
        <v>#N/A</v>
      </c>
      <c r="F1303">
        <v>1972</v>
      </c>
      <c r="G1303" t="s">
        <v>13</v>
      </c>
      <c r="H1303" t="s">
        <v>14</v>
      </c>
      <c r="I1303" t="s">
        <v>17</v>
      </c>
      <c r="J1303">
        <v>1</v>
      </c>
      <c r="K1303">
        <v>50</v>
      </c>
      <c r="M1303">
        <v>75</v>
      </c>
      <c r="O1303">
        <v>75</v>
      </c>
    </row>
    <row r="1304" spans="1:16" x14ac:dyDescent="0.2">
      <c r="A1304" s="11" t="str">
        <f t="shared" si="62"/>
        <v>1972IND1200000000200000000100000</v>
      </c>
      <c r="B1304" s="9" t="str">
        <f>VLOOKUP(A1304,disaster_type!$A$2:$L$60000,5,FALSE)</f>
        <v>Drought</v>
      </c>
      <c r="C1304" s="9" t="str">
        <f>VLOOKUP(I1304,_readme!$A$25:$B$49,2,FALSE)</f>
        <v>Drought</v>
      </c>
      <c r="D1304" s="9" t="b">
        <f t="shared" si="63"/>
        <v>0</v>
      </c>
      <c r="E1304" s="8" t="str">
        <f t="shared" si="61"/>
        <v>Drought</v>
      </c>
      <c r="F1304">
        <v>1972</v>
      </c>
      <c r="G1304" t="s">
        <v>13</v>
      </c>
      <c r="H1304" t="s">
        <v>14</v>
      </c>
      <c r="I1304" t="s">
        <v>12</v>
      </c>
      <c r="J1304">
        <v>1</v>
      </c>
      <c r="M1304">
        <v>200000000</v>
      </c>
      <c r="O1304">
        <v>200000000</v>
      </c>
      <c r="P1304">
        <v>100000</v>
      </c>
    </row>
    <row r="1305" spans="1:16" x14ac:dyDescent="0.2">
      <c r="A1305" s="11" t="str">
        <f t="shared" si="62"/>
        <v>1972IND1100</v>
      </c>
      <c r="B1305" s="9" t="str">
        <f>VLOOKUP(A1305,disaster_type!$A$2:$L$60000,5,FALSE)</f>
        <v>Earthquake</v>
      </c>
      <c r="C1305" s="9" t="str">
        <f>VLOOKUP(I1305,_readme!$A$25:$B$49,2,FALSE)</f>
        <v>Earthquake</v>
      </c>
      <c r="D1305" s="9" t="b">
        <f t="shared" si="63"/>
        <v>0</v>
      </c>
      <c r="E1305" s="8" t="str">
        <f t="shared" si="61"/>
        <v>Earthquake</v>
      </c>
      <c r="F1305">
        <v>1972</v>
      </c>
      <c r="G1305" t="s">
        <v>13</v>
      </c>
      <c r="H1305" t="s">
        <v>14</v>
      </c>
      <c r="I1305" t="s">
        <v>28</v>
      </c>
      <c r="J1305">
        <v>1</v>
      </c>
      <c r="K1305">
        <v>100</v>
      </c>
    </row>
    <row r="1306" spans="1:16" x14ac:dyDescent="0.2">
      <c r="A1306" s="11" t="str">
        <f t="shared" si="62"/>
        <v>1972IND218045300004530000</v>
      </c>
      <c r="B1306" s="9" t="e">
        <f>VLOOKUP(A1306,disaster_type!$A$2:$L$60000,5,FALSE)</f>
        <v>#N/A</v>
      </c>
      <c r="C1306" s="9" t="str">
        <f>VLOOKUP(I1306,_readme!$A$25:$B$49,2,FALSE)</f>
        <v>Storm</v>
      </c>
      <c r="D1306" s="9" t="b">
        <f t="shared" si="63"/>
        <v>1</v>
      </c>
      <c r="E1306" s="8" t="str">
        <f t="shared" si="61"/>
        <v>Storm</v>
      </c>
      <c r="F1306">
        <v>1972</v>
      </c>
      <c r="G1306" t="s">
        <v>13</v>
      </c>
      <c r="H1306" t="s">
        <v>14</v>
      </c>
      <c r="I1306" t="s">
        <v>24</v>
      </c>
      <c r="J1306">
        <v>2</v>
      </c>
      <c r="K1306">
        <v>180</v>
      </c>
      <c r="M1306">
        <v>4530000</v>
      </c>
      <c r="O1306">
        <v>4530000</v>
      </c>
    </row>
    <row r="1307" spans="1:16" x14ac:dyDescent="0.2">
      <c r="A1307" s="11" t="str">
        <f t="shared" si="62"/>
        <v>1972IDN13500000350000070000</v>
      </c>
      <c r="B1307" s="9" t="str">
        <f>VLOOKUP(A1307,disaster_type!$A$2:$L$60000,5,FALSE)</f>
        <v>Drought</v>
      </c>
      <c r="C1307" s="9" t="str">
        <f>VLOOKUP(I1307,_readme!$A$25:$B$49,2,FALSE)</f>
        <v>Drought</v>
      </c>
      <c r="D1307" s="9" t="b">
        <f t="shared" si="63"/>
        <v>0</v>
      </c>
      <c r="E1307" s="8" t="str">
        <f t="shared" si="61"/>
        <v>Drought</v>
      </c>
      <c r="F1307">
        <v>1972</v>
      </c>
      <c r="G1307" t="s">
        <v>78</v>
      </c>
      <c r="H1307" t="s">
        <v>79</v>
      </c>
      <c r="I1307" t="s">
        <v>12</v>
      </c>
      <c r="J1307">
        <v>1</v>
      </c>
      <c r="M1307">
        <v>3500000</v>
      </c>
      <c r="O1307">
        <v>3500000</v>
      </c>
      <c r="P1307">
        <v>70000</v>
      </c>
    </row>
    <row r="1308" spans="1:16" x14ac:dyDescent="0.2">
      <c r="A1308" s="11" t="str">
        <f t="shared" si="62"/>
        <v>1972IRN160</v>
      </c>
      <c r="B1308" s="9" t="str">
        <f>VLOOKUP(A1308,disaster_type!$A$2:$L$60000,5,FALSE)</f>
        <v>Storm</v>
      </c>
      <c r="C1308" s="9" t="str">
        <f>VLOOKUP(I1308,_readme!$A$25:$B$49,2,FALSE)</f>
        <v>Storm</v>
      </c>
      <c r="D1308" s="9" t="b">
        <f t="shared" si="63"/>
        <v>0</v>
      </c>
      <c r="E1308" s="8" t="str">
        <f t="shared" si="61"/>
        <v>Storm</v>
      </c>
      <c r="F1308">
        <v>1972</v>
      </c>
      <c r="G1308" t="s">
        <v>87</v>
      </c>
      <c r="H1308" t="s">
        <v>88</v>
      </c>
      <c r="I1308" t="s">
        <v>52</v>
      </c>
      <c r="J1308">
        <v>1</v>
      </c>
      <c r="K1308">
        <v>60</v>
      </c>
    </row>
    <row r="1309" spans="1:16" x14ac:dyDescent="0.2">
      <c r="A1309" s="11" t="str">
        <f t="shared" si="62"/>
        <v>1972IRN15057133222126234581000</v>
      </c>
      <c r="B1309" s="9" t="str">
        <f>VLOOKUP(A1309,disaster_type!$A$2:$L$60000,5,FALSE)</f>
        <v>Earthquake</v>
      </c>
      <c r="C1309" s="9" t="str">
        <f>VLOOKUP(I1309,_readme!$A$25:$B$49,2,FALSE)</f>
        <v>Earthquake</v>
      </c>
      <c r="D1309" s="9" t="b">
        <f t="shared" si="63"/>
        <v>0</v>
      </c>
      <c r="E1309" s="8" t="str">
        <f t="shared" si="61"/>
        <v>Earthquake</v>
      </c>
      <c r="F1309">
        <v>1972</v>
      </c>
      <c r="G1309" t="s">
        <v>87</v>
      </c>
      <c r="H1309" t="s">
        <v>88</v>
      </c>
      <c r="I1309" t="s">
        <v>28</v>
      </c>
      <c r="J1309">
        <v>1</v>
      </c>
      <c r="K1309">
        <v>5057</v>
      </c>
      <c r="L1309">
        <v>1332</v>
      </c>
      <c r="M1309">
        <v>22126</v>
      </c>
      <c r="O1309">
        <v>23458</v>
      </c>
      <c r="P1309">
        <v>1000</v>
      </c>
    </row>
    <row r="1310" spans="1:16" x14ac:dyDescent="0.2">
      <c r="A1310" s="11" t="str">
        <f t="shared" si="62"/>
        <v>1972ITA11450450</v>
      </c>
      <c r="B1310" s="9" t="str">
        <f>VLOOKUP(A1310,disaster_type!$A$2:$L$60000,5,FALSE)</f>
        <v>Earthquake</v>
      </c>
      <c r="C1310" s="9" t="str">
        <f>VLOOKUP(I1310,_readme!$A$25:$B$49,2,FALSE)</f>
        <v>Earthquake</v>
      </c>
      <c r="D1310" s="9" t="b">
        <f t="shared" si="63"/>
        <v>0</v>
      </c>
      <c r="E1310" s="8" t="str">
        <f t="shared" si="61"/>
        <v>Earthquake</v>
      </c>
      <c r="F1310">
        <v>1972</v>
      </c>
      <c r="G1310" t="s">
        <v>57</v>
      </c>
      <c r="H1310" t="s">
        <v>58</v>
      </c>
      <c r="I1310" t="s">
        <v>28</v>
      </c>
      <c r="J1310">
        <v>1</v>
      </c>
      <c r="K1310">
        <v>1</v>
      </c>
      <c r="M1310">
        <v>450</v>
      </c>
      <c r="O1310">
        <v>450</v>
      </c>
    </row>
    <row r="1311" spans="1:16" x14ac:dyDescent="0.2">
      <c r="A1311" s="11" t="str">
        <f t="shared" si="62"/>
        <v>1972JPN1458</v>
      </c>
      <c r="B1311" s="9" t="str">
        <f>VLOOKUP(A1311,disaster_type!$A$2:$L$60000,5,FALSE)</f>
        <v>Flood</v>
      </c>
      <c r="C1311" s="9" t="e">
        <f>VLOOKUP(I1311,_readme!$A$25:$B$49,2,FALSE)</f>
        <v>#N/A</v>
      </c>
      <c r="D1311" s="9" t="b">
        <f t="shared" si="63"/>
        <v>0</v>
      </c>
      <c r="E1311" s="8" t="str">
        <f t="shared" si="61"/>
        <v>Flood</v>
      </c>
      <c r="F1311">
        <v>1972</v>
      </c>
      <c r="G1311" t="s">
        <v>19</v>
      </c>
      <c r="H1311" t="s">
        <v>20</v>
      </c>
      <c r="I1311" s="17" t="s">
        <v>485</v>
      </c>
      <c r="J1311">
        <v>1</v>
      </c>
      <c r="K1311">
        <v>458</v>
      </c>
    </row>
    <row r="1312" spans="1:16" x14ac:dyDescent="0.2">
      <c r="A1312" s="11" t="str">
        <f t="shared" si="62"/>
        <v>1972JPN180</v>
      </c>
      <c r="B1312" s="9" t="str">
        <f>VLOOKUP(A1312,disaster_type!$A$2:$L$60000,5,FALSE)</f>
        <v>Landslide</v>
      </c>
      <c r="C1312" s="9" t="str">
        <f>VLOOKUP(I1312,_readme!$A$25:$B$49,2,FALSE)</f>
        <v>Landslide</v>
      </c>
      <c r="D1312" s="9" t="b">
        <f t="shared" si="63"/>
        <v>0</v>
      </c>
      <c r="E1312" s="8" t="str">
        <f t="shared" si="61"/>
        <v>Landslide</v>
      </c>
      <c r="F1312">
        <v>1972</v>
      </c>
      <c r="G1312" t="s">
        <v>19</v>
      </c>
      <c r="H1312" t="s">
        <v>20</v>
      </c>
      <c r="I1312" t="s">
        <v>80</v>
      </c>
      <c r="J1312">
        <v>1</v>
      </c>
      <c r="K1312">
        <v>80</v>
      </c>
    </row>
    <row r="1313" spans="1:16" x14ac:dyDescent="0.2">
      <c r="A1313" s="11" t="str">
        <f t="shared" si="62"/>
        <v>1972JPN150</v>
      </c>
      <c r="B1313" s="9" t="str">
        <f>VLOOKUP(A1313,disaster_type!$A$2:$L$60000,5,FALSE)</f>
        <v>Storm</v>
      </c>
      <c r="C1313" s="9" t="str">
        <f>VLOOKUP(I1313,_readme!$A$25:$B$49,2,FALSE)</f>
        <v>Storm</v>
      </c>
      <c r="D1313" s="9" t="b">
        <f t="shared" si="63"/>
        <v>0</v>
      </c>
      <c r="E1313" s="8" t="str">
        <f t="shared" si="61"/>
        <v>Storm</v>
      </c>
      <c r="F1313">
        <v>1972</v>
      </c>
      <c r="G1313" t="s">
        <v>19</v>
      </c>
      <c r="H1313" t="s">
        <v>20</v>
      </c>
      <c r="I1313" t="s">
        <v>24</v>
      </c>
      <c r="J1313">
        <v>1</v>
      </c>
      <c r="K1313">
        <v>50</v>
      </c>
    </row>
    <row r="1314" spans="1:16" x14ac:dyDescent="0.2">
      <c r="A1314" s="11" t="str">
        <f t="shared" si="62"/>
        <v>1972KIR13700700</v>
      </c>
      <c r="B1314" s="9" t="str">
        <f>VLOOKUP(A1314,disaster_type!$A$2:$L$60000,5,FALSE)</f>
        <v>Storm</v>
      </c>
      <c r="C1314" s="9" t="str">
        <f>VLOOKUP(I1314,_readme!$A$25:$B$49,2,FALSE)</f>
        <v>Storm</v>
      </c>
      <c r="D1314" s="9" t="b">
        <f t="shared" si="63"/>
        <v>0</v>
      </c>
      <c r="E1314" s="8" t="str">
        <f t="shared" si="61"/>
        <v>Storm</v>
      </c>
      <c r="F1314">
        <v>1972</v>
      </c>
      <c r="G1314" t="s">
        <v>324</v>
      </c>
      <c r="H1314" t="s">
        <v>325</v>
      </c>
      <c r="I1314" t="s">
        <v>24</v>
      </c>
      <c r="J1314">
        <v>1</v>
      </c>
      <c r="K1314">
        <v>3</v>
      </c>
      <c r="M1314">
        <v>700</v>
      </c>
      <c r="O1314">
        <v>700</v>
      </c>
    </row>
    <row r="1315" spans="1:16" x14ac:dyDescent="0.2">
      <c r="A1315" s="11" t="str">
        <f t="shared" si="62"/>
        <v>1972KOR1755415001554634</v>
      </c>
      <c r="B1315" s="9" t="e">
        <f>VLOOKUP(A1315,disaster_type!$A$2:$L$60000,5,FALSE)</f>
        <v>#N/A</v>
      </c>
      <c r="C1315" s="9" t="e">
        <f>VLOOKUP(I1315,_readme!$A$25:$B$49,2,FALSE)</f>
        <v>#N/A</v>
      </c>
      <c r="D1315" s="9" t="b">
        <f t="shared" si="63"/>
        <v>1</v>
      </c>
      <c r="E1315" s="8" t="e">
        <f t="shared" si="61"/>
        <v>#N/A</v>
      </c>
      <c r="F1315">
        <v>1972</v>
      </c>
      <c r="G1315" t="s">
        <v>176</v>
      </c>
      <c r="H1315" t="s">
        <v>177</v>
      </c>
      <c r="I1315" t="s">
        <v>17</v>
      </c>
      <c r="J1315">
        <v>1</v>
      </c>
      <c r="K1315">
        <v>75</v>
      </c>
      <c r="L1315">
        <v>54</v>
      </c>
      <c r="M1315">
        <v>1500</v>
      </c>
      <c r="O1315">
        <v>1554</v>
      </c>
      <c r="P1315">
        <v>634</v>
      </c>
    </row>
    <row r="1316" spans="1:16" x14ac:dyDescent="0.2">
      <c r="A1316" s="11" t="str">
        <f t="shared" si="62"/>
        <v>1972KOR1672785800000326000112678572800</v>
      </c>
      <c r="B1316" s="9" t="e">
        <f>VLOOKUP(A1316,disaster_type!$A$2:$L$60000,5,FALSE)</f>
        <v>#N/A</v>
      </c>
      <c r="C1316" s="9" t="str">
        <f>VLOOKUP(I1316,_readme!$A$25:$B$49,2,FALSE)</f>
        <v>Flood</v>
      </c>
      <c r="D1316" s="9" t="b">
        <f t="shared" si="63"/>
        <v>1</v>
      </c>
      <c r="E1316" s="8" t="str">
        <f t="shared" si="61"/>
        <v>Flood</v>
      </c>
      <c r="F1316">
        <v>1972</v>
      </c>
      <c r="G1316" t="s">
        <v>176</v>
      </c>
      <c r="H1316" t="s">
        <v>177</v>
      </c>
      <c r="I1316" t="s">
        <v>112</v>
      </c>
      <c r="J1316">
        <v>1</v>
      </c>
      <c r="K1316">
        <v>672</v>
      </c>
      <c r="L1316">
        <v>785</v>
      </c>
      <c r="M1316">
        <v>800000</v>
      </c>
      <c r="N1316">
        <v>326000</v>
      </c>
      <c r="O1316">
        <v>1126785</v>
      </c>
      <c r="P1316">
        <v>72800</v>
      </c>
    </row>
    <row r="1317" spans="1:16" x14ac:dyDescent="0.2">
      <c r="A1317" s="11" t="str">
        <f t="shared" si="62"/>
        <v>1972MDG19156250000010000251005612420</v>
      </c>
      <c r="B1317" s="9" t="str">
        <f>VLOOKUP(A1317,disaster_type!$A$2:$L$60000,5,FALSE)</f>
        <v>Storm</v>
      </c>
      <c r="C1317" s="9" t="str">
        <f>VLOOKUP(I1317,_readme!$A$25:$B$49,2,FALSE)</f>
        <v>Storm</v>
      </c>
      <c r="D1317" s="9" t="b">
        <f t="shared" si="63"/>
        <v>0</v>
      </c>
      <c r="E1317" s="8" t="str">
        <f t="shared" si="61"/>
        <v>Storm</v>
      </c>
      <c r="F1317">
        <v>1972</v>
      </c>
      <c r="G1317" t="s">
        <v>304</v>
      </c>
      <c r="H1317" t="s">
        <v>305</v>
      </c>
      <c r="I1317" t="s">
        <v>24</v>
      </c>
      <c r="J1317">
        <v>1</v>
      </c>
      <c r="K1317">
        <v>91</v>
      </c>
      <c r="L1317">
        <v>56</v>
      </c>
      <c r="M1317">
        <v>2500000</v>
      </c>
      <c r="N1317">
        <v>10000</v>
      </c>
      <c r="O1317">
        <v>2510056</v>
      </c>
      <c r="P1317">
        <v>12420</v>
      </c>
    </row>
    <row r="1318" spans="1:16" x14ac:dyDescent="0.2">
      <c r="A1318" s="11" t="str">
        <f t="shared" si="62"/>
        <v>1972MUS12162500025016</v>
      </c>
      <c r="B1318" s="9" t="str">
        <f>VLOOKUP(A1318,disaster_type!$A$2:$L$60000,5,FALSE)</f>
        <v>Storm</v>
      </c>
      <c r="C1318" s="9" t="str">
        <f>VLOOKUP(I1318,_readme!$A$25:$B$49,2,FALSE)</f>
        <v>Storm</v>
      </c>
      <c r="D1318" s="9" t="b">
        <f t="shared" si="63"/>
        <v>0</v>
      </c>
      <c r="E1318" s="8" t="str">
        <f t="shared" si="61"/>
        <v>Storm</v>
      </c>
      <c r="F1318">
        <v>1972</v>
      </c>
      <c r="G1318" t="s">
        <v>252</v>
      </c>
      <c r="H1318" t="s">
        <v>253</v>
      </c>
      <c r="I1318" t="s">
        <v>24</v>
      </c>
      <c r="J1318">
        <v>1</v>
      </c>
      <c r="K1318">
        <v>2</v>
      </c>
      <c r="L1318">
        <v>16</v>
      </c>
      <c r="M1318">
        <v>25000</v>
      </c>
      <c r="O1318">
        <v>25016</v>
      </c>
    </row>
    <row r="1319" spans="1:16" x14ac:dyDescent="0.2">
      <c r="A1319" s="11" t="str">
        <f t="shared" si="62"/>
        <v>1972MEX13770100000100070</v>
      </c>
      <c r="B1319" s="9" t="str">
        <f>VLOOKUP(A1319,disaster_type!$A$2:$L$60000,5,FALSE)</f>
        <v>Flood</v>
      </c>
      <c r="C1319" s="9" t="str">
        <f>VLOOKUP(I1319,_readme!$A$25:$B$49,2,FALSE)</f>
        <v>Flood</v>
      </c>
      <c r="D1319" s="9" t="b">
        <f t="shared" si="63"/>
        <v>0</v>
      </c>
      <c r="E1319" s="8" t="str">
        <f t="shared" si="61"/>
        <v>Flood</v>
      </c>
      <c r="F1319">
        <v>1972</v>
      </c>
      <c r="G1319" t="s">
        <v>155</v>
      </c>
      <c r="H1319" t="s">
        <v>156</v>
      </c>
      <c r="I1319" t="s">
        <v>180</v>
      </c>
      <c r="J1319">
        <v>1</v>
      </c>
      <c r="K1319">
        <v>37</v>
      </c>
      <c r="L1319">
        <v>70</v>
      </c>
      <c r="M1319">
        <v>100000</v>
      </c>
      <c r="O1319">
        <v>100070</v>
      </c>
    </row>
    <row r="1320" spans="1:16" x14ac:dyDescent="0.2">
      <c r="A1320" s="11" t="str">
        <f t="shared" si="62"/>
        <v>1972NPL190000090000010000</v>
      </c>
      <c r="B1320" s="9" t="str">
        <f>VLOOKUP(A1320,disaster_type!$A$2:$L$60000,5,FALSE)</f>
        <v>Drought</v>
      </c>
      <c r="C1320" s="9" t="str">
        <f>VLOOKUP(I1320,_readme!$A$25:$B$49,2,FALSE)</f>
        <v>Drought</v>
      </c>
      <c r="D1320" s="9" t="b">
        <f t="shared" si="63"/>
        <v>0</v>
      </c>
      <c r="E1320" s="8" t="str">
        <f t="shared" si="61"/>
        <v>Drought</v>
      </c>
      <c r="F1320">
        <v>1972</v>
      </c>
      <c r="G1320" t="s">
        <v>173</v>
      </c>
      <c r="H1320" t="s">
        <v>174</v>
      </c>
      <c r="I1320" t="s">
        <v>12</v>
      </c>
      <c r="J1320">
        <v>1</v>
      </c>
      <c r="M1320">
        <v>900000</v>
      </c>
      <c r="O1320">
        <v>900000</v>
      </c>
      <c r="P1320">
        <v>10000</v>
      </c>
    </row>
    <row r="1321" spans="1:16" x14ac:dyDescent="0.2">
      <c r="A1321" s="11" t="str">
        <f t="shared" si="62"/>
        <v>1972NPL1105</v>
      </c>
      <c r="B1321" s="9" t="str">
        <f>VLOOKUP(A1321,disaster_type!$A$2:$L$60000,5,FALSE)</f>
        <v>Landslide</v>
      </c>
      <c r="C1321" s="9" t="str">
        <f>VLOOKUP(I1321,_readme!$A$25:$B$49,2,FALSE)</f>
        <v>Landslide</v>
      </c>
      <c r="D1321" s="9" t="b">
        <f t="shared" si="63"/>
        <v>0</v>
      </c>
      <c r="E1321" s="8" t="str">
        <f t="shared" si="61"/>
        <v>Landslide</v>
      </c>
      <c r="F1321">
        <v>1972</v>
      </c>
      <c r="G1321" t="s">
        <v>173</v>
      </c>
      <c r="H1321" t="s">
        <v>174</v>
      </c>
      <c r="I1321" t="s">
        <v>80</v>
      </c>
      <c r="J1321">
        <v>1</v>
      </c>
      <c r="K1321">
        <v>105</v>
      </c>
    </row>
    <row r="1322" spans="1:16" x14ac:dyDescent="0.2">
      <c r="A1322" s="11" t="str">
        <f t="shared" si="62"/>
        <v>1972NLD1</v>
      </c>
      <c r="B1322" s="9" t="str">
        <f>VLOOKUP(A1322,disaster_type!$A$2:$L$60000,5,FALSE)</f>
        <v>Storm</v>
      </c>
      <c r="C1322" s="9" t="e">
        <f>VLOOKUP(I1322,_readme!$A$25:$B$49,2,FALSE)</f>
        <v>#N/A</v>
      </c>
      <c r="D1322" s="9" t="b">
        <f t="shared" si="63"/>
        <v>0</v>
      </c>
      <c r="E1322" s="8" t="str">
        <f t="shared" si="61"/>
        <v>Storm</v>
      </c>
      <c r="F1322">
        <v>1972</v>
      </c>
      <c r="G1322" t="s">
        <v>220</v>
      </c>
      <c r="H1322" t="s">
        <v>221</v>
      </c>
      <c r="I1322" s="17" t="s">
        <v>487</v>
      </c>
      <c r="J1322">
        <v>1</v>
      </c>
    </row>
    <row r="1323" spans="1:16" x14ac:dyDescent="0.2">
      <c r="A1323" s="11" t="str">
        <f t="shared" si="62"/>
        <v>1972NCL13</v>
      </c>
      <c r="B1323" s="9" t="str">
        <f>VLOOKUP(A1323,disaster_type!$A$2:$L$60000,5,FALSE)</f>
        <v>Storm</v>
      </c>
      <c r="C1323" s="9" t="str">
        <f>VLOOKUP(I1323,_readme!$A$25:$B$49,2,FALSE)</f>
        <v>Storm</v>
      </c>
      <c r="D1323" s="9" t="b">
        <f t="shared" si="63"/>
        <v>0</v>
      </c>
      <c r="E1323" s="8" t="str">
        <f t="shared" si="61"/>
        <v>Storm</v>
      </c>
      <c r="F1323">
        <v>1972</v>
      </c>
      <c r="G1323" t="s">
        <v>185</v>
      </c>
      <c r="H1323" t="s">
        <v>186</v>
      </c>
      <c r="I1323" t="s">
        <v>24</v>
      </c>
      <c r="J1323">
        <v>1</v>
      </c>
      <c r="K1323">
        <v>3</v>
      </c>
    </row>
    <row r="1324" spans="1:16" x14ac:dyDescent="0.2">
      <c r="A1324" s="11" t="str">
        <f t="shared" si="62"/>
        <v>1972NIC11000020000400000300000720000845000</v>
      </c>
      <c r="B1324" s="9" t="str">
        <f>VLOOKUP(A1324,disaster_type!$A$2:$L$60000,5,FALSE)</f>
        <v>Earthquake</v>
      </c>
      <c r="C1324" s="9" t="str">
        <f>VLOOKUP(I1324,_readme!$A$25:$B$49,2,FALSE)</f>
        <v>Earthquake</v>
      </c>
      <c r="D1324" s="9" t="b">
        <f t="shared" si="63"/>
        <v>0</v>
      </c>
      <c r="E1324" s="8" t="str">
        <f t="shared" si="61"/>
        <v>Earthquake</v>
      </c>
      <c r="F1324">
        <v>1972</v>
      </c>
      <c r="G1324" t="s">
        <v>73</v>
      </c>
      <c r="H1324" t="s">
        <v>74</v>
      </c>
      <c r="I1324" t="s">
        <v>28</v>
      </c>
      <c r="J1324">
        <v>1</v>
      </c>
      <c r="K1324">
        <v>10000</v>
      </c>
      <c r="L1324">
        <v>20000</v>
      </c>
      <c r="M1324">
        <v>400000</v>
      </c>
      <c r="N1324">
        <v>300000</v>
      </c>
      <c r="O1324">
        <v>720000</v>
      </c>
      <c r="P1324">
        <v>845000</v>
      </c>
    </row>
    <row r="1325" spans="1:16" x14ac:dyDescent="0.2">
      <c r="A1325" s="11" t="str">
        <f t="shared" si="62"/>
        <v>1972PAN130030050</v>
      </c>
      <c r="B1325" s="9" t="str">
        <f>VLOOKUP(A1325,disaster_type!$A$2:$L$60000,5,FALSE)</f>
        <v>Flood</v>
      </c>
      <c r="C1325" s="9" t="e">
        <f>VLOOKUP(I1325,_readme!$A$25:$B$49,2,FALSE)</f>
        <v>#N/A</v>
      </c>
      <c r="D1325" s="9" t="b">
        <f t="shared" si="63"/>
        <v>0</v>
      </c>
      <c r="E1325" s="8" t="str">
        <f t="shared" si="61"/>
        <v>Flood</v>
      </c>
      <c r="F1325">
        <v>1972</v>
      </c>
      <c r="G1325" t="s">
        <v>268</v>
      </c>
      <c r="H1325" t="s">
        <v>269</v>
      </c>
      <c r="I1325" s="17" t="s">
        <v>485</v>
      </c>
      <c r="J1325">
        <v>1</v>
      </c>
      <c r="M1325">
        <v>300</v>
      </c>
      <c r="O1325">
        <v>300</v>
      </c>
      <c r="P1325">
        <v>50</v>
      </c>
    </row>
    <row r="1326" spans="1:16" x14ac:dyDescent="0.2">
      <c r="A1326" s="11" t="str">
        <f t="shared" si="62"/>
        <v>1972PNG1</v>
      </c>
      <c r="B1326" s="9" t="str">
        <f>VLOOKUP(A1326,disaster_type!$A$2:$L$60000,5,FALSE)</f>
        <v>Storm</v>
      </c>
      <c r="C1326" s="9" t="str">
        <f>VLOOKUP(I1326,_readme!$A$25:$B$49,2,FALSE)</f>
        <v>Storm</v>
      </c>
      <c r="D1326" s="9" t="b">
        <f t="shared" si="63"/>
        <v>0</v>
      </c>
      <c r="E1326" s="8" t="str">
        <f t="shared" si="61"/>
        <v>Storm</v>
      </c>
      <c r="F1326">
        <v>1972</v>
      </c>
      <c r="G1326" t="s">
        <v>162</v>
      </c>
      <c r="H1326" t="s">
        <v>163</v>
      </c>
      <c r="I1326" t="s">
        <v>24</v>
      </c>
      <c r="J1326">
        <v>1</v>
      </c>
    </row>
    <row r="1327" spans="1:16" x14ac:dyDescent="0.2">
      <c r="A1327" s="11" t="str">
        <f t="shared" si="62"/>
        <v>1972PER112150000075000157500020000</v>
      </c>
      <c r="B1327" s="9" t="str">
        <f>VLOOKUP(A1327,disaster_type!$A$2:$L$60000,5,FALSE)</f>
        <v>Earthquake</v>
      </c>
      <c r="C1327" s="9" t="str">
        <f>VLOOKUP(I1327,_readme!$A$25:$B$49,2,FALSE)</f>
        <v>Earthquake</v>
      </c>
      <c r="D1327" s="9" t="b">
        <f t="shared" si="63"/>
        <v>0</v>
      </c>
      <c r="E1327" s="8" t="str">
        <f t="shared" si="61"/>
        <v>Earthquake</v>
      </c>
      <c r="F1327">
        <v>1972</v>
      </c>
      <c r="G1327" t="s">
        <v>114</v>
      </c>
      <c r="H1327" t="s">
        <v>115</v>
      </c>
      <c r="I1327" t="s">
        <v>28</v>
      </c>
      <c r="J1327">
        <v>1</v>
      </c>
      <c r="K1327">
        <v>12</v>
      </c>
      <c r="M1327">
        <v>1500000</v>
      </c>
      <c r="N1327">
        <v>75000</v>
      </c>
      <c r="O1327">
        <v>1575000</v>
      </c>
      <c r="P1327">
        <v>20000</v>
      </c>
    </row>
    <row r="1328" spans="1:16" x14ac:dyDescent="0.2">
      <c r="A1328" s="11" t="str">
        <f t="shared" si="62"/>
        <v>1972PHL165324000003706472770647220000</v>
      </c>
      <c r="B1328" s="9" t="str">
        <f>VLOOKUP(A1328,disaster_type!$A$2:$L$60000,5,FALSE)</f>
        <v>Flood</v>
      </c>
      <c r="C1328" s="9" t="e">
        <f>VLOOKUP(I1328,_readme!$A$25:$B$49,2,FALSE)</f>
        <v>#N/A</v>
      </c>
      <c r="D1328" s="9" t="b">
        <f t="shared" si="63"/>
        <v>0</v>
      </c>
      <c r="E1328" s="8" t="str">
        <f t="shared" si="61"/>
        <v>Flood</v>
      </c>
      <c r="F1328">
        <v>1972</v>
      </c>
      <c r="G1328" t="s">
        <v>59</v>
      </c>
      <c r="H1328" t="s">
        <v>60</v>
      </c>
      <c r="I1328" s="17" t="s">
        <v>485</v>
      </c>
      <c r="J1328">
        <v>1</v>
      </c>
      <c r="K1328">
        <v>653</v>
      </c>
      <c r="M1328">
        <v>2400000</v>
      </c>
      <c r="N1328">
        <v>370647</v>
      </c>
      <c r="O1328">
        <v>2770647</v>
      </c>
      <c r="P1328">
        <v>220000</v>
      </c>
    </row>
    <row r="1329" spans="1:16" x14ac:dyDescent="0.2">
      <c r="A1329" s="11" t="str">
        <f t="shared" si="62"/>
        <v>1972PHL34356784650002700049267848000</v>
      </c>
      <c r="B1329" s="9" t="str">
        <f>VLOOKUP(A1329,disaster_type!$A$2:$L$60000,5,FALSE)</f>
        <v>Storm</v>
      </c>
      <c r="C1329" s="9" t="str">
        <f>VLOOKUP(I1329,_readme!$A$25:$B$49,2,FALSE)</f>
        <v>Storm</v>
      </c>
      <c r="D1329" s="9" t="b">
        <f t="shared" si="63"/>
        <v>0</v>
      </c>
      <c r="E1329" s="8" t="str">
        <f t="shared" ref="E1329:E1392" si="64">IF(D1329,C1329,B1329)</f>
        <v>Storm</v>
      </c>
      <c r="F1329">
        <v>1972</v>
      </c>
      <c r="G1329" t="s">
        <v>59</v>
      </c>
      <c r="H1329" t="s">
        <v>60</v>
      </c>
      <c r="I1329" t="s">
        <v>24</v>
      </c>
      <c r="J1329">
        <v>3</v>
      </c>
      <c r="K1329">
        <v>435</v>
      </c>
      <c r="L1329">
        <v>678</v>
      </c>
      <c r="M1329">
        <v>465000</v>
      </c>
      <c r="N1329">
        <v>27000</v>
      </c>
      <c r="O1329">
        <v>492678</v>
      </c>
      <c r="P1329">
        <v>48000</v>
      </c>
    </row>
    <row r="1330" spans="1:16" x14ac:dyDescent="0.2">
      <c r="A1330" s="11" t="str">
        <f t="shared" si="62"/>
        <v>1972ESP120000</v>
      </c>
      <c r="B1330" s="9" t="str">
        <f>VLOOKUP(A1330,disaster_type!$A$2:$L$60000,5,FALSE)</f>
        <v>Flood</v>
      </c>
      <c r="C1330" s="9" t="e">
        <f>VLOOKUP(I1330,_readme!$A$25:$B$49,2,FALSE)</f>
        <v>#N/A</v>
      </c>
      <c r="D1330" s="9" t="b">
        <f t="shared" si="63"/>
        <v>0</v>
      </c>
      <c r="E1330" s="8" t="str">
        <f t="shared" si="64"/>
        <v>Flood</v>
      </c>
      <c r="F1330">
        <v>1972</v>
      </c>
      <c r="G1330" t="s">
        <v>222</v>
      </c>
      <c r="H1330" t="s">
        <v>223</v>
      </c>
      <c r="I1330" s="17" t="s">
        <v>485</v>
      </c>
      <c r="J1330">
        <v>1</v>
      </c>
      <c r="P1330">
        <v>20000</v>
      </c>
    </row>
    <row r="1331" spans="1:16" x14ac:dyDescent="0.2">
      <c r="A1331" s="11" t="str">
        <f t="shared" si="62"/>
        <v>1972TUR130</v>
      </c>
      <c r="B1331" s="9" t="str">
        <f>VLOOKUP(A1331,disaster_type!$A$2:$L$60000,5,FALSE)</f>
        <v>Storm</v>
      </c>
      <c r="C1331" s="9" t="str">
        <f>VLOOKUP(I1331,_readme!$A$25:$B$49,2,FALSE)</f>
        <v>Storm</v>
      </c>
      <c r="D1331" s="9" t="b">
        <f t="shared" si="63"/>
        <v>0</v>
      </c>
      <c r="E1331" s="8" t="str">
        <f t="shared" si="64"/>
        <v>Storm</v>
      </c>
      <c r="F1331">
        <v>1972</v>
      </c>
      <c r="G1331" t="s">
        <v>50</v>
      </c>
      <c r="H1331" t="s">
        <v>51</v>
      </c>
      <c r="I1331" t="s">
        <v>52</v>
      </c>
      <c r="J1331">
        <v>1</v>
      </c>
      <c r="K1331">
        <v>30</v>
      </c>
    </row>
    <row r="1332" spans="1:16" x14ac:dyDescent="0.2">
      <c r="A1332" s="11" t="str">
        <f t="shared" si="62"/>
        <v>1972TUV16700700</v>
      </c>
      <c r="B1332" s="9" t="str">
        <f>VLOOKUP(A1332,disaster_type!$A$2:$L$60000,5,FALSE)</f>
        <v>Storm</v>
      </c>
      <c r="C1332" s="9" t="str">
        <f>VLOOKUP(I1332,_readme!$A$25:$B$49,2,FALSE)</f>
        <v>Storm</v>
      </c>
      <c r="D1332" s="9" t="b">
        <f t="shared" si="63"/>
        <v>0</v>
      </c>
      <c r="E1332" s="8" t="str">
        <f t="shared" si="64"/>
        <v>Storm</v>
      </c>
      <c r="F1332">
        <v>1972</v>
      </c>
      <c r="G1332" t="s">
        <v>326</v>
      </c>
      <c r="H1332" t="s">
        <v>327</v>
      </c>
      <c r="I1332" t="s">
        <v>24</v>
      </c>
      <c r="J1332">
        <v>1</v>
      </c>
      <c r="K1332">
        <v>6</v>
      </c>
      <c r="M1332">
        <v>700</v>
      </c>
      <c r="O1332">
        <v>700</v>
      </c>
    </row>
    <row r="1333" spans="1:16" x14ac:dyDescent="0.2">
      <c r="A1333" s="11" t="str">
        <f t="shared" si="62"/>
        <v>1972GBR1</v>
      </c>
      <c r="B1333" s="9" t="str">
        <f>VLOOKUP(A1333,disaster_type!$A$2:$L$60000,5,FALSE)</f>
        <v>Storm</v>
      </c>
      <c r="C1333" s="9" t="e">
        <f>VLOOKUP(I1333,_readme!$A$25:$B$49,2,FALSE)</f>
        <v>#N/A</v>
      </c>
      <c r="D1333" s="9" t="b">
        <f t="shared" si="63"/>
        <v>0</v>
      </c>
      <c r="E1333" s="8" t="str">
        <f t="shared" si="64"/>
        <v>Storm</v>
      </c>
      <c r="F1333">
        <v>1972</v>
      </c>
      <c r="G1333" t="s">
        <v>216</v>
      </c>
      <c r="H1333" t="s">
        <v>217</v>
      </c>
      <c r="I1333" s="17" t="s">
        <v>487</v>
      </c>
      <c r="J1333">
        <v>1</v>
      </c>
    </row>
    <row r="1334" spans="1:16" x14ac:dyDescent="0.2">
      <c r="A1334" s="11" t="str">
        <f t="shared" si="62"/>
        <v>1972USA123730003000120000</v>
      </c>
      <c r="B1334" s="9" t="str">
        <f>VLOOKUP(A1334,disaster_type!$A$2:$L$60000,5,FALSE)</f>
        <v>Flood</v>
      </c>
      <c r="C1334" s="9" t="e">
        <f>VLOOKUP(I1334,_readme!$A$25:$B$49,2,FALSE)</f>
        <v>#N/A</v>
      </c>
      <c r="D1334" s="9" t="b">
        <f t="shared" si="63"/>
        <v>0</v>
      </c>
      <c r="E1334" s="8" t="str">
        <f t="shared" si="64"/>
        <v>Flood</v>
      </c>
      <c r="F1334">
        <v>1972</v>
      </c>
      <c r="G1334" t="s">
        <v>22</v>
      </c>
      <c r="H1334" t="s">
        <v>23</v>
      </c>
      <c r="I1334" s="17" t="s">
        <v>485</v>
      </c>
      <c r="J1334">
        <v>1</v>
      </c>
      <c r="K1334">
        <v>237</v>
      </c>
      <c r="M1334">
        <v>3000</v>
      </c>
      <c r="O1334">
        <v>3000</v>
      </c>
      <c r="P1334">
        <v>120000</v>
      </c>
    </row>
    <row r="1335" spans="1:16" x14ac:dyDescent="0.2">
      <c r="A1335" s="11" t="str">
        <f t="shared" si="62"/>
        <v>1972USA110</v>
      </c>
      <c r="B1335" s="9" t="str">
        <f>VLOOKUP(A1335,disaster_type!$A$2:$L$60000,5,FALSE)</f>
        <v xml:space="preserve">Extreme temperature </v>
      </c>
      <c r="C1335" s="9" t="str">
        <f>VLOOKUP(I1335,_readme!$A$25:$B$49,2,FALSE)</f>
        <v xml:space="preserve">Extreme temperature </v>
      </c>
      <c r="D1335" s="9" t="b">
        <f t="shared" si="63"/>
        <v>0</v>
      </c>
      <c r="E1335" s="8" t="str">
        <f t="shared" si="64"/>
        <v xml:space="preserve">Extreme temperature </v>
      </c>
      <c r="F1335">
        <v>1972</v>
      </c>
      <c r="G1335" t="s">
        <v>22</v>
      </c>
      <c r="H1335" t="s">
        <v>23</v>
      </c>
      <c r="I1335" t="s">
        <v>175</v>
      </c>
      <c r="J1335">
        <v>1</v>
      </c>
      <c r="K1335">
        <v>10</v>
      </c>
    </row>
    <row r="1336" spans="1:16" x14ac:dyDescent="0.2">
      <c r="A1336" s="11" t="str">
        <f t="shared" si="62"/>
        <v>1972USA1400</v>
      </c>
      <c r="B1336" s="9" t="str">
        <f>VLOOKUP(A1336,disaster_type!$A$2:$L$60000,5,FALSE)</f>
        <v>Landslide</v>
      </c>
      <c r="C1336" s="9" t="str">
        <f>VLOOKUP(I1336,_readme!$A$25:$B$49,2,FALSE)</f>
        <v>Landslide</v>
      </c>
      <c r="D1336" s="9" t="b">
        <f t="shared" si="63"/>
        <v>0</v>
      </c>
      <c r="E1336" s="8" t="str">
        <f t="shared" si="64"/>
        <v>Landslide</v>
      </c>
      <c r="F1336">
        <v>1972</v>
      </c>
      <c r="G1336" t="s">
        <v>22</v>
      </c>
      <c r="H1336" t="s">
        <v>23</v>
      </c>
      <c r="I1336" t="s">
        <v>80</v>
      </c>
      <c r="J1336">
        <v>1</v>
      </c>
      <c r="K1336">
        <v>400</v>
      </c>
    </row>
    <row r="1337" spans="1:16" x14ac:dyDescent="0.2">
      <c r="A1337" s="11" t="str">
        <f t="shared" si="62"/>
        <v>1972USA22562100000</v>
      </c>
      <c r="B1337" s="9" t="str">
        <f>VLOOKUP(A1337,disaster_type!$A$2:$L$60000,5,FALSE)</f>
        <v>Storm</v>
      </c>
      <c r="C1337" s="9" t="str">
        <f>VLOOKUP(I1337,_readme!$A$25:$B$49,2,FALSE)</f>
        <v>Storm</v>
      </c>
      <c r="D1337" s="9" t="b">
        <f t="shared" si="63"/>
        <v>0</v>
      </c>
      <c r="E1337" s="8" t="str">
        <f t="shared" si="64"/>
        <v>Storm</v>
      </c>
      <c r="F1337">
        <v>1972</v>
      </c>
      <c r="G1337" t="s">
        <v>22</v>
      </c>
      <c r="H1337" t="s">
        <v>23</v>
      </c>
      <c r="I1337" t="s">
        <v>24</v>
      </c>
      <c r="J1337">
        <v>2</v>
      </c>
      <c r="K1337">
        <v>256</v>
      </c>
      <c r="P1337">
        <v>2100000</v>
      </c>
    </row>
    <row r="1338" spans="1:16" x14ac:dyDescent="0.2">
      <c r="A1338" s="11" t="str">
        <f t="shared" si="62"/>
        <v>1972VUT34</v>
      </c>
      <c r="B1338" s="9" t="str">
        <f>VLOOKUP(A1338,disaster_type!$A$2:$L$60000,5,FALSE)</f>
        <v>Storm</v>
      </c>
      <c r="C1338" s="9" t="str">
        <f>VLOOKUP(I1338,_readme!$A$25:$B$49,2,FALSE)</f>
        <v>Storm</v>
      </c>
      <c r="D1338" s="9" t="b">
        <f t="shared" si="63"/>
        <v>0</v>
      </c>
      <c r="E1338" s="8" t="str">
        <f t="shared" si="64"/>
        <v>Storm</v>
      </c>
      <c r="F1338">
        <v>1972</v>
      </c>
      <c r="G1338" t="s">
        <v>189</v>
      </c>
      <c r="H1338" t="s">
        <v>190</v>
      </c>
      <c r="I1338" t="s">
        <v>24</v>
      </c>
      <c r="J1338">
        <v>3</v>
      </c>
      <c r="K1338">
        <v>4</v>
      </c>
    </row>
    <row r="1339" spans="1:16" x14ac:dyDescent="0.2">
      <c r="A1339" s="11" t="str">
        <f t="shared" si="62"/>
        <v>1972YMD1</v>
      </c>
      <c r="B1339" s="9" t="str">
        <f>VLOOKUP(A1339,disaster_type!$A$2:$L$60000,5,FALSE)</f>
        <v>Flood</v>
      </c>
      <c r="C1339" s="9" t="e">
        <f>VLOOKUP(I1339,_readme!$A$25:$B$49,2,FALSE)</f>
        <v>#N/A</v>
      </c>
      <c r="D1339" s="9" t="b">
        <f t="shared" si="63"/>
        <v>0</v>
      </c>
      <c r="E1339" s="8" t="str">
        <f t="shared" si="64"/>
        <v>Flood</v>
      </c>
      <c r="F1339">
        <v>1972</v>
      </c>
      <c r="G1339" t="s">
        <v>328</v>
      </c>
      <c r="H1339" t="s">
        <v>329</v>
      </c>
      <c r="I1339" s="17" t="s">
        <v>485</v>
      </c>
      <c r="J1339">
        <v>1</v>
      </c>
    </row>
    <row r="1340" spans="1:16" x14ac:dyDescent="0.2">
      <c r="A1340" s="11" t="str">
        <f t="shared" si="62"/>
        <v>1972YUG135174174</v>
      </c>
      <c r="B1340" s="9" t="str">
        <f>VLOOKUP(A1340,disaster_type!$A$2:$L$60000,5,FALSE)</f>
        <v>Epidemic</v>
      </c>
      <c r="C1340" s="9" t="str">
        <f>VLOOKUP(I1340,_readme!$A$25:$B$49,2,FALSE)</f>
        <v>Epidemic</v>
      </c>
      <c r="D1340" s="9" t="b">
        <f t="shared" si="63"/>
        <v>0</v>
      </c>
      <c r="E1340" s="8" t="str">
        <f t="shared" si="64"/>
        <v>Epidemic</v>
      </c>
      <c r="F1340">
        <v>1972</v>
      </c>
      <c r="G1340" t="s">
        <v>264</v>
      </c>
      <c r="H1340" t="s">
        <v>265</v>
      </c>
      <c r="I1340" t="s">
        <v>18</v>
      </c>
      <c r="J1340">
        <v>1</v>
      </c>
      <c r="K1340">
        <v>35</v>
      </c>
      <c r="M1340">
        <v>174</v>
      </c>
      <c r="O1340">
        <v>174</v>
      </c>
    </row>
    <row r="1341" spans="1:16" x14ac:dyDescent="0.2">
      <c r="A1341" s="11" t="str">
        <f t="shared" si="62"/>
        <v>1973DZA121850006100014600010000</v>
      </c>
      <c r="B1341" s="9" t="str">
        <f>VLOOKUP(A1341,disaster_type!$A$2:$L$60000,5,FALSE)</f>
        <v>Flood</v>
      </c>
      <c r="C1341" s="9" t="e">
        <f>VLOOKUP(I1341,_readme!$A$25:$B$49,2,FALSE)</f>
        <v>#N/A</v>
      </c>
      <c r="D1341" s="9" t="b">
        <f t="shared" si="63"/>
        <v>0</v>
      </c>
      <c r="E1341" s="8" t="str">
        <f t="shared" si="64"/>
        <v>Flood</v>
      </c>
      <c r="F1341">
        <v>1973</v>
      </c>
      <c r="G1341" t="s">
        <v>92</v>
      </c>
      <c r="H1341" t="s">
        <v>93</v>
      </c>
      <c r="I1341" s="17" t="s">
        <v>485</v>
      </c>
      <c r="J1341">
        <v>1</v>
      </c>
      <c r="K1341">
        <v>21</v>
      </c>
      <c r="M1341">
        <v>85000</v>
      </c>
      <c r="N1341">
        <v>61000</v>
      </c>
      <c r="O1341">
        <v>146000</v>
      </c>
      <c r="P1341">
        <v>10000</v>
      </c>
    </row>
    <row r="1342" spans="1:16" x14ac:dyDescent="0.2">
      <c r="A1342" s="11" t="str">
        <f t="shared" si="62"/>
        <v>1973ARG160300300</v>
      </c>
      <c r="B1342" s="9" t="str">
        <f>VLOOKUP(A1342,disaster_type!$A$2:$L$60000,5,FALSE)</f>
        <v>Storm</v>
      </c>
      <c r="C1342" s="9" t="str">
        <f>VLOOKUP(I1342,_readme!$A$25:$B$49,2,FALSE)</f>
        <v>Storm</v>
      </c>
      <c r="D1342" s="9" t="b">
        <f t="shared" si="63"/>
        <v>0</v>
      </c>
      <c r="E1342" s="8" t="str">
        <f t="shared" si="64"/>
        <v>Storm</v>
      </c>
      <c r="F1342">
        <v>1973</v>
      </c>
      <c r="G1342" t="s">
        <v>193</v>
      </c>
      <c r="H1342" t="s">
        <v>194</v>
      </c>
      <c r="I1342" t="s">
        <v>52</v>
      </c>
      <c r="J1342">
        <v>1</v>
      </c>
      <c r="K1342">
        <v>60</v>
      </c>
      <c r="L1342">
        <v>300</v>
      </c>
      <c r="O1342">
        <v>300</v>
      </c>
    </row>
    <row r="1343" spans="1:16" x14ac:dyDescent="0.2">
      <c r="A1343" s="11" t="str">
        <f t="shared" si="62"/>
        <v>1973AUS1121100010001200071000</v>
      </c>
      <c r="B1343" s="9" t="str">
        <f>VLOOKUP(A1343,disaster_type!$A$2:$L$60000,5,FALSE)</f>
        <v>Flood</v>
      </c>
      <c r="C1343" s="9" t="e">
        <f>VLOOKUP(I1343,_readme!$A$25:$B$49,2,FALSE)</f>
        <v>#N/A</v>
      </c>
      <c r="D1343" s="9" t="b">
        <f t="shared" si="63"/>
        <v>0</v>
      </c>
      <c r="E1343" s="8" t="str">
        <f t="shared" si="64"/>
        <v>Flood</v>
      </c>
      <c r="F1343">
        <v>1973</v>
      </c>
      <c r="G1343" t="s">
        <v>181</v>
      </c>
      <c r="H1343" t="s">
        <v>182</v>
      </c>
      <c r="I1343" s="17" t="s">
        <v>485</v>
      </c>
      <c r="J1343">
        <v>1</v>
      </c>
      <c r="K1343">
        <v>12</v>
      </c>
      <c r="M1343">
        <v>11000</v>
      </c>
      <c r="N1343">
        <v>1000</v>
      </c>
      <c r="O1343">
        <v>12000</v>
      </c>
      <c r="P1343">
        <v>71000</v>
      </c>
    </row>
    <row r="1344" spans="1:16" x14ac:dyDescent="0.2">
      <c r="A1344" s="11" t="str">
        <f t="shared" si="62"/>
        <v>1973BGD4132715000250001000050000</v>
      </c>
      <c r="B1344" s="9" t="e">
        <f>VLOOKUP(A1344,disaster_type!$A$2:$L$60000,5,FALSE)</f>
        <v>#N/A</v>
      </c>
      <c r="C1344" s="9" t="e">
        <f>VLOOKUP(I1344,_readme!$A$25:$B$49,2,FALSE)</f>
        <v>#N/A</v>
      </c>
      <c r="D1344" s="9" t="b">
        <f t="shared" si="63"/>
        <v>1</v>
      </c>
      <c r="E1344" s="8" t="e">
        <f t="shared" si="64"/>
        <v>#N/A</v>
      </c>
      <c r="F1344">
        <v>1973</v>
      </c>
      <c r="G1344" t="s">
        <v>53</v>
      </c>
      <c r="H1344" t="s">
        <v>54</v>
      </c>
      <c r="I1344" t="s">
        <v>17</v>
      </c>
      <c r="J1344">
        <v>4</v>
      </c>
      <c r="K1344">
        <v>1327</v>
      </c>
      <c r="L1344">
        <v>15000</v>
      </c>
      <c r="M1344">
        <v>25000</v>
      </c>
      <c r="N1344">
        <v>10000</v>
      </c>
      <c r="O1344">
        <v>50000</v>
      </c>
    </row>
    <row r="1345" spans="1:16" x14ac:dyDescent="0.2">
      <c r="A1345" s="11" t="str">
        <f t="shared" si="62"/>
        <v>1973BGD11000</v>
      </c>
      <c r="B1345" s="9" t="e">
        <f>VLOOKUP(A1345,disaster_type!$A$2:$L$60000,5,FALSE)</f>
        <v>#N/A</v>
      </c>
      <c r="C1345" s="9" t="str">
        <f>VLOOKUP(I1345,_readme!$A$25:$B$49,2,FALSE)</f>
        <v>Storm</v>
      </c>
      <c r="D1345" s="9" t="b">
        <f t="shared" si="63"/>
        <v>1</v>
      </c>
      <c r="E1345" s="8" t="str">
        <f t="shared" si="64"/>
        <v>Storm</v>
      </c>
      <c r="F1345">
        <v>1973</v>
      </c>
      <c r="G1345" t="s">
        <v>53</v>
      </c>
      <c r="H1345" t="s">
        <v>54</v>
      </c>
      <c r="I1345" t="s">
        <v>24</v>
      </c>
      <c r="J1345">
        <v>1</v>
      </c>
      <c r="K1345">
        <v>1000</v>
      </c>
    </row>
    <row r="1346" spans="1:16" x14ac:dyDescent="0.2">
      <c r="A1346" s="11" t="str">
        <f t="shared" si="62"/>
        <v>1973BRA12016000</v>
      </c>
      <c r="B1346" s="9" t="str">
        <f>VLOOKUP(A1346,disaster_type!$A$2:$L$60000,5,FALSE)</f>
        <v>Flood</v>
      </c>
      <c r="C1346" s="9" t="e">
        <f>VLOOKUP(I1346,_readme!$A$25:$B$49,2,FALSE)</f>
        <v>#N/A</v>
      </c>
      <c r="D1346" s="9" t="b">
        <f t="shared" si="63"/>
        <v>0</v>
      </c>
      <c r="E1346" s="8" t="str">
        <f t="shared" si="64"/>
        <v>Flood</v>
      </c>
      <c r="F1346">
        <v>1973</v>
      </c>
      <c r="G1346" t="s">
        <v>203</v>
      </c>
      <c r="H1346" t="s">
        <v>204</v>
      </c>
      <c r="I1346" s="17" t="s">
        <v>485</v>
      </c>
      <c r="J1346">
        <v>1</v>
      </c>
      <c r="K1346">
        <v>20</v>
      </c>
      <c r="P1346">
        <v>16000</v>
      </c>
    </row>
    <row r="1347" spans="1:16" x14ac:dyDescent="0.2">
      <c r="A1347" s="11" t="str">
        <f t="shared" ref="A1347:A1410" si="65">F1347&amp;G1347&amp;J1347&amp;K1347&amp;L1347&amp;M1347&amp;N1347&amp;O1347&amp;P1347</f>
        <v>1973CAF11300013000</v>
      </c>
      <c r="B1347" s="9" t="str">
        <f>VLOOKUP(A1347,disaster_type!$A$2:$L$60000,5,FALSE)</f>
        <v>Flood</v>
      </c>
      <c r="C1347" s="9" t="e">
        <f>VLOOKUP(I1347,_readme!$A$25:$B$49,2,FALSE)</f>
        <v>#N/A</v>
      </c>
      <c r="D1347" s="9" t="b">
        <f t="shared" ref="D1347:D1410" si="66">ISNA(B1347)</f>
        <v>0</v>
      </c>
      <c r="E1347" s="8" t="str">
        <f t="shared" si="64"/>
        <v>Flood</v>
      </c>
      <c r="F1347">
        <v>1973</v>
      </c>
      <c r="G1347" t="s">
        <v>330</v>
      </c>
      <c r="H1347" t="s">
        <v>331</v>
      </c>
      <c r="I1347" s="17" t="s">
        <v>485</v>
      </c>
      <c r="J1347">
        <v>1</v>
      </c>
      <c r="M1347">
        <v>13000</v>
      </c>
      <c r="O1347">
        <v>13000</v>
      </c>
    </row>
    <row r="1348" spans="1:16" x14ac:dyDescent="0.2">
      <c r="A1348" s="11" t="str">
        <f t="shared" si="65"/>
        <v>1973COL2216</v>
      </c>
      <c r="B1348" s="9" t="str">
        <f>VLOOKUP(A1348,disaster_type!$A$2:$L$60000,5,FALSE)</f>
        <v>Landslide</v>
      </c>
      <c r="C1348" s="9" t="str">
        <f>VLOOKUP(I1348,_readme!$A$25:$B$49,2,FALSE)</f>
        <v>Landslide</v>
      </c>
      <c r="D1348" s="9" t="b">
        <f t="shared" si="66"/>
        <v>0</v>
      </c>
      <c r="E1348" s="8" t="str">
        <f t="shared" si="64"/>
        <v>Landslide</v>
      </c>
      <c r="F1348">
        <v>1973</v>
      </c>
      <c r="G1348" t="s">
        <v>67</v>
      </c>
      <c r="H1348" t="s">
        <v>68</v>
      </c>
      <c r="I1348" t="s">
        <v>80</v>
      </c>
      <c r="J1348">
        <v>2</v>
      </c>
      <c r="K1348">
        <v>216</v>
      </c>
    </row>
    <row r="1349" spans="1:16" x14ac:dyDescent="0.2">
      <c r="A1349" s="11" t="str">
        <f t="shared" si="65"/>
        <v>1973COL1917250005172</v>
      </c>
      <c r="B1349" s="9" t="str">
        <f>VLOOKUP(A1349,disaster_type!$A$2:$L$60000,5,FALSE)</f>
        <v>Flood</v>
      </c>
      <c r="C1349" s="9" t="str">
        <f>VLOOKUP(I1349,_readme!$A$25:$B$49,2,FALSE)</f>
        <v>Flood</v>
      </c>
      <c r="D1349" s="9" t="b">
        <f t="shared" si="66"/>
        <v>0</v>
      </c>
      <c r="E1349" s="8" t="str">
        <f t="shared" si="64"/>
        <v>Flood</v>
      </c>
      <c r="F1349">
        <v>1973</v>
      </c>
      <c r="G1349" t="s">
        <v>67</v>
      </c>
      <c r="H1349" t="s">
        <v>68</v>
      </c>
      <c r="I1349" t="s">
        <v>112</v>
      </c>
      <c r="J1349">
        <v>1</v>
      </c>
      <c r="K1349">
        <v>9</v>
      </c>
      <c r="L1349">
        <v>172</v>
      </c>
      <c r="M1349">
        <v>5000</v>
      </c>
      <c r="O1349">
        <v>5172</v>
      </c>
    </row>
    <row r="1350" spans="1:16" x14ac:dyDescent="0.2">
      <c r="A1350" s="11" t="str">
        <f t="shared" si="65"/>
        <v>1973CRI1</v>
      </c>
      <c r="B1350" s="9" t="str">
        <f>VLOOKUP(A1350,disaster_type!$A$2:$L$60000,5,FALSE)</f>
        <v>Drought</v>
      </c>
      <c r="C1350" s="9" t="str">
        <f>VLOOKUP(I1350,_readme!$A$25:$B$49,2,FALSE)</f>
        <v>Drought</v>
      </c>
      <c r="D1350" s="9" t="b">
        <f t="shared" si="66"/>
        <v>0</v>
      </c>
      <c r="E1350" s="8" t="str">
        <f t="shared" si="64"/>
        <v>Drought</v>
      </c>
      <c r="F1350">
        <v>1973</v>
      </c>
      <c r="G1350" t="s">
        <v>99</v>
      </c>
      <c r="H1350" t="s">
        <v>100</v>
      </c>
      <c r="I1350" t="s">
        <v>12</v>
      </c>
      <c r="J1350">
        <v>1</v>
      </c>
    </row>
    <row r="1351" spans="1:16" x14ac:dyDescent="0.2">
      <c r="A1351" s="11" t="str">
        <f t="shared" si="65"/>
        <v>1973CRI121983563843745200</v>
      </c>
      <c r="B1351" s="9" t="str">
        <f>VLOOKUP(A1351,disaster_type!$A$2:$L$60000,5,FALSE)</f>
        <v>Earthquake</v>
      </c>
      <c r="C1351" s="9" t="str">
        <f>VLOOKUP(I1351,_readme!$A$25:$B$49,2,FALSE)</f>
        <v>Earthquake</v>
      </c>
      <c r="D1351" s="9" t="b">
        <f t="shared" si="66"/>
        <v>0</v>
      </c>
      <c r="E1351" s="8" t="str">
        <f t="shared" si="64"/>
        <v>Earthquake</v>
      </c>
      <c r="F1351">
        <v>1973</v>
      </c>
      <c r="G1351" t="s">
        <v>99</v>
      </c>
      <c r="H1351" t="s">
        <v>100</v>
      </c>
      <c r="I1351" t="s">
        <v>28</v>
      </c>
      <c r="J1351">
        <v>1</v>
      </c>
      <c r="K1351">
        <v>21</v>
      </c>
      <c r="L1351">
        <v>98</v>
      </c>
      <c r="M1351">
        <v>3563</v>
      </c>
      <c r="N1351">
        <v>84</v>
      </c>
      <c r="O1351">
        <v>3745</v>
      </c>
      <c r="P1351">
        <v>200</v>
      </c>
    </row>
    <row r="1352" spans="1:16" x14ac:dyDescent="0.2">
      <c r="A1352" s="11" t="str">
        <f t="shared" si="65"/>
        <v>1973ECU13000030000</v>
      </c>
      <c r="B1352" s="9" t="str">
        <f>VLOOKUP(A1352,disaster_type!$A$2:$L$60000,5,FALSE)</f>
        <v>Flood</v>
      </c>
      <c r="C1352" s="9" t="e">
        <f>VLOOKUP(I1352,_readme!$A$25:$B$49,2,FALSE)</f>
        <v>#N/A</v>
      </c>
      <c r="D1352" s="9" t="b">
        <f t="shared" si="66"/>
        <v>0</v>
      </c>
      <c r="E1352" s="8" t="str">
        <f t="shared" si="64"/>
        <v>Flood</v>
      </c>
      <c r="F1352">
        <v>1973</v>
      </c>
      <c r="G1352" t="s">
        <v>55</v>
      </c>
      <c r="H1352" t="s">
        <v>56</v>
      </c>
      <c r="I1352" s="17" t="s">
        <v>485</v>
      </c>
      <c r="J1352">
        <v>1</v>
      </c>
      <c r="N1352">
        <v>30000</v>
      </c>
      <c r="O1352">
        <v>30000</v>
      </c>
    </row>
    <row r="1353" spans="1:16" x14ac:dyDescent="0.2">
      <c r="A1353" s="11" t="str">
        <f t="shared" si="65"/>
        <v>1973ECU125</v>
      </c>
      <c r="B1353" s="9" t="str">
        <f>VLOOKUP(A1353,disaster_type!$A$2:$L$60000,5,FALSE)</f>
        <v>Landslide</v>
      </c>
      <c r="C1353" s="9" t="str">
        <f>VLOOKUP(I1353,_readme!$A$25:$B$49,2,FALSE)</f>
        <v>Landslide</v>
      </c>
      <c r="D1353" s="9" t="b">
        <f t="shared" si="66"/>
        <v>0</v>
      </c>
      <c r="E1353" s="8" t="str">
        <f t="shared" si="64"/>
        <v>Landslide</v>
      </c>
      <c r="F1353">
        <v>1973</v>
      </c>
      <c r="G1353" t="s">
        <v>55</v>
      </c>
      <c r="H1353" t="s">
        <v>56</v>
      </c>
      <c r="I1353" t="s">
        <v>80</v>
      </c>
      <c r="J1353">
        <v>1</v>
      </c>
      <c r="K1353">
        <v>25</v>
      </c>
    </row>
    <row r="1354" spans="1:16" x14ac:dyDescent="0.2">
      <c r="A1354" s="11" t="str">
        <f t="shared" si="65"/>
        <v>1973ETH11000003000000300000076000</v>
      </c>
      <c r="B1354" s="9" t="str">
        <f>VLOOKUP(A1354,disaster_type!$A$2:$L$60000,5,FALSE)</f>
        <v>Drought</v>
      </c>
      <c r="C1354" s="9" t="str">
        <f>VLOOKUP(I1354,_readme!$A$25:$B$49,2,FALSE)</f>
        <v>Drought</v>
      </c>
      <c r="D1354" s="9" t="b">
        <f t="shared" si="66"/>
        <v>0</v>
      </c>
      <c r="E1354" s="8" t="str">
        <f t="shared" si="64"/>
        <v>Drought</v>
      </c>
      <c r="F1354">
        <v>1973</v>
      </c>
      <c r="G1354" t="s">
        <v>69</v>
      </c>
      <c r="H1354" t="s">
        <v>70</v>
      </c>
      <c r="I1354" t="s">
        <v>12</v>
      </c>
      <c r="J1354">
        <v>1</v>
      </c>
      <c r="K1354">
        <v>100000</v>
      </c>
      <c r="M1354">
        <v>3000000</v>
      </c>
      <c r="O1354">
        <v>3000000</v>
      </c>
      <c r="P1354">
        <v>76000</v>
      </c>
    </row>
    <row r="1355" spans="1:16" x14ac:dyDescent="0.2">
      <c r="A1355" s="11" t="str">
        <f t="shared" si="65"/>
        <v>1973FJI25961506150</v>
      </c>
      <c r="B1355" s="9" t="str">
        <f>VLOOKUP(A1355,disaster_type!$A$2:$L$60000,5,FALSE)</f>
        <v>Storm</v>
      </c>
      <c r="C1355" s="9" t="str">
        <f>VLOOKUP(I1355,_readme!$A$25:$B$49,2,FALSE)</f>
        <v>Storm</v>
      </c>
      <c r="D1355" s="9" t="b">
        <f t="shared" si="66"/>
        <v>0</v>
      </c>
      <c r="E1355" s="8" t="str">
        <f t="shared" si="64"/>
        <v>Storm</v>
      </c>
      <c r="F1355">
        <v>1973</v>
      </c>
      <c r="G1355" t="s">
        <v>166</v>
      </c>
      <c r="H1355" t="s">
        <v>167</v>
      </c>
      <c r="I1355" t="s">
        <v>24</v>
      </c>
      <c r="J1355">
        <v>2</v>
      </c>
      <c r="K1355">
        <v>59</v>
      </c>
      <c r="M1355">
        <v>6150</v>
      </c>
      <c r="O1355">
        <v>6150</v>
      </c>
    </row>
    <row r="1356" spans="1:16" x14ac:dyDescent="0.2">
      <c r="A1356" s="11" t="str">
        <f t="shared" si="65"/>
        <v>1973GMB150005000</v>
      </c>
      <c r="B1356" s="9" t="str">
        <f>VLOOKUP(A1356,disaster_type!$A$2:$L$60000,5,FALSE)</f>
        <v>Wildfire</v>
      </c>
      <c r="C1356" s="9" t="str">
        <f>VLOOKUP(I1356,_readme!$A$25:$B$49,2,FALSE)</f>
        <v>Wildfire</v>
      </c>
      <c r="D1356" s="9" t="b">
        <f t="shared" si="66"/>
        <v>0</v>
      </c>
      <c r="E1356" s="8" t="str">
        <f t="shared" si="64"/>
        <v>Wildfire</v>
      </c>
      <c r="F1356">
        <v>1973</v>
      </c>
      <c r="G1356" t="s">
        <v>101</v>
      </c>
      <c r="H1356" t="s">
        <v>102</v>
      </c>
      <c r="I1356" t="s">
        <v>157</v>
      </c>
      <c r="J1356">
        <v>1</v>
      </c>
      <c r="N1356">
        <v>5000</v>
      </c>
      <c r="O1356">
        <v>5000</v>
      </c>
    </row>
    <row r="1357" spans="1:16" x14ac:dyDescent="0.2">
      <c r="A1357" s="11" t="str">
        <f t="shared" si="65"/>
        <v>1973GTM15100010002500</v>
      </c>
      <c r="B1357" s="9" t="str">
        <f>VLOOKUP(A1357,disaster_type!$A$2:$L$60000,5,FALSE)</f>
        <v>Flood</v>
      </c>
      <c r="C1357" s="9" t="e">
        <f>VLOOKUP(I1357,_readme!$A$25:$B$49,2,FALSE)</f>
        <v>#N/A</v>
      </c>
      <c r="D1357" s="9" t="b">
        <f t="shared" si="66"/>
        <v>0</v>
      </c>
      <c r="E1357" s="8" t="str">
        <f t="shared" si="64"/>
        <v>Flood</v>
      </c>
      <c r="F1357">
        <v>1973</v>
      </c>
      <c r="G1357" t="s">
        <v>33</v>
      </c>
      <c r="H1357" t="s">
        <v>34</v>
      </c>
      <c r="I1357" s="17" t="s">
        <v>485</v>
      </c>
      <c r="J1357">
        <v>1</v>
      </c>
      <c r="K1357">
        <v>5</v>
      </c>
      <c r="M1357">
        <v>1000</v>
      </c>
      <c r="O1357">
        <v>1000</v>
      </c>
      <c r="P1357">
        <v>2500</v>
      </c>
    </row>
    <row r="1358" spans="1:16" x14ac:dyDescent="0.2">
      <c r="A1358" s="11" t="str">
        <f t="shared" si="65"/>
        <v>1973HND12800</v>
      </c>
      <c r="B1358" s="9" t="str">
        <f>VLOOKUP(A1358,disaster_type!$A$2:$L$60000,5,FALSE)</f>
        <v>Landslide</v>
      </c>
      <c r="C1358" s="9" t="str">
        <f>VLOOKUP(I1358,_readme!$A$25:$B$49,2,FALSE)</f>
        <v>Landslide</v>
      </c>
      <c r="D1358" s="9" t="b">
        <f t="shared" si="66"/>
        <v>0</v>
      </c>
      <c r="E1358" s="8" t="str">
        <f t="shared" si="64"/>
        <v>Landslide</v>
      </c>
      <c r="F1358">
        <v>1973</v>
      </c>
      <c r="G1358" t="s">
        <v>118</v>
      </c>
      <c r="H1358" t="s">
        <v>119</v>
      </c>
      <c r="I1358" t="s">
        <v>80</v>
      </c>
      <c r="J1358">
        <v>1</v>
      </c>
      <c r="K1358">
        <v>2800</v>
      </c>
    </row>
    <row r="1359" spans="1:16" x14ac:dyDescent="0.2">
      <c r="A1359" s="11" t="str">
        <f t="shared" si="65"/>
        <v>1973HKG2</v>
      </c>
      <c r="B1359" s="9" t="str">
        <f>VLOOKUP(A1359,disaster_type!$A$2:$L$60000,5,FALSE)</f>
        <v>Wildfire</v>
      </c>
      <c r="C1359" s="9" t="str">
        <f>VLOOKUP(I1359,_readme!$A$25:$B$49,2,FALSE)</f>
        <v>Wildfire</v>
      </c>
      <c r="D1359" s="9" t="b">
        <f t="shared" si="66"/>
        <v>0</v>
      </c>
      <c r="E1359" s="8" t="str">
        <f t="shared" si="64"/>
        <v>Wildfire</v>
      </c>
      <c r="F1359">
        <v>1973</v>
      </c>
      <c r="G1359" t="s">
        <v>71</v>
      </c>
      <c r="H1359" t="s">
        <v>72</v>
      </c>
      <c r="I1359" t="s">
        <v>157</v>
      </c>
      <c r="J1359">
        <v>2</v>
      </c>
    </row>
    <row r="1360" spans="1:16" x14ac:dyDescent="0.2">
      <c r="A1360" s="11" t="str">
        <f t="shared" si="65"/>
        <v>1973HKG1138238276</v>
      </c>
      <c r="B1360" s="9" t="str">
        <f>VLOOKUP(A1360,disaster_type!$A$2:$L$60000,5,FALSE)</f>
        <v>Storm</v>
      </c>
      <c r="C1360" s="9" t="str">
        <f>VLOOKUP(I1360,_readme!$A$25:$B$49,2,FALSE)</f>
        <v>Storm</v>
      </c>
      <c r="D1360" s="9" t="b">
        <f t="shared" si="66"/>
        <v>0</v>
      </c>
      <c r="E1360" s="8" t="str">
        <f t="shared" si="64"/>
        <v>Storm</v>
      </c>
      <c r="F1360">
        <v>1973</v>
      </c>
      <c r="G1360" t="s">
        <v>71</v>
      </c>
      <c r="H1360" t="s">
        <v>72</v>
      </c>
      <c r="I1360" t="s">
        <v>24</v>
      </c>
      <c r="J1360">
        <v>1</v>
      </c>
      <c r="K1360">
        <v>1</v>
      </c>
      <c r="L1360">
        <v>38</v>
      </c>
      <c r="M1360">
        <v>238</v>
      </c>
      <c r="O1360">
        <v>276</v>
      </c>
    </row>
    <row r="1361" spans="1:16" x14ac:dyDescent="0.2">
      <c r="A1361" s="11" t="str">
        <f t="shared" si="65"/>
        <v>1973ISL15200520024700</v>
      </c>
      <c r="B1361" s="9" t="str">
        <f>VLOOKUP(A1361,disaster_type!$A$2:$L$60000,5,FALSE)</f>
        <v>Volcanic activity</v>
      </c>
      <c r="C1361" s="9" t="str">
        <f>VLOOKUP(I1361,_readme!$A$25:$B$49,2,FALSE)</f>
        <v>Volcanic activity</v>
      </c>
      <c r="D1361" s="9" t="b">
        <f t="shared" si="66"/>
        <v>0</v>
      </c>
      <c r="E1361" s="8" t="str">
        <f t="shared" si="64"/>
        <v>Volcanic activity</v>
      </c>
      <c r="F1361">
        <v>1973</v>
      </c>
      <c r="G1361" t="s">
        <v>332</v>
      </c>
      <c r="H1361" t="s">
        <v>333</v>
      </c>
      <c r="I1361" t="s">
        <v>21</v>
      </c>
      <c r="J1361">
        <v>1</v>
      </c>
      <c r="M1361">
        <v>5200</v>
      </c>
      <c r="O1361">
        <v>5200</v>
      </c>
      <c r="P1361">
        <v>24700</v>
      </c>
    </row>
    <row r="1362" spans="1:16" x14ac:dyDescent="0.2">
      <c r="A1362" s="11" t="str">
        <f t="shared" si="65"/>
        <v>1973IND2261</v>
      </c>
      <c r="B1362" s="9" t="str">
        <f>VLOOKUP(A1362,disaster_type!$A$2:$L$60000,5,FALSE)</f>
        <v xml:space="preserve">Extreme temperature </v>
      </c>
      <c r="C1362" s="9" t="str">
        <f>VLOOKUP(I1362,_readme!$A$25:$B$49,2,FALSE)</f>
        <v xml:space="preserve">Extreme temperature </v>
      </c>
      <c r="D1362" s="9" t="b">
        <f t="shared" si="66"/>
        <v>0</v>
      </c>
      <c r="E1362" s="8" t="str">
        <f t="shared" si="64"/>
        <v xml:space="preserve">Extreme temperature </v>
      </c>
      <c r="F1362">
        <v>1973</v>
      </c>
      <c r="G1362" t="s">
        <v>13</v>
      </c>
      <c r="H1362" t="s">
        <v>14</v>
      </c>
      <c r="I1362" t="s">
        <v>213</v>
      </c>
      <c r="J1362">
        <v>2</v>
      </c>
      <c r="K1362">
        <v>261</v>
      </c>
    </row>
    <row r="1363" spans="1:16" x14ac:dyDescent="0.2">
      <c r="A1363" s="11" t="str">
        <f t="shared" si="65"/>
        <v>1973IDN11650</v>
      </c>
      <c r="B1363" s="9" t="str">
        <f>VLOOKUP(A1363,disaster_type!$A$2:$L$60000,5,FALSE)</f>
        <v>Storm</v>
      </c>
      <c r="C1363" s="9" t="str">
        <f>VLOOKUP(I1363,_readme!$A$25:$B$49,2,FALSE)</f>
        <v>Storm</v>
      </c>
      <c r="D1363" s="9" t="b">
        <f t="shared" si="66"/>
        <v>0</v>
      </c>
      <c r="E1363" s="8" t="str">
        <f t="shared" si="64"/>
        <v>Storm</v>
      </c>
      <c r="F1363">
        <v>1973</v>
      </c>
      <c r="G1363" t="s">
        <v>78</v>
      </c>
      <c r="H1363" t="s">
        <v>79</v>
      </c>
      <c r="I1363" t="s">
        <v>24</v>
      </c>
      <c r="J1363">
        <v>1</v>
      </c>
      <c r="K1363">
        <v>1650</v>
      </c>
    </row>
    <row r="1364" spans="1:16" x14ac:dyDescent="0.2">
      <c r="A1364" s="11" t="str">
        <f t="shared" si="65"/>
        <v>1973ITA33850005000480000</v>
      </c>
      <c r="B1364" s="9" t="str">
        <f>VLOOKUP(A1364,disaster_type!$A$2:$L$60000,5,FALSE)</f>
        <v>Storm</v>
      </c>
      <c r="C1364" s="9" t="e">
        <f>VLOOKUP(I1364,_readme!$A$25:$B$49,2,FALSE)</f>
        <v>#N/A</v>
      </c>
      <c r="D1364" s="9" t="b">
        <f t="shared" si="66"/>
        <v>0</v>
      </c>
      <c r="E1364" s="8" t="str">
        <f t="shared" si="64"/>
        <v>Storm</v>
      </c>
      <c r="F1364">
        <v>1973</v>
      </c>
      <c r="G1364" t="s">
        <v>57</v>
      </c>
      <c r="H1364" t="s">
        <v>58</v>
      </c>
      <c r="I1364" s="17" t="s">
        <v>487</v>
      </c>
      <c r="J1364">
        <v>3</v>
      </c>
      <c r="K1364">
        <v>38</v>
      </c>
      <c r="M1364">
        <v>5000</v>
      </c>
      <c r="O1364">
        <v>5000</v>
      </c>
      <c r="P1364">
        <v>480000</v>
      </c>
    </row>
    <row r="1365" spans="1:16" x14ac:dyDescent="0.2">
      <c r="A1365" s="11" t="str">
        <f t="shared" si="65"/>
        <v>1973JAM1610250025101700</v>
      </c>
      <c r="B1365" s="9" t="str">
        <f>VLOOKUP(A1365,disaster_type!$A$2:$L$60000,5,FALSE)</f>
        <v>Storm</v>
      </c>
      <c r="C1365" s="9" t="str">
        <f>VLOOKUP(I1365,_readme!$A$25:$B$49,2,FALSE)</f>
        <v>Storm</v>
      </c>
      <c r="D1365" s="9" t="b">
        <f t="shared" si="66"/>
        <v>0</v>
      </c>
      <c r="E1365" s="8" t="str">
        <f t="shared" si="64"/>
        <v>Storm</v>
      </c>
      <c r="F1365">
        <v>1973</v>
      </c>
      <c r="G1365" t="s">
        <v>15</v>
      </c>
      <c r="H1365" t="s">
        <v>16</v>
      </c>
      <c r="I1365" t="s">
        <v>24</v>
      </c>
      <c r="J1365">
        <v>1</v>
      </c>
      <c r="K1365">
        <v>6</v>
      </c>
      <c r="L1365">
        <v>10</v>
      </c>
      <c r="M1365">
        <v>2500</v>
      </c>
      <c r="O1365">
        <v>2510</v>
      </c>
      <c r="P1365">
        <v>1700</v>
      </c>
    </row>
    <row r="1366" spans="1:16" x14ac:dyDescent="0.2">
      <c r="A1366" s="11" t="str">
        <f t="shared" si="65"/>
        <v>1973JPN1101</v>
      </c>
      <c r="B1366" s="9" t="str">
        <f>VLOOKUP(A1366,disaster_type!$A$2:$L$60000,5,FALSE)</f>
        <v>Storm</v>
      </c>
      <c r="C1366" s="9" t="e">
        <f>VLOOKUP(I1366,_readme!$A$25:$B$49,2,FALSE)</f>
        <v>#N/A</v>
      </c>
      <c r="D1366" s="9" t="b">
        <f t="shared" si="66"/>
        <v>0</v>
      </c>
      <c r="E1366" s="8" t="str">
        <f t="shared" si="64"/>
        <v>Storm</v>
      </c>
      <c r="F1366">
        <v>1973</v>
      </c>
      <c r="G1366" t="s">
        <v>19</v>
      </c>
      <c r="H1366" t="s">
        <v>20</v>
      </c>
      <c r="I1366" s="17" t="s">
        <v>487</v>
      </c>
      <c r="J1366">
        <v>1</v>
      </c>
      <c r="K1366">
        <v>101</v>
      </c>
    </row>
    <row r="1367" spans="1:16" x14ac:dyDescent="0.2">
      <c r="A1367" s="11" t="str">
        <f t="shared" si="65"/>
        <v>1973MEX1100150000150000100000</v>
      </c>
      <c r="B1367" s="9" t="e">
        <f>VLOOKUP(A1367,disaster_type!$A$2:$L$60000,5,FALSE)</f>
        <v>#N/A</v>
      </c>
      <c r="C1367" s="9" t="e">
        <f>VLOOKUP(I1367,_readme!$A$25:$B$49,2,FALSE)</f>
        <v>#N/A</v>
      </c>
      <c r="D1367" s="9" t="b">
        <f t="shared" si="66"/>
        <v>1</v>
      </c>
      <c r="E1367" s="8" t="e">
        <f t="shared" si="64"/>
        <v>#N/A</v>
      </c>
      <c r="F1367">
        <v>1973</v>
      </c>
      <c r="G1367" t="s">
        <v>155</v>
      </c>
      <c r="H1367" t="s">
        <v>156</v>
      </c>
      <c r="I1367" t="s">
        <v>17</v>
      </c>
      <c r="J1367">
        <v>1</v>
      </c>
      <c r="K1367">
        <v>100</v>
      </c>
      <c r="M1367">
        <v>150000</v>
      </c>
      <c r="O1367">
        <v>150000</v>
      </c>
      <c r="P1367">
        <v>100000</v>
      </c>
    </row>
    <row r="1368" spans="1:16" x14ac:dyDescent="0.2">
      <c r="A1368" s="11" t="str">
        <f t="shared" si="65"/>
        <v>1973MEX1302727</v>
      </c>
      <c r="B1368" s="9" t="e">
        <f>VLOOKUP(A1368,disaster_type!$A$2:$L$60000,5,FALSE)</f>
        <v>#N/A</v>
      </c>
      <c r="C1368" s="9" t="str">
        <f>VLOOKUP(I1368,_readme!$A$25:$B$49,2,FALSE)</f>
        <v>Flood</v>
      </c>
      <c r="D1368" s="9" t="b">
        <f t="shared" si="66"/>
        <v>1</v>
      </c>
      <c r="E1368" s="8" t="str">
        <f t="shared" si="64"/>
        <v>Flood</v>
      </c>
      <c r="F1368">
        <v>1973</v>
      </c>
      <c r="G1368" t="s">
        <v>155</v>
      </c>
      <c r="H1368" t="s">
        <v>156</v>
      </c>
      <c r="I1368" t="s">
        <v>180</v>
      </c>
      <c r="J1368">
        <v>1</v>
      </c>
      <c r="K1368">
        <v>30</v>
      </c>
      <c r="L1368">
        <v>27</v>
      </c>
      <c r="O1368">
        <v>27</v>
      </c>
    </row>
    <row r="1369" spans="1:16" x14ac:dyDescent="0.2">
      <c r="A1369" s="11" t="str">
        <f t="shared" si="65"/>
        <v>1973MEX2517</v>
      </c>
      <c r="B1369" s="9" t="str">
        <f>VLOOKUP(A1369,disaster_type!$A$2:$L$60000,5,FALSE)</f>
        <v>Earthquake</v>
      </c>
      <c r="C1369" s="9" t="str">
        <f>VLOOKUP(I1369,_readme!$A$25:$B$49,2,FALSE)</f>
        <v>Earthquake</v>
      </c>
      <c r="D1369" s="9" t="b">
        <f t="shared" si="66"/>
        <v>0</v>
      </c>
      <c r="E1369" s="8" t="str">
        <f t="shared" si="64"/>
        <v>Earthquake</v>
      </c>
      <c r="F1369">
        <v>1973</v>
      </c>
      <c r="G1369" t="s">
        <v>155</v>
      </c>
      <c r="H1369" t="s">
        <v>156</v>
      </c>
      <c r="I1369" t="s">
        <v>28</v>
      </c>
      <c r="J1369">
        <v>2</v>
      </c>
      <c r="K1369">
        <v>517</v>
      </c>
    </row>
    <row r="1370" spans="1:16" x14ac:dyDescent="0.2">
      <c r="A1370" s="11" t="str">
        <f t="shared" si="65"/>
        <v>1973PAK147448000004800000661500</v>
      </c>
      <c r="B1370" s="9" t="str">
        <f>VLOOKUP(A1370,disaster_type!$A$2:$L$60000,5,FALSE)</f>
        <v>Flood</v>
      </c>
      <c r="C1370" s="9" t="e">
        <f>VLOOKUP(I1370,_readme!$A$25:$B$49,2,FALSE)</f>
        <v>#N/A</v>
      </c>
      <c r="D1370" s="9" t="b">
        <f t="shared" si="66"/>
        <v>0</v>
      </c>
      <c r="E1370" s="8" t="str">
        <f t="shared" si="64"/>
        <v>Flood</v>
      </c>
      <c r="F1370">
        <v>1973</v>
      </c>
      <c r="G1370" t="s">
        <v>139</v>
      </c>
      <c r="H1370" t="s">
        <v>140</v>
      </c>
      <c r="I1370" s="17" t="s">
        <v>485</v>
      </c>
      <c r="J1370">
        <v>1</v>
      </c>
      <c r="K1370">
        <v>474</v>
      </c>
      <c r="M1370">
        <v>4800000</v>
      </c>
      <c r="O1370">
        <v>4800000</v>
      </c>
      <c r="P1370">
        <v>661500</v>
      </c>
    </row>
    <row r="1371" spans="1:16" x14ac:dyDescent="0.2">
      <c r="A1371" s="11" t="str">
        <f t="shared" si="65"/>
        <v>1973PAN1740004000</v>
      </c>
      <c r="B1371" s="9" t="str">
        <f>VLOOKUP(A1371,disaster_type!$A$2:$L$60000,5,FALSE)</f>
        <v>Flood</v>
      </c>
      <c r="C1371" s="9" t="e">
        <f>VLOOKUP(I1371,_readme!$A$25:$B$49,2,FALSE)</f>
        <v>#N/A</v>
      </c>
      <c r="D1371" s="9" t="b">
        <f t="shared" si="66"/>
        <v>0</v>
      </c>
      <c r="E1371" s="8" t="str">
        <f t="shared" si="64"/>
        <v>Flood</v>
      </c>
      <c r="F1371">
        <v>1973</v>
      </c>
      <c r="G1371" t="s">
        <v>268</v>
      </c>
      <c r="H1371" t="s">
        <v>269</v>
      </c>
      <c r="I1371" s="17" t="s">
        <v>485</v>
      </c>
      <c r="J1371">
        <v>1</v>
      </c>
      <c r="K1371">
        <v>7</v>
      </c>
      <c r="M1371">
        <v>4000</v>
      </c>
      <c r="O1371">
        <v>4000</v>
      </c>
    </row>
    <row r="1372" spans="1:16" x14ac:dyDescent="0.2">
      <c r="A1372" s="11" t="str">
        <f t="shared" si="65"/>
        <v>1973PER1500</v>
      </c>
      <c r="B1372" s="9" t="str">
        <f>VLOOKUP(A1372,disaster_type!$A$2:$L$60000,5,FALSE)</f>
        <v>Landslide</v>
      </c>
      <c r="C1372" s="9" t="str">
        <f>VLOOKUP(I1372,_readme!$A$25:$B$49,2,FALSE)</f>
        <v>Landslide</v>
      </c>
      <c r="D1372" s="9" t="b">
        <f t="shared" si="66"/>
        <v>0</v>
      </c>
      <c r="E1372" s="8" t="str">
        <f t="shared" si="64"/>
        <v>Landslide</v>
      </c>
      <c r="F1372">
        <v>1973</v>
      </c>
      <c r="G1372" t="s">
        <v>114</v>
      </c>
      <c r="H1372" t="s">
        <v>115</v>
      </c>
      <c r="I1372" t="s">
        <v>80</v>
      </c>
      <c r="J1372">
        <v>1</v>
      </c>
      <c r="K1372">
        <v>500</v>
      </c>
    </row>
    <row r="1373" spans="1:16" x14ac:dyDescent="0.2">
      <c r="A1373" s="11" t="str">
        <f t="shared" si="65"/>
        <v>1973PHL1350005000493</v>
      </c>
      <c r="B1373" s="9" t="str">
        <f>VLOOKUP(A1373,disaster_type!$A$2:$L$60000,5,FALSE)</f>
        <v>Flood</v>
      </c>
      <c r="C1373" s="9" t="e">
        <f>VLOOKUP(I1373,_readme!$A$25:$B$49,2,FALSE)</f>
        <v>#N/A</v>
      </c>
      <c r="D1373" s="9" t="b">
        <f t="shared" si="66"/>
        <v>0</v>
      </c>
      <c r="E1373" s="8" t="str">
        <f t="shared" si="64"/>
        <v>Flood</v>
      </c>
      <c r="F1373">
        <v>1973</v>
      </c>
      <c r="G1373" t="s">
        <v>59</v>
      </c>
      <c r="H1373" t="s">
        <v>60</v>
      </c>
      <c r="I1373" s="17" t="s">
        <v>485</v>
      </c>
      <c r="J1373">
        <v>1</v>
      </c>
      <c r="K1373">
        <v>3</v>
      </c>
      <c r="M1373">
        <v>5000</v>
      </c>
      <c r="O1373">
        <v>5000</v>
      </c>
      <c r="P1373">
        <v>493</v>
      </c>
    </row>
    <row r="1374" spans="1:16" x14ac:dyDescent="0.2">
      <c r="A1374" s="11" t="str">
        <f t="shared" si="65"/>
        <v>1973PHL1146464450</v>
      </c>
      <c r="B1374" s="9" t="str">
        <f>VLOOKUP(A1374,disaster_type!$A$2:$L$60000,5,FALSE)</f>
        <v>Earthquake</v>
      </c>
      <c r="C1374" s="9" t="str">
        <f>VLOOKUP(I1374,_readme!$A$25:$B$49,2,FALSE)</f>
        <v>Earthquake</v>
      </c>
      <c r="D1374" s="9" t="b">
        <f t="shared" si="66"/>
        <v>0</v>
      </c>
      <c r="E1374" s="8" t="str">
        <f t="shared" si="64"/>
        <v>Earthquake</v>
      </c>
      <c r="F1374">
        <v>1973</v>
      </c>
      <c r="G1374" t="s">
        <v>59</v>
      </c>
      <c r="H1374" t="s">
        <v>60</v>
      </c>
      <c r="I1374" t="s">
        <v>28</v>
      </c>
      <c r="J1374">
        <v>1</v>
      </c>
      <c r="K1374">
        <v>14</v>
      </c>
      <c r="L1374">
        <v>64</v>
      </c>
      <c r="O1374">
        <v>64</v>
      </c>
      <c r="P1374">
        <v>450</v>
      </c>
    </row>
    <row r="1375" spans="1:16" x14ac:dyDescent="0.2">
      <c r="A1375" s="11" t="str">
        <f t="shared" si="65"/>
        <v>1973PHL33462434000004500034450247000</v>
      </c>
      <c r="B1375" s="9" t="str">
        <f>VLOOKUP(A1375,disaster_type!$A$2:$L$60000,5,FALSE)</f>
        <v>Storm</v>
      </c>
      <c r="C1375" s="9" t="str">
        <f>VLOOKUP(I1375,_readme!$A$25:$B$49,2,FALSE)</f>
        <v>Storm</v>
      </c>
      <c r="D1375" s="9" t="b">
        <f t="shared" si="66"/>
        <v>0</v>
      </c>
      <c r="E1375" s="8" t="str">
        <f t="shared" si="64"/>
        <v>Storm</v>
      </c>
      <c r="F1375">
        <v>1973</v>
      </c>
      <c r="G1375" t="s">
        <v>59</v>
      </c>
      <c r="H1375" t="s">
        <v>60</v>
      </c>
      <c r="I1375" t="s">
        <v>24</v>
      </c>
      <c r="J1375">
        <v>3</v>
      </c>
      <c r="K1375">
        <v>346</v>
      </c>
      <c r="L1375">
        <v>24</v>
      </c>
      <c r="M1375">
        <v>3400000</v>
      </c>
      <c r="N1375">
        <v>45000</v>
      </c>
      <c r="O1375">
        <v>3445024</v>
      </c>
      <c r="P1375">
        <v>7000</v>
      </c>
    </row>
    <row r="1376" spans="1:16" x14ac:dyDescent="0.2">
      <c r="A1376" s="11" t="str">
        <f t="shared" si="65"/>
        <v>1973PRT111</v>
      </c>
      <c r="B1376" s="9" t="str">
        <f>VLOOKUP(A1376,disaster_type!$A$2:$L$60000,5,FALSE)</f>
        <v>Storm</v>
      </c>
      <c r="C1376" s="9" t="e">
        <f>VLOOKUP(I1376,_readme!$A$25:$B$49,2,FALSE)</f>
        <v>#N/A</v>
      </c>
      <c r="D1376" s="9" t="b">
        <f t="shared" si="66"/>
        <v>0</v>
      </c>
      <c r="E1376" s="8" t="str">
        <f t="shared" si="64"/>
        <v>Storm</v>
      </c>
      <c r="F1376">
        <v>1973</v>
      </c>
      <c r="G1376" t="s">
        <v>288</v>
      </c>
      <c r="H1376" t="s">
        <v>289</v>
      </c>
      <c r="I1376" s="17" t="s">
        <v>487</v>
      </c>
      <c r="J1376">
        <v>1</v>
      </c>
      <c r="K1376">
        <v>11</v>
      </c>
    </row>
    <row r="1377" spans="1:16" x14ac:dyDescent="0.2">
      <c r="A1377" s="11" t="str">
        <f t="shared" si="65"/>
        <v>1973ESP119</v>
      </c>
      <c r="B1377" s="9" t="str">
        <f>VLOOKUP(A1377,disaster_type!$A$2:$L$60000,5,FALSE)</f>
        <v>Storm</v>
      </c>
      <c r="C1377" s="9" t="e">
        <f>VLOOKUP(I1377,_readme!$A$25:$B$49,2,FALSE)</f>
        <v>#N/A</v>
      </c>
      <c r="D1377" s="9" t="b">
        <f t="shared" si="66"/>
        <v>0</v>
      </c>
      <c r="E1377" s="8" t="str">
        <f t="shared" si="64"/>
        <v>Storm</v>
      </c>
      <c r="F1377">
        <v>1973</v>
      </c>
      <c r="G1377" t="s">
        <v>222</v>
      </c>
      <c r="H1377" t="s">
        <v>223</v>
      </c>
      <c r="I1377" s="17" t="s">
        <v>487</v>
      </c>
      <c r="J1377">
        <v>1</v>
      </c>
      <c r="K1377">
        <v>19</v>
      </c>
    </row>
    <row r="1378" spans="1:16" x14ac:dyDescent="0.2">
      <c r="A1378" s="11" t="str">
        <f t="shared" si="65"/>
        <v>1973ESP1500400000</v>
      </c>
      <c r="B1378" s="9" t="str">
        <f>VLOOKUP(A1378,disaster_type!$A$2:$L$60000,5,FALSE)</f>
        <v>Flood</v>
      </c>
      <c r="C1378" s="9" t="str">
        <f>VLOOKUP(I1378,_readme!$A$25:$B$49,2,FALSE)</f>
        <v>Flood</v>
      </c>
      <c r="D1378" s="9" t="b">
        <f t="shared" si="66"/>
        <v>0</v>
      </c>
      <c r="E1378" s="8" t="str">
        <f t="shared" si="64"/>
        <v>Flood</v>
      </c>
      <c r="F1378">
        <v>1973</v>
      </c>
      <c r="G1378" t="s">
        <v>222</v>
      </c>
      <c r="H1378" t="s">
        <v>223</v>
      </c>
      <c r="I1378" t="s">
        <v>180</v>
      </c>
      <c r="J1378">
        <v>1</v>
      </c>
      <c r="K1378">
        <v>500</v>
      </c>
      <c r="P1378">
        <v>400000</v>
      </c>
    </row>
    <row r="1379" spans="1:16" x14ac:dyDescent="0.2">
      <c r="A1379" s="11" t="str">
        <f t="shared" si="65"/>
        <v>1973TON13700200900500</v>
      </c>
      <c r="B1379" s="9" t="str">
        <f>VLOOKUP(A1379,disaster_type!$A$2:$L$60000,5,FALSE)</f>
        <v>Storm</v>
      </c>
      <c r="C1379" s="9" t="str">
        <f>VLOOKUP(I1379,_readme!$A$25:$B$49,2,FALSE)</f>
        <v>Storm</v>
      </c>
      <c r="D1379" s="9" t="b">
        <f t="shared" si="66"/>
        <v>0</v>
      </c>
      <c r="E1379" s="8" t="str">
        <f t="shared" si="64"/>
        <v>Storm</v>
      </c>
      <c r="F1379">
        <v>1973</v>
      </c>
      <c r="G1379" t="s">
        <v>199</v>
      </c>
      <c r="H1379" t="s">
        <v>200</v>
      </c>
      <c r="I1379" t="s">
        <v>24</v>
      </c>
      <c r="J1379">
        <v>1</v>
      </c>
      <c r="K1379">
        <v>3</v>
      </c>
      <c r="M1379">
        <v>700</v>
      </c>
      <c r="N1379">
        <v>200</v>
      </c>
      <c r="O1379">
        <v>900</v>
      </c>
      <c r="P1379">
        <v>500</v>
      </c>
    </row>
    <row r="1380" spans="1:16" x14ac:dyDescent="0.2">
      <c r="A1380" s="11" t="str">
        <f t="shared" si="65"/>
        <v>1973TUN211144240442405000</v>
      </c>
      <c r="B1380" s="9" t="str">
        <f>VLOOKUP(A1380,disaster_type!$A$2:$L$60000,5,FALSE)</f>
        <v>Flood</v>
      </c>
      <c r="C1380" s="9" t="e">
        <f>VLOOKUP(I1380,_readme!$A$25:$B$49,2,FALSE)</f>
        <v>#N/A</v>
      </c>
      <c r="D1380" s="9" t="b">
        <f t="shared" si="66"/>
        <v>0</v>
      </c>
      <c r="E1380" s="8" t="str">
        <f t="shared" si="64"/>
        <v>Flood</v>
      </c>
      <c r="F1380">
        <v>1973</v>
      </c>
      <c r="G1380" t="s">
        <v>246</v>
      </c>
      <c r="H1380" t="s">
        <v>247</v>
      </c>
      <c r="I1380" s="17" t="s">
        <v>485</v>
      </c>
      <c r="J1380">
        <v>2</v>
      </c>
      <c r="K1380">
        <v>111</v>
      </c>
      <c r="M1380">
        <v>44240</v>
      </c>
      <c r="O1380">
        <v>44240</v>
      </c>
      <c r="P1380">
        <v>5000</v>
      </c>
    </row>
    <row r="1381" spans="1:16" x14ac:dyDescent="0.2">
      <c r="A1381" s="11" t="str">
        <f t="shared" si="65"/>
        <v>1973USA4106246246550000</v>
      </c>
      <c r="B1381" s="9" t="e">
        <f>VLOOKUP(A1381,disaster_type!$A$2:$L$60000,5,FALSE)</f>
        <v>#N/A</v>
      </c>
      <c r="C1381" s="9" t="e">
        <f>VLOOKUP(I1381,_readme!$A$25:$B$49,2,FALSE)</f>
        <v>#N/A</v>
      </c>
      <c r="D1381" s="9" t="b">
        <f t="shared" si="66"/>
        <v>1</v>
      </c>
      <c r="E1381" s="8" t="e">
        <f t="shared" si="64"/>
        <v>#N/A</v>
      </c>
      <c r="F1381">
        <v>1973</v>
      </c>
      <c r="G1381" t="s">
        <v>22</v>
      </c>
      <c r="H1381" t="s">
        <v>23</v>
      </c>
      <c r="I1381" t="s">
        <v>17</v>
      </c>
      <c r="J1381">
        <v>4</v>
      </c>
      <c r="K1381">
        <v>106</v>
      </c>
      <c r="M1381">
        <v>246</v>
      </c>
      <c r="O1381">
        <v>246</v>
      </c>
      <c r="P1381">
        <v>550000</v>
      </c>
    </row>
    <row r="1382" spans="1:16" x14ac:dyDescent="0.2">
      <c r="A1382" s="11" t="str">
        <f t="shared" si="65"/>
        <v>1973USA122</v>
      </c>
      <c r="B1382" s="9" t="str">
        <f>VLOOKUP(A1382,disaster_type!$A$2:$L$60000,5,FALSE)</f>
        <v xml:space="preserve">Extreme temperature </v>
      </c>
      <c r="C1382" s="9" t="str">
        <f>VLOOKUP(I1382,_readme!$A$25:$B$49,2,FALSE)</f>
        <v xml:space="preserve">Extreme temperature </v>
      </c>
      <c r="D1382" s="9" t="b">
        <f t="shared" si="66"/>
        <v>0</v>
      </c>
      <c r="E1382" s="8" t="str">
        <f t="shared" si="64"/>
        <v xml:space="preserve">Extreme temperature </v>
      </c>
      <c r="F1382">
        <v>1973</v>
      </c>
      <c r="G1382" t="s">
        <v>22</v>
      </c>
      <c r="H1382" t="s">
        <v>23</v>
      </c>
      <c r="I1382" t="s">
        <v>175</v>
      </c>
      <c r="J1382">
        <v>1</v>
      </c>
      <c r="K1382">
        <v>22</v>
      </c>
    </row>
    <row r="1383" spans="1:16" x14ac:dyDescent="0.2">
      <c r="A1383" s="11" t="str">
        <f t="shared" si="65"/>
        <v>1973VNM1100150000150000</v>
      </c>
      <c r="B1383" s="9" t="str">
        <f>VLOOKUP(A1383,disaster_type!$A$2:$L$60000,5,FALSE)</f>
        <v>Storm</v>
      </c>
      <c r="C1383" s="9" t="str">
        <f>VLOOKUP(I1383,_readme!$A$25:$B$49,2,FALSE)</f>
        <v>Storm</v>
      </c>
      <c r="D1383" s="9" t="b">
        <f t="shared" si="66"/>
        <v>0</v>
      </c>
      <c r="E1383" s="8" t="str">
        <f t="shared" si="64"/>
        <v>Storm</v>
      </c>
      <c r="F1383">
        <v>1973</v>
      </c>
      <c r="G1383" t="s">
        <v>224</v>
      </c>
      <c r="H1383" t="s">
        <v>225</v>
      </c>
      <c r="I1383" t="s">
        <v>24</v>
      </c>
      <c r="J1383">
        <v>1</v>
      </c>
      <c r="K1383">
        <v>100</v>
      </c>
      <c r="M1383">
        <v>150000</v>
      </c>
      <c r="O1383">
        <v>150000</v>
      </c>
    </row>
    <row r="1384" spans="1:16" x14ac:dyDescent="0.2">
      <c r="A1384" s="11" t="str">
        <f t="shared" si="65"/>
        <v>1973YMN16061222502862</v>
      </c>
      <c r="B1384" s="9" t="str">
        <f>VLOOKUP(A1384,disaster_type!$A$2:$L$60000,5,FALSE)</f>
        <v>Flood</v>
      </c>
      <c r="C1384" s="9" t="e">
        <f>VLOOKUP(I1384,_readme!$A$25:$B$49,2,FALSE)</f>
        <v>#N/A</v>
      </c>
      <c r="D1384" s="9" t="b">
        <f t="shared" si="66"/>
        <v>0</v>
      </c>
      <c r="E1384" s="8" t="str">
        <f t="shared" si="64"/>
        <v>Flood</v>
      </c>
      <c r="F1384">
        <v>1973</v>
      </c>
      <c r="G1384" t="s">
        <v>310</v>
      </c>
      <c r="H1384" t="s">
        <v>311</v>
      </c>
      <c r="I1384" s="17" t="s">
        <v>485</v>
      </c>
      <c r="J1384">
        <v>1</v>
      </c>
      <c r="K1384">
        <v>60</v>
      </c>
      <c r="L1384">
        <v>612</v>
      </c>
      <c r="N1384">
        <v>2250</v>
      </c>
      <c r="O1384">
        <v>2862</v>
      </c>
    </row>
    <row r="1385" spans="1:16" x14ac:dyDescent="0.2">
      <c r="A1385" s="11" t="str">
        <f t="shared" si="65"/>
        <v>1974DZA111200002000030000</v>
      </c>
      <c r="B1385" s="9" t="str">
        <f>VLOOKUP(A1385,disaster_type!$A$2:$L$60000,5,FALSE)</f>
        <v>Flood</v>
      </c>
      <c r="C1385" s="9" t="e">
        <f>VLOOKUP(I1385,_readme!$A$25:$B$49,2,FALSE)</f>
        <v>#N/A</v>
      </c>
      <c r="D1385" s="9" t="b">
        <f t="shared" si="66"/>
        <v>0</v>
      </c>
      <c r="E1385" s="8" t="str">
        <f t="shared" si="64"/>
        <v>Flood</v>
      </c>
      <c r="F1385">
        <v>1974</v>
      </c>
      <c r="G1385" t="s">
        <v>92</v>
      </c>
      <c r="H1385" t="s">
        <v>93</v>
      </c>
      <c r="I1385" s="17" t="s">
        <v>485</v>
      </c>
      <c r="J1385">
        <v>1</v>
      </c>
      <c r="K1385">
        <v>11</v>
      </c>
      <c r="M1385">
        <v>20000</v>
      </c>
      <c r="O1385">
        <v>20000</v>
      </c>
      <c r="P1385">
        <v>30000</v>
      </c>
    </row>
    <row r="1386" spans="1:16" x14ac:dyDescent="0.2">
      <c r="A1386" s="11" t="str">
        <f t="shared" si="65"/>
        <v>1974ARG1100100000100000</v>
      </c>
      <c r="B1386" s="9" t="str">
        <f>VLOOKUP(A1386,disaster_type!$A$2:$L$60000,5,FALSE)</f>
        <v>Storm</v>
      </c>
      <c r="C1386" s="9" t="e">
        <f>VLOOKUP(I1386,_readme!$A$25:$B$49,2,FALSE)</f>
        <v>#N/A</v>
      </c>
      <c r="D1386" s="9" t="b">
        <f t="shared" si="66"/>
        <v>0</v>
      </c>
      <c r="E1386" s="8" t="str">
        <f t="shared" si="64"/>
        <v>Storm</v>
      </c>
      <c r="F1386">
        <v>1974</v>
      </c>
      <c r="G1386" t="s">
        <v>193</v>
      </c>
      <c r="H1386" t="s">
        <v>194</v>
      </c>
      <c r="I1386" s="17" t="s">
        <v>487</v>
      </c>
      <c r="J1386">
        <v>1</v>
      </c>
      <c r="K1386">
        <v>100</v>
      </c>
      <c r="M1386">
        <v>100000</v>
      </c>
      <c r="O1386">
        <v>100000</v>
      </c>
    </row>
    <row r="1387" spans="1:16" x14ac:dyDescent="0.2">
      <c r="A1387" s="11" t="str">
        <f t="shared" si="65"/>
        <v>1974AUS1145972</v>
      </c>
      <c r="B1387" s="9" t="str">
        <f>VLOOKUP(A1387,disaster_type!$A$2:$L$60000,5,FALSE)</f>
        <v>Flood</v>
      </c>
      <c r="C1387" s="9" t="e">
        <f>VLOOKUP(I1387,_readme!$A$25:$B$49,2,FALSE)</f>
        <v>#N/A</v>
      </c>
      <c r="D1387" s="9" t="b">
        <f t="shared" si="66"/>
        <v>0</v>
      </c>
      <c r="E1387" s="8" t="str">
        <f t="shared" si="64"/>
        <v>Flood</v>
      </c>
      <c r="F1387">
        <v>1974</v>
      </c>
      <c r="G1387" t="s">
        <v>181</v>
      </c>
      <c r="H1387" t="s">
        <v>182</v>
      </c>
      <c r="I1387" s="17" t="s">
        <v>485</v>
      </c>
      <c r="J1387">
        <v>1</v>
      </c>
      <c r="K1387">
        <v>14</v>
      </c>
      <c r="P1387">
        <v>5972</v>
      </c>
    </row>
    <row r="1388" spans="1:16" x14ac:dyDescent="0.2">
      <c r="A1388" s="11" t="str">
        <f t="shared" si="65"/>
        <v>1974AUS1</v>
      </c>
      <c r="B1388" s="9" t="str">
        <f>VLOOKUP(A1388,disaster_type!$A$2:$L$60000,5,FALSE)</f>
        <v>Drought</v>
      </c>
      <c r="C1388" s="9" t="str">
        <f>VLOOKUP(I1388,_readme!$A$25:$B$49,2,FALSE)</f>
        <v>Drought</v>
      </c>
      <c r="D1388" s="9" t="b">
        <f t="shared" si="66"/>
        <v>0</v>
      </c>
      <c r="E1388" s="8" t="str">
        <f t="shared" si="64"/>
        <v>Drought</v>
      </c>
      <c r="F1388">
        <v>1974</v>
      </c>
      <c r="G1388" t="s">
        <v>181</v>
      </c>
      <c r="H1388" t="s">
        <v>182</v>
      </c>
      <c r="I1388" t="s">
        <v>12</v>
      </c>
      <c r="J1388">
        <v>1</v>
      </c>
    </row>
    <row r="1389" spans="1:16" x14ac:dyDescent="0.2">
      <c r="A1389" s="11" t="str">
        <f t="shared" si="65"/>
        <v>1974AUS27664045000456401096717</v>
      </c>
      <c r="B1389" s="9" t="str">
        <f>VLOOKUP(A1389,disaster_type!$A$2:$L$60000,5,FALSE)</f>
        <v>Storm</v>
      </c>
      <c r="C1389" s="9" t="str">
        <f>VLOOKUP(I1389,_readme!$A$25:$B$49,2,FALSE)</f>
        <v>Storm</v>
      </c>
      <c r="D1389" s="9" t="b">
        <f t="shared" si="66"/>
        <v>0</v>
      </c>
      <c r="E1389" s="8" t="str">
        <f t="shared" si="64"/>
        <v>Storm</v>
      </c>
      <c r="F1389">
        <v>1974</v>
      </c>
      <c r="G1389" t="s">
        <v>181</v>
      </c>
      <c r="H1389" t="s">
        <v>182</v>
      </c>
      <c r="I1389" t="s">
        <v>24</v>
      </c>
      <c r="J1389">
        <v>2</v>
      </c>
      <c r="K1389">
        <v>76</v>
      </c>
      <c r="L1389">
        <v>640</v>
      </c>
      <c r="M1389">
        <v>45000</v>
      </c>
      <c r="O1389">
        <v>45640</v>
      </c>
      <c r="P1389">
        <v>1096717</v>
      </c>
    </row>
    <row r="1390" spans="1:16" x14ac:dyDescent="0.2">
      <c r="A1390" s="11" t="str">
        <f t="shared" si="65"/>
        <v>1974BGD22900036000000200000038000000579200</v>
      </c>
      <c r="B1390" s="9" t="e">
        <f>VLOOKUP(A1390,disaster_type!$A$2:$L$60000,5,FALSE)</f>
        <v>#N/A</v>
      </c>
      <c r="C1390" s="9" t="e">
        <f>VLOOKUP(I1390,_readme!$A$25:$B$49,2,FALSE)</f>
        <v>#N/A</v>
      </c>
      <c r="D1390" s="9" t="b">
        <f t="shared" si="66"/>
        <v>1</v>
      </c>
      <c r="E1390" s="8" t="e">
        <f t="shared" si="64"/>
        <v>#N/A</v>
      </c>
      <c r="F1390">
        <v>1974</v>
      </c>
      <c r="G1390" t="s">
        <v>53</v>
      </c>
      <c r="H1390" t="s">
        <v>54</v>
      </c>
      <c r="I1390" t="s">
        <v>17</v>
      </c>
      <c r="J1390">
        <v>2</v>
      </c>
      <c r="K1390">
        <v>29000</v>
      </c>
      <c r="M1390">
        <v>36000000</v>
      </c>
      <c r="N1390">
        <v>2000000</v>
      </c>
      <c r="O1390">
        <v>38000000</v>
      </c>
      <c r="P1390">
        <v>579200</v>
      </c>
    </row>
    <row r="1391" spans="1:16" x14ac:dyDescent="0.2">
      <c r="A1391" s="11" t="str">
        <f t="shared" si="65"/>
        <v>1974BGD1</v>
      </c>
      <c r="B1391" s="9" t="str">
        <f>VLOOKUP(A1391,disaster_type!$A$2:$L$60000,5,FALSE)</f>
        <v>Drought</v>
      </c>
      <c r="C1391" s="9" t="str">
        <f>VLOOKUP(I1391,_readme!$A$25:$B$49,2,FALSE)</f>
        <v>Drought</v>
      </c>
      <c r="D1391" s="9" t="b">
        <f t="shared" si="66"/>
        <v>0</v>
      </c>
      <c r="E1391" s="8" t="str">
        <f t="shared" si="64"/>
        <v>Drought</v>
      </c>
      <c r="F1391">
        <v>1974</v>
      </c>
      <c r="G1391" t="s">
        <v>53</v>
      </c>
      <c r="H1391" t="s">
        <v>54</v>
      </c>
      <c r="I1391" t="s">
        <v>12</v>
      </c>
      <c r="J1391">
        <v>1</v>
      </c>
    </row>
    <row r="1392" spans="1:16" x14ac:dyDescent="0.2">
      <c r="A1392" s="11" t="str">
        <f t="shared" si="65"/>
        <v>1974BGD22500</v>
      </c>
      <c r="B1392" s="9" t="e">
        <f>VLOOKUP(A1392,disaster_type!$A$2:$L$60000,5,FALSE)</f>
        <v>#N/A</v>
      </c>
      <c r="C1392" s="9" t="str">
        <f>VLOOKUP(I1392,_readme!$A$25:$B$49,2,FALSE)</f>
        <v>Storm</v>
      </c>
      <c r="D1392" s="9" t="b">
        <f t="shared" si="66"/>
        <v>1</v>
      </c>
      <c r="E1392" s="8" t="str">
        <f t="shared" si="64"/>
        <v>Storm</v>
      </c>
      <c r="F1392">
        <v>1974</v>
      </c>
      <c r="G1392" t="s">
        <v>53</v>
      </c>
      <c r="H1392" t="s">
        <v>54</v>
      </c>
      <c r="I1392" t="s">
        <v>24</v>
      </c>
      <c r="J1392">
        <v>2</v>
      </c>
      <c r="K1392">
        <v>2500</v>
      </c>
    </row>
    <row r="1393" spans="1:16" x14ac:dyDescent="0.2">
      <c r="A1393" s="11" t="str">
        <f t="shared" si="65"/>
        <v>1974BLZ170000700004000</v>
      </c>
      <c r="B1393" s="9" t="str">
        <f>VLOOKUP(A1393,disaster_type!$A$2:$L$60000,5,FALSE)</f>
        <v>Storm</v>
      </c>
      <c r="C1393" s="9" t="str">
        <f>VLOOKUP(I1393,_readme!$A$25:$B$49,2,FALSE)</f>
        <v>Storm</v>
      </c>
      <c r="D1393" s="9" t="b">
        <f t="shared" si="66"/>
        <v>0</v>
      </c>
      <c r="E1393" s="8" t="str">
        <f t="shared" ref="E1393:E1456" si="67">IF(D1393,C1393,B1393)</f>
        <v>Storm</v>
      </c>
      <c r="F1393">
        <v>1974</v>
      </c>
      <c r="G1393" t="s">
        <v>164</v>
      </c>
      <c r="H1393" t="s">
        <v>165</v>
      </c>
      <c r="I1393" t="s">
        <v>24</v>
      </c>
      <c r="J1393">
        <v>1</v>
      </c>
      <c r="M1393">
        <v>70000</v>
      </c>
      <c r="O1393">
        <v>70000</v>
      </c>
      <c r="P1393">
        <v>4000</v>
      </c>
    </row>
    <row r="1394" spans="1:16" x14ac:dyDescent="0.2">
      <c r="A1394" s="11" t="str">
        <f t="shared" si="65"/>
        <v>1974BOL131180001800010500</v>
      </c>
      <c r="B1394" s="9" t="str">
        <f>VLOOKUP(A1394,disaster_type!$A$2:$L$60000,5,FALSE)</f>
        <v>Flood</v>
      </c>
      <c r="C1394" s="9" t="e">
        <f>VLOOKUP(I1394,_readme!$A$25:$B$49,2,FALSE)</f>
        <v>#N/A</v>
      </c>
      <c r="D1394" s="9" t="b">
        <f t="shared" si="66"/>
        <v>0</v>
      </c>
      <c r="E1394" s="8" t="str">
        <f t="shared" si="67"/>
        <v>Flood</v>
      </c>
      <c r="F1394">
        <v>1974</v>
      </c>
      <c r="G1394" t="s">
        <v>274</v>
      </c>
      <c r="H1394" t="s">
        <v>275</v>
      </c>
      <c r="I1394" s="17" t="s">
        <v>485</v>
      </c>
      <c r="J1394">
        <v>1</v>
      </c>
      <c r="K1394">
        <v>31</v>
      </c>
      <c r="M1394">
        <v>18000</v>
      </c>
      <c r="O1394">
        <v>18000</v>
      </c>
      <c r="P1394">
        <v>10500</v>
      </c>
    </row>
    <row r="1395" spans="1:16" x14ac:dyDescent="0.2">
      <c r="A1395" s="11" t="str">
        <f t="shared" si="65"/>
        <v>1974BRA1205325000325000121000</v>
      </c>
      <c r="B1395" s="9" t="str">
        <f>VLOOKUP(A1395,disaster_type!$A$2:$L$60000,5,FALSE)</f>
        <v>Flood</v>
      </c>
      <c r="C1395" s="9" t="e">
        <f>VLOOKUP(I1395,_readme!$A$25:$B$49,2,FALSE)</f>
        <v>#N/A</v>
      </c>
      <c r="D1395" s="9" t="b">
        <f t="shared" si="66"/>
        <v>0</v>
      </c>
      <c r="E1395" s="8" t="str">
        <f t="shared" si="67"/>
        <v>Flood</v>
      </c>
      <c r="F1395">
        <v>1974</v>
      </c>
      <c r="G1395" t="s">
        <v>203</v>
      </c>
      <c r="H1395" t="s">
        <v>204</v>
      </c>
      <c r="I1395" s="17" t="s">
        <v>485</v>
      </c>
      <c r="J1395">
        <v>1</v>
      </c>
      <c r="K1395">
        <v>205</v>
      </c>
      <c r="M1395">
        <v>325000</v>
      </c>
      <c r="O1395">
        <v>325000</v>
      </c>
      <c r="P1395">
        <v>121000</v>
      </c>
    </row>
    <row r="1396" spans="1:16" x14ac:dyDescent="0.2">
      <c r="A1396" s="11" t="str">
        <f t="shared" si="65"/>
        <v>1974BRA115003000030000</v>
      </c>
      <c r="B1396" s="9" t="str">
        <f>VLOOKUP(A1396,disaster_type!$A$2:$L$60000,5,FALSE)</f>
        <v>Epidemic</v>
      </c>
      <c r="C1396" s="9" t="str">
        <f>VLOOKUP(I1396,_readme!$A$25:$B$49,2,FALSE)</f>
        <v>Epidemic</v>
      </c>
      <c r="D1396" s="9" t="b">
        <f t="shared" si="66"/>
        <v>0</v>
      </c>
      <c r="E1396" s="8" t="str">
        <f t="shared" si="67"/>
        <v>Epidemic</v>
      </c>
      <c r="F1396">
        <v>1974</v>
      </c>
      <c r="G1396" t="s">
        <v>203</v>
      </c>
      <c r="H1396" t="s">
        <v>204</v>
      </c>
      <c r="I1396" t="s">
        <v>77</v>
      </c>
      <c r="J1396">
        <v>1</v>
      </c>
      <c r="K1396">
        <v>1500</v>
      </c>
      <c r="M1396">
        <v>30000</v>
      </c>
      <c r="O1396">
        <v>30000</v>
      </c>
    </row>
    <row r="1397" spans="1:16" x14ac:dyDescent="0.2">
      <c r="A1397" s="11" t="str">
        <f t="shared" si="65"/>
        <v>1974BRA2121</v>
      </c>
      <c r="B1397" s="9" t="str">
        <f>VLOOKUP(A1397,disaster_type!$A$2:$L$60000,5,FALSE)</f>
        <v>Landslide</v>
      </c>
      <c r="C1397" s="9" t="str">
        <f>VLOOKUP(I1397,_readme!$A$25:$B$49,2,FALSE)</f>
        <v>Landslide</v>
      </c>
      <c r="D1397" s="9" t="b">
        <f t="shared" si="66"/>
        <v>0</v>
      </c>
      <c r="E1397" s="8" t="str">
        <f t="shared" si="67"/>
        <v>Landslide</v>
      </c>
      <c r="F1397">
        <v>1974</v>
      </c>
      <c r="G1397" t="s">
        <v>203</v>
      </c>
      <c r="H1397" t="s">
        <v>204</v>
      </c>
      <c r="I1397" t="s">
        <v>80</v>
      </c>
      <c r="J1397">
        <v>2</v>
      </c>
      <c r="K1397">
        <v>121</v>
      </c>
    </row>
    <row r="1398" spans="1:16" x14ac:dyDescent="0.2">
      <c r="A1398" s="11" t="str">
        <f t="shared" si="65"/>
        <v>1974CAN289500</v>
      </c>
      <c r="B1398" s="9" t="str">
        <f>VLOOKUP(A1398,disaster_type!$A$2:$L$60000,5,FALSE)</f>
        <v>Flood</v>
      </c>
      <c r="C1398" s="9" t="e">
        <f>VLOOKUP(I1398,_readme!$A$25:$B$49,2,FALSE)</f>
        <v>#N/A</v>
      </c>
      <c r="D1398" s="9" t="b">
        <f t="shared" si="66"/>
        <v>0</v>
      </c>
      <c r="E1398" s="8" t="str">
        <f t="shared" si="67"/>
        <v>Flood</v>
      </c>
      <c r="F1398">
        <v>1974</v>
      </c>
      <c r="G1398" t="s">
        <v>43</v>
      </c>
      <c r="H1398" t="s">
        <v>44</v>
      </c>
      <c r="I1398" s="17" t="s">
        <v>485</v>
      </c>
      <c r="J1398">
        <v>2</v>
      </c>
      <c r="P1398">
        <v>89500</v>
      </c>
    </row>
    <row r="1399" spans="1:16" x14ac:dyDescent="0.2">
      <c r="A1399" s="11" t="str">
        <f t="shared" si="65"/>
        <v>1974CHL132400004000010000</v>
      </c>
      <c r="B1399" s="9" t="str">
        <f>VLOOKUP(A1399,disaster_type!$A$2:$L$60000,5,FALSE)</f>
        <v>Flood</v>
      </c>
      <c r="C1399" s="9" t="e">
        <f>VLOOKUP(I1399,_readme!$A$25:$B$49,2,FALSE)</f>
        <v>#N/A</v>
      </c>
      <c r="D1399" s="9" t="b">
        <f t="shared" si="66"/>
        <v>0</v>
      </c>
      <c r="E1399" s="8" t="str">
        <f t="shared" si="67"/>
        <v>Flood</v>
      </c>
      <c r="F1399">
        <v>1974</v>
      </c>
      <c r="G1399" t="s">
        <v>63</v>
      </c>
      <c r="H1399" t="s">
        <v>64</v>
      </c>
      <c r="I1399" s="17" t="s">
        <v>485</v>
      </c>
      <c r="J1399">
        <v>1</v>
      </c>
      <c r="K1399">
        <v>32</v>
      </c>
      <c r="M1399">
        <v>40000</v>
      </c>
      <c r="O1399">
        <v>40000</v>
      </c>
      <c r="P1399">
        <v>10000</v>
      </c>
    </row>
    <row r="1400" spans="1:16" x14ac:dyDescent="0.2">
      <c r="A1400" s="11" t="str">
        <f t="shared" si="65"/>
        <v>1974CHN120000</v>
      </c>
      <c r="B1400" s="9" t="str">
        <f>VLOOKUP(A1400,disaster_type!$A$2:$L$60000,5,FALSE)</f>
        <v>Earthquake</v>
      </c>
      <c r="C1400" s="9" t="str">
        <f>VLOOKUP(I1400,_readme!$A$25:$B$49,2,FALSE)</f>
        <v>Earthquake</v>
      </c>
      <c r="D1400" s="9" t="b">
        <f t="shared" si="66"/>
        <v>0</v>
      </c>
      <c r="E1400" s="8" t="str">
        <f t="shared" si="67"/>
        <v>Earthquake</v>
      </c>
      <c r="F1400">
        <v>1974</v>
      </c>
      <c r="G1400" t="s">
        <v>65</v>
      </c>
      <c r="H1400" t="s">
        <v>66</v>
      </c>
      <c r="I1400" t="s">
        <v>28</v>
      </c>
      <c r="J1400">
        <v>1</v>
      </c>
      <c r="K1400">
        <v>20000</v>
      </c>
    </row>
    <row r="1401" spans="1:16" x14ac:dyDescent="0.2">
      <c r="A1401" s="11" t="str">
        <f t="shared" si="65"/>
        <v>1974COL239010001000</v>
      </c>
      <c r="B1401" s="9" t="str">
        <f>VLOOKUP(A1401,disaster_type!$A$2:$L$60000,5,FALSE)</f>
        <v>Landslide</v>
      </c>
      <c r="C1401" s="9" t="str">
        <f>VLOOKUP(I1401,_readme!$A$25:$B$49,2,FALSE)</f>
        <v>Landslide</v>
      </c>
      <c r="D1401" s="9" t="b">
        <f t="shared" si="66"/>
        <v>0</v>
      </c>
      <c r="E1401" s="8" t="str">
        <f t="shared" si="67"/>
        <v>Landslide</v>
      </c>
      <c r="F1401">
        <v>1974</v>
      </c>
      <c r="G1401" t="s">
        <v>67</v>
      </c>
      <c r="H1401" t="s">
        <v>68</v>
      </c>
      <c r="I1401" t="s">
        <v>80</v>
      </c>
      <c r="J1401">
        <v>2</v>
      </c>
      <c r="K1401">
        <v>390</v>
      </c>
      <c r="L1401">
        <v>1000</v>
      </c>
      <c r="O1401">
        <v>1000</v>
      </c>
    </row>
    <row r="1402" spans="1:16" x14ac:dyDescent="0.2">
      <c r="A1402" s="11" t="str">
        <f t="shared" si="65"/>
        <v>1974CSK114</v>
      </c>
      <c r="B1402" s="9" t="str">
        <f>VLOOKUP(A1402,disaster_type!$A$2:$L$60000,5,FALSE)</f>
        <v>Landslide</v>
      </c>
      <c r="C1402" s="9" t="str">
        <f>VLOOKUP(I1402,_readme!$A$25:$B$49,2,FALSE)</f>
        <v>Mass movement (dry)</v>
      </c>
      <c r="D1402" s="9" t="b">
        <f t="shared" si="66"/>
        <v>0</v>
      </c>
      <c r="E1402" s="8" t="str">
        <f t="shared" si="67"/>
        <v>Landslide</v>
      </c>
      <c r="F1402">
        <v>1974</v>
      </c>
      <c r="G1402" t="s">
        <v>334</v>
      </c>
      <c r="H1402" t="s">
        <v>335</v>
      </c>
      <c r="I1402" t="s">
        <v>96</v>
      </c>
      <c r="J1402">
        <v>1</v>
      </c>
      <c r="K1402">
        <v>14</v>
      </c>
    </row>
    <row r="1403" spans="1:16" x14ac:dyDescent="0.2">
      <c r="A1403" s="11" t="str">
        <f t="shared" si="65"/>
        <v>1974DFR122000</v>
      </c>
      <c r="B1403" s="9" t="str">
        <f>VLOOKUP(A1403,disaster_type!$A$2:$L$60000,5,FALSE)</f>
        <v>Storm</v>
      </c>
      <c r="C1403" s="9" t="e">
        <f>VLOOKUP(I1403,_readme!$A$25:$B$49,2,FALSE)</f>
        <v>#N/A</v>
      </c>
      <c r="D1403" s="9" t="b">
        <f t="shared" si="66"/>
        <v>0</v>
      </c>
      <c r="E1403" s="8" t="str">
        <f t="shared" si="67"/>
        <v>Storm</v>
      </c>
      <c r="F1403">
        <v>1974</v>
      </c>
      <c r="G1403" t="s">
        <v>128</v>
      </c>
      <c r="H1403" t="s">
        <v>129</v>
      </c>
      <c r="I1403" s="17" t="s">
        <v>487</v>
      </c>
      <c r="J1403">
        <v>1</v>
      </c>
      <c r="P1403">
        <v>22000</v>
      </c>
    </row>
    <row r="1404" spans="1:16" x14ac:dyDescent="0.2">
      <c r="A1404" s="11" t="str">
        <f t="shared" si="65"/>
        <v>1974HTI1507000507000</v>
      </c>
      <c r="B1404" s="9" t="str">
        <f>VLOOKUP(A1404,disaster_type!$A$2:$L$60000,5,FALSE)</f>
        <v>Drought</v>
      </c>
      <c r="C1404" s="9" t="str">
        <f>VLOOKUP(I1404,_readme!$A$25:$B$49,2,FALSE)</f>
        <v>Drought</v>
      </c>
      <c r="D1404" s="9" t="b">
        <f t="shared" si="66"/>
        <v>0</v>
      </c>
      <c r="E1404" s="8" t="str">
        <f t="shared" si="67"/>
        <v>Drought</v>
      </c>
      <c r="F1404">
        <v>1974</v>
      </c>
      <c r="G1404" t="s">
        <v>85</v>
      </c>
      <c r="H1404" t="s">
        <v>86</v>
      </c>
      <c r="I1404" t="s">
        <v>12</v>
      </c>
      <c r="J1404">
        <v>1</v>
      </c>
      <c r="M1404">
        <v>507000</v>
      </c>
      <c r="O1404">
        <v>507000</v>
      </c>
    </row>
    <row r="1405" spans="1:16" x14ac:dyDescent="0.2">
      <c r="A1405" s="11" t="str">
        <f t="shared" si="65"/>
        <v>1974HND18000600000600000540000</v>
      </c>
      <c r="B1405" s="9" t="str">
        <f>VLOOKUP(A1405,disaster_type!$A$2:$L$60000,5,FALSE)</f>
        <v>Storm</v>
      </c>
      <c r="C1405" s="9" t="str">
        <f>VLOOKUP(I1405,_readme!$A$25:$B$49,2,FALSE)</f>
        <v>Storm</v>
      </c>
      <c r="D1405" s="9" t="b">
        <f t="shared" si="66"/>
        <v>0</v>
      </c>
      <c r="E1405" s="8" t="str">
        <f t="shared" si="67"/>
        <v>Storm</v>
      </c>
      <c r="F1405">
        <v>1974</v>
      </c>
      <c r="G1405" t="s">
        <v>118</v>
      </c>
      <c r="H1405" t="s">
        <v>119</v>
      </c>
      <c r="I1405" t="s">
        <v>24</v>
      </c>
      <c r="J1405">
        <v>1</v>
      </c>
      <c r="K1405">
        <v>8000</v>
      </c>
      <c r="M1405">
        <v>600000</v>
      </c>
      <c r="O1405">
        <v>600000</v>
      </c>
      <c r="P1405">
        <v>540000</v>
      </c>
    </row>
    <row r="1406" spans="1:16" x14ac:dyDescent="0.2">
      <c r="A1406" s="11" t="str">
        <f t="shared" si="65"/>
        <v>1974HKG3</v>
      </c>
      <c r="B1406" s="9" t="str">
        <f>VLOOKUP(A1406,disaster_type!$A$2:$L$60000,5,FALSE)</f>
        <v>Wildfire</v>
      </c>
      <c r="C1406" s="9" t="str">
        <f>VLOOKUP(I1406,_readme!$A$25:$B$49,2,FALSE)</f>
        <v>Wildfire</v>
      </c>
      <c r="D1406" s="9" t="b">
        <f t="shared" si="66"/>
        <v>0</v>
      </c>
      <c r="E1406" s="8" t="str">
        <f t="shared" si="67"/>
        <v>Wildfire</v>
      </c>
      <c r="F1406">
        <v>1974</v>
      </c>
      <c r="G1406" t="s">
        <v>71</v>
      </c>
      <c r="H1406" t="s">
        <v>72</v>
      </c>
      <c r="I1406" t="s">
        <v>157</v>
      </c>
      <c r="J1406">
        <v>3</v>
      </c>
    </row>
    <row r="1407" spans="1:16" x14ac:dyDescent="0.2">
      <c r="A1407" s="11" t="str">
        <f t="shared" si="65"/>
        <v>1974HKG2124002400</v>
      </c>
      <c r="B1407" s="9" t="str">
        <f>VLOOKUP(A1407,disaster_type!$A$2:$L$60000,5,FALSE)</f>
        <v>Storm</v>
      </c>
      <c r="C1407" s="9" t="str">
        <f>VLOOKUP(I1407,_readme!$A$25:$B$49,2,FALSE)</f>
        <v>Storm</v>
      </c>
      <c r="D1407" s="9" t="b">
        <f t="shared" si="66"/>
        <v>0</v>
      </c>
      <c r="E1407" s="8" t="str">
        <f t="shared" si="67"/>
        <v>Storm</v>
      </c>
      <c r="F1407">
        <v>1974</v>
      </c>
      <c r="G1407" t="s">
        <v>71</v>
      </c>
      <c r="H1407" t="s">
        <v>72</v>
      </c>
      <c r="I1407" t="s">
        <v>24</v>
      </c>
      <c r="J1407">
        <v>2</v>
      </c>
      <c r="K1407">
        <v>1</v>
      </c>
      <c r="M1407">
        <v>2400</v>
      </c>
      <c r="O1407">
        <v>2400</v>
      </c>
    </row>
    <row r="1408" spans="1:16" x14ac:dyDescent="0.2">
      <c r="A1408" s="11" t="str">
        <f t="shared" si="65"/>
        <v>1974ISL112</v>
      </c>
      <c r="B1408" s="9" t="str">
        <f>VLOOKUP(A1408,disaster_type!$A$2:$L$60000,5,FALSE)</f>
        <v>Landslide</v>
      </c>
      <c r="C1408" s="9" t="str">
        <f>VLOOKUP(I1408,_readme!$A$25:$B$49,2,FALSE)</f>
        <v>Landslide</v>
      </c>
      <c r="D1408" s="9" t="b">
        <f t="shared" si="66"/>
        <v>0</v>
      </c>
      <c r="E1408" s="8" t="str">
        <f t="shared" si="67"/>
        <v>Landslide</v>
      </c>
      <c r="F1408">
        <v>1974</v>
      </c>
      <c r="G1408" t="s">
        <v>332</v>
      </c>
      <c r="H1408" t="s">
        <v>333</v>
      </c>
      <c r="I1408" t="s">
        <v>80</v>
      </c>
      <c r="J1408">
        <v>1</v>
      </c>
      <c r="K1408">
        <v>12</v>
      </c>
    </row>
    <row r="1409" spans="1:16" x14ac:dyDescent="0.2">
      <c r="A1409" s="11" t="str">
        <f t="shared" si="65"/>
        <v>1974IND2260</v>
      </c>
      <c r="B1409" s="9" t="str">
        <f>VLOOKUP(A1409,disaster_type!$A$2:$L$60000,5,FALSE)</f>
        <v>Flood</v>
      </c>
      <c r="C1409" s="9" t="e">
        <f>VLOOKUP(I1409,_readme!$A$25:$B$49,2,FALSE)</f>
        <v>#N/A</v>
      </c>
      <c r="D1409" s="9" t="b">
        <f t="shared" si="66"/>
        <v>0</v>
      </c>
      <c r="E1409" s="8" t="str">
        <f t="shared" si="67"/>
        <v>Flood</v>
      </c>
      <c r="F1409">
        <v>1974</v>
      </c>
      <c r="G1409" t="s">
        <v>13</v>
      </c>
      <c r="H1409" t="s">
        <v>14</v>
      </c>
      <c r="I1409" s="17" t="s">
        <v>485</v>
      </c>
      <c r="J1409">
        <v>2</v>
      </c>
      <c r="K1409">
        <v>260</v>
      </c>
    </row>
    <row r="1410" spans="1:16" x14ac:dyDescent="0.2">
      <c r="A1410" s="11" t="str">
        <f t="shared" si="65"/>
        <v>1974IND2201002500025100</v>
      </c>
      <c r="B1410" s="9" t="str">
        <f>VLOOKUP(A1410,disaster_type!$A$2:$L$60000,5,FALSE)</f>
        <v>Storm</v>
      </c>
      <c r="C1410" s="9" t="str">
        <f>VLOOKUP(I1410,_readme!$A$25:$B$49,2,FALSE)</f>
        <v>Storm</v>
      </c>
      <c r="D1410" s="9" t="b">
        <f t="shared" si="66"/>
        <v>0</v>
      </c>
      <c r="E1410" s="8" t="str">
        <f t="shared" si="67"/>
        <v>Storm</v>
      </c>
      <c r="F1410">
        <v>1974</v>
      </c>
      <c r="G1410" t="s">
        <v>13</v>
      </c>
      <c r="H1410" t="s">
        <v>14</v>
      </c>
      <c r="I1410" t="s">
        <v>24</v>
      </c>
      <c r="J1410">
        <v>2</v>
      </c>
      <c r="K1410">
        <v>20</v>
      </c>
      <c r="L1410">
        <v>100</v>
      </c>
      <c r="M1410">
        <v>25000</v>
      </c>
      <c r="O1410">
        <v>25100</v>
      </c>
    </row>
    <row r="1411" spans="1:16" x14ac:dyDescent="0.2">
      <c r="A1411" s="11" t="str">
        <f t="shared" ref="A1411:A1474" si="68">F1411&amp;G1411&amp;J1411&amp;K1411&amp;L1411&amp;M1411&amp;N1411&amp;O1411&amp;P1411</f>
        <v>1974IDN11020002000</v>
      </c>
      <c r="B1411" s="9" t="str">
        <f>VLOOKUP(A1411,disaster_type!$A$2:$L$60000,5,FALSE)</f>
        <v>Storm</v>
      </c>
      <c r="C1411" s="9" t="e">
        <f>VLOOKUP(I1411,_readme!$A$25:$B$49,2,FALSE)</f>
        <v>#N/A</v>
      </c>
      <c r="D1411" s="9" t="b">
        <f t="shared" ref="D1411:D1474" si="69">ISNA(B1411)</f>
        <v>0</v>
      </c>
      <c r="E1411" s="8" t="str">
        <f t="shared" si="67"/>
        <v>Storm</v>
      </c>
      <c r="F1411">
        <v>1974</v>
      </c>
      <c r="G1411" t="s">
        <v>78</v>
      </c>
      <c r="H1411" t="s">
        <v>79</v>
      </c>
      <c r="I1411" s="17" t="s">
        <v>487</v>
      </c>
      <c r="J1411">
        <v>1</v>
      </c>
      <c r="K1411">
        <v>10</v>
      </c>
      <c r="M1411">
        <v>2000</v>
      </c>
      <c r="O1411">
        <v>2000</v>
      </c>
    </row>
    <row r="1412" spans="1:16" x14ac:dyDescent="0.2">
      <c r="A1412" s="11" t="str">
        <f t="shared" si="68"/>
        <v>1974JPN1108400000</v>
      </c>
      <c r="B1412" s="9" t="e">
        <f>VLOOKUP(A1412,disaster_type!$A$2:$L$60000,5,FALSE)</f>
        <v>#N/A</v>
      </c>
      <c r="C1412" s="9" t="e">
        <f>VLOOKUP(I1412,_readme!$A$25:$B$49,2,FALSE)</f>
        <v>#N/A</v>
      </c>
      <c r="D1412" s="9" t="b">
        <f t="shared" si="69"/>
        <v>1</v>
      </c>
      <c r="E1412" s="8" t="e">
        <f t="shared" si="67"/>
        <v>#N/A</v>
      </c>
      <c r="F1412">
        <v>1974</v>
      </c>
      <c r="G1412" t="s">
        <v>19</v>
      </c>
      <c r="H1412" t="s">
        <v>20</v>
      </c>
      <c r="I1412" t="s">
        <v>17</v>
      </c>
      <c r="J1412">
        <v>1</v>
      </c>
      <c r="K1412">
        <v>108</v>
      </c>
      <c r="P1412">
        <v>400000</v>
      </c>
    </row>
    <row r="1413" spans="1:16" x14ac:dyDescent="0.2">
      <c r="A1413" s="11" t="str">
        <f t="shared" si="68"/>
        <v>1974JPN1307373</v>
      </c>
      <c r="B1413" s="9" t="str">
        <f>VLOOKUP(A1413,disaster_type!$A$2:$L$60000,5,FALSE)</f>
        <v>Earthquake</v>
      </c>
      <c r="C1413" s="9" t="str">
        <f>VLOOKUP(I1413,_readme!$A$25:$B$49,2,FALSE)</f>
        <v>Earthquake</v>
      </c>
      <c r="D1413" s="9" t="b">
        <f t="shared" si="69"/>
        <v>0</v>
      </c>
      <c r="E1413" s="8" t="str">
        <f t="shared" si="67"/>
        <v>Earthquake</v>
      </c>
      <c r="F1413">
        <v>1974</v>
      </c>
      <c r="G1413" t="s">
        <v>19</v>
      </c>
      <c r="H1413" t="s">
        <v>20</v>
      </c>
      <c r="I1413" t="s">
        <v>28</v>
      </c>
      <c r="J1413">
        <v>1</v>
      </c>
      <c r="K1413">
        <v>30</v>
      </c>
      <c r="L1413">
        <v>73</v>
      </c>
      <c r="O1413">
        <v>73</v>
      </c>
    </row>
    <row r="1414" spans="1:16" x14ac:dyDescent="0.2">
      <c r="A1414" s="11" t="str">
        <f t="shared" si="68"/>
        <v>1974JPN117</v>
      </c>
      <c r="B1414" s="9" t="str">
        <f>VLOOKUP(A1414,disaster_type!$A$2:$L$60000,5,FALSE)</f>
        <v>Landslide</v>
      </c>
      <c r="C1414" s="9" t="str">
        <f>VLOOKUP(I1414,_readme!$A$25:$B$49,2,FALSE)</f>
        <v>Landslide</v>
      </c>
      <c r="D1414" s="9" t="b">
        <f t="shared" si="69"/>
        <v>0</v>
      </c>
      <c r="E1414" s="8" t="str">
        <f t="shared" si="67"/>
        <v>Landslide</v>
      </c>
      <c r="F1414">
        <v>1974</v>
      </c>
      <c r="G1414" t="s">
        <v>19</v>
      </c>
      <c r="H1414" t="s">
        <v>20</v>
      </c>
      <c r="I1414" t="s">
        <v>80</v>
      </c>
      <c r="J1414">
        <v>1</v>
      </c>
      <c r="K1414">
        <v>17</v>
      </c>
    </row>
    <row r="1415" spans="1:16" x14ac:dyDescent="0.2">
      <c r="A1415" s="11" t="str">
        <f t="shared" si="68"/>
        <v>1974JPN21765050</v>
      </c>
      <c r="B1415" s="9" t="e">
        <f>VLOOKUP(A1415,disaster_type!$A$2:$L$60000,5,FALSE)</f>
        <v>#N/A</v>
      </c>
      <c r="C1415" s="9" t="str">
        <f>VLOOKUP(I1415,_readme!$A$25:$B$49,2,FALSE)</f>
        <v>Storm</v>
      </c>
      <c r="D1415" s="9" t="b">
        <f t="shared" si="69"/>
        <v>1</v>
      </c>
      <c r="E1415" s="8" t="str">
        <f t="shared" si="67"/>
        <v>Storm</v>
      </c>
      <c r="F1415">
        <v>1974</v>
      </c>
      <c r="G1415" t="s">
        <v>19</v>
      </c>
      <c r="H1415" t="s">
        <v>20</v>
      </c>
      <c r="I1415" t="s">
        <v>24</v>
      </c>
      <c r="J1415">
        <v>2</v>
      </c>
      <c r="K1415">
        <v>176</v>
      </c>
      <c r="L1415">
        <v>50</v>
      </c>
      <c r="O1415">
        <v>50</v>
      </c>
    </row>
    <row r="1416" spans="1:16" x14ac:dyDescent="0.2">
      <c r="A1416" s="11" t="str">
        <f t="shared" si="68"/>
        <v>1974LSO1500500</v>
      </c>
      <c r="B1416" s="9" t="str">
        <f>VLOOKUP(A1416,disaster_type!$A$2:$L$60000,5,FALSE)</f>
        <v>Epidemic</v>
      </c>
      <c r="C1416" s="9" t="str">
        <f>VLOOKUP(I1416,_readme!$A$25:$B$49,2,FALSE)</f>
        <v>Epidemic</v>
      </c>
      <c r="D1416" s="9" t="b">
        <f t="shared" si="69"/>
        <v>0</v>
      </c>
      <c r="E1416" s="8" t="str">
        <f t="shared" si="67"/>
        <v>Epidemic</v>
      </c>
      <c r="F1416">
        <v>1974</v>
      </c>
      <c r="G1416" t="s">
        <v>302</v>
      </c>
      <c r="H1416" t="s">
        <v>303</v>
      </c>
      <c r="I1416" t="s">
        <v>77</v>
      </c>
      <c r="J1416">
        <v>1</v>
      </c>
      <c r="M1416">
        <v>500</v>
      </c>
      <c r="O1416">
        <v>500</v>
      </c>
    </row>
    <row r="1417" spans="1:16" x14ac:dyDescent="0.2">
      <c r="A1417" s="11" t="str">
        <f t="shared" si="68"/>
        <v>1974MEX113</v>
      </c>
      <c r="B1417" s="9" t="str">
        <f>VLOOKUP(A1417,disaster_type!$A$2:$L$60000,5,FALSE)</f>
        <v>Storm</v>
      </c>
      <c r="C1417" s="9" t="str">
        <f>VLOOKUP(I1417,_readme!$A$25:$B$49,2,FALSE)</f>
        <v>Storm</v>
      </c>
      <c r="D1417" s="9" t="b">
        <f t="shared" si="69"/>
        <v>0</v>
      </c>
      <c r="E1417" s="8" t="str">
        <f t="shared" si="67"/>
        <v>Storm</v>
      </c>
      <c r="F1417">
        <v>1974</v>
      </c>
      <c r="G1417" t="s">
        <v>155</v>
      </c>
      <c r="H1417" t="s">
        <v>156</v>
      </c>
      <c r="I1417" t="s">
        <v>24</v>
      </c>
      <c r="J1417">
        <v>1</v>
      </c>
      <c r="K1417">
        <v>13</v>
      </c>
    </row>
    <row r="1418" spans="1:16" x14ac:dyDescent="0.2">
      <c r="A1418" s="11" t="str">
        <f t="shared" si="68"/>
        <v>1974MMR114000001400000</v>
      </c>
      <c r="B1418" s="9" t="str">
        <f>VLOOKUP(A1418,disaster_type!$A$2:$L$60000,5,FALSE)</f>
        <v>Flood</v>
      </c>
      <c r="C1418" s="9" t="str">
        <f>VLOOKUP(I1418,_readme!$A$25:$B$49,2,FALSE)</f>
        <v>Flood</v>
      </c>
      <c r="D1418" s="9" t="b">
        <f t="shared" si="69"/>
        <v>0</v>
      </c>
      <c r="E1418" s="8" t="str">
        <f t="shared" si="67"/>
        <v>Flood</v>
      </c>
      <c r="F1418">
        <v>1974</v>
      </c>
      <c r="G1418" t="s">
        <v>37</v>
      </c>
      <c r="H1418" t="s">
        <v>38</v>
      </c>
      <c r="I1418" t="s">
        <v>112</v>
      </c>
      <c r="J1418">
        <v>1</v>
      </c>
      <c r="M1418">
        <v>1400000</v>
      </c>
      <c r="O1418">
        <v>1400000</v>
      </c>
    </row>
    <row r="1419" spans="1:16" x14ac:dyDescent="0.2">
      <c r="A1419" s="11" t="str">
        <f t="shared" si="68"/>
        <v>1974NER116000160001000</v>
      </c>
      <c r="B1419" s="9" t="str">
        <f>VLOOKUP(A1419,disaster_type!$A$2:$L$60000,5,FALSE)</f>
        <v>Flood</v>
      </c>
      <c r="C1419" s="9" t="e">
        <f>VLOOKUP(I1419,_readme!$A$25:$B$49,2,FALSE)</f>
        <v>#N/A</v>
      </c>
      <c r="D1419" s="9" t="b">
        <f t="shared" si="69"/>
        <v>0</v>
      </c>
      <c r="E1419" s="8" t="str">
        <f t="shared" si="67"/>
        <v>Flood</v>
      </c>
      <c r="F1419">
        <v>1974</v>
      </c>
      <c r="G1419" t="s">
        <v>48</v>
      </c>
      <c r="H1419" t="s">
        <v>49</v>
      </c>
      <c r="I1419" s="17" t="s">
        <v>485</v>
      </c>
      <c r="J1419">
        <v>1</v>
      </c>
      <c r="M1419">
        <v>16000</v>
      </c>
      <c r="O1419">
        <v>16000</v>
      </c>
      <c r="P1419">
        <v>1000</v>
      </c>
    </row>
    <row r="1420" spans="1:16" x14ac:dyDescent="0.2">
      <c r="A1420" s="11" t="str">
        <f t="shared" si="68"/>
        <v>1974PAK1470015000300005200502003255</v>
      </c>
      <c r="B1420" s="9" t="str">
        <f>VLOOKUP(A1420,disaster_type!$A$2:$L$60000,5,FALSE)</f>
        <v>Earthquake</v>
      </c>
      <c r="C1420" s="9" t="str">
        <f>VLOOKUP(I1420,_readme!$A$25:$B$49,2,FALSE)</f>
        <v>Earthquake</v>
      </c>
      <c r="D1420" s="9" t="b">
        <f t="shared" si="69"/>
        <v>0</v>
      </c>
      <c r="E1420" s="8" t="str">
        <f t="shared" si="67"/>
        <v>Earthquake</v>
      </c>
      <c r="F1420">
        <v>1974</v>
      </c>
      <c r="G1420" t="s">
        <v>139</v>
      </c>
      <c r="H1420" t="s">
        <v>140</v>
      </c>
      <c r="I1420" t="s">
        <v>28</v>
      </c>
      <c r="J1420">
        <v>1</v>
      </c>
      <c r="K1420">
        <v>4700</v>
      </c>
      <c r="L1420">
        <v>15000</v>
      </c>
      <c r="M1420">
        <v>30000</v>
      </c>
      <c r="N1420">
        <v>5200</v>
      </c>
      <c r="O1420">
        <v>50200</v>
      </c>
      <c r="P1420">
        <v>3255</v>
      </c>
    </row>
    <row r="1421" spans="1:16" x14ac:dyDescent="0.2">
      <c r="A1421" s="11" t="str">
        <f t="shared" si="68"/>
        <v>1974PER1782414412604367410000</v>
      </c>
      <c r="B1421" s="9" t="str">
        <f>VLOOKUP(A1421,disaster_type!$A$2:$L$60000,5,FALSE)</f>
        <v>Earthquake</v>
      </c>
      <c r="C1421" s="9" t="str">
        <f>VLOOKUP(I1421,_readme!$A$25:$B$49,2,FALSE)</f>
        <v>Earthquake</v>
      </c>
      <c r="D1421" s="9" t="b">
        <f t="shared" si="69"/>
        <v>0</v>
      </c>
      <c r="E1421" s="8" t="str">
        <f t="shared" si="67"/>
        <v>Earthquake</v>
      </c>
      <c r="F1421">
        <v>1974</v>
      </c>
      <c r="G1421" t="s">
        <v>114</v>
      </c>
      <c r="H1421" t="s">
        <v>115</v>
      </c>
      <c r="I1421" t="s">
        <v>28</v>
      </c>
      <c r="J1421">
        <v>1</v>
      </c>
      <c r="K1421">
        <v>78</v>
      </c>
      <c r="L1421">
        <v>2414</v>
      </c>
      <c r="M1421">
        <v>41260</v>
      </c>
      <c r="O1421">
        <v>43674</v>
      </c>
      <c r="P1421">
        <v>10000</v>
      </c>
    </row>
    <row r="1422" spans="1:16" x14ac:dyDescent="0.2">
      <c r="A1422" s="11" t="str">
        <f t="shared" si="68"/>
        <v>1974PER13101200015001350021700</v>
      </c>
      <c r="B1422" s="9" t="str">
        <f>VLOOKUP(A1422,disaster_type!$A$2:$L$60000,5,FALSE)</f>
        <v>Landslide</v>
      </c>
      <c r="C1422" s="9" t="str">
        <f>VLOOKUP(I1422,_readme!$A$25:$B$49,2,FALSE)</f>
        <v>Landslide</v>
      </c>
      <c r="D1422" s="9" t="b">
        <f t="shared" si="69"/>
        <v>0</v>
      </c>
      <c r="E1422" s="8" t="str">
        <f t="shared" si="67"/>
        <v>Landslide</v>
      </c>
      <c r="F1422">
        <v>1974</v>
      </c>
      <c r="G1422" t="s">
        <v>114</v>
      </c>
      <c r="H1422" t="s">
        <v>115</v>
      </c>
      <c r="I1422" t="s">
        <v>80</v>
      </c>
      <c r="J1422">
        <v>1</v>
      </c>
      <c r="K1422">
        <v>310</v>
      </c>
      <c r="M1422">
        <v>12000</v>
      </c>
      <c r="N1422">
        <v>1500</v>
      </c>
      <c r="O1422">
        <v>13500</v>
      </c>
      <c r="P1422">
        <v>21700</v>
      </c>
    </row>
    <row r="1423" spans="1:16" x14ac:dyDescent="0.2">
      <c r="A1423" s="11" t="str">
        <f t="shared" si="68"/>
        <v>1974PHL2941201823120182317800</v>
      </c>
      <c r="B1423" s="9" t="str">
        <f>VLOOKUP(A1423,disaster_type!$A$2:$L$60000,5,FALSE)</f>
        <v>Flood</v>
      </c>
      <c r="C1423" s="9" t="e">
        <f>VLOOKUP(I1423,_readme!$A$25:$B$49,2,FALSE)</f>
        <v>#N/A</v>
      </c>
      <c r="D1423" s="9" t="b">
        <f t="shared" si="69"/>
        <v>0</v>
      </c>
      <c r="E1423" s="8" t="str">
        <f t="shared" si="67"/>
        <v>Flood</v>
      </c>
      <c r="F1423">
        <v>1974</v>
      </c>
      <c r="G1423" t="s">
        <v>59</v>
      </c>
      <c r="H1423" t="s">
        <v>60</v>
      </c>
      <c r="I1423" s="17" t="s">
        <v>485</v>
      </c>
      <c r="J1423">
        <v>2</v>
      </c>
      <c r="K1423">
        <v>94</v>
      </c>
      <c r="M1423">
        <v>1201823</v>
      </c>
      <c r="O1423">
        <v>1201823</v>
      </c>
      <c r="P1423">
        <v>17800</v>
      </c>
    </row>
    <row r="1424" spans="1:16" x14ac:dyDescent="0.2">
      <c r="A1424" s="11" t="str">
        <f t="shared" si="68"/>
        <v>1974PHL720311797095644110365355300</v>
      </c>
      <c r="B1424" s="9" t="str">
        <f>VLOOKUP(A1424,disaster_type!$A$2:$L$60000,5,FALSE)</f>
        <v>Storm</v>
      </c>
      <c r="C1424" s="9" t="str">
        <f>VLOOKUP(I1424,_readme!$A$25:$B$49,2,FALSE)</f>
        <v>Storm</v>
      </c>
      <c r="D1424" s="9" t="b">
        <f t="shared" si="69"/>
        <v>0</v>
      </c>
      <c r="E1424" s="8" t="str">
        <f t="shared" si="67"/>
        <v>Storm</v>
      </c>
      <c r="F1424">
        <v>1974</v>
      </c>
      <c r="G1424" t="s">
        <v>59</v>
      </c>
      <c r="H1424" t="s">
        <v>60</v>
      </c>
      <c r="I1424" t="s">
        <v>24</v>
      </c>
      <c r="J1424">
        <v>7</v>
      </c>
      <c r="K1424">
        <v>203</v>
      </c>
      <c r="L1424">
        <v>117</v>
      </c>
      <c r="M1424">
        <v>97095</v>
      </c>
      <c r="N1424">
        <v>6441</v>
      </c>
      <c r="O1424">
        <v>103653</v>
      </c>
      <c r="P1424">
        <v>55300</v>
      </c>
    </row>
    <row r="1425" spans="1:16" x14ac:dyDescent="0.2">
      <c r="A1425" s="11" t="str">
        <f t="shared" si="68"/>
        <v>1974RWA119000001900000</v>
      </c>
      <c r="B1425" s="9" t="str">
        <f>VLOOKUP(A1425,disaster_type!$A$2:$L$60000,5,FALSE)</f>
        <v>Flood</v>
      </c>
      <c r="C1425" s="9" t="e">
        <f>VLOOKUP(I1425,_readme!$A$25:$B$49,2,FALSE)</f>
        <v>#N/A</v>
      </c>
      <c r="D1425" s="9" t="b">
        <f t="shared" si="69"/>
        <v>0</v>
      </c>
      <c r="E1425" s="8" t="str">
        <f t="shared" si="67"/>
        <v>Flood</v>
      </c>
      <c r="F1425">
        <v>1974</v>
      </c>
      <c r="G1425" t="s">
        <v>336</v>
      </c>
      <c r="H1425" t="s">
        <v>337</v>
      </c>
      <c r="I1425" s="17" t="s">
        <v>485</v>
      </c>
      <c r="J1425">
        <v>1</v>
      </c>
      <c r="M1425">
        <v>1900000</v>
      </c>
      <c r="O1425">
        <v>1900000</v>
      </c>
    </row>
    <row r="1426" spans="1:16" x14ac:dyDescent="0.2">
      <c r="A1426" s="11" t="str">
        <f t="shared" si="68"/>
        <v>1974SOM119000230000230000</v>
      </c>
      <c r="B1426" s="9" t="str">
        <f>VLOOKUP(A1426,disaster_type!$A$2:$L$60000,5,FALSE)</f>
        <v>Drought</v>
      </c>
      <c r="C1426" s="9" t="str">
        <f>VLOOKUP(I1426,_readme!$A$25:$B$49,2,FALSE)</f>
        <v>Drought</v>
      </c>
      <c r="D1426" s="9" t="b">
        <f t="shared" si="69"/>
        <v>0</v>
      </c>
      <c r="E1426" s="8" t="str">
        <f t="shared" si="67"/>
        <v>Drought</v>
      </c>
      <c r="F1426">
        <v>1974</v>
      </c>
      <c r="G1426" t="s">
        <v>256</v>
      </c>
      <c r="H1426" t="s">
        <v>257</v>
      </c>
      <c r="I1426" t="s">
        <v>12</v>
      </c>
      <c r="J1426">
        <v>1</v>
      </c>
      <c r="K1426">
        <v>19000</v>
      </c>
      <c r="M1426">
        <v>230000</v>
      </c>
      <c r="O1426">
        <v>230000</v>
      </c>
    </row>
    <row r="1427" spans="1:16" x14ac:dyDescent="0.2">
      <c r="A1427" s="11" t="str">
        <f t="shared" si="68"/>
        <v>1974ZAF126</v>
      </c>
      <c r="B1427" s="9" t="str">
        <f>VLOOKUP(A1427,disaster_type!$A$2:$L$60000,5,FALSE)</f>
        <v>Flood</v>
      </c>
      <c r="C1427" s="9" t="e">
        <f>VLOOKUP(I1427,_readme!$A$25:$B$49,2,FALSE)</f>
        <v>#N/A</v>
      </c>
      <c r="D1427" s="9" t="b">
        <f t="shared" si="69"/>
        <v>0</v>
      </c>
      <c r="E1427" s="8" t="str">
        <f t="shared" si="67"/>
        <v>Flood</v>
      </c>
      <c r="F1427">
        <v>1974</v>
      </c>
      <c r="G1427" t="s">
        <v>130</v>
      </c>
      <c r="H1427" t="s">
        <v>131</v>
      </c>
      <c r="I1427" s="17" t="s">
        <v>485</v>
      </c>
      <c r="J1427">
        <v>1</v>
      </c>
      <c r="K1427">
        <v>26</v>
      </c>
    </row>
    <row r="1428" spans="1:16" x14ac:dyDescent="0.2">
      <c r="A1428" s="11" t="str">
        <f t="shared" si="68"/>
        <v>1974SUN113</v>
      </c>
      <c r="B1428" s="9" t="str">
        <f>VLOOKUP(A1428,disaster_type!$A$2:$L$60000,5,FALSE)</f>
        <v>Landslide</v>
      </c>
      <c r="C1428" s="9" t="str">
        <f>VLOOKUP(I1428,_readme!$A$25:$B$49,2,FALSE)</f>
        <v>Mass movement (dry)</v>
      </c>
      <c r="D1428" s="9" t="b">
        <f t="shared" si="69"/>
        <v>0</v>
      </c>
      <c r="E1428" s="8" t="str">
        <f t="shared" si="67"/>
        <v>Landslide</v>
      </c>
      <c r="F1428">
        <v>1974</v>
      </c>
      <c r="G1428" t="s">
        <v>41</v>
      </c>
      <c r="H1428" t="s">
        <v>42</v>
      </c>
      <c r="I1428" t="s">
        <v>96</v>
      </c>
      <c r="J1428">
        <v>1</v>
      </c>
      <c r="K1428">
        <v>13</v>
      </c>
    </row>
    <row r="1429" spans="1:16" x14ac:dyDescent="0.2">
      <c r="A1429" s="11" t="str">
        <f t="shared" si="68"/>
        <v>1974LKA127</v>
      </c>
      <c r="B1429" s="9" t="str">
        <f>VLOOKUP(A1429,disaster_type!$A$2:$L$60000,5,FALSE)</f>
        <v>Landslide</v>
      </c>
      <c r="C1429" s="9" t="str">
        <f>VLOOKUP(I1429,_readme!$A$25:$B$49,2,FALSE)</f>
        <v>Landslide</v>
      </c>
      <c r="D1429" s="9" t="b">
        <f t="shared" si="69"/>
        <v>0</v>
      </c>
      <c r="E1429" s="8" t="str">
        <f t="shared" si="67"/>
        <v>Landslide</v>
      </c>
      <c r="F1429">
        <v>1974</v>
      </c>
      <c r="G1429" t="s">
        <v>244</v>
      </c>
      <c r="H1429" t="s">
        <v>245</v>
      </c>
      <c r="I1429" t="s">
        <v>80</v>
      </c>
      <c r="J1429">
        <v>1</v>
      </c>
      <c r="K1429">
        <v>27</v>
      </c>
    </row>
    <row r="1430" spans="1:16" x14ac:dyDescent="0.2">
      <c r="A1430" s="11" t="str">
        <f t="shared" si="68"/>
        <v>1974SYR11300007500020500039000</v>
      </c>
      <c r="B1430" s="9" t="str">
        <f>VLOOKUP(A1430,disaster_type!$A$2:$L$60000,5,FALSE)</f>
        <v>Flood</v>
      </c>
      <c r="C1430" s="9" t="e">
        <f>VLOOKUP(I1430,_readme!$A$25:$B$49,2,FALSE)</f>
        <v>#N/A</v>
      </c>
      <c r="D1430" s="9" t="b">
        <f t="shared" si="69"/>
        <v>0</v>
      </c>
      <c r="E1430" s="8" t="str">
        <f t="shared" si="67"/>
        <v>Flood</v>
      </c>
      <c r="F1430">
        <v>1974</v>
      </c>
      <c r="G1430" t="s">
        <v>298</v>
      </c>
      <c r="H1430" t="s">
        <v>299</v>
      </c>
      <c r="I1430" s="17" t="s">
        <v>485</v>
      </c>
      <c r="J1430">
        <v>1</v>
      </c>
      <c r="M1430">
        <v>130000</v>
      </c>
      <c r="N1430">
        <v>75000</v>
      </c>
      <c r="O1430">
        <v>205000</v>
      </c>
      <c r="P1430">
        <v>39000</v>
      </c>
    </row>
    <row r="1431" spans="1:16" x14ac:dyDescent="0.2">
      <c r="A1431" s="11" t="str">
        <f t="shared" si="68"/>
        <v>1974TZA1255000018000680003000</v>
      </c>
      <c r="B1431" s="9" t="str">
        <f>VLOOKUP(A1431,disaster_type!$A$2:$L$60000,5,FALSE)</f>
        <v>Flood</v>
      </c>
      <c r="C1431" s="9" t="e">
        <f>VLOOKUP(I1431,_readme!$A$25:$B$49,2,FALSE)</f>
        <v>#N/A</v>
      </c>
      <c r="D1431" s="9" t="b">
        <f t="shared" si="69"/>
        <v>0</v>
      </c>
      <c r="E1431" s="8" t="str">
        <f t="shared" si="67"/>
        <v>Flood</v>
      </c>
      <c r="F1431">
        <v>1974</v>
      </c>
      <c r="G1431" t="s">
        <v>26</v>
      </c>
      <c r="H1431" t="s">
        <v>27</v>
      </c>
      <c r="I1431" s="17" t="s">
        <v>485</v>
      </c>
      <c r="J1431">
        <v>1</v>
      </c>
      <c r="K1431">
        <v>25</v>
      </c>
      <c r="M1431">
        <v>50000</v>
      </c>
      <c r="N1431">
        <v>18000</v>
      </c>
      <c r="O1431">
        <v>68000</v>
      </c>
      <c r="P1431">
        <v>3000</v>
      </c>
    </row>
    <row r="1432" spans="1:16" x14ac:dyDescent="0.2">
      <c r="A1432" s="11" t="str">
        <f t="shared" si="68"/>
        <v>1974TTO1250000500005000</v>
      </c>
      <c r="B1432" s="9" t="str">
        <f>VLOOKUP(A1432,disaster_type!$A$2:$L$60000,5,FALSE)</f>
        <v>Storm</v>
      </c>
      <c r="C1432" s="9" t="str">
        <f>VLOOKUP(I1432,_readme!$A$25:$B$49,2,FALSE)</f>
        <v>Storm</v>
      </c>
      <c r="D1432" s="9" t="b">
        <f t="shared" si="69"/>
        <v>0</v>
      </c>
      <c r="E1432" s="8" t="str">
        <f t="shared" si="67"/>
        <v>Storm</v>
      </c>
      <c r="F1432">
        <v>1974</v>
      </c>
      <c r="G1432" t="s">
        <v>170</v>
      </c>
      <c r="H1432" t="s">
        <v>171</v>
      </c>
      <c r="I1432" t="s">
        <v>24</v>
      </c>
      <c r="J1432">
        <v>1</v>
      </c>
      <c r="K1432">
        <v>2</v>
      </c>
      <c r="M1432">
        <v>50000</v>
      </c>
      <c r="O1432">
        <v>50000</v>
      </c>
      <c r="P1432">
        <v>5000</v>
      </c>
    </row>
    <row r="1433" spans="1:16" x14ac:dyDescent="0.2">
      <c r="A1433" s="11" t="str">
        <f t="shared" si="68"/>
        <v>1974TUR133</v>
      </c>
      <c r="B1433" s="9" t="str">
        <f>VLOOKUP(A1433,disaster_type!$A$2:$L$60000,5,FALSE)</f>
        <v>Flood</v>
      </c>
      <c r="C1433" s="9" t="e">
        <f>VLOOKUP(I1433,_readme!$A$25:$B$49,2,FALSE)</f>
        <v>#N/A</v>
      </c>
      <c r="D1433" s="9" t="b">
        <f t="shared" si="69"/>
        <v>0</v>
      </c>
      <c r="E1433" s="8" t="str">
        <f t="shared" si="67"/>
        <v>Flood</v>
      </c>
      <c r="F1433">
        <v>1974</v>
      </c>
      <c r="G1433" t="s">
        <v>50</v>
      </c>
      <c r="H1433" t="s">
        <v>51</v>
      </c>
      <c r="I1433" s="17" t="s">
        <v>485</v>
      </c>
      <c r="J1433">
        <v>1</v>
      </c>
      <c r="K1433">
        <v>33</v>
      </c>
    </row>
    <row r="1434" spans="1:16" x14ac:dyDescent="0.2">
      <c r="A1434" s="11" t="str">
        <f t="shared" si="68"/>
        <v>1974USA130</v>
      </c>
      <c r="B1434" s="9" t="e">
        <f>VLOOKUP(A1434,disaster_type!$A$2:$L$60000,5,FALSE)</f>
        <v>#N/A</v>
      </c>
      <c r="C1434" s="9" t="e">
        <f>VLOOKUP(I1434,_readme!$A$25:$B$49,2,FALSE)</f>
        <v>#N/A</v>
      </c>
      <c r="D1434" s="9" t="b">
        <f t="shared" si="69"/>
        <v>1</v>
      </c>
      <c r="E1434" s="8" t="e">
        <f t="shared" si="67"/>
        <v>#N/A</v>
      </c>
      <c r="F1434">
        <v>1974</v>
      </c>
      <c r="G1434" t="s">
        <v>22</v>
      </c>
      <c r="H1434" t="s">
        <v>23</v>
      </c>
      <c r="I1434" t="s">
        <v>17</v>
      </c>
      <c r="J1434">
        <v>1</v>
      </c>
      <c r="K1434">
        <v>30</v>
      </c>
    </row>
    <row r="1435" spans="1:16" x14ac:dyDescent="0.2">
      <c r="A1435" s="11" t="str">
        <f t="shared" si="68"/>
        <v>1974USA13221000000</v>
      </c>
      <c r="B1435" s="9" t="e">
        <f>VLOOKUP(A1435,disaster_type!$A$2:$L$60000,5,FALSE)</f>
        <v>#N/A</v>
      </c>
      <c r="C1435" s="9" t="str">
        <f>VLOOKUP(I1435,_readme!$A$25:$B$49,2,FALSE)</f>
        <v>Storm</v>
      </c>
      <c r="D1435" s="9" t="b">
        <f t="shared" si="69"/>
        <v>1</v>
      </c>
      <c r="E1435" s="8" t="str">
        <f t="shared" si="67"/>
        <v>Storm</v>
      </c>
      <c r="F1435">
        <v>1974</v>
      </c>
      <c r="G1435" t="s">
        <v>22</v>
      </c>
      <c r="H1435" t="s">
        <v>23</v>
      </c>
      <c r="I1435" t="s">
        <v>52</v>
      </c>
      <c r="J1435">
        <v>1</v>
      </c>
      <c r="K1435">
        <v>322</v>
      </c>
      <c r="P1435">
        <v>1000000</v>
      </c>
    </row>
    <row r="1436" spans="1:16" x14ac:dyDescent="0.2">
      <c r="A1436" s="11" t="str">
        <f t="shared" si="68"/>
        <v>1974YMN1</v>
      </c>
      <c r="B1436" s="9" t="str">
        <f>VLOOKUP(A1436,disaster_type!$A$2:$L$60000,5,FALSE)</f>
        <v>Insect infestation</v>
      </c>
      <c r="C1436" s="9" t="e">
        <f>VLOOKUP(I1436,_readme!$A$25:$B$49,2,FALSE)</f>
        <v>#N/A</v>
      </c>
      <c r="D1436" s="9" t="b">
        <f t="shared" si="69"/>
        <v>0</v>
      </c>
      <c r="E1436" s="8" t="str">
        <f t="shared" si="67"/>
        <v>Insect infestation</v>
      </c>
      <c r="F1436">
        <v>1974</v>
      </c>
      <c r="G1436" t="s">
        <v>310</v>
      </c>
      <c r="H1436" t="s">
        <v>311</v>
      </c>
      <c r="I1436" t="s">
        <v>17</v>
      </c>
      <c r="J1436">
        <v>1</v>
      </c>
    </row>
    <row r="1437" spans="1:16" x14ac:dyDescent="0.2">
      <c r="A1437" s="11" t="str">
        <f t="shared" si="68"/>
        <v>1975ARG120</v>
      </c>
      <c r="B1437" s="9" t="str">
        <f>VLOOKUP(A1437,disaster_type!$A$2:$L$60000,5,FALSE)</f>
        <v>Storm</v>
      </c>
      <c r="C1437" s="9" t="e">
        <f>VLOOKUP(I1437,_readme!$A$25:$B$49,2,FALSE)</f>
        <v>#N/A</v>
      </c>
      <c r="D1437" s="9" t="b">
        <f t="shared" si="69"/>
        <v>0</v>
      </c>
      <c r="E1437" s="8" t="str">
        <f t="shared" si="67"/>
        <v>Storm</v>
      </c>
      <c r="F1437">
        <v>1975</v>
      </c>
      <c r="G1437" t="s">
        <v>193</v>
      </c>
      <c r="H1437" t="s">
        <v>194</v>
      </c>
      <c r="I1437" s="17" t="s">
        <v>487</v>
      </c>
      <c r="J1437">
        <v>1</v>
      </c>
      <c r="K1437">
        <v>20</v>
      </c>
    </row>
    <row r="1438" spans="1:16" x14ac:dyDescent="0.2">
      <c r="A1438" s="11" t="str">
        <f t="shared" si="68"/>
        <v>1975AUS154684</v>
      </c>
      <c r="B1438" s="9" t="str">
        <f>VLOOKUP(A1438,disaster_type!$A$2:$L$60000,5,FALSE)</f>
        <v>Flood</v>
      </c>
      <c r="C1438" s="9" t="e">
        <f>VLOOKUP(I1438,_readme!$A$25:$B$49,2,FALSE)</f>
        <v>#N/A</v>
      </c>
      <c r="D1438" s="9" t="b">
        <f t="shared" si="69"/>
        <v>0</v>
      </c>
      <c r="E1438" s="8" t="str">
        <f t="shared" si="67"/>
        <v>Flood</v>
      </c>
      <c r="F1438">
        <v>1975</v>
      </c>
      <c r="G1438" t="s">
        <v>181</v>
      </c>
      <c r="H1438" t="s">
        <v>182</v>
      </c>
      <c r="I1438" s="17" t="s">
        <v>485</v>
      </c>
      <c r="J1438">
        <v>1</v>
      </c>
      <c r="P1438">
        <v>54684</v>
      </c>
    </row>
    <row r="1439" spans="1:16" x14ac:dyDescent="0.2">
      <c r="A1439" s="11" t="str">
        <f t="shared" si="68"/>
        <v>1975AUS2</v>
      </c>
      <c r="B1439" s="9" t="str">
        <f>VLOOKUP(A1439,disaster_type!$A$2:$L$60000,5,FALSE)</f>
        <v>Wildfire</v>
      </c>
      <c r="C1439" s="9" t="str">
        <f>VLOOKUP(I1439,_readme!$A$25:$B$49,2,FALSE)</f>
        <v>Wildfire</v>
      </c>
      <c r="D1439" s="9" t="b">
        <f t="shared" si="69"/>
        <v>0</v>
      </c>
      <c r="E1439" s="8" t="str">
        <f t="shared" si="67"/>
        <v>Wildfire</v>
      </c>
      <c r="F1439">
        <v>1975</v>
      </c>
      <c r="G1439" t="s">
        <v>181</v>
      </c>
      <c r="H1439" t="s">
        <v>182</v>
      </c>
      <c r="I1439" t="s">
        <v>157</v>
      </c>
      <c r="J1439">
        <v>2</v>
      </c>
    </row>
    <row r="1440" spans="1:16" x14ac:dyDescent="0.2">
      <c r="A1440" s="11" t="str">
        <f t="shared" si="68"/>
        <v>1975AUS163861</v>
      </c>
      <c r="B1440" s="9" t="str">
        <f>VLOOKUP(A1440,disaster_type!$A$2:$L$60000,5,FALSE)</f>
        <v>Storm</v>
      </c>
      <c r="C1440" s="9" t="str">
        <f>VLOOKUP(I1440,_readme!$A$25:$B$49,2,FALSE)</f>
        <v>Storm</v>
      </c>
      <c r="D1440" s="9" t="b">
        <f t="shared" si="69"/>
        <v>0</v>
      </c>
      <c r="E1440" s="8" t="str">
        <f t="shared" si="67"/>
        <v>Storm</v>
      </c>
      <c r="F1440">
        <v>1975</v>
      </c>
      <c r="G1440" t="s">
        <v>181</v>
      </c>
      <c r="H1440" t="s">
        <v>182</v>
      </c>
      <c r="I1440" t="s">
        <v>24</v>
      </c>
      <c r="J1440">
        <v>1</v>
      </c>
      <c r="P1440">
        <v>63861</v>
      </c>
    </row>
    <row r="1441" spans="1:16" x14ac:dyDescent="0.2">
      <c r="A1441" s="11" t="str">
        <f t="shared" si="68"/>
        <v>1975AUT115</v>
      </c>
      <c r="B1441" s="9" t="str">
        <f>VLOOKUP(A1441,disaster_type!$A$2:$L$60000,5,FALSE)</f>
        <v>Landslide</v>
      </c>
      <c r="C1441" s="9" t="str">
        <f>VLOOKUP(I1441,_readme!$A$25:$B$49,2,FALSE)</f>
        <v>Landslide</v>
      </c>
      <c r="D1441" s="9" t="b">
        <f t="shared" si="69"/>
        <v>0</v>
      </c>
      <c r="E1441" s="8" t="str">
        <f t="shared" si="67"/>
        <v>Landslide</v>
      </c>
      <c r="F1441">
        <v>1975</v>
      </c>
      <c r="G1441" t="s">
        <v>214</v>
      </c>
      <c r="H1441" t="s">
        <v>215</v>
      </c>
      <c r="I1441" t="s">
        <v>80</v>
      </c>
      <c r="J1441">
        <v>1</v>
      </c>
      <c r="K1441">
        <v>15</v>
      </c>
    </row>
    <row r="1442" spans="1:16" x14ac:dyDescent="0.2">
      <c r="A1442" s="11" t="str">
        <f t="shared" si="68"/>
        <v>1975BRA111874800080000828000254900</v>
      </c>
      <c r="B1442" s="9" t="str">
        <f>VLOOKUP(A1442,disaster_type!$A$2:$L$60000,5,FALSE)</f>
        <v>Flood</v>
      </c>
      <c r="C1442" s="9" t="e">
        <f>VLOOKUP(I1442,_readme!$A$25:$B$49,2,FALSE)</f>
        <v>#N/A</v>
      </c>
      <c r="D1442" s="9" t="b">
        <f t="shared" si="69"/>
        <v>0</v>
      </c>
      <c r="E1442" s="8" t="str">
        <f t="shared" si="67"/>
        <v>Flood</v>
      </c>
      <c r="F1442">
        <v>1975</v>
      </c>
      <c r="G1442" t="s">
        <v>203</v>
      </c>
      <c r="H1442" t="s">
        <v>204</v>
      </c>
      <c r="I1442" s="17" t="s">
        <v>485</v>
      </c>
      <c r="J1442">
        <v>1</v>
      </c>
      <c r="K1442">
        <v>118</v>
      </c>
      <c r="M1442">
        <v>748000</v>
      </c>
      <c r="N1442">
        <v>80000</v>
      </c>
      <c r="O1442">
        <v>828000</v>
      </c>
      <c r="P1442">
        <v>254900</v>
      </c>
    </row>
    <row r="1443" spans="1:16" x14ac:dyDescent="0.2">
      <c r="A1443" s="11" t="str">
        <f t="shared" si="68"/>
        <v>1975BRA1107107</v>
      </c>
      <c r="B1443" s="9" t="str">
        <f>VLOOKUP(A1443,disaster_type!$A$2:$L$60000,5,FALSE)</f>
        <v>Epidemic</v>
      </c>
      <c r="C1443" s="9" t="str">
        <f>VLOOKUP(I1443,_readme!$A$25:$B$49,2,FALSE)</f>
        <v>Epidemic</v>
      </c>
      <c r="D1443" s="9" t="b">
        <f t="shared" si="69"/>
        <v>0</v>
      </c>
      <c r="E1443" s="8" t="str">
        <f t="shared" si="67"/>
        <v>Epidemic</v>
      </c>
      <c r="F1443">
        <v>1975</v>
      </c>
      <c r="G1443" t="s">
        <v>203</v>
      </c>
      <c r="H1443" t="s">
        <v>204</v>
      </c>
      <c r="I1443" t="s">
        <v>77</v>
      </c>
      <c r="J1443">
        <v>1</v>
      </c>
      <c r="M1443">
        <v>107</v>
      </c>
      <c r="O1443">
        <v>107</v>
      </c>
    </row>
    <row r="1444" spans="1:16" x14ac:dyDescent="0.2">
      <c r="A1444" s="11" t="str">
        <f t="shared" si="68"/>
        <v>1975BRA170600600600000</v>
      </c>
      <c r="B1444" s="9" t="e">
        <f>VLOOKUP(A1444,disaster_type!$A$2:$L$60000,5,FALSE)</f>
        <v>#N/A</v>
      </c>
      <c r="C1444" s="9" t="str">
        <f>VLOOKUP(I1444,_readme!$A$25:$B$49,2,FALSE)</f>
        <v xml:space="preserve">Extreme temperature </v>
      </c>
      <c r="D1444" s="9" t="b">
        <f t="shared" si="69"/>
        <v>1</v>
      </c>
      <c r="E1444" s="8" t="str">
        <f t="shared" si="67"/>
        <v xml:space="preserve">Extreme temperature </v>
      </c>
      <c r="F1444">
        <v>1975</v>
      </c>
      <c r="G1444" t="s">
        <v>203</v>
      </c>
      <c r="H1444" t="s">
        <v>204</v>
      </c>
      <c r="I1444" t="s">
        <v>213</v>
      </c>
      <c r="J1444">
        <v>1</v>
      </c>
      <c r="K1444">
        <v>70</v>
      </c>
      <c r="L1444">
        <v>600</v>
      </c>
      <c r="O1444">
        <v>600</v>
      </c>
      <c r="P1444">
        <v>600000</v>
      </c>
    </row>
    <row r="1445" spans="1:16" x14ac:dyDescent="0.2">
      <c r="A1445" s="11" t="str">
        <f t="shared" si="68"/>
        <v>1975BRA156</v>
      </c>
      <c r="B1445" s="9" t="e">
        <f>VLOOKUP(A1445,disaster_type!$A$2:$L$60000,5,FALSE)</f>
        <v>#N/A</v>
      </c>
      <c r="C1445" s="9" t="str">
        <f>VLOOKUP(I1445,_readme!$A$25:$B$49,2,FALSE)</f>
        <v xml:space="preserve">Extreme temperature </v>
      </c>
      <c r="D1445" s="9" t="b">
        <f t="shared" si="69"/>
        <v>1</v>
      </c>
      <c r="E1445" s="8" t="str">
        <f t="shared" si="67"/>
        <v xml:space="preserve">Extreme temperature </v>
      </c>
      <c r="F1445">
        <v>1975</v>
      </c>
      <c r="G1445" t="s">
        <v>203</v>
      </c>
      <c r="H1445" t="s">
        <v>204</v>
      </c>
      <c r="I1445" t="s">
        <v>175</v>
      </c>
      <c r="J1445">
        <v>1</v>
      </c>
      <c r="K1445">
        <v>56</v>
      </c>
    </row>
    <row r="1446" spans="1:16" x14ac:dyDescent="0.2">
      <c r="A1446" s="11" t="str">
        <f t="shared" si="68"/>
        <v>1975CAN214403003402500</v>
      </c>
      <c r="B1446" s="9" t="str">
        <f>VLOOKUP(A1446,disaster_type!$A$2:$L$60000,5,FALSE)</f>
        <v>Storm</v>
      </c>
      <c r="C1446" s="9" t="e">
        <f>VLOOKUP(I1446,_readme!$A$25:$B$49,2,FALSE)</f>
        <v>#N/A</v>
      </c>
      <c r="D1446" s="9" t="b">
        <f t="shared" si="69"/>
        <v>0</v>
      </c>
      <c r="E1446" s="8" t="str">
        <f t="shared" si="67"/>
        <v>Storm</v>
      </c>
      <c r="F1446">
        <v>1975</v>
      </c>
      <c r="G1446" t="s">
        <v>43</v>
      </c>
      <c r="H1446" t="s">
        <v>44</v>
      </c>
      <c r="I1446" s="17" t="s">
        <v>487</v>
      </c>
      <c r="J1446">
        <v>2</v>
      </c>
      <c r="K1446">
        <v>14</v>
      </c>
      <c r="L1446">
        <v>40</v>
      </c>
      <c r="N1446">
        <v>300</v>
      </c>
      <c r="O1446">
        <v>340</v>
      </c>
      <c r="P1446">
        <v>2500</v>
      </c>
    </row>
    <row r="1447" spans="1:16" x14ac:dyDescent="0.2">
      <c r="A1447" s="11" t="str">
        <f t="shared" si="68"/>
        <v>1975CHN110000</v>
      </c>
      <c r="B1447" s="9" t="str">
        <f>VLOOKUP(A1447,disaster_type!$A$2:$L$60000,5,FALSE)</f>
        <v>Earthquake</v>
      </c>
      <c r="C1447" s="9" t="str">
        <f>VLOOKUP(I1447,_readme!$A$25:$B$49,2,FALSE)</f>
        <v>Earthquake</v>
      </c>
      <c r="D1447" s="9" t="b">
        <f t="shared" si="69"/>
        <v>0</v>
      </c>
      <c r="E1447" s="8" t="str">
        <f t="shared" si="67"/>
        <v>Earthquake</v>
      </c>
      <c r="F1447">
        <v>1975</v>
      </c>
      <c r="G1447" t="s">
        <v>65</v>
      </c>
      <c r="H1447" t="s">
        <v>66</v>
      </c>
      <c r="I1447" t="s">
        <v>28</v>
      </c>
      <c r="J1447">
        <v>1</v>
      </c>
      <c r="K1447">
        <v>10000</v>
      </c>
    </row>
    <row r="1448" spans="1:16" x14ac:dyDescent="0.2">
      <c r="A1448" s="11" t="str">
        <f t="shared" si="68"/>
        <v>1975CRI12</v>
      </c>
      <c r="B1448" s="9" t="str">
        <f>VLOOKUP(A1448,disaster_type!$A$2:$L$60000,5,FALSE)</f>
        <v>Volcanic activity</v>
      </c>
      <c r="C1448" s="9" t="str">
        <f>VLOOKUP(I1448,_readme!$A$25:$B$49,2,FALSE)</f>
        <v>Volcanic activity</v>
      </c>
      <c r="D1448" s="9" t="b">
        <f t="shared" si="69"/>
        <v>0</v>
      </c>
      <c r="E1448" s="8" t="str">
        <f t="shared" si="67"/>
        <v>Volcanic activity</v>
      </c>
      <c r="F1448">
        <v>1975</v>
      </c>
      <c r="G1448" t="s">
        <v>99</v>
      </c>
      <c r="H1448" t="s">
        <v>100</v>
      </c>
      <c r="I1448" t="s">
        <v>21</v>
      </c>
      <c r="J1448">
        <v>1</v>
      </c>
      <c r="K1448">
        <v>2</v>
      </c>
    </row>
    <row r="1449" spans="1:16" x14ac:dyDescent="0.2">
      <c r="A1449" s="11" t="str">
        <f t="shared" si="68"/>
        <v>1975ECU2</v>
      </c>
      <c r="B1449" s="9" t="str">
        <f>VLOOKUP(A1449,disaster_type!$A$2:$L$60000,5,FALSE)</f>
        <v>Volcanic activity</v>
      </c>
      <c r="C1449" s="9" t="str">
        <f>VLOOKUP(I1449,_readme!$A$25:$B$49,2,FALSE)</f>
        <v>Volcanic activity</v>
      </c>
      <c r="D1449" s="9" t="b">
        <f t="shared" si="69"/>
        <v>0</v>
      </c>
      <c r="E1449" s="8" t="str">
        <f t="shared" si="67"/>
        <v>Volcanic activity</v>
      </c>
      <c r="F1449">
        <v>1975</v>
      </c>
      <c r="G1449" t="s">
        <v>55</v>
      </c>
      <c r="H1449" t="s">
        <v>56</v>
      </c>
      <c r="I1449" t="s">
        <v>21</v>
      </c>
      <c r="J1449">
        <v>2</v>
      </c>
    </row>
    <row r="1450" spans="1:16" x14ac:dyDescent="0.2">
      <c r="A1450" s="11" t="str">
        <f t="shared" si="68"/>
        <v>1975EGY115</v>
      </c>
      <c r="B1450" s="9" t="str">
        <f>VLOOKUP(A1450,disaster_type!$A$2:$L$60000,5,FALSE)</f>
        <v>Flood</v>
      </c>
      <c r="C1450" s="9" t="e">
        <f>VLOOKUP(I1450,_readme!$A$25:$B$49,2,FALSE)</f>
        <v>#N/A</v>
      </c>
      <c r="D1450" s="9" t="b">
        <f t="shared" si="69"/>
        <v>0</v>
      </c>
      <c r="E1450" s="8" t="str">
        <f t="shared" si="67"/>
        <v>Flood</v>
      </c>
      <c r="F1450">
        <v>1975</v>
      </c>
      <c r="G1450" t="s">
        <v>137</v>
      </c>
      <c r="H1450" t="s">
        <v>138</v>
      </c>
      <c r="I1450" s="17" t="s">
        <v>485</v>
      </c>
      <c r="J1450">
        <v>1</v>
      </c>
      <c r="K1450">
        <v>15</v>
      </c>
    </row>
    <row r="1451" spans="1:16" x14ac:dyDescent="0.2">
      <c r="A1451" s="11" t="str">
        <f t="shared" si="68"/>
        <v>1975FJI123000230001000</v>
      </c>
      <c r="B1451" s="9" t="str">
        <f>VLOOKUP(A1451,disaster_type!$A$2:$L$60000,5,FALSE)</f>
        <v>Storm</v>
      </c>
      <c r="C1451" s="9" t="str">
        <f>VLOOKUP(I1451,_readme!$A$25:$B$49,2,FALSE)</f>
        <v>Storm</v>
      </c>
      <c r="D1451" s="9" t="b">
        <f t="shared" si="69"/>
        <v>0</v>
      </c>
      <c r="E1451" s="8" t="str">
        <f t="shared" si="67"/>
        <v>Storm</v>
      </c>
      <c r="F1451">
        <v>1975</v>
      </c>
      <c r="G1451" t="s">
        <v>166</v>
      </c>
      <c r="H1451" t="s">
        <v>167</v>
      </c>
      <c r="I1451" t="s">
        <v>24</v>
      </c>
      <c r="J1451">
        <v>1</v>
      </c>
      <c r="M1451">
        <v>23000</v>
      </c>
      <c r="O1451">
        <v>23000</v>
      </c>
      <c r="P1451">
        <v>1000</v>
      </c>
    </row>
    <row r="1452" spans="1:16" x14ac:dyDescent="0.2">
      <c r="A1452" s="11" t="str">
        <f t="shared" si="68"/>
        <v>1975GRD14700</v>
      </c>
      <c r="B1452" s="9" t="str">
        <f>VLOOKUP(A1452,disaster_type!$A$2:$L$60000,5,FALSE)</f>
        <v>Flood</v>
      </c>
      <c r="C1452" s="9" t="e">
        <f>VLOOKUP(I1452,_readme!$A$25:$B$49,2,FALSE)</f>
        <v>#N/A</v>
      </c>
      <c r="D1452" s="9" t="b">
        <f t="shared" si="69"/>
        <v>0</v>
      </c>
      <c r="E1452" s="8" t="str">
        <f t="shared" si="67"/>
        <v>Flood</v>
      </c>
      <c r="F1452">
        <v>1975</v>
      </c>
      <c r="G1452" t="s">
        <v>260</v>
      </c>
      <c r="H1452" t="s">
        <v>261</v>
      </c>
      <c r="I1452" s="17" t="s">
        <v>485</v>
      </c>
      <c r="J1452">
        <v>1</v>
      </c>
      <c r="P1452">
        <v>4700</v>
      </c>
    </row>
    <row r="1453" spans="1:16" x14ac:dyDescent="0.2">
      <c r="A1453" s="11" t="str">
        <f t="shared" si="68"/>
        <v>1975HKG3331061503256</v>
      </c>
      <c r="B1453" s="9" t="str">
        <f>VLOOKUP(A1453,disaster_type!$A$2:$L$60000,5,FALSE)</f>
        <v>Flood</v>
      </c>
      <c r="C1453" s="9" t="e">
        <f>VLOOKUP(I1453,_readme!$A$25:$B$49,2,FALSE)</f>
        <v>#N/A</v>
      </c>
      <c r="D1453" s="9" t="b">
        <f t="shared" si="69"/>
        <v>0</v>
      </c>
      <c r="E1453" s="8" t="str">
        <f t="shared" si="67"/>
        <v>Flood</v>
      </c>
      <c r="F1453">
        <v>1975</v>
      </c>
      <c r="G1453" t="s">
        <v>71</v>
      </c>
      <c r="H1453" t="s">
        <v>72</v>
      </c>
      <c r="I1453" s="17" t="s">
        <v>485</v>
      </c>
      <c r="J1453">
        <v>3</v>
      </c>
      <c r="K1453">
        <v>3</v>
      </c>
      <c r="M1453">
        <v>3106</v>
      </c>
      <c r="N1453">
        <v>150</v>
      </c>
      <c r="O1453">
        <v>3256</v>
      </c>
    </row>
    <row r="1454" spans="1:16" x14ac:dyDescent="0.2">
      <c r="A1454" s="11" t="str">
        <f t="shared" si="68"/>
        <v>1975HKG16262</v>
      </c>
      <c r="B1454" s="9" t="e">
        <f>VLOOKUP(A1454,disaster_type!$A$2:$L$60000,5,FALSE)</f>
        <v>#N/A</v>
      </c>
      <c r="C1454" s="9" t="str">
        <f>VLOOKUP(I1454,_readme!$A$25:$B$49,2,FALSE)</f>
        <v>Storm</v>
      </c>
      <c r="D1454" s="9" t="b">
        <f t="shared" si="69"/>
        <v>1</v>
      </c>
      <c r="E1454" s="8" t="str">
        <f t="shared" si="67"/>
        <v>Storm</v>
      </c>
      <c r="F1454">
        <v>1975</v>
      </c>
      <c r="G1454" t="s">
        <v>71</v>
      </c>
      <c r="H1454" t="s">
        <v>72</v>
      </c>
      <c r="I1454" t="s">
        <v>52</v>
      </c>
      <c r="J1454">
        <v>1</v>
      </c>
      <c r="M1454">
        <v>62</v>
      </c>
      <c r="O1454">
        <v>62</v>
      </c>
    </row>
    <row r="1455" spans="1:16" x14ac:dyDescent="0.2">
      <c r="A1455" s="11" t="str">
        <f t="shared" si="68"/>
        <v>1975HKG14667112801997</v>
      </c>
      <c r="B1455" s="9" t="e">
        <f>VLOOKUP(A1455,disaster_type!$A$2:$L$60000,5,FALSE)</f>
        <v>#N/A</v>
      </c>
      <c r="C1455" s="9" t="str">
        <f>VLOOKUP(I1455,_readme!$A$25:$B$49,2,FALSE)</f>
        <v>Storm</v>
      </c>
      <c r="D1455" s="9" t="b">
        <f t="shared" si="69"/>
        <v>1</v>
      </c>
      <c r="E1455" s="8" t="str">
        <f t="shared" si="67"/>
        <v>Storm</v>
      </c>
      <c r="F1455">
        <v>1975</v>
      </c>
      <c r="G1455" t="s">
        <v>71</v>
      </c>
      <c r="H1455" t="s">
        <v>72</v>
      </c>
      <c r="I1455" t="s">
        <v>24</v>
      </c>
      <c r="J1455">
        <v>1</v>
      </c>
      <c r="L1455">
        <v>46</v>
      </c>
      <c r="M1455">
        <v>671</v>
      </c>
      <c r="N1455">
        <v>1280</v>
      </c>
      <c r="O1455">
        <v>1997</v>
      </c>
    </row>
    <row r="1456" spans="1:16" x14ac:dyDescent="0.2">
      <c r="A1456" s="11" t="str">
        <f t="shared" si="68"/>
        <v>1975IND485127000000700000034000000914259</v>
      </c>
      <c r="B1456" s="9" t="e">
        <f>VLOOKUP(A1456,disaster_type!$A$2:$L$60000,5,FALSE)</f>
        <v>#N/A</v>
      </c>
      <c r="C1456" s="9" t="e">
        <f>VLOOKUP(I1456,_readme!$A$25:$B$49,2,FALSE)</f>
        <v>#N/A</v>
      </c>
      <c r="D1456" s="9" t="b">
        <f t="shared" si="69"/>
        <v>1</v>
      </c>
      <c r="E1456" s="8" t="e">
        <f t="shared" si="67"/>
        <v>#N/A</v>
      </c>
      <c r="F1456">
        <v>1975</v>
      </c>
      <c r="G1456" t="s">
        <v>13</v>
      </c>
      <c r="H1456" t="s">
        <v>14</v>
      </c>
      <c r="I1456" t="s">
        <v>17</v>
      </c>
      <c r="J1456">
        <v>4</v>
      </c>
      <c r="K1456">
        <v>851</v>
      </c>
      <c r="M1456">
        <v>27000000</v>
      </c>
      <c r="N1456">
        <v>7000000</v>
      </c>
      <c r="O1456">
        <v>34000000</v>
      </c>
      <c r="P1456">
        <v>914259</v>
      </c>
    </row>
    <row r="1457" spans="1:16" x14ac:dyDescent="0.2">
      <c r="A1457" s="11" t="str">
        <f t="shared" si="68"/>
        <v>1975IND147</v>
      </c>
      <c r="B1457" s="9" t="str">
        <f>VLOOKUP(A1457,disaster_type!$A$2:$L$60000,5,FALSE)</f>
        <v>Earthquake</v>
      </c>
      <c r="C1457" s="9" t="str">
        <f>VLOOKUP(I1457,_readme!$A$25:$B$49,2,FALSE)</f>
        <v>Earthquake</v>
      </c>
      <c r="D1457" s="9" t="b">
        <f t="shared" si="69"/>
        <v>0</v>
      </c>
      <c r="E1457" s="8" t="str">
        <f t="shared" ref="E1457:E1507" si="70">IF(D1457,C1457,B1457)</f>
        <v>Earthquake</v>
      </c>
      <c r="F1457">
        <v>1975</v>
      </c>
      <c r="G1457" t="s">
        <v>13</v>
      </c>
      <c r="H1457" t="s">
        <v>14</v>
      </c>
      <c r="I1457" t="s">
        <v>28</v>
      </c>
      <c r="J1457">
        <v>1</v>
      </c>
      <c r="K1457">
        <v>47</v>
      </c>
    </row>
    <row r="1458" spans="1:16" x14ac:dyDescent="0.2">
      <c r="A1458" s="11" t="str">
        <f t="shared" si="68"/>
        <v>1975IND220002000</v>
      </c>
      <c r="B1458" s="9" t="e">
        <f>VLOOKUP(A1458,disaster_type!$A$2:$L$60000,5,FALSE)</f>
        <v>#N/A</v>
      </c>
      <c r="C1458" s="9" t="str">
        <f>VLOOKUP(I1458,_readme!$A$25:$B$49,2,FALSE)</f>
        <v>Storm</v>
      </c>
      <c r="D1458" s="9" t="b">
        <f t="shared" si="69"/>
        <v>1</v>
      </c>
      <c r="E1458" s="8" t="str">
        <f t="shared" si="70"/>
        <v>Storm</v>
      </c>
      <c r="F1458">
        <v>1975</v>
      </c>
      <c r="G1458" t="s">
        <v>13</v>
      </c>
      <c r="H1458" t="s">
        <v>14</v>
      </c>
      <c r="I1458" t="s">
        <v>24</v>
      </c>
      <c r="J1458">
        <v>2</v>
      </c>
      <c r="N1458">
        <v>2000</v>
      </c>
      <c r="O1458">
        <v>2000</v>
      </c>
    </row>
    <row r="1459" spans="1:16" x14ac:dyDescent="0.2">
      <c r="A1459" s="11" t="str">
        <f t="shared" si="68"/>
        <v>1975IRN114</v>
      </c>
      <c r="B1459" s="9" t="str">
        <f>VLOOKUP(A1459,disaster_type!$A$2:$L$60000,5,FALSE)</f>
        <v>Storm</v>
      </c>
      <c r="C1459" s="9" t="e">
        <f>VLOOKUP(I1459,_readme!$A$25:$B$49,2,FALSE)</f>
        <v>#N/A</v>
      </c>
      <c r="D1459" s="9" t="b">
        <f t="shared" si="69"/>
        <v>0</v>
      </c>
      <c r="E1459" s="8" t="str">
        <f t="shared" si="70"/>
        <v>Storm</v>
      </c>
      <c r="F1459">
        <v>1975</v>
      </c>
      <c r="G1459" t="s">
        <v>87</v>
      </c>
      <c r="H1459" t="s">
        <v>88</v>
      </c>
      <c r="I1459" s="17" t="s">
        <v>487</v>
      </c>
      <c r="J1459">
        <v>1</v>
      </c>
      <c r="K1459">
        <v>14</v>
      </c>
    </row>
    <row r="1460" spans="1:16" x14ac:dyDescent="0.2">
      <c r="A1460" s="11" t="str">
        <f t="shared" si="68"/>
        <v>1975ITA112</v>
      </c>
      <c r="B1460" s="9" t="str">
        <f>VLOOKUP(A1460,disaster_type!$A$2:$L$60000,5,FALSE)</f>
        <v>Landslide</v>
      </c>
      <c r="C1460" s="9" t="str">
        <f>VLOOKUP(I1460,_readme!$A$25:$B$49,2,FALSE)</f>
        <v>Landslide</v>
      </c>
      <c r="D1460" s="9" t="b">
        <f t="shared" si="69"/>
        <v>0</v>
      </c>
      <c r="E1460" s="8" t="str">
        <f t="shared" si="70"/>
        <v>Landslide</v>
      </c>
      <c r="F1460">
        <v>1975</v>
      </c>
      <c r="G1460" t="s">
        <v>57</v>
      </c>
      <c r="H1460" t="s">
        <v>58</v>
      </c>
      <c r="I1460" t="s">
        <v>80</v>
      </c>
      <c r="J1460">
        <v>1</v>
      </c>
      <c r="K1460">
        <v>12</v>
      </c>
    </row>
    <row r="1461" spans="1:16" x14ac:dyDescent="0.2">
      <c r="A1461" s="11" t="str">
        <f t="shared" si="68"/>
        <v>1975JPN130</v>
      </c>
      <c r="B1461" s="9" t="str">
        <f>VLOOKUP(A1461,disaster_type!$A$2:$L$60000,5,FALSE)</f>
        <v>Landslide</v>
      </c>
      <c r="C1461" s="9" t="str">
        <f>VLOOKUP(I1461,_readme!$A$25:$B$49,2,FALSE)</f>
        <v>Landslide</v>
      </c>
      <c r="D1461" s="9" t="b">
        <f t="shared" si="69"/>
        <v>0</v>
      </c>
      <c r="E1461" s="8" t="str">
        <f t="shared" si="70"/>
        <v>Landslide</v>
      </c>
      <c r="F1461">
        <v>1975</v>
      </c>
      <c r="G1461" t="s">
        <v>19</v>
      </c>
      <c r="H1461" t="s">
        <v>20</v>
      </c>
      <c r="I1461" t="s">
        <v>80</v>
      </c>
      <c r="J1461">
        <v>1</v>
      </c>
      <c r="K1461">
        <v>30</v>
      </c>
    </row>
    <row r="1462" spans="1:16" x14ac:dyDescent="0.2">
      <c r="A1462" s="11" t="str">
        <f t="shared" si="68"/>
        <v>1975JPN16852123175505000</v>
      </c>
      <c r="B1462" s="9" t="str">
        <f>VLOOKUP(A1462,disaster_type!$A$2:$L$60000,5,FALSE)</f>
        <v>Storm</v>
      </c>
      <c r="C1462" s="9" t="str">
        <f>VLOOKUP(I1462,_readme!$A$25:$B$49,2,FALSE)</f>
        <v>Storm</v>
      </c>
      <c r="D1462" s="9" t="b">
        <f t="shared" si="69"/>
        <v>0</v>
      </c>
      <c r="E1462" s="8" t="str">
        <f t="shared" si="70"/>
        <v>Storm</v>
      </c>
      <c r="F1462">
        <v>1975</v>
      </c>
      <c r="G1462" t="s">
        <v>19</v>
      </c>
      <c r="H1462" t="s">
        <v>20</v>
      </c>
      <c r="I1462" t="s">
        <v>24</v>
      </c>
      <c r="J1462">
        <v>1</v>
      </c>
      <c r="K1462">
        <v>68</v>
      </c>
      <c r="L1462">
        <v>52</v>
      </c>
      <c r="M1462">
        <v>123</v>
      </c>
      <c r="O1462">
        <v>175</v>
      </c>
      <c r="P1462">
        <v>505000</v>
      </c>
    </row>
    <row r="1463" spans="1:16" x14ac:dyDescent="0.2">
      <c r="A1463" s="11" t="str">
        <f t="shared" si="68"/>
        <v>1975KEN11600016000</v>
      </c>
      <c r="B1463" s="9" t="str">
        <f>VLOOKUP(A1463,disaster_type!$A$2:$L$60000,5,FALSE)</f>
        <v>Flood</v>
      </c>
      <c r="C1463" s="9" t="e">
        <f>VLOOKUP(I1463,_readme!$A$25:$B$49,2,FALSE)</f>
        <v>#N/A</v>
      </c>
      <c r="D1463" s="9" t="b">
        <f t="shared" si="69"/>
        <v>0</v>
      </c>
      <c r="E1463" s="8" t="str">
        <f t="shared" si="70"/>
        <v>Flood</v>
      </c>
      <c r="F1463">
        <v>1975</v>
      </c>
      <c r="G1463" t="s">
        <v>266</v>
      </c>
      <c r="H1463" t="s">
        <v>267</v>
      </c>
      <c r="I1463" s="17" t="s">
        <v>485</v>
      </c>
      <c r="J1463">
        <v>1</v>
      </c>
      <c r="M1463">
        <v>16000</v>
      </c>
      <c r="O1463">
        <v>16000</v>
      </c>
    </row>
    <row r="1464" spans="1:16" x14ac:dyDescent="0.2">
      <c r="A1464" s="11" t="str">
        <f t="shared" si="68"/>
        <v>1975MDG17501000010050</v>
      </c>
      <c r="B1464" s="9" t="str">
        <f>VLOOKUP(A1464,disaster_type!$A$2:$L$60000,5,FALSE)</f>
        <v>Storm</v>
      </c>
      <c r="C1464" s="9" t="str">
        <f>VLOOKUP(I1464,_readme!$A$25:$B$49,2,FALSE)</f>
        <v>Storm</v>
      </c>
      <c r="D1464" s="9" t="b">
        <f t="shared" si="69"/>
        <v>0</v>
      </c>
      <c r="E1464" s="8" t="str">
        <f t="shared" si="70"/>
        <v>Storm</v>
      </c>
      <c r="F1464">
        <v>1975</v>
      </c>
      <c r="G1464" t="s">
        <v>304</v>
      </c>
      <c r="H1464" t="s">
        <v>305</v>
      </c>
      <c r="I1464" t="s">
        <v>24</v>
      </c>
      <c r="J1464">
        <v>1</v>
      </c>
      <c r="K1464">
        <v>7</v>
      </c>
      <c r="L1464">
        <v>50</v>
      </c>
      <c r="M1464">
        <v>10000</v>
      </c>
      <c r="O1464">
        <v>10050</v>
      </c>
    </row>
    <row r="1465" spans="1:16" x14ac:dyDescent="0.2">
      <c r="A1465" s="11" t="str">
        <f t="shared" si="68"/>
        <v>1975MUS1959826199826258200000</v>
      </c>
      <c r="B1465" s="9" t="str">
        <f>VLOOKUP(A1465,disaster_type!$A$2:$L$60000,5,FALSE)</f>
        <v>Storm</v>
      </c>
      <c r="C1465" s="9" t="str">
        <f>VLOOKUP(I1465,_readme!$A$25:$B$49,2,FALSE)</f>
        <v>Storm</v>
      </c>
      <c r="D1465" s="9" t="b">
        <f t="shared" si="69"/>
        <v>0</v>
      </c>
      <c r="E1465" s="8" t="str">
        <f t="shared" si="70"/>
        <v>Storm</v>
      </c>
      <c r="F1465">
        <v>1975</v>
      </c>
      <c r="G1465" t="s">
        <v>252</v>
      </c>
      <c r="H1465" t="s">
        <v>253</v>
      </c>
      <c r="I1465" t="s">
        <v>24</v>
      </c>
      <c r="J1465">
        <v>1</v>
      </c>
      <c r="K1465">
        <v>9</v>
      </c>
      <c r="L1465">
        <v>59</v>
      </c>
      <c r="M1465">
        <v>826199</v>
      </c>
      <c r="O1465">
        <v>826258</v>
      </c>
      <c r="P1465">
        <v>200000</v>
      </c>
    </row>
    <row r="1466" spans="1:16" x14ac:dyDescent="0.2">
      <c r="A1466" s="11" t="str">
        <f t="shared" si="68"/>
        <v>1975MEX129</v>
      </c>
      <c r="B1466" s="9" t="str">
        <f>VLOOKUP(A1466,disaster_type!$A$2:$L$60000,5,FALSE)</f>
        <v>Storm</v>
      </c>
      <c r="C1466" s="9" t="str">
        <f>VLOOKUP(I1466,_readme!$A$25:$B$49,2,FALSE)</f>
        <v>Storm</v>
      </c>
      <c r="D1466" s="9" t="b">
        <f t="shared" si="69"/>
        <v>0</v>
      </c>
      <c r="E1466" s="8" t="str">
        <f t="shared" si="70"/>
        <v>Storm</v>
      </c>
      <c r="F1466">
        <v>1975</v>
      </c>
      <c r="G1466" t="s">
        <v>155</v>
      </c>
      <c r="H1466" t="s">
        <v>156</v>
      </c>
      <c r="I1466" t="s">
        <v>24</v>
      </c>
      <c r="J1466">
        <v>1</v>
      </c>
      <c r="K1466">
        <v>29</v>
      </c>
    </row>
    <row r="1467" spans="1:16" x14ac:dyDescent="0.2">
      <c r="A1467" s="11" t="str">
        <f t="shared" si="68"/>
        <v>1975MAR1101200012000</v>
      </c>
      <c r="B1467" s="9" t="str">
        <f>VLOOKUP(A1467,disaster_type!$A$2:$L$60000,5,FALSE)</f>
        <v>Flood</v>
      </c>
      <c r="C1467" s="9" t="e">
        <f>VLOOKUP(I1467,_readme!$A$25:$B$49,2,FALSE)</f>
        <v>#N/A</v>
      </c>
      <c r="D1467" s="9" t="b">
        <f t="shared" si="69"/>
        <v>0</v>
      </c>
      <c r="E1467" s="8" t="str">
        <f t="shared" si="70"/>
        <v>Flood</v>
      </c>
      <c r="F1467">
        <v>1975</v>
      </c>
      <c r="G1467" t="s">
        <v>89</v>
      </c>
      <c r="H1467" t="s">
        <v>90</v>
      </c>
      <c r="I1467" s="17" t="s">
        <v>485</v>
      </c>
      <c r="J1467">
        <v>1</v>
      </c>
      <c r="K1467">
        <v>10</v>
      </c>
      <c r="M1467">
        <v>12000</v>
      </c>
      <c r="O1467">
        <v>12000</v>
      </c>
    </row>
    <row r="1468" spans="1:16" x14ac:dyDescent="0.2">
      <c r="A1468" s="11" t="str">
        <f t="shared" si="68"/>
        <v>1975MOZ217500075000</v>
      </c>
      <c r="B1468" s="9" t="str">
        <f>VLOOKUP(A1468,disaster_type!$A$2:$L$60000,5,FALSE)</f>
        <v>Flood</v>
      </c>
      <c r="C1468" s="9" t="e">
        <f>VLOOKUP(I1468,_readme!$A$25:$B$49,2,FALSE)</f>
        <v>#N/A</v>
      </c>
      <c r="D1468" s="9" t="b">
        <f t="shared" si="69"/>
        <v>0</v>
      </c>
      <c r="E1468" s="8" t="str">
        <f t="shared" si="70"/>
        <v>Flood</v>
      </c>
      <c r="F1468">
        <v>1975</v>
      </c>
      <c r="G1468" t="s">
        <v>238</v>
      </c>
      <c r="H1468" t="s">
        <v>239</v>
      </c>
      <c r="I1468" s="17" t="s">
        <v>485</v>
      </c>
      <c r="J1468">
        <v>2</v>
      </c>
      <c r="K1468">
        <v>1</v>
      </c>
      <c r="M1468">
        <v>75000</v>
      </c>
      <c r="O1468">
        <v>75000</v>
      </c>
    </row>
    <row r="1469" spans="1:16" x14ac:dyDescent="0.2">
      <c r="A1469" s="11" t="str">
        <f t="shared" si="68"/>
        <v>1975MMR1200</v>
      </c>
      <c r="B1469" s="9" t="str">
        <f>VLOOKUP(A1469,disaster_type!$A$2:$L$60000,5,FALSE)</f>
        <v>Storm</v>
      </c>
      <c r="C1469" s="9" t="str">
        <f>VLOOKUP(I1469,_readme!$A$25:$B$49,2,FALSE)</f>
        <v>Storm</v>
      </c>
      <c r="D1469" s="9" t="b">
        <f t="shared" si="69"/>
        <v>0</v>
      </c>
      <c r="E1469" s="8" t="str">
        <f t="shared" si="70"/>
        <v>Storm</v>
      </c>
      <c r="F1469">
        <v>1975</v>
      </c>
      <c r="G1469" t="s">
        <v>37</v>
      </c>
      <c r="H1469" t="s">
        <v>38</v>
      </c>
      <c r="I1469" t="s">
        <v>24</v>
      </c>
      <c r="J1469">
        <v>1</v>
      </c>
      <c r="K1469">
        <v>200</v>
      </c>
    </row>
    <row r="1470" spans="1:16" x14ac:dyDescent="0.2">
      <c r="A1470" s="11" t="str">
        <f t="shared" si="68"/>
        <v>1975NPL11257500075000</v>
      </c>
      <c r="B1470" s="9" t="str">
        <f>VLOOKUP(A1470,disaster_type!$A$2:$L$60000,5,FALSE)</f>
        <v>Landslide</v>
      </c>
      <c r="C1470" s="9" t="str">
        <f>VLOOKUP(I1470,_readme!$A$25:$B$49,2,FALSE)</f>
        <v>Landslide</v>
      </c>
      <c r="D1470" s="9" t="b">
        <f t="shared" si="69"/>
        <v>0</v>
      </c>
      <c r="E1470" s="8" t="str">
        <f t="shared" si="70"/>
        <v>Landslide</v>
      </c>
      <c r="F1470">
        <v>1975</v>
      </c>
      <c r="G1470" t="s">
        <v>173</v>
      </c>
      <c r="H1470" t="s">
        <v>174</v>
      </c>
      <c r="I1470" t="s">
        <v>80</v>
      </c>
      <c r="J1470">
        <v>1</v>
      </c>
      <c r="K1470">
        <v>125</v>
      </c>
      <c r="M1470">
        <v>75000</v>
      </c>
      <c r="O1470">
        <v>75000</v>
      </c>
    </row>
    <row r="1471" spans="1:16" x14ac:dyDescent="0.2">
      <c r="A1471" s="11" t="str">
        <f t="shared" si="68"/>
        <v>1975NCL1</v>
      </c>
      <c r="B1471" s="9" t="str">
        <f>VLOOKUP(A1471,disaster_type!$A$2:$L$60000,5,FALSE)</f>
        <v>Storm</v>
      </c>
      <c r="C1471" s="9" t="str">
        <f>VLOOKUP(I1471,_readme!$A$25:$B$49,2,FALSE)</f>
        <v>Storm</v>
      </c>
      <c r="D1471" s="9" t="b">
        <f t="shared" si="69"/>
        <v>0</v>
      </c>
      <c r="E1471" s="8" t="str">
        <f t="shared" si="70"/>
        <v>Storm</v>
      </c>
      <c r="F1471">
        <v>1975</v>
      </c>
      <c r="G1471" t="s">
        <v>185</v>
      </c>
      <c r="H1471" t="s">
        <v>186</v>
      </c>
      <c r="I1471" t="s">
        <v>24</v>
      </c>
      <c r="J1471">
        <v>1</v>
      </c>
    </row>
    <row r="1472" spans="1:16" x14ac:dyDescent="0.2">
      <c r="A1472" s="11" t="str">
        <f t="shared" si="68"/>
        <v>1975PAK114</v>
      </c>
      <c r="B1472" s="9" t="str">
        <f>VLOOKUP(A1472,disaster_type!$A$2:$L$60000,5,FALSE)</f>
        <v xml:space="preserve">Extreme temperature </v>
      </c>
      <c r="C1472" s="9" t="str">
        <f>VLOOKUP(I1472,_readme!$A$25:$B$49,2,FALSE)</f>
        <v xml:space="preserve">Extreme temperature </v>
      </c>
      <c r="D1472" s="9" t="b">
        <f t="shared" si="69"/>
        <v>0</v>
      </c>
      <c r="E1472" s="8" t="str">
        <f t="shared" si="70"/>
        <v xml:space="preserve">Extreme temperature </v>
      </c>
      <c r="F1472">
        <v>1975</v>
      </c>
      <c r="G1472" t="s">
        <v>139</v>
      </c>
      <c r="H1472" t="s">
        <v>140</v>
      </c>
      <c r="I1472" t="s">
        <v>175</v>
      </c>
      <c r="J1472">
        <v>1</v>
      </c>
      <c r="K1472">
        <v>14</v>
      </c>
    </row>
    <row r="1473" spans="1:16" x14ac:dyDescent="0.2">
      <c r="A1473" s="11" t="str">
        <f t="shared" si="68"/>
        <v>1975PHL29999925</v>
      </c>
      <c r="B1473" s="9" t="e">
        <f>VLOOKUP(A1473,disaster_type!$A$2:$L$60000,5,FALSE)</f>
        <v>#N/A</v>
      </c>
      <c r="C1473" s="9" t="e">
        <f>VLOOKUP(I1473,_readme!$A$25:$B$49,2,FALSE)</f>
        <v>#N/A</v>
      </c>
      <c r="D1473" s="9" t="b">
        <f t="shared" si="69"/>
        <v>1</v>
      </c>
      <c r="E1473" s="8" t="e">
        <f t="shared" si="70"/>
        <v>#N/A</v>
      </c>
      <c r="F1473">
        <v>1975</v>
      </c>
      <c r="G1473" t="s">
        <v>59</v>
      </c>
      <c r="H1473" t="s">
        <v>60</v>
      </c>
      <c r="I1473" t="s">
        <v>17</v>
      </c>
      <c r="J1473">
        <v>2</v>
      </c>
      <c r="M1473">
        <v>99</v>
      </c>
      <c r="O1473">
        <v>99</v>
      </c>
      <c r="P1473">
        <v>925</v>
      </c>
    </row>
    <row r="1474" spans="1:16" x14ac:dyDescent="0.2">
      <c r="A1474" s="11" t="str">
        <f t="shared" si="68"/>
        <v>1975PHL1398451869852242161</v>
      </c>
      <c r="B1474" s="9" t="str">
        <f>VLOOKUP(A1474,disaster_type!$A$2:$L$60000,5,FALSE)</f>
        <v>Storm</v>
      </c>
      <c r="C1474" s="9" t="str">
        <f>VLOOKUP(I1474,_readme!$A$25:$B$49,2,FALSE)</f>
        <v>Storm</v>
      </c>
      <c r="D1474" s="9" t="b">
        <f t="shared" si="69"/>
        <v>0</v>
      </c>
      <c r="E1474" s="8" t="str">
        <f t="shared" si="70"/>
        <v>Storm</v>
      </c>
      <c r="F1474">
        <v>1975</v>
      </c>
      <c r="G1474" t="s">
        <v>59</v>
      </c>
      <c r="H1474" t="s">
        <v>60</v>
      </c>
      <c r="I1474" t="s">
        <v>24</v>
      </c>
      <c r="J1474">
        <v>1</v>
      </c>
      <c r="K1474">
        <v>39</v>
      </c>
      <c r="L1474">
        <v>8</v>
      </c>
      <c r="M1474">
        <v>4518</v>
      </c>
      <c r="N1474">
        <v>698</v>
      </c>
      <c r="O1474">
        <v>5224</v>
      </c>
      <c r="P1474">
        <v>2161</v>
      </c>
    </row>
    <row r="1475" spans="1:16" x14ac:dyDescent="0.2">
      <c r="A1475" s="11" t="str">
        <f t="shared" ref="A1475:A1538" si="71">F1475&amp;G1475&amp;J1475&amp;K1475&amp;L1475&amp;M1475&amp;N1475&amp;O1475&amp;P1475</f>
        <v>1975PRI126</v>
      </c>
      <c r="B1475" s="9" t="str">
        <f>VLOOKUP(A1475,disaster_type!$A$2:$L$60000,5,FALSE)</f>
        <v>Storm</v>
      </c>
      <c r="C1475" s="9" t="str">
        <f>VLOOKUP(I1475,_readme!$A$25:$B$49,2,FALSE)</f>
        <v>Storm</v>
      </c>
      <c r="D1475" s="9" t="b">
        <f t="shared" ref="D1475:D1538" si="72">ISNA(B1475)</f>
        <v>0</v>
      </c>
      <c r="E1475" s="8" t="str">
        <f t="shared" si="70"/>
        <v>Storm</v>
      </c>
      <c r="F1475">
        <v>1975</v>
      </c>
      <c r="G1475" t="s">
        <v>122</v>
      </c>
      <c r="H1475" t="s">
        <v>123</v>
      </c>
      <c r="I1475" t="s">
        <v>24</v>
      </c>
      <c r="J1475">
        <v>1</v>
      </c>
      <c r="K1475">
        <v>26</v>
      </c>
    </row>
    <row r="1476" spans="1:16" x14ac:dyDescent="0.2">
      <c r="A1476" s="11" t="str">
        <f t="shared" si="71"/>
        <v>1975ROU1601000000100000050000</v>
      </c>
      <c r="B1476" s="9" t="str">
        <f>VLOOKUP(A1476,disaster_type!$A$2:$L$60000,5,FALSE)</f>
        <v>Flood</v>
      </c>
      <c r="C1476" s="9" t="e">
        <f>VLOOKUP(I1476,_readme!$A$25:$B$49,2,FALSE)</f>
        <v>#N/A</v>
      </c>
      <c r="D1476" s="9" t="b">
        <f t="shared" si="72"/>
        <v>0</v>
      </c>
      <c r="E1476" s="8" t="str">
        <f t="shared" si="70"/>
        <v>Flood</v>
      </c>
      <c r="F1476">
        <v>1975</v>
      </c>
      <c r="G1476" t="s">
        <v>81</v>
      </c>
      <c r="H1476" t="s">
        <v>82</v>
      </c>
      <c r="I1476" s="17" t="s">
        <v>485</v>
      </c>
      <c r="J1476">
        <v>1</v>
      </c>
      <c r="K1476">
        <v>60</v>
      </c>
      <c r="M1476">
        <v>1000000</v>
      </c>
      <c r="O1476">
        <v>1000000</v>
      </c>
      <c r="P1476">
        <v>50000</v>
      </c>
    </row>
    <row r="1477" spans="1:16" x14ac:dyDescent="0.2">
      <c r="A1477" s="11" t="str">
        <f t="shared" si="71"/>
        <v>1975SLE1110000100003600</v>
      </c>
      <c r="B1477" s="9" t="str">
        <f>VLOOKUP(A1477,disaster_type!$A$2:$L$60000,5,FALSE)</f>
        <v>Storm</v>
      </c>
      <c r="C1477" s="9" t="e">
        <f>VLOOKUP(I1477,_readme!$A$25:$B$49,2,FALSE)</f>
        <v>#N/A</v>
      </c>
      <c r="D1477" s="9" t="b">
        <f t="shared" si="72"/>
        <v>0</v>
      </c>
      <c r="E1477" s="8" t="str">
        <f t="shared" si="70"/>
        <v>Storm</v>
      </c>
      <c r="F1477">
        <v>1975</v>
      </c>
      <c r="G1477" t="s">
        <v>338</v>
      </c>
      <c r="H1477" t="s">
        <v>339</v>
      </c>
      <c r="I1477" s="17" t="s">
        <v>487</v>
      </c>
      <c r="J1477">
        <v>1</v>
      </c>
      <c r="K1477">
        <v>1</v>
      </c>
      <c r="M1477">
        <v>10000</v>
      </c>
      <c r="O1477">
        <v>10000</v>
      </c>
      <c r="P1477">
        <v>3600</v>
      </c>
    </row>
    <row r="1478" spans="1:16" x14ac:dyDescent="0.2">
      <c r="A1478" s="11" t="str">
        <f t="shared" si="71"/>
        <v>1975SLB1200</v>
      </c>
      <c r="B1478" s="9" t="str">
        <f>VLOOKUP(A1478,disaster_type!$A$2:$L$60000,5,FALSE)</f>
        <v>Earthquake</v>
      </c>
      <c r="C1478" s="9" t="str">
        <f>VLOOKUP(I1478,_readme!$A$25:$B$49,2,FALSE)</f>
        <v>Earthquake</v>
      </c>
      <c r="D1478" s="9" t="b">
        <f t="shared" si="72"/>
        <v>0</v>
      </c>
      <c r="E1478" s="8" t="str">
        <f t="shared" si="70"/>
        <v>Earthquake</v>
      </c>
      <c r="F1478">
        <v>1975</v>
      </c>
      <c r="G1478" t="s">
        <v>168</v>
      </c>
      <c r="H1478" t="s">
        <v>169</v>
      </c>
      <c r="I1478" t="s">
        <v>25</v>
      </c>
      <c r="J1478">
        <v>1</v>
      </c>
      <c r="K1478">
        <v>200</v>
      </c>
    </row>
    <row r="1479" spans="1:16" x14ac:dyDescent="0.2">
      <c r="A1479" s="11" t="str">
        <f t="shared" si="71"/>
        <v>1975SDN1145000145000</v>
      </c>
      <c r="B1479" s="9" t="str">
        <f>VLOOKUP(A1479,disaster_type!$A$2:$L$60000,5,FALSE)</f>
        <v>Flood</v>
      </c>
      <c r="C1479" s="9" t="e">
        <f>VLOOKUP(I1479,_readme!$A$25:$B$49,2,FALSE)</f>
        <v>#N/A</v>
      </c>
      <c r="D1479" s="9" t="b">
        <f t="shared" si="72"/>
        <v>0</v>
      </c>
      <c r="E1479" s="8" t="str">
        <f t="shared" si="70"/>
        <v>Flood</v>
      </c>
      <c r="F1479">
        <v>1975</v>
      </c>
      <c r="G1479" t="s">
        <v>187</v>
      </c>
      <c r="H1479" t="s">
        <v>188</v>
      </c>
      <c r="I1479" s="17" t="s">
        <v>485</v>
      </c>
      <c r="J1479">
        <v>1</v>
      </c>
      <c r="M1479">
        <v>145000</v>
      </c>
      <c r="O1479">
        <v>145000</v>
      </c>
    </row>
    <row r="1480" spans="1:16" x14ac:dyDescent="0.2">
      <c r="A1480" s="11" t="str">
        <f t="shared" si="71"/>
        <v>1975CHE113</v>
      </c>
      <c r="B1480" s="9" t="str">
        <f>VLOOKUP(A1480,disaster_type!$A$2:$L$60000,5,FALSE)</f>
        <v>Landslide</v>
      </c>
      <c r="C1480" s="9" t="str">
        <f>VLOOKUP(I1480,_readme!$A$25:$B$49,2,FALSE)</f>
        <v>Mass movement (dry)</v>
      </c>
      <c r="D1480" s="9" t="b">
        <f t="shared" si="72"/>
        <v>0</v>
      </c>
      <c r="E1480" s="8" t="str">
        <f t="shared" si="70"/>
        <v>Landslide</v>
      </c>
      <c r="F1480">
        <v>1975</v>
      </c>
      <c r="G1480" t="s">
        <v>211</v>
      </c>
      <c r="H1480" t="s">
        <v>212</v>
      </c>
      <c r="I1480" t="s">
        <v>96</v>
      </c>
      <c r="J1480">
        <v>1</v>
      </c>
      <c r="K1480">
        <v>13</v>
      </c>
    </row>
    <row r="1481" spans="1:16" x14ac:dyDescent="0.2">
      <c r="A1481" s="11" t="str">
        <f t="shared" si="71"/>
        <v>1975THA1239933000000300009345000</v>
      </c>
      <c r="B1481" s="9" t="str">
        <f>VLOOKUP(A1481,disaster_type!$A$2:$L$60000,5,FALSE)</f>
        <v>Flood</v>
      </c>
      <c r="C1481" s="9" t="e">
        <f>VLOOKUP(I1481,_readme!$A$25:$B$49,2,FALSE)</f>
        <v>#N/A</v>
      </c>
      <c r="D1481" s="9" t="b">
        <f t="shared" si="72"/>
        <v>0</v>
      </c>
      <c r="E1481" s="8" t="str">
        <f t="shared" si="70"/>
        <v>Flood</v>
      </c>
      <c r="F1481">
        <v>1975</v>
      </c>
      <c r="G1481" t="s">
        <v>236</v>
      </c>
      <c r="H1481" t="s">
        <v>237</v>
      </c>
      <c r="I1481" s="17" t="s">
        <v>485</v>
      </c>
      <c r="J1481">
        <v>1</v>
      </c>
      <c r="K1481">
        <v>239</v>
      </c>
      <c r="L1481">
        <v>93</v>
      </c>
      <c r="M1481">
        <v>3000000</v>
      </c>
      <c r="O1481">
        <v>3000093</v>
      </c>
      <c r="P1481">
        <v>45000</v>
      </c>
    </row>
    <row r="1482" spans="1:16" x14ac:dyDescent="0.2">
      <c r="A1482" s="11" t="str">
        <f t="shared" si="71"/>
        <v>1975TUR123853372500005337217000</v>
      </c>
      <c r="B1482" s="9" t="str">
        <f>VLOOKUP(A1482,disaster_type!$A$2:$L$60000,5,FALSE)</f>
        <v>Earthquake</v>
      </c>
      <c r="C1482" s="9" t="str">
        <f>VLOOKUP(I1482,_readme!$A$25:$B$49,2,FALSE)</f>
        <v>Earthquake</v>
      </c>
      <c r="D1482" s="9" t="b">
        <f t="shared" si="72"/>
        <v>0</v>
      </c>
      <c r="E1482" s="8" t="str">
        <f t="shared" si="70"/>
        <v>Earthquake</v>
      </c>
      <c r="F1482">
        <v>1975</v>
      </c>
      <c r="G1482" t="s">
        <v>50</v>
      </c>
      <c r="H1482" t="s">
        <v>51</v>
      </c>
      <c r="I1482" t="s">
        <v>28</v>
      </c>
      <c r="J1482">
        <v>1</v>
      </c>
      <c r="K1482">
        <v>2385</v>
      </c>
      <c r="L1482">
        <v>3372</v>
      </c>
      <c r="M1482">
        <v>50000</v>
      </c>
      <c r="O1482">
        <v>53372</v>
      </c>
      <c r="P1482">
        <v>17000</v>
      </c>
    </row>
    <row r="1483" spans="1:16" x14ac:dyDescent="0.2">
      <c r="A1483" s="11" t="str">
        <f t="shared" si="71"/>
        <v>1975USA381200200</v>
      </c>
      <c r="B1483" s="9" t="e">
        <f>VLOOKUP(A1483,disaster_type!$A$2:$L$60000,5,FALSE)</f>
        <v>#N/A</v>
      </c>
      <c r="C1483" s="9" t="e">
        <f>VLOOKUP(I1483,_readme!$A$25:$B$49,2,FALSE)</f>
        <v>#N/A</v>
      </c>
      <c r="D1483" s="9" t="b">
        <f t="shared" si="72"/>
        <v>1</v>
      </c>
      <c r="E1483" s="8" t="e">
        <f t="shared" si="70"/>
        <v>#N/A</v>
      </c>
      <c r="F1483">
        <v>1975</v>
      </c>
      <c r="G1483" t="s">
        <v>22</v>
      </c>
      <c r="H1483" t="s">
        <v>23</v>
      </c>
      <c r="I1483" t="s">
        <v>17</v>
      </c>
      <c r="J1483">
        <v>3</v>
      </c>
      <c r="K1483">
        <v>81</v>
      </c>
      <c r="M1483">
        <v>200</v>
      </c>
      <c r="O1483">
        <v>200</v>
      </c>
    </row>
    <row r="1484" spans="1:16" x14ac:dyDescent="0.2">
      <c r="A1484" s="11" t="str">
        <f t="shared" si="71"/>
        <v>1975USA121550000</v>
      </c>
      <c r="B1484" s="9" t="e">
        <f>VLOOKUP(A1484,disaster_type!$A$2:$L$60000,5,FALSE)</f>
        <v>#N/A</v>
      </c>
      <c r="C1484" s="9" t="str">
        <f>VLOOKUP(I1484,_readme!$A$25:$B$49,2,FALSE)</f>
        <v>Storm</v>
      </c>
      <c r="D1484" s="9" t="b">
        <f t="shared" si="72"/>
        <v>1</v>
      </c>
      <c r="E1484" s="8" t="str">
        <f t="shared" si="70"/>
        <v>Storm</v>
      </c>
      <c r="F1484">
        <v>1975</v>
      </c>
      <c r="G1484" t="s">
        <v>22</v>
      </c>
      <c r="H1484" t="s">
        <v>23</v>
      </c>
      <c r="I1484" t="s">
        <v>24</v>
      </c>
      <c r="J1484">
        <v>1</v>
      </c>
      <c r="K1484">
        <v>21</v>
      </c>
      <c r="P1484">
        <v>550000</v>
      </c>
    </row>
    <row r="1485" spans="1:16" x14ac:dyDescent="0.2">
      <c r="A1485" s="11" t="str">
        <f t="shared" si="71"/>
        <v>1975VUT1</v>
      </c>
      <c r="B1485" s="9" t="str">
        <f>VLOOKUP(A1485,disaster_type!$A$2:$L$60000,5,FALSE)</f>
        <v>Storm</v>
      </c>
      <c r="C1485" s="9" t="e">
        <f>VLOOKUP(I1485,_readme!$A$25:$B$49,2,FALSE)</f>
        <v>#N/A</v>
      </c>
      <c r="D1485" s="9" t="b">
        <f t="shared" si="72"/>
        <v>0</v>
      </c>
      <c r="E1485" s="8" t="str">
        <f t="shared" si="70"/>
        <v>Storm</v>
      </c>
      <c r="F1485">
        <v>1975</v>
      </c>
      <c r="G1485" t="s">
        <v>189</v>
      </c>
      <c r="H1485" t="s">
        <v>190</v>
      </c>
      <c r="I1485" s="17" t="s">
        <v>487</v>
      </c>
      <c r="J1485">
        <v>1</v>
      </c>
    </row>
    <row r="1486" spans="1:16" x14ac:dyDescent="0.2">
      <c r="A1486" s="11" t="str">
        <f t="shared" si="71"/>
        <v>1975YMN152500005000012700</v>
      </c>
      <c r="B1486" s="9" t="str">
        <f>VLOOKUP(A1486,disaster_type!$A$2:$L$60000,5,FALSE)</f>
        <v>Flood</v>
      </c>
      <c r="C1486" s="9" t="e">
        <f>VLOOKUP(I1486,_readme!$A$25:$B$49,2,FALSE)</f>
        <v>#N/A</v>
      </c>
      <c r="D1486" s="9" t="b">
        <f t="shared" si="72"/>
        <v>0</v>
      </c>
      <c r="E1486" s="8" t="str">
        <f t="shared" si="70"/>
        <v>Flood</v>
      </c>
      <c r="F1486">
        <v>1975</v>
      </c>
      <c r="G1486" t="s">
        <v>310</v>
      </c>
      <c r="H1486" t="s">
        <v>311</v>
      </c>
      <c r="I1486" s="17" t="s">
        <v>485</v>
      </c>
      <c r="J1486">
        <v>1</v>
      </c>
      <c r="K1486">
        <v>52</v>
      </c>
      <c r="M1486">
        <v>50000</v>
      </c>
      <c r="O1486">
        <v>50000</v>
      </c>
      <c r="P1486">
        <v>12700</v>
      </c>
    </row>
    <row r="1487" spans="1:16" x14ac:dyDescent="0.2">
      <c r="A1487" s="11" t="str">
        <f t="shared" si="71"/>
        <v>1975YMD1</v>
      </c>
      <c r="B1487" s="9" t="str">
        <f>VLOOKUP(A1487,disaster_type!$A$2:$L$60000,5,FALSE)</f>
        <v>Drought</v>
      </c>
      <c r="C1487" s="9" t="str">
        <f>VLOOKUP(I1487,_readme!$A$25:$B$49,2,FALSE)</f>
        <v>Drought</v>
      </c>
      <c r="D1487" s="9" t="b">
        <f t="shared" si="72"/>
        <v>0</v>
      </c>
      <c r="E1487" s="8" t="str">
        <f t="shared" si="70"/>
        <v>Drought</v>
      </c>
      <c r="F1487">
        <v>1975</v>
      </c>
      <c r="G1487" t="s">
        <v>328</v>
      </c>
      <c r="H1487" t="s">
        <v>329</v>
      </c>
      <c r="I1487" t="s">
        <v>12</v>
      </c>
      <c r="J1487">
        <v>1</v>
      </c>
    </row>
    <row r="1488" spans="1:16" x14ac:dyDescent="0.2">
      <c r="A1488" s="11" t="str">
        <f t="shared" si="71"/>
        <v>1975ZWE111</v>
      </c>
      <c r="B1488" s="9" t="str">
        <f>VLOOKUP(A1488,disaster_type!$A$2:$L$60000,5,FALSE)</f>
        <v>Storm</v>
      </c>
      <c r="C1488" s="9" t="e">
        <f>VLOOKUP(I1488,_readme!$A$25:$B$49,2,FALSE)</f>
        <v>#N/A</v>
      </c>
      <c r="D1488" s="9" t="b">
        <f t="shared" si="72"/>
        <v>0</v>
      </c>
      <c r="E1488" s="8" t="str">
        <f t="shared" si="70"/>
        <v>Storm</v>
      </c>
      <c r="F1488">
        <v>1975</v>
      </c>
      <c r="G1488" t="s">
        <v>340</v>
      </c>
      <c r="H1488" t="s">
        <v>341</v>
      </c>
      <c r="I1488" s="17" t="s">
        <v>487</v>
      </c>
      <c r="J1488">
        <v>1</v>
      </c>
      <c r="K1488">
        <v>11</v>
      </c>
    </row>
    <row r="1489" spans="1:16" x14ac:dyDescent="0.2">
      <c r="A1489" s="11" t="str">
        <f t="shared" si="71"/>
        <v>1976AFG1518000080000</v>
      </c>
      <c r="B1489" s="9" t="str">
        <f>VLOOKUP(A1489,disaster_type!$A$2:$L$60000,5,FALSE)</f>
        <v>Flood</v>
      </c>
      <c r="C1489" s="9" t="e">
        <f>VLOOKUP(I1489,_readme!$A$25:$B$49,2,FALSE)</f>
        <v>#N/A</v>
      </c>
      <c r="D1489" s="9" t="b">
        <f t="shared" si="72"/>
        <v>0</v>
      </c>
      <c r="E1489" s="8" t="str">
        <f t="shared" si="70"/>
        <v>Flood</v>
      </c>
      <c r="F1489">
        <v>1976</v>
      </c>
      <c r="G1489" t="s">
        <v>226</v>
      </c>
      <c r="H1489" t="s">
        <v>227</v>
      </c>
      <c r="I1489" s="17" t="s">
        <v>485</v>
      </c>
      <c r="J1489">
        <v>1</v>
      </c>
      <c r="K1489">
        <v>51</v>
      </c>
      <c r="M1489">
        <v>80000</v>
      </c>
      <c r="O1489">
        <v>80000</v>
      </c>
    </row>
    <row r="1490" spans="1:16" x14ac:dyDescent="0.2">
      <c r="A1490" s="11" t="str">
        <f t="shared" si="71"/>
        <v>1976AFG1509000090000</v>
      </c>
      <c r="B1490" s="9" t="str">
        <f>VLOOKUP(A1490,disaster_type!$A$2:$L$60000,5,FALSE)</f>
        <v>Earthquake</v>
      </c>
      <c r="C1490" s="9" t="str">
        <f>VLOOKUP(I1490,_readme!$A$25:$B$49,2,FALSE)</f>
        <v>Earthquake</v>
      </c>
      <c r="D1490" s="9" t="b">
        <f t="shared" si="72"/>
        <v>0</v>
      </c>
      <c r="E1490" s="8" t="str">
        <f t="shared" si="70"/>
        <v>Earthquake</v>
      </c>
      <c r="F1490">
        <v>1976</v>
      </c>
      <c r="G1490" t="s">
        <v>226</v>
      </c>
      <c r="H1490" t="s">
        <v>227</v>
      </c>
      <c r="I1490" t="s">
        <v>28</v>
      </c>
      <c r="J1490">
        <v>1</v>
      </c>
      <c r="K1490">
        <v>50</v>
      </c>
      <c r="M1490">
        <v>90000</v>
      </c>
      <c r="O1490">
        <v>90000</v>
      </c>
    </row>
    <row r="1491" spans="1:16" x14ac:dyDescent="0.2">
      <c r="A1491" s="11" t="str">
        <f t="shared" si="71"/>
        <v>1976AUS2100001000038024</v>
      </c>
      <c r="B1491" s="9" t="e">
        <f>VLOOKUP(A1491,disaster_type!$A$2:$L$60000,5,FALSE)</f>
        <v>#N/A</v>
      </c>
      <c r="C1491" s="9" t="e">
        <f>VLOOKUP(I1491,_readme!$A$25:$B$49,2,FALSE)</f>
        <v>#N/A</v>
      </c>
      <c r="D1491" s="9" t="b">
        <f t="shared" si="72"/>
        <v>1</v>
      </c>
      <c r="E1491" s="8" t="e">
        <f t="shared" si="70"/>
        <v>#N/A</v>
      </c>
      <c r="F1491">
        <v>1976</v>
      </c>
      <c r="G1491" t="s">
        <v>181</v>
      </c>
      <c r="H1491" t="s">
        <v>182</v>
      </c>
      <c r="I1491" t="s">
        <v>17</v>
      </c>
      <c r="J1491">
        <v>2</v>
      </c>
      <c r="M1491">
        <v>10000</v>
      </c>
      <c r="O1491">
        <v>10000</v>
      </c>
      <c r="P1491">
        <v>38024</v>
      </c>
    </row>
    <row r="1492" spans="1:16" x14ac:dyDescent="0.2">
      <c r="A1492" s="11" t="str">
        <f t="shared" si="71"/>
        <v>1976AUS220316</v>
      </c>
      <c r="B1492" s="9" t="e">
        <f>VLOOKUP(A1492,disaster_type!$A$2:$L$60000,5,FALSE)</f>
        <v>#N/A</v>
      </c>
      <c r="C1492" s="9" t="str">
        <f>VLOOKUP(I1492,_readme!$A$25:$B$49,2,FALSE)</f>
        <v>Storm</v>
      </c>
      <c r="D1492" s="9" t="b">
        <f t="shared" si="72"/>
        <v>1</v>
      </c>
      <c r="E1492" s="8" t="str">
        <f t="shared" si="70"/>
        <v>Storm</v>
      </c>
      <c r="F1492">
        <v>1976</v>
      </c>
      <c r="G1492" t="s">
        <v>181</v>
      </c>
      <c r="H1492" t="s">
        <v>182</v>
      </c>
      <c r="I1492" t="s">
        <v>52</v>
      </c>
      <c r="J1492">
        <v>2</v>
      </c>
      <c r="P1492">
        <v>20316</v>
      </c>
    </row>
    <row r="1493" spans="1:16" x14ac:dyDescent="0.2">
      <c r="A1493" s="11" t="str">
        <f t="shared" si="71"/>
        <v>1976AUS2</v>
      </c>
      <c r="B1493" s="9" t="str">
        <f>VLOOKUP(A1493,disaster_type!$A$2:$L$60000,5,FALSE)</f>
        <v>Drought</v>
      </c>
      <c r="C1493" s="9" t="str">
        <f>VLOOKUP(I1493,_readme!$A$25:$B$49,2,FALSE)</f>
        <v>Drought</v>
      </c>
      <c r="D1493" s="9" t="b">
        <f t="shared" si="72"/>
        <v>0</v>
      </c>
      <c r="E1493" s="8" t="str">
        <f t="shared" si="70"/>
        <v>Drought</v>
      </c>
      <c r="F1493">
        <v>1976</v>
      </c>
      <c r="G1493" t="s">
        <v>181</v>
      </c>
      <c r="H1493" t="s">
        <v>182</v>
      </c>
      <c r="I1493" t="s">
        <v>12</v>
      </c>
      <c r="J1493">
        <v>2</v>
      </c>
    </row>
    <row r="1494" spans="1:16" x14ac:dyDescent="0.2">
      <c r="A1494" s="11" t="str">
        <f t="shared" si="71"/>
        <v>1976AUS348671</v>
      </c>
      <c r="B1494" s="9" t="e">
        <f>VLOOKUP(A1494,disaster_type!$A$2:$L$60000,5,FALSE)</f>
        <v>#N/A</v>
      </c>
      <c r="C1494" s="9" t="str">
        <f>VLOOKUP(I1494,_readme!$A$25:$B$49,2,FALSE)</f>
        <v>Storm</v>
      </c>
      <c r="D1494" s="9" t="b">
        <f t="shared" si="72"/>
        <v>1</v>
      </c>
      <c r="E1494" s="8" t="str">
        <f t="shared" si="70"/>
        <v>Storm</v>
      </c>
      <c r="F1494">
        <v>1976</v>
      </c>
      <c r="G1494" t="s">
        <v>181</v>
      </c>
      <c r="H1494" t="s">
        <v>182</v>
      </c>
      <c r="I1494" t="s">
        <v>24</v>
      </c>
      <c r="J1494">
        <v>3</v>
      </c>
      <c r="P1494">
        <v>48671</v>
      </c>
    </row>
    <row r="1495" spans="1:16" x14ac:dyDescent="0.2">
      <c r="A1495" s="11" t="str">
        <f t="shared" si="71"/>
        <v>1976AUT1</v>
      </c>
      <c r="B1495" s="9" t="str">
        <f>VLOOKUP(A1495,disaster_type!$A$2:$L$60000,5,FALSE)</f>
        <v>Storm</v>
      </c>
      <c r="C1495" s="9" t="e">
        <f>VLOOKUP(I1495,_readme!$A$25:$B$49,2,FALSE)</f>
        <v>#N/A</v>
      </c>
      <c r="D1495" s="9" t="b">
        <f t="shared" si="72"/>
        <v>0</v>
      </c>
      <c r="E1495" s="8" t="str">
        <f t="shared" si="70"/>
        <v>Storm</v>
      </c>
      <c r="F1495">
        <v>1976</v>
      </c>
      <c r="G1495" t="s">
        <v>214</v>
      </c>
      <c r="H1495" t="s">
        <v>215</v>
      </c>
      <c r="I1495" s="17" t="s">
        <v>487</v>
      </c>
      <c r="J1495">
        <v>1</v>
      </c>
    </row>
    <row r="1496" spans="1:16" x14ac:dyDescent="0.2">
      <c r="A1496" s="11" t="str">
        <f t="shared" si="71"/>
        <v>1976BGD116840000004000000</v>
      </c>
      <c r="B1496" s="9" t="str">
        <f>VLOOKUP(A1496,disaster_type!$A$2:$L$60000,5,FALSE)</f>
        <v>Flood</v>
      </c>
      <c r="C1496" s="9" t="e">
        <f>VLOOKUP(I1496,_readme!$A$25:$B$49,2,FALSE)</f>
        <v>#N/A</v>
      </c>
      <c r="D1496" s="9" t="b">
        <f t="shared" si="72"/>
        <v>0</v>
      </c>
      <c r="E1496" s="8" t="str">
        <f t="shared" si="70"/>
        <v>Flood</v>
      </c>
      <c r="F1496">
        <v>1976</v>
      </c>
      <c r="G1496" t="s">
        <v>53</v>
      </c>
      <c r="H1496" t="s">
        <v>54</v>
      </c>
      <c r="I1496" s="17" t="s">
        <v>485</v>
      </c>
      <c r="J1496">
        <v>1</v>
      </c>
      <c r="K1496">
        <v>168</v>
      </c>
      <c r="M1496">
        <v>4000000</v>
      </c>
      <c r="O1496">
        <v>4000000</v>
      </c>
    </row>
    <row r="1497" spans="1:16" x14ac:dyDescent="0.2">
      <c r="A1497" s="11" t="str">
        <f t="shared" si="71"/>
        <v>1976BGD247200200201</v>
      </c>
      <c r="B1497" s="9" t="str">
        <f>VLOOKUP(A1497,disaster_type!$A$2:$L$60000,5,FALSE)</f>
        <v>Storm</v>
      </c>
      <c r="C1497" s="9" t="str">
        <f>VLOOKUP(I1497,_readme!$A$25:$B$49,2,FALSE)</f>
        <v>Storm</v>
      </c>
      <c r="D1497" s="9" t="b">
        <f t="shared" si="72"/>
        <v>0</v>
      </c>
      <c r="E1497" s="8" t="str">
        <f t="shared" si="70"/>
        <v>Storm</v>
      </c>
      <c r="F1497">
        <v>1976</v>
      </c>
      <c r="G1497" t="s">
        <v>53</v>
      </c>
      <c r="H1497" t="s">
        <v>54</v>
      </c>
      <c r="I1497" t="s">
        <v>52</v>
      </c>
      <c r="J1497">
        <v>2</v>
      </c>
      <c r="K1497">
        <v>47</v>
      </c>
      <c r="L1497">
        <v>200</v>
      </c>
      <c r="O1497">
        <v>200</v>
      </c>
      <c r="P1497">
        <v>201</v>
      </c>
    </row>
    <row r="1498" spans="1:16" x14ac:dyDescent="0.2">
      <c r="A1498" s="11" t="str">
        <f t="shared" si="71"/>
        <v>1976BEL1</v>
      </c>
      <c r="B1498" s="9" t="str">
        <f>VLOOKUP(A1498,disaster_type!$A$2:$L$60000,5,FALSE)</f>
        <v>Drought</v>
      </c>
      <c r="C1498" s="9" t="str">
        <f>VLOOKUP(I1498,_readme!$A$25:$B$49,2,FALSE)</f>
        <v>Drought</v>
      </c>
      <c r="D1498" s="9" t="b">
        <f t="shared" si="72"/>
        <v>0</v>
      </c>
      <c r="E1498" s="8" t="str">
        <f t="shared" si="70"/>
        <v>Drought</v>
      </c>
      <c r="F1498">
        <v>1976</v>
      </c>
      <c r="G1498" t="s">
        <v>61</v>
      </c>
      <c r="H1498" t="s">
        <v>62</v>
      </c>
      <c r="I1498" s="17" t="s">
        <v>12</v>
      </c>
      <c r="J1498">
        <v>1</v>
      </c>
    </row>
    <row r="1499" spans="1:16" x14ac:dyDescent="0.2">
      <c r="A1499" s="11" t="str">
        <f t="shared" si="71"/>
        <v>1976BEL1</v>
      </c>
      <c r="B1499" s="9" t="str">
        <f>VLOOKUP(A1499,disaster_type!$A$2:$L$60000,5,FALSE)</f>
        <v>Drought</v>
      </c>
      <c r="C1499" s="9" t="str">
        <f>VLOOKUP(I1499,_readme!$A$25:$B$49,2,FALSE)</f>
        <v>Drought</v>
      </c>
      <c r="D1499" s="9" t="b">
        <f t="shared" si="72"/>
        <v>0</v>
      </c>
      <c r="E1499" s="8" t="str">
        <f t="shared" si="70"/>
        <v>Drought</v>
      </c>
      <c r="F1499">
        <v>1976</v>
      </c>
      <c r="G1499" t="s">
        <v>61</v>
      </c>
      <c r="H1499" t="s">
        <v>62</v>
      </c>
      <c r="I1499" t="s">
        <v>12</v>
      </c>
      <c r="J1499">
        <v>1</v>
      </c>
    </row>
    <row r="1500" spans="1:16" x14ac:dyDescent="0.2">
      <c r="A1500" s="11" t="str">
        <f t="shared" si="71"/>
        <v>1976BEN1177</v>
      </c>
      <c r="B1500" s="9" t="str">
        <f>VLOOKUP(A1500,disaster_type!$A$2:$L$60000,5,FALSE)</f>
        <v>Epidemic</v>
      </c>
      <c r="C1500" s="9" t="str">
        <f>VLOOKUP(I1500,_readme!$A$25:$B$49,2,FALSE)</f>
        <v>Epidemic</v>
      </c>
      <c r="D1500" s="9" t="b">
        <f t="shared" si="72"/>
        <v>0</v>
      </c>
      <c r="E1500" s="8" t="str">
        <f t="shared" si="70"/>
        <v>Epidemic</v>
      </c>
      <c r="F1500">
        <v>1976</v>
      </c>
      <c r="G1500" t="s">
        <v>312</v>
      </c>
      <c r="H1500" t="s">
        <v>313</v>
      </c>
      <c r="I1500" t="s">
        <v>18</v>
      </c>
      <c r="J1500">
        <v>1</v>
      </c>
      <c r="K1500">
        <v>1</v>
      </c>
      <c r="M1500">
        <v>7</v>
      </c>
      <c r="O1500">
        <v>7</v>
      </c>
    </row>
    <row r="1501" spans="1:16" x14ac:dyDescent="0.2">
      <c r="A1501" s="11" t="str">
        <f t="shared" si="71"/>
        <v>1976CAN120000</v>
      </c>
      <c r="B1501" s="9" t="str">
        <f>VLOOKUP(A1501,disaster_type!$A$2:$L$60000,5,FALSE)</f>
        <v>Flood</v>
      </c>
      <c r="C1501" s="9" t="e">
        <f>VLOOKUP(I1501,_readme!$A$25:$B$49,2,FALSE)</f>
        <v>#N/A</v>
      </c>
      <c r="D1501" s="9" t="b">
        <f t="shared" si="72"/>
        <v>0</v>
      </c>
      <c r="E1501" s="8" t="str">
        <f t="shared" si="70"/>
        <v>Flood</v>
      </c>
      <c r="F1501">
        <v>1976</v>
      </c>
      <c r="G1501" t="s">
        <v>43</v>
      </c>
      <c r="H1501" t="s">
        <v>44</v>
      </c>
      <c r="I1501" s="17" t="s">
        <v>485</v>
      </c>
      <c r="J1501">
        <v>1</v>
      </c>
      <c r="P1501">
        <v>20000</v>
      </c>
    </row>
    <row r="1502" spans="1:16" x14ac:dyDescent="0.2">
      <c r="A1502" s="11" t="str">
        <f t="shared" si="71"/>
        <v>1976CHN22420001640001640005600000</v>
      </c>
      <c r="B1502" s="9" t="str">
        <f>VLOOKUP(A1502,disaster_type!$A$2:$L$60000,5,FALSE)</f>
        <v>Earthquake</v>
      </c>
      <c r="C1502" s="9" t="str">
        <f>VLOOKUP(I1502,_readme!$A$25:$B$49,2,FALSE)</f>
        <v>Earthquake</v>
      </c>
      <c r="D1502" s="9" t="b">
        <f t="shared" si="72"/>
        <v>0</v>
      </c>
      <c r="E1502" s="8" t="str">
        <f t="shared" si="70"/>
        <v>Earthquake</v>
      </c>
      <c r="F1502">
        <v>1976</v>
      </c>
      <c r="G1502" t="s">
        <v>65</v>
      </c>
      <c r="H1502" t="s">
        <v>66</v>
      </c>
      <c r="I1502" t="s">
        <v>28</v>
      </c>
      <c r="J1502">
        <v>2</v>
      </c>
      <c r="K1502">
        <v>242000</v>
      </c>
      <c r="L1502">
        <v>164000</v>
      </c>
      <c r="O1502">
        <v>164000</v>
      </c>
      <c r="P1502">
        <v>5600000</v>
      </c>
    </row>
    <row r="1503" spans="1:16" x14ac:dyDescent="0.2">
      <c r="A1503" s="11" t="str">
        <f t="shared" si="71"/>
        <v>1976COL147</v>
      </c>
      <c r="B1503" s="9" t="str">
        <f>VLOOKUP(A1503,disaster_type!$A$2:$L$60000,5,FALSE)</f>
        <v>Flood</v>
      </c>
      <c r="C1503" s="9" t="e">
        <f>VLOOKUP(I1503,_readme!$A$25:$B$49,2,FALSE)</f>
        <v>#N/A</v>
      </c>
      <c r="D1503" s="9" t="b">
        <f t="shared" si="72"/>
        <v>0</v>
      </c>
      <c r="E1503" s="8" t="str">
        <f t="shared" si="70"/>
        <v>Flood</v>
      </c>
      <c r="F1503">
        <v>1976</v>
      </c>
      <c r="G1503" t="s">
        <v>67</v>
      </c>
      <c r="H1503" t="s">
        <v>68</v>
      </c>
      <c r="I1503" s="17" t="s">
        <v>485</v>
      </c>
      <c r="J1503">
        <v>1</v>
      </c>
      <c r="K1503">
        <v>47</v>
      </c>
    </row>
    <row r="1504" spans="1:16" x14ac:dyDescent="0.2">
      <c r="A1504" s="11" t="str">
        <f t="shared" si="71"/>
        <v>1976COL1131616</v>
      </c>
      <c r="B1504" s="9" t="str">
        <f>VLOOKUP(A1504,disaster_type!$A$2:$L$60000,5,FALSE)</f>
        <v>Landslide</v>
      </c>
      <c r="C1504" s="9" t="str">
        <f>VLOOKUP(I1504,_readme!$A$25:$B$49,2,FALSE)</f>
        <v>Landslide</v>
      </c>
      <c r="D1504" s="9" t="b">
        <f t="shared" si="72"/>
        <v>0</v>
      </c>
      <c r="E1504" s="8" t="str">
        <f t="shared" si="70"/>
        <v>Landslide</v>
      </c>
      <c r="F1504">
        <v>1976</v>
      </c>
      <c r="G1504" t="s">
        <v>67</v>
      </c>
      <c r="H1504" t="s">
        <v>68</v>
      </c>
      <c r="I1504" t="s">
        <v>80</v>
      </c>
      <c r="J1504">
        <v>1</v>
      </c>
      <c r="K1504">
        <v>13</v>
      </c>
      <c r="L1504">
        <v>16</v>
      </c>
      <c r="O1504">
        <v>16</v>
      </c>
    </row>
    <row r="1505" spans="1:16" x14ac:dyDescent="0.2">
      <c r="A1505" s="11" t="str">
        <f t="shared" si="71"/>
        <v>1976COD1245262262</v>
      </c>
      <c r="B1505" s="9" t="str">
        <f>VLOOKUP(A1505,disaster_type!$A$2:$L$60000,5,FALSE)</f>
        <v>Epidemic</v>
      </c>
      <c r="C1505" s="9" t="str">
        <f>VLOOKUP(I1505,_readme!$A$25:$B$49,2,FALSE)</f>
        <v>Epidemic</v>
      </c>
      <c r="D1505" s="9" t="b">
        <f t="shared" si="72"/>
        <v>0</v>
      </c>
      <c r="E1505" s="8" t="str">
        <f t="shared" si="70"/>
        <v>Epidemic</v>
      </c>
      <c r="F1505">
        <v>1976</v>
      </c>
      <c r="G1505" t="s">
        <v>284</v>
      </c>
      <c r="H1505" t="s">
        <v>285</v>
      </c>
      <c r="I1505" t="s">
        <v>18</v>
      </c>
      <c r="J1505">
        <v>1</v>
      </c>
      <c r="K1505">
        <v>245</v>
      </c>
      <c r="M1505">
        <v>262</v>
      </c>
      <c r="O1505">
        <v>262</v>
      </c>
    </row>
    <row r="1506" spans="1:16" x14ac:dyDescent="0.2">
      <c r="A1506" s="11" t="str">
        <f t="shared" si="71"/>
        <v>1976CRI17000070000</v>
      </c>
      <c r="B1506" s="9" t="str">
        <f>VLOOKUP(A1506,disaster_type!$A$2:$L$60000,5,FALSE)</f>
        <v>Volcanic activity</v>
      </c>
      <c r="C1506" s="9" t="str">
        <f>VLOOKUP(I1506,_readme!$A$25:$B$49,2,FALSE)</f>
        <v>Volcanic activity</v>
      </c>
      <c r="D1506" s="9" t="b">
        <f t="shared" si="72"/>
        <v>0</v>
      </c>
      <c r="E1506" s="8" t="str">
        <f t="shared" si="70"/>
        <v>Volcanic activity</v>
      </c>
      <c r="F1506">
        <v>1976</v>
      </c>
      <c r="G1506" t="s">
        <v>99</v>
      </c>
      <c r="H1506" t="s">
        <v>100</v>
      </c>
      <c r="I1506" t="s">
        <v>21</v>
      </c>
      <c r="J1506">
        <v>1</v>
      </c>
      <c r="M1506">
        <v>70000</v>
      </c>
      <c r="O1506">
        <v>70000</v>
      </c>
    </row>
    <row r="1507" spans="1:16" x14ac:dyDescent="0.2">
      <c r="A1507" s="11" t="str">
        <f t="shared" si="71"/>
        <v>1976CRI1</v>
      </c>
      <c r="B1507" s="9" t="str">
        <f>VLOOKUP(A1507,disaster_type!$A$2:$L$60000,5,FALSE)</f>
        <v>Wildfire</v>
      </c>
      <c r="C1507" s="9" t="str">
        <f>VLOOKUP(I1507,_readme!$A$25:$B$49,2,FALSE)</f>
        <v>Wildfire</v>
      </c>
      <c r="D1507" s="9" t="b">
        <f t="shared" si="72"/>
        <v>0</v>
      </c>
      <c r="E1507" s="8" t="str">
        <f t="shared" si="70"/>
        <v>Wildfire</v>
      </c>
      <c r="F1507">
        <v>1976</v>
      </c>
      <c r="G1507" t="s">
        <v>99</v>
      </c>
      <c r="H1507" t="s">
        <v>100</v>
      </c>
      <c r="I1507" t="s">
        <v>111</v>
      </c>
      <c r="J1507">
        <v>1</v>
      </c>
    </row>
    <row r="1508" spans="1:16" x14ac:dyDescent="0.2">
      <c r="A1508" s="11" t="str">
        <f t="shared" si="71"/>
        <v>1976CUB1188</v>
      </c>
      <c r="B1508" s="9" t="str">
        <f>VLOOKUP(A1508,disaster_type!$A$2:$L$60000,5,FALSE)</f>
        <v>Earthquake</v>
      </c>
      <c r="C1508" s="9" t="str">
        <f>VLOOKUP(I1508,_readme!$A$25:$B$49,2,FALSE)</f>
        <v>Earthquake</v>
      </c>
      <c r="D1508" s="9" t="b">
        <f t="shared" si="72"/>
        <v>0</v>
      </c>
      <c r="E1508" s="8" t="str">
        <f t="shared" ref="E1508:E1571" si="73">IF(D1508,C1508,B1508)</f>
        <v>Earthquake</v>
      </c>
      <c r="F1508">
        <v>1976</v>
      </c>
      <c r="G1508" t="s">
        <v>135</v>
      </c>
      <c r="H1508" t="s">
        <v>136</v>
      </c>
      <c r="I1508" t="s">
        <v>28</v>
      </c>
      <c r="J1508">
        <v>1</v>
      </c>
      <c r="K1508">
        <v>1</v>
      </c>
      <c r="L1508">
        <v>8</v>
      </c>
      <c r="O1508">
        <v>8</v>
      </c>
    </row>
    <row r="1509" spans="1:16" x14ac:dyDescent="0.2">
      <c r="A1509" s="11" t="str">
        <f t="shared" si="71"/>
        <v>1976DNK1</v>
      </c>
      <c r="B1509" s="9" t="str">
        <f>VLOOKUP(A1509,disaster_type!$A$2:$L$60000,5,FALSE)</f>
        <v>Storm</v>
      </c>
      <c r="C1509" s="9" t="e">
        <f>VLOOKUP(I1509,_readme!$A$25:$B$49,2,FALSE)</f>
        <v>#N/A</v>
      </c>
      <c r="D1509" s="9" t="b">
        <f t="shared" si="72"/>
        <v>0</v>
      </c>
      <c r="E1509" s="8" t="str">
        <f t="shared" si="73"/>
        <v>Storm</v>
      </c>
      <c r="F1509">
        <v>1976</v>
      </c>
      <c r="G1509" t="s">
        <v>342</v>
      </c>
      <c r="H1509" t="s">
        <v>343</v>
      </c>
      <c r="I1509" s="17" t="s">
        <v>487</v>
      </c>
      <c r="J1509">
        <v>1</v>
      </c>
    </row>
    <row r="1510" spans="1:16" x14ac:dyDescent="0.2">
      <c r="A1510" s="11" t="str">
        <f t="shared" si="71"/>
        <v>1976ECU1120000500025000</v>
      </c>
      <c r="B1510" s="9" t="str">
        <f>VLOOKUP(A1510,disaster_type!$A$2:$L$60000,5,FALSE)</f>
        <v>Volcanic activity</v>
      </c>
      <c r="C1510" s="9" t="str">
        <f>VLOOKUP(I1510,_readme!$A$25:$B$49,2,FALSE)</f>
        <v>Volcanic activity</v>
      </c>
      <c r="D1510" s="9" t="b">
        <f t="shared" si="72"/>
        <v>0</v>
      </c>
      <c r="E1510" s="8" t="str">
        <f t="shared" si="73"/>
        <v>Volcanic activity</v>
      </c>
      <c r="F1510">
        <v>1976</v>
      </c>
      <c r="G1510" t="s">
        <v>55</v>
      </c>
      <c r="H1510" t="s">
        <v>56</v>
      </c>
      <c r="I1510" t="s">
        <v>21</v>
      </c>
      <c r="J1510">
        <v>1</v>
      </c>
      <c r="K1510">
        <v>1</v>
      </c>
      <c r="M1510">
        <v>20000</v>
      </c>
      <c r="N1510">
        <v>5000</v>
      </c>
      <c r="O1510">
        <v>25000</v>
      </c>
    </row>
    <row r="1511" spans="1:16" x14ac:dyDescent="0.2">
      <c r="A1511" s="11" t="str">
        <f t="shared" si="71"/>
        <v>1976ECU22020000200004000</v>
      </c>
      <c r="B1511" s="9" t="str">
        <f>VLOOKUP(A1511,disaster_type!$A$2:$L$60000,5,FALSE)</f>
        <v>Earthquake</v>
      </c>
      <c r="C1511" s="9" t="str">
        <f>VLOOKUP(I1511,_readme!$A$25:$B$49,2,FALSE)</f>
        <v>Earthquake</v>
      </c>
      <c r="D1511" s="9" t="b">
        <f t="shared" si="72"/>
        <v>0</v>
      </c>
      <c r="E1511" s="8" t="str">
        <f t="shared" si="73"/>
        <v>Earthquake</v>
      </c>
      <c r="F1511">
        <v>1976</v>
      </c>
      <c r="G1511" t="s">
        <v>55</v>
      </c>
      <c r="H1511" t="s">
        <v>56</v>
      </c>
      <c r="I1511" t="s">
        <v>28</v>
      </c>
      <c r="J1511">
        <v>2</v>
      </c>
      <c r="K1511">
        <v>20</v>
      </c>
      <c r="N1511">
        <v>20000</v>
      </c>
      <c r="O1511">
        <v>20000</v>
      </c>
      <c r="P1511">
        <v>4000</v>
      </c>
    </row>
    <row r="1512" spans="1:16" x14ac:dyDescent="0.2">
      <c r="A1512" s="11" t="str">
        <f t="shared" si="71"/>
        <v>1976ECU160</v>
      </c>
      <c r="B1512" s="9" t="str">
        <f>VLOOKUP(A1512,disaster_type!$A$2:$L$60000,5,FALSE)</f>
        <v>Landslide</v>
      </c>
      <c r="C1512" s="9" t="str">
        <f>VLOOKUP(I1512,_readme!$A$25:$B$49,2,FALSE)</f>
        <v>Landslide</v>
      </c>
      <c r="D1512" s="9" t="b">
        <f t="shared" si="72"/>
        <v>0</v>
      </c>
      <c r="E1512" s="8" t="str">
        <f t="shared" si="73"/>
        <v>Landslide</v>
      </c>
      <c r="F1512">
        <v>1976</v>
      </c>
      <c r="G1512" t="s">
        <v>55</v>
      </c>
      <c r="H1512" t="s">
        <v>56</v>
      </c>
      <c r="I1512" t="s">
        <v>80</v>
      </c>
      <c r="J1512">
        <v>1</v>
      </c>
      <c r="K1512">
        <v>60</v>
      </c>
    </row>
    <row r="1513" spans="1:16" x14ac:dyDescent="0.2">
      <c r="A1513" s="11" t="str">
        <f t="shared" si="71"/>
        <v>1976ETH1500002000070000</v>
      </c>
      <c r="B1513" s="9" t="str">
        <f>VLOOKUP(A1513,disaster_type!$A$2:$L$60000,5,FALSE)</f>
        <v>Flood</v>
      </c>
      <c r="C1513" s="9" t="e">
        <f>VLOOKUP(I1513,_readme!$A$25:$B$49,2,FALSE)</f>
        <v>#N/A</v>
      </c>
      <c r="D1513" s="9" t="b">
        <f t="shared" si="72"/>
        <v>0</v>
      </c>
      <c r="E1513" s="8" t="str">
        <f t="shared" si="73"/>
        <v>Flood</v>
      </c>
      <c r="F1513">
        <v>1976</v>
      </c>
      <c r="G1513" t="s">
        <v>69</v>
      </c>
      <c r="H1513" t="s">
        <v>70</v>
      </c>
      <c r="I1513" s="17" t="s">
        <v>485</v>
      </c>
      <c r="J1513">
        <v>1</v>
      </c>
      <c r="M1513">
        <v>50000</v>
      </c>
      <c r="N1513">
        <v>20000</v>
      </c>
      <c r="O1513">
        <v>70000</v>
      </c>
    </row>
    <row r="1514" spans="1:16" x14ac:dyDescent="0.2">
      <c r="A1514" s="11" t="str">
        <f t="shared" si="71"/>
        <v>1976FRA1</v>
      </c>
      <c r="B1514" s="9" t="str">
        <f>VLOOKUP(A1514,disaster_type!$A$2:$L$60000,5,FALSE)</f>
        <v>Storm</v>
      </c>
      <c r="C1514" s="9" t="e">
        <f>VLOOKUP(I1514,_readme!$A$25:$B$49,2,FALSE)</f>
        <v>#N/A</v>
      </c>
      <c r="D1514" s="9" t="b">
        <f t="shared" si="72"/>
        <v>0</v>
      </c>
      <c r="E1514" s="8" t="str">
        <f t="shared" si="73"/>
        <v>Storm</v>
      </c>
      <c r="F1514">
        <v>1976</v>
      </c>
      <c r="G1514" t="s">
        <v>83</v>
      </c>
      <c r="H1514" t="s">
        <v>84</v>
      </c>
      <c r="I1514" s="17" t="s">
        <v>487</v>
      </c>
      <c r="J1514">
        <v>1</v>
      </c>
    </row>
    <row r="1515" spans="1:16" x14ac:dyDescent="0.2">
      <c r="A1515" s="11" t="str">
        <f t="shared" si="71"/>
        <v>1976DFR1821300000</v>
      </c>
      <c r="B1515" s="9" t="str">
        <f>VLOOKUP(A1515,disaster_type!$A$2:$L$60000,5,FALSE)</f>
        <v>Storm</v>
      </c>
      <c r="C1515" s="9" t="e">
        <f>VLOOKUP(I1515,_readme!$A$25:$B$49,2,FALSE)</f>
        <v>#N/A</v>
      </c>
      <c r="D1515" s="9" t="b">
        <f t="shared" si="72"/>
        <v>0</v>
      </c>
      <c r="E1515" s="8" t="str">
        <f t="shared" si="73"/>
        <v>Storm</v>
      </c>
      <c r="F1515">
        <v>1976</v>
      </c>
      <c r="G1515" t="s">
        <v>128</v>
      </c>
      <c r="H1515" t="s">
        <v>129</v>
      </c>
      <c r="I1515" s="17" t="s">
        <v>487</v>
      </c>
      <c r="J1515">
        <v>1</v>
      </c>
      <c r="K1515">
        <v>82</v>
      </c>
      <c r="P1515">
        <v>1300000</v>
      </c>
    </row>
    <row r="1516" spans="1:16" x14ac:dyDescent="0.2">
      <c r="A1516" s="11" t="str">
        <f t="shared" si="71"/>
        <v>1976GLP137500075003</v>
      </c>
      <c r="B1516" s="9" t="str">
        <f>VLOOKUP(A1516,disaster_type!$A$2:$L$60000,5,FALSE)</f>
        <v>Volcanic activity</v>
      </c>
      <c r="C1516" s="9" t="str">
        <f>VLOOKUP(I1516,_readme!$A$25:$B$49,2,FALSE)</f>
        <v>Volcanic activity</v>
      </c>
      <c r="D1516" s="9" t="b">
        <f t="shared" si="72"/>
        <v>0</v>
      </c>
      <c r="E1516" s="8" t="str">
        <f t="shared" si="73"/>
        <v>Volcanic activity</v>
      </c>
      <c r="F1516">
        <v>1976</v>
      </c>
      <c r="G1516" t="s">
        <v>147</v>
      </c>
      <c r="H1516" t="s">
        <v>148</v>
      </c>
      <c r="I1516" t="s">
        <v>21</v>
      </c>
      <c r="J1516">
        <v>1</v>
      </c>
      <c r="L1516">
        <v>3</v>
      </c>
      <c r="M1516">
        <v>75000</v>
      </c>
      <c r="O1516">
        <v>75003</v>
      </c>
    </row>
    <row r="1517" spans="1:16" x14ac:dyDescent="0.2">
      <c r="A1517" s="11" t="str">
        <f t="shared" si="71"/>
        <v>1976GUM19120000</v>
      </c>
      <c r="B1517" s="9" t="str">
        <f>VLOOKUP(A1517,disaster_type!$A$2:$L$60000,5,FALSE)</f>
        <v>Storm</v>
      </c>
      <c r="C1517" s="9" t="str">
        <f>VLOOKUP(I1517,_readme!$A$25:$B$49,2,FALSE)</f>
        <v>Storm</v>
      </c>
      <c r="D1517" s="9" t="b">
        <f t="shared" si="72"/>
        <v>0</v>
      </c>
      <c r="E1517" s="8" t="str">
        <f t="shared" si="73"/>
        <v>Storm</v>
      </c>
      <c r="F1517">
        <v>1976</v>
      </c>
      <c r="G1517" t="s">
        <v>258</v>
      </c>
      <c r="H1517" t="s">
        <v>259</v>
      </c>
      <c r="I1517" t="s">
        <v>24</v>
      </c>
      <c r="J1517">
        <v>1</v>
      </c>
      <c r="K1517">
        <v>9</v>
      </c>
      <c r="P1517">
        <v>120000</v>
      </c>
    </row>
    <row r="1518" spans="1:16" x14ac:dyDescent="0.2">
      <c r="A1518" s="11" t="str">
        <f t="shared" si="71"/>
        <v>1976GTM123000770003750000116600049930001000000</v>
      </c>
      <c r="B1518" s="9" t="str">
        <f>VLOOKUP(A1518,disaster_type!$A$2:$L$60000,5,FALSE)</f>
        <v>Earthquake</v>
      </c>
      <c r="C1518" s="9" t="str">
        <f>VLOOKUP(I1518,_readme!$A$25:$B$49,2,FALSE)</f>
        <v>Earthquake</v>
      </c>
      <c r="D1518" s="9" t="b">
        <f t="shared" si="72"/>
        <v>0</v>
      </c>
      <c r="E1518" s="8" t="str">
        <f t="shared" si="73"/>
        <v>Earthquake</v>
      </c>
      <c r="F1518">
        <v>1976</v>
      </c>
      <c r="G1518" t="s">
        <v>33</v>
      </c>
      <c r="H1518" t="s">
        <v>34</v>
      </c>
      <c r="I1518" t="s">
        <v>28</v>
      </c>
      <c r="J1518">
        <v>1</v>
      </c>
      <c r="K1518">
        <v>23000</v>
      </c>
      <c r="L1518">
        <v>77000</v>
      </c>
      <c r="M1518">
        <v>3750000</v>
      </c>
      <c r="N1518">
        <v>1166000</v>
      </c>
      <c r="O1518">
        <v>4993000</v>
      </c>
      <c r="P1518">
        <v>1000000</v>
      </c>
    </row>
    <row r="1519" spans="1:16" x14ac:dyDescent="0.2">
      <c r="A1519" s="11" t="str">
        <f t="shared" si="71"/>
        <v>1976HND1201500015000</v>
      </c>
      <c r="B1519" s="9" t="str">
        <f>VLOOKUP(A1519,disaster_type!$A$2:$L$60000,5,FALSE)</f>
        <v>Flood</v>
      </c>
      <c r="C1519" s="9" t="e">
        <f>VLOOKUP(I1519,_readme!$A$25:$B$49,2,FALSE)</f>
        <v>#N/A</v>
      </c>
      <c r="D1519" s="9" t="b">
        <f t="shared" si="72"/>
        <v>0</v>
      </c>
      <c r="E1519" s="8" t="str">
        <f t="shared" si="73"/>
        <v>Flood</v>
      </c>
      <c r="F1519">
        <v>1976</v>
      </c>
      <c r="G1519" t="s">
        <v>118</v>
      </c>
      <c r="H1519" t="s">
        <v>119</v>
      </c>
      <c r="I1519" s="17" t="s">
        <v>485</v>
      </c>
      <c r="J1519">
        <v>1</v>
      </c>
      <c r="K1519">
        <v>20</v>
      </c>
      <c r="M1519">
        <v>15000</v>
      </c>
      <c r="O1519">
        <v>15000</v>
      </c>
    </row>
    <row r="1520" spans="1:16" x14ac:dyDescent="0.2">
      <c r="A1520" s="11" t="str">
        <f t="shared" si="71"/>
        <v>1976HKG1200200</v>
      </c>
      <c r="B1520" s="9" t="str">
        <f>VLOOKUP(A1520,disaster_type!$A$2:$L$60000,5,FALSE)</f>
        <v>Flood</v>
      </c>
      <c r="C1520" s="9" t="e">
        <f>VLOOKUP(I1520,_readme!$A$25:$B$49,2,FALSE)</f>
        <v>#N/A</v>
      </c>
      <c r="D1520" s="9" t="b">
        <f t="shared" si="72"/>
        <v>0</v>
      </c>
      <c r="E1520" s="8" t="str">
        <f t="shared" si="73"/>
        <v>Flood</v>
      </c>
      <c r="F1520">
        <v>1976</v>
      </c>
      <c r="G1520" t="s">
        <v>71</v>
      </c>
      <c r="H1520" t="s">
        <v>72</v>
      </c>
      <c r="I1520" s="17" t="s">
        <v>485</v>
      </c>
      <c r="J1520">
        <v>1</v>
      </c>
      <c r="M1520">
        <v>200</v>
      </c>
      <c r="O1520">
        <v>200</v>
      </c>
    </row>
    <row r="1521" spans="1:16" x14ac:dyDescent="0.2">
      <c r="A1521" s="11" t="str">
        <f t="shared" si="71"/>
        <v>1976HKG1</v>
      </c>
      <c r="B1521" s="9" t="str">
        <f>VLOOKUP(A1521,disaster_type!$A$2:$L$60000,5,FALSE)</f>
        <v>Drought</v>
      </c>
      <c r="C1521" s="9" t="str">
        <f>VLOOKUP(I1521,_readme!$A$25:$B$49,2,FALSE)</f>
        <v>Drought</v>
      </c>
      <c r="D1521" s="9" t="b">
        <f t="shared" si="72"/>
        <v>0</v>
      </c>
      <c r="E1521" s="8" t="str">
        <f t="shared" si="73"/>
        <v>Drought</v>
      </c>
      <c r="F1521">
        <v>1976</v>
      </c>
      <c r="G1521" t="s">
        <v>71</v>
      </c>
      <c r="H1521" t="s">
        <v>72</v>
      </c>
      <c r="I1521" t="s">
        <v>12</v>
      </c>
      <c r="J1521">
        <v>1</v>
      </c>
    </row>
    <row r="1522" spans="1:16" x14ac:dyDescent="0.2">
      <c r="A1522" s="11" t="str">
        <f t="shared" si="71"/>
        <v>1976HKG3386824242492</v>
      </c>
      <c r="B1522" s="9" t="str">
        <f>VLOOKUP(A1522,disaster_type!$A$2:$L$60000,5,FALSE)</f>
        <v>Storm</v>
      </c>
      <c r="C1522" s="9" t="str">
        <f>VLOOKUP(I1522,_readme!$A$25:$B$49,2,FALSE)</f>
        <v>Storm</v>
      </c>
      <c r="D1522" s="9" t="b">
        <f t="shared" si="72"/>
        <v>0</v>
      </c>
      <c r="E1522" s="8" t="str">
        <f t="shared" si="73"/>
        <v>Storm</v>
      </c>
      <c r="F1522">
        <v>1976</v>
      </c>
      <c r="G1522" t="s">
        <v>71</v>
      </c>
      <c r="H1522" t="s">
        <v>72</v>
      </c>
      <c r="I1522" t="s">
        <v>24</v>
      </c>
      <c r="J1522">
        <v>3</v>
      </c>
      <c r="K1522">
        <v>38</v>
      </c>
      <c r="L1522">
        <v>68</v>
      </c>
      <c r="N1522">
        <v>2424</v>
      </c>
      <c r="O1522">
        <v>2492</v>
      </c>
    </row>
    <row r="1523" spans="1:16" x14ac:dyDescent="0.2">
      <c r="A1523" s="11" t="str">
        <f t="shared" si="71"/>
        <v>1976ISL1166</v>
      </c>
      <c r="B1523" s="9" t="str">
        <f>VLOOKUP(A1523,disaster_type!$A$2:$L$60000,5,FALSE)</f>
        <v>Earthquake</v>
      </c>
      <c r="C1523" s="9" t="str">
        <f>VLOOKUP(I1523,_readme!$A$25:$B$49,2,FALSE)</f>
        <v>Earthquake</v>
      </c>
      <c r="D1523" s="9" t="b">
        <f t="shared" si="72"/>
        <v>0</v>
      </c>
      <c r="E1523" s="8" t="str">
        <f t="shared" si="73"/>
        <v>Earthquake</v>
      </c>
      <c r="F1523">
        <v>1976</v>
      </c>
      <c r="G1523" t="s">
        <v>332</v>
      </c>
      <c r="H1523" t="s">
        <v>333</v>
      </c>
      <c r="I1523" t="s">
        <v>28</v>
      </c>
      <c r="J1523">
        <v>1</v>
      </c>
      <c r="K1523">
        <v>1</v>
      </c>
      <c r="L1523">
        <v>6</v>
      </c>
      <c r="O1523">
        <v>6</v>
      </c>
    </row>
    <row r="1524" spans="1:16" x14ac:dyDescent="0.2">
      <c r="A1524" s="11" t="str">
        <f t="shared" si="71"/>
        <v>1976IND6270600000600000266756</v>
      </c>
      <c r="B1524" s="9" t="str">
        <f>VLOOKUP(A1524,disaster_type!$A$2:$L$60000,5,FALSE)</f>
        <v>Storm</v>
      </c>
      <c r="C1524" s="9" t="str">
        <f>VLOOKUP(I1524,_readme!$A$25:$B$49,2,FALSE)</f>
        <v>Storm</v>
      </c>
      <c r="D1524" s="9" t="b">
        <f t="shared" si="72"/>
        <v>0</v>
      </c>
      <c r="E1524" s="8" t="str">
        <f t="shared" si="73"/>
        <v>Storm</v>
      </c>
      <c r="F1524">
        <v>1976</v>
      </c>
      <c r="G1524" t="s">
        <v>13</v>
      </c>
      <c r="H1524" t="s">
        <v>14</v>
      </c>
      <c r="I1524" t="s">
        <v>24</v>
      </c>
      <c r="J1524">
        <v>6</v>
      </c>
      <c r="K1524">
        <v>270</v>
      </c>
      <c r="M1524">
        <v>600000</v>
      </c>
      <c r="O1524">
        <v>600000</v>
      </c>
      <c r="P1524">
        <v>266756</v>
      </c>
    </row>
    <row r="1525" spans="1:16" x14ac:dyDescent="0.2">
      <c r="A1525" s="11" t="str">
        <f t="shared" si="71"/>
        <v>1976IDN125</v>
      </c>
      <c r="B1525" s="9" t="str">
        <f>VLOOKUP(A1525,disaster_type!$A$2:$L$60000,5,FALSE)</f>
        <v>Storm</v>
      </c>
      <c r="C1525" s="9" t="e">
        <f>VLOOKUP(I1525,_readme!$A$25:$B$49,2,FALSE)</f>
        <v>#N/A</v>
      </c>
      <c r="D1525" s="9" t="b">
        <f t="shared" si="72"/>
        <v>0</v>
      </c>
      <c r="E1525" s="8" t="str">
        <f t="shared" si="73"/>
        <v>Storm</v>
      </c>
      <c r="F1525">
        <v>1976</v>
      </c>
      <c r="G1525" t="s">
        <v>78</v>
      </c>
      <c r="H1525" t="s">
        <v>79</v>
      </c>
      <c r="I1525" s="17" t="s">
        <v>487</v>
      </c>
      <c r="J1525">
        <v>1</v>
      </c>
      <c r="K1525">
        <v>25</v>
      </c>
    </row>
    <row r="1526" spans="1:16" x14ac:dyDescent="0.2">
      <c r="A1526" s="11" t="str">
        <f t="shared" si="71"/>
        <v>1976IDN140</v>
      </c>
      <c r="B1526" s="9" t="str">
        <f>VLOOKUP(A1526,disaster_type!$A$2:$L$60000,5,FALSE)</f>
        <v>Volcanic activity</v>
      </c>
      <c r="C1526" s="9" t="str">
        <f>VLOOKUP(I1526,_readme!$A$25:$B$49,2,FALSE)</f>
        <v>Volcanic activity</v>
      </c>
      <c r="D1526" s="9" t="b">
        <f t="shared" si="72"/>
        <v>0</v>
      </c>
      <c r="E1526" s="8" t="str">
        <f t="shared" si="73"/>
        <v>Volcanic activity</v>
      </c>
      <c r="F1526">
        <v>1976</v>
      </c>
      <c r="G1526" t="s">
        <v>78</v>
      </c>
      <c r="H1526" t="s">
        <v>79</v>
      </c>
      <c r="I1526" t="s">
        <v>21</v>
      </c>
      <c r="J1526">
        <v>1</v>
      </c>
      <c r="K1526">
        <v>40</v>
      </c>
    </row>
    <row r="1527" spans="1:16" x14ac:dyDescent="0.2">
      <c r="A1527" s="11" t="str">
        <f t="shared" si="71"/>
        <v>1976IDN1163202000020020</v>
      </c>
      <c r="B1527" s="9" t="str">
        <f>VLOOKUP(A1527,disaster_type!$A$2:$L$60000,5,FALSE)</f>
        <v>Flood</v>
      </c>
      <c r="C1527" s="9" t="str">
        <f>VLOOKUP(I1527,_readme!$A$25:$B$49,2,FALSE)</f>
        <v>Flood</v>
      </c>
      <c r="D1527" s="9" t="b">
        <f t="shared" si="72"/>
        <v>0</v>
      </c>
      <c r="E1527" s="8" t="str">
        <f t="shared" si="73"/>
        <v>Flood</v>
      </c>
      <c r="F1527">
        <v>1976</v>
      </c>
      <c r="G1527" t="s">
        <v>78</v>
      </c>
      <c r="H1527" t="s">
        <v>79</v>
      </c>
      <c r="I1527" t="s">
        <v>180</v>
      </c>
      <c r="J1527">
        <v>1</v>
      </c>
      <c r="K1527">
        <v>163</v>
      </c>
      <c r="L1527">
        <v>20</v>
      </c>
      <c r="M1527">
        <v>20000</v>
      </c>
      <c r="O1527">
        <v>20020</v>
      </c>
    </row>
    <row r="1528" spans="1:16" x14ac:dyDescent="0.2">
      <c r="A1528" s="11" t="str">
        <f t="shared" si="71"/>
        <v>1976IDN311264755472000476755195000</v>
      </c>
      <c r="B1528" s="9" t="str">
        <f>VLOOKUP(A1528,disaster_type!$A$2:$L$60000,5,FALSE)</f>
        <v>Earthquake</v>
      </c>
      <c r="C1528" s="9" t="str">
        <f>VLOOKUP(I1528,_readme!$A$25:$B$49,2,FALSE)</f>
        <v>Earthquake</v>
      </c>
      <c r="D1528" s="9" t="b">
        <f t="shared" si="72"/>
        <v>0</v>
      </c>
      <c r="E1528" s="8" t="str">
        <f t="shared" si="73"/>
        <v>Earthquake</v>
      </c>
      <c r="F1528">
        <v>1976</v>
      </c>
      <c r="G1528" t="s">
        <v>78</v>
      </c>
      <c r="H1528" t="s">
        <v>79</v>
      </c>
      <c r="I1528" t="s">
        <v>28</v>
      </c>
      <c r="J1528">
        <v>3</v>
      </c>
      <c r="K1528">
        <v>1126</v>
      </c>
      <c r="L1528">
        <v>4755</v>
      </c>
      <c r="M1528">
        <v>472000</v>
      </c>
      <c r="O1528">
        <v>476755</v>
      </c>
      <c r="P1528">
        <v>195000</v>
      </c>
    </row>
    <row r="1529" spans="1:16" x14ac:dyDescent="0.2">
      <c r="A1529" s="11" t="str">
        <f t="shared" si="71"/>
        <v>1976IRN116</v>
      </c>
      <c r="B1529" s="9" t="str">
        <f>VLOOKUP(A1529,disaster_type!$A$2:$L$60000,5,FALSE)</f>
        <v>Earthquake</v>
      </c>
      <c r="C1529" s="9" t="str">
        <f>VLOOKUP(I1529,_readme!$A$25:$B$49,2,FALSE)</f>
        <v>Earthquake</v>
      </c>
      <c r="D1529" s="9" t="b">
        <f t="shared" si="72"/>
        <v>0</v>
      </c>
      <c r="E1529" s="8" t="str">
        <f t="shared" si="73"/>
        <v>Earthquake</v>
      </c>
      <c r="F1529">
        <v>1976</v>
      </c>
      <c r="G1529" t="s">
        <v>87</v>
      </c>
      <c r="H1529" t="s">
        <v>88</v>
      </c>
      <c r="I1529" t="s">
        <v>28</v>
      </c>
      <c r="J1529">
        <v>1</v>
      </c>
      <c r="K1529">
        <v>16</v>
      </c>
    </row>
    <row r="1530" spans="1:16" x14ac:dyDescent="0.2">
      <c r="A1530" s="11" t="str">
        <f t="shared" si="71"/>
        <v>1976ITA293417501114721370002502223600000</v>
      </c>
      <c r="B1530" s="9" t="str">
        <f>VLOOKUP(A1530,disaster_type!$A$2:$L$60000,5,FALSE)</f>
        <v>Earthquake</v>
      </c>
      <c r="C1530" s="9" t="str">
        <f>VLOOKUP(I1530,_readme!$A$25:$B$49,2,FALSE)</f>
        <v>Earthquake</v>
      </c>
      <c r="D1530" s="9" t="b">
        <f t="shared" si="72"/>
        <v>0</v>
      </c>
      <c r="E1530" s="8" t="str">
        <f t="shared" si="73"/>
        <v>Earthquake</v>
      </c>
      <c r="F1530">
        <v>1976</v>
      </c>
      <c r="G1530" t="s">
        <v>57</v>
      </c>
      <c r="H1530" t="s">
        <v>58</v>
      </c>
      <c r="I1530" t="s">
        <v>28</v>
      </c>
      <c r="J1530">
        <v>2</v>
      </c>
      <c r="K1530">
        <v>934</v>
      </c>
      <c r="L1530">
        <v>1750</v>
      </c>
      <c r="M1530">
        <v>111472</v>
      </c>
      <c r="N1530">
        <v>137000</v>
      </c>
      <c r="O1530">
        <v>250222</v>
      </c>
      <c r="P1530">
        <v>3600000</v>
      </c>
    </row>
    <row r="1531" spans="1:16" x14ac:dyDescent="0.2">
      <c r="A1531" s="11" t="str">
        <f t="shared" si="71"/>
        <v>1976JPN140000</v>
      </c>
      <c r="B1531" s="9" t="str">
        <f>VLOOKUP(A1531,disaster_type!$A$2:$L$60000,5,FALSE)</f>
        <v>Flood</v>
      </c>
      <c r="C1531" s="9" t="e">
        <f>VLOOKUP(I1531,_readme!$A$25:$B$49,2,FALSE)</f>
        <v>#N/A</v>
      </c>
      <c r="D1531" s="9" t="b">
        <f t="shared" si="72"/>
        <v>0</v>
      </c>
      <c r="E1531" s="8" t="str">
        <f t="shared" si="73"/>
        <v>Flood</v>
      </c>
      <c r="F1531">
        <v>1976</v>
      </c>
      <c r="G1531" t="s">
        <v>19</v>
      </c>
      <c r="H1531" t="s">
        <v>20</v>
      </c>
      <c r="I1531" s="17" t="s">
        <v>485</v>
      </c>
      <c r="J1531">
        <v>1</v>
      </c>
      <c r="P1531">
        <v>40000</v>
      </c>
    </row>
    <row r="1532" spans="1:16" x14ac:dyDescent="0.2">
      <c r="A1532" s="11" t="str">
        <f t="shared" si="71"/>
        <v>1976JPN1169107325000325107800000</v>
      </c>
      <c r="B1532" s="9" t="str">
        <f>VLOOKUP(A1532,disaster_type!$A$2:$L$60000,5,FALSE)</f>
        <v>Storm</v>
      </c>
      <c r="C1532" s="9" t="str">
        <f>VLOOKUP(I1532,_readme!$A$25:$B$49,2,FALSE)</f>
        <v>Storm</v>
      </c>
      <c r="D1532" s="9" t="b">
        <f t="shared" si="72"/>
        <v>0</v>
      </c>
      <c r="E1532" s="8" t="str">
        <f t="shared" si="73"/>
        <v>Storm</v>
      </c>
      <c r="F1532">
        <v>1976</v>
      </c>
      <c r="G1532" t="s">
        <v>19</v>
      </c>
      <c r="H1532" t="s">
        <v>20</v>
      </c>
      <c r="I1532" t="s">
        <v>24</v>
      </c>
      <c r="J1532">
        <v>1</v>
      </c>
      <c r="K1532">
        <v>169</v>
      </c>
      <c r="L1532">
        <v>107</v>
      </c>
      <c r="M1532">
        <v>325000</v>
      </c>
      <c r="O1532">
        <v>325107</v>
      </c>
      <c r="P1532">
        <v>800000</v>
      </c>
    </row>
    <row r="1533" spans="1:16" x14ac:dyDescent="0.2">
      <c r="A1533" s="11" t="str">
        <f t="shared" si="71"/>
        <v>1976KOR125100000</v>
      </c>
      <c r="B1533" s="9" t="str">
        <f>VLOOKUP(A1533,disaster_type!$A$2:$L$60000,5,FALSE)</f>
        <v>Landslide</v>
      </c>
      <c r="C1533" s="9" t="str">
        <f>VLOOKUP(I1533,_readme!$A$25:$B$49,2,FALSE)</f>
        <v>Landslide</v>
      </c>
      <c r="D1533" s="9" t="b">
        <f t="shared" si="72"/>
        <v>0</v>
      </c>
      <c r="E1533" s="8" t="str">
        <f t="shared" si="73"/>
        <v>Landslide</v>
      </c>
      <c r="F1533">
        <v>1976</v>
      </c>
      <c r="G1533" t="s">
        <v>176</v>
      </c>
      <c r="H1533" t="s">
        <v>177</v>
      </c>
      <c r="I1533" t="s">
        <v>80</v>
      </c>
      <c r="J1533">
        <v>1</v>
      </c>
      <c r="K1533">
        <v>25</v>
      </c>
      <c r="P1533">
        <v>100000</v>
      </c>
    </row>
    <row r="1534" spans="1:16" x14ac:dyDescent="0.2">
      <c r="A1534" s="11" t="str">
        <f t="shared" si="71"/>
        <v>1976MDG11626500000885050887617000</v>
      </c>
      <c r="B1534" s="9" t="str">
        <f>VLOOKUP(A1534,disaster_type!$A$2:$L$60000,5,FALSE)</f>
        <v>Storm</v>
      </c>
      <c r="C1534" s="9" t="str">
        <f>VLOOKUP(I1534,_readme!$A$25:$B$49,2,FALSE)</f>
        <v>Storm</v>
      </c>
      <c r="D1534" s="9" t="b">
        <f t="shared" si="72"/>
        <v>0</v>
      </c>
      <c r="E1534" s="8" t="str">
        <f t="shared" si="73"/>
        <v>Storm</v>
      </c>
      <c r="F1534">
        <v>1976</v>
      </c>
      <c r="G1534" t="s">
        <v>304</v>
      </c>
      <c r="H1534" t="s">
        <v>305</v>
      </c>
      <c r="I1534" t="s">
        <v>24</v>
      </c>
      <c r="J1534">
        <v>1</v>
      </c>
      <c r="K1534">
        <v>16</v>
      </c>
      <c r="L1534">
        <v>26</v>
      </c>
      <c r="M1534">
        <v>500000</v>
      </c>
      <c r="N1534">
        <v>8850</v>
      </c>
      <c r="O1534">
        <v>508876</v>
      </c>
      <c r="P1534">
        <v>17000</v>
      </c>
    </row>
    <row r="1535" spans="1:16" x14ac:dyDescent="0.2">
      <c r="A1535" s="11" t="str">
        <f t="shared" si="71"/>
        <v>1976MRT114200001420000</v>
      </c>
      <c r="B1535" s="9" t="str">
        <f>VLOOKUP(A1535,disaster_type!$A$2:$L$60000,5,FALSE)</f>
        <v>Drought</v>
      </c>
      <c r="C1535" s="9" t="str">
        <f>VLOOKUP(I1535,_readme!$A$25:$B$49,2,FALSE)</f>
        <v>Drought</v>
      </c>
      <c r="D1535" s="9" t="b">
        <f t="shared" si="72"/>
        <v>0</v>
      </c>
      <c r="E1535" s="8" t="str">
        <f t="shared" si="73"/>
        <v>Drought</v>
      </c>
      <c r="F1535">
        <v>1976</v>
      </c>
      <c r="G1535" t="s">
        <v>107</v>
      </c>
      <c r="H1535" t="s">
        <v>108</v>
      </c>
      <c r="I1535" t="s">
        <v>12</v>
      </c>
      <c r="J1535">
        <v>1</v>
      </c>
      <c r="M1535">
        <v>1420000</v>
      </c>
      <c r="O1535">
        <v>1420000</v>
      </c>
    </row>
    <row r="1536" spans="1:16" x14ac:dyDescent="0.2">
      <c r="A1536" s="11" t="str">
        <f t="shared" si="71"/>
        <v>1976MEX1120300000300000</v>
      </c>
      <c r="B1536" s="9" t="e">
        <f>VLOOKUP(A1536,disaster_type!$A$2:$L$60000,5,FALSE)</f>
        <v>#N/A</v>
      </c>
      <c r="C1536" s="9" t="e">
        <f>VLOOKUP(I1536,_readme!$A$25:$B$49,2,FALSE)</f>
        <v>#N/A</v>
      </c>
      <c r="D1536" s="9" t="b">
        <f t="shared" si="72"/>
        <v>1</v>
      </c>
      <c r="E1536" s="8" t="e">
        <f t="shared" si="73"/>
        <v>#N/A</v>
      </c>
      <c r="F1536">
        <v>1976</v>
      </c>
      <c r="G1536" t="s">
        <v>155</v>
      </c>
      <c r="H1536" t="s">
        <v>156</v>
      </c>
      <c r="I1536" t="s">
        <v>17</v>
      </c>
      <c r="J1536">
        <v>1</v>
      </c>
      <c r="K1536">
        <v>120</v>
      </c>
      <c r="M1536">
        <v>300000</v>
      </c>
      <c r="O1536">
        <v>300000</v>
      </c>
    </row>
    <row r="1537" spans="1:16" x14ac:dyDescent="0.2">
      <c r="A1537" s="11" t="str">
        <f t="shared" si="71"/>
        <v>1976MEX16001400175000100000276400100000</v>
      </c>
      <c r="B1537" s="9" t="e">
        <f>VLOOKUP(A1537,disaster_type!$A$2:$L$60000,5,FALSE)</f>
        <v>#N/A</v>
      </c>
      <c r="C1537" s="9" t="str">
        <f>VLOOKUP(I1537,_readme!$A$25:$B$49,2,FALSE)</f>
        <v>Storm</v>
      </c>
      <c r="D1537" s="9" t="b">
        <f t="shared" si="72"/>
        <v>1</v>
      </c>
      <c r="E1537" s="8" t="str">
        <f t="shared" si="73"/>
        <v>Storm</v>
      </c>
      <c r="F1537">
        <v>1976</v>
      </c>
      <c r="G1537" t="s">
        <v>155</v>
      </c>
      <c r="H1537" t="s">
        <v>156</v>
      </c>
      <c r="I1537" t="s">
        <v>24</v>
      </c>
      <c r="J1537">
        <v>1</v>
      </c>
      <c r="K1537">
        <v>600</v>
      </c>
      <c r="L1537">
        <v>1400</v>
      </c>
      <c r="M1537">
        <v>175000</v>
      </c>
      <c r="N1537">
        <v>100000</v>
      </c>
      <c r="O1537">
        <v>276400</v>
      </c>
      <c r="P1537">
        <v>100000</v>
      </c>
    </row>
    <row r="1538" spans="1:16" x14ac:dyDescent="0.2">
      <c r="A1538" s="11" t="str">
        <f t="shared" si="71"/>
        <v>1976MMR1200000200000</v>
      </c>
      <c r="B1538" s="9" t="str">
        <f>VLOOKUP(A1538,disaster_type!$A$2:$L$60000,5,FALSE)</f>
        <v>Flood</v>
      </c>
      <c r="C1538" s="9" t="e">
        <f>VLOOKUP(I1538,_readme!$A$25:$B$49,2,FALSE)</f>
        <v>#N/A</v>
      </c>
      <c r="D1538" s="9" t="b">
        <f t="shared" si="72"/>
        <v>0</v>
      </c>
      <c r="E1538" s="8" t="str">
        <f t="shared" si="73"/>
        <v>Flood</v>
      </c>
      <c r="F1538">
        <v>1976</v>
      </c>
      <c r="G1538" t="s">
        <v>37</v>
      </c>
      <c r="H1538" t="s">
        <v>38</v>
      </c>
      <c r="I1538" s="17" t="s">
        <v>485</v>
      </c>
      <c r="J1538">
        <v>1</v>
      </c>
      <c r="N1538">
        <v>200000</v>
      </c>
      <c r="O1538">
        <v>200000</v>
      </c>
    </row>
    <row r="1539" spans="1:16" x14ac:dyDescent="0.2">
      <c r="A1539" s="11" t="str">
        <f t="shared" ref="A1539:A1602" si="74">F1539&amp;G1539&amp;J1539&amp;K1539&amp;L1539&amp;M1539&amp;N1539&amp;O1539&amp;P1539</f>
        <v>1976NPL1150</v>
      </c>
      <c r="B1539" s="9" t="str">
        <f>VLOOKUP(A1539,disaster_type!$A$2:$L$60000,5,FALSE)</f>
        <v>Landslide</v>
      </c>
      <c r="C1539" s="9" t="str">
        <f>VLOOKUP(I1539,_readme!$A$25:$B$49,2,FALSE)</f>
        <v>Landslide</v>
      </c>
      <c r="D1539" s="9" t="b">
        <f t="shared" ref="D1539:D1602" si="75">ISNA(B1539)</f>
        <v>0</v>
      </c>
      <c r="E1539" s="8" t="str">
        <f t="shared" si="73"/>
        <v>Landslide</v>
      </c>
      <c r="F1539">
        <v>1976</v>
      </c>
      <c r="G1539" t="s">
        <v>173</v>
      </c>
      <c r="H1539" t="s">
        <v>174</v>
      </c>
      <c r="I1539" t="s">
        <v>80</v>
      </c>
      <c r="J1539">
        <v>1</v>
      </c>
      <c r="K1539">
        <v>150</v>
      </c>
    </row>
    <row r="1540" spans="1:16" x14ac:dyDescent="0.2">
      <c r="A1540" s="11" t="str">
        <f t="shared" si="74"/>
        <v>1976NLD1</v>
      </c>
      <c r="B1540" s="9" t="str">
        <f>VLOOKUP(A1540,disaster_type!$A$2:$L$60000,5,FALSE)</f>
        <v>Storm</v>
      </c>
      <c r="C1540" s="9" t="e">
        <f>VLOOKUP(I1540,_readme!$A$25:$B$49,2,FALSE)</f>
        <v>#N/A</v>
      </c>
      <c r="D1540" s="9" t="b">
        <f t="shared" si="75"/>
        <v>0</v>
      </c>
      <c r="E1540" s="8" t="str">
        <f t="shared" si="73"/>
        <v>Storm</v>
      </c>
      <c r="F1540">
        <v>1976</v>
      </c>
      <c r="G1540" t="s">
        <v>220</v>
      </c>
      <c r="H1540" t="s">
        <v>221</v>
      </c>
      <c r="I1540" s="17" t="s">
        <v>487</v>
      </c>
      <c r="J1540">
        <v>1</v>
      </c>
    </row>
    <row r="1541" spans="1:16" x14ac:dyDescent="0.2">
      <c r="A1541" s="11" t="str">
        <f t="shared" si="74"/>
        <v>1976NCL1</v>
      </c>
      <c r="B1541" s="9" t="str">
        <f>VLOOKUP(A1541,disaster_type!$A$2:$L$60000,5,FALSE)</f>
        <v>Storm</v>
      </c>
      <c r="C1541" s="9" t="str">
        <f>VLOOKUP(I1541,_readme!$A$25:$B$49,2,FALSE)</f>
        <v>Storm</v>
      </c>
      <c r="D1541" s="9" t="b">
        <f t="shared" si="75"/>
        <v>0</v>
      </c>
      <c r="E1541" s="8" t="str">
        <f t="shared" si="73"/>
        <v>Storm</v>
      </c>
      <c r="F1541">
        <v>1976</v>
      </c>
      <c r="G1541" t="s">
        <v>185</v>
      </c>
      <c r="H1541" t="s">
        <v>186</v>
      </c>
      <c r="I1541" t="s">
        <v>24</v>
      </c>
      <c r="J1541">
        <v>1</v>
      </c>
    </row>
    <row r="1542" spans="1:16" x14ac:dyDescent="0.2">
      <c r="A1542" s="11" t="str">
        <f t="shared" si="74"/>
        <v>1976NZL1129129</v>
      </c>
      <c r="B1542" s="9" t="str">
        <f>VLOOKUP(A1542,disaster_type!$A$2:$L$60000,5,FALSE)</f>
        <v>Flood</v>
      </c>
      <c r="C1542" s="9" t="e">
        <f>VLOOKUP(I1542,_readme!$A$25:$B$49,2,FALSE)</f>
        <v>#N/A</v>
      </c>
      <c r="D1542" s="9" t="b">
        <f t="shared" si="75"/>
        <v>0</v>
      </c>
      <c r="E1542" s="8" t="str">
        <f t="shared" si="73"/>
        <v>Flood</v>
      </c>
      <c r="F1542">
        <v>1976</v>
      </c>
      <c r="G1542" t="s">
        <v>120</v>
      </c>
      <c r="H1542" t="s">
        <v>121</v>
      </c>
      <c r="I1542" s="17" t="s">
        <v>485</v>
      </c>
      <c r="J1542">
        <v>1</v>
      </c>
      <c r="M1542">
        <v>129</v>
      </c>
      <c r="O1542">
        <v>129</v>
      </c>
    </row>
    <row r="1543" spans="1:16" x14ac:dyDescent="0.2">
      <c r="A1543" s="11" t="str">
        <f t="shared" si="74"/>
        <v>1976NZL1</v>
      </c>
      <c r="B1543" s="9" t="str">
        <f>VLOOKUP(A1543,disaster_type!$A$2:$L$60000,5,FALSE)</f>
        <v>Earthquake</v>
      </c>
      <c r="C1543" s="9" t="str">
        <f>VLOOKUP(I1543,_readme!$A$25:$B$49,2,FALSE)</f>
        <v>Earthquake</v>
      </c>
      <c r="D1543" s="9" t="b">
        <f t="shared" si="75"/>
        <v>0</v>
      </c>
      <c r="E1543" s="8" t="str">
        <f t="shared" si="73"/>
        <v>Earthquake</v>
      </c>
      <c r="F1543">
        <v>1976</v>
      </c>
      <c r="G1543" t="s">
        <v>120</v>
      </c>
      <c r="H1543" t="s">
        <v>121</v>
      </c>
      <c r="I1543" t="s">
        <v>28</v>
      </c>
      <c r="J1543">
        <v>1</v>
      </c>
    </row>
    <row r="1544" spans="1:16" x14ac:dyDescent="0.2">
      <c r="A1544" s="11" t="str">
        <f t="shared" si="74"/>
        <v>1976NIC11680008000</v>
      </c>
      <c r="B1544" s="9" t="str">
        <f>VLOOKUP(A1544,disaster_type!$A$2:$L$60000,5,FALSE)</f>
        <v>Flood</v>
      </c>
      <c r="C1544" s="9" t="e">
        <f>VLOOKUP(I1544,_readme!$A$25:$B$49,2,FALSE)</f>
        <v>#N/A</v>
      </c>
      <c r="D1544" s="9" t="b">
        <f t="shared" si="75"/>
        <v>0</v>
      </c>
      <c r="E1544" s="8" t="str">
        <f t="shared" si="73"/>
        <v>Flood</v>
      </c>
      <c r="F1544">
        <v>1976</v>
      </c>
      <c r="G1544" t="s">
        <v>73</v>
      </c>
      <c r="H1544" t="s">
        <v>74</v>
      </c>
      <c r="I1544" s="17" t="s">
        <v>485</v>
      </c>
      <c r="J1544">
        <v>1</v>
      </c>
      <c r="K1544">
        <v>16</v>
      </c>
      <c r="M1544">
        <v>8000</v>
      </c>
      <c r="O1544">
        <v>8000</v>
      </c>
    </row>
    <row r="1545" spans="1:16" x14ac:dyDescent="0.2">
      <c r="A1545" s="11" t="str">
        <f t="shared" si="74"/>
        <v>1976PAK133855660005566000505000</v>
      </c>
      <c r="B1545" s="9" t="str">
        <f>VLOOKUP(A1545,disaster_type!$A$2:$L$60000,5,FALSE)</f>
        <v>Flood</v>
      </c>
      <c r="C1545" s="9" t="e">
        <f>VLOOKUP(I1545,_readme!$A$25:$B$49,2,FALSE)</f>
        <v>#N/A</v>
      </c>
      <c r="D1545" s="9" t="b">
        <f t="shared" si="75"/>
        <v>0</v>
      </c>
      <c r="E1545" s="8" t="str">
        <f t="shared" si="73"/>
        <v>Flood</v>
      </c>
      <c r="F1545">
        <v>1976</v>
      </c>
      <c r="G1545" t="s">
        <v>139</v>
      </c>
      <c r="H1545" t="s">
        <v>140</v>
      </c>
      <c r="I1545" s="17" t="s">
        <v>485</v>
      </c>
      <c r="J1545">
        <v>1</v>
      </c>
      <c r="K1545">
        <v>338</v>
      </c>
      <c r="M1545">
        <v>5566000</v>
      </c>
      <c r="O1545">
        <v>5566000</v>
      </c>
      <c r="P1545">
        <v>505000</v>
      </c>
    </row>
    <row r="1546" spans="1:16" x14ac:dyDescent="0.2">
      <c r="A1546" s="11" t="str">
        <f t="shared" si="74"/>
        <v>1976PHL11151011510679</v>
      </c>
      <c r="B1546" s="9" t="str">
        <f>VLOOKUP(A1546,disaster_type!$A$2:$L$60000,5,FALSE)</f>
        <v>Volcanic activity</v>
      </c>
      <c r="C1546" s="9" t="str">
        <f>VLOOKUP(I1546,_readme!$A$25:$B$49,2,FALSE)</f>
        <v>Volcanic activity</v>
      </c>
      <c r="D1546" s="9" t="b">
        <f t="shared" si="75"/>
        <v>0</v>
      </c>
      <c r="E1546" s="8" t="str">
        <f t="shared" si="73"/>
        <v>Volcanic activity</v>
      </c>
      <c r="F1546">
        <v>1976</v>
      </c>
      <c r="G1546" t="s">
        <v>59</v>
      </c>
      <c r="H1546" t="s">
        <v>60</v>
      </c>
      <c r="I1546" t="s">
        <v>21</v>
      </c>
      <c r="J1546">
        <v>1</v>
      </c>
      <c r="M1546">
        <v>11510</v>
      </c>
      <c r="O1546">
        <v>11510</v>
      </c>
      <c r="P1546">
        <v>679</v>
      </c>
    </row>
    <row r="1547" spans="1:16" x14ac:dyDescent="0.2">
      <c r="A1547" s="11" t="str">
        <f t="shared" si="74"/>
        <v>1976PHL21815878158781553</v>
      </c>
      <c r="B1547" s="9" t="str">
        <f>VLOOKUP(A1547,disaster_type!$A$2:$L$60000,5,FALSE)</f>
        <v>Flood</v>
      </c>
      <c r="C1547" s="9" t="str">
        <f>VLOOKUP(I1547,_readme!$A$25:$B$49,2,FALSE)</f>
        <v>Flood</v>
      </c>
      <c r="D1547" s="9" t="b">
        <f t="shared" si="75"/>
        <v>0</v>
      </c>
      <c r="E1547" s="8" t="str">
        <f t="shared" si="73"/>
        <v>Flood</v>
      </c>
      <c r="F1547">
        <v>1976</v>
      </c>
      <c r="G1547" t="s">
        <v>59</v>
      </c>
      <c r="H1547" t="s">
        <v>60</v>
      </c>
      <c r="I1547" t="s">
        <v>180</v>
      </c>
      <c r="J1547">
        <v>2</v>
      </c>
      <c r="K1547">
        <v>18</v>
      </c>
      <c r="M1547">
        <v>15878</v>
      </c>
      <c r="O1547">
        <v>15878</v>
      </c>
      <c r="P1547">
        <v>1553</v>
      </c>
    </row>
    <row r="1548" spans="1:16" x14ac:dyDescent="0.2">
      <c r="A1548" s="11" t="str">
        <f t="shared" si="74"/>
        <v>1976PHL160006348175000181348134000</v>
      </c>
      <c r="B1548" s="9" t="str">
        <f>VLOOKUP(A1548,disaster_type!$A$2:$L$60000,5,FALSE)</f>
        <v>Earthquake</v>
      </c>
      <c r="C1548" s="9" t="str">
        <f>VLOOKUP(I1548,_readme!$A$25:$B$49,2,FALSE)</f>
        <v>Earthquake</v>
      </c>
      <c r="D1548" s="9" t="b">
        <f t="shared" si="75"/>
        <v>0</v>
      </c>
      <c r="E1548" s="8" t="str">
        <f t="shared" si="73"/>
        <v>Earthquake</v>
      </c>
      <c r="F1548">
        <v>1976</v>
      </c>
      <c r="G1548" t="s">
        <v>59</v>
      </c>
      <c r="H1548" t="s">
        <v>60</v>
      </c>
      <c r="I1548" t="s">
        <v>28</v>
      </c>
      <c r="J1548">
        <v>1</v>
      </c>
      <c r="K1548">
        <v>6000</v>
      </c>
      <c r="L1548">
        <v>6348</v>
      </c>
      <c r="M1548">
        <v>175000</v>
      </c>
      <c r="O1548">
        <v>181348</v>
      </c>
      <c r="P1548">
        <v>134000</v>
      </c>
    </row>
    <row r="1549" spans="1:16" x14ac:dyDescent="0.2">
      <c r="A1549" s="11" t="str">
        <f t="shared" si="74"/>
        <v>1976PHL33871727044431102704570178426</v>
      </c>
      <c r="B1549" s="9" t="str">
        <f>VLOOKUP(A1549,disaster_type!$A$2:$L$60000,5,FALSE)</f>
        <v>Storm</v>
      </c>
      <c r="C1549" s="9" t="str">
        <f>VLOOKUP(I1549,_readme!$A$25:$B$49,2,FALSE)</f>
        <v>Storm</v>
      </c>
      <c r="D1549" s="9" t="b">
        <f t="shared" si="75"/>
        <v>0</v>
      </c>
      <c r="E1549" s="8" t="str">
        <f t="shared" si="73"/>
        <v>Storm</v>
      </c>
      <c r="F1549">
        <v>1976</v>
      </c>
      <c r="G1549" t="s">
        <v>59</v>
      </c>
      <c r="H1549" t="s">
        <v>60</v>
      </c>
      <c r="I1549" t="s">
        <v>24</v>
      </c>
      <c r="J1549">
        <v>3</v>
      </c>
      <c r="K1549">
        <v>387</v>
      </c>
      <c r="L1549">
        <v>17</v>
      </c>
      <c r="M1549">
        <v>2704443</v>
      </c>
      <c r="N1549">
        <v>110</v>
      </c>
      <c r="O1549">
        <v>2704570</v>
      </c>
      <c r="P1549">
        <v>178426</v>
      </c>
    </row>
    <row r="1550" spans="1:16" x14ac:dyDescent="0.2">
      <c r="A1550" s="11" t="str">
        <f t="shared" si="74"/>
        <v>1976RWA117000001700000</v>
      </c>
      <c r="B1550" s="9" t="str">
        <f>VLOOKUP(A1550,disaster_type!$A$2:$L$60000,5,FALSE)</f>
        <v>Drought</v>
      </c>
      <c r="C1550" s="9" t="str">
        <f>VLOOKUP(I1550,_readme!$A$25:$B$49,2,FALSE)</f>
        <v>Drought</v>
      </c>
      <c r="D1550" s="9" t="b">
        <f t="shared" si="75"/>
        <v>0</v>
      </c>
      <c r="E1550" s="8" t="str">
        <f t="shared" si="73"/>
        <v>Drought</v>
      </c>
      <c r="F1550">
        <v>1976</v>
      </c>
      <c r="G1550" t="s">
        <v>336</v>
      </c>
      <c r="H1550" t="s">
        <v>337</v>
      </c>
      <c r="I1550" t="s">
        <v>12</v>
      </c>
      <c r="J1550">
        <v>1</v>
      </c>
      <c r="M1550">
        <v>1700000</v>
      </c>
      <c r="O1550">
        <v>1700000</v>
      </c>
    </row>
    <row r="1551" spans="1:16" x14ac:dyDescent="0.2">
      <c r="A1551" s="11" t="str">
        <f t="shared" si="74"/>
        <v>1976SUN185000</v>
      </c>
      <c r="B1551" s="9" t="str">
        <f>VLOOKUP(A1551,disaster_type!$A$2:$L$60000,5,FALSE)</f>
        <v>Earthquake</v>
      </c>
      <c r="C1551" s="9" t="str">
        <f>VLOOKUP(I1551,_readme!$A$25:$B$49,2,FALSE)</f>
        <v>Earthquake</v>
      </c>
      <c r="D1551" s="9" t="b">
        <f t="shared" si="75"/>
        <v>0</v>
      </c>
      <c r="E1551" s="8" t="str">
        <f t="shared" si="73"/>
        <v>Earthquake</v>
      </c>
      <c r="F1551">
        <v>1976</v>
      </c>
      <c r="G1551" t="s">
        <v>41</v>
      </c>
      <c r="H1551" t="s">
        <v>42</v>
      </c>
      <c r="I1551" t="s">
        <v>28</v>
      </c>
      <c r="J1551">
        <v>1</v>
      </c>
      <c r="P1551">
        <v>85000</v>
      </c>
    </row>
    <row r="1552" spans="1:16" x14ac:dyDescent="0.2">
      <c r="A1552" s="11" t="str">
        <f t="shared" si="74"/>
        <v>1976SDN1150299299</v>
      </c>
      <c r="B1552" s="9" t="str">
        <f>VLOOKUP(A1552,disaster_type!$A$2:$L$60000,5,FALSE)</f>
        <v>Epidemic</v>
      </c>
      <c r="C1552" s="9" t="str">
        <f>VLOOKUP(I1552,_readme!$A$25:$B$49,2,FALSE)</f>
        <v>Epidemic</v>
      </c>
      <c r="D1552" s="9" t="b">
        <f t="shared" si="75"/>
        <v>0</v>
      </c>
      <c r="E1552" s="8" t="str">
        <f t="shared" si="73"/>
        <v>Epidemic</v>
      </c>
      <c r="F1552">
        <v>1976</v>
      </c>
      <c r="G1552" t="s">
        <v>187</v>
      </c>
      <c r="H1552" t="s">
        <v>188</v>
      </c>
      <c r="I1552" t="s">
        <v>18</v>
      </c>
      <c r="J1552">
        <v>1</v>
      </c>
      <c r="K1552">
        <v>150</v>
      </c>
      <c r="M1552">
        <v>299</v>
      </c>
      <c r="O1552">
        <v>299</v>
      </c>
    </row>
    <row r="1553" spans="1:16" x14ac:dyDescent="0.2">
      <c r="A1553" s="11" t="str">
        <f t="shared" si="74"/>
        <v>1976SWE1</v>
      </c>
      <c r="B1553" s="9" t="str">
        <f>VLOOKUP(A1553,disaster_type!$A$2:$L$60000,5,FALSE)</f>
        <v>Storm</v>
      </c>
      <c r="C1553" s="9" t="e">
        <f>VLOOKUP(I1553,_readme!$A$25:$B$49,2,FALSE)</f>
        <v>#N/A</v>
      </c>
      <c r="D1553" s="9" t="b">
        <f t="shared" si="75"/>
        <v>0</v>
      </c>
      <c r="E1553" s="8" t="str">
        <f t="shared" si="73"/>
        <v>Storm</v>
      </c>
      <c r="F1553">
        <v>1976</v>
      </c>
      <c r="G1553" t="s">
        <v>344</v>
      </c>
      <c r="H1553" t="s">
        <v>345</v>
      </c>
      <c r="I1553" s="17" t="s">
        <v>487</v>
      </c>
      <c r="J1553">
        <v>1</v>
      </c>
    </row>
    <row r="1554" spans="1:16" x14ac:dyDescent="0.2">
      <c r="A1554" s="11" t="str">
        <f t="shared" si="74"/>
        <v>1976CHE1</v>
      </c>
      <c r="B1554" s="9" t="str">
        <f>VLOOKUP(A1554,disaster_type!$A$2:$L$60000,5,FALSE)</f>
        <v>Storm</v>
      </c>
      <c r="C1554" s="9" t="e">
        <f>VLOOKUP(I1554,_readme!$A$25:$B$49,2,FALSE)</f>
        <v>#N/A</v>
      </c>
      <c r="D1554" s="9" t="b">
        <f t="shared" si="75"/>
        <v>0</v>
      </c>
      <c r="E1554" s="8" t="str">
        <f t="shared" si="73"/>
        <v>Storm</v>
      </c>
      <c r="F1554">
        <v>1976</v>
      </c>
      <c r="G1554" t="s">
        <v>211</v>
      </c>
      <c r="H1554" t="s">
        <v>212</v>
      </c>
      <c r="I1554" s="17" t="s">
        <v>487</v>
      </c>
      <c r="J1554">
        <v>1</v>
      </c>
    </row>
    <row r="1555" spans="1:16" x14ac:dyDescent="0.2">
      <c r="A1555" s="11" t="str">
        <f t="shared" si="74"/>
        <v>1976TUR33846150341500005100021603425000</v>
      </c>
      <c r="B1555" s="9" t="str">
        <f>VLOOKUP(A1555,disaster_type!$A$2:$L$60000,5,FALSE)</f>
        <v>Earthquake</v>
      </c>
      <c r="C1555" s="9" t="str">
        <f>VLOOKUP(I1555,_readme!$A$25:$B$49,2,FALSE)</f>
        <v>Earthquake</v>
      </c>
      <c r="D1555" s="9" t="b">
        <f t="shared" si="75"/>
        <v>0</v>
      </c>
      <c r="E1555" s="8" t="str">
        <f t="shared" si="73"/>
        <v>Earthquake</v>
      </c>
      <c r="F1555">
        <v>1976</v>
      </c>
      <c r="G1555" t="s">
        <v>50</v>
      </c>
      <c r="H1555" t="s">
        <v>51</v>
      </c>
      <c r="I1555" t="s">
        <v>28</v>
      </c>
      <c r="J1555">
        <v>3</v>
      </c>
      <c r="K1555">
        <v>3846</v>
      </c>
      <c r="L1555">
        <v>15034</v>
      </c>
      <c r="M1555">
        <v>150000</v>
      </c>
      <c r="N1555">
        <v>51000</v>
      </c>
      <c r="O1555">
        <v>216034</v>
      </c>
      <c r="P1555">
        <v>25000</v>
      </c>
    </row>
    <row r="1556" spans="1:16" x14ac:dyDescent="0.2">
      <c r="A1556" s="11" t="str">
        <f t="shared" si="74"/>
        <v>1976TUR267</v>
      </c>
      <c r="B1556" s="9" t="str">
        <f>VLOOKUP(A1556,disaster_type!$A$2:$L$60000,5,FALSE)</f>
        <v>Landslide</v>
      </c>
      <c r="C1556" s="9" t="str">
        <f>VLOOKUP(I1556,_readme!$A$25:$B$49,2,FALSE)</f>
        <v>Landslide</v>
      </c>
      <c r="D1556" s="9" t="b">
        <f t="shared" si="75"/>
        <v>0</v>
      </c>
      <c r="E1556" s="8" t="str">
        <f t="shared" si="73"/>
        <v>Landslide</v>
      </c>
      <c r="F1556">
        <v>1976</v>
      </c>
      <c r="G1556" t="s">
        <v>50</v>
      </c>
      <c r="H1556" t="s">
        <v>51</v>
      </c>
      <c r="I1556" t="s">
        <v>80</v>
      </c>
      <c r="J1556">
        <v>2</v>
      </c>
      <c r="K1556">
        <v>67</v>
      </c>
    </row>
    <row r="1557" spans="1:16" x14ac:dyDescent="0.2">
      <c r="A1557" s="11" t="str">
        <f t="shared" si="74"/>
        <v>1976GBR1</v>
      </c>
      <c r="B1557" s="9" t="str">
        <f>VLOOKUP(A1557,disaster_type!$A$2:$L$60000,5,FALSE)</f>
        <v>Storm</v>
      </c>
      <c r="C1557" s="9" t="e">
        <f>VLOOKUP(I1557,_readme!$A$25:$B$49,2,FALSE)</f>
        <v>#N/A</v>
      </c>
      <c r="D1557" s="9" t="b">
        <f t="shared" si="75"/>
        <v>0</v>
      </c>
      <c r="E1557" s="8" t="str">
        <f t="shared" si="73"/>
        <v>Storm</v>
      </c>
      <c r="F1557">
        <v>1976</v>
      </c>
      <c r="G1557" t="s">
        <v>216</v>
      </c>
      <c r="H1557" t="s">
        <v>217</v>
      </c>
      <c r="I1557" s="17" t="s">
        <v>487</v>
      </c>
      <c r="J1557">
        <v>1</v>
      </c>
    </row>
    <row r="1558" spans="1:16" x14ac:dyDescent="0.2">
      <c r="A1558" s="11" t="str">
        <f t="shared" si="74"/>
        <v>1976USA113941000</v>
      </c>
      <c r="B1558" s="9" t="str">
        <f>VLOOKUP(A1558,disaster_type!$A$2:$L$60000,5,FALSE)</f>
        <v>Flood</v>
      </c>
      <c r="C1558" s="9" t="e">
        <f>VLOOKUP(I1558,_readme!$A$25:$B$49,2,FALSE)</f>
        <v>#N/A</v>
      </c>
      <c r="D1558" s="9" t="b">
        <f t="shared" si="75"/>
        <v>0</v>
      </c>
      <c r="E1558" s="8" t="str">
        <f t="shared" si="73"/>
        <v>Flood</v>
      </c>
      <c r="F1558">
        <v>1976</v>
      </c>
      <c r="G1558" t="s">
        <v>22</v>
      </c>
      <c r="H1558" t="s">
        <v>23</v>
      </c>
      <c r="I1558" s="17" t="s">
        <v>485</v>
      </c>
      <c r="J1558">
        <v>1</v>
      </c>
      <c r="K1558">
        <v>139</v>
      </c>
      <c r="P1558">
        <v>41000</v>
      </c>
    </row>
    <row r="1559" spans="1:16" x14ac:dyDescent="0.2">
      <c r="A1559" s="11" t="str">
        <f t="shared" si="74"/>
        <v>1977ARG170100400004010080000</v>
      </c>
      <c r="B1559" s="9" t="str">
        <f>VLOOKUP(A1559,disaster_type!$A$2:$L$60000,5,FALSE)</f>
        <v>Earthquake</v>
      </c>
      <c r="C1559" s="9" t="str">
        <f>VLOOKUP(I1559,_readme!$A$25:$B$49,2,FALSE)</f>
        <v>Earthquake</v>
      </c>
      <c r="D1559" s="9" t="b">
        <f t="shared" si="75"/>
        <v>0</v>
      </c>
      <c r="E1559" s="8" t="str">
        <f t="shared" si="73"/>
        <v>Earthquake</v>
      </c>
      <c r="F1559">
        <v>1977</v>
      </c>
      <c r="G1559" t="s">
        <v>193</v>
      </c>
      <c r="H1559" t="s">
        <v>194</v>
      </c>
      <c r="I1559" t="s">
        <v>28</v>
      </c>
      <c r="J1559">
        <v>1</v>
      </c>
      <c r="K1559">
        <v>70</v>
      </c>
      <c r="L1559">
        <v>100</v>
      </c>
      <c r="N1559">
        <v>40000</v>
      </c>
      <c r="O1559">
        <v>40100</v>
      </c>
      <c r="P1559">
        <v>80000</v>
      </c>
    </row>
    <row r="1560" spans="1:16" x14ac:dyDescent="0.2">
      <c r="A1560" s="11" t="str">
        <f t="shared" si="74"/>
        <v>1977ARG125002500</v>
      </c>
      <c r="B1560" s="9" t="str">
        <f>VLOOKUP(A1560,disaster_type!$A$2:$L$60000,5,FALSE)</f>
        <v>Flood</v>
      </c>
      <c r="C1560" s="9" t="str">
        <f>VLOOKUP(I1560,_readme!$A$25:$B$49,2,FALSE)</f>
        <v>Flood</v>
      </c>
      <c r="D1560" s="9" t="b">
        <f t="shared" si="75"/>
        <v>0</v>
      </c>
      <c r="E1560" s="8" t="str">
        <f t="shared" si="73"/>
        <v>Flood</v>
      </c>
      <c r="F1560">
        <v>1977</v>
      </c>
      <c r="G1560" t="s">
        <v>193</v>
      </c>
      <c r="H1560" t="s">
        <v>194</v>
      </c>
      <c r="I1560" t="s">
        <v>112</v>
      </c>
      <c r="J1560">
        <v>1</v>
      </c>
      <c r="M1560">
        <v>2500</v>
      </c>
      <c r="O1560">
        <v>2500</v>
      </c>
    </row>
    <row r="1561" spans="1:16" x14ac:dyDescent="0.2">
      <c r="A1561" s="11" t="str">
        <f t="shared" si="74"/>
        <v>1977AUS227955</v>
      </c>
      <c r="B1561" s="9" t="e">
        <f>VLOOKUP(A1561,disaster_type!$A$2:$L$60000,5,FALSE)</f>
        <v>#N/A</v>
      </c>
      <c r="C1561" s="9" t="e">
        <f>VLOOKUP(I1561,_readme!$A$25:$B$49,2,FALSE)</f>
        <v>#N/A</v>
      </c>
      <c r="D1561" s="9" t="b">
        <f t="shared" si="75"/>
        <v>1</v>
      </c>
      <c r="E1561" s="8" t="e">
        <f t="shared" si="73"/>
        <v>#N/A</v>
      </c>
      <c r="F1561">
        <v>1977</v>
      </c>
      <c r="G1561" t="s">
        <v>181</v>
      </c>
      <c r="H1561" t="s">
        <v>182</v>
      </c>
      <c r="I1561" t="s">
        <v>17</v>
      </c>
      <c r="J1561">
        <v>2</v>
      </c>
      <c r="P1561">
        <v>27955</v>
      </c>
    </row>
    <row r="1562" spans="1:16" x14ac:dyDescent="0.2">
      <c r="A1562" s="11" t="str">
        <f t="shared" si="74"/>
        <v>1977AUS138680</v>
      </c>
      <c r="B1562" s="9" t="e">
        <f>VLOOKUP(A1562,disaster_type!$A$2:$L$60000,5,FALSE)</f>
        <v>#N/A</v>
      </c>
      <c r="C1562" s="9" t="str">
        <f>VLOOKUP(I1562,_readme!$A$25:$B$49,2,FALSE)</f>
        <v>Storm</v>
      </c>
      <c r="D1562" s="9" t="b">
        <f t="shared" si="75"/>
        <v>1</v>
      </c>
      <c r="E1562" s="8" t="str">
        <f t="shared" si="73"/>
        <v>Storm</v>
      </c>
      <c r="F1562">
        <v>1977</v>
      </c>
      <c r="G1562" t="s">
        <v>181</v>
      </c>
      <c r="H1562" t="s">
        <v>182</v>
      </c>
      <c r="I1562" t="s">
        <v>52</v>
      </c>
      <c r="J1562">
        <v>1</v>
      </c>
      <c r="P1562">
        <v>38680</v>
      </c>
    </row>
    <row r="1563" spans="1:16" x14ac:dyDescent="0.2">
      <c r="A1563" s="11" t="str">
        <f t="shared" si="74"/>
        <v>1977AUS2324760</v>
      </c>
      <c r="B1563" s="9" t="str">
        <f>VLOOKUP(A1563,disaster_type!$A$2:$L$60000,5,FALSE)</f>
        <v>Wildfire</v>
      </c>
      <c r="C1563" s="9" t="str">
        <f>VLOOKUP(I1563,_readme!$A$25:$B$49,2,FALSE)</f>
        <v>Wildfire</v>
      </c>
      <c r="D1563" s="9" t="b">
        <f t="shared" si="75"/>
        <v>0</v>
      </c>
      <c r="E1563" s="8" t="str">
        <f t="shared" si="73"/>
        <v>Wildfire</v>
      </c>
      <c r="F1563">
        <v>1977</v>
      </c>
      <c r="G1563" t="s">
        <v>181</v>
      </c>
      <c r="H1563" t="s">
        <v>182</v>
      </c>
      <c r="I1563" t="s">
        <v>157</v>
      </c>
      <c r="J1563">
        <v>2</v>
      </c>
      <c r="K1563">
        <v>3</v>
      </c>
      <c r="P1563">
        <v>24760</v>
      </c>
    </row>
    <row r="1564" spans="1:16" x14ac:dyDescent="0.2">
      <c r="A1564" s="11" t="str">
        <f t="shared" si="74"/>
        <v>1977BGD36131000021365022365050000</v>
      </c>
      <c r="B1564" s="9" t="e">
        <f>VLOOKUP(A1564,disaster_type!$A$2:$L$60000,5,FALSE)</f>
        <v>#N/A</v>
      </c>
      <c r="C1564" s="9" t="e">
        <f>VLOOKUP(I1564,_readme!$A$25:$B$49,2,FALSE)</f>
        <v>#N/A</v>
      </c>
      <c r="D1564" s="9" t="b">
        <f t="shared" si="75"/>
        <v>1</v>
      </c>
      <c r="E1564" s="8" t="e">
        <f t="shared" si="73"/>
        <v>#N/A</v>
      </c>
      <c r="F1564">
        <v>1977</v>
      </c>
      <c r="G1564" t="s">
        <v>53</v>
      </c>
      <c r="H1564" t="s">
        <v>54</v>
      </c>
      <c r="I1564" t="s">
        <v>17</v>
      </c>
      <c r="J1564">
        <v>3</v>
      </c>
      <c r="K1564">
        <v>613</v>
      </c>
      <c r="L1564">
        <v>10000</v>
      </c>
      <c r="M1564">
        <v>213650</v>
      </c>
      <c r="O1564">
        <v>223650</v>
      </c>
      <c r="P1564">
        <v>50000</v>
      </c>
    </row>
    <row r="1565" spans="1:16" x14ac:dyDescent="0.2">
      <c r="A1565" s="11" t="str">
        <f t="shared" si="74"/>
        <v>1977BGD12601046110461</v>
      </c>
      <c r="B1565" s="9" t="str">
        <f>VLOOKUP(A1565,disaster_type!$A$2:$L$60000,5,FALSE)</f>
        <v>Epidemic</v>
      </c>
      <c r="C1565" s="9" t="str">
        <f>VLOOKUP(I1565,_readme!$A$25:$B$49,2,FALSE)</f>
        <v>Epidemic</v>
      </c>
      <c r="D1565" s="9" t="b">
        <f t="shared" si="75"/>
        <v>0</v>
      </c>
      <c r="E1565" s="8" t="str">
        <f t="shared" si="73"/>
        <v>Epidemic</v>
      </c>
      <c r="F1565">
        <v>1977</v>
      </c>
      <c r="G1565" t="s">
        <v>53</v>
      </c>
      <c r="H1565" t="s">
        <v>54</v>
      </c>
      <c r="I1565" t="s">
        <v>77</v>
      </c>
      <c r="J1565">
        <v>1</v>
      </c>
      <c r="K1565">
        <v>260</v>
      </c>
      <c r="M1565">
        <v>10461</v>
      </c>
      <c r="O1565">
        <v>10461</v>
      </c>
    </row>
    <row r="1566" spans="1:16" x14ac:dyDescent="0.2">
      <c r="A1566" s="11" t="str">
        <f t="shared" si="74"/>
        <v>1977BGD121500500</v>
      </c>
      <c r="B1566" s="9" t="e">
        <f>VLOOKUP(A1566,disaster_type!$A$2:$L$60000,5,FALSE)</f>
        <v>#N/A</v>
      </c>
      <c r="C1566" s="9" t="str">
        <f>VLOOKUP(I1566,_readme!$A$25:$B$49,2,FALSE)</f>
        <v>Storm</v>
      </c>
      <c r="D1566" s="9" t="b">
        <f t="shared" si="75"/>
        <v>1</v>
      </c>
      <c r="E1566" s="8" t="str">
        <f t="shared" si="73"/>
        <v>Storm</v>
      </c>
      <c r="F1566">
        <v>1977</v>
      </c>
      <c r="G1566" t="s">
        <v>53</v>
      </c>
      <c r="H1566" t="s">
        <v>54</v>
      </c>
      <c r="I1566" t="s">
        <v>52</v>
      </c>
      <c r="J1566">
        <v>1</v>
      </c>
      <c r="K1566">
        <v>21</v>
      </c>
      <c r="L1566">
        <v>500</v>
      </c>
      <c r="O1566">
        <v>500</v>
      </c>
    </row>
    <row r="1567" spans="1:16" x14ac:dyDescent="0.2">
      <c r="A1567" s="11" t="str">
        <f t="shared" si="74"/>
        <v>1977BGD113100100</v>
      </c>
      <c r="B1567" s="9" t="e">
        <f>VLOOKUP(A1567,disaster_type!$A$2:$L$60000,5,FALSE)</f>
        <v>#N/A</v>
      </c>
      <c r="C1567" s="9" t="str">
        <f>VLOOKUP(I1567,_readme!$A$25:$B$49,2,FALSE)</f>
        <v>Storm</v>
      </c>
      <c r="D1567" s="9" t="b">
        <f t="shared" si="75"/>
        <v>1</v>
      </c>
      <c r="E1567" s="8" t="str">
        <f t="shared" si="73"/>
        <v>Storm</v>
      </c>
      <c r="F1567">
        <v>1977</v>
      </c>
      <c r="G1567" t="s">
        <v>53</v>
      </c>
      <c r="H1567" t="s">
        <v>54</v>
      </c>
      <c r="I1567" t="s">
        <v>24</v>
      </c>
      <c r="J1567">
        <v>1</v>
      </c>
      <c r="K1567">
        <v>13</v>
      </c>
      <c r="L1567">
        <v>100</v>
      </c>
      <c r="O1567">
        <v>100</v>
      </c>
    </row>
    <row r="1568" spans="1:16" x14ac:dyDescent="0.2">
      <c r="A1568" s="11" t="str">
        <f t="shared" si="74"/>
        <v>1977BOL11070000200009000010000</v>
      </c>
      <c r="B1568" s="9" t="str">
        <f>VLOOKUP(A1568,disaster_type!$A$2:$L$60000,5,FALSE)</f>
        <v>Flood</v>
      </c>
      <c r="C1568" s="9" t="e">
        <f>VLOOKUP(I1568,_readme!$A$25:$B$49,2,FALSE)</f>
        <v>#N/A</v>
      </c>
      <c r="D1568" s="9" t="b">
        <f t="shared" si="75"/>
        <v>0</v>
      </c>
      <c r="E1568" s="8" t="str">
        <f t="shared" si="73"/>
        <v>Flood</v>
      </c>
      <c r="F1568">
        <v>1977</v>
      </c>
      <c r="G1568" t="s">
        <v>274</v>
      </c>
      <c r="H1568" t="s">
        <v>275</v>
      </c>
      <c r="I1568" s="17" t="s">
        <v>485</v>
      </c>
      <c r="J1568">
        <v>1</v>
      </c>
      <c r="K1568">
        <v>10</v>
      </c>
      <c r="M1568">
        <v>70000</v>
      </c>
      <c r="N1568">
        <v>20000</v>
      </c>
      <c r="O1568">
        <v>90000</v>
      </c>
      <c r="P1568">
        <v>10000</v>
      </c>
    </row>
    <row r="1569" spans="1:16" x14ac:dyDescent="0.2">
      <c r="A1569" s="11" t="str">
        <f t="shared" si="74"/>
        <v>1977BOL1</v>
      </c>
      <c r="B1569" s="9" t="str">
        <f>VLOOKUP(A1569,disaster_type!$A$2:$L$60000,5,FALSE)</f>
        <v>Drought</v>
      </c>
      <c r="C1569" s="9" t="str">
        <f>VLOOKUP(I1569,_readme!$A$25:$B$49,2,FALSE)</f>
        <v>Drought</v>
      </c>
      <c r="D1569" s="9" t="b">
        <f t="shared" si="75"/>
        <v>0</v>
      </c>
      <c r="E1569" s="8" t="str">
        <f t="shared" si="73"/>
        <v>Drought</v>
      </c>
      <c r="F1569">
        <v>1977</v>
      </c>
      <c r="G1569" t="s">
        <v>274</v>
      </c>
      <c r="H1569" t="s">
        <v>275</v>
      </c>
      <c r="I1569" t="s">
        <v>12</v>
      </c>
      <c r="J1569">
        <v>1</v>
      </c>
    </row>
    <row r="1570" spans="1:16" x14ac:dyDescent="0.2">
      <c r="A1570" s="11" t="str">
        <f t="shared" si="74"/>
        <v>1977BRA4721008100050000131100</v>
      </c>
      <c r="B1570" s="9" t="e">
        <f>VLOOKUP(A1570,disaster_type!$A$2:$L$60000,5,FALSE)</f>
        <v>#N/A</v>
      </c>
      <c r="C1570" s="9" t="e">
        <f>VLOOKUP(I1570,_readme!$A$25:$B$49,2,FALSE)</f>
        <v>#N/A</v>
      </c>
      <c r="D1570" s="9" t="b">
        <f t="shared" si="75"/>
        <v>1</v>
      </c>
      <c r="E1570" s="8" t="e">
        <f t="shared" si="73"/>
        <v>#N/A</v>
      </c>
      <c r="F1570">
        <v>1977</v>
      </c>
      <c r="G1570" t="s">
        <v>203</v>
      </c>
      <c r="H1570" t="s">
        <v>204</v>
      </c>
      <c r="I1570" t="s">
        <v>17</v>
      </c>
      <c r="J1570">
        <v>4</v>
      </c>
      <c r="K1570">
        <v>72</v>
      </c>
      <c r="L1570">
        <v>100</v>
      </c>
      <c r="M1570">
        <v>81000</v>
      </c>
      <c r="N1570">
        <v>50000</v>
      </c>
      <c r="O1570">
        <v>131100</v>
      </c>
    </row>
    <row r="1571" spans="1:16" x14ac:dyDescent="0.2">
      <c r="A1571" s="11" t="str">
        <f t="shared" si="74"/>
        <v>1977BRA1</v>
      </c>
      <c r="B1571" s="9" t="str">
        <f>VLOOKUP(A1571,disaster_type!$A$2:$L$60000,5,FALSE)</f>
        <v>Drought</v>
      </c>
      <c r="C1571" s="9" t="str">
        <f>VLOOKUP(I1571,_readme!$A$25:$B$49,2,FALSE)</f>
        <v>Drought</v>
      </c>
      <c r="D1571" s="9" t="b">
        <f t="shared" si="75"/>
        <v>0</v>
      </c>
      <c r="E1571" s="8" t="str">
        <f t="shared" si="73"/>
        <v>Drought</v>
      </c>
      <c r="F1571">
        <v>1977</v>
      </c>
      <c r="G1571" t="s">
        <v>203</v>
      </c>
      <c r="H1571" t="s">
        <v>204</v>
      </c>
      <c r="I1571" t="s">
        <v>12</v>
      </c>
      <c r="J1571">
        <v>1</v>
      </c>
    </row>
    <row r="1572" spans="1:16" x14ac:dyDescent="0.2">
      <c r="A1572" s="11" t="str">
        <f t="shared" si="74"/>
        <v>1977BGR120165165</v>
      </c>
      <c r="B1572" s="9" t="str">
        <f>VLOOKUP(A1572,disaster_type!$A$2:$L$60000,5,FALSE)</f>
        <v>Earthquake</v>
      </c>
      <c r="C1572" s="9" t="str">
        <f>VLOOKUP(I1572,_readme!$A$25:$B$49,2,FALSE)</f>
        <v>Earthquake</v>
      </c>
      <c r="D1572" s="9" t="b">
        <f t="shared" si="75"/>
        <v>0</v>
      </c>
      <c r="E1572" s="8" t="str">
        <f t="shared" ref="E1572:E1635" si="76">IF(D1572,C1572,B1572)</f>
        <v>Earthquake</v>
      </c>
      <c r="F1572">
        <v>1977</v>
      </c>
      <c r="G1572" t="s">
        <v>143</v>
      </c>
      <c r="H1572" t="s">
        <v>144</v>
      </c>
      <c r="I1572" t="s">
        <v>28</v>
      </c>
      <c r="J1572">
        <v>1</v>
      </c>
      <c r="K1572">
        <v>20</v>
      </c>
      <c r="L1572">
        <v>165</v>
      </c>
      <c r="O1572">
        <v>165</v>
      </c>
    </row>
    <row r="1573" spans="1:16" x14ac:dyDescent="0.2">
      <c r="A1573" s="11" t="str">
        <f t="shared" si="74"/>
        <v>1977BFA1900900</v>
      </c>
      <c r="B1573" s="9" t="str">
        <f>VLOOKUP(A1573,disaster_type!$A$2:$L$60000,5,FALSE)</f>
        <v>Flood</v>
      </c>
      <c r="C1573" s="9" t="e">
        <f>VLOOKUP(I1573,_readme!$A$25:$B$49,2,FALSE)</f>
        <v>#N/A</v>
      </c>
      <c r="D1573" s="9" t="b">
        <f t="shared" si="75"/>
        <v>0</v>
      </c>
      <c r="E1573" s="8" t="str">
        <f t="shared" si="76"/>
        <v>Flood</v>
      </c>
      <c r="F1573">
        <v>1977</v>
      </c>
      <c r="G1573" t="s">
        <v>94</v>
      </c>
      <c r="H1573" t="s">
        <v>95</v>
      </c>
      <c r="I1573" s="17" t="s">
        <v>485</v>
      </c>
      <c r="J1573">
        <v>1</v>
      </c>
      <c r="N1573">
        <v>900</v>
      </c>
      <c r="O1573">
        <v>900</v>
      </c>
    </row>
    <row r="1574" spans="1:16" x14ac:dyDescent="0.2">
      <c r="A1574" s="11" t="str">
        <f t="shared" si="74"/>
        <v>1977BFA1442000442000</v>
      </c>
      <c r="B1574" s="9" t="str">
        <f>VLOOKUP(A1574,disaster_type!$A$2:$L$60000,5,FALSE)</f>
        <v>Drought</v>
      </c>
      <c r="C1574" s="9" t="str">
        <f>VLOOKUP(I1574,_readme!$A$25:$B$49,2,FALSE)</f>
        <v>Drought</v>
      </c>
      <c r="D1574" s="9" t="b">
        <f t="shared" si="75"/>
        <v>0</v>
      </c>
      <c r="E1574" s="8" t="str">
        <f t="shared" si="76"/>
        <v>Drought</v>
      </c>
      <c r="F1574">
        <v>1977</v>
      </c>
      <c r="G1574" t="s">
        <v>94</v>
      </c>
      <c r="H1574" t="s">
        <v>95</v>
      </c>
      <c r="I1574" t="s">
        <v>12</v>
      </c>
      <c r="J1574">
        <v>1</v>
      </c>
      <c r="M1574">
        <v>442000</v>
      </c>
      <c r="O1574">
        <v>442000</v>
      </c>
    </row>
    <row r="1575" spans="1:16" x14ac:dyDescent="0.2">
      <c r="A1575" s="11" t="str">
        <f t="shared" si="74"/>
        <v>1977CAN1</v>
      </c>
      <c r="B1575" s="9" t="str">
        <f>VLOOKUP(A1575,disaster_type!$A$2:$L$60000,5,FALSE)</f>
        <v>Storm</v>
      </c>
      <c r="C1575" s="9" t="e">
        <f>VLOOKUP(I1575,_readme!$A$25:$B$49,2,FALSE)</f>
        <v>#N/A</v>
      </c>
      <c r="D1575" s="9" t="b">
        <f t="shared" si="75"/>
        <v>0</v>
      </c>
      <c r="E1575" s="8" t="str">
        <f t="shared" si="76"/>
        <v>Storm</v>
      </c>
      <c r="F1575">
        <v>1977</v>
      </c>
      <c r="G1575" t="s">
        <v>43</v>
      </c>
      <c r="H1575" t="s">
        <v>44</v>
      </c>
      <c r="I1575" s="17" t="s">
        <v>487</v>
      </c>
      <c r="J1575">
        <v>1</v>
      </c>
    </row>
    <row r="1576" spans="1:16" x14ac:dyDescent="0.2">
      <c r="A1576" s="11" t="str">
        <f t="shared" si="74"/>
        <v>1977CAN13000000</v>
      </c>
      <c r="B1576" s="9" t="str">
        <f>VLOOKUP(A1576,disaster_type!$A$2:$L$60000,5,FALSE)</f>
        <v>Drought</v>
      </c>
      <c r="C1576" s="9" t="str">
        <f>VLOOKUP(I1576,_readme!$A$25:$B$49,2,FALSE)</f>
        <v>Drought</v>
      </c>
      <c r="D1576" s="9" t="b">
        <f t="shared" si="75"/>
        <v>0</v>
      </c>
      <c r="E1576" s="8" t="str">
        <f t="shared" si="76"/>
        <v>Drought</v>
      </c>
      <c r="F1576">
        <v>1977</v>
      </c>
      <c r="G1576" t="s">
        <v>43</v>
      </c>
      <c r="H1576" t="s">
        <v>44</v>
      </c>
      <c r="I1576" t="s">
        <v>12</v>
      </c>
      <c r="J1576">
        <v>1</v>
      </c>
      <c r="P1576">
        <v>3000000</v>
      </c>
    </row>
    <row r="1577" spans="1:16" x14ac:dyDescent="0.2">
      <c r="A1577" s="11" t="str">
        <f t="shared" si="74"/>
        <v>1977TCD113100100</v>
      </c>
      <c r="B1577" s="9" t="str">
        <f>VLOOKUP(A1577,disaster_type!$A$2:$L$60000,5,FALSE)</f>
        <v>Storm</v>
      </c>
      <c r="C1577" s="9" t="e">
        <f>VLOOKUP(I1577,_readme!$A$25:$B$49,2,FALSE)</f>
        <v>#N/A</v>
      </c>
      <c r="D1577" s="9" t="b">
        <f t="shared" si="75"/>
        <v>0</v>
      </c>
      <c r="E1577" s="8" t="str">
        <f t="shared" si="76"/>
        <v>Storm</v>
      </c>
      <c r="F1577">
        <v>1977</v>
      </c>
      <c r="G1577" t="s">
        <v>97</v>
      </c>
      <c r="H1577" t="s">
        <v>98</v>
      </c>
      <c r="I1577" s="17" t="s">
        <v>487</v>
      </c>
      <c r="J1577">
        <v>1</v>
      </c>
      <c r="K1577">
        <v>13</v>
      </c>
      <c r="L1577">
        <v>100</v>
      </c>
      <c r="O1577">
        <v>100</v>
      </c>
    </row>
    <row r="1578" spans="1:16" x14ac:dyDescent="0.2">
      <c r="A1578" s="11" t="str">
        <f t="shared" si="74"/>
        <v>1977CHL11516800168006800</v>
      </c>
      <c r="B1578" s="9" t="str">
        <f>VLOOKUP(A1578,disaster_type!$A$2:$L$60000,5,FALSE)</f>
        <v>Storm</v>
      </c>
      <c r="C1578" s="9" t="e">
        <f>VLOOKUP(I1578,_readme!$A$25:$B$49,2,FALSE)</f>
        <v>#N/A</v>
      </c>
      <c r="D1578" s="9" t="b">
        <f t="shared" si="75"/>
        <v>0</v>
      </c>
      <c r="E1578" s="8" t="str">
        <f t="shared" si="76"/>
        <v>Storm</v>
      </c>
      <c r="F1578">
        <v>1977</v>
      </c>
      <c r="G1578" t="s">
        <v>63</v>
      </c>
      <c r="H1578" t="s">
        <v>64</v>
      </c>
      <c r="I1578" s="17" t="s">
        <v>487</v>
      </c>
      <c r="J1578">
        <v>1</v>
      </c>
      <c r="K1578">
        <v>15</v>
      </c>
      <c r="N1578">
        <v>16800</v>
      </c>
      <c r="O1578">
        <v>16800</v>
      </c>
      <c r="P1578">
        <v>6800</v>
      </c>
    </row>
    <row r="1579" spans="1:16" x14ac:dyDescent="0.2">
      <c r="A1579" s="11" t="str">
        <f t="shared" si="74"/>
        <v>1977COL1100100</v>
      </c>
      <c r="B1579" s="9" t="str">
        <f>VLOOKUP(A1579,disaster_type!$A$2:$L$60000,5,FALSE)</f>
        <v>Landslide</v>
      </c>
      <c r="C1579" s="9" t="str">
        <f>VLOOKUP(I1579,_readme!$A$25:$B$49,2,FALSE)</f>
        <v>Landslide</v>
      </c>
      <c r="D1579" s="9" t="b">
        <f t="shared" si="75"/>
        <v>0</v>
      </c>
      <c r="E1579" s="8" t="str">
        <f t="shared" si="76"/>
        <v>Landslide</v>
      </c>
      <c r="F1579">
        <v>1977</v>
      </c>
      <c r="G1579" t="s">
        <v>67</v>
      </c>
      <c r="H1579" t="s">
        <v>68</v>
      </c>
      <c r="I1579" t="s">
        <v>80</v>
      </c>
      <c r="J1579">
        <v>1</v>
      </c>
      <c r="N1579">
        <v>100</v>
      </c>
      <c r="O1579">
        <v>100</v>
      </c>
    </row>
    <row r="1580" spans="1:16" x14ac:dyDescent="0.2">
      <c r="A1580" s="11" t="str">
        <f t="shared" si="74"/>
        <v>1977COM1120000500025000</v>
      </c>
      <c r="B1580" s="9" t="str">
        <f>VLOOKUP(A1580,disaster_type!$A$2:$L$60000,5,FALSE)</f>
        <v>Volcanic activity</v>
      </c>
      <c r="C1580" s="9" t="str">
        <f>VLOOKUP(I1580,_readme!$A$25:$B$49,2,FALSE)</f>
        <v>Volcanic activity</v>
      </c>
      <c r="D1580" s="9" t="b">
        <f t="shared" si="75"/>
        <v>0</v>
      </c>
      <c r="E1580" s="8" t="str">
        <f t="shared" si="76"/>
        <v>Volcanic activity</v>
      </c>
      <c r="F1580">
        <v>1977</v>
      </c>
      <c r="G1580" t="s">
        <v>46</v>
      </c>
      <c r="H1580" t="s">
        <v>47</v>
      </c>
      <c r="I1580" t="s">
        <v>21</v>
      </c>
      <c r="J1580">
        <v>1</v>
      </c>
      <c r="K1580">
        <v>1</v>
      </c>
      <c r="M1580">
        <v>20000</v>
      </c>
      <c r="N1580">
        <v>5000</v>
      </c>
      <c r="O1580">
        <v>25000</v>
      </c>
    </row>
    <row r="1581" spans="1:16" x14ac:dyDescent="0.2">
      <c r="A1581" s="11" t="str">
        <f t="shared" si="74"/>
        <v>1977COD11476000060000</v>
      </c>
      <c r="B1581" s="9" t="str">
        <f>VLOOKUP(A1581,disaster_type!$A$2:$L$60000,5,FALSE)</f>
        <v>Volcanic activity</v>
      </c>
      <c r="C1581" s="9" t="str">
        <f>VLOOKUP(I1581,_readme!$A$25:$B$49,2,FALSE)</f>
        <v>Volcanic activity</v>
      </c>
      <c r="D1581" s="9" t="b">
        <f t="shared" si="75"/>
        <v>0</v>
      </c>
      <c r="E1581" s="8" t="str">
        <f t="shared" si="76"/>
        <v>Volcanic activity</v>
      </c>
      <c r="F1581">
        <v>1977</v>
      </c>
      <c r="G1581" t="s">
        <v>284</v>
      </c>
      <c r="H1581" t="s">
        <v>285</v>
      </c>
      <c r="I1581" t="s">
        <v>21</v>
      </c>
      <c r="J1581">
        <v>1</v>
      </c>
      <c r="K1581">
        <v>147</v>
      </c>
      <c r="N1581">
        <v>60000</v>
      </c>
      <c r="O1581">
        <v>60000</v>
      </c>
    </row>
    <row r="1582" spans="1:16" x14ac:dyDescent="0.2">
      <c r="A1582" s="11" t="str">
        <f t="shared" si="74"/>
        <v>1977CUB171800018000</v>
      </c>
      <c r="B1582" s="9" t="str">
        <f>VLOOKUP(A1582,disaster_type!$A$2:$L$60000,5,FALSE)</f>
        <v>Flood</v>
      </c>
      <c r="C1582" s="9" t="e">
        <f>VLOOKUP(I1582,_readme!$A$25:$B$49,2,FALSE)</f>
        <v>#N/A</v>
      </c>
      <c r="D1582" s="9" t="b">
        <f t="shared" si="75"/>
        <v>0</v>
      </c>
      <c r="E1582" s="8" t="str">
        <f t="shared" si="76"/>
        <v>Flood</v>
      </c>
      <c r="F1582">
        <v>1977</v>
      </c>
      <c r="G1582" t="s">
        <v>135</v>
      </c>
      <c r="H1582" t="s">
        <v>136</v>
      </c>
      <c r="I1582" s="17" t="s">
        <v>485</v>
      </c>
      <c r="J1582">
        <v>1</v>
      </c>
      <c r="K1582">
        <v>7</v>
      </c>
      <c r="M1582">
        <v>18000</v>
      </c>
      <c r="O1582">
        <v>18000</v>
      </c>
    </row>
    <row r="1583" spans="1:16" x14ac:dyDescent="0.2">
      <c r="A1583" s="11" t="str">
        <f t="shared" si="74"/>
        <v>1977DJI1850006000910002500</v>
      </c>
      <c r="B1583" s="9" t="str">
        <f>VLOOKUP(A1583,disaster_type!$A$2:$L$60000,5,FALSE)</f>
        <v>Flood</v>
      </c>
      <c r="C1583" s="9" t="e">
        <f>VLOOKUP(I1583,_readme!$A$25:$B$49,2,FALSE)</f>
        <v>#N/A</v>
      </c>
      <c r="D1583" s="9" t="b">
        <f t="shared" si="75"/>
        <v>0</v>
      </c>
      <c r="E1583" s="8" t="str">
        <f t="shared" si="76"/>
        <v>Flood</v>
      </c>
      <c r="F1583">
        <v>1977</v>
      </c>
      <c r="G1583" t="s">
        <v>346</v>
      </c>
      <c r="H1583" t="s">
        <v>347</v>
      </c>
      <c r="I1583" s="17" t="s">
        <v>485</v>
      </c>
      <c r="J1583">
        <v>1</v>
      </c>
      <c r="M1583">
        <v>85000</v>
      </c>
      <c r="N1583">
        <v>6000</v>
      </c>
      <c r="O1583">
        <v>91000</v>
      </c>
      <c r="P1583">
        <v>2500</v>
      </c>
    </row>
    <row r="1584" spans="1:16" x14ac:dyDescent="0.2">
      <c r="A1584" s="11" t="str">
        <f t="shared" si="74"/>
        <v>1977ECU1300300</v>
      </c>
      <c r="B1584" s="9" t="str">
        <f>VLOOKUP(A1584,disaster_type!$A$2:$L$60000,5,FALSE)</f>
        <v>Epidemic</v>
      </c>
      <c r="C1584" s="9" t="str">
        <f>VLOOKUP(I1584,_readme!$A$25:$B$49,2,FALSE)</f>
        <v>Epidemic</v>
      </c>
      <c r="D1584" s="9" t="b">
        <f t="shared" si="75"/>
        <v>0</v>
      </c>
      <c r="E1584" s="8" t="str">
        <f t="shared" si="76"/>
        <v>Epidemic</v>
      </c>
      <c r="F1584">
        <v>1977</v>
      </c>
      <c r="G1584" t="s">
        <v>55</v>
      </c>
      <c r="H1584" t="s">
        <v>56</v>
      </c>
      <c r="I1584" t="s">
        <v>77</v>
      </c>
      <c r="J1584">
        <v>1</v>
      </c>
      <c r="M1584">
        <v>300</v>
      </c>
      <c r="O1584">
        <v>300</v>
      </c>
    </row>
    <row r="1585" spans="1:16" x14ac:dyDescent="0.2">
      <c r="A1585" s="11" t="str">
        <f t="shared" si="74"/>
        <v>1977ETH171600016000</v>
      </c>
      <c r="B1585" s="9" t="str">
        <f>VLOOKUP(A1585,disaster_type!$A$2:$L$60000,5,FALSE)</f>
        <v>Flood</v>
      </c>
      <c r="C1585" s="9" t="e">
        <f>VLOOKUP(I1585,_readme!$A$25:$B$49,2,FALSE)</f>
        <v>#N/A</v>
      </c>
      <c r="D1585" s="9" t="b">
        <f t="shared" si="75"/>
        <v>0</v>
      </c>
      <c r="E1585" s="8" t="str">
        <f t="shared" si="76"/>
        <v>Flood</v>
      </c>
      <c r="F1585">
        <v>1977</v>
      </c>
      <c r="G1585" t="s">
        <v>69</v>
      </c>
      <c r="H1585" t="s">
        <v>70</v>
      </c>
      <c r="I1585" s="17" t="s">
        <v>485</v>
      </c>
      <c r="J1585">
        <v>1</v>
      </c>
      <c r="K1585">
        <v>7</v>
      </c>
      <c r="M1585">
        <v>16000</v>
      </c>
      <c r="O1585">
        <v>16000</v>
      </c>
    </row>
    <row r="1586" spans="1:16" x14ac:dyDescent="0.2">
      <c r="A1586" s="11" t="str">
        <f t="shared" si="74"/>
        <v>1977ETH164</v>
      </c>
      <c r="B1586" s="9" t="str">
        <f>VLOOKUP(A1586,disaster_type!$A$2:$L$60000,5,FALSE)</f>
        <v>Volcanic activity</v>
      </c>
      <c r="C1586" s="9" t="str">
        <f>VLOOKUP(I1586,_readme!$A$25:$B$49,2,FALSE)</f>
        <v>Volcanic activity</v>
      </c>
      <c r="D1586" s="9" t="b">
        <f t="shared" si="75"/>
        <v>0</v>
      </c>
      <c r="E1586" s="8" t="str">
        <f t="shared" si="76"/>
        <v>Volcanic activity</v>
      </c>
      <c r="F1586">
        <v>1977</v>
      </c>
      <c r="G1586" t="s">
        <v>69</v>
      </c>
      <c r="H1586" t="s">
        <v>70</v>
      </c>
      <c r="I1586" t="s">
        <v>21</v>
      </c>
      <c r="J1586">
        <v>1</v>
      </c>
      <c r="K1586">
        <v>64</v>
      </c>
    </row>
    <row r="1587" spans="1:16" x14ac:dyDescent="0.2">
      <c r="A1587" s="11" t="str">
        <f t="shared" si="74"/>
        <v>1977FRA1262500025000</v>
      </c>
      <c r="B1587" s="9" t="str">
        <f>VLOOKUP(A1587,disaster_type!$A$2:$L$60000,5,FALSE)</f>
        <v>Flood</v>
      </c>
      <c r="C1587" s="9" t="str">
        <f>VLOOKUP(I1587,_readme!$A$25:$B$49,2,FALSE)</f>
        <v>Flood</v>
      </c>
      <c r="D1587" s="9" t="b">
        <f t="shared" si="75"/>
        <v>0</v>
      </c>
      <c r="E1587" s="8" t="str">
        <f t="shared" si="76"/>
        <v>Flood</v>
      </c>
      <c r="F1587">
        <v>1977</v>
      </c>
      <c r="G1587" t="s">
        <v>83</v>
      </c>
      <c r="H1587" t="s">
        <v>84</v>
      </c>
      <c r="I1587" t="s">
        <v>112</v>
      </c>
      <c r="J1587">
        <v>1</v>
      </c>
      <c r="K1587">
        <v>26</v>
      </c>
      <c r="M1587">
        <v>25000</v>
      </c>
      <c r="O1587">
        <v>25000</v>
      </c>
    </row>
    <row r="1588" spans="1:16" x14ac:dyDescent="0.2">
      <c r="A1588" s="11" t="str">
        <f t="shared" si="74"/>
        <v>1977GMB1</v>
      </c>
      <c r="B1588" s="9" t="str">
        <f>VLOOKUP(A1588,disaster_type!$A$2:$L$60000,5,FALSE)</f>
        <v>Drought</v>
      </c>
      <c r="C1588" s="9" t="str">
        <f>VLOOKUP(I1588,_readme!$A$25:$B$49,2,FALSE)</f>
        <v>Drought</v>
      </c>
      <c r="D1588" s="9" t="b">
        <f t="shared" si="75"/>
        <v>0</v>
      </c>
      <c r="E1588" s="8" t="str">
        <f t="shared" si="76"/>
        <v>Drought</v>
      </c>
      <c r="F1588">
        <v>1977</v>
      </c>
      <c r="G1588" t="s">
        <v>101</v>
      </c>
      <c r="H1588" t="s">
        <v>102</v>
      </c>
      <c r="I1588" t="s">
        <v>12</v>
      </c>
      <c r="J1588">
        <v>1</v>
      </c>
    </row>
    <row r="1589" spans="1:16" x14ac:dyDescent="0.2">
      <c r="A1589" s="11" t="str">
        <f t="shared" si="74"/>
        <v>1977GHA165586558</v>
      </c>
      <c r="B1589" s="9" t="str">
        <f>VLOOKUP(A1589,disaster_type!$A$2:$L$60000,5,FALSE)</f>
        <v>Epidemic</v>
      </c>
      <c r="C1589" s="9" t="str">
        <f>VLOOKUP(I1589,_readme!$A$25:$B$49,2,FALSE)</f>
        <v>Epidemic</v>
      </c>
      <c r="D1589" s="9" t="b">
        <f t="shared" si="75"/>
        <v>0</v>
      </c>
      <c r="E1589" s="8" t="str">
        <f t="shared" si="76"/>
        <v>Epidemic</v>
      </c>
      <c r="F1589">
        <v>1977</v>
      </c>
      <c r="G1589" t="s">
        <v>183</v>
      </c>
      <c r="H1589" t="s">
        <v>184</v>
      </c>
      <c r="I1589" t="s">
        <v>77</v>
      </c>
      <c r="J1589">
        <v>1</v>
      </c>
      <c r="M1589">
        <v>6558</v>
      </c>
      <c r="O1589">
        <v>6558</v>
      </c>
    </row>
    <row r="1590" spans="1:16" x14ac:dyDescent="0.2">
      <c r="A1590" s="11" t="str">
        <f t="shared" si="74"/>
        <v>1977GHA1</v>
      </c>
      <c r="B1590" s="9" t="str">
        <f>VLOOKUP(A1590,disaster_type!$A$2:$L$60000,5,FALSE)</f>
        <v>Drought</v>
      </c>
      <c r="C1590" s="9" t="str">
        <f>VLOOKUP(I1590,_readme!$A$25:$B$49,2,FALSE)</f>
        <v>Drought</v>
      </c>
      <c r="D1590" s="9" t="b">
        <f t="shared" si="75"/>
        <v>0</v>
      </c>
      <c r="E1590" s="8" t="str">
        <f t="shared" si="76"/>
        <v>Drought</v>
      </c>
      <c r="F1590">
        <v>1977</v>
      </c>
      <c r="G1590" t="s">
        <v>183</v>
      </c>
      <c r="H1590" t="s">
        <v>184</v>
      </c>
      <c r="I1590" t="s">
        <v>12</v>
      </c>
      <c r="J1590">
        <v>1</v>
      </c>
    </row>
    <row r="1591" spans="1:16" x14ac:dyDescent="0.2">
      <c r="A1591" s="11" t="str">
        <f t="shared" si="74"/>
        <v>1977GRC1271600160028000</v>
      </c>
      <c r="B1591" s="9" t="str">
        <f>VLOOKUP(A1591,disaster_type!$A$2:$L$60000,5,FALSE)</f>
        <v>Flood</v>
      </c>
      <c r="C1591" s="9" t="e">
        <f>VLOOKUP(I1591,_readme!$A$25:$B$49,2,FALSE)</f>
        <v>#N/A</v>
      </c>
      <c r="D1591" s="9" t="b">
        <f t="shared" si="75"/>
        <v>0</v>
      </c>
      <c r="E1591" s="8" t="str">
        <f t="shared" si="76"/>
        <v>Flood</v>
      </c>
      <c r="F1591">
        <v>1977</v>
      </c>
      <c r="G1591" t="s">
        <v>145</v>
      </c>
      <c r="H1591" t="s">
        <v>146</v>
      </c>
      <c r="I1591" s="17" t="s">
        <v>485</v>
      </c>
      <c r="J1591">
        <v>1</v>
      </c>
      <c r="K1591">
        <v>27</v>
      </c>
      <c r="M1591">
        <v>1600</v>
      </c>
      <c r="O1591">
        <v>1600</v>
      </c>
      <c r="P1591">
        <v>28000</v>
      </c>
    </row>
    <row r="1592" spans="1:16" x14ac:dyDescent="0.2">
      <c r="A1592" s="11" t="str">
        <f t="shared" si="74"/>
        <v>1977HTI1450000450000</v>
      </c>
      <c r="B1592" s="9" t="str">
        <f>VLOOKUP(A1592,disaster_type!$A$2:$L$60000,5,FALSE)</f>
        <v>Drought</v>
      </c>
      <c r="C1592" s="9" t="str">
        <f>VLOOKUP(I1592,_readme!$A$25:$B$49,2,FALSE)</f>
        <v>Drought</v>
      </c>
      <c r="D1592" s="9" t="b">
        <f t="shared" si="75"/>
        <v>0</v>
      </c>
      <c r="E1592" s="8" t="str">
        <f t="shared" si="76"/>
        <v>Drought</v>
      </c>
      <c r="F1592">
        <v>1977</v>
      </c>
      <c r="G1592" t="s">
        <v>85</v>
      </c>
      <c r="H1592" t="s">
        <v>86</v>
      </c>
      <c r="I1592" t="s">
        <v>12</v>
      </c>
      <c r="J1592">
        <v>1</v>
      </c>
      <c r="M1592">
        <v>450000</v>
      </c>
      <c r="O1592">
        <v>450000</v>
      </c>
    </row>
    <row r="1593" spans="1:16" x14ac:dyDescent="0.2">
      <c r="A1593" s="11" t="str">
        <f t="shared" si="74"/>
        <v>1977HKG1376097</v>
      </c>
      <c r="B1593" s="9" t="str">
        <f>VLOOKUP(A1593,disaster_type!$A$2:$L$60000,5,FALSE)</f>
        <v>Flood</v>
      </c>
      <c r="C1593" s="9" t="e">
        <f>VLOOKUP(I1593,_readme!$A$25:$B$49,2,FALSE)</f>
        <v>#N/A</v>
      </c>
      <c r="D1593" s="9" t="b">
        <f t="shared" si="75"/>
        <v>0</v>
      </c>
      <c r="E1593" s="8" t="str">
        <f t="shared" si="76"/>
        <v>Flood</v>
      </c>
      <c r="F1593">
        <v>1977</v>
      </c>
      <c r="G1593" t="s">
        <v>71</v>
      </c>
      <c r="H1593" t="s">
        <v>72</v>
      </c>
      <c r="I1593" s="17" t="s">
        <v>485</v>
      </c>
      <c r="J1593">
        <v>1</v>
      </c>
      <c r="M1593">
        <v>37</v>
      </c>
      <c r="N1593">
        <v>60</v>
      </c>
      <c r="O1593">
        <v>97</v>
      </c>
    </row>
    <row r="1594" spans="1:16" x14ac:dyDescent="0.2">
      <c r="A1594" s="11" t="str">
        <f t="shared" si="74"/>
        <v>1977HKG1</v>
      </c>
      <c r="B1594" s="9" t="str">
        <f>VLOOKUP(A1594,disaster_type!$A$2:$L$60000,5,FALSE)</f>
        <v>Drought</v>
      </c>
      <c r="C1594" s="9" t="str">
        <f>VLOOKUP(I1594,_readme!$A$25:$B$49,2,FALSE)</f>
        <v>Drought</v>
      </c>
      <c r="D1594" s="9" t="b">
        <f t="shared" si="75"/>
        <v>0</v>
      </c>
      <c r="E1594" s="8" t="str">
        <f t="shared" si="76"/>
        <v>Drought</v>
      </c>
      <c r="F1594">
        <v>1977</v>
      </c>
      <c r="G1594" t="s">
        <v>71</v>
      </c>
      <c r="H1594" t="s">
        <v>72</v>
      </c>
      <c r="I1594" t="s">
        <v>12</v>
      </c>
      <c r="J1594">
        <v>1</v>
      </c>
    </row>
    <row r="1595" spans="1:16" x14ac:dyDescent="0.2">
      <c r="A1595" s="11" t="str">
        <f t="shared" si="74"/>
        <v>1977HKG21372071128</v>
      </c>
      <c r="B1595" s="9" t="str">
        <f>VLOOKUP(A1595,disaster_type!$A$2:$L$60000,5,FALSE)</f>
        <v>Storm</v>
      </c>
      <c r="C1595" s="9" t="str">
        <f>VLOOKUP(I1595,_readme!$A$25:$B$49,2,FALSE)</f>
        <v>Storm</v>
      </c>
      <c r="D1595" s="9" t="b">
        <f t="shared" si="75"/>
        <v>0</v>
      </c>
      <c r="E1595" s="8" t="str">
        <f t="shared" si="76"/>
        <v>Storm</v>
      </c>
      <c r="F1595">
        <v>1977</v>
      </c>
      <c r="G1595" t="s">
        <v>71</v>
      </c>
      <c r="H1595" t="s">
        <v>72</v>
      </c>
      <c r="I1595" t="s">
        <v>24</v>
      </c>
      <c r="J1595">
        <v>2</v>
      </c>
      <c r="K1595">
        <v>1</v>
      </c>
      <c r="L1595">
        <v>37</v>
      </c>
      <c r="M1595">
        <v>20</v>
      </c>
      <c r="N1595">
        <v>71</v>
      </c>
      <c r="O1595">
        <v>128</v>
      </c>
    </row>
    <row r="1596" spans="1:16" x14ac:dyDescent="0.2">
      <c r="A1596" s="11" t="str">
        <f t="shared" si="74"/>
        <v>1977IND1604500045000</v>
      </c>
      <c r="B1596" s="9" t="e">
        <f>VLOOKUP(A1596,disaster_type!$A$2:$L$60000,5,FALSE)</f>
        <v>#N/A</v>
      </c>
      <c r="C1596" s="9" t="e">
        <f>VLOOKUP(I1596,_readme!$A$25:$B$49,2,FALSE)</f>
        <v>#N/A</v>
      </c>
      <c r="D1596" s="9" t="b">
        <f t="shared" si="75"/>
        <v>1</v>
      </c>
      <c r="E1596" s="8" t="e">
        <f t="shared" si="76"/>
        <v>#N/A</v>
      </c>
      <c r="F1596">
        <v>1977</v>
      </c>
      <c r="G1596" t="s">
        <v>13</v>
      </c>
      <c r="H1596" t="s">
        <v>14</v>
      </c>
      <c r="I1596" t="s">
        <v>17</v>
      </c>
      <c r="J1596">
        <v>1</v>
      </c>
      <c r="K1596">
        <v>60</v>
      </c>
      <c r="M1596">
        <v>45000</v>
      </c>
      <c r="O1596">
        <v>45000</v>
      </c>
    </row>
    <row r="1597" spans="1:16" x14ac:dyDescent="0.2">
      <c r="A1597" s="11" t="str">
        <f t="shared" si="74"/>
        <v>1977IND190919091</v>
      </c>
      <c r="B1597" s="9" t="str">
        <f>VLOOKUP(A1597,disaster_type!$A$2:$L$60000,5,FALSE)</f>
        <v>Epidemic</v>
      </c>
      <c r="C1597" s="9" t="str">
        <f>VLOOKUP(I1597,_readme!$A$25:$B$49,2,FALSE)</f>
        <v>Epidemic</v>
      </c>
      <c r="D1597" s="9" t="b">
        <f t="shared" si="75"/>
        <v>0</v>
      </c>
      <c r="E1597" s="8" t="str">
        <f t="shared" si="76"/>
        <v>Epidemic</v>
      </c>
      <c r="F1597">
        <v>1977</v>
      </c>
      <c r="G1597" t="s">
        <v>13</v>
      </c>
      <c r="H1597" t="s">
        <v>14</v>
      </c>
      <c r="I1597" t="s">
        <v>77</v>
      </c>
      <c r="J1597">
        <v>1</v>
      </c>
      <c r="M1597">
        <v>9091</v>
      </c>
      <c r="O1597">
        <v>9091</v>
      </c>
    </row>
    <row r="1598" spans="1:16" x14ac:dyDescent="0.2">
      <c r="A1598" s="11" t="str">
        <f t="shared" si="74"/>
        <v>1977IND150010000001000000</v>
      </c>
      <c r="B1598" s="9" t="e">
        <f>VLOOKUP(A1598,disaster_type!$A$2:$L$60000,5,FALSE)</f>
        <v>#N/A</v>
      </c>
      <c r="C1598" s="9" t="str">
        <f>VLOOKUP(I1598,_readme!$A$25:$B$49,2,FALSE)</f>
        <v>Flood</v>
      </c>
      <c r="D1598" s="9" t="b">
        <f t="shared" si="75"/>
        <v>1</v>
      </c>
      <c r="E1598" s="8" t="str">
        <f t="shared" si="76"/>
        <v>Flood</v>
      </c>
      <c r="F1598">
        <v>1977</v>
      </c>
      <c r="G1598" t="s">
        <v>13</v>
      </c>
      <c r="H1598" t="s">
        <v>14</v>
      </c>
      <c r="I1598" t="s">
        <v>112</v>
      </c>
      <c r="J1598">
        <v>1</v>
      </c>
      <c r="K1598">
        <v>500</v>
      </c>
      <c r="M1598">
        <v>1000000</v>
      </c>
      <c r="O1598">
        <v>1000000</v>
      </c>
    </row>
    <row r="1599" spans="1:16" x14ac:dyDescent="0.2">
      <c r="A1599" s="11" t="str">
        <f t="shared" si="74"/>
        <v>1977IND2142069047400543240014479800498535</v>
      </c>
      <c r="B1599" s="9" t="str">
        <f>VLOOKUP(A1599,disaster_type!$A$2:$L$60000,5,FALSE)</f>
        <v>Storm</v>
      </c>
      <c r="C1599" s="9" t="str">
        <f>VLOOKUP(I1599,_readme!$A$25:$B$49,2,FALSE)</f>
        <v>Storm</v>
      </c>
      <c r="D1599" s="9" t="b">
        <f t="shared" si="75"/>
        <v>0</v>
      </c>
      <c r="E1599" s="8" t="str">
        <f t="shared" si="76"/>
        <v>Storm</v>
      </c>
      <c r="F1599">
        <v>1977</v>
      </c>
      <c r="G1599" t="s">
        <v>13</v>
      </c>
      <c r="H1599" t="s">
        <v>14</v>
      </c>
      <c r="I1599" t="s">
        <v>24</v>
      </c>
      <c r="J1599">
        <v>2</v>
      </c>
      <c r="K1599">
        <v>14206</v>
      </c>
      <c r="M1599">
        <v>9047400</v>
      </c>
      <c r="N1599">
        <v>5432400</v>
      </c>
      <c r="O1599">
        <v>14479800</v>
      </c>
      <c r="P1599">
        <v>498535</v>
      </c>
    </row>
    <row r="1600" spans="1:16" x14ac:dyDescent="0.2">
      <c r="A1600" s="11" t="str">
        <f t="shared" si="74"/>
        <v>1977IDN322290000290000</v>
      </c>
      <c r="B1600" s="9" t="str">
        <f>VLOOKUP(A1600,disaster_type!$A$2:$L$60000,5,FALSE)</f>
        <v>Flood</v>
      </c>
      <c r="C1600" s="9" t="e">
        <f>VLOOKUP(I1600,_readme!$A$25:$B$49,2,FALSE)</f>
        <v>#N/A</v>
      </c>
      <c r="D1600" s="9" t="b">
        <f t="shared" si="75"/>
        <v>0</v>
      </c>
      <c r="E1600" s="8" t="str">
        <f t="shared" si="76"/>
        <v>Flood</v>
      </c>
      <c r="F1600">
        <v>1977</v>
      </c>
      <c r="G1600" t="s">
        <v>78</v>
      </c>
      <c r="H1600" t="s">
        <v>79</v>
      </c>
      <c r="I1600" s="17" t="s">
        <v>485</v>
      </c>
      <c r="J1600">
        <v>3</v>
      </c>
      <c r="K1600">
        <v>22</v>
      </c>
      <c r="M1600">
        <v>290000</v>
      </c>
      <c r="O1600">
        <v>290000</v>
      </c>
    </row>
    <row r="1601" spans="1:16" x14ac:dyDescent="0.2">
      <c r="A1601" s="11" t="str">
        <f t="shared" si="74"/>
        <v>1977IDN21172994229942</v>
      </c>
      <c r="B1601" s="9" t="str">
        <f>VLOOKUP(A1601,disaster_type!$A$2:$L$60000,5,FALSE)</f>
        <v>Epidemic</v>
      </c>
      <c r="C1601" s="9" t="str">
        <f>VLOOKUP(I1601,_readme!$A$25:$B$49,2,FALSE)</f>
        <v>Epidemic</v>
      </c>
      <c r="D1601" s="9" t="b">
        <f t="shared" si="75"/>
        <v>0</v>
      </c>
      <c r="E1601" s="8" t="str">
        <f t="shared" si="76"/>
        <v>Epidemic</v>
      </c>
      <c r="F1601">
        <v>1977</v>
      </c>
      <c r="G1601" t="s">
        <v>78</v>
      </c>
      <c r="H1601" t="s">
        <v>79</v>
      </c>
      <c r="I1601" t="s">
        <v>77</v>
      </c>
      <c r="J1601">
        <v>2</v>
      </c>
      <c r="K1601">
        <v>117</v>
      </c>
      <c r="M1601">
        <v>29942</v>
      </c>
      <c r="O1601">
        <v>29942</v>
      </c>
    </row>
    <row r="1602" spans="1:16" x14ac:dyDescent="0.2">
      <c r="A1602" s="11" t="str">
        <f t="shared" si="74"/>
        <v>1977IDN2187100390040001200</v>
      </c>
      <c r="B1602" s="9" t="str">
        <f>VLOOKUP(A1602,disaster_type!$A$2:$L$60000,5,FALSE)</f>
        <v>Earthquake</v>
      </c>
      <c r="C1602" s="9" t="str">
        <f>VLOOKUP(I1602,_readme!$A$25:$B$49,2,FALSE)</f>
        <v>Earthquake</v>
      </c>
      <c r="D1602" s="9" t="b">
        <f t="shared" si="75"/>
        <v>0</v>
      </c>
      <c r="E1602" s="8" t="str">
        <f t="shared" si="76"/>
        <v>Earthquake</v>
      </c>
      <c r="F1602">
        <v>1977</v>
      </c>
      <c r="G1602" t="s">
        <v>78</v>
      </c>
      <c r="H1602" t="s">
        <v>79</v>
      </c>
      <c r="I1602" t="s">
        <v>28</v>
      </c>
      <c r="J1602">
        <v>2</v>
      </c>
      <c r="K1602">
        <v>187</v>
      </c>
      <c r="L1602">
        <v>100</v>
      </c>
      <c r="M1602">
        <v>3900</v>
      </c>
      <c r="O1602">
        <v>4000</v>
      </c>
      <c r="P1602">
        <v>1200</v>
      </c>
    </row>
    <row r="1603" spans="1:16" x14ac:dyDescent="0.2">
      <c r="A1603" s="11" t="str">
        <f t="shared" ref="A1603:A1666" si="77">F1603&amp;G1603&amp;J1603&amp;K1603&amp;L1603&amp;M1603&amp;N1603&amp;O1603&amp;P1603</f>
        <v>1977IDN116030003060</v>
      </c>
      <c r="B1603" s="9" t="str">
        <f>VLOOKUP(A1603,disaster_type!$A$2:$L$60000,5,FALSE)</f>
        <v>Storm</v>
      </c>
      <c r="C1603" s="9" t="str">
        <f>VLOOKUP(I1603,_readme!$A$25:$B$49,2,FALSE)</f>
        <v>Storm</v>
      </c>
      <c r="D1603" s="9" t="b">
        <f t="shared" ref="D1603:D1666" si="78">ISNA(B1603)</f>
        <v>0</v>
      </c>
      <c r="E1603" s="8" t="str">
        <f t="shared" si="76"/>
        <v>Storm</v>
      </c>
      <c r="F1603">
        <v>1977</v>
      </c>
      <c r="G1603" t="s">
        <v>78</v>
      </c>
      <c r="H1603" t="s">
        <v>79</v>
      </c>
      <c r="I1603" t="s">
        <v>24</v>
      </c>
      <c r="J1603">
        <v>1</v>
      </c>
      <c r="K1603">
        <v>1</v>
      </c>
      <c r="L1603">
        <v>60</v>
      </c>
      <c r="M1603">
        <v>3000</v>
      </c>
      <c r="O1603">
        <v>3060</v>
      </c>
    </row>
    <row r="1604" spans="1:16" x14ac:dyDescent="0.2">
      <c r="A1604" s="11" t="str">
        <f t="shared" si="77"/>
        <v>1977IRN511141280420126421406</v>
      </c>
      <c r="B1604" s="9" t="str">
        <f>VLOOKUP(A1604,disaster_type!$A$2:$L$60000,5,FALSE)</f>
        <v>Earthquake</v>
      </c>
      <c r="C1604" s="9" t="str">
        <f>VLOOKUP(I1604,_readme!$A$25:$B$49,2,FALSE)</f>
        <v>Earthquake</v>
      </c>
      <c r="D1604" s="9" t="b">
        <f t="shared" si="78"/>
        <v>0</v>
      </c>
      <c r="E1604" s="8" t="str">
        <f t="shared" si="76"/>
        <v>Earthquake</v>
      </c>
      <c r="F1604">
        <v>1977</v>
      </c>
      <c r="G1604" t="s">
        <v>87</v>
      </c>
      <c r="H1604" t="s">
        <v>88</v>
      </c>
      <c r="I1604" t="s">
        <v>28</v>
      </c>
      <c r="J1604">
        <v>5</v>
      </c>
      <c r="K1604">
        <v>1114</v>
      </c>
      <c r="L1604">
        <v>1280</v>
      </c>
      <c r="M1604">
        <v>420126</v>
      </c>
      <c r="O1604">
        <v>421406</v>
      </c>
    </row>
    <row r="1605" spans="1:16" x14ac:dyDescent="0.2">
      <c r="A1605" s="11" t="str">
        <f t="shared" si="77"/>
        <v>1977ITA22310001000194000</v>
      </c>
      <c r="B1605" s="9" t="str">
        <f>VLOOKUP(A1605,disaster_type!$A$2:$L$60000,5,FALSE)</f>
        <v>Flood</v>
      </c>
      <c r="C1605" s="9" t="e">
        <f>VLOOKUP(I1605,_readme!$A$25:$B$49,2,FALSE)</f>
        <v>#N/A</v>
      </c>
      <c r="D1605" s="9" t="b">
        <f t="shared" si="78"/>
        <v>0</v>
      </c>
      <c r="E1605" s="8" t="str">
        <f t="shared" si="76"/>
        <v>Flood</v>
      </c>
      <c r="F1605">
        <v>1977</v>
      </c>
      <c r="G1605" t="s">
        <v>57</v>
      </c>
      <c r="H1605" t="s">
        <v>58</v>
      </c>
      <c r="I1605" s="17" t="s">
        <v>485</v>
      </c>
      <c r="J1605">
        <v>2</v>
      </c>
      <c r="K1605">
        <v>23</v>
      </c>
      <c r="M1605">
        <v>1000</v>
      </c>
      <c r="O1605">
        <v>1000</v>
      </c>
      <c r="P1605">
        <v>194000</v>
      </c>
    </row>
    <row r="1606" spans="1:16" x14ac:dyDescent="0.2">
      <c r="A1606" s="11" t="str">
        <f t="shared" si="77"/>
        <v>1977JAM1</v>
      </c>
      <c r="B1606" s="9" t="str">
        <f>VLOOKUP(A1606,disaster_type!$A$2:$L$60000,5,FALSE)</f>
        <v>Epidemic</v>
      </c>
      <c r="C1606" s="9" t="str">
        <f>VLOOKUP(I1606,_readme!$A$25:$B$49,2,FALSE)</f>
        <v>Epidemic</v>
      </c>
      <c r="D1606" s="9" t="b">
        <f t="shared" si="78"/>
        <v>0</v>
      </c>
      <c r="E1606" s="8" t="str">
        <f t="shared" si="76"/>
        <v>Epidemic</v>
      </c>
      <c r="F1606">
        <v>1977</v>
      </c>
      <c r="G1606" t="s">
        <v>15</v>
      </c>
      <c r="H1606" t="s">
        <v>16</v>
      </c>
      <c r="I1606" t="s">
        <v>18</v>
      </c>
      <c r="J1606">
        <v>1</v>
      </c>
    </row>
    <row r="1607" spans="1:16" x14ac:dyDescent="0.2">
      <c r="A1607" s="11" t="str">
        <f t="shared" si="77"/>
        <v>1977JPN1512000</v>
      </c>
      <c r="B1607" s="9" t="str">
        <f>VLOOKUP(A1607,disaster_type!$A$2:$L$60000,5,FALSE)</f>
        <v>Flood</v>
      </c>
      <c r="C1607" s="9" t="e">
        <f>VLOOKUP(I1607,_readme!$A$25:$B$49,2,FALSE)</f>
        <v>#N/A</v>
      </c>
      <c r="D1607" s="9" t="b">
        <f t="shared" si="78"/>
        <v>0</v>
      </c>
      <c r="E1607" s="8" t="str">
        <f t="shared" si="76"/>
        <v>Flood</v>
      </c>
      <c r="F1607">
        <v>1977</v>
      </c>
      <c r="G1607" t="s">
        <v>19</v>
      </c>
      <c r="H1607" t="s">
        <v>20</v>
      </c>
      <c r="I1607" s="17" t="s">
        <v>485</v>
      </c>
      <c r="J1607">
        <v>1</v>
      </c>
      <c r="K1607">
        <v>5</v>
      </c>
      <c r="P1607">
        <v>12000</v>
      </c>
    </row>
    <row r="1608" spans="1:16" x14ac:dyDescent="0.2">
      <c r="A1608" s="11" t="str">
        <f t="shared" si="77"/>
        <v>1977JPN13100001000022000</v>
      </c>
      <c r="B1608" s="9" t="str">
        <f>VLOOKUP(A1608,disaster_type!$A$2:$L$60000,5,FALSE)</f>
        <v>Volcanic activity</v>
      </c>
      <c r="C1608" s="9" t="str">
        <f>VLOOKUP(I1608,_readme!$A$25:$B$49,2,FALSE)</f>
        <v>Volcanic activity</v>
      </c>
      <c r="D1608" s="9" t="b">
        <f t="shared" si="78"/>
        <v>0</v>
      </c>
      <c r="E1608" s="8" t="str">
        <f t="shared" si="76"/>
        <v>Volcanic activity</v>
      </c>
      <c r="F1608">
        <v>1977</v>
      </c>
      <c r="G1608" t="s">
        <v>19</v>
      </c>
      <c r="H1608" t="s">
        <v>20</v>
      </c>
      <c r="I1608" t="s">
        <v>21</v>
      </c>
      <c r="J1608">
        <v>1</v>
      </c>
      <c r="K1608">
        <v>3</v>
      </c>
      <c r="M1608">
        <v>10000</v>
      </c>
      <c r="O1608">
        <v>10000</v>
      </c>
      <c r="P1608">
        <v>22000</v>
      </c>
    </row>
    <row r="1609" spans="1:16" x14ac:dyDescent="0.2">
      <c r="A1609" s="11" t="str">
        <f t="shared" si="77"/>
        <v>1977JPN117474</v>
      </c>
      <c r="B1609" s="9" t="str">
        <f>VLOOKUP(A1609,disaster_type!$A$2:$L$60000,5,FALSE)</f>
        <v>Epidemic</v>
      </c>
      <c r="C1609" s="9" t="str">
        <f>VLOOKUP(I1609,_readme!$A$25:$B$49,2,FALSE)</f>
        <v>Epidemic</v>
      </c>
      <c r="D1609" s="9" t="b">
        <f t="shared" si="78"/>
        <v>0</v>
      </c>
      <c r="E1609" s="8" t="str">
        <f t="shared" si="76"/>
        <v>Epidemic</v>
      </c>
      <c r="F1609">
        <v>1977</v>
      </c>
      <c r="G1609" t="s">
        <v>19</v>
      </c>
      <c r="H1609" t="s">
        <v>20</v>
      </c>
      <c r="I1609" t="s">
        <v>77</v>
      </c>
      <c r="J1609">
        <v>1</v>
      </c>
      <c r="K1609">
        <v>1</v>
      </c>
      <c r="M1609">
        <v>74</v>
      </c>
      <c r="O1609">
        <v>74</v>
      </c>
    </row>
    <row r="1610" spans="1:16" x14ac:dyDescent="0.2">
      <c r="A1610" s="11" t="str">
        <f t="shared" si="77"/>
        <v>1977JPN1</v>
      </c>
      <c r="B1610" s="9" t="str">
        <f>VLOOKUP(A1610,disaster_type!$A$2:$L$60000,5,FALSE)</f>
        <v>Drought</v>
      </c>
      <c r="C1610" s="9" t="str">
        <f>VLOOKUP(I1610,_readme!$A$25:$B$49,2,FALSE)</f>
        <v>Drought</v>
      </c>
      <c r="D1610" s="9" t="b">
        <f t="shared" si="78"/>
        <v>0</v>
      </c>
      <c r="E1610" s="8" t="str">
        <f t="shared" si="76"/>
        <v>Drought</v>
      </c>
      <c r="F1610">
        <v>1977</v>
      </c>
      <c r="G1610" t="s">
        <v>19</v>
      </c>
      <c r="H1610" t="s">
        <v>20</v>
      </c>
      <c r="I1610" t="s">
        <v>12</v>
      </c>
      <c r="J1610">
        <v>1</v>
      </c>
    </row>
    <row r="1611" spans="1:16" x14ac:dyDescent="0.2">
      <c r="A1611" s="11" t="str">
        <f t="shared" si="77"/>
        <v>1977JPN232455000800013045</v>
      </c>
      <c r="B1611" s="9" t="str">
        <f>VLOOKUP(A1611,disaster_type!$A$2:$L$60000,5,FALSE)</f>
        <v>Storm</v>
      </c>
      <c r="C1611" s="9" t="str">
        <f>VLOOKUP(I1611,_readme!$A$25:$B$49,2,FALSE)</f>
        <v>Storm</v>
      </c>
      <c r="D1611" s="9" t="b">
        <f t="shared" si="78"/>
        <v>0</v>
      </c>
      <c r="E1611" s="8" t="str">
        <f t="shared" si="76"/>
        <v>Storm</v>
      </c>
      <c r="F1611">
        <v>1977</v>
      </c>
      <c r="G1611" t="s">
        <v>19</v>
      </c>
      <c r="H1611" t="s">
        <v>20</v>
      </c>
      <c r="I1611" t="s">
        <v>24</v>
      </c>
      <c r="J1611">
        <v>2</v>
      </c>
      <c r="K1611">
        <v>32</v>
      </c>
      <c r="L1611">
        <v>45</v>
      </c>
      <c r="M1611">
        <v>5000</v>
      </c>
      <c r="N1611">
        <v>8000</v>
      </c>
      <c r="O1611">
        <v>13045</v>
      </c>
    </row>
    <row r="1612" spans="1:16" x14ac:dyDescent="0.2">
      <c r="A1612" s="11" t="str">
        <f t="shared" si="77"/>
        <v>1977KEN1100200002000010000</v>
      </c>
      <c r="B1612" s="9" t="str">
        <f>VLOOKUP(A1612,disaster_type!$A$2:$L$60000,5,FALSE)</f>
        <v>Flood</v>
      </c>
      <c r="C1612" s="9" t="e">
        <f>VLOOKUP(I1612,_readme!$A$25:$B$49,2,FALSE)</f>
        <v>#N/A</v>
      </c>
      <c r="D1612" s="9" t="b">
        <f t="shared" si="78"/>
        <v>0</v>
      </c>
      <c r="E1612" s="8" t="str">
        <f t="shared" si="76"/>
        <v>Flood</v>
      </c>
      <c r="F1612">
        <v>1977</v>
      </c>
      <c r="G1612" t="s">
        <v>266</v>
      </c>
      <c r="H1612" t="s">
        <v>267</v>
      </c>
      <c r="I1612" s="17" t="s">
        <v>485</v>
      </c>
      <c r="J1612">
        <v>1</v>
      </c>
      <c r="K1612">
        <v>100</v>
      </c>
      <c r="M1612">
        <v>20000</v>
      </c>
      <c r="O1612">
        <v>20000</v>
      </c>
      <c r="P1612">
        <v>10000</v>
      </c>
    </row>
    <row r="1613" spans="1:16" x14ac:dyDescent="0.2">
      <c r="A1613" s="11" t="str">
        <f t="shared" si="77"/>
        <v>1977KIR117352352</v>
      </c>
      <c r="B1613" s="9" t="str">
        <f>VLOOKUP(A1613,disaster_type!$A$2:$L$60000,5,FALSE)</f>
        <v>Epidemic</v>
      </c>
      <c r="C1613" s="9" t="str">
        <f>VLOOKUP(I1613,_readme!$A$25:$B$49,2,FALSE)</f>
        <v>Epidemic</v>
      </c>
      <c r="D1613" s="9" t="b">
        <f t="shared" si="78"/>
        <v>0</v>
      </c>
      <c r="E1613" s="8" t="str">
        <f t="shared" si="76"/>
        <v>Epidemic</v>
      </c>
      <c r="F1613">
        <v>1977</v>
      </c>
      <c r="G1613" t="s">
        <v>324</v>
      </c>
      <c r="H1613" t="s">
        <v>325</v>
      </c>
      <c r="I1613" t="s">
        <v>77</v>
      </c>
      <c r="J1613">
        <v>1</v>
      </c>
      <c r="K1613">
        <v>17</v>
      </c>
      <c r="M1613">
        <v>352</v>
      </c>
      <c r="O1613">
        <v>352</v>
      </c>
    </row>
    <row r="1614" spans="1:16" x14ac:dyDescent="0.2">
      <c r="A1614" s="11" t="str">
        <f t="shared" si="77"/>
        <v>1977KOR23151000750007600033000</v>
      </c>
      <c r="B1614" s="9" t="str">
        <f>VLOOKUP(A1614,disaster_type!$A$2:$L$60000,5,FALSE)</f>
        <v>Flood</v>
      </c>
      <c r="C1614" s="9" t="e">
        <f>VLOOKUP(I1614,_readme!$A$25:$B$49,2,FALSE)</f>
        <v>#N/A</v>
      </c>
      <c r="D1614" s="9" t="b">
        <f t="shared" si="78"/>
        <v>0</v>
      </c>
      <c r="E1614" s="8" t="str">
        <f t="shared" si="76"/>
        <v>Flood</v>
      </c>
      <c r="F1614">
        <v>1977</v>
      </c>
      <c r="G1614" t="s">
        <v>176</v>
      </c>
      <c r="H1614" t="s">
        <v>177</v>
      </c>
      <c r="I1614" s="17" t="s">
        <v>485</v>
      </c>
      <c r="J1614">
        <v>2</v>
      </c>
      <c r="K1614">
        <v>315</v>
      </c>
      <c r="L1614">
        <v>1000</v>
      </c>
      <c r="M1614">
        <v>75000</v>
      </c>
      <c r="O1614">
        <v>76000</v>
      </c>
      <c r="P1614">
        <v>33000</v>
      </c>
    </row>
    <row r="1615" spans="1:16" x14ac:dyDescent="0.2">
      <c r="A1615" s="11" t="str">
        <f t="shared" si="77"/>
        <v>1977LAO135000003500000</v>
      </c>
      <c r="B1615" s="9" t="str">
        <f>VLOOKUP(A1615,disaster_type!$A$2:$L$60000,5,FALSE)</f>
        <v>Drought</v>
      </c>
      <c r="C1615" s="9" t="str">
        <f>VLOOKUP(I1615,_readme!$A$25:$B$49,2,FALSE)</f>
        <v>Drought</v>
      </c>
      <c r="D1615" s="9" t="b">
        <f t="shared" si="78"/>
        <v>0</v>
      </c>
      <c r="E1615" s="8" t="str">
        <f t="shared" si="76"/>
        <v>Drought</v>
      </c>
      <c r="F1615">
        <v>1977</v>
      </c>
      <c r="G1615" t="s">
        <v>286</v>
      </c>
      <c r="H1615" t="s">
        <v>287</v>
      </c>
      <c r="I1615" t="s">
        <v>12</v>
      </c>
      <c r="J1615">
        <v>1</v>
      </c>
      <c r="M1615">
        <v>3500000</v>
      </c>
      <c r="O1615">
        <v>3500000</v>
      </c>
    </row>
    <row r="1616" spans="1:16" x14ac:dyDescent="0.2">
      <c r="A1616" s="11" t="str">
        <f t="shared" si="77"/>
        <v>1977MDG1103000030000350000</v>
      </c>
      <c r="B1616" s="9" t="str">
        <f>VLOOKUP(A1616,disaster_type!$A$2:$L$60000,5,FALSE)</f>
        <v>Storm</v>
      </c>
      <c r="C1616" s="9" t="str">
        <f>VLOOKUP(I1616,_readme!$A$25:$B$49,2,FALSE)</f>
        <v>Storm</v>
      </c>
      <c r="D1616" s="9" t="b">
        <f t="shared" si="78"/>
        <v>0</v>
      </c>
      <c r="E1616" s="8" t="str">
        <f t="shared" si="76"/>
        <v>Storm</v>
      </c>
      <c r="F1616">
        <v>1977</v>
      </c>
      <c r="G1616" t="s">
        <v>304</v>
      </c>
      <c r="H1616" t="s">
        <v>305</v>
      </c>
      <c r="I1616" t="s">
        <v>24</v>
      </c>
      <c r="J1616">
        <v>1</v>
      </c>
      <c r="K1616">
        <v>10</v>
      </c>
      <c r="M1616">
        <v>30000</v>
      </c>
      <c r="O1616">
        <v>30000</v>
      </c>
      <c r="P1616">
        <v>350000</v>
      </c>
    </row>
    <row r="1617" spans="1:16" x14ac:dyDescent="0.2">
      <c r="A1617" s="11" t="str">
        <f t="shared" si="77"/>
        <v>1977MYS15050</v>
      </c>
      <c r="B1617" s="9" t="str">
        <f>VLOOKUP(A1617,disaster_type!$A$2:$L$60000,5,FALSE)</f>
        <v>Epidemic</v>
      </c>
      <c r="C1617" s="9" t="str">
        <f>VLOOKUP(I1617,_readme!$A$25:$B$49,2,FALSE)</f>
        <v>Epidemic</v>
      </c>
      <c r="D1617" s="9" t="b">
        <f t="shared" si="78"/>
        <v>0</v>
      </c>
      <c r="E1617" s="8" t="str">
        <f t="shared" si="76"/>
        <v>Epidemic</v>
      </c>
      <c r="F1617">
        <v>1977</v>
      </c>
      <c r="G1617" t="s">
        <v>278</v>
      </c>
      <c r="H1617" t="s">
        <v>279</v>
      </c>
      <c r="I1617" t="s">
        <v>77</v>
      </c>
      <c r="J1617">
        <v>1</v>
      </c>
      <c r="M1617">
        <v>50</v>
      </c>
      <c r="O1617">
        <v>50</v>
      </c>
    </row>
    <row r="1618" spans="1:16" x14ac:dyDescent="0.2">
      <c r="A1618" s="11" t="str">
        <f t="shared" si="77"/>
        <v>1977MEX1105000050000</v>
      </c>
      <c r="B1618" s="9" t="str">
        <f>VLOOKUP(A1618,disaster_type!$A$2:$L$60000,5,FALSE)</f>
        <v>Storm</v>
      </c>
      <c r="C1618" s="9" t="str">
        <f>VLOOKUP(I1618,_readme!$A$25:$B$49,2,FALSE)</f>
        <v>Storm</v>
      </c>
      <c r="D1618" s="9" t="b">
        <f t="shared" si="78"/>
        <v>0</v>
      </c>
      <c r="E1618" s="8" t="str">
        <f t="shared" si="76"/>
        <v>Storm</v>
      </c>
      <c r="F1618">
        <v>1977</v>
      </c>
      <c r="G1618" t="s">
        <v>155</v>
      </c>
      <c r="H1618" t="s">
        <v>156</v>
      </c>
      <c r="I1618" t="s">
        <v>24</v>
      </c>
      <c r="J1618">
        <v>1</v>
      </c>
      <c r="K1618">
        <v>10</v>
      </c>
      <c r="M1618">
        <v>50000</v>
      </c>
      <c r="O1618">
        <v>50000</v>
      </c>
    </row>
    <row r="1619" spans="1:16" x14ac:dyDescent="0.2">
      <c r="A1619" s="11" t="str">
        <f t="shared" si="77"/>
        <v>1977MAR13800038000</v>
      </c>
      <c r="B1619" s="9" t="str">
        <f>VLOOKUP(A1619,disaster_type!$A$2:$L$60000,5,FALSE)</f>
        <v>Flood</v>
      </c>
      <c r="C1619" s="9" t="e">
        <f>VLOOKUP(I1619,_readme!$A$25:$B$49,2,FALSE)</f>
        <v>#N/A</v>
      </c>
      <c r="D1619" s="9" t="b">
        <f t="shared" si="78"/>
        <v>0</v>
      </c>
      <c r="E1619" s="8" t="str">
        <f t="shared" si="76"/>
        <v>Flood</v>
      </c>
      <c r="F1619">
        <v>1977</v>
      </c>
      <c r="G1619" t="s">
        <v>89</v>
      </c>
      <c r="H1619" t="s">
        <v>90</v>
      </c>
      <c r="I1619" s="17" t="s">
        <v>485</v>
      </c>
      <c r="J1619">
        <v>1</v>
      </c>
      <c r="N1619">
        <v>38000</v>
      </c>
      <c r="O1619">
        <v>38000</v>
      </c>
    </row>
    <row r="1620" spans="1:16" x14ac:dyDescent="0.2">
      <c r="A1620" s="11" t="str">
        <f t="shared" si="77"/>
        <v>1977MOZ13004000004000044000055500</v>
      </c>
      <c r="B1620" s="9" t="str">
        <f>VLOOKUP(A1620,disaster_type!$A$2:$L$60000,5,FALSE)</f>
        <v>Flood</v>
      </c>
      <c r="C1620" s="9" t="e">
        <f>VLOOKUP(I1620,_readme!$A$25:$B$49,2,FALSE)</f>
        <v>#N/A</v>
      </c>
      <c r="D1620" s="9" t="b">
        <f t="shared" si="78"/>
        <v>0</v>
      </c>
      <c r="E1620" s="8" t="str">
        <f t="shared" si="76"/>
        <v>Flood</v>
      </c>
      <c r="F1620">
        <v>1977</v>
      </c>
      <c r="G1620" t="s">
        <v>238</v>
      </c>
      <c r="H1620" t="s">
        <v>239</v>
      </c>
      <c r="I1620" s="17" t="s">
        <v>485</v>
      </c>
      <c r="J1620">
        <v>1</v>
      </c>
      <c r="K1620">
        <v>300</v>
      </c>
      <c r="M1620">
        <v>400000</v>
      </c>
      <c r="N1620">
        <v>40000</v>
      </c>
      <c r="O1620">
        <v>440000</v>
      </c>
      <c r="P1620">
        <v>55500</v>
      </c>
    </row>
    <row r="1621" spans="1:16" x14ac:dyDescent="0.2">
      <c r="A1621" s="11" t="str">
        <f t="shared" si="77"/>
        <v>1977MOZ135151</v>
      </c>
      <c r="B1621" s="9" t="str">
        <f>VLOOKUP(A1621,disaster_type!$A$2:$L$60000,5,FALSE)</f>
        <v>Storm</v>
      </c>
      <c r="C1621" s="9" t="str">
        <f>VLOOKUP(I1621,_readme!$A$25:$B$49,2,FALSE)</f>
        <v>Storm</v>
      </c>
      <c r="D1621" s="9" t="b">
        <f t="shared" si="78"/>
        <v>0</v>
      </c>
      <c r="E1621" s="8" t="str">
        <f t="shared" si="76"/>
        <v>Storm</v>
      </c>
      <c r="F1621">
        <v>1977</v>
      </c>
      <c r="G1621" t="s">
        <v>238</v>
      </c>
      <c r="H1621" t="s">
        <v>239</v>
      </c>
      <c r="I1621" t="s">
        <v>52</v>
      </c>
      <c r="J1621">
        <v>1</v>
      </c>
      <c r="K1621">
        <v>3</v>
      </c>
      <c r="L1621">
        <v>51</v>
      </c>
      <c r="O1621">
        <v>51</v>
      </c>
    </row>
    <row r="1622" spans="1:16" x14ac:dyDescent="0.2">
      <c r="A1622" s="11" t="str">
        <f t="shared" si="77"/>
        <v>1977MMR1330003000</v>
      </c>
      <c r="B1622" s="9" t="str">
        <f>VLOOKUP(A1622,disaster_type!$A$2:$L$60000,5,FALSE)</f>
        <v>Flood</v>
      </c>
      <c r="C1622" s="9" t="e">
        <f>VLOOKUP(I1622,_readme!$A$25:$B$49,2,FALSE)</f>
        <v>#N/A</v>
      </c>
      <c r="D1622" s="9" t="b">
        <f t="shared" si="78"/>
        <v>0</v>
      </c>
      <c r="E1622" s="8" t="str">
        <f t="shared" si="76"/>
        <v>Flood</v>
      </c>
      <c r="F1622">
        <v>1977</v>
      </c>
      <c r="G1622" t="s">
        <v>37</v>
      </c>
      <c r="H1622" t="s">
        <v>38</v>
      </c>
      <c r="I1622" s="17" t="s">
        <v>485</v>
      </c>
      <c r="J1622">
        <v>1</v>
      </c>
      <c r="K1622">
        <v>3</v>
      </c>
      <c r="M1622">
        <v>3000</v>
      </c>
      <c r="O1622">
        <v>3000</v>
      </c>
    </row>
    <row r="1623" spans="1:16" x14ac:dyDescent="0.2">
      <c r="A1623" s="11" t="str">
        <f t="shared" si="77"/>
        <v>1977NZL1120120</v>
      </c>
      <c r="B1623" s="9" t="str">
        <f>VLOOKUP(A1623,disaster_type!$A$2:$L$60000,5,FALSE)</f>
        <v>Flood</v>
      </c>
      <c r="C1623" s="9" t="e">
        <f>VLOOKUP(I1623,_readme!$A$25:$B$49,2,FALSE)</f>
        <v>#N/A</v>
      </c>
      <c r="D1623" s="9" t="b">
        <f t="shared" si="78"/>
        <v>0</v>
      </c>
      <c r="E1623" s="8" t="str">
        <f t="shared" si="76"/>
        <v>Flood</v>
      </c>
      <c r="F1623">
        <v>1977</v>
      </c>
      <c r="G1623" t="s">
        <v>120</v>
      </c>
      <c r="H1623" t="s">
        <v>121</v>
      </c>
      <c r="I1623" s="17" t="s">
        <v>485</v>
      </c>
      <c r="J1623">
        <v>1</v>
      </c>
      <c r="M1623">
        <v>120</v>
      </c>
      <c r="O1623">
        <v>120</v>
      </c>
    </row>
    <row r="1624" spans="1:16" x14ac:dyDescent="0.2">
      <c r="A1624" s="11" t="str">
        <f t="shared" si="77"/>
        <v>1977OMN124815001548</v>
      </c>
      <c r="B1624" s="9" t="e">
        <f>VLOOKUP(A1624,disaster_type!$A$2:$L$60000,5,FALSE)</f>
        <v>#N/A</v>
      </c>
      <c r="C1624" s="9" t="e">
        <f>VLOOKUP(I1624,_readme!$A$25:$B$49,2,FALSE)</f>
        <v>#N/A</v>
      </c>
      <c r="D1624" s="9" t="b">
        <f t="shared" si="78"/>
        <v>1</v>
      </c>
      <c r="E1624" s="8" t="e">
        <f t="shared" si="76"/>
        <v>#N/A</v>
      </c>
      <c r="F1624">
        <v>1977</v>
      </c>
      <c r="G1624" t="s">
        <v>348</v>
      </c>
      <c r="H1624" t="s">
        <v>349</v>
      </c>
      <c r="I1624" t="s">
        <v>17</v>
      </c>
      <c r="J1624">
        <v>1</v>
      </c>
      <c r="K1624">
        <v>2</v>
      </c>
      <c r="L1624">
        <v>48</v>
      </c>
      <c r="N1624">
        <v>1500</v>
      </c>
      <c r="O1624">
        <v>1548</v>
      </c>
    </row>
    <row r="1625" spans="1:16" x14ac:dyDescent="0.2">
      <c r="A1625" s="11" t="str">
        <f t="shared" si="77"/>
        <v>1977OMN11054850005048</v>
      </c>
      <c r="B1625" s="9" t="e">
        <f>VLOOKUP(A1625,disaster_type!$A$2:$L$60000,5,FALSE)</f>
        <v>#N/A</v>
      </c>
      <c r="C1625" s="9" t="str">
        <f>VLOOKUP(I1625,_readme!$A$25:$B$49,2,FALSE)</f>
        <v>Storm</v>
      </c>
      <c r="D1625" s="9" t="b">
        <f t="shared" si="78"/>
        <v>1</v>
      </c>
      <c r="E1625" s="8" t="str">
        <f t="shared" si="76"/>
        <v>Storm</v>
      </c>
      <c r="F1625">
        <v>1977</v>
      </c>
      <c r="G1625" t="s">
        <v>348</v>
      </c>
      <c r="H1625" t="s">
        <v>349</v>
      </c>
      <c r="I1625" t="s">
        <v>24</v>
      </c>
      <c r="J1625">
        <v>1</v>
      </c>
      <c r="K1625">
        <v>105</v>
      </c>
      <c r="L1625">
        <v>48</v>
      </c>
      <c r="M1625">
        <v>5000</v>
      </c>
      <c r="O1625">
        <v>5048</v>
      </c>
    </row>
    <row r="1626" spans="1:16" x14ac:dyDescent="0.2">
      <c r="A1626" s="11" t="str">
        <f t="shared" si="77"/>
        <v>1977PAK18487770002450001022000</v>
      </c>
      <c r="B1626" s="9" t="str">
        <f>VLOOKUP(A1626,disaster_type!$A$2:$L$60000,5,FALSE)</f>
        <v>Flood</v>
      </c>
      <c r="C1626" s="9" t="e">
        <f>VLOOKUP(I1626,_readme!$A$25:$B$49,2,FALSE)</f>
        <v>#N/A</v>
      </c>
      <c r="D1626" s="9" t="b">
        <f t="shared" si="78"/>
        <v>0</v>
      </c>
      <c r="E1626" s="8" t="str">
        <f t="shared" si="76"/>
        <v>Flood</v>
      </c>
      <c r="F1626">
        <v>1977</v>
      </c>
      <c r="G1626" t="s">
        <v>139</v>
      </c>
      <c r="H1626" t="s">
        <v>140</v>
      </c>
      <c r="I1626" s="17" t="s">
        <v>485</v>
      </c>
      <c r="J1626">
        <v>1</v>
      </c>
      <c r="K1626">
        <v>848</v>
      </c>
      <c r="M1626">
        <v>777000</v>
      </c>
      <c r="N1626">
        <v>245000</v>
      </c>
      <c r="O1626">
        <v>1022000</v>
      </c>
    </row>
    <row r="1627" spans="1:16" x14ac:dyDescent="0.2">
      <c r="A1627" s="11" t="str">
        <f t="shared" si="77"/>
        <v>1977PER2216403009401000</v>
      </c>
      <c r="B1627" s="9" t="str">
        <f>VLOOKUP(A1627,disaster_type!$A$2:$L$60000,5,FALSE)</f>
        <v>Flood</v>
      </c>
      <c r="C1627" s="9" t="e">
        <f>VLOOKUP(I1627,_readme!$A$25:$B$49,2,FALSE)</f>
        <v>#N/A</v>
      </c>
      <c r="D1627" s="9" t="b">
        <f t="shared" si="78"/>
        <v>0</v>
      </c>
      <c r="E1627" s="8" t="str">
        <f t="shared" si="76"/>
        <v>Flood</v>
      </c>
      <c r="F1627">
        <v>1977</v>
      </c>
      <c r="G1627" t="s">
        <v>114</v>
      </c>
      <c r="H1627" t="s">
        <v>115</v>
      </c>
      <c r="I1627" s="17" t="s">
        <v>485</v>
      </c>
      <c r="J1627">
        <v>2</v>
      </c>
      <c r="K1627">
        <v>21</v>
      </c>
      <c r="M1627">
        <v>640</v>
      </c>
      <c r="N1627">
        <v>300</v>
      </c>
      <c r="O1627">
        <v>940</v>
      </c>
      <c r="P1627">
        <v>1000</v>
      </c>
    </row>
    <row r="1628" spans="1:16" x14ac:dyDescent="0.2">
      <c r="A1628" s="11" t="str">
        <f t="shared" si="77"/>
        <v>1977PER126</v>
      </c>
      <c r="B1628" s="9" t="str">
        <f>VLOOKUP(A1628,disaster_type!$A$2:$L$60000,5,FALSE)</f>
        <v>Epidemic</v>
      </c>
      <c r="C1628" s="9" t="str">
        <f>VLOOKUP(I1628,_readme!$A$25:$B$49,2,FALSE)</f>
        <v>Epidemic</v>
      </c>
      <c r="D1628" s="9" t="b">
        <f t="shared" si="78"/>
        <v>0</v>
      </c>
      <c r="E1628" s="8" t="str">
        <f t="shared" si="76"/>
        <v>Epidemic</v>
      </c>
      <c r="F1628">
        <v>1977</v>
      </c>
      <c r="G1628" t="s">
        <v>114</v>
      </c>
      <c r="H1628" t="s">
        <v>115</v>
      </c>
      <c r="I1628" t="s">
        <v>18</v>
      </c>
      <c r="J1628">
        <v>1</v>
      </c>
      <c r="K1628">
        <v>26</v>
      </c>
    </row>
    <row r="1629" spans="1:16" x14ac:dyDescent="0.2">
      <c r="A1629" s="11" t="str">
        <f t="shared" si="77"/>
        <v>1977PHL424979997991913</v>
      </c>
      <c r="B1629" s="9" t="e">
        <f>VLOOKUP(A1629,disaster_type!$A$2:$L$60000,5,FALSE)</f>
        <v>#N/A</v>
      </c>
      <c r="C1629" s="9" t="e">
        <f>VLOOKUP(I1629,_readme!$A$25:$B$49,2,FALSE)</f>
        <v>#N/A</v>
      </c>
      <c r="D1629" s="9" t="b">
        <f t="shared" si="78"/>
        <v>1</v>
      </c>
      <c r="E1629" s="8" t="e">
        <f t="shared" si="76"/>
        <v>#N/A</v>
      </c>
      <c r="F1629">
        <v>1977</v>
      </c>
      <c r="G1629" t="s">
        <v>59</v>
      </c>
      <c r="H1629" t="s">
        <v>60</v>
      </c>
      <c r="I1629" t="s">
        <v>17</v>
      </c>
      <c r="J1629">
        <v>4</v>
      </c>
      <c r="K1629">
        <v>24</v>
      </c>
      <c r="M1629">
        <v>9799</v>
      </c>
      <c r="O1629">
        <v>9799</v>
      </c>
      <c r="P1629">
        <v>1913</v>
      </c>
    </row>
    <row r="1630" spans="1:16" x14ac:dyDescent="0.2">
      <c r="A1630" s="11" t="str">
        <f t="shared" si="77"/>
        <v>1977PHL171515</v>
      </c>
      <c r="B1630" s="9" t="e">
        <f>VLOOKUP(A1630,disaster_type!$A$2:$L$60000,5,FALSE)</f>
        <v>#N/A</v>
      </c>
      <c r="C1630" s="9" t="str">
        <f>VLOOKUP(I1630,_readme!$A$25:$B$49,2,FALSE)</f>
        <v>Epidemic</v>
      </c>
      <c r="D1630" s="9" t="b">
        <f t="shared" si="78"/>
        <v>1</v>
      </c>
      <c r="E1630" s="8" t="str">
        <f t="shared" si="76"/>
        <v>Epidemic</v>
      </c>
      <c r="F1630">
        <v>1977</v>
      </c>
      <c r="G1630" t="s">
        <v>59</v>
      </c>
      <c r="H1630" t="s">
        <v>60</v>
      </c>
      <c r="I1630" t="s">
        <v>77</v>
      </c>
      <c r="J1630">
        <v>1</v>
      </c>
      <c r="K1630">
        <v>7</v>
      </c>
      <c r="M1630">
        <v>15</v>
      </c>
      <c r="O1630">
        <v>15</v>
      </c>
    </row>
    <row r="1631" spans="1:16" x14ac:dyDescent="0.2">
      <c r="A1631" s="11" t="str">
        <f t="shared" si="77"/>
        <v>1977PHL11306000060030100</v>
      </c>
      <c r="B1631" s="9" t="str">
        <f>VLOOKUP(A1631,disaster_type!$A$2:$L$60000,5,FALSE)</f>
        <v>Earthquake</v>
      </c>
      <c r="C1631" s="9" t="str">
        <f>VLOOKUP(I1631,_readme!$A$25:$B$49,2,FALSE)</f>
        <v>Earthquake</v>
      </c>
      <c r="D1631" s="9" t="b">
        <f t="shared" si="78"/>
        <v>0</v>
      </c>
      <c r="E1631" s="8" t="str">
        <f t="shared" si="76"/>
        <v>Earthquake</v>
      </c>
      <c r="F1631">
        <v>1977</v>
      </c>
      <c r="G1631" t="s">
        <v>59</v>
      </c>
      <c r="H1631" t="s">
        <v>60</v>
      </c>
      <c r="I1631" t="s">
        <v>28</v>
      </c>
      <c r="J1631">
        <v>1</v>
      </c>
      <c r="K1631">
        <v>1</v>
      </c>
      <c r="L1631">
        <v>30</v>
      </c>
      <c r="M1631">
        <v>60000</v>
      </c>
      <c r="O1631">
        <v>60030</v>
      </c>
      <c r="P1631">
        <v>100</v>
      </c>
    </row>
    <row r="1632" spans="1:16" x14ac:dyDescent="0.2">
      <c r="A1632" s="11" t="str">
        <f t="shared" si="77"/>
        <v>1977PHL150666666</v>
      </c>
      <c r="B1632" s="9" t="e">
        <f>VLOOKUP(A1632,disaster_type!$A$2:$L$60000,5,FALSE)</f>
        <v>#N/A</v>
      </c>
      <c r="C1632" s="9" t="str">
        <f>VLOOKUP(I1632,_readme!$A$25:$B$49,2,FALSE)</f>
        <v>Epidemic</v>
      </c>
      <c r="D1632" s="9" t="b">
        <f t="shared" si="78"/>
        <v>1</v>
      </c>
      <c r="E1632" s="8" t="str">
        <f t="shared" si="76"/>
        <v>Epidemic</v>
      </c>
      <c r="F1632">
        <v>1977</v>
      </c>
      <c r="G1632" t="s">
        <v>59</v>
      </c>
      <c r="H1632" t="s">
        <v>60</v>
      </c>
      <c r="I1632" t="s">
        <v>132</v>
      </c>
      <c r="J1632">
        <v>1</v>
      </c>
      <c r="K1632">
        <v>50</v>
      </c>
      <c r="M1632">
        <v>666</v>
      </c>
      <c r="O1632">
        <v>666</v>
      </c>
    </row>
    <row r="1633" spans="1:16" x14ac:dyDescent="0.2">
      <c r="A1633" s="11" t="str">
        <f t="shared" si="77"/>
        <v>1977PHL4104118139922156791557194425</v>
      </c>
      <c r="B1633" s="9" t="e">
        <f>VLOOKUP(A1633,disaster_type!$A$2:$L$60000,5,FALSE)</f>
        <v>#N/A</v>
      </c>
      <c r="C1633" s="9" t="str">
        <f>VLOOKUP(I1633,_readme!$A$25:$B$49,2,FALSE)</f>
        <v>Storm</v>
      </c>
      <c r="D1633" s="9" t="b">
        <f t="shared" si="78"/>
        <v>1</v>
      </c>
      <c r="E1633" s="8" t="str">
        <f t="shared" si="76"/>
        <v>Storm</v>
      </c>
      <c r="F1633">
        <v>1977</v>
      </c>
      <c r="G1633" t="s">
        <v>59</v>
      </c>
      <c r="H1633" t="s">
        <v>60</v>
      </c>
      <c r="I1633" t="s">
        <v>24</v>
      </c>
      <c r="J1633">
        <v>4</v>
      </c>
      <c r="K1633">
        <v>104</v>
      </c>
      <c r="L1633">
        <v>118</v>
      </c>
      <c r="M1633">
        <v>139922</v>
      </c>
      <c r="N1633">
        <v>15679</v>
      </c>
      <c r="O1633">
        <v>155719</v>
      </c>
      <c r="P1633">
        <v>4425</v>
      </c>
    </row>
    <row r="1634" spans="1:16" x14ac:dyDescent="0.2">
      <c r="A1634" s="11" t="str">
        <f t="shared" si="77"/>
        <v>1977PHL118</v>
      </c>
      <c r="B1634" s="9" t="e">
        <f>VLOOKUP(A1634,disaster_type!$A$2:$L$60000,5,FALSE)</f>
        <v>#N/A</v>
      </c>
      <c r="C1634" s="9" t="str">
        <f>VLOOKUP(I1634,_readme!$A$25:$B$49,2,FALSE)</f>
        <v>Epidemic</v>
      </c>
      <c r="D1634" s="9" t="b">
        <f t="shared" si="78"/>
        <v>1</v>
      </c>
      <c r="E1634" s="8" t="str">
        <f t="shared" si="76"/>
        <v>Epidemic</v>
      </c>
      <c r="F1634">
        <v>1977</v>
      </c>
      <c r="G1634" t="s">
        <v>59</v>
      </c>
      <c r="H1634" t="s">
        <v>60</v>
      </c>
      <c r="I1634" t="s">
        <v>18</v>
      </c>
      <c r="J1634">
        <v>1</v>
      </c>
      <c r="K1634">
        <v>18</v>
      </c>
    </row>
    <row r="1635" spans="1:16" x14ac:dyDescent="0.2">
      <c r="A1635" s="11" t="str">
        <f t="shared" si="77"/>
        <v>1977POL110001000</v>
      </c>
      <c r="B1635" s="9" t="str">
        <f>VLOOKUP(A1635,disaster_type!$A$2:$L$60000,5,FALSE)</f>
        <v>Flood</v>
      </c>
      <c r="C1635" s="9" t="e">
        <f>VLOOKUP(I1635,_readme!$A$25:$B$49,2,FALSE)</f>
        <v>#N/A</v>
      </c>
      <c r="D1635" s="9" t="b">
        <f t="shared" si="78"/>
        <v>0</v>
      </c>
      <c r="E1635" s="8" t="str">
        <f t="shared" si="76"/>
        <v>Flood</v>
      </c>
      <c r="F1635">
        <v>1977</v>
      </c>
      <c r="G1635" t="s">
        <v>151</v>
      </c>
      <c r="H1635" t="s">
        <v>152</v>
      </c>
      <c r="I1635" s="17" t="s">
        <v>485</v>
      </c>
      <c r="J1635">
        <v>1</v>
      </c>
      <c r="M1635">
        <v>1000</v>
      </c>
      <c r="O1635">
        <v>1000</v>
      </c>
    </row>
    <row r="1636" spans="1:16" x14ac:dyDescent="0.2">
      <c r="A1636" s="11" t="str">
        <f t="shared" si="77"/>
        <v>1977REU110001000</v>
      </c>
      <c r="B1636" s="9" t="str">
        <f>VLOOKUP(A1636,disaster_type!$A$2:$L$60000,5,FALSE)</f>
        <v>Volcanic activity</v>
      </c>
      <c r="C1636" s="9" t="str">
        <f>VLOOKUP(I1636,_readme!$A$25:$B$49,2,FALSE)</f>
        <v>Volcanic activity</v>
      </c>
      <c r="D1636" s="9" t="b">
        <f t="shared" si="78"/>
        <v>0</v>
      </c>
      <c r="E1636" s="8" t="str">
        <f t="shared" ref="E1636:E1699" si="79">IF(D1636,C1636,B1636)</f>
        <v>Volcanic activity</v>
      </c>
      <c r="F1636">
        <v>1977</v>
      </c>
      <c r="G1636" t="s">
        <v>205</v>
      </c>
      <c r="H1636" t="s">
        <v>206</v>
      </c>
      <c r="I1636" t="s">
        <v>21</v>
      </c>
      <c r="J1636">
        <v>1</v>
      </c>
      <c r="M1636">
        <v>1000</v>
      </c>
      <c r="O1636">
        <v>1000</v>
      </c>
    </row>
    <row r="1637" spans="1:16" x14ac:dyDescent="0.2">
      <c r="A1637" s="11" t="str">
        <f t="shared" si="77"/>
        <v>1977ROU11641113002000001750003863002000000</v>
      </c>
      <c r="B1637" s="9" t="str">
        <f>VLOOKUP(A1637,disaster_type!$A$2:$L$60000,5,FALSE)</f>
        <v>Earthquake</v>
      </c>
      <c r="C1637" s="9" t="str">
        <f>VLOOKUP(I1637,_readme!$A$25:$B$49,2,FALSE)</f>
        <v>Earthquake</v>
      </c>
      <c r="D1637" s="9" t="b">
        <f t="shared" si="78"/>
        <v>0</v>
      </c>
      <c r="E1637" s="8" t="str">
        <f t="shared" si="79"/>
        <v>Earthquake</v>
      </c>
      <c r="F1637">
        <v>1977</v>
      </c>
      <c r="G1637" t="s">
        <v>81</v>
      </c>
      <c r="H1637" t="s">
        <v>82</v>
      </c>
      <c r="I1637" t="s">
        <v>28</v>
      </c>
      <c r="J1637">
        <v>1</v>
      </c>
      <c r="K1637">
        <v>1641</v>
      </c>
      <c r="L1637">
        <v>11300</v>
      </c>
      <c r="M1637">
        <v>200000</v>
      </c>
      <c r="N1637">
        <v>175000</v>
      </c>
      <c r="O1637">
        <v>386300</v>
      </c>
      <c r="P1637">
        <v>2000000</v>
      </c>
    </row>
    <row r="1638" spans="1:16" x14ac:dyDescent="0.2">
      <c r="A1638" s="11" t="str">
        <f t="shared" si="77"/>
        <v>1977VCT1</v>
      </c>
      <c r="B1638" s="9" t="str">
        <f>VLOOKUP(A1638,disaster_type!$A$2:$L$60000,5,FALSE)</f>
        <v>Flood</v>
      </c>
      <c r="C1638" s="9" t="e">
        <f>VLOOKUP(I1638,_readme!$A$25:$B$49,2,FALSE)</f>
        <v>#N/A</v>
      </c>
      <c r="D1638" s="9" t="b">
        <f t="shared" si="78"/>
        <v>0</v>
      </c>
      <c r="E1638" s="8" t="str">
        <f t="shared" si="79"/>
        <v>Flood</v>
      </c>
      <c r="F1638">
        <v>1977</v>
      </c>
      <c r="G1638" t="s">
        <v>39</v>
      </c>
      <c r="H1638" t="s">
        <v>40</v>
      </c>
      <c r="I1638" s="17" t="s">
        <v>485</v>
      </c>
      <c r="J1638">
        <v>1</v>
      </c>
    </row>
    <row r="1639" spans="1:16" x14ac:dyDescent="0.2">
      <c r="A1639" s="11" t="str">
        <f t="shared" si="77"/>
        <v>1977SEN137150003715000300000</v>
      </c>
      <c r="B1639" s="9" t="str">
        <f>VLOOKUP(A1639,disaster_type!$A$2:$L$60000,5,FALSE)</f>
        <v>Drought</v>
      </c>
      <c r="C1639" s="9" t="str">
        <f>VLOOKUP(I1639,_readme!$A$25:$B$49,2,FALSE)</f>
        <v>Drought</v>
      </c>
      <c r="D1639" s="9" t="b">
        <f t="shared" si="78"/>
        <v>0</v>
      </c>
      <c r="E1639" s="8" t="str">
        <f t="shared" si="79"/>
        <v>Drought</v>
      </c>
      <c r="F1639">
        <v>1977</v>
      </c>
      <c r="G1639" t="s">
        <v>109</v>
      </c>
      <c r="H1639" t="s">
        <v>110</v>
      </c>
      <c r="I1639" t="s">
        <v>12</v>
      </c>
      <c r="J1639">
        <v>1</v>
      </c>
      <c r="M1639">
        <v>3715000</v>
      </c>
      <c r="O1639">
        <v>3715000</v>
      </c>
      <c r="P1639">
        <v>300000</v>
      </c>
    </row>
    <row r="1640" spans="1:16" x14ac:dyDescent="0.2">
      <c r="A1640" s="11" t="str">
        <f t="shared" si="77"/>
        <v>1977SLB134110001001</v>
      </c>
      <c r="B1640" s="9" t="str">
        <f>VLOOKUP(A1640,disaster_type!$A$2:$L$60000,5,FALSE)</f>
        <v>Earthquake</v>
      </c>
      <c r="C1640" s="9" t="str">
        <f>VLOOKUP(I1640,_readme!$A$25:$B$49,2,FALSE)</f>
        <v>Earthquake</v>
      </c>
      <c r="D1640" s="9" t="b">
        <f t="shared" si="78"/>
        <v>0</v>
      </c>
      <c r="E1640" s="8" t="str">
        <f t="shared" si="79"/>
        <v>Earthquake</v>
      </c>
      <c r="F1640">
        <v>1977</v>
      </c>
      <c r="G1640" t="s">
        <v>168</v>
      </c>
      <c r="H1640" t="s">
        <v>169</v>
      </c>
      <c r="I1640" t="s">
        <v>28</v>
      </c>
      <c r="J1640">
        <v>1</v>
      </c>
      <c r="K1640">
        <v>34</v>
      </c>
      <c r="L1640">
        <v>1</v>
      </c>
      <c r="M1640">
        <v>1000</v>
      </c>
      <c r="O1640">
        <v>1001</v>
      </c>
    </row>
    <row r="1641" spans="1:16" x14ac:dyDescent="0.2">
      <c r="A1641" s="11" t="str">
        <f t="shared" si="77"/>
        <v>1977SOM14000040000</v>
      </c>
      <c r="B1641" s="9" t="str">
        <f>VLOOKUP(A1641,disaster_type!$A$2:$L$60000,5,FALSE)</f>
        <v>Flood</v>
      </c>
      <c r="C1641" s="9" t="str">
        <f>VLOOKUP(I1641,_readme!$A$25:$B$49,2,FALSE)</f>
        <v>Flood</v>
      </c>
      <c r="D1641" s="9" t="b">
        <f t="shared" si="78"/>
        <v>0</v>
      </c>
      <c r="E1641" s="8" t="str">
        <f t="shared" si="79"/>
        <v>Flood</v>
      </c>
      <c r="F1641">
        <v>1977</v>
      </c>
      <c r="G1641" t="s">
        <v>256</v>
      </c>
      <c r="H1641" t="s">
        <v>257</v>
      </c>
      <c r="I1641" t="s">
        <v>112</v>
      </c>
      <c r="J1641">
        <v>1</v>
      </c>
      <c r="M1641">
        <v>40000</v>
      </c>
      <c r="O1641">
        <v>40000</v>
      </c>
    </row>
    <row r="1642" spans="1:16" x14ac:dyDescent="0.2">
      <c r="A1642" s="11" t="str">
        <f t="shared" si="77"/>
        <v>1977SOM126712671</v>
      </c>
      <c r="B1642" s="9" t="str">
        <f>VLOOKUP(A1642,disaster_type!$A$2:$L$60000,5,FALSE)</f>
        <v>Epidemic</v>
      </c>
      <c r="C1642" s="9" t="str">
        <f>VLOOKUP(I1642,_readme!$A$25:$B$49,2,FALSE)</f>
        <v>Epidemic</v>
      </c>
      <c r="D1642" s="9" t="b">
        <f t="shared" si="78"/>
        <v>0</v>
      </c>
      <c r="E1642" s="8" t="str">
        <f t="shared" si="79"/>
        <v>Epidemic</v>
      </c>
      <c r="F1642">
        <v>1977</v>
      </c>
      <c r="G1642" t="s">
        <v>256</v>
      </c>
      <c r="H1642" t="s">
        <v>257</v>
      </c>
      <c r="I1642" t="s">
        <v>18</v>
      </c>
      <c r="J1642">
        <v>1</v>
      </c>
      <c r="M1642">
        <v>2671</v>
      </c>
      <c r="O1642">
        <v>2671</v>
      </c>
    </row>
    <row r="1643" spans="1:16" x14ac:dyDescent="0.2">
      <c r="A1643" s="11" t="str">
        <f t="shared" si="77"/>
        <v>1977ZAF1410001000</v>
      </c>
      <c r="B1643" s="9" t="str">
        <f>VLOOKUP(A1643,disaster_type!$A$2:$L$60000,5,FALSE)</f>
        <v>Flood</v>
      </c>
      <c r="C1643" s="9" t="e">
        <f>VLOOKUP(I1643,_readme!$A$25:$B$49,2,FALSE)</f>
        <v>#N/A</v>
      </c>
      <c r="D1643" s="9" t="b">
        <f t="shared" si="78"/>
        <v>0</v>
      </c>
      <c r="E1643" s="8" t="str">
        <f t="shared" si="79"/>
        <v>Flood</v>
      </c>
      <c r="F1643">
        <v>1977</v>
      </c>
      <c r="G1643" t="s">
        <v>130</v>
      </c>
      <c r="H1643" t="s">
        <v>131</v>
      </c>
      <c r="I1643" s="17" t="s">
        <v>485</v>
      </c>
      <c r="J1643">
        <v>1</v>
      </c>
      <c r="K1643">
        <v>4</v>
      </c>
      <c r="M1643">
        <v>1000</v>
      </c>
      <c r="O1643">
        <v>1000</v>
      </c>
    </row>
    <row r="1644" spans="1:16" x14ac:dyDescent="0.2">
      <c r="A1644" s="11" t="str">
        <f t="shared" si="77"/>
        <v>1977LKA1728728</v>
      </c>
      <c r="B1644" s="9" t="str">
        <f>VLOOKUP(A1644,disaster_type!$A$2:$L$60000,5,FALSE)</f>
        <v>Epidemic</v>
      </c>
      <c r="C1644" s="9" t="str">
        <f>VLOOKUP(I1644,_readme!$A$25:$B$49,2,FALSE)</f>
        <v>Epidemic</v>
      </c>
      <c r="D1644" s="9" t="b">
        <f t="shared" si="78"/>
        <v>0</v>
      </c>
      <c r="E1644" s="8" t="str">
        <f t="shared" si="79"/>
        <v>Epidemic</v>
      </c>
      <c r="F1644">
        <v>1977</v>
      </c>
      <c r="G1644" t="s">
        <v>244</v>
      </c>
      <c r="H1644" t="s">
        <v>245</v>
      </c>
      <c r="I1644" t="s">
        <v>77</v>
      </c>
      <c r="J1644">
        <v>1</v>
      </c>
      <c r="M1644">
        <v>728</v>
      </c>
      <c r="O1644">
        <v>728</v>
      </c>
    </row>
    <row r="1645" spans="1:16" x14ac:dyDescent="0.2">
      <c r="A1645" s="11" t="str">
        <f t="shared" si="77"/>
        <v>1977LKA1250000250000</v>
      </c>
      <c r="B1645" s="9" t="str">
        <f>VLOOKUP(A1645,disaster_type!$A$2:$L$60000,5,FALSE)</f>
        <v>Drought</v>
      </c>
      <c r="C1645" s="9" t="str">
        <f>VLOOKUP(I1645,_readme!$A$25:$B$49,2,FALSE)</f>
        <v>Drought</v>
      </c>
      <c r="D1645" s="9" t="b">
        <f t="shared" si="78"/>
        <v>0</v>
      </c>
      <c r="E1645" s="8" t="str">
        <f t="shared" si="79"/>
        <v>Drought</v>
      </c>
      <c r="F1645">
        <v>1977</v>
      </c>
      <c r="G1645" t="s">
        <v>244</v>
      </c>
      <c r="H1645" t="s">
        <v>245</v>
      </c>
      <c r="I1645" t="s">
        <v>12</v>
      </c>
      <c r="J1645">
        <v>1</v>
      </c>
      <c r="M1645">
        <v>250000</v>
      </c>
      <c r="O1645">
        <v>250000</v>
      </c>
    </row>
    <row r="1646" spans="1:16" x14ac:dyDescent="0.2">
      <c r="A1646" s="11" t="str">
        <f t="shared" si="77"/>
        <v>1977LKA127</v>
      </c>
      <c r="B1646" s="9" t="str">
        <f>VLOOKUP(A1646,disaster_type!$A$2:$L$60000,5,FALSE)</f>
        <v>Landslide</v>
      </c>
      <c r="C1646" s="9" t="str">
        <f>VLOOKUP(I1646,_readme!$A$25:$B$49,2,FALSE)</f>
        <v>Landslide</v>
      </c>
      <c r="D1646" s="9" t="b">
        <f t="shared" si="78"/>
        <v>0</v>
      </c>
      <c r="E1646" s="8" t="str">
        <f t="shared" si="79"/>
        <v>Landslide</v>
      </c>
      <c r="F1646">
        <v>1977</v>
      </c>
      <c r="G1646" t="s">
        <v>244</v>
      </c>
      <c r="H1646" t="s">
        <v>245</v>
      </c>
      <c r="I1646" t="s">
        <v>80</v>
      </c>
      <c r="J1646">
        <v>1</v>
      </c>
      <c r="K1646">
        <v>27</v>
      </c>
    </row>
    <row r="1647" spans="1:16" x14ac:dyDescent="0.2">
      <c r="A1647" s="11" t="str">
        <f t="shared" si="77"/>
        <v>1977SWE1170000</v>
      </c>
      <c r="B1647" s="9" t="str">
        <f>VLOOKUP(A1647,disaster_type!$A$2:$L$60000,5,FALSE)</f>
        <v>Flood</v>
      </c>
      <c r="C1647" s="9" t="e">
        <f>VLOOKUP(I1647,_readme!$A$25:$B$49,2,FALSE)</f>
        <v>#N/A</v>
      </c>
      <c r="D1647" s="9" t="b">
        <f t="shared" si="78"/>
        <v>0</v>
      </c>
      <c r="E1647" s="8" t="str">
        <f t="shared" si="79"/>
        <v>Flood</v>
      </c>
      <c r="F1647">
        <v>1977</v>
      </c>
      <c r="G1647" t="s">
        <v>344</v>
      </c>
      <c r="H1647" t="s">
        <v>345</v>
      </c>
      <c r="I1647" s="17" t="s">
        <v>485</v>
      </c>
      <c r="J1647">
        <v>1</v>
      </c>
      <c r="P1647">
        <v>170000</v>
      </c>
    </row>
    <row r="1648" spans="1:16" x14ac:dyDescent="0.2">
      <c r="A1648" s="11" t="str">
        <f t="shared" si="77"/>
        <v>1977SWE113505011000</v>
      </c>
      <c r="B1648" s="9" t="str">
        <f>VLOOKUP(A1648,disaster_type!$A$2:$L$60000,5,FALSE)</f>
        <v>Landslide</v>
      </c>
      <c r="C1648" s="9" t="str">
        <f>VLOOKUP(I1648,_readme!$A$25:$B$49,2,FALSE)</f>
        <v>Landslide</v>
      </c>
      <c r="D1648" s="9" t="b">
        <f t="shared" si="78"/>
        <v>0</v>
      </c>
      <c r="E1648" s="8" t="str">
        <f t="shared" si="79"/>
        <v>Landslide</v>
      </c>
      <c r="F1648">
        <v>1977</v>
      </c>
      <c r="G1648" t="s">
        <v>344</v>
      </c>
      <c r="H1648" t="s">
        <v>345</v>
      </c>
      <c r="I1648" t="s">
        <v>80</v>
      </c>
      <c r="J1648">
        <v>1</v>
      </c>
      <c r="K1648">
        <v>13</v>
      </c>
      <c r="L1648">
        <v>50</v>
      </c>
      <c r="O1648">
        <v>50</v>
      </c>
      <c r="P1648">
        <v>11000</v>
      </c>
    </row>
    <row r="1649" spans="1:16" x14ac:dyDescent="0.2">
      <c r="A1649" s="11" t="str">
        <f t="shared" si="77"/>
        <v>1977CHE1</v>
      </c>
      <c r="B1649" s="9" t="str">
        <f>VLOOKUP(A1649,disaster_type!$A$2:$L$60000,5,FALSE)</f>
        <v>Flood</v>
      </c>
      <c r="C1649" s="9" t="e">
        <f>VLOOKUP(I1649,_readme!$A$25:$B$49,2,FALSE)</f>
        <v>#N/A</v>
      </c>
      <c r="D1649" s="9" t="b">
        <f t="shared" si="78"/>
        <v>0</v>
      </c>
      <c r="E1649" s="8" t="str">
        <f t="shared" si="79"/>
        <v>Flood</v>
      </c>
      <c r="F1649">
        <v>1977</v>
      </c>
      <c r="G1649" t="s">
        <v>211</v>
      </c>
      <c r="H1649" t="s">
        <v>212</v>
      </c>
      <c r="I1649" s="17" t="s">
        <v>485</v>
      </c>
      <c r="J1649">
        <v>1</v>
      </c>
    </row>
    <row r="1650" spans="1:16" x14ac:dyDescent="0.2">
      <c r="A1650" s="11" t="str">
        <f t="shared" si="77"/>
        <v>1977SYR18828652865</v>
      </c>
      <c r="B1650" s="9" t="e">
        <f>VLOOKUP(A1650,disaster_type!$A$2:$L$60000,5,FALSE)</f>
        <v>#N/A</v>
      </c>
      <c r="C1650" s="9" t="str">
        <f>VLOOKUP(I1650,_readme!$A$25:$B$49,2,FALSE)</f>
        <v>Epidemic</v>
      </c>
      <c r="D1650" s="9" t="b">
        <f t="shared" si="78"/>
        <v>1</v>
      </c>
      <c r="E1650" s="8" t="str">
        <f t="shared" si="79"/>
        <v>Epidemic</v>
      </c>
      <c r="F1650">
        <v>1977</v>
      </c>
      <c r="G1650" t="s">
        <v>298</v>
      </c>
      <c r="H1650" t="s">
        <v>299</v>
      </c>
      <c r="I1650" t="s">
        <v>77</v>
      </c>
      <c r="J1650">
        <v>1</v>
      </c>
      <c r="K1650">
        <v>88</v>
      </c>
      <c r="M1650">
        <v>2865</v>
      </c>
      <c r="O1650">
        <v>2865</v>
      </c>
    </row>
    <row r="1651" spans="1:16" x14ac:dyDescent="0.2">
      <c r="A1651" s="11" t="str">
        <f t="shared" si="77"/>
        <v>1977SYR113001300</v>
      </c>
      <c r="B1651" s="9" t="e">
        <f>VLOOKUP(A1651,disaster_type!$A$2:$L$60000,5,FALSE)</f>
        <v>#N/A</v>
      </c>
      <c r="C1651" s="9" t="str">
        <f>VLOOKUP(I1651,_readme!$A$25:$B$49,2,FALSE)</f>
        <v>Epidemic</v>
      </c>
      <c r="D1651" s="9" t="b">
        <f t="shared" si="78"/>
        <v>1</v>
      </c>
      <c r="E1651" s="8" t="str">
        <f t="shared" si="79"/>
        <v>Epidemic</v>
      </c>
      <c r="F1651">
        <v>1977</v>
      </c>
      <c r="G1651" t="s">
        <v>298</v>
      </c>
      <c r="H1651" t="s">
        <v>299</v>
      </c>
      <c r="I1651" t="s">
        <v>132</v>
      </c>
      <c r="J1651">
        <v>1</v>
      </c>
      <c r="M1651">
        <v>1300</v>
      </c>
      <c r="O1651">
        <v>1300</v>
      </c>
    </row>
    <row r="1652" spans="1:16" x14ac:dyDescent="0.2">
      <c r="A1652" s="11" t="str">
        <f t="shared" si="77"/>
        <v>1977TWN245600020000260001000</v>
      </c>
      <c r="B1652" s="9" t="str">
        <f>VLOOKUP(A1652,disaster_type!$A$2:$L$60000,5,FALSE)</f>
        <v>Flood</v>
      </c>
      <c r="C1652" s="9" t="e">
        <f>VLOOKUP(I1652,_readme!$A$25:$B$49,2,FALSE)</f>
        <v>#N/A</v>
      </c>
      <c r="D1652" s="9" t="b">
        <f t="shared" si="78"/>
        <v>0</v>
      </c>
      <c r="E1652" s="8" t="str">
        <f t="shared" si="79"/>
        <v>Flood</v>
      </c>
      <c r="F1652">
        <v>1977</v>
      </c>
      <c r="G1652" t="s">
        <v>75</v>
      </c>
      <c r="H1652" t="s">
        <v>76</v>
      </c>
      <c r="I1652" s="17" t="s">
        <v>485</v>
      </c>
      <c r="J1652">
        <v>2</v>
      </c>
      <c r="K1652">
        <v>45</v>
      </c>
      <c r="L1652">
        <v>6000</v>
      </c>
      <c r="M1652">
        <v>20000</v>
      </c>
      <c r="O1652">
        <v>26000</v>
      </c>
      <c r="P1652">
        <v>1000</v>
      </c>
    </row>
    <row r="1653" spans="1:16" x14ac:dyDescent="0.2">
      <c r="A1653" s="11" t="str">
        <f t="shared" si="77"/>
        <v>1977TWN1615281100011528250000</v>
      </c>
      <c r="B1653" s="9" t="str">
        <f>VLOOKUP(A1653,disaster_type!$A$2:$L$60000,5,FALSE)</f>
        <v>Storm</v>
      </c>
      <c r="C1653" s="9" t="str">
        <f>VLOOKUP(I1653,_readme!$A$25:$B$49,2,FALSE)</f>
        <v>Storm</v>
      </c>
      <c r="D1653" s="9" t="b">
        <f t="shared" si="78"/>
        <v>0</v>
      </c>
      <c r="E1653" s="8" t="str">
        <f t="shared" si="79"/>
        <v>Storm</v>
      </c>
      <c r="F1653">
        <v>1977</v>
      </c>
      <c r="G1653" t="s">
        <v>75</v>
      </c>
      <c r="H1653" t="s">
        <v>76</v>
      </c>
      <c r="I1653" t="s">
        <v>24</v>
      </c>
      <c r="J1653">
        <v>1</v>
      </c>
      <c r="K1653">
        <v>61</v>
      </c>
      <c r="L1653">
        <v>528</v>
      </c>
      <c r="M1653">
        <v>11000</v>
      </c>
      <c r="O1653">
        <v>11528</v>
      </c>
      <c r="P1653">
        <v>250000</v>
      </c>
    </row>
    <row r="1654" spans="1:16" x14ac:dyDescent="0.2">
      <c r="A1654" s="11" t="str">
        <f t="shared" si="77"/>
        <v>1977TZA150060006000</v>
      </c>
      <c r="B1654" s="9" t="e">
        <f>VLOOKUP(A1654,disaster_type!$A$2:$L$60000,5,FALSE)</f>
        <v>#N/A</v>
      </c>
      <c r="C1654" s="9" t="str">
        <f>VLOOKUP(I1654,_readme!$A$25:$B$49,2,FALSE)</f>
        <v>Epidemic</v>
      </c>
      <c r="D1654" s="9" t="b">
        <f t="shared" si="78"/>
        <v>1</v>
      </c>
      <c r="E1654" s="8" t="str">
        <f t="shared" si="79"/>
        <v>Epidemic</v>
      </c>
      <c r="F1654">
        <v>1977</v>
      </c>
      <c r="G1654" t="s">
        <v>26</v>
      </c>
      <c r="H1654" t="s">
        <v>27</v>
      </c>
      <c r="I1654" t="s">
        <v>77</v>
      </c>
      <c r="J1654">
        <v>1</v>
      </c>
      <c r="K1654">
        <v>500</v>
      </c>
      <c r="M1654">
        <v>6000</v>
      </c>
      <c r="O1654">
        <v>6000</v>
      </c>
    </row>
    <row r="1655" spans="1:16" x14ac:dyDescent="0.2">
      <c r="A1655" s="11" t="str">
        <f t="shared" si="77"/>
        <v>1977TZA12000020000</v>
      </c>
      <c r="B1655" s="9" t="str">
        <f>VLOOKUP(A1655,disaster_type!$A$2:$L$60000,5,FALSE)</f>
        <v>Drought</v>
      </c>
      <c r="C1655" s="9" t="str">
        <f>VLOOKUP(I1655,_readme!$A$25:$B$49,2,FALSE)</f>
        <v>Drought</v>
      </c>
      <c r="D1655" s="9" t="b">
        <f t="shared" si="78"/>
        <v>0</v>
      </c>
      <c r="E1655" s="8" t="str">
        <f t="shared" si="79"/>
        <v>Drought</v>
      </c>
      <c r="F1655">
        <v>1977</v>
      </c>
      <c r="G1655" t="s">
        <v>26</v>
      </c>
      <c r="H1655" t="s">
        <v>27</v>
      </c>
      <c r="I1655" t="s">
        <v>12</v>
      </c>
      <c r="J1655">
        <v>1</v>
      </c>
      <c r="M1655">
        <v>20000</v>
      </c>
      <c r="O1655">
        <v>20000</v>
      </c>
    </row>
    <row r="1656" spans="1:16" x14ac:dyDescent="0.2">
      <c r="A1656" s="11" t="str">
        <f t="shared" si="77"/>
        <v>1977TZA15050</v>
      </c>
      <c r="B1656" s="9" t="e">
        <f>VLOOKUP(A1656,disaster_type!$A$2:$L$60000,5,FALSE)</f>
        <v>#N/A</v>
      </c>
      <c r="C1656" s="9" t="str">
        <f>VLOOKUP(I1656,_readme!$A$25:$B$49,2,FALSE)</f>
        <v>Epidemic</v>
      </c>
      <c r="D1656" s="9" t="b">
        <f t="shared" si="78"/>
        <v>1</v>
      </c>
      <c r="E1656" s="8" t="str">
        <f t="shared" si="79"/>
        <v>Epidemic</v>
      </c>
      <c r="F1656">
        <v>1977</v>
      </c>
      <c r="G1656" t="s">
        <v>26</v>
      </c>
      <c r="H1656" t="s">
        <v>27</v>
      </c>
      <c r="I1656" t="s">
        <v>18</v>
      </c>
      <c r="J1656">
        <v>1</v>
      </c>
      <c r="M1656">
        <v>50</v>
      </c>
      <c r="O1656">
        <v>50</v>
      </c>
    </row>
    <row r="1657" spans="1:16" x14ac:dyDescent="0.2">
      <c r="A1657" s="11" t="str">
        <f t="shared" si="77"/>
        <v>1977THA110028002800</v>
      </c>
      <c r="B1657" s="9" t="str">
        <f>VLOOKUP(A1657,disaster_type!$A$2:$L$60000,5,FALSE)</f>
        <v>Epidemic</v>
      </c>
      <c r="C1657" s="9" t="str">
        <f>VLOOKUP(I1657,_readme!$A$25:$B$49,2,FALSE)</f>
        <v>Epidemic</v>
      </c>
      <c r="D1657" s="9" t="b">
        <f t="shared" si="78"/>
        <v>0</v>
      </c>
      <c r="E1657" s="8" t="str">
        <f t="shared" si="79"/>
        <v>Epidemic</v>
      </c>
      <c r="F1657">
        <v>1977</v>
      </c>
      <c r="G1657" t="s">
        <v>236</v>
      </c>
      <c r="H1657" t="s">
        <v>237</v>
      </c>
      <c r="I1657" t="s">
        <v>77</v>
      </c>
      <c r="J1657">
        <v>1</v>
      </c>
      <c r="K1657">
        <v>100</v>
      </c>
      <c r="M1657">
        <v>2800</v>
      </c>
      <c r="O1657">
        <v>2800</v>
      </c>
    </row>
    <row r="1658" spans="1:16" x14ac:dyDescent="0.2">
      <c r="A1658" s="11" t="str">
        <f t="shared" si="77"/>
        <v>1977TON115500050055051200</v>
      </c>
      <c r="B1658" s="9" t="str">
        <f>VLOOKUP(A1658,disaster_type!$A$2:$L$60000,5,FALSE)</f>
        <v>Earthquake</v>
      </c>
      <c r="C1658" s="9" t="str">
        <f>VLOOKUP(I1658,_readme!$A$25:$B$49,2,FALSE)</f>
        <v>Earthquake</v>
      </c>
      <c r="D1658" s="9" t="b">
        <f t="shared" si="78"/>
        <v>0</v>
      </c>
      <c r="E1658" s="8" t="str">
        <f t="shared" si="79"/>
        <v>Earthquake</v>
      </c>
      <c r="F1658">
        <v>1977</v>
      </c>
      <c r="G1658" t="s">
        <v>199</v>
      </c>
      <c r="H1658" t="s">
        <v>200</v>
      </c>
      <c r="I1658" t="s">
        <v>28</v>
      </c>
      <c r="J1658">
        <v>1</v>
      </c>
      <c r="K1658">
        <v>1</v>
      </c>
      <c r="L1658">
        <v>5</v>
      </c>
      <c r="M1658">
        <v>5000</v>
      </c>
      <c r="N1658">
        <v>500</v>
      </c>
      <c r="O1658">
        <v>5505</v>
      </c>
      <c r="P1658">
        <v>1200</v>
      </c>
    </row>
    <row r="1659" spans="1:16" x14ac:dyDescent="0.2">
      <c r="A1659" s="11" t="str">
        <f t="shared" si="77"/>
        <v>1977TON1510000100051100</v>
      </c>
      <c r="B1659" s="9" t="str">
        <f>VLOOKUP(A1659,disaster_type!$A$2:$L$60000,5,FALSE)</f>
        <v>Storm</v>
      </c>
      <c r="C1659" s="9" t="str">
        <f>VLOOKUP(I1659,_readme!$A$25:$B$49,2,FALSE)</f>
        <v>Storm</v>
      </c>
      <c r="D1659" s="9" t="b">
        <f t="shared" si="78"/>
        <v>0</v>
      </c>
      <c r="E1659" s="8" t="str">
        <f t="shared" si="79"/>
        <v>Storm</v>
      </c>
      <c r="F1659">
        <v>1977</v>
      </c>
      <c r="G1659" t="s">
        <v>199</v>
      </c>
      <c r="H1659" t="s">
        <v>200</v>
      </c>
      <c r="I1659" t="s">
        <v>24</v>
      </c>
      <c r="J1659">
        <v>1</v>
      </c>
      <c r="L1659">
        <v>5</v>
      </c>
      <c r="M1659">
        <v>10000</v>
      </c>
      <c r="O1659">
        <v>10005</v>
      </c>
      <c r="P1659">
        <v>1100</v>
      </c>
    </row>
    <row r="1660" spans="1:16" x14ac:dyDescent="0.2">
      <c r="A1660" s="11" t="str">
        <f t="shared" si="77"/>
        <v>1977TUN13140031400</v>
      </c>
      <c r="B1660" s="9" t="str">
        <f>VLOOKUP(A1660,disaster_type!$A$2:$L$60000,5,FALSE)</f>
        <v>Drought</v>
      </c>
      <c r="C1660" s="9" t="str">
        <f>VLOOKUP(I1660,_readme!$A$25:$B$49,2,FALSE)</f>
        <v>Drought</v>
      </c>
      <c r="D1660" s="9" t="b">
        <f t="shared" si="78"/>
        <v>0</v>
      </c>
      <c r="E1660" s="8" t="str">
        <f t="shared" si="79"/>
        <v>Drought</v>
      </c>
      <c r="F1660">
        <v>1977</v>
      </c>
      <c r="G1660" t="s">
        <v>246</v>
      </c>
      <c r="H1660" t="s">
        <v>247</v>
      </c>
      <c r="I1660" t="s">
        <v>12</v>
      </c>
      <c r="J1660">
        <v>1</v>
      </c>
      <c r="M1660">
        <v>31400</v>
      </c>
      <c r="O1660">
        <v>31400</v>
      </c>
    </row>
    <row r="1661" spans="1:16" x14ac:dyDescent="0.2">
      <c r="A1661" s="11" t="str">
        <f t="shared" si="77"/>
        <v>1977TUR130</v>
      </c>
      <c r="B1661" s="9" t="str">
        <f>VLOOKUP(A1661,disaster_type!$A$2:$L$60000,5,FALSE)</f>
        <v>Earthquake</v>
      </c>
      <c r="C1661" s="9" t="str">
        <f>VLOOKUP(I1661,_readme!$A$25:$B$49,2,FALSE)</f>
        <v>Earthquake</v>
      </c>
      <c r="D1661" s="9" t="b">
        <f t="shared" si="78"/>
        <v>0</v>
      </c>
      <c r="E1661" s="8" t="str">
        <f t="shared" si="79"/>
        <v>Earthquake</v>
      </c>
      <c r="F1661">
        <v>1977</v>
      </c>
      <c r="G1661" t="s">
        <v>50</v>
      </c>
      <c r="H1661" t="s">
        <v>51</v>
      </c>
      <c r="I1661" t="s">
        <v>28</v>
      </c>
      <c r="J1661">
        <v>1</v>
      </c>
      <c r="K1661">
        <v>30</v>
      </c>
    </row>
    <row r="1662" spans="1:16" x14ac:dyDescent="0.2">
      <c r="A1662" s="11" t="str">
        <f t="shared" si="77"/>
        <v>1977TUR1100000100000</v>
      </c>
      <c r="B1662" s="9" t="str">
        <f>VLOOKUP(A1662,disaster_type!$A$2:$L$60000,5,FALSE)</f>
        <v>Epidemic</v>
      </c>
      <c r="C1662" s="9" t="str">
        <f>VLOOKUP(I1662,_readme!$A$25:$B$49,2,FALSE)</f>
        <v>Epidemic</v>
      </c>
      <c r="D1662" s="9" t="b">
        <f t="shared" si="78"/>
        <v>0</v>
      </c>
      <c r="E1662" s="8" t="str">
        <f t="shared" si="79"/>
        <v>Epidemic</v>
      </c>
      <c r="F1662">
        <v>1977</v>
      </c>
      <c r="G1662" t="s">
        <v>50</v>
      </c>
      <c r="H1662" t="s">
        <v>51</v>
      </c>
      <c r="I1662" t="s">
        <v>132</v>
      </c>
      <c r="J1662">
        <v>1</v>
      </c>
      <c r="M1662">
        <v>100000</v>
      </c>
      <c r="O1662">
        <v>100000</v>
      </c>
    </row>
    <row r="1663" spans="1:16" x14ac:dyDescent="0.2">
      <c r="A1663" s="11" t="str">
        <f t="shared" si="77"/>
        <v>1977GBR161000</v>
      </c>
      <c r="B1663" s="9" t="str">
        <f>VLOOKUP(A1663,disaster_type!$A$2:$L$60000,5,FALSE)</f>
        <v>Flood</v>
      </c>
      <c r="C1663" s="9" t="str">
        <f>VLOOKUP(I1663,_readme!$A$25:$B$49,2,FALSE)</f>
        <v>Flood</v>
      </c>
      <c r="D1663" s="9" t="b">
        <f t="shared" si="78"/>
        <v>0</v>
      </c>
      <c r="E1663" s="8" t="str">
        <f t="shared" si="79"/>
        <v>Flood</v>
      </c>
      <c r="F1663">
        <v>1977</v>
      </c>
      <c r="G1663" t="s">
        <v>216</v>
      </c>
      <c r="H1663" t="s">
        <v>217</v>
      </c>
      <c r="I1663" t="s">
        <v>91</v>
      </c>
      <c r="J1663">
        <v>1</v>
      </c>
      <c r="K1663">
        <v>6</v>
      </c>
      <c r="P1663">
        <v>1000</v>
      </c>
    </row>
    <row r="1664" spans="1:16" x14ac:dyDescent="0.2">
      <c r="A1664" s="11" t="str">
        <f t="shared" si="77"/>
        <v>1977USA3130</v>
      </c>
      <c r="B1664" s="9" t="e">
        <f>VLOOKUP(A1664,disaster_type!$A$2:$L$60000,5,FALSE)</f>
        <v>#N/A</v>
      </c>
      <c r="C1664" s="9" t="e">
        <f>VLOOKUP(I1664,_readme!$A$25:$B$49,2,FALSE)</f>
        <v>#N/A</v>
      </c>
      <c r="D1664" s="9" t="b">
        <f t="shared" si="78"/>
        <v>1</v>
      </c>
      <c r="E1664" s="8" t="e">
        <f t="shared" si="79"/>
        <v>#N/A</v>
      </c>
      <c r="F1664">
        <v>1977</v>
      </c>
      <c r="G1664" t="s">
        <v>22</v>
      </c>
      <c r="H1664" t="s">
        <v>23</v>
      </c>
      <c r="I1664" t="s">
        <v>17</v>
      </c>
      <c r="J1664">
        <v>3</v>
      </c>
      <c r="K1664">
        <v>130</v>
      </c>
    </row>
    <row r="1665" spans="1:16" x14ac:dyDescent="0.2">
      <c r="A1665" s="11" t="str">
        <f t="shared" si="77"/>
        <v>1977USA12800000</v>
      </c>
      <c r="B1665" s="9" t="str">
        <f>VLOOKUP(A1665,disaster_type!$A$2:$L$60000,5,FALSE)</f>
        <v xml:space="preserve">Extreme temperature </v>
      </c>
      <c r="C1665" s="9" t="str">
        <f>VLOOKUP(I1665,_readme!$A$25:$B$49,2,FALSE)</f>
        <v xml:space="preserve">Extreme temperature </v>
      </c>
      <c r="D1665" s="9" t="b">
        <f t="shared" si="78"/>
        <v>0</v>
      </c>
      <c r="E1665" s="8" t="str">
        <f t="shared" si="79"/>
        <v xml:space="preserve">Extreme temperature </v>
      </c>
      <c r="F1665">
        <v>1977</v>
      </c>
      <c r="G1665" t="s">
        <v>22</v>
      </c>
      <c r="H1665" t="s">
        <v>23</v>
      </c>
      <c r="I1665" t="s">
        <v>213</v>
      </c>
      <c r="J1665">
        <v>1</v>
      </c>
      <c r="P1665">
        <v>2800000</v>
      </c>
    </row>
    <row r="1666" spans="1:16" x14ac:dyDescent="0.2">
      <c r="A1666" s="11" t="str">
        <f t="shared" si="77"/>
        <v>1977USA210127002700200000</v>
      </c>
      <c r="B1666" s="9" t="e">
        <f>VLOOKUP(A1666,disaster_type!$A$2:$L$60000,5,FALSE)</f>
        <v>#N/A</v>
      </c>
      <c r="C1666" s="9" t="str">
        <f>VLOOKUP(I1666,_readme!$A$25:$B$49,2,FALSE)</f>
        <v>Flood</v>
      </c>
      <c r="D1666" s="9" t="b">
        <f t="shared" si="78"/>
        <v>1</v>
      </c>
      <c r="E1666" s="8" t="str">
        <f t="shared" si="79"/>
        <v>Flood</v>
      </c>
      <c r="F1666">
        <v>1977</v>
      </c>
      <c r="G1666" t="s">
        <v>22</v>
      </c>
      <c r="H1666" t="s">
        <v>23</v>
      </c>
      <c r="I1666" t="s">
        <v>180</v>
      </c>
      <c r="J1666">
        <v>2</v>
      </c>
      <c r="K1666">
        <v>101</v>
      </c>
      <c r="M1666">
        <v>2700</v>
      </c>
      <c r="O1666">
        <v>2700</v>
      </c>
      <c r="P1666">
        <v>200000</v>
      </c>
    </row>
    <row r="1667" spans="1:16" x14ac:dyDescent="0.2">
      <c r="A1667" s="11" t="str">
        <f t="shared" ref="A1667:A1730" si="80">F1667&amp;G1667&amp;J1667&amp;K1667&amp;L1667&amp;M1667&amp;N1667&amp;O1667&amp;P1667</f>
        <v>1977VUT1</v>
      </c>
      <c r="B1667" s="9" t="str">
        <f>VLOOKUP(A1667,disaster_type!$A$2:$L$60000,5,FALSE)</f>
        <v>Storm</v>
      </c>
      <c r="C1667" s="9" t="str">
        <f>VLOOKUP(I1667,_readme!$A$25:$B$49,2,FALSE)</f>
        <v>Storm</v>
      </c>
      <c r="D1667" s="9" t="b">
        <f t="shared" ref="D1667:D1730" si="81">ISNA(B1667)</f>
        <v>0</v>
      </c>
      <c r="E1667" s="8" t="str">
        <f t="shared" si="79"/>
        <v>Storm</v>
      </c>
      <c r="F1667">
        <v>1977</v>
      </c>
      <c r="G1667" t="s">
        <v>189</v>
      </c>
      <c r="H1667" t="s">
        <v>190</v>
      </c>
      <c r="I1667" t="s">
        <v>24</v>
      </c>
      <c r="J1667">
        <v>1</v>
      </c>
    </row>
    <row r="1668" spans="1:16" x14ac:dyDescent="0.2">
      <c r="A1668" s="11" t="str">
        <f t="shared" si="80"/>
        <v>1977VNM110001000</v>
      </c>
      <c r="B1668" s="9" t="str">
        <f>VLOOKUP(A1668,disaster_type!$A$2:$L$60000,5,FALSE)</f>
        <v>Storm</v>
      </c>
      <c r="C1668" s="9" t="str">
        <f>VLOOKUP(I1668,_readme!$A$25:$B$49,2,FALSE)</f>
        <v>Storm</v>
      </c>
      <c r="D1668" s="9" t="b">
        <f t="shared" si="81"/>
        <v>0</v>
      </c>
      <c r="E1668" s="8" t="str">
        <f t="shared" si="79"/>
        <v>Storm</v>
      </c>
      <c r="F1668">
        <v>1977</v>
      </c>
      <c r="G1668" t="s">
        <v>224</v>
      </c>
      <c r="H1668" t="s">
        <v>225</v>
      </c>
      <c r="I1668" t="s">
        <v>24</v>
      </c>
      <c r="J1668">
        <v>1</v>
      </c>
      <c r="M1668">
        <v>1000</v>
      </c>
      <c r="O1668">
        <v>1000</v>
      </c>
    </row>
    <row r="1669" spans="1:16" x14ac:dyDescent="0.2">
      <c r="A1669" s="11" t="str">
        <f t="shared" si="80"/>
        <v>1977YMN1</v>
      </c>
      <c r="B1669" s="9" t="str">
        <f>VLOOKUP(A1669,disaster_type!$A$2:$L$60000,5,FALSE)</f>
        <v>Drought</v>
      </c>
      <c r="C1669" s="9" t="str">
        <f>VLOOKUP(I1669,_readme!$A$25:$B$49,2,FALSE)</f>
        <v>Drought</v>
      </c>
      <c r="D1669" s="9" t="b">
        <f t="shared" si="81"/>
        <v>0</v>
      </c>
      <c r="E1669" s="8" t="str">
        <f t="shared" si="79"/>
        <v>Drought</v>
      </c>
      <c r="F1669">
        <v>1977</v>
      </c>
      <c r="G1669" t="s">
        <v>310</v>
      </c>
      <c r="H1669" t="s">
        <v>311</v>
      </c>
      <c r="I1669" t="s">
        <v>12</v>
      </c>
      <c r="J1669">
        <v>1</v>
      </c>
    </row>
    <row r="1670" spans="1:16" x14ac:dyDescent="0.2">
      <c r="A1670" s="11" t="str">
        <f t="shared" si="80"/>
        <v>1977YMD1</v>
      </c>
      <c r="B1670" s="9" t="str">
        <f>VLOOKUP(A1670,disaster_type!$A$2:$L$60000,5,FALSE)</f>
        <v>Drought</v>
      </c>
      <c r="C1670" s="9" t="str">
        <f>VLOOKUP(I1670,_readme!$A$25:$B$49,2,FALSE)</f>
        <v>Drought</v>
      </c>
      <c r="D1670" s="9" t="b">
        <f t="shared" si="81"/>
        <v>0</v>
      </c>
      <c r="E1670" s="8" t="str">
        <f t="shared" si="79"/>
        <v>Drought</v>
      </c>
      <c r="F1670">
        <v>1977</v>
      </c>
      <c r="G1670" t="s">
        <v>328</v>
      </c>
      <c r="H1670" t="s">
        <v>329</v>
      </c>
      <c r="I1670" t="s">
        <v>12</v>
      </c>
      <c r="J1670">
        <v>1</v>
      </c>
    </row>
    <row r="1671" spans="1:16" x14ac:dyDescent="0.2">
      <c r="A1671" s="11" t="str">
        <f t="shared" si="80"/>
        <v>1978AFG1120140264044750027168452000</v>
      </c>
      <c r="B1671" s="9" t="str">
        <f>VLOOKUP(A1671,disaster_type!$A$2:$L$60000,5,FALSE)</f>
        <v>Flood</v>
      </c>
      <c r="C1671" s="9" t="e">
        <f>VLOOKUP(I1671,_readme!$A$25:$B$49,2,FALSE)</f>
        <v>#N/A</v>
      </c>
      <c r="D1671" s="9" t="b">
        <f t="shared" si="81"/>
        <v>0</v>
      </c>
      <c r="E1671" s="8" t="str">
        <f t="shared" si="79"/>
        <v>Flood</v>
      </c>
      <c r="F1671">
        <v>1978</v>
      </c>
      <c r="G1671" t="s">
        <v>226</v>
      </c>
      <c r="H1671" t="s">
        <v>227</v>
      </c>
      <c r="I1671" s="17" t="s">
        <v>485</v>
      </c>
      <c r="J1671">
        <v>1</v>
      </c>
      <c r="K1671">
        <v>120</v>
      </c>
      <c r="L1671">
        <v>140</v>
      </c>
      <c r="M1671">
        <v>264044</v>
      </c>
      <c r="N1671">
        <v>7500</v>
      </c>
      <c r="O1671">
        <v>271684</v>
      </c>
      <c r="P1671">
        <v>52000</v>
      </c>
    </row>
    <row r="1672" spans="1:16" x14ac:dyDescent="0.2">
      <c r="A1672" s="11" t="str">
        <f t="shared" si="80"/>
        <v>1978ARG2510016001700</v>
      </c>
      <c r="B1672" s="9" t="e">
        <f>VLOOKUP(A1672,disaster_type!$A$2:$L$60000,5,FALSE)</f>
        <v>#N/A</v>
      </c>
      <c r="C1672" s="9" t="e">
        <f>VLOOKUP(I1672,_readme!$A$25:$B$49,2,FALSE)</f>
        <v>#N/A</v>
      </c>
      <c r="D1672" s="9" t="b">
        <f t="shared" si="81"/>
        <v>1</v>
      </c>
      <c r="E1672" s="8" t="e">
        <f t="shared" si="79"/>
        <v>#N/A</v>
      </c>
      <c r="F1672">
        <v>1978</v>
      </c>
      <c r="G1672" t="s">
        <v>193</v>
      </c>
      <c r="H1672" t="s">
        <v>194</v>
      </c>
      <c r="I1672" t="s">
        <v>17</v>
      </c>
      <c r="J1672">
        <v>2</v>
      </c>
      <c r="K1672">
        <v>5</v>
      </c>
      <c r="L1672">
        <v>100</v>
      </c>
      <c r="M1672">
        <v>1600</v>
      </c>
      <c r="O1672">
        <v>1700</v>
      </c>
    </row>
    <row r="1673" spans="1:16" x14ac:dyDescent="0.2">
      <c r="A1673" s="11" t="str">
        <f t="shared" si="80"/>
        <v>1978AUS6787324</v>
      </c>
      <c r="B1673" s="9" t="e">
        <f>VLOOKUP(A1673,disaster_type!$A$2:$L$60000,5,FALSE)</f>
        <v>#N/A</v>
      </c>
      <c r="C1673" s="9" t="e">
        <f>VLOOKUP(I1673,_readme!$A$25:$B$49,2,FALSE)</f>
        <v>#N/A</v>
      </c>
      <c r="D1673" s="9" t="b">
        <f t="shared" si="81"/>
        <v>1</v>
      </c>
      <c r="E1673" s="8" t="e">
        <f t="shared" si="79"/>
        <v>#N/A</v>
      </c>
      <c r="F1673">
        <v>1978</v>
      </c>
      <c r="G1673" t="s">
        <v>181</v>
      </c>
      <c r="H1673" t="s">
        <v>182</v>
      </c>
      <c r="I1673" t="s">
        <v>17</v>
      </c>
      <c r="J1673">
        <v>6</v>
      </c>
      <c r="K1673">
        <v>7</v>
      </c>
      <c r="P1673">
        <v>87324</v>
      </c>
    </row>
    <row r="1674" spans="1:16" x14ac:dyDescent="0.2">
      <c r="A1674" s="11" t="str">
        <f t="shared" si="80"/>
        <v>1978AUS1</v>
      </c>
      <c r="B1674" s="9" t="str">
        <f>VLOOKUP(A1674,disaster_type!$A$2:$L$60000,5,FALSE)</f>
        <v>Drought</v>
      </c>
      <c r="C1674" s="9" t="str">
        <f>VLOOKUP(I1674,_readme!$A$25:$B$49,2,FALSE)</f>
        <v>Drought</v>
      </c>
      <c r="D1674" s="9" t="b">
        <f t="shared" si="81"/>
        <v>0</v>
      </c>
      <c r="E1674" s="8" t="str">
        <f t="shared" si="79"/>
        <v>Drought</v>
      </c>
      <c r="F1674">
        <v>1978</v>
      </c>
      <c r="G1674" t="s">
        <v>181</v>
      </c>
      <c r="H1674" t="s">
        <v>182</v>
      </c>
      <c r="I1674" t="s">
        <v>12</v>
      </c>
      <c r="J1674">
        <v>1</v>
      </c>
    </row>
    <row r="1675" spans="1:16" x14ac:dyDescent="0.2">
      <c r="A1675" s="11" t="str">
        <f t="shared" si="80"/>
        <v>1978AUS151001001000000</v>
      </c>
      <c r="B1675" s="9" t="e">
        <f>VLOOKUP(A1675,disaster_type!$A$2:$L$60000,5,FALSE)</f>
        <v>#N/A</v>
      </c>
      <c r="C1675" s="9" t="str">
        <f>VLOOKUP(I1675,_readme!$A$25:$B$49,2,FALSE)</f>
        <v>Storm</v>
      </c>
      <c r="D1675" s="9" t="b">
        <f t="shared" si="81"/>
        <v>1</v>
      </c>
      <c r="E1675" s="8" t="str">
        <f t="shared" si="79"/>
        <v>Storm</v>
      </c>
      <c r="F1675">
        <v>1978</v>
      </c>
      <c r="G1675" t="s">
        <v>181</v>
      </c>
      <c r="H1675" t="s">
        <v>182</v>
      </c>
      <c r="I1675" t="s">
        <v>24</v>
      </c>
      <c r="J1675">
        <v>1</v>
      </c>
      <c r="K1675">
        <v>5</v>
      </c>
      <c r="M1675">
        <v>100</v>
      </c>
      <c r="O1675">
        <v>100</v>
      </c>
      <c r="P1675">
        <v>1000000</v>
      </c>
    </row>
    <row r="1676" spans="1:16" x14ac:dyDescent="0.2">
      <c r="A1676" s="11" t="str">
        <f t="shared" si="80"/>
        <v>1978BHR1111</v>
      </c>
      <c r="B1676" s="9" t="str">
        <f>VLOOKUP(A1676,disaster_type!$A$2:$L$60000,5,FALSE)</f>
        <v>Epidemic</v>
      </c>
      <c r="C1676" s="9" t="str">
        <f>VLOOKUP(I1676,_readme!$A$25:$B$49,2,FALSE)</f>
        <v>Epidemic</v>
      </c>
      <c r="D1676" s="9" t="b">
        <f t="shared" si="81"/>
        <v>0</v>
      </c>
      <c r="E1676" s="8" t="str">
        <f t="shared" si="79"/>
        <v>Epidemic</v>
      </c>
      <c r="F1676">
        <v>1978</v>
      </c>
      <c r="G1676" t="s">
        <v>350</v>
      </c>
      <c r="H1676" t="s">
        <v>351</v>
      </c>
      <c r="I1676" t="s">
        <v>77</v>
      </c>
      <c r="J1676">
        <v>1</v>
      </c>
      <c r="K1676">
        <v>111</v>
      </c>
    </row>
    <row r="1677" spans="1:16" x14ac:dyDescent="0.2">
      <c r="A1677" s="11" t="str">
        <f t="shared" si="80"/>
        <v>1978BGD21030100100</v>
      </c>
      <c r="B1677" s="9" t="str">
        <f>VLOOKUP(A1677,disaster_type!$A$2:$L$60000,5,FALSE)</f>
        <v>Storm</v>
      </c>
      <c r="C1677" s="9" t="e">
        <f>VLOOKUP(I1677,_readme!$A$25:$B$49,2,FALSE)</f>
        <v>#N/A</v>
      </c>
      <c r="D1677" s="9" t="b">
        <f t="shared" si="81"/>
        <v>0</v>
      </c>
      <c r="E1677" s="8" t="str">
        <f t="shared" si="79"/>
        <v>Storm</v>
      </c>
      <c r="F1677">
        <v>1978</v>
      </c>
      <c r="G1677" t="s">
        <v>53</v>
      </c>
      <c r="H1677" t="s">
        <v>54</v>
      </c>
      <c r="I1677" s="17" t="s">
        <v>487</v>
      </c>
      <c r="J1677">
        <v>2</v>
      </c>
      <c r="K1677">
        <v>1030</v>
      </c>
      <c r="L1677">
        <v>100</v>
      </c>
      <c r="O1677">
        <v>100</v>
      </c>
    </row>
    <row r="1678" spans="1:16" x14ac:dyDescent="0.2">
      <c r="A1678" s="11" t="str">
        <f t="shared" si="80"/>
        <v>1978BGD1129</v>
      </c>
      <c r="B1678" s="9" t="str">
        <f>VLOOKUP(A1678,disaster_type!$A$2:$L$60000,5,FALSE)</f>
        <v>Epidemic</v>
      </c>
      <c r="C1678" s="9" t="str">
        <f>VLOOKUP(I1678,_readme!$A$25:$B$49,2,FALSE)</f>
        <v>Epidemic</v>
      </c>
      <c r="D1678" s="9" t="b">
        <f t="shared" si="81"/>
        <v>0</v>
      </c>
      <c r="E1678" s="8" t="str">
        <f t="shared" si="79"/>
        <v>Epidemic</v>
      </c>
      <c r="F1678">
        <v>1978</v>
      </c>
      <c r="G1678" t="s">
        <v>53</v>
      </c>
      <c r="H1678" t="s">
        <v>54</v>
      </c>
      <c r="I1678" t="s">
        <v>77</v>
      </c>
      <c r="J1678">
        <v>1</v>
      </c>
      <c r="K1678">
        <v>129</v>
      </c>
    </row>
    <row r="1679" spans="1:16" x14ac:dyDescent="0.2">
      <c r="A1679" s="11" t="str">
        <f t="shared" si="80"/>
        <v>1978BGD117400000400000</v>
      </c>
      <c r="B1679" s="9" t="str">
        <f>VLOOKUP(A1679,disaster_type!$A$2:$L$60000,5,FALSE)</f>
        <v>Flood</v>
      </c>
      <c r="C1679" s="9" t="str">
        <f>VLOOKUP(I1679,_readme!$A$25:$B$49,2,FALSE)</f>
        <v>Flood</v>
      </c>
      <c r="D1679" s="9" t="b">
        <f t="shared" si="81"/>
        <v>0</v>
      </c>
      <c r="E1679" s="8" t="str">
        <f t="shared" si="79"/>
        <v>Flood</v>
      </c>
      <c r="F1679">
        <v>1978</v>
      </c>
      <c r="G1679" t="s">
        <v>53</v>
      </c>
      <c r="H1679" t="s">
        <v>54</v>
      </c>
      <c r="I1679" t="s">
        <v>112</v>
      </c>
      <c r="J1679">
        <v>1</v>
      </c>
      <c r="K1679">
        <v>17</v>
      </c>
      <c r="M1679">
        <v>400000</v>
      </c>
      <c r="O1679">
        <v>400000</v>
      </c>
    </row>
    <row r="1680" spans="1:16" x14ac:dyDescent="0.2">
      <c r="A1680" s="11" t="str">
        <f t="shared" si="80"/>
        <v>1978BLZ15600060006000</v>
      </c>
      <c r="B1680" s="9" t="str">
        <f>VLOOKUP(A1680,disaster_type!$A$2:$L$60000,5,FALSE)</f>
        <v>Storm</v>
      </c>
      <c r="C1680" s="9" t="str">
        <f>VLOOKUP(I1680,_readme!$A$25:$B$49,2,FALSE)</f>
        <v>Storm</v>
      </c>
      <c r="D1680" s="9" t="b">
        <f t="shared" si="81"/>
        <v>0</v>
      </c>
      <c r="E1680" s="8" t="str">
        <f t="shared" si="79"/>
        <v>Storm</v>
      </c>
      <c r="F1680">
        <v>1978</v>
      </c>
      <c r="G1680" t="s">
        <v>164</v>
      </c>
      <c r="H1680" t="s">
        <v>165</v>
      </c>
      <c r="I1680" t="s">
        <v>24</v>
      </c>
      <c r="J1680">
        <v>1</v>
      </c>
      <c r="K1680">
        <v>5</v>
      </c>
      <c r="M1680">
        <v>6000</v>
      </c>
      <c r="O1680">
        <v>6000</v>
      </c>
      <c r="P1680">
        <v>6000</v>
      </c>
    </row>
    <row r="1681" spans="1:16" x14ac:dyDescent="0.2">
      <c r="A1681" s="11" t="str">
        <f t="shared" si="80"/>
        <v>1978BEN12200400030007200</v>
      </c>
      <c r="B1681" s="9" t="str">
        <f>VLOOKUP(A1681,disaster_type!$A$2:$L$60000,5,FALSE)</f>
        <v>Wildfire</v>
      </c>
      <c r="C1681" s="9" t="str">
        <f>VLOOKUP(I1681,_readme!$A$25:$B$49,2,FALSE)</f>
        <v>Wildfire</v>
      </c>
      <c r="D1681" s="9" t="b">
        <f t="shared" si="81"/>
        <v>0</v>
      </c>
      <c r="E1681" s="8" t="str">
        <f t="shared" si="79"/>
        <v>Wildfire</v>
      </c>
      <c r="F1681">
        <v>1978</v>
      </c>
      <c r="G1681" t="s">
        <v>312</v>
      </c>
      <c r="H1681" t="s">
        <v>313</v>
      </c>
      <c r="I1681" t="s">
        <v>111</v>
      </c>
      <c r="J1681">
        <v>1</v>
      </c>
      <c r="K1681">
        <v>2</v>
      </c>
      <c r="L1681">
        <v>200</v>
      </c>
      <c r="M1681">
        <v>4000</v>
      </c>
      <c r="N1681">
        <v>3000</v>
      </c>
      <c r="O1681">
        <v>7200</v>
      </c>
    </row>
    <row r="1682" spans="1:16" x14ac:dyDescent="0.2">
      <c r="A1682" s="11" t="str">
        <f t="shared" si="80"/>
        <v>1978BOL24016300015000178000</v>
      </c>
      <c r="B1682" s="9" t="str">
        <f>VLOOKUP(A1682,disaster_type!$A$2:$L$60000,5,FALSE)</f>
        <v>Flood</v>
      </c>
      <c r="C1682" s="9" t="e">
        <f>VLOOKUP(I1682,_readme!$A$25:$B$49,2,FALSE)</f>
        <v>#N/A</v>
      </c>
      <c r="D1682" s="9" t="b">
        <f t="shared" si="81"/>
        <v>0</v>
      </c>
      <c r="E1682" s="8" t="str">
        <f t="shared" si="79"/>
        <v>Flood</v>
      </c>
      <c r="F1682">
        <v>1978</v>
      </c>
      <c r="G1682" t="s">
        <v>274</v>
      </c>
      <c r="H1682" t="s">
        <v>275</v>
      </c>
      <c r="I1682" s="17" t="s">
        <v>485</v>
      </c>
      <c r="J1682">
        <v>2</v>
      </c>
      <c r="K1682">
        <v>40</v>
      </c>
      <c r="M1682">
        <v>163000</v>
      </c>
      <c r="N1682">
        <v>15000</v>
      </c>
      <c r="O1682">
        <v>178000</v>
      </c>
    </row>
    <row r="1683" spans="1:16" x14ac:dyDescent="0.2">
      <c r="A1683" s="11" t="str">
        <f t="shared" si="80"/>
        <v>1978BRA12610001000</v>
      </c>
      <c r="B1683" s="9" t="str">
        <f>VLOOKUP(A1683,disaster_type!$A$2:$L$60000,5,FALSE)</f>
        <v>Flood</v>
      </c>
      <c r="C1683" s="9" t="e">
        <f>VLOOKUP(I1683,_readme!$A$25:$B$49,2,FALSE)</f>
        <v>#N/A</v>
      </c>
      <c r="D1683" s="9" t="b">
        <f t="shared" si="81"/>
        <v>0</v>
      </c>
      <c r="E1683" s="8" t="str">
        <f t="shared" si="79"/>
        <v>Flood</v>
      </c>
      <c r="F1683">
        <v>1978</v>
      </c>
      <c r="G1683" t="s">
        <v>203</v>
      </c>
      <c r="H1683" t="s">
        <v>204</v>
      </c>
      <c r="I1683" s="17" t="s">
        <v>485</v>
      </c>
      <c r="J1683">
        <v>1</v>
      </c>
      <c r="K1683">
        <v>26</v>
      </c>
      <c r="M1683">
        <v>1000</v>
      </c>
      <c r="O1683">
        <v>1000</v>
      </c>
    </row>
    <row r="1684" spans="1:16" x14ac:dyDescent="0.2">
      <c r="A1684" s="11" t="str">
        <f t="shared" si="80"/>
        <v>1978BRA12300000</v>
      </c>
      <c r="B1684" s="9" t="str">
        <f>VLOOKUP(A1684,disaster_type!$A$2:$L$60000,5,FALSE)</f>
        <v>Drought</v>
      </c>
      <c r="C1684" s="9" t="str">
        <f>VLOOKUP(I1684,_readme!$A$25:$B$49,2,FALSE)</f>
        <v>Drought</v>
      </c>
      <c r="D1684" s="9" t="b">
        <f t="shared" si="81"/>
        <v>0</v>
      </c>
      <c r="E1684" s="8" t="str">
        <f t="shared" si="79"/>
        <v>Drought</v>
      </c>
      <c r="F1684">
        <v>1978</v>
      </c>
      <c r="G1684" t="s">
        <v>203</v>
      </c>
      <c r="H1684" t="s">
        <v>204</v>
      </c>
      <c r="I1684" t="s">
        <v>12</v>
      </c>
      <c r="J1684">
        <v>1</v>
      </c>
      <c r="P1684">
        <v>2300000</v>
      </c>
    </row>
    <row r="1685" spans="1:16" x14ac:dyDescent="0.2">
      <c r="A1685" s="11" t="str">
        <f t="shared" si="80"/>
        <v>1978BDI15415301530</v>
      </c>
      <c r="B1685" s="9" t="str">
        <f>VLOOKUP(A1685,disaster_type!$A$2:$L$60000,5,FALSE)</f>
        <v>Epidemic</v>
      </c>
      <c r="C1685" s="9" t="str">
        <f>VLOOKUP(I1685,_readme!$A$25:$B$49,2,FALSE)</f>
        <v>Epidemic</v>
      </c>
      <c r="D1685" s="9" t="b">
        <f t="shared" si="81"/>
        <v>0</v>
      </c>
      <c r="E1685" s="8" t="str">
        <f t="shared" si="79"/>
        <v>Epidemic</v>
      </c>
      <c r="F1685">
        <v>1978</v>
      </c>
      <c r="G1685" t="s">
        <v>352</v>
      </c>
      <c r="H1685" t="s">
        <v>353</v>
      </c>
      <c r="I1685" t="s">
        <v>77</v>
      </c>
      <c r="J1685">
        <v>1</v>
      </c>
      <c r="K1685">
        <v>54</v>
      </c>
      <c r="M1685">
        <v>1530</v>
      </c>
      <c r="O1685">
        <v>1530</v>
      </c>
    </row>
    <row r="1686" spans="1:16" x14ac:dyDescent="0.2">
      <c r="A1686" s="11" t="str">
        <f t="shared" si="80"/>
        <v>1978CHL1460006000</v>
      </c>
      <c r="B1686" s="9" t="str">
        <f>VLOOKUP(A1686,disaster_type!$A$2:$L$60000,5,FALSE)</f>
        <v>Flood</v>
      </c>
      <c r="C1686" s="9" t="e">
        <f>VLOOKUP(I1686,_readme!$A$25:$B$49,2,FALSE)</f>
        <v>#N/A</v>
      </c>
      <c r="D1686" s="9" t="b">
        <f t="shared" si="81"/>
        <v>0</v>
      </c>
      <c r="E1686" s="8" t="str">
        <f t="shared" si="79"/>
        <v>Flood</v>
      </c>
      <c r="F1686">
        <v>1978</v>
      </c>
      <c r="G1686" t="s">
        <v>63</v>
      </c>
      <c r="H1686" t="s">
        <v>64</v>
      </c>
      <c r="I1686" s="17" t="s">
        <v>485</v>
      </c>
      <c r="J1686">
        <v>1</v>
      </c>
      <c r="K1686">
        <v>4</v>
      </c>
      <c r="M1686">
        <v>6000</v>
      </c>
      <c r="O1686">
        <v>6000</v>
      </c>
    </row>
    <row r="1687" spans="1:16" x14ac:dyDescent="0.2">
      <c r="A1687" s="11" t="str">
        <f t="shared" si="80"/>
        <v>1978CHN160000006000000</v>
      </c>
      <c r="B1687" s="9" t="str">
        <f>VLOOKUP(A1687,disaster_type!$A$2:$L$60000,5,FALSE)</f>
        <v>Drought</v>
      </c>
      <c r="C1687" s="9" t="str">
        <f>VLOOKUP(I1687,_readme!$A$25:$B$49,2,FALSE)</f>
        <v>Drought</v>
      </c>
      <c r="D1687" s="9" t="b">
        <f t="shared" si="81"/>
        <v>0</v>
      </c>
      <c r="E1687" s="8" t="str">
        <f t="shared" si="79"/>
        <v>Drought</v>
      </c>
      <c r="F1687">
        <v>1978</v>
      </c>
      <c r="G1687" t="s">
        <v>65</v>
      </c>
      <c r="H1687" t="s">
        <v>66</v>
      </c>
      <c r="I1687" t="s">
        <v>12</v>
      </c>
      <c r="J1687">
        <v>1</v>
      </c>
      <c r="M1687">
        <v>6000000</v>
      </c>
      <c r="O1687">
        <v>6000000</v>
      </c>
    </row>
    <row r="1688" spans="1:16" x14ac:dyDescent="0.2">
      <c r="A1688" s="11" t="str">
        <f t="shared" si="80"/>
        <v>1978COD1</v>
      </c>
      <c r="B1688" s="9" t="str">
        <f>VLOOKUP(A1688,disaster_type!$A$2:$L$60000,5,FALSE)</f>
        <v>Epidemic</v>
      </c>
      <c r="C1688" s="9" t="str">
        <f>VLOOKUP(I1688,_readme!$A$25:$B$49,2,FALSE)</f>
        <v>Epidemic</v>
      </c>
      <c r="D1688" s="9" t="b">
        <f t="shared" si="81"/>
        <v>0</v>
      </c>
      <c r="E1688" s="8" t="str">
        <f t="shared" si="79"/>
        <v>Epidemic</v>
      </c>
      <c r="F1688">
        <v>1978</v>
      </c>
      <c r="G1688" t="s">
        <v>284</v>
      </c>
      <c r="H1688" t="s">
        <v>285</v>
      </c>
      <c r="I1688" t="s">
        <v>77</v>
      </c>
      <c r="J1688">
        <v>1</v>
      </c>
    </row>
    <row r="1689" spans="1:16" x14ac:dyDescent="0.2">
      <c r="A1689" s="11" t="str">
        <f t="shared" si="80"/>
        <v>1978COD1500000500000</v>
      </c>
      <c r="B1689" s="9" t="str">
        <f>VLOOKUP(A1689,disaster_type!$A$2:$L$60000,5,FALSE)</f>
        <v>Drought</v>
      </c>
      <c r="C1689" s="9" t="str">
        <f>VLOOKUP(I1689,_readme!$A$25:$B$49,2,FALSE)</f>
        <v>Drought</v>
      </c>
      <c r="D1689" s="9" t="b">
        <f t="shared" si="81"/>
        <v>0</v>
      </c>
      <c r="E1689" s="8" t="str">
        <f t="shared" si="79"/>
        <v>Drought</v>
      </c>
      <c r="F1689">
        <v>1978</v>
      </c>
      <c r="G1689" t="s">
        <v>284</v>
      </c>
      <c r="H1689" t="s">
        <v>285</v>
      </c>
      <c r="I1689" t="s">
        <v>12</v>
      </c>
      <c r="J1689">
        <v>1</v>
      </c>
      <c r="M1689">
        <v>500000</v>
      </c>
      <c r="O1689">
        <v>500000</v>
      </c>
    </row>
    <row r="1690" spans="1:16" x14ac:dyDescent="0.2">
      <c r="A1690" s="11" t="str">
        <f t="shared" si="80"/>
        <v>1978CUB1670100170</v>
      </c>
      <c r="B1690" s="9" t="str">
        <f>VLOOKUP(A1690,disaster_type!$A$2:$L$60000,5,FALSE)</f>
        <v>Storm</v>
      </c>
      <c r="C1690" s="9" t="e">
        <f>VLOOKUP(I1690,_readme!$A$25:$B$49,2,FALSE)</f>
        <v>#N/A</v>
      </c>
      <c r="D1690" s="9" t="b">
        <f t="shared" si="81"/>
        <v>0</v>
      </c>
      <c r="E1690" s="8" t="str">
        <f t="shared" si="79"/>
        <v>Storm</v>
      </c>
      <c r="F1690">
        <v>1978</v>
      </c>
      <c r="G1690" t="s">
        <v>135</v>
      </c>
      <c r="H1690" t="s">
        <v>136</v>
      </c>
      <c r="I1690" s="17" t="s">
        <v>487</v>
      </c>
      <c r="J1690">
        <v>1</v>
      </c>
      <c r="K1690">
        <v>6</v>
      </c>
      <c r="L1690">
        <v>70</v>
      </c>
      <c r="M1690">
        <v>100</v>
      </c>
      <c r="O1690">
        <v>170</v>
      </c>
    </row>
    <row r="1691" spans="1:16" x14ac:dyDescent="0.2">
      <c r="A1691" s="11" t="str">
        <f t="shared" si="80"/>
        <v>1978DJI11000006000106000</v>
      </c>
      <c r="B1691" s="9" t="str">
        <f>VLOOKUP(A1691,disaster_type!$A$2:$L$60000,5,FALSE)</f>
        <v>Flood</v>
      </c>
      <c r="C1691" s="9" t="e">
        <f>VLOOKUP(I1691,_readme!$A$25:$B$49,2,FALSE)</f>
        <v>#N/A</v>
      </c>
      <c r="D1691" s="9" t="b">
        <f t="shared" si="81"/>
        <v>0</v>
      </c>
      <c r="E1691" s="8" t="str">
        <f t="shared" si="79"/>
        <v>Flood</v>
      </c>
      <c r="F1691">
        <v>1978</v>
      </c>
      <c r="G1691" t="s">
        <v>346</v>
      </c>
      <c r="H1691" t="s">
        <v>347</v>
      </c>
      <c r="I1691" s="17" t="s">
        <v>485</v>
      </c>
      <c r="J1691">
        <v>1</v>
      </c>
      <c r="M1691">
        <v>100000</v>
      </c>
      <c r="N1691">
        <v>6000</v>
      </c>
      <c r="O1691">
        <v>106000</v>
      </c>
    </row>
    <row r="1692" spans="1:16" x14ac:dyDescent="0.2">
      <c r="A1692" s="11" t="str">
        <f t="shared" si="80"/>
        <v>1978DOM1</v>
      </c>
      <c r="B1692" s="9" t="str">
        <f>VLOOKUP(A1692,disaster_type!$A$2:$L$60000,5,FALSE)</f>
        <v>Epidemic</v>
      </c>
      <c r="C1692" s="9" t="str">
        <f>VLOOKUP(I1692,_readme!$A$25:$B$49,2,FALSE)</f>
        <v>Epidemic</v>
      </c>
      <c r="D1692" s="9" t="b">
        <f t="shared" si="81"/>
        <v>0</v>
      </c>
      <c r="E1692" s="8" t="str">
        <f t="shared" si="79"/>
        <v>Epidemic</v>
      </c>
      <c r="F1692">
        <v>1978</v>
      </c>
      <c r="G1692" t="s">
        <v>160</v>
      </c>
      <c r="H1692" t="s">
        <v>161</v>
      </c>
      <c r="I1692" t="s">
        <v>18</v>
      </c>
      <c r="J1692">
        <v>1</v>
      </c>
    </row>
    <row r="1693" spans="1:16" x14ac:dyDescent="0.2">
      <c r="A1693" s="11" t="str">
        <f t="shared" si="80"/>
        <v>1978ETH1910001000</v>
      </c>
      <c r="B1693" s="9" t="str">
        <f>VLOOKUP(A1693,disaster_type!$A$2:$L$60000,5,FALSE)</f>
        <v>Flood</v>
      </c>
      <c r="C1693" s="9" t="e">
        <f>VLOOKUP(I1693,_readme!$A$25:$B$49,2,FALSE)</f>
        <v>#N/A</v>
      </c>
      <c r="D1693" s="9" t="b">
        <f t="shared" si="81"/>
        <v>0</v>
      </c>
      <c r="E1693" s="8" t="str">
        <f t="shared" si="79"/>
        <v>Flood</v>
      </c>
      <c r="F1693">
        <v>1978</v>
      </c>
      <c r="G1693" t="s">
        <v>69</v>
      </c>
      <c r="H1693" t="s">
        <v>70</v>
      </c>
      <c r="I1693" s="17" t="s">
        <v>485</v>
      </c>
      <c r="J1693">
        <v>1</v>
      </c>
      <c r="K1693">
        <v>9</v>
      </c>
      <c r="M1693">
        <v>1000</v>
      </c>
      <c r="O1693">
        <v>1000</v>
      </c>
    </row>
    <row r="1694" spans="1:16" x14ac:dyDescent="0.2">
      <c r="A1694" s="11" t="str">
        <f t="shared" si="80"/>
        <v>1978FJI1</v>
      </c>
      <c r="B1694" s="9" t="str">
        <f>VLOOKUP(A1694,disaster_type!$A$2:$L$60000,5,FALSE)</f>
        <v>Storm</v>
      </c>
      <c r="C1694" s="9" t="str">
        <f>VLOOKUP(I1694,_readme!$A$25:$B$49,2,FALSE)</f>
        <v>Storm</v>
      </c>
      <c r="D1694" s="9" t="b">
        <f t="shared" si="81"/>
        <v>0</v>
      </c>
      <c r="E1694" s="8" t="str">
        <f t="shared" si="79"/>
        <v>Storm</v>
      </c>
      <c r="F1694">
        <v>1978</v>
      </c>
      <c r="G1694" t="s">
        <v>166</v>
      </c>
      <c r="H1694" t="s">
        <v>167</v>
      </c>
      <c r="I1694" t="s">
        <v>24</v>
      </c>
      <c r="J1694">
        <v>1</v>
      </c>
    </row>
    <row r="1695" spans="1:16" x14ac:dyDescent="0.2">
      <c r="A1695" s="11" t="str">
        <f t="shared" si="80"/>
        <v>1978FRA1310001000</v>
      </c>
      <c r="B1695" s="9" t="str">
        <f>VLOOKUP(A1695,disaster_type!$A$2:$L$60000,5,FALSE)</f>
        <v>Flood</v>
      </c>
      <c r="C1695" s="9" t="e">
        <f>VLOOKUP(I1695,_readme!$A$25:$B$49,2,FALSE)</f>
        <v>#N/A</v>
      </c>
      <c r="D1695" s="9" t="b">
        <f t="shared" si="81"/>
        <v>0</v>
      </c>
      <c r="E1695" s="8" t="str">
        <f t="shared" si="79"/>
        <v>Flood</v>
      </c>
      <c r="F1695">
        <v>1978</v>
      </c>
      <c r="G1695" t="s">
        <v>83</v>
      </c>
      <c r="H1695" t="s">
        <v>84</v>
      </c>
      <c r="I1695" s="17" t="s">
        <v>485</v>
      </c>
      <c r="J1695">
        <v>1</v>
      </c>
      <c r="K1695">
        <v>3</v>
      </c>
      <c r="M1695">
        <v>1000</v>
      </c>
      <c r="O1695">
        <v>1000</v>
      </c>
    </row>
    <row r="1696" spans="1:16" x14ac:dyDescent="0.2">
      <c r="A1696" s="11" t="str">
        <f t="shared" si="80"/>
        <v>1978GMB1200</v>
      </c>
      <c r="B1696" s="9" t="str">
        <f>VLOOKUP(A1696,disaster_type!$A$2:$L$60000,5,FALSE)</f>
        <v>Epidemic</v>
      </c>
      <c r="C1696" s="9" t="str">
        <f>VLOOKUP(I1696,_readme!$A$25:$B$49,2,FALSE)</f>
        <v>Epidemic</v>
      </c>
      <c r="D1696" s="9" t="b">
        <f t="shared" si="81"/>
        <v>0</v>
      </c>
      <c r="E1696" s="8" t="str">
        <f t="shared" si="79"/>
        <v>Epidemic</v>
      </c>
      <c r="F1696">
        <v>1978</v>
      </c>
      <c r="G1696" t="s">
        <v>101</v>
      </c>
      <c r="H1696" t="s">
        <v>102</v>
      </c>
      <c r="I1696" t="s">
        <v>18</v>
      </c>
      <c r="J1696">
        <v>1</v>
      </c>
      <c r="K1696">
        <v>200</v>
      </c>
    </row>
    <row r="1697" spans="1:16" x14ac:dyDescent="0.2">
      <c r="A1697" s="11" t="str">
        <f t="shared" si="80"/>
        <v>1978DFR135200235150000</v>
      </c>
      <c r="B1697" s="9" t="str">
        <f>VLOOKUP(A1697,disaster_type!$A$2:$L$60000,5,FALSE)</f>
        <v>Earthquake</v>
      </c>
      <c r="C1697" s="9" t="str">
        <f>VLOOKUP(I1697,_readme!$A$25:$B$49,2,FALSE)</f>
        <v>Earthquake</v>
      </c>
      <c r="D1697" s="9" t="b">
        <f t="shared" si="81"/>
        <v>0</v>
      </c>
      <c r="E1697" s="8" t="str">
        <f t="shared" si="79"/>
        <v>Earthquake</v>
      </c>
      <c r="F1697">
        <v>1978</v>
      </c>
      <c r="G1697" t="s">
        <v>128</v>
      </c>
      <c r="H1697" t="s">
        <v>129</v>
      </c>
      <c r="I1697" t="s">
        <v>28</v>
      </c>
      <c r="J1697">
        <v>1</v>
      </c>
      <c r="L1697">
        <v>35</v>
      </c>
      <c r="N1697">
        <v>200</v>
      </c>
      <c r="O1697">
        <v>235</v>
      </c>
      <c r="P1697">
        <v>150000</v>
      </c>
    </row>
    <row r="1698" spans="1:16" x14ac:dyDescent="0.2">
      <c r="A1698" s="11" t="str">
        <f t="shared" si="80"/>
        <v>1978DFR12330000</v>
      </c>
      <c r="B1698" s="9" t="str">
        <f>VLOOKUP(A1698,disaster_type!$A$2:$L$60000,5,FALSE)</f>
        <v>Flood</v>
      </c>
      <c r="C1698" s="9" t="str">
        <f>VLOOKUP(I1698,_readme!$A$25:$B$49,2,FALSE)</f>
        <v>Flood</v>
      </c>
      <c r="D1698" s="9" t="b">
        <f t="shared" si="81"/>
        <v>0</v>
      </c>
      <c r="E1698" s="8" t="str">
        <f t="shared" si="79"/>
        <v>Flood</v>
      </c>
      <c r="F1698">
        <v>1978</v>
      </c>
      <c r="G1698" t="s">
        <v>128</v>
      </c>
      <c r="H1698" t="s">
        <v>129</v>
      </c>
      <c r="I1698" t="s">
        <v>112</v>
      </c>
      <c r="J1698">
        <v>1</v>
      </c>
      <c r="K1698">
        <v>2</v>
      </c>
      <c r="P1698">
        <v>330000</v>
      </c>
    </row>
    <row r="1699" spans="1:16" x14ac:dyDescent="0.2">
      <c r="A1699" s="11" t="str">
        <f t="shared" si="80"/>
        <v>1978GRC150100600000600100250000</v>
      </c>
      <c r="B1699" s="9" t="str">
        <f>VLOOKUP(A1699,disaster_type!$A$2:$L$60000,5,FALSE)</f>
        <v>Earthquake</v>
      </c>
      <c r="C1699" s="9" t="str">
        <f>VLOOKUP(I1699,_readme!$A$25:$B$49,2,FALSE)</f>
        <v>Earthquake</v>
      </c>
      <c r="D1699" s="9" t="b">
        <f t="shared" si="81"/>
        <v>0</v>
      </c>
      <c r="E1699" s="8" t="str">
        <f t="shared" si="79"/>
        <v>Earthquake</v>
      </c>
      <c r="F1699">
        <v>1978</v>
      </c>
      <c r="G1699" t="s">
        <v>145</v>
      </c>
      <c r="H1699" t="s">
        <v>146</v>
      </c>
      <c r="I1699" t="s">
        <v>28</v>
      </c>
      <c r="J1699">
        <v>1</v>
      </c>
      <c r="K1699">
        <v>50</v>
      </c>
      <c r="L1699">
        <v>100</v>
      </c>
      <c r="M1699">
        <v>600000</v>
      </c>
      <c r="O1699">
        <v>600100</v>
      </c>
      <c r="P1699">
        <v>250000</v>
      </c>
    </row>
    <row r="1700" spans="1:16" x14ac:dyDescent="0.2">
      <c r="A1700" s="11" t="str">
        <f t="shared" si="80"/>
        <v>1978GNB1</v>
      </c>
      <c r="B1700" s="9" t="str">
        <f>VLOOKUP(A1700,disaster_type!$A$2:$L$60000,5,FALSE)</f>
        <v>Insect infestation</v>
      </c>
      <c r="C1700" s="9" t="str">
        <f>VLOOKUP(I1700,_readme!$A$25:$B$49,2,FALSE)</f>
        <v>Insect infestation</v>
      </c>
      <c r="D1700" s="9" t="b">
        <f t="shared" si="81"/>
        <v>0</v>
      </c>
      <c r="E1700" s="8" t="str">
        <f t="shared" ref="E1700:E1763" si="82">IF(D1700,C1700,B1700)</f>
        <v>Insect infestation</v>
      </c>
      <c r="F1700">
        <v>1978</v>
      </c>
      <c r="G1700" t="s">
        <v>103</v>
      </c>
      <c r="H1700" t="s">
        <v>104</v>
      </c>
      <c r="I1700" t="s">
        <v>113</v>
      </c>
      <c r="J1700">
        <v>1</v>
      </c>
    </row>
    <row r="1701" spans="1:16" x14ac:dyDescent="0.2">
      <c r="A1701" s="11" t="str">
        <f t="shared" si="80"/>
        <v>1978HND1750075001000</v>
      </c>
      <c r="B1701" s="9" t="str">
        <f>VLOOKUP(A1701,disaster_type!$A$2:$L$60000,5,FALSE)</f>
        <v>Storm</v>
      </c>
      <c r="C1701" s="9" t="str">
        <f>VLOOKUP(I1701,_readme!$A$25:$B$49,2,FALSE)</f>
        <v>Storm</v>
      </c>
      <c r="D1701" s="9" t="b">
        <f t="shared" si="81"/>
        <v>0</v>
      </c>
      <c r="E1701" s="8" t="str">
        <f t="shared" si="82"/>
        <v>Storm</v>
      </c>
      <c r="F1701">
        <v>1978</v>
      </c>
      <c r="G1701" t="s">
        <v>118</v>
      </c>
      <c r="H1701" t="s">
        <v>119</v>
      </c>
      <c r="I1701" t="s">
        <v>24</v>
      </c>
      <c r="J1701">
        <v>1</v>
      </c>
      <c r="N1701">
        <v>7500</v>
      </c>
      <c r="O1701">
        <v>7500</v>
      </c>
      <c r="P1701">
        <v>1000</v>
      </c>
    </row>
    <row r="1702" spans="1:16" x14ac:dyDescent="0.2">
      <c r="A1702" s="11" t="str">
        <f t="shared" si="80"/>
        <v>1978HKG1300300</v>
      </c>
      <c r="B1702" s="9" t="str">
        <f>VLOOKUP(A1702,disaster_type!$A$2:$L$60000,5,FALSE)</f>
        <v>Flood</v>
      </c>
      <c r="C1702" s="9" t="e">
        <f>VLOOKUP(I1702,_readme!$A$25:$B$49,2,FALSE)</f>
        <v>#N/A</v>
      </c>
      <c r="D1702" s="9" t="b">
        <f t="shared" si="81"/>
        <v>0</v>
      </c>
      <c r="E1702" s="8" t="str">
        <f t="shared" si="82"/>
        <v>Flood</v>
      </c>
      <c r="F1702">
        <v>1978</v>
      </c>
      <c r="G1702" t="s">
        <v>71</v>
      </c>
      <c r="H1702" t="s">
        <v>72</v>
      </c>
      <c r="I1702" s="17" t="s">
        <v>485</v>
      </c>
      <c r="J1702">
        <v>1</v>
      </c>
      <c r="M1702">
        <v>300</v>
      </c>
      <c r="O1702">
        <v>300</v>
      </c>
    </row>
    <row r="1703" spans="1:16" x14ac:dyDescent="0.2">
      <c r="A1703" s="11" t="str">
        <f t="shared" si="80"/>
        <v>1978HKG2</v>
      </c>
      <c r="B1703" s="9" t="str">
        <f>VLOOKUP(A1703,disaster_type!$A$2:$L$60000,5,FALSE)</f>
        <v>Wildfire</v>
      </c>
      <c r="C1703" s="9" t="str">
        <f>VLOOKUP(I1703,_readme!$A$25:$B$49,2,FALSE)</f>
        <v>Wildfire</v>
      </c>
      <c r="D1703" s="9" t="b">
        <f t="shared" si="81"/>
        <v>0</v>
      </c>
      <c r="E1703" s="8" t="str">
        <f t="shared" si="82"/>
        <v>Wildfire</v>
      </c>
      <c r="F1703">
        <v>1978</v>
      </c>
      <c r="G1703" t="s">
        <v>71</v>
      </c>
      <c r="H1703" t="s">
        <v>72</v>
      </c>
      <c r="I1703" t="s">
        <v>157</v>
      </c>
      <c r="J1703">
        <v>2</v>
      </c>
    </row>
    <row r="1704" spans="1:16" x14ac:dyDescent="0.2">
      <c r="A1704" s="11" t="str">
        <f t="shared" si="80"/>
        <v>1978HKG31118522934182896</v>
      </c>
      <c r="B1704" s="9" t="str">
        <f>VLOOKUP(A1704,disaster_type!$A$2:$L$60000,5,FALSE)</f>
        <v>Storm</v>
      </c>
      <c r="C1704" s="9" t="str">
        <f>VLOOKUP(I1704,_readme!$A$25:$B$49,2,FALSE)</f>
        <v>Storm</v>
      </c>
      <c r="D1704" s="9" t="b">
        <f t="shared" si="81"/>
        <v>0</v>
      </c>
      <c r="E1704" s="8" t="str">
        <f t="shared" si="82"/>
        <v>Storm</v>
      </c>
      <c r="F1704">
        <v>1978</v>
      </c>
      <c r="G1704" t="s">
        <v>71</v>
      </c>
      <c r="H1704" t="s">
        <v>72</v>
      </c>
      <c r="I1704" t="s">
        <v>24</v>
      </c>
      <c r="J1704">
        <v>3</v>
      </c>
      <c r="K1704">
        <v>11</v>
      </c>
      <c r="L1704">
        <v>185</v>
      </c>
      <c r="M1704">
        <v>2293</v>
      </c>
      <c r="N1704">
        <v>418</v>
      </c>
      <c r="O1704">
        <v>2896</v>
      </c>
    </row>
    <row r="1705" spans="1:16" x14ac:dyDescent="0.2">
      <c r="A1705" s="11" t="str">
        <f t="shared" si="80"/>
        <v>1978IND346253200100032001000166000</v>
      </c>
      <c r="B1705" s="9" t="e">
        <f>VLOOKUP(A1705,disaster_type!$A$2:$L$60000,5,FALSE)</f>
        <v>#N/A</v>
      </c>
      <c r="C1705" s="9" t="e">
        <f>VLOOKUP(I1705,_readme!$A$25:$B$49,2,FALSE)</f>
        <v>#N/A</v>
      </c>
      <c r="D1705" s="9" t="b">
        <f t="shared" si="81"/>
        <v>1</v>
      </c>
      <c r="E1705" s="8" t="e">
        <f t="shared" si="82"/>
        <v>#N/A</v>
      </c>
      <c r="F1705">
        <v>1978</v>
      </c>
      <c r="G1705" t="s">
        <v>13</v>
      </c>
      <c r="H1705" t="s">
        <v>14</v>
      </c>
      <c r="I1705" t="s">
        <v>17</v>
      </c>
      <c r="J1705">
        <v>3</v>
      </c>
      <c r="K1705">
        <v>4625</v>
      </c>
      <c r="M1705">
        <v>32001000</v>
      </c>
      <c r="O1705">
        <v>32001000</v>
      </c>
      <c r="P1705">
        <v>166000</v>
      </c>
    </row>
    <row r="1706" spans="1:16" x14ac:dyDescent="0.2">
      <c r="A1706" s="11" t="str">
        <f t="shared" si="80"/>
        <v>1978IND1113</v>
      </c>
      <c r="B1706" s="9" t="e">
        <f>VLOOKUP(A1706,disaster_type!$A$2:$L$60000,5,FALSE)</f>
        <v>#N/A</v>
      </c>
      <c r="C1706" s="9" t="str">
        <f>VLOOKUP(I1706,_readme!$A$25:$B$49,2,FALSE)</f>
        <v>Epidemic</v>
      </c>
      <c r="D1706" s="9" t="b">
        <f t="shared" si="81"/>
        <v>1</v>
      </c>
      <c r="E1706" s="8" t="str">
        <f t="shared" si="82"/>
        <v>Epidemic</v>
      </c>
      <c r="F1706">
        <v>1978</v>
      </c>
      <c r="G1706" t="s">
        <v>13</v>
      </c>
      <c r="H1706" t="s">
        <v>14</v>
      </c>
      <c r="I1706" t="s">
        <v>77</v>
      </c>
      <c r="J1706">
        <v>1</v>
      </c>
      <c r="K1706">
        <v>113</v>
      </c>
    </row>
    <row r="1707" spans="1:16" x14ac:dyDescent="0.2">
      <c r="A1707" s="11" t="str">
        <f t="shared" si="80"/>
        <v>1978IND3626110011002200</v>
      </c>
      <c r="B1707" s="9" t="e">
        <f>VLOOKUP(A1707,disaster_type!$A$2:$L$60000,5,FALSE)</f>
        <v>#N/A</v>
      </c>
      <c r="C1707" s="9" t="str">
        <f>VLOOKUP(I1707,_readme!$A$25:$B$49,2,FALSE)</f>
        <v>Storm</v>
      </c>
      <c r="D1707" s="9" t="b">
        <f t="shared" si="81"/>
        <v>1</v>
      </c>
      <c r="E1707" s="8" t="str">
        <f t="shared" si="82"/>
        <v>Storm</v>
      </c>
      <c r="F1707">
        <v>1978</v>
      </c>
      <c r="G1707" t="s">
        <v>13</v>
      </c>
      <c r="H1707" t="s">
        <v>14</v>
      </c>
      <c r="I1707" t="s">
        <v>52</v>
      </c>
      <c r="J1707">
        <v>3</v>
      </c>
      <c r="K1707">
        <v>626</v>
      </c>
      <c r="L1707">
        <v>1100</v>
      </c>
      <c r="M1707">
        <v>1100</v>
      </c>
      <c r="O1707">
        <v>2200</v>
      </c>
    </row>
    <row r="1708" spans="1:16" x14ac:dyDescent="0.2">
      <c r="A1708" s="11" t="str">
        <f t="shared" si="80"/>
        <v>1978IND1150</v>
      </c>
      <c r="B1708" s="9" t="str">
        <f>VLOOKUP(A1708,disaster_type!$A$2:$L$60000,5,FALSE)</f>
        <v xml:space="preserve">Extreme temperature </v>
      </c>
      <c r="C1708" s="9" t="str">
        <f>VLOOKUP(I1708,_readme!$A$25:$B$49,2,FALSE)</f>
        <v xml:space="preserve">Extreme temperature </v>
      </c>
      <c r="D1708" s="9" t="b">
        <f t="shared" si="81"/>
        <v>0</v>
      </c>
      <c r="E1708" s="8" t="str">
        <f t="shared" si="82"/>
        <v xml:space="preserve">Extreme temperature </v>
      </c>
      <c r="F1708">
        <v>1978</v>
      </c>
      <c r="G1708" t="s">
        <v>13</v>
      </c>
      <c r="H1708" t="s">
        <v>14</v>
      </c>
      <c r="I1708" t="s">
        <v>175</v>
      </c>
      <c r="J1708">
        <v>1</v>
      </c>
      <c r="K1708">
        <v>150</v>
      </c>
    </row>
    <row r="1709" spans="1:16" x14ac:dyDescent="0.2">
      <c r="A1709" s="11" t="str">
        <f t="shared" si="80"/>
        <v>1978IND164</v>
      </c>
      <c r="B1709" s="9" t="str">
        <f>VLOOKUP(A1709,disaster_type!$A$2:$L$60000,5,FALSE)</f>
        <v>Landslide</v>
      </c>
      <c r="C1709" s="9" t="str">
        <f>VLOOKUP(I1709,_readme!$A$25:$B$49,2,FALSE)</f>
        <v>Landslide</v>
      </c>
      <c r="D1709" s="9" t="b">
        <f t="shared" si="81"/>
        <v>0</v>
      </c>
      <c r="E1709" s="8" t="str">
        <f t="shared" si="82"/>
        <v>Landslide</v>
      </c>
      <c r="F1709">
        <v>1978</v>
      </c>
      <c r="G1709" t="s">
        <v>13</v>
      </c>
      <c r="H1709" t="s">
        <v>14</v>
      </c>
      <c r="I1709" t="s">
        <v>80</v>
      </c>
      <c r="J1709">
        <v>1</v>
      </c>
      <c r="K1709">
        <v>64</v>
      </c>
    </row>
    <row r="1710" spans="1:16" x14ac:dyDescent="0.2">
      <c r="A1710" s="11" t="str">
        <f t="shared" si="80"/>
        <v>1978IND1170</v>
      </c>
      <c r="B1710" s="9" t="e">
        <f>VLOOKUP(A1710,disaster_type!$A$2:$L$60000,5,FALSE)</f>
        <v>#N/A</v>
      </c>
      <c r="C1710" s="9" t="str">
        <f>VLOOKUP(I1710,_readme!$A$25:$B$49,2,FALSE)</f>
        <v>Storm</v>
      </c>
      <c r="D1710" s="9" t="b">
        <f t="shared" si="81"/>
        <v>1</v>
      </c>
      <c r="E1710" s="8" t="str">
        <f t="shared" si="82"/>
        <v>Storm</v>
      </c>
      <c r="F1710">
        <v>1978</v>
      </c>
      <c r="G1710" t="s">
        <v>13</v>
      </c>
      <c r="H1710" t="s">
        <v>14</v>
      </c>
      <c r="I1710" t="s">
        <v>24</v>
      </c>
      <c r="J1710">
        <v>1</v>
      </c>
      <c r="K1710">
        <v>170</v>
      </c>
    </row>
    <row r="1711" spans="1:16" x14ac:dyDescent="0.2">
      <c r="A1711" s="11" t="str">
        <f t="shared" si="80"/>
        <v>1978IND3209310001000</v>
      </c>
      <c r="B1711" s="9" t="e">
        <f>VLOOKUP(A1711,disaster_type!$A$2:$L$60000,5,FALSE)</f>
        <v>#N/A</v>
      </c>
      <c r="C1711" s="9" t="str">
        <f>VLOOKUP(I1711,_readme!$A$25:$B$49,2,FALSE)</f>
        <v>Epidemic</v>
      </c>
      <c r="D1711" s="9" t="b">
        <f t="shared" si="81"/>
        <v>1</v>
      </c>
      <c r="E1711" s="8" t="str">
        <f t="shared" si="82"/>
        <v>Epidemic</v>
      </c>
      <c r="F1711">
        <v>1978</v>
      </c>
      <c r="G1711" t="s">
        <v>13</v>
      </c>
      <c r="H1711" t="s">
        <v>14</v>
      </c>
      <c r="I1711" t="s">
        <v>18</v>
      </c>
      <c r="J1711">
        <v>3</v>
      </c>
      <c r="K1711">
        <v>2093</v>
      </c>
      <c r="M1711">
        <v>1000</v>
      </c>
      <c r="O1711">
        <v>1000</v>
      </c>
    </row>
    <row r="1712" spans="1:16" x14ac:dyDescent="0.2">
      <c r="A1712" s="11" t="str">
        <f t="shared" si="80"/>
        <v>1978IDN47026660015000281600</v>
      </c>
      <c r="B1712" s="9" t="str">
        <f>VLOOKUP(A1712,disaster_type!$A$2:$L$60000,5,FALSE)</f>
        <v>Flood</v>
      </c>
      <c r="C1712" s="9" t="e">
        <f>VLOOKUP(I1712,_readme!$A$25:$B$49,2,FALSE)</f>
        <v>#N/A</v>
      </c>
      <c r="D1712" s="9" t="b">
        <f t="shared" si="81"/>
        <v>0</v>
      </c>
      <c r="E1712" s="8" t="str">
        <f t="shared" si="82"/>
        <v>Flood</v>
      </c>
      <c r="F1712">
        <v>1978</v>
      </c>
      <c r="G1712" t="s">
        <v>78</v>
      </c>
      <c r="H1712" t="s">
        <v>79</v>
      </c>
      <c r="I1712" s="17" t="s">
        <v>485</v>
      </c>
      <c r="J1712">
        <v>4</v>
      </c>
      <c r="K1712">
        <v>70</v>
      </c>
      <c r="M1712">
        <v>266600</v>
      </c>
      <c r="N1712">
        <v>15000</v>
      </c>
      <c r="O1712">
        <v>281600</v>
      </c>
    </row>
    <row r="1713" spans="1:16" x14ac:dyDescent="0.2">
      <c r="A1713" s="11" t="str">
        <f t="shared" si="80"/>
        <v>1978IDN2937070</v>
      </c>
      <c r="B1713" s="9" t="str">
        <f>VLOOKUP(A1713,disaster_type!$A$2:$L$60000,5,FALSE)</f>
        <v>Epidemic</v>
      </c>
      <c r="C1713" s="9" t="str">
        <f>VLOOKUP(I1713,_readme!$A$25:$B$49,2,FALSE)</f>
        <v>Epidemic</v>
      </c>
      <c r="D1713" s="9" t="b">
        <f t="shared" si="81"/>
        <v>0</v>
      </c>
      <c r="E1713" s="8" t="str">
        <f t="shared" si="82"/>
        <v>Epidemic</v>
      </c>
      <c r="F1713">
        <v>1978</v>
      </c>
      <c r="G1713" t="s">
        <v>78</v>
      </c>
      <c r="H1713" t="s">
        <v>79</v>
      </c>
      <c r="I1713" t="s">
        <v>77</v>
      </c>
      <c r="J1713">
        <v>2</v>
      </c>
      <c r="K1713">
        <v>93</v>
      </c>
      <c r="M1713">
        <v>70</v>
      </c>
      <c r="O1713">
        <v>70</v>
      </c>
    </row>
    <row r="1714" spans="1:16" x14ac:dyDescent="0.2">
      <c r="A1714" s="11" t="str">
        <f t="shared" si="80"/>
        <v>1978IDN16317220172201200</v>
      </c>
      <c r="B1714" s="9" t="str">
        <f>VLOOKUP(A1714,disaster_type!$A$2:$L$60000,5,FALSE)</f>
        <v>Drought</v>
      </c>
      <c r="C1714" s="9" t="str">
        <f>VLOOKUP(I1714,_readme!$A$25:$B$49,2,FALSE)</f>
        <v>Drought</v>
      </c>
      <c r="D1714" s="9" t="b">
        <f t="shared" si="81"/>
        <v>0</v>
      </c>
      <c r="E1714" s="8" t="str">
        <f t="shared" si="82"/>
        <v>Drought</v>
      </c>
      <c r="F1714">
        <v>1978</v>
      </c>
      <c r="G1714" t="s">
        <v>78</v>
      </c>
      <c r="H1714" t="s">
        <v>79</v>
      </c>
      <c r="I1714" t="s">
        <v>12</v>
      </c>
      <c r="J1714">
        <v>1</v>
      </c>
      <c r="K1714">
        <v>63</v>
      </c>
      <c r="M1714">
        <v>17220</v>
      </c>
      <c r="O1714">
        <v>17220</v>
      </c>
      <c r="P1714">
        <v>1200</v>
      </c>
    </row>
    <row r="1715" spans="1:16" x14ac:dyDescent="0.2">
      <c r="A1715" s="11" t="str">
        <f t="shared" si="80"/>
        <v>1978IRN18</v>
      </c>
      <c r="B1715" s="9" t="str">
        <f>VLOOKUP(A1715,disaster_type!$A$2:$L$60000,5,FALSE)</f>
        <v>Epidemic</v>
      </c>
      <c r="C1715" s="9" t="str">
        <f>VLOOKUP(I1715,_readme!$A$25:$B$49,2,FALSE)</f>
        <v>Epidemic</v>
      </c>
      <c r="D1715" s="9" t="b">
        <f t="shared" si="81"/>
        <v>0</v>
      </c>
      <c r="E1715" s="8" t="str">
        <f t="shared" si="82"/>
        <v>Epidemic</v>
      </c>
      <c r="F1715">
        <v>1978</v>
      </c>
      <c r="G1715" t="s">
        <v>87</v>
      </c>
      <c r="H1715" t="s">
        <v>88</v>
      </c>
      <c r="I1715" t="s">
        <v>77</v>
      </c>
      <c r="J1715">
        <v>1</v>
      </c>
      <c r="K1715">
        <v>8</v>
      </c>
    </row>
    <row r="1716" spans="1:16" x14ac:dyDescent="0.2">
      <c r="A1716" s="11" t="str">
        <f t="shared" si="80"/>
        <v>1978IRN22504552400004005250000</v>
      </c>
      <c r="B1716" s="9" t="str">
        <f>VLOOKUP(A1716,disaster_type!$A$2:$L$60000,5,FALSE)</f>
        <v>Earthquake</v>
      </c>
      <c r="C1716" s="9" t="str">
        <f>VLOOKUP(I1716,_readme!$A$25:$B$49,2,FALSE)</f>
        <v>Earthquake</v>
      </c>
      <c r="D1716" s="9" t="b">
        <f t="shared" si="81"/>
        <v>0</v>
      </c>
      <c r="E1716" s="8" t="str">
        <f t="shared" si="82"/>
        <v>Earthquake</v>
      </c>
      <c r="F1716">
        <v>1978</v>
      </c>
      <c r="G1716" t="s">
        <v>87</v>
      </c>
      <c r="H1716" t="s">
        <v>88</v>
      </c>
      <c r="I1716" t="s">
        <v>28</v>
      </c>
      <c r="J1716">
        <v>2</v>
      </c>
      <c r="K1716">
        <v>25045</v>
      </c>
      <c r="L1716">
        <v>52</v>
      </c>
      <c r="M1716">
        <v>40000</v>
      </c>
      <c r="O1716">
        <v>40052</v>
      </c>
      <c r="P1716">
        <v>50000</v>
      </c>
    </row>
    <row r="1717" spans="1:16" x14ac:dyDescent="0.2">
      <c r="A1717" s="11" t="str">
        <f t="shared" si="80"/>
        <v>1978IRQ115151</v>
      </c>
      <c r="B1717" s="9" t="str">
        <f>VLOOKUP(A1717,disaster_type!$A$2:$L$60000,5,FALSE)</f>
        <v>Epidemic</v>
      </c>
      <c r="C1717" s="9" t="str">
        <f>VLOOKUP(I1717,_readme!$A$25:$B$49,2,FALSE)</f>
        <v>Epidemic</v>
      </c>
      <c r="D1717" s="9" t="b">
        <f t="shared" si="81"/>
        <v>0</v>
      </c>
      <c r="E1717" s="8" t="str">
        <f t="shared" si="82"/>
        <v>Epidemic</v>
      </c>
      <c r="F1717">
        <v>1978</v>
      </c>
      <c r="G1717" t="s">
        <v>228</v>
      </c>
      <c r="H1717" t="s">
        <v>229</v>
      </c>
      <c r="I1717" t="s">
        <v>77</v>
      </c>
      <c r="J1717">
        <v>1</v>
      </c>
      <c r="K1717">
        <v>1</v>
      </c>
      <c r="M1717">
        <v>51</v>
      </c>
      <c r="O1717">
        <v>51</v>
      </c>
    </row>
    <row r="1718" spans="1:16" x14ac:dyDescent="0.2">
      <c r="A1718" s="11" t="str">
        <f t="shared" si="80"/>
        <v>1978ITA1119191000</v>
      </c>
      <c r="B1718" s="9" t="str">
        <f>VLOOKUP(A1718,disaster_type!$A$2:$L$60000,5,FALSE)</f>
        <v>Storm</v>
      </c>
      <c r="C1718" s="9" t="str">
        <f>VLOOKUP(I1718,_readme!$A$25:$B$49,2,FALSE)</f>
        <v>Storm</v>
      </c>
      <c r="D1718" s="9" t="b">
        <f t="shared" si="81"/>
        <v>0</v>
      </c>
      <c r="E1718" s="8" t="str">
        <f t="shared" si="82"/>
        <v>Storm</v>
      </c>
      <c r="F1718">
        <v>1978</v>
      </c>
      <c r="G1718" t="s">
        <v>57</v>
      </c>
      <c r="H1718" t="s">
        <v>58</v>
      </c>
      <c r="I1718" t="s">
        <v>52</v>
      </c>
      <c r="J1718">
        <v>1</v>
      </c>
      <c r="K1718">
        <v>1</v>
      </c>
      <c r="L1718">
        <v>19</v>
      </c>
      <c r="O1718">
        <v>19</v>
      </c>
      <c r="P1718">
        <v>1000</v>
      </c>
    </row>
    <row r="1719" spans="1:16" x14ac:dyDescent="0.2">
      <c r="A1719" s="11" t="str">
        <f t="shared" si="80"/>
        <v>1978ITA15900900</v>
      </c>
      <c r="B1719" s="9" t="str">
        <f>VLOOKUP(A1719,disaster_type!$A$2:$L$60000,5,FALSE)</f>
        <v>Earthquake</v>
      </c>
      <c r="C1719" s="9" t="str">
        <f>VLOOKUP(I1719,_readme!$A$25:$B$49,2,FALSE)</f>
        <v>Earthquake</v>
      </c>
      <c r="D1719" s="9" t="b">
        <f t="shared" si="81"/>
        <v>0</v>
      </c>
      <c r="E1719" s="8" t="str">
        <f t="shared" si="82"/>
        <v>Earthquake</v>
      </c>
      <c r="F1719">
        <v>1978</v>
      </c>
      <c r="G1719" t="s">
        <v>57</v>
      </c>
      <c r="H1719" t="s">
        <v>58</v>
      </c>
      <c r="I1719" t="s">
        <v>28</v>
      </c>
      <c r="J1719">
        <v>1</v>
      </c>
      <c r="K1719">
        <v>5</v>
      </c>
      <c r="M1719">
        <v>900</v>
      </c>
      <c r="O1719">
        <v>900</v>
      </c>
    </row>
    <row r="1720" spans="1:16" x14ac:dyDescent="0.2">
      <c r="A1720" s="11" t="str">
        <f t="shared" si="80"/>
        <v>1978JPN181500015000</v>
      </c>
      <c r="B1720" s="9" t="str">
        <f>VLOOKUP(A1720,disaster_type!$A$2:$L$60000,5,FALSE)</f>
        <v>Flood</v>
      </c>
      <c r="C1720" s="9" t="e">
        <f>VLOOKUP(I1720,_readme!$A$25:$B$49,2,FALSE)</f>
        <v>#N/A</v>
      </c>
      <c r="D1720" s="9" t="b">
        <f t="shared" si="81"/>
        <v>0</v>
      </c>
      <c r="E1720" s="8" t="str">
        <f t="shared" si="82"/>
        <v>Flood</v>
      </c>
      <c r="F1720">
        <v>1978</v>
      </c>
      <c r="G1720" t="s">
        <v>19</v>
      </c>
      <c r="H1720" t="s">
        <v>20</v>
      </c>
      <c r="I1720" s="17" t="s">
        <v>485</v>
      </c>
      <c r="J1720">
        <v>1</v>
      </c>
      <c r="K1720">
        <v>8</v>
      </c>
      <c r="M1720">
        <v>15000</v>
      </c>
      <c r="O1720">
        <v>15000</v>
      </c>
    </row>
    <row r="1721" spans="1:16" x14ac:dyDescent="0.2">
      <c r="A1721" s="11" t="str">
        <f t="shared" si="80"/>
        <v>1978JPN25361920982717865000</v>
      </c>
      <c r="B1721" s="9" t="str">
        <f>VLOOKUP(A1721,disaster_type!$A$2:$L$60000,5,FALSE)</f>
        <v>Earthquake</v>
      </c>
      <c r="C1721" s="9" t="str">
        <f>VLOOKUP(I1721,_readme!$A$25:$B$49,2,FALSE)</f>
        <v>Earthquake</v>
      </c>
      <c r="D1721" s="9" t="b">
        <f t="shared" si="81"/>
        <v>0</v>
      </c>
      <c r="E1721" s="8" t="str">
        <f t="shared" si="82"/>
        <v>Earthquake</v>
      </c>
      <c r="F1721">
        <v>1978</v>
      </c>
      <c r="G1721" t="s">
        <v>19</v>
      </c>
      <c r="H1721" t="s">
        <v>20</v>
      </c>
      <c r="I1721" t="s">
        <v>28</v>
      </c>
      <c r="J1721">
        <v>2</v>
      </c>
      <c r="K1721">
        <v>53</v>
      </c>
      <c r="L1721">
        <v>619</v>
      </c>
      <c r="M1721">
        <v>2098</v>
      </c>
      <c r="O1721">
        <v>2717</v>
      </c>
      <c r="P1721">
        <v>865000</v>
      </c>
    </row>
    <row r="1722" spans="1:16" x14ac:dyDescent="0.2">
      <c r="A1722" s="11" t="str">
        <f t="shared" si="80"/>
        <v>1978JPN1610030003100</v>
      </c>
      <c r="B1722" s="9" t="str">
        <f>VLOOKUP(A1722,disaster_type!$A$2:$L$60000,5,FALSE)</f>
        <v>Storm</v>
      </c>
      <c r="C1722" s="9" t="str">
        <f>VLOOKUP(I1722,_readme!$A$25:$B$49,2,FALSE)</f>
        <v>Storm</v>
      </c>
      <c r="D1722" s="9" t="b">
        <f t="shared" si="81"/>
        <v>0</v>
      </c>
      <c r="E1722" s="8" t="str">
        <f t="shared" si="82"/>
        <v>Storm</v>
      </c>
      <c r="F1722">
        <v>1978</v>
      </c>
      <c r="G1722" t="s">
        <v>19</v>
      </c>
      <c r="H1722" t="s">
        <v>20</v>
      </c>
      <c r="I1722" t="s">
        <v>24</v>
      </c>
      <c r="J1722">
        <v>1</v>
      </c>
      <c r="K1722">
        <v>6</v>
      </c>
      <c r="L1722">
        <v>100</v>
      </c>
      <c r="N1722">
        <v>3000</v>
      </c>
      <c r="O1722">
        <v>3100</v>
      </c>
    </row>
    <row r="1723" spans="1:16" x14ac:dyDescent="0.2">
      <c r="A1723" s="11" t="str">
        <f t="shared" si="80"/>
        <v>1978JPN120000002000000</v>
      </c>
      <c r="B1723" s="9" t="str">
        <f>VLOOKUP(A1723,disaster_type!$A$2:$L$60000,5,FALSE)</f>
        <v>Epidemic</v>
      </c>
      <c r="C1723" s="9" t="str">
        <f>VLOOKUP(I1723,_readme!$A$25:$B$49,2,FALSE)</f>
        <v>Epidemic</v>
      </c>
      <c r="D1723" s="9" t="b">
        <f t="shared" si="81"/>
        <v>0</v>
      </c>
      <c r="E1723" s="8" t="str">
        <f t="shared" si="82"/>
        <v>Epidemic</v>
      </c>
      <c r="F1723">
        <v>1978</v>
      </c>
      <c r="G1723" t="s">
        <v>19</v>
      </c>
      <c r="H1723" t="s">
        <v>20</v>
      </c>
      <c r="I1723" t="s">
        <v>18</v>
      </c>
      <c r="J1723">
        <v>1</v>
      </c>
      <c r="M1723">
        <v>2000000</v>
      </c>
      <c r="O1723">
        <v>2000000</v>
      </c>
    </row>
    <row r="1724" spans="1:16" x14ac:dyDescent="0.2">
      <c r="A1724" s="11" t="str">
        <f t="shared" si="80"/>
        <v>1978KOR12720002000400</v>
      </c>
      <c r="B1724" s="9" t="str">
        <f>VLOOKUP(A1724,disaster_type!$A$2:$L$60000,5,FALSE)</f>
        <v>Flood</v>
      </c>
      <c r="C1724" s="9" t="e">
        <f>VLOOKUP(I1724,_readme!$A$25:$B$49,2,FALSE)</f>
        <v>#N/A</v>
      </c>
      <c r="D1724" s="9" t="b">
        <f t="shared" si="81"/>
        <v>0</v>
      </c>
      <c r="E1724" s="8" t="str">
        <f t="shared" si="82"/>
        <v>Flood</v>
      </c>
      <c r="F1724">
        <v>1978</v>
      </c>
      <c r="G1724" t="s">
        <v>176</v>
      </c>
      <c r="H1724" t="s">
        <v>177</v>
      </c>
      <c r="I1724" s="17" t="s">
        <v>485</v>
      </c>
      <c r="J1724">
        <v>1</v>
      </c>
      <c r="K1724">
        <v>27</v>
      </c>
      <c r="M1724">
        <v>2000</v>
      </c>
      <c r="O1724">
        <v>2000</v>
      </c>
      <c r="P1724">
        <v>400</v>
      </c>
    </row>
    <row r="1725" spans="1:16" x14ac:dyDescent="0.2">
      <c r="A1725" s="11" t="str">
        <f t="shared" si="80"/>
        <v>1978KOR14000400019000</v>
      </c>
      <c r="B1725" s="9" t="str">
        <f>VLOOKUP(A1725,disaster_type!$A$2:$L$60000,5,FALSE)</f>
        <v>Storm</v>
      </c>
      <c r="C1725" s="9" t="str">
        <f>VLOOKUP(I1725,_readme!$A$25:$B$49,2,FALSE)</f>
        <v>Storm</v>
      </c>
      <c r="D1725" s="9" t="b">
        <f t="shared" si="81"/>
        <v>0</v>
      </c>
      <c r="E1725" s="8" t="str">
        <f t="shared" si="82"/>
        <v>Storm</v>
      </c>
      <c r="F1725">
        <v>1978</v>
      </c>
      <c r="G1725" t="s">
        <v>176</v>
      </c>
      <c r="H1725" t="s">
        <v>177</v>
      </c>
      <c r="I1725" t="s">
        <v>24</v>
      </c>
      <c r="J1725">
        <v>1</v>
      </c>
      <c r="M1725">
        <v>4000</v>
      </c>
      <c r="O1725">
        <v>4000</v>
      </c>
      <c r="P1725">
        <v>19000</v>
      </c>
    </row>
    <row r="1726" spans="1:16" x14ac:dyDescent="0.2">
      <c r="A1726" s="11" t="str">
        <f t="shared" si="80"/>
        <v>1978LAO131459000459000</v>
      </c>
      <c r="B1726" s="9" t="str">
        <f>VLOOKUP(A1726,disaster_type!$A$2:$L$60000,5,FALSE)</f>
        <v>Flood</v>
      </c>
      <c r="C1726" s="9" t="e">
        <f>VLOOKUP(I1726,_readme!$A$25:$B$49,2,FALSE)</f>
        <v>#N/A</v>
      </c>
      <c r="D1726" s="9" t="b">
        <f t="shared" si="81"/>
        <v>0</v>
      </c>
      <c r="E1726" s="8" t="str">
        <f t="shared" si="82"/>
        <v>Flood</v>
      </c>
      <c r="F1726">
        <v>1978</v>
      </c>
      <c r="G1726" t="s">
        <v>286</v>
      </c>
      <c r="H1726" t="s">
        <v>287</v>
      </c>
      <c r="I1726" s="17" t="s">
        <v>485</v>
      </c>
      <c r="J1726">
        <v>1</v>
      </c>
      <c r="K1726">
        <v>31</v>
      </c>
      <c r="M1726">
        <v>459000</v>
      </c>
      <c r="O1726">
        <v>459000</v>
      </c>
    </row>
    <row r="1727" spans="1:16" x14ac:dyDescent="0.2">
      <c r="A1727" s="11" t="str">
        <f t="shared" si="80"/>
        <v>1978MDG170180001800029000</v>
      </c>
      <c r="B1727" s="9" t="str">
        <f>VLOOKUP(A1727,disaster_type!$A$2:$L$60000,5,FALSE)</f>
        <v>Storm</v>
      </c>
      <c r="C1727" s="9" t="str">
        <f>VLOOKUP(I1727,_readme!$A$25:$B$49,2,FALSE)</f>
        <v>Storm</v>
      </c>
      <c r="D1727" s="9" t="b">
        <f t="shared" si="81"/>
        <v>0</v>
      </c>
      <c r="E1727" s="8" t="str">
        <f t="shared" si="82"/>
        <v>Storm</v>
      </c>
      <c r="F1727">
        <v>1978</v>
      </c>
      <c r="G1727" t="s">
        <v>304</v>
      </c>
      <c r="H1727" t="s">
        <v>305</v>
      </c>
      <c r="I1727" t="s">
        <v>24</v>
      </c>
      <c r="J1727">
        <v>1</v>
      </c>
      <c r="K1727">
        <v>70</v>
      </c>
      <c r="M1727">
        <v>18000</v>
      </c>
      <c r="O1727">
        <v>18000</v>
      </c>
      <c r="P1727">
        <v>29000</v>
      </c>
    </row>
    <row r="1728" spans="1:16" x14ac:dyDescent="0.2">
      <c r="A1728" s="11" t="str">
        <f t="shared" si="80"/>
        <v>1978MYS130003000</v>
      </c>
      <c r="B1728" s="9" t="str">
        <f>VLOOKUP(A1728,disaster_type!$A$2:$L$60000,5,FALSE)</f>
        <v>Flood</v>
      </c>
      <c r="C1728" s="9" t="e">
        <f>VLOOKUP(I1728,_readme!$A$25:$B$49,2,FALSE)</f>
        <v>#N/A</v>
      </c>
      <c r="D1728" s="9" t="b">
        <f t="shared" si="81"/>
        <v>0</v>
      </c>
      <c r="E1728" s="8" t="str">
        <f t="shared" si="82"/>
        <v>Flood</v>
      </c>
      <c r="F1728">
        <v>1978</v>
      </c>
      <c r="G1728" t="s">
        <v>278</v>
      </c>
      <c r="H1728" t="s">
        <v>279</v>
      </c>
      <c r="I1728" s="17" t="s">
        <v>485</v>
      </c>
      <c r="J1728">
        <v>1</v>
      </c>
      <c r="M1728">
        <v>3000</v>
      </c>
      <c r="O1728">
        <v>3000</v>
      </c>
    </row>
    <row r="1729" spans="1:16" x14ac:dyDescent="0.2">
      <c r="A1729" s="11" t="str">
        <f t="shared" si="80"/>
        <v>1978MDV12191125811258</v>
      </c>
      <c r="B1729" s="9" t="str">
        <f>VLOOKUP(A1729,disaster_type!$A$2:$L$60000,5,FALSE)</f>
        <v>Epidemic</v>
      </c>
      <c r="C1729" s="9" t="str">
        <f>VLOOKUP(I1729,_readme!$A$25:$B$49,2,FALSE)</f>
        <v>Epidemic</v>
      </c>
      <c r="D1729" s="9" t="b">
        <f t="shared" si="81"/>
        <v>0</v>
      </c>
      <c r="E1729" s="8" t="str">
        <f t="shared" si="82"/>
        <v>Epidemic</v>
      </c>
      <c r="F1729">
        <v>1978</v>
      </c>
      <c r="G1729" t="s">
        <v>354</v>
      </c>
      <c r="H1729" t="s">
        <v>355</v>
      </c>
      <c r="I1729" t="s">
        <v>77</v>
      </c>
      <c r="J1729">
        <v>1</v>
      </c>
      <c r="K1729">
        <v>219</v>
      </c>
      <c r="M1729">
        <v>11258</v>
      </c>
      <c r="O1729">
        <v>11258</v>
      </c>
    </row>
    <row r="1730" spans="1:16" x14ac:dyDescent="0.2">
      <c r="A1730" s="11" t="str">
        <f t="shared" si="80"/>
        <v>1978MLI1</v>
      </c>
      <c r="B1730" s="9" t="str">
        <f>VLOOKUP(A1730,disaster_type!$A$2:$L$60000,5,FALSE)</f>
        <v>Drought</v>
      </c>
      <c r="C1730" s="9" t="str">
        <f>VLOOKUP(I1730,_readme!$A$25:$B$49,2,FALSE)</f>
        <v>Drought</v>
      </c>
      <c r="D1730" s="9" t="b">
        <f t="shared" si="81"/>
        <v>0</v>
      </c>
      <c r="E1730" s="8" t="str">
        <f t="shared" si="82"/>
        <v>Drought</v>
      </c>
      <c r="F1730">
        <v>1978</v>
      </c>
      <c r="G1730" t="s">
        <v>105</v>
      </c>
      <c r="H1730" t="s">
        <v>106</v>
      </c>
      <c r="I1730" t="s">
        <v>12</v>
      </c>
      <c r="J1730">
        <v>1</v>
      </c>
    </row>
    <row r="1731" spans="1:16" x14ac:dyDescent="0.2">
      <c r="A1731" s="11" t="str">
        <f t="shared" ref="A1731:A1794" si="83">F1731&amp;G1731&amp;J1731&amp;K1731&amp;L1731&amp;M1731&amp;N1731&amp;O1731&amp;P1731</f>
        <v>1978MRT1270002700025500</v>
      </c>
      <c r="B1731" s="9" t="str">
        <f>VLOOKUP(A1731,disaster_type!$A$2:$L$60000,5,FALSE)</f>
        <v>Drought</v>
      </c>
      <c r="C1731" s="9" t="str">
        <f>VLOOKUP(I1731,_readme!$A$25:$B$49,2,FALSE)</f>
        <v>Drought</v>
      </c>
      <c r="D1731" s="9" t="b">
        <f t="shared" ref="D1731:D1794" si="84">ISNA(B1731)</f>
        <v>0</v>
      </c>
      <c r="E1731" s="8" t="str">
        <f t="shared" si="82"/>
        <v>Drought</v>
      </c>
      <c r="F1731">
        <v>1978</v>
      </c>
      <c r="G1731" t="s">
        <v>107</v>
      </c>
      <c r="H1731" t="s">
        <v>108</v>
      </c>
      <c r="I1731" t="s">
        <v>12</v>
      </c>
      <c r="J1731">
        <v>1</v>
      </c>
      <c r="M1731">
        <v>27000</v>
      </c>
      <c r="O1731">
        <v>27000</v>
      </c>
      <c r="P1731">
        <v>25500</v>
      </c>
    </row>
    <row r="1732" spans="1:16" x14ac:dyDescent="0.2">
      <c r="A1732" s="11" t="str">
        <f t="shared" si="83"/>
        <v>1978MEX167000700024300</v>
      </c>
      <c r="B1732" s="9" t="str">
        <f>VLOOKUP(A1732,disaster_type!$A$2:$L$60000,5,FALSE)</f>
        <v>Flood</v>
      </c>
      <c r="C1732" s="9" t="e">
        <f>VLOOKUP(I1732,_readme!$A$25:$B$49,2,FALSE)</f>
        <v>#N/A</v>
      </c>
      <c r="D1732" s="9" t="b">
        <f t="shared" si="84"/>
        <v>0</v>
      </c>
      <c r="E1732" s="8" t="str">
        <f t="shared" si="82"/>
        <v>Flood</v>
      </c>
      <c r="F1732">
        <v>1978</v>
      </c>
      <c r="G1732" t="s">
        <v>155</v>
      </c>
      <c r="H1732" t="s">
        <v>156</v>
      </c>
      <c r="I1732" s="17" t="s">
        <v>485</v>
      </c>
      <c r="J1732">
        <v>1</v>
      </c>
      <c r="K1732">
        <v>6</v>
      </c>
      <c r="M1732">
        <v>7000</v>
      </c>
      <c r="O1732">
        <v>7000</v>
      </c>
      <c r="P1732">
        <v>24300</v>
      </c>
    </row>
    <row r="1733" spans="1:16" x14ac:dyDescent="0.2">
      <c r="A1733" s="11" t="str">
        <f t="shared" si="83"/>
        <v>1978MEX1</v>
      </c>
      <c r="B1733" s="9" t="str">
        <f>VLOOKUP(A1733,disaster_type!$A$2:$L$60000,5,FALSE)</f>
        <v>Drought</v>
      </c>
      <c r="C1733" s="9" t="str">
        <f>VLOOKUP(I1733,_readme!$A$25:$B$49,2,FALSE)</f>
        <v>Drought</v>
      </c>
      <c r="D1733" s="9" t="b">
        <f t="shared" si="84"/>
        <v>0</v>
      </c>
      <c r="E1733" s="8" t="str">
        <f t="shared" si="82"/>
        <v>Drought</v>
      </c>
      <c r="F1733">
        <v>1978</v>
      </c>
      <c r="G1733" t="s">
        <v>155</v>
      </c>
      <c r="H1733" t="s">
        <v>156</v>
      </c>
      <c r="I1733" t="s">
        <v>12</v>
      </c>
      <c r="J1733">
        <v>1</v>
      </c>
    </row>
    <row r="1734" spans="1:16" x14ac:dyDescent="0.2">
      <c r="A1734" s="11" t="str">
        <f t="shared" si="83"/>
        <v>1978MEX1910037503850</v>
      </c>
      <c r="B1734" s="9" t="str">
        <f>VLOOKUP(A1734,disaster_type!$A$2:$L$60000,5,FALSE)</f>
        <v>Earthquake</v>
      </c>
      <c r="C1734" s="9" t="str">
        <f>VLOOKUP(I1734,_readme!$A$25:$B$49,2,FALSE)</f>
        <v>Earthquake</v>
      </c>
      <c r="D1734" s="9" t="b">
        <f t="shared" si="84"/>
        <v>0</v>
      </c>
      <c r="E1734" s="8" t="str">
        <f t="shared" si="82"/>
        <v>Earthquake</v>
      </c>
      <c r="F1734">
        <v>1978</v>
      </c>
      <c r="G1734" t="s">
        <v>155</v>
      </c>
      <c r="H1734" t="s">
        <v>156</v>
      </c>
      <c r="I1734" t="s">
        <v>28</v>
      </c>
      <c r="J1734">
        <v>1</v>
      </c>
      <c r="K1734">
        <v>9</v>
      </c>
      <c r="L1734">
        <v>100</v>
      </c>
      <c r="M1734">
        <v>3750</v>
      </c>
      <c r="O1734">
        <v>3850</v>
      </c>
    </row>
    <row r="1735" spans="1:16" x14ac:dyDescent="0.2">
      <c r="A1735" s="11" t="str">
        <f t="shared" si="83"/>
        <v>1978MOZ14020000020000063000</v>
      </c>
      <c r="B1735" s="9" t="str">
        <f>VLOOKUP(A1735,disaster_type!$A$2:$L$60000,5,FALSE)</f>
        <v>Flood</v>
      </c>
      <c r="C1735" s="9" t="e">
        <f>VLOOKUP(I1735,_readme!$A$25:$B$49,2,FALSE)</f>
        <v>#N/A</v>
      </c>
      <c r="D1735" s="9" t="b">
        <f t="shared" si="84"/>
        <v>0</v>
      </c>
      <c r="E1735" s="8" t="str">
        <f t="shared" si="82"/>
        <v>Flood</v>
      </c>
      <c r="F1735">
        <v>1978</v>
      </c>
      <c r="G1735" t="s">
        <v>238</v>
      </c>
      <c r="H1735" t="s">
        <v>239</v>
      </c>
      <c r="I1735" s="17" t="s">
        <v>485</v>
      </c>
      <c r="J1735">
        <v>1</v>
      </c>
      <c r="K1735">
        <v>40</v>
      </c>
      <c r="M1735">
        <v>200000</v>
      </c>
      <c r="O1735">
        <v>200000</v>
      </c>
      <c r="P1735">
        <v>63000</v>
      </c>
    </row>
    <row r="1736" spans="1:16" x14ac:dyDescent="0.2">
      <c r="A1736" s="11" t="str">
        <f t="shared" si="83"/>
        <v>1978MOZ148000025000105000</v>
      </c>
      <c r="B1736" s="9" t="str">
        <f>VLOOKUP(A1736,disaster_type!$A$2:$L$60000,5,FALSE)</f>
        <v>Storm</v>
      </c>
      <c r="C1736" s="9" t="str">
        <f>VLOOKUP(I1736,_readme!$A$25:$B$49,2,FALSE)</f>
        <v>Storm</v>
      </c>
      <c r="D1736" s="9" t="b">
        <f t="shared" si="84"/>
        <v>0</v>
      </c>
      <c r="E1736" s="8" t="str">
        <f t="shared" si="82"/>
        <v>Storm</v>
      </c>
      <c r="F1736">
        <v>1978</v>
      </c>
      <c r="G1736" t="s">
        <v>238</v>
      </c>
      <c r="H1736" t="s">
        <v>239</v>
      </c>
      <c r="I1736" t="s">
        <v>24</v>
      </c>
      <c r="J1736">
        <v>1</v>
      </c>
      <c r="K1736">
        <v>4</v>
      </c>
      <c r="M1736">
        <v>80000</v>
      </c>
      <c r="N1736">
        <v>25000</v>
      </c>
      <c r="O1736">
        <v>105000</v>
      </c>
    </row>
    <row r="1737" spans="1:16" x14ac:dyDescent="0.2">
      <c r="A1737" s="11" t="str">
        <f t="shared" si="83"/>
        <v>1978MMR17800054000132000</v>
      </c>
      <c r="B1737" s="9" t="str">
        <f>VLOOKUP(A1737,disaster_type!$A$2:$L$60000,5,FALSE)</f>
        <v>Storm</v>
      </c>
      <c r="C1737" s="9" t="str">
        <f>VLOOKUP(I1737,_readme!$A$25:$B$49,2,FALSE)</f>
        <v>Storm</v>
      </c>
      <c r="D1737" s="9" t="b">
        <f t="shared" si="84"/>
        <v>0</v>
      </c>
      <c r="E1737" s="8" t="str">
        <f t="shared" si="82"/>
        <v>Storm</v>
      </c>
      <c r="F1737">
        <v>1978</v>
      </c>
      <c r="G1737" t="s">
        <v>37</v>
      </c>
      <c r="H1737" t="s">
        <v>38</v>
      </c>
      <c r="I1737" t="s">
        <v>24</v>
      </c>
      <c r="J1737">
        <v>1</v>
      </c>
      <c r="M1737">
        <v>78000</v>
      </c>
      <c r="N1737">
        <v>54000</v>
      </c>
      <c r="O1737">
        <v>132000</v>
      </c>
    </row>
    <row r="1738" spans="1:16" x14ac:dyDescent="0.2">
      <c r="A1738" s="11" t="str">
        <f t="shared" si="83"/>
        <v>1978NPL1130482700070027748513</v>
      </c>
      <c r="B1738" s="9" t="str">
        <f>VLOOKUP(A1738,disaster_type!$A$2:$L$60000,5,FALSE)</f>
        <v>Flood</v>
      </c>
      <c r="C1738" s="9" t="e">
        <f>VLOOKUP(I1738,_readme!$A$25:$B$49,2,FALSE)</f>
        <v>#N/A</v>
      </c>
      <c r="D1738" s="9" t="b">
        <f t="shared" si="84"/>
        <v>0</v>
      </c>
      <c r="E1738" s="8" t="str">
        <f t="shared" si="82"/>
        <v>Flood</v>
      </c>
      <c r="F1738">
        <v>1978</v>
      </c>
      <c r="G1738" t="s">
        <v>173</v>
      </c>
      <c r="H1738" t="s">
        <v>174</v>
      </c>
      <c r="I1738" s="17" t="s">
        <v>485</v>
      </c>
      <c r="J1738">
        <v>1</v>
      </c>
      <c r="K1738">
        <v>130</v>
      </c>
      <c r="L1738">
        <v>48</v>
      </c>
      <c r="M1738">
        <v>27000</v>
      </c>
      <c r="N1738">
        <v>700</v>
      </c>
      <c r="O1738">
        <v>27748</v>
      </c>
      <c r="P1738">
        <v>513</v>
      </c>
    </row>
    <row r="1739" spans="1:16" x14ac:dyDescent="0.2">
      <c r="A1739" s="11" t="str">
        <f t="shared" si="83"/>
        <v>1978NZL327262726</v>
      </c>
      <c r="B1739" s="9" t="str">
        <f>VLOOKUP(A1739,disaster_type!$A$2:$L$60000,5,FALSE)</f>
        <v>Flood</v>
      </c>
      <c r="C1739" s="9" t="e">
        <f>VLOOKUP(I1739,_readme!$A$25:$B$49,2,FALSE)</f>
        <v>#N/A</v>
      </c>
      <c r="D1739" s="9" t="b">
        <f t="shared" si="84"/>
        <v>0</v>
      </c>
      <c r="E1739" s="8" t="str">
        <f t="shared" si="82"/>
        <v>Flood</v>
      </c>
      <c r="F1739">
        <v>1978</v>
      </c>
      <c r="G1739" t="s">
        <v>120</v>
      </c>
      <c r="H1739" t="s">
        <v>121</v>
      </c>
      <c r="I1739" s="17" t="s">
        <v>485</v>
      </c>
      <c r="J1739">
        <v>3</v>
      </c>
      <c r="M1739">
        <v>2726</v>
      </c>
      <c r="O1739">
        <v>2726</v>
      </c>
    </row>
    <row r="1740" spans="1:16" x14ac:dyDescent="0.2">
      <c r="A1740" s="11" t="str">
        <f t="shared" si="83"/>
        <v>1978NGA1100</v>
      </c>
      <c r="B1740" s="9" t="str">
        <f>VLOOKUP(A1740,disaster_type!$A$2:$L$60000,5,FALSE)</f>
        <v>Storm</v>
      </c>
      <c r="C1740" s="9" t="e">
        <f>VLOOKUP(I1740,_readme!$A$25:$B$49,2,FALSE)</f>
        <v>#N/A</v>
      </c>
      <c r="D1740" s="9" t="b">
        <f t="shared" si="84"/>
        <v>0</v>
      </c>
      <c r="E1740" s="8" t="str">
        <f t="shared" si="82"/>
        <v>Storm</v>
      </c>
      <c r="F1740">
        <v>1978</v>
      </c>
      <c r="G1740" t="s">
        <v>306</v>
      </c>
      <c r="H1740" t="s">
        <v>307</v>
      </c>
      <c r="I1740" s="17" t="s">
        <v>487</v>
      </c>
      <c r="J1740">
        <v>1</v>
      </c>
      <c r="K1740">
        <v>100</v>
      </c>
    </row>
    <row r="1741" spans="1:16" x14ac:dyDescent="0.2">
      <c r="A1741" s="11" t="str">
        <f t="shared" si="83"/>
        <v>1978PAK13932236000100002246000</v>
      </c>
      <c r="B1741" s="9" t="str">
        <f>VLOOKUP(A1741,disaster_type!$A$2:$L$60000,5,FALSE)</f>
        <v>Flood</v>
      </c>
      <c r="C1741" s="9" t="e">
        <f>VLOOKUP(I1741,_readme!$A$25:$B$49,2,FALSE)</f>
        <v>#N/A</v>
      </c>
      <c r="D1741" s="9" t="b">
        <f t="shared" si="84"/>
        <v>0</v>
      </c>
      <c r="E1741" s="8" t="str">
        <f t="shared" si="82"/>
        <v>Flood</v>
      </c>
      <c r="F1741">
        <v>1978</v>
      </c>
      <c r="G1741" t="s">
        <v>139</v>
      </c>
      <c r="H1741" t="s">
        <v>140</v>
      </c>
      <c r="I1741" s="17" t="s">
        <v>485</v>
      </c>
      <c r="J1741">
        <v>1</v>
      </c>
      <c r="K1741">
        <v>393</v>
      </c>
      <c r="M1741">
        <v>2236000</v>
      </c>
      <c r="N1741">
        <v>10000</v>
      </c>
      <c r="O1741">
        <v>2246000</v>
      </c>
    </row>
    <row r="1742" spans="1:16" x14ac:dyDescent="0.2">
      <c r="A1742" s="11" t="str">
        <f t="shared" si="83"/>
        <v>1978PAN11920002000</v>
      </c>
      <c r="B1742" s="9" t="str">
        <f>VLOOKUP(A1742,disaster_type!$A$2:$L$60000,5,FALSE)</f>
        <v>Flood</v>
      </c>
      <c r="C1742" s="9" t="e">
        <f>VLOOKUP(I1742,_readme!$A$25:$B$49,2,FALSE)</f>
        <v>#N/A</v>
      </c>
      <c r="D1742" s="9" t="b">
        <f t="shared" si="84"/>
        <v>0</v>
      </c>
      <c r="E1742" s="8" t="str">
        <f t="shared" si="82"/>
        <v>Flood</v>
      </c>
      <c r="F1742">
        <v>1978</v>
      </c>
      <c r="G1742" t="s">
        <v>268</v>
      </c>
      <c r="H1742" t="s">
        <v>269</v>
      </c>
      <c r="I1742" s="17" t="s">
        <v>485</v>
      </c>
      <c r="J1742">
        <v>1</v>
      </c>
      <c r="K1742">
        <v>19</v>
      </c>
      <c r="M1742">
        <v>2000</v>
      </c>
      <c r="O1742">
        <v>2000</v>
      </c>
    </row>
    <row r="1743" spans="1:16" x14ac:dyDescent="0.2">
      <c r="A1743" s="11" t="str">
        <f t="shared" si="83"/>
        <v>1978PER12170005000220002000</v>
      </c>
      <c r="B1743" s="9" t="str">
        <f>VLOOKUP(A1743,disaster_type!$A$2:$L$60000,5,FALSE)</f>
        <v>Flood</v>
      </c>
      <c r="C1743" s="9" t="e">
        <f>VLOOKUP(I1743,_readme!$A$25:$B$49,2,FALSE)</f>
        <v>#N/A</v>
      </c>
      <c r="D1743" s="9" t="b">
        <f t="shared" si="84"/>
        <v>0</v>
      </c>
      <c r="E1743" s="8" t="str">
        <f t="shared" si="82"/>
        <v>Flood</v>
      </c>
      <c r="F1743">
        <v>1978</v>
      </c>
      <c r="G1743" t="s">
        <v>114</v>
      </c>
      <c r="H1743" t="s">
        <v>115</v>
      </c>
      <c r="I1743" s="17" t="s">
        <v>485</v>
      </c>
      <c r="J1743">
        <v>1</v>
      </c>
      <c r="K1743">
        <v>2</v>
      </c>
      <c r="M1743">
        <v>17000</v>
      </c>
      <c r="N1743">
        <v>5000</v>
      </c>
      <c r="O1743">
        <v>22000</v>
      </c>
      <c r="P1743">
        <v>2000</v>
      </c>
    </row>
    <row r="1744" spans="1:16" x14ac:dyDescent="0.2">
      <c r="A1744" s="11" t="str">
        <f t="shared" si="83"/>
        <v>1978PHL25325002500</v>
      </c>
      <c r="B1744" s="9" t="str">
        <f>VLOOKUP(A1744,disaster_type!$A$2:$L$60000,5,FALSE)</f>
        <v>Flood</v>
      </c>
      <c r="C1744" s="9" t="e">
        <f>VLOOKUP(I1744,_readme!$A$25:$B$49,2,FALSE)</f>
        <v>#N/A</v>
      </c>
      <c r="D1744" s="9" t="b">
        <f t="shared" si="84"/>
        <v>0</v>
      </c>
      <c r="E1744" s="8" t="str">
        <f t="shared" si="82"/>
        <v>Flood</v>
      </c>
      <c r="F1744">
        <v>1978</v>
      </c>
      <c r="G1744" t="s">
        <v>59</v>
      </c>
      <c r="H1744" t="s">
        <v>60</v>
      </c>
      <c r="I1744" s="17" t="s">
        <v>485</v>
      </c>
      <c r="J1744">
        <v>2</v>
      </c>
      <c r="K1744">
        <v>53</v>
      </c>
      <c r="M1744">
        <v>2500</v>
      </c>
      <c r="O1744">
        <v>2500</v>
      </c>
    </row>
    <row r="1745" spans="1:16" x14ac:dyDescent="0.2">
      <c r="A1745" s="11" t="str">
        <f t="shared" si="83"/>
        <v>1978PHL22600026000</v>
      </c>
      <c r="B1745" s="9" t="str">
        <f>VLOOKUP(A1745,disaster_type!$A$2:$L$60000,5,FALSE)</f>
        <v>Volcanic activity</v>
      </c>
      <c r="C1745" s="9" t="str">
        <f>VLOOKUP(I1745,_readme!$A$25:$B$49,2,FALSE)</f>
        <v>Volcanic activity</v>
      </c>
      <c r="D1745" s="9" t="b">
        <f t="shared" si="84"/>
        <v>0</v>
      </c>
      <c r="E1745" s="8" t="str">
        <f t="shared" si="82"/>
        <v>Volcanic activity</v>
      </c>
      <c r="F1745">
        <v>1978</v>
      </c>
      <c r="G1745" t="s">
        <v>59</v>
      </c>
      <c r="H1745" t="s">
        <v>60</v>
      </c>
      <c r="I1745" t="s">
        <v>21</v>
      </c>
      <c r="J1745">
        <v>2</v>
      </c>
      <c r="M1745">
        <v>26000</v>
      </c>
      <c r="O1745">
        <v>26000</v>
      </c>
    </row>
    <row r="1746" spans="1:16" x14ac:dyDescent="0.2">
      <c r="A1746" s="11" t="str">
        <f t="shared" si="83"/>
        <v>1978PHL136653665</v>
      </c>
      <c r="B1746" s="9" t="str">
        <f>VLOOKUP(A1746,disaster_type!$A$2:$L$60000,5,FALSE)</f>
        <v>Drought</v>
      </c>
      <c r="C1746" s="9" t="str">
        <f>VLOOKUP(I1746,_readme!$A$25:$B$49,2,FALSE)</f>
        <v>Drought</v>
      </c>
      <c r="D1746" s="9" t="b">
        <f t="shared" si="84"/>
        <v>0</v>
      </c>
      <c r="E1746" s="8" t="str">
        <f t="shared" si="82"/>
        <v>Drought</v>
      </c>
      <c r="F1746">
        <v>1978</v>
      </c>
      <c r="G1746" t="s">
        <v>59</v>
      </c>
      <c r="H1746" t="s">
        <v>60</v>
      </c>
      <c r="I1746" t="s">
        <v>12</v>
      </c>
      <c r="J1746">
        <v>1</v>
      </c>
      <c r="M1746">
        <v>3665</v>
      </c>
      <c r="O1746">
        <v>3665</v>
      </c>
    </row>
    <row r="1747" spans="1:16" x14ac:dyDescent="0.2">
      <c r="A1747" s="11" t="str">
        <f t="shared" si="83"/>
        <v>1978PHL12277</v>
      </c>
      <c r="B1747" s="9" t="str">
        <f>VLOOKUP(A1747,disaster_type!$A$2:$L$60000,5,FALSE)</f>
        <v>Landslide</v>
      </c>
      <c r="C1747" s="9" t="str">
        <f>VLOOKUP(I1747,_readme!$A$25:$B$49,2,FALSE)</f>
        <v>Landslide</v>
      </c>
      <c r="D1747" s="9" t="b">
        <f t="shared" si="84"/>
        <v>0</v>
      </c>
      <c r="E1747" s="8" t="str">
        <f t="shared" si="82"/>
        <v>Landslide</v>
      </c>
      <c r="F1747">
        <v>1978</v>
      </c>
      <c r="G1747" t="s">
        <v>59</v>
      </c>
      <c r="H1747" t="s">
        <v>60</v>
      </c>
      <c r="I1747" t="s">
        <v>80</v>
      </c>
      <c r="J1747">
        <v>1</v>
      </c>
      <c r="K1747">
        <v>22</v>
      </c>
      <c r="L1747">
        <v>7</v>
      </c>
      <c r="O1747">
        <v>7</v>
      </c>
    </row>
    <row r="1748" spans="1:16" x14ac:dyDescent="0.2">
      <c r="A1748" s="11" t="str">
        <f t="shared" si="83"/>
        <v>1978PHL96178341835169229111858914190084</v>
      </c>
      <c r="B1748" s="9" t="str">
        <f>VLOOKUP(A1748,disaster_type!$A$2:$L$60000,5,FALSE)</f>
        <v>Storm</v>
      </c>
      <c r="C1748" s="9" t="str">
        <f>VLOOKUP(I1748,_readme!$A$25:$B$49,2,FALSE)</f>
        <v>Storm</v>
      </c>
      <c r="D1748" s="9" t="b">
        <f t="shared" si="84"/>
        <v>0</v>
      </c>
      <c r="E1748" s="8" t="str">
        <f t="shared" si="82"/>
        <v>Storm</v>
      </c>
      <c r="F1748">
        <v>1978</v>
      </c>
      <c r="G1748" t="s">
        <v>59</v>
      </c>
      <c r="H1748" t="s">
        <v>60</v>
      </c>
      <c r="I1748" t="s">
        <v>24</v>
      </c>
      <c r="J1748">
        <v>9</v>
      </c>
      <c r="K1748">
        <v>617</v>
      </c>
      <c r="L1748">
        <v>834</v>
      </c>
      <c r="M1748">
        <v>1835169</v>
      </c>
      <c r="N1748">
        <v>22911</v>
      </c>
      <c r="O1748">
        <v>1858914</v>
      </c>
      <c r="P1748">
        <v>190084</v>
      </c>
    </row>
    <row r="1749" spans="1:16" x14ac:dyDescent="0.2">
      <c r="A1749" s="11" t="str">
        <f t="shared" si="83"/>
        <v>1978PHL117</v>
      </c>
      <c r="B1749" s="9" t="str">
        <f>VLOOKUP(A1749,disaster_type!$A$2:$L$60000,5,FALSE)</f>
        <v>Epidemic</v>
      </c>
      <c r="C1749" s="9" t="str">
        <f>VLOOKUP(I1749,_readme!$A$25:$B$49,2,FALSE)</f>
        <v>Epidemic</v>
      </c>
      <c r="D1749" s="9" t="b">
        <f t="shared" si="84"/>
        <v>0</v>
      </c>
      <c r="E1749" s="8" t="str">
        <f t="shared" si="82"/>
        <v>Epidemic</v>
      </c>
      <c r="F1749">
        <v>1978</v>
      </c>
      <c r="G1749" t="s">
        <v>59</v>
      </c>
      <c r="H1749" t="s">
        <v>60</v>
      </c>
      <c r="I1749" t="s">
        <v>18</v>
      </c>
      <c r="J1749">
        <v>1</v>
      </c>
      <c r="K1749">
        <v>17</v>
      </c>
    </row>
    <row r="1750" spans="1:16" x14ac:dyDescent="0.2">
      <c r="A1750" s="11" t="str">
        <f t="shared" si="83"/>
        <v>1978RWA21720002000</v>
      </c>
      <c r="B1750" s="9" t="str">
        <f>VLOOKUP(A1750,disaster_type!$A$2:$L$60000,5,FALSE)</f>
        <v>Epidemic</v>
      </c>
      <c r="C1750" s="9" t="str">
        <f>VLOOKUP(I1750,_readme!$A$25:$B$49,2,FALSE)</f>
        <v>Epidemic</v>
      </c>
      <c r="D1750" s="9" t="b">
        <f t="shared" si="84"/>
        <v>0</v>
      </c>
      <c r="E1750" s="8" t="str">
        <f t="shared" si="82"/>
        <v>Epidemic</v>
      </c>
      <c r="F1750">
        <v>1978</v>
      </c>
      <c r="G1750" t="s">
        <v>336</v>
      </c>
      <c r="H1750" t="s">
        <v>337</v>
      </c>
      <c r="I1750" t="s">
        <v>77</v>
      </c>
      <c r="J1750">
        <v>2</v>
      </c>
      <c r="K1750">
        <v>17</v>
      </c>
      <c r="M1750">
        <v>2000</v>
      </c>
      <c r="O1750">
        <v>2000</v>
      </c>
    </row>
    <row r="1751" spans="1:16" x14ac:dyDescent="0.2">
      <c r="A1751" s="11" t="str">
        <f t="shared" si="83"/>
        <v>1978SEN12000</v>
      </c>
      <c r="B1751" s="9" t="str">
        <f>VLOOKUP(A1751,disaster_type!$A$2:$L$60000,5,FALSE)</f>
        <v>Flood</v>
      </c>
      <c r="C1751" s="9" t="e">
        <f>VLOOKUP(I1751,_readme!$A$25:$B$49,2,FALSE)</f>
        <v>#N/A</v>
      </c>
      <c r="D1751" s="9" t="b">
        <f t="shared" si="84"/>
        <v>0</v>
      </c>
      <c r="E1751" s="8" t="str">
        <f t="shared" si="82"/>
        <v>Flood</v>
      </c>
      <c r="F1751">
        <v>1978</v>
      </c>
      <c r="G1751" t="s">
        <v>109</v>
      </c>
      <c r="H1751" t="s">
        <v>110</v>
      </c>
      <c r="I1751" s="17" t="s">
        <v>485</v>
      </c>
      <c r="J1751">
        <v>1</v>
      </c>
      <c r="P1751">
        <v>2000</v>
      </c>
    </row>
    <row r="1752" spans="1:16" x14ac:dyDescent="0.2">
      <c r="A1752" s="11" t="str">
        <f t="shared" si="83"/>
        <v>1978SEN15298298</v>
      </c>
      <c r="B1752" s="9" t="str">
        <f>VLOOKUP(A1752,disaster_type!$A$2:$L$60000,5,FALSE)</f>
        <v>Epidemic</v>
      </c>
      <c r="C1752" s="9" t="str">
        <f>VLOOKUP(I1752,_readme!$A$25:$B$49,2,FALSE)</f>
        <v>Epidemic</v>
      </c>
      <c r="D1752" s="9" t="b">
        <f t="shared" si="84"/>
        <v>0</v>
      </c>
      <c r="E1752" s="8" t="str">
        <f t="shared" si="82"/>
        <v>Epidemic</v>
      </c>
      <c r="F1752">
        <v>1978</v>
      </c>
      <c r="G1752" t="s">
        <v>109</v>
      </c>
      <c r="H1752" t="s">
        <v>110</v>
      </c>
      <c r="I1752" t="s">
        <v>77</v>
      </c>
      <c r="J1752">
        <v>1</v>
      </c>
      <c r="K1752">
        <v>5</v>
      </c>
      <c r="M1752">
        <v>298</v>
      </c>
      <c r="O1752">
        <v>298</v>
      </c>
    </row>
    <row r="1753" spans="1:16" x14ac:dyDescent="0.2">
      <c r="A1753" s="11" t="str">
        <f t="shared" si="83"/>
        <v>1978ZAF126</v>
      </c>
      <c r="B1753" s="9" t="str">
        <f>VLOOKUP(A1753,disaster_type!$A$2:$L$60000,5,FALSE)</f>
        <v>Flood</v>
      </c>
      <c r="C1753" s="9" t="e">
        <f>VLOOKUP(I1753,_readme!$A$25:$B$49,2,FALSE)</f>
        <v>#N/A</v>
      </c>
      <c r="D1753" s="9" t="b">
        <f t="shared" si="84"/>
        <v>0</v>
      </c>
      <c r="E1753" s="8" t="str">
        <f t="shared" si="82"/>
        <v>Flood</v>
      </c>
      <c r="F1753">
        <v>1978</v>
      </c>
      <c r="G1753" t="s">
        <v>130</v>
      </c>
      <c r="H1753" t="s">
        <v>131</v>
      </c>
      <c r="I1753" s="17" t="s">
        <v>485</v>
      </c>
      <c r="J1753">
        <v>1</v>
      </c>
      <c r="K1753">
        <v>26</v>
      </c>
    </row>
    <row r="1754" spans="1:16" x14ac:dyDescent="0.2">
      <c r="A1754" s="11" t="str">
        <f t="shared" si="83"/>
        <v>1978ESP1225000</v>
      </c>
      <c r="B1754" s="9" t="str">
        <f>VLOOKUP(A1754,disaster_type!$A$2:$L$60000,5,FALSE)</f>
        <v>Flood</v>
      </c>
      <c r="C1754" s="9" t="str">
        <f>VLOOKUP(I1754,_readme!$A$25:$B$49,2,FALSE)</f>
        <v>Flood</v>
      </c>
      <c r="D1754" s="9" t="b">
        <f t="shared" si="84"/>
        <v>0</v>
      </c>
      <c r="E1754" s="8" t="str">
        <f t="shared" si="82"/>
        <v>Flood</v>
      </c>
      <c r="F1754">
        <v>1978</v>
      </c>
      <c r="G1754" t="s">
        <v>222</v>
      </c>
      <c r="H1754" t="s">
        <v>223</v>
      </c>
      <c r="I1754" t="s">
        <v>112</v>
      </c>
      <c r="J1754">
        <v>1</v>
      </c>
      <c r="K1754">
        <v>2</v>
      </c>
      <c r="P1754">
        <v>25000</v>
      </c>
    </row>
    <row r="1755" spans="1:16" x14ac:dyDescent="0.2">
      <c r="A1755" s="11" t="str">
        <f t="shared" si="83"/>
        <v>1978LKA21020002000</v>
      </c>
      <c r="B1755" s="9" t="str">
        <f>VLOOKUP(A1755,disaster_type!$A$2:$L$60000,5,FALSE)</f>
        <v>Flood</v>
      </c>
      <c r="C1755" s="9" t="e">
        <f>VLOOKUP(I1755,_readme!$A$25:$B$49,2,FALSE)</f>
        <v>#N/A</v>
      </c>
      <c r="D1755" s="9" t="b">
        <f t="shared" si="84"/>
        <v>0</v>
      </c>
      <c r="E1755" s="8" t="str">
        <f t="shared" si="82"/>
        <v>Flood</v>
      </c>
      <c r="F1755">
        <v>1978</v>
      </c>
      <c r="G1755" t="s">
        <v>244</v>
      </c>
      <c r="H1755" t="s">
        <v>245</v>
      </c>
      <c r="I1755" s="17" t="s">
        <v>485</v>
      </c>
      <c r="J1755">
        <v>2</v>
      </c>
      <c r="K1755">
        <v>10</v>
      </c>
      <c r="M1755">
        <v>2000</v>
      </c>
      <c r="O1755">
        <v>2000</v>
      </c>
    </row>
    <row r="1756" spans="1:16" x14ac:dyDescent="0.2">
      <c r="A1756" s="11" t="str">
        <f t="shared" si="83"/>
        <v>1978LKA1740500010000001005000100000</v>
      </c>
      <c r="B1756" s="9" t="str">
        <f>VLOOKUP(A1756,disaster_type!$A$2:$L$60000,5,FALSE)</f>
        <v>Storm</v>
      </c>
      <c r="C1756" s="9" t="str">
        <f>VLOOKUP(I1756,_readme!$A$25:$B$49,2,FALSE)</f>
        <v>Storm</v>
      </c>
      <c r="D1756" s="9" t="b">
        <f t="shared" si="84"/>
        <v>0</v>
      </c>
      <c r="E1756" s="8" t="str">
        <f t="shared" si="82"/>
        <v>Storm</v>
      </c>
      <c r="F1756">
        <v>1978</v>
      </c>
      <c r="G1756" t="s">
        <v>244</v>
      </c>
      <c r="H1756" t="s">
        <v>245</v>
      </c>
      <c r="I1756" t="s">
        <v>24</v>
      </c>
      <c r="J1756">
        <v>1</v>
      </c>
      <c r="K1756">
        <v>740</v>
      </c>
      <c r="L1756">
        <v>5000</v>
      </c>
      <c r="M1756">
        <v>1000000</v>
      </c>
      <c r="O1756">
        <v>1005000</v>
      </c>
      <c r="P1756">
        <v>100000</v>
      </c>
    </row>
    <row r="1757" spans="1:16" x14ac:dyDescent="0.2">
      <c r="A1757" s="11" t="str">
        <f t="shared" si="83"/>
        <v>1978SDN13410000010000025000</v>
      </c>
      <c r="B1757" s="9" t="str">
        <f>VLOOKUP(A1757,disaster_type!$A$2:$L$60000,5,FALSE)</f>
        <v>Flood</v>
      </c>
      <c r="C1757" s="9" t="e">
        <f>VLOOKUP(I1757,_readme!$A$25:$B$49,2,FALSE)</f>
        <v>#N/A</v>
      </c>
      <c r="D1757" s="9" t="b">
        <f t="shared" si="84"/>
        <v>0</v>
      </c>
      <c r="E1757" s="8" t="str">
        <f t="shared" si="82"/>
        <v>Flood</v>
      </c>
      <c r="F1757">
        <v>1978</v>
      </c>
      <c r="G1757" t="s">
        <v>187</v>
      </c>
      <c r="H1757" t="s">
        <v>188</v>
      </c>
      <c r="I1757" s="17" t="s">
        <v>485</v>
      </c>
      <c r="J1757">
        <v>1</v>
      </c>
      <c r="K1757">
        <v>34</v>
      </c>
      <c r="M1757">
        <v>100000</v>
      </c>
      <c r="O1757">
        <v>100000</v>
      </c>
      <c r="P1757">
        <v>25000</v>
      </c>
    </row>
    <row r="1758" spans="1:16" x14ac:dyDescent="0.2">
      <c r="A1758" s="11" t="str">
        <f t="shared" si="83"/>
        <v>1978TZA190009000</v>
      </c>
      <c r="B1758" s="9" t="str">
        <f>VLOOKUP(A1758,disaster_type!$A$2:$L$60000,5,FALSE)</f>
        <v>Flood</v>
      </c>
      <c r="C1758" s="9" t="e">
        <f>VLOOKUP(I1758,_readme!$A$25:$B$49,2,FALSE)</f>
        <v>#N/A</v>
      </c>
      <c r="D1758" s="9" t="b">
        <f t="shared" si="84"/>
        <v>0</v>
      </c>
      <c r="E1758" s="8" t="str">
        <f t="shared" si="82"/>
        <v>Flood</v>
      </c>
      <c r="F1758">
        <v>1978</v>
      </c>
      <c r="G1758" t="s">
        <v>26</v>
      </c>
      <c r="H1758" t="s">
        <v>27</v>
      </c>
      <c r="I1758" s="17" t="s">
        <v>485</v>
      </c>
      <c r="J1758">
        <v>1</v>
      </c>
      <c r="M1758">
        <v>9000</v>
      </c>
      <c r="O1758">
        <v>9000</v>
      </c>
    </row>
    <row r="1759" spans="1:16" x14ac:dyDescent="0.2">
      <c r="A1759" s="11" t="str">
        <f t="shared" si="83"/>
        <v>1978THA314640020280002028400400000</v>
      </c>
      <c r="B1759" s="9" t="e">
        <f>VLOOKUP(A1759,disaster_type!$A$2:$L$60000,5,FALSE)</f>
        <v>#N/A</v>
      </c>
      <c r="C1759" s="9" t="e">
        <f>VLOOKUP(I1759,_readme!$A$25:$B$49,2,FALSE)</f>
        <v>#N/A</v>
      </c>
      <c r="D1759" s="9" t="b">
        <f t="shared" si="84"/>
        <v>1</v>
      </c>
      <c r="E1759" s="8" t="e">
        <f t="shared" si="82"/>
        <v>#N/A</v>
      </c>
      <c r="F1759">
        <v>1978</v>
      </c>
      <c r="G1759" t="s">
        <v>236</v>
      </c>
      <c r="H1759" t="s">
        <v>237</v>
      </c>
      <c r="I1759" t="s">
        <v>17</v>
      </c>
      <c r="J1759">
        <v>3</v>
      </c>
      <c r="K1759">
        <v>146</v>
      </c>
      <c r="L1759">
        <v>400</v>
      </c>
      <c r="M1759">
        <v>2028000</v>
      </c>
      <c r="O1759">
        <v>2028400</v>
      </c>
      <c r="P1759">
        <v>400000</v>
      </c>
    </row>
    <row r="1760" spans="1:16" x14ac:dyDescent="0.2">
      <c r="A1760" s="11" t="str">
        <f t="shared" si="83"/>
        <v>1978TUR12012525002645</v>
      </c>
      <c r="B1760" s="9" t="str">
        <f>VLOOKUP(A1760,disaster_type!$A$2:$L$60000,5,FALSE)</f>
        <v>Earthquake</v>
      </c>
      <c r="C1760" s="9" t="str">
        <f>VLOOKUP(I1760,_readme!$A$25:$B$49,2,FALSE)</f>
        <v>Earthquake</v>
      </c>
      <c r="D1760" s="9" t="b">
        <f t="shared" si="84"/>
        <v>0</v>
      </c>
      <c r="E1760" s="8" t="str">
        <f t="shared" si="82"/>
        <v>Earthquake</v>
      </c>
      <c r="F1760">
        <v>1978</v>
      </c>
      <c r="G1760" t="s">
        <v>50</v>
      </c>
      <c r="H1760" t="s">
        <v>51</v>
      </c>
      <c r="I1760" t="s">
        <v>28</v>
      </c>
      <c r="J1760">
        <v>1</v>
      </c>
      <c r="L1760">
        <v>20</v>
      </c>
      <c r="M1760">
        <v>125</v>
      </c>
      <c r="N1760">
        <v>2500</v>
      </c>
      <c r="O1760">
        <v>2645</v>
      </c>
    </row>
    <row r="1761" spans="1:16" x14ac:dyDescent="0.2">
      <c r="A1761" s="11" t="str">
        <f t="shared" si="83"/>
        <v>1978TUR1</v>
      </c>
      <c r="B1761" s="9" t="str">
        <f>VLOOKUP(A1761,disaster_type!$A$2:$L$60000,5,FALSE)</f>
        <v>Epidemic</v>
      </c>
      <c r="C1761" s="9" t="str">
        <f>VLOOKUP(I1761,_readme!$A$25:$B$49,2,FALSE)</f>
        <v>Epidemic</v>
      </c>
      <c r="D1761" s="9" t="b">
        <f t="shared" si="84"/>
        <v>0</v>
      </c>
      <c r="E1761" s="8" t="str">
        <f t="shared" si="82"/>
        <v>Epidemic</v>
      </c>
      <c r="F1761">
        <v>1978</v>
      </c>
      <c r="G1761" t="s">
        <v>50</v>
      </c>
      <c r="H1761" t="s">
        <v>51</v>
      </c>
      <c r="I1761" t="s">
        <v>132</v>
      </c>
      <c r="J1761">
        <v>1</v>
      </c>
    </row>
    <row r="1762" spans="1:16" x14ac:dyDescent="0.2">
      <c r="A1762" s="11" t="str">
        <f t="shared" si="83"/>
        <v>1978USA4177</v>
      </c>
      <c r="B1762" s="9" t="e">
        <f>VLOOKUP(A1762,disaster_type!$A$2:$L$60000,5,FALSE)</f>
        <v>#N/A</v>
      </c>
      <c r="C1762" s="9" t="e">
        <f>VLOOKUP(I1762,_readme!$A$25:$B$49,2,FALSE)</f>
        <v>#N/A</v>
      </c>
      <c r="D1762" s="9" t="b">
        <f t="shared" si="84"/>
        <v>1</v>
      </c>
      <c r="E1762" s="8" t="e">
        <f t="shared" si="82"/>
        <v>#N/A</v>
      </c>
      <c r="F1762">
        <v>1978</v>
      </c>
      <c r="G1762" t="s">
        <v>22</v>
      </c>
      <c r="H1762" t="s">
        <v>23</v>
      </c>
      <c r="I1762" t="s">
        <v>17</v>
      </c>
      <c r="J1762">
        <v>4</v>
      </c>
      <c r="K1762">
        <v>177</v>
      </c>
    </row>
    <row r="1763" spans="1:16" x14ac:dyDescent="0.2">
      <c r="A1763" s="11" t="str">
        <f t="shared" si="83"/>
        <v>1978USA165100000</v>
      </c>
      <c r="B1763" s="9" t="e">
        <f>VLOOKUP(A1763,disaster_type!$A$2:$L$60000,5,FALSE)</f>
        <v>#N/A</v>
      </c>
      <c r="C1763" s="9" t="str">
        <f>VLOOKUP(I1763,_readme!$A$25:$B$49,2,FALSE)</f>
        <v>Storm</v>
      </c>
      <c r="D1763" s="9" t="b">
        <f t="shared" si="84"/>
        <v>1</v>
      </c>
      <c r="E1763" s="8" t="str">
        <f t="shared" si="82"/>
        <v>Storm</v>
      </c>
      <c r="F1763">
        <v>1978</v>
      </c>
      <c r="G1763" t="s">
        <v>22</v>
      </c>
      <c r="H1763" t="s">
        <v>23</v>
      </c>
      <c r="I1763" t="s">
        <v>52</v>
      </c>
      <c r="J1763">
        <v>1</v>
      </c>
      <c r="K1763">
        <v>65</v>
      </c>
      <c r="P1763">
        <v>100000</v>
      </c>
    </row>
    <row r="1764" spans="1:16" x14ac:dyDescent="0.2">
      <c r="A1764" s="11" t="str">
        <f t="shared" si="83"/>
        <v>1978VNM1</v>
      </c>
      <c r="B1764" s="9" t="str">
        <f>VLOOKUP(A1764,disaster_type!$A$2:$L$60000,5,FALSE)</f>
        <v>Insect infestation</v>
      </c>
      <c r="C1764" s="9" t="e">
        <f>VLOOKUP(I1764,_readme!$A$25:$B$49,2,FALSE)</f>
        <v>#N/A</v>
      </c>
      <c r="D1764" s="9" t="b">
        <f t="shared" si="84"/>
        <v>0</v>
      </c>
      <c r="E1764" s="8" t="str">
        <f t="shared" ref="E1764:E1827" si="85">IF(D1764,C1764,B1764)</f>
        <v>Insect infestation</v>
      </c>
      <c r="F1764">
        <v>1978</v>
      </c>
      <c r="G1764" t="s">
        <v>224</v>
      </c>
      <c r="H1764" t="s">
        <v>225</v>
      </c>
      <c r="I1764" t="s">
        <v>17</v>
      </c>
      <c r="J1764">
        <v>1</v>
      </c>
    </row>
    <row r="1765" spans="1:16" x14ac:dyDescent="0.2">
      <c r="A1765" s="11" t="str">
        <f t="shared" si="83"/>
        <v>1978VNM1744000000790004079000</v>
      </c>
      <c r="B1765" s="9" t="str">
        <f>VLOOKUP(A1765,disaster_type!$A$2:$L$60000,5,FALSE)</f>
        <v>Flood</v>
      </c>
      <c r="C1765" s="9" t="str">
        <f>VLOOKUP(I1765,_readme!$A$25:$B$49,2,FALSE)</f>
        <v>Flood</v>
      </c>
      <c r="D1765" s="9" t="b">
        <f t="shared" si="84"/>
        <v>0</v>
      </c>
      <c r="E1765" s="8" t="str">
        <f t="shared" si="85"/>
        <v>Flood</v>
      </c>
      <c r="F1765">
        <v>1978</v>
      </c>
      <c r="G1765" t="s">
        <v>224</v>
      </c>
      <c r="H1765" t="s">
        <v>225</v>
      </c>
      <c r="I1765" t="s">
        <v>112</v>
      </c>
      <c r="J1765">
        <v>1</v>
      </c>
      <c r="K1765">
        <v>74</v>
      </c>
      <c r="M1765">
        <v>4000000</v>
      </c>
      <c r="N1765">
        <v>79000</v>
      </c>
      <c r="O1765">
        <v>4079000</v>
      </c>
    </row>
    <row r="1766" spans="1:16" x14ac:dyDescent="0.2">
      <c r="A1766" s="11" t="str">
        <f t="shared" si="83"/>
        <v>1978ZMB1119003000030900200</v>
      </c>
      <c r="B1766" s="9" t="str">
        <f>VLOOKUP(A1766,disaster_type!$A$2:$L$60000,5,FALSE)</f>
        <v>Flood</v>
      </c>
      <c r="C1766" s="9" t="e">
        <f>VLOOKUP(I1766,_readme!$A$25:$B$49,2,FALSE)</f>
        <v>#N/A</v>
      </c>
      <c r="D1766" s="9" t="b">
        <f t="shared" si="84"/>
        <v>0</v>
      </c>
      <c r="E1766" s="8" t="str">
        <f t="shared" si="85"/>
        <v>Flood</v>
      </c>
      <c r="F1766">
        <v>1978</v>
      </c>
      <c r="G1766" t="s">
        <v>356</v>
      </c>
      <c r="H1766" t="s">
        <v>357</v>
      </c>
      <c r="I1766" s="17" t="s">
        <v>485</v>
      </c>
      <c r="J1766">
        <v>1</v>
      </c>
      <c r="K1766">
        <v>11</v>
      </c>
      <c r="L1766">
        <v>900</v>
      </c>
      <c r="M1766">
        <v>30000</v>
      </c>
      <c r="O1766">
        <v>30900</v>
      </c>
      <c r="P1766">
        <v>200</v>
      </c>
    </row>
    <row r="1767" spans="1:16" x14ac:dyDescent="0.2">
      <c r="A1767" s="11" t="str">
        <f t="shared" si="83"/>
        <v>1979ALB135350350</v>
      </c>
      <c r="B1767" s="9" t="str">
        <f>VLOOKUP(A1767,disaster_type!$A$2:$L$60000,5,FALSE)</f>
        <v>Earthquake</v>
      </c>
      <c r="C1767" s="9" t="str">
        <f>VLOOKUP(I1767,_readme!$A$25:$B$49,2,FALSE)</f>
        <v>Earthquake</v>
      </c>
      <c r="D1767" s="9" t="b">
        <f t="shared" si="84"/>
        <v>0</v>
      </c>
      <c r="E1767" s="8" t="str">
        <f t="shared" si="85"/>
        <v>Earthquake</v>
      </c>
      <c r="F1767">
        <v>1979</v>
      </c>
      <c r="G1767" t="s">
        <v>292</v>
      </c>
      <c r="H1767" t="s">
        <v>293</v>
      </c>
      <c r="I1767" t="s">
        <v>28</v>
      </c>
      <c r="J1767">
        <v>1</v>
      </c>
      <c r="K1767">
        <v>35</v>
      </c>
      <c r="L1767">
        <v>350</v>
      </c>
      <c r="O1767">
        <v>350</v>
      </c>
    </row>
    <row r="1768" spans="1:16" x14ac:dyDescent="0.2">
      <c r="A1768" s="11" t="str">
        <f t="shared" si="83"/>
        <v>1979DZA13000030000</v>
      </c>
      <c r="B1768" s="9" t="str">
        <f>VLOOKUP(A1768,disaster_type!$A$2:$L$60000,5,FALSE)</f>
        <v>Flood</v>
      </c>
      <c r="C1768" s="9" t="e">
        <f>VLOOKUP(I1768,_readme!$A$25:$B$49,2,FALSE)</f>
        <v>#N/A</v>
      </c>
      <c r="D1768" s="9" t="b">
        <f t="shared" si="84"/>
        <v>0</v>
      </c>
      <c r="E1768" s="8" t="str">
        <f t="shared" si="85"/>
        <v>Flood</v>
      </c>
      <c r="F1768">
        <v>1979</v>
      </c>
      <c r="G1768" t="s">
        <v>92</v>
      </c>
      <c r="H1768" t="s">
        <v>93</v>
      </c>
      <c r="I1768" s="17" t="s">
        <v>485</v>
      </c>
      <c r="J1768">
        <v>1</v>
      </c>
      <c r="M1768">
        <v>30000</v>
      </c>
      <c r="O1768">
        <v>30000</v>
      </c>
    </row>
    <row r="1769" spans="1:16" x14ac:dyDescent="0.2">
      <c r="A1769" s="11" t="str">
        <f t="shared" si="83"/>
        <v>1979AIA1</v>
      </c>
      <c r="B1769" s="9" t="str">
        <f>VLOOKUP(A1769,disaster_type!$A$2:$L$60000,5,FALSE)</f>
        <v>Storm</v>
      </c>
      <c r="C1769" s="9" t="str">
        <f>VLOOKUP(I1769,_readme!$A$25:$B$49,2,FALSE)</f>
        <v>Storm</v>
      </c>
      <c r="D1769" s="9" t="b">
        <f t="shared" si="84"/>
        <v>0</v>
      </c>
      <c r="E1769" s="8" t="str">
        <f t="shared" si="85"/>
        <v>Storm</v>
      </c>
      <c r="F1769">
        <v>1979</v>
      </c>
      <c r="G1769" t="s">
        <v>126</v>
      </c>
      <c r="H1769" t="s">
        <v>127</v>
      </c>
      <c r="I1769" t="s">
        <v>24</v>
      </c>
      <c r="J1769">
        <v>1</v>
      </c>
    </row>
    <row r="1770" spans="1:16" x14ac:dyDescent="0.2">
      <c r="A1770" s="11" t="str">
        <f t="shared" si="83"/>
        <v>1979ARG12000020000</v>
      </c>
      <c r="B1770" s="9" t="str">
        <f>VLOOKUP(A1770,disaster_type!$A$2:$L$60000,5,FALSE)</f>
        <v>Flood</v>
      </c>
      <c r="C1770" s="9" t="e">
        <f>VLOOKUP(I1770,_readme!$A$25:$B$49,2,FALSE)</f>
        <v>#N/A</v>
      </c>
      <c r="D1770" s="9" t="b">
        <f t="shared" si="84"/>
        <v>0</v>
      </c>
      <c r="E1770" s="8" t="str">
        <f t="shared" si="85"/>
        <v>Flood</v>
      </c>
      <c r="F1770">
        <v>1979</v>
      </c>
      <c r="G1770" t="s">
        <v>193</v>
      </c>
      <c r="H1770" t="s">
        <v>194</v>
      </c>
      <c r="I1770" s="17" t="s">
        <v>485</v>
      </c>
      <c r="J1770">
        <v>1</v>
      </c>
      <c r="M1770">
        <v>20000</v>
      </c>
      <c r="O1770">
        <v>20000</v>
      </c>
    </row>
    <row r="1771" spans="1:16" x14ac:dyDescent="0.2">
      <c r="A1771" s="11" t="str">
        <f t="shared" si="83"/>
        <v>1979AUS118683</v>
      </c>
      <c r="B1771" s="9" t="e">
        <f>VLOOKUP(A1771,disaster_type!$A$2:$L$60000,5,FALSE)</f>
        <v>#N/A</v>
      </c>
      <c r="C1771" s="9" t="str">
        <f>VLOOKUP(I1771,_readme!$A$25:$B$49,2,FALSE)</f>
        <v>Storm</v>
      </c>
      <c r="D1771" s="9" t="b">
        <f t="shared" si="84"/>
        <v>1</v>
      </c>
      <c r="E1771" s="8" t="str">
        <f t="shared" si="85"/>
        <v>Storm</v>
      </c>
      <c r="F1771">
        <v>1979</v>
      </c>
      <c r="G1771" t="s">
        <v>181</v>
      </c>
      <c r="H1771" t="s">
        <v>182</v>
      </c>
      <c r="I1771" t="s">
        <v>52</v>
      </c>
      <c r="J1771">
        <v>1</v>
      </c>
      <c r="P1771">
        <v>18683</v>
      </c>
    </row>
    <row r="1772" spans="1:16" x14ac:dyDescent="0.2">
      <c r="A1772" s="11" t="str">
        <f t="shared" si="83"/>
        <v>1979AUS17075</v>
      </c>
      <c r="B1772" s="9" t="str">
        <f>VLOOKUP(A1772,disaster_type!$A$2:$L$60000,5,FALSE)</f>
        <v>Earthquake</v>
      </c>
      <c r="C1772" s="9" t="str">
        <f>VLOOKUP(I1772,_readme!$A$25:$B$49,2,FALSE)</f>
        <v>Earthquake</v>
      </c>
      <c r="D1772" s="9" t="b">
        <f t="shared" si="84"/>
        <v>0</v>
      </c>
      <c r="E1772" s="8" t="str">
        <f t="shared" si="85"/>
        <v>Earthquake</v>
      </c>
      <c r="F1772">
        <v>1979</v>
      </c>
      <c r="G1772" t="s">
        <v>181</v>
      </c>
      <c r="H1772" t="s">
        <v>182</v>
      </c>
      <c r="I1772" t="s">
        <v>28</v>
      </c>
      <c r="J1772">
        <v>1</v>
      </c>
      <c r="P1772">
        <v>7075</v>
      </c>
    </row>
    <row r="1773" spans="1:16" x14ac:dyDescent="0.2">
      <c r="A1773" s="11" t="str">
        <f t="shared" si="83"/>
        <v>1979AUS14090</v>
      </c>
      <c r="B1773" s="9" t="str">
        <f>VLOOKUP(A1773,disaster_type!$A$2:$L$60000,5,FALSE)</f>
        <v>Wildfire</v>
      </c>
      <c r="C1773" s="9" t="str">
        <f>VLOOKUP(I1773,_readme!$A$25:$B$49,2,FALSE)</f>
        <v>Wildfire</v>
      </c>
      <c r="D1773" s="9" t="b">
        <f t="shared" si="84"/>
        <v>0</v>
      </c>
      <c r="E1773" s="8" t="str">
        <f t="shared" si="85"/>
        <v>Wildfire</v>
      </c>
      <c r="F1773">
        <v>1979</v>
      </c>
      <c r="G1773" t="s">
        <v>181</v>
      </c>
      <c r="H1773" t="s">
        <v>182</v>
      </c>
      <c r="I1773" t="s">
        <v>157</v>
      </c>
      <c r="J1773">
        <v>1</v>
      </c>
      <c r="P1773">
        <v>4090</v>
      </c>
    </row>
    <row r="1774" spans="1:16" x14ac:dyDescent="0.2">
      <c r="A1774" s="11" t="str">
        <f t="shared" si="83"/>
        <v>1979AUS11531286</v>
      </c>
      <c r="B1774" s="9" t="e">
        <f>VLOOKUP(A1774,disaster_type!$A$2:$L$60000,5,FALSE)</f>
        <v>#N/A</v>
      </c>
      <c r="C1774" s="9" t="str">
        <f>VLOOKUP(I1774,_readme!$A$25:$B$49,2,FALSE)</f>
        <v>Storm</v>
      </c>
      <c r="D1774" s="9" t="b">
        <f t="shared" si="84"/>
        <v>1</v>
      </c>
      <c r="E1774" s="8" t="str">
        <f t="shared" si="85"/>
        <v>Storm</v>
      </c>
      <c r="F1774">
        <v>1979</v>
      </c>
      <c r="G1774" t="s">
        <v>181</v>
      </c>
      <c r="H1774" t="s">
        <v>182</v>
      </c>
      <c r="I1774" t="s">
        <v>24</v>
      </c>
      <c r="J1774">
        <v>1</v>
      </c>
      <c r="K1774">
        <v>15</v>
      </c>
      <c r="P1774">
        <v>31286</v>
      </c>
    </row>
    <row r="1775" spans="1:16" x14ac:dyDescent="0.2">
      <c r="A1775" s="11" t="str">
        <f t="shared" si="83"/>
        <v>1979BGD11820002000</v>
      </c>
      <c r="B1775" s="9" t="str">
        <f>VLOOKUP(A1775,disaster_type!$A$2:$L$60000,5,FALSE)</f>
        <v>Drought</v>
      </c>
      <c r="C1775" s="9" t="str">
        <f>VLOOKUP(I1775,_readme!$A$25:$B$49,2,FALSE)</f>
        <v>Drought</v>
      </c>
      <c r="D1775" s="9" t="b">
        <f t="shared" si="84"/>
        <v>0</v>
      </c>
      <c r="E1775" s="8" t="str">
        <f t="shared" si="85"/>
        <v>Drought</v>
      </c>
      <c r="F1775">
        <v>1979</v>
      </c>
      <c r="G1775" t="s">
        <v>53</v>
      </c>
      <c r="H1775" t="s">
        <v>54</v>
      </c>
      <c r="I1775" t="s">
        <v>12</v>
      </c>
      <c r="J1775">
        <v>1</v>
      </c>
      <c r="K1775">
        <v>18</v>
      </c>
      <c r="M1775">
        <v>2000</v>
      </c>
      <c r="O1775">
        <v>2000</v>
      </c>
    </row>
    <row r="1776" spans="1:16" x14ac:dyDescent="0.2">
      <c r="A1776" s="11" t="str">
        <f t="shared" si="83"/>
        <v>1979BGD253150150</v>
      </c>
      <c r="B1776" s="9" t="str">
        <f>VLOOKUP(A1776,disaster_type!$A$2:$L$60000,5,FALSE)</f>
        <v>Storm</v>
      </c>
      <c r="C1776" s="9" t="str">
        <f>VLOOKUP(I1776,_readme!$A$25:$B$49,2,FALSE)</f>
        <v>Storm</v>
      </c>
      <c r="D1776" s="9" t="b">
        <f t="shared" si="84"/>
        <v>0</v>
      </c>
      <c r="E1776" s="8" t="str">
        <f t="shared" si="85"/>
        <v>Storm</v>
      </c>
      <c r="F1776">
        <v>1979</v>
      </c>
      <c r="G1776" t="s">
        <v>53</v>
      </c>
      <c r="H1776" t="s">
        <v>54</v>
      </c>
      <c r="I1776" t="s">
        <v>24</v>
      </c>
      <c r="J1776">
        <v>2</v>
      </c>
      <c r="K1776">
        <v>53</v>
      </c>
      <c r="L1776">
        <v>150</v>
      </c>
      <c r="O1776">
        <v>150</v>
      </c>
    </row>
    <row r="1777" spans="1:16" x14ac:dyDescent="0.2">
      <c r="A1777" s="11" t="str">
        <f t="shared" si="83"/>
        <v>1979BLZ11700017000</v>
      </c>
      <c r="B1777" s="9" t="str">
        <f>VLOOKUP(A1777,disaster_type!$A$2:$L$60000,5,FALSE)</f>
        <v>Flood</v>
      </c>
      <c r="C1777" s="9" t="e">
        <f>VLOOKUP(I1777,_readme!$A$25:$B$49,2,FALSE)</f>
        <v>#N/A</v>
      </c>
      <c r="D1777" s="9" t="b">
        <f t="shared" si="84"/>
        <v>0</v>
      </c>
      <c r="E1777" s="8" t="str">
        <f t="shared" si="85"/>
        <v>Flood</v>
      </c>
      <c r="F1777">
        <v>1979</v>
      </c>
      <c r="G1777" t="s">
        <v>164</v>
      </c>
      <c r="H1777" t="s">
        <v>165</v>
      </c>
      <c r="I1777" s="17" t="s">
        <v>485</v>
      </c>
      <c r="J1777">
        <v>1</v>
      </c>
      <c r="M1777">
        <v>17000</v>
      </c>
      <c r="O1777">
        <v>17000</v>
      </c>
    </row>
    <row r="1778" spans="1:16" x14ac:dyDescent="0.2">
      <c r="A1778" s="11" t="str">
        <f t="shared" si="83"/>
        <v>1979BRA130015000001500000</v>
      </c>
      <c r="B1778" s="9" t="str">
        <f>VLOOKUP(A1778,disaster_type!$A$2:$L$60000,5,FALSE)</f>
        <v>Flood</v>
      </c>
      <c r="C1778" s="9" t="e">
        <f>VLOOKUP(I1778,_readme!$A$25:$B$49,2,FALSE)</f>
        <v>#N/A</v>
      </c>
      <c r="D1778" s="9" t="b">
        <f t="shared" si="84"/>
        <v>0</v>
      </c>
      <c r="E1778" s="8" t="str">
        <f t="shared" si="85"/>
        <v>Flood</v>
      </c>
      <c r="F1778">
        <v>1979</v>
      </c>
      <c r="G1778" t="s">
        <v>203</v>
      </c>
      <c r="H1778" t="s">
        <v>204</v>
      </c>
      <c r="I1778" s="17" t="s">
        <v>485</v>
      </c>
      <c r="J1778">
        <v>1</v>
      </c>
      <c r="K1778">
        <v>300</v>
      </c>
      <c r="M1778">
        <v>1500000</v>
      </c>
      <c r="O1778">
        <v>1500000</v>
      </c>
    </row>
    <row r="1779" spans="1:16" x14ac:dyDescent="0.2">
      <c r="A1779" s="11" t="str">
        <f t="shared" si="83"/>
        <v>1979BRA150000005000000</v>
      </c>
      <c r="B1779" s="9" t="str">
        <f>VLOOKUP(A1779,disaster_type!$A$2:$L$60000,5,FALSE)</f>
        <v>Drought</v>
      </c>
      <c r="C1779" s="9" t="str">
        <f>VLOOKUP(I1779,_readme!$A$25:$B$49,2,FALSE)</f>
        <v>Drought</v>
      </c>
      <c r="D1779" s="9" t="b">
        <f t="shared" si="84"/>
        <v>0</v>
      </c>
      <c r="E1779" s="8" t="str">
        <f t="shared" si="85"/>
        <v>Drought</v>
      </c>
      <c r="F1779">
        <v>1979</v>
      </c>
      <c r="G1779" t="s">
        <v>203</v>
      </c>
      <c r="H1779" t="s">
        <v>204</v>
      </c>
      <c r="I1779" t="s">
        <v>12</v>
      </c>
      <c r="J1779">
        <v>1</v>
      </c>
      <c r="M1779">
        <v>5000000</v>
      </c>
      <c r="O1779">
        <v>5000000</v>
      </c>
    </row>
    <row r="1780" spans="1:16" x14ac:dyDescent="0.2">
      <c r="A1780" s="11" t="str">
        <f t="shared" si="83"/>
        <v>1979BFA124116121612</v>
      </c>
      <c r="B1780" s="9" t="str">
        <f>VLOOKUP(A1780,disaster_type!$A$2:$L$60000,5,FALSE)</f>
        <v>Epidemic</v>
      </c>
      <c r="C1780" s="9" t="str">
        <f>VLOOKUP(I1780,_readme!$A$25:$B$49,2,FALSE)</f>
        <v>Epidemic</v>
      </c>
      <c r="D1780" s="9" t="b">
        <f t="shared" si="84"/>
        <v>0</v>
      </c>
      <c r="E1780" s="8" t="str">
        <f t="shared" si="85"/>
        <v>Epidemic</v>
      </c>
      <c r="F1780">
        <v>1979</v>
      </c>
      <c r="G1780" t="s">
        <v>94</v>
      </c>
      <c r="H1780" t="s">
        <v>95</v>
      </c>
      <c r="I1780" t="s">
        <v>77</v>
      </c>
      <c r="J1780">
        <v>1</v>
      </c>
      <c r="K1780">
        <v>241</v>
      </c>
      <c r="M1780">
        <v>1612</v>
      </c>
      <c r="O1780">
        <v>1612</v>
      </c>
    </row>
    <row r="1781" spans="1:16" x14ac:dyDescent="0.2">
      <c r="A1781" s="11" t="str">
        <f t="shared" si="83"/>
        <v>1979CAN119000</v>
      </c>
      <c r="B1781" s="9" t="str">
        <f>VLOOKUP(A1781,disaster_type!$A$2:$L$60000,5,FALSE)</f>
        <v>Flood</v>
      </c>
      <c r="C1781" s="9" t="e">
        <f>VLOOKUP(I1781,_readme!$A$25:$B$49,2,FALSE)</f>
        <v>#N/A</v>
      </c>
      <c r="D1781" s="9" t="b">
        <f t="shared" si="84"/>
        <v>0</v>
      </c>
      <c r="E1781" s="8" t="str">
        <f t="shared" si="85"/>
        <v>Flood</v>
      </c>
      <c r="F1781">
        <v>1979</v>
      </c>
      <c r="G1781" t="s">
        <v>43</v>
      </c>
      <c r="H1781" t="s">
        <v>44</v>
      </c>
      <c r="I1781" s="17" t="s">
        <v>485</v>
      </c>
      <c r="J1781">
        <v>1</v>
      </c>
      <c r="P1781">
        <v>19000</v>
      </c>
    </row>
    <row r="1782" spans="1:16" x14ac:dyDescent="0.2">
      <c r="A1782" s="11" t="str">
        <f t="shared" si="83"/>
        <v>1979CHL130</v>
      </c>
      <c r="B1782" s="9" t="str">
        <f>VLOOKUP(A1782,disaster_type!$A$2:$L$60000,5,FALSE)</f>
        <v>Landslide</v>
      </c>
      <c r="C1782" s="9" t="str">
        <f>VLOOKUP(I1782,_readme!$A$25:$B$49,2,FALSE)</f>
        <v>Landslide</v>
      </c>
      <c r="D1782" s="9" t="b">
        <f t="shared" si="84"/>
        <v>0</v>
      </c>
      <c r="E1782" s="8" t="str">
        <f t="shared" si="85"/>
        <v>Landslide</v>
      </c>
      <c r="F1782">
        <v>1979</v>
      </c>
      <c r="G1782" t="s">
        <v>63</v>
      </c>
      <c r="H1782" t="s">
        <v>64</v>
      </c>
      <c r="I1782" t="s">
        <v>80</v>
      </c>
      <c r="J1782">
        <v>1</v>
      </c>
      <c r="K1782">
        <v>30</v>
      </c>
    </row>
    <row r="1783" spans="1:16" x14ac:dyDescent="0.2">
      <c r="A1783" s="11" t="str">
        <f t="shared" si="83"/>
        <v>1979CHN1</v>
      </c>
      <c r="B1783" s="9" t="str">
        <f>VLOOKUP(A1783,disaster_type!$A$2:$L$60000,5,FALSE)</f>
        <v>Drought</v>
      </c>
      <c r="C1783" s="9" t="str">
        <f>VLOOKUP(I1783,_readme!$A$25:$B$49,2,FALSE)</f>
        <v>Drought</v>
      </c>
      <c r="D1783" s="9" t="b">
        <f t="shared" si="84"/>
        <v>0</v>
      </c>
      <c r="E1783" s="8" t="str">
        <f t="shared" si="85"/>
        <v>Drought</v>
      </c>
      <c r="F1783">
        <v>1979</v>
      </c>
      <c r="G1783" t="s">
        <v>65</v>
      </c>
      <c r="H1783" t="s">
        <v>66</v>
      </c>
      <c r="I1783" t="s">
        <v>12</v>
      </c>
      <c r="J1783">
        <v>1</v>
      </c>
    </row>
    <row r="1784" spans="1:16" x14ac:dyDescent="0.2">
      <c r="A1784" s="11" t="str">
        <f t="shared" si="83"/>
        <v>1979CHN241210420004104</v>
      </c>
      <c r="B1784" s="9" t="str">
        <f>VLOOKUP(A1784,disaster_type!$A$2:$L$60000,5,FALSE)</f>
        <v>Earthquake</v>
      </c>
      <c r="C1784" s="9" t="str">
        <f>VLOOKUP(I1784,_readme!$A$25:$B$49,2,FALSE)</f>
        <v>Earthquake</v>
      </c>
      <c r="D1784" s="9" t="b">
        <f t="shared" si="84"/>
        <v>0</v>
      </c>
      <c r="E1784" s="8" t="str">
        <f t="shared" si="85"/>
        <v>Earthquake</v>
      </c>
      <c r="F1784">
        <v>1979</v>
      </c>
      <c r="G1784" t="s">
        <v>65</v>
      </c>
      <c r="H1784" t="s">
        <v>66</v>
      </c>
      <c r="I1784" t="s">
        <v>28</v>
      </c>
      <c r="J1784">
        <v>2</v>
      </c>
      <c r="K1784">
        <v>41</v>
      </c>
      <c r="L1784">
        <v>2104</v>
      </c>
      <c r="M1784">
        <v>2000</v>
      </c>
      <c r="O1784">
        <v>4104</v>
      </c>
    </row>
    <row r="1785" spans="1:16" x14ac:dyDescent="0.2">
      <c r="A1785" s="11" t="str">
        <f t="shared" si="83"/>
        <v>1979COL1621000002000102000</v>
      </c>
      <c r="B1785" s="9" t="str">
        <f>VLOOKUP(A1785,disaster_type!$A$2:$L$60000,5,FALSE)</f>
        <v>Flood</v>
      </c>
      <c r="C1785" s="9" t="e">
        <f>VLOOKUP(I1785,_readme!$A$25:$B$49,2,FALSE)</f>
        <v>#N/A</v>
      </c>
      <c r="D1785" s="9" t="b">
        <f t="shared" si="84"/>
        <v>0</v>
      </c>
      <c r="E1785" s="8" t="str">
        <f t="shared" si="85"/>
        <v>Flood</v>
      </c>
      <c r="F1785">
        <v>1979</v>
      </c>
      <c r="G1785" t="s">
        <v>67</v>
      </c>
      <c r="H1785" t="s">
        <v>68</v>
      </c>
      <c r="I1785" s="17" t="s">
        <v>485</v>
      </c>
      <c r="J1785">
        <v>1</v>
      </c>
      <c r="K1785">
        <v>62</v>
      </c>
      <c r="M1785">
        <v>100000</v>
      </c>
      <c r="N1785">
        <v>2000</v>
      </c>
      <c r="O1785">
        <v>102000</v>
      </c>
    </row>
    <row r="1786" spans="1:16" x14ac:dyDescent="0.2">
      <c r="A1786" s="11" t="str">
        <f t="shared" si="83"/>
        <v>1979COL26391642100001164228000</v>
      </c>
      <c r="B1786" s="9" t="str">
        <f>VLOOKUP(A1786,disaster_type!$A$2:$L$60000,5,FALSE)</f>
        <v>Earthquake</v>
      </c>
      <c r="C1786" s="9" t="str">
        <f>VLOOKUP(I1786,_readme!$A$25:$B$49,2,FALSE)</f>
        <v>Earthquake</v>
      </c>
      <c r="D1786" s="9" t="b">
        <f t="shared" si="84"/>
        <v>0</v>
      </c>
      <c r="E1786" s="8" t="str">
        <f t="shared" si="85"/>
        <v>Earthquake</v>
      </c>
      <c r="F1786">
        <v>1979</v>
      </c>
      <c r="G1786" t="s">
        <v>67</v>
      </c>
      <c r="H1786" t="s">
        <v>68</v>
      </c>
      <c r="I1786" t="s">
        <v>28</v>
      </c>
      <c r="J1786">
        <v>2</v>
      </c>
      <c r="K1786">
        <v>639</v>
      </c>
      <c r="L1786">
        <v>1642</v>
      </c>
      <c r="M1786">
        <v>10000</v>
      </c>
      <c r="O1786">
        <v>11642</v>
      </c>
      <c r="P1786">
        <v>28000</v>
      </c>
    </row>
    <row r="1787" spans="1:16" x14ac:dyDescent="0.2">
      <c r="A1787" s="11" t="str">
        <f t="shared" si="83"/>
        <v>1979DMA1402100700007210044650</v>
      </c>
      <c r="B1787" s="9" t="str">
        <f>VLOOKUP(A1787,disaster_type!$A$2:$L$60000,5,FALSE)</f>
        <v>Storm</v>
      </c>
      <c r="C1787" s="9" t="str">
        <f>VLOOKUP(I1787,_readme!$A$25:$B$49,2,FALSE)</f>
        <v>Storm</v>
      </c>
      <c r="D1787" s="9" t="b">
        <f t="shared" si="84"/>
        <v>0</v>
      </c>
      <c r="E1787" s="8" t="str">
        <f t="shared" si="85"/>
        <v>Storm</v>
      </c>
      <c r="F1787">
        <v>1979</v>
      </c>
      <c r="G1787" t="s">
        <v>158</v>
      </c>
      <c r="H1787" t="s">
        <v>159</v>
      </c>
      <c r="I1787" t="s">
        <v>24</v>
      </c>
      <c r="J1787">
        <v>1</v>
      </c>
      <c r="K1787">
        <v>40</v>
      </c>
      <c r="L1787">
        <v>2100</v>
      </c>
      <c r="M1787">
        <v>70000</v>
      </c>
      <c r="O1787">
        <v>72100</v>
      </c>
      <c r="P1787">
        <v>44650</v>
      </c>
    </row>
    <row r="1788" spans="1:16" x14ac:dyDescent="0.2">
      <c r="A1788" s="11" t="str">
        <f t="shared" si="83"/>
        <v>1979DOM13210001000</v>
      </c>
      <c r="B1788" s="9" t="str">
        <f>VLOOKUP(A1788,disaster_type!$A$2:$L$60000,5,FALSE)</f>
        <v>Flood</v>
      </c>
      <c r="C1788" s="9" t="e">
        <f>VLOOKUP(I1788,_readme!$A$25:$B$49,2,FALSE)</f>
        <v>#N/A</v>
      </c>
      <c r="D1788" s="9" t="b">
        <f t="shared" si="84"/>
        <v>0</v>
      </c>
      <c r="E1788" s="8" t="str">
        <f t="shared" si="85"/>
        <v>Flood</v>
      </c>
      <c r="F1788">
        <v>1979</v>
      </c>
      <c r="G1788" t="s">
        <v>160</v>
      </c>
      <c r="H1788" t="s">
        <v>161</v>
      </c>
      <c r="I1788" s="17" t="s">
        <v>485</v>
      </c>
      <c r="J1788">
        <v>1</v>
      </c>
      <c r="K1788">
        <v>32</v>
      </c>
      <c r="M1788">
        <v>1000</v>
      </c>
      <c r="O1788">
        <v>1000</v>
      </c>
    </row>
    <row r="1789" spans="1:16" x14ac:dyDescent="0.2">
      <c r="A1789" s="11" t="str">
        <f t="shared" si="83"/>
        <v>1979DOM11400400012000003500001554000150000</v>
      </c>
      <c r="B1789" s="9" t="str">
        <f>VLOOKUP(A1789,disaster_type!$A$2:$L$60000,5,FALSE)</f>
        <v>Storm</v>
      </c>
      <c r="C1789" s="9" t="str">
        <f>VLOOKUP(I1789,_readme!$A$25:$B$49,2,FALSE)</f>
        <v>Storm</v>
      </c>
      <c r="D1789" s="9" t="b">
        <f t="shared" si="84"/>
        <v>0</v>
      </c>
      <c r="E1789" s="8" t="str">
        <f t="shared" si="85"/>
        <v>Storm</v>
      </c>
      <c r="F1789">
        <v>1979</v>
      </c>
      <c r="G1789" t="s">
        <v>160</v>
      </c>
      <c r="H1789" t="s">
        <v>161</v>
      </c>
      <c r="I1789" t="s">
        <v>24</v>
      </c>
      <c r="J1789">
        <v>1</v>
      </c>
      <c r="K1789">
        <v>1400</v>
      </c>
      <c r="L1789">
        <v>4000</v>
      </c>
      <c r="M1789">
        <v>1200000</v>
      </c>
      <c r="N1789">
        <v>350000</v>
      </c>
      <c r="O1789">
        <v>1554000</v>
      </c>
      <c r="P1789">
        <v>150000</v>
      </c>
    </row>
    <row r="1790" spans="1:16" x14ac:dyDescent="0.2">
      <c r="A1790" s="11" t="str">
        <f t="shared" si="83"/>
        <v>1979EGY150660006600014000</v>
      </c>
      <c r="B1790" s="9" t="str">
        <f>VLOOKUP(A1790,disaster_type!$A$2:$L$60000,5,FALSE)</f>
        <v>Flood</v>
      </c>
      <c r="C1790" s="9" t="e">
        <f>VLOOKUP(I1790,_readme!$A$25:$B$49,2,FALSE)</f>
        <v>#N/A</v>
      </c>
      <c r="D1790" s="9" t="b">
        <f t="shared" si="84"/>
        <v>0</v>
      </c>
      <c r="E1790" s="8" t="str">
        <f t="shared" si="85"/>
        <v>Flood</v>
      </c>
      <c r="F1790">
        <v>1979</v>
      </c>
      <c r="G1790" t="s">
        <v>137</v>
      </c>
      <c r="H1790" t="s">
        <v>138</v>
      </c>
      <c r="I1790" s="17" t="s">
        <v>485</v>
      </c>
      <c r="J1790">
        <v>1</v>
      </c>
      <c r="K1790">
        <v>50</v>
      </c>
      <c r="M1790">
        <v>66000</v>
      </c>
      <c r="O1790">
        <v>66000</v>
      </c>
      <c r="P1790">
        <v>14000</v>
      </c>
    </row>
    <row r="1791" spans="1:16" x14ac:dyDescent="0.2">
      <c r="A1791" s="11" t="str">
        <f t="shared" si="83"/>
        <v>1979EGY131500015000</v>
      </c>
      <c r="B1791" s="9" t="str">
        <f>VLOOKUP(A1791,disaster_type!$A$2:$L$60000,5,FALSE)</f>
        <v>Storm</v>
      </c>
      <c r="C1791" s="9" t="str">
        <f>VLOOKUP(I1791,_readme!$A$25:$B$49,2,FALSE)</f>
        <v>Storm</v>
      </c>
      <c r="D1791" s="9" t="b">
        <f t="shared" si="84"/>
        <v>0</v>
      </c>
      <c r="E1791" s="8" t="str">
        <f t="shared" si="85"/>
        <v>Storm</v>
      </c>
      <c r="F1791">
        <v>1979</v>
      </c>
      <c r="G1791" t="s">
        <v>137</v>
      </c>
      <c r="H1791" t="s">
        <v>138</v>
      </c>
      <c r="I1791" t="s">
        <v>52</v>
      </c>
      <c r="J1791">
        <v>1</v>
      </c>
      <c r="K1791">
        <v>3</v>
      </c>
      <c r="M1791">
        <v>15000</v>
      </c>
      <c r="O1791">
        <v>15000</v>
      </c>
    </row>
    <row r="1792" spans="1:16" x14ac:dyDescent="0.2">
      <c r="A1792" s="11" t="str">
        <f t="shared" si="83"/>
        <v>1979FJI153300206001500035900</v>
      </c>
      <c r="B1792" s="9" t="str">
        <f>VLOOKUP(A1792,disaster_type!$A$2:$L$60000,5,FALSE)</f>
        <v>Storm</v>
      </c>
      <c r="C1792" s="9" t="str">
        <f>VLOOKUP(I1792,_readme!$A$25:$B$49,2,FALSE)</f>
        <v>Storm</v>
      </c>
      <c r="D1792" s="9" t="b">
        <f t="shared" si="84"/>
        <v>0</v>
      </c>
      <c r="E1792" s="8" t="str">
        <f t="shared" si="85"/>
        <v>Storm</v>
      </c>
      <c r="F1792">
        <v>1979</v>
      </c>
      <c r="G1792" t="s">
        <v>166</v>
      </c>
      <c r="H1792" t="s">
        <v>167</v>
      </c>
      <c r="I1792" t="s">
        <v>24</v>
      </c>
      <c r="J1792">
        <v>1</v>
      </c>
      <c r="K1792">
        <v>53</v>
      </c>
      <c r="L1792">
        <v>300</v>
      </c>
      <c r="M1792">
        <v>20600</v>
      </c>
      <c r="N1792">
        <v>15000</v>
      </c>
      <c r="O1792">
        <v>35900</v>
      </c>
    </row>
    <row r="1793" spans="1:16" x14ac:dyDescent="0.2">
      <c r="A1793" s="11" t="str">
        <f t="shared" si="83"/>
        <v>1979FRA11122</v>
      </c>
      <c r="B1793" s="9" t="str">
        <f>VLOOKUP(A1793,disaster_type!$A$2:$L$60000,5,FALSE)</f>
        <v>Earthquake</v>
      </c>
      <c r="C1793" s="9" t="str">
        <f>VLOOKUP(I1793,_readme!$A$25:$B$49,2,FALSE)</f>
        <v>Earthquake</v>
      </c>
      <c r="D1793" s="9" t="b">
        <f t="shared" si="84"/>
        <v>0</v>
      </c>
      <c r="E1793" s="8" t="str">
        <f t="shared" si="85"/>
        <v>Earthquake</v>
      </c>
      <c r="F1793">
        <v>1979</v>
      </c>
      <c r="G1793" t="s">
        <v>83</v>
      </c>
      <c r="H1793" t="s">
        <v>84</v>
      </c>
      <c r="I1793" t="s">
        <v>25</v>
      </c>
      <c r="J1793">
        <v>1</v>
      </c>
      <c r="K1793">
        <v>11</v>
      </c>
      <c r="L1793">
        <v>2</v>
      </c>
      <c r="O1793">
        <v>2</v>
      </c>
    </row>
    <row r="1794" spans="1:16" x14ac:dyDescent="0.2">
      <c r="A1794" s="11" t="str">
        <f t="shared" si="83"/>
        <v>1979DFR180000</v>
      </c>
      <c r="B1794" s="9" t="str">
        <f>VLOOKUP(A1794,disaster_type!$A$2:$L$60000,5,FALSE)</f>
        <v xml:space="preserve">Extreme temperature </v>
      </c>
      <c r="C1794" s="9" t="str">
        <f>VLOOKUP(I1794,_readme!$A$25:$B$49,2,FALSE)</f>
        <v xml:space="preserve">Extreme temperature </v>
      </c>
      <c r="D1794" s="9" t="b">
        <f t="shared" si="84"/>
        <v>0</v>
      </c>
      <c r="E1794" s="8" t="str">
        <f t="shared" si="85"/>
        <v xml:space="preserve">Extreme temperature </v>
      </c>
      <c r="F1794">
        <v>1979</v>
      </c>
      <c r="G1794" t="s">
        <v>128</v>
      </c>
      <c r="H1794" t="s">
        <v>129</v>
      </c>
      <c r="I1794" t="s">
        <v>213</v>
      </c>
      <c r="J1794">
        <v>1</v>
      </c>
      <c r="P1794">
        <v>80000</v>
      </c>
    </row>
    <row r="1795" spans="1:16" x14ac:dyDescent="0.2">
      <c r="A1795" s="11" t="str">
        <f t="shared" ref="A1795:A1858" si="86">F1795&amp;G1795&amp;J1795&amp;K1795&amp;L1795&amp;M1795&amp;N1795&amp;O1795&amp;P1795</f>
        <v>1979GRC115</v>
      </c>
      <c r="B1795" s="9" t="str">
        <f>VLOOKUP(A1795,disaster_type!$A$2:$L$60000,5,FALSE)</f>
        <v>Flood</v>
      </c>
      <c r="C1795" s="9" t="e">
        <f>VLOOKUP(I1795,_readme!$A$25:$B$49,2,FALSE)</f>
        <v>#N/A</v>
      </c>
      <c r="D1795" s="9" t="b">
        <f t="shared" ref="D1795:D1858" si="87">ISNA(B1795)</f>
        <v>0</v>
      </c>
      <c r="E1795" s="8" t="str">
        <f t="shared" si="85"/>
        <v>Flood</v>
      </c>
      <c r="F1795">
        <v>1979</v>
      </c>
      <c r="G1795" t="s">
        <v>145</v>
      </c>
      <c r="H1795" t="s">
        <v>146</v>
      </c>
      <c r="I1795" s="17" t="s">
        <v>485</v>
      </c>
      <c r="J1795">
        <v>1</v>
      </c>
      <c r="K1795">
        <v>15</v>
      </c>
    </row>
    <row r="1796" spans="1:16" x14ac:dyDescent="0.2">
      <c r="A1796" s="11" t="str">
        <f t="shared" si="86"/>
        <v>1979GLP1100000</v>
      </c>
      <c r="B1796" s="9" t="str">
        <f>VLOOKUP(A1796,disaster_type!$A$2:$L$60000,5,FALSE)</f>
        <v>Storm</v>
      </c>
      <c r="C1796" s="9" t="str">
        <f>VLOOKUP(I1796,_readme!$A$25:$B$49,2,FALSE)</f>
        <v>Storm</v>
      </c>
      <c r="D1796" s="9" t="b">
        <f t="shared" si="87"/>
        <v>0</v>
      </c>
      <c r="E1796" s="8" t="str">
        <f t="shared" si="85"/>
        <v>Storm</v>
      </c>
      <c r="F1796">
        <v>1979</v>
      </c>
      <c r="G1796" t="s">
        <v>147</v>
      </c>
      <c r="H1796" t="s">
        <v>148</v>
      </c>
      <c r="I1796" t="s">
        <v>24</v>
      </c>
      <c r="J1796">
        <v>1</v>
      </c>
      <c r="P1796">
        <v>100000</v>
      </c>
    </row>
    <row r="1797" spans="1:16" x14ac:dyDescent="0.2">
      <c r="A1797" s="11" t="str">
        <f t="shared" si="86"/>
        <v>1979GTM14020002040</v>
      </c>
      <c r="B1797" s="9" t="str">
        <f>VLOOKUP(A1797,disaster_type!$A$2:$L$60000,5,FALSE)</f>
        <v>Earthquake</v>
      </c>
      <c r="C1797" s="9" t="str">
        <f>VLOOKUP(I1797,_readme!$A$25:$B$49,2,FALSE)</f>
        <v>Earthquake</v>
      </c>
      <c r="D1797" s="9" t="b">
        <f t="shared" si="87"/>
        <v>0</v>
      </c>
      <c r="E1797" s="8" t="str">
        <f t="shared" si="85"/>
        <v>Earthquake</v>
      </c>
      <c r="F1797">
        <v>1979</v>
      </c>
      <c r="G1797" t="s">
        <v>33</v>
      </c>
      <c r="H1797" t="s">
        <v>34</v>
      </c>
      <c r="I1797" t="s">
        <v>28</v>
      </c>
      <c r="J1797">
        <v>1</v>
      </c>
      <c r="L1797">
        <v>40</v>
      </c>
      <c r="M1797">
        <v>2000</v>
      </c>
      <c r="O1797">
        <v>2040</v>
      </c>
    </row>
    <row r="1798" spans="1:16" x14ac:dyDescent="0.2">
      <c r="A1798" s="11" t="str">
        <f t="shared" si="86"/>
        <v>1979HTI1811101110</v>
      </c>
      <c r="B1798" s="9" t="str">
        <f>VLOOKUP(A1798,disaster_type!$A$2:$L$60000,5,FALSE)</f>
        <v>Storm</v>
      </c>
      <c r="C1798" s="9" t="str">
        <f>VLOOKUP(I1798,_readme!$A$25:$B$49,2,FALSE)</f>
        <v>Storm</v>
      </c>
      <c r="D1798" s="9" t="b">
        <f t="shared" si="87"/>
        <v>0</v>
      </c>
      <c r="E1798" s="8" t="str">
        <f t="shared" si="85"/>
        <v>Storm</v>
      </c>
      <c r="F1798">
        <v>1979</v>
      </c>
      <c r="G1798" t="s">
        <v>85</v>
      </c>
      <c r="H1798" t="s">
        <v>86</v>
      </c>
      <c r="I1798" t="s">
        <v>24</v>
      </c>
      <c r="J1798">
        <v>1</v>
      </c>
      <c r="K1798">
        <v>8</v>
      </c>
      <c r="M1798">
        <v>1110</v>
      </c>
      <c r="O1798">
        <v>1110</v>
      </c>
    </row>
    <row r="1799" spans="1:16" x14ac:dyDescent="0.2">
      <c r="A1799" s="11" t="str">
        <f t="shared" si="86"/>
        <v>1979HND11400004000013000</v>
      </c>
      <c r="B1799" s="9" t="str">
        <f>VLOOKUP(A1799,disaster_type!$A$2:$L$60000,5,FALSE)</f>
        <v>Flood</v>
      </c>
      <c r="C1799" s="9" t="e">
        <f>VLOOKUP(I1799,_readme!$A$25:$B$49,2,FALSE)</f>
        <v>#N/A</v>
      </c>
      <c r="D1799" s="9" t="b">
        <f t="shared" si="87"/>
        <v>0</v>
      </c>
      <c r="E1799" s="8" t="str">
        <f t="shared" si="85"/>
        <v>Flood</v>
      </c>
      <c r="F1799">
        <v>1979</v>
      </c>
      <c r="G1799" t="s">
        <v>118</v>
      </c>
      <c r="H1799" t="s">
        <v>119</v>
      </c>
      <c r="I1799" s="17" t="s">
        <v>485</v>
      </c>
      <c r="J1799">
        <v>1</v>
      </c>
      <c r="K1799">
        <v>1</v>
      </c>
      <c r="M1799">
        <v>40000</v>
      </c>
      <c r="O1799">
        <v>40000</v>
      </c>
      <c r="P1799">
        <v>13000</v>
      </c>
    </row>
    <row r="1800" spans="1:16" x14ac:dyDescent="0.2">
      <c r="A1800" s="11" t="str">
        <f t="shared" si="86"/>
        <v>1979HKG1</v>
      </c>
      <c r="B1800" s="9" t="str">
        <f>VLOOKUP(A1800,disaster_type!$A$2:$L$60000,5,FALSE)</f>
        <v>Drought</v>
      </c>
      <c r="C1800" s="9" t="str">
        <f>VLOOKUP(I1800,_readme!$A$25:$B$49,2,FALSE)</f>
        <v>Drought</v>
      </c>
      <c r="D1800" s="9" t="b">
        <f t="shared" si="87"/>
        <v>0</v>
      </c>
      <c r="E1800" s="8" t="str">
        <f t="shared" si="85"/>
        <v>Drought</v>
      </c>
      <c r="F1800">
        <v>1979</v>
      </c>
      <c r="G1800" t="s">
        <v>71</v>
      </c>
      <c r="H1800" t="s">
        <v>72</v>
      </c>
      <c r="I1800" t="s">
        <v>12</v>
      </c>
      <c r="J1800">
        <v>1</v>
      </c>
    </row>
    <row r="1801" spans="1:16" x14ac:dyDescent="0.2">
      <c r="A1801" s="11" t="str">
        <f t="shared" si="86"/>
        <v>1979HKG2</v>
      </c>
      <c r="B1801" s="9" t="str">
        <f>VLOOKUP(A1801,disaster_type!$A$2:$L$60000,5,FALSE)</f>
        <v>Wildfire</v>
      </c>
      <c r="C1801" s="9" t="str">
        <f>VLOOKUP(I1801,_readme!$A$25:$B$49,2,FALSE)</f>
        <v>Wildfire</v>
      </c>
      <c r="D1801" s="9" t="b">
        <f t="shared" si="87"/>
        <v>0</v>
      </c>
      <c r="E1801" s="8" t="str">
        <f t="shared" si="85"/>
        <v>Wildfire</v>
      </c>
      <c r="F1801">
        <v>1979</v>
      </c>
      <c r="G1801" t="s">
        <v>71</v>
      </c>
      <c r="H1801" t="s">
        <v>72</v>
      </c>
      <c r="I1801" t="s">
        <v>157</v>
      </c>
      <c r="J1801">
        <v>2</v>
      </c>
    </row>
    <row r="1802" spans="1:16" x14ac:dyDescent="0.2">
      <c r="A1802" s="11" t="str">
        <f t="shared" si="86"/>
        <v>1979HKG1200200</v>
      </c>
      <c r="B1802" s="9" t="str">
        <f>VLOOKUP(A1802,disaster_type!$A$2:$L$60000,5,FALSE)</f>
        <v>Landslide</v>
      </c>
      <c r="C1802" s="9" t="str">
        <f>VLOOKUP(I1802,_readme!$A$25:$B$49,2,FALSE)</f>
        <v>Landslide</v>
      </c>
      <c r="D1802" s="9" t="b">
        <f t="shared" si="87"/>
        <v>0</v>
      </c>
      <c r="E1802" s="8" t="str">
        <f t="shared" si="85"/>
        <v>Landslide</v>
      </c>
      <c r="F1802">
        <v>1979</v>
      </c>
      <c r="G1802" t="s">
        <v>71</v>
      </c>
      <c r="H1802" t="s">
        <v>72</v>
      </c>
      <c r="I1802" t="s">
        <v>80</v>
      </c>
      <c r="J1802">
        <v>1</v>
      </c>
      <c r="M1802">
        <v>200</v>
      </c>
      <c r="O1802">
        <v>200</v>
      </c>
    </row>
    <row r="1803" spans="1:16" x14ac:dyDescent="0.2">
      <c r="A1803" s="11" t="str">
        <f t="shared" si="86"/>
        <v>1979HKG2133271116710961259010000</v>
      </c>
      <c r="B1803" s="9" t="str">
        <f>VLOOKUP(A1803,disaster_type!$A$2:$L$60000,5,FALSE)</f>
        <v>Storm</v>
      </c>
      <c r="C1803" s="9" t="str">
        <f>VLOOKUP(I1803,_readme!$A$25:$B$49,2,FALSE)</f>
        <v>Storm</v>
      </c>
      <c r="D1803" s="9" t="b">
        <f t="shared" si="87"/>
        <v>0</v>
      </c>
      <c r="E1803" s="8" t="str">
        <f t="shared" si="85"/>
        <v>Storm</v>
      </c>
      <c r="F1803">
        <v>1979</v>
      </c>
      <c r="G1803" t="s">
        <v>71</v>
      </c>
      <c r="H1803" t="s">
        <v>72</v>
      </c>
      <c r="I1803" t="s">
        <v>24</v>
      </c>
      <c r="J1803">
        <v>2</v>
      </c>
      <c r="K1803">
        <v>13</v>
      </c>
      <c r="L1803">
        <v>327</v>
      </c>
      <c r="M1803">
        <v>11167</v>
      </c>
      <c r="N1803">
        <v>1096</v>
      </c>
      <c r="O1803">
        <v>12590</v>
      </c>
      <c r="P1803">
        <v>10000</v>
      </c>
    </row>
    <row r="1804" spans="1:16" x14ac:dyDescent="0.2">
      <c r="A1804" s="11" t="str">
        <f t="shared" si="86"/>
        <v>1979IND4253280000001000028010000100000</v>
      </c>
      <c r="B1804" s="9" t="str">
        <f>VLOOKUP(A1804,disaster_type!$A$2:$L$60000,5,FALSE)</f>
        <v>Flood</v>
      </c>
      <c r="C1804" s="9" t="e">
        <f>VLOOKUP(I1804,_readme!$A$25:$B$49,2,FALSE)</f>
        <v>#N/A</v>
      </c>
      <c r="D1804" s="9" t="b">
        <f t="shared" si="87"/>
        <v>0</v>
      </c>
      <c r="E1804" s="8" t="str">
        <f t="shared" si="85"/>
        <v>Flood</v>
      </c>
      <c r="F1804">
        <v>1979</v>
      </c>
      <c r="G1804" t="s">
        <v>13</v>
      </c>
      <c r="H1804" t="s">
        <v>14</v>
      </c>
      <c r="I1804" s="17" t="s">
        <v>485</v>
      </c>
      <c r="J1804">
        <v>4</v>
      </c>
      <c r="K1804">
        <v>253</v>
      </c>
      <c r="M1804">
        <v>28000000</v>
      </c>
      <c r="N1804">
        <v>10000</v>
      </c>
      <c r="O1804">
        <v>28010000</v>
      </c>
      <c r="P1804">
        <v>100000</v>
      </c>
    </row>
    <row r="1805" spans="1:16" x14ac:dyDescent="0.2">
      <c r="A1805" s="11" t="str">
        <f t="shared" si="86"/>
        <v>1979IND1215</v>
      </c>
      <c r="B1805" s="9" t="str">
        <f>VLOOKUP(A1805,disaster_type!$A$2:$L$60000,5,FALSE)</f>
        <v>Epidemic</v>
      </c>
      <c r="C1805" s="9" t="str">
        <f>VLOOKUP(I1805,_readme!$A$25:$B$49,2,FALSE)</f>
        <v>Epidemic</v>
      </c>
      <c r="D1805" s="9" t="b">
        <f t="shared" si="87"/>
        <v>0</v>
      </c>
      <c r="E1805" s="8" t="str">
        <f t="shared" si="85"/>
        <v>Epidemic</v>
      </c>
      <c r="F1805">
        <v>1979</v>
      </c>
      <c r="G1805" t="s">
        <v>13</v>
      </c>
      <c r="H1805" t="s">
        <v>14</v>
      </c>
      <c r="I1805" t="s">
        <v>77</v>
      </c>
      <c r="J1805">
        <v>1</v>
      </c>
      <c r="K1805">
        <v>215</v>
      </c>
    </row>
    <row r="1806" spans="1:16" x14ac:dyDescent="0.2">
      <c r="A1806" s="11" t="str">
        <f t="shared" si="86"/>
        <v>1979IND11000000010000000200000</v>
      </c>
      <c r="B1806" s="9" t="str">
        <f>VLOOKUP(A1806,disaster_type!$A$2:$L$60000,5,FALSE)</f>
        <v>Drought</v>
      </c>
      <c r="C1806" s="9" t="str">
        <f>VLOOKUP(I1806,_readme!$A$25:$B$49,2,FALSE)</f>
        <v>Drought</v>
      </c>
      <c r="D1806" s="9" t="b">
        <f t="shared" si="87"/>
        <v>0</v>
      </c>
      <c r="E1806" s="8" t="str">
        <f t="shared" si="85"/>
        <v>Drought</v>
      </c>
      <c r="F1806">
        <v>1979</v>
      </c>
      <c r="G1806" t="s">
        <v>13</v>
      </c>
      <c r="H1806" t="s">
        <v>14</v>
      </c>
      <c r="I1806" t="s">
        <v>12</v>
      </c>
      <c r="J1806">
        <v>1</v>
      </c>
      <c r="M1806">
        <v>10000000</v>
      </c>
      <c r="O1806">
        <v>10000000</v>
      </c>
      <c r="P1806">
        <v>200000</v>
      </c>
    </row>
    <row r="1807" spans="1:16" x14ac:dyDescent="0.2">
      <c r="A1807" s="11" t="str">
        <f t="shared" si="86"/>
        <v>1979IND1</v>
      </c>
      <c r="B1807" s="9" t="str">
        <f>VLOOKUP(A1807,disaster_type!$A$2:$L$60000,5,FALSE)</f>
        <v>Earthquake</v>
      </c>
      <c r="C1807" s="9" t="str">
        <f>VLOOKUP(I1807,_readme!$A$25:$B$49,2,FALSE)</f>
        <v>Earthquake</v>
      </c>
      <c r="D1807" s="9" t="b">
        <f t="shared" si="87"/>
        <v>0</v>
      </c>
      <c r="E1807" s="8" t="str">
        <f t="shared" si="85"/>
        <v>Earthquake</v>
      </c>
      <c r="F1807">
        <v>1979</v>
      </c>
      <c r="G1807" t="s">
        <v>13</v>
      </c>
      <c r="H1807" t="s">
        <v>14</v>
      </c>
      <c r="I1807" t="s">
        <v>28</v>
      </c>
      <c r="J1807">
        <v>1</v>
      </c>
    </row>
    <row r="1808" spans="1:16" x14ac:dyDescent="0.2">
      <c r="A1808" s="11" t="str">
        <f t="shared" si="86"/>
        <v>1979IND2400</v>
      </c>
      <c r="B1808" s="9" t="str">
        <f>VLOOKUP(A1808,disaster_type!$A$2:$L$60000,5,FALSE)</f>
        <v xml:space="preserve">Extreme temperature </v>
      </c>
      <c r="C1808" s="9" t="str">
        <f>VLOOKUP(I1808,_readme!$A$25:$B$49,2,FALSE)</f>
        <v xml:space="preserve">Extreme temperature </v>
      </c>
      <c r="D1808" s="9" t="b">
        <f t="shared" si="87"/>
        <v>0</v>
      </c>
      <c r="E1808" s="8" t="str">
        <f t="shared" si="85"/>
        <v xml:space="preserve">Extreme temperature </v>
      </c>
      <c r="F1808">
        <v>1979</v>
      </c>
      <c r="G1808" t="s">
        <v>13</v>
      </c>
      <c r="H1808" t="s">
        <v>14</v>
      </c>
      <c r="I1808" t="s">
        <v>175</v>
      </c>
      <c r="J1808">
        <v>2</v>
      </c>
      <c r="K1808">
        <v>400</v>
      </c>
    </row>
    <row r="1809" spans="1:16" x14ac:dyDescent="0.2">
      <c r="A1809" s="11" t="str">
        <f t="shared" si="86"/>
        <v>1979IND22721251005112</v>
      </c>
      <c r="B1809" s="9" t="str">
        <f>VLOOKUP(A1809,disaster_type!$A$2:$L$60000,5,FALSE)</f>
        <v>Landslide</v>
      </c>
      <c r="C1809" s="9" t="str">
        <f>VLOOKUP(I1809,_readme!$A$25:$B$49,2,FALSE)</f>
        <v>Landslide</v>
      </c>
      <c r="D1809" s="9" t="b">
        <f t="shared" si="87"/>
        <v>0</v>
      </c>
      <c r="E1809" s="8" t="str">
        <f t="shared" si="85"/>
        <v>Landslide</v>
      </c>
      <c r="F1809">
        <v>1979</v>
      </c>
      <c r="G1809" t="s">
        <v>13</v>
      </c>
      <c r="H1809" t="s">
        <v>14</v>
      </c>
      <c r="I1809" t="s">
        <v>80</v>
      </c>
      <c r="J1809">
        <v>2</v>
      </c>
      <c r="K1809">
        <v>272</v>
      </c>
      <c r="L1809">
        <v>12</v>
      </c>
      <c r="M1809">
        <v>5100</v>
      </c>
      <c r="O1809">
        <v>5112</v>
      </c>
    </row>
    <row r="1810" spans="1:16" x14ac:dyDescent="0.2">
      <c r="A1810" s="11" t="str">
        <f t="shared" si="86"/>
        <v>1979IND15941605772160577212800</v>
      </c>
      <c r="B1810" s="9" t="str">
        <f>VLOOKUP(A1810,disaster_type!$A$2:$L$60000,5,FALSE)</f>
        <v>Storm</v>
      </c>
      <c r="C1810" s="9" t="str">
        <f>VLOOKUP(I1810,_readme!$A$25:$B$49,2,FALSE)</f>
        <v>Storm</v>
      </c>
      <c r="D1810" s="9" t="b">
        <f t="shared" si="87"/>
        <v>0</v>
      </c>
      <c r="E1810" s="8" t="str">
        <f t="shared" si="85"/>
        <v>Storm</v>
      </c>
      <c r="F1810">
        <v>1979</v>
      </c>
      <c r="G1810" t="s">
        <v>13</v>
      </c>
      <c r="H1810" t="s">
        <v>14</v>
      </c>
      <c r="I1810" t="s">
        <v>24</v>
      </c>
      <c r="J1810">
        <v>1</v>
      </c>
      <c r="K1810">
        <v>594</v>
      </c>
      <c r="M1810">
        <v>1605772</v>
      </c>
      <c r="O1810">
        <v>1605772</v>
      </c>
      <c r="P1810">
        <v>12800</v>
      </c>
    </row>
    <row r="1811" spans="1:16" x14ac:dyDescent="0.2">
      <c r="A1811" s="11" t="str">
        <f t="shared" si="86"/>
        <v>1979IDN3164350305004000348503200</v>
      </c>
      <c r="B1811" s="9" t="str">
        <f>VLOOKUP(A1811,disaster_type!$A$2:$L$60000,5,FALSE)</f>
        <v>Flood</v>
      </c>
      <c r="C1811" s="9" t="e">
        <f>VLOOKUP(I1811,_readme!$A$25:$B$49,2,FALSE)</f>
        <v>#N/A</v>
      </c>
      <c r="D1811" s="9" t="b">
        <f t="shared" si="87"/>
        <v>0</v>
      </c>
      <c r="E1811" s="8" t="str">
        <f t="shared" si="85"/>
        <v>Flood</v>
      </c>
      <c r="F1811">
        <v>1979</v>
      </c>
      <c r="G1811" t="s">
        <v>78</v>
      </c>
      <c r="H1811" t="s">
        <v>79</v>
      </c>
      <c r="I1811" s="17" t="s">
        <v>485</v>
      </c>
      <c r="J1811">
        <v>3</v>
      </c>
      <c r="K1811">
        <v>164</v>
      </c>
      <c r="L1811">
        <v>350</v>
      </c>
      <c r="M1811">
        <v>30500</v>
      </c>
      <c r="N1811">
        <v>4000</v>
      </c>
      <c r="O1811">
        <v>34850</v>
      </c>
      <c r="P1811">
        <v>3200</v>
      </c>
    </row>
    <row r="1812" spans="1:16" x14ac:dyDescent="0.2">
      <c r="A1812" s="11" t="str">
        <f t="shared" si="86"/>
        <v>1979IDN22571000170001000028000</v>
      </c>
      <c r="B1812" s="9" t="str">
        <f>VLOOKUP(A1812,disaster_type!$A$2:$L$60000,5,FALSE)</f>
        <v>Volcanic activity</v>
      </c>
      <c r="C1812" s="9" t="str">
        <f>VLOOKUP(I1812,_readme!$A$25:$B$49,2,FALSE)</f>
        <v>Volcanic activity</v>
      </c>
      <c r="D1812" s="9" t="b">
        <f t="shared" si="87"/>
        <v>0</v>
      </c>
      <c r="E1812" s="8" t="str">
        <f t="shared" si="85"/>
        <v>Volcanic activity</v>
      </c>
      <c r="F1812">
        <v>1979</v>
      </c>
      <c r="G1812" t="s">
        <v>78</v>
      </c>
      <c r="H1812" t="s">
        <v>79</v>
      </c>
      <c r="I1812" t="s">
        <v>21</v>
      </c>
      <c r="J1812">
        <v>2</v>
      </c>
      <c r="K1812">
        <v>257</v>
      </c>
      <c r="L1812">
        <v>1000</v>
      </c>
      <c r="M1812">
        <v>17000</v>
      </c>
      <c r="N1812">
        <v>10000</v>
      </c>
      <c r="O1812">
        <v>28000</v>
      </c>
    </row>
    <row r="1813" spans="1:16" x14ac:dyDescent="0.2">
      <c r="A1813" s="11" t="str">
        <f t="shared" si="86"/>
        <v>1979IDN59987267500180008637220150</v>
      </c>
      <c r="B1813" s="9" t="e">
        <f>VLOOKUP(A1813,disaster_type!$A$2:$L$60000,5,FALSE)</f>
        <v>#N/A</v>
      </c>
      <c r="C1813" s="9" t="str">
        <f>VLOOKUP(I1813,_readme!$A$25:$B$49,2,FALSE)</f>
        <v>Earthquake</v>
      </c>
      <c r="D1813" s="9" t="b">
        <f t="shared" si="87"/>
        <v>1</v>
      </c>
      <c r="E1813" s="8" t="str">
        <f t="shared" si="85"/>
        <v>Earthquake</v>
      </c>
      <c r="F1813">
        <v>1979</v>
      </c>
      <c r="G1813" t="s">
        <v>78</v>
      </c>
      <c r="H1813" t="s">
        <v>79</v>
      </c>
      <c r="I1813" t="s">
        <v>28</v>
      </c>
      <c r="J1813">
        <v>5</v>
      </c>
      <c r="K1813">
        <v>99</v>
      </c>
      <c r="L1813">
        <v>872</v>
      </c>
      <c r="M1813">
        <v>67500</v>
      </c>
      <c r="N1813">
        <v>18000</v>
      </c>
      <c r="O1813">
        <v>86372</v>
      </c>
      <c r="P1813">
        <v>20150</v>
      </c>
    </row>
    <row r="1814" spans="1:16" x14ac:dyDescent="0.2">
      <c r="A1814" s="11" t="str">
        <f t="shared" si="86"/>
        <v>1979IDN12366</v>
      </c>
      <c r="B1814" s="9" t="str">
        <f>VLOOKUP(A1814,disaster_type!$A$2:$L$60000,5,FALSE)</f>
        <v>Landslide</v>
      </c>
      <c r="C1814" s="9" t="str">
        <f>VLOOKUP(I1814,_readme!$A$25:$B$49,2,FALSE)</f>
        <v>Landslide</v>
      </c>
      <c r="D1814" s="9" t="b">
        <f t="shared" si="87"/>
        <v>0</v>
      </c>
      <c r="E1814" s="8" t="str">
        <f t="shared" si="85"/>
        <v>Landslide</v>
      </c>
      <c r="F1814">
        <v>1979</v>
      </c>
      <c r="G1814" t="s">
        <v>78</v>
      </c>
      <c r="H1814" t="s">
        <v>79</v>
      </c>
      <c r="I1814" t="s">
        <v>80</v>
      </c>
      <c r="J1814">
        <v>1</v>
      </c>
      <c r="K1814">
        <v>23</v>
      </c>
      <c r="L1814">
        <v>6</v>
      </c>
      <c r="O1814">
        <v>6</v>
      </c>
    </row>
    <row r="1815" spans="1:16" x14ac:dyDescent="0.2">
      <c r="A1815" s="11" t="str">
        <f t="shared" si="86"/>
        <v>1979IDN15392323</v>
      </c>
      <c r="B1815" s="9" t="e">
        <f>VLOOKUP(A1815,disaster_type!$A$2:$L$60000,5,FALSE)</f>
        <v>#N/A</v>
      </c>
      <c r="C1815" s="9" t="str">
        <f>VLOOKUP(I1815,_readme!$A$25:$B$49,2,FALSE)</f>
        <v>Earthquake</v>
      </c>
      <c r="D1815" s="9" t="b">
        <f t="shared" si="87"/>
        <v>1</v>
      </c>
      <c r="E1815" s="8" t="str">
        <f t="shared" si="85"/>
        <v>Earthquake</v>
      </c>
      <c r="F1815">
        <v>1979</v>
      </c>
      <c r="G1815" t="s">
        <v>78</v>
      </c>
      <c r="H1815" t="s">
        <v>79</v>
      </c>
      <c r="I1815" t="s">
        <v>25</v>
      </c>
      <c r="J1815">
        <v>1</v>
      </c>
      <c r="K1815">
        <v>539</v>
      </c>
      <c r="L1815">
        <v>23</v>
      </c>
      <c r="O1815">
        <v>23</v>
      </c>
    </row>
    <row r="1816" spans="1:16" x14ac:dyDescent="0.2">
      <c r="A1816" s="11" t="str">
        <f t="shared" si="86"/>
        <v>1979IRN35652782000020278</v>
      </c>
      <c r="B1816" s="9" t="str">
        <f>VLOOKUP(A1816,disaster_type!$A$2:$L$60000,5,FALSE)</f>
        <v>Earthquake</v>
      </c>
      <c r="C1816" s="9" t="str">
        <f>VLOOKUP(I1816,_readme!$A$25:$B$49,2,FALSE)</f>
        <v>Earthquake</v>
      </c>
      <c r="D1816" s="9" t="b">
        <f t="shared" si="87"/>
        <v>0</v>
      </c>
      <c r="E1816" s="8" t="str">
        <f t="shared" si="85"/>
        <v>Earthquake</v>
      </c>
      <c r="F1816">
        <v>1979</v>
      </c>
      <c r="G1816" t="s">
        <v>87</v>
      </c>
      <c r="H1816" t="s">
        <v>88</v>
      </c>
      <c r="I1816" t="s">
        <v>28</v>
      </c>
      <c r="J1816">
        <v>3</v>
      </c>
      <c r="K1816">
        <v>565</v>
      </c>
      <c r="L1816">
        <v>278</v>
      </c>
      <c r="M1816">
        <v>20000</v>
      </c>
      <c r="O1816">
        <v>20278</v>
      </c>
    </row>
    <row r="1817" spans="1:16" x14ac:dyDescent="0.2">
      <c r="A1817" s="11" t="str">
        <f t="shared" si="86"/>
        <v>1979ITA192424</v>
      </c>
      <c r="B1817" s="9" t="str">
        <f>VLOOKUP(A1817,disaster_type!$A$2:$L$60000,5,FALSE)</f>
        <v>Volcanic activity</v>
      </c>
      <c r="C1817" s="9" t="str">
        <f>VLOOKUP(I1817,_readme!$A$25:$B$49,2,FALSE)</f>
        <v>Volcanic activity</v>
      </c>
      <c r="D1817" s="9" t="b">
        <f t="shared" si="87"/>
        <v>0</v>
      </c>
      <c r="E1817" s="8" t="str">
        <f t="shared" si="85"/>
        <v>Volcanic activity</v>
      </c>
      <c r="F1817">
        <v>1979</v>
      </c>
      <c r="G1817" t="s">
        <v>57</v>
      </c>
      <c r="H1817" t="s">
        <v>58</v>
      </c>
      <c r="I1817" t="s">
        <v>21</v>
      </c>
      <c r="J1817">
        <v>1</v>
      </c>
      <c r="K1817">
        <v>9</v>
      </c>
      <c r="L1817">
        <v>24</v>
      </c>
      <c r="O1817">
        <v>24</v>
      </c>
    </row>
    <row r="1818" spans="1:16" x14ac:dyDescent="0.2">
      <c r="A1818" s="11" t="str">
        <f t="shared" si="86"/>
        <v>1979ITA1550005000</v>
      </c>
      <c r="B1818" s="9" t="str">
        <f>VLOOKUP(A1818,disaster_type!$A$2:$L$60000,5,FALSE)</f>
        <v>Earthquake</v>
      </c>
      <c r="C1818" s="9" t="str">
        <f>VLOOKUP(I1818,_readme!$A$25:$B$49,2,FALSE)</f>
        <v>Earthquake</v>
      </c>
      <c r="D1818" s="9" t="b">
        <f t="shared" si="87"/>
        <v>0</v>
      </c>
      <c r="E1818" s="8" t="str">
        <f t="shared" si="85"/>
        <v>Earthquake</v>
      </c>
      <c r="F1818">
        <v>1979</v>
      </c>
      <c r="G1818" t="s">
        <v>57</v>
      </c>
      <c r="H1818" t="s">
        <v>58</v>
      </c>
      <c r="I1818" t="s">
        <v>28</v>
      </c>
      <c r="J1818">
        <v>1</v>
      </c>
      <c r="K1818">
        <v>5</v>
      </c>
      <c r="N1818">
        <v>5000</v>
      </c>
      <c r="O1818">
        <v>5000</v>
      </c>
    </row>
    <row r="1819" spans="1:16" x14ac:dyDescent="0.2">
      <c r="A1819" s="11" t="str">
        <f t="shared" si="86"/>
        <v>1979JAM24420000050000250000</v>
      </c>
      <c r="B1819" s="9" t="str">
        <f>VLOOKUP(A1819,disaster_type!$A$2:$L$60000,5,FALSE)</f>
        <v>Flood</v>
      </c>
      <c r="C1819" s="9" t="e">
        <f>VLOOKUP(I1819,_readme!$A$25:$B$49,2,FALSE)</f>
        <v>#N/A</v>
      </c>
      <c r="D1819" s="9" t="b">
        <f t="shared" si="87"/>
        <v>0</v>
      </c>
      <c r="E1819" s="8" t="str">
        <f t="shared" si="85"/>
        <v>Flood</v>
      </c>
      <c r="F1819">
        <v>1979</v>
      </c>
      <c r="G1819" t="s">
        <v>15</v>
      </c>
      <c r="H1819" t="s">
        <v>16</v>
      </c>
      <c r="I1819" s="17" t="s">
        <v>485</v>
      </c>
      <c r="J1819">
        <v>2</v>
      </c>
      <c r="K1819">
        <v>44</v>
      </c>
      <c r="M1819">
        <v>200000</v>
      </c>
      <c r="N1819">
        <v>50000</v>
      </c>
      <c r="O1819">
        <v>250000</v>
      </c>
    </row>
    <row r="1820" spans="1:16" x14ac:dyDescent="0.2">
      <c r="A1820" s="11" t="str">
        <f t="shared" si="86"/>
        <v>1979JPN123502800028050</v>
      </c>
      <c r="B1820" s="9" t="str">
        <f>VLOOKUP(A1820,disaster_type!$A$2:$L$60000,5,FALSE)</f>
        <v>Flood</v>
      </c>
      <c r="C1820" s="9" t="e">
        <f>VLOOKUP(I1820,_readme!$A$25:$B$49,2,FALSE)</f>
        <v>#N/A</v>
      </c>
      <c r="D1820" s="9" t="b">
        <f t="shared" si="87"/>
        <v>0</v>
      </c>
      <c r="E1820" s="8" t="str">
        <f t="shared" si="85"/>
        <v>Flood</v>
      </c>
      <c r="F1820">
        <v>1979</v>
      </c>
      <c r="G1820" t="s">
        <v>19</v>
      </c>
      <c r="H1820" t="s">
        <v>20</v>
      </c>
      <c r="I1820" s="17" t="s">
        <v>485</v>
      </c>
      <c r="J1820">
        <v>1</v>
      </c>
      <c r="K1820">
        <v>23</v>
      </c>
      <c r="L1820">
        <v>50</v>
      </c>
      <c r="M1820">
        <v>28000</v>
      </c>
      <c r="O1820">
        <v>28050</v>
      </c>
    </row>
    <row r="1821" spans="1:16" x14ac:dyDescent="0.2">
      <c r="A1821" s="11" t="str">
        <f t="shared" si="86"/>
        <v>1979JPN127</v>
      </c>
      <c r="B1821" s="9" t="str">
        <f>VLOOKUP(A1821,disaster_type!$A$2:$L$60000,5,FALSE)</f>
        <v>Earthquake</v>
      </c>
      <c r="C1821" s="9" t="str">
        <f>VLOOKUP(I1821,_readme!$A$25:$B$49,2,FALSE)</f>
        <v>Earthquake</v>
      </c>
      <c r="D1821" s="9" t="b">
        <f t="shared" si="87"/>
        <v>0</v>
      </c>
      <c r="E1821" s="8" t="str">
        <f t="shared" si="85"/>
        <v>Earthquake</v>
      </c>
      <c r="F1821">
        <v>1979</v>
      </c>
      <c r="G1821" t="s">
        <v>19</v>
      </c>
      <c r="H1821" t="s">
        <v>20</v>
      </c>
      <c r="I1821" t="s">
        <v>28</v>
      </c>
      <c r="J1821">
        <v>1</v>
      </c>
      <c r="K1821">
        <v>27</v>
      </c>
    </row>
    <row r="1822" spans="1:16" x14ac:dyDescent="0.2">
      <c r="A1822" s="11" t="str">
        <f t="shared" si="86"/>
        <v>1979JPN171</v>
      </c>
      <c r="B1822" s="9" t="str">
        <f>VLOOKUP(A1822,disaster_type!$A$2:$L$60000,5,FALSE)</f>
        <v>Storm</v>
      </c>
      <c r="C1822" s="9" t="str">
        <f>VLOOKUP(I1822,_readme!$A$25:$B$49,2,FALSE)</f>
        <v>Storm</v>
      </c>
      <c r="D1822" s="9" t="b">
        <f t="shared" si="87"/>
        <v>0</v>
      </c>
      <c r="E1822" s="8" t="str">
        <f t="shared" si="85"/>
        <v>Storm</v>
      </c>
      <c r="F1822">
        <v>1979</v>
      </c>
      <c r="G1822" t="s">
        <v>19</v>
      </c>
      <c r="H1822" t="s">
        <v>20</v>
      </c>
      <c r="I1822" t="s">
        <v>24</v>
      </c>
      <c r="J1822">
        <v>1</v>
      </c>
      <c r="K1822">
        <v>71</v>
      </c>
    </row>
    <row r="1823" spans="1:16" x14ac:dyDescent="0.2">
      <c r="A1823" s="11" t="str">
        <f t="shared" si="86"/>
        <v>1979KEN14000040000</v>
      </c>
      <c r="B1823" s="9" t="str">
        <f>VLOOKUP(A1823,disaster_type!$A$2:$L$60000,5,FALSE)</f>
        <v>Drought</v>
      </c>
      <c r="C1823" s="9" t="str">
        <f>VLOOKUP(I1823,_readme!$A$25:$B$49,2,FALSE)</f>
        <v>Drought</v>
      </c>
      <c r="D1823" s="9" t="b">
        <f t="shared" si="87"/>
        <v>0</v>
      </c>
      <c r="E1823" s="8" t="str">
        <f t="shared" si="85"/>
        <v>Drought</v>
      </c>
      <c r="F1823">
        <v>1979</v>
      </c>
      <c r="G1823" t="s">
        <v>266</v>
      </c>
      <c r="H1823" t="s">
        <v>267</v>
      </c>
      <c r="I1823" t="s">
        <v>12</v>
      </c>
      <c r="J1823">
        <v>1</v>
      </c>
      <c r="M1823">
        <v>40000</v>
      </c>
      <c r="O1823">
        <v>40000</v>
      </c>
    </row>
    <row r="1824" spans="1:16" x14ac:dyDescent="0.2">
      <c r="A1824" s="11" t="str">
        <f t="shared" si="86"/>
        <v>1979PRK1</v>
      </c>
      <c r="B1824" s="9" t="str">
        <f>VLOOKUP(A1824,disaster_type!$A$2:$L$60000,5,FALSE)</f>
        <v>Earthquake</v>
      </c>
      <c r="C1824" s="9" t="str">
        <f>VLOOKUP(I1824,_readme!$A$25:$B$49,2,FALSE)</f>
        <v>Earthquake</v>
      </c>
      <c r="D1824" s="9" t="b">
        <f t="shared" si="87"/>
        <v>0</v>
      </c>
      <c r="E1824" s="8" t="str">
        <f t="shared" si="85"/>
        <v>Earthquake</v>
      </c>
      <c r="F1824">
        <v>1979</v>
      </c>
      <c r="G1824" t="s">
        <v>358</v>
      </c>
      <c r="H1824" t="s">
        <v>359</v>
      </c>
      <c r="I1824" t="s">
        <v>28</v>
      </c>
      <c r="J1824">
        <v>1</v>
      </c>
    </row>
    <row r="1825" spans="1:16" x14ac:dyDescent="0.2">
      <c r="A1825" s="11" t="str">
        <f t="shared" si="86"/>
        <v>1979KOR1115350003500040000</v>
      </c>
      <c r="B1825" s="9" t="str">
        <f>VLOOKUP(A1825,disaster_type!$A$2:$L$60000,5,FALSE)</f>
        <v>Storm</v>
      </c>
      <c r="C1825" s="9" t="str">
        <f>VLOOKUP(I1825,_readme!$A$25:$B$49,2,FALSE)</f>
        <v>Storm</v>
      </c>
      <c r="D1825" s="9" t="b">
        <f t="shared" si="87"/>
        <v>0</v>
      </c>
      <c r="E1825" s="8" t="str">
        <f t="shared" si="85"/>
        <v>Storm</v>
      </c>
      <c r="F1825">
        <v>1979</v>
      </c>
      <c r="G1825" t="s">
        <v>176</v>
      </c>
      <c r="H1825" t="s">
        <v>177</v>
      </c>
      <c r="I1825" t="s">
        <v>24</v>
      </c>
      <c r="J1825">
        <v>1</v>
      </c>
      <c r="K1825">
        <v>115</v>
      </c>
      <c r="M1825">
        <v>35000</v>
      </c>
      <c r="O1825">
        <v>35000</v>
      </c>
      <c r="P1825">
        <v>40000</v>
      </c>
    </row>
    <row r="1826" spans="1:16" x14ac:dyDescent="0.2">
      <c r="A1826" s="11" t="str">
        <f t="shared" si="86"/>
        <v>1979MWI12000020000</v>
      </c>
      <c r="B1826" s="9" t="str">
        <f>VLOOKUP(A1826,disaster_type!$A$2:$L$60000,5,FALSE)</f>
        <v>Flood</v>
      </c>
      <c r="C1826" s="9" t="e">
        <f>VLOOKUP(I1826,_readme!$A$25:$B$49,2,FALSE)</f>
        <v>#N/A</v>
      </c>
      <c r="D1826" s="9" t="b">
        <f t="shared" si="87"/>
        <v>0</v>
      </c>
      <c r="E1826" s="8" t="str">
        <f t="shared" si="85"/>
        <v>Flood</v>
      </c>
      <c r="F1826">
        <v>1979</v>
      </c>
      <c r="G1826" t="s">
        <v>296</v>
      </c>
      <c r="H1826" t="s">
        <v>297</v>
      </c>
      <c r="I1826" s="17" t="s">
        <v>485</v>
      </c>
      <c r="J1826">
        <v>1</v>
      </c>
      <c r="M1826">
        <v>20000</v>
      </c>
      <c r="O1826">
        <v>20000</v>
      </c>
    </row>
    <row r="1827" spans="1:16" x14ac:dyDescent="0.2">
      <c r="A1827" s="11" t="str">
        <f t="shared" si="86"/>
        <v>1979MLI1308080</v>
      </c>
      <c r="B1827" s="9" t="str">
        <f>VLOOKUP(A1827,disaster_type!$A$2:$L$60000,5,FALSE)</f>
        <v>Epidemic</v>
      </c>
      <c r="C1827" s="9" t="str">
        <f>VLOOKUP(I1827,_readme!$A$25:$B$49,2,FALSE)</f>
        <v>Epidemic</v>
      </c>
      <c r="D1827" s="9" t="b">
        <f t="shared" si="87"/>
        <v>0</v>
      </c>
      <c r="E1827" s="8" t="str">
        <f t="shared" si="85"/>
        <v>Epidemic</v>
      </c>
      <c r="F1827">
        <v>1979</v>
      </c>
      <c r="G1827" t="s">
        <v>105</v>
      </c>
      <c r="H1827" t="s">
        <v>106</v>
      </c>
      <c r="I1827" t="s">
        <v>77</v>
      </c>
      <c r="J1827">
        <v>1</v>
      </c>
      <c r="K1827">
        <v>30</v>
      </c>
      <c r="M1827">
        <v>80</v>
      </c>
      <c r="O1827">
        <v>80</v>
      </c>
    </row>
    <row r="1828" spans="1:16" x14ac:dyDescent="0.2">
      <c r="A1828" s="11" t="str">
        <f t="shared" si="86"/>
        <v>1979MTQ13200002000350000</v>
      </c>
      <c r="B1828" s="9" t="str">
        <f>VLOOKUP(A1828,disaster_type!$A$2:$L$60000,5,FALSE)</f>
        <v>Storm</v>
      </c>
      <c r="C1828" s="9" t="str">
        <f>VLOOKUP(I1828,_readme!$A$25:$B$49,2,FALSE)</f>
        <v>Storm</v>
      </c>
      <c r="D1828" s="9" t="b">
        <f t="shared" si="87"/>
        <v>0</v>
      </c>
      <c r="E1828" s="8" t="str">
        <f t="shared" ref="E1828:E1891" si="88">IF(D1828,C1828,B1828)</f>
        <v>Storm</v>
      </c>
      <c r="F1828">
        <v>1979</v>
      </c>
      <c r="G1828" t="s">
        <v>35</v>
      </c>
      <c r="H1828" t="s">
        <v>36</v>
      </c>
      <c r="I1828" t="s">
        <v>24</v>
      </c>
      <c r="J1828">
        <v>1</v>
      </c>
      <c r="L1828">
        <v>3</v>
      </c>
      <c r="M1828">
        <v>20000</v>
      </c>
      <c r="O1828">
        <v>20003</v>
      </c>
      <c r="P1828">
        <v>50000</v>
      </c>
    </row>
    <row r="1829" spans="1:16" x14ac:dyDescent="0.2">
      <c r="A1829" s="11" t="str">
        <f t="shared" si="86"/>
        <v>1979MUS252571000005000105257175000</v>
      </c>
      <c r="B1829" s="9" t="str">
        <f>VLOOKUP(A1829,disaster_type!$A$2:$L$60000,5,FALSE)</f>
        <v>Storm</v>
      </c>
      <c r="C1829" s="9" t="str">
        <f>VLOOKUP(I1829,_readme!$A$25:$B$49,2,FALSE)</f>
        <v>Storm</v>
      </c>
      <c r="D1829" s="9" t="b">
        <f t="shared" si="87"/>
        <v>0</v>
      </c>
      <c r="E1829" s="8" t="str">
        <f t="shared" si="88"/>
        <v>Storm</v>
      </c>
      <c r="F1829">
        <v>1979</v>
      </c>
      <c r="G1829" t="s">
        <v>252</v>
      </c>
      <c r="H1829" t="s">
        <v>253</v>
      </c>
      <c r="I1829" t="s">
        <v>24</v>
      </c>
      <c r="J1829">
        <v>2</v>
      </c>
      <c r="K1829">
        <v>5</v>
      </c>
      <c r="L1829">
        <v>257</v>
      </c>
      <c r="M1829">
        <v>100000</v>
      </c>
      <c r="N1829">
        <v>5000</v>
      </c>
      <c r="O1829">
        <v>105257</v>
      </c>
      <c r="P1829">
        <v>175000</v>
      </c>
    </row>
    <row r="1830" spans="1:16" x14ac:dyDescent="0.2">
      <c r="A1830" s="11" t="str">
        <f t="shared" si="86"/>
        <v>1979MEX16000060000</v>
      </c>
      <c r="B1830" s="9" t="str">
        <f>VLOOKUP(A1830,disaster_type!$A$2:$L$60000,5,FALSE)</f>
        <v>Flood</v>
      </c>
      <c r="C1830" s="9" t="e">
        <f>VLOOKUP(I1830,_readme!$A$25:$B$49,2,FALSE)</f>
        <v>#N/A</v>
      </c>
      <c r="D1830" s="9" t="b">
        <f t="shared" si="87"/>
        <v>0</v>
      </c>
      <c r="E1830" s="8" t="str">
        <f t="shared" si="88"/>
        <v>Flood</v>
      </c>
      <c r="F1830">
        <v>1979</v>
      </c>
      <c r="G1830" t="s">
        <v>155</v>
      </c>
      <c r="H1830" t="s">
        <v>156</v>
      </c>
      <c r="I1830" s="17" t="s">
        <v>485</v>
      </c>
      <c r="J1830">
        <v>1</v>
      </c>
      <c r="M1830">
        <v>60000</v>
      </c>
      <c r="O1830">
        <v>60000</v>
      </c>
    </row>
    <row r="1831" spans="1:16" x14ac:dyDescent="0.2">
      <c r="A1831" s="11" t="str">
        <f t="shared" si="86"/>
        <v>1979MEX15357500753530000</v>
      </c>
      <c r="B1831" s="9" t="str">
        <f>VLOOKUP(A1831,disaster_type!$A$2:$L$60000,5,FALSE)</f>
        <v>Earthquake</v>
      </c>
      <c r="C1831" s="9" t="str">
        <f>VLOOKUP(I1831,_readme!$A$25:$B$49,2,FALSE)</f>
        <v>Earthquake</v>
      </c>
      <c r="D1831" s="9" t="b">
        <f t="shared" si="87"/>
        <v>0</v>
      </c>
      <c r="E1831" s="8" t="str">
        <f t="shared" si="88"/>
        <v>Earthquake</v>
      </c>
      <c r="F1831">
        <v>1979</v>
      </c>
      <c r="G1831" t="s">
        <v>155</v>
      </c>
      <c r="H1831" t="s">
        <v>156</v>
      </c>
      <c r="I1831" t="s">
        <v>28</v>
      </c>
      <c r="J1831">
        <v>1</v>
      </c>
      <c r="K1831">
        <v>5</v>
      </c>
      <c r="L1831">
        <v>35</v>
      </c>
      <c r="M1831">
        <v>7500</v>
      </c>
      <c r="O1831">
        <v>7535</v>
      </c>
      <c r="P1831">
        <v>30000</v>
      </c>
    </row>
    <row r="1832" spans="1:16" x14ac:dyDescent="0.2">
      <c r="A1832" s="11" t="str">
        <f t="shared" si="86"/>
        <v>1979MAR11655607326292</v>
      </c>
      <c r="B1832" s="9" t="str">
        <f>VLOOKUP(A1832,disaster_type!$A$2:$L$60000,5,FALSE)</f>
        <v>Flood</v>
      </c>
      <c r="C1832" s="9" t="e">
        <f>VLOOKUP(I1832,_readme!$A$25:$B$49,2,FALSE)</f>
        <v>#N/A</v>
      </c>
      <c r="D1832" s="9" t="b">
        <f t="shared" si="87"/>
        <v>0</v>
      </c>
      <c r="E1832" s="8" t="str">
        <f t="shared" si="88"/>
        <v>Flood</v>
      </c>
      <c r="F1832">
        <v>1979</v>
      </c>
      <c r="G1832" t="s">
        <v>89</v>
      </c>
      <c r="H1832" t="s">
        <v>90</v>
      </c>
      <c r="I1832" s="17" t="s">
        <v>485</v>
      </c>
      <c r="J1832">
        <v>1</v>
      </c>
      <c r="K1832">
        <v>16</v>
      </c>
      <c r="M1832">
        <v>5560</v>
      </c>
      <c r="N1832">
        <v>732</v>
      </c>
      <c r="O1832">
        <v>6292</v>
      </c>
    </row>
    <row r="1833" spans="1:16" x14ac:dyDescent="0.2">
      <c r="A1833" s="11" t="str">
        <f t="shared" si="86"/>
        <v>1979MOZ160000006000000</v>
      </c>
      <c r="B1833" s="9" t="str">
        <f>VLOOKUP(A1833,disaster_type!$A$2:$L$60000,5,FALSE)</f>
        <v>Drought</v>
      </c>
      <c r="C1833" s="9" t="str">
        <f>VLOOKUP(I1833,_readme!$A$25:$B$49,2,FALSE)</f>
        <v>Drought</v>
      </c>
      <c r="D1833" s="9" t="b">
        <f t="shared" si="87"/>
        <v>0</v>
      </c>
      <c r="E1833" s="8" t="str">
        <f t="shared" si="88"/>
        <v>Drought</v>
      </c>
      <c r="F1833">
        <v>1979</v>
      </c>
      <c r="G1833" t="s">
        <v>238</v>
      </c>
      <c r="H1833" t="s">
        <v>239</v>
      </c>
      <c r="I1833" t="s">
        <v>12</v>
      </c>
      <c r="J1833">
        <v>1</v>
      </c>
      <c r="M1833">
        <v>6000000</v>
      </c>
      <c r="O1833">
        <v>6000000</v>
      </c>
    </row>
    <row r="1834" spans="1:16" x14ac:dyDescent="0.2">
      <c r="A1834" s="11" t="str">
        <f t="shared" si="86"/>
        <v>1979MMR11000010000</v>
      </c>
      <c r="B1834" s="9" t="str">
        <f>VLOOKUP(A1834,disaster_type!$A$2:$L$60000,5,FALSE)</f>
        <v>Flood</v>
      </c>
      <c r="C1834" s="9" t="e">
        <f>VLOOKUP(I1834,_readme!$A$25:$B$49,2,FALSE)</f>
        <v>#N/A</v>
      </c>
      <c r="D1834" s="9" t="b">
        <f t="shared" si="87"/>
        <v>0</v>
      </c>
      <c r="E1834" s="8" t="str">
        <f t="shared" si="88"/>
        <v>Flood</v>
      </c>
      <c r="F1834">
        <v>1979</v>
      </c>
      <c r="G1834" t="s">
        <v>37</v>
      </c>
      <c r="H1834" t="s">
        <v>38</v>
      </c>
      <c r="I1834" s="17" t="s">
        <v>485</v>
      </c>
      <c r="J1834">
        <v>1</v>
      </c>
      <c r="M1834">
        <v>10000</v>
      </c>
      <c r="O1834">
        <v>10000</v>
      </c>
    </row>
    <row r="1835" spans="1:16" x14ac:dyDescent="0.2">
      <c r="A1835" s="11" t="str">
        <f t="shared" si="86"/>
        <v>1979MMR1300003000011000</v>
      </c>
      <c r="B1835" s="9" t="str">
        <f>VLOOKUP(A1835,disaster_type!$A$2:$L$60000,5,FALSE)</f>
        <v>Wildfire</v>
      </c>
      <c r="C1835" s="9" t="str">
        <f>VLOOKUP(I1835,_readme!$A$25:$B$49,2,FALSE)</f>
        <v>Wildfire</v>
      </c>
      <c r="D1835" s="9" t="b">
        <f t="shared" si="87"/>
        <v>0</v>
      </c>
      <c r="E1835" s="8" t="str">
        <f t="shared" si="88"/>
        <v>Wildfire</v>
      </c>
      <c r="F1835">
        <v>1979</v>
      </c>
      <c r="G1835" t="s">
        <v>37</v>
      </c>
      <c r="H1835" t="s">
        <v>38</v>
      </c>
      <c r="I1835" t="s">
        <v>111</v>
      </c>
      <c r="J1835">
        <v>1</v>
      </c>
      <c r="M1835">
        <v>30000</v>
      </c>
      <c r="O1835">
        <v>30000</v>
      </c>
      <c r="P1835">
        <v>11000</v>
      </c>
    </row>
    <row r="1836" spans="1:16" x14ac:dyDescent="0.2">
      <c r="A1836" s="11" t="str">
        <f t="shared" si="86"/>
        <v>1979NPL135000003500000</v>
      </c>
      <c r="B1836" s="9" t="str">
        <f>VLOOKUP(A1836,disaster_type!$A$2:$L$60000,5,FALSE)</f>
        <v>Drought</v>
      </c>
      <c r="C1836" s="9" t="str">
        <f>VLOOKUP(I1836,_readme!$A$25:$B$49,2,FALSE)</f>
        <v>Drought</v>
      </c>
      <c r="D1836" s="9" t="b">
        <f t="shared" si="87"/>
        <v>0</v>
      </c>
      <c r="E1836" s="8" t="str">
        <f t="shared" si="88"/>
        <v>Drought</v>
      </c>
      <c r="F1836">
        <v>1979</v>
      </c>
      <c r="G1836" t="s">
        <v>173</v>
      </c>
      <c r="H1836" t="s">
        <v>174</v>
      </c>
      <c r="I1836" t="s">
        <v>12</v>
      </c>
      <c r="J1836">
        <v>1</v>
      </c>
      <c r="M1836">
        <v>3500000</v>
      </c>
      <c r="O1836">
        <v>3500000</v>
      </c>
    </row>
    <row r="1837" spans="1:16" x14ac:dyDescent="0.2">
      <c r="A1837" s="11" t="str">
        <f t="shared" si="86"/>
        <v>1979NZL16006002466</v>
      </c>
      <c r="B1837" s="9" t="str">
        <f>VLOOKUP(A1837,disaster_type!$A$2:$L$60000,5,FALSE)</f>
        <v>Landslide</v>
      </c>
      <c r="C1837" s="9" t="str">
        <f>VLOOKUP(I1837,_readme!$A$25:$B$49,2,FALSE)</f>
        <v>Landslide</v>
      </c>
      <c r="D1837" s="9" t="b">
        <f t="shared" si="87"/>
        <v>0</v>
      </c>
      <c r="E1837" s="8" t="str">
        <f t="shared" si="88"/>
        <v>Landslide</v>
      </c>
      <c r="F1837">
        <v>1979</v>
      </c>
      <c r="G1837" t="s">
        <v>120</v>
      </c>
      <c r="H1837" t="s">
        <v>121</v>
      </c>
      <c r="I1837" t="s">
        <v>80</v>
      </c>
      <c r="J1837">
        <v>1</v>
      </c>
      <c r="M1837">
        <v>600</v>
      </c>
      <c r="O1837">
        <v>600</v>
      </c>
      <c r="P1837">
        <v>2466</v>
      </c>
    </row>
    <row r="1838" spans="1:16" x14ac:dyDescent="0.2">
      <c r="A1838" s="11" t="str">
        <f t="shared" si="86"/>
        <v>1979NIC13000030000</v>
      </c>
      <c r="B1838" s="9" t="str">
        <f>VLOOKUP(A1838,disaster_type!$A$2:$L$60000,5,FALSE)</f>
        <v>Flood</v>
      </c>
      <c r="C1838" s="9" t="e">
        <f>VLOOKUP(I1838,_readme!$A$25:$B$49,2,FALSE)</f>
        <v>#N/A</v>
      </c>
      <c r="D1838" s="9" t="b">
        <f t="shared" si="87"/>
        <v>0</v>
      </c>
      <c r="E1838" s="8" t="str">
        <f t="shared" si="88"/>
        <v>Flood</v>
      </c>
      <c r="F1838">
        <v>1979</v>
      </c>
      <c r="G1838" t="s">
        <v>73</v>
      </c>
      <c r="H1838" t="s">
        <v>74</v>
      </c>
      <c r="I1838" s="17" t="s">
        <v>485</v>
      </c>
      <c r="J1838">
        <v>1</v>
      </c>
      <c r="M1838">
        <v>30000</v>
      </c>
      <c r="O1838">
        <v>30000</v>
      </c>
    </row>
    <row r="1839" spans="1:16" x14ac:dyDescent="0.2">
      <c r="A1839" s="11" t="str">
        <f t="shared" si="86"/>
        <v>1979PAK11332003200</v>
      </c>
      <c r="B1839" s="9" t="str">
        <f>VLOOKUP(A1839,disaster_type!$A$2:$L$60000,5,FALSE)</f>
        <v>Flood</v>
      </c>
      <c r="C1839" s="9" t="e">
        <f>VLOOKUP(I1839,_readme!$A$25:$B$49,2,FALSE)</f>
        <v>#N/A</v>
      </c>
      <c r="D1839" s="9" t="b">
        <f t="shared" si="87"/>
        <v>0</v>
      </c>
      <c r="E1839" s="8" t="str">
        <f t="shared" si="88"/>
        <v>Flood</v>
      </c>
      <c r="F1839">
        <v>1979</v>
      </c>
      <c r="G1839" t="s">
        <v>139</v>
      </c>
      <c r="H1839" t="s">
        <v>140</v>
      </c>
      <c r="I1839" s="17" t="s">
        <v>485</v>
      </c>
      <c r="J1839">
        <v>1</v>
      </c>
      <c r="K1839">
        <v>13</v>
      </c>
      <c r="M1839">
        <v>3200</v>
      </c>
      <c r="O1839">
        <v>3200</v>
      </c>
    </row>
    <row r="1840" spans="1:16" x14ac:dyDescent="0.2">
      <c r="A1840" s="11" t="str">
        <f t="shared" si="86"/>
        <v>1979PAK170</v>
      </c>
      <c r="B1840" s="9" t="str">
        <f>VLOOKUP(A1840,disaster_type!$A$2:$L$60000,5,FALSE)</f>
        <v xml:space="preserve">Extreme temperature </v>
      </c>
      <c r="C1840" s="9" t="str">
        <f>VLOOKUP(I1840,_readme!$A$25:$B$49,2,FALSE)</f>
        <v xml:space="preserve">Extreme temperature </v>
      </c>
      <c r="D1840" s="9" t="b">
        <f t="shared" si="87"/>
        <v>0</v>
      </c>
      <c r="E1840" s="8" t="str">
        <f t="shared" si="88"/>
        <v xml:space="preserve">Extreme temperature </v>
      </c>
      <c r="F1840">
        <v>1979</v>
      </c>
      <c r="G1840" t="s">
        <v>139</v>
      </c>
      <c r="H1840" t="s">
        <v>140</v>
      </c>
      <c r="I1840" t="s">
        <v>175</v>
      </c>
      <c r="J1840">
        <v>1</v>
      </c>
      <c r="K1840">
        <v>70</v>
      </c>
    </row>
    <row r="1841" spans="1:16" x14ac:dyDescent="0.2">
      <c r="A1841" s="11" t="str">
        <f t="shared" si="86"/>
        <v>1979PNG113</v>
      </c>
      <c r="B1841" s="9" t="str">
        <f>VLOOKUP(A1841,disaster_type!$A$2:$L$60000,5,FALSE)</f>
        <v>Landslide</v>
      </c>
      <c r="C1841" s="9" t="str">
        <f>VLOOKUP(I1841,_readme!$A$25:$B$49,2,FALSE)</f>
        <v>Landslide</v>
      </c>
      <c r="D1841" s="9" t="b">
        <f t="shared" si="87"/>
        <v>0</v>
      </c>
      <c r="E1841" s="8" t="str">
        <f t="shared" si="88"/>
        <v>Landslide</v>
      </c>
      <c r="F1841">
        <v>1979</v>
      </c>
      <c r="G1841" t="s">
        <v>162</v>
      </c>
      <c r="H1841" t="s">
        <v>163</v>
      </c>
      <c r="I1841" t="s">
        <v>80</v>
      </c>
      <c r="J1841">
        <v>1</v>
      </c>
      <c r="K1841">
        <v>13</v>
      </c>
    </row>
    <row r="1842" spans="1:16" x14ac:dyDescent="0.2">
      <c r="A1842" s="11" t="str">
        <f t="shared" si="86"/>
        <v>1979PRY112000070000190000</v>
      </c>
      <c r="B1842" s="9" t="str">
        <f>VLOOKUP(A1842,disaster_type!$A$2:$L$60000,5,FALSE)</f>
        <v>Flood</v>
      </c>
      <c r="C1842" s="9" t="str">
        <f>VLOOKUP(I1842,_readme!$A$25:$B$49,2,FALSE)</f>
        <v>Flood</v>
      </c>
      <c r="D1842" s="9" t="b">
        <f t="shared" si="87"/>
        <v>0</v>
      </c>
      <c r="E1842" s="8" t="str">
        <f t="shared" si="88"/>
        <v>Flood</v>
      </c>
      <c r="F1842">
        <v>1979</v>
      </c>
      <c r="G1842" t="s">
        <v>262</v>
      </c>
      <c r="H1842" t="s">
        <v>263</v>
      </c>
      <c r="I1842" t="s">
        <v>112</v>
      </c>
      <c r="J1842">
        <v>1</v>
      </c>
      <c r="M1842">
        <v>120000</v>
      </c>
      <c r="N1842">
        <v>70000</v>
      </c>
      <c r="O1842">
        <v>190000</v>
      </c>
    </row>
    <row r="1843" spans="1:16" x14ac:dyDescent="0.2">
      <c r="A1843" s="11" t="str">
        <f t="shared" si="86"/>
        <v>1979PER11310001001100</v>
      </c>
      <c r="B1843" s="9" t="str">
        <f>VLOOKUP(A1843,disaster_type!$A$2:$L$60000,5,FALSE)</f>
        <v>Earthquake</v>
      </c>
      <c r="C1843" s="9" t="str">
        <f>VLOOKUP(I1843,_readme!$A$25:$B$49,2,FALSE)</f>
        <v>Earthquake</v>
      </c>
      <c r="D1843" s="9" t="b">
        <f t="shared" si="87"/>
        <v>0</v>
      </c>
      <c r="E1843" s="8" t="str">
        <f t="shared" si="88"/>
        <v>Earthquake</v>
      </c>
      <c r="F1843">
        <v>1979</v>
      </c>
      <c r="G1843" t="s">
        <v>114</v>
      </c>
      <c r="H1843" t="s">
        <v>115</v>
      </c>
      <c r="I1843" t="s">
        <v>28</v>
      </c>
      <c r="J1843">
        <v>1</v>
      </c>
      <c r="K1843">
        <v>13</v>
      </c>
      <c r="L1843">
        <v>1000</v>
      </c>
      <c r="N1843">
        <v>100</v>
      </c>
      <c r="O1843">
        <v>1100</v>
      </c>
    </row>
    <row r="1844" spans="1:16" x14ac:dyDescent="0.2">
      <c r="A1844" s="11" t="str">
        <f t="shared" si="86"/>
        <v>1979PHL116000160006983</v>
      </c>
      <c r="B1844" s="9" t="str">
        <f>VLOOKUP(A1844,disaster_type!$A$2:$L$60000,5,FALSE)</f>
        <v>Flood</v>
      </c>
      <c r="C1844" s="9" t="str">
        <f>VLOOKUP(I1844,_readme!$A$25:$B$49,2,FALSE)</f>
        <v>Flood</v>
      </c>
      <c r="D1844" s="9" t="b">
        <f t="shared" si="87"/>
        <v>0</v>
      </c>
      <c r="E1844" s="8" t="str">
        <f t="shared" si="88"/>
        <v>Flood</v>
      </c>
      <c r="F1844">
        <v>1979</v>
      </c>
      <c r="G1844" t="s">
        <v>59</v>
      </c>
      <c r="H1844" t="s">
        <v>60</v>
      </c>
      <c r="I1844" t="s">
        <v>180</v>
      </c>
      <c r="J1844">
        <v>1</v>
      </c>
      <c r="M1844">
        <v>16000</v>
      </c>
      <c r="O1844">
        <v>16000</v>
      </c>
      <c r="P1844">
        <v>6983</v>
      </c>
    </row>
    <row r="1845" spans="1:16" x14ac:dyDescent="0.2">
      <c r="A1845" s="11" t="str">
        <f t="shared" si="86"/>
        <v>1979PHL562565239306153558552126450</v>
      </c>
      <c r="B1845" s="9" t="str">
        <f>VLOOKUP(A1845,disaster_type!$A$2:$L$60000,5,FALSE)</f>
        <v>Storm</v>
      </c>
      <c r="C1845" s="9" t="str">
        <f>VLOOKUP(I1845,_readme!$A$25:$B$49,2,FALSE)</f>
        <v>Storm</v>
      </c>
      <c r="D1845" s="9" t="b">
        <f t="shared" si="87"/>
        <v>0</v>
      </c>
      <c r="E1845" s="8" t="str">
        <f t="shared" si="88"/>
        <v>Storm</v>
      </c>
      <c r="F1845">
        <v>1979</v>
      </c>
      <c r="G1845" t="s">
        <v>59</v>
      </c>
      <c r="H1845" t="s">
        <v>60</v>
      </c>
      <c r="I1845" t="s">
        <v>24</v>
      </c>
      <c r="J1845">
        <v>5</v>
      </c>
      <c r="K1845">
        <v>62</v>
      </c>
      <c r="L1845">
        <v>56</v>
      </c>
      <c r="M1845">
        <v>523930</v>
      </c>
      <c r="N1845">
        <v>61535</v>
      </c>
      <c r="O1845">
        <v>585521</v>
      </c>
      <c r="P1845">
        <v>26450</v>
      </c>
    </row>
    <row r="1846" spans="1:16" x14ac:dyDescent="0.2">
      <c r="A1846" s="11" t="str">
        <f t="shared" si="86"/>
        <v>1979PRT22322035000100004522032100</v>
      </c>
      <c r="B1846" s="9" t="str">
        <f>VLOOKUP(A1846,disaster_type!$A$2:$L$60000,5,FALSE)</f>
        <v>Flood</v>
      </c>
      <c r="C1846" s="9" t="e">
        <f>VLOOKUP(I1846,_readme!$A$25:$B$49,2,FALSE)</f>
        <v>#N/A</v>
      </c>
      <c r="D1846" s="9" t="b">
        <f t="shared" si="87"/>
        <v>0</v>
      </c>
      <c r="E1846" s="8" t="str">
        <f t="shared" si="88"/>
        <v>Flood</v>
      </c>
      <c r="F1846">
        <v>1979</v>
      </c>
      <c r="G1846" t="s">
        <v>288</v>
      </c>
      <c r="H1846" t="s">
        <v>289</v>
      </c>
      <c r="I1846" s="17" t="s">
        <v>485</v>
      </c>
      <c r="J1846">
        <v>2</v>
      </c>
      <c r="K1846">
        <v>23</v>
      </c>
      <c r="L1846">
        <v>220</v>
      </c>
      <c r="M1846">
        <v>35000</v>
      </c>
      <c r="N1846">
        <v>10000</v>
      </c>
      <c r="O1846">
        <v>45220</v>
      </c>
      <c r="P1846">
        <v>32100</v>
      </c>
    </row>
    <row r="1847" spans="1:16" x14ac:dyDescent="0.2">
      <c r="A1847" s="11" t="str">
        <f t="shared" si="86"/>
        <v>1979PRI1345004500</v>
      </c>
      <c r="B1847" s="9" t="str">
        <f>VLOOKUP(A1847,disaster_type!$A$2:$L$60000,5,FALSE)</f>
        <v>Storm</v>
      </c>
      <c r="C1847" s="9" t="str">
        <f>VLOOKUP(I1847,_readme!$A$25:$B$49,2,FALSE)</f>
        <v>Storm</v>
      </c>
      <c r="D1847" s="9" t="b">
        <f t="shared" si="87"/>
        <v>0</v>
      </c>
      <c r="E1847" s="8" t="str">
        <f t="shared" si="88"/>
        <v>Storm</v>
      </c>
      <c r="F1847">
        <v>1979</v>
      </c>
      <c r="G1847" t="s">
        <v>122</v>
      </c>
      <c r="H1847" t="s">
        <v>123</v>
      </c>
      <c r="I1847" t="s">
        <v>24</v>
      </c>
      <c r="J1847">
        <v>1</v>
      </c>
      <c r="K1847">
        <v>3</v>
      </c>
      <c r="M1847">
        <v>4500</v>
      </c>
      <c r="O1847">
        <v>4500</v>
      </c>
    </row>
    <row r="1848" spans="1:16" x14ac:dyDescent="0.2">
      <c r="A1848" s="11" t="str">
        <f t="shared" si="86"/>
        <v>1979VCT122000020000</v>
      </c>
      <c r="B1848" s="9" t="str">
        <f>VLOOKUP(A1848,disaster_type!$A$2:$L$60000,5,FALSE)</f>
        <v>Volcanic activity</v>
      </c>
      <c r="C1848" s="9" t="str">
        <f>VLOOKUP(I1848,_readme!$A$25:$B$49,2,FALSE)</f>
        <v>Volcanic activity</v>
      </c>
      <c r="D1848" s="9" t="b">
        <f t="shared" si="87"/>
        <v>0</v>
      </c>
      <c r="E1848" s="8" t="str">
        <f t="shared" si="88"/>
        <v>Volcanic activity</v>
      </c>
      <c r="F1848">
        <v>1979</v>
      </c>
      <c r="G1848" t="s">
        <v>39</v>
      </c>
      <c r="H1848" t="s">
        <v>40</v>
      </c>
      <c r="I1848" t="s">
        <v>21</v>
      </c>
      <c r="J1848">
        <v>1</v>
      </c>
      <c r="K1848">
        <v>2</v>
      </c>
      <c r="M1848">
        <v>20000</v>
      </c>
      <c r="O1848">
        <v>20000</v>
      </c>
    </row>
    <row r="1849" spans="1:16" x14ac:dyDescent="0.2">
      <c r="A1849" s="11" t="str">
        <f t="shared" si="86"/>
        <v>1979SEN1950000950000</v>
      </c>
      <c r="B1849" s="9" t="str">
        <f>VLOOKUP(A1849,disaster_type!$A$2:$L$60000,5,FALSE)</f>
        <v>Drought</v>
      </c>
      <c r="C1849" s="9" t="str">
        <f>VLOOKUP(I1849,_readme!$A$25:$B$49,2,FALSE)</f>
        <v>Drought</v>
      </c>
      <c r="D1849" s="9" t="b">
        <f t="shared" si="87"/>
        <v>0</v>
      </c>
      <c r="E1849" s="8" t="str">
        <f t="shared" si="88"/>
        <v>Drought</v>
      </c>
      <c r="F1849">
        <v>1979</v>
      </c>
      <c r="G1849" t="s">
        <v>109</v>
      </c>
      <c r="H1849" t="s">
        <v>110</v>
      </c>
      <c r="I1849" t="s">
        <v>12</v>
      </c>
      <c r="J1849">
        <v>1</v>
      </c>
      <c r="M1849">
        <v>950000</v>
      </c>
      <c r="O1849">
        <v>950000</v>
      </c>
    </row>
    <row r="1850" spans="1:16" x14ac:dyDescent="0.2">
      <c r="A1850" s="11" t="str">
        <f t="shared" si="86"/>
        <v>1979SLB1260006000</v>
      </c>
      <c r="B1850" s="9" t="str">
        <f>VLOOKUP(A1850,disaster_type!$A$2:$L$60000,5,FALSE)</f>
        <v>Storm</v>
      </c>
      <c r="C1850" s="9" t="str">
        <f>VLOOKUP(I1850,_readme!$A$25:$B$49,2,FALSE)</f>
        <v>Storm</v>
      </c>
      <c r="D1850" s="9" t="b">
        <f t="shared" si="87"/>
        <v>0</v>
      </c>
      <c r="E1850" s="8" t="str">
        <f t="shared" si="88"/>
        <v>Storm</v>
      </c>
      <c r="F1850">
        <v>1979</v>
      </c>
      <c r="G1850" t="s">
        <v>168</v>
      </c>
      <c r="H1850" t="s">
        <v>169</v>
      </c>
      <c r="I1850" t="s">
        <v>24</v>
      </c>
      <c r="J1850">
        <v>1</v>
      </c>
      <c r="K1850">
        <v>2</v>
      </c>
      <c r="M1850">
        <v>6000</v>
      </c>
      <c r="O1850">
        <v>6000</v>
      </c>
    </row>
    <row r="1851" spans="1:16" x14ac:dyDescent="0.2">
      <c r="A1851" s="11" t="str">
        <f t="shared" si="86"/>
        <v>1979ESP1205050</v>
      </c>
      <c r="B1851" s="9" t="str">
        <f>VLOOKUP(A1851,disaster_type!$A$2:$L$60000,5,FALSE)</f>
        <v>Flood</v>
      </c>
      <c r="C1851" s="9" t="str">
        <f>VLOOKUP(I1851,_readme!$A$25:$B$49,2,FALSE)</f>
        <v>Flood</v>
      </c>
      <c r="D1851" s="9" t="b">
        <f t="shared" si="87"/>
        <v>0</v>
      </c>
      <c r="E1851" s="8" t="str">
        <f t="shared" si="88"/>
        <v>Flood</v>
      </c>
      <c r="F1851">
        <v>1979</v>
      </c>
      <c r="G1851" t="s">
        <v>222</v>
      </c>
      <c r="H1851" t="s">
        <v>223</v>
      </c>
      <c r="I1851" t="s">
        <v>180</v>
      </c>
      <c r="J1851">
        <v>1</v>
      </c>
      <c r="K1851">
        <v>20</v>
      </c>
      <c r="L1851">
        <v>50</v>
      </c>
      <c r="O1851">
        <v>50</v>
      </c>
    </row>
    <row r="1852" spans="1:16" x14ac:dyDescent="0.2">
      <c r="A1852" s="11" t="str">
        <f t="shared" si="86"/>
        <v>1979LKA1</v>
      </c>
      <c r="B1852" s="9" t="str">
        <f>VLOOKUP(A1852,disaster_type!$A$2:$L$60000,5,FALSE)</f>
        <v>Drought</v>
      </c>
      <c r="C1852" s="9" t="str">
        <f>VLOOKUP(I1852,_readme!$A$25:$B$49,2,FALSE)</f>
        <v>Drought</v>
      </c>
      <c r="D1852" s="9" t="b">
        <f t="shared" si="87"/>
        <v>0</v>
      </c>
      <c r="E1852" s="8" t="str">
        <f t="shared" si="88"/>
        <v>Drought</v>
      </c>
      <c r="F1852">
        <v>1979</v>
      </c>
      <c r="G1852" t="s">
        <v>244</v>
      </c>
      <c r="H1852" t="s">
        <v>245</v>
      </c>
      <c r="I1852" t="s">
        <v>12</v>
      </c>
      <c r="J1852">
        <v>1</v>
      </c>
    </row>
    <row r="1853" spans="1:16" x14ac:dyDescent="0.2">
      <c r="A1853" s="11" t="str">
        <f t="shared" si="86"/>
        <v>1979TZA19000090000</v>
      </c>
      <c r="B1853" s="9" t="str">
        <f>VLOOKUP(A1853,disaster_type!$A$2:$L$60000,5,FALSE)</f>
        <v>Flood</v>
      </c>
      <c r="C1853" s="9" t="e">
        <f>VLOOKUP(I1853,_readme!$A$25:$B$49,2,FALSE)</f>
        <v>#N/A</v>
      </c>
      <c r="D1853" s="9" t="b">
        <f t="shared" si="87"/>
        <v>0</v>
      </c>
      <c r="E1853" s="8" t="str">
        <f t="shared" si="88"/>
        <v>Flood</v>
      </c>
      <c r="F1853">
        <v>1979</v>
      </c>
      <c r="G1853" t="s">
        <v>26</v>
      </c>
      <c r="H1853" t="s">
        <v>27</v>
      </c>
      <c r="I1853" s="17" t="s">
        <v>485</v>
      </c>
      <c r="J1853">
        <v>1</v>
      </c>
      <c r="M1853">
        <v>90000</v>
      </c>
      <c r="O1853">
        <v>90000</v>
      </c>
    </row>
    <row r="1854" spans="1:16" x14ac:dyDescent="0.2">
      <c r="A1854" s="11" t="str">
        <f t="shared" si="86"/>
        <v>1979TUN1750750</v>
      </c>
      <c r="B1854" s="9" t="str">
        <f>VLOOKUP(A1854,disaster_type!$A$2:$L$60000,5,FALSE)</f>
        <v>Flood</v>
      </c>
      <c r="C1854" s="9" t="e">
        <f>VLOOKUP(I1854,_readme!$A$25:$B$49,2,FALSE)</f>
        <v>#N/A</v>
      </c>
      <c r="D1854" s="9" t="b">
        <f t="shared" si="87"/>
        <v>0</v>
      </c>
      <c r="E1854" s="8" t="str">
        <f t="shared" si="88"/>
        <v>Flood</v>
      </c>
      <c r="F1854">
        <v>1979</v>
      </c>
      <c r="G1854" t="s">
        <v>246</v>
      </c>
      <c r="H1854" t="s">
        <v>247</v>
      </c>
      <c r="I1854" s="17" t="s">
        <v>485</v>
      </c>
      <c r="J1854">
        <v>1</v>
      </c>
      <c r="M1854">
        <v>750</v>
      </c>
      <c r="O1854">
        <v>750</v>
      </c>
    </row>
    <row r="1855" spans="1:16" x14ac:dyDescent="0.2">
      <c r="A1855" s="11" t="str">
        <f t="shared" si="86"/>
        <v>1979UGA1500000500000</v>
      </c>
      <c r="B1855" s="9" t="str">
        <f>VLOOKUP(A1855,disaster_type!$A$2:$L$60000,5,FALSE)</f>
        <v>Drought</v>
      </c>
      <c r="C1855" s="9" t="str">
        <f>VLOOKUP(I1855,_readme!$A$25:$B$49,2,FALSE)</f>
        <v>Drought</v>
      </c>
      <c r="D1855" s="9" t="b">
        <f t="shared" si="87"/>
        <v>0</v>
      </c>
      <c r="E1855" s="8" t="str">
        <f t="shared" si="88"/>
        <v>Drought</v>
      </c>
      <c r="F1855">
        <v>1979</v>
      </c>
      <c r="G1855" t="s">
        <v>29</v>
      </c>
      <c r="H1855" t="s">
        <v>30</v>
      </c>
      <c r="I1855" t="s">
        <v>12</v>
      </c>
      <c r="J1855">
        <v>1</v>
      </c>
      <c r="M1855">
        <v>500000</v>
      </c>
      <c r="O1855">
        <v>500000</v>
      </c>
    </row>
    <row r="1856" spans="1:16" x14ac:dyDescent="0.2">
      <c r="A1856" s="11" t="str">
        <f t="shared" si="86"/>
        <v>1979USA1100</v>
      </c>
      <c r="B1856" s="9" t="e">
        <f>VLOOKUP(A1856,disaster_type!$A$2:$L$60000,5,FALSE)</f>
        <v>#N/A</v>
      </c>
      <c r="C1856" s="9" t="e">
        <f>VLOOKUP(I1856,_readme!$A$25:$B$49,2,FALSE)</f>
        <v>#N/A</v>
      </c>
      <c r="D1856" s="9" t="b">
        <f t="shared" si="87"/>
        <v>1</v>
      </c>
      <c r="E1856" s="8" t="e">
        <f t="shared" si="88"/>
        <v>#N/A</v>
      </c>
      <c r="F1856">
        <v>1979</v>
      </c>
      <c r="G1856" t="s">
        <v>22</v>
      </c>
      <c r="H1856" t="s">
        <v>23</v>
      </c>
      <c r="I1856" t="s">
        <v>17</v>
      </c>
      <c r="J1856">
        <v>1</v>
      </c>
      <c r="K1856">
        <v>100</v>
      </c>
    </row>
    <row r="1857" spans="1:16" x14ac:dyDescent="0.2">
      <c r="A1857" s="11" t="str">
        <f t="shared" si="86"/>
        <v>1979USA25516020002160563000</v>
      </c>
      <c r="B1857" s="9" t="e">
        <f>VLOOKUP(A1857,disaster_type!$A$2:$L$60000,5,FALSE)</f>
        <v>#N/A</v>
      </c>
      <c r="C1857" s="9" t="str">
        <f>VLOOKUP(I1857,_readme!$A$25:$B$49,2,FALSE)</f>
        <v>Storm</v>
      </c>
      <c r="D1857" s="9" t="b">
        <f t="shared" si="87"/>
        <v>1</v>
      </c>
      <c r="E1857" s="8" t="str">
        <f t="shared" si="88"/>
        <v>Storm</v>
      </c>
      <c r="F1857">
        <v>1979</v>
      </c>
      <c r="G1857" t="s">
        <v>22</v>
      </c>
      <c r="H1857" t="s">
        <v>23</v>
      </c>
      <c r="I1857" t="s">
        <v>52</v>
      </c>
      <c r="J1857">
        <v>2</v>
      </c>
      <c r="K1857">
        <v>55</v>
      </c>
      <c r="L1857">
        <v>160</v>
      </c>
      <c r="M1857">
        <v>2000</v>
      </c>
      <c r="O1857">
        <v>2160</v>
      </c>
      <c r="P1857">
        <v>563000</v>
      </c>
    </row>
    <row r="1858" spans="1:16" x14ac:dyDescent="0.2">
      <c r="A1858" s="11" t="str">
        <f t="shared" si="86"/>
        <v>1979USA1312300000</v>
      </c>
      <c r="B1858" s="9" t="e">
        <f>VLOOKUP(A1858,disaster_type!$A$2:$L$60000,5,FALSE)</f>
        <v>#N/A</v>
      </c>
      <c r="C1858" s="9" t="str">
        <f>VLOOKUP(I1858,_readme!$A$25:$B$49,2,FALSE)</f>
        <v>Storm</v>
      </c>
      <c r="D1858" s="9" t="b">
        <f t="shared" si="87"/>
        <v>1</v>
      </c>
      <c r="E1858" s="8" t="str">
        <f t="shared" si="88"/>
        <v>Storm</v>
      </c>
      <c r="F1858">
        <v>1979</v>
      </c>
      <c r="G1858" t="s">
        <v>22</v>
      </c>
      <c r="H1858" t="s">
        <v>23</v>
      </c>
      <c r="I1858" t="s">
        <v>24</v>
      </c>
      <c r="J1858">
        <v>1</v>
      </c>
      <c r="K1858">
        <v>31</v>
      </c>
      <c r="P1858">
        <v>2300000</v>
      </c>
    </row>
    <row r="1859" spans="1:16" x14ac:dyDescent="0.2">
      <c r="A1859" s="11" t="str">
        <f t="shared" ref="A1859:A1922" si="89">F1859&amp;G1859&amp;J1859&amp;K1859&amp;L1859&amp;M1859&amp;N1859&amp;O1859&amp;P1859</f>
        <v>1979VUT1</v>
      </c>
      <c r="B1859" s="9" t="str">
        <f>VLOOKUP(A1859,disaster_type!$A$2:$L$60000,5,FALSE)</f>
        <v>Storm</v>
      </c>
      <c r="C1859" s="9" t="str">
        <f>VLOOKUP(I1859,_readme!$A$25:$B$49,2,FALSE)</f>
        <v>Storm</v>
      </c>
      <c r="D1859" s="9" t="b">
        <f t="shared" ref="D1859:D1922" si="90">ISNA(B1859)</f>
        <v>0</v>
      </c>
      <c r="E1859" s="8" t="str">
        <f t="shared" si="88"/>
        <v>Storm</v>
      </c>
      <c r="F1859">
        <v>1979</v>
      </c>
      <c r="G1859" t="s">
        <v>189</v>
      </c>
      <c r="H1859" t="s">
        <v>190</v>
      </c>
      <c r="I1859" t="s">
        <v>24</v>
      </c>
      <c r="J1859">
        <v>1</v>
      </c>
    </row>
    <row r="1860" spans="1:16" x14ac:dyDescent="0.2">
      <c r="A1860" s="11" t="str">
        <f t="shared" si="89"/>
        <v>1979YUG1221200012000</v>
      </c>
      <c r="B1860" s="9" t="str">
        <f>VLOOKUP(A1860,disaster_type!$A$2:$L$60000,5,FALSE)</f>
        <v>Flood</v>
      </c>
      <c r="C1860" s="9" t="e">
        <f>VLOOKUP(I1860,_readme!$A$25:$B$49,2,FALSE)</f>
        <v>#N/A</v>
      </c>
      <c r="D1860" s="9" t="b">
        <f t="shared" si="90"/>
        <v>0</v>
      </c>
      <c r="E1860" s="8" t="str">
        <f t="shared" si="88"/>
        <v>Flood</v>
      </c>
      <c r="F1860">
        <v>1979</v>
      </c>
      <c r="G1860" t="s">
        <v>264</v>
      </c>
      <c r="H1860" t="s">
        <v>265</v>
      </c>
      <c r="I1860" s="17" t="s">
        <v>485</v>
      </c>
      <c r="J1860">
        <v>1</v>
      </c>
      <c r="K1860">
        <v>22</v>
      </c>
      <c r="M1860">
        <v>12000</v>
      </c>
      <c r="O1860">
        <v>12000</v>
      </c>
    </row>
    <row r="1861" spans="1:16" x14ac:dyDescent="0.2">
      <c r="A1861" s="11" t="str">
        <f t="shared" si="89"/>
        <v>1979YUG212118030000010000310180450000</v>
      </c>
      <c r="B1861" s="9" t="str">
        <f>VLOOKUP(A1861,disaster_type!$A$2:$L$60000,5,FALSE)</f>
        <v>Earthquake</v>
      </c>
      <c r="C1861" s="9" t="str">
        <f>VLOOKUP(I1861,_readme!$A$25:$B$49,2,FALSE)</f>
        <v>Earthquake</v>
      </c>
      <c r="D1861" s="9" t="b">
        <f t="shared" si="90"/>
        <v>0</v>
      </c>
      <c r="E1861" s="8" t="str">
        <f t="shared" si="88"/>
        <v>Earthquake</v>
      </c>
      <c r="F1861">
        <v>1979</v>
      </c>
      <c r="G1861" t="s">
        <v>264</v>
      </c>
      <c r="H1861" t="s">
        <v>265</v>
      </c>
      <c r="I1861" t="s">
        <v>28</v>
      </c>
      <c r="J1861">
        <v>2</v>
      </c>
      <c r="K1861">
        <v>121</v>
      </c>
      <c r="L1861">
        <v>180</v>
      </c>
      <c r="M1861">
        <v>300000</v>
      </c>
      <c r="N1861">
        <v>10000</v>
      </c>
      <c r="O1861">
        <v>310180</v>
      </c>
      <c r="P1861">
        <v>450000</v>
      </c>
    </row>
    <row r="1862" spans="1:16" x14ac:dyDescent="0.2">
      <c r="A1862" s="11" t="str">
        <f t="shared" si="89"/>
        <v>1979ZMB1</v>
      </c>
      <c r="B1862" s="9" t="str">
        <f>VLOOKUP(A1862,disaster_type!$A$2:$L$60000,5,FALSE)</f>
        <v>Insect infestation</v>
      </c>
      <c r="C1862" s="9" t="str">
        <f>VLOOKUP(I1862,_readme!$A$25:$B$49,2,FALSE)</f>
        <v>Insect infestation</v>
      </c>
      <c r="D1862" s="9" t="b">
        <f t="shared" si="90"/>
        <v>0</v>
      </c>
      <c r="E1862" s="8" t="str">
        <f t="shared" si="88"/>
        <v>Insect infestation</v>
      </c>
      <c r="F1862">
        <v>1979</v>
      </c>
      <c r="G1862" t="s">
        <v>356</v>
      </c>
      <c r="H1862" t="s">
        <v>357</v>
      </c>
      <c r="I1862" t="s">
        <v>113</v>
      </c>
      <c r="J1862">
        <v>1</v>
      </c>
    </row>
    <row r="1863" spans="1:16" x14ac:dyDescent="0.2">
      <c r="A1863" s="11" t="str">
        <f t="shared" si="89"/>
        <v>1980AFG13000030000</v>
      </c>
      <c r="B1863" s="9" t="str">
        <f>VLOOKUP(A1863,disaster_type!$A$2:$L$60000,5,FALSE)</f>
        <v>Flood</v>
      </c>
      <c r="C1863" s="9" t="e">
        <f>VLOOKUP(I1863,_readme!$A$25:$B$49,2,FALSE)</f>
        <v>#N/A</v>
      </c>
      <c r="D1863" s="9" t="b">
        <f t="shared" si="90"/>
        <v>0</v>
      </c>
      <c r="E1863" s="8" t="str">
        <f t="shared" si="88"/>
        <v>Flood</v>
      </c>
      <c r="F1863">
        <v>1980</v>
      </c>
      <c r="G1863" t="s">
        <v>226</v>
      </c>
      <c r="H1863" t="s">
        <v>227</v>
      </c>
      <c r="I1863" s="17" t="s">
        <v>485</v>
      </c>
      <c r="J1863">
        <v>1</v>
      </c>
      <c r="M1863">
        <v>30000</v>
      </c>
      <c r="O1863">
        <v>30000</v>
      </c>
    </row>
    <row r="1864" spans="1:16" x14ac:dyDescent="0.2">
      <c r="A1864" s="11" t="str">
        <f t="shared" si="89"/>
        <v>1980DZA2263584594789484430009304075200000</v>
      </c>
      <c r="B1864" s="9" t="str">
        <f>VLOOKUP(A1864,disaster_type!$A$2:$L$60000,5,FALSE)</f>
        <v>Earthquake</v>
      </c>
      <c r="C1864" s="9" t="str">
        <f>VLOOKUP(I1864,_readme!$A$25:$B$49,2,FALSE)</f>
        <v>Earthquake</v>
      </c>
      <c r="D1864" s="9" t="b">
        <f t="shared" si="90"/>
        <v>0</v>
      </c>
      <c r="E1864" s="8" t="str">
        <f t="shared" si="88"/>
        <v>Earthquake</v>
      </c>
      <c r="F1864">
        <v>1980</v>
      </c>
      <c r="G1864" t="s">
        <v>92</v>
      </c>
      <c r="H1864" t="s">
        <v>93</v>
      </c>
      <c r="I1864" t="s">
        <v>28</v>
      </c>
      <c r="J1864">
        <v>2</v>
      </c>
      <c r="K1864">
        <v>2635</v>
      </c>
      <c r="L1864">
        <v>8459</v>
      </c>
      <c r="M1864">
        <v>478948</v>
      </c>
      <c r="N1864">
        <v>443000</v>
      </c>
      <c r="O1864">
        <v>930407</v>
      </c>
      <c r="P1864">
        <v>5200000</v>
      </c>
    </row>
    <row r="1865" spans="1:16" x14ac:dyDescent="0.2">
      <c r="A1865" s="11" t="str">
        <f t="shared" si="89"/>
        <v>1980ARG2414000040000</v>
      </c>
      <c r="B1865" s="9" t="str">
        <f>VLOOKUP(A1865,disaster_type!$A$2:$L$60000,5,FALSE)</f>
        <v>Flood</v>
      </c>
      <c r="C1865" s="9" t="e">
        <f>VLOOKUP(I1865,_readme!$A$25:$B$49,2,FALSE)</f>
        <v>#N/A</v>
      </c>
      <c r="D1865" s="9" t="b">
        <f t="shared" si="90"/>
        <v>0</v>
      </c>
      <c r="E1865" s="8" t="str">
        <f t="shared" si="88"/>
        <v>Flood</v>
      </c>
      <c r="F1865">
        <v>1980</v>
      </c>
      <c r="G1865" t="s">
        <v>193</v>
      </c>
      <c r="H1865" t="s">
        <v>194</v>
      </c>
      <c r="I1865" s="17" t="s">
        <v>485</v>
      </c>
      <c r="J1865">
        <v>2</v>
      </c>
      <c r="K1865">
        <v>41</v>
      </c>
      <c r="M1865">
        <v>40000</v>
      </c>
      <c r="O1865">
        <v>40000</v>
      </c>
    </row>
    <row r="1866" spans="1:16" x14ac:dyDescent="0.2">
      <c r="A1866" s="11" t="str">
        <f t="shared" si="89"/>
        <v>1980AUS129399</v>
      </c>
      <c r="B1866" s="9" t="e">
        <f>VLOOKUP(A1866,disaster_type!$A$2:$L$60000,5,FALSE)</f>
        <v>#N/A</v>
      </c>
      <c r="C1866" s="9" t="e">
        <f>VLOOKUP(I1866,_readme!$A$25:$B$49,2,FALSE)</f>
        <v>#N/A</v>
      </c>
      <c r="D1866" s="9" t="b">
        <f t="shared" si="90"/>
        <v>1</v>
      </c>
      <c r="E1866" s="8" t="e">
        <f t="shared" si="88"/>
        <v>#N/A</v>
      </c>
      <c r="F1866">
        <v>1980</v>
      </c>
      <c r="G1866" t="s">
        <v>181</v>
      </c>
      <c r="H1866" t="s">
        <v>182</v>
      </c>
      <c r="I1866" t="s">
        <v>17</v>
      </c>
      <c r="J1866">
        <v>1</v>
      </c>
      <c r="P1866">
        <v>29399</v>
      </c>
    </row>
    <row r="1867" spans="1:16" x14ac:dyDescent="0.2">
      <c r="A1867" s="11" t="str">
        <f t="shared" si="89"/>
        <v>1980AUS1404025975</v>
      </c>
      <c r="B1867" s="9" t="str">
        <f>VLOOKUP(A1867,disaster_type!$A$2:$L$60000,5,FALSE)</f>
        <v>Wildfire</v>
      </c>
      <c r="C1867" s="9" t="str">
        <f>VLOOKUP(I1867,_readme!$A$25:$B$49,2,FALSE)</f>
        <v>Wildfire</v>
      </c>
      <c r="D1867" s="9" t="b">
        <f t="shared" si="90"/>
        <v>0</v>
      </c>
      <c r="E1867" s="8" t="str">
        <f t="shared" si="88"/>
        <v>Wildfire</v>
      </c>
      <c r="F1867">
        <v>1980</v>
      </c>
      <c r="G1867" t="s">
        <v>181</v>
      </c>
      <c r="H1867" t="s">
        <v>182</v>
      </c>
      <c r="I1867" t="s">
        <v>157</v>
      </c>
      <c r="J1867">
        <v>1</v>
      </c>
      <c r="L1867">
        <v>40</v>
      </c>
      <c r="O1867">
        <v>40</v>
      </c>
      <c r="P1867">
        <v>25975</v>
      </c>
    </row>
    <row r="1868" spans="1:16" x14ac:dyDescent="0.2">
      <c r="A1868" s="11" t="str">
        <f t="shared" si="89"/>
        <v>1980AUS465529</v>
      </c>
      <c r="B1868" s="9" t="e">
        <f>VLOOKUP(A1868,disaster_type!$A$2:$L$60000,5,FALSE)</f>
        <v>#N/A</v>
      </c>
      <c r="C1868" s="9" t="str">
        <f>VLOOKUP(I1868,_readme!$A$25:$B$49,2,FALSE)</f>
        <v>Storm</v>
      </c>
      <c r="D1868" s="9" t="b">
        <f t="shared" si="90"/>
        <v>1</v>
      </c>
      <c r="E1868" s="8" t="str">
        <f t="shared" si="88"/>
        <v>Storm</v>
      </c>
      <c r="F1868">
        <v>1980</v>
      </c>
      <c r="G1868" t="s">
        <v>181</v>
      </c>
      <c r="H1868" t="s">
        <v>182</v>
      </c>
      <c r="I1868" t="s">
        <v>24</v>
      </c>
      <c r="J1868">
        <v>4</v>
      </c>
      <c r="P1868">
        <v>65529</v>
      </c>
    </row>
    <row r="1869" spans="1:16" x14ac:dyDescent="0.2">
      <c r="A1869" s="11" t="str">
        <f t="shared" si="89"/>
        <v>1980AUT1</v>
      </c>
      <c r="B1869" s="9" t="str">
        <f>VLOOKUP(A1869,disaster_type!$A$2:$L$60000,5,FALSE)</f>
        <v>Flood</v>
      </c>
      <c r="C1869" s="9" t="e">
        <f>VLOOKUP(I1869,_readme!$A$25:$B$49,2,FALSE)</f>
        <v>#N/A</v>
      </c>
      <c r="D1869" s="9" t="b">
        <f t="shared" si="90"/>
        <v>0</v>
      </c>
      <c r="E1869" s="8" t="str">
        <f t="shared" si="88"/>
        <v>Flood</v>
      </c>
      <c r="F1869">
        <v>1980</v>
      </c>
      <c r="G1869" t="s">
        <v>214</v>
      </c>
      <c r="H1869" t="s">
        <v>215</v>
      </c>
      <c r="I1869" s="17" t="s">
        <v>485</v>
      </c>
      <c r="J1869">
        <v>1</v>
      </c>
    </row>
    <row r="1870" spans="1:16" x14ac:dyDescent="0.2">
      <c r="A1870" s="11" t="str">
        <f t="shared" si="89"/>
        <v>1980AZO1696002130021900</v>
      </c>
      <c r="B1870" s="9" t="str">
        <f>VLOOKUP(A1870,disaster_type!$A$2:$L$60000,5,FALSE)</f>
        <v>Earthquake</v>
      </c>
      <c r="C1870" s="9" t="str">
        <f>VLOOKUP(I1870,_readme!$A$25:$B$49,2,FALSE)</f>
        <v>Earthquake</v>
      </c>
      <c r="D1870" s="9" t="b">
        <f t="shared" si="90"/>
        <v>0</v>
      </c>
      <c r="E1870" s="8" t="str">
        <f t="shared" si="88"/>
        <v>Earthquake</v>
      </c>
      <c r="F1870">
        <v>1980</v>
      </c>
      <c r="G1870" t="s">
        <v>197</v>
      </c>
      <c r="H1870" t="s">
        <v>198</v>
      </c>
      <c r="I1870" t="s">
        <v>28</v>
      </c>
      <c r="J1870">
        <v>1</v>
      </c>
      <c r="K1870">
        <v>69</v>
      </c>
      <c r="L1870">
        <v>600</v>
      </c>
      <c r="M1870">
        <v>21300</v>
      </c>
      <c r="O1870">
        <v>21900</v>
      </c>
    </row>
    <row r="1871" spans="1:16" x14ac:dyDescent="0.2">
      <c r="A1871" s="11" t="str">
        <f t="shared" si="89"/>
        <v>1980BGD16551000000010000000150000</v>
      </c>
      <c r="B1871" s="9" t="str">
        <f>VLOOKUP(A1871,disaster_type!$A$2:$L$60000,5,FALSE)</f>
        <v>Flood</v>
      </c>
      <c r="C1871" s="9" t="e">
        <f>VLOOKUP(I1871,_readme!$A$25:$B$49,2,FALSE)</f>
        <v>#N/A</v>
      </c>
      <c r="D1871" s="9" t="b">
        <f t="shared" si="90"/>
        <v>0</v>
      </c>
      <c r="E1871" s="8" t="str">
        <f t="shared" si="88"/>
        <v>Flood</v>
      </c>
      <c r="F1871">
        <v>1980</v>
      </c>
      <c r="G1871" t="s">
        <v>53</v>
      </c>
      <c r="H1871" t="s">
        <v>54</v>
      </c>
      <c r="I1871" s="17" t="s">
        <v>485</v>
      </c>
      <c r="J1871">
        <v>1</v>
      </c>
      <c r="K1871">
        <v>655</v>
      </c>
      <c r="M1871">
        <v>10000000</v>
      </c>
      <c r="O1871">
        <v>10000000</v>
      </c>
      <c r="P1871">
        <v>150000</v>
      </c>
    </row>
    <row r="1872" spans="1:16" x14ac:dyDescent="0.2">
      <c r="A1872" s="11" t="str">
        <f t="shared" si="89"/>
        <v>1980BGD1115010001050</v>
      </c>
      <c r="B1872" s="9" t="str">
        <f>VLOOKUP(A1872,disaster_type!$A$2:$L$60000,5,FALSE)</f>
        <v>Storm</v>
      </c>
      <c r="C1872" s="9" t="str">
        <f>VLOOKUP(I1872,_readme!$A$25:$B$49,2,FALSE)</f>
        <v>Storm</v>
      </c>
      <c r="D1872" s="9" t="b">
        <f t="shared" si="90"/>
        <v>0</v>
      </c>
      <c r="E1872" s="8" t="str">
        <f t="shared" si="88"/>
        <v>Storm</v>
      </c>
      <c r="F1872">
        <v>1980</v>
      </c>
      <c r="G1872" t="s">
        <v>53</v>
      </c>
      <c r="H1872" t="s">
        <v>54</v>
      </c>
      <c r="I1872" t="s">
        <v>24</v>
      </c>
      <c r="J1872">
        <v>1</v>
      </c>
      <c r="K1872">
        <v>11</v>
      </c>
      <c r="L1872">
        <v>50</v>
      </c>
      <c r="M1872">
        <v>1000</v>
      </c>
      <c r="O1872">
        <v>1050</v>
      </c>
    </row>
    <row r="1873" spans="1:16" x14ac:dyDescent="0.2">
      <c r="A1873" s="11" t="str">
        <f t="shared" si="89"/>
        <v>1980BRB17500050071500</v>
      </c>
      <c r="B1873" s="9" t="str">
        <f>VLOOKUP(A1873,disaster_type!$A$2:$L$60000,5,FALSE)</f>
        <v>Storm</v>
      </c>
      <c r="C1873" s="9" t="str">
        <f>VLOOKUP(I1873,_readme!$A$25:$B$49,2,FALSE)</f>
        <v>Storm</v>
      </c>
      <c r="D1873" s="9" t="b">
        <f t="shared" si="90"/>
        <v>0</v>
      </c>
      <c r="E1873" s="8" t="str">
        <f t="shared" si="88"/>
        <v>Storm</v>
      </c>
      <c r="F1873">
        <v>1980</v>
      </c>
      <c r="G1873" t="s">
        <v>232</v>
      </c>
      <c r="H1873" t="s">
        <v>233</v>
      </c>
      <c r="I1873" t="s">
        <v>24</v>
      </c>
      <c r="J1873">
        <v>1</v>
      </c>
      <c r="L1873">
        <v>7</v>
      </c>
      <c r="N1873">
        <v>5000</v>
      </c>
      <c r="O1873">
        <v>5007</v>
      </c>
      <c r="P1873">
        <v>1500</v>
      </c>
    </row>
    <row r="1874" spans="1:16" x14ac:dyDescent="0.2">
      <c r="A1874" s="11" t="str">
        <f t="shared" si="89"/>
        <v>1980BOL11500015000</v>
      </c>
      <c r="B1874" s="9" t="str">
        <f>VLOOKUP(A1874,disaster_type!$A$2:$L$60000,5,FALSE)</f>
        <v>Flood</v>
      </c>
      <c r="C1874" s="9" t="e">
        <f>VLOOKUP(I1874,_readme!$A$25:$B$49,2,FALSE)</f>
        <v>#N/A</v>
      </c>
      <c r="D1874" s="9" t="b">
        <f t="shared" si="90"/>
        <v>0</v>
      </c>
      <c r="E1874" s="8" t="str">
        <f t="shared" si="88"/>
        <v>Flood</v>
      </c>
      <c r="F1874">
        <v>1980</v>
      </c>
      <c r="G1874" t="s">
        <v>274</v>
      </c>
      <c r="H1874" t="s">
        <v>275</v>
      </c>
      <c r="I1874" s="17" t="s">
        <v>485</v>
      </c>
      <c r="J1874">
        <v>1</v>
      </c>
      <c r="M1874">
        <v>15000</v>
      </c>
      <c r="O1874">
        <v>15000</v>
      </c>
    </row>
    <row r="1875" spans="1:16" x14ac:dyDescent="0.2">
      <c r="A1875" s="11" t="str">
        <f t="shared" si="89"/>
        <v>1980BRA267271000271000</v>
      </c>
      <c r="B1875" s="9" t="str">
        <f>VLOOKUP(A1875,disaster_type!$A$2:$L$60000,5,FALSE)</f>
        <v>Flood</v>
      </c>
      <c r="C1875" s="9" t="e">
        <f>VLOOKUP(I1875,_readme!$A$25:$B$49,2,FALSE)</f>
        <v>#N/A</v>
      </c>
      <c r="D1875" s="9" t="b">
        <f t="shared" si="90"/>
        <v>0</v>
      </c>
      <c r="E1875" s="8" t="str">
        <f t="shared" si="88"/>
        <v>Flood</v>
      </c>
      <c r="F1875">
        <v>1980</v>
      </c>
      <c r="G1875" t="s">
        <v>203</v>
      </c>
      <c r="H1875" t="s">
        <v>204</v>
      </c>
      <c r="I1875" s="17" t="s">
        <v>485</v>
      </c>
      <c r="J1875">
        <v>2</v>
      </c>
      <c r="K1875">
        <v>67</v>
      </c>
      <c r="M1875">
        <v>271000</v>
      </c>
      <c r="O1875">
        <v>271000</v>
      </c>
    </row>
    <row r="1876" spans="1:16" x14ac:dyDescent="0.2">
      <c r="A1876" s="11" t="str">
        <f t="shared" si="89"/>
        <v>1980BRA1154848</v>
      </c>
      <c r="B1876" s="9" t="str">
        <f>VLOOKUP(A1876,disaster_type!$A$2:$L$60000,5,FALSE)</f>
        <v>Storm</v>
      </c>
      <c r="C1876" s="9" t="str">
        <f>VLOOKUP(I1876,_readme!$A$25:$B$49,2,FALSE)</f>
        <v>Storm</v>
      </c>
      <c r="D1876" s="9" t="b">
        <f t="shared" si="90"/>
        <v>0</v>
      </c>
      <c r="E1876" s="8" t="str">
        <f t="shared" si="88"/>
        <v>Storm</v>
      </c>
      <c r="F1876">
        <v>1980</v>
      </c>
      <c r="G1876" t="s">
        <v>203</v>
      </c>
      <c r="H1876" t="s">
        <v>204</v>
      </c>
      <c r="I1876" t="s">
        <v>52</v>
      </c>
      <c r="J1876">
        <v>1</v>
      </c>
      <c r="K1876">
        <v>15</v>
      </c>
      <c r="L1876">
        <v>48</v>
      </c>
      <c r="O1876">
        <v>48</v>
      </c>
    </row>
    <row r="1877" spans="1:16" x14ac:dyDescent="0.2">
      <c r="A1877" s="11" t="str">
        <f t="shared" si="89"/>
        <v>1980BFA112500001250000</v>
      </c>
      <c r="B1877" s="9" t="str">
        <f>VLOOKUP(A1877,disaster_type!$A$2:$L$60000,5,FALSE)</f>
        <v>Drought</v>
      </c>
      <c r="C1877" s="9" t="str">
        <f>VLOOKUP(I1877,_readme!$A$25:$B$49,2,FALSE)</f>
        <v>Drought</v>
      </c>
      <c r="D1877" s="9" t="b">
        <f t="shared" si="90"/>
        <v>0</v>
      </c>
      <c r="E1877" s="8" t="str">
        <f t="shared" si="88"/>
        <v>Drought</v>
      </c>
      <c r="F1877">
        <v>1980</v>
      </c>
      <c r="G1877" t="s">
        <v>94</v>
      </c>
      <c r="H1877" t="s">
        <v>95</v>
      </c>
      <c r="I1877" t="s">
        <v>12</v>
      </c>
      <c r="J1877">
        <v>1</v>
      </c>
      <c r="M1877">
        <v>1250000</v>
      </c>
      <c r="O1877">
        <v>1250000</v>
      </c>
    </row>
    <row r="1878" spans="1:16" x14ac:dyDescent="0.2">
      <c r="A1878" s="11" t="str">
        <f t="shared" si="89"/>
        <v>1980CAN150005000</v>
      </c>
      <c r="B1878" s="9" t="str">
        <f>VLOOKUP(A1878,disaster_type!$A$2:$L$60000,5,FALSE)</f>
        <v>Wildfire</v>
      </c>
      <c r="C1878" s="9" t="str">
        <f>VLOOKUP(I1878,_readme!$A$25:$B$49,2,FALSE)</f>
        <v>Wildfire</v>
      </c>
      <c r="D1878" s="9" t="b">
        <f t="shared" si="90"/>
        <v>0</v>
      </c>
      <c r="E1878" s="8" t="str">
        <f t="shared" si="88"/>
        <v>Wildfire</v>
      </c>
      <c r="F1878">
        <v>1980</v>
      </c>
      <c r="G1878" t="s">
        <v>43</v>
      </c>
      <c r="H1878" t="s">
        <v>44</v>
      </c>
      <c r="I1878" t="s">
        <v>157</v>
      </c>
      <c r="J1878">
        <v>1</v>
      </c>
      <c r="M1878">
        <v>5000</v>
      </c>
      <c r="O1878">
        <v>5000</v>
      </c>
    </row>
    <row r="1879" spans="1:16" x14ac:dyDescent="0.2">
      <c r="A1879" s="11" t="str">
        <f t="shared" si="89"/>
        <v>1980CHN363032710080000107100160000</v>
      </c>
      <c r="B1879" s="9" t="e">
        <f>VLOOKUP(A1879,disaster_type!$A$2:$L$60000,5,FALSE)</f>
        <v>#N/A</v>
      </c>
      <c r="C1879" s="9" t="e">
        <f>VLOOKUP(I1879,_readme!$A$25:$B$49,2,FALSE)</f>
        <v>#N/A</v>
      </c>
      <c r="D1879" s="9" t="b">
        <f t="shared" si="90"/>
        <v>1</v>
      </c>
      <c r="E1879" s="8" t="e">
        <f t="shared" si="88"/>
        <v>#N/A</v>
      </c>
      <c r="F1879">
        <v>1980</v>
      </c>
      <c r="G1879" t="s">
        <v>65</v>
      </c>
      <c r="H1879" t="s">
        <v>66</v>
      </c>
      <c r="I1879" t="s">
        <v>17</v>
      </c>
      <c r="J1879">
        <v>3</v>
      </c>
      <c r="K1879">
        <v>6303</v>
      </c>
      <c r="L1879">
        <v>27100</v>
      </c>
      <c r="M1879">
        <v>80000</v>
      </c>
      <c r="O1879">
        <v>107100</v>
      </c>
      <c r="P1879">
        <v>160000</v>
      </c>
    </row>
    <row r="1880" spans="1:16" x14ac:dyDescent="0.2">
      <c r="A1880" s="11" t="str">
        <f t="shared" si="89"/>
        <v>1980CHN1</v>
      </c>
      <c r="B1880" s="9" t="e">
        <f>VLOOKUP(A1880,disaster_type!$A$2:$L$60000,5,FALSE)</f>
        <v>#N/A</v>
      </c>
      <c r="C1880" s="9" t="str">
        <f>VLOOKUP(I1880,_readme!$A$25:$B$49,2,FALSE)</f>
        <v>Flood</v>
      </c>
      <c r="D1880" s="9" t="b">
        <f t="shared" si="90"/>
        <v>1</v>
      </c>
      <c r="E1880" s="8" t="str">
        <f t="shared" si="88"/>
        <v>Flood</v>
      </c>
      <c r="F1880">
        <v>1980</v>
      </c>
      <c r="G1880" t="s">
        <v>65</v>
      </c>
      <c r="H1880" t="s">
        <v>66</v>
      </c>
      <c r="I1880" t="s">
        <v>112</v>
      </c>
      <c r="J1880">
        <v>1</v>
      </c>
    </row>
    <row r="1881" spans="1:16" x14ac:dyDescent="0.2">
      <c r="A1881" s="11" t="str">
        <f t="shared" si="89"/>
        <v>1980CHN1188100100</v>
      </c>
      <c r="B1881" s="9" t="str">
        <f>VLOOKUP(A1881,disaster_type!$A$2:$L$60000,5,FALSE)</f>
        <v>Storm</v>
      </c>
      <c r="C1881" s="9" t="str">
        <f>VLOOKUP(I1881,_readme!$A$25:$B$49,2,FALSE)</f>
        <v>Storm</v>
      </c>
      <c r="D1881" s="9" t="b">
        <f t="shared" si="90"/>
        <v>0</v>
      </c>
      <c r="E1881" s="8" t="str">
        <f t="shared" si="88"/>
        <v>Storm</v>
      </c>
      <c r="F1881">
        <v>1980</v>
      </c>
      <c r="G1881" t="s">
        <v>65</v>
      </c>
      <c r="H1881" t="s">
        <v>66</v>
      </c>
      <c r="I1881" t="s">
        <v>24</v>
      </c>
      <c r="J1881">
        <v>1</v>
      </c>
      <c r="K1881">
        <v>188</v>
      </c>
      <c r="N1881">
        <v>100</v>
      </c>
      <c r="O1881">
        <v>100</v>
      </c>
    </row>
    <row r="1882" spans="1:16" x14ac:dyDescent="0.2">
      <c r="A1882" s="11" t="str">
        <f t="shared" si="89"/>
        <v>1980COL1405050</v>
      </c>
      <c r="B1882" s="9" t="str">
        <f>VLOOKUP(A1882,disaster_type!$A$2:$L$60000,5,FALSE)</f>
        <v>Flood</v>
      </c>
      <c r="C1882" s="9" t="e">
        <f>VLOOKUP(I1882,_readme!$A$25:$B$49,2,FALSE)</f>
        <v>#N/A</v>
      </c>
      <c r="D1882" s="9" t="b">
        <f t="shared" si="90"/>
        <v>0</v>
      </c>
      <c r="E1882" s="8" t="str">
        <f t="shared" si="88"/>
        <v>Flood</v>
      </c>
      <c r="F1882">
        <v>1980</v>
      </c>
      <c r="G1882" t="s">
        <v>67</v>
      </c>
      <c r="H1882" t="s">
        <v>68</v>
      </c>
      <c r="I1882" s="17" t="s">
        <v>485</v>
      </c>
      <c r="J1882">
        <v>1</v>
      </c>
      <c r="K1882">
        <v>40</v>
      </c>
      <c r="L1882">
        <v>50</v>
      </c>
      <c r="O1882">
        <v>50</v>
      </c>
    </row>
    <row r="1883" spans="1:16" x14ac:dyDescent="0.2">
      <c r="A1883" s="11" t="str">
        <f t="shared" si="89"/>
        <v>1980CRI1113501350</v>
      </c>
      <c r="B1883" s="9" t="str">
        <f>VLOOKUP(A1883,disaster_type!$A$2:$L$60000,5,FALSE)</f>
        <v>Flood</v>
      </c>
      <c r="C1883" s="9" t="e">
        <f>VLOOKUP(I1883,_readme!$A$25:$B$49,2,FALSE)</f>
        <v>#N/A</v>
      </c>
      <c r="D1883" s="9" t="b">
        <f t="shared" si="90"/>
        <v>0</v>
      </c>
      <c r="E1883" s="8" t="str">
        <f t="shared" si="88"/>
        <v>Flood</v>
      </c>
      <c r="F1883">
        <v>1980</v>
      </c>
      <c r="G1883" t="s">
        <v>99</v>
      </c>
      <c r="H1883" t="s">
        <v>100</v>
      </c>
      <c r="I1883" s="17" t="s">
        <v>485</v>
      </c>
      <c r="J1883">
        <v>1</v>
      </c>
      <c r="K1883">
        <v>1</v>
      </c>
      <c r="M1883">
        <v>1350</v>
      </c>
      <c r="O1883">
        <v>1350</v>
      </c>
    </row>
    <row r="1884" spans="1:16" x14ac:dyDescent="0.2">
      <c r="A1884" s="11" t="str">
        <f t="shared" si="89"/>
        <v>1980CUB13</v>
      </c>
      <c r="B1884" s="9" t="str">
        <f>VLOOKUP(A1884,disaster_type!$A$2:$L$60000,5,FALSE)</f>
        <v>Storm</v>
      </c>
      <c r="C1884" s="9" t="str">
        <f>VLOOKUP(I1884,_readme!$A$25:$B$49,2,FALSE)</f>
        <v>Storm</v>
      </c>
      <c r="D1884" s="9" t="b">
        <f t="shared" si="90"/>
        <v>0</v>
      </c>
      <c r="E1884" s="8" t="str">
        <f t="shared" si="88"/>
        <v>Storm</v>
      </c>
      <c r="F1884">
        <v>1980</v>
      </c>
      <c r="G1884" t="s">
        <v>135</v>
      </c>
      <c r="H1884" t="s">
        <v>136</v>
      </c>
      <c r="I1884" t="s">
        <v>24</v>
      </c>
      <c r="J1884">
        <v>1</v>
      </c>
      <c r="K1884">
        <v>3</v>
      </c>
    </row>
    <row r="1885" spans="1:16" x14ac:dyDescent="0.2">
      <c r="A1885" s="11" t="str">
        <f t="shared" si="89"/>
        <v>1980DNK1</v>
      </c>
      <c r="B1885" s="9" t="str">
        <f>VLOOKUP(A1885,disaster_type!$A$2:$L$60000,5,FALSE)</f>
        <v>Storm</v>
      </c>
      <c r="C1885" s="9" t="str">
        <f>VLOOKUP(I1885,_readme!$A$25:$B$49,2,FALSE)</f>
        <v>Storm</v>
      </c>
      <c r="D1885" s="9" t="b">
        <f t="shared" si="90"/>
        <v>0</v>
      </c>
      <c r="E1885" s="8" t="str">
        <f t="shared" si="88"/>
        <v>Storm</v>
      </c>
      <c r="F1885">
        <v>1980</v>
      </c>
      <c r="G1885" t="s">
        <v>342</v>
      </c>
      <c r="H1885" t="s">
        <v>343</v>
      </c>
      <c r="I1885" t="s">
        <v>52</v>
      </c>
      <c r="J1885">
        <v>1</v>
      </c>
    </row>
    <row r="1886" spans="1:16" x14ac:dyDescent="0.2">
      <c r="A1886" s="11" t="str">
        <f t="shared" si="89"/>
        <v>1980DJI1145000145000</v>
      </c>
      <c r="B1886" s="9" t="str">
        <f>VLOOKUP(A1886,disaster_type!$A$2:$L$60000,5,FALSE)</f>
        <v>Drought</v>
      </c>
      <c r="C1886" s="9" t="str">
        <f>VLOOKUP(I1886,_readme!$A$25:$B$49,2,FALSE)</f>
        <v>Drought</v>
      </c>
      <c r="D1886" s="9" t="b">
        <f t="shared" si="90"/>
        <v>0</v>
      </c>
      <c r="E1886" s="8" t="str">
        <f t="shared" si="88"/>
        <v>Drought</v>
      </c>
      <c r="F1886">
        <v>1980</v>
      </c>
      <c r="G1886" t="s">
        <v>346</v>
      </c>
      <c r="H1886" t="s">
        <v>347</v>
      </c>
      <c r="I1886" t="s">
        <v>12</v>
      </c>
      <c r="J1886">
        <v>1</v>
      </c>
      <c r="M1886">
        <v>145000</v>
      </c>
      <c r="O1886">
        <v>145000</v>
      </c>
    </row>
    <row r="1887" spans="1:16" x14ac:dyDescent="0.2">
      <c r="A1887" s="11" t="str">
        <f t="shared" si="89"/>
        <v>1980DMA1</v>
      </c>
      <c r="B1887" s="9" t="str">
        <f>VLOOKUP(A1887,disaster_type!$A$2:$L$60000,5,FALSE)</f>
        <v>Storm</v>
      </c>
      <c r="C1887" s="9" t="str">
        <f>VLOOKUP(I1887,_readme!$A$25:$B$49,2,FALSE)</f>
        <v>Storm</v>
      </c>
      <c r="D1887" s="9" t="b">
        <f t="shared" si="90"/>
        <v>0</v>
      </c>
      <c r="E1887" s="8" t="str">
        <f t="shared" si="88"/>
        <v>Storm</v>
      </c>
      <c r="F1887">
        <v>1980</v>
      </c>
      <c r="G1887" t="s">
        <v>158</v>
      </c>
      <c r="H1887" t="s">
        <v>159</v>
      </c>
      <c r="I1887" t="s">
        <v>24</v>
      </c>
      <c r="J1887">
        <v>1</v>
      </c>
    </row>
    <row r="1888" spans="1:16" x14ac:dyDescent="0.2">
      <c r="A1888" s="11" t="str">
        <f t="shared" si="89"/>
        <v>1980DOM1747000</v>
      </c>
      <c r="B1888" s="9" t="str">
        <f>VLOOKUP(A1888,disaster_type!$A$2:$L$60000,5,FALSE)</f>
        <v>Storm</v>
      </c>
      <c r="C1888" s="9" t="str">
        <f>VLOOKUP(I1888,_readme!$A$25:$B$49,2,FALSE)</f>
        <v>Storm</v>
      </c>
      <c r="D1888" s="9" t="b">
        <f t="shared" si="90"/>
        <v>0</v>
      </c>
      <c r="E1888" s="8" t="str">
        <f t="shared" si="88"/>
        <v>Storm</v>
      </c>
      <c r="F1888">
        <v>1980</v>
      </c>
      <c r="G1888" t="s">
        <v>160</v>
      </c>
      <c r="H1888" t="s">
        <v>161</v>
      </c>
      <c r="I1888" t="s">
        <v>24</v>
      </c>
      <c r="J1888">
        <v>1</v>
      </c>
      <c r="K1888">
        <v>7</v>
      </c>
      <c r="P1888">
        <v>47000</v>
      </c>
    </row>
    <row r="1889" spans="1:16" x14ac:dyDescent="0.2">
      <c r="A1889" s="11" t="str">
        <f t="shared" si="89"/>
        <v>1980ECU184040</v>
      </c>
      <c r="B1889" s="9" t="str">
        <f>VLOOKUP(A1889,disaster_type!$A$2:$L$60000,5,FALSE)</f>
        <v>Earthquake</v>
      </c>
      <c r="C1889" s="9" t="str">
        <f>VLOOKUP(I1889,_readme!$A$25:$B$49,2,FALSE)</f>
        <v>Earthquake</v>
      </c>
      <c r="D1889" s="9" t="b">
        <f t="shared" si="90"/>
        <v>0</v>
      </c>
      <c r="E1889" s="8" t="str">
        <f t="shared" si="88"/>
        <v>Earthquake</v>
      </c>
      <c r="F1889">
        <v>1980</v>
      </c>
      <c r="G1889" t="s">
        <v>55</v>
      </c>
      <c r="H1889" t="s">
        <v>56</v>
      </c>
      <c r="I1889" t="s">
        <v>28</v>
      </c>
      <c r="J1889">
        <v>1</v>
      </c>
      <c r="K1889">
        <v>8</v>
      </c>
      <c r="L1889">
        <v>40</v>
      </c>
      <c r="O1889">
        <v>40</v>
      </c>
    </row>
    <row r="1890" spans="1:16" x14ac:dyDescent="0.2">
      <c r="A1890" s="11" t="str">
        <f t="shared" si="89"/>
        <v>1980ETH11572500025000</v>
      </c>
      <c r="B1890" s="9" t="str">
        <f>VLOOKUP(A1890,disaster_type!$A$2:$L$60000,5,FALSE)</f>
        <v>Epidemic</v>
      </c>
      <c r="C1890" s="9" t="str">
        <f>VLOOKUP(I1890,_readme!$A$25:$B$49,2,FALSE)</f>
        <v>Epidemic</v>
      </c>
      <c r="D1890" s="9" t="b">
        <f t="shared" si="90"/>
        <v>0</v>
      </c>
      <c r="E1890" s="8" t="str">
        <f t="shared" si="88"/>
        <v>Epidemic</v>
      </c>
      <c r="F1890">
        <v>1980</v>
      </c>
      <c r="G1890" t="s">
        <v>69</v>
      </c>
      <c r="H1890" t="s">
        <v>70</v>
      </c>
      <c r="I1890" t="s">
        <v>132</v>
      </c>
      <c r="J1890">
        <v>1</v>
      </c>
      <c r="K1890">
        <v>157</v>
      </c>
      <c r="M1890">
        <v>25000</v>
      </c>
      <c r="O1890">
        <v>25000</v>
      </c>
    </row>
    <row r="1891" spans="1:16" x14ac:dyDescent="0.2">
      <c r="A1891" s="11" t="str">
        <f t="shared" si="89"/>
        <v>1980FJI118250280007000352502256</v>
      </c>
      <c r="B1891" s="9" t="str">
        <f>VLOOKUP(A1891,disaster_type!$A$2:$L$60000,5,FALSE)</f>
        <v>Storm</v>
      </c>
      <c r="C1891" s="9" t="str">
        <f>VLOOKUP(I1891,_readme!$A$25:$B$49,2,FALSE)</f>
        <v>Storm</v>
      </c>
      <c r="D1891" s="9" t="b">
        <f t="shared" si="90"/>
        <v>0</v>
      </c>
      <c r="E1891" s="8" t="str">
        <f t="shared" si="88"/>
        <v>Storm</v>
      </c>
      <c r="F1891">
        <v>1980</v>
      </c>
      <c r="G1891" t="s">
        <v>166</v>
      </c>
      <c r="H1891" t="s">
        <v>167</v>
      </c>
      <c r="I1891" t="s">
        <v>24</v>
      </c>
      <c r="J1891">
        <v>1</v>
      </c>
      <c r="K1891">
        <v>18</v>
      </c>
      <c r="L1891">
        <v>250</v>
      </c>
      <c r="M1891">
        <v>28000</v>
      </c>
      <c r="N1891">
        <v>7000</v>
      </c>
      <c r="O1891">
        <v>35250</v>
      </c>
      <c r="P1891">
        <v>2256</v>
      </c>
    </row>
    <row r="1892" spans="1:16" x14ac:dyDescent="0.2">
      <c r="A1892" s="11" t="str">
        <f t="shared" si="89"/>
        <v>1980FRA1613300313</v>
      </c>
      <c r="B1892" s="9" t="str">
        <f>VLOOKUP(A1892,disaster_type!$A$2:$L$60000,5,FALSE)</f>
        <v>Flood</v>
      </c>
      <c r="C1892" s="9" t="str">
        <f>VLOOKUP(I1892,_readme!$A$25:$B$49,2,FALSE)</f>
        <v>Flood</v>
      </c>
      <c r="D1892" s="9" t="b">
        <f t="shared" si="90"/>
        <v>0</v>
      </c>
      <c r="E1892" s="8" t="str">
        <f t="shared" ref="E1892:E1955" si="91">IF(D1892,C1892,B1892)</f>
        <v>Flood</v>
      </c>
      <c r="F1892">
        <v>1980</v>
      </c>
      <c r="G1892" t="s">
        <v>83</v>
      </c>
      <c r="H1892" t="s">
        <v>84</v>
      </c>
      <c r="I1892" t="s">
        <v>112</v>
      </c>
      <c r="J1892">
        <v>1</v>
      </c>
      <c r="K1892">
        <v>6</v>
      </c>
      <c r="L1892">
        <v>13</v>
      </c>
      <c r="M1892">
        <v>300</v>
      </c>
      <c r="O1892">
        <v>313</v>
      </c>
    </row>
    <row r="1893" spans="1:16" x14ac:dyDescent="0.2">
      <c r="A1893" s="11" t="str">
        <f t="shared" si="89"/>
        <v>1980GMB1500000500000</v>
      </c>
      <c r="B1893" s="9" t="str">
        <f>VLOOKUP(A1893,disaster_type!$A$2:$L$60000,5,FALSE)</f>
        <v>Drought</v>
      </c>
      <c r="C1893" s="9" t="str">
        <f>VLOOKUP(I1893,_readme!$A$25:$B$49,2,FALSE)</f>
        <v>Drought</v>
      </c>
      <c r="D1893" s="9" t="b">
        <f t="shared" si="90"/>
        <v>0</v>
      </c>
      <c r="E1893" s="8" t="str">
        <f t="shared" si="91"/>
        <v>Drought</v>
      </c>
      <c r="F1893">
        <v>1980</v>
      </c>
      <c r="G1893" t="s">
        <v>101</v>
      </c>
      <c r="H1893" t="s">
        <v>102</v>
      </c>
      <c r="I1893" t="s">
        <v>12</v>
      </c>
      <c r="J1893">
        <v>1</v>
      </c>
      <c r="M1893">
        <v>500000</v>
      </c>
      <c r="O1893">
        <v>500000</v>
      </c>
    </row>
    <row r="1894" spans="1:16" x14ac:dyDescent="0.2">
      <c r="A1894" s="11" t="str">
        <f t="shared" si="89"/>
        <v>1980GRC111717</v>
      </c>
      <c r="B1894" s="9" t="str">
        <f>VLOOKUP(A1894,disaster_type!$A$2:$L$60000,5,FALSE)</f>
        <v>Earthquake</v>
      </c>
      <c r="C1894" s="9" t="str">
        <f>VLOOKUP(I1894,_readme!$A$25:$B$49,2,FALSE)</f>
        <v>Earthquake</v>
      </c>
      <c r="D1894" s="9" t="b">
        <f t="shared" si="90"/>
        <v>0</v>
      </c>
      <c r="E1894" s="8" t="str">
        <f t="shared" si="91"/>
        <v>Earthquake</v>
      </c>
      <c r="F1894">
        <v>1980</v>
      </c>
      <c r="G1894" t="s">
        <v>145</v>
      </c>
      <c r="H1894" t="s">
        <v>146</v>
      </c>
      <c r="I1894" t="s">
        <v>28</v>
      </c>
      <c r="J1894">
        <v>1</v>
      </c>
      <c r="K1894">
        <v>1</v>
      </c>
      <c r="L1894">
        <v>17</v>
      </c>
      <c r="O1894">
        <v>17</v>
      </c>
    </row>
    <row r="1895" spans="1:16" x14ac:dyDescent="0.2">
      <c r="A1895" s="11" t="str">
        <f t="shared" si="89"/>
        <v>1980GRD15300</v>
      </c>
      <c r="B1895" s="9" t="str">
        <f>VLOOKUP(A1895,disaster_type!$A$2:$L$60000,5,FALSE)</f>
        <v>Storm</v>
      </c>
      <c r="C1895" s="9" t="str">
        <f>VLOOKUP(I1895,_readme!$A$25:$B$49,2,FALSE)</f>
        <v>Storm</v>
      </c>
      <c r="D1895" s="9" t="b">
        <f t="shared" si="90"/>
        <v>0</v>
      </c>
      <c r="E1895" s="8" t="str">
        <f t="shared" si="91"/>
        <v>Storm</v>
      </c>
      <c r="F1895">
        <v>1980</v>
      </c>
      <c r="G1895" t="s">
        <v>260</v>
      </c>
      <c r="H1895" t="s">
        <v>261</v>
      </c>
      <c r="I1895" t="s">
        <v>24</v>
      </c>
      <c r="J1895">
        <v>1</v>
      </c>
      <c r="P1895">
        <v>5300</v>
      </c>
    </row>
    <row r="1896" spans="1:16" x14ac:dyDescent="0.2">
      <c r="A1896" s="11" t="str">
        <f t="shared" si="89"/>
        <v>1980HTI1103000103000</v>
      </c>
      <c r="B1896" s="9" t="str">
        <f>VLOOKUP(A1896,disaster_type!$A$2:$L$60000,5,FALSE)</f>
        <v>Drought</v>
      </c>
      <c r="C1896" s="9" t="str">
        <f>VLOOKUP(I1896,_readme!$A$25:$B$49,2,FALSE)</f>
        <v>Drought</v>
      </c>
      <c r="D1896" s="9" t="b">
        <f t="shared" si="90"/>
        <v>0</v>
      </c>
      <c r="E1896" s="8" t="str">
        <f t="shared" si="91"/>
        <v>Drought</v>
      </c>
      <c r="F1896">
        <v>1980</v>
      </c>
      <c r="G1896" t="s">
        <v>85</v>
      </c>
      <c r="H1896" t="s">
        <v>86</v>
      </c>
      <c r="I1896" t="s">
        <v>12</v>
      </c>
      <c r="J1896">
        <v>1</v>
      </c>
      <c r="M1896">
        <v>103000</v>
      </c>
      <c r="O1896">
        <v>103000</v>
      </c>
    </row>
    <row r="1897" spans="1:16" x14ac:dyDescent="0.2">
      <c r="A1897" s="11" t="str">
        <f t="shared" si="89"/>
        <v>1980HTI12203300008350001165000400000</v>
      </c>
      <c r="B1897" s="9" t="str">
        <f>VLOOKUP(A1897,disaster_type!$A$2:$L$60000,5,FALSE)</f>
        <v>Storm</v>
      </c>
      <c r="C1897" s="9" t="str">
        <f>VLOOKUP(I1897,_readme!$A$25:$B$49,2,FALSE)</f>
        <v>Storm</v>
      </c>
      <c r="D1897" s="9" t="b">
        <f t="shared" si="90"/>
        <v>0</v>
      </c>
      <c r="E1897" s="8" t="str">
        <f t="shared" si="91"/>
        <v>Storm</v>
      </c>
      <c r="F1897">
        <v>1980</v>
      </c>
      <c r="G1897" t="s">
        <v>85</v>
      </c>
      <c r="H1897" t="s">
        <v>86</v>
      </c>
      <c r="I1897" t="s">
        <v>24</v>
      </c>
      <c r="J1897">
        <v>1</v>
      </c>
      <c r="K1897">
        <v>220</v>
      </c>
      <c r="M1897">
        <v>330000</v>
      </c>
      <c r="N1897">
        <v>835000</v>
      </c>
      <c r="O1897">
        <v>1165000</v>
      </c>
      <c r="P1897">
        <v>400000</v>
      </c>
    </row>
    <row r="1898" spans="1:16" x14ac:dyDescent="0.2">
      <c r="A1898" s="11" t="str">
        <f t="shared" si="89"/>
        <v>1980HND12</v>
      </c>
      <c r="B1898" s="9" t="str">
        <f>VLOOKUP(A1898,disaster_type!$A$2:$L$60000,5,FALSE)</f>
        <v>Earthquake</v>
      </c>
      <c r="C1898" s="9" t="str">
        <f>VLOOKUP(I1898,_readme!$A$25:$B$49,2,FALSE)</f>
        <v>Earthquake</v>
      </c>
      <c r="D1898" s="9" t="b">
        <f t="shared" si="90"/>
        <v>0</v>
      </c>
      <c r="E1898" s="8" t="str">
        <f t="shared" si="91"/>
        <v>Earthquake</v>
      </c>
      <c r="F1898">
        <v>1980</v>
      </c>
      <c r="G1898" t="s">
        <v>118</v>
      </c>
      <c r="H1898" t="s">
        <v>119</v>
      </c>
      <c r="I1898" t="s">
        <v>28</v>
      </c>
      <c r="J1898">
        <v>1</v>
      </c>
      <c r="K1898">
        <v>2</v>
      </c>
    </row>
    <row r="1899" spans="1:16" x14ac:dyDescent="0.2">
      <c r="A1899" s="11" t="str">
        <f t="shared" si="89"/>
        <v>1980HKG1300300</v>
      </c>
      <c r="B1899" s="9" t="e">
        <f>VLOOKUP(A1899,disaster_type!$A$2:$L$60000,5,FALSE)</f>
        <v>#N/A</v>
      </c>
      <c r="C1899" s="9" t="str">
        <f>VLOOKUP(I1899,_readme!$A$25:$B$49,2,FALSE)</f>
        <v>Storm</v>
      </c>
      <c r="D1899" s="9" t="b">
        <f t="shared" si="90"/>
        <v>1</v>
      </c>
      <c r="E1899" s="8" t="str">
        <f t="shared" si="91"/>
        <v>Storm</v>
      </c>
      <c r="F1899">
        <v>1980</v>
      </c>
      <c r="G1899" t="s">
        <v>71</v>
      </c>
      <c r="H1899" t="s">
        <v>72</v>
      </c>
      <c r="I1899" t="s">
        <v>52</v>
      </c>
      <c r="J1899">
        <v>1</v>
      </c>
      <c r="M1899">
        <v>300</v>
      </c>
      <c r="O1899">
        <v>300</v>
      </c>
    </row>
    <row r="1900" spans="1:16" x14ac:dyDescent="0.2">
      <c r="A1900" s="11" t="str">
        <f t="shared" si="89"/>
        <v>1980HKG2</v>
      </c>
      <c r="B1900" s="9" t="str">
        <f>VLOOKUP(A1900,disaster_type!$A$2:$L$60000,5,FALSE)</f>
        <v>Wildfire</v>
      </c>
      <c r="C1900" s="9" t="str">
        <f>VLOOKUP(I1900,_readme!$A$25:$B$49,2,FALSE)</f>
        <v>Wildfire</v>
      </c>
      <c r="D1900" s="9" t="b">
        <f t="shared" si="90"/>
        <v>0</v>
      </c>
      <c r="E1900" s="8" t="str">
        <f t="shared" si="91"/>
        <v>Wildfire</v>
      </c>
      <c r="F1900">
        <v>1980</v>
      </c>
      <c r="G1900" t="s">
        <v>71</v>
      </c>
      <c r="H1900" t="s">
        <v>72</v>
      </c>
      <c r="I1900" t="s">
        <v>157</v>
      </c>
      <c r="J1900">
        <v>2</v>
      </c>
    </row>
    <row r="1901" spans="1:16" x14ac:dyDescent="0.2">
      <c r="A1901" s="11" t="str">
        <f t="shared" si="89"/>
        <v>1980HKG1259968</v>
      </c>
      <c r="B1901" s="9" t="e">
        <f>VLOOKUP(A1901,disaster_type!$A$2:$L$60000,5,FALSE)</f>
        <v>#N/A</v>
      </c>
      <c r="C1901" s="9" t="str">
        <f>VLOOKUP(I1901,_readme!$A$25:$B$49,2,FALSE)</f>
        <v>Storm</v>
      </c>
      <c r="D1901" s="9" t="b">
        <f t="shared" si="90"/>
        <v>1</v>
      </c>
      <c r="E1901" s="8" t="str">
        <f t="shared" si="91"/>
        <v>Storm</v>
      </c>
      <c r="F1901">
        <v>1980</v>
      </c>
      <c r="G1901" t="s">
        <v>71</v>
      </c>
      <c r="H1901" t="s">
        <v>72</v>
      </c>
      <c r="I1901" t="s">
        <v>24</v>
      </c>
      <c r="J1901">
        <v>1</v>
      </c>
      <c r="K1901">
        <v>2</v>
      </c>
      <c r="L1901">
        <v>59</v>
      </c>
      <c r="M1901">
        <v>9</v>
      </c>
      <c r="O1901">
        <v>68</v>
      </c>
    </row>
    <row r="1902" spans="1:16" x14ac:dyDescent="0.2">
      <c r="A1902" s="11" t="str">
        <f t="shared" si="89"/>
        <v>1980IND52411233205100032051023320000</v>
      </c>
      <c r="B1902" s="9" t="str">
        <f>VLOOKUP(A1902,disaster_type!$A$2:$L$60000,5,FALSE)</f>
        <v>Flood</v>
      </c>
      <c r="C1902" s="9" t="e">
        <f>VLOOKUP(I1902,_readme!$A$25:$B$49,2,FALSE)</f>
        <v>#N/A</v>
      </c>
      <c r="D1902" s="9" t="b">
        <f t="shared" si="90"/>
        <v>0</v>
      </c>
      <c r="E1902" s="8" t="str">
        <f t="shared" si="91"/>
        <v>Flood</v>
      </c>
      <c r="F1902">
        <v>1980</v>
      </c>
      <c r="G1902" t="s">
        <v>13</v>
      </c>
      <c r="H1902" t="s">
        <v>14</v>
      </c>
      <c r="I1902" s="17" t="s">
        <v>485</v>
      </c>
      <c r="J1902">
        <v>5</v>
      </c>
      <c r="K1902">
        <v>2411</v>
      </c>
      <c r="L1902">
        <v>23</v>
      </c>
      <c r="M1902">
        <v>32051000</v>
      </c>
      <c r="O1902">
        <v>32051023</v>
      </c>
      <c r="P1902">
        <v>320000</v>
      </c>
    </row>
    <row r="1903" spans="1:16" x14ac:dyDescent="0.2">
      <c r="A1903" s="11" t="str">
        <f t="shared" si="89"/>
        <v>1980IND2640</v>
      </c>
      <c r="B1903" s="9" t="e">
        <f>VLOOKUP(A1903,disaster_type!$A$2:$L$60000,5,FALSE)</f>
        <v>#N/A</v>
      </c>
      <c r="C1903" s="9" t="str">
        <f>VLOOKUP(I1903,_readme!$A$25:$B$49,2,FALSE)</f>
        <v>Epidemic</v>
      </c>
      <c r="D1903" s="9" t="b">
        <f t="shared" si="90"/>
        <v>1</v>
      </c>
      <c r="E1903" s="8" t="str">
        <f t="shared" si="91"/>
        <v>Epidemic</v>
      </c>
      <c r="F1903">
        <v>1980</v>
      </c>
      <c r="G1903" t="s">
        <v>13</v>
      </c>
      <c r="H1903" t="s">
        <v>14</v>
      </c>
      <c r="I1903" t="s">
        <v>77</v>
      </c>
      <c r="J1903">
        <v>2</v>
      </c>
      <c r="K1903">
        <v>640</v>
      </c>
    </row>
    <row r="1904" spans="1:16" x14ac:dyDescent="0.2">
      <c r="A1904" s="11" t="str">
        <f t="shared" si="89"/>
        <v>1980IND179</v>
      </c>
      <c r="B1904" s="9" t="e">
        <f>VLOOKUP(A1904,disaster_type!$A$2:$L$60000,5,FALSE)</f>
        <v>#N/A</v>
      </c>
      <c r="C1904" s="9" t="str">
        <f>VLOOKUP(I1904,_readme!$A$25:$B$49,2,FALSE)</f>
        <v xml:space="preserve">Extreme temperature </v>
      </c>
      <c r="D1904" s="9" t="b">
        <f t="shared" si="90"/>
        <v>1</v>
      </c>
      <c r="E1904" s="8" t="str">
        <f t="shared" si="91"/>
        <v xml:space="preserve">Extreme temperature </v>
      </c>
      <c r="F1904">
        <v>1980</v>
      </c>
      <c r="G1904" t="s">
        <v>13</v>
      </c>
      <c r="H1904" t="s">
        <v>14</v>
      </c>
      <c r="I1904" t="s">
        <v>213</v>
      </c>
      <c r="J1904">
        <v>1</v>
      </c>
      <c r="K1904">
        <v>79</v>
      </c>
    </row>
    <row r="1905" spans="1:16" x14ac:dyDescent="0.2">
      <c r="A1905" s="11" t="str">
        <f t="shared" si="89"/>
        <v>1980IND1125</v>
      </c>
      <c r="B1905" s="9" t="e">
        <f>VLOOKUP(A1905,disaster_type!$A$2:$L$60000,5,FALSE)</f>
        <v>#N/A</v>
      </c>
      <c r="C1905" s="9" t="str">
        <f>VLOOKUP(I1905,_readme!$A$25:$B$49,2,FALSE)</f>
        <v>Storm</v>
      </c>
      <c r="D1905" s="9" t="b">
        <f t="shared" si="90"/>
        <v>1</v>
      </c>
      <c r="E1905" s="8" t="str">
        <f t="shared" si="91"/>
        <v>Storm</v>
      </c>
      <c r="F1905">
        <v>1980</v>
      </c>
      <c r="G1905" t="s">
        <v>13</v>
      </c>
      <c r="H1905" t="s">
        <v>14</v>
      </c>
      <c r="I1905" t="s">
        <v>52</v>
      </c>
      <c r="J1905">
        <v>1</v>
      </c>
      <c r="K1905">
        <v>125</v>
      </c>
    </row>
    <row r="1906" spans="1:16" x14ac:dyDescent="0.2">
      <c r="A1906" s="11" t="str">
        <f t="shared" si="89"/>
        <v>1980IND2134848</v>
      </c>
      <c r="B1906" s="9" t="str">
        <f>VLOOKUP(A1906,disaster_type!$A$2:$L$60000,5,FALSE)</f>
        <v>Earthquake</v>
      </c>
      <c r="C1906" s="9" t="str">
        <f>VLOOKUP(I1906,_readme!$A$25:$B$49,2,FALSE)</f>
        <v>Earthquake</v>
      </c>
      <c r="D1906" s="9" t="b">
        <f t="shared" si="90"/>
        <v>0</v>
      </c>
      <c r="E1906" s="8" t="str">
        <f t="shared" si="91"/>
        <v>Earthquake</v>
      </c>
      <c r="F1906">
        <v>1980</v>
      </c>
      <c r="G1906" t="s">
        <v>13</v>
      </c>
      <c r="H1906" t="s">
        <v>14</v>
      </c>
      <c r="I1906" t="s">
        <v>28</v>
      </c>
      <c r="J1906">
        <v>2</v>
      </c>
      <c r="K1906">
        <v>13</v>
      </c>
      <c r="L1906">
        <v>48</v>
      </c>
      <c r="O1906">
        <v>48</v>
      </c>
    </row>
    <row r="1907" spans="1:16" x14ac:dyDescent="0.2">
      <c r="A1907" s="11" t="str">
        <f t="shared" si="89"/>
        <v>1980IND150</v>
      </c>
      <c r="B1907" s="9" t="e">
        <f>VLOOKUP(A1907,disaster_type!$A$2:$L$60000,5,FALSE)</f>
        <v>#N/A</v>
      </c>
      <c r="C1907" s="9" t="str">
        <f>VLOOKUP(I1907,_readme!$A$25:$B$49,2,FALSE)</f>
        <v xml:space="preserve">Extreme temperature </v>
      </c>
      <c r="D1907" s="9" t="b">
        <f t="shared" si="90"/>
        <v>1</v>
      </c>
      <c r="E1907" s="8" t="str">
        <f t="shared" si="91"/>
        <v xml:space="preserve">Extreme temperature </v>
      </c>
      <c r="F1907">
        <v>1980</v>
      </c>
      <c r="G1907" t="s">
        <v>13</v>
      </c>
      <c r="H1907" t="s">
        <v>14</v>
      </c>
      <c r="I1907" t="s">
        <v>175</v>
      </c>
      <c r="J1907">
        <v>1</v>
      </c>
      <c r="K1907">
        <v>50</v>
      </c>
    </row>
    <row r="1908" spans="1:16" x14ac:dyDescent="0.2">
      <c r="A1908" s="11" t="str">
        <f t="shared" si="89"/>
        <v>1980IND1150</v>
      </c>
      <c r="B1908" s="9" t="str">
        <f>VLOOKUP(A1908,disaster_type!$A$2:$L$60000,5,FALSE)</f>
        <v>Landslide</v>
      </c>
      <c r="C1908" s="9" t="str">
        <f>VLOOKUP(I1908,_readme!$A$25:$B$49,2,FALSE)</f>
        <v>Landslide</v>
      </c>
      <c r="D1908" s="9" t="b">
        <f t="shared" si="90"/>
        <v>0</v>
      </c>
      <c r="E1908" s="8" t="str">
        <f t="shared" si="91"/>
        <v>Landslide</v>
      </c>
      <c r="F1908">
        <v>1980</v>
      </c>
      <c r="G1908" t="s">
        <v>13</v>
      </c>
      <c r="H1908" t="s">
        <v>14</v>
      </c>
      <c r="I1908" t="s">
        <v>80</v>
      </c>
      <c r="J1908">
        <v>1</v>
      </c>
      <c r="K1908">
        <v>150</v>
      </c>
    </row>
    <row r="1909" spans="1:16" x14ac:dyDescent="0.2">
      <c r="A1909" s="11" t="str">
        <f t="shared" si="89"/>
        <v>1980IND228</v>
      </c>
      <c r="B1909" s="9" t="e">
        <f>VLOOKUP(A1909,disaster_type!$A$2:$L$60000,5,FALSE)</f>
        <v>#N/A</v>
      </c>
      <c r="C1909" s="9" t="str">
        <f>VLOOKUP(I1909,_readme!$A$25:$B$49,2,FALSE)</f>
        <v>Storm</v>
      </c>
      <c r="D1909" s="9" t="b">
        <f t="shared" si="90"/>
        <v>1</v>
      </c>
      <c r="E1909" s="8" t="str">
        <f t="shared" si="91"/>
        <v>Storm</v>
      </c>
      <c r="F1909">
        <v>1980</v>
      </c>
      <c r="G1909" t="s">
        <v>13</v>
      </c>
      <c r="H1909" t="s">
        <v>14</v>
      </c>
      <c r="I1909" t="s">
        <v>24</v>
      </c>
      <c r="J1909">
        <v>2</v>
      </c>
      <c r="K1909">
        <v>28</v>
      </c>
    </row>
    <row r="1910" spans="1:16" x14ac:dyDescent="0.2">
      <c r="A1910" s="11" t="str">
        <f t="shared" si="89"/>
        <v>1980IND1400</v>
      </c>
      <c r="B1910" s="9" t="e">
        <f>VLOOKUP(A1910,disaster_type!$A$2:$L$60000,5,FALSE)</f>
        <v>#N/A</v>
      </c>
      <c r="C1910" s="9" t="str">
        <f>VLOOKUP(I1910,_readme!$A$25:$B$49,2,FALSE)</f>
        <v>Epidemic</v>
      </c>
      <c r="D1910" s="9" t="b">
        <f t="shared" si="90"/>
        <v>1</v>
      </c>
      <c r="E1910" s="8" t="str">
        <f t="shared" si="91"/>
        <v>Epidemic</v>
      </c>
      <c r="F1910">
        <v>1980</v>
      </c>
      <c r="G1910" t="s">
        <v>13</v>
      </c>
      <c r="H1910" t="s">
        <v>14</v>
      </c>
      <c r="I1910" t="s">
        <v>18</v>
      </c>
      <c r="J1910">
        <v>1</v>
      </c>
      <c r="K1910">
        <v>400</v>
      </c>
    </row>
    <row r="1911" spans="1:16" x14ac:dyDescent="0.2">
      <c r="A1911" s="11" t="str">
        <f t="shared" si="89"/>
        <v>1980IDN1153294629463400</v>
      </c>
      <c r="B1911" s="9" t="str">
        <f>VLOOKUP(A1911,disaster_type!$A$2:$L$60000,5,FALSE)</f>
        <v>Flood</v>
      </c>
      <c r="C1911" s="9" t="e">
        <f>VLOOKUP(I1911,_readme!$A$25:$B$49,2,FALSE)</f>
        <v>#N/A</v>
      </c>
      <c r="D1911" s="9" t="b">
        <f t="shared" si="90"/>
        <v>0</v>
      </c>
      <c r="E1911" s="8" t="str">
        <f t="shared" si="91"/>
        <v>Flood</v>
      </c>
      <c r="F1911">
        <v>1980</v>
      </c>
      <c r="G1911" t="s">
        <v>78</v>
      </c>
      <c r="H1911" t="s">
        <v>79</v>
      </c>
      <c r="I1911" s="17" t="s">
        <v>485</v>
      </c>
      <c r="J1911">
        <v>1</v>
      </c>
      <c r="K1911">
        <v>153</v>
      </c>
      <c r="M1911">
        <v>2946</v>
      </c>
      <c r="O1911">
        <v>2946</v>
      </c>
      <c r="P1911">
        <v>3400</v>
      </c>
    </row>
    <row r="1912" spans="1:16" x14ac:dyDescent="0.2">
      <c r="A1912" s="11" t="str">
        <f t="shared" si="89"/>
        <v>1980IDN15223552235</v>
      </c>
      <c r="B1912" s="9" t="str">
        <f>VLOOKUP(A1912,disaster_type!$A$2:$L$60000,5,FALSE)</f>
        <v>Volcanic activity</v>
      </c>
      <c r="C1912" s="9" t="str">
        <f>VLOOKUP(I1912,_readme!$A$25:$B$49,2,FALSE)</f>
        <v>Volcanic activity</v>
      </c>
      <c r="D1912" s="9" t="b">
        <f t="shared" si="90"/>
        <v>0</v>
      </c>
      <c r="E1912" s="8" t="str">
        <f t="shared" si="91"/>
        <v>Volcanic activity</v>
      </c>
      <c r="F1912">
        <v>1980</v>
      </c>
      <c r="G1912" t="s">
        <v>78</v>
      </c>
      <c r="H1912" t="s">
        <v>79</v>
      </c>
      <c r="I1912" t="s">
        <v>21</v>
      </c>
      <c r="J1912">
        <v>1</v>
      </c>
      <c r="M1912">
        <v>52235</v>
      </c>
      <c r="O1912">
        <v>52235</v>
      </c>
    </row>
    <row r="1913" spans="1:16" x14ac:dyDescent="0.2">
      <c r="A1913" s="11" t="str">
        <f t="shared" si="89"/>
        <v>1980IDN22000020000</v>
      </c>
      <c r="B1913" s="9" t="str">
        <f>VLOOKUP(A1913,disaster_type!$A$2:$L$60000,5,FALSE)</f>
        <v>Earthquake</v>
      </c>
      <c r="C1913" s="9" t="str">
        <f>VLOOKUP(I1913,_readme!$A$25:$B$49,2,FALSE)</f>
        <v>Earthquake</v>
      </c>
      <c r="D1913" s="9" t="b">
        <f t="shared" si="90"/>
        <v>0</v>
      </c>
      <c r="E1913" s="8" t="str">
        <f t="shared" si="91"/>
        <v>Earthquake</v>
      </c>
      <c r="F1913">
        <v>1980</v>
      </c>
      <c r="G1913" t="s">
        <v>78</v>
      </c>
      <c r="H1913" t="s">
        <v>79</v>
      </c>
      <c r="I1913" t="s">
        <v>28</v>
      </c>
      <c r="J1913">
        <v>2</v>
      </c>
      <c r="M1913">
        <v>20000</v>
      </c>
      <c r="O1913">
        <v>20000</v>
      </c>
    </row>
    <row r="1914" spans="1:16" x14ac:dyDescent="0.2">
      <c r="A1914" s="11" t="str">
        <f t="shared" si="89"/>
        <v>1980IDN11001030003010</v>
      </c>
      <c r="B1914" s="9" t="str">
        <f>VLOOKUP(A1914,disaster_type!$A$2:$L$60000,5,FALSE)</f>
        <v>Landslide</v>
      </c>
      <c r="C1914" s="9" t="str">
        <f>VLOOKUP(I1914,_readme!$A$25:$B$49,2,FALSE)</f>
        <v>Landslide</v>
      </c>
      <c r="D1914" s="9" t="b">
        <f t="shared" si="90"/>
        <v>0</v>
      </c>
      <c r="E1914" s="8" t="str">
        <f t="shared" si="91"/>
        <v>Landslide</v>
      </c>
      <c r="F1914">
        <v>1980</v>
      </c>
      <c r="G1914" t="s">
        <v>78</v>
      </c>
      <c r="H1914" t="s">
        <v>79</v>
      </c>
      <c r="I1914" t="s">
        <v>80</v>
      </c>
      <c r="J1914">
        <v>1</v>
      </c>
      <c r="K1914">
        <v>100</v>
      </c>
      <c r="L1914">
        <v>10</v>
      </c>
      <c r="N1914">
        <v>3000</v>
      </c>
      <c r="O1914">
        <v>3010</v>
      </c>
    </row>
    <row r="1915" spans="1:16" x14ac:dyDescent="0.2">
      <c r="A1915" s="11" t="str">
        <f t="shared" si="89"/>
        <v>1980IDN1800800</v>
      </c>
      <c r="B1915" s="9" t="str">
        <f>VLOOKUP(A1915,disaster_type!$A$2:$L$60000,5,FALSE)</f>
        <v>Storm</v>
      </c>
      <c r="C1915" s="9" t="str">
        <f>VLOOKUP(I1915,_readme!$A$25:$B$49,2,FALSE)</f>
        <v>Storm</v>
      </c>
      <c r="D1915" s="9" t="b">
        <f t="shared" si="90"/>
        <v>0</v>
      </c>
      <c r="E1915" s="8" t="str">
        <f t="shared" si="91"/>
        <v>Storm</v>
      </c>
      <c r="F1915">
        <v>1980</v>
      </c>
      <c r="G1915" t="s">
        <v>78</v>
      </c>
      <c r="H1915" t="s">
        <v>79</v>
      </c>
      <c r="I1915" t="s">
        <v>24</v>
      </c>
      <c r="J1915">
        <v>1</v>
      </c>
      <c r="N1915">
        <v>800</v>
      </c>
      <c r="O1915">
        <v>800</v>
      </c>
    </row>
    <row r="1916" spans="1:16" x14ac:dyDescent="0.2">
      <c r="A1916" s="11" t="str">
        <f t="shared" si="89"/>
        <v>1980IRN2256800100150000950100</v>
      </c>
      <c r="B1916" s="9" t="str">
        <f>VLOOKUP(A1916,disaster_type!$A$2:$L$60000,5,FALSE)</f>
        <v>Flood</v>
      </c>
      <c r="C1916" s="9" t="e">
        <f>VLOOKUP(I1916,_readme!$A$25:$B$49,2,FALSE)</f>
        <v>#N/A</v>
      </c>
      <c r="D1916" s="9" t="b">
        <f t="shared" si="90"/>
        <v>0</v>
      </c>
      <c r="E1916" s="8" t="str">
        <f t="shared" si="91"/>
        <v>Flood</v>
      </c>
      <c r="F1916">
        <v>1980</v>
      </c>
      <c r="G1916" t="s">
        <v>87</v>
      </c>
      <c r="H1916" t="s">
        <v>88</v>
      </c>
      <c r="I1916" s="17" t="s">
        <v>485</v>
      </c>
      <c r="J1916">
        <v>2</v>
      </c>
      <c r="K1916">
        <v>256</v>
      </c>
      <c r="M1916">
        <v>800100</v>
      </c>
      <c r="N1916">
        <v>150000</v>
      </c>
      <c r="O1916">
        <v>950100</v>
      </c>
    </row>
    <row r="1917" spans="1:16" x14ac:dyDescent="0.2">
      <c r="A1917" s="11" t="str">
        <f t="shared" si="89"/>
        <v>1980IRN350100100</v>
      </c>
      <c r="B1917" s="9" t="str">
        <f>VLOOKUP(A1917,disaster_type!$A$2:$L$60000,5,FALSE)</f>
        <v>Earthquake</v>
      </c>
      <c r="C1917" s="9" t="str">
        <f>VLOOKUP(I1917,_readme!$A$25:$B$49,2,FALSE)</f>
        <v>Earthquake</v>
      </c>
      <c r="D1917" s="9" t="b">
        <f t="shared" si="90"/>
        <v>0</v>
      </c>
      <c r="E1917" s="8" t="str">
        <f t="shared" si="91"/>
        <v>Earthquake</v>
      </c>
      <c r="F1917">
        <v>1980</v>
      </c>
      <c r="G1917" t="s">
        <v>87</v>
      </c>
      <c r="H1917" t="s">
        <v>88</v>
      </c>
      <c r="I1917" t="s">
        <v>28</v>
      </c>
      <c r="J1917">
        <v>3</v>
      </c>
      <c r="K1917">
        <v>50</v>
      </c>
      <c r="L1917">
        <v>100</v>
      </c>
      <c r="O1917">
        <v>100</v>
      </c>
    </row>
    <row r="1918" spans="1:16" x14ac:dyDescent="0.2">
      <c r="A1918" s="11" t="str">
        <f t="shared" si="89"/>
        <v>1980ITA14689770040000040770020000000</v>
      </c>
      <c r="B1918" s="9" t="str">
        <f>VLOOKUP(A1918,disaster_type!$A$2:$L$60000,5,FALSE)</f>
        <v>Earthquake</v>
      </c>
      <c r="C1918" s="9" t="str">
        <f>VLOOKUP(I1918,_readme!$A$25:$B$49,2,FALSE)</f>
        <v>Earthquake</v>
      </c>
      <c r="D1918" s="9" t="b">
        <f t="shared" si="90"/>
        <v>0</v>
      </c>
      <c r="E1918" s="8" t="str">
        <f t="shared" si="91"/>
        <v>Earthquake</v>
      </c>
      <c r="F1918">
        <v>1980</v>
      </c>
      <c r="G1918" t="s">
        <v>57</v>
      </c>
      <c r="H1918" t="s">
        <v>58</v>
      </c>
      <c r="I1918" t="s">
        <v>28</v>
      </c>
      <c r="J1918">
        <v>1</v>
      </c>
      <c r="K1918">
        <v>4689</v>
      </c>
      <c r="L1918">
        <v>7700</v>
      </c>
      <c r="M1918">
        <v>400000</v>
      </c>
      <c r="O1918">
        <v>407700</v>
      </c>
      <c r="P1918">
        <v>20000000</v>
      </c>
    </row>
    <row r="1919" spans="1:16" x14ac:dyDescent="0.2">
      <c r="A1919" s="11" t="str">
        <f t="shared" si="89"/>
        <v>1980JAM169300003000964000</v>
      </c>
      <c r="B1919" s="9" t="str">
        <f>VLOOKUP(A1919,disaster_type!$A$2:$L$60000,5,FALSE)</f>
        <v>Storm</v>
      </c>
      <c r="C1919" s="9" t="str">
        <f>VLOOKUP(I1919,_readme!$A$25:$B$49,2,FALSE)</f>
        <v>Storm</v>
      </c>
      <c r="D1919" s="9" t="b">
        <f t="shared" si="90"/>
        <v>0</v>
      </c>
      <c r="E1919" s="8" t="str">
        <f t="shared" si="91"/>
        <v>Storm</v>
      </c>
      <c r="F1919">
        <v>1980</v>
      </c>
      <c r="G1919" t="s">
        <v>15</v>
      </c>
      <c r="H1919" t="s">
        <v>16</v>
      </c>
      <c r="I1919" t="s">
        <v>24</v>
      </c>
      <c r="J1919">
        <v>1</v>
      </c>
      <c r="K1919">
        <v>6</v>
      </c>
      <c r="L1919">
        <v>9</v>
      </c>
      <c r="M1919">
        <v>30000</v>
      </c>
      <c r="O1919">
        <v>30009</v>
      </c>
      <c r="P1919">
        <v>64000</v>
      </c>
    </row>
    <row r="1920" spans="1:16" x14ac:dyDescent="0.2">
      <c r="A1920" s="11" t="str">
        <f t="shared" si="89"/>
        <v>1980JPN120</v>
      </c>
      <c r="B1920" s="9" t="str">
        <f>VLOOKUP(A1920,disaster_type!$A$2:$L$60000,5,FALSE)</f>
        <v>Flood</v>
      </c>
      <c r="C1920" s="9" t="e">
        <f>VLOOKUP(I1920,_readme!$A$25:$B$49,2,FALSE)</f>
        <v>#N/A</v>
      </c>
      <c r="D1920" s="9" t="b">
        <f t="shared" si="90"/>
        <v>0</v>
      </c>
      <c r="E1920" s="8" t="str">
        <f t="shared" si="91"/>
        <v>Flood</v>
      </c>
      <c r="F1920">
        <v>1980</v>
      </c>
      <c r="G1920" t="s">
        <v>19</v>
      </c>
      <c r="H1920" t="s">
        <v>20</v>
      </c>
      <c r="I1920" s="17" t="s">
        <v>485</v>
      </c>
      <c r="J1920">
        <v>1</v>
      </c>
      <c r="K1920">
        <v>20</v>
      </c>
    </row>
    <row r="1921" spans="1:16" x14ac:dyDescent="0.2">
      <c r="A1921" s="11" t="str">
        <f t="shared" si="89"/>
        <v>1980JPN228080</v>
      </c>
      <c r="B1921" s="9" t="str">
        <f>VLOOKUP(A1921,disaster_type!$A$2:$L$60000,5,FALSE)</f>
        <v>Earthquake</v>
      </c>
      <c r="C1921" s="9" t="str">
        <f>VLOOKUP(I1921,_readme!$A$25:$B$49,2,FALSE)</f>
        <v>Earthquake</v>
      </c>
      <c r="D1921" s="9" t="b">
        <f t="shared" si="90"/>
        <v>0</v>
      </c>
      <c r="E1921" s="8" t="str">
        <f t="shared" si="91"/>
        <v>Earthquake</v>
      </c>
      <c r="F1921">
        <v>1980</v>
      </c>
      <c r="G1921" t="s">
        <v>19</v>
      </c>
      <c r="H1921" t="s">
        <v>20</v>
      </c>
      <c r="I1921" t="s">
        <v>28</v>
      </c>
      <c r="J1921">
        <v>2</v>
      </c>
      <c r="K1921">
        <v>2</v>
      </c>
      <c r="L1921">
        <v>80</v>
      </c>
      <c r="O1921">
        <v>80</v>
      </c>
    </row>
    <row r="1922" spans="1:16" x14ac:dyDescent="0.2">
      <c r="A1922" s="11" t="str">
        <f t="shared" si="89"/>
        <v>1980JPN173315000200017033</v>
      </c>
      <c r="B1922" s="9" t="str">
        <f>VLOOKUP(A1922,disaster_type!$A$2:$L$60000,5,FALSE)</f>
        <v>Storm</v>
      </c>
      <c r="C1922" s="9" t="str">
        <f>VLOOKUP(I1922,_readme!$A$25:$B$49,2,FALSE)</f>
        <v>Storm</v>
      </c>
      <c r="D1922" s="9" t="b">
        <f t="shared" si="90"/>
        <v>0</v>
      </c>
      <c r="E1922" s="8" t="str">
        <f t="shared" si="91"/>
        <v>Storm</v>
      </c>
      <c r="F1922">
        <v>1980</v>
      </c>
      <c r="G1922" t="s">
        <v>19</v>
      </c>
      <c r="H1922" t="s">
        <v>20</v>
      </c>
      <c r="I1922" t="s">
        <v>24</v>
      </c>
      <c r="J1922">
        <v>1</v>
      </c>
      <c r="K1922">
        <v>7</v>
      </c>
      <c r="L1922">
        <v>33</v>
      </c>
      <c r="M1922">
        <v>15000</v>
      </c>
      <c r="N1922">
        <v>2000</v>
      </c>
      <c r="O1922">
        <v>17033</v>
      </c>
    </row>
    <row r="1923" spans="1:16" x14ac:dyDescent="0.2">
      <c r="A1923" s="11" t="str">
        <f t="shared" ref="A1923:A1986" si="92">F1923&amp;G1923&amp;J1923&amp;K1923&amp;L1923&amp;M1923&amp;N1923&amp;O1923&amp;P1923</f>
        <v>1980KOR21651720000200177220</v>
      </c>
      <c r="B1923" s="9" t="str">
        <f>VLOOKUP(A1923,disaster_type!$A$2:$L$60000,5,FALSE)</f>
        <v>Storm</v>
      </c>
      <c r="C1923" s="9" t="str">
        <f>VLOOKUP(I1923,_readme!$A$25:$B$49,2,FALSE)</f>
        <v>Storm</v>
      </c>
      <c r="D1923" s="9" t="b">
        <f t="shared" ref="D1923:D1986" si="93">ISNA(B1923)</f>
        <v>0</v>
      </c>
      <c r="E1923" s="8" t="str">
        <f t="shared" si="91"/>
        <v>Storm</v>
      </c>
      <c r="F1923">
        <v>1980</v>
      </c>
      <c r="G1923" t="s">
        <v>176</v>
      </c>
      <c r="H1923" t="s">
        <v>177</v>
      </c>
      <c r="I1923" t="s">
        <v>24</v>
      </c>
      <c r="J1923">
        <v>2</v>
      </c>
      <c r="K1923">
        <v>165</v>
      </c>
      <c r="L1923">
        <v>17</v>
      </c>
      <c r="M1923">
        <v>20000</v>
      </c>
      <c r="O1923">
        <v>20017</v>
      </c>
      <c r="P1923">
        <v>7220</v>
      </c>
    </row>
    <row r="1924" spans="1:16" x14ac:dyDescent="0.2">
      <c r="A1924" s="11" t="str">
        <f t="shared" si="92"/>
        <v>1980LBR146618871887</v>
      </c>
      <c r="B1924" s="9" t="str">
        <f>VLOOKUP(A1924,disaster_type!$A$2:$L$60000,5,FALSE)</f>
        <v>Epidemic</v>
      </c>
      <c r="C1924" s="9" t="str">
        <f>VLOOKUP(I1924,_readme!$A$25:$B$49,2,FALSE)</f>
        <v>Epidemic</v>
      </c>
      <c r="D1924" s="9" t="b">
        <f t="shared" si="93"/>
        <v>0</v>
      </c>
      <c r="E1924" s="8" t="str">
        <f t="shared" si="91"/>
        <v>Epidemic</v>
      </c>
      <c r="F1924">
        <v>1980</v>
      </c>
      <c r="G1924" t="s">
        <v>360</v>
      </c>
      <c r="H1924" t="s">
        <v>361</v>
      </c>
      <c r="I1924" t="s">
        <v>77</v>
      </c>
      <c r="J1924">
        <v>1</v>
      </c>
      <c r="K1924">
        <v>466</v>
      </c>
      <c r="M1924">
        <v>1887</v>
      </c>
      <c r="O1924">
        <v>1887</v>
      </c>
    </row>
    <row r="1925" spans="1:16" x14ac:dyDescent="0.2">
      <c r="A1925" s="11" t="str">
        <f t="shared" si="92"/>
        <v>1980MLI115000001500000</v>
      </c>
      <c r="B1925" s="9" t="str">
        <f>VLOOKUP(A1925,disaster_type!$A$2:$L$60000,5,FALSE)</f>
        <v>Drought</v>
      </c>
      <c r="C1925" s="9" t="str">
        <f>VLOOKUP(I1925,_readme!$A$25:$B$49,2,FALSE)</f>
        <v>Drought</v>
      </c>
      <c r="D1925" s="9" t="b">
        <f t="shared" si="93"/>
        <v>0</v>
      </c>
      <c r="E1925" s="8" t="str">
        <f t="shared" si="91"/>
        <v>Drought</v>
      </c>
      <c r="F1925">
        <v>1980</v>
      </c>
      <c r="G1925" t="s">
        <v>105</v>
      </c>
      <c r="H1925" t="s">
        <v>106</v>
      </c>
      <c r="I1925" t="s">
        <v>12</v>
      </c>
      <c r="J1925">
        <v>1</v>
      </c>
      <c r="M1925">
        <v>1500000</v>
      </c>
      <c r="O1925">
        <v>1500000</v>
      </c>
    </row>
    <row r="1926" spans="1:16" x14ac:dyDescent="0.2">
      <c r="A1926" s="11" t="str">
        <f t="shared" si="92"/>
        <v>1980MTQ168000</v>
      </c>
      <c r="B1926" s="9" t="str">
        <f>VLOOKUP(A1926,disaster_type!$A$2:$L$60000,5,FALSE)</f>
        <v>Storm</v>
      </c>
      <c r="C1926" s="9" t="str">
        <f>VLOOKUP(I1926,_readme!$A$25:$B$49,2,FALSE)</f>
        <v>Storm</v>
      </c>
      <c r="D1926" s="9" t="b">
        <f t="shared" si="93"/>
        <v>0</v>
      </c>
      <c r="E1926" s="8" t="str">
        <f t="shared" si="91"/>
        <v>Storm</v>
      </c>
      <c r="F1926">
        <v>1980</v>
      </c>
      <c r="G1926" t="s">
        <v>35</v>
      </c>
      <c r="H1926" t="s">
        <v>36</v>
      </c>
      <c r="I1926" t="s">
        <v>24</v>
      </c>
      <c r="J1926">
        <v>1</v>
      </c>
      <c r="P1926">
        <v>68000</v>
      </c>
    </row>
    <row r="1927" spans="1:16" x14ac:dyDescent="0.2">
      <c r="A1927" s="11" t="str">
        <f t="shared" si="92"/>
        <v>1980MRT116000001600000</v>
      </c>
      <c r="B1927" s="9" t="str">
        <f>VLOOKUP(A1927,disaster_type!$A$2:$L$60000,5,FALSE)</f>
        <v>Drought</v>
      </c>
      <c r="C1927" s="9" t="str">
        <f>VLOOKUP(I1927,_readme!$A$25:$B$49,2,FALSE)</f>
        <v>Drought</v>
      </c>
      <c r="D1927" s="9" t="b">
        <f t="shared" si="93"/>
        <v>0</v>
      </c>
      <c r="E1927" s="8" t="str">
        <f t="shared" si="91"/>
        <v>Drought</v>
      </c>
      <c r="F1927">
        <v>1980</v>
      </c>
      <c r="G1927" t="s">
        <v>107</v>
      </c>
      <c r="H1927" t="s">
        <v>108</v>
      </c>
      <c r="I1927" t="s">
        <v>12</v>
      </c>
      <c r="J1927">
        <v>1</v>
      </c>
      <c r="M1927">
        <v>1600000</v>
      </c>
      <c r="O1927">
        <v>1600000</v>
      </c>
    </row>
    <row r="1928" spans="1:16" x14ac:dyDescent="0.2">
      <c r="A1928" s="11" t="str">
        <f t="shared" si="92"/>
        <v>1980MUS1108108</v>
      </c>
      <c r="B1928" s="9" t="str">
        <f>VLOOKUP(A1928,disaster_type!$A$2:$L$60000,5,FALSE)</f>
        <v>Epidemic</v>
      </c>
      <c r="C1928" s="9" t="str">
        <f>VLOOKUP(I1928,_readme!$A$25:$B$49,2,FALSE)</f>
        <v>Epidemic</v>
      </c>
      <c r="D1928" s="9" t="b">
        <f t="shared" si="93"/>
        <v>0</v>
      </c>
      <c r="E1928" s="8" t="str">
        <f t="shared" si="91"/>
        <v>Epidemic</v>
      </c>
      <c r="F1928">
        <v>1980</v>
      </c>
      <c r="G1928" t="s">
        <v>252</v>
      </c>
      <c r="H1928" t="s">
        <v>253</v>
      </c>
      <c r="I1928" t="s">
        <v>77</v>
      </c>
      <c r="J1928">
        <v>1</v>
      </c>
      <c r="M1928">
        <v>108</v>
      </c>
      <c r="O1928">
        <v>108</v>
      </c>
    </row>
    <row r="1929" spans="1:16" x14ac:dyDescent="0.2">
      <c r="A1929" s="11" t="str">
        <f t="shared" si="92"/>
        <v>1980MEX1410000010000087000</v>
      </c>
      <c r="B1929" s="9" t="e">
        <f>VLOOKUP(A1929,disaster_type!$A$2:$L$60000,5,FALSE)</f>
        <v>#N/A</v>
      </c>
      <c r="C1929" s="9" t="e">
        <f>VLOOKUP(I1929,_readme!$A$25:$B$49,2,FALSE)</f>
        <v>#N/A</v>
      </c>
      <c r="D1929" s="9" t="b">
        <f t="shared" si="93"/>
        <v>1</v>
      </c>
      <c r="E1929" s="8" t="e">
        <f t="shared" si="91"/>
        <v>#N/A</v>
      </c>
      <c r="F1929">
        <v>1980</v>
      </c>
      <c r="G1929" t="s">
        <v>155</v>
      </c>
      <c r="H1929" t="s">
        <v>156</v>
      </c>
      <c r="I1929" t="s">
        <v>17</v>
      </c>
      <c r="J1929">
        <v>1</v>
      </c>
      <c r="K1929">
        <v>4</v>
      </c>
      <c r="M1929">
        <v>100000</v>
      </c>
      <c r="O1929">
        <v>100000</v>
      </c>
      <c r="P1929">
        <v>87000</v>
      </c>
    </row>
    <row r="1930" spans="1:16" x14ac:dyDescent="0.2">
      <c r="A1930" s="11" t="str">
        <f t="shared" si="92"/>
        <v>1980MEX26736060006360</v>
      </c>
      <c r="B1930" s="9" t="str">
        <f>VLOOKUP(A1930,disaster_type!$A$2:$L$60000,5,FALSE)</f>
        <v>Earthquake</v>
      </c>
      <c r="C1930" s="9" t="str">
        <f>VLOOKUP(I1930,_readme!$A$25:$B$49,2,FALSE)</f>
        <v>Earthquake</v>
      </c>
      <c r="D1930" s="9" t="b">
        <f t="shared" si="93"/>
        <v>0</v>
      </c>
      <c r="E1930" s="8" t="str">
        <f t="shared" si="91"/>
        <v>Earthquake</v>
      </c>
      <c r="F1930">
        <v>1980</v>
      </c>
      <c r="G1930" t="s">
        <v>155</v>
      </c>
      <c r="H1930" t="s">
        <v>156</v>
      </c>
      <c r="I1930" t="s">
        <v>28</v>
      </c>
      <c r="J1930">
        <v>2</v>
      </c>
      <c r="K1930">
        <v>67</v>
      </c>
      <c r="L1930">
        <v>360</v>
      </c>
      <c r="M1930">
        <v>6000</v>
      </c>
      <c r="O1930">
        <v>6360</v>
      </c>
    </row>
    <row r="1931" spans="1:16" x14ac:dyDescent="0.2">
      <c r="A1931" s="11" t="str">
        <f t="shared" si="92"/>
        <v>1980MEX1100</v>
      </c>
      <c r="B1931" s="9" t="e">
        <f>VLOOKUP(A1931,disaster_type!$A$2:$L$60000,5,FALSE)</f>
        <v>#N/A</v>
      </c>
      <c r="C1931" s="9" t="str">
        <f>VLOOKUP(I1931,_readme!$A$25:$B$49,2,FALSE)</f>
        <v>Flood</v>
      </c>
      <c r="D1931" s="9" t="b">
        <f t="shared" si="93"/>
        <v>1</v>
      </c>
      <c r="E1931" s="8" t="str">
        <f t="shared" si="91"/>
        <v>Flood</v>
      </c>
      <c r="F1931">
        <v>1980</v>
      </c>
      <c r="G1931" t="s">
        <v>155</v>
      </c>
      <c r="H1931" t="s">
        <v>156</v>
      </c>
      <c r="I1931" t="s">
        <v>112</v>
      </c>
      <c r="J1931">
        <v>1</v>
      </c>
      <c r="K1931">
        <v>100</v>
      </c>
    </row>
    <row r="1932" spans="1:16" x14ac:dyDescent="0.2">
      <c r="A1932" s="11" t="str">
        <f t="shared" si="92"/>
        <v>1980MOZ110200200</v>
      </c>
      <c r="B1932" s="9" t="str">
        <f>VLOOKUP(A1932,disaster_type!$A$2:$L$60000,5,FALSE)</f>
        <v>Epidemic</v>
      </c>
      <c r="C1932" s="9" t="str">
        <f>VLOOKUP(I1932,_readme!$A$25:$B$49,2,FALSE)</f>
        <v>Epidemic</v>
      </c>
      <c r="D1932" s="9" t="b">
        <f t="shared" si="93"/>
        <v>0</v>
      </c>
      <c r="E1932" s="8" t="str">
        <f t="shared" si="91"/>
        <v>Epidemic</v>
      </c>
      <c r="F1932">
        <v>1980</v>
      </c>
      <c r="G1932" t="s">
        <v>238</v>
      </c>
      <c r="H1932" t="s">
        <v>239</v>
      </c>
      <c r="I1932" t="s">
        <v>77</v>
      </c>
      <c r="J1932">
        <v>1</v>
      </c>
      <c r="K1932">
        <v>10</v>
      </c>
      <c r="M1932">
        <v>200</v>
      </c>
      <c r="O1932">
        <v>200</v>
      </c>
    </row>
    <row r="1933" spans="1:16" x14ac:dyDescent="0.2">
      <c r="A1933" s="11" t="str">
        <f t="shared" si="92"/>
        <v>1980NPL1100560020000035000240600245000</v>
      </c>
      <c r="B1933" s="9" t="str">
        <f>VLOOKUP(A1933,disaster_type!$A$2:$L$60000,5,FALSE)</f>
        <v>Earthquake</v>
      </c>
      <c r="C1933" s="9" t="str">
        <f>VLOOKUP(I1933,_readme!$A$25:$B$49,2,FALSE)</f>
        <v>Earthquake</v>
      </c>
      <c r="D1933" s="9" t="b">
        <f t="shared" si="93"/>
        <v>0</v>
      </c>
      <c r="E1933" s="8" t="str">
        <f t="shared" si="91"/>
        <v>Earthquake</v>
      </c>
      <c r="F1933">
        <v>1980</v>
      </c>
      <c r="G1933" t="s">
        <v>173</v>
      </c>
      <c r="H1933" t="s">
        <v>174</v>
      </c>
      <c r="I1933" t="s">
        <v>28</v>
      </c>
      <c r="J1933">
        <v>1</v>
      </c>
      <c r="K1933">
        <v>100</v>
      </c>
      <c r="L1933">
        <v>5600</v>
      </c>
      <c r="M1933">
        <v>200000</v>
      </c>
      <c r="N1933">
        <v>35000</v>
      </c>
      <c r="O1933">
        <v>240600</v>
      </c>
      <c r="P1933">
        <v>245000</v>
      </c>
    </row>
    <row r="1934" spans="1:16" x14ac:dyDescent="0.2">
      <c r="A1934" s="11" t="str">
        <f t="shared" si="92"/>
        <v>1980NZL229002900</v>
      </c>
      <c r="B1934" s="9" t="str">
        <f>VLOOKUP(A1934,disaster_type!$A$2:$L$60000,5,FALSE)</f>
        <v>Flood</v>
      </c>
      <c r="C1934" s="9" t="e">
        <f>VLOOKUP(I1934,_readme!$A$25:$B$49,2,FALSE)</f>
        <v>#N/A</v>
      </c>
      <c r="D1934" s="9" t="b">
        <f t="shared" si="93"/>
        <v>0</v>
      </c>
      <c r="E1934" s="8" t="str">
        <f t="shared" si="91"/>
        <v>Flood</v>
      </c>
      <c r="F1934">
        <v>1980</v>
      </c>
      <c r="G1934" t="s">
        <v>120</v>
      </c>
      <c r="H1934" t="s">
        <v>121</v>
      </c>
      <c r="I1934" s="17" t="s">
        <v>485</v>
      </c>
      <c r="J1934">
        <v>2</v>
      </c>
      <c r="M1934">
        <v>2900</v>
      </c>
      <c r="O1934">
        <v>2900</v>
      </c>
    </row>
    <row r="1935" spans="1:16" x14ac:dyDescent="0.2">
      <c r="A1935" s="11" t="str">
        <f t="shared" si="92"/>
        <v>1980NIC14000040000</v>
      </c>
      <c r="B1935" s="9" t="str">
        <f>VLOOKUP(A1935,disaster_type!$A$2:$L$60000,5,FALSE)</f>
        <v>Flood</v>
      </c>
      <c r="C1935" s="9" t="e">
        <f>VLOOKUP(I1935,_readme!$A$25:$B$49,2,FALSE)</f>
        <v>#N/A</v>
      </c>
      <c r="D1935" s="9" t="b">
        <f t="shared" si="93"/>
        <v>0</v>
      </c>
      <c r="E1935" s="8" t="str">
        <f t="shared" si="91"/>
        <v>Flood</v>
      </c>
      <c r="F1935">
        <v>1980</v>
      </c>
      <c r="G1935" t="s">
        <v>73</v>
      </c>
      <c r="H1935" t="s">
        <v>74</v>
      </c>
      <c r="I1935" s="17" t="s">
        <v>485</v>
      </c>
      <c r="J1935">
        <v>1</v>
      </c>
      <c r="M1935">
        <v>40000</v>
      </c>
      <c r="O1935">
        <v>40000</v>
      </c>
    </row>
    <row r="1936" spans="1:16" x14ac:dyDescent="0.2">
      <c r="A1936" s="11" t="str">
        <f t="shared" si="92"/>
        <v>1980NER135000003500000</v>
      </c>
      <c r="B1936" s="9" t="str">
        <f>VLOOKUP(A1936,disaster_type!$A$2:$L$60000,5,FALSE)</f>
        <v>Drought</v>
      </c>
      <c r="C1936" s="9" t="str">
        <f>VLOOKUP(I1936,_readme!$A$25:$B$49,2,FALSE)</f>
        <v>Drought</v>
      </c>
      <c r="D1936" s="9" t="b">
        <f t="shared" si="93"/>
        <v>0</v>
      </c>
      <c r="E1936" s="8" t="str">
        <f t="shared" si="91"/>
        <v>Drought</v>
      </c>
      <c r="F1936">
        <v>1980</v>
      </c>
      <c r="G1936" t="s">
        <v>48</v>
      </c>
      <c r="H1936" t="s">
        <v>49</v>
      </c>
      <c r="I1936" t="s">
        <v>12</v>
      </c>
      <c r="J1936">
        <v>1</v>
      </c>
      <c r="M1936">
        <v>3500000</v>
      </c>
      <c r="O1936">
        <v>3500000</v>
      </c>
    </row>
    <row r="1937" spans="1:16" x14ac:dyDescent="0.2">
      <c r="A1937" s="11" t="str">
        <f t="shared" si="92"/>
        <v>1980PAK1758620086200</v>
      </c>
      <c r="B1937" s="9" t="str">
        <f>VLOOKUP(A1937,disaster_type!$A$2:$L$60000,5,FALSE)</f>
        <v>Flood</v>
      </c>
      <c r="C1937" s="9" t="e">
        <f>VLOOKUP(I1937,_readme!$A$25:$B$49,2,FALSE)</f>
        <v>#N/A</v>
      </c>
      <c r="D1937" s="9" t="b">
        <f t="shared" si="93"/>
        <v>0</v>
      </c>
      <c r="E1937" s="8" t="str">
        <f t="shared" si="91"/>
        <v>Flood</v>
      </c>
      <c r="F1937">
        <v>1980</v>
      </c>
      <c r="G1937" t="s">
        <v>139</v>
      </c>
      <c r="H1937" t="s">
        <v>140</v>
      </c>
      <c r="I1937" s="17" t="s">
        <v>485</v>
      </c>
      <c r="J1937">
        <v>1</v>
      </c>
      <c r="K1937">
        <v>75</v>
      </c>
      <c r="M1937">
        <v>86200</v>
      </c>
      <c r="O1937">
        <v>86200</v>
      </c>
    </row>
    <row r="1938" spans="1:16" x14ac:dyDescent="0.2">
      <c r="A1938" s="11" t="str">
        <f t="shared" si="92"/>
        <v>1980PAK1182323</v>
      </c>
      <c r="B1938" s="9" t="str">
        <f>VLOOKUP(A1938,disaster_type!$A$2:$L$60000,5,FALSE)</f>
        <v>Storm</v>
      </c>
      <c r="C1938" s="9" t="str">
        <f>VLOOKUP(I1938,_readme!$A$25:$B$49,2,FALSE)</f>
        <v>Storm</v>
      </c>
      <c r="D1938" s="9" t="b">
        <f t="shared" si="93"/>
        <v>0</v>
      </c>
      <c r="E1938" s="8" t="str">
        <f t="shared" si="91"/>
        <v>Storm</v>
      </c>
      <c r="F1938">
        <v>1980</v>
      </c>
      <c r="G1938" t="s">
        <v>139</v>
      </c>
      <c r="H1938" t="s">
        <v>140</v>
      </c>
      <c r="I1938" t="s">
        <v>52</v>
      </c>
      <c r="J1938">
        <v>1</v>
      </c>
      <c r="K1938">
        <v>18</v>
      </c>
      <c r="L1938">
        <v>23</v>
      </c>
      <c r="O1938">
        <v>23</v>
      </c>
    </row>
    <row r="1939" spans="1:16" x14ac:dyDescent="0.2">
      <c r="A1939" s="11" t="str">
        <f t="shared" si="92"/>
        <v>1980PNG14000040000</v>
      </c>
      <c r="B1939" s="9" t="str">
        <f>VLOOKUP(A1939,disaster_type!$A$2:$L$60000,5,FALSE)</f>
        <v>Drought</v>
      </c>
      <c r="C1939" s="9" t="str">
        <f>VLOOKUP(I1939,_readme!$A$25:$B$49,2,FALSE)</f>
        <v>Drought</v>
      </c>
      <c r="D1939" s="9" t="b">
        <f t="shared" si="93"/>
        <v>0</v>
      </c>
      <c r="E1939" s="8" t="str">
        <f t="shared" si="91"/>
        <v>Drought</v>
      </c>
      <c r="F1939">
        <v>1980</v>
      </c>
      <c r="G1939" t="s">
        <v>162</v>
      </c>
      <c r="H1939" t="s">
        <v>163</v>
      </c>
      <c r="I1939" t="s">
        <v>12</v>
      </c>
      <c r="J1939">
        <v>1</v>
      </c>
      <c r="M1939">
        <v>40000</v>
      </c>
      <c r="O1939">
        <v>40000</v>
      </c>
    </row>
    <row r="1940" spans="1:16" x14ac:dyDescent="0.2">
      <c r="A1940" s="11" t="str">
        <f t="shared" si="92"/>
        <v>1980PER1703600036000</v>
      </c>
      <c r="B1940" s="9" t="str">
        <f>VLOOKUP(A1940,disaster_type!$A$2:$L$60000,5,FALSE)</f>
        <v>Flood</v>
      </c>
      <c r="C1940" s="9" t="e">
        <f>VLOOKUP(I1940,_readme!$A$25:$B$49,2,FALSE)</f>
        <v>#N/A</v>
      </c>
      <c r="D1940" s="9" t="b">
        <f t="shared" si="93"/>
        <v>0</v>
      </c>
      <c r="E1940" s="8" t="str">
        <f t="shared" si="91"/>
        <v>Flood</v>
      </c>
      <c r="F1940">
        <v>1980</v>
      </c>
      <c r="G1940" t="s">
        <v>114</v>
      </c>
      <c r="H1940" t="s">
        <v>115</v>
      </c>
      <c r="I1940" s="17" t="s">
        <v>485</v>
      </c>
      <c r="J1940">
        <v>1</v>
      </c>
      <c r="K1940">
        <v>70</v>
      </c>
      <c r="M1940">
        <v>36000</v>
      </c>
      <c r="O1940">
        <v>36000</v>
      </c>
    </row>
    <row r="1941" spans="1:16" x14ac:dyDescent="0.2">
      <c r="A1941" s="11" t="str">
        <f t="shared" si="92"/>
        <v>1980PER1730003000</v>
      </c>
      <c r="B1941" s="9" t="str">
        <f>VLOOKUP(A1941,disaster_type!$A$2:$L$60000,5,FALSE)</f>
        <v>Earthquake</v>
      </c>
      <c r="C1941" s="9" t="str">
        <f>VLOOKUP(I1941,_readme!$A$25:$B$49,2,FALSE)</f>
        <v>Earthquake</v>
      </c>
      <c r="D1941" s="9" t="b">
        <f t="shared" si="93"/>
        <v>0</v>
      </c>
      <c r="E1941" s="8" t="str">
        <f t="shared" si="91"/>
        <v>Earthquake</v>
      </c>
      <c r="F1941">
        <v>1980</v>
      </c>
      <c r="G1941" t="s">
        <v>114</v>
      </c>
      <c r="H1941" t="s">
        <v>115</v>
      </c>
      <c r="I1941" t="s">
        <v>28</v>
      </c>
      <c r="J1941">
        <v>1</v>
      </c>
      <c r="K1941">
        <v>7</v>
      </c>
      <c r="M1941">
        <v>3000</v>
      </c>
      <c r="O1941">
        <v>3000</v>
      </c>
    </row>
    <row r="1942" spans="1:16" x14ac:dyDescent="0.2">
      <c r="A1942" s="11" t="str">
        <f t="shared" si="92"/>
        <v>1980PHL110021001002100</v>
      </c>
      <c r="B1942" s="9" t="str">
        <f>VLOOKUP(A1942,disaster_type!$A$2:$L$60000,5,FALSE)</f>
        <v>Drought</v>
      </c>
      <c r="C1942" s="9" t="str">
        <f>VLOOKUP(I1942,_readme!$A$25:$B$49,2,FALSE)</f>
        <v>Drought</v>
      </c>
      <c r="D1942" s="9" t="b">
        <f t="shared" si="93"/>
        <v>0</v>
      </c>
      <c r="E1942" s="8" t="str">
        <f t="shared" si="91"/>
        <v>Drought</v>
      </c>
      <c r="F1942">
        <v>1980</v>
      </c>
      <c r="G1942" t="s">
        <v>59</v>
      </c>
      <c r="H1942" t="s">
        <v>60</v>
      </c>
      <c r="I1942" t="s">
        <v>12</v>
      </c>
      <c r="J1942">
        <v>1</v>
      </c>
      <c r="M1942">
        <v>1002100</v>
      </c>
      <c r="O1942">
        <v>1002100</v>
      </c>
    </row>
    <row r="1943" spans="1:16" x14ac:dyDescent="0.2">
      <c r="A1943" s="11" t="str">
        <f t="shared" si="92"/>
        <v>1980PHL122598025980</v>
      </c>
      <c r="B1943" s="9" t="str">
        <f>VLOOKUP(A1943,disaster_type!$A$2:$L$60000,5,FALSE)</f>
        <v>Flood</v>
      </c>
      <c r="C1943" s="9" t="str">
        <f>VLOOKUP(I1943,_readme!$A$25:$B$49,2,FALSE)</f>
        <v>Flood</v>
      </c>
      <c r="D1943" s="9" t="b">
        <f t="shared" si="93"/>
        <v>0</v>
      </c>
      <c r="E1943" s="8" t="str">
        <f t="shared" si="91"/>
        <v>Flood</v>
      </c>
      <c r="F1943">
        <v>1980</v>
      </c>
      <c r="G1943" t="s">
        <v>59</v>
      </c>
      <c r="H1943" t="s">
        <v>60</v>
      </c>
      <c r="I1943" t="s">
        <v>180</v>
      </c>
      <c r="J1943">
        <v>1</v>
      </c>
      <c r="K1943">
        <v>2</v>
      </c>
      <c r="M1943">
        <v>25980</v>
      </c>
      <c r="O1943">
        <v>25980</v>
      </c>
    </row>
    <row r="1944" spans="1:16" x14ac:dyDescent="0.2">
      <c r="A1944" s="11" t="str">
        <f t="shared" si="92"/>
        <v>1980PHL150</v>
      </c>
      <c r="B1944" s="9" t="str">
        <f>VLOOKUP(A1944,disaster_type!$A$2:$L$60000,5,FALSE)</f>
        <v>Mass movement (dry)</v>
      </c>
      <c r="C1944" s="9" t="str">
        <f>VLOOKUP(I1944,_readme!$A$25:$B$49,2,FALSE)</f>
        <v>Mass movement (dry)</v>
      </c>
      <c r="D1944" s="9" t="b">
        <f t="shared" si="93"/>
        <v>0</v>
      </c>
      <c r="E1944" s="8" t="str">
        <f t="shared" si="91"/>
        <v>Mass movement (dry)</v>
      </c>
      <c r="F1944">
        <v>1980</v>
      </c>
      <c r="G1944" t="s">
        <v>59</v>
      </c>
      <c r="H1944" t="s">
        <v>60</v>
      </c>
      <c r="I1944" t="s">
        <v>45</v>
      </c>
      <c r="J1944">
        <v>1</v>
      </c>
      <c r="K1944">
        <v>50</v>
      </c>
    </row>
    <row r="1945" spans="1:16" x14ac:dyDescent="0.2">
      <c r="A1945" s="11" t="str">
        <f t="shared" si="92"/>
        <v>1980PHL62125513268315400791866965118391</v>
      </c>
      <c r="B1945" s="9" t="str">
        <f>VLOOKUP(A1945,disaster_type!$A$2:$L$60000,5,FALSE)</f>
        <v>Storm</v>
      </c>
      <c r="C1945" s="9" t="str">
        <f>VLOOKUP(I1945,_readme!$A$25:$B$49,2,FALSE)</f>
        <v>Storm</v>
      </c>
      <c r="D1945" s="9" t="b">
        <f t="shared" si="93"/>
        <v>0</v>
      </c>
      <c r="E1945" s="8" t="str">
        <f t="shared" si="91"/>
        <v>Storm</v>
      </c>
      <c r="F1945">
        <v>1980</v>
      </c>
      <c r="G1945" t="s">
        <v>59</v>
      </c>
      <c r="H1945" t="s">
        <v>60</v>
      </c>
      <c r="I1945" t="s">
        <v>24</v>
      </c>
      <c r="J1945">
        <v>6</v>
      </c>
      <c r="K1945">
        <v>212</v>
      </c>
      <c r="L1945">
        <v>55</v>
      </c>
      <c r="M1945">
        <v>1326831</v>
      </c>
      <c r="N1945">
        <v>540079</v>
      </c>
      <c r="O1945">
        <v>1866965</v>
      </c>
      <c r="P1945">
        <v>118391</v>
      </c>
    </row>
    <row r="1946" spans="1:16" x14ac:dyDescent="0.2">
      <c r="A1946" s="11" t="str">
        <f t="shared" si="92"/>
        <v>1980POL145004500</v>
      </c>
      <c r="B1946" s="9" t="str">
        <f>VLOOKUP(A1946,disaster_type!$A$2:$L$60000,5,FALSE)</f>
        <v>Flood</v>
      </c>
      <c r="C1946" s="9" t="str">
        <f>VLOOKUP(I1946,_readme!$A$25:$B$49,2,FALSE)</f>
        <v>Flood</v>
      </c>
      <c r="D1946" s="9" t="b">
        <f t="shared" si="93"/>
        <v>0</v>
      </c>
      <c r="E1946" s="8" t="str">
        <f t="shared" si="91"/>
        <v>Flood</v>
      </c>
      <c r="F1946">
        <v>1980</v>
      </c>
      <c r="G1946" t="s">
        <v>151</v>
      </c>
      <c r="H1946" t="s">
        <v>152</v>
      </c>
      <c r="I1946" t="s">
        <v>112</v>
      </c>
      <c r="J1946">
        <v>1</v>
      </c>
      <c r="M1946">
        <v>4500</v>
      </c>
      <c r="O1946">
        <v>4500</v>
      </c>
    </row>
    <row r="1947" spans="1:16" x14ac:dyDescent="0.2">
      <c r="A1947" s="11" t="str">
        <f t="shared" si="92"/>
        <v>1980REU110</v>
      </c>
      <c r="B1947" s="9" t="str">
        <f>VLOOKUP(A1947,disaster_type!$A$2:$L$60000,5,FALSE)</f>
        <v>Landslide</v>
      </c>
      <c r="C1947" s="9" t="str">
        <f>VLOOKUP(I1947,_readme!$A$25:$B$49,2,FALSE)</f>
        <v>Landslide</v>
      </c>
      <c r="D1947" s="9" t="b">
        <f t="shared" si="93"/>
        <v>0</v>
      </c>
      <c r="E1947" s="8" t="str">
        <f t="shared" si="91"/>
        <v>Landslide</v>
      </c>
      <c r="F1947">
        <v>1980</v>
      </c>
      <c r="G1947" t="s">
        <v>205</v>
      </c>
      <c r="H1947" t="s">
        <v>206</v>
      </c>
      <c r="I1947" t="s">
        <v>80</v>
      </c>
      <c r="J1947">
        <v>1</v>
      </c>
      <c r="K1947">
        <v>10</v>
      </c>
    </row>
    <row r="1948" spans="1:16" x14ac:dyDescent="0.2">
      <c r="A1948" s="11" t="str">
        <f t="shared" si="92"/>
        <v>1980REU1257000700067000</v>
      </c>
      <c r="B1948" s="9" t="str">
        <f>VLOOKUP(A1948,disaster_type!$A$2:$L$60000,5,FALSE)</f>
        <v>Storm</v>
      </c>
      <c r="C1948" s="9" t="str">
        <f>VLOOKUP(I1948,_readme!$A$25:$B$49,2,FALSE)</f>
        <v>Storm</v>
      </c>
      <c r="D1948" s="9" t="b">
        <f t="shared" si="93"/>
        <v>0</v>
      </c>
      <c r="E1948" s="8" t="str">
        <f t="shared" si="91"/>
        <v>Storm</v>
      </c>
      <c r="F1948">
        <v>1980</v>
      </c>
      <c r="G1948" t="s">
        <v>205</v>
      </c>
      <c r="H1948" t="s">
        <v>206</v>
      </c>
      <c r="I1948" t="s">
        <v>24</v>
      </c>
      <c r="J1948">
        <v>1</v>
      </c>
      <c r="K1948">
        <v>25</v>
      </c>
      <c r="M1948">
        <v>7000</v>
      </c>
      <c r="O1948">
        <v>7000</v>
      </c>
      <c r="P1948">
        <v>67000</v>
      </c>
    </row>
    <row r="1949" spans="1:16" x14ac:dyDescent="0.2">
      <c r="A1949" s="11" t="str">
        <f t="shared" si="92"/>
        <v>1980LCA1970000100008000087990</v>
      </c>
      <c r="B1949" s="9" t="str">
        <f>VLOOKUP(A1949,disaster_type!$A$2:$L$60000,5,FALSE)</f>
        <v>Storm</v>
      </c>
      <c r="C1949" s="9" t="str">
        <f>VLOOKUP(I1949,_readme!$A$25:$B$49,2,FALSE)</f>
        <v>Storm</v>
      </c>
      <c r="D1949" s="9" t="b">
        <f t="shared" si="93"/>
        <v>0</v>
      </c>
      <c r="E1949" s="8" t="str">
        <f t="shared" si="91"/>
        <v>Storm</v>
      </c>
      <c r="F1949">
        <v>1980</v>
      </c>
      <c r="G1949" t="s">
        <v>254</v>
      </c>
      <c r="H1949" t="s">
        <v>255</v>
      </c>
      <c r="I1949" t="s">
        <v>24</v>
      </c>
      <c r="J1949">
        <v>1</v>
      </c>
      <c r="K1949">
        <v>9</v>
      </c>
      <c r="M1949">
        <v>70000</v>
      </c>
      <c r="N1949">
        <v>10000</v>
      </c>
      <c r="O1949">
        <v>80000</v>
      </c>
      <c r="P1949">
        <v>87990</v>
      </c>
    </row>
    <row r="1950" spans="1:16" x14ac:dyDescent="0.2">
      <c r="A1950" s="11" t="str">
        <f t="shared" si="92"/>
        <v>1980VCT1200005002050016300</v>
      </c>
      <c r="B1950" s="9" t="str">
        <f>VLOOKUP(A1950,disaster_type!$A$2:$L$60000,5,FALSE)</f>
        <v>Storm</v>
      </c>
      <c r="C1950" s="9" t="str">
        <f>VLOOKUP(I1950,_readme!$A$25:$B$49,2,FALSE)</f>
        <v>Storm</v>
      </c>
      <c r="D1950" s="9" t="b">
        <f t="shared" si="93"/>
        <v>0</v>
      </c>
      <c r="E1950" s="8" t="str">
        <f t="shared" si="91"/>
        <v>Storm</v>
      </c>
      <c r="F1950">
        <v>1980</v>
      </c>
      <c r="G1950" t="s">
        <v>39</v>
      </c>
      <c r="H1950" t="s">
        <v>40</v>
      </c>
      <c r="I1950" t="s">
        <v>24</v>
      </c>
      <c r="J1950">
        <v>1</v>
      </c>
      <c r="M1950">
        <v>20000</v>
      </c>
      <c r="N1950">
        <v>500</v>
      </c>
      <c r="O1950">
        <v>20500</v>
      </c>
      <c r="P1950">
        <v>16300</v>
      </c>
    </row>
    <row r="1951" spans="1:16" x14ac:dyDescent="0.2">
      <c r="A1951" s="11" t="str">
        <f t="shared" si="92"/>
        <v>1980SOM1</v>
      </c>
      <c r="B1951" s="9" t="str">
        <f>VLOOKUP(A1951,disaster_type!$A$2:$L$60000,5,FALSE)</f>
        <v>Drought</v>
      </c>
      <c r="C1951" s="9" t="str">
        <f>VLOOKUP(I1951,_readme!$A$25:$B$49,2,FALSE)</f>
        <v>Drought</v>
      </c>
      <c r="D1951" s="9" t="b">
        <f t="shared" si="93"/>
        <v>0</v>
      </c>
      <c r="E1951" s="8" t="str">
        <f t="shared" si="91"/>
        <v>Drought</v>
      </c>
      <c r="F1951">
        <v>1980</v>
      </c>
      <c r="G1951" t="s">
        <v>256</v>
      </c>
      <c r="H1951" t="s">
        <v>257</v>
      </c>
      <c r="I1951" t="s">
        <v>12</v>
      </c>
      <c r="J1951">
        <v>1</v>
      </c>
    </row>
    <row r="1952" spans="1:16" x14ac:dyDescent="0.2">
      <c r="A1952" s="11" t="str">
        <f t="shared" si="92"/>
        <v>1980ZAF1</v>
      </c>
      <c r="B1952" s="9" t="str">
        <f>VLOOKUP(A1952,disaster_type!$A$2:$L$60000,5,FALSE)</f>
        <v>Drought</v>
      </c>
      <c r="C1952" s="9" t="str">
        <f>VLOOKUP(I1952,_readme!$A$25:$B$49,2,FALSE)</f>
        <v>Drought</v>
      </c>
      <c r="D1952" s="9" t="b">
        <f t="shared" si="93"/>
        <v>0</v>
      </c>
      <c r="E1952" s="8" t="str">
        <f t="shared" si="91"/>
        <v>Drought</v>
      </c>
      <c r="F1952">
        <v>1980</v>
      </c>
      <c r="G1952" t="s">
        <v>130</v>
      </c>
      <c r="H1952" t="s">
        <v>131</v>
      </c>
      <c r="I1952" t="s">
        <v>12</v>
      </c>
      <c r="J1952">
        <v>1</v>
      </c>
    </row>
    <row r="1953" spans="1:16" x14ac:dyDescent="0.2">
      <c r="A1953" s="11" t="str">
        <f t="shared" si="92"/>
        <v>1980SUN1875000</v>
      </c>
      <c r="B1953" s="9" t="str">
        <f>VLOOKUP(A1953,disaster_type!$A$2:$L$60000,5,FALSE)</f>
        <v>Earthquake</v>
      </c>
      <c r="C1953" s="9" t="str">
        <f>VLOOKUP(I1953,_readme!$A$25:$B$49,2,FALSE)</f>
        <v>Earthquake</v>
      </c>
      <c r="D1953" s="9" t="b">
        <f t="shared" si="93"/>
        <v>0</v>
      </c>
      <c r="E1953" s="8" t="str">
        <f t="shared" si="91"/>
        <v>Earthquake</v>
      </c>
      <c r="F1953">
        <v>1980</v>
      </c>
      <c r="G1953" t="s">
        <v>41</v>
      </c>
      <c r="H1953" t="s">
        <v>42</v>
      </c>
      <c r="I1953" t="s">
        <v>28</v>
      </c>
      <c r="J1953">
        <v>1</v>
      </c>
      <c r="K1953">
        <v>87</v>
      </c>
      <c r="P1953">
        <v>5000</v>
      </c>
    </row>
    <row r="1954" spans="1:16" x14ac:dyDescent="0.2">
      <c r="A1954" s="11" t="str">
        <f t="shared" si="92"/>
        <v>1980ESP11500000</v>
      </c>
      <c r="B1954" s="9" t="str">
        <f>VLOOKUP(A1954,disaster_type!$A$2:$L$60000,5,FALSE)</f>
        <v>Drought</v>
      </c>
      <c r="C1954" s="9" t="str">
        <f>VLOOKUP(I1954,_readme!$A$25:$B$49,2,FALSE)</f>
        <v>Drought</v>
      </c>
      <c r="D1954" s="9" t="b">
        <f t="shared" si="93"/>
        <v>0</v>
      </c>
      <c r="E1954" s="8" t="str">
        <f t="shared" si="91"/>
        <v>Drought</v>
      </c>
      <c r="F1954">
        <v>1980</v>
      </c>
      <c r="G1954" t="s">
        <v>222</v>
      </c>
      <c r="H1954" t="s">
        <v>223</v>
      </c>
      <c r="I1954" t="s">
        <v>12</v>
      </c>
      <c r="J1954">
        <v>1</v>
      </c>
      <c r="P1954">
        <v>1500000</v>
      </c>
    </row>
    <row r="1955" spans="1:16" x14ac:dyDescent="0.2">
      <c r="A1955" s="11" t="str">
        <f t="shared" si="92"/>
        <v>1980LKA1</v>
      </c>
      <c r="B1955" s="9" t="str">
        <f>VLOOKUP(A1955,disaster_type!$A$2:$L$60000,5,FALSE)</f>
        <v>Drought</v>
      </c>
      <c r="C1955" s="9" t="str">
        <f>VLOOKUP(I1955,_readme!$A$25:$B$49,2,FALSE)</f>
        <v>Drought</v>
      </c>
      <c r="D1955" s="9" t="b">
        <f t="shared" si="93"/>
        <v>0</v>
      </c>
      <c r="E1955" s="8" t="str">
        <f t="shared" si="91"/>
        <v>Drought</v>
      </c>
      <c r="F1955">
        <v>1980</v>
      </c>
      <c r="G1955" t="s">
        <v>244</v>
      </c>
      <c r="H1955" t="s">
        <v>245</v>
      </c>
      <c r="I1955" t="s">
        <v>12</v>
      </c>
      <c r="J1955">
        <v>1</v>
      </c>
    </row>
    <row r="1956" spans="1:16" x14ac:dyDescent="0.2">
      <c r="A1956" s="11" t="str">
        <f t="shared" si="92"/>
        <v>1980SDN1</v>
      </c>
      <c r="B1956" s="9" t="str">
        <f>VLOOKUP(A1956,disaster_type!$A$2:$L$60000,5,FALSE)</f>
        <v>Drought</v>
      </c>
      <c r="C1956" s="9" t="str">
        <f>VLOOKUP(I1956,_readme!$A$25:$B$49,2,FALSE)</f>
        <v>Drought</v>
      </c>
      <c r="D1956" s="9" t="b">
        <f t="shared" si="93"/>
        <v>0</v>
      </c>
      <c r="E1956" s="8" t="str">
        <f t="shared" ref="E1956:E2019" si="94">IF(D1956,C1956,B1956)</f>
        <v>Drought</v>
      </c>
      <c r="F1956">
        <v>1980</v>
      </c>
      <c r="G1956" t="s">
        <v>187</v>
      </c>
      <c r="H1956" t="s">
        <v>188</v>
      </c>
      <c r="I1956" t="s">
        <v>12</v>
      </c>
      <c r="J1956">
        <v>1</v>
      </c>
    </row>
    <row r="1957" spans="1:16" x14ac:dyDescent="0.2">
      <c r="A1957" s="11" t="str">
        <f t="shared" si="92"/>
        <v>1980TZA112</v>
      </c>
      <c r="B1957" s="9" t="str">
        <f>VLOOKUP(A1957,disaster_type!$A$2:$L$60000,5,FALSE)</f>
        <v>Epidemic</v>
      </c>
      <c r="C1957" s="9" t="str">
        <f>VLOOKUP(I1957,_readme!$A$25:$B$49,2,FALSE)</f>
        <v>Epidemic</v>
      </c>
      <c r="D1957" s="9" t="b">
        <f t="shared" si="93"/>
        <v>0</v>
      </c>
      <c r="E1957" s="8" t="str">
        <f t="shared" si="94"/>
        <v>Epidemic</v>
      </c>
      <c r="F1957">
        <v>1980</v>
      </c>
      <c r="G1957" t="s">
        <v>26</v>
      </c>
      <c r="H1957" t="s">
        <v>27</v>
      </c>
      <c r="I1957" t="s">
        <v>77</v>
      </c>
      <c r="J1957">
        <v>1</v>
      </c>
      <c r="K1957">
        <v>12</v>
      </c>
    </row>
    <row r="1958" spans="1:16" x14ac:dyDescent="0.2">
      <c r="A1958" s="11" t="str">
        <f t="shared" si="92"/>
        <v>1980THA15763000063000059700</v>
      </c>
      <c r="B1958" s="9" t="str">
        <f>VLOOKUP(A1958,disaster_type!$A$2:$L$60000,5,FALSE)</f>
        <v>Flood</v>
      </c>
      <c r="C1958" s="9" t="e">
        <f>VLOOKUP(I1958,_readme!$A$25:$B$49,2,FALSE)</f>
        <v>#N/A</v>
      </c>
      <c r="D1958" s="9" t="b">
        <f t="shared" si="93"/>
        <v>0</v>
      </c>
      <c r="E1958" s="8" t="str">
        <f t="shared" si="94"/>
        <v>Flood</v>
      </c>
      <c r="F1958">
        <v>1980</v>
      </c>
      <c r="G1958" t="s">
        <v>236</v>
      </c>
      <c r="H1958" t="s">
        <v>237</v>
      </c>
      <c r="I1958" s="17" t="s">
        <v>485</v>
      </c>
      <c r="J1958">
        <v>1</v>
      </c>
      <c r="K1958">
        <v>57</v>
      </c>
      <c r="M1958">
        <v>630000</v>
      </c>
      <c r="O1958">
        <v>630000</v>
      </c>
      <c r="P1958">
        <v>59700</v>
      </c>
    </row>
    <row r="1959" spans="1:16" x14ac:dyDescent="0.2">
      <c r="A1959" s="11" t="str">
        <f t="shared" si="92"/>
        <v>1980TUR175600006000015000</v>
      </c>
      <c r="B1959" s="9" t="str">
        <f>VLOOKUP(A1959,disaster_type!$A$2:$L$60000,5,FALSE)</f>
        <v>Flood</v>
      </c>
      <c r="C1959" s="9" t="e">
        <f>VLOOKUP(I1959,_readme!$A$25:$B$49,2,FALSE)</f>
        <v>#N/A</v>
      </c>
      <c r="D1959" s="9" t="b">
        <f t="shared" si="93"/>
        <v>0</v>
      </c>
      <c r="E1959" s="8" t="str">
        <f t="shared" si="94"/>
        <v>Flood</v>
      </c>
      <c r="F1959">
        <v>1980</v>
      </c>
      <c r="G1959" t="s">
        <v>50</v>
      </c>
      <c r="H1959" t="s">
        <v>51</v>
      </c>
      <c r="I1959" s="17" t="s">
        <v>485</v>
      </c>
      <c r="J1959">
        <v>1</v>
      </c>
      <c r="K1959">
        <v>75</v>
      </c>
      <c r="M1959">
        <v>60000</v>
      </c>
      <c r="O1959">
        <v>60000</v>
      </c>
      <c r="P1959">
        <v>15000</v>
      </c>
    </row>
    <row r="1960" spans="1:16" x14ac:dyDescent="0.2">
      <c r="A1960" s="11" t="str">
        <f t="shared" si="92"/>
        <v>1980TUR140</v>
      </c>
      <c r="B1960" s="9" t="str">
        <f>VLOOKUP(A1960,disaster_type!$A$2:$L$60000,5,FALSE)</f>
        <v>Landslide</v>
      </c>
      <c r="C1960" s="9" t="str">
        <f>VLOOKUP(I1960,_readme!$A$25:$B$49,2,FALSE)</f>
        <v>Landslide</v>
      </c>
      <c r="D1960" s="9" t="b">
        <f t="shared" si="93"/>
        <v>0</v>
      </c>
      <c r="E1960" s="8" t="str">
        <f t="shared" si="94"/>
        <v>Landslide</v>
      </c>
      <c r="F1960">
        <v>1980</v>
      </c>
      <c r="G1960" t="s">
        <v>50</v>
      </c>
      <c r="H1960" t="s">
        <v>51</v>
      </c>
      <c r="I1960" t="s">
        <v>80</v>
      </c>
      <c r="J1960">
        <v>1</v>
      </c>
      <c r="K1960">
        <v>40</v>
      </c>
    </row>
    <row r="1961" spans="1:16" x14ac:dyDescent="0.2">
      <c r="A1961" s="11" t="str">
        <f t="shared" si="92"/>
        <v>1980USA3361110006000117000350000</v>
      </c>
      <c r="B1961" s="9" t="str">
        <f>VLOOKUP(A1961,disaster_type!$A$2:$L$60000,5,FALSE)</f>
        <v>Flood</v>
      </c>
      <c r="C1961" s="9" t="e">
        <f>VLOOKUP(I1961,_readme!$A$25:$B$49,2,FALSE)</f>
        <v>#N/A</v>
      </c>
      <c r="D1961" s="9" t="b">
        <f t="shared" si="93"/>
        <v>0</v>
      </c>
      <c r="E1961" s="8" t="str">
        <f t="shared" si="94"/>
        <v>Flood</v>
      </c>
      <c r="F1961">
        <v>1980</v>
      </c>
      <c r="G1961" t="s">
        <v>22</v>
      </c>
      <c r="H1961" t="s">
        <v>23</v>
      </c>
      <c r="I1961" s="17" t="s">
        <v>485</v>
      </c>
      <c r="J1961">
        <v>3</v>
      </c>
      <c r="K1961">
        <v>36</v>
      </c>
      <c r="M1961">
        <v>111000</v>
      </c>
      <c r="N1961">
        <v>6000</v>
      </c>
      <c r="O1961">
        <v>117000</v>
      </c>
      <c r="P1961">
        <v>350000</v>
      </c>
    </row>
    <row r="1962" spans="1:16" x14ac:dyDescent="0.2">
      <c r="A1962" s="11" t="str">
        <f t="shared" si="92"/>
        <v>1980USA19025002500860000</v>
      </c>
      <c r="B1962" s="9" t="str">
        <f>VLOOKUP(A1962,disaster_type!$A$2:$L$60000,5,FALSE)</f>
        <v>Volcanic activity</v>
      </c>
      <c r="C1962" s="9" t="str">
        <f>VLOOKUP(I1962,_readme!$A$25:$B$49,2,FALSE)</f>
        <v>Volcanic activity</v>
      </c>
      <c r="D1962" s="9" t="b">
        <f t="shared" si="93"/>
        <v>0</v>
      </c>
      <c r="E1962" s="8" t="str">
        <f t="shared" si="94"/>
        <v>Volcanic activity</v>
      </c>
      <c r="F1962">
        <v>1980</v>
      </c>
      <c r="G1962" t="s">
        <v>22</v>
      </c>
      <c r="H1962" t="s">
        <v>23</v>
      </c>
      <c r="I1962" t="s">
        <v>21</v>
      </c>
      <c r="J1962">
        <v>1</v>
      </c>
      <c r="K1962">
        <v>90</v>
      </c>
      <c r="N1962">
        <v>2500</v>
      </c>
      <c r="O1962">
        <v>2500</v>
      </c>
      <c r="P1962">
        <v>860000</v>
      </c>
    </row>
    <row r="1963" spans="1:16" x14ac:dyDescent="0.2">
      <c r="A1963" s="11" t="str">
        <f t="shared" si="92"/>
        <v>1980USA122</v>
      </c>
      <c r="B1963" s="9" t="str">
        <f>VLOOKUP(A1963,disaster_type!$A$2:$L$60000,5,FALSE)</f>
        <v>Earthquake</v>
      </c>
      <c r="C1963" s="9" t="str">
        <f>VLOOKUP(I1963,_readme!$A$25:$B$49,2,FALSE)</f>
        <v>Earthquake</v>
      </c>
      <c r="D1963" s="9" t="b">
        <f t="shared" si="93"/>
        <v>0</v>
      </c>
      <c r="E1963" s="8" t="str">
        <f t="shared" si="94"/>
        <v>Earthquake</v>
      </c>
      <c r="F1963">
        <v>1980</v>
      </c>
      <c r="G1963" t="s">
        <v>22</v>
      </c>
      <c r="H1963" t="s">
        <v>23</v>
      </c>
      <c r="I1963" t="s">
        <v>28</v>
      </c>
      <c r="J1963">
        <v>1</v>
      </c>
      <c r="L1963">
        <v>2</v>
      </c>
      <c r="O1963">
        <v>2</v>
      </c>
    </row>
    <row r="1964" spans="1:16" x14ac:dyDescent="0.2">
      <c r="A1964" s="11" t="str">
        <f t="shared" si="92"/>
        <v>1980USA112602000000</v>
      </c>
      <c r="B1964" s="9" t="str">
        <f>VLOOKUP(A1964,disaster_type!$A$2:$L$60000,5,FALSE)</f>
        <v xml:space="preserve">Extreme temperature </v>
      </c>
      <c r="C1964" s="9" t="str">
        <f>VLOOKUP(I1964,_readme!$A$25:$B$49,2,FALSE)</f>
        <v xml:space="preserve">Extreme temperature </v>
      </c>
      <c r="D1964" s="9" t="b">
        <f t="shared" si="93"/>
        <v>0</v>
      </c>
      <c r="E1964" s="8" t="str">
        <f t="shared" si="94"/>
        <v xml:space="preserve">Extreme temperature </v>
      </c>
      <c r="F1964">
        <v>1980</v>
      </c>
      <c r="G1964" t="s">
        <v>22</v>
      </c>
      <c r="H1964" t="s">
        <v>23</v>
      </c>
      <c r="I1964" t="s">
        <v>175</v>
      </c>
      <c r="J1964">
        <v>1</v>
      </c>
      <c r="K1964">
        <v>1260</v>
      </c>
      <c r="P1964">
        <v>2000000</v>
      </c>
    </row>
    <row r="1965" spans="1:16" x14ac:dyDescent="0.2">
      <c r="A1965" s="11" t="str">
        <f t="shared" si="92"/>
        <v>1980USA312170400570910000</v>
      </c>
      <c r="B1965" s="9" t="str">
        <f>VLOOKUP(A1965,disaster_type!$A$2:$L$60000,5,FALSE)</f>
        <v>Storm</v>
      </c>
      <c r="C1965" s="9" t="str">
        <f>VLOOKUP(I1965,_readme!$A$25:$B$49,2,FALSE)</f>
        <v>Storm</v>
      </c>
      <c r="D1965" s="9" t="b">
        <f t="shared" si="93"/>
        <v>0</v>
      </c>
      <c r="E1965" s="8" t="str">
        <f t="shared" si="94"/>
        <v>Storm</v>
      </c>
      <c r="F1965">
        <v>1980</v>
      </c>
      <c r="G1965" t="s">
        <v>22</v>
      </c>
      <c r="H1965" t="s">
        <v>23</v>
      </c>
      <c r="I1965" t="s">
        <v>24</v>
      </c>
      <c r="J1965">
        <v>3</v>
      </c>
      <c r="K1965">
        <v>12</v>
      </c>
      <c r="L1965">
        <v>170</v>
      </c>
      <c r="N1965">
        <v>400</v>
      </c>
      <c r="O1965">
        <v>570</v>
      </c>
      <c r="P1965">
        <v>910000</v>
      </c>
    </row>
    <row r="1966" spans="1:16" x14ac:dyDescent="0.2">
      <c r="A1966" s="11" t="str">
        <f t="shared" si="92"/>
        <v>1980VEN136150186</v>
      </c>
      <c r="B1966" s="9" t="str">
        <f>VLOOKUP(A1966,disaster_type!$A$2:$L$60000,5,FALSE)</f>
        <v>Earthquake</v>
      </c>
      <c r="C1966" s="9" t="str">
        <f>VLOOKUP(I1966,_readme!$A$25:$B$49,2,FALSE)</f>
        <v>Earthquake</v>
      </c>
      <c r="D1966" s="9" t="b">
        <f t="shared" si="93"/>
        <v>0</v>
      </c>
      <c r="E1966" s="8" t="str">
        <f t="shared" si="94"/>
        <v>Earthquake</v>
      </c>
      <c r="F1966">
        <v>1980</v>
      </c>
      <c r="G1966" t="s">
        <v>209</v>
      </c>
      <c r="H1966" t="s">
        <v>210</v>
      </c>
      <c r="I1966" t="s">
        <v>28</v>
      </c>
      <c r="J1966">
        <v>1</v>
      </c>
      <c r="L1966">
        <v>36</v>
      </c>
      <c r="M1966">
        <v>150</v>
      </c>
      <c r="O1966">
        <v>186</v>
      </c>
    </row>
    <row r="1967" spans="1:16" x14ac:dyDescent="0.2">
      <c r="A1967" s="11" t="str">
        <f t="shared" si="92"/>
        <v>1980VNM194628000628000</v>
      </c>
      <c r="B1967" s="9" t="str">
        <f>VLOOKUP(A1967,disaster_type!$A$2:$L$60000,5,FALSE)</f>
        <v>Flood</v>
      </c>
      <c r="C1967" s="9" t="e">
        <f>VLOOKUP(I1967,_readme!$A$25:$B$49,2,FALSE)</f>
        <v>#N/A</v>
      </c>
      <c r="D1967" s="9" t="b">
        <f t="shared" si="93"/>
        <v>0</v>
      </c>
      <c r="E1967" s="8" t="str">
        <f t="shared" si="94"/>
        <v>Flood</v>
      </c>
      <c r="F1967">
        <v>1980</v>
      </c>
      <c r="G1967" t="s">
        <v>224</v>
      </c>
      <c r="H1967" t="s">
        <v>225</v>
      </c>
      <c r="I1967" s="17" t="s">
        <v>485</v>
      </c>
      <c r="J1967">
        <v>1</v>
      </c>
      <c r="K1967">
        <v>94</v>
      </c>
      <c r="M1967">
        <v>628000</v>
      </c>
      <c r="O1967">
        <v>628000</v>
      </c>
    </row>
    <row r="1968" spans="1:16" x14ac:dyDescent="0.2">
      <c r="A1968" s="11" t="str">
        <f t="shared" si="92"/>
        <v>1980VNM23083841498700066450015651884</v>
      </c>
      <c r="B1968" s="9" t="str">
        <f>VLOOKUP(A1968,disaster_type!$A$2:$L$60000,5,FALSE)</f>
        <v>Storm</v>
      </c>
      <c r="C1968" s="9" t="str">
        <f>VLOOKUP(I1968,_readme!$A$25:$B$49,2,FALSE)</f>
        <v>Storm</v>
      </c>
      <c r="D1968" s="9" t="b">
        <f t="shared" si="93"/>
        <v>0</v>
      </c>
      <c r="E1968" s="8" t="str">
        <f t="shared" si="94"/>
        <v>Storm</v>
      </c>
      <c r="F1968">
        <v>1980</v>
      </c>
      <c r="G1968" t="s">
        <v>224</v>
      </c>
      <c r="H1968" t="s">
        <v>225</v>
      </c>
      <c r="I1968" t="s">
        <v>24</v>
      </c>
      <c r="J1968">
        <v>2</v>
      </c>
      <c r="K1968">
        <v>308</v>
      </c>
      <c r="L1968">
        <v>384</v>
      </c>
      <c r="M1968">
        <v>14987000</v>
      </c>
      <c r="N1968">
        <v>664500</v>
      </c>
      <c r="O1968">
        <v>15651884</v>
      </c>
    </row>
    <row r="1969" spans="1:16" x14ac:dyDescent="0.2">
      <c r="A1969" s="11" t="str">
        <f t="shared" si="92"/>
        <v>1980YUG110050005100</v>
      </c>
      <c r="B1969" s="9" t="str">
        <f>VLOOKUP(A1969,disaster_type!$A$2:$L$60000,5,FALSE)</f>
        <v>Earthquake</v>
      </c>
      <c r="C1969" s="9" t="str">
        <f>VLOOKUP(I1969,_readme!$A$25:$B$49,2,FALSE)</f>
        <v>Earthquake</v>
      </c>
      <c r="D1969" s="9" t="b">
        <f t="shared" si="93"/>
        <v>0</v>
      </c>
      <c r="E1969" s="8" t="str">
        <f t="shared" si="94"/>
        <v>Earthquake</v>
      </c>
      <c r="F1969">
        <v>1980</v>
      </c>
      <c r="G1969" t="s">
        <v>264</v>
      </c>
      <c r="H1969" t="s">
        <v>265</v>
      </c>
      <c r="I1969" t="s">
        <v>28</v>
      </c>
      <c r="J1969">
        <v>1</v>
      </c>
      <c r="L1969">
        <v>100</v>
      </c>
      <c r="M1969">
        <v>5000</v>
      </c>
      <c r="O1969">
        <v>5100</v>
      </c>
    </row>
    <row r="1970" spans="1:16" x14ac:dyDescent="0.2">
      <c r="A1970" s="11" t="str">
        <f t="shared" si="92"/>
        <v>1981DZA1435050</v>
      </c>
      <c r="B1970" s="9" t="str">
        <f>VLOOKUP(A1970,disaster_type!$A$2:$L$60000,5,FALSE)</f>
        <v>Flood</v>
      </c>
      <c r="C1970" s="9" t="e">
        <f>VLOOKUP(I1970,_readme!$A$25:$B$49,2,FALSE)</f>
        <v>#N/A</v>
      </c>
      <c r="D1970" s="9" t="b">
        <f t="shared" si="93"/>
        <v>0</v>
      </c>
      <c r="E1970" s="8" t="str">
        <f t="shared" si="94"/>
        <v>Flood</v>
      </c>
      <c r="F1970">
        <v>1981</v>
      </c>
      <c r="G1970" t="s">
        <v>92</v>
      </c>
      <c r="H1970" t="s">
        <v>93</v>
      </c>
      <c r="I1970" s="17" t="s">
        <v>485</v>
      </c>
      <c r="J1970">
        <v>1</v>
      </c>
      <c r="K1970">
        <v>43</v>
      </c>
      <c r="L1970">
        <v>50</v>
      </c>
      <c r="O1970">
        <v>50</v>
      </c>
    </row>
    <row r="1971" spans="1:16" x14ac:dyDescent="0.2">
      <c r="A1971" s="11" t="str">
        <f t="shared" si="92"/>
        <v>1981DZA1</v>
      </c>
      <c r="B1971" s="9" t="str">
        <f>VLOOKUP(A1971,disaster_type!$A$2:$L$60000,5,FALSE)</f>
        <v>Drought</v>
      </c>
      <c r="C1971" s="9" t="str">
        <f>VLOOKUP(I1971,_readme!$A$25:$B$49,2,FALSE)</f>
        <v>Drought</v>
      </c>
      <c r="D1971" s="9" t="b">
        <f t="shared" si="93"/>
        <v>0</v>
      </c>
      <c r="E1971" s="8" t="str">
        <f t="shared" si="94"/>
        <v>Drought</v>
      </c>
      <c r="F1971">
        <v>1981</v>
      </c>
      <c r="G1971" t="s">
        <v>92</v>
      </c>
      <c r="H1971" t="s">
        <v>93</v>
      </c>
      <c r="I1971" t="s">
        <v>12</v>
      </c>
      <c r="J1971">
        <v>1</v>
      </c>
    </row>
    <row r="1972" spans="1:16" x14ac:dyDescent="0.2">
      <c r="A1972" s="11" t="str">
        <f t="shared" si="92"/>
        <v>1981AGO18000080000</v>
      </c>
      <c r="B1972" s="9" t="str">
        <f>VLOOKUP(A1972,disaster_type!$A$2:$L$60000,5,FALSE)</f>
        <v>Drought</v>
      </c>
      <c r="C1972" s="9" t="str">
        <f>VLOOKUP(I1972,_readme!$A$25:$B$49,2,FALSE)</f>
        <v>Drought</v>
      </c>
      <c r="D1972" s="9" t="b">
        <f t="shared" si="93"/>
        <v>0</v>
      </c>
      <c r="E1972" s="8" t="str">
        <f t="shared" si="94"/>
        <v>Drought</v>
      </c>
      <c r="F1972">
        <v>1981</v>
      </c>
      <c r="G1972" t="s">
        <v>362</v>
      </c>
      <c r="H1972" t="s">
        <v>363</v>
      </c>
      <c r="I1972" t="s">
        <v>12</v>
      </c>
      <c r="J1972">
        <v>1</v>
      </c>
      <c r="M1972">
        <v>80000</v>
      </c>
      <c r="O1972">
        <v>80000</v>
      </c>
    </row>
    <row r="1973" spans="1:16" x14ac:dyDescent="0.2">
      <c r="A1973" s="11" t="str">
        <f t="shared" si="92"/>
        <v>1981AUS2188236</v>
      </c>
      <c r="B1973" s="9" t="e">
        <f>VLOOKUP(A1973,disaster_type!$A$2:$L$60000,5,FALSE)</f>
        <v>#N/A</v>
      </c>
      <c r="C1973" s="9" t="e">
        <f>VLOOKUP(I1973,_readme!$A$25:$B$49,2,FALSE)</f>
        <v>#N/A</v>
      </c>
      <c r="D1973" s="9" t="b">
        <f t="shared" si="93"/>
        <v>1</v>
      </c>
      <c r="E1973" s="8" t="e">
        <f t="shared" si="94"/>
        <v>#N/A</v>
      </c>
      <c r="F1973">
        <v>1981</v>
      </c>
      <c r="G1973" t="s">
        <v>181</v>
      </c>
      <c r="H1973" t="s">
        <v>182</v>
      </c>
      <c r="I1973" t="s">
        <v>17</v>
      </c>
      <c r="J1973">
        <v>2</v>
      </c>
      <c r="P1973">
        <v>188236</v>
      </c>
    </row>
    <row r="1974" spans="1:16" x14ac:dyDescent="0.2">
      <c r="A1974" s="11" t="str">
        <f t="shared" si="92"/>
        <v>1981AUS17895</v>
      </c>
      <c r="B1974" s="9" t="str">
        <f>VLOOKUP(A1974,disaster_type!$A$2:$L$60000,5,FALSE)</f>
        <v>Storm</v>
      </c>
      <c r="C1974" s="9" t="str">
        <f>VLOOKUP(I1974,_readme!$A$25:$B$49,2,FALSE)</f>
        <v>Storm</v>
      </c>
      <c r="D1974" s="9" t="b">
        <f t="shared" si="93"/>
        <v>0</v>
      </c>
      <c r="E1974" s="8" t="str">
        <f t="shared" si="94"/>
        <v>Storm</v>
      </c>
      <c r="F1974">
        <v>1981</v>
      </c>
      <c r="G1974" t="s">
        <v>181</v>
      </c>
      <c r="H1974" t="s">
        <v>182</v>
      </c>
      <c r="I1974" t="s">
        <v>52</v>
      </c>
      <c r="J1974">
        <v>1</v>
      </c>
      <c r="P1974">
        <v>7895</v>
      </c>
    </row>
    <row r="1975" spans="1:16" x14ac:dyDescent="0.2">
      <c r="A1975" s="11" t="str">
        <f t="shared" si="92"/>
        <v>1981AUS180000800006000000</v>
      </c>
      <c r="B1975" s="9" t="str">
        <f>VLOOKUP(A1975,disaster_type!$A$2:$L$60000,5,FALSE)</f>
        <v>Drought</v>
      </c>
      <c r="C1975" s="9" t="str">
        <f>VLOOKUP(I1975,_readme!$A$25:$B$49,2,FALSE)</f>
        <v>Drought</v>
      </c>
      <c r="D1975" s="9" t="b">
        <f t="shared" si="93"/>
        <v>0</v>
      </c>
      <c r="E1975" s="8" t="str">
        <f t="shared" si="94"/>
        <v>Drought</v>
      </c>
      <c r="F1975">
        <v>1981</v>
      </c>
      <c r="G1975" t="s">
        <v>181</v>
      </c>
      <c r="H1975" t="s">
        <v>182</v>
      </c>
      <c r="I1975" t="s">
        <v>12</v>
      </c>
      <c r="J1975">
        <v>1</v>
      </c>
      <c r="M1975">
        <v>80000</v>
      </c>
      <c r="O1975">
        <v>80000</v>
      </c>
      <c r="P1975">
        <v>6000000</v>
      </c>
    </row>
    <row r="1976" spans="1:16" x14ac:dyDescent="0.2">
      <c r="A1976" s="11" t="str">
        <f t="shared" si="92"/>
        <v>1981AUS1211279</v>
      </c>
      <c r="B1976" s="9" t="e">
        <f>VLOOKUP(A1976,disaster_type!$A$2:$L$60000,5,FALSE)</f>
        <v>#N/A</v>
      </c>
      <c r="C1976" s="9" t="str">
        <f>VLOOKUP(I1976,_readme!$A$25:$B$49,2,FALSE)</f>
        <v>Flood</v>
      </c>
      <c r="D1976" s="9" t="b">
        <f t="shared" si="93"/>
        <v>1</v>
      </c>
      <c r="E1976" s="8" t="str">
        <f t="shared" si="94"/>
        <v>Flood</v>
      </c>
      <c r="F1976">
        <v>1981</v>
      </c>
      <c r="G1976" t="s">
        <v>181</v>
      </c>
      <c r="H1976" t="s">
        <v>182</v>
      </c>
      <c r="I1976" t="s">
        <v>112</v>
      </c>
      <c r="J1976">
        <v>1</v>
      </c>
      <c r="K1976">
        <v>2</v>
      </c>
      <c r="P1976">
        <v>11279</v>
      </c>
    </row>
    <row r="1977" spans="1:16" x14ac:dyDescent="0.2">
      <c r="A1977" s="11" t="str">
        <f t="shared" si="92"/>
        <v>1981AUT1</v>
      </c>
      <c r="B1977" s="9" t="str">
        <f>VLOOKUP(A1977,disaster_type!$A$2:$L$60000,5,FALSE)</f>
        <v>Storm</v>
      </c>
      <c r="C1977" s="9" t="str">
        <f>VLOOKUP(I1977,_readme!$A$25:$B$49,2,FALSE)</f>
        <v>Storm</v>
      </c>
      <c r="D1977" s="9" t="b">
        <f t="shared" si="93"/>
        <v>0</v>
      </c>
      <c r="E1977" s="8" t="str">
        <f t="shared" si="94"/>
        <v>Storm</v>
      </c>
      <c r="F1977">
        <v>1981</v>
      </c>
      <c r="G1977" t="s">
        <v>214</v>
      </c>
      <c r="H1977" t="s">
        <v>215</v>
      </c>
      <c r="I1977" t="s">
        <v>52</v>
      </c>
      <c r="J1977">
        <v>1</v>
      </c>
    </row>
    <row r="1978" spans="1:16" x14ac:dyDescent="0.2">
      <c r="A1978" s="11" t="str">
        <f t="shared" si="92"/>
        <v>1981BGD1701200012000</v>
      </c>
      <c r="B1978" s="9" t="e">
        <f>VLOOKUP(A1978,disaster_type!$A$2:$L$60000,5,FALSE)</f>
        <v>#N/A</v>
      </c>
      <c r="C1978" s="9" t="str">
        <f>VLOOKUP(I1978,_readme!$A$25:$B$49,2,FALSE)</f>
        <v>Storm</v>
      </c>
      <c r="D1978" s="9" t="b">
        <f t="shared" si="93"/>
        <v>1</v>
      </c>
      <c r="E1978" s="8" t="str">
        <f t="shared" si="94"/>
        <v>Storm</v>
      </c>
      <c r="F1978">
        <v>1981</v>
      </c>
      <c r="G1978" t="s">
        <v>53</v>
      </c>
      <c r="H1978" t="s">
        <v>54</v>
      </c>
      <c r="I1978" t="s">
        <v>52</v>
      </c>
      <c r="J1978">
        <v>1</v>
      </c>
      <c r="K1978">
        <v>70</v>
      </c>
      <c r="L1978">
        <v>12000</v>
      </c>
      <c r="O1978">
        <v>12000</v>
      </c>
    </row>
    <row r="1979" spans="1:16" x14ac:dyDescent="0.2">
      <c r="A1979" s="11" t="str">
        <f t="shared" si="92"/>
        <v>1981BGD210152000000250002025000</v>
      </c>
      <c r="B1979" s="9" t="e">
        <f>VLOOKUP(A1979,disaster_type!$A$2:$L$60000,5,FALSE)</f>
        <v>#N/A</v>
      </c>
      <c r="C1979" s="9" t="str">
        <f>VLOOKUP(I1979,_readme!$A$25:$B$49,2,FALSE)</f>
        <v>Storm</v>
      </c>
      <c r="D1979" s="9" t="b">
        <f t="shared" si="93"/>
        <v>1</v>
      </c>
      <c r="E1979" s="8" t="str">
        <f t="shared" si="94"/>
        <v>Storm</v>
      </c>
      <c r="F1979">
        <v>1981</v>
      </c>
      <c r="G1979" t="s">
        <v>53</v>
      </c>
      <c r="H1979" t="s">
        <v>54</v>
      </c>
      <c r="I1979" t="s">
        <v>24</v>
      </c>
      <c r="J1979">
        <v>2</v>
      </c>
      <c r="K1979">
        <v>1015</v>
      </c>
      <c r="M1979">
        <v>2000000</v>
      </c>
      <c r="N1979">
        <v>25000</v>
      </c>
      <c r="O1979">
        <v>2025000</v>
      </c>
    </row>
    <row r="1980" spans="1:16" x14ac:dyDescent="0.2">
      <c r="A1980" s="11" t="str">
        <f t="shared" si="92"/>
        <v>1981BRA2973005200052300</v>
      </c>
      <c r="B1980" s="9" t="str">
        <f>VLOOKUP(A1980,disaster_type!$A$2:$L$60000,5,FALSE)</f>
        <v>Flood</v>
      </c>
      <c r="C1980" s="9" t="e">
        <f>VLOOKUP(I1980,_readme!$A$25:$B$49,2,FALSE)</f>
        <v>#N/A</v>
      </c>
      <c r="D1980" s="9" t="b">
        <f t="shared" si="93"/>
        <v>0</v>
      </c>
      <c r="E1980" s="8" t="str">
        <f t="shared" si="94"/>
        <v>Flood</v>
      </c>
      <c r="F1980">
        <v>1981</v>
      </c>
      <c r="G1980" t="s">
        <v>203</v>
      </c>
      <c r="H1980" t="s">
        <v>204</v>
      </c>
      <c r="I1980" s="17" t="s">
        <v>485</v>
      </c>
      <c r="J1980">
        <v>2</v>
      </c>
      <c r="K1980">
        <v>97</v>
      </c>
      <c r="L1980">
        <v>300</v>
      </c>
      <c r="M1980">
        <v>52000</v>
      </c>
      <c r="O1980">
        <v>52300</v>
      </c>
    </row>
    <row r="1981" spans="1:16" x14ac:dyDescent="0.2">
      <c r="A1981" s="11" t="str">
        <f t="shared" si="92"/>
        <v>1981BGR1</v>
      </c>
      <c r="B1981" s="9" t="str">
        <f>VLOOKUP(A1981,disaster_type!$A$2:$L$60000,5,FALSE)</f>
        <v>Storm</v>
      </c>
      <c r="C1981" s="9" t="str">
        <f>VLOOKUP(I1981,_readme!$A$25:$B$49,2,FALSE)</f>
        <v>Storm</v>
      </c>
      <c r="D1981" s="9" t="b">
        <f t="shared" si="93"/>
        <v>0</v>
      </c>
      <c r="E1981" s="8" t="str">
        <f t="shared" si="94"/>
        <v>Storm</v>
      </c>
      <c r="F1981">
        <v>1981</v>
      </c>
      <c r="G1981" t="s">
        <v>143</v>
      </c>
      <c r="H1981" t="s">
        <v>144</v>
      </c>
      <c r="I1981" t="s">
        <v>52</v>
      </c>
      <c r="J1981">
        <v>1</v>
      </c>
    </row>
    <row r="1982" spans="1:16" x14ac:dyDescent="0.2">
      <c r="A1982" s="11" t="str">
        <f t="shared" si="92"/>
        <v>1981BFA210911001310013</v>
      </c>
      <c r="B1982" s="9" t="str">
        <f>VLOOKUP(A1982,disaster_type!$A$2:$L$60000,5,FALSE)</f>
        <v>Epidemic</v>
      </c>
      <c r="C1982" s="9" t="str">
        <f>VLOOKUP(I1982,_readme!$A$25:$B$49,2,FALSE)</f>
        <v>Epidemic</v>
      </c>
      <c r="D1982" s="9" t="b">
        <f t="shared" si="93"/>
        <v>0</v>
      </c>
      <c r="E1982" s="8" t="str">
        <f t="shared" si="94"/>
        <v>Epidemic</v>
      </c>
      <c r="F1982">
        <v>1981</v>
      </c>
      <c r="G1982" t="s">
        <v>94</v>
      </c>
      <c r="H1982" t="s">
        <v>95</v>
      </c>
      <c r="I1982" t="s">
        <v>77</v>
      </c>
      <c r="J1982">
        <v>2</v>
      </c>
      <c r="K1982">
        <v>1091</v>
      </c>
      <c r="M1982">
        <v>10013</v>
      </c>
      <c r="O1982">
        <v>10013</v>
      </c>
    </row>
    <row r="1983" spans="1:16" x14ac:dyDescent="0.2">
      <c r="A1983" s="11" t="str">
        <f t="shared" si="92"/>
        <v>1981CAN179000</v>
      </c>
      <c r="B1983" s="9" t="str">
        <f>VLOOKUP(A1983,disaster_type!$A$2:$L$60000,5,FALSE)</f>
        <v>Storm</v>
      </c>
      <c r="C1983" s="9" t="str">
        <f>VLOOKUP(I1983,_readme!$A$25:$B$49,2,FALSE)</f>
        <v>Storm</v>
      </c>
      <c r="D1983" s="9" t="b">
        <f t="shared" si="93"/>
        <v>0</v>
      </c>
      <c r="E1983" s="8" t="str">
        <f t="shared" si="94"/>
        <v>Storm</v>
      </c>
      <c r="F1983">
        <v>1981</v>
      </c>
      <c r="G1983" t="s">
        <v>43</v>
      </c>
      <c r="H1983" t="s">
        <v>44</v>
      </c>
      <c r="I1983" t="s">
        <v>52</v>
      </c>
      <c r="J1983">
        <v>1</v>
      </c>
      <c r="P1983">
        <v>79000</v>
      </c>
    </row>
    <row r="1984" spans="1:16" x14ac:dyDescent="0.2">
      <c r="A1984" s="11" t="str">
        <f t="shared" si="92"/>
        <v>1981CAF1509009001850125</v>
      </c>
      <c r="B1984" s="9" t="str">
        <f>VLOOKUP(A1984,disaster_type!$A$2:$L$60000,5,FALSE)</f>
        <v>Storm</v>
      </c>
      <c r="C1984" s="9" t="e">
        <f>VLOOKUP(I1984,_readme!$A$25:$B$49,2,FALSE)</f>
        <v>#N/A</v>
      </c>
      <c r="D1984" s="9" t="b">
        <f t="shared" si="93"/>
        <v>0</v>
      </c>
      <c r="E1984" s="8" t="str">
        <f t="shared" si="94"/>
        <v>Storm</v>
      </c>
      <c r="F1984">
        <v>1981</v>
      </c>
      <c r="G1984" t="s">
        <v>330</v>
      </c>
      <c r="H1984" t="s">
        <v>331</v>
      </c>
      <c r="I1984" s="17" t="s">
        <v>487</v>
      </c>
      <c r="J1984">
        <v>1</v>
      </c>
      <c r="L1984">
        <v>50</v>
      </c>
      <c r="M1984">
        <v>900</v>
      </c>
      <c r="N1984">
        <v>900</v>
      </c>
      <c r="O1984">
        <v>1850</v>
      </c>
      <c r="P1984">
        <v>125</v>
      </c>
    </row>
    <row r="1985" spans="1:16" x14ac:dyDescent="0.2">
      <c r="A1985" s="11" t="str">
        <f t="shared" si="92"/>
        <v>1981TCD1300015000001500000</v>
      </c>
      <c r="B1985" s="9" t="str">
        <f>VLOOKUP(A1985,disaster_type!$A$2:$L$60000,5,FALSE)</f>
        <v>Drought</v>
      </c>
      <c r="C1985" s="9" t="str">
        <f>VLOOKUP(I1985,_readme!$A$25:$B$49,2,FALSE)</f>
        <v>Drought</v>
      </c>
      <c r="D1985" s="9" t="b">
        <f t="shared" si="93"/>
        <v>0</v>
      </c>
      <c r="E1985" s="8" t="str">
        <f t="shared" si="94"/>
        <v>Drought</v>
      </c>
      <c r="F1985">
        <v>1981</v>
      </c>
      <c r="G1985" t="s">
        <v>97</v>
      </c>
      <c r="H1985" t="s">
        <v>98</v>
      </c>
      <c r="I1985" t="s">
        <v>12</v>
      </c>
      <c r="J1985">
        <v>1</v>
      </c>
      <c r="K1985">
        <v>3000</v>
      </c>
      <c r="M1985">
        <v>1500000</v>
      </c>
      <c r="O1985">
        <v>1500000</v>
      </c>
    </row>
    <row r="1986" spans="1:16" x14ac:dyDescent="0.2">
      <c r="A1986" s="11" t="str">
        <f t="shared" si="92"/>
        <v>1981CHN4231533140295000020000031831402300000</v>
      </c>
      <c r="B1986" s="9" t="e">
        <f>VLOOKUP(A1986,disaster_type!$A$2:$L$60000,5,FALSE)</f>
        <v>#N/A</v>
      </c>
      <c r="C1986" s="9" t="e">
        <f>VLOOKUP(I1986,_readme!$A$25:$B$49,2,FALSE)</f>
        <v>#N/A</v>
      </c>
      <c r="D1986" s="9" t="b">
        <f t="shared" si="93"/>
        <v>1</v>
      </c>
      <c r="E1986" s="8" t="e">
        <f t="shared" si="94"/>
        <v>#N/A</v>
      </c>
      <c r="F1986">
        <v>1981</v>
      </c>
      <c r="G1986" t="s">
        <v>65</v>
      </c>
      <c r="H1986" t="s">
        <v>66</v>
      </c>
      <c r="I1986" t="s">
        <v>17</v>
      </c>
      <c r="J1986">
        <v>4</v>
      </c>
      <c r="K1986">
        <v>2315</v>
      </c>
      <c r="L1986">
        <v>33140</v>
      </c>
      <c r="M1986">
        <v>2950000</v>
      </c>
      <c r="N1986">
        <v>200000</v>
      </c>
      <c r="O1986">
        <v>3183140</v>
      </c>
      <c r="P1986">
        <v>2300000</v>
      </c>
    </row>
    <row r="1987" spans="1:16" x14ac:dyDescent="0.2">
      <c r="A1987" s="11" t="str">
        <f t="shared" ref="A1987:A2050" si="95">F1987&amp;G1987&amp;J1987&amp;K1987&amp;L1987&amp;M1987&amp;N1987&amp;O1987&amp;P1987</f>
        <v>1981CHN1</v>
      </c>
      <c r="B1987" s="9" t="str">
        <f>VLOOKUP(A1987,disaster_type!$A$2:$L$60000,5,FALSE)</f>
        <v>Storm</v>
      </c>
      <c r="C1987" s="9" t="str">
        <f>VLOOKUP(I1987,_readme!$A$25:$B$49,2,FALSE)</f>
        <v>Storm</v>
      </c>
      <c r="D1987" s="9" t="b">
        <f t="shared" ref="D1987:D2050" si="96">ISNA(B1987)</f>
        <v>0</v>
      </c>
      <c r="E1987" s="8" t="str">
        <f t="shared" si="94"/>
        <v>Storm</v>
      </c>
      <c r="F1987">
        <v>1981</v>
      </c>
      <c r="G1987" t="s">
        <v>65</v>
      </c>
      <c r="H1987" t="s">
        <v>66</v>
      </c>
      <c r="I1987" t="s">
        <v>52</v>
      </c>
      <c r="J1987">
        <v>1</v>
      </c>
    </row>
    <row r="1988" spans="1:16" x14ac:dyDescent="0.2">
      <c r="A1988" s="11" t="str">
        <f t="shared" si="95"/>
        <v>1981CHN1</v>
      </c>
      <c r="B1988" s="9" t="str">
        <f>VLOOKUP(A1988,disaster_type!$A$2:$L$60000,5,FALSE)</f>
        <v>Storm</v>
      </c>
      <c r="C1988" s="9" t="str">
        <f>VLOOKUP(I1988,_readme!$A$25:$B$49,2,FALSE)</f>
        <v>Wildfire</v>
      </c>
      <c r="D1988" s="9" t="b">
        <f t="shared" si="96"/>
        <v>0</v>
      </c>
      <c r="E1988" s="8" t="str">
        <f t="shared" si="94"/>
        <v>Storm</v>
      </c>
      <c r="F1988">
        <v>1981</v>
      </c>
      <c r="G1988" t="s">
        <v>65</v>
      </c>
      <c r="H1988" t="s">
        <v>66</v>
      </c>
      <c r="I1988" t="s">
        <v>111</v>
      </c>
      <c r="J1988">
        <v>1</v>
      </c>
    </row>
    <row r="1989" spans="1:16" x14ac:dyDescent="0.2">
      <c r="A1989" s="11" t="str">
        <f t="shared" si="95"/>
        <v>1981CHN11508502500025850</v>
      </c>
      <c r="B1989" s="9" t="str">
        <f>VLOOKUP(A1989,disaster_type!$A$2:$L$60000,5,FALSE)</f>
        <v>Earthquake</v>
      </c>
      <c r="C1989" s="9" t="str">
        <f>VLOOKUP(I1989,_readme!$A$25:$B$49,2,FALSE)</f>
        <v>Earthquake</v>
      </c>
      <c r="D1989" s="9" t="b">
        <f t="shared" si="96"/>
        <v>0</v>
      </c>
      <c r="E1989" s="8" t="str">
        <f t="shared" si="94"/>
        <v>Earthquake</v>
      </c>
      <c r="F1989">
        <v>1981</v>
      </c>
      <c r="G1989" t="s">
        <v>65</v>
      </c>
      <c r="H1989" t="s">
        <v>66</v>
      </c>
      <c r="I1989" t="s">
        <v>28</v>
      </c>
      <c r="J1989">
        <v>1</v>
      </c>
      <c r="K1989">
        <v>150</v>
      </c>
      <c r="L1989">
        <v>850</v>
      </c>
      <c r="M1989">
        <v>25000</v>
      </c>
      <c r="O1989">
        <v>25850</v>
      </c>
    </row>
    <row r="1990" spans="1:16" x14ac:dyDescent="0.2">
      <c r="A1990" s="11" t="str">
        <f t="shared" si="95"/>
        <v>1981CHN140004000</v>
      </c>
      <c r="B1990" s="9" t="e">
        <f>VLOOKUP(A1990,disaster_type!$A$2:$L$60000,5,FALSE)</f>
        <v>#N/A</v>
      </c>
      <c r="C1990" s="9" t="str">
        <f>VLOOKUP(I1990,_readme!$A$25:$B$49,2,FALSE)</f>
        <v>Flood</v>
      </c>
      <c r="D1990" s="9" t="b">
        <f t="shared" si="96"/>
        <v>1</v>
      </c>
      <c r="E1990" s="8" t="str">
        <f t="shared" si="94"/>
        <v>Flood</v>
      </c>
      <c r="F1990">
        <v>1981</v>
      </c>
      <c r="G1990" t="s">
        <v>65</v>
      </c>
      <c r="H1990" t="s">
        <v>66</v>
      </c>
      <c r="I1990" t="s">
        <v>112</v>
      </c>
      <c r="J1990">
        <v>1</v>
      </c>
      <c r="M1990">
        <v>4000</v>
      </c>
      <c r="O1990">
        <v>4000</v>
      </c>
    </row>
    <row r="1991" spans="1:16" x14ac:dyDescent="0.2">
      <c r="A1991" s="11" t="str">
        <f t="shared" si="95"/>
        <v>1981COL110</v>
      </c>
      <c r="B1991" s="9" t="str">
        <f>VLOOKUP(A1991,disaster_type!$A$2:$L$60000,5,FALSE)</f>
        <v>Earthquake</v>
      </c>
      <c r="C1991" s="9" t="str">
        <f>VLOOKUP(I1991,_readme!$A$25:$B$49,2,FALSE)</f>
        <v>Earthquake</v>
      </c>
      <c r="D1991" s="9" t="b">
        <f t="shared" si="96"/>
        <v>0</v>
      </c>
      <c r="E1991" s="8" t="str">
        <f t="shared" si="94"/>
        <v>Earthquake</v>
      </c>
      <c r="F1991">
        <v>1981</v>
      </c>
      <c r="G1991" t="s">
        <v>67</v>
      </c>
      <c r="H1991" t="s">
        <v>68</v>
      </c>
      <c r="I1991" t="s">
        <v>28</v>
      </c>
      <c r="J1991">
        <v>1</v>
      </c>
      <c r="K1991">
        <v>10</v>
      </c>
    </row>
    <row r="1992" spans="1:16" x14ac:dyDescent="0.2">
      <c r="A1992" s="11" t="str">
        <f t="shared" si="95"/>
        <v>1981COL1651400014000</v>
      </c>
      <c r="B1992" s="9" t="str">
        <f>VLOOKUP(A1992,disaster_type!$A$2:$L$60000,5,FALSE)</f>
        <v>Landslide</v>
      </c>
      <c r="C1992" s="9" t="str">
        <f>VLOOKUP(I1992,_readme!$A$25:$B$49,2,FALSE)</f>
        <v>Landslide</v>
      </c>
      <c r="D1992" s="9" t="b">
        <f t="shared" si="96"/>
        <v>0</v>
      </c>
      <c r="E1992" s="8" t="str">
        <f t="shared" si="94"/>
        <v>Landslide</v>
      </c>
      <c r="F1992">
        <v>1981</v>
      </c>
      <c r="G1992" t="s">
        <v>67</v>
      </c>
      <c r="H1992" t="s">
        <v>68</v>
      </c>
      <c r="I1992" t="s">
        <v>80</v>
      </c>
      <c r="J1992">
        <v>1</v>
      </c>
      <c r="K1992">
        <v>65</v>
      </c>
      <c r="M1992">
        <v>14000</v>
      </c>
      <c r="O1992">
        <v>14000</v>
      </c>
    </row>
    <row r="1993" spans="1:16" x14ac:dyDescent="0.2">
      <c r="A1993" s="11" t="str">
        <f t="shared" si="95"/>
        <v>1981COL11505000</v>
      </c>
      <c r="B1993" s="9" t="str">
        <f>VLOOKUP(A1993,disaster_type!$A$2:$L$60000,5,FALSE)</f>
        <v>Flood</v>
      </c>
      <c r="C1993" s="9" t="str">
        <f>VLOOKUP(I1993,_readme!$A$25:$B$49,2,FALSE)</f>
        <v>Flood</v>
      </c>
      <c r="D1993" s="9" t="b">
        <f t="shared" si="96"/>
        <v>0</v>
      </c>
      <c r="E1993" s="8" t="str">
        <f t="shared" si="94"/>
        <v>Flood</v>
      </c>
      <c r="F1993">
        <v>1981</v>
      </c>
      <c r="G1993" t="s">
        <v>67</v>
      </c>
      <c r="H1993" t="s">
        <v>68</v>
      </c>
      <c r="I1993" t="s">
        <v>112</v>
      </c>
      <c r="J1993">
        <v>1</v>
      </c>
      <c r="K1993">
        <v>150</v>
      </c>
      <c r="P1993">
        <v>5000</v>
      </c>
    </row>
    <row r="1994" spans="1:16" x14ac:dyDescent="0.2">
      <c r="A1994" s="11" t="str">
        <f t="shared" si="95"/>
        <v>1981COM1</v>
      </c>
      <c r="B1994" s="9" t="str">
        <f>VLOOKUP(A1994,disaster_type!$A$2:$L$60000,5,FALSE)</f>
        <v>Drought</v>
      </c>
      <c r="C1994" s="9" t="str">
        <f>VLOOKUP(I1994,_readme!$A$25:$B$49,2,FALSE)</f>
        <v>Drought</v>
      </c>
      <c r="D1994" s="9" t="b">
        <f t="shared" si="96"/>
        <v>0</v>
      </c>
      <c r="E1994" s="8" t="str">
        <f t="shared" si="94"/>
        <v>Drought</v>
      </c>
      <c r="F1994">
        <v>1981</v>
      </c>
      <c r="G1994" t="s">
        <v>46</v>
      </c>
      <c r="H1994" t="s">
        <v>47</v>
      </c>
      <c r="I1994" t="s">
        <v>12</v>
      </c>
      <c r="J1994">
        <v>1</v>
      </c>
    </row>
    <row r="1995" spans="1:16" x14ac:dyDescent="0.2">
      <c r="A1995" s="11" t="str">
        <f t="shared" si="95"/>
        <v>1981COK1</v>
      </c>
      <c r="B1995" s="9" t="str">
        <f>VLOOKUP(A1995,disaster_type!$A$2:$L$60000,5,FALSE)</f>
        <v>Storm</v>
      </c>
      <c r="C1995" s="9" t="str">
        <f>VLOOKUP(I1995,_readme!$A$25:$B$49,2,FALSE)</f>
        <v>Storm</v>
      </c>
      <c r="D1995" s="9" t="b">
        <f t="shared" si="96"/>
        <v>0</v>
      </c>
      <c r="E1995" s="8" t="str">
        <f t="shared" si="94"/>
        <v>Storm</v>
      </c>
      <c r="F1995">
        <v>1981</v>
      </c>
      <c r="G1995" t="s">
        <v>191</v>
      </c>
      <c r="H1995" t="s">
        <v>192</v>
      </c>
      <c r="I1995" t="s">
        <v>24</v>
      </c>
      <c r="J1995">
        <v>1</v>
      </c>
    </row>
    <row r="1996" spans="1:16" x14ac:dyDescent="0.2">
      <c r="A1996" s="11" t="str">
        <f t="shared" si="95"/>
        <v>1981CUB1</v>
      </c>
      <c r="B1996" s="9" t="str">
        <f>VLOOKUP(A1996,disaster_type!$A$2:$L$60000,5,FALSE)</f>
        <v>Drought</v>
      </c>
      <c r="C1996" s="9" t="str">
        <f>VLOOKUP(I1996,_readme!$A$25:$B$49,2,FALSE)</f>
        <v>Drought</v>
      </c>
      <c r="D1996" s="9" t="b">
        <f t="shared" si="96"/>
        <v>0</v>
      </c>
      <c r="E1996" s="8" t="str">
        <f t="shared" si="94"/>
        <v>Drought</v>
      </c>
      <c r="F1996">
        <v>1981</v>
      </c>
      <c r="G1996" t="s">
        <v>135</v>
      </c>
      <c r="H1996" t="s">
        <v>136</v>
      </c>
      <c r="I1996" t="s">
        <v>12</v>
      </c>
      <c r="J1996">
        <v>1</v>
      </c>
    </row>
    <row r="1997" spans="1:16" x14ac:dyDescent="0.2">
      <c r="A1997" s="11" t="str">
        <f t="shared" si="95"/>
        <v>1981CSK1600600</v>
      </c>
      <c r="B1997" s="9" t="str">
        <f>VLOOKUP(A1997,disaster_type!$A$2:$L$60000,5,FALSE)</f>
        <v>Storm</v>
      </c>
      <c r="C1997" s="9" t="str">
        <f>VLOOKUP(I1997,_readme!$A$25:$B$49,2,FALSE)</f>
        <v>Storm</v>
      </c>
      <c r="D1997" s="9" t="b">
        <f t="shared" si="96"/>
        <v>0</v>
      </c>
      <c r="E1997" s="8" t="str">
        <f t="shared" si="94"/>
        <v>Storm</v>
      </c>
      <c r="F1997">
        <v>1981</v>
      </c>
      <c r="G1997" t="s">
        <v>334</v>
      </c>
      <c r="H1997" t="s">
        <v>335</v>
      </c>
      <c r="I1997" t="s">
        <v>52</v>
      </c>
      <c r="J1997">
        <v>1</v>
      </c>
      <c r="M1997">
        <v>600</v>
      </c>
      <c r="O1997">
        <v>600</v>
      </c>
    </row>
    <row r="1998" spans="1:16" x14ac:dyDescent="0.2">
      <c r="A1998" s="11" t="str">
        <f t="shared" si="95"/>
        <v>1981CSK1</v>
      </c>
      <c r="B1998" s="9" t="str">
        <f>VLOOKUP(A1998,disaster_type!$A$2:$L$60000,5,FALSE)</f>
        <v xml:space="preserve">Extreme temperature </v>
      </c>
      <c r="C1998" s="9" t="str">
        <f>VLOOKUP(I1998,_readme!$A$25:$B$49,2,FALSE)</f>
        <v xml:space="preserve">Extreme temperature </v>
      </c>
      <c r="D1998" s="9" t="b">
        <f t="shared" si="96"/>
        <v>0</v>
      </c>
      <c r="E1998" s="8" t="str">
        <f t="shared" si="94"/>
        <v xml:space="preserve">Extreme temperature </v>
      </c>
      <c r="F1998">
        <v>1981</v>
      </c>
      <c r="G1998" t="s">
        <v>334</v>
      </c>
      <c r="H1998" t="s">
        <v>335</v>
      </c>
      <c r="I1998" t="s">
        <v>364</v>
      </c>
      <c r="J1998">
        <v>1</v>
      </c>
    </row>
    <row r="1999" spans="1:16" x14ac:dyDescent="0.2">
      <c r="A1999" s="11" t="str">
        <f t="shared" si="95"/>
        <v>1981DNK19250000</v>
      </c>
      <c r="B1999" s="9" t="str">
        <f>VLOOKUP(A1999,disaster_type!$A$2:$L$60000,5,FALSE)</f>
        <v>Storm</v>
      </c>
      <c r="C1999" s="9" t="e">
        <f>VLOOKUP(I1999,_readme!$A$25:$B$49,2,FALSE)</f>
        <v>#N/A</v>
      </c>
      <c r="D1999" s="9" t="b">
        <f t="shared" si="96"/>
        <v>0</v>
      </c>
      <c r="E1999" s="8" t="str">
        <f t="shared" si="94"/>
        <v>Storm</v>
      </c>
      <c r="F1999">
        <v>1981</v>
      </c>
      <c r="G1999" t="s">
        <v>342</v>
      </c>
      <c r="H1999" t="s">
        <v>343</v>
      </c>
      <c r="I1999" s="17" t="s">
        <v>487</v>
      </c>
      <c r="J1999">
        <v>1</v>
      </c>
      <c r="K1999">
        <v>9</v>
      </c>
      <c r="P1999">
        <v>250000</v>
      </c>
    </row>
    <row r="2000" spans="1:16" x14ac:dyDescent="0.2">
      <c r="A2000" s="11" t="str">
        <f t="shared" si="95"/>
        <v>1981DJI125102000102000</v>
      </c>
      <c r="B2000" s="9" t="str">
        <f>VLOOKUP(A2000,disaster_type!$A$2:$L$60000,5,FALSE)</f>
        <v>Flood</v>
      </c>
      <c r="C2000" s="9" t="e">
        <f>VLOOKUP(I2000,_readme!$A$25:$B$49,2,FALSE)</f>
        <v>#N/A</v>
      </c>
      <c r="D2000" s="9" t="b">
        <f t="shared" si="96"/>
        <v>0</v>
      </c>
      <c r="E2000" s="8" t="str">
        <f t="shared" si="94"/>
        <v>Flood</v>
      </c>
      <c r="F2000">
        <v>1981</v>
      </c>
      <c r="G2000" t="s">
        <v>346</v>
      </c>
      <c r="H2000" t="s">
        <v>347</v>
      </c>
      <c r="I2000" s="17" t="s">
        <v>485</v>
      </c>
      <c r="J2000">
        <v>1</v>
      </c>
      <c r="K2000">
        <v>25</v>
      </c>
      <c r="M2000">
        <v>102000</v>
      </c>
      <c r="O2000">
        <v>102000</v>
      </c>
    </row>
    <row r="2001" spans="1:16" x14ac:dyDescent="0.2">
      <c r="A2001" s="11" t="str">
        <f t="shared" si="95"/>
        <v>1981DOM120150000150000</v>
      </c>
      <c r="B2001" s="9" t="str">
        <f>VLOOKUP(A2001,disaster_type!$A$2:$L$60000,5,FALSE)</f>
        <v>Flood</v>
      </c>
      <c r="C2001" s="9" t="e">
        <f>VLOOKUP(I2001,_readme!$A$25:$B$49,2,FALSE)</f>
        <v>#N/A</v>
      </c>
      <c r="D2001" s="9" t="b">
        <f t="shared" si="96"/>
        <v>0</v>
      </c>
      <c r="E2001" s="8" t="str">
        <f t="shared" si="94"/>
        <v>Flood</v>
      </c>
      <c r="F2001">
        <v>1981</v>
      </c>
      <c r="G2001" t="s">
        <v>160</v>
      </c>
      <c r="H2001" t="s">
        <v>161</v>
      </c>
      <c r="I2001" s="17" t="s">
        <v>485</v>
      </c>
      <c r="J2001">
        <v>1</v>
      </c>
      <c r="K2001">
        <v>20</v>
      </c>
      <c r="M2001">
        <v>150000</v>
      </c>
      <c r="O2001">
        <v>150000</v>
      </c>
    </row>
    <row r="2002" spans="1:16" x14ac:dyDescent="0.2">
      <c r="A2002" s="11" t="str">
        <f t="shared" si="95"/>
        <v>1981ETH19905000050000</v>
      </c>
      <c r="B2002" s="9" t="str">
        <f>VLOOKUP(A2002,disaster_type!$A$2:$L$60000,5,FALSE)</f>
        <v>Epidemic</v>
      </c>
      <c r="C2002" s="9" t="str">
        <f>VLOOKUP(I2002,_readme!$A$25:$B$49,2,FALSE)</f>
        <v>Epidemic</v>
      </c>
      <c r="D2002" s="9" t="b">
        <f t="shared" si="96"/>
        <v>0</v>
      </c>
      <c r="E2002" s="8" t="str">
        <f t="shared" si="94"/>
        <v>Epidemic</v>
      </c>
      <c r="F2002">
        <v>1981</v>
      </c>
      <c r="G2002" t="s">
        <v>69</v>
      </c>
      <c r="H2002" t="s">
        <v>70</v>
      </c>
      <c r="I2002" t="s">
        <v>77</v>
      </c>
      <c r="J2002">
        <v>1</v>
      </c>
      <c r="K2002">
        <v>990</v>
      </c>
      <c r="M2002">
        <v>50000</v>
      </c>
      <c r="O2002">
        <v>50000</v>
      </c>
    </row>
    <row r="2003" spans="1:16" x14ac:dyDescent="0.2">
      <c r="A2003" s="11" t="str">
        <f t="shared" si="95"/>
        <v>1981ETH12000020000</v>
      </c>
      <c r="B2003" s="9" t="str">
        <f>VLOOKUP(A2003,disaster_type!$A$2:$L$60000,5,FALSE)</f>
        <v>Flood</v>
      </c>
      <c r="C2003" s="9" t="str">
        <f>VLOOKUP(I2003,_readme!$A$25:$B$49,2,FALSE)</f>
        <v>Flood</v>
      </c>
      <c r="D2003" s="9" t="b">
        <f t="shared" si="96"/>
        <v>0</v>
      </c>
      <c r="E2003" s="8" t="str">
        <f t="shared" si="94"/>
        <v>Flood</v>
      </c>
      <c r="F2003">
        <v>1981</v>
      </c>
      <c r="G2003" t="s">
        <v>69</v>
      </c>
      <c r="H2003" t="s">
        <v>70</v>
      </c>
      <c r="I2003" t="s">
        <v>180</v>
      </c>
      <c r="J2003">
        <v>1</v>
      </c>
      <c r="M2003">
        <v>20000</v>
      </c>
      <c r="O2003">
        <v>20000</v>
      </c>
    </row>
    <row r="2004" spans="1:16" x14ac:dyDescent="0.2">
      <c r="A2004" s="11" t="str">
        <f t="shared" si="95"/>
        <v>1981FJI147004700</v>
      </c>
      <c r="B2004" s="9" t="str">
        <f>VLOOKUP(A2004,disaster_type!$A$2:$L$60000,5,FALSE)</f>
        <v>Storm</v>
      </c>
      <c r="C2004" s="9" t="str">
        <f>VLOOKUP(I2004,_readme!$A$25:$B$49,2,FALSE)</f>
        <v>Storm</v>
      </c>
      <c r="D2004" s="9" t="b">
        <f t="shared" si="96"/>
        <v>0</v>
      </c>
      <c r="E2004" s="8" t="str">
        <f t="shared" si="94"/>
        <v>Storm</v>
      </c>
      <c r="F2004">
        <v>1981</v>
      </c>
      <c r="G2004" t="s">
        <v>166</v>
      </c>
      <c r="H2004" t="s">
        <v>167</v>
      </c>
      <c r="I2004" t="s">
        <v>24</v>
      </c>
      <c r="J2004">
        <v>1</v>
      </c>
      <c r="M2004">
        <v>4700</v>
      </c>
      <c r="O2004">
        <v>4700</v>
      </c>
    </row>
    <row r="2005" spans="1:16" x14ac:dyDescent="0.2">
      <c r="A2005" s="11" t="str">
        <f t="shared" si="95"/>
        <v>1981FRA1</v>
      </c>
      <c r="B2005" s="9" t="str">
        <f>VLOOKUP(A2005,disaster_type!$A$2:$L$60000,5,FALSE)</f>
        <v>Flood</v>
      </c>
      <c r="C2005" s="9" t="e">
        <f>VLOOKUP(I2005,_readme!$A$25:$B$49,2,FALSE)</f>
        <v>#N/A</v>
      </c>
      <c r="D2005" s="9" t="b">
        <f t="shared" si="96"/>
        <v>0</v>
      </c>
      <c r="E2005" s="8" t="str">
        <f t="shared" si="94"/>
        <v>Flood</v>
      </c>
      <c r="F2005">
        <v>1981</v>
      </c>
      <c r="G2005" t="s">
        <v>83</v>
      </c>
      <c r="H2005" t="s">
        <v>84</v>
      </c>
      <c r="I2005" s="17" t="s">
        <v>485</v>
      </c>
      <c r="J2005">
        <v>1</v>
      </c>
    </row>
    <row r="2006" spans="1:16" x14ac:dyDescent="0.2">
      <c r="A2006" s="11" t="str">
        <f t="shared" si="95"/>
        <v>1981GRC2244008045080850900000</v>
      </c>
      <c r="B2006" s="9" t="str">
        <f>VLOOKUP(A2006,disaster_type!$A$2:$L$60000,5,FALSE)</f>
        <v>Earthquake</v>
      </c>
      <c r="C2006" s="9" t="str">
        <f>VLOOKUP(I2006,_readme!$A$25:$B$49,2,FALSE)</f>
        <v>Earthquake</v>
      </c>
      <c r="D2006" s="9" t="b">
        <f t="shared" si="96"/>
        <v>0</v>
      </c>
      <c r="E2006" s="8" t="str">
        <f t="shared" si="94"/>
        <v>Earthquake</v>
      </c>
      <c r="F2006">
        <v>1981</v>
      </c>
      <c r="G2006" t="s">
        <v>145</v>
      </c>
      <c r="H2006" t="s">
        <v>146</v>
      </c>
      <c r="I2006" t="s">
        <v>28</v>
      </c>
      <c r="J2006">
        <v>2</v>
      </c>
      <c r="K2006">
        <v>24</v>
      </c>
      <c r="L2006">
        <v>400</v>
      </c>
      <c r="M2006">
        <v>80450</v>
      </c>
      <c r="O2006">
        <v>80850</v>
      </c>
      <c r="P2006">
        <v>900000</v>
      </c>
    </row>
    <row r="2007" spans="1:16" x14ac:dyDescent="0.2">
      <c r="A2007" s="11" t="str">
        <f t="shared" si="95"/>
        <v>1981GIN150005000</v>
      </c>
      <c r="B2007" s="9" t="str">
        <f>VLOOKUP(A2007,disaster_type!$A$2:$L$60000,5,FALSE)</f>
        <v>Flood</v>
      </c>
      <c r="C2007" s="9" t="e">
        <f>VLOOKUP(I2007,_readme!$A$25:$B$49,2,FALSE)</f>
        <v>#N/A</v>
      </c>
      <c r="D2007" s="9" t="b">
        <f t="shared" si="96"/>
        <v>0</v>
      </c>
      <c r="E2007" s="8" t="str">
        <f t="shared" si="94"/>
        <v>Flood</v>
      </c>
      <c r="F2007">
        <v>1981</v>
      </c>
      <c r="G2007" t="s">
        <v>365</v>
      </c>
      <c r="H2007" t="s">
        <v>366</v>
      </c>
      <c r="I2007" s="17" t="s">
        <v>485</v>
      </c>
      <c r="J2007">
        <v>1</v>
      </c>
      <c r="M2007">
        <v>5000</v>
      </c>
      <c r="O2007">
        <v>5000</v>
      </c>
    </row>
    <row r="2008" spans="1:16" x14ac:dyDescent="0.2">
      <c r="A2008" s="11" t="str">
        <f t="shared" si="95"/>
        <v>1981GIN1</v>
      </c>
      <c r="B2008" s="9" t="str">
        <f>VLOOKUP(A2008,disaster_type!$A$2:$L$60000,5,FALSE)</f>
        <v>Drought</v>
      </c>
      <c r="C2008" s="9" t="str">
        <f>VLOOKUP(I2008,_readme!$A$25:$B$49,2,FALSE)</f>
        <v>Drought</v>
      </c>
      <c r="D2008" s="9" t="b">
        <f t="shared" si="96"/>
        <v>0</v>
      </c>
      <c r="E2008" s="8" t="str">
        <f t="shared" si="94"/>
        <v>Drought</v>
      </c>
      <c r="F2008">
        <v>1981</v>
      </c>
      <c r="G2008" t="s">
        <v>365</v>
      </c>
      <c r="H2008" t="s">
        <v>366</v>
      </c>
      <c r="I2008" t="s">
        <v>12</v>
      </c>
      <c r="J2008">
        <v>1</v>
      </c>
    </row>
    <row r="2009" spans="1:16" x14ac:dyDescent="0.2">
      <c r="A2009" s="11" t="str">
        <f t="shared" si="95"/>
        <v>1981HND1</v>
      </c>
      <c r="B2009" s="9" t="str">
        <f>VLOOKUP(A2009,disaster_type!$A$2:$L$60000,5,FALSE)</f>
        <v>Flood</v>
      </c>
      <c r="C2009" s="9" t="e">
        <f>VLOOKUP(I2009,_readme!$A$25:$B$49,2,FALSE)</f>
        <v>#N/A</v>
      </c>
      <c r="D2009" s="9" t="b">
        <f t="shared" si="96"/>
        <v>0</v>
      </c>
      <c r="E2009" s="8" t="str">
        <f t="shared" si="94"/>
        <v>Flood</v>
      </c>
      <c r="F2009">
        <v>1981</v>
      </c>
      <c r="G2009" t="s">
        <v>118</v>
      </c>
      <c r="H2009" t="s">
        <v>119</v>
      </c>
      <c r="I2009" s="17" t="s">
        <v>485</v>
      </c>
      <c r="J2009">
        <v>1</v>
      </c>
    </row>
    <row r="2010" spans="1:16" x14ac:dyDescent="0.2">
      <c r="A2010" s="11" t="str">
        <f t="shared" si="95"/>
        <v>1981HKG1</v>
      </c>
      <c r="B2010" s="9" t="str">
        <f>VLOOKUP(A2010,disaster_type!$A$2:$L$60000,5,FALSE)</f>
        <v>Drought</v>
      </c>
      <c r="C2010" s="9" t="str">
        <f>VLOOKUP(I2010,_readme!$A$25:$B$49,2,FALSE)</f>
        <v>Storm</v>
      </c>
      <c r="D2010" s="9" t="b">
        <f t="shared" si="96"/>
        <v>0</v>
      </c>
      <c r="E2010" s="8" t="str">
        <f t="shared" si="94"/>
        <v>Drought</v>
      </c>
      <c r="F2010">
        <v>1981</v>
      </c>
      <c r="G2010" t="s">
        <v>71</v>
      </c>
      <c r="H2010" t="s">
        <v>72</v>
      </c>
      <c r="I2010" t="s">
        <v>52</v>
      </c>
      <c r="J2010">
        <v>1</v>
      </c>
    </row>
    <row r="2011" spans="1:16" x14ac:dyDescent="0.2">
      <c r="A2011" s="11" t="str">
        <f t="shared" si="95"/>
        <v>1981HKG1</v>
      </c>
      <c r="B2011" s="9" t="str">
        <f>VLOOKUP(A2011,disaster_type!$A$2:$L$60000,5,FALSE)</f>
        <v>Drought</v>
      </c>
      <c r="C2011" s="9" t="str">
        <f>VLOOKUP(I2011,_readme!$A$25:$B$49,2,FALSE)</f>
        <v>Drought</v>
      </c>
      <c r="D2011" s="9" t="b">
        <f t="shared" si="96"/>
        <v>0</v>
      </c>
      <c r="E2011" s="8" t="str">
        <f t="shared" si="94"/>
        <v>Drought</v>
      </c>
      <c r="F2011">
        <v>1981</v>
      </c>
      <c r="G2011" t="s">
        <v>71</v>
      </c>
      <c r="H2011" t="s">
        <v>72</v>
      </c>
      <c r="I2011" t="s">
        <v>12</v>
      </c>
      <c r="J2011">
        <v>1</v>
      </c>
    </row>
    <row r="2012" spans="1:16" x14ac:dyDescent="0.2">
      <c r="A2012" s="11" t="str">
        <f t="shared" si="95"/>
        <v>1981HKG1</v>
      </c>
      <c r="B2012" s="9" t="str">
        <f>VLOOKUP(A2012,disaster_type!$A$2:$L$60000,5,FALSE)</f>
        <v>Drought</v>
      </c>
      <c r="C2012" s="9" t="str">
        <f>VLOOKUP(I2012,_readme!$A$25:$B$49,2,FALSE)</f>
        <v>Wildfire</v>
      </c>
      <c r="D2012" s="9" t="b">
        <f t="shared" si="96"/>
        <v>0</v>
      </c>
      <c r="E2012" s="8" t="str">
        <f t="shared" si="94"/>
        <v>Drought</v>
      </c>
      <c r="F2012">
        <v>1981</v>
      </c>
      <c r="G2012" t="s">
        <v>71</v>
      </c>
      <c r="H2012" t="s">
        <v>72</v>
      </c>
      <c r="I2012" t="s">
        <v>111</v>
      </c>
      <c r="J2012">
        <v>1</v>
      </c>
    </row>
    <row r="2013" spans="1:16" x14ac:dyDescent="0.2">
      <c r="A2013" s="11" t="str">
        <f t="shared" si="95"/>
        <v>1981HKG1</v>
      </c>
      <c r="B2013" s="9" t="str">
        <f>VLOOKUP(A2013,disaster_type!$A$2:$L$60000,5,FALSE)</f>
        <v>Drought</v>
      </c>
      <c r="C2013" s="9" t="str">
        <f>VLOOKUP(I2013,_readme!$A$25:$B$49,2,FALSE)</f>
        <v>Wildfire</v>
      </c>
      <c r="D2013" s="9" t="b">
        <f t="shared" si="96"/>
        <v>0</v>
      </c>
      <c r="E2013" s="8" t="str">
        <f t="shared" si="94"/>
        <v>Drought</v>
      </c>
      <c r="F2013">
        <v>1981</v>
      </c>
      <c r="G2013" t="s">
        <v>71</v>
      </c>
      <c r="H2013" t="s">
        <v>72</v>
      </c>
      <c r="I2013" t="s">
        <v>157</v>
      </c>
      <c r="J2013">
        <v>1</v>
      </c>
    </row>
    <row r="2014" spans="1:16" x14ac:dyDescent="0.2">
      <c r="A2014" s="11" t="str">
        <f t="shared" si="95"/>
        <v>1981IND210231600000016000000250000</v>
      </c>
      <c r="B2014" s="9" t="e">
        <f>VLOOKUP(A2014,disaster_type!$A$2:$L$60000,5,FALSE)</f>
        <v>#N/A</v>
      </c>
      <c r="C2014" s="9" t="e">
        <f>VLOOKUP(I2014,_readme!$A$25:$B$49,2,FALSE)</f>
        <v>#N/A</v>
      </c>
      <c r="D2014" s="9" t="b">
        <f t="shared" si="96"/>
        <v>1</v>
      </c>
      <c r="E2014" s="8" t="e">
        <f t="shared" si="94"/>
        <v>#N/A</v>
      </c>
      <c r="F2014">
        <v>1981</v>
      </c>
      <c r="G2014" t="s">
        <v>13</v>
      </c>
      <c r="H2014" t="s">
        <v>14</v>
      </c>
      <c r="I2014" t="s">
        <v>17</v>
      </c>
      <c r="J2014">
        <v>2</v>
      </c>
      <c r="K2014">
        <v>1023</v>
      </c>
      <c r="M2014">
        <v>16000000</v>
      </c>
      <c r="O2014">
        <v>16000000</v>
      </c>
      <c r="P2014">
        <v>250000</v>
      </c>
    </row>
    <row r="2015" spans="1:16" x14ac:dyDescent="0.2">
      <c r="A2015" s="11" t="str">
        <f t="shared" si="95"/>
        <v>1981IND1300</v>
      </c>
      <c r="B2015" s="9" t="str">
        <f>VLOOKUP(A2015,disaster_type!$A$2:$L$60000,5,FALSE)</f>
        <v xml:space="preserve">Extreme temperature </v>
      </c>
      <c r="C2015" s="9" t="str">
        <f>VLOOKUP(I2015,_readme!$A$25:$B$49,2,FALSE)</f>
        <v xml:space="preserve">Extreme temperature </v>
      </c>
      <c r="D2015" s="9" t="b">
        <f t="shared" si="96"/>
        <v>0</v>
      </c>
      <c r="E2015" s="8" t="str">
        <f t="shared" si="94"/>
        <v xml:space="preserve">Extreme temperature </v>
      </c>
      <c r="F2015">
        <v>1981</v>
      </c>
      <c r="G2015" t="s">
        <v>13</v>
      </c>
      <c r="H2015" t="s">
        <v>14</v>
      </c>
      <c r="I2015" t="s">
        <v>213</v>
      </c>
      <c r="J2015">
        <v>1</v>
      </c>
      <c r="K2015">
        <v>300</v>
      </c>
    </row>
    <row r="2016" spans="1:16" x14ac:dyDescent="0.2">
      <c r="A2016" s="11" t="str">
        <f t="shared" si="95"/>
        <v>1981IND11201000010000</v>
      </c>
      <c r="B2016" s="9" t="e">
        <f>VLOOKUP(A2016,disaster_type!$A$2:$L$60000,5,FALSE)</f>
        <v>#N/A</v>
      </c>
      <c r="C2016" s="9" t="str">
        <f>VLOOKUP(I2016,_readme!$A$25:$B$49,2,FALSE)</f>
        <v>Storm</v>
      </c>
      <c r="D2016" s="9" t="b">
        <f t="shared" si="96"/>
        <v>1</v>
      </c>
      <c r="E2016" s="8" t="str">
        <f t="shared" si="94"/>
        <v>Storm</v>
      </c>
      <c r="F2016">
        <v>1981</v>
      </c>
      <c r="G2016" t="s">
        <v>13</v>
      </c>
      <c r="H2016" t="s">
        <v>14</v>
      </c>
      <c r="I2016" t="s">
        <v>52</v>
      </c>
      <c r="J2016">
        <v>1</v>
      </c>
      <c r="K2016">
        <v>120</v>
      </c>
      <c r="M2016">
        <v>10000</v>
      </c>
      <c r="O2016">
        <v>10000</v>
      </c>
    </row>
    <row r="2017" spans="1:16" x14ac:dyDescent="0.2">
      <c r="A2017" s="11" t="str">
        <f t="shared" si="95"/>
        <v>1981IND1212</v>
      </c>
      <c r="B2017" s="9" t="str">
        <f>VLOOKUP(A2017,disaster_type!$A$2:$L$60000,5,FALSE)</f>
        <v>Earthquake</v>
      </c>
      <c r="C2017" s="9" t="str">
        <f>VLOOKUP(I2017,_readme!$A$25:$B$49,2,FALSE)</f>
        <v>Earthquake</v>
      </c>
      <c r="D2017" s="9" t="b">
        <f t="shared" si="96"/>
        <v>0</v>
      </c>
      <c r="E2017" s="8" t="str">
        <f t="shared" si="94"/>
        <v>Earthquake</v>
      </c>
      <c r="F2017">
        <v>1981</v>
      </c>
      <c r="G2017" t="s">
        <v>13</v>
      </c>
      <c r="H2017" t="s">
        <v>14</v>
      </c>
      <c r="I2017" t="s">
        <v>28</v>
      </c>
      <c r="J2017">
        <v>1</v>
      </c>
      <c r="K2017">
        <v>212</v>
      </c>
    </row>
    <row r="2018" spans="1:16" x14ac:dyDescent="0.2">
      <c r="A2018" s="11" t="str">
        <f t="shared" si="95"/>
        <v>1981IND3215121700121700</v>
      </c>
      <c r="B2018" s="9" t="e">
        <f>VLOOKUP(A2018,disaster_type!$A$2:$L$60000,5,FALSE)</f>
        <v>#N/A</v>
      </c>
      <c r="C2018" s="9" t="str">
        <f>VLOOKUP(I2018,_readme!$A$25:$B$49,2,FALSE)</f>
        <v>Storm</v>
      </c>
      <c r="D2018" s="9" t="b">
        <f t="shared" si="96"/>
        <v>1</v>
      </c>
      <c r="E2018" s="8" t="str">
        <f t="shared" si="94"/>
        <v>Storm</v>
      </c>
      <c r="F2018">
        <v>1981</v>
      </c>
      <c r="G2018" t="s">
        <v>13</v>
      </c>
      <c r="H2018" t="s">
        <v>14</v>
      </c>
      <c r="I2018" t="s">
        <v>24</v>
      </c>
      <c r="J2018">
        <v>3</v>
      </c>
      <c r="K2018">
        <v>215</v>
      </c>
      <c r="M2018">
        <v>121700</v>
      </c>
      <c r="O2018">
        <v>121700</v>
      </c>
    </row>
    <row r="2019" spans="1:16" x14ac:dyDescent="0.2">
      <c r="A2019" s="11" t="str">
        <f t="shared" si="95"/>
        <v>1981IDN25001400001400002200</v>
      </c>
      <c r="B2019" s="9" t="e">
        <f>VLOOKUP(A2019,disaster_type!$A$2:$L$60000,5,FALSE)</f>
        <v>#N/A</v>
      </c>
      <c r="C2019" s="9" t="e">
        <f>VLOOKUP(I2019,_readme!$A$25:$B$49,2,FALSE)</f>
        <v>#N/A</v>
      </c>
      <c r="D2019" s="9" t="b">
        <f t="shared" si="96"/>
        <v>1</v>
      </c>
      <c r="E2019" s="8" t="e">
        <f t="shared" si="94"/>
        <v>#N/A</v>
      </c>
      <c r="F2019">
        <v>1981</v>
      </c>
      <c r="G2019" t="s">
        <v>78</v>
      </c>
      <c r="H2019" t="s">
        <v>79</v>
      </c>
      <c r="I2019" t="s">
        <v>17</v>
      </c>
      <c r="J2019">
        <v>2</v>
      </c>
      <c r="K2019">
        <v>500</v>
      </c>
      <c r="M2019">
        <v>140000</v>
      </c>
      <c r="O2019">
        <v>140000</v>
      </c>
      <c r="P2019">
        <v>2200</v>
      </c>
    </row>
    <row r="2020" spans="1:16" x14ac:dyDescent="0.2">
      <c r="A2020" s="11" t="str">
        <f t="shared" si="95"/>
        <v>1981IDN119250005000</v>
      </c>
      <c r="B2020" s="9" t="str">
        <f>VLOOKUP(A2020,disaster_type!$A$2:$L$60000,5,FALSE)</f>
        <v>Volcanic activity</v>
      </c>
      <c r="C2020" s="9" t="str">
        <f>VLOOKUP(I2020,_readme!$A$25:$B$49,2,FALSE)</f>
        <v>Volcanic activity</v>
      </c>
      <c r="D2020" s="9" t="b">
        <f t="shared" si="96"/>
        <v>0</v>
      </c>
      <c r="E2020" s="8" t="str">
        <f t="shared" ref="E2020:E2083" si="97">IF(D2020,C2020,B2020)</f>
        <v>Volcanic activity</v>
      </c>
      <c r="F2020">
        <v>1981</v>
      </c>
      <c r="G2020" t="s">
        <v>78</v>
      </c>
      <c r="H2020" t="s">
        <v>79</v>
      </c>
      <c r="I2020" t="s">
        <v>21</v>
      </c>
      <c r="J2020">
        <v>1</v>
      </c>
      <c r="K2020">
        <v>192</v>
      </c>
      <c r="N2020">
        <v>5000</v>
      </c>
      <c r="O2020">
        <v>5000</v>
      </c>
    </row>
    <row r="2021" spans="1:16" x14ac:dyDescent="0.2">
      <c r="A2021" s="11" t="str">
        <f t="shared" si="95"/>
        <v>1981IDN192060006000212000</v>
      </c>
      <c r="B2021" s="9" t="e">
        <f>VLOOKUP(A2021,disaster_type!$A$2:$L$60000,5,FALSE)</f>
        <v>#N/A</v>
      </c>
      <c r="C2021" s="9" t="str">
        <f>VLOOKUP(I2021,_readme!$A$25:$B$49,2,FALSE)</f>
        <v>Flood</v>
      </c>
      <c r="D2021" s="9" t="b">
        <f t="shared" si="96"/>
        <v>1</v>
      </c>
      <c r="E2021" s="8" t="str">
        <f t="shared" si="97"/>
        <v>Flood</v>
      </c>
      <c r="F2021">
        <v>1981</v>
      </c>
      <c r="G2021" t="s">
        <v>78</v>
      </c>
      <c r="H2021" t="s">
        <v>79</v>
      </c>
      <c r="I2021" t="s">
        <v>180</v>
      </c>
      <c r="J2021">
        <v>1</v>
      </c>
      <c r="K2021">
        <v>9</v>
      </c>
      <c r="M2021">
        <v>206000</v>
      </c>
      <c r="N2021">
        <v>6000</v>
      </c>
      <c r="O2021">
        <v>212000</v>
      </c>
    </row>
    <row r="2022" spans="1:16" x14ac:dyDescent="0.2">
      <c r="A2022" s="11" t="str">
        <f t="shared" si="95"/>
        <v>1981IDN130626822682</v>
      </c>
      <c r="B2022" s="9" t="str">
        <f>VLOOKUP(A2022,disaster_type!$A$2:$L$60000,5,FALSE)</f>
        <v>Earthquake</v>
      </c>
      <c r="C2022" s="9" t="str">
        <f>VLOOKUP(I2022,_readme!$A$25:$B$49,2,FALSE)</f>
        <v>Earthquake</v>
      </c>
      <c r="D2022" s="9" t="b">
        <f t="shared" si="96"/>
        <v>0</v>
      </c>
      <c r="E2022" s="8" t="str">
        <f t="shared" si="97"/>
        <v>Earthquake</v>
      </c>
      <c r="F2022">
        <v>1981</v>
      </c>
      <c r="G2022" t="s">
        <v>78</v>
      </c>
      <c r="H2022" t="s">
        <v>79</v>
      </c>
      <c r="I2022" t="s">
        <v>28</v>
      </c>
      <c r="J2022">
        <v>1</v>
      </c>
      <c r="K2022">
        <v>306</v>
      </c>
      <c r="M2022">
        <v>2682</v>
      </c>
      <c r="O2022">
        <v>2682</v>
      </c>
    </row>
    <row r="2023" spans="1:16" x14ac:dyDescent="0.2">
      <c r="A2023" s="11" t="str">
        <f t="shared" si="95"/>
        <v>1981IDN160006000</v>
      </c>
      <c r="B2023" s="9" t="str">
        <f>VLOOKUP(A2023,disaster_type!$A$2:$L$60000,5,FALSE)</f>
        <v>Landslide</v>
      </c>
      <c r="C2023" s="9" t="str">
        <f>VLOOKUP(I2023,_readme!$A$25:$B$49,2,FALSE)</f>
        <v>Landslide</v>
      </c>
      <c r="D2023" s="9" t="b">
        <f t="shared" si="96"/>
        <v>0</v>
      </c>
      <c r="E2023" s="8" t="str">
        <f t="shared" si="97"/>
        <v>Landslide</v>
      </c>
      <c r="F2023">
        <v>1981</v>
      </c>
      <c r="G2023" t="s">
        <v>78</v>
      </c>
      <c r="H2023" t="s">
        <v>79</v>
      </c>
      <c r="I2023" t="s">
        <v>80</v>
      </c>
      <c r="J2023">
        <v>1</v>
      </c>
      <c r="M2023">
        <v>6000</v>
      </c>
      <c r="O2023">
        <v>6000</v>
      </c>
    </row>
    <row r="2024" spans="1:16" x14ac:dyDescent="0.2">
      <c r="A2024" s="11" t="str">
        <f t="shared" si="95"/>
        <v>1981IRN2258100100</v>
      </c>
      <c r="B2024" s="9" t="e">
        <f>VLOOKUP(A2024,disaster_type!$A$2:$L$60000,5,FALSE)</f>
        <v>#N/A</v>
      </c>
      <c r="C2024" s="9" t="e">
        <f>VLOOKUP(I2024,_readme!$A$25:$B$49,2,FALSE)</f>
        <v>#N/A</v>
      </c>
      <c r="D2024" s="9" t="b">
        <f t="shared" si="96"/>
        <v>1</v>
      </c>
      <c r="E2024" s="8" t="e">
        <f t="shared" si="97"/>
        <v>#N/A</v>
      </c>
      <c r="F2024">
        <v>1981</v>
      </c>
      <c r="G2024" t="s">
        <v>87</v>
      </c>
      <c r="H2024" t="s">
        <v>88</v>
      </c>
      <c r="I2024" t="s">
        <v>17</v>
      </c>
      <c r="J2024">
        <v>2</v>
      </c>
      <c r="K2024">
        <v>258</v>
      </c>
      <c r="M2024">
        <v>100</v>
      </c>
      <c r="O2024">
        <v>100</v>
      </c>
    </row>
    <row r="2025" spans="1:16" x14ac:dyDescent="0.2">
      <c r="A2025" s="11" t="str">
        <f t="shared" si="95"/>
        <v>1981IRN23200400030000340001005000</v>
      </c>
      <c r="B2025" s="9" t="str">
        <f>VLOOKUP(A2025,disaster_type!$A$2:$L$60000,5,FALSE)</f>
        <v>Earthquake</v>
      </c>
      <c r="C2025" s="9" t="str">
        <f>VLOOKUP(I2025,_readme!$A$25:$B$49,2,FALSE)</f>
        <v>Earthquake</v>
      </c>
      <c r="D2025" s="9" t="b">
        <f t="shared" si="96"/>
        <v>0</v>
      </c>
      <c r="E2025" s="8" t="str">
        <f t="shared" si="97"/>
        <v>Earthquake</v>
      </c>
      <c r="F2025">
        <v>1981</v>
      </c>
      <c r="G2025" t="s">
        <v>87</v>
      </c>
      <c r="H2025" t="s">
        <v>88</v>
      </c>
      <c r="I2025" t="s">
        <v>28</v>
      </c>
      <c r="J2025">
        <v>2</v>
      </c>
      <c r="K2025">
        <v>3200</v>
      </c>
      <c r="L2025">
        <v>4000</v>
      </c>
      <c r="M2025">
        <v>30000</v>
      </c>
      <c r="O2025">
        <v>34000</v>
      </c>
      <c r="P2025">
        <v>1005000</v>
      </c>
    </row>
    <row r="2026" spans="1:16" x14ac:dyDescent="0.2">
      <c r="A2026" s="11" t="str">
        <f t="shared" si="95"/>
        <v>1981ITA2126300306</v>
      </c>
      <c r="B2026" s="9" t="str">
        <f>VLOOKUP(A2026,disaster_type!$A$2:$L$60000,5,FALSE)</f>
        <v>Earthquake</v>
      </c>
      <c r="C2026" s="9" t="str">
        <f>VLOOKUP(I2026,_readme!$A$25:$B$49,2,FALSE)</f>
        <v>Earthquake</v>
      </c>
      <c r="D2026" s="9" t="b">
        <f t="shared" si="96"/>
        <v>0</v>
      </c>
      <c r="E2026" s="8" t="str">
        <f t="shared" si="97"/>
        <v>Earthquake</v>
      </c>
      <c r="F2026">
        <v>1981</v>
      </c>
      <c r="G2026" t="s">
        <v>57</v>
      </c>
      <c r="H2026" t="s">
        <v>58</v>
      </c>
      <c r="I2026" t="s">
        <v>28</v>
      </c>
      <c r="J2026">
        <v>2</v>
      </c>
      <c r="K2026">
        <v>12</v>
      </c>
      <c r="L2026">
        <v>6</v>
      </c>
      <c r="M2026">
        <v>300</v>
      </c>
      <c r="O2026">
        <v>306</v>
      </c>
    </row>
    <row r="2027" spans="1:16" x14ac:dyDescent="0.2">
      <c r="A2027" s="11" t="str">
        <f t="shared" si="95"/>
        <v>1981JAM1</v>
      </c>
      <c r="B2027" s="9" t="str">
        <f>VLOOKUP(A2027,disaster_type!$A$2:$L$60000,5,FALSE)</f>
        <v>Drought</v>
      </c>
      <c r="C2027" s="9" t="str">
        <f>VLOOKUP(I2027,_readme!$A$25:$B$49,2,FALSE)</f>
        <v>Drought</v>
      </c>
      <c r="D2027" s="9" t="b">
        <f t="shared" si="96"/>
        <v>0</v>
      </c>
      <c r="E2027" s="8" t="str">
        <f t="shared" si="97"/>
        <v>Drought</v>
      </c>
      <c r="F2027">
        <v>1981</v>
      </c>
      <c r="G2027" t="s">
        <v>15</v>
      </c>
      <c r="H2027" t="s">
        <v>16</v>
      </c>
      <c r="I2027" t="s">
        <v>12</v>
      </c>
      <c r="J2027">
        <v>1</v>
      </c>
    </row>
    <row r="2028" spans="1:16" x14ac:dyDescent="0.2">
      <c r="A2028" s="11" t="str">
        <f t="shared" si="95"/>
        <v>1981JPN2116</v>
      </c>
      <c r="B2028" s="9" t="e">
        <f>VLOOKUP(A2028,disaster_type!$A$2:$L$60000,5,FALSE)</f>
        <v>#N/A</v>
      </c>
      <c r="C2028" s="9" t="e">
        <f>VLOOKUP(I2028,_readme!$A$25:$B$49,2,FALSE)</f>
        <v>#N/A</v>
      </c>
      <c r="D2028" s="9" t="b">
        <f t="shared" si="96"/>
        <v>1</v>
      </c>
      <c r="E2028" s="8" t="e">
        <f t="shared" si="97"/>
        <v>#N/A</v>
      </c>
      <c r="F2028">
        <v>1981</v>
      </c>
      <c r="G2028" t="s">
        <v>19</v>
      </c>
      <c r="H2028" t="s">
        <v>20</v>
      </c>
      <c r="I2028" t="s">
        <v>17</v>
      </c>
      <c r="J2028">
        <v>2</v>
      </c>
      <c r="K2028">
        <v>116</v>
      </c>
    </row>
    <row r="2029" spans="1:16" x14ac:dyDescent="0.2">
      <c r="A2029" s="11" t="str">
        <f t="shared" si="95"/>
        <v>1981JPN140</v>
      </c>
      <c r="B2029" s="9" t="str">
        <f>VLOOKUP(A2029,disaster_type!$A$2:$L$60000,5,FALSE)</f>
        <v>Landslide</v>
      </c>
      <c r="C2029" s="9" t="str">
        <f>VLOOKUP(I2029,_readme!$A$25:$B$49,2,FALSE)</f>
        <v>Landslide</v>
      </c>
      <c r="D2029" s="9" t="b">
        <f t="shared" si="96"/>
        <v>0</v>
      </c>
      <c r="E2029" s="8" t="str">
        <f t="shared" si="97"/>
        <v>Landslide</v>
      </c>
      <c r="F2029">
        <v>1981</v>
      </c>
      <c r="G2029" t="s">
        <v>19</v>
      </c>
      <c r="H2029" t="s">
        <v>20</v>
      </c>
      <c r="I2029" t="s">
        <v>80</v>
      </c>
      <c r="J2029">
        <v>1</v>
      </c>
      <c r="K2029">
        <v>40</v>
      </c>
    </row>
    <row r="2030" spans="1:16" x14ac:dyDescent="0.2">
      <c r="A2030" s="11" t="str">
        <f t="shared" si="95"/>
        <v>1981JPN247100600002250082600</v>
      </c>
      <c r="B2030" s="9" t="e">
        <f>VLOOKUP(A2030,disaster_type!$A$2:$L$60000,5,FALSE)</f>
        <v>#N/A</v>
      </c>
      <c r="C2030" s="9" t="str">
        <f>VLOOKUP(I2030,_readme!$A$25:$B$49,2,FALSE)</f>
        <v>Storm</v>
      </c>
      <c r="D2030" s="9" t="b">
        <f t="shared" si="96"/>
        <v>1</v>
      </c>
      <c r="E2030" s="8" t="str">
        <f t="shared" si="97"/>
        <v>Storm</v>
      </c>
      <c r="F2030">
        <v>1981</v>
      </c>
      <c r="G2030" t="s">
        <v>19</v>
      </c>
      <c r="H2030" t="s">
        <v>20</v>
      </c>
      <c r="I2030" t="s">
        <v>24</v>
      </c>
      <c r="J2030">
        <v>2</v>
      </c>
      <c r="K2030">
        <v>47</v>
      </c>
      <c r="L2030">
        <v>100</v>
      </c>
      <c r="M2030">
        <v>60000</v>
      </c>
      <c r="N2030">
        <v>22500</v>
      </c>
      <c r="O2030">
        <v>82600</v>
      </c>
    </row>
    <row r="2031" spans="1:16" x14ac:dyDescent="0.2">
      <c r="A2031" s="11" t="str">
        <f t="shared" si="95"/>
        <v>1981JOR14715715</v>
      </c>
      <c r="B2031" s="9" t="str">
        <f>VLOOKUP(A2031,disaster_type!$A$2:$L$60000,5,FALSE)</f>
        <v>Epidemic</v>
      </c>
      <c r="C2031" s="9" t="str">
        <f>VLOOKUP(I2031,_readme!$A$25:$B$49,2,FALSE)</f>
        <v>Epidemic</v>
      </c>
      <c r="D2031" s="9" t="b">
        <f t="shared" si="96"/>
        <v>0</v>
      </c>
      <c r="E2031" s="8" t="str">
        <f t="shared" si="97"/>
        <v>Epidemic</v>
      </c>
      <c r="F2031">
        <v>1981</v>
      </c>
      <c r="G2031" t="s">
        <v>141</v>
      </c>
      <c r="H2031" t="s">
        <v>142</v>
      </c>
      <c r="I2031" t="s">
        <v>77</v>
      </c>
      <c r="J2031">
        <v>1</v>
      </c>
      <c r="K2031">
        <v>4</v>
      </c>
      <c r="M2031">
        <v>715</v>
      </c>
      <c r="O2031">
        <v>715</v>
      </c>
    </row>
    <row r="2032" spans="1:16" x14ac:dyDescent="0.2">
      <c r="A2032" s="11" t="str">
        <f t="shared" si="95"/>
        <v>1981KOR1</v>
      </c>
      <c r="B2032" s="9" t="str">
        <f>VLOOKUP(A2032,disaster_type!$A$2:$L$60000,5,FALSE)</f>
        <v>Landslide</v>
      </c>
      <c r="C2032" s="9" t="str">
        <f>VLOOKUP(I2032,_readme!$A$25:$B$49,2,FALSE)</f>
        <v>Landslide</v>
      </c>
      <c r="D2032" s="9" t="b">
        <f t="shared" si="96"/>
        <v>0</v>
      </c>
      <c r="E2032" s="8" t="str">
        <f t="shared" si="97"/>
        <v>Landslide</v>
      </c>
      <c r="F2032">
        <v>1981</v>
      </c>
      <c r="G2032" t="s">
        <v>176</v>
      </c>
      <c r="H2032" t="s">
        <v>177</v>
      </c>
      <c r="I2032" t="s">
        <v>80</v>
      </c>
      <c r="J2032">
        <v>1</v>
      </c>
    </row>
    <row r="2033" spans="1:16" x14ac:dyDescent="0.2">
      <c r="A2033" s="11" t="str">
        <f t="shared" si="95"/>
        <v>1981KOR11131425314253134000</v>
      </c>
      <c r="B2033" s="9" t="str">
        <f>VLOOKUP(A2033,disaster_type!$A$2:$L$60000,5,FALSE)</f>
        <v>Storm</v>
      </c>
      <c r="C2033" s="9" t="str">
        <f>VLOOKUP(I2033,_readme!$A$25:$B$49,2,FALSE)</f>
        <v>Storm</v>
      </c>
      <c r="D2033" s="9" t="b">
        <f t="shared" si="96"/>
        <v>0</v>
      </c>
      <c r="E2033" s="8" t="str">
        <f t="shared" si="97"/>
        <v>Storm</v>
      </c>
      <c r="F2033">
        <v>1981</v>
      </c>
      <c r="G2033" t="s">
        <v>176</v>
      </c>
      <c r="H2033" t="s">
        <v>177</v>
      </c>
      <c r="I2033" t="s">
        <v>24</v>
      </c>
      <c r="J2033">
        <v>1</v>
      </c>
      <c r="K2033">
        <v>113</v>
      </c>
      <c r="M2033">
        <v>14253</v>
      </c>
      <c r="O2033">
        <v>14253</v>
      </c>
      <c r="P2033">
        <v>134000</v>
      </c>
    </row>
    <row r="2034" spans="1:16" x14ac:dyDescent="0.2">
      <c r="A2034" s="11" t="str">
        <f t="shared" si="95"/>
        <v>1981LAO1</v>
      </c>
      <c r="B2034" s="9" t="str">
        <f>VLOOKUP(A2034,disaster_type!$A$2:$L$60000,5,FALSE)</f>
        <v>Flood</v>
      </c>
      <c r="C2034" s="9" t="e">
        <f>VLOOKUP(I2034,_readme!$A$25:$B$49,2,FALSE)</f>
        <v>#N/A</v>
      </c>
      <c r="D2034" s="9" t="b">
        <f t="shared" si="96"/>
        <v>0</v>
      </c>
      <c r="E2034" s="8" t="str">
        <f t="shared" si="97"/>
        <v>Flood</v>
      </c>
      <c r="F2034">
        <v>1981</v>
      </c>
      <c r="G2034" t="s">
        <v>286</v>
      </c>
      <c r="H2034" t="s">
        <v>287</v>
      </c>
      <c r="I2034" s="17" t="s">
        <v>485</v>
      </c>
      <c r="J2034">
        <v>1</v>
      </c>
    </row>
    <row r="2035" spans="1:16" x14ac:dyDescent="0.2">
      <c r="A2035" s="11" t="str">
        <f t="shared" si="95"/>
        <v>1981MDG110000001000000</v>
      </c>
      <c r="B2035" s="9" t="str">
        <f>VLOOKUP(A2035,disaster_type!$A$2:$L$60000,5,FALSE)</f>
        <v>Drought</v>
      </c>
      <c r="C2035" s="9" t="str">
        <f>VLOOKUP(I2035,_readme!$A$25:$B$49,2,FALSE)</f>
        <v>Drought</v>
      </c>
      <c r="D2035" s="9" t="b">
        <f t="shared" si="96"/>
        <v>0</v>
      </c>
      <c r="E2035" s="8" t="str">
        <f t="shared" si="97"/>
        <v>Drought</v>
      </c>
      <c r="F2035">
        <v>1981</v>
      </c>
      <c r="G2035" t="s">
        <v>304</v>
      </c>
      <c r="H2035" t="s">
        <v>305</v>
      </c>
      <c r="I2035" t="s">
        <v>12</v>
      </c>
      <c r="J2035">
        <v>1</v>
      </c>
      <c r="M2035">
        <v>1000000</v>
      </c>
      <c r="O2035">
        <v>1000000</v>
      </c>
    </row>
    <row r="2036" spans="1:16" x14ac:dyDescent="0.2">
      <c r="A2036" s="11" t="str">
        <f t="shared" si="95"/>
        <v>1981MDG1107118000118000250000</v>
      </c>
      <c r="B2036" s="9" t="str">
        <f>VLOOKUP(A2036,disaster_type!$A$2:$L$60000,5,FALSE)</f>
        <v>Storm</v>
      </c>
      <c r="C2036" s="9" t="str">
        <f>VLOOKUP(I2036,_readme!$A$25:$B$49,2,FALSE)</f>
        <v>Storm</v>
      </c>
      <c r="D2036" s="9" t="b">
        <f t="shared" si="96"/>
        <v>0</v>
      </c>
      <c r="E2036" s="8" t="str">
        <f t="shared" si="97"/>
        <v>Storm</v>
      </c>
      <c r="F2036">
        <v>1981</v>
      </c>
      <c r="G2036" t="s">
        <v>304</v>
      </c>
      <c r="H2036" t="s">
        <v>305</v>
      </c>
      <c r="I2036" t="s">
        <v>24</v>
      </c>
      <c r="J2036">
        <v>1</v>
      </c>
      <c r="K2036">
        <v>107</v>
      </c>
      <c r="M2036">
        <v>118000</v>
      </c>
      <c r="O2036">
        <v>118000</v>
      </c>
      <c r="P2036">
        <v>250000</v>
      </c>
    </row>
    <row r="2037" spans="1:16" x14ac:dyDescent="0.2">
      <c r="A2037" s="11" t="str">
        <f t="shared" si="95"/>
        <v>1981MLI141241534153</v>
      </c>
      <c r="B2037" s="9" t="str">
        <f>VLOOKUP(A2037,disaster_type!$A$2:$L$60000,5,FALSE)</f>
        <v>Epidemic</v>
      </c>
      <c r="C2037" s="9" t="str">
        <f>VLOOKUP(I2037,_readme!$A$25:$B$49,2,FALSE)</f>
        <v>Epidemic</v>
      </c>
      <c r="D2037" s="9" t="b">
        <f t="shared" si="96"/>
        <v>0</v>
      </c>
      <c r="E2037" s="8" t="str">
        <f t="shared" si="97"/>
        <v>Epidemic</v>
      </c>
      <c r="F2037">
        <v>1981</v>
      </c>
      <c r="G2037" t="s">
        <v>105</v>
      </c>
      <c r="H2037" t="s">
        <v>106</v>
      </c>
      <c r="I2037" t="s">
        <v>77</v>
      </c>
      <c r="J2037">
        <v>1</v>
      </c>
      <c r="K2037">
        <v>412</v>
      </c>
      <c r="M2037">
        <v>4153</v>
      </c>
      <c r="O2037">
        <v>4153</v>
      </c>
    </row>
    <row r="2038" spans="1:16" x14ac:dyDescent="0.2">
      <c r="A2038" s="11" t="str">
        <f t="shared" si="95"/>
        <v>1981MEX132828</v>
      </c>
      <c r="B2038" s="9" t="str">
        <f>VLOOKUP(A2038,disaster_type!$A$2:$L$60000,5,FALSE)</f>
        <v>Earthquake</v>
      </c>
      <c r="C2038" s="9" t="str">
        <f>VLOOKUP(I2038,_readme!$A$25:$B$49,2,FALSE)</f>
        <v>Earthquake</v>
      </c>
      <c r="D2038" s="9" t="b">
        <f t="shared" si="96"/>
        <v>0</v>
      </c>
      <c r="E2038" s="8" t="str">
        <f t="shared" si="97"/>
        <v>Earthquake</v>
      </c>
      <c r="F2038">
        <v>1981</v>
      </c>
      <c r="G2038" t="s">
        <v>155</v>
      </c>
      <c r="H2038" t="s">
        <v>156</v>
      </c>
      <c r="I2038" t="s">
        <v>28</v>
      </c>
      <c r="J2038">
        <v>1</v>
      </c>
      <c r="K2038">
        <v>3</v>
      </c>
      <c r="L2038">
        <v>28</v>
      </c>
      <c r="O2038">
        <v>28</v>
      </c>
    </row>
    <row r="2039" spans="1:16" x14ac:dyDescent="0.2">
      <c r="A2039" s="11" t="str">
        <f t="shared" si="95"/>
        <v>1981MEX110040000</v>
      </c>
      <c r="B2039" s="9" t="str">
        <f>VLOOKUP(A2039,disaster_type!$A$2:$L$60000,5,FALSE)</f>
        <v>Storm</v>
      </c>
      <c r="C2039" s="9" t="str">
        <f>VLOOKUP(I2039,_readme!$A$25:$B$49,2,FALSE)</f>
        <v>Storm</v>
      </c>
      <c r="D2039" s="9" t="b">
        <f t="shared" si="96"/>
        <v>0</v>
      </c>
      <c r="E2039" s="8" t="str">
        <f t="shared" si="97"/>
        <v>Storm</v>
      </c>
      <c r="F2039">
        <v>1981</v>
      </c>
      <c r="G2039" t="s">
        <v>155</v>
      </c>
      <c r="H2039" t="s">
        <v>156</v>
      </c>
      <c r="I2039" t="s">
        <v>24</v>
      </c>
      <c r="J2039">
        <v>1</v>
      </c>
      <c r="K2039">
        <v>100</v>
      </c>
      <c r="P2039">
        <v>40000</v>
      </c>
    </row>
    <row r="2040" spans="1:16" x14ac:dyDescent="0.2">
      <c r="A2040" s="11" t="str">
        <f t="shared" si="95"/>
        <v>1981MOZ1500000500000</v>
      </c>
      <c r="B2040" s="9" t="str">
        <f>VLOOKUP(A2040,disaster_type!$A$2:$L$60000,5,FALSE)</f>
        <v>Flood</v>
      </c>
      <c r="C2040" s="9" t="e">
        <f>VLOOKUP(I2040,_readme!$A$25:$B$49,2,FALSE)</f>
        <v>#N/A</v>
      </c>
      <c r="D2040" s="9" t="b">
        <f t="shared" si="96"/>
        <v>0</v>
      </c>
      <c r="E2040" s="8" t="str">
        <f t="shared" si="97"/>
        <v>Flood</v>
      </c>
      <c r="F2040">
        <v>1981</v>
      </c>
      <c r="G2040" t="s">
        <v>238</v>
      </c>
      <c r="H2040" t="s">
        <v>239</v>
      </c>
      <c r="I2040" s="17" t="s">
        <v>485</v>
      </c>
      <c r="J2040">
        <v>1</v>
      </c>
      <c r="M2040">
        <v>500000</v>
      </c>
      <c r="O2040">
        <v>500000</v>
      </c>
    </row>
    <row r="2041" spans="1:16" x14ac:dyDescent="0.2">
      <c r="A2041" s="11" t="str">
        <f t="shared" si="95"/>
        <v>1981MOZ110000047500004750000</v>
      </c>
      <c r="B2041" s="9" t="str">
        <f>VLOOKUP(A2041,disaster_type!$A$2:$L$60000,5,FALSE)</f>
        <v>Drought</v>
      </c>
      <c r="C2041" s="9" t="str">
        <f>VLOOKUP(I2041,_readme!$A$25:$B$49,2,FALSE)</f>
        <v>Drought</v>
      </c>
      <c r="D2041" s="9" t="b">
        <f t="shared" si="96"/>
        <v>0</v>
      </c>
      <c r="E2041" s="8" t="str">
        <f t="shared" si="97"/>
        <v>Drought</v>
      </c>
      <c r="F2041">
        <v>1981</v>
      </c>
      <c r="G2041" t="s">
        <v>238</v>
      </c>
      <c r="H2041" t="s">
        <v>239</v>
      </c>
      <c r="I2041" t="s">
        <v>12</v>
      </c>
      <c r="J2041">
        <v>1</v>
      </c>
      <c r="K2041">
        <v>100000</v>
      </c>
      <c r="M2041">
        <v>4750000</v>
      </c>
      <c r="O2041">
        <v>4750000</v>
      </c>
    </row>
    <row r="2042" spans="1:16" x14ac:dyDescent="0.2">
      <c r="A2042" s="11" t="str">
        <f t="shared" si="95"/>
        <v>1981MMR18285882000048588</v>
      </c>
      <c r="B2042" s="9" t="str">
        <f>VLOOKUP(A2042,disaster_type!$A$2:$L$60000,5,FALSE)</f>
        <v>Wildfire</v>
      </c>
      <c r="C2042" s="9" t="str">
        <f>VLOOKUP(I2042,_readme!$A$25:$B$49,2,FALSE)</f>
        <v>Wildfire</v>
      </c>
      <c r="D2042" s="9" t="b">
        <f t="shared" si="96"/>
        <v>0</v>
      </c>
      <c r="E2042" s="8" t="str">
        <f t="shared" si="97"/>
        <v>Wildfire</v>
      </c>
      <c r="F2042">
        <v>1981</v>
      </c>
      <c r="G2042" t="s">
        <v>37</v>
      </c>
      <c r="H2042" t="s">
        <v>38</v>
      </c>
      <c r="I2042" t="s">
        <v>111</v>
      </c>
      <c r="J2042">
        <v>1</v>
      </c>
      <c r="K2042">
        <v>8</v>
      </c>
      <c r="M2042">
        <v>28588</v>
      </c>
      <c r="N2042">
        <v>20000</v>
      </c>
      <c r="O2042">
        <v>48588</v>
      </c>
    </row>
    <row r="2043" spans="1:16" x14ac:dyDescent="0.2">
      <c r="A2043" s="11" t="str">
        <f t="shared" si="95"/>
        <v>1981NPL27501000010000</v>
      </c>
      <c r="B2043" s="9" t="str">
        <f>VLOOKUP(A2043,disaster_type!$A$2:$L$60000,5,FALSE)</f>
        <v>Flood</v>
      </c>
      <c r="C2043" s="9" t="str">
        <f>VLOOKUP(I2043,_readme!$A$25:$B$49,2,FALSE)</f>
        <v>Flood</v>
      </c>
      <c r="D2043" s="9" t="b">
        <f t="shared" si="96"/>
        <v>0</v>
      </c>
      <c r="E2043" s="8" t="str">
        <f t="shared" si="97"/>
        <v>Flood</v>
      </c>
      <c r="F2043">
        <v>1981</v>
      </c>
      <c r="G2043" t="s">
        <v>173</v>
      </c>
      <c r="H2043" t="s">
        <v>174</v>
      </c>
      <c r="I2043" t="s">
        <v>180</v>
      </c>
      <c r="J2043">
        <v>2</v>
      </c>
      <c r="K2043">
        <v>750</v>
      </c>
      <c r="M2043">
        <v>10000</v>
      </c>
      <c r="O2043">
        <v>10000</v>
      </c>
    </row>
    <row r="2044" spans="1:16" x14ac:dyDescent="0.2">
      <c r="A2044" s="11" t="str">
        <f t="shared" si="95"/>
        <v>1981NCL3420002000200</v>
      </c>
      <c r="B2044" s="9" t="str">
        <f>VLOOKUP(A2044,disaster_type!$A$2:$L$60000,5,FALSE)</f>
        <v>Storm</v>
      </c>
      <c r="C2044" s="9" t="str">
        <f>VLOOKUP(I2044,_readme!$A$25:$B$49,2,FALSE)</f>
        <v>Storm</v>
      </c>
      <c r="D2044" s="9" t="b">
        <f t="shared" si="96"/>
        <v>0</v>
      </c>
      <c r="E2044" s="8" t="str">
        <f t="shared" si="97"/>
        <v>Storm</v>
      </c>
      <c r="F2044">
        <v>1981</v>
      </c>
      <c r="G2044" t="s">
        <v>185</v>
      </c>
      <c r="H2044" t="s">
        <v>186</v>
      </c>
      <c r="I2044" t="s">
        <v>24</v>
      </c>
      <c r="J2044">
        <v>3</v>
      </c>
      <c r="K2044">
        <v>4</v>
      </c>
      <c r="M2044">
        <v>2000</v>
      </c>
      <c r="O2044">
        <v>2000</v>
      </c>
      <c r="P2044">
        <v>200</v>
      </c>
    </row>
    <row r="2045" spans="1:16" x14ac:dyDescent="0.2">
      <c r="A2045" s="11" t="str">
        <f t="shared" si="95"/>
        <v>1981NZL122502250</v>
      </c>
      <c r="B2045" s="9" t="str">
        <f>VLOOKUP(A2045,disaster_type!$A$2:$L$60000,5,FALSE)</f>
        <v>Flood</v>
      </c>
      <c r="C2045" s="9" t="e">
        <f>VLOOKUP(I2045,_readme!$A$25:$B$49,2,FALSE)</f>
        <v>#N/A</v>
      </c>
      <c r="D2045" s="9" t="b">
        <f t="shared" si="96"/>
        <v>0</v>
      </c>
      <c r="E2045" s="8" t="str">
        <f t="shared" si="97"/>
        <v>Flood</v>
      </c>
      <c r="F2045">
        <v>1981</v>
      </c>
      <c r="G2045" t="s">
        <v>120</v>
      </c>
      <c r="H2045" t="s">
        <v>121</v>
      </c>
      <c r="I2045" s="17" t="s">
        <v>485</v>
      </c>
      <c r="J2045">
        <v>1</v>
      </c>
      <c r="M2045">
        <v>2250</v>
      </c>
      <c r="O2045">
        <v>2250</v>
      </c>
    </row>
    <row r="2046" spans="1:16" x14ac:dyDescent="0.2">
      <c r="A2046" s="11" t="str">
        <f t="shared" si="95"/>
        <v>1981OMN126</v>
      </c>
      <c r="B2046" s="9" t="str">
        <f>VLOOKUP(A2046,disaster_type!$A$2:$L$60000,5,FALSE)</f>
        <v>Storm</v>
      </c>
      <c r="C2046" s="9" t="e">
        <f>VLOOKUP(I2046,_readme!$A$25:$B$49,2,FALSE)</f>
        <v>#N/A</v>
      </c>
      <c r="D2046" s="9" t="b">
        <f t="shared" si="96"/>
        <v>0</v>
      </c>
      <c r="E2046" s="8" t="str">
        <f t="shared" si="97"/>
        <v>Storm</v>
      </c>
      <c r="F2046">
        <v>1981</v>
      </c>
      <c r="G2046" t="s">
        <v>348</v>
      </c>
      <c r="H2046" t="s">
        <v>349</v>
      </c>
      <c r="I2046" s="17" t="s">
        <v>487</v>
      </c>
      <c r="J2046">
        <v>1</v>
      </c>
      <c r="K2046">
        <v>26</v>
      </c>
    </row>
    <row r="2047" spans="1:16" x14ac:dyDescent="0.2">
      <c r="A2047" s="11" t="str">
        <f t="shared" si="95"/>
        <v>1981PAK156600600</v>
      </c>
      <c r="B2047" s="9" t="str">
        <f>VLOOKUP(A2047,disaster_type!$A$2:$L$60000,5,FALSE)</f>
        <v>Storm</v>
      </c>
      <c r="C2047" s="9" t="str">
        <f>VLOOKUP(I2047,_readme!$A$25:$B$49,2,FALSE)</f>
        <v>Storm</v>
      </c>
      <c r="D2047" s="9" t="b">
        <f t="shared" si="96"/>
        <v>0</v>
      </c>
      <c r="E2047" s="8" t="str">
        <f t="shared" si="97"/>
        <v>Storm</v>
      </c>
      <c r="F2047">
        <v>1981</v>
      </c>
      <c r="G2047" t="s">
        <v>139</v>
      </c>
      <c r="H2047" t="s">
        <v>140</v>
      </c>
      <c r="I2047" t="s">
        <v>52</v>
      </c>
      <c r="J2047">
        <v>1</v>
      </c>
      <c r="K2047">
        <v>56</v>
      </c>
      <c r="L2047">
        <v>600</v>
      </c>
      <c r="O2047">
        <v>600</v>
      </c>
    </row>
    <row r="2048" spans="1:16" x14ac:dyDescent="0.2">
      <c r="A2048" s="11" t="str">
        <f t="shared" si="95"/>
        <v>1981PAK182</v>
      </c>
      <c r="B2048" s="9" t="str">
        <f>VLOOKUP(A2048,disaster_type!$A$2:$L$60000,5,FALSE)</f>
        <v>Flood</v>
      </c>
      <c r="C2048" s="9" t="str">
        <f>VLOOKUP(I2048,_readme!$A$25:$B$49,2,FALSE)</f>
        <v>Flood</v>
      </c>
      <c r="D2048" s="9" t="b">
        <f t="shared" si="96"/>
        <v>0</v>
      </c>
      <c r="E2048" s="8" t="str">
        <f t="shared" si="97"/>
        <v>Flood</v>
      </c>
      <c r="F2048">
        <v>1981</v>
      </c>
      <c r="G2048" t="s">
        <v>139</v>
      </c>
      <c r="H2048" t="s">
        <v>140</v>
      </c>
      <c r="I2048" t="s">
        <v>180</v>
      </c>
      <c r="J2048">
        <v>1</v>
      </c>
      <c r="K2048">
        <v>82</v>
      </c>
    </row>
    <row r="2049" spans="1:16" x14ac:dyDescent="0.2">
      <c r="A2049" s="11" t="str">
        <f t="shared" si="95"/>
        <v>1981PAK225620122252237</v>
      </c>
      <c r="B2049" s="9" t="str">
        <f>VLOOKUP(A2049,disaster_type!$A$2:$L$60000,5,FALSE)</f>
        <v>Earthquake</v>
      </c>
      <c r="C2049" s="9" t="str">
        <f>VLOOKUP(I2049,_readme!$A$25:$B$49,2,FALSE)</f>
        <v>Earthquake</v>
      </c>
      <c r="D2049" s="9" t="b">
        <f t="shared" si="96"/>
        <v>0</v>
      </c>
      <c r="E2049" s="8" t="str">
        <f t="shared" si="97"/>
        <v>Earthquake</v>
      </c>
      <c r="F2049">
        <v>1981</v>
      </c>
      <c r="G2049" t="s">
        <v>139</v>
      </c>
      <c r="H2049" t="s">
        <v>140</v>
      </c>
      <c r="I2049" t="s">
        <v>28</v>
      </c>
      <c r="J2049">
        <v>2</v>
      </c>
      <c r="K2049">
        <v>256</v>
      </c>
      <c r="L2049">
        <v>2012</v>
      </c>
      <c r="M2049">
        <v>225</v>
      </c>
      <c r="O2049">
        <v>2237</v>
      </c>
    </row>
    <row r="2050" spans="1:16" x14ac:dyDescent="0.2">
      <c r="A2050" s="11" t="str">
        <f t="shared" si="95"/>
        <v>1981PER170500050006000</v>
      </c>
      <c r="B2050" s="9" t="str">
        <f>VLOOKUP(A2050,disaster_type!$A$2:$L$60000,5,FALSE)</f>
        <v>Flood</v>
      </c>
      <c r="C2050" s="9" t="e">
        <f>VLOOKUP(I2050,_readme!$A$25:$B$49,2,FALSE)</f>
        <v>#N/A</v>
      </c>
      <c r="D2050" s="9" t="b">
        <f t="shared" si="96"/>
        <v>0</v>
      </c>
      <c r="E2050" s="8" t="str">
        <f t="shared" si="97"/>
        <v>Flood</v>
      </c>
      <c r="F2050">
        <v>1981</v>
      </c>
      <c r="G2050" t="s">
        <v>114</v>
      </c>
      <c r="H2050" t="s">
        <v>115</v>
      </c>
      <c r="I2050" s="17" t="s">
        <v>485</v>
      </c>
      <c r="J2050">
        <v>1</v>
      </c>
      <c r="K2050">
        <v>70</v>
      </c>
      <c r="N2050">
        <v>5000</v>
      </c>
      <c r="O2050">
        <v>5000</v>
      </c>
      <c r="P2050">
        <v>6000</v>
      </c>
    </row>
    <row r="2051" spans="1:16" x14ac:dyDescent="0.2">
      <c r="A2051" s="11" t="str">
        <f t="shared" ref="A2051:A2114" si="98">F2051&amp;G2051&amp;J2051&amp;K2051&amp;L2051&amp;M2051&amp;N2051&amp;O2051&amp;P2051</f>
        <v>1981PER2181151215612271</v>
      </c>
      <c r="B2051" s="9" t="str">
        <f>VLOOKUP(A2051,disaster_type!$A$2:$L$60000,5,FALSE)</f>
        <v>Earthquake</v>
      </c>
      <c r="C2051" s="9" t="str">
        <f>VLOOKUP(I2051,_readme!$A$25:$B$49,2,FALSE)</f>
        <v>Earthquake</v>
      </c>
      <c r="D2051" s="9" t="b">
        <f t="shared" ref="D2051:D2114" si="99">ISNA(B2051)</f>
        <v>0</v>
      </c>
      <c r="E2051" s="8" t="str">
        <f t="shared" si="97"/>
        <v>Earthquake</v>
      </c>
      <c r="F2051">
        <v>1981</v>
      </c>
      <c r="G2051" t="s">
        <v>114</v>
      </c>
      <c r="H2051" t="s">
        <v>115</v>
      </c>
      <c r="I2051" t="s">
        <v>28</v>
      </c>
      <c r="J2051">
        <v>2</v>
      </c>
      <c r="K2051">
        <v>18</v>
      </c>
      <c r="L2051">
        <v>115</v>
      </c>
      <c r="M2051">
        <v>12156</v>
      </c>
      <c r="O2051">
        <v>12271</v>
      </c>
    </row>
    <row r="2052" spans="1:16" x14ac:dyDescent="0.2">
      <c r="A2052" s="11" t="str">
        <f t="shared" si="98"/>
        <v>1981PER170</v>
      </c>
      <c r="B2052" s="9" t="str">
        <f>VLOOKUP(A2052,disaster_type!$A$2:$L$60000,5,FALSE)</f>
        <v>Landslide</v>
      </c>
      <c r="C2052" s="9" t="str">
        <f>VLOOKUP(I2052,_readme!$A$25:$B$49,2,FALSE)</f>
        <v>Landslide</v>
      </c>
      <c r="D2052" s="9" t="b">
        <f t="shared" si="99"/>
        <v>0</v>
      </c>
      <c r="E2052" s="8" t="str">
        <f t="shared" si="97"/>
        <v>Landslide</v>
      </c>
      <c r="F2052">
        <v>1981</v>
      </c>
      <c r="G2052" t="s">
        <v>114</v>
      </c>
      <c r="H2052" t="s">
        <v>115</v>
      </c>
      <c r="I2052" t="s">
        <v>80</v>
      </c>
      <c r="J2052">
        <v>1</v>
      </c>
      <c r="K2052">
        <v>70</v>
      </c>
    </row>
    <row r="2053" spans="1:16" x14ac:dyDescent="0.2">
      <c r="A2053" s="11" t="str">
        <f t="shared" si="98"/>
        <v>1981PHL34423230750030753229000</v>
      </c>
      <c r="B2053" s="9" t="e">
        <f>VLOOKUP(A2053,disaster_type!$A$2:$L$60000,5,FALSE)</f>
        <v>#N/A</v>
      </c>
      <c r="C2053" s="9" t="e">
        <f>VLOOKUP(I2053,_readme!$A$25:$B$49,2,FALSE)</f>
        <v>#N/A</v>
      </c>
      <c r="D2053" s="9" t="b">
        <f t="shared" si="99"/>
        <v>1</v>
      </c>
      <c r="E2053" s="8" t="e">
        <f t="shared" si="97"/>
        <v>#N/A</v>
      </c>
      <c r="F2053">
        <v>1981</v>
      </c>
      <c r="G2053" t="s">
        <v>59</v>
      </c>
      <c r="H2053" t="s">
        <v>60</v>
      </c>
      <c r="I2053" t="s">
        <v>17</v>
      </c>
      <c r="J2053">
        <v>3</v>
      </c>
      <c r="K2053">
        <v>442</v>
      </c>
      <c r="L2053">
        <v>32</v>
      </c>
      <c r="M2053">
        <v>307500</v>
      </c>
      <c r="O2053">
        <v>307532</v>
      </c>
      <c r="P2053">
        <v>29000</v>
      </c>
    </row>
    <row r="2054" spans="1:16" x14ac:dyDescent="0.2">
      <c r="A2054" s="11" t="str">
        <f t="shared" si="98"/>
        <v>1981PHL1125122122</v>
      </c>
      <c r="B2054" s="9" t="e">
        <f>VLOOKUP(A2054,disaster_type!$A$2:$L$60000,5,FALSE)</f>
        <v>#N/A</v>
      </c>
      <c r="C2054" s="9" t="str">
        <f>VLOOKUP(I2054,_readme!$A$25:$B$49,2,FALSE)</f>
        <v>Flood</v>
      </c>
      <c r="D2054" s="9" t="b">
        <f t="shared" si="99"/>
        <v>1</v>
      </c>
      <c r="E2054" s="8" t="str">
        <f t="shared" si="97"/>
        <v>Flood</v>
      </c>
      <c r="F2054">
        <v>1981</v>
      </c>
      <c r="G2054" t="s">
        <v>59</v>
      </c>
      <c r="H2054" t="s">
        <v>60</v>
      </c>
      <c r="I2054" t="s">
        <v>180</v>
      </c>
      <c r="J2054">
        <v>1</v>
      </c>
      <c r="K2054">
        <v>125</v>
      </c>
      <c r="L2054">
        <v>122</v>
      </c>
      <c r="O2054">
        <v>122</v>
      </c>
    </row>
    <row r="2055" spans="1:16" x14ac:dyDescent="0.2">
      <c r="A2055" s="11" t="str">
        <f t="shared" si="98"/>
        <v>1981PHL1200</v>
      </c>
      <c r="B2055" s="9" t="str">
        <f>VLOOKUP(A2055,disaster_type!$A$2:$L$60000,5,FALSE)</f>
        <v>Landslide</v>
      </c>
      <c r="C2055" s="9" t="str">
        <f>VLOOKUP(I2055,_readme!$A$25:$B$49,2,FALSE)</f>
        <v>Landslide</v>
      </c>
      <c r="D2055" s="9" t="b">
        <f t="shared" si="99"/>
        <v>0</v>
      </c>
      <c r="E2055" s="8" t="str">
        <f t="shared" si="97"/>
        <v>Landslide</v>
      </c>
      <c r="F2055">
        <v>1981</v>
      </c>
      <c r="G2055" t="s">
        <v>59</v>
      </c>
      <c r="H2055" t="s">
        <v>60</v>
      </c>
      <c r="I2055" t="s">
        <v>80</v>
      </c>
      <c r="J2055">
        <v>1</v>
      </c>
      <c r="K2055">
        <v>200</v>
      </c>
    </row>
    <row r="2056" spans="1:16" x14ac:dyDescent="0.2">
      <c r="A2056" s="11" t="str">
        <f t="shared" si="98"/>
        <v>1981PHL7785137108991811458110151388384</v>
      </c>
      <c r="B2056" s="9" t="e">
        <f>VLOOKUP(A2056,disaster_type!$A$2:$L$60000,5,FALSE)</f>
        <v>#N/A</v>
      </c>
      <c r="C2056" s="9" t="str">
        <f>VLOOKUP(I2056,_readme!$A$25:$B$49,2,FALSE)</f>
        <v>Storm</v>
      </c>
      <c r="D2056" s="9" t="b">
        <f t="shared" si="99"/>
        <v>1</v>
      </c>
      <c r="E2056" s="8" t="str">
        <f t="shared" si="97"/>
        <v>Storm</v>
      </c>
      <c r="F2056">
        <v>1981</v>
      </c>
      <c r="G2056" t="s">
        <v>59</v>
      </c>
      <c r="H2056" t="s">
        <v>60</v>
      </c>
      <c r="I2056" t="s">
        <v>24</v>
      </c>
      <c r="J2056">
        <v>7</v>
      </c>
      <c r="K2056">
        <v>785</v>
      </c>
      <c r="L2056">
        <v>137</v>
      </c>
      <c r="M2056">
        <v>1089918</v>
      </c>
      <c r="N2056">
        <v>11458</v>
      </c>
      <c r="O2056">
        <v>1101513</v>
      </c>
      <c r="P2056">
        <v>88384</v>
      </c>
    </row>
    <row r="2057" spans="1:16" x14ac:dyDescent="0.2">
      <c r="A2057" s="11" t="str">
        <f t="shared" si="98"/>
        <v>1981PRT130900900</v>
      </c>
      <c r="B2057" s="9" t="str">
        <f>VLOOKUP(A2057,disaster_type!$A$2:$L$60000,5,FALSE)</f>
        <v>Flood</v>
      </c>
      <c r="C2057" s="9" t="e">
        <f>VLOOKUP(I2057,_readme!$A$25:$B$49,2,FALSE)</f>
        <v>#N/A</v>
      </c>
      <c r="D2057" s="9" t="b">
        <f t="shared" si="99"/>
        <v>0</v>
      </c>
      <c r="E2057" s="8" t="str">
        <f t="shared" si="97"/>
        <v>Flood</v>
      </c>
      <c r="F2057">
        <v>1981</v>
      </c>
      <c r="G2057" t="s">
        <v>288</v>
      </c>
      <c r="H2057" t="s">
        <v>289</v>
      </c>
      <c r="I2057" s="17" t="s">
        <v>485</v>
      </c>
      <c r="J2057">
        <v>1</v>
      </c>
      <c r="K2057">
        <v>30</v>
      </c>
      <c r="M2057">
        <v>900</v>
      </c>
      <c r="O2057">
        <v>900</v>
      </c>
    </row>
    <row r="2058" spans="1:16" x14ac:dyDescent="0.2">
      <c r="A2058" s="11" t="str">
        <f t="shared" si="98"/>
        <v>1981PRI126</v>
      </c>
      <c r="B2058" s="9" t="str">
        <f>VLOOKUP(A2058,disaster_type!$A$2:$L$60000,5,FALSE)</f>
        <v>Landslide</v>
      </c>
      <c r="C2058" s="9" t="str">
        <f>VLOOKUP(I2058,_readme!$A$25:$B$49,2,FALSE)</f>
        <v>Landslide</v>
      </c>
      <c r="D2058" s="9" t="b">
        <f t="shared" si="99"/>
        <v>0</v>
      </c>
      <c r="E2058" s="8" t="str">
        <f t="shared" si="97"/>
        <v>Landslide</v>
      </c>
      <c r="F2058">
        <v>1981</v>
      </c>
      <c r="G2058" t="s">
        <v>122</v>
      </c>
      <c r="H2058" t="s">
        <v>123</v>
      </c>
      <c r="I2058" t="s">
        <v>80</v>
      </c>
      <c r="J2058">
        <v>1</v>
      </c>
      <c r="K2058">
        <v>26</v>
      </c>
    </row>
    <row r="2059" spans="1:16" x14ac:dyDescent="0.2">
      <c r="A2059" s="11" t="str">
        <f t="shared" si="98"/>
        <v>1981SOM153000030000</v>
      </c>
      <c r="B2059" s="9" t="str">
        <f>VLOOKUP(A2059,disaster_type!$A$2:$L$60000,5,FALSE)</f>
        <v>Flood</v>
      </c>
      <c r="C2059" s="9" t="str">
        <f>VLOOKUP(I2059,_readme!$A$25:$B$49,2,FALSE)</f>
        <v>Flood</v>
      </c>
      <c r="D2059" s="9" t="b">
        <f t="shared" si="99"/>
        <v>0</v>
      </c>
      <c r="E2059" s="8" t="str">
        <f t="shared" si="97"/>
        <v>Flood</v>
      </c>
      <c r="F2059">
        <v>1981</v>
      </c>
      <c r="G2059" t="s">
        <v>256</v>
      </c>
      <c r="H2059" t="s">
        <v>257</v>
      </c>
      <c r="I2059" t="s">
        <v>180</v>
      </c>
      <c r="J2059">
        <v>1</v>
      </c>
      <c r="K2059">
        <v>5</v>
      </c>
      <c r="M2059">
        <v>30000</v>
      </c>
      <c r="O2059">
        <v>30000</v>
      </c>
    </row>
    <row r="2060" spans="1:16" x14ac:dyDescent="0.2">
      <c r="A2060" s="11" t="str">
        <f t="shared" si="98"/>
        <v>1981ZAF11041851851000</v>
      </c>
      <c r="B2060" s="9" t="str">
        <f>VLOOKUP(A2060,disaster_type!$A$2:$L$60000,5,FALSE)</f>
        <v>Flood</v>
      </c>
      <c r="C2060" s="9" t="e">
        <f>VLOOKUP(I2060,_readme!$A$25:$B$49,2,FALSE)</f>
        <v>#N/A</v>
      </c>
      <c r="D2060" s="9" t="b">
        <f t="shared" si="99"/>
        <v>0</v>
      </c>
      <c r="E2060" s="8" t="str">
        <f t="shared" si="97"/>
        <v>Flood</v>
      </c>
      <c r="F2060">
        <v>1981</v>
      </c>
      <c r="G2060" t="s">
        <v>130</v>
      </c>
      <c r="H2060" t="s">
        <v>131</v>
      </c>
      <c r="I2060" s="17" t="s">
        <v>485</v>
      </c>
      <c r="J2060">
        <v>1</v>
      </c>
      <c r="K2060">
        <v>104</v>
      </c>
      <c r="N2060">
        <v>185</v>
      </c>
      <c r="O2060">
        <v>185</v>
      </c>
      <c r="P2060">
        <v>1000</v>
      </c>
    </row>
    <row r="2061" spans="1:16" x14ac:dyDescent="0.2">
      <c r="A2061" s="11" t="str">
        <f t="shared" si="98"/>
        <v>1981SUN210000200012000</v>
      </c>
      <c r="B2061" s="9" t="e">
        <f>VLOOKUP(A2061,disaster_type!$A$2:$L$60000,5,FALSE)</f>
        <v>#N/A</v>
      </c>
      <c r="C2061" s="9" t="e">
        <f>VLOOKUP(I2061,_readme!$A$25:$B$49,2,FALSE)</f>
        <v>#N/A</v>
      </c>
      <c r="D2061" s="9" t="b">
        <f t="shared" si="99"/>
        <v>1</v>
      </c>
      <c r="E2061" s="8" t="e">
        <f t="shared" si="97"/>
        <v>#N/A</v>
      </c>
      <c r="F2061">
        <v>1981</v>
      </c>
      <c r="G2061" t="s">
        <v>41</v>
      </c>
      <c r="H2061" t="s">
        <v>42</v>
      </c>
      <c r="I2061" t="s">
        <v>17</v>
      </c>
      <c r="J2061">
        <v>2</v>
      </c>
      <c r="M2061">
        <v>10000</v>
      </c>
      <c r="N2061">
        <v>2000</v>
      </c>
      <c r="O2061">
        <v>12000</v>
      </c>
    </row>
    <row r="2062" spans="1:16" x14ac:dyDescent="0.2">
      <c r="A2062" s="11" t="str">
        <f t="shared" si="98"/>
        <v>1981ESP11460000</v>
      </c>
      <c r="B2062" s="9" t="str">
        <f>VLOOKUP(A2062,disaster_type!$A$2:$L$60000,5,FALSE)</f>
        <v>Drought</v>
      </c>
      <c r="C2062" s="9" t="str">
        <f>VLOOKUP(I2062,_readme!$A$25:$B$49,2,FALSE)</f>
        <v>Drought</v>
      </c>
      <c r="D2062" s="9" t="b">
        <f t="shared" si="99"/>
        <v>0</v>
      </c>
      <c r="E2062" s="8" t="str">
        <f t="shared" si="97"/>
        <v>Drought</v>
      </c>
      <c r="F2062">
        <v>1981</v>
      </c>
      <c r="G2062" t="s">
        <v>222</v>
      </c>
      <c r="H2062" t="s">
        <v>223</v>
      </c>
      <c r="I2062" t="s">
        <v>12</v>
      </c>
      <c r="J2062">
        <v>1</v>
      </c>
      <c r="P2062">
        <v>1460000</v>
      </c>
    </row>
    <row r="2063" spans="1:16" x14ac:dyDescent="0.2">
      <c r="A2063" s="11" t="str">
        <f t="shared" si="98"/>
        <v>1981LKA172000020000</v>
      </c>
      <c r="B2063" s="9" t="str">
        <f>VLOOKUP(A2063,disaster_type!$A$2:$L$60000,5,FALSE)</f>
        <v>Flood</v>
      </c>
      <c r="C2063" s="9" t="e">
        <f>VLOOKUP(I2063,_readme!$A$25:$B$49,2,FALSE)</f>
        <v>#N/A</v>
      </c>
      <c r="D2063" s="9" t="b">
        <f t="shared" si="99"/>
        <v>0</v>
      </c>
      <c r="E2063" s="8" t="str">
        <f t="shared" si="97"/>
        <v>Flood</v>
      </c>
      <c r="F2063">
        <v>1981</v>
      </c>
      <c r="G2063" t="s">
        <v>244</v>
      </c>
      <c r="H2063" t="s">
        <v>245</v>
      </c>
      <c r="I2063" s="17" t="s">
        <v>485</v>
      </c>
      <c r="J2063">
        <v>1</v>
      </c>
      <c r="K2063">
        <v>7</v>
      </c>
      <c r="M2063">
        <v>20000</v>
      </c>
      <c r="O2063">
        <v>20000</v>
      </c>
    </row>
    <row r="2064" spans="1:16" x14ac:dyDescent="0.2">
      <c r="A2064" s="11" t="str">
        <f t="shared" si="98"/>
        <v>1981LKA1</v>
      </c>
      <c r="B2064" s="9" t="str">
        <f>VLOOKUP(A2064,disaster_type!$A$2:$L$60000,5,FALSE)</f>
        <v>Drought</v>
      </c>
      <c r="C2064" s="9" t="str">
        <f>VLOOKUP(I2064,_readme!$A$25:$B$49,2,FALSE)</f>
        <v>Drought</v>
      </c>
      <c r="D2064" s="9" t="b">
        <f t="shared" si="99"/>
        <v>0</v>
      </c>
      <c r="E2064" s="8" t="str">
        <f t="shared" si="97"/>
        <v>Drought</v>
      </c>
      <c r="F2064">
        <v>1981</v>
      </c>
      <c r="G2064" t="s">
        <v>244</v>
      </c>
      <c r="H2064" t="s">
        <v>245</v>
      </c>
      <c r="I2064" t="s">
        <v>12</v>
      </c>
      <c r="J2064">
        <v>1</v>
      </c>
    </row>
    <row r="2065" spans="1:16" x14ac:dyDescent="0.2">
      <c r="A2065" s="11" t="str">
        <f t="shared" si="98"/>
        <v>1981TWN126</v>
      </c>
      <c r="B2065" s="9" t="str">
        <f>VLOOKUP(A2065,disaster_type!$A$2:$L$60000,5,FALSE)</f>
        <v>Storm</v>
      </c>
      <c r="C2065" s="9" t="e">
        <f>VLOOKUP(I2065,_readme!$A$25:$B$49,2,FALSE)</f>
        <v>#N/A</v>
      </c>
      <c r="D2065" s="9" t="b">
        <f t="shared" si="99"/>
        <v>0</v>
      </c>
      <c r="E2065" s="8" t="str">
        <f t="shared" si="97"/>
        <v>Storm</v>
      </c>
      <c r="F2065">
        <v>1981</v>
      </c>
      <c r="G2065" t="s">
        <v>75</v>
      </c>
      <c r="H2065" t="s">
        <v>76</v>
      </c>
      <c r="I2065" s="17" t="s">
        <v>487</v>
      </c>
      <c r="J2065">
        <v>1</v>
      </c>
      <c r="K2065">
        <v>26</v>
      </c>
    </row>
    <row r="2066" spans="1:16" x14ac:dyDescent="0.2">
      <c r="A2066" s="11" t="str">
        <f t="shared" si="98"/>
        <v>1981THA15513000</v>
      </c>
      <c r="B2066" s="9" t="e">
        <f>VLOOKUP(A2066,disaster_type!$A$2:$L$60000,5,FALSE)</f>
        <v>#N/A</v>
      </c>
      <c r="C2066" s="9" t="e">
        <f>VLOOKUP(I2066,_readme!$A$25:$B$49,2,FALSE)</f>
        <v>#N/A</v>
      </c>
      <c r="D2066" s="9" t="b">
        <f t="shared" si="99"/>
        <v>1</v>
      </c>
      <c r="E2066" s="8" t="e">
        <f t="shared" si="97"/>
        <v>#N/A</v>
      </c>
      <c r="F2066">
        <v>1981</v>
      </c>
      <c r="G2066" t="s">
        <v>236</v>
      </c>
      <c r="H2066" t="s">
        <v>237</v>
      </c>
      <c r="I2066" t="s">
        <v>17</v>
      </c>
      <c r="J2066">
        <v>1</v>
      </c>
      <c r="K2066">
        <v>55</v>
      </c>
      <c r="P2066">
        <v>13000</v>
      </c>
    </row>
    <row r="2067" spans="1:16" x14ac:dyDescent="0.2">
      <c r="A2067" s="11" t="str">
        <f t="shared" si="98"/>
        <v>1981THA14300043000</v>
      </c>
      <c r="B2067" s="9" t="e">
        <f>VLOOKUP(A2067,disaster_type!$A$2:$L$60000,5,FALSE)</f>
        <v>#N/A</v>
      </c>
      <c r="C2067" s="9" t="str">
        <f>VLOOKUP(I2067,_readme!$A$25:$B$49,2,FALSE)</f>
        <v>Storm</v>
      </c>
      <c r="D2067" s="9" t="b">
        <f t="shared" si="99"/>
        <v>1</v>
      </c>
      <c r="E2067" s="8" t="str">
        <f t="shared" si="97"/>
        <v>Storm</v>
      </c>
      <c r="F2067">
        <v>1981</v>
      </c>
      <c r="G2067" t="s">
        <v>236</v>
      </c>
      <c r="H2067" t="s">
        <v>237</v>
      </c>
      <c r="I2067" t="s">
        <v>24</v>
      </c>
      <c r="J2067">
        <v>1</v>
      </c>
      <c r="M2067">
        <v>43000</v>
      </c>
      <c r="O2067">
        <v>43000</v>
      </c>
    </row>
    <row r="2068" spans="1:16" x14ac:dyDescent="0.2">
      <c r="A2068" s="11" t="str">
        <f t="shared" si="98"/>
        <v>1981TUR110</v>
      </c>
      <c r="B2068" s="9" t="str">
        <f>VLOOKUP(A2068,disaster_type!$A$2:$L$60000,5,FALSE)</f>
        <v>Flood</v>
      </c>
      <c r="C2068" s="9" t="e">
        <f>VLOOKUP(I2068,_readme!$A$25:$B$49,2,FALSE)</f>
        <v>#N/A</v>
      </c>
      <c r="D2068" s="9" t="b">
        <f t="shared" si="99"/>
        <v>0</v>
      </c>
      <c r="E2068" s="8" t="str">
        <f t="shared" si="97"/>
        <v>Flood</v>
      </c>
      <c r="F2068">
        <v>1981</v>
      </c>
      <c r="G2068" t="s">
        <v>50</v>
      </c>
      <c r="H2068" t="s">
        <v>51</v>
      </c>
      <c r="I2068" s="17" t="s">
        <v>485</v>
      </c>
      <c r="J2068">
        <v>1</v>
      </c>
      <c r="K2068">
        <v>10</v>
      </c>
    </row>
    <row r="2069" spans="1:16" x14ac:dyDescent="0.2">
      <c r="A2069" s="11" t="str">
        <f t="shared" si="98"/>
        <v>1981GBR112</v>
      </c>
      <c r="B2069" s="9" t="str">
        <f>VLOOKUP(A2069,disaster_type!$A$2:$L$60000,5,FALSE)</f>
        <v>Storm</v>
      </c>
      <c r="C2069" s="9" t="e">
        <f>VLOOKUP(I2069,_readme!$A$25:$B$49,2,FALSE)</f>
        <v>#N/A</v>
      </c>
      <c r="D2069" s="9" t="b">
        <f t="shared" si="99"/>
        <v>0</v>
      </c>
      <c r="E2069" s="8" t="str">
        <f t="shared" si="97"/>
        <v>Storm</v>
      </c>
      <c r="F2069">
        <v>1981</v>
      </c>
      <c r="G2069" t="s">
        <v>216</v>
      </c>
      <c r="H2069" t="s">
        <v>217</v>
      </c>
      <c r="I2069" s="17" t="s">
        <v>487</v>
      </c>
      <c r="J2069">
        <v>1</v>
      </c>
      <c r="K2069">
        <v>12</v>
      </c>
    </row>
    <row r="2070" spans="1:16" x14ac:dyDescent="0.2">
      <c r="A2070" s="11" t="str">
        <f t="shared" si="98"/>
        <v>1981USA340461000</v>
      </c>
      <c r="B2070" s="9" t="e">
        <f>VLOOKUP(A2070,disaster_type!$A$2:$L$60000,5,FALSE)</f>
        <v>#N/A</v>
      </c>
      <c r="C2070" s="9" t="e">
        <f>VLOOKUP(I2070,_readme!$A$25:$B$49,2,FALSE)</f>
        <v>#N/A</v>
      </c>
      <c r="D2070" s="9" t="b">
        <f t="shared" si="99"/>
        <v>1</v>
      </c>
      <c r="E2070" s="8" t="e">
        <f t="shared" si="97"/>
        <v>#N/A</v>
      </c>
      <c r="F2070">
        <v>1981</v>
      </c>
      <c r="G2070" t="s">
        <v>22</v>
      </c>
      <c r="H2070" t="s">
        <v>23</v>
      </c>
      <c r="I2070" t="s">
        <v>17</v>
      </c>
      <c r="J2070">
        <v>3</v>
      </c>
      <c r="K2070">
        <v>40</v>
      </c>
      <c r="P2070">
        <v>461000</v>
      </c>
    </row>
    <row r="2071" spans="1:16" x14ac:dyDescent="0.2">
      <c r="A2071" s="11" t="str">
        <f t="shared" si="98"/>
        <v>1981USA120400000</v>
      </c>
      <c r="B2071" s="9" t="e">
        <f>VLOOKUP(A2071,disaster_type!$A$2:$L$60000,5,FALSE)</f>
        <v>#N/A</v>
      </c>
      <c r="C2071" s="9" t="str">
        <f>VLOOKUP(I2071,_readme!$A$25:$B$49,2,FALSE)</f>
        <v>Storm</v>
      </c>
      <c r="D2071" s="9" t="b">
        <f t="shared" si="99"/>
        <v>1</v>
      </c>
      <c r="E2071" s="8" t="str">
        <f t="shared" si="97"/>
        <v>Storm</v>
      </c>
      <c r="F2071">
        <v>1981</v>
      </c>
      <c r="G2071" t="s">
        <v>22</v>
      </c>
      <c r="H2071" t="s">
        <v>23</v>
      </c>
      <c r="I2071" t="s">
        <v>52</v>
      </c>
      <c r="J2071">
        <v>1</v>
      </c>
      <c r="K2071">
        <v>20</v>
      </c>
      <c r="P2071">
        <v>400000</v>
      </c>
    </row>
    <row r="2072" spans="1:16" x14ac:dyDescent="0.2">
      <c r="A2072" s="11" t="str">
        <f t="shared" si="98"/>
        <v>1981VUT21000</v>
      </c>
      <c r="B2072" s="9" t="str">
        <f>VLOOKUP(A2072,disaster_type!$A$2:$L$60000,5,FALSE)</f>
        <v>Storm</v>
      </c>
      <c r="C2072" s="9" t="str">
        <f>VLOOKUP(I2072,_readme!$A$25:$B$49,2,FALSE)</f>
        <v>Storm</v>
      </c>
      <c r="D2072" s="9" t="b">
        <f t="shared" si="99"/>
        <v>0</v>
      </c>
      <c r="E2072" s="8" t="str">
        <f t="shared" si="97"/>
        <v>Storm</v>
      </c>
      <c r="F2072">
        <v>1981</v>
      </c>
      <c r="G2072" t="s">
        <v>189</v>
      </c>
      <c r="H2072" t="s">
        <v>190</v>
      </c>
      <c r="I2072" t="s">
        <v>24</v>
      </c>
      <c r="J2072">
        <v>2</v>
      </c>
      <c r="P2072">
        <v>1000</v>
      </c>
    </row>
    <row r="2073" spans="1:16" x14ac:dyDescent="0.2">
      <c r="A2073" s="11" t="str">
        <f t="shared" si="98"/>
        <v>1981VEN1155000</v>
      </c>
      <c r="B2073" s="9" t="str">
        <f>VLOOKUP(A2073,disaster_type!$A$2:$L$60000,5,FALSE)</f>
        <v>Earthquake</v>
      </c>
      <c r="C2073" s="9" t="str">
        <f>VLOOKUP(I2073,_readme!$A$25:$B$49,2,FALSE)</f>
        <v>Earthquake</v>
      </c>
      <c r="D2073" s="9" t="b">
        <f t="shared" si="99"/>
        <v>0</v>
      </c>
      <c r="E2073" s="8" t="str">
        <f t="shared" si="97"/>
        <v>Earthquake</v>
      </c>
      <c r="F2073">
        <v>1981</v>
      </c>
      <c r="G2073" t="s">
        <v>209</v>
      </c>
      <c r="H2073" t="s">
        <v>210</v>
      </c>
      <c r="I2073" t="s">
        <v>28</v>
      </c>
      <c r="J2073">
        <v>1</v>
      </c>
      <c r="K2073">
        <v>15</v>
      </c>
      <c r="P2073">
        <v>5000</v>
      </c>
    </row>
    <row r="2074" spans="1:16" x14ac:dyDescent="0.2">
      <c r="A2074" s="11" t="str">
        <f t="shared" si="98"/>
        <v>1981VEN12040004000</v>
      </c>
      <c r="B2074" s="9" t="str">
        <f>VLOOKUP(A2074,disaster_type!$A$2:$L$60000,5,FALSE)</f>
        <v>Landslide</v>
      </c>
      <c r="C2074" s="9" t="str">
        <f>VLOOKUP(I2074,_readme!$A$25:$B$49,2,FALSE)</f>
        <v>Landslide</v>
      </c>
      <c r="D2074" s="9" t="b">
        <f t="shared" si="99"/>
        <v>0</v>
      </c>
      <c r="E2074" s="8" t="str">
        <f t="shared" si="97"/>
        <v>Landslide</v>
      </c>
      <c r="F2074">
        <v>1981</v>
      </c>
      <c r="G2074" t="s">
        <v>209</v>
      </c>
      <c r="H2074" t="s">
        <v>210</v>
      </c>
      <c r="I2074" t="s">
        <v>80</v>
      </c>
      <c r="J2074">
        <v>1</v>
      </c>
      <c r="K2074">
        <v>20</v>
      </c>
      <c r="M2074">
        <v>4000</v>
      </c>
      <c r="O2074">
        <v>4000</v>
      </c>
    </row>
    <row r="2075" spans="1:16" x14ac:dyDescent="0.2">
      <c r="A2075" s="11" t="str">
        <f t="shared" si="98"/>
        <v>1981YMD1120001200016200</v>
      </c>
      <c r="B2075" s="9" t="e">
        <f>VLOOKUP(A2075,disaster_type!$A$2:$L$60000,5,FALSE)</f>
        <v>#N/A</v>
      </c>
      <c r="C2075" s="9" t="e">
        <f>VLOOKUP(I2075,_readme!$A$25:$B$49,2,FALSE)</f>
        <v>#N/A</v>
      </c>
      <c r="D2075" s="9" t="b">
        <f t="shared" si="99"/>
        <v>1</v>
      </c>
      <c r="E2075" s="8" t="e">
        <f t="shared" si="97"/>
        <v>#N/A</v>
      </c>
      <c r="F2075">
        <v>1981</v>
      </c>
      <c r="G2075" t="s">
        <v>328</v>
      </c>
      <c r="H2075" t="s">
        <v>329</v>
      </c>
      <c r="I2075" t="s">
        <v>17</v>
      </c>
      <c r="J2075">
        <v>1</v>
      </c>
      <c r="M2075">
        <v>12000</v>
      </c>
      <c r="O2075">
        <v>12000</v>
      </c>
      <c r="P2075">
        <v>16200</v>
      </c>
    </row>
    <row r="2076" spans="1:16" x14ac:dyDescent="0.2">
      <c r="A2076" s="11" t="str">
        <f t="shared" si="98"/>
        <v>1981YMD13000300016000</v>
      </c>
      <c r="B2076" s="9" t="e">
        <f>VLOOKUP(A2076,disaster_type!$A$2:$L$60000,5,FALSE)</f>
        <v>#N/A</v>
      </c>
      <c r="C2076" s="9" t="str">
        <f>VLOOKUP(I2076,_readme!$A$25:$B$49,2,FALSE)</f>
        <v>Flood</v>
      </c>
      <c r="D2076" s="9" t="b">
        <f t="shared" si="99"/>
        <v>1</v>
      </c>
      <c r="E2076" s="8" t="str">
        <f t="shared" si="97"/>
        <v>Flood</v>
      </c>
      <c r="F2076">
        <v>1981</v>
      </c>
      <c r="G2076" t="s">
        <v>328</v>
      </c>
      <c r="H2076" t="s">
        <v>329</v>
      </c>
      <c r="I2076" t="s">
        <v>180</v>
      </c>
      <c r="J2076">
        <v>1</v>
      </c>
      <c r="M2076">
        <v>3000</v>
      </c>
      <c r="O2076">
        <v>3000</v>
      </c>
      <c r="P2076">
        <v>16000</v>
      </c>
    </row>
    <row r="2077" spans="1:16" x14ac:dyDescent="0.2">
      <c r="A2077" s="11" t="str">
        <f t="shared" si="98"/>
        <v>1981YUG170</v>
      </c>
      <c r="B2077" s="9" t="str">
        <f>VLOOKUP(A2077,disaster_type!$A$2:$L$60000,5,FALSE)</f>
        <v>Flood</v>
      </c>
      <c r="C2077" s="9" t="e">
        <f>VLOOKUP(I2077,_readme!$A$25:$B$49,2,FALSE)</f>
        <v>#N/A</v>
      </c>
      <c r="D2077" s="9" t="b">
        <f t="shared" si="99"/>
        <v>0</v>
      </c>
      <c r="E2077" s="8" t="str">
        <f t="shared" si="97"/>
        <v>Flood</v>
      </c>
      <c r="F2077">
        <v>1981</v>
      </c>
      <c r="G2077" t="s">
        <v>264</v>
      </c>
      <c r="H2077" t="s">
        <v>265</v>
      </c>
      <c r="I2077" s="17" t="s">
        <v>485</v>
      </c>
      <c r="J2077">
        <v>1</v>
      </c>
      <c r="K2077">
        <v>70</v>
      </c>
    </row>
    <row r="2078" spans="1:16" x14ac:dyDescent="0.2">
      <c r="A2078" s="11" t="str">
        <f t="shared" si="98"/>
        <v>1981YUG14444</v>
      </c>
      <c r="B2078" s="9" t="str">
        <f>VLOOKUP(A2078,disaster_type!$A$2:$L$60000,5,FALSE)</f>
        <v>Earthquake</v>
      </c>
      <c r="C2078" s="9" t="str">
        <f>VLOOKUP(I2078,_readme!$A$25:$B$49,2,FALSE)</f>
        <v>Earthquake</v>
      </c>
      <c r="D2078" s="9" t="b">
        <f t="shared" si="99"/>
        <v>0</v>
      </c>
      <c r="E2078" s="8" t="str">
        <f t="shared" si="97"/>
        <v>Earthquake</v>
      </c>
      <c r="F2078">
        <v>1981</v>
      </c>
      <c r="G2078" t="s">
        <v>264</v>
      </c>
      <c r="H2078" t="s">
        <v>265</v>
      </c>
      <c r="I2078" t="s">
        <v>28</v>
      </c>
      <c r="J2078">
        <v>1</v>
      </c>
      <c r="L2078">
        <v>44</v>
      </c>
      <c r="O2078">
        <v>44</v>
      </c>
    </row>
    <row r="2079" spans="1:16" x14ac:dyDescent="0.2">
      <c r="A2079" s="11" t="str">
        <f t="shared" si="98"/>
        <v>1982AFG1500300035000380001000</v>
      </c>
      <c r="B2079" s="9" t="str">
        <f>VLOOKUP(A2079,disaster_type!$A$2:$L$60000,5,FALSE)</f>
        <v>Earthquake</v>
      </c>
      <c r="C2079" s="9" t="str">
        <f>VLOOKUP(I2079,_readme!$A$25:$B$49,2,FALSE)</f>
        <v>Earthquake</v>
      </c>
      <c r="D2079" s="9" t="b">
        <f t="shared" si="99"/>
        <v>0</v>
      </c>
      <c r="E2079" s="8" t="str">
        <f t="shared" si="97"/>
        <v>Earthquake</v>
      </c>
      <c r="F2079">
        <v>1982</v>
      </c>
      <c r="G2079" t="s">
        <v>226</v>
      </c>
      <c r="H2079" t="s">
        <v>227</v>
      </c>
      <c r="I2079" t="s">
        <v>28</v>
      </c>
      <c r="J2079">
        <v>1</v>
      </c>
      <c r="K2079">
        <v>500</v>
      </c>
      <c r="L2079">
        <v>3000</v>
      </c>
      <c r="M2079">
        <v>35000</v>
      </c>
      <c r="O2079">
        <v>38000</v>
      </c>
      <c r="P2079">
        <v>1000</v>
      </c>
    </row>
    <row r="2080" spans="1:16" x14ac:dyDescent="0.2">
      <c r="A2080" s="11" t="str">
        <f t="shared" si="98"/>
        <v>1982ALB11550005005</v>
      </c>
      <c r="B2080" s="9" t="str">
        <f>VLOOKUP(A2080,disaster_type!$A$2:$L$60000,5,FALSE)</f>
        <v>Earthquake</v>
      </c>
      <c r="C2080" s="9" t="str">
        <f>VLOOKUP(I2080,_readme!$A$25:$B$49,2,FALSE)</f>
        <v>Earthquake</v>
      </c>
      <c r="D2080" s="9" t="b">
        <f t="shared" si="99"/>
        <v>0</v>
      </c>
      <c r="E2080" s="8" t="str">
        <f t="shared" si="97"/>
        <v>Earthquake</v>
      </c>
      <c r="F2080">
        <v>1982</v>
      </c>
      <c r="G2080" t="s">
        <v>292</v>
      </c>
      <c r="H2080" t="s">
        <v>293</v>
      </c>
      <c r="I2080" t="s">
        <v>28</v>
      </c>
      <c r="J2080">
        <v>1</v>
      </c>
      <c r="K2080">
        <v>1</v>
      </c>
      <c r="L2080">
        <v>5</v>
      </c>
      <c r="N2080">
        <v>5000</v>
      </c>
      <c r="O2080">
        <v>5005</v>
      </c>
    </row>
    <row r="2081" spans="1:16" x14ac:dyDescent="0.2">
      <c r="A2081" s="11" t="str">
        <f t="shared" si="98"/>
        <v>1982DZA1371485008514</v>
      </c>
      <c r="B2081" s="9" t="str">
        <f>VLOOKUP(A2081,disaster_type!$A$2:$L$60000,5,FALSE)</f>
        <v>Flood</v>
      </c>
      <c r="C2081" s="9" t="e">
        <f>VLOOKUP(I2081,_readme!$A$25:$B$49,2,FALSE)</f>
        <v>#N/A</v>
      </c>
      <c r="D2081" s="9" t="b">
        <f t="shared" si="99"/>
        <v>0</v>
      </c>
      <c r="E2081" s="8" t="str">
        <f t="shared" si="97"/>
        <v>Flood</v>
      </c>
      <c r="F2081">
        <v>1982</v>
      </c>
      <c r="G2081" t="s">
        <v>92</v>
      </c>
      <c r="H2081" t="s">
        <v>93</v>
      </c>
      <c r="I2081" s="17" t="s">
        <v>485</v>
      </c>
      <c r="J2081">
        <v>1</v>
      </c>
      <c r="K2081">
        <v>37</v>
      </c>
      <c r="L2081">
        <v>14</v>
      </c>
      <c r="M2081">
        <v>8500</v>
      </c>
      <c r="O2081">
        <v>8514</v>
      </c>
    </row>
    <row r="2082" spans="1:16" x14ac:dyDescent="0.2">
      <c r="A2082" s="11" t="str">
        <f t="shared" si="98"/>
        <v>1982ARG15000050000</v>
      </c>
      <c r="B2082" s="9" t="str">
        <f>VLOOKUP(A2082,disaster_type!$A$2:$L$60000,5,FALSE)</f>
        <v>Flood</v>
      </c>
      <c r="C2082" s="9" t="str">
        <f>VLOOKUP(I2082,_readme!$A$25:$B$49,2,FALSE)</f>
        <v>Flood</v>
      </c>
      <c r="D2082" s="9" t="b">
        <f t="shared" si="99"/>
        <v>0</v>
      </c>
      <c r="E2082" s="8" t="str">
        <f t="shared" si="97"/>
        <v>Flood</v>
      </c>
      <c r="F2082">
        <v>1982</v>
      </c>
      <c r="G2082" t="s">
        <v>193</v>
      </c>
      <c r="H2082" t="s">
        <v>194</v>
      </c>
      <c r="I2082" t="s">
        <v>112</v>
      </c>
      <c r="J2082">
        <v>1</v>
      </c>
      <c r="M2082">
        <v>50000</v>
      </c>
      <c r="O2082">
        <v>50000</v>
      </c>
    </row>
    <row r="2083" spans="1:16" x14ac:dyDescent="0.2">
      <c r="A2083" s="11" t="str">
        <f t="shared" si="98"/>
        <v>1982AUS224221</v>
      </c>
      <c r="B2083" s="9" t="e">
        <f>VLOOKUP(A2083,disaster_type!$A$2:$L$60000,5,FALSE)</f>
        <v>#N/A</v>
      </c>
      <c r="C2083" s="9" t="str">
        <f>VLOOKUP(I2083,_readme!$A$25:$B$49,2,FALSE)</f>
        <v>Storm</v>
      </c>
      <c r="D2083" s="9" t="b">
        <f t="shared" si="99"/>
        <v>1</v>
      </c>
      <c r="E2083" s="8" t="str">
        <f t="shared" si="97"/>
        <v>Storm</v>
      </c>
      <c r="F2083">
        <v>1982</v>
      </c>
      <c r="G2083" t="s">
        <v>181</v>
      </c>
      <c r="H2083" t="s">
        <v>182</v>
      </c>
      <c r="I2083" t="s">
        <v>52</v>
      </c>
      <c r="J2083">
        <v>2</v>
      </c>
      <c r="P2083">
        <v>24221</v>
      </c>
    </row>
    <row r="2084" spans="1:16" x14ac:dyDescent="0.2">
      <c r="A2084" s="11" t="str">
        <f t="shared" si="98"/>
        <v>1982AUS116864</v>
      </c>
      <c r="B2084" s="9" t="e">
        <f>VLOOKUP(A2084,disaster_type!$A$2:$L$60000,5,FALSE)</f>
        <v>#N/A</v>
      </c>
      <c r="C2084" s="9" t="str">
        <f>VLOOKUP(I2084,_readme!$A$25:$B$49,2,FALSE)</f>
        <v>Storm</v>
      </c>
      <c r="D2084" s="9" t="b">
        <f t="shared" si="99"/>
        <v>1</v>
      </c>
      <c r="E2084" s="8" t="str">
        <f t="shared" ref="E2084:E2147" si="100">IF(D2084,C2084,B2084)</f>
        <v>Storm</v>
      </c>
      <c r="F2084">
        <v>1982</v>
      </c>
      <c r="G2084" t="s">
        <v>181</v>
      </c>
      <c r="H2084" t="s">
        <v>182</v>
      </c>
      <c r="I2084" t="s">
        <v>24</v>
      </c>
      <c r="J2084">
        <v>1</v>
      </c>
      <c r="K2084">
        <v>1</v>
      </c>
      <c r="P2084">
        <v>6864</v>
      </c>
    </row>
    <row r="2085" spans="1:16" x14ac:dyDescent="0.2">
      <c r="A2085" s="11" t="str">
        <f t="shared" si="98"/>
        <v>1982AUT112</v>
      </c>
      <c r="B2085" s="9" t="str">
        <f>VLOOKUP(A2085,disaster_type!$A$2:$L$60000,5,FALSE)</f>
        <v>Landslide</v>
      </c>
      <c r="C2085" s="9" t="str">
        <f>VLOOKUP(I2085,_readme!$A$25:$B$49,2,FALSE)</f>
        <v>Mass movement (dry)</v>
      </c>
      <c r="D2085" s="9" t="b">
        <f t="shared" si="99"/>
        <v>0</v>
      </c>
      <c r="E2085" s="8" t="str">
        <f t="shared" si="100"/>
        <v>Landslide</v>
      </c>
      <c r="F2085">
        <v>1982</v>
      </c>
      <c r="G2085" t="s">
        <v>214</v>
      </c>
      <c r="H2085" t="s">
        <v>215</v>
      </c>
      <c r="I2085" t="s">
        <v>96</v>
      </c>
      <c r="J2085">
        <v>1</v>
      </c>
      <c r="K2085">
        <v>12</v>
      </c>
    </row>
    <row r="2086" spans="1:16" x14ac:dyDescent="0.2">
      <c r="A2086" s="11" t="str">
        <f t="shared" si="98"/>
        <v>1982AUT1</v>
      </c>
      <c r="B2086" s="9" t="str">
        <f>VLOOKUP(A2086,disaster_type!$A$2:$L$60000,5,FALSE)</f>
        <v>Flood</v>
      </c>
      <c r="C2086" s="9" t="str">
        <f>VLOOKUP(I2086,_readme!$A$25:$B$49,2,FALSE)</f>
        <v>Flood</v>
      </c>
      <c r="D2086" s="9" t="b">
        <f t="shared" si="99"/>
        <v>0</v>
      </c>
      <c r="E2086" s="8" t="str">
        <f t="shared" si="100"/>
        <v>Flood</v>
      </c>
      <c r="F2086">
        <v>1982</v>
      </c>
      <c r="G2086" t="s">
        <v>214</v>
      </c>
      <c r="H2086" t="s">
        <v>215</v>
      </c>
      <c r="I2086" t="s">
        <v>112</v>
      </c>
      <c r="J2086">
        <v>1</v>
      </c>
    </row>
    <row r="2087" spans="1:16" x14ac:dyDescent="0.2">
      <c r="A2087" s="11" t="str">
        <f t="shared" si="98"/>
        <v>1982BGD128300025000308000</v>
      </c>
      <c r="B2087" s="9" t="str">
        <f>VLOOKUP(A2087,disaster_type!$A$2:$L$60000,5,FALSE)</f>
        <v>Flood</v>
      </c>
      <c r="C2087" s="9" t="e">
        <f>VLOOKUP(I2087,_readme!$A$25:$B$49,2,FALSE)</f>
        <v>#N/A</v>
      </c>
      <c r="D2087" s="9" t="b">
        <f t="shared" si="99"/>
        <v>0</v>
      </c>
      <c r="E2087" s="8" t="str">
        <f t="shared" si="100"/>
        <v>Flood</v>
      </c>
      <c r="F2087">
        <v>1982</v>
      </c>
      <c r="G2087" t="s">
        <v>53</v>
      </c>
      <c r="H2087" t="s">
        <v>54</v>
      </c>
      <c r="I2087" s="17" t="s">
        <v>485</v>
      </c>
      <c r="J2087">
        <v>1</v>
      </c>
      <c r="M2087">
        <v>283000</v>
      </c>
      <c r="N2087">
        <v>25000</v>
      </c>
      <c r="O2087">
        <v>308000</v>
      </c>
    </row>
    <row r="2088" spans="1:16" x14ac:dyDescent="0.2">
      <c r="A2088" s="11" t="str">
        <f t="shared" si="98"/>
        <v>1982BGD12696173460173460</v>
      </c>
      <c r="B2088" s="9" t="str">
        <f>VLOOKUP(A2088,disaster_type!$A$2:$L$60000,5,FALSE)</f>
        <v>Epidemic</v>
      </c>
      <c r="C2088" s="9" t="str">
        <f>VLOOKUP(I2088,_readme!$A$25:$B$49,2,FALSE)</f>
        <v>Epidemic</v>
      </c>
      <c r="D2088" s="9" t="b">
        <f t="shared" si="99"/>
        <v>0</v>
      </c>
      <c r="E2088" s="8" t="str">
        <f t="shared" si="100"/>
        <v>Epidemic</v>
      </c>
      <c r="F2088">
        <v>1982</v>
      </c>
      <c r="G2088" t="s">
        <v>53</v>
      </c>
      <c r="H2088" t="s">
        <v>54</v>
      </c>
      <c r="I2088" t="s">
        <v>77</v>
      </c>
      <c r="J2088">
        <v>1</v>
      </c>
      <c r="K2088">
        <v>2696</v>
      </c>
      <c r="M2088">
        <v>173460</v>
      </c>
      <c r="O2088">
        <v>173460</v>
      </c>
    </row>
    <row r="2089" spans="1:16" x14ac:dyDescent="0.2">
      <c r="A2089" s="11" t="str">
        <f t="shared" si="98"/>
        <v>1982BEL1</v>
      </c>
      <c r="B2089" s="9" t="str">
        <f>VLOOKUP(A2089,disaster_type!$A$2:$L$60000,5,FALSE)</f>
        <v>Storm</v>
      </c>
      <c r="C2089" s="9" t="str">
        <f>VLOOKUP(I2089,_readme!$A$25:$B$49,2,FALSE)</f>
        <v>Storm</v>
      </c>
      <c r="D2089" s="9" t="b">
        <f t="shared" si="99"/>
        <v>0</v>
      </c>
      <c r="E2089" s="8" t="str">
        <f t="shared" si="100"/>
        <v>Storm</v>
      </c>
      <c r="F2089">
        <v>1982</v>
      </c>
      <c r="G2089" t="s">
        <v>61</v>
      </c>
      <c r="H2089" t="s">
        <v>62</v>
      </c>
      <c r="I2089" t="s">
        <v>52</v>
      </c>
      <c r="J2089">
        <v>1</v>
      </c>
    </row>
    <row r="2090" spans="1:16" x14ac:dyDescent="0.2">
      <c r="A2090" s="11" t="str">
        <f t="shared" si="98"/>
        <v>1982BEN150000080000580000</v>
      </c>
      <c r="B2090" s="9" t="str">
        <f>VLOOKUP(A2090,disaster_type!$A$2:$L$60000,5,FALSE)</f>
        <v>Flood</v>
      </c>
      <c r="C2090" s="9" t="e">
        <f>VLOOKUP(I2090,_readme!$A$25:$B$49,2,FALSE)</f>
        <v>#N/A</v>
      </c>
      <c r="D2090" s="9" t="b">
        <f t="shared" si="99"/>
        <v>0</v>
      </c>
      <c r="E2090" s="8" t="str">
        <f t="shared" si="100"/>
        <v>Flood</v>
      </c>
      <c r="F2090">
        <v>1982</v>
      </c>
      <c r="G2090" t="s">
        <v>312</v>
      </c>
      <c r="H2090" t="s">
        <v>313</v>
      </c>
      <c r="I2090" s="17" t="s">
        <v>485</v>
      </c>
      <c r="J2090">
        <v>1</v>
      </c>
      <c r="M2090">
        <v>500000</v>
      </c>
      <c r="N2090">
        <v>80000</v>
      </c>
      <c r="O2090">
        <v>580000</v>
      </c>
    </row>
    <row r="2091" spans="1:16" x14ac:dyDescent="0.2">
      <c r="A2091" s="11" t="str">
        <f t="shared" si="98"/>
        <v>1982BOL13000030000400000</v>
      </c>
      <c r="B2091" s="9" t="str">
        <f>VLOOKUP(A2091,disaster_type!$A$2:$L$60000,5,FALSE)</f>
        <v>Flood</v>
      </c>
      <c r="C2091" s="9" t="e">
        <f>VLOOKUP(I2091,_readme!$A$25:$B$49,2,FALSE)</f>
        <v>#N/A</v>
      </c>
      <c r="D2091" s="9" t="b">
        <f t="shared" si="99"/>
        <v>0</v>
      </c>
      <c r="E2091" s="8" t="str">
        <f t="shared" si="100"/>
        <v>Flood</v>
      </c>
      <c r="F2091">
        <v>1982</v>
      </c>
      <c r="G2091" t="s">
        <v>274</v>
      </c>
      <c r="H2091" t="s">
        <v>275</v>
      </c>
      <c r="I2091" s="17" t="s">
        <v>485</v>
      </c>
      <c r="J2091">
        <v>1</v>
      </c>
      <c r="M2091">
        <v>30000</v>
      </c>
      <c r="O2091">
        <v>30000</v>
      </c>
      <c r="P2091">
        <v>400000</v>
      </c>
    </row>
    <row r="2092" spans="1:16" x14ac:dyDescent="0.2">
      <c r="A2092" s="11" t="str">
        <f t="shared" si="98"/>
        <v>1982BOL120</v>
      </c>
      <c r="B2092" s="9" t="str">
        <f>VLOOKUP(A2092,disaster_type!$A$2:$L$60000,5,FALSE)</f>
        <v>Earthquake</v>
      </c>
      <c r="C2092" s="9" t="str">
        <f>VLOOKUP(I2092,_readme!$A$25:$B$49,2,FALSE)</f>
        <v>Earthquake</v>
      </c>
      <c r="D2092" s="9" t="b">
        <f t="shared" si="99"/>
        <v>0</v>
      </c>
      <c r="E2092" s="8" t="str">
        <f t="shared" si="100"/>
        <v>Earthquake</v>
      </c>
      <c r="F2092">
        <v>1982</v>
      </c>
      <c r="G2092" t="s">
        <v>274</v>
      </c>
      <c r="H2092" t="s">
        <v>275</v>
      </c>
      <c r="I2092" t="s">
        <v>28</v>
      </c>
      <c r="J2092">
        <v>1</v>
      </c>
      <c r="K2092">
        <v>20</v>
      </c>
    </row>
    <row r="2093" spans="1:16" x14ac:dyDescent="0.2">
      <c r="A2093" s="11" t="str">
        <f t="shared" si="98"/>
        <v>1982BWA110373001037300</v>
      </c>
      <c r="B2093" s="9" t="str">
        <f>VLOOKUP(A2093,disaster_type!$A$2:$L$60000,5,FALSE)</f>
        <v>Drought</v>
      </c>
      <c r="C2093" s="9" t="str">
        <f>VLOOKUP(I2093,_readme!$A$25:$B$49,2,FALSE)</f>
        <v>Drought</v>
      </c>
      <c r="D2093" s="9" t="b">
        <f t="shared" si="99"/>
        <v>0</v>
      </c>
      <c r="E2093" s="8" t="str">
        <f t="shared" si="100"/>
        <v>Drought</v>
      </c>
      <c r="F2093">
        <v>1982</v>
      </c>
      <c r="G2093" t="s">
        <v>276</v>
      </c>
      <c r="H2093" t="s">
        <v>277</v>
      </c>
      <c r="I2093" t="s">
        <v>12</v>
      </c>
      <c r="J2093">
        <v>1</v>
      </c>
      <c r="M2093">
        <v>1037300</v>
      </c>
      <c r="O2093">
        <v>1037300</v>
      </c>
    </row>
    <row r="2094" spans="1:16" x14ac:dyDescent="0.2">
      <c r="A2094" s="11" t="str">
        <f t="shared" si="98"/>
        <v>1982BRA13330040004300</v>
      </c>
      <c r="B2094" s="9" t="str">
        <f>VLOOKUP(A2094,disaster_type!$A$2:$L$60000,5,FALSE)</f>
        <v>Storm</v>
      </c>
      <c r="C2094" s="9" t="e">
        <f>VLOOKUP(I2094,_readme!$A$25:$B$49,2,FALSE)</f>
        <v>#N/A</v>
      </c>
      <c r="D2094" s="9" t="b">
        <f t="shared" si="99"/>
        <v>0</v>
      </c>
      <c r="E2094" s="8" t="str">
        <f t="shared" si="100"/>
        <v>Storm</v>
      </c>
      <c r="F2094">
        <v>1982</v>
      </c>
      <c r="G2094" t="s">
        <v>203</v>
      </c>
      <c r="H2094" t="s">
        <v>204</v>
      </c>
      <c r="I2094" s="17" t="s">
        <v>487</v>
      </c>
      <c r="J2094">
        <v>1</v>
      </c>
      <c r="K2094">
        <v>33</v>
      </c>
      <c r="L2094">
        <v>300</v>
      </c>
      <c r="M2094">
        <v>4000</v>
      </c>
      <c r="O2094">
        <v>4300</v>
      </c>
    </row>
    <row r="2095" spans="1:16" x14ac:dyDescent="0.2">
      <c r="A2095" s="11" t="str">
        <f t="shared" si="98"/>
        <v>1982CPV1</v>
      </c>
      <c r="B2095" s="9" t="str">
        <f>VLOOKUP(A2095,disaster_type!$A$2:$L$60000,5,FALSE)</f>
        <v>Drought</v>
      </c>
      <c r="C2095" s="9" t="str">
        <f>VLOOKUP(I2095,_readme!$A$25:$B$49,2,FALSE)</f>
        <v>Drought</v>
      </c>
      <c r="D2095" s="9" t="b">
        <f t="shared" si="99"/>
        <v>0</v>
      </c>
      <c r="E2095" s="8" t="str">
        <f t="shared" si="100"/>
        <v>Drought</v>
      </c>
      <c r="F2095">
        <v>1982</v>
      </c>
      <c r="G2095" t="s">
        <v>10</v>
      </c>
      <c r="H2095" t="s">
        <v>11</v>
      </c>
      <c r="I2095" t="s">
        <v>12</v>
      </c>
      <c r="J2095">
        <v>1</v>
      </c>
    </row>
    <row r="2096" spans="1:16" x14ac:dyDescent="0.2">
      <c r="A2096" s="11" t="str">
        <f t="shared" si="98"/>
        <v>1982CPV13122210022223000</v>
      </c>
      <c r="B2096" s="9" t="str">
        <f>VLOOKUP(A2096,disaster_type!$A$2:$L$60000,5,FALSE)</f>
        <v>Storm</v>
      </c>
      <c r="C2096" s="9" t="str">
        <f>VLOOKUP(I2096,_readme!$A$25:$B$49,2,FALSE)</f>
        <v>Storm</v>
      </c>
      <c r="D2096" s="9" t="b">
        <f t="shared" si="99"/>
        <v>0</v>
      </c>
      <c r="E2096" s="8" t="str">
        <f t="shared" si="100"/>
        <v>Storm</v>
      </c>
      <c r="F2096">
        <v>1982</v>
      </c>
      <c r="G2096" t="s">
        <v>10</v>
      </c>
      <c r="H2096" t="s">
        <v>11</v>
      </c>
      <c r="I2096" t="s">
        <v>24</v>
      </c>
      <c r="J2096">
        <v>1</v>
      </c>
      <c r="K2096">
        <v>3</v>
      </c>
      <c r="L2096">
        <v>122</v>
      </c>
      <c r="M2096">
        <v>2100</v>
      </c>
      <c r="O2096">
        <v>2222</v>
      </c>
      <c r="P2096">
        <v>3000</v>
      </c>
    </row>
    <row r="2097" spans="1:16" x14ac:dyDescent="0.2">
      <c r="A2097" s="11" t="str">
        <f t="shared" si="98"/>
        <v>1982CAN1200200</v>
      </c>
      <c r="B2097" s="9" t="str">
        <f>VLOOKUP(A2097,disaster_type!$A$2:$L$60000,5,FALSE)</f>
        <v xml:space="preserve">Extreme temperature </v>
      </c>
      <c r="C2097" s="9" t="str">
        <f>VLOOKUP(I2097,_readme!$A$25:$B$49,2,FALSE)</f>
        <v xml:space="preserve">Extreme temperature </v>
      </c>
      <c r="D2097" s="9" t="b">
        <f t="shared" si="99"/>
        <v>0</v>
      </c>
      <c r="E2097" s="8" t="str">
        <f t="shared" si="100"/>
        <v xml:space="preserve">Extreme temperature </v>
      </c>
      <c r="F2097">
        <v>1982</v>
      </c>
      <c r="G2097" t="s">
        <v>43</v>
      </c>
      <c r="H2097" t="s">
        <v>44</v>
      </c>
      <c r="I2097" t="s">
        <v>213</v>
      </c>
      <c r="J2097">
        <v>1</v>
      </c>
      <c r="M2097">
        <v>200</v>
      </c>
      <c r="O2097">
        <v>200</v>
      </c>
    </row>
    <row r="2098" spans="1:16" x14ac:dyDescent="0.2">
      <c r="A2098" s="11" t="str">
        <f t="shared" si="98"/>
        <v>1982CHL180008000</v>
      </c>
      <c r="B2098" s="9" t="str">
        <f>VLOOKUP(A2098,disaster_type!$A$2:$L$60000,5,FALSE)</f>
        <v>Flood</v>
      </c>
      <c r="C2098" s="9" t="e">
        <f>VLOOKUP(I2098,_readme!$A$25:$B$49,2,FALSE)</f>
        <v>#N/A</v>
      </c>
      <c r="D2098" s="9" t="b">
        <f t="shared" si="99"/>
        <v>0</v>
      </c>
      <c r="E2098" s="8" t="str">
        <f t="shared" si="100"/>
        <v>Flood</v>
      </c>
      <c r="F2098">
        <v>1982</v>
      </c>
      <c r="G2098" t="s">
        <v>63</v>
      </c>
      <c r="H2098" t="s">
        <v>64</v>
      </c>
      <c r="I2098" s="17" t="s">
        <v>485</v>
      </c>
      <c r="J2098">
        <v>1</v>
      </c>
      <c r="M2098">
        <v>8000</v>
      </c>
      <c r="O2098">
        <v>8000</v>
      </c>
    </row>
    <row r="2099" spans="1:16" x14ac:dyDescent="0.2">
      <c r="A2099" s="11" t="str">
        <f t="shared" si="98"/>
        <v>1982CHN370007000</v>
      </c>
      <c r="B2099" s="9" t="e">
        <f>VLOOKUP(A2099,disaster_type!$A$2:$L$60000,5,FALSE)</f>
        <v>#N/A</v>
      </c>
      <c r="C2099" s="9" t="e">
        <f>VLOOKUP(I2099,_readme!$A$25:$B$49,2,FALSE)</f>
        <v>#N/A</v>
      </c>
      <c r="D2099" s="9" t="b">
        <f t="shared" si="99"/>
        <v>1</v>
      </c>
      <c r="E2099" s="8" t="e">
        <f t="shared" si="100"/>
        <v>#N/A</v>
      </c>
      <c r="F2099">
        <v>1982</v>
      </c>
      <c r="G2099" t="s">
        <v>65</v>
      </c>
      <c r="H2099" t="s">
        <v>66</v>
      </c>
      <c r="I2099" t="s">
        <v>17</v>
      </c>
      <c r="J2099">
        <v>3</v>
      </c>
      <c r="M2099">
        <v>7000</v>
      </c>
      <c r="O2099">
        <v>7000</v>
      </c>
    </row>
    <row r="2100" spans="1:16" x14ac:dyDescent="0.2">
      <c r="A2100" s="11" t="str">
        <f t="shared" si="98"/>
        <v>1982CHN14474643594500210000809143</v>
      </c>
      <c r="B2100" s="9" t="e">
        <f>VLOOKUP(A2100,disaster_type!$A$2:$L$60000,5,FALSE)</f>
        <v>#N/A</v>
      </c>
      <c r="C2100" s="9" t="str">
        <f>VLOOKUP(I2100,_readme!$A$25:$B$49,2,FALSE)</f>
        <v>Flood</v>
      </c>
      <c r="D2100" s="9" t="b">
        <f t="shared" si="99"/>
        <v>1</v>
      </c>
      <c r="E2100" s="8" t="str">
        <f t="shared" si="100"/>
        <v>Flood</v>
      </c>
      <c r="F2100">
        <v>1982</v>
      </c>
      <c r="G2100" t="s">
        <v>65</v>
      </c>
      <c r="H2100" t="s">
        <v>66</v>
      </c>
      <c r="I2100" t="s">
        <v>180</v>
      </c>
      <c r="J2100">
        <v>1</v>
      </c>
      <c r="K2100">
        <v>447</v>
      </c>
      <c r="L2100">
        <v>4643</v>
      </c>
      <c r="M2100">
        <v>594500</v>
      </c>
      <c r="N2100">
        <v>210000</v>
      </c>
      <c r="O2100">
        <v>809143</v>
      </c>
    </row>
    <row r="2101" spans="1:16" x14ac:dyDescent="0.2">
      <c r="A2101" s="11" t="str">
        <f t="shared" si="98"/>
        <v>1982CHN11055</v>
      </c>
      <c r="B2101" s="9" t="str">
        <f>VLOOKUP(A2101,disaster_type!$A$2:$L$60000,5,FALSE)</f>
        <v>Earthquake</v>
      </c>
      <c r="C2101" s="9" t="str">
        <f>VLOOKUP(I2101,_readme!$A$25:$B$49,2,FALSE)</f>
        <v>Earthquake</v>
      </c>
      <c r="D2101" s="9" t="b">
        <f t="shared" si="99"/>
        <v>0</v>
      </c>
      <c r="E2101" s="8" t="str">
        <f t="shared" si="100"/>
        <v>Earthquake</v>
      </c>
      <c r="F2101">
        <v>1982</v>
      </c>
      <c r="G2101" t="s">
        <v>65</v>
      </c>
      <c r="H2101" t="s">
        <v>66</v>
      </c>
      <c r="I2101" t="s">
        <v>28</v>
      </c>
      <c r="J2101">
        <v>1</v>
      </c>
      <c r="K2101">
        <v>10</v>
      </c>
      <c r="L2101">
        <v>5</v>
      </c>
      <c r="O2101">
        <v>5</v>
      </c>
    </row>
    <row r="2102" spans="1:16" x14ac:dyDescent="0.2">
      <c r="A2102" s="11" t="str">
        <f t="shared" si="98"/>
        <v>1982CHN294</v>
      </c>
      <c r="B2102" s="9" t="str">
        <f>VLOOKUP(A2102,disaster_type!$A$2:$L$60000,5,FALSE)</f>
        <v>Landslide</v>
      </c>
      <c r="C2102" s="9" t="str">
        <f>VLOOKUP(I2102,_readme!$A$25:$B$49,2,FALSE)</f>
        <v>Landslide</v>
      </c>
      <c r="D2102" s="9" t="b">
        <f t="shared" si="99"/>
        <v>0</v>
      </c>
      <c r="E2102" s="8" t="str">
        <f t="shared" si="100"/>
        <v>Landslide</v>
      </c>
      <c r="F2102">
        <v>1982</v>
      </c>
      <c r="G2102" t="s">
        <v>65</v>
      </c>
      <c r="H2102" t="s">
        <v>66</v>
      </c>
      <c r="I2102" t="s">
        <v>80</v>
      </c>
      <c r="J2102">
        <v>2</v>
      </c>
      <c r="K2102">
        <v>94</v>
      </c>
    </row>
    <row r="2103" spans="1:16" x14ac:dyDescent="0.2">
      <c r="A2103" s="11" t="str">
        <f t="shared" si="98"/>
        <v>1982COL190</v>
      </c>
      <c r="B2103" s="9" t="str">
        <f>VLOOKUP(A2103,disaster_type!$A$2:$L$60000,5,FALSE)</f>
        <v>Flood</v>
      </c>
      <c r="C2103" s="9" t="e">
        <f>VLOOKUP(I2103,_readme!$A$25:$B$49,2,FALSE)</f>
        <v>#N/A</v>
      </c>
      <c r="D2103" s="9" t="b">
        <f t="shared" si="99"/>
        <v>0</v>
      </c>
      <c r="E2103" s="8" t="str">
        <f t="shared" si="100"/>
        <v>Flood</v>
      </c>
      <c r="F2103">
        <v>1982</v>
      </c>
      <c r="G2103" t="s">
        <v>67</v>
      </c>
      <c r="H2103" t="s">
        <v>68</v>
      </c>
      <c r="I2103" s="17" t="s">
        <v>485</v>
      </c>
      <c r="J2103">
        <v>1</v>
      </c>
      <c r="K2103">
        <v>90</v>
      </c>
    </row>
    <row r="2104" spans="1:16" x14ac:dyDescent="0.2">
      <c r="A2104" s="11" t="str">
        <f t="shared" si="98"/>
        <v>1982COL130</v>
      </c>
      <c r="B2104" s="9" t="str">
        <f>VLOOKUP(A2104,disaster_type!$A$2:$L$60000,5,FALSE)</f>
        <v>Landslide</v>
      </c>
      <c r="C2104" s="9" t="str">
        <f>VLOOKUP(I2104,_readme!$A$25:$B$49,2,FALSE)</f>
        <v>Landslide</v>
      </c>
      <c r="D2104" s="9" t="b">
        <f t="shared" si="99"/>
        <v>0</v>
      </c>
      <c r="E2104" s="8" t="str">
        <f t="shared" si="100"/>
        <v>Landslide</v>
      </c>
      <c r="F2104">
        <v>1982</v>
      </c>
      <c r="G2104" t="s">
        <v>67</v>
      </c>
      <c r="H2104" t="s">
        <v>68</v>
      </c>
      <c r="I2104" t="s">
        <v>80</v>
      </c>
      <c r="J2104">
        <v>1</v>
      </c>
      <c r="K2104">
        <v>30</v>
      </c>
    </row>
    <row r="2105" spans="1:16" x14ac:dyDescent="0.2">
      <c r="A2105" s="11" t="str">
        <f t="shared" si="98"/>
        <v>1982CUB1241050007500018000085000</v>
      </c>
      <c r="B2105" s="9" t="str">
        <f>VLOOKUP(A2105,disaster_type!$A$2:$L$60000,5,FALSE)</f>
        <v>Storm</v>
      </c>
      <c r="C2105" s="9" t="str">
        <f>VLOOKUP(I2105,_readme!$A$25:$B$49,2,FALSE)</f>
        <v>Storm</v>
      </c>
      <c r="D2105" s="9" t="b">
        <f t="shared" si="99"/>
        <v>0</v>
      </c>
      <c r="E2105" s="8" t="str">
        <f t="shared" si="100"/>
        <v>Storm</v>
      </c>
      <c r="F2105">
        <v>1982</v>
      </c>
      <c r="G2105" t="s">
        <v>135</v>
      </c>
      <c r="H2105" t="s">
        <v>136</v>
      </c>
      <c r="I2105" t="s">
        <v>24</v>
      </c>
      <c r="J2105">
        <v>1</v>
      </c>
      <c r="K2105">
        <v>24</v>
      </c>
      <c r="M2105">
        <v>105000</v>
      </c>
      <c r="N2105">
        <v>75000</v>
      </c>
      <c r="O2105">
        <v>180000</v>
      </c>
      <c r="P2105">
        <v>85000</v>
      </c>
    </row>
    <row r="2106" spans="1:16" x14ac:dyDescent="0.2">
      <c r="A2106" s="11" t="str">
        <f t="shared" si="98"/>
        <v>1982CSK1</v>
      </c>
      <c r="B2106" s="9" t="str">
        <f>VLOOKUP(A2106,disaster_type!$A$2:$L$60000,5,FALSE)</f>
        <v xml:space="preserve">Extreme temperature </v>
      </c>
      <c r="C2106" s="9" t="str">
        <f>VLOOKUP(I2106,_readme!$A$25:$B$49,2,FALSE)</f>
        <v xml:space="preserve">Extreme temperature </v>
      </c>
      <c r="D2106" s="9" t="b">
        <f t="shared" si="99"/>
        <v>0</v>
      </c>
      <c r="E2106" s="8" t="str">
        <f t="shared" si="100"/>
        <v xml:space="preserve">Extreme temperature </v>
      </c>
      <c r="F2106">
        <v>1982</v>
      </c>
      <c r="G2106" t="s">
        <v>334</v>
      </c>
      <c r="H2106" t="s">
        <v>335</v>
      </c>
      <c r="I2106" t="s">
        <v>364</v>
      </c>
      <c r="J2106">
        <v>1</v>
      </c>
    </row>
    <row r="2107" spans="1:16" x14ac:dyDescent="0.2">
      <c r="A2107" s="11" t="str">
        <f t="shared" si="98"/>
        <v>1982ECU1307700000700000232100</v>
      </c>
      <c r="B2107" s="9" t="str">
        <f>VLOOKUP(A2107,disaster_type!$A$2:$L$60000,5,FALSE)</f>
        <v>Flood</v>
      </c>
      <c r="C2107" s="9" t="e">
        <f>VLOOKUP(I2107,_readme!$A$25:$B$49,2,FALSE)</f>
        <v>#N/A</v>
      </c>
      <c r="D2107" s="9" t="b">
        <f t="shared" si="99"/>
        <v>0</v>
      </c>
      <c r="E2107" s="8" t="str">
        <f t="shared" si="100"/>
        <v>Flood</v>
      </c>
      <c r="F2107">
        <v>1982</v>
      </c>
      <c r="G2107" t="s">
        <v>55</v>
      </c>
      <c r="H2107" t="s">
        <v>56</v>
      </c>
      <c r="I2107" s="17" t="s">
        <v>485</v>
      </c>
      <c r="J2107">
        <v>1</v>
      </c>
      <c r="K2107">
        <v>307</v>
      </c>
      <c r="M2107">
        <v>700000</v>
      </c>
      <c r="O2107">
        <v>700000</v>
      </c>
      <c r="P2107">
        <v>232100</v>
      </c>
    </row>
    <row r="2108" spans="1:16" x14ac:dyDescent="0.2">
      <c r="A2108" s="11" t="str">
        <f t="shared" si="98"/>
        <v>1982SLV1500180005000068000280000</v>
      </c>
      <c r="B2108" s="9" t="str">
        <f>VLOOKUP(A2108,disaster_type!$A$2:$L$60000,5,FALSE)</f>
        <v>Flood</v>
      </c>
      <c r="C2108" s="9" t="e">
        <f>VLOOKUP(I2108,_readme!$A$25:$B$49,2,FALSE)</f>
        <v>#N/A</v>
      </c>
      <c r="D2108" s="9" t="b">
        <f t="shared" si="99"/>
        <v>0</v>
      </c>
      <c r="E2108" s="8" t="str">
        <f t="shared" si="100"/>
        <v>Flood</v>
      </c>
      <c r="F2108">
        <v>1982</v>
      </c>
      <c r="G2108" t="s">
        <v>31</v>
      </c>
      <c r="H2108" t="s">
        <v>32</v>
      </c>
      <c r="I2108" s="17" t="s">
        <v>485</v>
      </c>
      <c r="J2108">
        <v>1</v>
      </c>
      <c r="K2108">
        <v>500</v>
      </c>
      <c r="L2108">
        <v>18000</v>
      </c>
      <c r="M2108">
        <v>50000</v>
      </c>
      <c r="O2108">
        <v>68000</v>
      </c>
      <c r="P2108">
        <v>280000</v>
      </c>
    </row>
    <row r="2109" spans="1:16" x14ac:dyDescent="0.2">
      <c r="A2109" s="11" t="str">
        <f t="shared" si="98"/>
        <v>1982SLV1</v>
      </c>
      <c r="B2109" s="9" t="str">
        <f>VLOOKUP(A2109,disaster_type!$A$2:$L$60000,5,FALSE)</f>
        <v>Drought</v>
      </c>
      <c r="C2109" s="9" t="str">
        <f>VLOOKUP(I2109,_readme!$A$25:$B$49,2,FALSE)</f>
        <v>Drought</v>
      </c>
      <c r="D2109" s="9" t="b">
        <f t="shared" si="99"/>
        <v>0</v>
      </c>
      <c r="E2109" s="8" t="str">
        <f t="shared" si="100"/>
        <v>Drought</v>
      </c>
      <c r="F2109">
        <v>1982</v>
      </c>
      <c r="G2109" t="s">
        <v>31</v>
      </c>
      <c r="H2109" t="s">
        <v>32</v>
      </c>
      <c r="I2109" t="s">
        <v>12</v>
      </c>
      <c r="J2109">
        <v>1</v>
      </c>
    </row>
    <row r="2110" spans="1:16" x14ac:dyDescent="0.2">
      <c r="A2110" s="11" t="str">
        <f t="shared" si="98"/>
        <v>1982SLV12030000250032500</v>
      </c>
      <c r="B2110" s="9" t="str">
        <f>VLOOKUP(A2110,disaster_type!$A$2:$L$60000,5,FALSE)</f>
        <v>Earthquake</v>
      </c>
      <c r="C2110" s="9" t="str">
        <f>VLOOKUP(I2110,_readme!$A$25:$B$49,2,FALSE)</f>
        <v>Earthquake</v>
      </c>
      <c r="D2110" s="9" t="b">
        <f t="shared" si="99"/>
        <v>0</v>
      </c>
      <c r="E2110" s="8" t="str">
        <f t="shared" si="100"/>
        <v>Earthquake</v>
      </c>
      <c r="F2110">
        <v>1982</v>
      </c>
      <c r="G2110" t="s">
        <v>31</v>
      </c>
      <c r="H2110" t="s">
        <v>32</v>
      </c>
      <c r="I2110" t="s">
        <v>28</v>
      </c>
      <c r="J2110">
        <v>1</v>
      </c>
      <c r="K2110">
        <v>20</v>
      </c>
      <c r="M2110">
        <v>30000</v>
      </c>
      <c r="N2110">
        <v>2500</v>
      </c>
      <c r="O2110">
        <v>32500</v>
      </c>
    </row>
    <row r="2111" spans="1:16" x14ac:dyDescent="0.2">
      <c r="A2111" s="11" t="str">
        <f t="shared" si="98"/>
        <v>1982FRA212350000</v>
      </c>
      <c r="B2111" s="9" t="str">
        <f>VLOOKUP(A2111,disaster_type!$A$2:$L$60000,5,FALSE)</f>
        <v>Storm</v>
      </c>
      <c r="C2111" s="9" t="e">
        <f>VLOOKUP(I2111,_readme!$A$25:$B$49,2,FALSE)</f>
        <v>#N/A</v>
      </c>
      <c r="D2111" s="9" t="b">
        <f t="shared" si="99"/>
        <v>0</v>
      </c>
      <c r="E2111" s="8" t="str">
        <f t="shared" si="100"/>
        <v>Storm</v>
      </c>
      <c r="F2111">
        <v>1982</v>
      </c>
      <c r="G2111" t="s">
        <v>83</v>
      </c>
      <c r="H2111" t="s">
        <v>84</v>
      </c>
      <c r="I2111" s="17" t="s">
        <v>487</v>
      </c>
      <c r="J2111">
        <v>2</v>
      </c>
      <c r="K2111">
        <v>12</v>
      </c>
      <c r="P2111">
        <v>350000</v>
      </c>
    </row>
    <row r="2112" spans="1:16" x14ac:dyDescent="0.2">
      <c r="A2112" s="11" t="str">
        <f t="shared" si="98"/>
        <v>1982FRA216</v>
      </c>
      <c r="B2112" s="9" t="e">
        <f>VLOOKUP(A2112,disaster_type!$A$2:$L$60000,5,FALSE)</f>
        <v>#N/A</v>
      </c>
      <c r="C2112" s="9" t="str">
        <f>VLOOKUP(I2112,_readme!$A$25:$B$49,2,FALSE)</f>
        <v>Mass movement (dry)</v>
      </c>
      <c r="D2112" s="9" t="b">
        <f t="shared" si="99"/>
        <v>1</v>
      </c>
      <c r="E2112" s="8" t="str">
        <f t="shared" si="100"/>
        <v>Mass movement (dry)</v>
      </c>
      <c r="F2112">
        <v>1982</v>
      </c>
      <c r="G2112" t="s">
        <v>83</v>
      </c>
      <c r="H2112" t="s">
        <v>84</v>
      </c>
      <c r="I2112" t="s">
        <v>96</v>
      </c>
      <c r="J2112">
        <v>2</v>
      </c>
      <c r="K2112">
        <v>16</v>
      </c>
    </row>
    <row r="2113" spans="1:16" x14ac:dyDescent="0.2">
      <c r="A2113" s="11" t="str">
        <f t="shared" si="98"/>
        <v>1982FRA1</v>
      </c>
      <c r="B2113" s="9" t="str">
        <f>VLOOKUP(A2113,disaster_type!$A$2:$L$60000,5,FALSE)</f>
        <v>Drought</v>
      </c>
      <c r="C2113" s="9" t="str">
        <f>VLOOKUP(I2113,_readme!$A$25:$B$49,2,FALSE)</f>
        <v>Drought</v>
      </c>
      <c r="D2113" s="9" t="b">
        <f t="shared" si="99"/>
        <v>0</v>
      </c>
      <c r="E2113" s="8" t="str">
        <f t="shared" si="100"/>
        <v>Drought</v>
      </c>
      <c r="F2113">
        <v>1982</v>
      </c>
      <c r="G2113" t="s">
        <v>83</v>
      </c>
      <c r="H2113" t="s">
        <v>84</v>
      </c>
      <c r="I2113" t="s">
        <v>12</v>
      </c>
      <c r="J2113">
        <v>1</v>
      </c>
    </row>
    <row r="2114" spans="1:16" x14ac:dyDescent="0.2">
      <c r="A2114" s="11" t="str">
        <f t="shared" si="98"/>
        <v>1982FRA121818</v>
      </c>
      <c r="B2114" s="9" t="str">
        <f>VLOOKUP(A2114,disaster_type!$A$2:$L$60000,5,FALSE)</f>
        <v>Wildfire</v>
      </c>
      <c r="C2114" s="9" t="str">
        <f>VLOOKUP(I2114,_readme!$A$25:$B$49,2,FALSE)</f>
        <v>Wildfire</v>
      </c>
      <c r="D2114" s="9" t="b">
        <f t="shared" si="99"/>
        <v>0</v>
      </c>
      <c r="E2114" s="8" t="str">
        <f t="shared" si="100"/>
        <v>Wildfire</v>
      </c>
      <c r="F2114">
        <v>1982</v>
      </c>
      <c r="G2114" t="s">
        <v>83</v>
      </c>
      <c r="H2114" t="s">
        <v>84</v>
      </c>
      <c r="I2114" t="s">
        <v>111</v>
      </c>
      <c r="J2114">
        <v>1</v>
      </c>
      <c r="K2114">
        <v>2</v>
      </c>
      <c r="L2114">
        <v>18</v>
      </c>
      <c r="O2114">
        <v>18</v>
      </c>
    </row>
    <row r="2115" spans="1:16" x14ac:dyDescent="0.2">
      <c r="A2115" s="11" t="str">
        <f t="shared" ref="A2115:A2178" si="101">F2115&amp;G2115&amp;J2115&amp;K2115&amp;L2115&amp;M2115&amp;N2115&amp;O2115&amp;P2115</f>
        <v>1982GTM16202562000020256100000</v>
      </c>
      <c r="B2115" s="9" t="str">
        <f>VLOOKUP(A2115,disaster_type!$A$2:$L$60000,5,FALSE)</f>
        <v>Flood</v>
      </c>
      <c r="C2115" s="9" t="e">
        <f>VLOOKUP(I2115,_readme!$A$25:$B$49,2,FALSE)</f>
        <v>#N/A</v>
      </c>
      <c r="D2115" s="9" t="b">
        <f t="shared" ref="D2115:D2178" si="102">ISNA(B2115)</f>
        <v>0</v>
      </c>
      <c r="E2115" s="8" t="str">
        <f t="shared" si="100"/>
        <v>Flood</v>
      </c>
      <c r="F2115">
        <v>1982</v>
      </c>
      <c r="G2115" t="s">
        <v>33</v>
      </c>
      <c r="H2115" t="s">
        <v>34</v>
      </c>
      <c r="I2115" s="17" t="s">
        <v>485</v>
      </c>
      <c r="J2115">
        <v>1</v>
      </c>
      <c r="K2115">
        <v>620</v>
      </c>
      <c r="L2115">
        <v>256</v>
      </c>
      <c r="M2115">
        <v>20000</v>
      </c>
      <c r="O2115">
        <v>20256</v>
      </c>
      <c r="P2115">
        <v>100000</v>
      </c>
    </row>
    <row r="2116" spans="1:16" x14ac:dyDescent="0.2">
      <c r="A2116" s="11" t="str">
        <f t="shared" si="101"/>
        <v>1982GTM1205000</v>
      </c>
      <c r="B2116" s="9" t="str">
        <f>VLOOKUP(A2116,disaster_type!$A$2:$L$60000,5,FALSE)</f>
        <v>Earthquake</v>
      </c>
      <c r="C2116" s="9" t="str">
        <f>VLOOKUP(I2116,_readme!$A$25:$B$49,2,FALSE)</f>
        <v>Earthquake</v>
      </c>
      <c r="D2116" s="9" t="b">
        <f t="shared" si="102"/>
        <v>0</v>
      </c>
      <c r="E2116" s="8" t="str">
        <f t="shared" si="100"/>
        <v>Earthquake</v>
      </c>
      <c r="F2116">
        <v>1982</v>
      </c>
      <c r="G2116" t="s">
        <v>33</v>
      </c>
      <c r="H2116" t="s">
        <v>34</v>
      </c>
      <c r="I2116" t="s">
        <v>28</v>
      </c>
      <c r="J2116">
        <v>1</v>
      </c>
      <c r="K2116">
        <v>20</v>
      </c>
      <c r="P2116">
        <v>5000</v>
      </c>
    </row>
    <row r="2117" spans="1:16" x14ac:dyDescent="0.2">
      <c r="A2117" s="11" t="str">
        <f t="shared" si="101"/>
        <v>1982GNB1</v>
      </c>
      <c r="B2117" s="9" t="str">
        <f>VLOOKUP(A2117,disaster_type!$A$2:$L$60000,5,FALSE)</f>
        <v>Drought</v>
      </c>
      <c r="C2117" s="9" t="str">
        <f>VLOOKUP(I2117,_readme!$A$25:$B$49,2,FALSE)</f>
        <v>Drought</v>
      </c>
      <c r="D2117" s="9" t="b">
        <f t="shared" si="102"/>
        <v>0</v>
      </c>
      <c r="E2117" s="8" t="str">
        <f t="shared" si="100"/>
        <v>Drought</v>
      </c>
      <c r="F2117">
        <v>1982</v>
      </c>
      <c r="G2117" t="s">
        <v>103</v>
      </c>
      <c r="H2117" t="s">
        <v>104</v>
      </c>
      <c r="I2117" t="s">
        <v>12</v>
      </c>
      <c r="J2117">
        <v>1</v>
      </c>
    </row>
    <row r="2118" spans="1:16" x14ac:dyDescent="0.2">
      <c r="A2118" s="11" t="str">
        <f t="shared" si="101"/>
        <v>1982HND1500500</v>
      </c>
      <c r="B2118" s="9" t="str">
        <f>VLOOKUP(A2118,disaster_type!$A$2:$L$60000,5,FALSE)</f>
        <v>Earthquake</v>
      </c>
      <c r="C2118" s="9" t="str">
        <f>VLOOKUP(I2118,_readme!$A$25:$B$49,2,FALSE)</f>
        <v>Earthquake</v>
      </c>
      <c r="D2118" s="9" t="b">
        <f t="shared" si="102"/>
        <v>0</v>
      </c>
      <c r="E2118" s="8" t="str">
        <f t="shared" si="100"/>
        <v>Earthquake</v>
      </c>
      <c r="F2118">
        <v>1982</v>
      </c>
      <c r="G2118" t="s">
        <v>118</v>
      </c>
      <c r="H2118" t="s">
        <v>119</v>
      </c>
      <c r="I2118" t="s">
        <v>28</v>
      </c>
      <c r="J2118">
        <v>1</v>
      </c>
      <c r="M2118">
        <v>500</v>
      </c>
      <c r="O2118">
        <v>500</v>
      </c>
    </row>
    <row r="2119" spans="1:16" x14ac:dyDescent="0.2">
      <c r="A2119" s="11" t="str">
        <f t="shared" si="101"/>
        <v>1982HND11302000020000101000</v>
      </c>
      <c r="B2119" s="9" t="str">
        <f>VLOOKUP(A2119,disaster_type!$A$2:$L$60000,5,FALSE)</f>
        <v>Storm</v>
      </c>
      <c r="C2119" s="9" t="str">
        <f>VLOOKUP(I2119,_readme!$A$25:$B$49,2,FALSE)</f>
        <v>Storm</v>
      </c>
      <c r="D2119" s="9" t="b">
        <f t="shared" si="102"/>
        <v>0</v>
      </c>
      <c r="E2119" s="8" t="str">
        <f t="shared" si="100"/>
        <v>Storm</v>
      </c>
      <c r="F2119">
        <v>1982</v>
      </c>
      <c r="G2119" t="s">
        <v>118</v>
      </c>
      <c r="H2119" t="s">
        <v>119</v>
      </c>
      <c r="I2119" t="s">
        <v>24</v>
      </c>
      <c r="J2119">
        <v>1</v>
      </c>
      <c r="K2119">
        <v>130</v>
      </c>
      <c r="M2119">
        <v>20000</v>
      </c>
      <c r="O2119">
        <v>20000</v>
      </c>
      <c r="P2119">
        <v>101000</v>
      </c>
    </row>
    <row r="2120" spans="1:16" x14ac:dyDescent="0.2">
      <c r="A2120" s="11" t="str">
        <f t="shared" si="101"/>
        <v>1982HKG261849001084</v>
      </c>
      <c r="B2120" s="9" t="e">
        <f>VLOOKUP(A2120,disaster_type!$A$2:$L$60000,5,FALSE)</f>
        <v>#N/A</v>
      </c>
      <c r="C2120" s="9" t="e">
        <f>VLOOKUP(I2120,_readme!$A$25:$B$49,2,FALSE)</f>
        <v>#N/A</v>
      </c>
      <c r="D2120" s="9" t="b">
        <f t="shared" si="102"/>
        <v>1</v>
      </c>
      <c r="E2120" s="8" t="e">
        <f t="shared" si="100"/>
        <v>#N/A</v>
      </c>
      <c r="F2120">
        <v>1982</v>
      </c>
      <c r="G2120" t="s">
        <v>71</v>
      </c>
      <c r="H2120" t="s">
        <v>72</v>
      </c>
      <c r="I2120" t="s">
        <v>17</v>
      </c>
      <c r="J2120">
        <v>2</v>
      </c>
      <c r="K2120">
        <v>6</v>
      </c>
      <c r="M2120">
        <v>184</v>
      </c>
      <c r="N2120">
        <v>900</v>
      </c>
      <c r="O2120">
        <v>1084</v>
      </c>
    </row>
    <row r="2121" spans="1:16" x14ac:dyDescent="0.2">
      <c r="A2121" s="11" t="str">
        <f t="shared" si="101"/>
        <v>1982HKG290009000</v>
      </c>
      <c r="B2121" s="9" t="str">
        <f>VLOOKUP(A2121,disaster_type!$A$2:$L$60000,5,FALSE)</f>
        <v>Wildfire</v>
      </c>
      <c r="C2121" s="9" t="str">
        <f>VLOOKUP(I2121,_readme!$A$25:$B$49,2,FALSE)</f>
        <v>Wildfire</v>
      </c>
      <c r="D2121" s="9" t="b">
        <f t="shared" si="102"/>
        <v>0</v>
      </c>
      <c r="E2121" s="8" t="str">
        <f t="shared" si="100"/>
        <v>Wildfire</v>
      </c>
      <c r="F2121">
        <v>1982</v>
      </c>
      <c r="G2121" t="s">
        <v>71</v>
      </c>
      <c r="H2121" t="s">
        <v>72</v>
      </c>
      <c r="I2121" t="s">
        <v>157</v>
      </c>
      <c r="J2121">
        <v>2</v>
      </c>
      <c r="N2121">
        <v>9000</v>
      </c>
      <c r="O2121">
        <v>9000</v>
      </c>
    </row>
    <row r="2122" spans="1:16" x14ac:dyDescent="0.2">
      <c r="A2122" s="11" t="str">
        <f t="shared" si="101"/>
        <v>1982HKG12511528002915</v>
      </c>
      <c r="B2122" s="9" t="str">
        <f>VLOOKUP(A2122,disaster_type!$A$2:$L$60000,5,FALSE)</f>
        <v>Landslide</v>
      </c>
      <c r="C2122" s="9" t="str">
        <f>VLOOKUP(I2122,_readme!$A$25:$B$49,2,FALSE)</f>
        <v>Landslide</v>
      </c>
      <c r="D2122" s="9" t="b">
        <f t="shared" si="102"/>
        <v>0</v>
      </c>
      <c r="E2122" s="8" t="str">
        <f t="shared" si="100"/>
        <v>Landslide</v>
      </c>
      <c r="F2122">
        <v>1982</v>
      </c>
      <c r="G2122" t="s">
        <v>71</v>
      </c>
      <c r="H2122" t="s">
        <v>72</v>
      </c>
      <c r="I2122" t="s">
        <v>80</v>
      </c>
      <c r="J2122">
        <v>1</v>
      </c>
      <c r="K2122">
        <v>25</v>
      </c>
      <c r="L2122">
        <v>115</v>
      </c>
      <c r="N2122">
        <v>2800</v>
      </c>
      <c r="O2122">
        <v>2915</v>
      </c>
    </row>
    <row r="2123" spans="1:16" x14ac:dyDescent="0.2">
      <c r="A2123" s="11" t="str">
        <f t="shared" si="101"/>
        <v>1982IND29323350000033500000700000</v>
      </c>
      <c r="B2123" s="9" t="str">
        <f>VLOOKUP(A2123,disaster_type!$A$2:$L$60000,5,FALSE)</f>
        <v>Flood</v>
      </c>
      <c r="C2123" s="9" t="e">
        <f>VLOOKUP(I2123,_readme!$A$25:$B$49,2,FALSE)</f>
        <v>#N/A</v>
      </c>
      <c r="D2123" s="9" t="b">
        <f t="shared" si="102"/>
        <v>0</v>
      </c>
      <c r="E2123" s="8" t="str">
        <f t="shared" si="100"/>
        <v>Flood</v>
      </c>
      <c r="F2123">
        <v>1982</v>
      </c>
      <c r="G2123" t="s">
        <v>13</v>
      </c>
      <c r="H2123" t="s">
        <v>14</v>
      </c>
      <c r="I2123" s="17" t="s">
        <v>485</v>
      </c>
      <c r="J2123">
        <v>2</v>
      </c>
      <c r="K2123">
        <v>932</v>
      </c>
      <c r="M2123">
        <v>33500000</v>
      </c>
      <c r="O2123">
        <v>33500000</v>
      </c>
      <c r="P2123">
        <v>700000</v>
      </c>
    </row>
    <row r="2124" spans="1:16" x14ac:dyDescent="0.2">
      <c r="A2124" s="11" t="str">
        <f t="shared" si="101"/>
        <v>1982IND1400</v>
      </c>
      <c r="B2124" s="9" t="str">
        <f>VLOOKUP(A2124,disaster_type!$A$2:$L$60000,5,FALSE)</f>
        <v xml:space="preserve">Extreme temperature </v>
      </c>
      <c r="C2124" s="9" t="str">
        <f>VLOOKUP(I2124,_readme!$A$25:$B$49,2,FALSE)</f>
        <v xml:space="preserve">Extreme temperature </v>
      </c>
      <c r="D2124" s="9" t="b">
        <f t="shared" si="102"/>
        <v>0</v>
      </c>
      <c r="E2124" s="8" t="str">
        <f t="shared" si="100"/>
        <v xml:space="preserve">Extreme temperature </v>
      </c>
      <c r="F2124">
        <v>1982</v>
      </c>
      <c r="G2124" t="s">
        <v>13</v>
      </c>
      <c r="H2124" t="s">
        <v>14</v>
      </c>
      <c r="I2124" t="s">
        <v>213</v>
      </c>
      <c r="J2124">
        <v>1</v>
      </c>
      <c r="K2124">
        <v>400</v>
      </c>
    </row>
    <row r="2125" spans="1:16" x14ac:dyDescent="0.2">
      <c r="A2125" s="11" t="str">
        <f t="shared" si="101"/>
        <v>1982IND1100000000100000000</v>
      </c>
      <c r="B2125" s="9" t="str">
        <f>VLOOKUP(A2125,disaster_type!$A$2:$L$60000,5,FALSE)</f>
        <v>Drought</v>
      </c>
      <c r="C2125" s="9" t="str">
        <f>VLOOKUP(I2125,_readme!$A$25:$B$49,2,FALSE)</f>
        <v>Drought</v>
      </c>
      <c r="D2125" s="9" t="b">
        <f t="shared" si="102"/>
        <v>0</v>
      </c>
      <c r="E2125" s="8" t="str">
        <f t="shared" si="100"/>
        <v>Drought</v>
      </c>
      <c r="F2125">
        <v>1982</v>
      </c>
      <c r="G2125" t="s">
        <v>13</v>
      </c>
      <c r="H2125" t="s">
        <v>14</v>
      </c>
      <c r="I2125" t="s">
        <v>12</v>
      </c>
      <c r="J2125">
        <v>1</v>
      </c>
      <c r="M2125">
        <v>100000000</v>
      </c>
      <c r="O2125">
        <v>100000000</v>
      </c>
    </row>
    <row r="2126" spans="1:16" x14ac:dyDescent="0.2">
      <c r="A2126" s="11" t="str">
        <f t="shared" si="101"/>
        <v>1982IND274449353000005300493745420</v>
      </c>
      <c r="B2126" s="9" t="str">
        <f>VLOOKUP(A2126,disaster_type!$A$2:$L$60000,5,FALSE)</f>
        <v>Storm</v>
      </c>
      <c r="C2126" s="9" t="str">
        <f>VLOOKUP(I2126,_readme!$A$25:$B$49,2,FALSE)</f>
        <v>Storm</v>
      </c>
      <c r="D2126" s="9" t="b">
        <f t="shared" si="102"/>
        <v>0</v>
      </c>
      <c r="E2126" s="8" t="str">
        <f t="shared" si="100"/>
        <v>Storm</v>
      </c>
      <c r="F2126">
        <v>1982</v>
      </c>
      <c r="G2126" t="s">
        <v>13</v>
      </c>
      <c r="H2126" t="s">
        <v>14</v>
      </c>
      <c r="I2126" t="s">
        <v>24</v>
      </c>
      <c r="J2126">
        <v>2</v>
      </c>
      <c r="K2126">
        <v>744</v>
      </c>
      <c r="L2126">
        <v>493</v>
      </c>
      <c r="M2126">
        <v>5300000</v>
      </c>
      <c r="O2126">
        <v>5300493</v>
      </c>
      <c r="P2126">
        <v>745420</v>
      </c>
    </row>
    <row r="2127" spans="1:16" x14ac:dyDescent="0.2">
      <c r="A2127" s="11" t="str">
        <f t="shared" si="101"/>
        <v>1982IND1118</v>
      </c>
      <c r="B2127" s="9" t="str">
        <f>VLOOKUP(A2127,disaster_type!$A$2:$L$60000,5,FALSE)</f>
        <v>Epidemic</v>
      </c>
      <c r="C2127" s="9" t="str">
        <f>VLOOKUP(I2127,_readme!$A$25:$B$49,2,FALSE)</f>
        <v>Epidemic</v>
      </c>
      <c r="D2127" s="9" t="b">
        <f t="shared" si="102"/>
        <v>0</v>
      </c>
      <c r="E2127" s="8" t="str">
        <f t="shared" si="100"/>
        <v>Epidemic</v>
      </c>
      <c r="F2127">
        <v>1982</v>
      </c>
      <c r="G2127" t="s">
        <v>13</v>
      </c>
      <c r="H2127" t="s">
        <v>14</v>
      </c>
      <c r="I2127" t="s">
        <v>18</v>
      </c>
      <c r="J2127">
        <v>1</v>
      </c>
      <c r="K2127">
        <v>118</v>
      </c>
    </row>
    <row r="2128" spans="1:16" x14ac:dyDescent="0.2">
      <c r="A2128" s="11" t="str">
        <f t="shared" si="101"/>
        <v>1982IDN333900039000</v>
      </c>
      <c r="B2128" s="9" t="str">
        <f>VLOOKUP(A2128,disaster_type!$A$2:$L$60000,5,FALSE)</f>
        <v>Flood</v>
      </c>
      <c r="C2128" s="9" t="e">
        <f>VLOOKUP(I2128,_readme!$A$25:$B$49,2,FALSE)</f>
        <v>#N/A</v>
      </c>
      <c r="D2128" s="9" t="b">
        <f t="shared" si="102"/>
        <v>0</v>
      </c>
      <c r="E2128" s="8" t="str">
        <f t="shared" si="100"/>
        <v>Flood</v>
      </c>
      <c r="F2128">
        <v>1982</v>
      </c>
      <c r="G2128" t="s">
        <v>78</v>
      </c>
      <c r="H2128" t="s">
        <v>79</v>
      </c>
      <c r="I2128" s="17" t="s">
        <v>485</v>
      </c>
      <c r="J2128">
        <v>3</v>
      </c>
      <c r="K2128">
        <v>3</v>
      </c>
      <c r="M2128">
        <v>39000</v>
      </c>
      <c r="O2128">
        <v>39000</v>
      </c>
    </row>
    <row r="2129" spans="1:16" x14ac:dyDescent="0.2">
      <c r="A2129" s="11" t="str">
        <f t="shared" si="101"/>
        <v>1982IDN230330000330000160000</v>
      </c>
      <c r="B2129" s="9" t="str">
        <f>VLOOKUP(A2129,disaster_type!$A$2:$L$60000,5,FALSE)</f>
        <v>Volcanic activity</v>
      </c>
      <c r="C2129" s="9" t="str">
        <f>VLOOKUP(I2129,_readme!$A$25:$B$49,2,FALSE)</f>
        <v>Volcanic activity</v>
      </c>
      <c r="D2129" s="9" t="b">
        <f t="shared" si="102"/>
        <v>0</v>
      </c>
      <c r="E2129" s="8" t="str">
        <f t="shared" si="100"/>
        <v>Volcanic activity</v>
      </c>
      <c r="F2129">
        <v>1982</v>
      </c>
      <c r="G2129" t="s">
        <v>78</v>
      </c>
      <c r="H2129" t="s">
        <v>79</v>
      </c>
      <c r="I2129" t="s">
        <v>21</v>
      </c>
      <c r="J2129">
        <v>2</v>
      </c>
      <c r="K2129">
        <v>30</v>
      </c>
      <c r="M2129">
        <v>330000</v>
      </c>
      <c r="O2129">
        <v>330000</v>
      </c>
      <c r="P2129">
        <v>160000</v>
      </c>
    </row>
    <row r="2130" spans="1:16" x14ac:dyDescent="0.2">
      <c r="A2130" s="11" t="str">
        <f t="shared" si="101"/>
        <v>1982IDN139200200</v>
      </c>
      <c r="B2130" s="9" t="str">
        <f>VLOOKUP(A2130,disaster_type!$A$2:$L$60000,5,FALSE)</f>
        <v>Epidemic</v>
      </c>
      <c r="C2130" s="9" t="str">
        <f>VLOOKUP(I2130,_readme!$A$25:$B$49,2,FALSE)</f>
        <v>Epidemic</v>
      </c>
      <c r="D2130" s="9" t="b">
        <f t="shared" si="102"/>
        <v>0</v>
      </c>
      <c r="E2130" s="8" t="str">
        <f t="shared" si="100"/>
        <v>Epidemic</v>
      </c>
      <c r="F2130">
        <v>1982</v>
      </c>
      <c r="G2130" t="s">
        <v>78</v>
      </c>
      <c r="H2130" t="s">
        <v>79</v>
      </c>
      <c r="I2130" t="s">
        <v>77</v>
      </c>
      <c r="J2130">
        <v>1</v>
      </c>
      <c r="K2130">
        <v>39</v>
      </c>
      <c r="M2130">
        <v>200</v>
      </c>
      <c r="O2130">
        <v>200</v>
      </c>
    </row>
    <row r="2131" spans="1:16" x14ac:dyDescent="0.2">
      <c r="A2131" s="11" t="str">
        <f t="shared" si="101"/>
        <v>1982IDN1280</v>
      </c>
      <c r="B2131" s="9" t="str">
        <f>VLOOKUP(A2131,disaster_type!$A$2:$L$60000,5,FALSE)</f>
        <v>Drought</v>
      </c>
      <c r="C2131" s="9" t="str">
        <f>VLOOKUP(I2131,_readme!$A$25:$B$49,2,FALSE)</f>
        <v>Drought</v>
      </c>
      <c r="D2131" s="9" t="b">
        <f t="shared" si="102"/>
        <v>0</v>
      </c>
      <c r="E2131" s="8" t="str">
        <f t="shared" si="100"/>
        <v>Drought</v>
      </c>
      <c r="F2131">
        <v>1982</v>
      </c>
      <c r="G2131" t="s">
        <v>78</v>
      </c>
      <c r="H2131" t="s">
        <v>79</v>
      </c>
      <c r="I2131" t="s">
        <v>12</v>
      </c>
      <c r="J2131">
        <v>1</v>
      </c>
      <c r="K2131">
        <v>280</v>
      </c>
    </row>
    <row r="2132" spans="1:16" x14ac:dyDescent="0.2">
      <c r="A2132" s="11" t="str">
        <f t="shared" si="101"/>
        <v>1982IDN213417214002000238174950</v>
      </c>
      <c r="B2132" s="9" t="str">
        <f>VLOOKUP(A2132,disaster_type!$A$2:$L$60000,5,FALSE)</f>
        <v>Earthquake</v>
      </c>
      <c r="C2132" s="9" t="str">
        <f>VLOOKUP(I2132,_readme!$A$25:$B$49,2,FALSE)</f>
        <v>Earthquake</v>
      </c>
      <c r="D2132" s="9" t="b">
        <f t="shared" si="102"/>
        <v>0</v>
      </c>
      <c r="E2132" s="8" t="str">
        <f t="shared" si="100"/>
        <v>Earthquake</v>
      </c>
      <c r="F2132">
        <v>1982</v>
      </c>
      <c r="G2132" t="s">
        <v>78</v>
      </c>
      <c r="H2132" t="s">
        <v>79</v>
      </c>
      <c r="I2132" t="s">
        <v>28</v>
      </c>
      <c r="J2132">
        <v>2</v>
      </c>
      <c r="K2132">
        <v>13</v>
      </c>
      <c r="L2132">
        <v>417</v>
      </c>
      <c r="M2132">
        <v>21400</v>
      </c>
      <c r="N2132">
        <v>2000</v>
      </c>
      <c r="O2132">
        <v>23817</v>
      </c>
      <c r="P2132">
        <v>4950</v>
      </c>
    </row>
    <row r="2133" spans="1:16" x14ac:dyDescent="0.2">
      <c r="A2133" s="11" t="str">
        <f t="shared" si="101"/>
        <v>1982IDN227530003000</v>
      </c>
      <c r="B2133" s="9" t="str">
        <f>VLOOKUP(A2133,disaster_type!$A$2:$L$60000,5,FALSE)</f>
        <v>Landslide</v>
      </c>
      <c r="C2133" s="9" t="str">
        <f>VLOOKUP(I2133,_readme!$A$25:$B$49,2,FALSE)</f>
        <v>Landslide</v>
      </c>
      <c r="D2133" s="9" t="b">
        <f t="shared" si="102"/>
        <v>0</v>
      </c>
      <c r="E2133" s="8" t="str">
        <f t="shared" si="100"/>
        <v>Landslide</v>
      </c>
      <c r="F2133">
        <v>1982</v>
      </c>
      <c r="G2133" t="s">
        <v>78</v>
      </c>
      <c r="H2133" t="s">
        <v>79</v>
      </c>
      <c r="I2133" t="s">
        <v>80</v>
      </c>
      <c r="J2133">
        <v>2</v>
      </c>
      <c r="K2133">
        <v>275</v>
      </c>
      <c r="M2133">
        <v>3000</v>
      </c>
      <c r="O2133">
        <v>3000</v>
      </c>
    </row>
    <row r="2134" spans="1:16" x14ac:dyDescent="0.2">
      <c r="A2134" s="11" t="str">
        <f t="shared" si="101"/>
        <v>1982IDN12123123</v>
      </c>
      <c r="B2134" s="9" t="str">
        <f>VLOOKUP(A2134,disaster_type!$A$2:$L$60000,5,FALSE)</f>
        <v>Storm</v>
      </c>
      <c r="C2134" s="9" t="str">
        <f>VLOOKUP(I2134,_readme!$A$25:$B$49,2,FALSE)</f>
        <v>Storm</v>
      </c>
      <c r="D2134" s="9" t="b">
        <f t="shared" si="102"/>
        <v>0</v>
      </c>
      <c r="E2134" s="8" t="str">
        <f t="shared" si="100"/>
        <v>Storm</v>
      </c>
      <c r="F2134">
        <v>1982</v>
      </c>
      <c r="G2134" t="s">
        <v>78</v>
      </c>
      <c r="H2134" t="s">
        <v>79</v>
      </c>
      <c r="I2134" t="s">
        <v>24</v>
      </c>
      <c r="J2134">
        <v>1</v>
      </c>
      <c r="K2134">
        <v>2</v>
      </c>
      <c r="L2134">
        <v>123</v>
      </c>
      <c r="O2134">
        <v>123</v>
      </c>
    </row>
    <row r="2135" spans="1:16" x14ac:dyDescent="0.2">
      <c r="A2135" s="11" t="str">
        <f t="shared" si="101"/>
        <v>1982ITA26000600035000</v>
      </c>
      <c r="B2135" s="9" t="str">
        <f>VLOOKUP(A2135,disaster_type!$A$2:$L$60000,5,FALSE)</f>
        <v>Earthquake</v>
      </c>
      <c r="C2135" s="9" t="str">
        <f>VLOOKUP(I2135,_readme!$A$25:$B$49,2,FALSE)</f>
        <v>Earthquake</v>
      </c>
      <c r="D2135" s="9" t="b">
        <f t="shared" si="102"/>
        <v>0</v>
      </c>
      <c r="E2135" s="8" t="str">
        <f t="shared" si="100"/>
        <v>Earthquake</v>
      </c>
      <c r="F2135">
        <v>1982</v>
      </c>
      <c r="G2135" t="s">
        <v>57</v>
      </c>
      <c r="H2135" t="s">
        <v>58</v>
      </c>
      <c r="I2135" t="s">
        <v>28</v>
      </c>
      <c r="J2135">
        <v>2</v>
      </c>
      <c r="M2135">
        <v>6000</v>
      </c>
      <c r="O2135">
        <v>6000</v>
      </c>
      <c r="P2135">
        <v>35000</v>
      </c>
    </row>
    <row r="2136" spans="1:16" x14ac:dyDescent="0.2">
      <c r="A2136" s="11" t="str">
        <f t="shared" si="101"/>
        <v>1982ITA140004000700000</v>
      </c>
      <c r="B2136" s="9" t="str">
        <f>VLOOKUP(A2136,disaster_type!$A$2:$L$60000,5,FALSE)</f>
        <v>Landslide</v>
      </c>
      <c r="C2136" s="9" t="str">
        <f>VLOOKUP(I2136,_readme!$A$25:$B$49,2,FALSE)</f>
        <v>Landslide</v>
      </c>
      <c r="D2136" s="9" t="b">
        <f t="shared" si="102"/>
        <v>0</v>
      </c>
      <c r="E2136" s="8" t="str">
        <f t="shared" si="100"/>
        <v>Landslide</v>
      </c>
      <c r="F2136">
        <v>1982</v>
      </c>
      <c r="G2136" t="s">
        <v>57</v>
      </c>
      <c r="H2136" t="s">
        <v>58</v>
      </c>
      <c r="I2136" t="s">
        <v>80</v>
      </c>
      <c r="J2136">
        <v>1</v>
      </c>
      <c r="M2136">
        <v>4000</v>
      </c>
      <c r="O2136">
        <v>4000</v>
      </c>
      <c r="P2136">
        <v>700000</v>
      </c>
    </row>
    <row r="2137" spans="1:16" x14ac:dyDescent="0.2">
      <c r="A2137" s="11" t="str">
        <f t="shared" si="101"/>
        <v>1982JPN24453472700014000016734732000</v>
      </c>
      <c r="B2137" s="9" t="e">
        <f>VLOOKUP(A2137,disaster_type!$A$2:$L$60000,5,FALSE)</f>
        <v>#N/A</v>
      </c>
      <c r="C2137" s="9" t="e">
        <f>VLOOKUP(I2137,_readme!$A$25:$B$49,2,FALSE)</f>
        <v>#N/A</v>
      </c>
      <c r="D2137" s="9" t="b">
        <f t="shared" si="102"/>
        <v>1</v>
      </c>
      <c r="E2137" s="8" t="e">
        <f t="shared" si="100"/>
        <v>#N/A</v>
      </c>
      <c r="F2137">
        <v>1982</v>
      </c>
      <c r="G2137" t="s">
        <v>19</v>
      </c>
      <c r="H2137" t="s">
        <v>20</v>
      </c>
      <c r="I2137" t="s">
        <v>17</v>
      </c>
      <c r="J2137">
        <v>2</v>
      </c>
      <c r="K2137">
        <v>445</v>
      </c>
      <c r="L2137">
        <v>347</v>
      </c>
      <c r="M2137">
        <v>27000</v>
      </c>
      <c r="N2137">
        <v>140000</v>
      </c>
      <c r="O2137">
        <v>167347</v>
      </c>
      <c r="P2137">
        <v>32000</v>
      </c>
    </row>
    <row r="2138" spans="1:16" x14ac:dyDescent="0.2">
      <c r="A2138" s="11" t="str">
        <f t="shared" si="101"/>
        <v>1982JPN110010001100</v>
      </c>
      <c r="B2138" s="9" t="str">
        <f>VLOOKUP(A2138,disaster_type!$A$2:$L$60000,5,FALSE)</f>
        <v>Earthquake</v>
      </c>
      <c r="C2138" s="9" t="str">
        <f>VLOOKUP(I2138,_readme!$A$25:$B$49,2,FALSE)</f>
        <v>Earthquake</v>
      </c>
      <c r="D2138" s="9" t="b">
        <f t="shared" si="102"/>
        <v>0</v>
      </c>
      <c r="E2138" s="8" t="str">
        <f t="shared" si="100"/>
        <v>Earthquake</v>
      </c>
      <c r="F2138">
        <v>1982</v>
      </c>
      <c r="G2138" t="s">
        <v>19</v>
      </c>
      <c r="H2138" t="s">
        <v>20</v>
      </c>
      <c r="I2138" t="s">
        <v>28</v>
      </c>
      <c r="J2138">
        <v>1</v>
      </c>
      <c r="L2138">
        <v>100</v>
      </c>
      <c r="M2138">
        <v>1000</v>
      </c>
      <c r="O2138">
        <v>1100</v>
      </c>
    </row>
    <row r="2139" spans="1:16" x14ac:dyDescent="0.2">
      <c r="A2139" s="11" t="str">
        <f t="shared" si="101"/>
        <v>1982JPN3118252300050008252212000</v>
      </c>
      <c r="B2139" s="9" t="e">
        <f>VLOOKUP(A2139,disaster_type!$A$2:$L$60000,5,FALSE)</f>
        <v>#N/A</v>
      </c>
      <c r="C2139" s="9" t="str">
        <f>VLOOKUP(I2139,_readme!$A$25:$B$49,2,FALSE)</f>
        <v>Storm</v>
      </c>
      <c r="D2139" s="9" t="b">
        <f t="shared" si="102"/>
        <v>1</v>
      </c>
      <c r="E2139" s="8" t="str">
        <f t="shared" si="100"/>
        <v>Storm</v>
      </c>
      <c r="F2139">
        <v>1982</v>
      </c>
      <c r="G2139" t="s">
        <v>19</v>
      </c>
      <c r="H2139" t="s">
        <v>20</v>
      </c>
      <c r="I2139" t="s">
        <v>24</v>
      </c>
      <c r="J2139">
        <v>3</v>
      </c>
      <c r="K2139">
        <v>118</v>
      </c>
      <c r="L2139">
        <v>252</v>
      </c>
      <c r="M2139">
        <v>3000</v>
      </c>
      <c r="N2139">
        <v>5000</v>
      </c>
      <c r="O2139">
        <v>8252</v>
      </c>
      <c r="P2139">
        <v>212000</v>
      </c>
    </row>
    <row r="2140" spans="1:16" x14ac:dyDescent="0.2">
      <c r="A2140" s="11" t="str">
        <f t="shared" si="101"/>
        <v>1982KEN17530003000</v>
      </c>
      <c r="B2140" s="9" t="str">
        <f>VLOOKUP(A2140,disaster_type!$A$2:$L$60000,5,FALSE)</f>
        <v>Flood</v>
      </c>
      <c r="C2140" s="9" t="str">
        <f>VLOOKUP(I2140,_readme!$A$25:$B$49,2,FALSE)</f>
        <v>Flood</v>
      </c>
      <c r="D2140" s="9" t="b">
        <f t="shared" si="102"/>
        <v>0</v>
      </c>
      <c r="E2140" s="8" t="str">
        <f t="shared" si="100"/>
        <v>Flood</v>
      </c>
      <c r="F2140">
        <v>1982</v>
      </c>
      <c r="G2140" t="s">
        <v>266</v>
      </c>
      <c r="H2140" t="s">
        <v>267</v>
      </c>
      <c r="I2140" t="s">
        <v>180</v>
      </c>
      <c r="J2140">
        <v>1</v>
      </c>
      <c r="K2140">
        <v>75</v>
      </c>
      <c r="M2140">
        <v>3000</v>
      </c>
      <c r="O2140">
        <v>3000</v>
      </c>
    </row>
    <row r="2141" spans="1:16" x14ac:dyDescent="0.2">
      <c r="A2141" s="11" t="str">
        <f t="shared" si="101"/>
        <v>1982KOR268425000504230000</v>
      </c>
      <c r="B2141" s="9" t="str">
        <f>VLOOKUP(A2141,disaster_type!$A$2:$L$60000,5,FALSE)</f>
        <v>Storm</v>
      </c>
      <c r="C2141" s="9" t="str">
        <f>VLOOKUP(I2141,_readme!$A$25:$B$49,2,FALSE)</f>
        <v>Storm</v>
      </c>
      <c r="D2141" s="9" t="b">
        <f t="shared" si="102"/>
        <v>0</v>
      </c>
      <c r="E2141" s="8" t="str">
        <f t="shared" si="100"/>
        <v>Storm</v>
      </c>
      <c r="F2141">
        <v>1982</v>
      </c>
      <c r="G2141" t="s">
        <v>176</v>
      </c>
      <c r="H2141" t="s">
        <v>177</v>
      </c>
      <c r="I2141" t="s">
        <v>24</v>
      </c>
      <c r="J2141">
        <v>2</v>
      </c>
      <c r="K2141">
        <v>68</v>
      </c>
      <c r="L2141">
        <v>42</v>
      </c>
      <c r="M2141">
        <v>5000</v>
      </c>
      <c r="O2141">
        <v>5042</v>
      </c>
      <c r="P2141">
        <v>30000</v>
      </c>
    </row>
    <row r="2142" spans="1:16" x14ac:dyDescent="0.2">
      <c r="A2142" s="11" t="str">
        <f t="shared" si="101"/>
        <v>1982LBR146200200</v>
      </c>
      <c r="B2142" s="9" t="str">
        <f>VLOOKUP(A2142,disaster_type!$A$2:$L$60000,5,FALSE)</f>
        <v>Mass movement (dry)</v>
      </c>
      <c r="C2142" s="9" t="str">
        <f>VLOOKUP(I2142,_readme!$A$25:$B$49,2,FALSE)</f>
        <v>Landslide</v>
      </c>
      <c r="D2142" s="9" t="b">
        <f t="shared" si="102"/>
        <v>0</v>
      </c>
      <c r="E2142" s="8" t="str">
        <f t="shared" si="100"/>
        <v>Mass movement (dry)</v>
      </c>
      <c r="F2142">
        <v>1982</v>
      </c>
      <c r="G2142" t="s">
        <v>360</v>
      </c>
      <c r="H2142" t="s">
        <v>361</v>
      </c>
      <c r="I2142" t="s">
        <v>80</v>
      </c>
      <c r="J2142">
        <v>1</v>
      </c>
      <c r="K2142">
        <v>46</v>
      </c>
      <c r="M2142">
        <v>200</v>
      </c>
      <c r="O2142">
        <v>200</v>
      </c>
    </row>
    <row r="2143" spans="1:16" x14ac:dyDescent="0.2">
      <c r="A2143" s="11" t="str">
        <f t="shared" si="101"/>
        <v>1982MDG1927000070000250000</v>
      </c>
      <c r="B2143" s="9" t="str">
        <f>VLOOKUP(A2143,disaster_type!$A$2:$L$60000,5,FALSE)</f>
        <v>Storm</v>
      </c>
      <c r="C2143" s="9" t="str">
        <f>VLOOKUP(I2143,_readme!$A$25:$B$49,2,FALSE)</f>
        <v>Storm</v>
      </c>
      <c r="D2143" s="9" t="b">
        <f t="shared" si="102"/>
        <v>0</v>
      </c>
      <c r="E2143" s="8" t="str">
        <f t="shared" si="100"/>
        <v>Storm</v>
      </c>
      <c r="F2143">
        <v>1982</v>
      </c>
      <c r="G2143" t="s">
        <v>304</v>
      </c>
      <c r="H2143" t="s">
        <v>305</v>
      </c>
      <c r="I2143" t="s">
        <v>24</v>
      </c>
      <c r="J2143">
        <v>1</v>
      </c>
      <c r="K2143">
        <v>92</v>
      </c>
      <c r="N2143">
        <v>70000</v>
      </c>
      <c r="O2143">
        <v>70000</v>
      </c>
      <c r="P2143">
        <v>250000</v>
      </c>
    </row>
    <row r="2144" spans="1:16" x14ac:dyDescent="0.2">
      <c r="A2144" s="11" t="str">
        <f t="shared" si="101"/>
        <v>1982MWI160006000</v>
      </c>
      <c r="B2144" s="9" t="str">
        <f>VLOOKUP(A2144,disaster_type!$A$2:$L$60000,5,FALSE)</f>
        <v>Flood</v>
      </c>
      <c r="C2144" s="9" t="e">
        <f>VLOOKUP(I2144,_readme!$A$25:$B$49,2,FALSE)</f>
        <v>#N/A</v>
      </c>
      <c r="D2144" s="9" t="b">
        <f t="shared" si="102"/>
        <v>0</v>
      </c>
      <c r="E2144" s="8" t="str">
        <f t="shared" si="100"/>
        <v>Flood</v>
      </c>
      <c r="F2144">
        <v>1982</v>
      </c>
      <c r="G2144" t="s">
        <v>296</v>
      </c>
      <c r="H2144" t="s">
        <v>297</v>
      </c>
      <c r="I2144" s="17" t="s">
        <v>485</v>
      </c>
      <c r="J2144">
        <v>1</v>
      </c>
      <c r="M2144">
        <v>6000</v>
      </c>
      <c r="O2144">
        <v>6000</v>
      </c>
    </row>
    <row r="2145" spans="1:16" x14ac:dyDescent="0.2">
      <c r="A2145" s="11" t="str">
        <f t="shared" si="101"/>
        <v>1982MRT151212</v>
      </c>
      <c r="B2145" s="9" t="str">
        <f>VLOOKUP(A2145,disaster_type!$A$2:$L$60000,5,FALSE)</f>
        <v>Epidemic</v>
      </c>
      <c r="C2145" s="9" t="str">
        <f>VLOOKUP(I2145,_readme!$A$25:$B$49,2,FALSE)</f>
        <v>Epidemic</v>
      </c>
      <c r="D2145" s="9" t="b">
        <f t="shared" si="102"/>
        <v>0</v>
      </c>
      <c r="E2145" s="8" t="str">
        <f t="shared" si="100"/>
        <v>Epidemic</v>
      </c>
      <c r="F2145">
        <v>1982</v>
      </c>
      <c r="G2145" t="s">
        <v>107</v>
      </c>
      <c r="H2145" t="s">
        <v>108</v>
      </c>
      <c r="I2145" t="s">
        <v>18</v>
      </c>
      <c r="J2145">
        <v>1</v>
      </c>
      <c r="K2145">
        <v>5</v>
      </c>
      <c r="M2145">
        <v>12</v>
      </c>
      <c r="O2145">
        <v>12</v>
      </c>
    </row>
    <row r="2146" spans="1:16" x14ac:dyDescent="0.2">
      <c r="A2146" s="11" t="str">
        <f t="shared" si="101"/>
        <v>1982MUS23250032500973</v>
      </c>
      <c r="B2146" s="9" t="str">
        <f>VLOOKUP(A2146,disaster_type!$A$2:$L$60000,5,FALSE)</f>
        <v>Storm</v>
      </c>
      <c r="C2146" s="9" t="str">
        <f>VLOOKUP(I2146,_readme!$A$25:$B$49,2,FALSE)</f>
        <v>Storm</v>
      </c>
      <c r="D2146" s="9" t="b">
        <f t="shared" si="102"/>
        <v>0</v>
      </c>
      <c r="E2146" s="8" t="str">
        <f t="shared" si="100"/>
        <v>Storm</v>
      </c>
      <c r="F2146">
        <v>1982</v>
      </c>
      <c r="G2146" t="s">
        <v>252</v>
      </c>
      <c r="H2146" t="s">
        <v>253</v>
      </c>
      <c r="I2146" t="s">
        <v>24</v>
      </c>
      <c r="J2146">
        <v>2</v>
      </c>
      <c r="M2146">
        <v>32500</v>
      </c>
      <c r="O2146">
        <v>32500</v>
      </c>
      <c r="P2146">
        <v>973</v>
      </c>
    </row>
    <row r="2147" spans="1:16" x14ac:dyDescent="0.2">
      <c r="A2147" s="11" t="str">
        <f t="shared" si="101"/>
        <v>1982MEX12150005000114600</v>
      </c>
      <c r="B2147" s="9" t="e">
        <f>VLOOKUP(A2147,disaster_type!$A$2:$L$60000,5,FALSE)</f>
        <v>#N/A</v>
      </c>
      <c r="C2147" s="9" t="e">
        <f>VLOOKUP(I2147,_readme!$A$25:$B$49,2,FALSE)</f>
        <v>#N/A</v>
      </c>
      <c r="D2147" s="9" t="b">
        <f t="shared" si="102"/>
        <v>1</v>
      </c>
      <c r="E2147" s="8" t="e">
        <f t="shared" si="100"/>
        <v>#N/A</v>
      </c>
      <c r="F2147">
        <v>1982</v>
      </c>
      <c r="G2147" t="s">
        <v>155</v>
      </c>
      <c r="H2147" t="s">
        <v>156</v>
      </c>
      <c r="I2147" t="s">
        <v>17</v>
      </c>
      <c r="J2147">
        <v>1</v>
      </c>
      <c r="K2147">
        <v>21</v>
      </c>
      <c r="M2147">
        <v>5000</v>
      </c>
      <c r="O2147">
        <v>5000</v>
      </c>
      <c r="P2147">
        <v>114600</v>
      </c>
    </row>
    <row r="2148" spans="1:16" x14ac:dyDescent="0.2">
      <c r="A2148" s="11" t="str">
        <f t="shared" si="101"/>
        <v>1982MEX1100500250001500040500117000</v>
      </c>
      <c r="B2148" s="9" t="str">
        <f>VLOOKUP(A2148,disaster_type!$A$2:$L$60000,5,FALSE)</f>
        <v>Volcanic activity</v>
      </c>
      <c r="C2148" s="9" t="str">
        <f>VLOOKUP(I2148,_readme!$A$25:$B$49,2,FALSE)</f>
        <v>Volcanic activity</v>
      </c>
      <c r="D2148" s="9" t="b">
        <f t="shared" si="102"/>
        <v>0</v>
      </c>
      <c r="E2148" s="8" t="str">
        <f t="shared" ref="E2148:E2211" si="103">IF(D2148,C2148,B2148)</f>
        <v>Volcanic activity</v>
      </c>
      <c r="F2148">
        <v>1982</v>
      </c>
      <c r="G2148" t="s">
        <v>155</v>
      </c>
      <c r="H2148" t="s">
        <v>156</v>
      </c>
      <c r="I2148" t="s">
        <v>21</v>
      </c>
      <c r="J2148">
        <v>1</v>
      </c>
      <c r="K2148">
        <v>100</v>
      </c>
      <c r="L2148">
        <v>500</v>
      </c>
      <c r="M2148">
        <v>25000</v>
      </c>
      <c r="N2148">
        <v>15000</v>
      </c>
      <c r="O2148">
        <v>40500</v>
      </c>
      <c r="P2148">
        <v>117000</v>
      </c>
    </row>
    <row r="2149" spans="1:16" x14ac:dyDescent="0.2">
      <c r="A2149" s="11" t="str">
        <f t="shared" si="101"/>
        <v>1982MEX14200200</v>
      </c>
      <c r="B2149" s="9" t="e">
        <f>VLOOKUP(A2149,disaster_type!$A$2:$L$60000,5,FALSE)</f>
        <v>#N/A</v>
      </c>
      <c r="C2149" s="9" t="str">
        <f>VLOOKUP(I2149,_readme!$A$25:$B$49,2,FALSE)</f>
        <v>Flood</v>
      </c>
      <c r="D2149" s="9" t="b">
        <f t="shared" si="102"/>
        <v>1</v>
      </c>
      <c r="E2149" s="8" t="str">
        <f t="shared" si="103"/>
        <v>Flood</v>
      </c>
      <c r="F2149">
        <v>1982</v>
      </c>
      <c r="G2149" t="s">
        <v>155</v>
      </c>
      <c r="H2149" t="s">
        <v>156</v>
      </c>
      <c r="I2149" t="s">
        <v>180</v>
      </c>
      <c r="J2149">
        <v>1</v>
      </c>
      <c r="K2149">
        <v>4</v>
      </c>
      <c r="L2149">
        <v>200</v>
      </c>
      <c r="O2149">
        <v>200</v>
      </c>
    </row>
    <row r="2150" spans="1:16" x14ac:dyDescent="0.2">
      <c r="A2150" s="11" t="str">
        <f t="shared" si="101"/>
        <v>1982MEX191717</v>
      </c>
      <c r="B2150" s="9" t="str">
        <f>VLOOKUP(A2150,disaster_type!$A$2:$L$60000,5,FALSE)</f>
        <v>Earthquake</v>
      </c>
      <c r="C2150" s="9" t="str">
        <f>VLOOKUP(I2150,_readme!$A$25:$B$49,2,FALSE)</f>
        <v>Earthquake</v>
      </c>
      <c r="D2150" s="9" t="b">
        <f t="shared" si="102"/>
        <v>0</v>
      </c>
      <c r="E2150" s="8" t="str">
        <f t="shared" si="103"/>
        <v>Earthquake</v>
      </c>
      <c r="F2150">
        <v>1982</v>
      </c>
      <c r="G2150" t="s">
        <v>155</v>
      </c>
      <c r="H2150" t="s">
        <v>156</v>
      </c>
      <c r="I2150" t="s">
        <v>28</v>
      </c>
      <c r="J2150">
        <v>1</v>
      </c>
      <c r="K2150">
        <v>9</v>
      </c>
      <c r="L2150">
        <v>17</v>
      </c>
      <c r="O2150">
        <v>17</v>
      </c>
    </row>
    <row r="2151" spans="1:16" x14ac:dyDescent="0.2">
      <c r="A2151" s="11" t="str">
        <f t="shared" si="101"/>
        <v>1982MEX1225500005000082400</v>
      </c>
      <c r="B2151" s="9" t="str">
        <f>VLOOKUP(A2151,disaster_type!$A$2:$L$60000,5,FALSE)</f>
        <v>Storm</v>
      </c>
      <c r="C2151" s="9" t="str">
        <f>VLOOKUP(I2151,_readme!$A$25:$B$49,2,FALSE)</f>
        <v>Storm</v>
      </c>
      <c r="D2151" s="9" t="b">
        <f t="shared" si="102"/>
        <v>0</v>
      </c>
      <c r="E2151" s="8" t="str">
        <f t="shared" si="103"/>
        <v>Storm</v>
      </c>
      <c r="F2151">
        <v>1982</v>
      </c>
      <c r="G2151" t="s">
        <v>155</v>
      </c>
      <c r="H2151" t="s">
        <v>156</v>
      </c>
      <c r="I2151" t="s">
        <v>24</v>
      </c>
      <c r="J2151">
        <v>1</v>
      </c>
      <c r="K2151">
        <v>225</v>
      </c>
      <c r="M2151">
        <v>50000</v>
      </c>
      <c r="O2151">
        <v>50000</v>
      </c>
      <c r="P2151">
        <v>82400</v>
      </c>
    </row>
    <row r="2152" spans="1:16" x14ac:dyDescent="0.2">
      <c r="A2152" s="11" t="str">
        <f t="shared" si="101"/>
        <v>1982MNG1</v>
      </c>
      <c r="B2152" s="9" t="str">
        <f>VLOOKUP(A2152,disaster_type!$A$2:$L$60000,5,FALSE)</f>
        <v>Flood</v>
      </c>
      <c r="C2152" s="9" t="e">
        <f>VLOOKUP(I2152,_readme!$A$25:$B$49,2,FALSE)</f>
        <v>#N/A</v>
      </c>
      <c r="D2152" s="9" t="b">
        <f t="shared" si="102"/>
        <v>0</v>
      </c>
      <c r="E2152" s="8" t="str">
        <f t="shared" si="103"/>
        <v>Flood</v>
      </c>
      <c r="F2152">
        <v>1982</v>
      </c>
      <c r="G2152" t="s">
        <v>242</v>
      </c>
      <c r="H2152" t="s">
        <v>243</v>
      </c>
      <c r="I2152" s="17" t="s">
        <v>485</v>
      </c>
      <c r="J2152">
        <v>1</v>
      </c>
    </row>
    <row r="2153" spans="1:16" x14ac:dyDescent="0.2">
      <c r="A2153" s="11" t="str">
        <f t="shared" si="101"/>
        <v>1982MAR1110000221612216</v>
      </c>
      <c r="B2153" s="9" t="str">
        <f>VLOOKUP(A2153,disaster_type!$A$2:$L$60000,5,FALSE)</f>
        <v>Landslide</v>
      </c>
      <c r="C2153" s="9" t="str">
        <f>VLOOKUP(I2153,_readme!$A$25:$B$49,2,FALSE)</f>
        <v>Landslide</v>
      </c>
      <c r="D2153" s="9" t="b">
        <f t="shared" si="102"/>
        <v>0</v>
      </c>
      <c r="E2153" s="8" t="str">
        <f t="shared" si="103"/>
        <v>Landslide</v>
      </c>
      <c r="F2153">
        <v>1982</v>
      </c>
      <c r="G2153" t="s">
        <v>89</v>
      </c>
      <c r="H2153" t="s">
        <v>90</v>
      </c>
      <c r="I2153" t="s">
        <v>80</v>
      </c>
      <c r="J2153">
        <v>1</v>
      </c>
      <c r="K2153">
        <v>1</v>
      </c>
      <c r="M2153">
        <v>10000</v>
      </c>
      <c r="N2153">
        <v>2216</v>
      </c>
      <c r="O2153">
        <v>12216</v>
      </c>
    </row>
    <row r="2154" spans="1:16" x14ac:dyDescent="0.2">
      <c r="A2154" s="11" t="str">
        <f t="shared" si="101"/>
        <v>1982MMR1113600036000</v>
      </c>
      <c r="B2154" s="9" t="str">
        <f>VLOOKUP(A2154,disaster_type!$A$2:$L$60000,5,FALSE)</f>
        <v>Storm</v>
      </c>
      <c r="C2154" s="9" t="str">
        <f>VLOOKUP(I2154,_readme!$A$25:$B$49,2,FALSE)</f>
        <v>Storm</v>
      </c>
      <c r="D2154" s="9" t="b">
        <f t="shared" si="102"/>
        <v>0</v>
      </c>
      <c r="E2154" s="8" t="str">
        <f t="shared" si="103"/>
        <v>Storm</v>
      </c>
      <c r="F2154">
        <v>1982</v>
      </c>
      <c r="G2154" t="s">
        <v>37</v>
      </c>
      <c r="H2154" t="s">
        <v>38</v>
      </c>
      <c r="I2154" t="s">
        <v>24</v>
      </c>
      <c r="J2154">
        <v>1</v>
      </c>
      <c r="K2154">
        <v>11</v>
      </c>
      <c r="M2154">
        <v>36000</v>
      </c>
      <c r="O2154">
        <v>36000</v>
      </c>
    </row>
    <row r="2155" spans="1:16" x14ac:dyDescent="0.2">
      <c r="A2155" s="11" t="str">
        <f t="shared" si="101"/>
        <v>1982NAM1</v>
      </c>
      <c r="B2155" s="9" t="str">
        <f>VLOOKUP(A2155,disaster_type!$A$2:$L$60000,5,FALSE)</f>
        <v>Drought</v>
      </c>
      <c r="C2155" s="9" t="str">
        <f>VLOOKUP(I2155,_readme!$A$25:$B$49,2,FALSE)</f>
        <v>Drought</v>
      </c>
      <c r="D2155" s="9" t="b">
        <f t="shared" si="102"/>
        <v>0</v>
      </c>
      <c r="E2155" s="8" t="str">
        <f t="shared" si="103"/>
        <v>Drought</v>
      </c>
      <c r="F2155">
        <v>1982</v>
      </c>
      <c r="G2155" t="s">
        <v>367</v>
      </c>
      <c r="H2155" t="s">
        <v>368</v>
      </c>
      <c r="I2155" t="s">
        <v>12</v>
      </c>
      <c r="J2155">
        <v>1</v>
      </c>
    </row>
    <row r="2156" spans="1:16" x14ac:dyDescent="0.2">
      <c r="A2156" s="11" t="str">
        <f t="shared" si="101"/>
        <v>1982NPL192</v>
      </c>
      <c r="B2156" s="9" t="str">
        <f>VLOOKUP(A2156,disaster_type!$A$2:$L$60000,5,FALSE)</f>
        <v>Flood</v>
      </c>
      <c r="C2156" s="9" t="e">
        <f>VLOOKUP(I2156,_readme!$A$25:$B$49,2,FALSE)</f>
        <v>#N/A</v>
      </c>
      <c r="D2156" s="9" t="b">
        <f t="shared" si="102"/>
        <v>0</v>
      </c>
      <c r="E2156" s="8" t="str">
        <f t="shared" si="103"/>
        <v>Flood</v>
      </c>
      <c r="F2156">
        <v>1982</v>
      </c>
      <c r="G2156" t="s">
        <v>173</v>
      </c>
      <c r="H2156" t="s">
        <v>174</v>
      </c>
      <c r="I2156" s="17" t="s">
        <v>485</v>
      </c>
      <c r="J2156">
        <v>1</v>
      </c>
      <c r="K2156">
        <v>92</v>
      </c>
    </row>
    <row r="2157" spans="1:16" x14ac:dyDescent="0.2">
      <c r="A2157" s="11" t="str">
        <f t="shared" si="101"/>
        <v>1982NPL114751475</v>
      </c>
      <c r="B2157" s="9" t="str">
        <f>VLOOKUP(A2157,disaster_type!$A$2:$L$60000,5,FALSE)</f>
        <v>Epidemic</v>
      </c>
      <c r="C2157" s="9" t="str">
        <f>VLOOKUP(I2157,_readme!$A$25:$B$49,2,FALSE)</f>
        <v>Epidemic</v>
      </c>
      <c r="D2157" s="9" t="b">
        <f t="shared" si="102"/>
        <v>0</v>
      </c>
      <c r="E2157" s="8" t="str">
        <f t="shared" si="103"/>
        <v>Epidemic</v>
      </c>
      <c r="F2157">
        <v>1982</v>
      </c>
      <c r="G2157" t="s">
        <v>173</v>
      </c>
      <c r="H2157" t="s">
        <v>174</v>
      </c>
      <c r="I2157" t="s">
        <v>77</v>
      </c>
      <c r="J2157">
        <v>1</v>
      </c>
      <c r="M2157">
        <v>1475</v>
      </c>
      <c r="O2157">
        <v>1475</v>
      </c>
    </row>
    <row r="2158" spans="1:16" x14ac:dyDescent="0.2">
      <c r="A2158" s="11" t="str">
        <f t="shared" si="101"/>
        <v>1982NIC1715200052000356000</v>
      </c>
      <c r="B2158" s="9" t="str">
        <f>VLOOKUP(A2158,disaster_type!$A$2:$L$60000,5,FALSE)</f>
        <v>Storm</v>
      </c>
      <c r="C2158" s="9" t="str">
        <f>VLOOKUP(I2158,_readme!$A$25:$B$49,2,FALSE)</f>
        <v>Storm</v>
      </c>
      <c r="D2158" s="9" t="b">
        <f t="shared" si="102"/>
        <v>0</v>
      </c>
      <c r="E2158" s="8" t="str">
        <f t="shared" si="103"/>
        <v>Storm</v>
      </c>
      <c r="F2158">
        <v>1982</v>
      </c>
      <c r="G2158" t="s">
        <v>73</v>
      </c>
      <c r="H2158" t="s">
        <v>74</v>
      </c>
      <c r="I2158" t="s">
        <v>24</v>
      </c>
      <c r="J2158">
        <v>1</v>
      </c>
      <c r="K2158">
        <v>71</v>
      </c>
      <c r="M2158">
        <v>52000</v>
      </c>
      <c r="O2158">
        <v>52000</v>
      </c>
      <c r="P2158">
        <v>356000</v>
      </c>
    </row>
    <row r="2159" spans="1:16" x14ac:dyDescent="0.2">
      <c r="A2159" s="11" t="str">
        <f t="shared" si="101"/>
        <v>1982PAK1681000010000</v>
      </c>
      <c r="B2159" s="9" t="str">
        <f>VLOOKUP(A2159,disaster_type!$A$2:$L$60000,5,FALSE)</f>
        <v>Flood</v>
      </c>
      <c r="C2159" s="9" t="e">
        <f>VLOOKUP(I2159,_readme!$A$25:$B$49,2,FALSE)</f>
        <v>#N/A</v>
      </c>
      <c r="D2159" s="9" t="b">
        <f t="shared" si="102"/>
        <v>0</v>
      </c>
      <c r="E2159" s="8" t="str">
        <f t="shared" si="103"/>
        <v>Flood</v>
      </c>
      <c r="F2159">
        <v>1982</v>
      </c>
      <c r="G2159" t="s">
        <v>139</v>
      </c>
      <c r="H2159" t="s">
        <v>140</v>
      </c>
      <c r="I2159" s="17" t="s">
        <v>485</v>
      </c>
      <c r="J2159">
        <v>1</v>
      </c>
      <c r="K2159">
        <v>68</v>
      </c>
      <c r="M2159">
        <v>10000</v>
      </c>
      <c r="O2159">
        <v>10000</v>
      </c>
    </row>
    <row r="2160" spans="1:16" x14ac:dyDescent="0.2">
      <c r="A2160" s="11" t="str">
        <f t="shared" si="101"/>
        <v>1982PRY18500085000</v>
      </c>
      <c r="B2160" s="9" t="str">
        <f>VLOOKUP(A2160,disaster_type!$A$2:$L$60000,5,FALSE)</f>
        <v>Flood</v>
      </c>
      <c r="C2160" s="9" t="str">
        <f>VLOOKUP(I2160,_readme!$A$25:$B$49,2,FALSE)</f>
        <v>Flood</v>
      </c>
      <c r="D2160" s="9" t="b">
        <f t="shared" si="102"/>
        <v>0</v>
      </c>
      <c r="E2160" s="8" t="str">
        <f t="shared" si="103"/>
        <v>Flood</v>
      </c>
      <c r="F2160">
        <v>1982</v>
      </c>
      <c r="G2160" t="s">
        <v>262</v>
      </c>
      <c r="H2160" t="s">
        <v>263</v>
      </c>
      <c r="I2160" t="s">
        <v>112</v>
      </c>
      <c r="J2160">
        <v>1</v>
      </c>
      <c r="M2160">
        <v>85000</v>
      </c>
      <c r="O2160">
        <v>85000</v>
      </c>
    </row>
    <row r="2161" spans="1:16" x14ac:dyDescent="0.2">
      <c r="A2161" s="11" t="str">
        <f t="shared" si="101"/>
        <v>1982PER13000030000</v>
      </c>
      <c r="B2161" s="9" t="e">
        <f>VLOOKUP(A2161,disaster_type!$A$2:$L$60000,5,FALSE)</f>
        <v>#N/A</v>
      </c>
      <c r="C2161" s="9" t="e">
        <f>VLOOKUP(I2161,_readme!$A$25:$B$49,2,FALSE)</f>
        <v>#N/A</v>
      </c>
      <c r="D2161" s="9" t="b">
        <f t="shared" si="102"/>
        <v>1</v>
      </c>
      <c r="E2161" s="8" t="e">
        <f t="shared" si="103"/>
        <v>#N/A</v>
      </c>
      <c r="F2161">
        <v>1982</v>
      </c>
      <c r="G2161" t="s">
        <v>114</v>
      </c>
      <c r="H2161" t="s">
        <v>115</v>
      </c>
      <c r="I2161" t="s">
        <v>17</v>
      </c>
      <c r="J2161">
        <v>1</v>
      </c>
      <c r="M2161">
        <v>30000</v>
      </c>
      <c r="O2161">
        <v>30000</v>
      </c>
    </row>
    <row r="2162" spans="1:16" x14ac:dyDescent="0.2">
      <c r="A2162" s="11" t="str">
        <f t="shared" si="101"/>
        <v>1982PER133220000500025000</v>
      </c>
      <c r="B2162" s="9" t="e">
        <f>VLOOKUP(A2162,disaster_type!$A$2:$L$60000,5,FALSE)</f>
        <v>#N/A</v>
      </c>
      <c r="C2162" s="9" t="str">
        <f>VLOOKUP(I2162,_readme!$A$25:$B$49,2,FALSE)</f>
        <v>Flood</v>
      </c>
      <c r="D2162" s="9" t="b">
        <f t="shared" si="102"/>
        <v>1</v>
      </c>
      <c r="E2162" s="8" t="str">
        <f t="shared" si="103"/>
        <v>Flood</v>
      </c>
      <c r="F2162">
        <v>1982</v>
      </c>
      <c r="G2162" t="s">
        <v>114</v>
      </c>
      <c r="H2162" t="s">
        <v>115</v>
      </c>
      <c r="I2162" t="s">
        <v>180</v>
      </c>
      <c r="J2162">
        <v>1</v>
      </c>
      <c r="K2162">
        <v>332</v>
      </c>
      <c r="M2162">
        <v>20000</v>
      </c>
      <c r="N2162">
        <v>5000</v>
      </c>
      <c r="O2162">
        <v>25000</v>
      </c>
    </row>
    <row r="2163" spans="1:16" x14ac:dyDescent="0.2">
      <c r="A2163" s="11" t="str">
        <f t="shared" si="101"/>
        <v>1982PER13</v>
      </c>
      <c r="B2163" s="9" t="str">
        <f>VLOOKUP(A2163,disaster_type!$A$2:$L$60000,5,FALSE)</f>
        <v>Earthquake</v>
      </c>
      <c r="C2163" s="9" t="str">
        <f>VLOOKUP(I2163,_readme!$A$25:$B$49,2,FALSE)</f>
        <v>Earthquake</v>
      </c>
      <c r="D2163" s="9" t="b">
        <f t="shared" si="102"/>
        <v>0</v>
      </c>
      <c r="E2163" s="8" t="str">
        <f t="shared" si="103"/>
        <v>Earthquake</v>
      </c>
      <c r="F2163">
        <v>1982</v>
      </c>
      <c r="G2163" t="s">
        <v>114</v>
      </c>
      <c r="H2163" t="s">
        <v>115</v>
      </c>
      <c r="I2163" t="s">
        <v>28</v>
      </c>
      <c r="J2163">
        <v>1</v>
      </c>
      <c r="K2163">
        <v>3</v>
      </c>
    </row>
    <row r="2164" spans="1:16" x14ac:dyDescent="0.2">
      <c r="A2164" s="11" t="str">
        <f t="shared" si="101"/>
        <v>1982PER12003000030000</v>
      </c>
      <c r="B2164" s="9" t="str">
        <f>VLOOKUP(A2164,disaster_type!$A$2:$L$60000,5,FALSE)</f>
        <v>Landslide</v>
      </c>
      <c r="C2164" s="9" t="str">
        <f>VLOOKUP(I2164,_readme!$A$25:$B$49,2,FALSE)</f>
        <v>Landslide</v>
      </c>
      <c r="D2164" s="9" t="b">
        <f t="shared" si="102"/>
        <v>0</v>
      </c>
      <c r="E2164" s="8" t="str">
        <f t="shared" si="103"/>
        <v>Landslide</v>
      </c>
      <c r="F2164">
        <v>1982</v>
      </c>
      <c r="G2164" t="s">
        <v>114</v>
      </c>
      <c r="H2164" t="s">
        <v>115</v>
      </c>
      <c r="I2164" t="s">
        <v>80</v>
      </c>
      <c r="J2164">
        <v>1</v>
      </c>
      <c r="K2164">
        <v>200</v>
      </c>
      <c r="M2164">
        <v>30000</v>
      </c>
      <c r="O2164">
        <v>30000</v>
      </c>
    </row>
    <row r="2165" spans="1:16" x14ac:dyDescent="0.2">
      <c r="A2165" s="11" t="str">
        <f t="shared" si="101"/>
        <v>1982PHL215232200000200232</v>
      </c>
      <c r="B2165" s="9" t="e">
        <f>VLOOKUP(A2165,disaster_type!$A$2:$L$60000,5,FALSE)</f>
        <v>#N/A</v>
      </c>
      <c r="C2165" s="9" t="e">
        <f>VLOOKUP(I2165,_readme!$A$25:$B$49,2,FALSE)</f>
        <v>#N/A</v>
      </c>
      <c r="D2165" s="9" t="b">
        <f t="shared" si="102"/>
        <v>1</v>
      </c>
      <c r="E2165" s="8" t="e">
        <f t="shared" si="103"/>
        <v>#N/A</v>
      </c>
      <c r="F2165">
        <v>1982</v>
      </c>
      <c r="G2165" t="s">
        <v>59</v>
      </c>
      <c r="H2165" t="s">
        <v>60</v>
      </c>
      <c r="I2165" t="s">
        <v>17</v>
      </c>
      <c r="J2165">
        <v>2</v>
      </c>
      <c r="K2165">
        <v>15</v>
      </c>
      <c r="L2165">
        <v>232</v>
      </c>
      <c r="M2165">
        <v>200000</v>
      </c>
      <c r="O2165">
        <v>200232</v>
      </c>
    </row>
    <row r="2166" spans="1:16" x14ac:dyDescent="0.2">
      <c r="A2166" s="11" t="str">
        <f t="shared" si="101"/>
        <v>1982PHL181881860</v>
      </c>
      <c r="B2166" s="9" t="e">
        <f>VLOOKUP(A2166,disaster_type!$A$2:$L$60000,5,FALSE)</f>
        <v>#N/A</v>
      </c>
      <c r="C2166" s="9" t="str">
        <f>VLOOKUP(I2166,_readme!$A$25:$B$49,2,FALSE)</f>
        <v>Flood</v>
      </c>
      <c r="D2166" s="9" t="b">
        <f t="shared" si="102"/>
        <v>1</v>
      </c>
      <c r="E2166" s="8" t="str">
        <f t="shared" si="103"/>
        <v>Flood</v>
      </c>
      <c r="F2166">
        <v>1982</v>
      </c>
      <c r="G2166" t="s">
        <v>59</v>
      </c>
      <c r="H2166" t="s">
        <v>60</v>
      </c>
      <c r="I2166" t="s">
        <v>91</v>
      </c>
      <c r="J2166">
        <v>1</v>
      </c>
      <c r="M2166">
        <v>818</v>
      </c>
      <c r="O2166">
        <v>818</v>
      </c>
      <c r="P2166">
        <v>60</v>
      </c>
    </row>
    <row r="2167" spans="1:16" x14ac:dyDescent="0.2">
      <c r="A2167" s="11" t="str">
        <f t="shared" si="101"/>
        <v>1982PHL1183535</v>
      </c>
      <c r="B2167" s="9" t="e">
        <f>VLOOKUP(A2167,disaster_type!$A$2:$L$60000,5,FALSE)</f>
        <v>#N/A</v>
      </c>
      <c r="C2167" s="9" t="str">
        <f>VLOOKUP(I2167,_readme!$A$25:$B$49,2,FALSE)</f>
        <v>Flood</v>
      </c>
      <c r="D2167" s="9" t="b">
        <f t="shared" si="102"/>
        <v>1</v>
      </c>
      <c r="E2167" s="8" t="str">
        <f t="shared" si="103"/>
        <v>Flood</v>
      </c>
      <c r="F2167">
        <v>1982</v>
      </c>
      <c r="G2167" t="s">
        <v>59</v>
      </c>
      <c r="H2167" t="s">
        <v>60</v>
      </c>
      <c r="I2167" t="s">
        <v>180</v>
      </c>
      <c r="J2167">
        <v>1</v>
      </c>
      <c r="K2167">
        <v>18</v>
      </c>
      <c r="M2167">
        <v>35</v>
      </c>
      <c r="O2167">
        <v>35</v>
      </c>
    </row>
    <row r="2168" spans="1:16" x14ac:dyDescent="0.2">
      <c r="A2168" s="11" t="str">
        <f t="shared" si="101"/>
        <v>1982PHL1</v>
      </c>
      <c r="B2168" s="9" t="str">
        <f>VLOOKUP(A2168,disaster_type!$A$2:$L$60000,5,FALSE)</f>
        <v>Earthquake</v>
      </c>
      <c r="C2168" s="9" t="str">
        <f>VLOOKUP(I2168,_readme!$A$25:$B$49,2,FALSE)</f>
        <v>Earthquake</v>
      </c>
      <c r="D2168" s="9" t="b">
        <f t="shared" si="102"/>
        <v>0</v>
      </c>
      <c r="E2168" s="8" t="str">
        <f t="shared" si="103"/>
        <v>Earthquake</v>
      </c>
      <c r="F2168">
        <v>1982</v>
      </c>
      <c r="G2168" t="s">
        <v>59</v>
      </c>
      <c r="H2168" t="s">
        <v>60</v>
      </c>
      <c r="I2168" t="s">
        <v>28</v>
      </c>
      <c r="J2168">
        <v>1</v>
      </c>
    </row>
    <row r="2169" spans="1:16" x14ac:dyDescent="0.2">
      <c r="A2169" s="11" t="str">
        <f t="shared" si="101"/>
        <v>1982PHL95633606901723290831019615118605</v>
      </c>
      <c r="B2169" s="9" t="str">
        <f>VLOOKUP(A2169,disaster_type!$A$2:$L$60000,5,FALSE)</f>
        <v>Storm</v>
      </c>
      <c r="C2169" s="9" t="str">
        <f>VLOOKUP(I2169,_readme!$A$25:$B$49,2,FALSE)</f>
        <v>Storm</v>
      </c>
      <c r="D2169" s="9" t="b">
        <f t="shared" si="102"/>
        <v>0</v>
      </c>
      <c r="E2169" s="8" t="str">
        <f t="shared" si="103"/>
        <v>Storm</v>
      </c>
      <c r="F2169">
        <v>1982</v>
      </c>
      <c r="G2169" t="s">
        <v>59</v>
      </c>
      <c r="H2169" t="s">
        <v>60</v>
      </c>
      <c r="I2169" t="s">
        <v>24</v>
      </c>
      <c r="J2169">
        <v>9</v>
      </c>
      <c r="K2169">
        <v>563</v>
      </c>
      <c r="L2169">
        <v>360</v>
      </c>
      <c r="M2169">
        <v>690172</v>
      </c>
      <c r="N2169">
        <v>329083</v>
      </c>
      <c r="O2169">
        <v>1019615</v>
      </c>
      <c r="P2169">
        <v>118605</v>
      </c>
    </row>
    <row r="2170" spans="1:16" x14ac:dyDescent="0.2">
      <c r="A2170" s="11" t="str">
        <f t="shared" si="101"/>
        <v>1982POL110501050</v>
      </c>
      <c r="B2170" s="9" t="str">
        <f>VLOOKUP(A2170,disaster_type!$A$2:$L$60000,5,FALSE)</f>
        <v>Earthquake</v>
      </c>
      <c r="C2170" s="9" t="str">
        <f>VLOOKUP(I2170,_readme!$A$25:$B$49,2,FALSE)</f>
        <v>Earthquake</v>
      </c>
      <c r="D2170" s="9" t="b">
        <f t="shared" si="102"/>
        <v>0</v>
      </c>
      <c r="E2170" s="8" t="str">
        <f t="shared" si="103"/>
        <v>Earthquake</v>
      </c>
      <c r="F2170">
        <v>1982</v>
      </c>
      <c r="G2170" t="s">
        <v>151</v>
      </c>
      <c r="H2170" t="s">
        <v>152</v>
      </c>
      <c r="I2170" t="s">
        <v>28</v>
      </c>
      <c r="J2170">
        <v>1</v>
      </c>
      <c r="M2170">
        <v>1050</v>
      </c>
      <c r="O2170">
        <v>1050</v>
      </c>
    </row>
    <row r="2171" spans="1:16" x14ac:dyDescent="0.2">
      <c r="A2171" s="11" t="str">
        <f t="shared" si="101"/>
        <v>1982POL11500018241682453000</v>
      </c>
      <c r="B2171" s="9" t="str">
        <f>VLOOKUP(A2171,disaster_type!$A$2:$L$60000,5,FALSE)</f>
        <v>Flood</v>
      </c>
      <c r="C2171" s="9" t="str">
        <f>VLOOKUP(I2171,_readme!$A$25:$B$49,2,FALSE)</f>
        <v>Flood</v>
      </c>
      <c r="D2171" s="9" t="b">
        <f t="shared" si="102"/>
        <v>0</v>
      </c>
      <c r="E2171" s="8" t="str">
        <f t="shared" si="103"/>
        <v>Flood</v>
      </c>
      <c r="F2171">
        <v>1982</v>
      </c>
      <c r="G2171" t="s">
        <v>151</v>
      </c>
      <c r="H2171" t="s">
        <v>152</v>
      </c>
      <c r="I2171" t="s">
        <v>112</v>
      </c>
      <c r="J2171">
        <v>1</v>
      </c>
      <c r="M2171">
        <v>15000</v>
      </c>
      <c r="N2171">
        <v>1824</v>
      </c>
      <c r="O2171">
        <v>16824</v>
      </c>
      <c r="P2171">
        <v>53000</v>
      </c>
    </row>
    <row r="2172" spans="1:16" x14ac:dyDescent="0.2">
      <c r="A2172" s="11" t="str">
        <f t="shared" si="101"/>
        <v>1982SAU1</v>
      </c>
      <c r="B2172" s="9" t="str">
        <f>VLOOKUP(A2172,disaster_type!$A$2:$L$60000,5,FALSE)</f>
        <v>Storm</v>
      </c>
      <c r="C2172" s="9" t="str">
        <f>VLOOKUP(I2172,_readme!$A$25:$B$49,2,FALSE)</f>
        <v>Storm</v>
      </c>
      <c r="D2172" s="9" t="b">
        <f t="shared" si="102"/>
        <v>0</v>
      </c>
      <c r="E2172" s="8" t="str">
        <f t="shared" si="103"/>
        <v>Storm</v>
      </c>
      <c r="F2172">
        <v>1982</v>
      </c>
      <c r="G2172" t="s">
        <v>272</v>
      </c>
      <c r="H2172" t="s">
        <v>273</v>
      </c>
      <c r="I2172" t="s">
        <v>52</v>
      </c>
      <c r="J2172">
        <v>1</v>
      </c>
    </row>
    <row r="2173" spans="1:16" x14ac:dyDescent="0.2">
      <c r="A2173" s="11" t="str">
        <f t="shared" si="101"/>
        <v>1982SEN112000001200000</v>
      </c>
      <c r="B2173" s="9" t="str">
        <f>VLOOKUP(A2173,disaster_type!$A$2:$L$60000,5,FALSE)</f>
        <v>Drought</v>
      </c>
      <c r="C2173" s="9" t="str">
        <f>VLOOKUP(I2173,_readme!$A$25:$B$49,2,FALSE)</f>
        <v>Drought</v>
      </c>
      <c r="D2173" s="9" t="b">
        <f t="shared" si="102"/>
        <v>0</v>
      </c>
      <c r="E2173" s="8" t="str">
        <f t="shared" si="103"/>
        <v>Drought</v>
      </c>
      <c r="F2173">
        <v>1982</v>
      </c>
      <c r="G2173" t="s">
        <v>109</v>
      </c>
      <c r="H2173" t="s">
        <v>110</v>
      </c>
      <c r="I2173" t="s">
        <v>12</v>
      </c>
      <c r="J2173">
        <v>1</v>
      </c>
      <c r="M2173">
        <v>1200000</v>
      </c>
      <c r="O2173">
        <v>1200000</v>
      </c>
    </row>
    <row r="2174" spans="1:16" x14ac:dyDescent="0.2">
      <c r="A2174" s="11" t="str">
        <f t="shared" si="101"/>
        <v>1982SLB13000030000</v>
      </c>
      <c r="B2174" s="9" t="str">
        <f>VLOOKUP(A2174,disaster_type!$A$2:$L$60000,5,FALSE)</f>
        <v>Storm</v>
      </c>
      <c r="C2174" s="9" t="str">
        <f>VLOOKUP(I2174,_readme!$A$25:$B$49,2,FALSE)</f>
        <v>Storm</v>
      </c>
      <c r="D2174" s="9" t="b">
        <f t="shared" si="102"/>
        <v>0</v>
      </c>
      <c r="E2174" s="8" t="str">
        <f t="shared" si="103"/>
        <v>Storm</v>
      </c>
      <c r="F2174">
        <v>1982</v>
      </c>
      <c r="G2174" t="s">
        <v>168</v>
      </c>
      <c r="H2174" t="s">
        <v>169</v>
      </c>
      <c r="I2174" t="s">
        <v>24</v>
      </c>
      <c r="J2174">
        <v>1</v>
      </c>
      <c r="M2174">
        <v>30000</v>
      </c>
      <c r="O2174">
        <v>30000</v>
      </c>
    </row>
    <row r="2175" spans="1:16" x14ac:dyDescent="0.2">
      <c r="A2175" s="11" t="str">
        <f t="shared" si="101"/>
        <v>1982ZAF1</v>
      </c>
      <c r="B2175" s="9" t="str">
        <f>VLOOKUP(A2175,disaster_type!$A$2:$L$60000,5,FALSE)</f>
        <v>Drought</v>
      </c>
      <c r="C2175" s="9" t="str">
        <f>VLOOKUP(I2175,_readme!$A$25:$B$49,2,FALSE)</f>
        <v>Drought</v>
      </c>
      <c r="D2175" s="9" t="b">
        <f t="shared" si="102"/>
        <v>0</v>
      </c>
      <c r="E2175" s="8" t="str">
        <f t="shared" si="103"/>
        <v>Drought</v>
      </c>
      <c r="F2175">
        <v>1982</v>
      </c>
      <c r="G2175" t="s">
        <v>130</v>
      </c>
      <c r="H2175" t="s">
        <v>131</v>
      </c>
      <c r="I2175" t="s">
        <v>12</v>
      </c>
      <c r="J2175">
        <v>1</v>
      </c>
    </row>
    <row r="2176" spans="1:16" x14ac:dyDescent="0.2">
      <c r="A2176" s="11" t="str">
        <f t="shared" si="101"/>
        <v>1982ZAF117</v>
      </c>
      <c r="B2176" s="9" t="str">
        <f>VLOOKUP(A2176,disaster_type!$A$2:$L$60000,5,FALSE)</f>
        <v>Earthquake</v>
      </c>
      <c r="C2176" s="9" t="str">
        <f>VLOOKUP(I2176,_readme!$A$25:$B$49,2,FALSE)</f>
        <v>Earthquake</v>
      </c>
      <c r="D2176" s="9" t="b">
        <f t="shared" si="102"/>
        <v>0</v>
      </c>
      <c r="E2176" s="8" t="str">
        <f t="shared" si="103"/>
        <v>Earthquake</v>
      </c>
      <c r="F2176">
        <v>1982</v>
      </c>
      <c r="G2176" t="s">
        <v>130</v>
      </c>
      <c r="H2176" t="s">
        <v>131</v>
      </c>
      <c r="I2176" t="s">
        <v>28</v>
      </c>
      <c r="J2176">
        <v>1</v>
      </c>
      <c r="K2176">
        <v>17</v>
      </c>
    </row>
    <row r="2177" spans="1:16" x14ac:dyDescent="0.2">
      <c r="A2177" s="11" t="str">
        <f t="shared" si="101"/>
        <v>1982SUN2586586</v>
      </c>
      <c r="B2177" s="9" t="str">
        <f>VLOOKUP(A2177,disaster_type!$A$2:$L$60000,5,FALSE)</f>
        <v>Flood</v>
      </c>
      <c r="C2177" s="9" t="e">
        <f>VLOOKUP(I2177,_readme!$A$25:$B$49,2,FALSE)</f>
        <v>#N/A</v>
      </c>
      <c r="D2177" s="9" t="b">
        <f t="shared" si="102"/>
        <v>0</v>
      </c>
      <c r="E2177" s="8" t="str">
        <f t="shared" si="103"/>
        <v>Flood</v>
      </c>
      <c r="F2177">
        <v>1982</v>
      </c>
      <c r="G2177" t="s">
        <v>41</v>
      </c>
      <c r="H2177" t="s">
        <v>42</v>
      </c>
      <c r="I2177" s="17" t="s">
        <v>485</v>
      </c>
      <c r="J2177">
        <v>2</v>
      </c>
      <c r="N2177">
        <v>586</v>
      </c>
      <c r="O2177">
        <v>586</v>
      </c>
    </row>
    <row r="2178" spans="1:16" x14ac:dyDescent="0.2">
      <c r="A2178" s="11" t="str">
        <f t="shared" si="101"/>
        <v>1982ESP2771600225000226600930000</v>
      </c>
      <c r="B2178" s="9" t="str">
        <f>VLOOKUP(A2178,disaster_type!$A$2:$L$60000,5,FALSE)</f>
        <v>Flood</v>
      </c>
      <c r="C2178" s="9" t="e">
        <f>VLOOKUP(I2178,_readme!$A$25:$B$49,2,FALSE)</f>
        <v>#N/A</v>
      </c>
      <c r="D2178" s="9" t="b">
        <f t="shared" si="102"/>
        <v>0</v>
      </c>
      <c r="E2178" s="8" t="str">
        <f t="shared" si="103"/>
        <v>Flood</v>
      </c>
      <c r="F2178">
        <v>1982</v>
      </c>
      <c r="G2178" t="s">
        <v>222</v>
      </c>
      <c r="H2178" t="s">
        <v>223</v>
      </c>
      <c r="I2178" s="17" t="s">
        <v>485</v>
      </c>
      <c r="J2178">
        <v>2</v>
      </c>
      <c r="K2178">
        <v>77</v>
      </c>
      <c r="L2178">
        <v>1600</v>
      </c>
      <c r="M2178">
        <v>225000</v>
      </c>
      <c r="O2178">
        <v>226600</v>
      </c>
      <c r="P2178">
        <v>930000</v>
      </c>
    </row>
    <row r="2179" spans="1:16" x14ac:dyDescent="0.2">
      <c r="A2179" s="11" t="str">
        <f t="shared" ref="A2179:A2242" si="104">F2179&amp;G2179&amp;J2179&amp;K2179&amp;L2179&amp;M2179&amp;N2179&amp;O2179&amp;P2179</f>
        <v>1982LKA2541300001300001000</v>
      </c>
      <c r="B2179" s="9" t="str">
        <f>VLOOKUP(A2179,disaster_type!$A$2:$L$60000,5,FALSE)</f>
        <v>Flood</v>
      </c>
      <c r="C2179" s="9" t="e">
        <f>VLOOKUP(I2179,_readme!$A$25:$B$49,2,FALSE)</f>
        <v>#N/A</v>
      </c>
      <c r="D2179" s="9" t="b">
        <f t="shared" ref="D2179:D2242" si="105">ISNA(B2179)</f>
        <v>0</v>
      </c>
      <c r="E2179" s="8" t="str">
        <f t="shared" si="103"/>
        <v>Flood</v>
      </c>
      <c r="F2179">
        <v>1982</v>
      </c>
      <c r="G2179" t="s">
        <v>244</v>
      </c>
      <c r="H2179" t="s">
        <v>245</v>
      </c>
      <c r="I2179" s="17" t="s">
        <v>485</v>
      </c>
      <c r="J2179">
        <v>2</v>
      </c>
      <c r="K2179">
        <v>54</v>
      </c>
      <c r="M2179">
        <v>130000</v>
      </c>
      <c r="O2179">
        <v>130000</v>
      </c>
      <c r="P2179">
        <v>1000</v>
      </c>
    </row>
    <row r="2180" spans="1:16" x14ac:dyDescent="0.2">
      <c r="A2180" s="11" t="str">
        <f t="shared" si="104"/>
        <v>1982LKA120000002000000</v>
      </c>
      <c r="B2180" s="9" t="str">
        <f>VLOOKUP(A2180,disaster_type!$A$2:$L$60000,5,FALSE)</f>
        <v>Drought</v>
      </c>
      <c r="C2180" s="9" t="str">
        <f>VLOOKUP(I2180,_readme!$A$25:$B$49,2,FALSE)</f>
        <v>Drought</v>
      </c>
      <c r="D2180" s="9" t="b">
        <f t="shared" si="105"/>
        <v>0</v>
      </c>
      <c r="E2180" s="8" t="str">
        <f t="shared" si="103"/>
        <v>Drought</v>
      </c>
      <c r="F2180">
        <v>1982</v>
      </c>
      <c r="G2180" t="s">
        <v>244</v>
      </c>
      <c r="H2180" t="s">
        <v>245</v>
      </c>
      <c r="I2180" t="s">
        <v>12</v>
      </c>
      <c r="J2180">
        <v>1</v>
      </c>
      <c r="M2180">
        <v>2000000</v>
      </c>
      <c r="O2180">
        <v>2000000</v>
      </c>
    </row>
    <row r="2181" spans="1:16" x14ac:dyDescent="0.2">
      <c r="A2181" s="11" t="str">
        <f t="shared" si="104"/>
        <v>1982CHE11000</v>
      </c>
      <c r="B2181" s="9" t="str">
        <f>VLOOKUP(A2181,disaster_type!$A$2:$L$60000,5,FALSE)</f>
        <v>Storm</v>
      </c>
      <c r="C2181" s="9" t="e">
        <f>VLOOKUP(I2181,_readme!$A$25:$B$49,2,FALSE)</f>
        <v>#N/A</v>
      </c>
      <c r="D2181" s="9" t="b">
        <f t="shared" si="105"/>
        <v>0</v>
      </c>
      <c r="E2181" s="8" t="str">
        <f t="shared" si="103"/>
        <v>Storm</v>
      </c>
      <c r="F2181">
        <v>1982</v>
      </c>
      <c r="G2181" t="s">
        <v>211</v>
      </c>
      <c r="H2181" t="s">
        <v>212</v>
      </c>
      <c r="I2181" s="17" t="s">
        <v>487</v>
      </c>
      <c r="J2181">
        <v>1</v>
      </c>
      <c r="P2181">
        <v>1000</v>
      </c>
    </row>
    <row r="2182" spans="1:16" x14ac:dyDescent="0.2">
      <c r="A2182" s="11" t="str">
        <f t="shared" si="104"/>
        <v>1982TZA14000040000</v>
      </c>
      <c r="B2182" s="9" t="str">
        <f>VLOOKUP(A2182,disaster_type!$A$2:$L$60000,5,FALSE)</f>
        <v>Flood</v>
      </c>
      <c r="C2182" s="9" t="e">
        <f>VLOOKUP(I2182,_readme!$A$25:$B$49,2,FALSE)</f>
        <v>#N/A</v>
      </c>
      <c r="D2182" s="9" t="b">
        <f t="shared" si="105"/>
        <v>0</v>
      </c>
      <c r="E2182" s="8" t="str">
        <f t="shared" si="103"/>
        <v>Flood</v>
      </c>
      <c r="F2182">
        <v>1982</v>
      </c>
      <c r="G2182" t="s">
        <v>26</v>
      </c>
      <c r="H2182" t="s">
        <v>27</v>
      </c>
      <c r="I2182" s="17" t="s">
        <v>485</v>
      </c>
      <c r="J2182">
        <v>1</v>
      </c>
      <c r="M2182">
        <v>40000</v>
      </c>
      <c r="O2182">
        <v>40000</v>
      </c>
    </row>
    <row r="2183" spans="1:16" x14ac:dyDescent="0.2">
      <c r="A2183" s="11" t="str">
        <f t="shared" si="104"/>
        <v>1982TON11221100</v>
      </c>
      <c r="B2183" s="9" t="e">
        <f>VLOOKUP(A2183,disaster_type!$A$2:$L$60000,5,FALSE)</f>
        <v>#N/A</v>
      </c>
      <c r="C2183" s="9" t="e">
        <f>VLOOKUP(I2183,_readme!$A$25:$B$49,2,FALSE)</f>
        <v>#N/A</v>
      </c>
      <c r="D2183" s="9" t="b">
        <f t="shared" si="105"/>
        <v>1</v>
      </c>
      <c r="E2183" s="8" t="e">
        <f t="shared" si="103"/>
        <v>#N/A</v>
      </c>
      <c r="F2183">
        <v>1982</v>
      </c>
      <c r="G2183" t="s">
        <v>199</v>
      </c>
      <c r="H2183" t="s">
        <v>200</v>
      </c>
      <c r="I2183" t="s">
        <v>17</v>
      </c>
      <c r="J2183">
        <v>1</v>
      </c>
      <c r="K2183">
        <v>1</v>
      </c>
      <c r="L2183">
        <v>2</v>
      </c>
      <c r="O2183">
        <v>2</v>
      </c>
      <c r="P2183">
        <v>1100</v>
      </c>
    </row>
    <row r="2184" spans="1:16" x14ac:dyDescent="0.2">
      <c r="A2184" s="11" t="str">
        <f t="shared" si="104"/>
        <v>1982TON16121000004650014651221200</v>
      </c>
      <c r="B2184" s="9" t="e">
        <f>VLOOKUP(A2184,disaster_type!$A$2:$L$60000,5,FALSE)</f>
        <v>#N/A</v>
      </c>
      <c r="C2184" s="9" t="str">
        <f>VLOOKUP(I2184,_readme!$A$25:$B$49,2,FALSE)</f>
        <v>Storm</v>
      </c>
      <c r="D2184" s="9" t="b">
        <f t="shared" si="105"/>
        <v>1</v>
      </c>
      <c r="E2184" s="8" t="str">
        <f t="shared" si="103"/>
        <v>Storm</v>
      </c>
      <c r="F2184">
        <v>1982</v>
      </c>
      <c r="G2184" t="s">
        <v>199</v>
      </c>
      <c r="H2184" t="s">
        <v>200</v>
      </c>
      <c r="I2184" t="s">
        <v>24</v>
      </c>
      <c r="J2184">
        <v>1</v>
      </c>
      <c r="K2184">
        <v>6</v>
      </c>
      <c r="L2184">
        <v>12</v>
      </c>
      <c r="M2184">
        <v>100000</v>
      </c>
      <c r="N2184">
        <v>46500</v>
      </c>
      <c r="O2184">
        <v>146512</v>
      </c>
      <c r="P2184">
        <v>21200</v>
      </c>
    </row>
    <row r="2185" spans="1:16" x14ac:dyDescent="0.2">
      <c r="A2185" s="11" t="str">
        <f t="shared" si="104"/>
        <v>1982TUN1117300003000090000</v>
      </c>
      <c r="B2185" s="9" t="str">
        <f>VLOOKUP(A2185,disaster_type!$A$2:$L$60000,5,FALSE)</f>
        <v>Flood</v>
      </c>
      <c r="C2185" s="9" t="e">
        <f>VLOOKUP(I2185,_readme!$A$25:$B$49,2,FALSE)</f>
        <v>#N/A</v>
      </c>
      <c r="D2185" s="9" t="b">
        <f t="shared" si="105"/>
        <v>0</v>
      </c>
      <c r="E2185" s="8" t="str">
        <f t="shared" si="103"/>
        <v>Flood</v>
      </c>
      <c r="F2185">
        <v>1982</v>
      </c>
      <c r="G2185" t="s">
        <v>246</v>
      </c>
      <c r="H2185" t="s">
        <v>247</v>
      </c>
      <c r="I2185" s="17" t="s">
        <v>485</v>
      </c>
      <c r="J2185">
        <v>1</v>
      </c>
      <c r="K2185">
        <v>117</v>
      </c>
      <c r="M2185">
        <v>30000</v>
      </c>
      <c r="O2185">
        <v>30000</v>
      </c>
      <c r="P2185">
        <v>90000</v>
      </c>
    </row>
    <row r="2186" spans="1:16" x14ac:dyDescent="0.2">
      <c r="A2186" s="11" t="str">
        <f t="shared" si="104"/>
        <v>1982UGA13153153</v>
      </c>
      <c r="B2186" s="9" t="str">
        <f>VLOOKUP(A2186,disaster_type!$A$2:$L$60000,5,FALSE)</f>
        <v>Epidemic</v>
      </c>
      <c r="C2186" s="9" t="str">
        <f>VLOOKUP(I2186,_readme!$A$25:$B$49,2,FALSE)</f>
        <v>Epidemic</v>
      </c>
      <c r="D2186" s="9" t="b">
        <f t="shared" si="105"/>
        <v>0</v>
      </c>
      <c r="E2186" s="8" t="str">
        <f t="shared" si="103"/>
        <v>Epidemic</v>
      </c>
      <c r="F2186">
        <v>1982</v>
      </c>
      <c r="G2186" t="s">
        <v>29</v>
      </c>
      <c r="H2186" t="s">
        <v>30</v>
      </c>
      <c r="I2186" t="s">
        <v>77</v>
      </c>
      <c r="J2186">
        <v>1</v>
      </c>
      <c r="K2186">
        <v>3</v>
      </c>
      <c r="M2186">
        <v>153</v>
      </c>
      <c r="O2186">
        <v>153</v>
      </c>
    </row>
    <row r="2187" spans="1:16" x14ac:dyDescent="0.2">
      <c r="A2187" s="11" t="str">
        <f t="shared" si="104"/>
        <v>1982USA83573600015000510001115900</v>
      </c>
      <c r="B2187" s="9" t="e">
        <f>VLOOKUP(A2187,disaster_type!$A$2:$L$60000,5,FALSE)</f>
        <v>#N/A</v>
      </c>
      <c r="C2187" s="9" t="e">
        <f>VLOOKUP(I2187,_readme!$A$25:$B$49,2,FALSE)</f>
        <v>#N/A</v>
      </c>
      <c r="D2187" s="9" t="b">
        <f t="shared" si="105"/>
        <v>1</v>
      </c>
      <c r="E2187" s="8" t="e">
        <f t="shared" si="103"/>
        <v>#N/A</v>
      </c>
      <c r="F2187">
        <v>1982</v>
      </c>
      <c r="G2187" t="s">
        <v>22</v>
      </c>
      <c r="H2187" t="s">
        <v>23</v>
      </c>
      <c r="I2187" t="s">
        <v>17</v>
      </c>
      <c r="J2187">
        <v>8</v>
      </c>
      <c r="K2187">
        <v>357</v>
      </c>
      <c r="M2187">
        <v>36000</v>
      </c>
      <c r="N2187">
        <v>15000</v>
      </c>
      <c r="O2187">
        <v>51000</v>
      </c>
      <c r="P2187">
        <v>1115900</v>
      </c>
    </row>
    <row r="2188" spans="1:16" x14ac:dyDescent="0.2">
      <c r="A2188" s="11" t="str">
        <f t="shared" si="104"/>
        <v>1982USA4154800000</v>
      </c>
      <c r="B2188" s="9" t="e">
        <f>VLOOKUP(A2188,disaster_type!$A$2:$L$60000,5,FALSE)</f>
        <v>#N/A</v>
      </c>
      <c r="C2188" s="9" t="str">
        <f>VLOOKUP(I2188,_readme!$A$25:$B$49,2,FALSE)</f>
        <v>Storm</v>
      </c>
      <c r="D2188" s="9" t="b">
        <f t="shared" si="105"/>
        <v>1</v>
      </c>
      <c r="E2188" s="8" t="str">
        <f t="shared" si="103"/>
        <v>Storm</v>
      </c>
      <c r="F2188">
        <v>1982</v>
      </c>
      <c r="G2188" t="s">
        <v>22</v>
      </c>
      <c r="H2188" t="s">
        <v>23</v>
      </c>
      <c r="I2188" t="s">
        <v>52</v>
      </c>
      <c r="J2188">
        <v>4</v>
      </c>
      <c r="K2188">
        <v>154</v>
      </c>
      <c r="P2188">
        <v>800000</v>
      </c>
    </row>
    <row r="2189" spans="1:16" x14ac:dyDescent="0.2">
      <c r="A2189" s="11" t="str">
        <f t="shared" si="104"/>
        <v>1982USA13500500230000</v>
      </c>
      <c r="B2189" s="9" t="e">
        <f>VLOOKUP(A2189,disaster_type!$A$2:$L$60000,5,FALSE)</f>
        <v>#N/A</v>
      </c>
      <c r="C2189" s="9" t="str">
        <f>VLOOKUP(I2189,_readme!$A$25:$B$49,2,FALSE)</f>
        <v>Storm</v>
      </c>
      <c r="D2189" s="9" t="b">
        <f t="shared" si="105"/>
        <v>1</v>
      </c>
      <c r="E2189" s="8" t="str">
        <f t="shared" si="103"/>
        <v>Storm</v>
      </c>
      <c r="F2189">
        <v>1982</v>
      </c>
      <c r="G2189" t="s">
        <v>22</v>
      </c>
      <c r="H2189" t="s">
        <v>23</v>
      </c>
      <c r="I2189" t="s">
        <v>24</v>
      </c>
      <c r="J2189">
        <v>1</v>
      </c>
      <c r="K2189">
        <v>3</v>
      </c>
      <c r="N2189">
        <v>500</v>
      </c>
      <c r="O2189">
        <v>500</v>
      </c>
      <c r="P2189">
        <v>230000</v>
      </c>
    </row>
    <row r="2190" spans="1:16" x14ac:dyDescent="0.2">
      <c r="A2190" s="11" t="str">
        <f t="shared" si="104"/>
        <v>1982VNM17029013000001300290</v>
      </c>
      <c r="B2190" s="9" t="str">
        <f>VLOOKUP(A2190,disaster_type!$A$2:$L$60000,5,FALSE)</f>
        <v>Storm</v>
      </c>
      <c r="C2190" s="9" t="str">
        <f>VLOOKUP(I2190,_readme!$A$25:$B$49,2,FALSE)</f>
        <v>Storm</v>
      </c>
      <c r="D2190" s="9" t="b">
        <f t="shared" si="105"/>
        <v>0</v>
      </c>
      <c r="E2190" s="8" t="str">
        <f t="shared" si="103"/>
        <v>Storm</v>
      </c>
      <c r="F2190">
        <v>1982</v>
      </c>
      <c r="G2190" t="s">
        <v>224</v>
      </c>
      <c r="H2190" t="s">
        <v>225</v>
      </c>
      <c r="I2190" t="s">
        <v>24</v>
      </c>
      <c r="J2190">
        <v>1</v>
      </c>
      <c r="K2190">
        <v>70</v>
      </c>
      <c r="L2190">
        <v>290</v>
      </c>
      <c r="M2190">
        <v>1300000</v>
      </c>
      <c r="O2190">
        <v>1300290</v>
      </c>
    </row>
    <row r="2191" spans="1:16" x14ac:dyDescent="0.2">
      <c r="A2191" s="11" t="str">
        <f t="shared" si="104"/>
        <v>1982YMN1150715004000004015002000000</v>
      </c>
      <c r="B2191" s="9" t="str">
        <f>VLOOKUP(A2191,disaster_type!$A$2:$L$60000,5,FALSE)</f>
        <v>Earthquake</v>
      </c>
      <c r="C2191" s="9" t="str">
        <f>VLOOKUP(I2191,_readme!$A$25:$B$49,2,FALSE)</f>
        <v>Earthquake</v>
      </c>
      <c r="D2191" s="9" t="b">
        <f t="shared" si="105"/>
        <v>0</v>
      </c>
      <c r="E2191" s="8" t="str">
        <f t="shared" si="103"/>
        <v>Earthquake</v>
      </c>
      <c r="F2191">
        <v>1982</v>
      </c>
      <c r="G2191" t="s">
        <v>310</v>
      </c>
      <c r="H2191" t="s">
        <v>311</v>
      </c>
      <c r="I2191" t="s">
        <v>28</v>
      </c>
      <c r="J2191">
        <v>1</v>
      </c>
      <c r="K2191">
        <v>1507</v>
      </c>
      <c r="L2191">
        <v>1500</v>
      </c>
      <c r="M2191">
        <v>400000</v>
      </c>
      <c r="O2191">
        <v>401500</v>
      </c>
      <c r="P2191">
        <v>2000000</v>
      </c>
    </row>
    <row r="2192" spans="1:16" x14ac:dyDescent="0.2">
      <c r="A2192" s="11" t="str">
        <f t="shared" si="104"/>
        <v>1982YMD148230000050000350000975000</v>
      </c>
      <c r="B2192" s="9" t="str">
        <f>VLOOKUP(A2192,disaster_type!$A$2:$L$60000,5,FALSE)</f>
        <v>Flood</v>
      </c>
      <c r="C2192" s="9" t="str">
        <f>VLOOKUP(I2192,_readme!$A$25:$B$49,2,FALSE)</f>
        <v>Flood</v>
      </c>
      <c r="D2192" s="9" t="b">
        <f t="shared" si="105"/>
        <v>0</v>
      </c>
      <c r="E2192" s="8" t="str">
        <f t="shared" si="103"/>
        <v>Flood</v>
      </c>
      <c r="F2192">
        <v>1982</v>
      </c>
      <c r="G2192" t="s">
        <v>328</v>
      </c>
      <c r="H2192" t="s">
        <v>329</v>
      </c>
      <c r="I2192" t="s">
        <v>180</v>
      </c>
      <c r="J2192">
        <v>1</v>
      </c>
      <c r="K2192">
        <v>482</v>
      </c>
      <c r="M2192">
        <v>300000</v>
      </c>
      <c r="N2192">
        <v>50000</v>
      </c>
      <c r="O2192">
        <v>350000</v>
      </c>
      <c r="P2192">
        <v>975000</v>
      </c>
    </row>
    <row r="2193" spans="1:16" x14ac:dyDescent="0.2">
      <c r="A2193" s="11" t="str">
        <f t="shared" si="104"/>
        <v>1982ZMB1</v>
      </c>
      <c r="B2193" s="9" t="str">
        <f>VLOOKUP(A2193,disaster_type!$A$2:$L$60000,5,FALSE)</f>
        <v>Drought</v>
      </c>
      <c r="C2193" s="9" t="str">
        <f>VLOOKUP(I2193,_readme!$A$25:$B$49,2,FALSE)</f>
        <v>Drought</v>
      </c>
      <c r="D2193" s="9" t="b">
        <f t="shared" si="105"/>
        <v>0</v>
      </c>
      <c r="E2193" s="8" t="str">
        <f t="shared" si="103"/>
        <v>Drought</v>
      </c>
      <c r="F2193">
        <v>1982</v>
      </c>
      <c r="G2193" t="s">
        <v>356</v>
      </c>
      <c r="H2193" t="s">
        <v>357</v>
      </c>
      <c r="I2193" t="s">
        <v>12</v>
      </c>
      <c r="J2193">
        <v>1</v>
      </c>
    </row>
    <row r="2194" spans="1:16" x14ac:dyDescent="0.2">
      <c r="A2194" s="11" t="str">
        <f t="shared" si="104"/>
        <v>1982ZMB151</v>
      </c>
      <c r="B2194" s="9" t="str">
        <f>VLOOKUP(A2194,disaster_type!$A$2:$L$60000,5,FALSE)</f>
        <v>Epidemic</v>
      </c>
      <c r="C2194" s="9" t="str">
        <f>VLOOKUP(I2194,_readme!$A$25:$B$49,2,FALSE)</f>
        <v>Epidemic</v>
      </c>
      <c r="D2194" s="9" t="b">
        <f t="shared" si="105"/>
        <v>0</v>
      </c>
      <c r="E2194" s="8" t="str">
        <f t="shared" si="103"/>
        <v>Epidemic</v>
      </c>
      <c r="F2194">
        <v>1982</v>
      </c>
      <c r="G2194" t="s">
        <v>356</v>
      </c>
      <c r="H2194" t="s">
        <v>357</v>
      </c>
      <c r="I2194" t="s">
        <v>18</v>
      </c>
      <c r="J2194">
        <v>1</v>
      </c>
      <c r="K2194">
        <v>51</v>
      </c>
    </row>
    <row r="2195" spans="1:16" x14ac:dyDescent="0.2">
      <c r="A2195" s="11" t="str">
        <f t="shared" si="104"/>
        <v>1982ZWE11000</v>
      </c>
      <c r="B2195" s="9" t="str">
        <f>VLOOKUP(A2195,disaster_type!$A$2:$L$60000,5,FALSE)</f>
        <v>Drought</v>
      </c>
      <c r="C2195" s="9" t="str">
        <f>VLOOKUP(I2195,_readme!$A$25:$B$49,2,FALSE)</f>
        <v>Drought</v>
      </c>
      <c r="D2195" s="9" t="b">
        <f t="shared" si="105"/>
        <v>0</v>
      </c>
      <c r="E2195" s="8" t="str">
        <f t="shared" si="103"/>
        <v>Drought</v>
      </c>
      <c r="F2195">
        <v>1982</v>
      </c>
      <c r="G2195" t="s">
        <v>340</v>
      </c>
      <c r="H2195" t="s">
        <v>341</v>
      </c>
      <c r="I2195" t="s">
        <v>12</v>
      </c>
      <c r="J2195">
        <v>1</v>
      </c>
      <c r="P2195">
        <v>1000</v>
      </c>
    </row>
    <row r="2196" spans="1:16" x14ac:dyDescent="0.2">
      <c r="A2196" s="11" t="str">
        <f t="shared" si="104"/>
        <v>1983AFG112483274406580345033000</v>
      </c>
      <c r="B2196" s="9" t="str">
        <f>VLOOKUP(A2196,disaster_type!$A$2:$L$60000,5,FALSE)</f>
        <v>Earthquake</v>
      </c>
      <c r="C2196" s="9" t="str">
        <f>VLOOKUP(I2196,_readme!$A$25:$B$49,2,FALSE)</f>
        <v>Earthquake</v>
      </c>
      <c r="D2196" s="9" t="b">
        <f t="shared" si="105"/>
        <v>0</v>
      </c>
      <c r="E2196" s="8" t="str">
        <f t="shared" si="103"/>
        <v>Earthquake</v>
      </c>
      <c r="F2196">
        <v>1983</v>
      </c>
      <c r="G2196" t="s">
        <v>226</v>
      </c>
      <c r="H2196" t="s">
        <v>227</v>
      </c>
      <c r="I2196" t="s">
        <v>28</v>
      </c>
      <c r="J2196">
        <v>1</v>
      </c>
      <c r="K2196">
        <v>12</v>
      </c>
      <c r="L2196">
        <v>483</v>
      </c>
      <c r="M2196">
        <v>27440</v>
      </c>
      <c r="N2196">
        <v>6580</v>
      </c>
      <c r="O2196">
        <v>34503</v>
      </c>
      <c r="P2196">
        <v>3000</v>
      </c>
    </row>
    <row r="2197" spans="1:16" x14ac:dyDescent="0.2">
      <c r="A2197" s="11" t="str">
        <f t="shared" si="104"/>
        <v>1983AIA1</v>
      </c>
      <c r="B2197" s="9" t="str">
        <f>VLOOKUP(A2197,disaster_type!$A$2:$L$60000,5,FALSE)</f>
        <v>Flood</v>
      </c>
      <c r="C2197" s="9" t="e">
        <f>VLOOKUP(I2197,_readme!$A$25:$B$49,2,FALSE)</f>
        <v>#N/A</v>
      </c>
      <c r="D2197" s="9" t="b">
        <f t="shared" si="105"/>
        <v>0</v>
      </c>
      <c r="E2197" s="8" t="str">
        <f t="shared" si="103"/>
        <v>Flood</v>
      </c>
      <c r="F2197">
        <v>1983</v>
      </c>
      <c r="G2197" t="s">
        <v>126</v>
      </c>
      <c r="H2197" t="s">
        <v>127</v>
      </c>
      <c r="I2197" s="17" t="s">
        <v>485</v>
      </c>
      <c r="J2197">
        <v>1</v>
      </c>
    </row>
    <row r="2198" spans="1:16" x14ac:dyDescent="0.2">
      <c r="A2198" s="11" t="str">
        <f t="shared" si="104"/>
        <v>1983AIA1160</v>
      </c>
      <c r="B2198" s="9" t="str">
        <f>VLOOKUP(A2198,disaster_type!$A$2:$L$60000,5,FALSE)</f>
        <v>Storm</v>
      </c>
      <c r="C2198" s="9" t="str">
        <f>VLOOKUP(I2198,_readme!$A$25:$B$49,2,FALSE)</f>
        <v>Storm</v>
      </c>
      <c r="D2198" s="9" t="b">
        <f t="shared" si="105"/>
        <v>0</v>
      </c>
      <c r="E2198" s="8" t="str">
        <f t="shared" si="103"/>
        <v>Storm</v>
      </c>
      <c r="F2198">
        <v>1983</v>
      </c>
      <c r="G2198" t="s">
        <v>126</v>
      </c>
      <c r="H2198" t="s">
        <v>127</v>
      </c>
      <c r="I2198" t="s">
        <v>52</v>
      </c>
      <c r="J2198">
        <v>1</v>
      </c>
      <c r="P2198">
        <v>160</v>
      </c>
    </row>
    <row r="2199" spans="1:16" x14ac:dyDescent="0.2">
      <c r="A2199" s="11" t="str">
        <f t="shared" si="104"/>
        <v>1983ATG17500075000</v>
      </c>
      <c r="B2199" s="9" t="str">
        <f>VLOOKUP(A2199,disaster_type!$A$2:$L$60000,5,FALSE)</f>
        <v>Drought</v>
      </c>
      <c r="C2199" s="9" t="str">
        <f>VLOOKUP(I2199,_readme!$A$25:$B$49,2,FALSE)</f>
        <v>Drought</v>
      </c>
      <c r="D2199" s="9" t="b">
        <f t="shared" si="105"/>
        <v>0</v>
      </c>
      <c r="E2199" s="8" t="str">
        <f t="shared" si="103"/>
        <v>Drought</v>
      </c>
      <c r="F2199">
        <v>1983</v>
      </c>
      <c r="G2199" t="s">
        <v>207</v>
      </c>
      <c r="H2199" t="s">
        <v>208</v>
      </c>
      <c r="I2199" t="s">
        <v>12</v>
      </c>
      <c r="J2199">
        <v>1</v>
      </c>
      <c r="M2199">
        <v>75000</v>
      </c>
      <c r="O2199">
        <v>75000</v>
      </c>
    </row>
    <row r="2200" spans="1:16" x14ac:dyDescent="0.2">
      <c r="A2200" s="11" t="str">
        <f t="shared" si="104"/>
        <v>1983ARG2583000025000060800001800000</v>
      </c>
      <c r="B2200" s="9" t="str">
        <f>VLOOKUP(A2200,disaster_type!$A$2:$L$60000,5,FALSE)</f>
        <v>Flood</v>
      </c>
      <c r="C2200" s="9" t="e">
        <f>VLOOKUP(I2200,_readme!$A$25:$B$49,2,FALSE)</f>
        <v>#N/A</v>
      </c>
      <c r="D2200" s="9" t="b">
        <f t="shared" si="105"/>
        <v>0</v>
      </c>
      <c r="E2200" s="8" t="str">
        <f t="shared" si="103"/>
        <v>Flood</v>
      </c>
      <c r="F2200">
        <v>1983</v>
      </c>
      <c r="G2200" t="s">
        <v>193</v>
      </c>
      <c r="H2200" t="s">
        <v>194</v>
      </c>
      <c r="I2200" s="17" t="s">
        <v>485</v>
      </c>
      <c r="J2200">
        <v>2</v>
      </c>
      <c r="M2200">
        <v>5830000</v>
      </c>
      <c r="N2200">
        <v>250000</v>
      </c>
      <c r="O2200">
        <v>6080000</v>
      </c>
      <c r="P2200">
        <v>1800000</v>
      </c>
    </row>
    <row r="2201" spans="1:16" x14ac:dyDescent="0.2">
      <c r="A2201" s="11" t="str">
        <f t="shared" si="104"/>
        <v>1983AUS310012</v>
      </c>
      <c r="B2201" s="9" t="str">
        <f>VLOOKUP(A2201,disaster_type!$A$2:$L$60000,5,FALSE)</f>
        <v>Storm</v>
      </c>
      <c r="C2201" s="9" t="e">
        <f>VLOOKUP(I2201,_readme!$A$25:$B$49,2,FALSE)</f>
        <v>#N/A</v>
      </c>
      <c r="D2201" s="9" t="b">
        <f t="shared" si="105"/>
        <v>0</v>
      </c>
      <c r="E2201" s="8" t="str">
        <f t="shared" si="103"/>
        <v>Storm</v>
      </c>
      <c r="F2201">
        <v>1983</v>
      </c>
      <c r="G2201" t="s">
        <v>181</v>
      </c>
      <c r="H2201" t="s">
        <v>182</v>
      </c>
      <c r="I2201" s="17" t="s">
        <v>487</v>
      </c>
      <c r="J2201">
        <v>3</v>
      </c>
      <c r="P2201">
        <v>10012</v>
      </c>
    </row>
    <row r="2202" spans="1:16" x14ac:dyDescent="0.2">
      <c r="A2202" s="11" t="str">
        <f t="shared" si="104"/>
        <v>1983AUS1751100011000400000</v>
      </c>
      <c r="B2202" s="9" t="str">
        <f>VLOOKUP(A2202,disaster_type!$A$2:$L$60000,5,FALSE)</f>
        <v>Wildfire</v>
      </c>
      <c r="C2202" s="9" t="str">
        <f>VLOOKUP(I2202,_readme!$A$25:$B$49,2,FALSE)</f>
        <v>Wildfire</v>
      </c>
      <c r="D2202" s="9" t="b">
        <f t="shared" si="105"/>
        <v>0</v>
      </c>
      <c r="E2202" s="8" t="str">
        <f t="shared" si="103"/>
        <v>Wildfire</v>
      </c>
      <c r="F2202">
        <v>1983</v>
      </c>
      <c r="G2202" t="s">
        <v>181</v>
      </c>
      <c r="H2202" t="s">
        <v>182</v>
      </c>
      <c r="I2202" t="s">
        <v>157</v>
      </c>
      <c r="J2202">
        <v>1</v>
      </c>
      <c r="K2202">
        <v>75</v>
      </c>
      <c r="N2202">
        <v>11000</v>
      </c>
      <c r="O2202">
        <v>11000</v>
      </c>
      <c r="P2202">
        <v>400000</v>
      </c>
    </row>
    <row r="2203" spans="1:16" x14ac:dyDescent="0.2">
      <c r="A2203" s="11" t="str">
        <f t="shared" si="104"/>
        <v>1983AUT1</v>
      </c>
      <c r="B2203" s="9" t="str">
        <f>VLOOKUP(A2203,disaster_type!$A$2:$L$60000,5,FALSE)</f>
        <v>Flood</v>
      </c>
      <c r="C2203" s="9" t="e">
        <f>VLOOKUP(I2203,_readme!$A$25:$B$49,2,FALSE)</f>
        <v>#N/A</v>
      </c>
      <c r="D2203" s="9" t="b">
        <f t="shared" si="105"/>
        <v>0</v>
      </c>
      <c r="E2203" s="8" t="str">
        <f t="shared" si="103"/>
        <v>Flood</v>
      </c>
      <c r="F2203">
        <v>1983</v>
      </c>
      <c r="G2203" t="s">
        <v>214</v>
      </c>
      <c r="H2203" t="s">
        <v>215</v>
      </c>
      <c r="I2203" s="17" t="s">
        <v>485</v>
      </c>
      <c r="J2203">
        <v>1</v>
      </c>
    </row>
    <row r="2204" spans="1:16" x14ac:dyDescent="0.2">
      <c r="A2204" s="11" t="str">
        <f t="shared" si="104"/>
        <v>1983BGD424570600001000007160000</v>
      </c>
      <c r="B2204" s="9" t="str">
        <f>VLOOKUP(A2204,disaster_type!$A$2:$L$60000,5,FALSE)</f>
        <v>Flood</v>
      </c>
      <c r="C2204" s="9" t="e">
        <f>VLOOKUP(I2204,_readme!$A$25:$B$49,2,FALSE)</f>
        <v>#N/A</v>
      </c>
      <c r="D2204" s="9" t="b">
        <f t="shared" si="105"/>
        <v>0</v>
      </c>
      <c r="E2204" s="8" t="str">
        <f t="shared" si="103"/>
        <v>Flood</v>
      </c>
      <c r="F2204">
        <v>1983</v>
      </c>
      <c r="G2204" t="s">
        <v>53</v>
      </c>
      <c r="H2204" t="s">
        <v>54</v>
      </c>
      <c r="I2204" s="17" t="s">
        <v>485</v>
      </c>
      <c r="J2204">
        <v>4</v>
      </c>
      <c r="K2204">
        <v>245</v>
      </c>
      <c r="M2204">
        <v>7060000</v>
      </c>
      <c r="N2204">
        <v>100000</v>
      </c>
      <c r="O2204">
        <v>7160000</v>
      </c>
    </row>
    <row r="2205" spans="1:16" x14ac:dyDescent="0.2">
      <c r="A2205" s="11" t="str">
        <f t="shared" si="104"/>
        <v>1983BGD1500</v>
      </c>
      <c r="B2205" s="9" t="str">
        <f>VLOOKUP(A2205,disaster_type!$A$2:$L$60000,5,FALSE)</f>
        <v>Epidemic</v>
      </c>
      <c r="C2205" s="9" t="str">
        <f>VLOOKUP(I2205,_readme!$A$25:$B$49,2,FALSE)</f>
        <v>Epidemic</v>
      </c>
      <c r="D2205" s="9" t="b">
        <f t="shared" si="105"/>
        <v>0</v>
      </c>
      <c r="E2205" s="8" t="str">
        <f t="shared" si="103"/>
        <v>Epidemic</v>
      </c>
      <c r="F2205">
        <v>1983</v>
      </c>
      <c r="G2205" t="s">
        <v>53</v>
      </c>
      <c r="H2205" t="s">
        <v>54</v>
      </c>
      <c r="I2205" t="s">
        <v>77</v>
      </c>
      <c r="J2205">
        <v>1</v>
      </c>
      <c r="K2205">
        <v>500</v>
      </c>
    </row>
    <row r="2206" spans="1:16" x14ac:dyDescent="0.2">
      <c r="A2206" s="11" t="str">
        <f t="shared" si="104"/>
        <v>1983BGD112200200</v>
      </c>
      <c r="B2206" s="9" t="e">
        <f>VLOOKUP(A2206,disaster_type!$A$2:$L$60000,5,FALSE)</f>
        <v>#N/A</v>
      </c>
      <c r="C2206" s="9" t="str">
        <f>VLOOKUP(I2206,_readme!$A$25:$B$49,2,FALSE)</f>
        <v>Storm</v>
      </c>
      <c r="D2206" s="9" t="b">
        <f t="shared" si="105"/>
        <v>1</v>
      </c>
      <c r="E2206" s="8" t="str">
        <f t="shared" si="103"/>
        <v>Storm</v>
      </c>
      <c r="F2206">
        <v>1983</v>
      </c>
      <c r="G2206" t="s">
        <v>53</v>
      </c>
      <c r="H2206" t="s">
        <v>54</v>
      </c>
      <c r="I2206" t="s">
        <v>52</v>
      </c>
      <c r="J2206">
        <v>1</v>
      </c>
      <c r="K2206">
        <v>12</v>
      </c>
      <c r="L2206">
        <v>200</v>
      </c>
      <c r="O2206">
        <v>200</v>
      </c>
    </row>
    <row r="2207" spans="1:16" x14ac:dyDescent="0.2">
      <c r="A2207" s="11" t="str">
        <f t="shared" si="104"/>
        <v>1983BGD12000000020000000</v>
      </c>
      <c r="B2207" s="9" t="str">
        <f>VLOOKUP(A2207,disaster_type!$A$2:$L$60000,5,FALSE)</f>
        <v>Drought</v>
      </c>
      <c r="C2207" s="9" t="str">
        <f>VLOOKUP(I2207,_readme!$A$25:$B$49,2,FALSE)</f>
        <v>Drought</v>
      </c>
      <c r="D2207" s="9" t="b">
        <f t="shared" si="105"/>
        <v>0</v>
      </c>
      <c r="E2207" s="8" t="str">
        <f t="shared" si="103"/>
        <v>Drought</v>
      </c>
      <c r="F2207">
        <v>1983</v>
      </c>
      <c r="G2207" t="s">
        <v>53</v>
      </c>
      <c r="H2207" t="s">
        <v>54</v>
      </c>
      <c r="I2207" t="s">
        <v>12</v>
      </c>
      <c r="J2207">
        <v>1</v>
      </c>
      <c r="M2207">
        <v>20000000</v>
      </c>
      <c r="O2207">
        <v>20000000</v>
      </c>
    </row>
    <row r="2208" spans="1:16" x14ac:dyDescent="0.2">
      <c r="A2208" s="11" t="str">
        <f t="shared" si="104"/>
        <v>1983BGD367315050005150</v>
      </c>
      <c r="B2208" s="9" t="e">
        <f>VLOOKUP(A2208,disaster_type!$A$2:$L$60000,5,FALSE)</f>
        <v>#N/A</v>
      </c>
      <c r="C2208" s="9" t="str">
        <f>VLOOKUP(I2208,_readme!$A$25:$B$49,2,FALSE)</f>
        <v>Storm</v>
      </c>
      <c r="D2208" s="9" t="b">
        <f t="shared" si="105"/>
        <v>1</v>
      </c>
      <c r="E2208" s="8" t="str">
        <f t="shared" si="103"/>
        <v>Storm</v>
      </c>
      <c r="F2208">
        <v>1983</v>
      </c>
      <c r="G2208" t="s">
        <v>53</v>
      </c>
      <c r="H2208" t="s">
        <v>54</v>
      </c>
      <c r="I2208" t="s">
        <v>24</v>
      </c>
      <c r="J2208">
        <v>3</v>
      </c>
      <c r="K2208">
        <v>673</v>
      </c>
      <c r="L2208">
        <v>150</v>
      </c>
      <c r="M2208">
        <v>5000</v>
      </c>
      <c r="O2208">
        <v>5150</v>
      </c>
    </row>
    <row r="2209" spans="1:16" x14ac:dyDescent="0.2">
      <c r="A2209" s="11" t="str">
        <f t="shared" si="104"/>
        <v>1983BEL12301000103050000</v>
      </c>
      <c r="B2209" s="9" t="str">
        <f>VLOOKUP(A2209,disaster_type!$A$2:$L$60000,5,FALSE)</f>
        <v>Earthquake</v>
      </c>
      <c r="C2209" s="9" t="str">
        <f>VLOOKUP(I2209,_readme!$A$25:$B$49,2,FALSE)</f>
        <v>Earthquake</v>
      </c>
      <c r="D2209" s="9" t="b">
        <f t="shared" si="105"/>
        <v>0</v>
      </c>
      <c r="E2209" s="8" t="str">
        <f t="shared" si="103"/>
        <v>Earthquake</v>
      </c>
      <c r="F2209">
        <v>1983</v>
      </c>
      <c r="G2209" t="s">
        <v>61</v>
      </c>
      <c r="H2209" t="s">
        <v>62</v>
      </c>
      <c r="I2209" t="s">
        <v>28</v>
      </c>
      <c r="J2209">
        <v>1</v>
      </c>
      <c r="K2209">
        <v>2</v>
      </c>
      <c r="L2209">
        <v>30</v>
      </c>
      <c r="M2209">
        <v>1000</v>
      </c>
      <c r="O2209">
        <v>1030</v>
      </c>
      <c r="P2209">
        <v>50000</v>
      </c>
    </row>
    <row r="2210" spans="1:16" x14ac:dyDescent="0.2">
      <c r="A2210" s="11" t="str">
        <f t="shared" si="104"/>
        <v>1983BEN121000002100000651</v>
      </c>
      <c r="B2210" s="9" t="str">
        <f>VLOOKUP(A2210,disaster_type!$A$2:$L$60000,5,FALSE)</f>
        <v>Drought</v>
      </c>
      <c r="C2210" s="9" t="str">
        <f>VLOOKUP(I2210,_readme!$A$25:$B$49,2,FALSE)</f>
        <v>Drought</v>
      </c>
      <c r="D2210" s="9" t="b">
        <f t="shared" si="105"/>
        <v>0</v>
      </c>
      <c r="E2210" s="8" t="str">
        <f t="shared" si="103"/>
        <v>Drought</v>
      </c>
      <c r="F2210">
        <v>1983</v>
      </c>
      <c r="G2210" t="s">
        <v>312</v>
      </c>
      <c r="H2210" t="s">
        <v>313</v>
      </c>
      <c r="I2210" t="s">
        <v>12</v>
      </c>
      <c r="J2210">
        <v>1</v>
      </c>
      <c r="M2210">
        <v>2100000</v>
      </c>
      <c r="O2210">
        <v>2100000</v>
      </c>
      <c r="P2210">
        <v>651</v>
      </c>
    </row>
    <row r="2211" spans="1:16" x14ac:dyDescent="0.2">
      <c r="A2211" s="11" t="str">
        <f t="shared" si="104"/>
        <v>1983BOL230830493083049917200</v>
      </c>
      <c r="B2211" s="9" t="str">
        <f>VLOOKUP(A2211,disaster_type!$A$2:$L$60000,5,FALSE)</f>
        <v>Drought</v>
      </c>
      <c r="C2211" s="9" t="str">
        <f>VLOOKUP(I2211,_readme!$A$25:$B$49,2,FALSE)</f>
        <v>Drought</v>
      </c>
      <c r="D2211" s="9" t="b">
        <f t="shared" si="105"/>
        <v>0</v>
      </c>
      <c r="E2211" s="8" t="str">
        <f t="shared" si="103"/>
        <v>Drought</v>
      </c>
      <c r="F2211">
        <v>1983</v>
      </c>
      <c r="G2211" t="s">
        <v>274</v>
      </c>
      <c r="H2211" t="s">
        <v>275</v>
      </c>
      <c r="I2211" t="s">
        <v>12</v>
      </c>
      <c r="J2211">
        <v>2</v>
      </c>
      <c r="M2211">
        <v>3083049</v>
      </c>
      <c r="O2211">
        <v>3083049</v>
      </c>
      <c r="P2211">
        <v>917200</v>
      </c>
    </row>
    <row r="2212" spans="1:16" x14ac:dyDescent="0.2">
      <c r="A2212" s="11" t="str">
        <f t="shared" si="104"/>
        <v>1983BOL1250500005000048400</v>
      </c>
      <c r="B2212" s="9" t="str">
        <f>VLOOKUP(A2212,disaster_type!$A$2:$L$60000,5,FALSE)</f>
        <v>Flood</v>
      </c>
      <c r="C2212" s="9" t="str">
        <f>VLOOKUP(I2212,_readme!$A$25:$B$49,2,FALSE)</f>
        <v>Flood</v>
      </c>
      <c r="D2212" s="9" t="b">
        <f t="shared" si="105"/>
        <v>0</v>
      </c>
      <c r="E2212" s="8" t="str">
        <f t="shared" ref="E2212:E2275" si="106">IF(D2212,C2212,B2212)</f>
        <v>Flood</v>
      </c>
      <c r="F2212">
        <v>1983</v>
      </c>
      <c r="G2212" t="s">
        <v>274</v>
      </c>
      <c r="H2212" t="s">
        <v>275</v>
      </c>
      <c r="I2212" t="s">
        <v>180</v>
      </c>
      <c r="J2212">
        <v>1</v>
      </c>
      <c r="K2212">
        <v>250</v>
      </c>
      <c r="M2212">
        <v>50000</v>
      </c>
      <c r="O2212">
        <v>50000</v>
      </c>
      <c r="P2212">
        <v>48400</v>
      </c>
    </row>
    <row r="2213" spans="1:16" x14ac:dyDescent="0.2">
      <c r="A2213" s="11" t="str">
        <f t="shared" si="104"/>
        <v>1983BRA2143300333000080003338300350000</v>
      </c>
      <c r="B2213" s="9" t="str">
        <f>VLOOKUP(A2213,disaster_type!$A$2:$L$60000,5,FALSE)</f>
        <v>Flood</v>
      </c>
      <c r="C2213" s="9" t="e">
        <f>VLOOKUP(I2213,_readme!$A$25:$B$49,2,FALSE)</f>
        <v>#N/A</v>
      </c>
      <c r="D2213" s="9" t="b">
        <f t="shared" si="105"/>
        <v>0</v>
      </c>
      <c r="E2213" s="8" t="str">
        <f t="shared" si="106"/>
        <v>Flood</v>
      </c>
      <c r="F2213">
        <v>1983</v>
      </c>
      <c r="G2213" t="s">
        <v>203</v>
      </c>
      <c r="H2213" t="s">
        <v>204</v>
      </c>
      <c r="I2213" s="17" t="s">
        <v>485</v>
      </c>
      <c r="J2213">
        <v>2</v>
      </c>
      <c r="K2213">
        <v>143</v>
      </c>
      <c r="L2213">
        <v>300</v>
      </c>
      <c r="M2213">
        <v>3330000</v>
      </c>
      <c r="N2213">
        <v>8000</v>
      </c>
      <c r="O2213">
        <v>3338300</v>
      </c>
      <c r="P2213">
        <v>350000</v>
      </c>
    </row>
    <row r="2214" spans="1:16" x14ac:dyDescent="0.2">
      <c r="A2214" s="11" t="str">
        <f t="shared" si="104"/>
        <v>1983BRA1202000000020000000</v>
      </c>
      <c r="B2214" s="9" t="str">
        <f>VLOOKUP(A2214,disaster_type!$A$2:$L$60000,5,FALSE)</f>
        <v>Drought</v>
      </c>
      <c r="C2214" s="9" t="str">
        <f>VLOOKUP(I2214,_readme!$A$25:$B$49,2,FALSE)</f>
        <v>Drought</v>
      </c>
      <c r="D2214" s="9" t="b">
        <f t="shared" si="105"/>
        <v>0</v>
      </c>
      <c r="E2214" s="8" t="str">
        <f t="shared" si="106"/>
        <v>Drought</v>
      </c>
      <c r="F2214">
        <v>1983</v>
      </c>
      <c r="G2214" t="s">
        <v>203</v>
      </c>
      <c r="H2214" t="s">
        <v>204</v>
      </c>
      <c r="I2214" t="s">
        <v>12</v>
      </c>
      <c r="J2214">
        <v>1</v>
      </c>
      <c r="K2214">
        <v>20</v>
      </c>
      <c r="M2214">
        <v>20000000</v>
      </c>
      <c r="O2214">
        <v>20000000</v>
      </c>
    </row>
    <row r="2215" spans="1:16" x14ac:dyDescent="0.2">
      <c r="A2215" s="11" t="str">
        <f t="shared" si="104"/>
        <v>1983BRA1134040</v>
      </c>
      <c r="B2215" s="9" t="str">
        <f>VLOOKUP(A2215,disaster_type!$A$2:$L$60000,5,FALSE)</f>
        <v>Landslide</v>
      </c>
      <c r="C2215" s="9" t="str">
        <f>VLOOKUP(I2215,_readme!$A$25:$B$49,2,FALSE)</f>
        <v>Landslide</v>
      </c>
      <c r="D2215" s="9" t="b">
        <f t="shared" si="105"/>
        <v>0</v>
      </c>
      <c r="E2215" s="8" t="str">
        <f t="shared" si="106"/>
        <v>Landslide</v>
      </c>
      <c r="F2215">
        <v>1983</v>
      </c>
      <c r="G2215" t="s">
        <v>203</v>
      </c>
      <c r="H2215" t="s">
        <v>204</v>
      </c>
      <c r="I2215" t="s">
        <v>80</v>
      </c>
      <c r="J2215">
        <v>1</v>
      </c>
      <c r="K2215">
        <v>13</v>
      </c>
      <c r="L2215">
        <v>40</v>
      </c>
      <c r="O2215">
        <v>40</v>
      </c>
    </row>
    <row r="2216" spans="1:16" x14ac:dyDescent="0.2">
      <c r="A2216" s="11" t="str">
        <f t="shared" si="104"/>
        <v>1983BGR1</v>
      </c>
      <c r="B2216" s="9" t="str">
        <f>VLOOKUP(A2216,disaster_type!$A$2:$L$60000,5,FALSE)</f>
        <v>Drought</v>
      </c>
      <c r="C2216" s="9" t="str">
        <f>VLOOKUP(I2216,_readme!$A$25:$B$49,2,FALSE)</f>
        <v>Drought</v>
      </c>
      <c r="D2216" s="9" t="b">
        <f t="shared" si="105"/>
        <v>0</v>
      </c>
      <c r="E2216" s="8" t="str">
        <f t="shared" si="106"/>
        <v>Drought</v>
      </c>
      <c r="F2216">
        <v>1983</v>
      </c>
      <c r="G2216" t="s">
        <v>143</v>
      </c>
      <c r="H2216" t="s">
        <v>144</v>
      </c>
      <c r="I2216" t="s">
        <v>12</v>
      </c>
      <c r="J2216">
        <v>1</v>
      </c>
    </row>
    <row r="2217" spans="1:16" x14ac:dyDescent="0.2">
      <c r="A2217" s="11" t="str">
        <f t="shared" si="104"/>
        <v>1983BFA1237386386</v>
      </c>
      <c r="B2217" s="9" t="str">
        <f>VLOOKUP(A2217,disaster_type!$A$2:$L$60000,5,FALSE)</f>
        <v>Epidemic</v>
      </c>
      <c r="C2217" s="9" t="str">
        <f>VLOOKUP(I2217,_readme!$A$25:$B$49,2,FALSE)</f>
        <v>Epidemic</v>
      </c>
      <c r="D2217" s="9" t="b">
        <f t="shared" si="105"/>
        <v>0</v>
      </c>
      <c r="E2217" s="8" t="str">
        <f t="shared" si="106"/>
        <v>Epidemic</v>
      </c>
      <c r="F2217">
        <v>1983</v>
      </c>
      <c r="G2217" t="s">
        <v>94</v>
      </c>
      <c r="H2217" t="s">
        <v>95</v>
      </c>
      <c r="I2217" t="s">
        <v>18</v>
      </c>
      <c r="J2217">
        <v>1</v>
      </c>
      <c r="K2217">
        <v>237</v>
      </c>
      <c r="M2217">
        <v>386</v>
      </c>
      <c r="O2217">
        <v>386</v>
      </c>
    </row>
    <row r="2218" spans="1:16" x14ac:dyDescent="0.2">
      <c r="A2218" s="11" t="str">
        <f t="shared" si="104"/>
        <v>1983CAN158000</v>
      </c>
      <c r="B2218" s="9" t="str">
        <f>VLOOKUP(A2218,disaster_type!$A$2:$L$60000,5,FALSE)</f>
        <v>Flood</v>
      </c>
      <c r="C2218" s="9" t="str">
        <f>VLOOKUP(I2218,_readme!$A$25:$B$49,2,FALSE)</f>
        <v>Flood</v>
      </c>
      <c r="D2218" s="9" t="b">
        <f t="shared" si="105"/>
        <v>0</v>
      </c>
      <c r="E2218" s="8" t="str">
        <f t="shared" si="106"/>
        <v>Flood</v>
      </c>
      <c r="F2218">
        <v>1983</v>
      </c>
      <c r="G2218" t="s">
        <v>43</v>
      </c>
      <c r="H2218" t="s">
        <v>44</v>
      </c>
      <c r="I2218" t="s">
        <v>91</v>
      </c>
      <c r="J2218">
        <v>1</v>
      </c>
      <c r="P2218">
        <v>58000</v>
      </c>
    </row>
    <row r="2219" spans="1:16" x14ac:dyDescent="0.2">
      <c r="A2219" s="11" t="str">
        <f t="shared" si="104"/>
        <v>1983CAF1</v>
      </c>
      <c r="B2219" s="9" t="str">
        <f>VLOOKUP(A2219,disaster_type!$A$2:$L$60000,5,FALSE)</f>
        <v>Drought</v>
      </c>
      <c r="C2219" s="9" t="str">
        <f>VLOOKUP(I2219,_readme!$A$25:$B$49,2,FALSE)</f>
        <v>Drought</v>
      </c>
      <c r="D2219" s="9" t="b">
        <f t="shared" si="105"/>
        <v>0</v>
      </c>
      <c r="E2219" s="8" t="str">
        <f t="shared" si="106"/>
        <v>Drought</v>
      </c>
      <c r="F2219">
        <v>1983</v>
      </c>
      <c r="G2219" t="s">
        <v>330</v>
      </c>
      <c r="H2219" t="s">
        <v>331</v>
      </c>
      <c r="I2219" t="s">
        <v>12</v>
      </c>
      <c r="J2219">
        <v>1</v>
      </c>
    </row>
    <row r="2220" spans="1:16" x14ac:dyDescent="0.2">
      <c r="A2220" s="11" t="str">
        <f t="shared" si="104"/>
        <v>1983CHL142415001524</v>
      </c>
      <c r="B2220" s="9" t="str">
        <f>VLOOKUP(A2220,disaster_type!$A$2:$L$60000,5,FALSE)</f>
        <v>Earthquake</v>
      </c>
      <c r="C2220" s="9" t="str">
        <f>VLOOKUP(I2220,_readme!$A$25:$B$49,2,FALSE)</f>
        <v>Earthquake</v>
      </c>
      <c r="D2220" s="9" t="b">
        <f t="shared" si="105"/>
        <v>0</v>
      </c>
      <c r="E2220" s="8" t="str">
        <f t="shared" si="106"/>
        <v>Earthquake</v>
      </c>
      <c r="F2220">
        <v>1983</v>
      </c>
      <c r="G2220" t="s">
        <v>63</v>
      </c>
      <c r="H2220" t="s">
        <v>64</v>
      </c>
      <c r="I2220" t="s">
        <v>28</v>
      </c>
      <c r="J2220">
        <v>1</v>
      </c>
      <c r="K2220">
        <v>4</v>
      </c>
      <c r="L2220">
        <v>24</v>
      </c>
      <c r="M2220">
        <v>1500</v>
      </c>
      <c r="O2220">
        <v>1524</v>
      </c>
    </row>
    <row r="2221" spans="1:16" x14ac:dyDescent="0.2">
      <c r="A2221" s="11" t="str">
        <f t="shared" si="104"/>
        <v>1983CHN169</v>
      </c>
      <c r="B2221" s="9" t="e">
        <f>VLOOKUP(A2221,disaster_type!$A$2:$L$60000,5,FALSE)</f>
        <v>#N/A</v>
      </c>
      <c r="C2221" s="9" t="e">
        <f>VLOOKUP(I2221,_readme!$A$25:$B$49,2,FALSE)</f>
        <v>#N/A</v>
      </c>
      <c r="D2221" s="9" t="b">
        <f t="shared" si="105"/>
        <v>1</v>
      </c>
      <c r="E2221" s="8" t="e">
        <f t="shared" si="106"/>
        <v>#N/A</v>
      </c>
      <c r="F2221">
        <v>1983</v>
      </c>
      <c r="G2221" t="s">
        <v>65</v>
      </c>
      <c r="H2221" t="s">
        <v>66</v>
      </c>
      <c r="I2221" t="s">
        <v>17</v>
      </c>
      <c r="J2221">
        <v>1</v>
      </c>
      <c r="K2221">
        <v>69</v>
      </c>
    </row>
    <row r="2222" spans="1:16" x14ac:dyDescent="0.2">
      <c r="A2222" s="11" t="str">
        <f t="shared" si="104"/>
        <v>1983CHN23291631100011163</v>
      </c>
      <c r="B2222" s="9" t="e">
        <f>VLOOKUP(A2222,disaster_type!$A$2:$L$60000,5,FALSE)</f>
        <v>#N/A</v>
      </c>
      <c r="C2222" s="9" t="str">
        <f>VLOOKUP(I2222,_readme!$A$25:$B$49,2,FALSE)</f>
        <v>Storm</v>
      </c>
      <c r="D2222" s="9" t="b">
        <f t="shared" si="105"/>
        <v>1</v>
      </c>
      <c r="E2222" s="8" t="str">
        <f t="shared" si="106"/>
        <v>Storm</v>
      </c>
      <c r="F2222">
        <v>1983</v>
      </c>
      <c r="G2222" t="s">
        <v>65</v>
      </c>
      <c r="H2222" t="s">
        <v>66</v>
      </c>
      <c r="I2222" t="s">
        <v>52</v>
      </c>
      <c r="J2222">
        <v>2</v>
      </c>
      <c r="K2222">
        <v>329</v>
      </c>
      <c r="L2222">
        <v>163</v>
      </c>
      <c r="M2222">
        <v>11000</v>
      </c>
      <c r="O2222">
        <v>11163</v>
      </c>
    </row>
    <row r="2223" spans="1:16" x14ac:dyDescent="0.2">
      <c r="A2223" s="11" t="str">
        <f t="shared" si="104"/>
        <v>1983CHN1</v>
      </c>
      <c r="B2223" s="9" t="str">
        <f>VLOOKUP(A2223,disaster_type!$A$2:$L$60000,5,FALSE)</f>
        <v>Drought</v>
      </c>
      <c r="C2223" s="9" t="str">
        <f>VLOOKUP(I2223,_readme!$A$25:$B$49,2,FALSE)</f>
        <v>Drought</v>
      </c>
      <c r="D2223" s="9" t="b">
        <f t="shared" si="105"/>
        <v>0</v>
      </c>
      <c r="E2223" s="8" t="str">
        <f t="shared" si="106"/>
        <v>Drought</v>
      </c>
      <c r="F2223">
        <v>1983</v>
      </c>
      <c r="G2223" t="s">
        <v>65</v>
      </c>
      <c r="H2223" t="s">
        <v>66</v>
      </c>
      <c r="I2223" t="s">
        <v>12</v>
      </c>
      <c r="J2223">
        <v>1</v>
      </c>
    </row>
    <row r="2224" spans="1:16" x14ac:dyDescent="0.2">
      <c r="A2224" s="11" t="str">
        <f t="shared" si="104"/>
        <v>1983CHN13422001650018700</v>
      </c>
      <c r="B2224" s="9" t="str">
        <f>VLOOKUP(A2224,disaster_type!$A$2:$L$60000,5,FALSE)</f>
        <v>Earthquake</v>
      </c>
      <c r="C2224" s="9" t="str">
        <f>VLOOKUP(I2224,_readme!$A$25:$B$49,2,FALSE)</f>
        <v>Earthquake</v>
      </c>
      <c r="D2224" s="9" t="b">
        <f t="shared" si="105"/>
        <v>0</v>
      </c>
      <c r="E2224" s="8" t="str">
        <f t="shared" si="106"/>
        <v>Earthquake</v>
      </c>
      <c r="F2224">
        <v>1983</v>
      </c>
      <c r="G2224" t="s">
        <v>65</v>
      </c>
      <c r="H2224" t="s">
        <v>66</v>
      </c>
      <c r="I2224" t="s">
        <v>28</v>
      </c>
      <c r="J2224">
        <v>1</v>
      </c>
      <c r="K2224">
        <v>34</v>
      </c>
      <c r="L2224">
        <v>2200</v>
      </c>
      <c r="N2224">
        <v>16500</v>
      </c>
      <c r="O2224">
        <v>18700</v>
      </c>
    </row>
    <row r="2225" spans="1:16" x14ac:dyDescent="0.2">
      <c r="A2225" s="11" t="str">
        <f t="shared" si="104"/>
        <v>1983CHN1277</v>
      </c>
      <c r="B2225" s="9" t="str">
        <f>VLOOKUP(A2225,disaster_type!$A$2:$L$60000,5,FALSE)</f>
        <v>Mass movement (dry)</v>
      </c>
      <c r="C2225" s="9" t="str">
        <f>VLOOKUP(I2225,_readme!$A$25:$B$49,2,FALSE)</f>
        <v>Landslide</v>
      </c>
      <c r="D2225" s="9" t="b">
        <f t="shared" si="105"/>
        <v>0</v>
      </c>
      <c r="E2225" s="8" t="str">
        <f t="shared" si="106"/>
        <v>Mass movement (dry)</v>
      </c>
      <c r="F2225">
        <v>1983</v>
      </c>
      <c r="G2225" t="s">
        <v>65</v>
      </c>
      <c r="H2225" t="s">
        <v>66</v>
      </c>
      <c r="I2225" t="s">
        <v>80</v>
      </c>
      <c r="J2225">
        <v>1</v>
      </c>
      <c r="K2225">
        <v>277</v>
      </c>
    </row>
    <row r="2226" spans="1:16" x14ac:dyDescent="0.2">
      <c r="A2226" s="11" t="str">
        <f t="shared" si="104"/>
        <v>1983CHN1100</v>
      </c>
      <c r="B2226" s="9" t="str">
        <f>VLOOKUP(A2226,disaster_type!$A$2:$L$60000,5,FALSE)</f>
        <v>Flood</v>
      </c>
      <c r="C2226" s="9" t="str">
        <f>VLOOKUP(I2226,_readme!$A$25:$B$49,2,FALSE)</f>
        <v>Flood</v>
      </c>
      <c r="D2226" s="9" t="b">
        <f t="shared" si="105"/>
        <v>0</v>
      </c>
      <c r="E2226" s="8" t="str">
        <f t="shared" si="106"/>
        <v>Flood</v>
      </c>
      <c r="F2226">
        <v>1983</v>
      </c>
      <c r="G2226" t="s">
        <v>65</v>
      </c>
      <c r="H2226" t="s">
        <v>66</v>
      </c>
      <c r="I2226" t="s">
        <v>112</v>
      </c>
      <c r="J2226">
        <v>1</v>
      </c>
      <c r="K2226">
        <v>100</v>
      </c>
    </row>
    <row r="2227" spans="1:16" x14ac:dyDescent="0.2">
      <c r="A2227" s="11" t="str">
        <f t="shared" si="104"/>
        <v>1983CHN21122001000010200</v>
      </c>
      <c r="B2227" s="9" t="e">
        <f>VLOOKUP(A2227,disaster_type!$A$2:$L$60000,5,FALSE)</f>
        <v>#N/A</v>
      </c>
      <c r="C2227" s="9" t="str">
        <f>VLOOKUP(I2227,_readme!$A$25:$B$49,2,FALSE)</f>
        <v>Storm</v>
      </c>
      <c r="D2227" s="9" t="b">
        <f t="shared" si="105"/>
        <v>1</v>
      </c>
      <c r="E2227" s="8" t="str">
        <f t="shared" si="106"/>
        <v>Storm</v>
      </c>
      <c r="F2227">
        <v>1983</v>
      </c>
      <c r="G2227" t="s">
        <v>65</v>
      </c>
      <c r="H2227" t="s">
        <v>66</v>
      </c>
      <c r="I2227" t="s">
        <v>24</v>
      </c>
      <c r="J2227">
        <v>2</v>
      </c>
      <c r="K2227">
        <v>112</v>
      </c>
      <c r="L2227">
        <v>200</v>
      </c>
      <c r="M2227">
        <v>10000</v>
      </c>
      <c r="O2227">
        <v>10200</v>
      </c>
    </row>
    <row r="2228" spans="1:16" x14ac:dyDescent="0.2">
      <c r="A2228" s="11" t="str">
        <f t="shared" si="104"/>
        <v>1983COL1140500540</v>
      </c>
      <c r="B2228" s="9" t="str">
        <f>VLOOKUP(A2228,disaster_type!$A$2:$L$60000,5,FALSE)</f>
        <v>Storm</v>
      </c>
      <c r="C2228" s="9" t="str">
        <f>VLOOKUP(I2228,_readme!$A$25:$B$49,2,FALSE)</f>
        <v>Storm</v>
      </c>
      <c r="D2228" s="9" t="b">
        <f t="shared" si="105"/>
        <v>0</v>
      </c>
      <c r="E2228" s="8" t="str">
        <f t="shared" si="106"/>
        <v>Storm</v>
      </c>
      <c r="F2228">
        <v>1983</v>
      </c>
      <c r="G2228" t="s">
        <v>67</v>
      </c>
      <c r="H2228" t="s">
        <v>68</v>
      </c>
      <c r="I2228" t="s">
        <v>52</v>
      </c>
      <c r="J2228">
        <v>1</v>
      </c>
      <c r="K2228">
        <v>1</v>
      </c>
      <c r="L2228">
        <v>40</v>
      </c>
      <c r="N2228">
        <v>500</v>
      </c>
      <c r="O2228">
        <v>540</v>
      </c>
    </row>
    <row r="2229" spans="1:16" x14ac:dyDescent="0.2">
      <c r="A2229" s="11" t="str">
        <f t="shared" si="104"/>
        <v>1983COL125012003500036200410900</v>
      </c>
      <c r="B2229" s="9" t="str">
        <f>VLOOKUP(A2229,disaster_type!$A$2:$L$60000,5,FALSE)</f>
        <v>Earthquake</v>
      </c>
      <c r="C2229" s="9" t="str">
        <f>VLOOKUP(I2229,_readme!$A$25:$B$49,2,FALSE)</f>
        <v>Earthquake</v>
      </c>
      <c r="D2229" s="9" t="b">
        <f t="shared" si="105"/>
        <v>0</v>
      </c>
      <c r="E2229" s="8" t="str">
        <f t="shared" si="106"/>
        <v>Earthquake</v>
      </c>
      <c r="F2229">
        <v>1983</v>
      </c>
      <c r="G2229" t="s">
        <v>67</v>
      </c>
      <c r="H2229" t="s">
        <v>68</v>
      </c>
      <c r="I2229" t="s">
        <v>28</v>
      </c>
      <c r="J2229">
        <v>1</v>
      </c>
      <c r="K2229">
        <v>250</v>
      </c>
      <c r="L2229">
        <v>1200</v>
      </c>
      <c r="M2229">
        <v>35000</v>
      </c>
      <c r="O2229">
        <v>36200</v>
      </c>
      <c r="P2229">
        <v>410900</v>
      </c>
    </row>
    <row r="2230" spans="1:16" x14ac:dyDescent="0.2">
      <c r="A2230" s="11" t="str">
        <f t="shared" si="104"/>
        <v>1983COL1160</v>
      </c>
      <c r="B2230" s="9" t="str">
        <f>VLOOKUP(A2230,disaster_type!$A$2:$L$60000,5,FALSE)</f>
        <v>Mass movement (dry)</v>
      </c>
      <c r="C2230" s="9" t="str">
        <f>VLOOKUP(I2230,_readme!$A$25:$B$49,2,FALSE)</f>
        <v>Mass movement (dry)</v>
      </c>
      <c r="D2230" s="9" t="b">
        <f t="shared" si="105"/>
        <v>0</v>
      </c>
      <c r="E2230" s="8" t="str">
        <f t="shared" si="106"/>
        <v>Mass movement (dry)</v>
      </c>
      <c r="F2230">
        <v>1983</v>
      </c>
      <c r="G2230" t="s">
        <v>67</v>
      </c>
      <c r="H2230" t="s">
        <v>68</v>
      </c>
      <c r="I2230" t="s">
        <v>45</v>
      </c>
      <c r="J2230">
        <v>1</v>
      </c>
      <c r="K2230">
        <v>160</v>
      </c>
    </row>
    <row r="2231" spans="1:16" x14ac:dyDescent="0.2">
      <c r="A2231" s="11" t="str">
        <f t="shared" si="104"/>
        <v>1983COM13352300003005223000</v>
      </c>
      <c r="B2231" s="9" t="str">
        <f>VLOOKUP(A2231,disaster_type!$A$2:$L$60000,5,FALSE)</f>
        <v>Storm</v>
      </c>
      <c r="C2231" s="9" t="str">
        <f>VLOOKUP(I2231,_readme!$A$25:$B$49,2,FALSE)</f>
        <v>Storm</v>
      </c>
      <c r="D2231" s="9" t="b">
        <f t="shared" si="105"/>
        <v>0</v>
      </c>
      <c r="E2231" s="8" t="str">
        <f t="shared" si="106"/>
        <v>Storm</v>
      </c>
      <c r="F2231">
        <v>1983</v>
      </c>
      <c r="G2231" t="s">
        <v>46</v>
      </c>
      <c r="H2231" t="s">
        <v>47</v>
      </c>
      <c r="I2231" t="s">
        <v>24</v>
      </c>
      <c r="J2231">
        <v>1</v>
      </c>
      <c r="K2231">
        <v>33</v>
      </c>
      <c r="L2231">
        <v>52</v>
      </c>
      <c r="M2231">
        <v>30000</v>
      </c>
      <c r="O2231">
        <v>30052</v>
      </c>
      <c r="P2231">
        <v>23000</v>
      </c>
    </row>
    <row r="2232" spans="1:16" x14ac:dyDescent="0.2">
      <c r="A2232" s="11" t="str">
        <f t="shared" si="104"/>
        <v>1983COG1</v>
      </c>
      <c r="B2232" s="9" t="str">
        <f>VLOOKUP(A2232,disaster_type!$A$2:$L$60000,5,FALSE)</f>
        <v>Drought</v>
      </c>
      <c r="C2232" s="9" t="str">
        <f>VLOOKUP(I2232,_readme!$A$25:$B$49,2,FALSE)</f>
        <v>Drought</v>
      </c>
      <c r="D2232" s="9" t="b">
        <f t="shared" si="105"/>
        <v>0</v>
      </c>
      <c r="E2232" s="8" t="str">
        <f t="shared" si="106"/>
        <v>Drought</v>
      </c>
      <c r="F2232">
        <v>1983</v>
      </c>
      <c r="G2232" t="s">
        <v>294</v>
      </c>
      <c r="H2232" t="s">
        <v>295</v>
      </c>
      <c r="I2232" t="s">
        <v>12</v>
      </c>
      <c r="J2232">
        <v>1</v>
      </c>
    </row>
    <row r="2233" spans="1:16" x14ac:dyDescent="0.2">
      <c r="A2233" s="11" t="str">
        <f t="shared" si="104"/>
        <v>1983CRI21260547555351000</v>
      </c>
      <c r="B2233" s="9" t="str">
        <f>VLOOKUP(A2233,disaster_type!$A$2:$L$60000,5,FALSE)</f>
        <v>Earthquake</v>
      </c>
      <c r="C2233" s="9" t="str">
        <f>VLOOKUP(I2233,_readme!$A$25:$B$49,2,FALSE)</f>
        <v>Earthquake</v>
      </c>
      <c r="D2233" s="9" t="b">
        <f t="shared" si="105"/>
        <v>0</v>
      </c>
      <c r="E2233" s="8" t="str">
        <f t="shared" si="106"/>
        <v>Earthquake</v>
      </c>
      <c r="F2233">
        <v>1983</v>
      </c>
      <c r="G2233" t="s">
        <v>99</v>
      </c>
      <c r="H2233" t="s">
        <v>100</v>
      </c>
      <c r="I2233" t="s">
        <v>28</v>
      </c>
      <c r="J2233">
        <v>2</v>
      </c>
      <c r="K2233">
        <v>12</v>
      </c>
      <c r="L2233">
        <v>60</v>
      </c>
      <c r="M2233">
        <v>5475</v>
      </c>
      <c r="O2233">
        <v>5535</v>
      </c>
      <c r="P2233">
        <v>1000</v>
      </c>
    </row>
    <row r="2234" spans="1:16" x14ac:dyDescent="0.2">
      <c r="A2234" s="11" t="str">
        <f t="shared" si="104"/>
        <v>1983CIV1</v>
      </c>
      <c r="B2234" s="9" t="str">
        <f>VLOOKUP(A2234,disaster_type!$A$2:$L$60000,5,FALSE)</f>
        <v>Drought</v>
      </c>
      <c r="C2234" s="9" t="str">
        <f>VLOOKUP(I2234,_readme!$A$25:$B$49,2,FALSE)</f>
        <v>Drought</v>
      </c>
      <c r="D2234" s="9" t="b">
        <f t="shared" si="105"/>
        <v>0</v>
      </c>
      <c r="E2234" s="8" t="str">
        <f t="shared" si="106"/>
        <v>Drought</v>
      </c>
      <c r="F2234">
        <v>1983</v>
      </c>
      <c r="G2234" t="s">
        <v>314</v>
      </c>
      <c r="H2234" t="s">
        <v>315</v>
      </c>
      <c r="I2234" t="s">
        <v>12</v>
      </c>
      <c r="J2234">
        <v>1</v>
      </c>
    </row>
    <row r="2235" spans="1:16" x14ac:dyDescent="0.2">
      <c r="A2235" s="11" t="str">
        <f t="shared" si="104"/>
        <v>1983CUB1153916453616457560000</v>
      </c>
      <c r="B2235" s="9" t="str">
        <f>VLOOKUP(A2235,disaster_type!$A$2:$L$60000,5,FALSE)</f>
        <v>Flood</v>
      </c>
      <c r="C2235" s="9" t="e">
        <f>VLOOKUP(I2235,_readme!$A$25:$B$49,2,FALSE)</f>
        <v>#N/A</v>
      </c>
      <c r="D2235" s="9" t="b">
        <f t="shared" si="105"/>
        <v>0</v>
      </c>
      <c r="E2235" s="8" t="str">
        <f t="shared" si="106"/>
        <v>Flood</v>
      </c>
      <c r="F2235">
        <v>1983</v>
      </c>
      <c r="G2235" t="s">
        <v>135</v>
      </c>
      <c r="H2235" t="s">
        <v>136</v>
      </c>
      <c r="I2235" s="17" t="s">
        <v>485</v>
      </c>
      <c r="J2235">
        <v>1</v>
      </c>
      <c r="K2235">
        <v>15</v>
      </c>
      <c r="L2235">
        <v>39</v>
      </c>
      <c r="M2235">
        <v>164536</v>
      </c>
      <c r="O2235">
        <v>164575</v>
      </c>
      <c r="P2235">
        <v>60000</v>
      </c>
    </row>
    <row r="2236" spans="1:16" x14ac:dyDescent="0.2">
      <c r="A2236" s="11" t="str">
        <f t="shared" si="104"/>
        <v>1983CYP1</v>
      </c>
      <c r="B2236" s="9" t="str">
        <f>VLOOKUP(A2236,disaster_type!$A$2:$L$60000,5,FALSE)</f>
        <v>Storm</v>
      </c>
      <c r="C2236" s="9" t="str">
        <f>VLOOKUP(I2236,_readme!$A$25:$B$49,2,FALSE)</f>
        <v>Storm</v>
      </c>
      <c r="D2236" s="9" t="b">
        <f t="shared" si="105"/>
        <v>0</v>
      </c>
      <c r="E2236" s="8" t="str">
        <f t="shared" si="106"/>
        <v>Storm</v>
      </c>
      <c r="F2236">
        <v>1983</v>
      </c>
      <c r="G2236" t="s">
        <v>218</v>
      </c>
      <c r="H2236" t="s">
        <v>219</v>
      </c>
      <c r="I2236" t="s">
        <v>52</v>
      </c>
      <c r="J2236">
        <v>1</v>
      </c>
    </row>
    <row r="2237" spans="1:16" x14ac:dyDescent="0.2">
      <c r="A2237" s="11" t="str">
        <f t="shared" si="104"/>
        <v>1983DNK12</v>
      </c>
      <c r="B2237" s="9" t="str">
        <f>VLOOKUP(A2237,disaster_type!$A$2:$L$60000,5,FALSE)</f>
        <v>Storm</v>
      </c>
      <c r="C2237" s="9" t="e">
        <f>VLOOKUP(I2237,_readme!$A$25:$B$49,2,FALSE)</f>
        <v>#N/A</v>
      </c>
      <c r="D2237" s="9" t="b">
        <f t="shared" si="105"/>
        <v>0</v>
      </c>
      <c r="E2237" s="8" t="str">
        <f t="shared" si="106"/>
        <v>Storm</v>
      </c>
      <c r="F2237">
        <v>1983</v>
      </c>
      <c r="G2237" t="s">
        <v>342</v>
      </c>
      <c r="H2237" t="s">
        <v>343</v>
      </c>
      <c r="I2237" s="17" t="s">
        <v>487</v>
      </c>
      <c r="J2237">
        <v>1</v>
      </c>
      <c r="K2237">
        <v>2</v>
      </c>
    </row>
    <row r="2238" spans="1:16" x14ac:dyDescent="0.2">
      <c r="A2238" s="11" t="str">
        <f t="shared" si="104"/>
        <v>1983DJI18000080000</v>
      </c>
      <c r="B2238" s="9" t="str">
        <f>VLOOKUP(A2238,disaster_type!$A$2:$L$60000,5,FALSE)</f>
        <v>Drought</v>
      </c>
      <c r="C2238" s="9" t="str">
        <f>VLOOKUP(I2238,_readme!$A$25:$B$49,2,FALSE)</f>
        <v>Drought</v>
      </c>
      <c r="D2238" s="9" t="b">
        <f t="shared" si="105"/>
        <v>0</v>
      </c>
      <c r="E2238" s="8" t="str">
        <f t="shared" si="106"/>
        <v>Drought</v>
      </c>
      <c r="F2238">
        <v>1983</v>
      </c>
      <c r="G2238" t="s">
        <v>346</v>
      </c>
      <c r="H2238" t="s">
        <v>347</v>
      </c>
      <c r="I2238" t="s">
        <v>12</v>
      </c>
      <c r="J2238">
        <v>1</v>
      </c>
      <c r="M2238">
        <v>80000</v>
      </c>
      <c r="O2238">
        <v>80000</v>
      </c>
    </row>
    <row r="2239" spans="1:16" x14ac:dyDescent="0.2">
      <c r="A2239" s="11" t="str">
        <f t="shared" si="104"/>
        <v>1983DOM1</v>
      </c>
      <c r="B2239" s="9" t="str">
        <f>VLOOKUP(A2239,disaster_type!$A$2:$L$60000,5,FALSE)</f>
        <v>Wildfire</v>
      </c>
      <c r="C2239" s="9" t="str">
        <f>VLOOKUP(I2239,_readme!$A$25:$B$49,2,FALSE)</f>
        <v>Wildfire</v>
      </c>
      <c r="D2239" s="9" t="b">
        <f t="shared" si="105"/>
        <v>0</v>
      </c>
      <c r="E2239" s="8" t="str">
        <f t="shared" si="106"/>
        <v>Wildfire</v>
      </c>
      <c r="F2239">
        <v>1983</v>
      </c>
      <c r="G2239" t="s">
        <v>160</v>
      </c>
      <c r="H2239" t="s">
        <v>161</v>
      </c>
      <c r="I2239" t="s">
        <v>111</v>
      </c>
      <c r="J2239">
        <v>1</v>
      </c>
    </row>
    <row r="2240" spans="1:16" x14ac:dyDescent="0.2">
      <c r="A2240" s="11" t="str">
        <f t="shared" si="104"/>
        <v>1983ECU1200000200000</v>
      </c>
      <c r="B2240" s="9" t="str">
        <f>VLOOKUP(A2240,disaster_type!$A$2:$L$60000,5,FALSE)</f>
        <v>Flood</v>
      </c>
      <c r="C2240" s="9" t="e">
        <f>VLOOKUP(I2240,_readme!$A$25:$B$49,2,FALSE)</f>
        <v>#N/A</v>
      </c>
      <c r="D2240" s="9" t="b">
        <f t="shared" si="105"/>
        <v>0</v>
      </c>
      <c r="E2240" s="8" t="str">
        <f t="shared" si="106"/>
        <v>Flood</v>
      </c>
      <c r="F2240">
        <v>1983</v>
      </c>
      <c r="G2240" t="s">
        <v>55</v>
      </c>
      <c r="H2240" t="s">
        <v>56</v>
      </c>
      <c r="I2240" s="17" t="s">
        <v>485</v>
      </c>
      <c r="J2240">
        <v>1</v>
      </c>
      <c r="M2240">
        <v>200000</v>
      </c>
      <c r="O2240">
        <v>200000</v>
      </c>
    </row>
    <row r="2241" spans="1:16" x14ac:dyDescent="0.2">
      <c r="A2241" s="11" t="str">
        <f t="shared" si="104"/>
        <v>1983ECU1100</v>
      </c>
      <c r="B2241" s="9" t="str">
        <f>VLOOKUP(A2241,disaster_type!$A$2:$L$60000,5,FALSE)</f>
        <v>Landslide</v>
      </c>
      <c r="C2241" s="9" t="str">
        <f>VLOOKUP(I2241,_readme!$A$25:$B$49,2,FALSE)</f>
        <v>Landslide</v>
      </c>
      <c r="D2241" s="9" t="b">
        <f t="shared" si="105"/>
        <v>0</v>
      </c>
      <c r="E2241" s="8" t="str">
        <f t="shared" si="106"/>
        <v>Landslide</v>
      </c>
      <c r="F2241">
        <v>1983</v>
      </c>
      <c r="G2241" t="s">
        <v>55</v>
      </c>
      <c r="H2241" t="s">
        <v>56</v>
      </c>
      <c r="I2241" t="s">
        <v>80</v>
      </c>
      <c r="J2241">
        <v>1</v>
      </c>
      <c r="K2241">
        <v>100</v>
      </c>
    </row>
    <row r="2242" spans="1:16" x14ac:dyDescent="0.2">
      <c r="A2242" s="11" t="str">
        <f t="shared" si="104"/>
        <v>1983ETH130000077500007750000</v>
      </c>
      <c r="B2242" s="9" t="str">
        <f>VLOOKUP(A2242,disaster_type!$A$2:$L$60000,5,FALSE)</f>
        <v>Drought</v>
      </c>
      <c r="C2242" s="9" t="str">
        <f>VLOOKUP(I2242,_readme!$A$25:$B$49,2,FALSE)</f>
        <v>Drought</v>
      </c>
      <c r="D2242" s="9" t="b">
        <f t="shared" si="105"/>
        <v>0</v>
      </c>
      <c r="E2242" s="8" t="str">
        <f t="shared" si="106"/>
        <v>Drought</v>
      </c>
      <c r="F2242">
        <v>1983</v>
      </c>
      <c r="G2242" t="s">
        <v>69</v>
      </c>
      <c r="H2242" t="s">
        <v>70</v>
      </c>
      <c r="I2242" t="s">
        <v>12</v>
      </c>
      <c r="J2242">
        <v>1</v>
      </c>
      <c r="K2242">
        <v>300000</v>
      </c>
      <c r="M2242">
        <v>7750000</v>
      </c>
      <c r="O2242">
        <v>7750000</v>
      </c>
    </row>
    <row r="2243" spans="1:16" x14ac:dyDescent="0.2">
      <c r="A2243" s="11" t="str">
        <f t="shared" ref="A2243:A2306" si="107">F2243&amp;G2243&amp;J2243&amp;K2243&amp;L2243&amp;M2243&amp;N2243&amp;O2243&amp;P2243</f>
        <v>1983FJI1310003100030000</v>
      </c>
      <c r="B2243" s="9" t="str">
        <f>VLOOKUP(A2243,disaster_type!$A$2:$L$60000,5,FALSE)</f>
        <v>Drought</v>
      </c>
      <c r="C2243" s="9" t="str">
        <f>VLOOKUP(I2243,_readme!$A$25:$B$49,2,FALSE)</f>
        <v>Drought</v>
      </c>
      <c r="D2243" s="9" t="b">
        <f t="shared" ref="D2243:D2306" si="108">ISNA(B2243)</f>
        <v>0</v>
      </c>
      <c r="E2243" s="8" t="str">
        <f t="shared" si="106"/>
        <v>Drought</v>
      </c>
      <c r="F2243">
        <v>1983</v>
      </c>
      <c r="G2243" t="s">
        <v>166</v>
      </c>
      <c r="H2243" t="s">
        <v>167</v>
      </c>
      <c r="I2243" t="s">
        <v>12</v>
      </c>
      <c r="J2243">
        <v>1</v>
      </c>
      <c r="M2243">
        <v>31000</v>
      </c>
      <c r="O2243">
        <v>31000</v>
      </c>
      <c r="P2243">
        <v>30000</v>
      </c>
    </row>
    <row r="2244" spans="1:16" x14ac:dyDescent="0.2">
      <c r="A2244" s="11" t="str">
        <f t="shared" si="107"/>
        <v>1983FJI291421113221114650851</v>
      </c>
      <c r="B2244" s="9" t="str">
        <f>VLOOKUP(A2244,disaster_type!$A$2:$L$60000,5,FALSE)</f>
        <v>Storm</v>
      </c>
      <c r="C2244" s="9" t="str">
        <f>VLOOKUP(I2244,_readme!$A$25:$B$49,2,FALSE)</f>
        <v>Storm</v>
      </c>
      <c r="D2244" s="9" t="b">
        <f t="shared" si="108"/>
        <v>0</v>
      </c>
      <c r="E2244" s="8" t="str">
        <f t="shared" si="106"/>
        <v>Storm</v>
      </c>
      <c r="F2244">
        <v>1983</v>
      </c>
      <c r="G2244" t="s">
        <v>166</v>
      </c>
      <c r="H2244" t="s">
        <v>167</v>
      </c>
      <c r="I2244" t="s">
        <v>24</v>
      </c>
      <c r="J2244">
        <v>2</v>
      </c>
      <c r="K2244">
        <v>9</v>
      </c>
      <c r="L2244">
        <v>14</v>
      </c>
      <c r="M2244">
        <v>211132</v>
      </c>
      <c r="O2244">
        <v>211146</v>
      </c>
      <c r="P2244">
        <v>50851</v>
      </c>
    </row>
    <row r="2245" spans="1:16" x14ac:dyDescent="0.2">
      <c r="A2245" s="11" t="str">
        <f t="shared" si="107"/>
        <v>1983FRA3350035005500</v>
      </c>
      <c r="B2245" s="9" t="e">
        <f>VLOOKUP(A2245,disaster_type!$A$2:$L$60000,5,FALSE)</f>
        <v>#N/A</v>
      </c>
      <c r="C2245" s="9" t="e">
        <f>VLOOKUP(I2245,_readme!$A$25:$B$49,2,FALSE)</f>
        <v>#N/A</v>
      </c>
      <c r="D2245" s="9" t="b">
        <f t="shared" si="108"/>
        <v>1</v>
      </c>
      <c r="E2245" s="8" t="e">
        <f t="shared" si="106"/>
        <v>#N/A</v>
      </c>
      <c r="F2245">
        <v>1983</v>
      </c>
      <c r="G2245" t="s">
        <v>83</v>
      </c>
      <c r="H2245" t="s">
        <v>84</v>
      </c>
      <c r="I2245" t="s">
        <v>17</v>
      </c>
      <c r="J2245">
        <v>3</v>
      </c>
      <c r="M2245">
        <v>3500</v>
      </c>
      <c r="O2245">
        <v>3500</v>
      </c>
      <c r="P2245">
        <v>5500</v>
      </c>
    </row>
    <row r="2246" spans="1:16" x14ac:dyDescent="0.2">
      <c r="A2246" s="11" t="str">
        <f t="shared" si="107"/>
        <v>1983FRA2142020</v>
      </c>
      <c r="B2246" s="9" t="e">
        <f>VLOOKUP(A2246,disaster_type!$A$2:$L$60000,5,FALSE)</f>
        <v>#N/A</v>
      </c>
      <c r="C2246" s="9" t="str">
        <f>VLOOKUP(I2246,_readme!$A$25:$B$49,2,FALSE)</f>
        <v>Mass movement (dry)</v>
      </c>
      <c r="D2246" s="9" t="b">
        <f t="shared" si="108"/>
        <v>1</v>
      </c>
      <c r="E2246" s="8" t="str">
        <f t="shared" si="106"/>
        <v>Mass movement (dry)</v>
      </c>
      <c r="F2246">
        <v>1983</v>
      </c>
      <c r="G2246" t="s">
        <v>83</v>
      </c>
      <c r="H2246" t="s">
        <v>84</v>
      </c>
      <c r="I2246" t="s">
        <v>96</v>
      </c>
      <c r="J2246">
        <v>2</v>
      </c>
      <c r="K2246">
        <v>14</v>
      </c>
      <c r="L2246">
        <v>20</v>
      </c>
      <c r="O2246">
        <v>20</v>
      </c>
    </row>
    <row r="2247" spans="1:16" x14ac:dyDescent="0.2">
      <c r="A2247" s="11" t="str">
        <f t="shared" si="107"/>
        <v>1983FRA111</v>
      </c>
      <c r="B2247" s="9" t="e">
        <f>VLOOKUP(A2247,disaster_type!$A$2:$L$60000,5,FALSE)</f>
        <v>#N/A</v>
      </c>
      <c r="C2247" s="9" t="str">
        <f>VLOOKUP(I2247,_readme!$A$25:$B$49,2,FALSE)</f>
        <v>Storm</v>
      </c>
      <c r="D2247" s="9" t="b">
        <f t="shared" si="108"/>
        <v>1</v>
      </c>
      <c r="E2247" s="8" t="str">
        <f t="shared" si="106"/>
        <v>Storm</v>
      </c>
      <c r="F2247">
        <v>1983</v>
      </c>
      <c r="G2247" t="s">
        <v>83</v>
      </c>
      <c r="H2247" t="s">
        <v>84</v>
      </c>
      <c r="I2247" t="s">
        <v>52</v>
      </c>
      <c r="J2247">
        <v>1</v>
      </c>
      <c r="K2247">
        <v>11</v>
      </c>
    </row>
    <row r="2248" spans="1:16" x14ac:dyDescent="0.2">
      <c r="A2248" s="11" t="str">
        <f t="shared" si="107"/>
        <v>1983FRA112</v>
      </c>
      <c r="B2248" s="9" t="str">
        <f>VLOOKUP(A2248,disaster_type!$A$2:$L$60000,5,FALSE)</f>
        <v>Wildfire</v>
      </c>
      <c r="C2248" s="9" t="str">
        <f>VLOOKUP(I2248,_readme!$A$25:$B$49,2,FALSE)</f>
        <v>Wildfire</v>
      </c>
      <c r="D2248" s="9" t="b">
        <f t="shared" si="108"/>
        <v>0</v>
      </c>
      <c r="E2248" s="8" t="str">
        <f t="shared" si="106"/>
        <v>Wildfire</v>
      </c>
      <c r="F2248">
        <v>1983</v>
      </c>
      <c r="G2248" t="s">
        <v>83</v>
      </c>
      <c r="H2248" t="s">
        <v>84</v>
      </c>
      <c r="I2248" t="s">
        <v>111</v>
      </c>
      <c r="J2248">
        <v>1</v>
      </c>
      <c r="K2248">
        <v>12</v>
      </c>
    </row>
    <row r="2249" spans="1:16" x14ac:dyDescent="0.2">
      <c r="A2249" s="11" t="str">
        <f t="shared" si="107"/>
        <v>1983FRA11812200212604000</v>
      </c>
      <c r="B2249" s="9" t="e">
        <f>VLOOKUP(A2249,disaster_type!$A$2:$L$60000,5,FALSE)</f>
        <v>#N/A</v>
      </c>
      <c r="C2249" s="9" t="str">
        <f>VLOOKUP(I2249,_readme!$A$25:$B$49,2,FALSE)</f>
        <v>Flood</v>
      </c>
      <c r="D2249" s="9" t="b">
        <f t="shared" si="108"/>
        <v>1</v>
      </c>
      <c r="E2249" s="8" t="str">
        <f t="shared" si="106"/>
        <v>Flood</v>
      </c>
      <c r="F2249">
        <v>1983</v>
      </c>
      <c r="G2249" t="s">
        <v>83</v>
      </c>
      <c r="H2249" t="s">
        <v>84</v>
      </c>
      <c r="I2249" t="s">
        <v>112</v>
      </c>
      <c r="J2249">
        <v>1</v>
      </c>
      <c r="K2249">
        <v>18</v>
      </c>
      <c r="L2249">
        <v>12</v>
      </c>
      <c r="M2249">
        <v>200</v>
      </c>
      <c r="O2249">
        <v>212</v>
      </c>
      <c r="P2249">
        <v>604000</v>
      </c>
    </row>
    <row r="2250" spans="1:16" x14ac:dyDescent="0.2">
      <c r="A2250" s="11" t="str">
        <f t="shared" si="107"/>
        <v>1983PYF27505000505037000</v>
      </c>
      <c r="B2250" s="9" t="str">
        <f>VLOOKUP(A2250,disaster_type!$A$2:$L$60000,5,FALSE)</f>
        <v>Storm</v>
      </c>
      <c r="C2250" s="9" t="str">
        <f>VLOOKUP(I2250,_readme!$A$25:$B$49,2,FALSE)</f>
        <v>Storm</v>
      </c>
      <c r="D2250" s="9" t="b">
        <f t="shared" si="108"/>
        <v>0</v>
      </c>
      <c r="E2250" s="8" t="str">
        <f t="shared" si="106"/>
        <v>Storm</v>
      </c>
      <c r="F2250">
        <v>1983</v>
      </c>
      <c r="G2250" t="s">
        <v>248</v>
      </c>
      <c r="H2250" t="s">
        <v>249</v>
      </c>
      <c r="I2250" t="s">
        <v>24</v>
      </c>
      <c r="J2250">
        <v>2</v>
      </c>
      <c r="K2250">
        <v>7</v>
      </c>
      <c r="L2250">
        <v>50</v>
      </c>
      <c r="M2250">
        <v>5000</v>
      </c>
      <c r="O2250">
        <v>5050</v>
      </c>
      <c r="P2250">
        <v>37000</v>
      </c>
    </row>
    <row r="2251" spans="1:16" x14ac:dyDescent="0.2">
      <c r="A2251" s="11" t="str">
        <f t="shared" si="107"/>
        <v>1983DFR11212</v>
      </c>
      <c r="B2251" s="9" t="str">
        <f>VLOOKUP(A2251,disaster_type!$A$2:$L$60000,5,FALSE)</f>
        <v>Flood</v>
      </c>
      <c r="C2251" s="9" t="e">
        <f>VLOOKUP(I2251,_readme!$A$25:$B$49,2,FALSE)</f>
        <v>#N/A</v>
      </c>
      <c r="D2251" s="9" t="b">
        <f t="shared" si="108"/>
        <v>0</v>
      </c>
      <c r="E2251" s="8" t="str">
        <f t="shared" si="106"/>
        <v>Flood</v>
      </c>
      <c r="F2251">
        <v>1983</v>
      </c>
      <c r="G2251" t="s">
        <v>128</v>
      </c>
      <c r="H2251" t="s">
        <v>129</v>
      </c>
      <c r="I2251" s="17" t="s">
        <v>485</v>
      </c>
      <c r="J2251">
        <v>1</v>
      </c>
      <c r="L2251">
        <v>12</v>
      </c>
      <c r="O2251">
        <v>12</v>
      </c>
    </row>
    <row r="2252" spans="1:16" x14ac:dyDescent="0.2">
      <c r="A2252" s="11" t="str">
        <f t="shared" si="107"/>
        <v>1983DFR1</v>
      </c>
      <c r="B2252" s="9" t="str">
        <f>VLOOKUP(A2252,disaster_type!$A$2:$L$60000,5,FALSE)</f>
        <v>Wildfire</v>
      </c>
      <c r="C2252" s="9" t="str">
        <f>VLOOKUP(I2252,_readme!$A$25:$B$49,2,FALSE)</f>
        <v>Wildfire</v>
      </c>
      <c r="D2252" s="9" t="b">
        <f t="shared" si="108"/>
        <v>0</v>
      </c>
      <c r="E2252" s="8" t="str">
        <f t="shared" si="106"/>
        <v>Wildfire</v>
      </c>
      <c r="F2252">
        <v>1983</v>
      </c>
      <c r="G2252" t="s">
        <v>128</v>
      </c>
      <c r="H2252" t="s">
        <v>129</v>
      </c>
      <c r="I2252" t="s">
        <v>111</v>
      </c>
      <c r="J2252">
        <v>1</v>
      </c>
    </row>
    <row r="2253" spans="1:16" x14ac:dyDescent="0.2">
      <c r="A2253" s="11" t="str">
        <f t="shared" si="107"/>
        <v>1983GHA11250000012500000</v>
      </c>
      <c r="B2253" s="9" t="str">
        <f>VLOOKUP(A2253,disaster_type!$A$2:$L$60000,5,FALSE)</f>
        <v>Drought</v>
      </c>
      <c r="C2253" s="9" t="str">
        <f>VLOOKUP(I2253,_readme!$A$25:$B$49,2,FALSE)</f>
        <v>Drought</v>
      </c>
      <c r="D2253" s="9" t="b">
        <f t="shared" si="108"/>
        <v>0</v>
      </c>
      <c r="E2253" s="8" t="str">
        <f t="shared" si="106"/>
        <v>Drought</v>
      </c>
      <c r="F2253">
        <v>1983</v>
      </c>
      <c r="G2253" t="s">
        <v>183</v>
      </c>
      <c r="H2253" t="s">
        <v>184</v>
      </c>
      <c r="I2253" t="s">
        <v>12</v>
      </c>
      <c r="J2253">
        <v>1</v>
      </c>
      <c r="M2253">
        <v>12500000</v>
      </c>
      <c r="O2253">
        <v>12500000</v>
      </c>
    </row>
    <row r="2254" spans="1:16" x14ac:dyDescent="0.2">
      <c r="A2254" s="11" t="str">
        <f t="shared" si="107"/>
        <v>1983GRC112</v>
      </c>
      <c r="B2254" s="9" t="str">
        <f>VLOOKUP(A2254,disaster_type!$A$2:$L$60000,5,FALSE)</f>
        <v>Wildfire</v>
      </c>
      <c r="C2254" s="9" t="str">
        <f>VLOOKUP(I2254,_readme!$A$25:$B$49,2,FALSE)</f>
        <v>Wildfire</v>
      </c>
      <c r="D2254" s="9" t="b">
        <f t="shared" si="108"/>
        <v>0</v>
      </c>
      <c r="E2254" s="8" t="str">
        <f t="shared" si="106"/>
        <v>Wildfire</v>
      </c>
      <c r="F2254">
        <v>1983</v>
      </c>
      <c r="G2254" t="s">
        <v>145</v>
      </c>
      <c r="H2254" t="s">
        <v>146</v>
      </c>
      <c r="I2254" t="s">
        <v>111</v>
      </c>
      <c r="J2254">
        <v>1</v>
      </c>
      <c r="K2254">
        <v>12</v>
      </c>
    </row>
    <row r="2255" spans="1:16" x14ac:dyDescent="0.2">
      <c r="A2255" s="11" t="str">
        <f t="shared" si="107"/>
        <v>1983GRC17480487</v>
      </c>
      <c r="B2255" s="9" t="str">
        <f>VLOOKUP(A2255,disaster_type!$A$2:$L$60000,5,FALSE)</f>
        <v>Earthquake</v>
      </c>
      <c r="C2255" s="9" t="str">
        <f>VLOOKUP(I2255,_readme!$A$25:$B$49,2,FALSE)</f>
        <v>Earthquake</v>
      </c>
      <c r="D2255" s="9" t="b">
        <f t="shared" si="108"/>
        <v>0</v>
      </c>
      <c r="E2255" s="8" t="str">
        <f t="shared" si="106"/>
        <v>Earthquake</v>
      </c>
      <c r="F2255">
        <v>1983</v>
      </c>
      <c r="G2255" t="s">
        <v>145</v>
      </c>
      <c r="H2255" t="s">
        <v>146</v>
      </c>
      <c r="I2255" t="s">
        <v>28</v>
      </c>
      <c r="J2255">
        <v>1</v>
      </c>
      <c r="L2255">
        <v>7</v>
      </c>
      <c r="M2255">
        <v>480</v>
      </c>
      <c r="O2255">
        <v>487</v>
      </c>
    </row>
    <row r="2256" spans="1:16" x14ac:dyDescent="0.2">
      <c r="A2256" s="11" t="str">
        <f t="shared" si="107"/>
        <v>1983GTM135003500</v>
      </c>
      <c r="B2256" s="9" t="str">
        <f>VLOOKUP(A2256,disaster_type!$A$2:$L$60000,5,FALSE)</f>
        <v>Volcanic activity</v>
      </c>
      <c r="C2256" s="9" t="str">
        <f>VLOOKUP(I2256,_readme!$A$25:$B$49,2,FALSE)</f>
        <v>Volcanic activity</v>
      </c>
      <c r="D2256" s="9" t="b">
        <f t="shared" si="108"/>
        <v>0</v>
      </c>
      <c r="E2256" s="8" t="str">
        <f t="shared" si="106"/>
        <v>Volcanic activity</v>
      </c>
      <c r="F2256">
        <v>1983</v>
      </c>
      <c r="G2256" t="s">
        <v>33</v>
      </c>
      <c r="H2256" t="s">
        <v>34</v>
      </c>
      <c r="I2256" t="s">
        <v>21</v>
      </c>
      <c r="J2256">
        <v>1</v>
      </c>
      <c r="M2256">
        <v>3500</v>
      </c>
      <c r="O2256">
        <v>3500</v>
      </c>
    </row>
    <row r="2257" spans="1:16" x14ac:dyDescent="0.2">
      <c r="A2257" s="11" t="str">
        <f t="shared" si="107"/>
        <v>1983GIN127514362000021436</v>
      </c>
      <c r="B2257" s="9" t="str">
        <f>VLOOKUP(A2257,disaster_type!$A$2:$L$60000,5,FALSE)</f>
        <v>Earthquake</v>
      </c>
      <c r="C2257" s="9" t="str">
        <f>VLOOKUP(I2257,_readme!$A$25:$B$49,2,FALSE)</f>
        <v>Earthquake</v>
      </c>
      <c r="D2257" s="9" t="b">
        <f t="shared" si="108"/>
        <v>0</v>
      </c>
      <c r="E2257" s="8" t="str">
        <f t="shared" si="106"/>
        <v>Earthquake</v>
      </c>
      <c r="F2257">
        <v>1983</v>
      </c>
      <c r="G2257" t="s">
        <v>365</v>
      </c>
      <c r="H2257" t="s">
        <v>366</v>
      </c>
      <c r="I2257" t="s">
        <v>28</v>
      </c>
      <c r="J2257">
        <v>1</v>
      </c>
      <c r="K2257">
        <v>275</v>
      </c>
      <c r="L2257">
        <v>1436</v>
      </c>
      <c r="M2257">
        <v>20000</v>
      </c>
      <c r="O2257">
        <v>21436</v>
      </c>
    </row>
    <row r="2258" spans="1:16" x14ac:dyDescent="0.2">
      <c r="A2258" s="11" t="str">
        <f t="shared" si="107"/>
        <v>1983HKG1112600612</v>
      </c>
      <c r="B2258" s="9" t="str">
        <f>VLOOKUP(A2258,disaster_type!$A$2:$L$60000,5,FALSE)</f>
        <v>Flood</v>
      </c>
      <c r="C2258" s="9" t="e">
        <f>VLOOKUP(I2258,_readme!$A$25:$B$49,2,FALSE)</f>
        <v>#N/A</v>
      </c>
      <c r="D2258" s="9" t="b">
        <f t="shared" si="108"/>
        <v>0</v>
      </c>
      <c r="E2258" s="8" t="str">
        <f t="shared" si="106"/>
        <v>Flood</v>
      </c>
      <c r="F2258">
        <v>1983</v>
      </c>
      <c r="G2258" t="s">
        <v>71</v>
      </c>
      <c r="H2258" t="s">
        <v>72</v>
      </c>
      <c r="I2258" s="17" t="s">
        <v>485</v>
      </c>
      <c r="J2258">
        <v>1</v>
      </c>
      <c r="K2258">
        <v>1</v>
      </c>
      <c r="L2258">
        <v>12</v>
      </c>
      <c r="N2258">
        <v>600</v>
      </c>
      <c r="O2258">
        <v>612</v>
      </c>
    </row>
    <row r="2259" spans="1:16" x14ac:dyDescent="0.2">
      <c r="A2259" s="11" t="str">
        <f t="shared" si="107"/>
        <v>1983HKG1</v>
      </c>
      <c r="B2259" s="9" t="str">
        <f>VLOOKUP(A2259,disaster_type!$A$2:$L$60000,5,FALSE)</f>
        <v>Drought</v>
      </c>
      <c r="C2259" s="9" t="str">
        <f>VLOOKUP(I2259,_readme!$A$25:$B$49,2,FALSE)</f>
        <v>Drought</v>
      </c>
      <c r="D2259" s="9" t="b">
        <f t="shared" si="108"/>
        <v>0</v>
      </c>
      <c r="E2259" s="8" t="str">
        <f t="shared" si="106"/>
        <v>Drought</v>
      </c>
      <c r="F2259">
        <v>1983</v>
      </c>
      <c r="G2259" t="s">
        <v>71</v>
      </c>
      <c r="H2259" t="s">
        <v>72</v>
      </c>
      <c r="I2259" t="s">
        <v>12</v>
      </c>
      <c r="J2259">
        <v>1</v>
      </c>
    </row>
    <row r="2260" spans="1:16" x14ac:dyDescent="0.2">
      <c r="A2260" s="11" t="str">
        <f t="shared" si="107"/>
        <v>1983HKG1</v>
      </c>
      <c r="B2260" s="9" t="str">
        <f>VLOOKUP(A2260,disaster_type!$A$2:$L$60000,5,FALSE)</f>
        <v>Drought</v>
      </c>
      <c r="C2260" s="9" t="str">
        <f>VLOOKUP(I2260,_readme!$A$25:$B$49,2,FALSE)</f>
        <v>Wildfire</v>
      </c>
      <c r="D2260" s="9" t="b">
        <f t="shared" si="108"/>
        <v>0</v>
      </c>
      <c r="E2260" s="8" t="str">
        <f t="shared" si="106"/>
        <v>Drought</v>
      </c>
      <c r="F2260">
        <v>1983</v>
      </c>
      <c r="G2260" t="s">
        <v>71</v>
      </c>
      <c r="H2260" t="s">
        <v>72</v>
      </c>
      <c r="I2260" t="s">
        <v>157</v>
      </c>
      <c r="J2260">
        <v>1</v>
      </c>
    </row>
    <row r="2261" spans="1:16" x14ac:dyDescent="0.2">
      <c r="A2261" s="11" t="str">
        <f t="shared" si="107"/>
        <v>1983HKG2223962166256212544</v>
      </c>
      <c r="B2261" s="9" t="str">
        <f>VLOOKUP(A2261,disaster_type!$A$2:$L$60000,5,FALSE)</f>
        <v>Storm</v>
      </c>
      <c r="C2261" s="9" t="str">
        <f>VLOOKUP(I2261,_readme!$A$25:$B$49,2,FALSE)</f>
        <v>Storm</v>
      </c>
      <c r="D2261" s="9" t="b">
        <f t="shared" si="108"/>
        <v>0</v>
      </c>
      <c r="E2261" s="8" t="str">
        <f t="shared" si="106"/>
        <v>Storm</v>
      </c>
      <c r="F2261">
        <v>1983</v>
      </c>
      <c r="G2261" t="s">
        <v>71</v>
      </c>
      <c r="H2261" t="s">
        <v>72</v>
      </c>
      <c r="I2261" t="s">
        <v>24</v>
      </c>
      <c r="J2261">
        <v>2</v>
      </c>
      <c r="K2261">
        <v>22</v>
      </c>
      <c r="L2261">
        <v>396</v>
      </c>
      <c r="N2261">
        <v>2166</v>
      </c>
      <c r="O2261">
        <v>2562</v>
      </c>
      <c r="P2261">
        <v>12544</v>
      </c>
    </row>
    <row r="2262" spans="1:16" x14ac:dyDescent="0.2">
      <c r="A2262" s="11" t="str">
        <f t="shared" si="107"/>
        <v>1983ISL1</v>
      </c>
      <c r="B2262" s="9" t="str">
        <f>VLOOKUP(A2262,disaster_type!$A$2:$L$60000,5,FALSE)</f>
        <v>Volcanic activity</v>
      </c>
      <c r="C2262" s="9" t="str">
        <f>VLOOKUP(I2262,_readme!$A$25:$B$49,2,FALSE)</f>
        <v>Volcanic activity</v>
      </c>
      <c r="D2262" s="9" t="b">
        <f t="shared" si="108"/>
        <v>0</v>
      </c>
      <c r="E2262" s="8" t="str">
        <f t="shared" si="106"/>
        <v>Volcanic activity</v>
      </c>
      <c r="F2262">
        <v>1983</v>
      </c>
      <c r="G2262" t="s">
        <v>332</v>
      </c>
      <c r="H2262" t="s">
        <v>333</v>
      </c>
      <c r="I2262" t="s">
        <v>21</v>
      </c>
      <c r="J2262">
        <v>1</v>
      </c>
    </row>
    <row r="2263" spans="1:16" x14ac:dyDescent="0.2">
      <c r="A2263" s="11" t="str">
        <f t="shared" si="107"/>
        <v>1983ISL14</v>
      </c>
      <c r="B2263" s="9" t="str">
        <f>VLOOKUP(A2263,disaster_type!$A$2:$L$60000,5,FALSE)</f>
        <v>Landslide</v>
      </c>
      <c r="C2263" s="9" t="str">
        <f>VLOOKUP(I2263,_readme!$A$25:$B$49,2,FALSE)</f>
        <v>Mass movement (dry)</v>
      </c>
      <c r="D2263" s="9" t="b">
        <f t="shared" si="108"/>
        <v>0</v>
      </c>
      <c r="E2263" s="8" t="str">
        <f t="shared" si="106"/>
        <v>Landslide</v>
      </c>
      <c r="F2263">
        <v>1983</v>
      </c>
      <c r="G2263" t="s">
        <v>332</v>
      </c>
      <c r="H2263" t="s">
        <v>333</v>
      </c>
      <c r="I2263" t="s">
        <v>96</v>
      </c>
      <c r="J2263">
        <v>1</v>
      </c>
      <c r="K2263">
        <v>4</v>
      </c>
    </row>
    <row r="2264" spans="1:16" x14ac:dyDescent="0.2">
      <c r="A2264" s="11" t="str">
        <f t="shared" si="107"/>
        <v>1983IND684030028500028530025000</v>
      </c>
      <c r="B2264" s="9" t="e">
        <f>VLOOKUP(A2264,disaster_type!$A$2:$L$60000,5,FALSE)</f>
        <v>#N/A</v>
      </c>
      <c r="C2264" s="9" t="e">
        <f>VLOOKUP(I2264,_readme!$A$25:$B$49,2,FALSE)</f>
        <v>#N/A</v>
      </c>
      <c r="D2264" s="9" t="b">
        <f t="shared" si="108"/>
        <v>1</v>
      </c>
      <c r="E2264" s="8" t="e">
        <f t="shared" si="106"/>
        <v>#N/A</v>
      </c>
      <c r="F2264">
        <v>1983</v>
      </c>
      <c r="G2264" t="s">
        <v>13</v>
      </c>
      <c r="H2264" t="s">
        <v>14</v>
      </c>
      <c r="I2264" t="s">
        <v>17</v>
      </c>
      <c r="J2264">
        <v>6</v>
      </c>
      <c r="K2264">
        <v>840</v>
      </c>
      <c r="L2264">
        <v>300</v>
      </c>
      <c r="M2264">
        <v>285000</v>
      </c>
      <c r="O2264">
        <v>285300</v>
      </c>
      <c r="P2264">
        <v>25000</v>
      </c>
    </row>
    <row r="2265" spans="1:16" x14ac:dyDescent="0.2">
      <c r="A2265" s="11" t="str">
        <f t="shared" si="107"/>
        <v>1983IND167</v>
      </c>
      <c r="B2265" s="9" t="str">
        <f>VLOOKUP(A2265,disaster_type!$A$2:$L$60000,5,FALSE)</f>
        <v>Landslide</v>
      </c>
      <c r="C2265" s="9" t="str">
        <f>VLOOKUP(I2265,_readme!$A$25:$B$49,2,FALSE)</f>
        <v>Landslide</v>
      </c>
      <c r="D2265" s="9" t="b">
        <f t="shared" si="108"/>
        <v>0</v>
      </c>
      <c r="E2265" s="8" t="str">
        <f t="shared" si="106"/>
        <v>Landslide</v>
      </c>
      <c r="F2265">
        <v>1983</v>
      </c>
      <c r="G2265" t="s">
        <v>13</v>
      </c>
      <c r="H2265" t="s">
        <v>14</v>
      </c>
      <c r="I2265" t="s">
        <v>80</v>
      </c>
      <c r="J2265">
        <v>1</v>
      </c>
      <c r="K2265">
        <v>67</v>
      </c>
    </row>
    <row r="2266" spans="1:16" x14ac:dyDescent="0.2">
      <c r="A2266" s="11" t="str">
        <f t="shared" si="107"/>
        <v>1983IND372715001506000140001521500566000</v>
      </c>
      <c r="B2266" s="9" t="e">
        <f>VLOOKUP(A2266,disaster_type!$A$2:$L$60000,5,FALSE)</f>
        <v>#N/A</v>
      </c>
      <c r="C2266" s="9" t="str">
        <f>VLOOKUP(I2266,_readme!$A$25:$B$49,2,FALSE)</f>
        <v>Storm</v>
      </c>
      <c r="D2266" s="9" t="b">
        <f t="shared" si="108"/>
        <v>1</v>
      </c>
      <c r="E2266" s="8" t="str">
        <f t="shared" si="106"/>
        <v>Storm</v>
      </c>
      <c r="F2266">
        <v>1983</v>
      </c>
      <c r="G2266" t="s">
        <v>13</v>
      </c>
      <c r="H2266" t="s">
        <v>14</v>
      </c>
      <c r="I2266" t="s">
        <v>24</v>
      </c>
      <c r="J2266">
        <v>3</v>
      </c>
      <c r="K2266">
        <v>727</v>
      </c>
      <c r="L2266">
        <v>1500</v>
      </c>
      <c r="M2266">
        <v>1506000</v>
      </c>
      <c r="N2266">
        <v>14000</v>
      </c>
      <c r="O2266">
        <v>1521500</v>
      </c>
      <c r="P2266">
        <v>566000</v>
      </c>
    </row>
    <row r="2267" spans="1:16" x14ac:dyDescent="0.2">
      <c r="A2267" s="11" t="str">
        <f t="shared" si="107"/>
        <v>1983IDN320174174804174977007</v>
      </c>
      <c r="B2267" s="9" t="str">
        <f>VLOOKUP(A2267,disaster_type!$A$2:$L$60000,5,FALSE)</f>
        <v>Flood</v>
      </c>
      <c r="C2267" s="9" t="e">
        <f>VLOOKUP(I2267,_readme!$A$25:$B$49,2,FALSE)</f>
        <v>#N/A</v>
      </c>
      <c r="D2267" s="9" t="b">
        <f t="shared" si="108"/>
        <v>0</v>
      </c>
      <c r="E2267" s="8" t="str">
        <f t="shared" si="106"/>
        <v>Flood</v>
      </c>
      <c r="F2267">
        <v>1983</v>
      </c>
      <c r="G2267" t="s">
        <v>78</v>
      </c>
      <c r="H2267" t="s">
        <v>79</v>
      </c>
      <c r="I2267" s="17" t="s">
        <v>485</v>
      </c>
      <c r="J2267">
        <v>3</v>
      </c>
      <c r="K2267">
        <v>20</v>
      </c>
      <c r="L2267">
        <v>17</v>
      </c>
      <c r="M2267">
        <v>417480</v>
      </c>
      <c r="O2267">
        <v>417497</v>
      </c>
      <c r="P2267">
        <v>7007</v>
      </c>
    </row>
    <row r="2268" spans="1:16" x14ac:dyDescent="0.2">
      <c r="A2268" s="11" t="str">
        <f t="shared" si="107"/>
        <v>1983IDN31593515935175190</v>
      </c>
      <c r="B2268" s="9" t="str">
        <f>VLOOKUP(A2268,disaster_type!$A$2:$L$60000,5,FALSE)</f>
        <v>Volcanic activity</v>
      </c>
      <c r="C2268" s="9" t="str">
        <f>VLOOKUP(I2268,_readme!$A$25:$B$49,2,FALSE)</f>
        <v>Volcanic activity</v>
      </c>
      <c r="D2268" s="9" t="b">
        <f t="shared" si="108"/>
        <v>0</v>
      </c>
      <c r="E2268" s="8" t="str">
        <f t="shared" si="106"/>
        <v>Volcanic activity</v>
      </c>
      <c r="F2268">
        <v>1983</v>
      </c>
      <c r="G2268" t="s">
        <v>78</v>
      </c>
      <c r="H2268" t="s">
        <v>79</v>
      </c>
      <c r="I2268" t="s">
        <v>21</v>
      </c>
      <c r="J2268">
        <v>3</v>
      </c>
      <c r="M2268">
        <v>15935</v>
      </c>
      <c r="O2268">
        <v>15935</v>
      </c>
      <c r="P2268">
        <v>175190</v>
      </c>
    </row>
    <row r="2269" spans="1:16" x14ac:dyDescent="0.2">
      <c r="A2269" s="11" t="str">
        <f t="shared" si="107"/>
        <v>1983IDN11001001000</v>
      </c>
      <c r="B2269" s="9" t="str">
        <f>VLOOKUP(A2269,disaster_type!$A$2:$L$60000,5,FALSE)</f>
        <v>Earthquake</v>
      </c>
      <c r="C2269" s="9" t="str">
        <f>VLOOKUP(I2269,_readme!$A$25:$B$49,2,FALSE)</f>
        <v>Earthquake</v>
      </c>
      <c r="D2269" s="9" t="b">
        <f t="shared" si="108"/>
        <v>0</v>
      </c>
      <c r="E2269" s="8" t="str">
        <f t="shared" si="106"/>
        <v>Earthquake</v>
      </c>
      <c r="F2269">
        <v>1983</v>
      </c>
      <c r="G2269" t="s">
        <v>78</v>
      </c>
      <c r="H2269" t="s">
        <v>79</v>
      </c>
      <c r="I2269" t="s">
        <v>28</v>
      </c>
      <c r="J2269">
        <v>1</v>
      </c>
      <c r="L2269">
        <v>100</v>
      </c>
      <c r="O2269">
        <v>100</v>
      </c>
      <c r="P2269">
        <v>1000</v>
      </c>
    </row>
    <row r="2270" spans="1:16" x14ac:dyDescent="0.2">
      <c r="A2270" s="11" t="str">
        <f t="shared" si="107"/>
        <v>1983IDN121</v>
      </c>
      <c r="B2270" s="9" t="str">
        <f>VLOOKUP(A2270,disaster_type!$A$2:$L$60000,5,FALSE)</f>
        <v>Landslide</v>
      </c>
      <c r="C2270" s="9" t="str">
        <f>VLOOKUP(I2270,_readme!$A$25:$B$49,2,FALSE)</f>
        <v>Landslide</v>
      </c>
      <c r="D2270" s="9" t="b">
        <f t="shared" si="108"/>
        <v>0</v>
      </c>
      <c r="E2270" s="8" t="str">
        <f t="shared" si="106"/>
        <v>Landslide</v>
      </c>
      <c r="F2270">
        <v>1983</v>
      </c>
      <c r="G2270" t="s">
        <v>78</v>
      </c>
      <c r="H2270" t="s">
        <v>79</v>
      </c>
      <c r="I2270" t="s">
        <v>80</v>
      </c>
      <c r="J2270">
        <v>1</v>
      </c>
      <c r="K2270">
        <v>21</v>
      </c>
    </row>
    <row r="2271" spans="1:16" x14ac:dyDescent="0.2">
      <c r="A2271" s="11" t="str">
        <f t="shared" si="107"/>
        <v>1983IDN1120</v>
      </c>
      <c r="B2271" s="9" t="str">
        <f>VLOOKUP(A2271,disaster_type!$A$2:$L$60000,5,FALSE)</f>
        <v>Epidemic</v>
      </c>
      <c r="C2271" s="9" t="str">
        <f>VLOOKUP(I2271,_readme!$A$25:$B$49,2,FALSE)</f>
        <v>Epidemic</v>
      </c>
      <c r="D2271" s="9" t="b">
        <f t="shared" si="108"/>
        <v>0</v>
      </c>
      <c r="E2271" s="8" t="str">
        <f t="shared" si="106"/>
        <v>Epidemic</v>
      </c>
      <c r="F2271">
        <v>1983</v>
      </c>
      <c r="G2271" t="s">
        <v>78</v>
      </c>
      <c r="H2271" t="s">
        <v>79</v>
      </c>
      <c r="I2271" t="s">
        <v>132</v>
      </c>
      <c r="J2271">
        <v>1</v>
      </c>
      <c r="K2271">
        <v>120</v>
      </c>
    </row>
    <row r="2272" spans="1:16" x14ac:dyDescent="0.2">
      <c r="A2272" s="11" t="str">
        <f t="shared" si="107"/>
        <v>1983IRN233102700537574825000</v>
      </c>
      <c r="B2272" s="9" t="str">
        <f>VLOOKUP(A2272,disaster_type!$A$2:$L$60000,5,FALSE)</f>
        <v>Earthquake</v>
      </c>
      <c r="C2272" s="9" t="str">
        <f>VLOOKUP(I2272,_readme!$A$25:$B$49,2,FALSE)</f>
        <v>Earthquake</v>
      </c>
      <c r="D2272" s="9" t="b">
        <f t="shared" si="108"/>
        <v>0</v>
      </c>
      <c r="E2272" s="8" t="str">
        <f t="shared" si="106"/>
        <v>Earthquake</v>
      </c>
      <c r="F2272">
        <v>1983</v>
      </c>
      <c r="G2272" t="s">
        <v>87</v>
      </c>
      <c r="H2272" t="s">
        <v>88</v>
      </c>
      <c r="I2272" t="s">
        <v>28</v>
      </c>
      <c r="J2272">
        <v>2</v>
      </c>
      <c r="K2272">
        <v>33</v>
      </c>
      <c r="L2272">
        <v>102</v>
      </c>
      <c r="M2272">
        <v>7005</v>
      </c>
      <c r="N2272">
        <v>375</v>
      </c>
      <c r="O2272">
        <v>7482</v>
      </c>
      <c r="P2272">
        <v>5000</v>
      </c>
    </row>
    <row r="2273" spans="1:16" x14ac:dyDescent="0.2">
      <c r="A2273" s="11" t="str">
        <f t="shared" si="107"/>
        <v>1983IRL110</v>
      </c>
      <c r="B2273" s="9" t="str">
        <f>VLOOKUP(A2273,disaster_type!$A$2:$L$60000,5,FALSE)</f>
        <v>Storm</v>
      </c>
      <c r="C2273" s="9" t="e">
        <f>VLOOKUP(I2273,_readme!$A$25:$B$49,2,FALSE)</f>
        <v>#N/A</v>
      </c>
      <c r="D2273" s="9" t="b">
        <f t="shared" si="108"/>
        <v>0</v>
      </c>
      <c r="E2273" s="8" t="str">
        <f t="shared" si="106"/>
        <v>Storm</v>
      </c>
      <c r="F2273">
        <v>1983</v>
      </c>
      <c r="G2273" t="s">
        <v>369</v>
      </c>
      <c r="H2273" t="s">
        <v>370</v>
      </c>
      <c r="I2273" s="17" t="s">
        <v>487</v>
      </c>
      <c r="J2273">
        <v>1</v>
      </c>
      <c r="K2273">
        <v>10</v>
      </c>
    </row>
    <row r="2274" spans="1:16" x14ac:dyDescent="0.2">
      <c r="A2274" s="11" t="str">
        <f t="shared" si="107"/>
        <v>1983ISR1</v>
      </c>
      <c r="B2274" s="9" t="str">
        <f>VLOOKUP(A2274,disaster_type!$A$2:$L$60000,5,FALSE)</f>
        <v>Wildfire</v>
      </c>
      <c r="C2274" s="9" t="str">
        <f>VLOOKUP(I2274,_readme!$A$25:$B$49,2,FALSE)</f>
        <v>Wildfire</v>
      </c>
      <c r="D2274" s="9" t="b">
        <f t="shared" si="108"/>
        <v>0</v>
      </c>
      <c r="E2274" s="8" t="str">
        <f t="shared" si="106"/>
        <v>Wildfire</v>
      </c>
      <c r="F2274">
        <v>1983</v>
      </c>
      <c r="G2274" t="s">
        <v>318</v>
      </c>
      <c r="H2274" t="s">
        <v>319</v>
      </c>
      <c r="I2274" t="s">
        <v>111</v>
      </c>
      <c r="J2274">
        <v>1</v>
      </c>
    </row>
    <row r="2275" spans="1:16" x14ac:dyDescent="0.2">
      <c r="A2275" s="11" t="str">
        <f t="shared" si="107"/>
        <v>1983ITA172020</v>
      </c>
      <c r="B2275" s="9" t="str">
        <f>VLOOKUP(A2275,disaster_type!$A$2:$L$60000,5,FALSE)</f>
        <v>Wildfire</v>
      </c>
      <c r="C2275" s="9" t="str">
        <f>VLOOKUP(I2275,_readme!$A$25:$B$49,2,FALSE)</f>
        <v>Wildfire</v>
      </c>
      <c r="D2275" s="9" t="b">
        <f t="shared" si="108"/>
        <v>0</v>
      </c>
      <c r="E2275" s="8" t="str">
        <f t="shared" si="106"/>
        <v>Wildfire</v>
      </c>
      <c r="F2275">
        <v>1983</v>
      </c>
      <c r="G2275" t="s">
        <v>57</v>
      </c>
      <c r="H2275" t="s">
        <v>58</v>
      </c>
      <c r="I2275" t="s">
        <v>111</v>
      </c>
      <c r="J2275">
        <v>1</v>
      </c>
      <c r="K2275">
        <v>7</v>
      </c>
      <c r="L2275">
        <v>20</v>
      </c>
      <c r="O2275">
        <v>20</v>
      </c>
    </row>
    <row r="2276" spans="1:16" x14ac:dyDescent="0.2">
      <c r="A2276" s="11" t="str">
        <f t="shared" si="107"/>
        <v>1983ITA13020000100021030</v>
      </c>
      <c r="B2276" s="9" t="str">
        <f>VLOOKUP(A2276,disaster_type!$A$2:$L$60000,5,FALSE)</f>
        <v>Earthquake</v>
      </c>
      <c r="C2276" s="9" t="str">
        <f>VLOOKUP(I2276,_readme!$A$25:$B$49,2,FALSE)</f>
        <v>Earthquake</v>
      </c>
      <c r="D2276" s="9" t="b">
        <f t="shared" si="108"/>
        <v>0</v>
      </c>
      <c r="E2276" s="8" t="str">
        <f t="shared" ref="E2276:E2339" si="109">IF(D2276,C2276,B2276)</f>
        <v>Earthquake</v>
      </c>
      <c r="F2276">
        <v>1983</v>
      </c>
      <c r="G2276" t="s">
        <v>57</v>
      </c>
      <c r="H2276" t="s">
        <v>58</v>
      </c>
      <c r="I2276" t="s">
        <v>28</v>
      </c>
      <c r="J2276">
        <v>1</v>
      </c>
      <c r="L2276">
        <v>30</v>
      </c>
      <c r="M2276">
        <v>20000</v>
      </c>
      <c r="N2276">
        <v>1000</v>
      </c>
      <c r="O2276">
        <v>21030</v>
      </c>
    </row>
    <row r="2277" spans="1:16" x14ac:dyDescent="0.2">
      <c r="A2277" s="11" t="str">
        <f t="shared" si="107"/>
        <v>1983ITA1</v>
      </c>
      <c r="B2277" s="9" t="str">
        <f>VLOOKUP(A2277,disaster_type!$A$2:$L$60000,5,FALSE)</f>
        <v>Landslide</v>
      </c>
      <c r="C2277" s="9" t="str">
        <f>VLOOKUP(I2277,_readme!$A$25:$B$49,2,FALSE)</f>
        <v>Landslide</v>
      </c>
      <c r="D2277" s="9" t="b">
        <f t="shared" si="108"/>
        <v>0</v>
      </c>
      <c r="E2277" s="8" t="str">
        <f t="shared" si="109"/>
        <v>Landslide</v>
      </c>
      <c r="F2277">
        <v>1983</v>
      </c>
      <c r="G2277" t="s">
        <v>57</v>
      </c>
      <c r="H2277" t="s">
        <v>58</v>
      </c>
      <c r="I2277" t="s">
        <v>80</v>
      </c>
      <c r="J2277">
        <v>1</v>
      </c>
    </row>
    <row r="2278" spans="1:16" x14ac:dyDescent="0.2">
      <c r="A2278" s="11" t="str">
        <f t="shared" si="107"/>
        <v>1983JPN1131</v>
      </c>
      <c r="B2278" s="9" t="e">
        <f>VLOOKUP(A2278,disaster_type!$A$2:$L$60000,5,FALSE)</f>
        <v>#N/A</v>
      </c>
      <c r="C2278" s="9" t="e">
        <f>VLOOKUP(I2278,_readme!$A$25:$B$49,2,FALSE)</f>
        <v>#N/A</v>
      </c>
      <c r="D2278" s="9" t="b">
        <f t="shared" si="108"/>
        <v>1</v>
      </c>
      <c r="E2278" s="8" t="e">
        <f t="shared" si="109"/>
        <v>#N/A</v>
      </c>
      <c r="F2278">
        <v>1983</v>
      </c>
      <c r="G2278" t="s">
        <v>19</v>
      </c>
      <c r="H2278" t="s">
        <v>20</v>
      </c>
      <c r="I2278" t="s">
        <v>17</v>
      </c>
      <c r="J2278">
        <v>1</v>
      </c>
      <c r="K2278">
        <v>131</v>
      </c>
    </row>
    <row r="2279" spans="1:16" x14ac:dyDescent="0.2">
      <c r="A2279" s="11" t="str">
        <f t="shared" si="107"/>
        <v>1983JPN1450011005600</v>
      </c>
      <c r="B2279" s="9" t="str">
        <f>VLOOKUP(A2279,disaster_type!$A$2:$L$60000,5,FALSE)</f>
        <v>Volcanic activity</v>
      </c>
      <c r="C2279" s="9" t="str">
        <f>VLOOKUP(I2279,_readme!$A$25:$B$49,2,FALSE)</f>
        <v>Volcanic activity</v>
      </c>
      <c r="D2279" s="9" t="b">
        <f t="shared" si="108"/>
        <v>0</v>
      </c>
      <c r="E2279" s="8" t="str">
        <f t="shared" si="109"/>
        <v>Volcanic activity</v>
      </c>
      <c r="F2279">
        <v>1983</v>
      </c>
      <c r="G2279" t="s">
        <v>19</v>
      </c>
      <c r="H2279" t="s">
        <v>20</v>
      </c>
      <c r="I2279" t="s">
        <v>21</v>
      </c>
      <c r="J2279">
        <v>1</v>
      </c>
      <c r="M2279">
        <v>4500</v>
      </c>
      <c r="N2279">
        <v>1100</v>
      </c>
      <c r="O2279">
        <v>5600</v>
      </c>
    </row>
    <row r="2280" spans="1:16" x14ac:dyDescent="0.2">
      <c r="A2280" s="11" t="str">
        <f t="shared" si="107"/>
        <v>1983JPN112828</v>
      </c>
      <c r="B2280" s="9" t="e">
        <f>VLOOKUP(A2280,disaster_type!$A$2:$L$60000,5,FALSE)</f>
        <v>#N/A</v>
      </c>
      <c r="C2280" s="9" t="str">
        <f>VLOOKUP(I2280,_readme!$A$25:$B$49,2,FALSE)</f>
        <v>Earthquake</v>
      </c>
      <c r="D2280" s="9" t="b">
        <f t="shared" si="108"/>
        <v>1</v>
      </c>
      <c r="E2280" s="8" t="str">
        <f t="shared" si="109"/>
        <v>Earthquake</v>
      </c>
      <c r="F2280">
        <v>1983</v>
      </c>
      <c r="G2280" t="s">
        <v>19</v>
      </c>
      <c r="H2280" t="s">
        <v>20</v>
      </c>
      <c r="I2280" t="s">
        <v>28</v>
      </c>
      <c r="J2280">
        <v>1</v>
      </c>
      <c r="K2280">
        <v>1</v>
      </c>
      <c r="L2280">
        <v>28</v>
      </c>
      <c r="O2280">
        <v>28</v>
      </c>
    </row>
    <row r="2281" spans="1:16" x14ac:dyDescent="0.2">
      <c r="A2281" s="11" t="str">
        <f t="shared" si="107"/>
        <v>1983JPN2187882500025088</v>
      </c>
      <c r="B2281" s="9" t="str">
        <f>VLOOKUP(A2281,disaster_type!$A$2:$L$60000,5,FALSE)</f>
        <v>Landslide</v>
      </c>
      <c r="C2281" s="9" t="str">
        <f>VLOOKUP(I2281,_readme!$A$25:$B$49,2,FALSE)</f>
        <v>Landslide</v>
      </c>
      <c r="D2281" s="9" t="b">
        <f t="shared" si="108"/>
        <v>0</v>
      </c>
      <c r="E2281" s="8" t="str">
        <f t="shared" si="109"/>
        <v>Landslide</v>
      </c>
      <c r="F2281">
        <v>1983</v>
      </c>
      <c r="G2281" t="s">
        <v>19</v>
      </c>
      <c r="H2281" t="s">
        <v>20</v>
      </c>
      <c r="I2281" t="s">
        <v>80</v>
      </c>
      <c r="J2281">
        <v>2</v>
      </c>
      <c r="K2281">
        <v>187</v>
      </c>
      <c r="L2281">
        <v>88</v>
      </c>
      <c r="M2281">
        <v>25000</v>
      </c>
      <c r="O2281">
        <v>25088</v>
      </c>
    </row>
    <row r="2282" spans="1:16" x14ac:dyDescent="0.2">
      <c r="A2282" s="11" t="str">
        <f t="shared" si="107"/>
        <v>1983JPN1447878</v>
      </c>
      <c r="B2282" s="9" t="e">
        <f>VLOOKUP(A2282,disaster_type!$A$2:$L$60000,5,FALSE)</f>
        <v>#N/A</v>
      </c>
      <c r="C2282" s="9" t="str">
        <f>VLOOKUP(I2282,_readme!$A$25:$B$49,2,FALSE)</f>
        <v>Storm</v>
      </c>
      <c r="D2282" s="9" t="b">
        <f t="shared" si="108"/>
        <v>1</v>
      </c>
      <c r="E2282" s="8" t="str">
        <f t="shared" si="109"/>
        <v>Storm</v>
      </c>
      <c r="F2282">
        <v>1983</v>
      </c>
      <c r="G2282" t="s">
        <v>19</v>
      </c>
      <c r="H2282" t="s">
        <v>20</v>
      </c>
      <c r="I2282" t="s">
        <v>24</v>
      </c>
      <c r="J2282">
        <v>1</v>
      </c>
      <c r="K2282">
        <v>44</v>
      </c>
      <c r="L2282">
        <v>78</v>
      </c>
      <c r="O2282">
        <v>78</v>
      </c>
    </row>
    <row r="2283" spans="1:16" x14ac:dyDescent="0.2">
      <c r="A2283" s="11" t="str">
        <f t="shared" si="107"/>
        <v>1983JPN11027777416000</v>
      </c>
      <c r="B2283" s="9" t="e">
        <f>VLOOKUP(A2283,disaster_type!$A$2:$L$60000,5,FALSE)</f>
        <v>#N/A</v>
      </c>
      <c r="C2283" s="9" t="str">
        <f>VLOOKUP(I2283,_readme!$A$25:$B$49,2,FALSE)</f>
        <v>Earthquake</v>
      </c>
      <c r="D2283" s="9" t="b">
        <f t="shared" si="108"/>
        <v>1</v>
      </c>
      <c r="E2283" s="8" t="str">
        <f t="shared" si="109"/>
        <v>Earthquake</v>
      </c>
      <c r="F2283">
        <v>1983</v>
      </c>
      <c r="G2283" t="s">
        <v>19</v>
      </c>
      <c r="H2283" t="s">
        <v>20</v>
      </c>
      <c r="I2283" t="s">
        <v>25</v>
      </c>
      <c r="J2283">
        <v>1</v>
      </c>
      <c r="K2283">
        <v>102</v>
      </c>
      <c r="L2283">
        <v>77</v>
      </c>
      <c r="O2283">
        <v>77</v>
      </c>
      <c r="P2283">
        <v>416000</v>
      </c>
    </row>
    <row r="2284" spans="1:16" x14ac:dyDescent="0.2">
      <c r="A2284" s="11" t="str">
        <f t="shared" si="107"/>
        <v>1983LBN120</v>
      </c>
      <c r="B2284" s="9" t="str">
        <f>VLOOKUP(A2284,disaster_type!$A$2:$L$60000,5,FALSE)</f>
        <v>Mass movement (dry)</v>
      </c>
      <c r="C2284" s="9" t="str">
        <f>VLOOKUP(I2284,_readme!$A$25:$B$49,2,FALSE)</f>
        <v>Landslide</v>
      </c>
      <c r="D2284" s="9" t="b">
        <f t="shared" si="108"/>
        <v>0</v>
      </c>
      <c r="E2284" s="8" t="str">
        <f t="shared" si="109"/>
        <v>Mass movement (dry)</v>
      </c>
      <c r="F2284">
        <v>1983</v>
      </c>
      <c r="G2284" t="s">
        <v>234</v>
      </c>
      <c r="H2284" t="s">
        <v>235</v>
      </c>
      <c r="I2284" t="s">
        <v>80</v>
      </c>
      <c r="J2284">
        <v>1</v>
      </c>
      <c r="K2284">
        <v>20</v>
      </c>
    </row>
    <row r="2285" spans="1:16" x14ac:dyDescent="0.2">
      <c r="A2285" s="11" t="str">
        <f t="shared" si="107"/>
        <v>1983LSO1500000500000</v>
      </c>
      <c r="B2285" s="9" t="str">
        <f>VLOOKUP(A2285,disaster_type!$A$2:$L$60000,5,FALSE)</f>
        <v>Drought</v>
      </c>
      <c r="C2285" s="9" t="str">
        <f>VLOOKUP(I2285,_readme!$A$25:$B$49,2,FALSE)</f>
        <v>Drought</v>
      </c>
      <c r="D2285" s="9" t="b">
        <f t="shared" si="108"/>
        <v>0</v>
      </c>
      <c r="E2285" s="8" t="str">
        <f t="shared" si="109"/>
        <v>Drought</v>
      </c>
      <c r="F2285">
        <v>1983</v>
      </c>
      <c r="G2285" t="s">
        <v>302</v>
      </c>
      <c r="H2285" t="s">
        <v>303</v>
      </c>
      <c r="I2285" t="s">
        <v>12</v>
      </c>
      <c r="J2285">
        <v>1</v>
      </c>
      <c r="M2285">
        <v>500000</v>
      </c>
      <c r="O2285">
        <v>500000</v>
      </c>
    </row>
    <row r="2286" spans="1:16" x14ac:dyDescent="0.2">
      <c r="A2286" s="11" t="str">
        <f t="shared" si="107"/>
        <v>1983LBR1</v>
      </c>
      <c r="B2286" s="9" t="str">
        <f>VLOOKUP(A2286,disaster_type!$A$2:$L$60000,5,FALSE)</f>
        <v>Drought</v>
      </c>
      <c r="C2286" s="9" t="str">
        <f>VLOOKUP(I2286,_readme!$A$25:$B$49,2,FALSE)</f>
        <v>Drought</v>
      </c>
      <c r="D2286" s="9" t="b">
        <f t="shared" si="108"/>
        <v>0</v>
      </c>
      <c r="E2286" s="8" t="str">
        <f t="shared" si="109"/>
        <v>Drought</v>
      </c>
      <c r="F2286">
        <v>1983</v>
      </c>
      <c r="G2286" t="s">
        <v>360</v>
      </c>
      <c r="H2286" t="s">
        <v>361</v>
      </c>
      <c r="I2286" t="s">
        <v>12</v>
      </c>
      <c r="J2286">
        <v>1</v>
      </c>
    </row>
    <row r="2287" spans="1:16" x14ac:dyDescent="0.2">
      <c r="A2287" s="11" t="str">
        <f t="shared" si="107"/>
        <v>1983LUX1</v>
      </c>
      <c r="B2287" s="9" t="str">
        <f>VLOOKUP(A2287,disaster_type!$A$2:$L$60000,5,FALSE)</f>
        <v>Flood</v>
      </c>
      <c r="C2287" s="9" t="e">
        <f>VLOOKUP(I2287,_readme!$A$25:$B$49,2,FALSE)</f>
        <v>#N/A</v>
      </c>
      <c r="D2287" s="9" t="b">
        <f t="shared" si="108"/>
        <v>0</v>
      </c>
      <c r="E2287" s="8" t="str">
        <f t="shared" si="109"/>
        <v>Flood</v>
      </c>
      <c r="F2287">
        <v>1983</v>
      </c>
      <c r="G2287" t="s">
        <v>371</v>
      </c>
      <c r="H2287" t="s">
        <v>372</v>
      </c>
      <c r="I2287" s="17" t="s">
        <v>485</v>
      </c>
      <c r="J2287">
        <v>1</v>
      </c>
    </row>
    <row r="2288" spans="1:16" x14ac:dyDescent="0.2">
      <c r="A2288" s="11" t="str">
        <f t="shared" si="107"/>
        <v>1983MDG142135601356025000</v>
      </c>
      <c r="B2288" s="9" t="str">
        <f>VLOOKUP(A2288,disaster_type!$A$2:$L$60000,5,FALSE)</f>
        <v>Storm</v>
      </c>
      <c r="C2288" s="9" t="str">
        <f>VLOOKUP(I2288,_readme!$A$25:$B$49,2,FALSE)</f>
        <v>Storm</v>
      </c>
      <c r="D2288" s="9" t="b">
        <f t="shared" si="108"/>
        <v>0</v>
      </c>
      <c r="E2288" s="8" t="str">
        <f t="shared" si="109"/>
        <v>Storm</v>
      </c>
      <c r="F2288">
        <v>1983</v>
      </c>
      <c r="G2288" t="s">
        <v>304</v>
      </c>
      <c r="H2288" t="s">
        <v>305</v>
      </c>
      <c r="I2288" t="s">
        <v>24</v>
      </c>
      <c r="J2288">
        <v>1</v>
      </c>
      <c r="K2288">
        <v>42</v>
      </c>
      <c r="M2288">
        <v>13560</v>
      </c>
      <c r="O2288">
        <v>13560</v>
      </c>
      <c r="P2288">
        <v>25000</v>
      </c>
    </row>
    <row r="2289" spans="1:16" x14ac:dyDescent="0.2">
      <c r="A2289" s="11" t="str">
        <f t="shared" si="107"/>
        <v>1983MYS1101500015000</v>
      </c>
      <c r="B2289" s="9" t="str">
        <f>VLOOKUP(A2289,disaster_type!$A$2:$L$60000,5,FALSE)</f>
        <v>Flood</v>
      </c>
      <c r="C2289" s="9" t="e">
        <f>VLOOKUP(I2289,_readme!$A$25:$B$49,2,FALSE)</f>
        <v>#N/A</v>
      </c>
      <c r="D2289" s="9" t="b">
        <f t="shared" si="108"/>
        <v>0</v>
      </c>
      <c r="E2289" s="8" t="str">
        <f t="shared" si="109"/>
        <v>Flood</v>
      </c>
      <c r="F2289">
        <v>1983</v>
      </c>
      <c r="G2289" t="s">
        <v>278</v>
      </c>
      <c r="H2289" t="s">
        <v>279</v>
      </c>
      <c r="I2289" s="17" t="s">
        <v>485</v>
      </c>
      <c r="J2289">
        <v>1</v>
      </c>
      <c r="K2289">
        <v>10</v>
      </c>
      <c r="M2289">
        <v>15000</v>
      </c>
      <c r="O2289">
        <v>15000</v>
      </c>
    </row>
    <row r="2290" spans="1:16" x14ac:dyDescent="0.2">
      <c r="A2290" s="11" t="str">
        <f t="shared" si="107"/>
        <v>1983MUS111350351</v>
      </c>
      <c r="B2290" s="9" t="str">
        <f>VLOOKUP(A2290,disaster_type!$A$2:$L$60000,5,FALSE)</f>
        <v>Storm</v>
      </c>
      <c r="C2290" s="9" t="str">
        <f>VLOOKUP(I2290,_readme!$A$25:$B$49,2,FALSE)</f>
        <v>Storm</v>
      </c>
      <c r="D2290" s="9" t="b">
        <f t="shared" si="108"/>
        <v>0</v>
      </c>
      <c r="E2290" s="8" t="str">
        <f t="shared" si="109"/>
        <v>Storm</v>
      </c>
      <c r="F2290">
        <v>1983</v>
      </c>
      <c r="G2290" t="s">
        <v>252</v>
      </c>
      <c r="H2290" t="s">
        <v>253</v>
      </c>
      <c r="I2290" t="s">
        <v>24</v>
      </c>
      <c r="J2290">
        <v>1</v>
      </c>
      <c r="K2290">
        <v>1</v>
      </c>
      <c r="L2290">
        <v>1</v>
      </c>
      <c r="M2290">
        <v>350</v>
      </c>
      <c r="O2290">
        <v>351</v>
      </c>
    </row>
    <row r="2291" spans="1:16" x14ac:dyDescent="0.2">
      <c r="A2291" s="11" t="str">
        <f t="shared" si="107"/>
        <v>1983MEX11402500007500257500</v>
      </c>
      <c r="B2291" s="9" t="e">
        <f>VLOOKUP(A2291,disaster_type!$A$2:$L$60000,5,FALSE)</f>
        <v>#N/A</v>
      </c>
      <c r="C2291" s="9" t="str">
        <f>VLOOKUP(I2291,_readme!$A$25:$B$49,2,FALSE)</f>
        <v>Storm</v>
      </c>
      <c r="D2291" s="9" t="b">
        <f t="shared" si="108"/>
        <v>1</v>
      </c>
      <c r="E2291" s="8" t="str">
        <f t="shared" si="109"/>
        <v>Storm</v>
      </c>
      <c r="F2291">
        <v>1983</v>
      </c>
      <c r="G2291" t="s">
        <v>155</v>
      </c>
      <c r="H2291" t="s">
        <v>156</v>
      </c>
      <c r="I2291" t="s">
        <v>52</v>
      </c>
      <c r="J2291">
        <v>1</v>
      </c>
      <c r="K2291">
        <v>140</v>
      </c>
      <c r="M2291">
        <v>250000</v>
      </c>
      <c r="N2291">
        <v>7500</v>
      </c>
      <c r="O2291">
        <v>257500</v>
      </c>
    </row>
    <row r="2292" spans="1:16" x14ac:dyDescent="0.2">
      <c r="A2292" s="11" t="str">
        <f t="shared" si="107"/>
        <v>1983MEX150</v>
      </c>
      <c r="B2292" s="9" t="str">
        <f>VLOOKUP(A2292,disaster_type!$A$2:$L$60000,5,FALSE)</f>
        <v>Landslide</v>
      </c>
      <c r="C2292" s="9" t="str">
        <f>VLOOKUP(I2292,_readme!$A$25:$B$49,2,FALSE)</f>
        <v>Landslide</v>
      </c>
      <c r="D2292" s="9" t="b">
        <f t="shared" si="108"/>
        <v>0</v>
      </c>
      <c r="E2292" s="8" t="str">
        <f t="shared" si="109"/>
        <v>Landslide</v>
      </c>
      <c r="F2292">
        <v>1983</v>
      </c>
      <c r="G2292" t="s">
        <v>155</v>
      </c>
      <c r="H2292" t="s">
        <v>156</v>
      </c>
      <c r="I2292" t="s">
        <v>80</v>
      </c>
      <c r="J2292">
        <v>1</v>
      </c>
      <c r="K2292">
        <v>50</v>
      </c>
    </row>
    <row r="2293" spans="1:16" x14ac:dyDescent="0.2">
      <c r="A2293" s="11" t="str">
        <f t="shared" si="107"/>
        <v>1983MEX11352500025000</v>
      </c>
      <c r="B2293" s="9" t="e">
        <f>VLOOKUP(A2293,disaster_type!$A$2:$L$60000,5,FALSE)</f>
        <v>#N/A</v>
      </c>
      <c r="C2293" s="9" t="str">
        <f>VLOOKUP(I2293,_readme!$A$25:$B$49,2,FALSE)</f>
        <v>Storm</v>
      </c>
      <c r="D2293" s="9" t="b">
        <f t="shared" si="108"/>
        <v>1</v>
      </c>
      <c r="E2293" s="8" t="str">
        <f t="shared" si="109"/>
        <v>Storm</v>
      </c>
      <c r="F2293">
        <v>1983</v>
      </c>
      <c r="G2293" t="s">
        <v>155</v>
      </c>
      <c r="H2293" t="s">
        <v>156</v>
      </c>
      <c r="I2293" t="s">
        <v>24</v>
      </c>
      <c r="J2293">
        <v>1</v>
      </c>
      <c r="K2293">
        <v>135</v>
      </c>
      <c r="N2293">
        <v>25000</v>
      </c>
      <c r="O2293">
        <v>25000</v>
      </c>
    </row>
    <row r="2294" spans="1:16" x14ac:dyDescent="0.2">
      <c r="A2294" s="11" t="str">
        <f t="shared" si="107"/>
        <v>1983MAR1</v>
      </c>
      <c r="B2294" s="9" t="str">
        <f>VLOOKUP(A2294,disaster_type!$A$2:$L$60000,5,FALSE)</f>
        <v>Drought</v>
      </c>
      <c r="C2294" s="9" t="str">
        <f>VLOOKUP(I2294,_readme!$A$25:$B$49,2,FALSE)</f>
        <v>Drought</v>
      </c>
      <c r="D2294" s="9" t="b">
        <f t="shared" si="108"/>
        <v>0</v>
      </c>
      <c r="E2294" s="8" t="str">
        <f t="shared" si="109"/>
        <v>Drought</v>
      </c>
      <c r="F2294">
        <v>1983</v>
      </c>
      <c r="G2294" t="s">
        <v>89</v>
      </c>
      <c r="H2294" t="s">
        <v>90</v>
      </c>
      <c r="I2294" t="s">
        <v>12</v>
      </c>
      <c r="J2294">
        <v>1</v>
      </c>
    </row>
    <row r="2295" spans="1:16" x14ac:dyDescent="0.2">
      <c r="A2295" s="11" t="str">
        <f t="shared" si="107"/>
        <v>1983MOZ118956795679</v>
      </c>
      <c r="B2295" s="9" t="str">
        <f>VLOOKUP(A2295,disaster_type!$A$2:$L$60000,5,FALSE)</f>
        <v>Epidemic</v>
      </c>
      <c r="C2295" s="9" t="str">
        <f>VLOOKUP(I2295,_readme!$A$25:$B$49,2,FALSE)</f>
        <v>Epidemic</v>
      </c>
      <c r="D2295" s="9" t="b">
        <f t="shared" si="108"/>
        <v>0</v>
      </c>
      <c r="E2295" s="8" t="str">
        <f t="shared" si="109"/>
        <v>Epidemic</v>
      </c>
      <c r="F2295">
        <v>1983</v>
      </c>
      <c r="G2295" t="s">
        <v>238</v>
      </c>
      <c r="H2295" t="s">
        <v>239</v>
      </c>
      <c r="I2295" t="s">
        <v>77</v>
      </c>
      <c r="J2295">
        <v>1</v>
      </c>
      <c r="K2295">
        <v>189</v>
      </c>
      <c r="M2295">
        <v>5679</v>
      </c>
      <c r="O2295">
        <v>5679</v>
      </c>
    </row>
    <row r="2296" spans="1:16" x14ac:dyDescent="0.2">
      <c r="A2296" s="11" t="str">
        <f t="shared" si="107"/>
        <v>1983MMR110800800</v>
      </c>
      <c r="B2296" s="9" t="str">
        <f>VLOOKUP(A2296,disaster_type!$A$2:$L$60000,5,FALSE)</f>
        <v>Epidemic</v>
      </c>
      <c r="C2296" s="9" t="str">
        <f>VLOOKUP(I2296,_readme!$A$25:$B$49,2,FALSE)</f>
        <v>Epidemic</v>
      </c>
      <c r="D2296" s="9" t="b">
        <f t="shared" si="108"/>
        <v>0</v>
      </c>
      <c r="E2296" s="8" t="str">
        <f t="shared" si="109"/>
        <v>Epidemic</v>
      </c>
      <c r="F2296">
        <v>1983</v>
      </c>
      <c r="G2296" t="s">
        <v>37</v>
      </c>
      <c r="H2296" t="s">
        <v>38</v>
      </c>
      <c r="I2296" t="s">
        <v>77</v>
      </c>
      <c r="J2296">
        <v>1</v>
      </c>
      <c r="K2296">
        <v>10</v>
      </c>
      <c r="M2296">
        <v>800</v>
      </c>
      <c r="O2296">
        <v>800</v>
      </c>
    </row>
    <row r="2297" spans="1:16" x14ac:dyDescent="0.2">
      <c r="A2297" s="11" t="str">
        <f t="shared" si="107"/>
        <v>1983NPL11865020000020005010000</v>
      </c>
      <c r="B2297" s="9" t="str">
        <f>VLOOKUP(A2297,disaster_type!$A$2:$L$60000,5,FALSE)</f>
        <v>Flood</v>
      </c>
      <c r="C2297" s="9" t="e">
        <f>VLOOKUP(I2297,_readme!$A$25:$B$49,2,FALSE)</f>
        <v>#N/A</v>
      </c>
      <c r="D2297" s="9" t="b">
        <f t="shared" si="108"/>
        <v>0</v>
      </c>
      <c r="E2297" s="8" t="str">
        <f t="shared" si="109"/>
        <v>Flood</v>
      </c>
      <c r="F2297">
        <v>1983</v>
      </c>
      <c r="G2297" t="s">
        <v>173</v>
      </c>
      <c r="H2297" t="s">
        <v>174</v>
      </c>
      <c r="I2297" s="17" t="s">
        <v>485</v>
      </c>
      <c r="J2297">
        <v>1</v>
      </c>
      <c r="K2297">
        <v>186</v>
      </c>
      <c r="L2297">
        <v>50</v>
      </c>
      <c r="M2297">
        <v>200000</v>
      </c>
      <c r="O2297">
        <v>200050</v>
      </c>
      <c r="P2297">
        <v>10000</v>
      </c>
    </row>
    <row r="2298" spans="1:16" x14ac:dyDescent="0.2">
      <c r="A2298" s="11" t="str">
        <f t="shared" si="107"/>
        <v>1983NPL121</v>
      </c>
      <c r="B2298" s="9" t="str">
        <f>VLOOKUP(A2298,disaster_type!$A$2:$L$60000,5,FALSE)</f>
        <v>Landslide</v>
      </c>
      <c r="C2298" s="9" t="str">
        <f>VLOOKUP(I2298,_readme!$A$25:$B$49,2,FALSE)</f>
        <v>Landslide</v>
      </c>
      <c r="D2298" s="9" t="b">
        <f t="shared" si="108"/>
        <v>0</v>
      </c>
      <c r="E2298" s="8" t="str">
        <f t="shared" si="109"/>
        <v>Landslide</v>
      </c>
      <c r="F2298">
        <v>1983</v>
      </c>
      <c r="G2298" t="s">
        <v>173</v>
      </c>
      <c r="H2298" t="s">
        <v>174</v>
      </c>
      <c r="I2298" t="s">
        <v>80</v>
      </c>
      <c r="J2298">
        <v>1</v>
      </c>
      <c r="K2298">
        <v>21</v>
      </c>
    </row>
    <row r="2299" spans="1:16" x14ac:dyDescent="0.2">
      <c r="A2299" s="11" t="str">
        <f t="shared" si="107"/>
        <v>1983NZL1140140</v>
      </c>
      <c r="B2299" s="9" t="str">
        <f>VLOOKUP(A2299,disaster_type!$A$2:$L$60000,5,FALSE)</f>
        <v>Flood</v>
      </c>
      <c r="C2299" s="9" t="e">
        <f>VLOOKUP(I2299,_readme!$A$25:$B$49,2,FALSE)</f>
        <v>#N/A</v>
      </c>
      <c r="D2299" s="9" t="b">
        <f t="shared" si="108"/>
        <v>0</v>
      </c>
      <c r="E2299" s="8" t="str">
        <f t="shared" si="109"/>
        <v>Flood</v>
      </c>
      <c r="F2299">
        <v>1983</v>
      </c>
      <c r="G2299" t="s">
        <v>120</v>
      </c>
      <c r="H2299" t="s">
        <v>121</v>
      </c>
      <c r="I2299" s="17" t="s">
        <v>485</v>
      </c>
      <c r="J2299">
        <v>1</v>
      </c>
      <c r="M2299">
        <v>140</v>
      </c>
      <c r="O2299">
        <v>140</v>
      </c>
    </row>
    <row r="2300" spans="1:16" x14ac:dyDescent="0.2">
      <c r="A2300" s="11" t="str">
        <f t="shared" si="107"/>
        <v>1983NGA13000000300000071103</v>
      </c>
      <c r="B2300" s="9" t="str">
        <f>VLOOKUP(A2300,disaster_type!$A$2:$L$60000,5,FALSE)</f>
        <v>Drought</v>
      </c>
      <c r="C2300" s="9" t="str">
        <f>VLOOKUP(I2300,_readme!$A$25:$B$49,2,FALSE)</f>
        <v>Drought</v>
      </c>
      <c r="D2300" s="9" t="b">
        <f t="shared" si="108"/>
        <v>0</v>
      </c>
      <c r="E2300" s="8" t="str">
        <f t="shared" si="109"/>
        <v>Drought</v>
      </c>
      <c r="F2300">
        <v>1983</v>
      </c>
      <c r="G2300" t="s">
        <v>306</v>
      </c>
      <c r="H2300" t="s">
        <v>307</v>
      </c>
      <c r="I2300" t="s">
        <v>12</v>
      </c>
      <c r="J2300">
        <v>1</v>
      </c>
      <c r="M2300">
        <v>3000000</v>
      </c>
      <c r="O2300">
        <v>3000000</v>
      </c>
      <c r="P2300">
        <v>71103</v>
      </c>
    </row>
    <row r="2301" spans="1:16" x14ac:dyDescent="0.2">
      <c r="A2301" s="11" t="str">
        <f t="shared" si="107"/>
        <v>1983PAK1396430064300</v>
      </c>
      <c r="B2301" s="9" t="str">
        <f>VLOOKUP(A2301,disaster_type!$A$2:$L$60000,5,FALSE)</f>
        <v>Flood</v>
      </c>
      <c r="C2301" s="9" t="e">
        <f>VLOOKUP(I2301,_readme!$A$25:$B$49,2,FALSE)</f>
        <v>#N/A</v>
      </c>
      <c r="D2301" s="9" t="b">
        <f t="shared" si="108"/>
        <v>0</v>
      </c>
      <c r="E2301" s="8" t="str">
        <f t="shared" si="109"/>
        <v>Flood</v>
      </c>
      <c r="F2301">
        <v>1983</v>
      </c>
      <c r="G2301" t="s">
        <v>139</v>
      </c>
      <c r="H2301" t="s">
        <v>140</v>
      </c>
      <c r="I2301" s="17" t="s">
        <v>485</v>
      </c>
      <c r="J2301">
        <v>1</v>
      </c>
      <c r="K2301">
        <v>39</v>
      </c>
      <c r="M2301">
        <v>64300</v>
      </c>
      <c r="O2301">
        <v>64300</v>
      </c>
    </row>
    <row r="2302" spans="1:16" x14ac:dyDescent="0.2">
      <c r="A2302" s="11" t="str">
        <f t="shared" si="107"/>
        <v>1983PAK195100100</v>
      </c>
      <c r="B2302" s="9" t="e">
        <f>VLOOKUP(A2302,disaster_type!$A$2:$L$60000,5,FALSE)</f>
        <v>#N/A</v>
      </c>
      <c r="C2302" s="9" t="str">
        <f>VLOOKUP(I2302,_readme!$A$25:$B$49,2,FALSE)</f>
        <v>Mass movement (dry)</v>
      </c>
      <c r="D2302" s="9" t="b">
        <f t="shared" si="108"/>
        <v>1</v>
      </c>
      <c r="E2302" s="8" t="str">
        <f t="shared" si="109"/>
        <v>Mass movement (dry)</v>
      </c>
      <c r="F2302">
        <v>1983</v>
      </c>
      <c r="G2302" t="s">
        <v>139</v>
      </c>
      <c r="H2302" t="s">
        <v>140</v>
      </c>
      <c r="I2302" t="s">
        <v>96</v>
      </c>
      <c r="J2302">
        <v>1</v>
      </c>
      <c r="K2302">
        <v>95</v>
      </c>
      <c r="L2302">
        <v>100</v>
      </c>
      <c r="O2302">
        <v>100</v>
      </c>
    </row>
    <row r="2303" spans="1:16" x14ac:dyDescent="0.2">
      <c r="A2303" s="11" t="str">
        <f t="shared" si="107"/>
        <v>1983PAK1245435433000</v>
      </c>
      <c r="B2303" s="9" t="str">
        <f>VLOOKUP(A2303,disaster_type!$A$2:$L$60000,5,FALSE)</f>
        <v>Earthquake</v>
      </c>
      <c r="C2303" s="9" t="str">
        <f>VLOOKUP(I2303,_readme!$A$25:$B$49,2,FALSE)</f>
        <v>Earthquake</v>
      </c>
      <c r="D2303" s="9" t="b">
        <f t="shared" si="108"/>
        <v>0</v>
      </c>
      <c r="E2303" s="8" t="str">
        <f t="shared" si="109"/>
        <v>Earthquake</v>
      </c>
      <c r="F2303">
        <v>1983</v>
      </c>
      <c r="G2303" t="s">
        <v>139</v>
      </c>
      <c r="H2303" t="s">
        <v>140</v>
      </c>
      <c r="I2303" t="s">
        <v>28</v>
      </c>
      <c r="J2303">
        <v>1</v>
      </c>
      <c r="K2303">
        <v>24</v>
      </c>
      <c r="L2303">
        <v>543</v>
      </c>
      <c r="O2303">
        <v>543</v>
      </c>
      <c r="P2303">
        <v>3000</v>
      </c>
    </row>
    <row r="2304" spans="1:16" x14ac:dyDescent="0.2">
      <c r="A2304" s="11" t="str">
        <f t="shared" si="107"/>
        <v>1983PAK1</v>
      </c>
      <c r="B2304" s="9" t="e">
        <f>VLOOKUP(A2304,disaster_type!$A$2:$L$60000,5,FALSE)</f>
        <v>#N/A</v>
      </c>
      <c r="C2304" s="9" t="str">
        <f>VLOOKUP(I2304,_readme!$A$25:$B$49,2,FALSE)</f>
        <v>Landslide</v>
      </c>
      <c r="D2304" s="9" t="b">
        <f t="shared" si="108"/>
        <v>1</v>
      </c>
      <c r="E2304" s="8" t="str">
        <f t="shared" si="109"/>
        <v>Landslide</v>
      </c>
      <c r="F2304">
        <v>1983</v>
      </c>
      <c r="G2304" t="s">
        <v>139</v>
      </c>
      <c r="H2304" t="s">
        <v>140</v>
      </c>
      <c r="I2304" t="s">
        <v>80</v>
      </c>
      <c r="J2304">
        <v>1</v>
      </c>
    </row>
    <row r="2305" spans="1:16" x14ac:dyDescent="0.2">
      <c r="A2305" s="11" t="str">
        <f t="shared" si="107"/>
        <v>1983PSE1943943</v>
      </c>
      <c r="B2305" s="9" t="str">
        <f>VLOOKUP(A2305,disaster_type!$A$2:$L$60000,5,FALSE)</f>
        <v>Epidemic</v>
      </c>
      <c r="C2305" s="9" t="e">
        <f>VLOOKUP(I2305,_readme!$A$25:$B$49,2,FALSE)</f>
        <v>#N/A</v>
      </c>
      <c r="D2305" s="9" t="b">
        <f t="shared" si="108"/>
        <v>0</v>
      </c>
      <c r="E2305" s="8" t="str">
        <f t="shared" si="109"/>
        <v>Epidemic</v>
      </c>
      <c r="F2305">
        <v>1983</v>
      </c>
      <c r="G2305" t="s">
        <v>373</v>
      </c>
      <c r="H2305" t="s">
        <v>374</v>
      </c>
      <c r="I2305" t="s">
        <v>17</v>
      </c>
      <c r="J2305">
        <v>1</v>
      </c>
      <c r="M2305">
        <v>943</v>
      </c>
      <c r="O2305">
        <v>943</v>
      </c>
    </row>
    <row r="2306" spans="1:16" x14ac:dyDescent="0.2">
      <c r="A2306" s="11" t="str">
        <f t="shared" si="107"/>
        <v>1983PAN18100081000</v>
      </c>
      <c r="B2306" s="9" t="str">
        <f>VLOOKUP(A2306,disaster_type!$A$2:$L$60000,5,FALSE)</f>
        <v>Drought</v>
      </c>
      <c r="C2306" s="9" t="str">
        <f>VLOOKUP(I2306,_readme!$A$25:$B$49,2,FALSE)</f>
        <v>Drought</v>
      </c>
      <c r="D2306" s="9" t="b">
        <f t="shared" si="108"/>
        <v>0</v>
      </c>
      <c r="E2306" s="8" t="str">
        <f t="shared" si="109"/>
        <v>Drought</v>
      </c>
      <c r="F2306">
        <v>1983</v>
      </c>
      <c r="G2306" t="s">
        <v>268</v>
      </c>
      <c r="H2306" t="s">
        <v>269</v>
      </c>
      <c r="I2306" t="s">
        <v>12</v>
      </c>
      <c r="J2306">
        <v>1</v>
      </c>
      <c r="M2306">
        <v>81000</v>
      </c>
      <c r="O2306">
        <v>81000</v>
      </c>
    </row>
    <row r="2307" spans="1:16" x14ac:dyDescent="0.2">
      <c r="A2307" s="11" t="str">
        <f t="shared" ref="A2307:A2370" si="110">F2307&amp;G2307&amp;J2307&amp;K2307&amp;L2307&amp;M2307&amp;N2307&amp;O2307&amp;P2307</f>
        <v>1983PNG256130001300011900</v>
      </c>
      <c r="B2307" s="9" t="str">
        <f>VLOOKUP(A2307,disaster_type!$A$2:$L$60000,5,FALSE)</f>
        <v>Flood</v>
      </c>
      <c r="C2307" s="9" t="e">
        <f>VLOOKUP(I2307,_readme!$A$25:$B$49,2,FALSE)</f>
        <v>#N/A</v>
      </c>
      <c r="D2307" s="9" t="b">
        <f t="shared" ref="D2307:D2370" si="111">ISNA(B2307)</f>
        <v>0</v>
      </c>
      <c r="E2307" s="8" t="str">
        <f t="shared" si="109"/>
        <v>Flood</v>
      </c>
      <c r="F2307">
        <v>1983</v>
      </c>
      <c r="G2307" t="s">
        <v>162</v>
      </c>
      <c r="H2307" t="s">
        <v>163</v>
      </c>
      <c r="I2307" s="17" t="s">
        <v>485</v>
      </c>
      <c r="J2307">
        <v>2</v>
      </c>
      <c r="K2307">
        <v>56</v>
      </c>
      <c r="M2307">
        <v>13000</v>
      </c>
      <c r="O2307">
        <v>13000</v>
      </c>
      <c r="P2307">
        <v>11900</v>
      </c>
    </row>
    <row r="2308" spans="1:16" x14ac:dyDescent="0.2">
      <c r="A2308" s="11" t="str">
        <f t="shared" si="110"/>
        <v>1983PNG12500025000</v>
      </c>
      <c r="B2308" s="9" t="str">
        <f>VLOOKUP(A2308,disaster_type!$A$2:$L$60000,5,FALSE)</f>
        <v>Volcanic activity</v>
      </c>
      <c r="C2308" s="9" t="str">
        <f>VLOOKUP(I2308,_readme!$A$25:$B$49,2,FALSE)</f>
        <v>Volcanic activity</v>
      </c>
      <c r="D2308" s="9" t="b">
        <f t="shared" si="111"/>
        <v>0</v>
      </c>
      <c r="E2308" s="8" t="str">
        <f t="shared" si="109"/>
        <v>Volcanic activity</v>
      </c>
      <c r="F2308">
        <v>1983</v>
      </c>
      <c r="G2308" t="s">
        <v>162</v>
      </c>
      <c r="H2308" t="s">
        <v>163</v>
      </c>
      <c r="I2308" t="s">
        <v>21</v>
      </c>
      <c r="J2308">
        <v>1</v>
      </c>
      <c r="M2308">
        <v>25000</v>
      </c>
      <c r="O2308">
        <v>25000</v>
      </c>
    </row>
    <row r="2309" spans="1:16" x14ac:dyDescent="0.2">
      <c r="A2309" s="11" t="str">
        <f t="shared" si="110"/>
        <v>1983PNG110</v>
      </c>
      <c r="B2309" s="9" t="str">
        <f>VLOOKUP(A2309,disaster_type!$A$2:$L$60000,5,FALSE)</f>
        <v>Earthquake</v>
      </c>
      <c r="C2309" s="9" t="str">
        <f>VLOOKUP(I2309,_readme!$A$25:$B$49,2,FALSE)</f>
        <v>Earthquake</v>
      </c>
      <c r="D2309" s="9" t="b">
        <f t="shared" si="111"/>
        <v>0</v>
      </c>
      <c r="E2309" s="8" t="str">
        <f t="shared" si="109"/>
        <v>Earthquake</v>
      </c>
      <c r="F2309">
        <v>1983</v>
      </c>
      <c r="G2309" t="s">
        <v>162</v>
      </c>
      <c r="H2309" t="s">
        <v>163</v>
      </c>
      <c r="I2309" t="s">
        <v>28</v>
      </c>
      <c r="J2309">
        <v>1</v>
      </c>
      <c r="K2309">
        <v>10</v>
      </c>
    </row>
    <row r="2310" spans="1:16" x14ac:dyDescent="0.2">
      <c r="A2310" s="11" t="str">
        <f t="shared" si="110"/>
        <v>1983PRY17610000010000082000</v>
      </c>
      <c r="B2310" s="9" t="str">
        <f>VLOOKUP(A2310,disaster_type!$A$2:$L$60000,5,FALSE)</f>
        <v>Flood</v>
      </c>
      <c r="C2310" s="9" t="e">
        <f>VLOOKUP(I2310,_readme!$A$25:$B$49,2,FALSE)</f>
        <v>#N/A</v>
      </c>
      <c r="D2310" s="9" t="b">
        <f t="shared" si="111"/>
        <v>0</v>
      </c>
      <c r="E2310" s="8" t="str">
        <f t="shared" si="109"/>
        <v>Flood</v>
      </c>
      <c r="F2310">
        <v>1983</v>
      </c>
      <c r="G2310" t="s">
        <v>262</v>
      </c>
      <c r="H2310" t="s">
        <v>263</v>
      </c>
      <c r="I2310" s="17" t="s">
        <v>485</v>
      </c>
      <c r="J2310">
        <v>1</v>
      </c>
      <c r="K2310">
        <v>76</v>
      </c>
      <c r="M2310">
        <v>100000</v>
      </c>
      <c r="O2310">
        <v>100000</v>
      </c>
      <c r="P2310">
        <v>82000</v>
      </c>
    </row>
    <row r="2311" spans="1:16" x14ac:dyDescent="0.2">
      <c r="A2311" s="11" t="str">
        <f t="shared" si="110"/>
        <v>1983PRY1</v>
      </c>
      <c r="B2311" s="9" t="str">
        <f>VLOOKUP(A2311,disaster_type!$A$2:$L$60000,5,FALSE)</f>
        <v>Drought</v>
      </c>
      <c r="C2311" s="9" t="str">
        <f>VLOOKUP(I2311,_readme!$A$25:$B$49,2,FALSE)</f>
        <v>Drought</v>
      </c>
      <c r="D2311" s="9" t="b">
        <f t="shared" si="111"/>
        <v>0</v>
      </c>
      <c r="E2311" s="8" t="str">
        <f t="shared" si="109"/>
        <v>Drought</v>
      </c>
      <c r="F2311">
        <v>1983</v>
      </c>
      <c r="G2311" t="s">
        <v>262</v>
      </c>
      <c r="H2311" t="s">
        <v>263</v>
      </c>
      <c r="I2311" t="s">
        <v>12</v>
      </c>
      <c r="J2311">
        <v>1</v>
      </c>
    </row>
    <row r="2312" spans="1:16" x14ac:dyDescent="0.2">
      <c r="A2312" s="11" t="str">
        <f t="shared" si="110"/>
        <v>1983PER1</v>
      </c>
      <c r="B2312" s="9" t="str">
        <f>VLOOKUP(A2312,disaster_type!$A$2:$L$60000,5,FALSE)</f>
        <v>Drought</v>
      </c>
      <c r="C2312" s="9" t="str">
        <f>VLOOKUP(I2312,_readme!$A$25:$B$49,2,FALSE)</f>
        <v>Drought</v>
      </c>
      <c r="D2312" s="9" t="b">
        <f t="shared" si="111"/>
        <v>0</v>
      </c>
      <c r="E2312" s="8" t="str">
        <f t="shared" si="109"/>
        <v>Drought</v>
      </c>
      <c r="F2312">
        <v>1983</v>
      </c>
      <c r="G2312" t="s">
        <v>114</v>
      </c>
      <c r="H2312" t="s">
        <v>115</v>
      </c>
      <c r="I2312" t="s">
        <v>12</v>
      </c>
      <c r="J2312">
        <v>1</v>
      </c>
    </row>
    <row r="2313" spans="1:16" x14ac:dyDescent="0.2">
      <c r="A2313" s="11" t="str">
        <f t="shared" si="110"/>
        <v>1983PER110</v>
      </c>
      <c r="B2313" s="9" t="str">
        <f>VLOOKUP(A2313,disaster_type!$A$2:$L$60000,5,FALSE)</f>
        <v>Earthquake</v>
      </c>
      <c r="C2313" s="9" t="str">
        <f>VLOOKUP(I2313,_readme!$A$25:$B$49,2,FALSE)</f>
        <v>Earthquake</v>
      </c>
      <c r="D2313" s="9" t="b">
        <f t="shared" si="111"/>
        <v>0</v>
      </c>
      <c r="E2313" s="8" t="str">
        <f t="shared" si="109"/>
        <v>Earthquake</v>
      </c>
      <c r="F2313">
        <v>1983</v>
      </c>
      <c r="G2313" t="s">
        <v>114</v>
      </c>
      <c r="H2313" t="s">
        <v>115</v>
      </c>
      <c r="I2313" t="s">
        <v>28</v>
      </c>
      <c r="J2313">
        <v>1</v>
      </c>
      <c r="K2313">
        <v>10</v>
      </c>
    </row>
    <row r="2314" spans="1:16" x14ac:dyDescent="0.2">
      <c r="A2314" s="11" t="str">
        <f t="shared" si="110"/>
        <v>1983PER11727002700</v>
      </c>
      <c r="B2314" s="9" t="str">
        <f>VLOOKUP(A2314,disaster_type!$A$2:$L$60000,5,FALSE)</f>
        <v xml:space="preserve">Extreme temperature </v>
      </c>
      <c r="C2314" s="9" t="str">
        <f>VLOOKUP(I2314,_readme!$A$25:$B$49,2,FALSE)</f>
        <v xml:space="preserve">Extreme temperature </v>
      </c>
      <c r="D2314" s="9" t="b">
        <f t="shared" si="111"/>
        <v>0</v>
      </c>
      <c r="E2314" s="8" t="str">
        <f t="shared" si="109"/>
        <v xml:space="preserve">Extreme temperature </v>
      </c>
      <c r="F2314">
        <v>1983</v>
      </c>
      <c r="G2314" t="s">
        <v>114</v>
      </c>
      <c r="H2314" t="s">
        <v>115</v>
      </c>
      <c r="I2314" t="s">
        <v>175</v>
      </c>
      <c r="J2314">
        <v>1</v>
      </c>
      <c r="K2314">
        <v>17</v>
      </c>
      <c r="M2314">
        <v>2700</v>
      </c>
      <c r="O2314">
        <v>2700</v>
      </c>
    </row>
    <row r="2315" spans="1:16" x14ac:dyDescent="0.2">
      <c r="A2315" s="11" t="str">
        <f t="shared" si="110"/>
        <v>1983PER2596700000700000988800</v>
      </c>
      <c r="B2315" s="9" t="str">
        <f>VLOOKUP(A2315,disaster_type!$A$2:$L$60000,5,FALSE)</f>
        <v>Landslide</v>
      </c>
      <c r="C2315" s="9" t="str">
        <f>VLOOKUP(I2315,_readme!$A$25:$B$49,2,FALSE)</f>
        <v>Landslide</v>
      </c>
      <c r="D2315" s="9" t="b">
        <f t="shared" si="111"/>
        <v>0</v>
      </c>
      <c r="E2315" s="8" t="str">
        <f t="shared" si="109"/>
        <v>Landslide</v>
      </c>
      <c r="F2315">
        <v>1983</v>
      </c>
      <c r="G2315" t="s">
        <v>114</v>
      </c>
      <c r="H2315" t="s">
        <v>115</v>
      </c>
      <c r="I2315" t="s">
        <v>80</v>
      </c>
      <c r="J2315">
        <v>2</v>
      </c>
      <c r="K2315">
        <v>596</v>
      </c>
      <c r="M2315">
        <v>700000</v>
      </c>
      <c r="O2315">
        <v>700000</v>
      </c>
      <c r="P2315">
        <v>988800</v>
      </c>
    </row>
    <row r="2316" spans="1:16" x14ac:dyDescent="0.2">
      <c r="A2316" s="11" t="str">
        <f t="shared" si="110"/>
        <v>1983PHL111183518353</v>
      </c>
      <c r="B2316" s="9" t="str">
        <f>VLOOKUP(A2316,disaster_type!$A$2:$L$60000,5,FALSE)</f>
        <v>Flood</v>
      </c>
      <c r="C2316" s="9" t="e">
        <f>VLOOKUP(I2316,_readme!$A$25:$B$49,2,FALSE)</f>
        <v>#N/A</v>
      </c>
      <c r="D2316" s="9" t="b">
        <f t="shared" si="111"/>
        <v>0</v>
      </c>
      <c r="E2316" s="8" t="str">
        <f t="shared" si="109"/>
        <v>Flood</v>
      </c>
      <c r="F2316">
        <v>1983</v>
      </c>
      <c r="G2316" t="s">
        <v>59</v>
      </c>
      <c r="H2316" t="s">
        <v>60</v>
      </c>
      <c r="I2316" s="17" t="s">
        <v>485</v>
      </c>
      <c r="J2316">
        <v>1</v>
      </c>
      <c r="K2316">
        <v>11</v>
      </c>
      <c r="M2316">
        <v>1835</v>
      </c>
      <c r="O2316">
        <v>1835</v>
      </c>
      <c r="P2316">
        <v>3</v>
      </c>
    </row>
    <row r="2317" spans="1:16" x14ac:dyDescent="0.2">
      <c r="A2317" s="11" t="str">
        <f t="shared" si="110"/>
        <v>1983PHL12100100</v>
      </c>
      <c r="B2317" s="9" t="e">
        <f>VLOOKUP(A2317,disaster_type!$A$2:$L$60000,5,FALSE)</f>
        <v>#N/A</v>
      </c>
      <c r="C2317" s="9" t="str">
        <f>VLOOKUP(I2317,_readme!$A$25:$B$49,2,FALSE)</f>
        <v>Storm</v>
      </c>
      <c r="D2317" s="9" t="b">
        <f t="shared" si="111"/>
        <v>1</v>
      </c>
      <c r="E2317" s="8" t="str">
        <f t="shared" si="109"/>
        <v>Storm</v>
      </c>
      <c r="F2317">
        <v>1983</v>
      </c>
      <c r="G2317" t="s">
        <v>59</v>
      </c>
      <c r="H2317" t="s">
        <v>60</v>
      </c>
      <c r="I2317" t="s">
        <v>52</v>
      </c>
      <c r="J2317">
        <v>1</v>
      </c>
      <c r="K2317">
        <v>2</v>
      </c>
      <c r="M2317">
        <v>100</v>
      </c>
      <c r="O2317">
        <v>100</v>
      </c>
    </row>
    <row r="2318" spans="1:16" x14ac:dyDescent="0.2">
      <c r="A2318" s="11" t="str">
        <f t="shared" si="110"/>
        <v>1983PHL116910601691060</v>
      </c>
      <c r="B2318" s="9" t="str">
        <f>VLOOKUP(A2318,disaster_type!$A$2:$L$60000,5,FALSE)</f>
        <v>Drought</v>
      </c>
      <c r="C2318" s="9" t="str">
        <f>VLOOKUP(I2318,_readme!$A$25:$B$49,2,FALSE)</f>
        <v>Drought</v>
      </c>
      <c r="D2318" s="9" t="b">
        <f t="shared" si="111"/>
        <v>0</v>
      </c>
      <c r="E2318" s="8" t="str">
        <f t="shared" si="109"/>
        <v>Drought</v>
      </c>
      <c r="F2318">
        <v>1983</v>
      </c>
      <c r="G2318" t="s">
        <v>59</v>
      </c>
      <c r="H2318" t="s">
        <v>60</v>
      </c>
      <c r="I2318" t="s">
        <v>12</v>
      </c>
      <c r="J2318">
        <v>1</v>
      </c>
      <c r="M2318">
        <v>1691060</v>
      </c>
      <c r="O2318">
        <v>1691060</v>
      </c>
    </row>
    <row r="2319" spans="1:16" x14ac:dyDescent="0.2">
      <c r="A2319" s="11" t="str">
        <f t="shared" si="110"/>
        <v>1983PHL119176172519012227</v>
      </c>
      <c r="B2319" s="9" t="str">
        <f>VLOOKUP(A2319,disaster_type!$A$2:$L$60000,5,FALSE)</f>
        <v>Earthquake</v>
      </c>
      <c r="C2319" s="9" t="str">
        <f>VLOOKUP(I2319,_readme!$A$25:$B$49,2,FALSE)</f>
        <v>Earthquake</v>
      </c>
      <c r="D2319" s="9" t="b">
        <f t="shared" si="111"/>
        <v>0</v>
      </c>
      <c r="E2319" s="8" t="str">
        <f t="shared" si="109"/>
        <v>Earthquake</v>
      </c>
      <c r="F2319">
        <v>1983</v>
      </c>
      <c r="G2319" t="s">
        <v>59</v>
      </c>
      <c r="H2319" t="s">
        <v>60</v>
      </c>
      <c r="I2319" t="s">
        <v>28</v>
      </c>
      <c r="J2319">
        <v>1</v>
      </c>
      <c r="K2319">
        <v>19</v>
      </c>
      <c r="L2319">
        <v>176</v>
      </c>
      <c r="M2319">
        <v>1725</v>
      </c>
      <c r="O2319">
        <v>1901</v>
      </c>
      <c r="P2319">
        <v>2227</v>
      </c>
    </row>
    <row r="2320" spans="1:16" x14ac:dyDescent="0.2">
      <c r="A2320" s="11" t="str">
        <f t="shared" si="110"/>
        <v>1983PHL312628140542298601704304320</v>
      </c>
      <c r="B2320" s="9" t="e">
        <f>VLOOKUP(A2320,disaster_type!$A$2:$L$60000,5,FALSE)</f>
        <v>#N/A</v>
      </c>
      <c r="C2320" s="9" t="str">
        <f>VLOOKUP(I2320,_readme!$A$25:$B$49,2,FALSE)</f>
        <v>Storm</v>
      </c>
      <c r="D2320" s="9" t="b">
        <f t="shared" si="111"/>
        <v>1</v>
      </c>
      <c r="E2320" s="8" t="str">
        <f t="shared" si="109"/>
        <v>Storm</v>
      </c>
      <c r="F2320">
        <v>1983</v>
      </c>
      <c r="G2320" t="s">
        <v>59</v>
      </c>
      <c r="H2320" t="s">
        <v>60</v>
      </c>
      <c r="I2320" t="s">
        <v>24</v>
      </c>
      <c r="J2320">
        <v>3</v>
      </c>
      <c r="K2320">
        <v>126</v>
      </c>
      <c r="L2320">
        <v>28</v>
      </c>
      <c r="M2320">
        <v>140542</v>
      </c>
      <c r="N2320">
        <v>29860</v>
      </c>
      <c r="O2320">
        <v>170430</v>
      </c>
      <c r="P2320">
        <v>4320</v>
      </c>
    </row>
    <row r="2321" spans="1:16" x14ac:dyDescent="0.2">
      <c r="A2321" s="11" t="str">
        <f t="shared" si="110"/>
        <v>1983POL19009002000</v>
      </c>
      <c r="B2321" s="9" t="str">
        <f>VLOOKUP(A2321,disaster_type!$A$2:$L$60000,5,FALSE)</f>
        <v>Storm</v>
      </c>
      <c r="C2321" s="9" t="str">
        <f>VLOOKUP(I2321,_readme!$A$25:$B$49,2,FALSE)</f>
        <v>Storm</v>
      </c>
      <c r="D2321" s="9" t="b">
        <f t="shared" si="111"/>
        <v>0</v>
      </c>
      <c r="E2321" s="8" t="str">
        <f t="shared" si="109"/>
        <v>Storm</v>
      </c>
      <c r="F2321">
        <v>1983</v>
      </c>
      <c r="G2321" t="s">
        <v>151</v>
      </c>
      <c r="H2321" t="s">
        <v>152</v>
      </c>
      <c r="I2321" t="s">
        <v>52</v>
      </c>
      <c r="J2321">
        <v>1</v>
      </c>
      <c r="M2321">
        <v>900</v>
      </c>
      <c r="O2321">
        <v>900</v>
      </c>
      <c r="P2321">
        <v>2000</v>
      </c>
    </row>
    <row r="2322" spans="1:16" x14ac:dyDescent="0.2">
      <c r="A2322" s="11" t="str">
        <f t="shared" si="110"/>
        <v>1983POL1</v>
      </c>
      <c r="B2322" s="9" t="str">
        <f>VLOOKUP(A2322,disaster_type!$A$2:$L$60000,5,FALSE)</f>
        <v>Wildfire</v>
      </c>
      <c r="C2322" s="9" t="str">
        <f>VLOOKUP(I2322,_readme!$A$25:$B$49,2,FALSE)</f>
        <v>Wildfire</v>
      </c>
      <c r="D2322" s="9" t="b">
        <f t="shared" si="111"/>
        <v>0</v>
      </c>
      <c r="E2322" s="8" t="str">
        <f t="shared" si="109"/>
        <v>Wildfire</v>
      </c>
      <c r="F2322">
        <v>1983</v>
      </c>
      <c r="G2322" t="s">
        <v>151</v>
      </c>
      <c r="H2322" t="s">
        <v>152</v>
      </c>
      <c r="I2322" t="s">
        <v>111</v>
      </c>
      <c r="J2322">
        <v>1</v>
      </c>
    </row>
    <row r="2323" spans="1:16" x14ac:dyDescent="0.2">
      <c r="A2323" s="11" t="str">
        <f t="shared" si="110"/>
        <v>1983PRT1192000200095000</v>
      </c>
      <c r="B2323" s="9" t="str">
        <f>VLOOKUP(A2323,disaster_type!$A$2:$L$60000,5,FALSE)</f>
        <v>Flood</v>
      </c>
      <c r="C2323" s="9" t="e">
        <f>VLOOKUP(I2323,_readme!$A$25:$B$49,2,FALSE)</f>
        <v>#N/A</v>
      </c>
      <c r="D2323" s="9" t="b">
        <f t="shared" si="111"/>
        <v>0</v>
      </c>
      <c r="E2323" s="8" t="str">
        <f t="shared" si="109"/>
        <v>Flood</v>
      </c>
      <c r="F2323">
        <v>1983</v>
      </c>
      <c r="G2323" t="s">
        <v>288</v>
      </c>
      <c r="H2323" t="s">
        <v>289</v>
      </c>
      <c r="I2323" s="17" t="s">
        <v>485</v>
      </c>
      <c r="J2323">
        <v>1</v>
      </c>
      <c r="K2323">
        <v>19</v>
      </c>
      <c r="M2323">
        <v>2000</v>
      </c>
      <c r="O2323">
        <v>2000</v>
      </c>
      <c r="P2323">
        <v>95000</v>
      </c>
    </row>
    <row r="2324" spans="1:16" x14ac:dyDescent="0.2">
      <c r="A2324" s="11" t="str">
        <f t="shared" si="110"/>
        <v>1983PRT195000</v>
      </c>
      <c r="B2324" s="9" t="str">
        <f>VLOOKUP(A2324,disaster_type!$A$2:$L$60000,5,FALSE)</f>
        <v>Drought</v>
      </c>
      <c r="C2324" s="9" t="str">
        <f>VLOOKUP(I2324,_readme!$A$25:$B$49,2,FALSE)</f>
        <v>Drought</v>
      </c>
      <c r="D2324" s="9" t="b">
        <f t="shared" si="111"/>
        <v>0</v>
      </c>
      <c r="E2324" s="8" t="str">
        <f t="shared" si="109"/>
        <v>Drought</v>
      </c>
      <c r="F2324">
        <v>1983</v>
      </c>
      <c r="G2324" t="s">
        <v>288</v>
      </c>
      <c r="H2324" t="s">
        <v>289</v>
      </c>
      <c r="I2324" t="s">
        <v>12</v>
      </c>
      <c r="J2324">
        <v>1</v>
      </c>
      <c r="P2324">
        <v>95000</v>
      </c>
    </row>
    <row r="2325" spans="1:16" x14ac:dyDescent="0.2">
      <c r="A2325" s="11" t="str">
        <f t="shared" si="110"/>
        <v>1983PRT1</v>
      </c>
      <c r="B2325" s="9" t="str">
        <f>VLOOKUP(A2325,disaster_type!$A$2:$L$60000,5,FALSE)</f>
        <v>Wildfire</v>
      </c>
      <c r="C2325" s="9" t="str">
        <f>VLOOKUP(I2325,_readme!$A$25:$B$49,2,FALSE)</f>
        <v>Wildfire</v>
      </c>
      <c r="D2325" s="9" t="b">
        <f t="shared" si="111"/>
        <v>0</v>
      </c>
      <c r="E2325" s="8" t="str">
        <f t="shared" si="109"/>
        <v>Wildfire</v>
      </c>
      <c r="F2325">
        <v>1983</v>
      </c>
      <c r="G2325" t="s">
        <v>288</v>
      </c>
      <c r="H2325" t="s">
        <v>289</v>
      </c>
      <c r="I2325" t="s">
        <v>111</v>
      </c>
      <c r="J2325">
        <v>1</v>
      </c>
    </row>
    <row r="2326" spans="1:16" x14ac:dyDescent="0.2">
      <c r="A2326" s="11" t="str">
        <f t="shared" si="110"/>
        <v>1983ROU1</v>
      </c>
      <c r="B2326" s="9" t="str">
        <f>VLOOKUP(A2326,disaster_type!$A$2:$L$60000,5,FALSE)</f>
        <v>Drought</v>
      </c>
      <c r="C2326" s="9" t="str">
        <f>VLOOKUP(I2326,_readme!$A$25:$B$49,2,FALSE)</f>
        <v>Drought</v>
      </c>
      <c r="D2326" s="9" t="b">
        <f t="shared" si="111"/>
        <v>0</v>
      </c>
      <c r="E2326" s="8" t="str">
        <f t="shared" si="109"/>
        <v>Drought</v>
      </c>
      <c r="F2326">
        <v>1983</v>
      </c>
      <c r="G2326" t="s">
        <v>81</v>
      </c>
      <c r="H2326" t="s">
        <v>82</v>
      </c>
      <c r="I2326" t="s">
        <v>12</v>
      </c>
      <c r="J2326">
        <v>1</v>
      </c>
    </row>
    <row r="2327" spans="1:16" x14ac:dyDescent="0.2">
      <c r="A2327" s="11" t="str">
        <f t="shared" si="110"/>
        <v>1983LCA1300030001290</v>
      </c>
      <c r="B2327" s="9" t="str">
        <f>VLOOKUP(A2327,disaster_type!$A$2:$L$60000,5,FALSE)</f>
        <v>Storm</v>
      </c>
      <c r="C2327" s="9" t="e">
        <f>VLOOKUP(I2327,_readme!$A$25:$B$49,2,FALSE)</f>
        <v>#N/A</v>
      </c>
      <c r="D2327" s="9" t="b">
        <f t="shared" si="111"/>
        <v>0</v>
      </c>
      <c r="E2327" s="8" t="str">
        <f t="shared" si="109"/>
        <v>Storm</v>
      </c>
      <c r="F2327">
        <v>1983</v>
      </c>
      <c r="G2327" t="s">
        <v>254</v>
      </c>
      <c r="H2327" t="s">
        <v>255</v>
      </c>
      <c r="I2327" s="17" t="s">
        <v>487</v>
      </c>
      <c r="J2327">
        <v>1</v>
      </c>
      <c r="M2327">
        <v>3000</v>
      </c>
      <c r="O2327">
        <v>3000</v>
      </c>
      <c r="P2327">
        <v>1290</v>
      </c>
    </row>
    <row r="2328" spans="1:16" x14ac:dyDescent="0.2">
      <c r="A2328" s="11" t="str">
        <f t="shared" si="110"/>
        <v>1983WSM11000100031600</v>
      </c>
      <c r="B2328" s="9" t="str">
        <f>VLOOKUP(A2328,disaster_type!$A$2:$L$60000,5,FALSE)</f>
        <v>Storm</v>
      </c>
      <c r="C2328" s="9" t="e">
        <f>VLOOKUP(I2328,_readme!$A$25:$B$49,2,FALSE)</f>
        <v>#N/A</v>
      </c>
      <c r="D2328" s="9" t="b">
        <f t="shared" si="111"/>
        <v>0</v>
      </c>
      <c r="E2328" s="8" t="str">
        <f t="shared" si="109"/>
        <v>Storm</v>
      </c>
      <c r="F2328">
        <v>1983</v>
      </c>
      <c r="G2328" t="s">
        <v>270</v>
      </c>
      <c r="H2328" t="s">
        <v>271</v>
      </c>
      <c r="I2328" s="17" t="s">
        <v>487</v>
      </c>
      <c r="J2328">
        <v>1</v>
      </c>
      <c r="M2328">
        <v>1000</v>
      </c>
      <c r="O2328">
        <v>1000</v>
      </c>
      <c r="P2328">
        <v>31600</v>
      </c>
    </row>
    <row r="2329" spans="1:16" x14ac:dyDescent="0.2">
      <c r="A2329" s="11" t="str">
        <f t="shared" si="110"/>
        <v>1983WSM11000100031650</v>
      </c>
      <c r="B2329" s="9" t="str">
        <f>VLOOKUP(A2329,disaster_type!$A$2:$L$60000,5,FALSE)</f>
        <v>Wildfire</v>
      </c>
      <c r="C2329" s="9" t="str">
        <f>VLOOKUP(I2329,_readme!$A$25:$B$49,2,FALSE)</f>
        <v>Wildfire</v>
      </c>
      <c r="D2329" s="9" t="b">
        <f t="shared" si="111"/>
        <v>0</v>
      </c>
      <c r="E2329" s="8" t="str">
        <f t="shared" si="109"/>
        <v>Wildfire</v>
      </c>
      <c r="F2329">
        <v>1983</v>
      </c>
      <c r="G2329" t="s">
        <v>270</v>
      </c>
      <c r="H2329" t="s">
        <v>271</v>
      </c>
      <c r="I2329" t="s">
        <v>111</v>
      </c>
      <c r="J2329">
        <v>1</v>
      </c>
      <c r="M2329">
        <v>1000</v>
      </c>
      <c r="O2329">
        <v>1000</v>
      </c>
      <c r="P2329">
        <v>31650</v>
      </c>
    </row>
    <row r="2330" spans="1:16" x14ac:dyDescent="0.2">
      <c r="A2330" s="11" t="str">
        <f t="shared" si="110"/>
        <v>1983STP19300093000</v>
      </c>
      <c r="B2330" s="9" t="str">
        <f>VLOOKUP(A2330,disaster_type!$A$2:$L$60000,5,FALSE)</f>
        <v>Drought</v>
      </c>
      <c r="C2330" s="9" t="str">
        <f>VLOOKUP(I2330,_readme!$A$25:$B$49,2,FALSE)</f>
        <v>Drought</v>
      </c>
      <c r="D2330" s="9" t="b">
        <f t="shared" si="111"/>
        <v>0</v>
      </c>
      <c r="E2330" s="8" t="str">
        <f t="shared" si="109"/>
        <v>Drought</v>
      </c>
      <c r="F2330">
        <v>1983</v>
      </c>
      <c r="G2330" t="s">
        <v>375</v>
      </c>
      <c r="H2330" t="s">
        <v>376</v>
      </c>
      <c r="I2330" t="s">
        <v>12</v>
      </c>
      <c r="J2330">
        <v>1</v>
      </c>
      <c r="M2330">
        <v>93000</v>
      </c>
      <c r="O2330">
        <v>93000</v>
      </c>
    </row>
    <row r="2331" spans="1:16" x14ac:dyDescent="0.2">
      <c r="A2331" s="11" t="str">
        <f t="shared" si="110"/>
        <v>1983SEN1500050001406</v>
      </c>
      <c r="B2331" s="9" t="str">
        <f>VLOOKUP(A2331,disaster_type!$A$2:$L$60000,5,FALSE)</f>
        <v>Flood</v>
      </c>
      <c r="C2331" s="9" t="e">
        <f>VLOOKUP(I2331,_readme!$A$25:$B$49,2,FALSE)</f>
        <v>#N/A</v>
      </c>
      <c r="D2331" s="9" t="b">
        <f t="shared" si="111"/>
        <v>0</v>
      </c>
      <c r="E2331" s="8" t="str">
        <f t="shared" si="109"/>
        <v>Flood</v>
      </c>
      <c r="F2331">
        <v>1983</v>
      </c>
      <c r="G2331" t="s">
        <v>109</v>
      </c>
      <c r="H2331" t="s">
        <v>110</v>
      </c>
      <c r="I2331" s="17" t="s">
        <v>485</v>
      </c>
      <c r="J2331">
        <v>1</v>
      </c>
      <c r="M2331">
        <v>5000</v>
      </c>
      <c r="O2331">
        <v>5000</v>
      </c>
      <c r="P2331">
        <v>1406</v>
      </c>
    </row>
    <row r="2332" spans="1:16" x14ac:dyDescent="0.2">
      <c r="A2332" s="11" t="str">
        <f t="shared" si="110"/>
        <v>1983SOM1</v>
      </c>
      <c r="B2332" s="9" t="str">
        <f>VLOOKUP(A2332,disaster_type!$A$2:$L$60000,5,FALSE)</f>
        <v>Drought</v>
      </c>
      <c r="C2332" s="9" t="str">
        <f>VLOOKUP(I2332,_readme!$A$25:$B$49,2,FALSE)</f>
        <v>Drought</v>
      </c>
      <c r="D2332" s="9" t="b">
        <f t="shared" si="111"/>
        <v>0</v>
      </c>
      <c r="E2332" s="8" t="str">
        <f t="shared" si="109"/>
        <v>Drought</v>
      </c>
      <c r="F2332">
        <v>1983</v>
      </c>
      <c r="G2332" t="s">
        <v>256</v>
      </c>
      <c r="H2332" t="s">
        <v>257</v>
      </c>
      <c r="I2332" t="s">
        <v>12</v>
      </c>
      <c r="J2332">
        <v>1</v>
      </c>
    </row>
    <row r="2333" spans="1:16" x14ac:dyDescent="0.2">
      <c r="A2333" s="11" t="str">
        <f t="shared" si="110"/>
        <v>1983ZAF110200200</v>
      </c>
      <c r="B2333" s="9" t="str">
        <f>VLOOKUP(A2333,disaster_type!$A$2:$L$60000,5,FALSE)</f>
        <v>Storm</v>
      </c>
      <c r="C2333" s="9" t="e">
        <f>VLOOKUP(I2333,_readme!$A$25:$B$49,2,FALSE)</f>
        <v>#N/A</v>
      </c>
      <c r="D2333" s="9" t="b">
        <f t="shared" si="111"/>
        <v>0</v>
      </c>
      <c r="E2333" s="8" t="str">
        <f t="shared" si="109"/>
        <v>Storm</v>
      </c>
      <c r="F2333">
        <v>1983</v>
      </c>
      <c r="G2333" t="s">
        <v>130</v>
      </c>
      <c r="H2333" t="s">
        <v>131</v>
      </c>
      <c r="I2333" s="17" t="s">
        <v>487</v>
      </c>
      <c r="J2333">
        <v>1</v>
      </c>
      <c r="K2333">
        <v>10</v>
      </c>
      <c r="L2333">
        <v>200</v>
      </c>
      <c r="O2333">
        <v>200</v>
      </c>
    </row>
    <row r="2334" spans="1:16" x14ac:dyDescent="0.2">
      <c r="A2334" s="11" t="str">
        <f t="shared" si="110"/>
        <v>1983SUN210001000</v>
      </c>
      <c r="B2334" s="9" t="str">
        <f>VLOOKUP(A2334,disaster_type!$A$2:$L$60000,5,FALSE)</f>
        <v>Flood</v>
      </c>
      <c r="C2334" s="9" t="e">
        <f>VLOOKUP(I2334,_readme!$A$25:$B$49,2,FALSE)</f>
        <v>#N/A</v>
      </c>
      <c r="D2334" s="9" t="b">
        <f t="shared" si="111"/>
        <v>0</v>
      </c>
      <c r="E2334" s="8" t="str">
        <f t="shared" si="109"/>
        <v>Flood</v>
      </c>
      <c r="F2334">
        <v>1983</v>
      </c>
      <c r="G2334" t="s">
        <v>41</v>
      </c>
      <c r="H2334" t="s">
        <v>42</v>
      </c>
      <c r="I2334" s="17" t="s">
        <v>485</v>
      </c>
      <c r="J2334">
        <v>2</v>
      </c>
      <c r="M2334">
        <v>1000</v>
      </c>
      <c r="O2334">
        <v>1000</v>
      </c>
    </row>
    <row r="2335" spans="1:16" x14ac:dyDescent="0.2">
      <c r="A2335" s="11" t="str">
        <f t="shared" si="110"/>
        <v>1983SUN1</v>
      </c>
      <c r="B2335" s="9" t="str">
        <f>VLOOKUP(A2335,disaster_type!$A$2:$L$60000,5,FALSE)</f>
        <v>Storm</v>
      </c>
      <c r="C2335" s="9" t="str">
        <f>VLOOKUP(I2335,_readme!$A$25:$B$49,2,FALSE)</f>
        <v>Storm</v>
      </c>
      <c r="D2335" s="9" t="b">
        <f t="shared" si="111"/>
        <v>0</v>
      </c>
      <c r="E2335" s="8" t="str">
        <f t="shared" si="109"/>
        <v>Storm</v>
      </c>
      <c r="F2335">
        <v>1983</v>
      </c>
      <c r="G2335" t="s">
        <v>41</v>
      </c>
      <c r="H2335" t="s">
        <v>42</v>
      </c>
      <c r="I2335" t="s">
        <v>52</v>
      </c>
      <c r="J2335">
        <v>1</v>
      </c>
    </row>
    <row r="2336" spans="1:16" x14ac:dyDescent="0.2">
      <c r="A2336" s="11" t="str">
        <f t="shared" si="110"/>
        <v>1983SUN11400014000</v>
      </c>
      <c r="B2336" s="9" t="str">
        <f>VLOOKUP(A2336,disaster_type!$A$2:$L$60000,5,FALSE)</f>
        <v>Earthquake</v>
      </c>
      <c r="C2336" s="9" t="str">
        <f>VLOOKUP(I2336,_readme!$A$25:$B$49,2,FALSE)</f>
        <v>Earthquake</v>
      </c>
      <c r="D2336" s="9" t="b">
        <f t="shared" si="111"/>
        <v>0</v>
      </c>
      <c r="E2336" s="8" t="str">
        <f t="shared" si="109"/>
        <v>Earthquake</v>
      </c>
      <c r="F2336">
        <v>1983</v>
      </c>
      <c r="G2336" t="s">
        <v>41</v>
      </c>
      <c r="H2336" t="s">
        <v>42</v>
      </c>
      <c r="I2336" t="s">
        <v>28</v>
      </c>
      <c r="J2336">
        <v>1</v>
      </c>
      <c r="N2336">
        <v>14000</v>
      </c>
      <c r="O2336">
        <v>14000</v>
      </c>
    </row>
    <row r="2337" spans="1:16" x14ac:dyDescent="0.2">
      <c r="A2337" s="11" t="str">
        <f t="shared" si="110"/>
        <v>1983ESP24550160060005076003900000</v>
      </c>
      <c r="B2337" s="9" t="str">
        <f>VLOOKUP(A2337,disaster_type!$A$2:$L$60000,5,FALSE)</f>
        <v>Flood</v>
      </c>
      <c r="C2337" s="9" t="e">
        <f>VLOOKUP(I2337,_readme!$A$25:$B$49,2,FALSE)</f>
        <v>#N/A</v>
      </c>
      <c r="D2337" s="9" t="b">
        <f t="shared" si="111"/>
        <v>0</v>
      </c>
      <c r="E2337" s="8" t="str">
        <f t="shared" si="109"/>
        <v>Flood</v>
      </c>
      <c r="F2337">
        <v>1983</v>
      </c>
      <c r="G2337" t="s">
        <v>222</v>
      </c>
      <c r="H2337" t="s">
        <v>223</v>
      </c>
      <c r="I2337" s="17" t="s">
        <v>485</v>
      </c>
      <c r="J2337">
        <v>2</v>
      </c>
      <c r="K2337">
        <v>45</v>
      </c>
      <c r="M2337">
        <v>501600</v>
      </c>
      <c r="N2337">
        <v>6000</v>
      </c>
      <c r="O2337">
        <v>507600</v>
      </c>
      <c r="P2337">
        <v>3900000</v>
      </c>
    </row>
    <row r="2338" spans="1:16" x14ac:dyDescent="0.2">
      <c r="A2338" s="11" t="str">
        <f t="shared" si="110"/>
        <v>1983LKA1310000002500001250000</v>
      </c>
      <c r="B2338" s="9" t="str">
        <f>VLOOKUP(A2338,disaster_type!$A$2:$L$60000,5,FALSE)</f>
        <v>Flood</v>
      </c>
      <c r="C2338" s="9" t="e">
        <f>VLOOKUP(I2338,_readme!$A$25:$B$49,2,FALSE)</f>
        <v>#N/A</v>
      </c>
      <c r="D2338" s="9" t="b">
        <f t="shared" si="111"/>
        <v>0</v>
      </c>
      <c r="E2338" s="8" t="str">
        <f t="shared" si="109"/>
        <v>Flood</v>
      </c>
      <c r="F2338">
        <v>1983</v>
      </c>
      <c r="G2338" t="s">
        <v>244</v>
      </c>
      <c r="H2338" t="s">
        <v>245</v>
      </c>
      <c r="I2338" s="17" t="s">
        <v>485</v>
      </c>
      <c r="J2338">
        <v>1</v>
      </c>
      <c r="K2338">
        <v>3</v>
      </c>
      <c r="M2338">
        <v>1000000</v>
      </c>
      <c r="N2338">
        <v>250000</v>
      </c>
      <c r="O2338">
        <v>1250000</v>
      </c>
    </row>
    <row r="2339" spans="1:16" x14ac:dyDescent="0.2">
      <c r="A2339" s="11" t="str">
        <f t="shared" si="110"/>
        <v>1983SDN110000030000130000</v>
      </c>
      <c r="B2339" s="9" t="e">
        <f>VLOOKUP(A2339,disaster_type!$A$2:$L$60000,5,FALSE)</f>
        <v>#N/A</v>
      </c>
      <c r="C2339" s="9" t="e">
        <f>VLOOKUP(I2339,_readme!$A$25:$B$49,2,FALSE)</f>
        <v>#N/A</v>
      </c>
      <c r="D2339" s="9" t="b">
        <f t="shared" si="111"/>
        <v>1</v>
      </c>
      <c r="E2339" s="8" t="e">
        <f t="shared" si="109"/>
        <v>#N/A</v>
      </c>
      <c r="F2339">
        <v>1983</v>
      </c>
      <c r="G2339" t="s">
        <v>187</v>
      </c>
      <c r="H2339" t="s">
        <v>188</v>
      </c>
      <c r="I2339" t="s">
        <v>17</v>
      </c>
      <c r="J2339">
        <v>1</v>
      </c>
      <c r="M2339">
        <v>100000</v>
      </c>
      <c r="N2339">
        <v>30000</v>
      </c>
      <c r="O2339">
        <v>130000</v>
      </c>
    </row>
    <row r="2340" spans="1:16" x14ac:dyDescent="0.2">
      <c r="A2340" s="11" t="str">
        <f t="shared" si="110"/>
        <v>1983SDN115000084000008400000</v>
      </c>
      <c r="B2340" s="9" t="str">
        <f>VLOOKUP(A2340,disaster_type!$A$2:$L$60000,5,FALSE)</f>
        <v>Drought</v>
      </c>
      <c r="C2340" s="9" t="str">
        <f>VLOOKUP(I2340,_readme!$A$25:$B$49,2,FALSE)</f>
        <v>Drought</v>
      </c>
      <c r="D2340" s="9" t="b">
        <f t="shared" si="111"/>
        <v>0</v>
      </c>
      <c r="E2340" s="8" t="str">
        <f t="shared" ref="E2340:E2403" si="112">IF(D2340,C2340,B2340)</f>
        <v>Drought</v>
      </c>
      <c r="F2340">
        <v>1983</v>
      </c>
      <c r="G2340" t="s">
        <v>187</v>
      </c>
      <c r="H2340" t="s">
        <v>188</v>
      </c>
      <c r="I2340" t="s">
        <v>12</v>
      </c>
      <c r="J2340">
        <v>1</v>
      </c>
      <c r="K2340">
        <v>150000</v>
      </c>
      <c r="M2340">
        <v>8400000</v>
      </c>
      <c r="O2340">
        <v>8400000</v>
      </c>
    </row>
    <row r="2341" spans="1:16" x14ac:dyDescent="0.2">
      <c r="A2341" s="11" t="str">
        <f t="shared" si="110"/>
        <v>1983SDN120002000</v>
      </c>
      <c r="B2341" s="9" t="e">
        <f>VLOOKUP(A2341,disaster_type!$A$2:$L$60000,5,FALSE)</f>
        <v>#N/A</v>
      </c>
      <c r="C2341" s="9" t="str">
        <f>VLOOKUP(I2341,_readme!$A$25:$B$49,2,FALSE)</f>
        <v>Flood</v>
      </c>
      <c r="D2341" s="9" t="b">
        <f t="shared" si="111"/>
        <v>1</v>
      </c>
      <c r="E2341" s="8" t="str">
        <f t="shared" si="112"/>
        <v>Flood</v>
      </c>
      <c r="F2341">
        <v>1983</v>
      </c>
      <c r="G2341" t="s">
        <v>187</v>
      </c>
      <c r="H2341" t="s">
        <v>188</v>
      </c>
      <c r="I2341" t="s">
        <v>180</v>
      </c>
      <c r="J2341">
        <v>1</v>
      </c>
      <c r="M2341">
        <v>2000</v>
      </c>
      <c r="O2341">
        <v>2000</v>
      </c>
    </row>
    <row r="2342" spans="1:16" x14ac:dyDescent="0.2">
      <c r="A2342" s="11" t="str">
        <f t="shared" si="110"/>
        <v>1983SWZ1500</v>
      </c>
      <c r="B2342" s="9" t="str">
        <f>VLOOKUP(A2342,disaster_type!$A$2:$L$60000,5,FALSE)</f>
        <v>Drought</v>
      </c>
      <c r="C2342" s="9" t="str">
        <f>VLOOKUP(I2342,_readme!$A$25:$B$49,2,FALSE)</f>
        <v>Drought</v>
      </c>
      <c r="D2342" s="9" t="b">
        <f t="shared" si="111"/>
        <v>0</v>
      </c>
      <c r="E2342" s="8" t="str">
        <f t="shared" si="112"/>
        <v>Drought</v>
      </c>
      <c r="F2342">
        <v>1983</v>
      </c>
      <c r="G2342" t="s">
        <v>377</v>
      </c>
      <c r="H2342" t="s">
        <v>378</v>
      </c>
      <c r="I2342" t="s">
        <v>12</v>
      </c>
      <c r="J2342">
        <v>1</v>
      </c>
      <c r="K2342">
        <v>500</v>
      </c>
    </row>
    <row r="2343" spans="1:16" x14ac:dyDescent="0.2">
      <c r="A2343" s="11" t="str">
        <f t="shared" si="110"/>
        <v>1983CHE21000</v>
      </c>
      <c r="B2343" s="9" t="e">
        <f>VLOOKUP(A2343,disaster_type!$A$2:$L$60000,5,FALSE)</f>
        <v>#N/A</v>
      </c>
      <c r="C2343" s="9" t="e">
        <f>VLOOKUP(I2343,_readme!$A$25:$B$49,2,FALSE)</f>
        <v>#N/A</v>
      </c>
      <c r="D2343" s="9" t="b">
        <f t="shared" si="111"/>
        <v>1</v>
      </c>
      <c r="E2343" s="8" t="e">
        <f t="shared" si="112"/>
        <v>#N/A</v>
      </c>
      <c r="F2343">
        <v>1983</v>
      </c>
      <c r="G2343" t="s">
        <v>211</v>
      </c>
      <c r="H2343" t="s">
        <v>212</v>
      </c>
      <c r="I2343" t="s">
        <v>17</v>
      </c>
      <c r="J2343">
        <v>2</v>
      </c>
      <c r="P2343">
        <v>1000</v>
      </c>
    </row>
    <row r="2344" spans="1:16" x14ac:dyDescent="0.2">
      <c r="A2344" s="11" t="str">
        <f t="shared" si="110"/>
        <v>1983CHE1140140</v>
      </c>
      <c r="B2344" s="9" t="e">
        <f>VLOOKUP(A2344,disaster_type!$A$2:$L$60000,5,FALSE)</f>
        <v>#N/A</v>
      </c>
      <c r="C2344" s="9" t="str">
        <f>VLOOKUP(I2344,_readme!$A$25:$B$49,2,FALSE)</f>
        <v>Storm</v>
      </c>
      <c r="D2344" s="9" t="b">
        <f t="shared" si="111"/>
        <v>1</v>
      </c>
      <c r="E2344" s="8" t="str">
        <f t="shared" si="112"/>
        <v>Storm</v>
      </c>
      <c r="F2344">
        <v>1983</v>
      </c>
      <c r="G2344" t="s">
        <v>211</v>
      </c>
      <c r="H2344" t="s">
        <v>212</v>
      </c>
      <c r="I2344" t="s">
        <v>52</v>
      </c>
      <c r="J2344">
        <v>1</v>
      </c>
      <c r="M2344">
        <v>140</v>
      </c>
      <c r="O2344">
        <v>140</v>
      </c>
    </row>
    <row r="2345" spans="1:16" x14ac:dyDescent="0.2">
      <c r="A2345" s="11" t="str">
        <f t="shared" si="110"/>
        <v>1983TWN182</v>
      </c>
      <c r="B2345" s="9" t="str">
        <f>VLOOKUP(A2345,disaster_type!$A$2:$L$60000,5,FALSE)</f>
        <v>Storm</v>
      </c>
      <c r="C2345" s="9" t="str">
        <f>VLOOKUP(I2345,_readme!$A$25:$B$49,2,FALSE)</f>
        <v>Storm</v>
      </c>
      <c r="D2345" s="9" t="b">
        <f t="shared" si="111"/>
        <v>0</v>
      </c>
      <c r="E2345" s="8" t="str">
        <f t="shared" si="112"/>
        <v>Storm</v>
      </c>
      <c r="F2345">
        <v>1983</v>
      </c>
      <c r="G2345" t="s">
        <v>75</v>
      </c>
      <c r="H2345" t="s">
        <v>76</v>
      </c>
      <c r="I2345" t="s">
        <v>24</v>
      </c>
      <c r="J2345">
        <v>1</v>
      </c>
      <c r="K2345">
        <v>82</v>
      </c>
    </row>
    <row r="2346" spans="1:16" x14ac:dyDescent="0.2">
      <c r="A2346" s="11" t="str">
        <f t="shared" si="110"/>
        <v>1983TZA1163</v>
      </c>
      <c r="B2346" s="9" t="str">
        <f>VLOOKUP(A2346,disaster_type!$A$2:$L$60000,5,FALSE)</f>
        <v>Epidemic</v>
      </c>
      <c r="C2346" s="9" t="e">
        <f>VLOOKUP(I2346,_readme!$A$25:$B$49,2,FALSE)</f>
        <v>#N/A</v>
      </c>
      <c r="D2346" s="9" t="b">
        <f t="shared" si="111"/>
        <v>0</v>
      </c>
      <c r="E2346" s="8" t="str">
        <f t="shared" si="112"/>
        <v>Epidemic</v>
      </c>
      <c r="F2346">
        <v>1983</v>
      </c>
      <c r="G2346" t="s">
        <v>26</v>
      </c>
      <c r="H2346" t="s">
        <v>27</v>
      </c>
      <c r="I2346" t="s">
        <v>17</v>
      </c>
      <c r="J2346">
        <v>1</v>
      </c>
      <c r="K2346">
        <v>163</v>
      </c>
    </row>
    <row r="2347" spans="1:16" x14ac:dyDescent="0.2">
      <c r="A2347" s="11" t="str">
        <f t="shared" si="110"/>
        <v>1983THA15010000001000000</v>
      </c>
      <c r="B2347" s="9" t="str">
        <f>VLOOKUP(A2347,disaster_type!$A$2:$L$60000,5,FALSE)</f>
        <v>Flood</v>
      </c>
      <c r="C2347" s="9" t="e">
        <f>VLOOKUP(I2347,_readme!$A$25:$B$49,2,FALSE)</f>
        <v>#N/A</v>
      </c>
      <c r="D2347" s="9" t="b">
        <f t="shared" si="111"/>
        <v>0</v>
      </c>
      <c r="E2347" s="8" t="str">
        <f t="shared" si="112"/>
        <v>Flood</v>
      </c>
      <c r="F2347">
        <v>1983</v>
      </c>
      <c r="G2347" t="s">
        <v>236</v>
      </c>
      <c r="H2347" t="s">
        <v>237</v>
      </c>
      <c r="I2347" s="17" t="s">
        <v>485</v>
      </c>
      <c r="J2347">
        <v>1</v>
      </c>
      <c r="K2347">
        <v>50</v>
      </c>
      <c r="M2347">
        <v>1000000</v>
      </c>
      <c r="O2347">
        <v>1000000</v>
      </c>
    </row>
    <row r="2348" spans="1:16" x14ac:dyDescent="0.2">
      <c r="A2348" s="11" t="str">
        <f t="shared" si="110"/>
        <v>1983TGO1</v>
      </c>
      <c r="B2348" s="9" t="str">
        <f>VLOOKUP(A2348,disaster_type!$A$2:$L$60000,5,FALSE)</f>
        <v>Drought</v>
      </c>
      <c r="C2348" s="9" t="str">
        <f>VLOOKUP(I2348,_readme!$A$25:$B$49,2,FALSE)</f>
        <v>Drought</v>
      </c>
      <c r="D2348" s="9" t="b">
        <f t="shared" si="111"/>
        <v>0</v>
      </c>
      <c r="E2348" s="8" t="str">
        <f t="shared" si="112"/>
        <v>Drought</v>
      </c>
      <c r="F2348">
        <v>1983</v>
      </c>
      <c r="G2348" t="s">
        <v>290</v>
      </c>
      <c r="H2348" t="s">
        <v>291</v>
      </c>
      <c r="I2348" t="s">
        <v>12</v>
      </c>
      <c r="J2348">
        <v>1</v>
      </c>
    </row>
    <row r="2349" spans="1:16" x14ac:dyDescent="0.2">
      <c r="A2349" s="11" t="str">
        <f t="shared" si="110"/>
        <v>1983TUR1134611378000003300083413725000</v>
      </c>
      <c r="B2349" s="9" t="str">
        <f>VLOOKUP(A2349,disaster_type!$A$2:$L$60000,5,FALSE)</f>
        <v>Earthquake</v>
      </c>
      <c r="C2349" s="9" t="str">
        <f>VLOOKUP(I2349,_readme!$A$25:$B$49,2,FALSE)</f>
        <v>Earthquake</v>
      </c>
      <c r="D2349" s="9" t="b">
        <f t="shared" si="111"/>
        <v>0</v>
      </c>
      <c r="E2349" s="8" t="str">
        <f t="shared" si="112"/>
        <v>Earthquake</v>
      </c>
      <c r="F2349">
        <v>1983</v>
      </c>
      <c r="G2349" t="s">
        <v>50</v>
      </c>
      <c r="H2349" t="s">
        <v>51</v>
      </c>
      <c r="I2349" t="s">
        <v>28</v>
      </c>
      <c r="J2349">
        <v>1</v>
      </c>
      <c r="K2349">
        <v>1346</v>
      </c>
      <c r="L2349">
        <v>1137</v>
      </c>
      <c r="M2349">
        <v>800000</v>
      </c>
      <c r="N2349">
        <v>33000</v>
      </c>
      <c r="O2349">
        <v>834137</v>
      </c>
      <c r="P2349">
        <v>25000</v>
      </c>
    </row>
    <row r="2350" spans="1:16" x14ac:dyDescent="0.2">
      <c r="A2350" s="11" t="str">
        <f t="shared" si="110"/>
        <v>1983GBR151212</v>
      </c>
      <c r="B2350" s="9" t="str">
        <f>VLOOKUP(A2350,disaster_type!$A$2:$L$60000,5,FALSE)</f>
        <v>Storm</v>
      </c>
      <c r="C2350" s="9" t="str">
        <f>VLOOKUP(I2350,_readme!$A$25:$B$49,2,FALSE)</f>
        <v>Storm</v>
      </c>
      <c r="D2350" s="9" t="b">
        <f t="shared" si="111"/>
        <v>0</v>
      </c>
      <c r="E2350" s="8" t="str">
        <f t="shared" si="112"/>
        <v>Storm</v>
      </c>
      <c r="F2350">
        <v>1983</v>
      </c>
      <c r="G2350" t="s">
        <v>216</v>
      </c>
      <c r="H2350" t="s">
        <v>217</v>
      </c>
      <c r="I2350" t="s">
        <v>52</v>
      </c>
      <c r="J2350">
        <v>1</v>
      </c>
      <c r="K2350">
        <v>5</v>
      </c>
      <c r="L2350">
        <v>12</v>
      </c>
      <c r="O2350">
        <v>12</v>
      </c>
    </row>
    <row r="2351" spans="1:16" x14ac:dyDescent="0.2">
      <c r="A2351" s="11" t="str">
        <f t="shared" si="110"/>
        <v>1983USA7121600060002055000</v>
      </c>
      <c r="B2351" s="9" t="e">
        <f>VLOOKUP(A2351,disaster_type!$A$2:$L$60000,5,FALSE)</f>
        <v>#N/A</v>
      </c>
      <c r="C2351" s="9" t="e">
        <f>VLOOKUP(I2351,_readme!$A$25:$B$49,2,FALSE)</f>
        <v>#N/A</v>
      </c>
      <c r="D2351" s="9" t="b">
        <f t="shared" si="111"/>
        <v>1</v>
      </c>
      <c r="E2351" s="8" t="e">
        <f t="shared" si="112"/>
        <v>#N/A</v>
      </c>
      <c r="F2351">
        <v>1983</v>
      </c>
      <c r="G2351" t="s">
        <v>22</v>
      </c>
      <c r="H2351" t="s">
        <v>23</v>
      </c>
      <c r="I2351" t="s">
        <v>17</v>
      </c>
      <c r="J2351">
        <v>7</v>
      </c>
      <c r="K2351">
        <v>121</v>
      </c>
      <c r="N2351">
        <v>6000</v>
      </c>
      <c r="O2351">
        <v>6000</v>
      </c>
      <c r="P2351">
        <v>2055000</v>
      </c>
    </row>
    <row r="2352" spans="1:16" x14ac:dyDescent="0.2">
      <c r="A2352" s="11" t="str">
        <f t="shared" si="110"/>
        <v>1983USA32531500155352250</v>
      </c>
      <c r="B2352" s="9" t="str">
        <f>VLOOKUP(A2352,disaster_type!$A$2:$L$60000,5,FALSE)</f>
        <v>Earthquake</v>
      </c>
      <c r="C2352" s="9" t="str">
        <f>VLOOKUP(I2352,_readme!$A$25:$B$49,2,FALSE)</f>
        <v>Earthquake</v>
      </c>
      <c r="D2352" s="9" t="b">
        <f t="shared" si="111"/>
        <v>0</v>
      </c>
      <c r="E2352" s="8" t="str">
        <f t="shared" si="112"/>
        <v>Earthquake</v>
      </c>
      <c r="F2352">
        <v>1983</v>
      </c>
      <c r="G2352" t="s">
        <v>22</v>
      </c>
      <c r="H2352" t="s">
        <v>23</v>
      </c>
      <c r="I2352" t="s">
        <v>28</v>
      </c>
      <c r="J2352">
        <v>3</v>
      </c>
      <c r="K2352">
        <v>2</v>
      </c>
      <c r="L2352">
        <v>53</v>
      </c>
      <c r="M2352">
        <v>1500</v>
      </c>
      <c r="O2352">
        <v>1553</v>
      </c>
      <c r="P2352">
        <v>52250</v>
      </c>
    </row>
    <row r="2353" spans="1:16" x14ac:dyDescent="0.2">
      <c r="A2353" s="11" t="str">
        <f t="shared" si="110"/>
        <v>1983USA1188</v>
      </c>
      <c r="B2353" s="9" t="str">
        <f>VLOOKUP(A2353,disaster_type!$A$2:$L$60000,5,FALSE)</f>
        <v xml:space="preserve">Extreme temperature </v>
      </c>
      <c r="C2353" s="9" t="str">
        <f>VLOOKUP(I2353,_readme!$A$25:$B$49,2,FALSE)</f>
        <v xml:space="preserve">Extreme temperature </v>
      </c>
      <c r="D2353" s="9" t="b">
        <f t="shared" si="111"/>
        <v>0</v>
      </c>
      <c r="E2353" s="8" t="str">
        <f t="shared" si="112"/>
        <v xml:space="preserve">Extreme temperature </v>
      </c>
      <c r="F2353">
        <v>1983</v>
      </c>
      <c r="G2353" t="s">
        <v>22</v>
      </c>
      <c r="H2353" t="s">
        <v>23</v>
      </c>
      <c r="I2353" t="s">
        <v>175</v>
      </c>
      <c r="J2353">
        <v>1</v>
      </c>
      <c r="K2353">
        <v>188</v>
      </c>
    </row>
    <row r="2354" spans="1:16" x14ac:dyDescent="0.2">
      <c r="A2354" s="11" t="str">
        <f t="shared" si="110"/>
        <v>1983USA1213000000</v>
      </c>
      <c r="B2354" s="9" t="e">
        <f>VLOOKUP(A2354,disaster_type!$A$2:$L$60000,5,FALSE)</f>
        <v>#N/A</v>
      </c>
      <c r="C2354" s="9" t="str">
        <f>VLOOKUP(I2354,_readme!$A$25:$B$49,2,FALSE)</f>
        <v>Storm</v>
      </c>
      <c r="D2354" s="9" t="b">
        <f t="shared" si="111"/>
        <v>1</v>
      </c>
      <c r="E2354" s="8" t="str">
        <f t="shared" si="112"/>
        <v>Storm</v>
      </c>
      <c r="F2354">
        <v>1983</v>
      </c>
      <c r="G2354" t="s">
        <v>22</v>
      </c>
      <c r="H2354" t="s">
        <v>23</v>
      </c>
      <c r="I2354" t="s">
        <v>24</v>
      </c>
      <c r="J2354">
        <v>1</v>
      </c>
      <c r="K2354">
        <v>21</v>
      </c>
      <c r="P2354">
        <v>3000000</v>
      </c>
    </row>
    <row r="2355" spans="1:16" x14ac:dyDescent="0.2">
      <c r="A2355" s="11" t="str">
        <f t="shared" si="110"/>
        <v>1983VNM176</v>
      </c>
      <c r="B2355" s="9" t="e">
        <f>VLOOKUP(A2355,disaster_type!$A$2:$L$60000,5,FALSE)</f>
        <v>#N/A</v>
      </c>
      <c r="C2355" s="9" t="str">
        <f>VLOOKUP(I2355,_readme!$A$25:$B$49,2,FALSE)</f>
        <v>Storm</v>
      </c>
      <c r="D2355" s="9" t="b">
        <f t="shared" si="111"/>
        <v>1</v>
      </c>
      <c r="E2355" s="8" t="str">
        <f t="shared" si="112"/>
        <v>Storm</v>
      </c>
      <c r="F2355">
        <v>1983</v>
      </c>
      <c r="G2355" t="s">
        <v>224</v>
      </c>
      <c r="H2355" t="s">
        <v>225</v>
      </c>
      <c r="I2355" t="s">
        <v>52</v>
      </c>
      <c r="J2355">
        <v>1</v>
      </c>
      <c r="K2355">
        <v>76</v>
      </c>
    </row>
    <row r="2356" spans="1:16" x14ac:dyDescent="0.2">
      <c r="A2356" s="11" t="str">
        <f t="shared" si="110"/>
        <v>1983VNM26585085800006013601181868</v>
      </c>
      <c r="B2356" s="9" t="e">
        <f>VLOOKUP(A2356,disaster_type!$A$2:$L$60000,5,FALSE)</f>
        <v>#N/A</v>
      </c>
      <c r="C2356" s="9" t="str">
        <f>VLOOKUP(I2356,_readme!$A$25:$B$49,2,FALSE)</f>
        <v>Storm</v>
      </c>
      <c r="D2356" s="9" t="b">
        <f t="shared" si="111"/>
        <v>1</v>
      </c>
      <c r="E2356" s="8" t="str">
        <f t="shared" si="112"/>
        <v>Storm</v>
      </c>
      <c r="F2356">
        <v>1983</v>
      </c>
      <c r="G2356" t="s">
        <v>224</v>
      </c>
      <c r="H2356" t="s">
        <v>225</v>
      </c>
      <c r="I2356" t="s">
        <v>24</v>
      </c>
      <c r="J2356">
        <v>2</v>
      </c>
      <c r="K2356">
        <v>658</v>
      </c>
      <c r="L2356">
        <v>508</v>
      </c>
      <c r="M2356">
        <v>580000</v>
      </c>
      <c r="N2356">
        <v>601360</v>
      </c>
      <c r="O2356">
        <v>1181868</v>
      </c>
    </row>
    <row r="2357" spans="1:16" x14ac:dyDescent="0.2">
      <c r="A2357" s="11" t="str">
        <f t="shared" si="110"/>
        <v>1983YUG1200000</v>
      </c>
      <c r="B2357" s="9" t="str">
        <f>VLOOKUP(A2357,disaster_type!$A$2:$L$60000,5,FALSE)</f>
        <v>Wildfire</v>
      </c>
      <c r="C2357" s="9" t="str">
        <f>VLOOKUP(I2357,_readme!$A$25:$B$49,2,FALSE)</f>
        <v>Wildfire</v>
      </c>
      <c r="D2357" s="9" t="b">
        <f t="shared" si="111"/>
        <v>0</v>
      </c>
      <c r="E2357" s="8" t="str">
        <f t="shared" si="112"/>
        <v>Wildfire</v>
      </c>
      <c r="F2357">
        <v>1983</v>
      </c>
      <c r="G2357" t="s">
        <v>264</v>
      </c>
      <c r="H2357" t="s">
        <v>265</v>
      </c>
      <c r="I2357" t="s">
        <v>111</v>
      </c>
      <c r="J2357">
        <v>1</v>
      </c>
      <c r="P2357">
        <v>200000</v>
      </c>
    </row>
    <row r="2358" spans="1:16" x14ac:dyDescent="0.2">
      <c r="A2358" s="11" t="str">
        <f t="shared" si="110"/>
        <v>1983YUG112</v>
      </c>
      <c r="B2358" s="9" t="str">
        <f>VLOOKUP(A2358,disaster_type!$A$2:$L$60000,5,FALSE)</f>
        <v>Earthquake</v>
      </c>
      <c r="C2358" s="9" t="str">
        <f>VLOOKUP(I2358,_readme!$A$25:$B$49,2,FALSE)</f>
        <v>Earthquake</v>
      </c>
      <c r="D2358" s="9" t="b">
        <f t="shared" si="111"/>
        <v>0</v>
      </c>
      <c r="E2358" s="8" t="str">
        <f t="shared" si="112"/>
        <v>Earthquake</v>
      </c>
      <c r="F2358">
        <v>1983</v>
      </c>
      <c r="G2358" t="s">
        <v>264</v>
      </c>
      <c r="H2358" t="s">
        <v>265</v>
      </c>
      <c r="I2358" t="s">
        <v>28</v>
      </c>
      <c r="J2358">
        <v>1</v>
      </c>
      <c r="K2358">
        <v>12</v>
      </c>
    </row>
    <row r="2359" spans="1:16" x14ac:dyDescent="0.2">
      <c r="A2359" s="11" t="str">
        <f t="shared" si="110"/>
        <v>1983ZMB1</v>
      </c>
      <c r="B2359" s="9" t="str">
        <f>VLOOKUP(A2359,disaster_type!$A$2:$L$60000,5,FALSE)</f>
        <v>Drought</v>
      </c>
      <c r="C2359" s="9" t="str">
        <f>VLOOKUP(I2359,_readme!$A$25:$B$49,2,FALSE)</f>
        <v>Drought</v>
      </c>
      <c r="D2359" s="9" t="b">
        <f t="shared" si="111"/>
        <v>0</v>
      </c>
      <c r="E2359" s="8" t="str">
        <f t="shared" si="112"/>
        <v>Drought</v>
      </c>
      <c r="F2359">
        <v>1983</v>
      </c>
      <c r="G2359" t="s">
        <v>356</v>
      </c>
      <c r="H2359" t="s">
        <v>357</v>
      </c>
      <c r="I2359" t="s">
        <v>12</v>
      </c>
      <c r="J2359">
        <v>1</v>
      </c>
    </row>
    <row r="2360" spans="1:16" x14ac:dyDescent="0.2">
      <c r="A2360" s="11" t="str">
        <f t="shared" si="110"/>
        <v>1984AFG1135355000</v>
      </c>
      <c r="B2360" s="9" t="str">
        <f>VLOOKUP(A2360,disaster_type!$A$2:$L$60000,5,FALSE)</f>
        <v>Earthquake</v>
      </c>
      <c r="C2360" s="9" t="str">
        <f>VLOOKUP(I2360,_readme!$A$25:$B$49,2,FALSE)</f>
        <v>Earthquake</v>
      </c>
      <c r="D2360" s="9" t="b">
        <f t="shared" si="111"/>
        <v>0</v>
      </c>
      <c r="E2360" s="8" t="str">
        <f t="shared" si="112"/>
        <v>Earthquake</v>
      </c>
      <c r="F2360">
        <v>1984</v>
      </c>
      <c r="G2360" t="s">
        <v>226</v>
      </c>
      <c r="H2360" t="s">
        <v>227</v>
      </c>
      <c r="I2360" t="s">
        <v>28</v>
      </c>
      <c r="J2360">
        <v>1</v>
      </c>
      <c r="K2360">
        <v>1</v>
      </c>
      <c r="L2360">
        <v>35</v>
      </c>
      <c r="O2360">
        <v>35</v>
      </c>
      <c r="P2360">
        <v>5000</v>
      </c>
    </row>
    <row r="2361" spans="1:16" x14ac:dyDescent="0.2">
      <c r="A2361" s="11" t="str">
        <f t="shared" si="110"/>
        <v>1984DZA15414701470</v>
      </c>
      <c r="B2361" s="9" t="str">
        <f>VLOOKUP(A2361,disaster_type!$A$2:$L$60000,5,FALSE)</f>
        <v>Flood</v>
      </c>
      <c r="C2361" s="9" t="e">
        <f>VLOOKUP(I2361,_readme!$A$25:$B$49,2,FALSE)</f>
        <v>#N/A</v>
      </c>
      <c r="D2361" s="9" t="b">
        <f t="shared" si="111"/>
        <v>0</v>
      </c>
      <c r="E2361" s="8" t="str">
        <f t="shared" si="112"/>
        <v>Flood</v>
      </c>
      <c r="F2361">
        <v>1984</v>
      </c>
      <c r="G2361" t="s">
        <v>92</v>
      </c>
      <c r="H2361" t="s">
        <v>93</v>
      </c>
      <c r="I2361" s="17" t="s">
        <v>485</v>
      </c>
      <c r="J2361">
        <v>1</v>
      </c>
      <c r="K2361">
        <v>54</v>
      </c>
      <c r="N2361">
        <v>1470</v>
      </c>
      <c r="O2361">
        <v>1470</v>
      </c>
    </row>
    <row r="2362" spans="1:16" x14ac:dyDescent="0.2">
      <c r="A2362" s="11" t="str">
        <f t="shared" si="110"/>
        <v>1984AIA12115</v>
      </c>
      <c r="B2362" s="9" t="str">
        <f>VLOOKUP(A2362,disaster_type!$A$2:$L$60000,5,FALSE)</f>
        <v>Storm</v>
      </c>
      <c r="C2362" s="9" t="str">
        <f>VLOOKUP(I2362,_readme!$A$25:$B$49,2,FALSE)</f>
        <v>Storm</v>
      </c>
      <c r="D2362" s="9" t="b">
        <f t="shared" si="111"/>
        <v>0</v>
      </c>
      <c r="E2362" s="8" t="str">
        <f t="shared" si="112"/>
        <v>Storm</v>
      </c>
      <c r="F2362">
        <v>1984</v>
      </c>
      <c r="G2362" t="s">
        <v>126</v>
      </c>
      <c r="H2362" t="s">
        <v>127</v>
      </c>
      <c r="I2362" t="s">
        <v>24</v>
      </c>
      <c r="J2362">
        <v>1</v>
      </c>
      <c r="P2362">
        <v>2115</v>
      </c>
    </row>
    <row r="2363" spans="1:16" x14ac:dyDescent="0.2">
      <c r="A2363" s="11" t="str">
        <f t="shared" si="110"/>
        <v>1984ARG130141200012014</v>
      </c>
      <c r="B2363" s="9" t="str">
        <f>VLOOKUP(A2363,disaster_type!$A$2:$L$60000,5,FALSE)</f>
        <v>Landslide</v>
      </c>
      <c r="C2363" s="9" t="str">
        <f>VLOOKUP(I2363,_readme!$A$25:$B$49,2,FALSE)</f>
        <v>Landslide</v>
      </c>
      <c r="D2363" s="9" t="b">
        <f t="shared" si="111"/>
        <v>0</v>
      </c>
      <c r="E2363" s="8" t="str">
        <f t="shared" si="112"/>
        <v>Landslide</v>
      </c>
      <c r="F2363">
        <v>1984</v>
      </c>
      <c r="G2363" t="s">
        <v>193</v>
      </c>
      <c r="H2363" t="s">
        <v>194</v>
      </c>
      <c r="I2363" t="s">
        <v>80</v>
      </c>
      <c r="J2363">
        <v>1</v>
      </c>
      <c r="K2363">
        <v>30</v>
      </c>
      <c r="L2363">
        <v>14</v>
      </c>
      <c r="M2363">
        <v>12000</v>
      </c>
      <c r="O2363">
        <v>12014</v>
      </c>
    </row>
    <row r="2364" spans="1:16" x14ac:dyDescent="0.2">
      <c r="A2364" s="11" t="str">
        <f t="shared" si="110"/>
        <v>1984AUS1363000</v>
      </c>
      <c r="B2364" s="9" t="str">
        <f>VLOOKUP(A2364,disaster_type!$A$2:$L$60000,5,FALSE)</f>
        <v>Flood</v>
      </c>
      <c r="C2364" s="9" t="str">
        <f>VLOOKUP(I2364,_readme!$A$25:$B$49,2,FALSE)</f>
        <v>Flood</v>
      </c>
      <c r="D2364" s="9" t="b">
        <f t="shared" si="111"/>
        <v>0</v>
      </c>
      <c r="E2364" s="8" t="str">
        <f t="shared" si="112"/>
        <v>Flood</v>
      </c>
      <c r="F2364">
        <v>1984</v>
      </c>
      <c r="G2364" t="s">
        <v>181</v>
      </c>
      <c r="H2364" t="s">
        <v>182</v>
      </c>
      <c r="I2364" t="s">
        <v>180</v>
      </c>
      <c r="J2364">
        <v>1</v>
      </c>
      <c r="K2364">
        <v>36</v>
      </c>
      <c r="P2364">
        <v>3000</v>
      </c>
    </row>
    <row r="2365" spans="1:16" x14ac:dyDescent="0.2">
      <c r="A2365" s="11" t="str">
        <f t="shared" si="110"/>
        <v>1984AUT130</v>
      </c>
      <c r="B2365" s="9" t="str">
        <f>VLOOKUP(A2365,disaster_type!$A$2:$L$60000,5,FALSE)</f>
        <v>Landslide</v>
      </c>
      <c r="C2365" s="9" t="str">
        <f>VLOOKUP(I2365,_readme!$A$25:$B$49,2,FALSE)</f>
        <v>Mass movement (dry)</v>
      </c>
      <c r="D2365" s="9" t="b">
        <f t="shared" si="111"/>
        <v>0</v>
      </c>
      <c r="E2365" s="8" t="str">
        <f t="shared" si="112"/>
        <v>Landslide</v>
      </c>
      <c r="F2365">
        <v>1984</v>
      </c>
      <c r="G2365" t="s">
        <v>214</v>
      </c>
      <c r="H2365" t="s">
        <v>215</v>
      </c>
      <c r="I2365" t="s">
        <v>96</v>
      </c>
      <c r="J2365">
        <v>1</v>
      </c>
      <c r="K2365">
        <v>30</v>
      </c>
    </row>
    <row r="2366" spans="1:16" x14ac:dyDescent="0.2">
      <c r="A2366" s="11" t="str">
        <f t="shared" si="110"/>
        <v>1984AUT112</v>
      </c>
      <c r="B2366" s="9" t="str">
        <f>VLOOKUP(A2366,disaster_type!$A$2:$L$60000,5,FALSE)</f>
        <v>Storm</v>
      </c>
      <c r="C2366" s="9" t="str">
        <f>VLOOKUP(I2366,_readme!$A$25:$B$49,2,FALSE)</f>
        <v>Storm</v>
      </c>
      <c r="D2366" s="9" t="b">
        <f t="shared" si="111"/>
        <v>0</v>
      </c>
      <c r="E2366" s="8" t="str">
        <f t="shared" si="112"/>
        <v>Storm</v>
      </c>
      <c r="F2366">
        <v>1984</v>
      </c>
      <c r="G2366" t="s">
        <v>214</v>
      </c>
      <c r="H2366" t="s">
        <v>215</v>
      </c>
      <c r="I2366" t="s">
        <v>52</v>
      </c>
      <c r="J2366">
        <v>1</v>
      </c>
      <c r="K2366">
        <v>12</v>
      </c>
    </row>
    <row r="2367" spans="1:16" x14ac:dyDescent="0.2">
      <c r="A2367" s="11" t="str">
        <f t="shared" si="110"/>
        <v>1984BGD112003000000030000000</v>
      </c>
      <c r="B2367" s="9" t="str">
        <f>VLOOKUP(A2367,disaster_type!$A$2:$L$60000,5,FALSE)</f>
        <v>Flood</v>
      </c>
      <c r="C2367" s="9" t="e">
        <f>VLOOKUP(I2367,_readme!$A$25:$B$49,2,FALSE)</f>
        <v>#N/A</v>
      </c>
      <c r="D2367" s="9" t="b">
        <f t="shared" si="111"/>
        <v>0</v>
      </c>
      <c r="E2367" s="8" t="str">
        <f t="shared" si="112"/>
        <v>Flood</v>
      </c>
      <c r="F2367">
        <v>1984</v>
      </c>
      <c r="G2367" t="s">
        <v>53</v>
      </c>
      <c r="H2367" t="s">
        <v>54</v>
      </c>
      <c r="I2367" s="17" t="s">
        <v>485</v>
      </c>
      <c r="J2367">
        <v>1</v>
      </c>
      <c r="K2367">
        <v>1200</v>
      </c>
      <c r="M2367">
        <v>30000000</v>
      </c>
      <c r="O2367">
        <v>30000000</v>
      </c>
    </row>
    <row r="2368" spans="1:16" x14ac:dyDescent="0.2">
      <c r="A2368" s="11" t="str">
        <f t="shared" si="110"/>
        <v>1984BGD1950</v>
      </c>
      <c r="B2368" s="9" t="str">
        <f>VLOOKUP(A2368,disaster_type!$A$2:$L$60000,5,FALSE)</f>
        <v>Epidemic</v>
      </c>
      <c r="C2368" s="9" t="str">
        <f>VLOOKUP(I2368,_readme!$A$25:$B$49,2,FALSE)</f>
        <v>Epidemic</v>
      </c>
      <c r="D2368" s="9" t="b">
        <f t="shared" si="111"/>
        <v>0</v>
      </c>
      <c r="E2368" s="8" t="str">
        <f t="shared" si="112"/>
        <v>Epidemic</v>
      </c>
      <c r="F2368">
        <v>1984</v>
      </c>
      <c r="G2368" t="s">
        <v>53</v>
      </c>
      <c r="H2368" t="s">
        <v>54</v>
      </c>
      <c r="I2368" t="s">
        <v>132</v>
      </c>
      <c r="J2368">
        <v>1</v>
      </c>
      <c r="K2368">
        <v>950</v>
      </c>
    </row>
    <row r="2369" spans="1:16" x14ac:dyDescent="0.2">
      <c r="A2369" s="11" t="str">
        <f t="shared" si="110"/>
        <v>1984BRB1100100</v>
      </c>
      <c r="B2369" s="9" t="str">
        <f>VLOOKUP(A2369,disaster_type!$A$2:$L$60000,5,FALSE)</f>
        <v>Flood</v>
      </c>
      <c r="C2369" s="9" t="e">
        <f>VLOOKUP(I2369,_readme!$A$25:$B$49,2,FALSE)</f>
        <v>#N/A</v>
      </c>
      <c r="D2369" s="9" t="b">
        <f t="shared" si="111"/>
        <v>0</v>
      </c>
      <c r="E2369" s="8" t="str">
        <f t="shared" si="112"/>
        <v>Flood</v>
      </c>
      <c r="F2369">
        <v>1984</v>
      </c>
      <c r="G2369" t="s">
        <v>232</v>
      </c>
      <c r="H2369" t="s">
        <v>233</v>
      </c>
      <c r="I2369" s="17" t="s">
        <v>485</v>
      </c>
      <c r="J2369">
        <v>1</v>
      </c>
      <c r="N2369">
        <v>100</v>
      </c>
      <c r="O2369">
        <v>100</v>
      </c>
    </row>
    <row r="2370" spans="1:16" x14ac:dyDescent="0.2">
      <c r="A2370" s="11" t="str">
        <f t="shared" si="110"/>
        <v>1984BEL1</v>
      </c>
      <c r="B2370" s="9" t="str">
        <f>VLOOKUP(A2370,disaster_type!$A$2:$L$60000,5,FALSE)</f>
        <v>Flood</v>
      </c>
      <c r="C2370" s="9" t="e">
        <f>VLOOKUP(I2370,_readme!$A$25:$B$49,2,FALSE)</f>
        <v>#N/A</v>
      </c>
      <c r="D2370" s="9" t="b">
        <f t="shared" si="111"/>
        <v>0</v>
      </c>
      <c r="E2370" s="8" t="str">
        <f t="shared" si="112"/>
        <v>Flood</v>
      </c>
      <c r="F2370">
        <v>1984</v>
      </c>
      <c r="G2370" t="s">
        <v>61</v>
      </c>
      <c r="H2370" t="s">
        <v>62</v>
      </c>
      <c r="I2370" s="17" t="s">
        <v>485</v>
      </c>
      <c r="J2370">
        <v>1</v>
      </c>
    </row>
    <row r="2371" spans="1:16" x14ac:dyDescent="0.2">
      <c r="A2371" s="11" t="str">
        <f t="shared" ref="A2371:A2434" si="113">F2371&amp;G2371&amp;J2371&amp;K2371&amp;L2371&amp;M2371&amp;N2371&amp;O2371&amp;P2371</f>
        <v>1984BEL1</v>
      </c>
      <c r="B2371" s="9" t="str">
        <f>VLOOKUP(A2371,disaster_type!$A$2:$L$60000,5,FALSE)</f>
        <v>Flood</v>
      </c>
      <c r="C2371" s="9" t="str">
        <f>VLOOKUP(I2371,_readme!$A$25:$B$49,2,FALSE)</f>
        <v>Storm</v>
      </c>
      <c r="D2371" s="9" t="b">
        <f t="shared" ref="D2371:D2434" si="114">ISNA(B2371)</f>
        <v>0</v>
      </c>
      <c r="E2371" s="8" t="str">
        <f t="shared" si="112"/>
        <v>Flood</v>
      </c>
      <c r="F2371">
        <v>1984</v>
      </c>
      <c r="G2371" t="s">
        <v>61</v>
      </c>
      <c r="H2371" t="s">
        <v>62</v>
      </c>
      <c r="I2371" t="s">
        <v>52</v>
      </c>
      <c r="J2371">
        <v>1</v>
      </c>
    </row>
    <row r="2372" spans="1:16" x14ac:dyDescent="0.2">
      <c r="A2372" s="11" t="str">
        <f t="shared" si="113"/>
        <v>1984BEN1</v>
      </c>
      <c r="B2372" s="9" t="str">
        <f>VLOOKUP(A2372,disaster_type!$A$2:$L$60000,5,FALSE)</f>
        <v>Wildfire</v>
      </c>
      <c r="C2372" s="9" t="str">
        <f>VLOOKUP(I2372,_readme!$A$25:$B$49,2,FALSE)</f>
        <v>Wildfire</v>
      </c>
      <c r="D2372" s="9" t="b">
        <f t="shared" si="114"/>
        <v>0</v>
      </c>
      <c r="E2372" s="8" t="str">
        <f t="shared" si="112"/>
        <v>Wildfire</v>
      </c>
      <c r="F2372">
        <v>1984</v>
      </c>
      <c r="G2372" t="s">
        <v>312</v>
      </c>
      <c r="H2372" t="s">
        <v>313</v>
      </c>
      <c r="I2372" t="s">
        <v>157</v>
      </c>
      <c r="J2372">
        <v>1</v>
      </c>
    </row>
    <row r="2373" spans="1:16" x14ac:dyDescent="0.2">
      <c r="A2373" s="11" t="str">
        <f t="shared" si="113"/>
        <v>1984BOL130003000</v>
      </c>
      <c r="B2373" s="9" t="str">
        <f>VLOOKUP(A2373,disaster_type!$A$2:$L$60000,5,FALSE)</f>
        <v>Flood</v>
      </c>
      <c r="C2373" s="9" t="e">
        <f>VLOOKUP(I2373,_readme!$A$25:$B$49,2,FALSE)</f>
        <v>#N/A</v>
      </c>
      <c r="D2373" s="9" t="b">
        <f t="shared" si="114"/>
        <v>0</v>
      </c>
      <c r="E2373" s="8" t="str">
        <f t="shared" si="112"/>
        <v>Flood</v>
      </c>
      <c r="F2373">
        <v>1984</v>
      </c>
      <c r="G2373" t="s">
        <v>274</v>
      </c>
      <c r="H2373" t="s">
        <v>275</v>
      </c>
      <c r="I2373" s="17" t="s">
        <v>485</v>
      </c>
      <c r="J2373">
        <v>1</v>
      </c>
      <c r="M2373">
        <v>3000</v>
      </c>
      <c r="O2373">
        <v>3000</v>
      </c>
    </row>
    <row r="2374" spans="1:16" x14ac:dyDescent="0.2">
      <c r="A2374" s="11" t="str">
        <f t="shared" si="113"/>
        <v>1984BRA6563360000315003915002000000</v>
      </c>
      <c r="B2374" s="9" t="e">
        <f>VLOOKUP(A2374,disaster_type!$A$2:$L$60000,5,FALSE)</f>
        <v>#N/A</v>
      </c>
      <c r="C2374" s="9" t="e">
        <f>VLOOKUP(I2374,_readme!$A$25:$B$49,2,FALSE)</f>
        <v>#N/A</v>
      </c>
      <c r="D2374" s="9" t="b">
        <f t="shared" si="114"/>
        <v>1</v>
      </c>
      <c r="E2374" s="8" t="e">
        <f t="shared" si="112"/>
        <v>#N/A</v>
      </c>
      <c r="F2374">
        <v>1984</v>
      </c>
      <c r="G2374" t="s">
        <v>203</v>
      </c>
      <c r="H2374" t="s">
        <v>204</v>
      </c>
      <c r="I2374" t="s">
        <v>17</v>
      </c>
      <c r="J2374">
        <v>6</v>
      </c>
      <c r="K2374">
        <v>563</v>
      </c>
      <c r="M2374">
        <v>360000</v>
      </c>
      <c r="N2374">
        <v>31500</v>
      </c>
      <c r="O2374">
        <v>391500</v>
      </c>
      <c r="P2374">
        <v>2000000</v>
      </c>
    </row>
    <row r="2375" spans="1:16" x14ac:dyDescent="0.2">
      <c r="A2375" s="11" t="str">
        <f t="shared" si="113"/>
        <v>1984BRA110200200</v>
      </c>
      <c r="B2375" s="9" t="str">
        <f>VLOOKUP(A2375,disaster_type!$A$2:$L$60000,5,FALSE)</f>
        <v>Storm</v>
      </c>
      <c r="C2375" s="9" t="str">
        <f>VLOOKUP(I2375,_readme!$A$25:$B$49,2,FALSE)</f>
        <v>Storm</v>
      </c>
      <c r="D2375" s="9" t="b">
        <f t="shared" si="114"/>
        <v>0</v>
      </c>
      <c r="E2375" s="8" t="str">
        <f t="shared" si="112"/>
        <v>Storm</v>
      </c>
      <c r="F2375">
        <v>1984</v>
      </c>
      <c r="G2375" t="s">
        <v>203</v>
      </c>
      <c r="H2375" t="s">
        <v>204</v>
      </c>
      <c r="I2375" t="s">
        <v>52</v>
      </c>
      <c r="J2375">
        <v>1</v>
      </c>
      <c r="K2375">
        <v>10</v>
      </c>
      <c r="M2375">
        <v>200</v>
      </c>
      <c r="O2375">
        <v>200</v>
      </c>
    </row>
    <row r="2376" spans="1:16" x14ac:dyDescent="0.2">
      <c r="A2376" s="11" t="str">
        <f t="shared" si="113"/>
        <v>1984BFA115001500</v>
      </c>
      <c r="B2376" s="9" t="str">
        <f>VLOOKUP(A2376,disaster_type!$A$2:$L$60000,5,FALSE)</f>
        <v>Flood</v>
      </c>
      <c r="C2376" s="9" t="e">
        <f>VLOOKUP(I2376,_readme!$A$25:$B$49,2,FALSE)</f>
        <v>#N/A</v>
      </c>
      <c r="D2376" s="9" t="b">
        <f t="shared" si="114"/>
        <v>0</v>
      </c>
      <c r="E2376" s="8" t="str">
        <f t="shared" si="112"/>
        <v>Flood</v>
      </c>
      <c r="F2376">
        <v>1984</v>
      </c>
      <c r="G2376" t="s">
        <v>94</v>
      </c>
      <c r="H2376" t="s">
        <v>95</v>
      </c>
      <c r="I2376" s="17" t="s">
        <v>485</v>
      </c>
      <c r="J2376">
        <v>1</v>
      </c>
      <c r="M2376">
        <v>1500</v>
      </c>
      <c r="O2376">
        <v>1500</v>
      </c>
    </row>
    <row r="2377" spans="1:16" x14ac:dyDescent="0.2">
      <c r="A2377" s="11" t="str">
        <f t="shared" si="113"/>
        <v>1984BFA110001000</v>
      </c>
      <c r="B2377" s="9" t="str">
        <f>VLOOKUP(A2377,disaster_type!$A$2:$L$60000,5,FALSE)</f>
        <v>Epidemic</v>
      </c>
      <c r="C2377" s="9" t="str">
        <f>VLOOKUP(I2377,_readme!$A$25:$B$49,2,FALSE)</f>
        <v>Epidemic</v>
      </c>
      <c r="D2377" s="9" t="b">
        <f t="shared" si="114"/>
        <v>0</v>
      </c>
      <c r="E2377" s="8" t="str">
        <f t="shared" si="112"/>
        <v>Epidemic</v>
      </c>
      <c r="F2377">
        <v>1984</v>
      </c>
      <c r="G2377" t="s">
        <v>94</v>
      </c>
      <c r="H2377" t="s">
        <v>95</v>
      </c>
      <c r="I2377" t="s">
        <v>77</v>
      </c>
      <c r="J2377">
        <v>1</v>
      </c>
      <c r="M2377">
        <v>1000</v>
      </c>
      <c r="O2377">
        <v>1000</v>
      </c>
    </row>
    <row r="2378" spans="1:16" x14ac:dyDescent="0.2">
      <c r="A2378" s="11" t="str">
        <f t="shared" si="113"/>
        <v>1984CPV12955005500</v>
      </c>
      <c r="B2378" s="9" t="str">
        <f>VLOOKUP(A2378,disaster_type!$A$2:$L$60000,5,FALSE)</f>
        <v>Storm</v>
      </c>
      <c r="C2378" s="9" t="str">
        <f>VLOOKUP(I2378,_readme!$A$25:$B$49,2,FALSE)</f>
        <v>Storm</v>
      </c>
      <c r="D2378" s="9" t="b">
        <f t="shared" si="114"/>
        <v>0</v>
      </c>
      <c r="E2378" s="8" t="str">
        <f t="shared" si="112"/>
        <v>Storm</v>
      </c>
      <c r="F2378">
        <v>1984</v>
      </c>
      <c r="G2378" t="s">
        <v>10</v>
      </c>
      <c r="H2378" t="s">
        <v>11</v>
      </c>
      <c r="I2378" t="s">
        <v>24</v>
      </c>
      <c r="J2378">
        <v>1</v>
      </c>
      <c r="K2378">
        <v>29</v>
      </c>
      <c r="M2378">
        <v>5500</v>
      </c>
      <c r="O2378">
        <v>5500</v>
      </c>
    </row>
    <row r="2379" spans="1:16" x14ac:dyDescent="0.2">
      <c r="A2379" s="11" t="str">
        <f t="shared" si="113"/>
        <v>1984CMR137</v>
      </c>
      <c r="B2379" s="9" t="str">
        <f>VLOOKUP(A2379,disaster_type!$A$2:$L$60000,5,FALSE)</f>
        <v>Volcanic activity</v>
      </c>
      <c r="C2379" s="9" t="str">
        <f>VLOOKUP(I2379,_readme!$A$25:$B$49,2,FALSE)</f>
        <v>Volcanic activity</v>
      </c>
      <c r="D2379" s="9" t="b">
        <f t="shared" si="114"/>
        <v>0</v>
      </c>
      <c r="E2379" s="8" t="str">
        <f t="shared" si="112"/>
        <v>Volcanic activity</v>
      </c>
      <c r="F2379">
        <v>1984</v>
      </c>
      <c r="G2379" t="s">
        <v>320</v>
      </c>
      <c r="H2379" t="s">
        <v>321</v>
      </c>
      <c r="I2379" t="s">
        <v>21</v>
      </c>
      <c r="J2379">
        <v>1</v>
      </c>
      <c r="K2379">
        <v>37</v>
      </c>
    </row>
    <row r="2380" spans="1:16" x14ac:dyDescent="0.2">
      <c r="A2380" s="11" t="str">
        <f t="shared" si="113"/>
        <v>1984CAN130000300001000000</v>
      </c>
      <c r="B2380" s="9" t="str">
        <f>VLOOKUP(A2380,disaster_type!$A$2:$L$60000,5,FALSE)</f>
        <v>Drought</v>
      </c>
      <c r="C2380" s="9" t="str">
        <f>VLOOKUP(I2380,_readme!$A$25:$B$49,2,FALSE)</f>
        <v>Drought</v>
      </c>
      <c r="D2380" s="9" t="b">
        <f t="shared" si="114"/>
        <v>0</v>
      </c>
      <c r="E2380" s="8" t="str">
        <f t="shared" si="112"/>
        <v>Drought</v>
      </c>
      <c r="F2380">
        <v>1984</v>
      </c>
      <c r="G2380" t="s">
        <v>43</v>
      </c>
      <c r="H2380" t="s">
        <v>44</v>
      </c>
      <c r="I2380" t="s">
        <v>12</v>
      </c>
      <c r="J2380">
        <v>1</v>
      </c>
      <c r="M2380">
        <v>30000</v>
      </c>
      <c r="O2380">
        <v>30000</v>
      </c>
      <c r="P2380">
        <v>1000000</v>
      </c>
    </row>
    <row r="2381" spans="1:16" x14ac:dyDescent="0.2">
      <c r="A2381" s="11" t="str">
        <f t="shared" si="113"/>
        <v>1984CHL14245630641771980828</v>
      </c>
      <c r="B2381" s="9" t="e">
        <f>VLOOKUP(A2381,disaster_type!$A$2:$L$60000,5,FALSE)</f>
        <v>#N/A</v>
      </c>
      <c r="C2381" s="9" t="e">
        <f>VLOOKUP(I2381,_readme!$A$25:$B$49,2,FALSE)</f>
        <v>#N/A</v>
      </c>
      <c r="D2381" s="9" t="b">
        <f t="shared" si="114"/>
        <v>1</v>
      </c>
      <c r="E2381" s="8" t="e">
        <f t="shared" si="112"/>
        <v>#N/A</v>
      </c>
      <c r="F2381">
        <v>1984</v>
      </c>
      <c r="G2381" t="s">
        <v>63</v>
      </c>
      <c r="H2381" t="s">
        <v>64</v>
      </c>
      <c r="I2381" t="s">
        <v>17</v>
      </c>
      <c r="J2381">
        <v>1</v>
      </c>
      <c r="K2381">
        <v>42</v>
      </c>
      <c r="L2381">
        <v>45</v>
      </c>
      <c r="M2381">
        <v>63064</v>
      </c>
      <c r="N2381">
        <v>17719</v>
      </c>
      <c r="O2381">
        <v>80828</v>
      </c>
    </row>
    <row r="2382" spans="1:16" x14ac:dyDescent="0.2">
      <c r="A2382" s="11" t="str">
        <f t="shared" si="113"/>
        <v>1984CHL18570140000102275242345</v>
      </c>
      <c r="B2382" s="9" t="e">
        <f>VLOOKUP(A2382,disaster_type!$A$2:$L$60000,5,FALSE)</f>
        <v>#N/A</v>
      </c>
      <c r="C2382" s="9" t="str">
        <f>VLOOKUP(I2382,_readme!$A$25:$B$49,2,FALSE)</f>
        <v>Storm</v>
      </c>
      <c r="D2382" s="9" t="b">
        <f t="shared" si="114"/>
        <v>1</v>
      </c>
      <c r="E2382" s="8" t="str">
        <f t="shared" si="112"/>
        <v>Storm</v>
      </c>
      <c r="F2382">
        <v>1984</v>
      </c>
      <c r="G2382" t="s">
        <v>63</v>
      </c>
      <c r="H2382" t="s">
        <v>64</v>
      </c>
      <c r="I2382" t="s">
        <v>52</v>
      </c>
      <c r="J2382">
        <v>1</v>
      </c>
      <c r="K2382">
        <v>85</v>
      </c>
      <c r="L2382">
        <v>70</v>
      </c>
      <c r="M2382">
        <v>140000</v>
      </c>
      <c r="N2382">
        <v>102275</v>
      </c>
      <c r="O2382">
        <v>242345</v>
      </c>
    </row>
    <row r="2383" spans="1:16" x14ac:dyDescent="0.2">
      <c r="A2383" s="11" t="str">
        <f t="shared" si="113"/>
        <v>1984CHN2312800028000</v>
      </c>
      <c r="B2383" s="9" t="str">
        <f>VLOOKUP(A2383,disaster_type!$A$2:$L$60000,5,FALSE)</f>
        <v>Flood</v>
      </c>
      <c r="C2383" s="9" t="e">
        <f>VLOOKUP(I2383,_readme!$A$25:$B$49,2,FALSE)</f>
        <v>#N/A</v>
      </c>
      <c r="D2383" s="9" t="b">
        <f t="shared" si="114"/>
        <v>0</v>
      </c>
      <c r="E2383" s="8" t="str">
        <f t="shared" si="112"/>
        <v>Flood</v>
      </c>
      <c r="F2383">
        <v>1984</v>
      </c>
      <c r="G2383" t="s">
        <v>65</v>
      </c>
      <c r="H2383" t="s">
        <v>66</v>
      </c>
      <c r="I2383" s="17" t="s">
        <v>485</v>
      </c>
      <c r="J2383">
        <v>2</v>
      </c>
      <c r="K2383">
        <v>31</v>
      </c>
      <c r="M2383">
        <v>28000</v>
      </c>
      <c r="O2383">
        <v>28000</v>
      </c>
    </row>
    <row r="2384" spans="1:16" x14ac:dyDescent="0.2">
      <c r="A2384" s="11" t="str">
        <f t="shared" si="113"/>
        <v>1984CHN11004040</v>
      </c>
      <c r="B2384" s="9" t="str">
        <f>VLOOKUP(A2384,disaster_type!$A$2:$L$60000,5,FALSE)</f>
        <v>Landslide</v>
      </c>
      <c r="C2384" s="9" t="str">
        <f>VLOOKUP(I2384,_readme!$A$25:$B$49,2,FALSE)</f>
        <v>Landslide</v>
      </c>
      <c r="D2384" s="9" t="b">
        <f t="shared" si="114"/>
        <v>0</v>
      </c>
      <c r="E2384" s="8" t="str">
        <f t="shared" si="112"/>
        <v>Landslide</v>
      </c>
      <c r="F2384">
        <v>1984</v>
      </c>
      <c r="G2384" t="s">
        <v>65</v>
      </c>
      <c r="H2384" t="s">
        <v>66</v>
      </c>
      <c r="I2384" t="s">
        <v>80</v>
      </c>
      <c r="J2384">
        <v>1</v>
      </c>
      <c r="K2384">
        <v>100</v>
      </c>
      <c r="L2384">
        <v>40</v>
      </c>
      <c r="O2384">
        <v>40</v>
      </c>
    </row>
    <row r="2385" spans="1:16" x14ac:dyDescent="0.2">
      <c r="A2385" s="11" t="str">
        <f t="shared" si="113"/>
        <v>1984CHN313</v>
      </c>
      <c r="B2385" s="9" t="str">
        <f>VLOOKUP(A2385,disaster_type!$A$2:$L$60000,5,FALSE)</f>
        <v>Storm</v>
      </c>
      <c r="C2385" s="9" t="str">
        <f>VLOOKUP(I2385,_readme!$A$25:$B$49,2,FALSE)</f>
        <v>Storm</v>
      </c>
      <c r="D2385" s="9" t="b">
        <f t="shared" si="114"/>
        <v>0</v>
      </c>
      <c r="E2385" s="8" t="str">
        <f t="shared" si="112"/>
        <v>Storm</v>
      </c>
      <c r="F2385">
        <v>1984</v>
      </c>
      <c r="G2385" t="s">
        <v>65</v>
      </c>
      <c r="H2385" t="s">
        <v>66</v>
      </c>
      <c r="I2385" t="s">
        <v>24</v>
      </c>
      <c r="J2385">
        <v>3</v>
      </c>
      <c r="K2385">
        <v>13</v>
      </c>
    </row>
    <row r="2386" spans="1:16" x14ac:dyDescent="0.2">
      <c r="A2386" s="11" t="str">
        <f t="shared" si="113"/>
        <v>1984COL1</v>
      </c>
      <c r="B2386" s="9" t="str">
        <f>VLOOKUP(A2386,disaster_type!$A$2:$L$60000,5,FALSE)</f>
        <v>Flood</v>
      </c>
      <c r="C2386" s="9" t="e">
        <f>VLOOKUP(I2386,_readme!$A$25:$B$49,2,FALSE)</f>
        <v>#N/A</v>
      </c>
      <c r="D2386" s="9" t="b">
        <f t="shared" si="114"/>
        <v>0</v>
      </c>
      <c r="E2386" s="8" t="str">
        <f t="shared" si="112"/>
        <v>Flood</v>
      </c>
      <c r="F2386">
        <v>1984</v>
      </c>
      <c r="G2386" t="s">
        <v>67</v>
      </c>
      <c r="H2386" t="s">
        <v>68</v>
      </c>
      <c r="I2386" s="17" t="s">
        <v>485</v>
      </c>
      <c r="J2386">
        <v>1</v>
      </c>
    </row>
    <row r="2387" spans="1:16" x14ac:dyDescent="0.2">
      <c r="A2387" s="11" t="str">
        <f t="shared" si="113"/>
        <v>1984COD1300000300000</v>
      </c>
      <c r="B2387" s="9" t="str">
        <f>VLOOKUP(A2387,disaster_type!$A$2:$L$60000,5,FALSE)</f>
        <v>Drought</v>
      </c>
      <c r="C2387" s="9" t="str">
        <f>VLOOKUP(I2387,_readme!$A$25:$B$49,2,FALSE)</f>
        <v>Drought</v>
      </c>
      <c r="D2387" s="9" t="b">
        <f t="shared" si="114"/>
        <v>0</v>
      </c>
      <c r="E2387" s="8" t="str">
        <f t="shared" si="112"/>
        <v>Drought</v>
      </c>
      <c r="F2387">
        <v>1984</v>
      </c>
      <c r="G2387" t="s">
        <v>284</v>
      </c>
      <c r="H2387" t="s">
        <v>285</v>
      </c>
      <c r="I2387" t="s">
        <v>12</v>
      </c>
      <c r="J2387">
        <v>1</v>
      </c>
      <c r="M2387">
        <v>300000</v>
      </c>
      <c r="O2387">
        <v>300000</v>
      </c>
    </row>
    <row r="2388" spans="1:16" x14ac:dyDescent="0.2">
      <c r="A2388" s="11" t="str">
        <f t="shared" si="113"/>
        <v>1984CSK1</v>
      </c>
      <c r="B2388" s="9" t="str">
        <f>VLOOKUP(A2388,disaster_type!$A$2:$L$60000,5,FALSE)</f>
        <v>Storm</v>
      </c>
      <c r="C2388" s="9" t="str">
        <f>VLOOKUP(I2388,_readme!$A$25:$B$49,2,FALSE)</f>
        <v>Storm</v>
      </c>
      <c r="D2388" s="9" t="b">
        <f t="shared" si="114"/>
        <v>0</v>
      </c>
      <c r="E2388" s="8" t="str">
        <f t="shared" si="112"/>
        <v>Storm</v>
      </c>
      <c r="F2388">
        <v>1984</v>
      </c>
      <c r="G2388" t="s">
        <v>334</v>
      </c>
      <c r="H2388" t="s">
        <v>335</v>
      </c>
      <c r="I2388" t="s">
        <v>52</v>
      </c>
      <c r="J2388">
        <v>1</v>
      </c>
    </row>
    <row r="2389" spans="1:16" x14ac:dyDescent="0.2">
      <c r="A2389" s="11" t="str">
        <f t="shared" si="113"/>
        <v>1984DMA1210000100002000</v>
      </c>
      <c r="B2389" s="9" t="str">
        <f>VLOOKUP(A2389,disaster_type!$A$2:$L$60000,5,FALSE)</f>
        <v>Storm</v>
      </c>
      <c r="C2389" s="9" t="str">
        <f>VLOOKUP(I2389,_readme!$A$25:$B$49,2,FALSE)</f>
        <v>Storm</v>
      </c>
      <c r="D2389" s="9" t="b">
        <f t="shared" si="114"/>
        <v>0</v>
      </c>
      <c r="E2389" s="8" t="str">
        <f t="shared" si="112"/>
        <v>Storm</v>
      </c>
      <c r="F2389">
        <v>1984</v>
      </c>
      <c r="G2389" t="s">
        <v>158</v>
      </c>
      <c r="H2389" t="s">
        <v>159</v>
      </c>
      <c r="I2389" t="s">
        <v>24</v>
      </c>
      <c r="J2389">
        <v>1</v>
      </c>
      <c r="K2389">
        <v>2</v>
      </c>
      <c r="M2389">
        <v>10000</v>
      </c>
      <c r="O2389">
        <v>10000</v>
      </c>
      <c r="P2389">
        <v>2000</v>
      </c>
    </row>
    <row r="2390" spans="1:16" x14ac:dyDescent="0.2">
      <c r="A2390" s="11" t="str">
        <f t="shared" si="113"/>
        <v>1984FRA24</v>
      </c>
      <c r="B2390" s="9" t="e">
        <f>VLOOKUP(A2390,disaster_type!$A$2:$L$60000,5,FALSE)</f>
        <v>#N/A</v>
      </c>
      <c r="C2390" s="9" t="str">
        <f>VLOOKUP(I2390,_readme!$A$25:$B$49,2,FALSE)</f>
        <v>Storm</v>
      </c>
      <c r="D2390" s="9" t="b">
        <f t="shared" si="114"/>
        <v>1</v>
      </c>
      <c r="E2390" s="8" t="str">
        <f t="shared" si="112"/>
        <v>Storm</v>
      </c>
      <c r="F2390">
        <v>1984</v>
      </c>
      <c r="G2390" t="s">
        <v>83</v>
      </c>
      <c r="H2390" t="s">
        <v>84</v>
      </c>
      <c r="I2390" t="s">
        <v>52</v>
      </c>
      <c r="J2390">
        <v>2</v>
      </c>
      <c r="K2390">
        <v>4</v>
      </c>
    </row>
    <row r="2391" spans="1:16" x14ac:dyDescent="0.2">
      <c r="A2391" s="11" t="str">
        <f t="shared" si="113"/>
        <v>1984FRA2</v>
      </c>
      <c r="B2391" s="9" t="str">
        <f>VLOOKUP(A2391,disaster_type!$A$2:$L$60000,5,FALSE)</f>
        <v>Wildfire</v>
      </c>
      <c r="C2391" s="9" t="str">
        <f>VLOOKUP(I2391,_readme!$A$25:$B$49,2,FALSE)</f>
        <v>Wildfire</v>
      </c>
      <c r="D2391" s="9" t="b">
        <f t="shared" si="114"/>
        <v>0</v>
      </c>
      <c r="E2391" s="8" t="str">
        <f t="shared" si="112"/>
        <v>Wildfire</v>
      </c>
      <c r="F2391">
        <v>1984</v>
      </c>
      <c r="G2391" t="s">
        <v>83</v>
      </c>
      <c r="H2391" t="s">
        <v>84</v>
      </c>
      <c r="I2391" t="s">
        <v>111</v>
      </c>
      <c r="J2391">
        <v>2</v>
      </c>
    </row>
    <row r="2392" spans="1:16" x14ac:dyDescent="0.2">
      <c r="A2392" s="11" t="str">
        <f t="shared" si="113"/>
        <v>1984FRA1</v>
      </c>
      <c r="B2392" s="9" t="e">
        <f>VLOOKUP(A2392,disaster_type!$A$2:$L$60000,5,FALSE)</f>
        <v>#N/A</v>
      </c>
      <c r="C2392" s="9" t="str">
        <f>VLOOKUP(I2392,_readme!$A$25:$B$49,2,FALSE)</f>
        <v>Storm</v>
      </c>
      <c r="D2392" s="9" t="b">
        <f t="shared" si="114"/>
        <v>1</v>
      </c>
      <c r="E2392" s="8" t="str">
        <f t="shared" si="112"/>
        <v>Storm</v>
      </c>
      <c r="F2392">
        <v>1984</v>
      </c>
      <c r="G2392" t="s">
        <v>83</v>
      </c>
      <c r="H2392" t="s">
        <v>84</v>
      </c>
      <c r="I2392" t="s">
        <v>24</v>
      </c>
      <c r="J2392">
        <v>1</v>
      </c>
    </row>
    <row r="2393" spans="1:16" x14ac:dyDescent="0.2">
      <c r="A2393" s="11" t="str">
        <f t="shared" si="113"/>
        <v>1984DDR2</v>
      </c>
      <c r="B2393" s="9" t="str">
        <f>VLOOKUP(A2393,disaster_type!$A$2:$L$60000,5,FALSE)</f>
        <v>Storm</v>
      </c>
      <c r="C2393" s="9" t="e">
        <f>VLOOKUP(I2393,_readme!$A$25:$B$49,2,FALSE)</f>
        <v>#N/A</v>
      </c>
      <c r="D2393" s="9" t="b">
        <f t="shared" si="114"/>
        <v>0</v>
      </c>
      <c r="E2393" s="8" t="str">
        <f t="shared" si="112"/>
        <v>Storm</v>
      </c>
      <c r="F2393">
        <v>1984</v>
      </c>
      <c r="G2393" t="s">
        <v>379</v>
      </c>
      <c r="H2393" t="s">
        <v>380</v>
      </c>
      <c r="I2393" s="17" t="s">
        <v>487</v>
      </c>
      <c r="J2393">
        <v>2</v>
      </c>
    </row>
    <row r="2394" spans="1:16" x14ac:dyDescent="0.2">
      <c r="A2394" s="11" t="str">
        <f t="shared" si="113"/>
        <v>1984DFR23250250950000</v>
      </c>
      <c r="B2394" s="9" t="str">
        <f>VLOOKUP(A2394,disaster_type!$A$2:$L$60000,5,FALSE)</f>
        <v>Storm</v>
      </c>
      <c r="C2394" s="9" t="str">
        <f>VLOOKUP(I2394,_readme!$A$25:$B$49,2,FALSE)</f>
        <v>Storm</v>
      </c>
      <c r="D2394" s="9" t="b">
        <f t="shared" si="114"/>
        <v>0</v>
      </c>
      <c r="E2394" s="8" t="str">
        <f t="shared" si="112"/>
        <v>Storm</v>
      </c>
      <c r="F2394">
        <v>1984</v>
      </c>
      <c r="G2394" t="s">
        <v>128</v>
      </c>
      <c r="H2394" t="s">
        <v>129</v>
      </c>
      <c r="I2394" t="s">
        <v>52</v>
      </c>
      <c r="J2394">
        <v>2</v>
      </c>
      <c r="K2394">
        <v>3</v>
      </c>
      <c r="L2394">
        <v>250</v>
      </c>
      <c r="O2394">
        <v>250</v>
      </c>
      <c r="P2394">
        <v>950000</v>
      </c>
    </row>
    <row r="2395" spans="1:16" x14ac:dyDescent="0.2">
      <c r="A2395" s="11" t="str">
        <f t="shared" si="113"/>
        <v>1984GHA110315001500</v>
      </c>
      <c r="B2395" s="9" t="str">
        <f>VLOOKUP(A2395,disaster_type!$A$2:$L$60000,5,FALSE)</f>
        <v>Epidemic</v>
      </c>
      <c r="C2395" s="9" t="str">
        <f>VLOOKUP(I2395,_readme!$A$25:$B$49,2,FALSE)</f>
        <v>Epidemic</v>
      </c>
      <c r="D2395" s="9" t="b">
        <f t="shared" si="114"/>
        <v>0</v>
      </c>
      <c r="E2395" s="8" t="str">
        <f t="shared" si="112"/>
        <v>Epidemic</v>
      </c>
      <c r="F2395">
        <v>1984</v>
      </c>
      <c r="G2395" t="s">
        <v>183</v>
      </c>
      <c r="H2395" t="s">
        <v>184</v>
      </c>
      <c r="I2395" t="s">
        <v>77</v>
      </c>
      <c r="J2395">
        <v>1</v>
      </c>
      <c r="K2395">
        <v>103</v>
      </c>
      <c r="M2395">
        <v>1500</v>
      </c>
      <c r="O2395">
        <v>1500</v>
      </c>
    </row>
    <row r="2396" spans="1:16" x14ac:dyDescent="0.2">
      <c r="A2396" s="11" t="str">
        <f t="shared" si="113"/>
        <v>1984GRC1</v>
      </c>
      <c r="B2396" s="9" t="e">
        <f>VLOOKUP(A2396,disaster_type!$A$2:$L$60000,5,FALSE)</f>
        <v>#N/A</v>
      </c>
      <c r="C2396" s="9" t="str">
        <f>VLOOKUP(I2396,_readme!$A$25:$B$49,2,FALSE)</f>
        <v>Wildfire</v>
      </c>
      <c r="D2396" s="9" t="b">
        <f t="shared" si="114"/>
        <v>1</v>
      </c>
      <c r="E2396" s="8" t="str">
        <f t="shared" si="112"/>
        <v>Wildfire</v>
      </c>
      <c r="F2396">
        <v>1984</v>
      </c>
      <c r="G2396" t="s">
        <v>145</v>
      </c>
      <c r="H2396" t="s">
        <v>146</v>
      </c>
      <c r="I2396" t="s">
        <v>111</v>
      </c>
      <c r="J2396">
        <v>1</v>
      </c>
    </row>
    <row r="2397" spans="1:16" x14ac:dyDescent="0.2">
      <c r="A2397" s="11" t="str">
        <f t="shared" si="113"/>
        <v>1984GRC1200200</v>
      </c>
      <c r="B2397" s="9" t="e">
        <f>VLOOKUP(A2397,disaster_type!$A$2:$L$60000,5,FALSE)</f>
        <v>#N/A</v>
      </c>
      <c r="C2397" s="9" t="str">
        <f>VLOOKUP(I2397,_readme!$A$25:$B$49,2,FALSE)</f>
        <v>Wildfire</v>
      </c>
      <c r="D2397" s="9" t="b">
        <f t="shared" si="114"/>
        <v>1</v>
      </c>
      <c r="E2397" s="8" t="str">
        <f t="shared" si="112"/>
        <v>Wildfire</v>
      </c>
      <c r="F2397">
        <v>1984</v>
      </c>
      <c r="G2397" t="s">
        <v>145</v>
      </c>
      <c r="H2397" t="s">
        <v>146</v>
      </c>
      <c r="I2397" t="s">
        <v>157</v>
      </c>
      <c r="J2397">
        <v>1</v>
      </c>
      <c r="M2397">
        <v>200</v>
      </c>
      <c r="O2397">
        <v>200</v>
      </c>
    </row>
    <row r="2398" spans="1:16" x14ac:dyDescent="0.2">
      <c r="A2398" s="11" t="str">
        <f t="shared" si="113"/>
        <v>1984GTM130003000</v>
      </c>
      <c r="B2398" s="9" t="str">
        <f>VLOOKUP(A2398,disaster_type!$A$2:$L$60000,5,FALSE)</f>
        <v>Volcanic activity</v>
      </c>
      <c r="C2398" s="9" t="str">
        <f>VLOOKUP(I2398,_readme!$A$25:$B$49,2,FALSE)</f>
        <v>Volcanic activity</v>
      </c>
      <c r="D2398" s="9" t="b">
        <f t="shared" si="114"/>
        <v>0</v>
      </c>
      <c r="E2398" s="8" t="str">
        <f t="shared" si="112"/>
        <v>Volcanic activity</v>
      </c>
      <c r="F2398">
        <v>1984</v>
      </c>
      <c r="G2398" t="s">
        <v>33</v>
      </c>
      <c r="H2398" t="s">
        <v>34</v>
      </c>
      <c r="I2398" t="s">
        <v>21</v>
      </c>
      <c r="J2398">
        <v>1</v>
      </c>
      <c r="M2398">
        <v>3000</v>
      </c>
      <c r="O2398">
        <v>3000</v>
      </c>
    </row>
    <row r="2399" spans="1:16" x14ac:dyDescent="0.2">
      <c r="A2399" s="11" t="str">
        <f t="shared" si="113"/>
        <v>1984HND1</v>
      </c>
      <c r="B2399" s="9" t="str">
        <f>VLOOKUP(A2399,disaster_type!$A$2:$L$60000,5,FALSE)</f>
        <v>Flood</v>
      </c>
      <c r="C2399" s="9" t="e">
        <f>VLOOKUP(I2399,_readme!$A$25:$B$49,2,FALSE)</f>
        <v>#N/A</v>
      </c>
      <c r="D2399" s="9" t="b">
        <f t="shared" si="114"/>
        <v>0</v>
      </c>
      <c r="E2399" s="8" t="str">
        <f t="shared" si="112"/>
        <v>Flood</v>
      </c>
      <c r="F2399">
        <v>1984</v>
      </c>
      <c r="G2399" t="s">
        <v>118</v>
      </c>
      <c r="H2399" t="s">
        <v>119</v>
      </c>
      <c r="I2399" s="17" t="s">
        <v>485</v>
      </c>
      <c r="J2399">
        <v>1</v>
      </c>
    </row>
    <row r="2400" spans="1:16" x14ac:dyDescent="0.2">
      <c r="A2400" s="11" t="str">
        <f t="shared" si="113"/>
        <v>1984HUN14</v>
      </c>
      <c r="B2400" s="9" t="str">
        <f>VLOOKUP(A2400,disaster_type!$A$2:$L$60000,5,FALSE)</f>
        <v>Storm</v>
      </c>
      <c r="C2400" s="9" t="e">
        <f>VLOOKUP(I2400,_readme!$A$25:$B$49,2,FALSE)</f>
        <v>#N/A</v>
      </c>
      <c r="D2400" s="9" t="b">
        <f t="shared" si="114"/>
        <v>0</v>
      </c>
      <c r="E2400" s="8" t="str">
        <f t="shared" si="112"/>
        <v>Storm</v>
      </c>
      <c r="F2400">
        <v>1984</v>
      </c>
      <c r="G2400" t="s">
        <v>316</v>
      </c>
      <c r="H2400" t="s">
        <v>317</v>
      </c>
      <c r="I2400" s="17" t="s">
        <v>487</v>
      </c>
      <c r="J2400">
        <v>1</v>
      </c>
      <c r="K2400">
        <v>4</v>
      </c>
    </row>
    <row r="2401" spans="1:16" x14ac:dyDescent="0.2">
      <c r="A2401" s="11" t="str">
        <f t="shared" si="113"/>
        <v>1984ISL1</v>
      </c>
      <c r="B2401" s="9" t="str">
        <f>VLOOKUP(A2401,disaster_type!$A$2:$L$60000,5,FALSE)</f>
        <v>Volcanic activity</v>
      </c>
      <c r="C2401" s="9" t="str">
        <f>VLOOKUP(I2401,_readme!$A$25:$B$49,2,FALSE)</f>
        <v>Volcanic activity</v>
      </c>
      <c r="D2401" s="9" t="b">
        <f t="shared" si="114"/>
        <v>0</v>
      </c>
      <c r="E2401" s="8" t="str">
        <f t="shared" si="112"/>
        <v>Volcanic activity</v>
      </c>
      <c r="F2401">
        <v>1984</v>
      </c>
      <c r="G2401" t="s">
        <v>332</v>
      </c>
      <c r="H2401" t="s">
        <v>333</v>
      </c>
      <c r="I2401" t="s">
        <v>21</v>
      </c>
      <c r="J2401">
        <v>1</v>
      </c>
    </row>
    <row r="2402" spans="1:16" x14ac:dyDescent="0.2">
      <c r="A2402" s="11" t="str">
        <f t="shared" si="113"/>
        <v>1984IND4726190000001900000090000</v>
      </c>
      <c r="B2402" s="9" t="e">
        <f>VLOOKUP(A2402,disaster_type!$A$2:$L$60000,5,FALSE)</f>
        <v>#N/A</v>
      </c>
      <c r="C2402" s="9" t="e">
        <f>VLOOKUP(I2402,_readme!$A$25:$B$49,2,FALSE)</f>
        <v>#N/A</v>
      </c>
      <c r="D2402" s="9" t="b">
        <f t="shared" si="114"/>
        <v>1</v>
      </c>
      <c r="E2402" s="8" t="e">
        <f t="shared" si="112"/>
        <v>#N/A</v>
      </c>
      <c r="F2402">
        <v>1984</v>
      </c>
      <c r="G2402" t="s">
        <v>13</v>
      </c>
      <c r="H2402" t="s">
        <v>14</v>
      </c>
      <c r="I2402" t="s">
        <v>17</v>
      </c>
      <c r="J2402">
        <v>4</v>
      </c>
      <c r="K2402">
        <v>726</v>
      </c>
      <c r="M2402">
        <v>19000000</v>
      </c>
      <c r="O2402">
        <v>19000000</v>
      </c>
      <c r="P2402">
        <v>90000</v>
      </c>
    </row>
    <row r="2403" spans="1:16" x14ac:dyDescent="0.2">
      <c r="A2403" s="11" t="str">
        <f t="shared" si="113"/>
        <v>1984IND160</v>
      </c>
      <c r="B2403" s="9" t="e">
        <f>VLOOKUP(A2403,disaster_type!$A$2:$L$60000,5,FALSE)</f>
        <v>#N/A</v>
      </c>
      <c r="C2403" s="9" t="str">
        <f>VLOOKUP(I2403,_readme!$A$25:$B$49,2,FALSE)</f>
        <v>Epidemic</v>
      </c>
      <c r="D2403" s="9" t="b">
        <f t="shared" si="114"/>
        <v>1</v>
      </c>
      <c r="E2403" s="8" t="str">
        <f t="shared" si="112"/>
        <v>Epidemic</v>
      </c>
      <c r="F2403">
        <v>1984</v>
      </c>
      <c r="G2403" t="s">
        <v>13</v>
      </c>
      <c r="H2403" t="s">
        <v>14</v>
      </c>
      <c r="I2403" t="s">
        <v>77</v>
      </c>
      <c r="J2403">
        <v>1</v>
      </c>
      <c r="K2403">
        <v>60</v>
      </c>
    </row>
    <row r="2404" spans="1:16" x14ac:dyDescent="0.2">
      <c r="A2404" s="11" t="str">
        <f t="shared" si="113"/>
        <v>1984IND1290</v>
      </c>
      <c r="B2404" s="9" t="str">
        <f>VLOOKUP(A2404,disaster_type!$A$2:$L$60000,5,FALSE)</f>
        <v xml:space="preserve">Extreme temperature </v>
      </c>
      <c r="C2404" s="9" t="str">
        <f>VLOOKUP(I2404,_readme!$A$25:$B$49,2,FALSE)</f>
        <v xml:space="preserve">Extreme temperature </v>
      </c>
      <c r="D2404" s="9" t="b">
        <f t="shared" si="114"/>
        <v>0</v>
      </c>
      <c r="E2404" s="8" t="str">
        <f t="shared" ref="E2404:E2467" si="115">IF(D2404,C2404,B2404)</f>
        <v xml:space="preserve">Extreme temperature </v>
      </c>
      <c r="F2404">
        <v>1984</v>
      </c>
      <c r="G2404" t="s">
        <v>13</v>
      </c>
      <c r="H2404" t="s">
        <v>14</v>
      </c>
      <c r="I2404" t="s">
        <v>213</v>
      </c>
      <c r="J2404">
        <v>1</v>
      </c>
      <c r="K2404">
        <v>290</v>
      </c>
    </row>
    <row r="2405" spans="1:16" x14ac:dyDescent="0.2">
      <c r="A2405" s="11" t="str">
        <f t="shared" si="113"/>
        <v>1984IND114</v>
      </c>
      <c r="B2405" s="9" t="e">
        <f>VLOOKUP(A2405,disaster_type!$A$2:$L$60000,5,FALSE)</f>
        <v>#N/A</v>
      </c>
      <c r="C2405" s="9" t="str">
        <f>VLOOKUP(I2405,_readme!$A$25:$B$49,2,FALSE)</f>
        <v>Flood</v>
      </c>
      <c r="D2405" s="9" t="b">
        <f t="shared" si="114"/>
        <v>1</v>
      </c>
      <c r="E2405" s="8" t="str">
        <f t="shared" si="115"/>
        <v>Flood</v>
      </c>
      <c r="F2405">
        <v>1984</v>
      </c>
      <c r="G2405" t="s">
        <v>13</v>
      </c>
      <c r="H2405" t="s">
        <v>14</v>
      </c>
      <c r="I2405" t="s">
        <v>180</v>
      </c>
      <c r="J2405">
        <v>1</v>
      </c>
      <c r="K2405">
        <v>14</v>
      </c>
    </row>
    <row r="2406" spans="1:16" x14ac:dyDescent="0.2">
      <c r="A2406" s="11" t="str">
        <f t="shared" si="113"/>
        <v>1984IND12000</v>
      </c>
      <c r="B2406" s="9" t="str">
        <f>VLOOKUP(A2406,disaster_type!$A$2:$L$60000,5,FALSE)</f>
        <v>Wildfire</v>
      </c>
      <c r="C2406" s="9" t="str">
        <f>VLOOKUP(I2406,_readme!$A$25:$B$49,2,FALSE)</f>
        <v>Wildfire</v>
      </c>
      <c r="D2406" s="9" t="b">
        <f t="shared" si="114"/>
        <v>0</v>
      </c>
      <c r="E2406" s="8" t="str">
        <f t="shared" si="115"/>
        <v>Wildfire</v>
      </c>
      <c r="F2406">
        <v>1984</v>
      </c>
      <c r="G2406" t="s">
        <v>13</v>
      </c>
      <c r="H2406" t="s">
        <v>14</v>
      </c>
      <c r="I2406" t="s">
        <v>111</v>
      </c>
      <c r="J2406">
        <v>1</v>
      </c>
      <c r="P2406">
        <v>2000</v>
      </c>
    </row>
    <row r="2407" spans="1:16" x14ac:dyDescent="0.2">
      <c r="A2407" s="11" t="str">
        <f t="shared" si="113"/>
        <v>1984IND1201008001000010900</v>
      </c>
      <c r="B2407" s="9" t="str">
        <f>VLOOKUP(A2407,disaster_type!$A$2:$L$60000,5,FALSE)</f>
        <v>Earthquake</v>
      </c>
      <c r="C2407" s="9" t="str">
        <f>VLOOKUP(I2407,_readme!$A$25:$B$49,2,FALSE)</f>
        <v>Earthquake</v>
      </c>
      <c r="D2407" s="9" t="b">
        <f t="shared" si="114"/>
        <v>0</v>
      </c>
      <c r="E2407" s="8" t="str">
        <f t="shared" si="115"/>
        <v>Earthquake</v>
      </c>
      <c r="F2407">
        <v>1984</v>
      </c>
      <c r="G2407" t="s">
        <v>13</v>
      </c>
      <c r="H2407" t="s">
        <v>14</v>
      </c>
      <c r="I2407" t="s">
        <v>28</v>
      </c>
      <c r="J2407">
        <v>1</v>
      </c>
      <c r="K2407">
        <v>20</v>
      </c>
      <c r="L2407">
        <v>100</v>
      </c>
      <c r="M2407">
        <v>800</v>
      </c>
      <c r="N2407">
        <v>10000</v>
      </c>
      <c r="O2407">
        <v>10900</v>
      </c>
    </row>
    <row r="2408" spans="1:16" x14ac:dyDescent="0.2">
      <c r="A2408" s="11" t="str">
        <f t="shared" si="113"/>
        <v>1984IND132902700027000</v>
      </c>
      <c r="B2408" s="9" t="e">
        <f>VLOOKUP(A2408,disaster_type!$A$2:$L$60000,5,FALSE)</f>
        <v>#N/A</v>
      </c>
      <c r="C2408" s="9" t="str">
        <f>VLOOKUP(I2408,_readme!$A$25:$B$49,2,FALSE)</f>
        <v>Epidemic</v>
      </c>
      <c r="D2408" s="9" t="b">
        <f t="shared" si="114"/>
        <v>1</v>
      </c>
      <c r="E2408" s="8" t="str">
        <f t="shared" si="115"/>
        <v>Epidemic</v>
      </c>
      <c r="F2408">
        <v>1984</v>
      </c>
      <c r="G2408" t="s">
        <v>13</v>
      </c>
      <c r="H2408" t="s">
        <v>14</v>
      </c>
      <c r="I2408" t="s">
        <v>132</v>
      </c>
      <c r="J2408">
        <v>1</v>
      </c>
      <c r="K2408">
        <v>3290</v>
      </c>
      <c r="M2408">
        <v>27000</v>
      </c>
      <c r="O2408">
        <v>27000</v>
      </c>
    </row>
    <row r="2409" spans="1:16" x14ac:dyDescent="0.2">
      <c r="A2409" s="11" t="str">
        <f t="shared" si="113"/>
        <v>1984IND35241335000133500035000</v>
      </c>
      <c r="B2409" s="9" t="str">
        <f>VLOOKUP(A2409,disaster_type!$A$2:$L$60000,5,FALSE)</f>
        <v>Storm</v>
      </c>
      <c r="C2409" s="9" t="str">
        <f>VLOOKUP(I2409,_readme!$A$25:$B$49,2,FALSE)</f>
        <v>Storm</v>
      </c>
      <c r="D2409" s="9" t="b">
        <f t="shared" si="114"/>
        <v>0</v>
      </c>
      <c r="E2409" s="8" t="str">
        <f t="shared" si="115"/>
        <v>Storm</v>
      </c>
      <c r="F2409">
        <v>1984</v>
      </c>
      <c r="G2409" t="s">
        <v>13</v>
      </c>
      <c r="H2409" t="s">
        <v>14</v>
      </c>
      <c r="I2409" t="s">
        <v>24</v>
      </c>
      <c r="J2409">
        <v>3</v>
      </c>
      <c r="K2409">
        <v>524</v>
      </c>
      <c r="M2409">
        <v>1335000</v>
      </c>
      <c r="O2409">
        <v>1335000</v>
      </c>
      <c r="P2409">
        <v>35000</v>
      </c>
    </row>
    <row r="2410" spans="1:16" x14ac:dyDescent="0.2">
      <c r="A2410" s="11" t="str">
        <f t="shared" si="113"/>
        <v>1984IND11160</v>
      </c>
      <c r="B2410" s="9" t="e">
        <f>VLOOKUP(A2410,disaster_type!$A$2:$L$60000,5,FALSE)</f>
        <v>#N/A</v>
      </c>
      <c r="C2410" s="9" t="str">
        <f>VLOOKUP(I2410,_readme!$A$25:$B$49,2,FALSE)</f>
        <v>Epidemic</v>
      </c>
      <c r="D2410" s="9" t="b">
        <f t="shared" si="114"/>
        <v>1</v>
      </c>
      <c r="E2410" s="8" t="str">
        <f t="shared" si="115"/>
        <v>Epidemic</v>
      </c>
      <c r="F2410">
        <v>1984</v>
      </c>
      <c r="G2410" t="s">
        <v>13</v>
      </c>
      <c r="H2410" t="s">
        <v>14</v>
      </c>
      <c r="I2410" t="s">
        <v>18</v>
      </c>
      <c r="J2410">
        <v>1</v>
      </c>
      <c r="K2410">
        <v>1160</v>
      </c>
    </row>
    <row r="2411" spans="1:16" x14ac:dyDescent="0.2">
      <c r="A2411" s="11" t="str">
        <f t="shared" si="113"/>
        <v>1984IDN326340200200003602001500</v>
      </c>
      <c r="B2411" s="9" t="str">
        <f>VLOOKUP(A2411,disaster_type!$A$2:$L$60000,5,FALSE)</f>
        <v>Flood</v>
      </c>
      <c r="C2411" s="9" t="e">
        <f>VLOOKUP(I2411,_readme!$A$25:$B$49,2,FALSE)</f>
        <v>#N/A</v>
      </c>
      <c r="D2411" s="9" t="b">
        <f t="shared" si="114"/>
        <v>0</v>
      </c>
      <c r="E2411" s="8" t="str">
        <f t="shared" si="115"/>
        <v>Flood</v>
      </c>
      <c r="F2411">
        <v>1984</v>
      </c>
      <c r="G2411" t="s">
        <v>78</v>
      </c>
      <c r="H2411" t="s">
        <v>79</v>
      </c>
      <c r="I2411" s="17" t="s">
        <v>485</v>
      </c>
      <c r="J2411">
        <v>3</v>
      </c>
      <c r="K2411">
        <v>26</v>
      </c>
      <c r="M2411">
        <v>340200</v>
      </c>
      <c r="N2411">
        <v>20000</v>
      </c>
      <c r="O2411">
        <v>360200</v>
      </c>
      <c r="P2411">
        <v>1500</v>
      </c>
    </row>
    <row r="2412" spans="1:16" x14ac:dyDescent="0.2">
      <c r="A2412" s="11" t="str">
        <f t="shared" si="113"/>
        <v>1984IDN32800028000</v>
      </c>
      <c r="B2412" s="9" t="str">
        <f>VLOOKUP(A2412,disaster_type!$A$2:$L$60000,5,FALSE)</f>
        <v>Volcanic activity</v>
      </c>
      <c r="C2412" s="9" t="str">
        <f>VLOOKUP(I2412,_readme!$A$25:$B$49,2,FALSE)</f>
        <v>Volcanic activity</v>
      </c>
      <c r="D2412" s="9" t="b">
        <f t="shared" si="114"/>
        <v>0</v>
      </c>
      <c r="E2412" s="8" t="str">
        <f t="shared" si="115"/>
        <v>Volcanic activity</v>
      </c>
      <c r="F2412">
        <v>1984</v>
      </c>
      <c r="G2412" t="s">
        <v>78</v>
      </c>
      <c r="H2412" t="s">
        <v>79</v>
      </c>
      <c r="I2412" t="s">
        <v>21</v>
      </c>
      <c r="J2412">
        <v>3</v>
      </c>
      <c r="M2412">
        <v>28000</v>
      </c>
      <c r="O2412">
        <v>28000</v>
      </c>
    </row>
    <row r="2413" spans="1:16" x14ac:dyDescent="0.2">
      <c r="A2413" s="11" t="str">
        <f t="shared" si="113"/>
        <v>1984IDN123020002000</v>
      </c>
      <c r="B2413" s="9" t="str">
        <f>VLOOKUP(A2413,disaster_type!$A$2:$L$60000,5,FALSE)</f>
        <v>Drought</v>
      </c>
      <c r="C2413" s="9" t="str">
        <f>VLOOKUP(I2413,_readme!$A$25:$B$49,2,FALSE)</f>
        <v>Drought</v>
      </c>
      <c r="D2413" s="9" t="b">
        <f t="shared" si="114"/>
        <v>0</v>
      </c>
      <c r="E2413" s="8" t="str">
        <f t="shared" si="115"/>
        <v>Drought</v>
      </c>
      <c r="F2413">
        <v>1984</v>
      </c>
      <c r="G2413" t="s">
        <v>78</v>
      </c>
      <c r="H2413" t="s">
        <v>79</v>
      </c>
      <c r="I2413" t="s">
        <v>12</v>
      </c>
      <c r="J2413">
        <v>1</v>
      </c>
      <c r="K2413">
        <v>230</v>
      </c>
      <c r="M2413">
        <v>2000</v>
      </c>
      <c r="O2413">
        <v>2000</v>
      </c>
    </row>
    <row r="2414" spans="1:16" x14ac:dyDescent="0.2">
      <c r="A2414" s="11" t="str">
        <f t="shared" si="113"/>
        <v>1984IDN22197175019471000</v>
      </c>
      <c r="B2414" s="9" t="str">
        <f>VLOOKUP(A2414,disaster_type!$A$2:$L$60000,5,FALSE)</f>
        <v>Earthquake</v>
      </c>
      <c r="C2414" s="9" t="str">
        <f>VLOOKUP(I2414,_readme!$A$25:$B$49,2,FALSE)</f>
        <v>Earthquake</v>
      </c>
      <c r="D2414" s="9" t="b">
        <f t="shared" si="114"/>
        <v>0</v>
      </c>
      <c r="E2414" s="8" t="str">
        <f t="shared" si="115"/>
        <v>Earthquake</v>
      </c>
      <c r="F2414">
        <v>1984</v>
      </c>
      <c r="G2414" t="s">
        <v>78</v>
      </c>
      <c r="H2414" t="s">
        <v>79</v>
      </c>
      <c r="I2414" t="s">
        <v>28</v>
      </c>
      <c r="J2414">
        <v>2</v>
      </c>
      <c r="K2414">
        <v>2</v>
      </c>
      <c r="L2414">
        <v>197</v>
      </c>
      <c r="M2414">
        <v>1750</v>
      </c>
      <c r="O2414">
        <v>1947</v>
      </c>
      <c r="P2414">
        <v>1000</v>
      </c>
    </row>
    <row r="2415" spans="1:16" x14ac:dyDescent="0.2">
      <c r="A2415" s="11" t="str">
        <f t="shared" si="113"/>
        <v>1984IDN110540004000</v>
      </c>
      <c r="B2415" s="9" t="str">
        <f>VLOOKUP(A2415,disaster_type!$A$2:$L$60000,5,FALSE)</f>
        <v>Epidemic</v>
      </c>
      <c r="C2415" s="9" t="str">
        <f>VLOOKUP(I2415,_readme!$A$25:$B$49,2,FALSE)</f>
        <v>Epidemic</v>
      </c>
      <c r="D2415" s="9" t="b">
        <f t="shared" si="114"/>
        <v>0</v>
      </c>
      <c r="E2415" s="8" t="str">
        <f t="shared" si="115"/>
        <v>Epidemic</v>
      </c>
      <c r="F2415">
        <v>1984</v>
      </c>
      <c r="G2415" t="s">
        <v>78</v>
      </c>
      <c r="H2415" t="s">
        <v>79</v>
      </c>
      <c r="I2415" t="s">
        <v>132</v>
      </c>
      <c r="J2415">
        <v>1</v>
      </c>
      <c r="K2415">
        <v>105</v>
      </c>
      <c r="M2415">
        <v>4000</v>
      </c>
      <c r="O2415">
        <v>4000</v>
      </c>
    </row>
    <row r="2416" spans="1:16" x14ac:dyDescent="0.2">
      <c r="A2416" s="11" t="str">
        <f t="shared" si="113"/>
        <v>1984ITA34285500043009585</v>
      </c>
      <c r="B2416" s="9" t="str">
        <f>VLOOKUP(A2416,disaster_type!$A$2:$L$60000,5,FALSE)</f>
        <v>Earthquake</v>
      </c>
      <c r="C2416" s="9" t="str">
        <f>VLOOKUP(I2416,_readme!$A$25:$B$49,2,FALSE)</f>
        <v>Earthquake</v>
      </c>
      <c r="D2416" s="9" t="b">
        <f t="shared" si="114"/>
        <v>0</v>
      </c>
      <c r="E2416" s="8" t="str">
        <f t="shared" si="115"/>
        <v>Earthquake</v>
      </c>
      <c r="F2416">
        <v>1984</v>
      </c>
      <c r="G2416" t="s">
        <v>57</v>
      </c>
      <c r="H2416" t="s">
        <v>58</v>
      </c>
      <c r="I2416" t="s">
        <v>28</v>
      </c>
      <c r="J2416">
        <v>3</v>
      </c>
      <c r="K2416">
        <v>4</v>
      </c>
      <c r="L2416">
        <v>285</v>
      </c>
      <c r="M2416">
        <v>5000</v>
      </c>
      <c r="N2416">
        <v>4300</v>
      </c>
      <c r="O2416">
        <v>9585</v>
      </c>
    </row>
    <row r="2417" spans="1:16" x14ac:dyDescent="0.2">
      <c r="A2417" s="11" t="str">
        <f t="shared" si="113"/>
        <v>1984JPN2209943000</v>
      </c>
      <c r="B2417" s="9" t="str">
        <f>VLOOKUP(A2417,disaster_type!$A$2:$L$60000,5,FALSE)</f>
        <v>Earthquake</v>
      </c>
      <c r="C2417" s="9" t="str">
        <f>VLOOKUP(I2417,_readme!$A$25:$B$49,2,FALSE)</f>
        <v>Earthquake</v>
      </c>
      <c r="D2417" s="9" t="b">
        <f t="shared" si="114"/>
        <v>0</v>
      </c>
      <c r="E2417" s="8" t="str">
        <f t="shared" si="115"/>
        <v>Earthquake</v>
      </c>
      <c r="F2417">
        <v>1984</v>
      </c>
      <c r="G2417" t="s">
        <v>19</v>
      </c>
      <c r="H2417" t="s">
        <v>20</v>
      </c>
      <c r="I2417" t="s">
        <v>28</v>
      </c>
      <c r="J2417">
        <v>2</v>
      </c>
      <c r="K2417">
        <v>20</v>
      </c>
      <c r="L2417">
        <v>9</v>
      </c>
      <c r="O2417">
        <v>9</v>
      </c>
      <c r="P2417">
        <v>43000</v>
      </c>
    </row>
    <row r="2418" spans="1:16" x14ac:dyDescent="0.2">
      <c r="A2418" s="11" t="str">
        <f t="shared" si="113"/>
        <v>1984JPN114</v>
      </c>
      <c r="B2418" s="9" t="str">
        <f>VLOOKUP(A2418,disaster_type!$A$2:$L$60000,5,FALSE)</f>
        <v>Landslide</v>
      </c>
      <c r="C2418" s="9" t="str">
        <f>VLOOKUP(I2418,_readme!$A$25:$B$49,2,FALSE)</f>
        <v>Landslide</v>
      </c>
      <c r="D2418" s="9" t="b">
        <f t="shared" si="114"/>
        <v>0</v>
      </c>
      <c r="E2418" s="8" t="str">
        <f t="shared" si="115"/>
        <v>Landslide</v>
      </c>
      <c r="F2418">
        <v>1984</v>
      </c>
      <c r="G2418" t="s">
        <v>19</v>
      </c>
      <c r="H2418" t="s">
        <v>20</v>
      </c>
      <c r="I2418" t="s">
        <v>80</v>
      </c>
      <c r="J2418">
        <v>1</v>
      </c>
      <c r="K2418">
        <v>14</v>
      </c>
    </row>
    <row r="2419" spans="1:16" x14ac:dyDescent="0.2">
      <c r="A2419" s="11" t="str">
        <f t="shared" si="113"/>
        <v>1984KEN1600000600000</v>
      </c>
      <c r="B2419" s="9" t="str">
        <f>VLOOKUP(A2419,disaster_type!$A$2:$L$60000,5,FALSE)</f>
        <v>Drought</v>
      </c>
      <c r="C2419" s="9" t="str">
        <f>VLOOKUP(I2419,_readme!$A$25:$B$49,2,FALSE)</f>
        <v>Drought</v>
      </c>
      <c r="D2419" s="9" t="b">
        <f t="shared" si="114"/>
        <v>0</v>
      </c>
      <c r="E2419" s="8" t="str">
        <f t="shared" si="115"/>
        <v>Drought</v>
      </c>
      <c r="F2419">
        <v>1984</v>
      </c>
      <c r="G2419" t="s">
        <v>266</v>
      </c>
      <c r="H2419" t="s">
        <v>267</v>
      </c>
      <c r="I2419" t="s">
        <v>12</v>
      </c>
      <c r="J2419">
        <v>1</v>
      </c>
      <c r="M2419">
        <v>600000</v>
      </c>
      <c r="O2419">
        <v>600000</v>
      </c>
    </row>
    <row r="2420" spans="1:16" x14ac:dyDescent="0.2">
      <c r="A2420" s="11" t="str">
        <f t="shared" si="113"/>
        <v>1984KOR1166187350984351171165000</v>
      </c>
      <c r="B2420" s="9" t="str">
        <f>VLOOKUP(A2420,disaster_type!$A$2:$L$60000,5,FALSE)</f>
        <v>Flood</v>
      </c>
      <c r="C2420" s="9" t="e">
        <f>VLOOKUP(I2420,_readme!$A$25:$B$49,2,FALSE)</f>
        <v>#N/A</v>
      </c>
      <c r="D2420" s="9" t="b">
        <f t="shared" si="114"/>
        <v>0</v>
      </c>
      <c r="E2420" s="8" t="str">
        <f t="shared" si="115"/>
        <v>Flood</v>
      </c>
      <c r="F2420">
        <v>1984</v>
      </c>
      <c r="G2420" t="s">
        <v>176</v>
      </c>
      <c r="H2420" t="s">
        <v>177</v>
      </c>
      <c r="I2420" s="17" t="s">
        <v>485</v>
      </c>
      <c r="J2420">
        <v>1</v>
      </c>
      <c r="K2420">
        <v>166</v>
      </c>
      <c r="L2420">
        <v>187</v>
      </c>
      <c r="M2420">
        <v>350984</v>
      </c>
      <c r="O2420">
        <v>351171</v>
      </c>
      <c r="P2420">
        <v>165000</v>
      </c>
    </row>
    <row r="2421" spans="1:16" x14ac:dyDescent="0.2">
      <c r="A2421" s="11" t="str">
        <f t="shared" si="113"/>
        <v>1984KOR1474000400040000</v>
      </c>
      <c r="B2421" s="9" t="str">
        <f>VLOOKUP(A2421,disaster_type!$A$2:$L$60000,5,FALSE)</f>
        <v>Landslide</v>
      </c>
      <c r="C2421" s="9" t="str">
        <f>VLOOKUP(I2421,_readme!$A$25:$B$49,2,FALSE)</f>
        <v>Landslide</v>
      </c>
      <c r="D2421" s="9" t="b">
        <f t="shared" si="114"/>
        <v>0</v>
      </c>
      <c r="E2421" s="8" t="str">
        <f t="shared" si="115"/>
        <v>Landslide</v>
      </c>
      <c r="F2421">
        <v>1984</v>
      </c>
      <c r="G2421" t="s">
        <v>176</v>
      </c>
      <c r="H2421" t="s">
        <v>177</v>
      </c>
      <c r="I2421" t="s">
        <v>80</v>
      </c>
      <c r="J2421">
        <v>1</v>
      </c>
      <c r="K2421">
        <v>47</v>
      </c>
      <c r="M2421">
        <v>4000</v>
      </c>
      <c r="O2421">
        <v>4000</v>
      </c>
      <c r="P2421">
        <v>40000</v>
      </c>
    </row>
    <row r="2422" spans="1:16" x14ac:dyDescent="0.2">
      <c r="A2422" s="11" t="str">
        <f t="shared" si="113"/>
        <v>1984LAO11420002000</v>
      </c>
      <c r="B2422" s="9" t="str">
        <f>VLOOKUP(A2422,disaster_type!$A$2:$L$60000,5,FALSE)</f>
        <v>Flood</v>
      </c>
      <c r="C2422" s="9" t="e">
        <f>VLOOKUP(I2422,_readme!$A$25:$B$49,2,FALSE)</f>
        <v>#N/A</v>
      </c>
      <c r="D2422" s="9" t="b">
        <f t="shared" si="114"/>
        <v>0</v>
      </c>
      <c r="E2422" s="8" t="str">
        <f t="shared" si="115"/>
        <v>Flood</v>
      </c>
      <c r="F2422">
        <v>1984</v>
      </c>
      <c r="G2422" t="s">
        <v>286</v>
      </c>
      <c r="H2422" t="s">
        <v>287</v>
      </c>
      <c r="I2422" s="17" t="s">
        <v>485</v>
      </c>
      <c r="J2422">
        <v>1</v>
      </c>
      <c r="K2422">
        <v>14</v>
      </c>
      <c r="M2422">
        <v>2000</v>
      </c>
      <c r="O2422">
        <v>2000</v>
      </c>
    </row>
    <row r="2423" spans="1:16" x14ac:dyDescent="0.2">
      <c r="A2423" s="11" t="str">
        <f t="shared" si="113"/>
        <v>1984MDG168215100000100215250000</v>
      </c>
      <c r="B2423" s="9" t="str">
        <f>VLOOKUP(A2423,disaster_type!$A$2:$L$60000,5,FALSE)</f>
        <v>Storm</v>
      </c>
      <c r="C2423" s="9" t="str">
        <f>VLOOKUP(I2423,_readme!$A$25:$B$49,2,FALSE)</f>
        <v>Storm</v>
      </c>
      <c r="D2423" s="9" t="b">
        <f t="shared" si="114"/>
        <v>0</v>
      </c>
      <c r="E2423" s="8" t="str">
        <f t="shared" si="115"/>
        <v>Storm</v>
      </c>
      <c r="F2423">
        <v>1984</v>
      </c>
      <c r="G2423" t="s">
        <v>304</v>
      </c>
      <c r="H2423" t="s">
        <v>305</v>
      </c>
      <c r="I2423" t="s">
        <v>24</v>
      </c>
      <c r="J2423">
        <v>1</v>
      </c>
      <c r="K2423">
        <v>68</v>
      </c>
      <c r="L2423">
        <v>215</v>
      </c>
      <c r="M2423">
        <v>100000</v>
      </c>
      <c r="O2423">
        <v>100215</v>
      </c>
      <c r="P2423">
        <v>250000</v>
      </c>
    </row>
    <row r="2424" spans="1:16" x14ac:dyDescent="0.2">
      <c r="A2424" s="11" t="str">
        <f t="shared" si="113"/>
        <v>1984MLI1102245024502</v>
      </c>
      <c r="B2424" s="9" t="str">
        <f>VLOOKUP(A2424,disaster_type!$A$2:$L$60000,5,FALSE)</f>
        <v>Epidemic</v>
      </c>
      <c r="C2424" s="9" t="str">
        <f>VLOOKUP(I2424,_readme!$A$25:$B$49,2,FALSE)</f>
        <v>Epidemic</v>
      </c>
      <c r="D2424" s="9" t="b">
        <f t="shared" si="114"/>
        <v>0</v>
      </c>
      <c r="E2424" s="8" t="str">
        <f t="shared" si="115"/>
        <v>Epidemic</v>
      </c>
      <c r="F2424">
        <v>1984</v>
      </c>
      <c r="G2424" t="s">
        <v>105</v>
      </c>
      <c r="H2424" t="s">
        <v>106</v>
      </c>
      <c r="I2424" t="s">
        <v>77</v>
      </c>
      <c r="J2424">
        <v>1</v>
      </c>
      <c r="K2424">
        <v>1022</v>
      </c>
      <c r="M2424">
        <v>4502</v>
      </c>
      <c r="O2424">
        <v>4502</v>
      </c>
    </row>
    <row r="2425" spans="1:16" x14ac:dyDescent="0.2">
      <c r="A2425" s="11" t="str">
        <f t="shared" si="113"/>
        <v>1984MRT130003000</v>
      </c>
      <c r="B2425" s="9" t="str">
        <f>VLOOKUP(A2425,disaster_type!$A$2:$L$60000,5,FALSE)</f>
        <v>Flood</v>
      </c>
      <c r="C2425" s="9" t="e">
        <f>VLOOKUP(I2425,_readme!$A$25:$B$49,2,FALSE)</f>
        <v>#N/A</v>
      </c>
      <c r="D2425" s="9" t="b">
        <f t="shared" si="114"/>
        <v>0</v>
      </c>
      <c r="E2425" s="8" t="str">
        <f t="shared" si="115"/>
        <v>Flood</v>
      </c>
      <c r="F2425">
        <v>1984</v>
      </c>
      <c r="G2425" t="s">
        <v>107</v>
      </c>
      <c r="H2425" t="s">
        <v>108</v>
      </c>
      <c r="I2425" s="17" t="s">
        <v>485</v>
      </c>
      <c r="J2425">
        <v>1</v>
      </c>
      <c r="M2425">
        <v>3000</v>
      </c>
      <c r="O2425">
        <v>3000</v>
      </c>
    </row>
    <row r="2426" spans="1:16" x14ac:dyDescent="0.2">
      <c r="A2426" s="11" t="str">
        <f t="shared" si="113"/>
        <v>1984MUS1</v>
      </c>
      <c r="B2426" s="9" t="str">
        <f>VLOOKUP(A2426,disaster_type!$A$2:$L$60000,5,FALSE)</f>
        <v>Storm</v>
      </c>
      <c r="C2426" s="9" t="str">
        <f>VLOOKUP(I2426,_readme!$A$25:$B$49,2,FALSE)</f>
        <v>Storm</v>
      </c>
      <c r="D2426" s="9" t="b">
        <f t="shared" si="114"/>
        <v>0</v>
      </c>
      <c r="E2426" s="8" t="str">
        <f t="shared" si="115"/>
        <v>Storm</v>
      </c>
      <c r="F2426">
        <v>1984</v>
      </c>
      <c r="G2426" t="s">
        <v>252</v>
      </c>
      <c r="H2426" t="s">
        <v>253</v>
      </c>
      <c r="I2426" t="s">
        <v>24</v>
      </c>
      <c r="J2426">
        <v>1</v>
      </c>
    </row>
    <row r="2427" spans="1:16" x14ac:dyDescent="0.2">
      <c r="A2427" s="11" t="str">
        <f t="shared" si="113"/>
        <v>1984MEX12000020000</v>
      </c>
      <c r="B2427" s="9" t="str">
        <f>VLOOKUP(A2427,disaster_type!$A$2:$L$60000,5,FALSE)</f>
        <v>Flood</v>
      </c>
      <c r="C2427" s="9" t="str">
        <f>VLOOKUP(I2427,_readme!$A$25:$B$49,2,FALSE)</f>
        <v>Flood</v>
      </c>
      <c r="D2427" s="9" t="b">
        <f t="shared" si="114"/>
        <v>0</v>
      </c>
      <c r="E2427" s="8" t="str">
        <f t="shared" si="115"/>
        <v>Flood</v>
      </c>
      <c r="F2427">
        <v>1984</v>
      </c>
      <c r="G2427" t="s">
        <v>155</v>
      </c>
      <c r="H2427" t="s">
        <v>156</v>
      </c>
      <c r="I2427" t="s">
        <v>112</v>
      </c>
      <c r="J2427">
        <v>1</v>
      </c>
      <c r="M2427">
        <v>20000</v>
      </c>
      <c r="O2427">
        <v>20000</v>
      </c>
    </row>
    <row r="2428" spans="1:16" x14ac:dyDescent="0.2">
      <c r="A2428" s="11" t="str">
        <f t="shared" si="113"/>
        <v>1984MEX141000010000</v>
      </c>
      <c r="B2428" s="9" t="str">
        <f>VLOOKUP(A2428,disaster_type!$A$2:$L$60000,5,FALSE)</f>
        <v>Storm</v>
      </c>
      <c r="C2428" s="9" t="str">
        <f>VLOOKUP(I2428,_readme!$A$25:$B$49,2,FALSE)</f>
        <v>Storm</v>
      </c>
      <c r="D2428" s="9" t="b">
        <f t="shared" si="114"/>
        <v>0</v>
      </c>
      <c r="E2428" s="8" t="str">
        <f t="shared" si="115"/>
        <v>Storm</v>
      </c>
      <c r="F2428">
        <v>1984</v>
      </c>
      <c r="G2428" t="s">
        <v>155</v>
      </c>
      <c r="H2428" t="s">
        <v>156</v>
      </c>
      <c r="I2428" t="s">
        <v>24</v>
      </c>
      <c r="J2428">
        <v>1</v>
      </c>
      <c r="K2428">
        <v>4</v>
      </c>
      <c r="M2428">
        <v>10000</v>
      </c>
      <c r="O2428">
        <v>10000</v>
      </c>
    </row>
    <row r="2429" spans="1:16" x14ac:dyDescent="0.2">
      <c r="A2429" s="11" t="str">
        <f t="shared" si="113"/>
        <v>1984MAR1</v>
      </c>
      <c r="B2429" s="9" t="str">
        <f>VLOOKUP(A2429,disaster_type!$A$2:$L$60000,5,FALSE)</f>
        <v>Drought</v>
      </c>
      <c r="C2429" s="9" t="str">
        <f>VLOOKUP(I2429,_readme!$A$25:$B$49,2,FALSE)</f>
        <v>Drought</v>
      </c>
      <c r="D2429" s="9" t="b">
        <f t="shared" si="114"/>
        <v>0</v>
      </c>
      <c r="E2429" s="8" t="str">
        <f t="shared" si="115"/>
        <v>Drought</v>
      </c>
      <c r="F2429">
        <v>1984</v>
      </c>
      <c r="G2429" t="s">
        <v>89</v>
      </c>
      <c r="H2429" t="s">
        <v>90</v>
      </c>
      <c r="I2429" t="s">
        <v>12</v>
      </c>
      <c r="J2429">
        <v>1</v>
      </c>
    </row>
    <row r="2430" spans="1:16" x14ac:dyDescent="0.2">
      <c r="A2430" s="11" t="str">
        <f t="shared" si="113"/>
        <v>1984MOZ110935000035000075000</v>
      </c>
      <c r="B2430" s="9" t="str">
        <f>VLOOKUP(A2430,disaster_type!$A$2:$L$60000,5,FALSE)</f>
        <v>Storm</v>
      </c>
      <c r="C2430" s="9" t="str">
        <f>VLOOKUP(I2430,_readme!$A$25:$B$49,2,FALSE)</f>
        <v>Storm</v>
      </c>
      <c r="D2430" s="9" t="b">
        <f t="shared" si="114"/>
        <v>0</v>
      </c>
      <c r="E2430" s="8" t="str">
        <f t="shared" si="115"/>
        <v>Storm</v>
      </c>
      <c r="F2430">
        <v>1984</v>
      </c>
      <c r="G2430" t="s">
        <v>238</v>
      </c>
      <c r="H2430" t="s">
        <v>239</v>
      </c>
      <c r="I2430" t="s">
        <v>24</v>
      </c>
      <c r="J2430">
        <v>1</v>
      </c>
      <c r="K2430">
        <v>109</v>
      </c>
      <c r="M2430">
        <v>350000</v>
      </c>
      <c r="O2430">
        <v>350000</v>
      </c>
      <c r="P2430">
        <v>75000</v>
      </c>
    </row>
    <row r="2431" spans="1:16" x14ac:dyDescent="0.2">
      <c r="A2431" s="11" t="str">
        <f t="shared" si="113"/>
        <v>1984NPL1200</v>
      </c>
      <c r="B2431" s="9" t="str">
        <f>VLOOKUP(A2431,disaster_type!$A$2:$L$60000,5,FALSE)</f>
        <v>Flood</v>
      </c>
      <c r="C2431" s="9" t="e">
        <f>VLOOKUP(I2431,_readme!$A$25:$B$49,2,FALSE)</f>
        <v>#N/A</v>
      </c>
      <c r="D2431" s="9" t="b">
        <f t="shared" si="114"/>
        <v>0</v>
      </c>
      <c r="E2431" s="8" t="str">
        <f t="shared" si="115"/>
        <v>Flood</v>
      </c>
      <c r="F2431">
        <v>1984</v>
      </c>
      <c r="G2431" t="s">
        <v>173</v>
      </c>
      <c r="H2431" t="s">
        <v>174</v>
      </c>
      <c r="I2431" s="17" t="s">
        <v>485</v>
      </c>
      <c r="J2431">
        <v>1</v>
      </c>
      <c r="K2431">
        <v>200</v>
      </c>
    </row>
    <row r="2432" spans="1:16" x14ac:dyDescent="0.2">
      <c r="A2432" s="11" t="str">
        <f t="shared" si="113"/>
        <v>1984NLD1</v>
      </c>
      <c r="B2432" s="9" t="str">
        <f>VLOOKUP(A2432,disaster_type!$A$2:$L$60000,5,FALSE)</f>
        <v>Storm</v>
      </c>
      <c r="C2432" s="9" t="str">
        <f>VLOOKUP(I2432,_readme!$A$25:$B$49,2,FALSE)</f>
        <v>Storm</v>
      </c>
      <c r="D2432" s="9" t="b">
        <f t="shared" si="114"/>
        <v>0</v>
      </c>
      <c r="E2432" s="8" t="str">
        <f t="shared" si="115"/>
        <v>Storm</v>
      </c>
      <c r="F2432">
        <v>1984</v>
      </c>
      <c r="G2432" t="s">
        <v>220</v>
      </c>
      <c r="H2432" t="s">
        <v>221</v>
      </c>
      <c r="I2432" t="s">
        <v>52</v>
      </c>
      <c r="J2432">
        <v>1</v>
      </c>
    </row>
    <row r="2433" spans="1:16" x14ac:dyDescent="0.2">
      <c r="A2433" s="11" t="str">
        <f t="shared" si="113"/>
        <v>1984NZL16805680520000</v>
      </c>
      <c r="B2433" s="9" t="str">
        <f>VLOOKUP(A2433,disaster_type!$A$2:$L$60000,5,FALSE)</f>
        <v>Flood</v>
      </c>
      <c r="C2433" s="9" t="e">
        <f>VLOOKUP(I2433,_readme!$A$25:$B$49,2,FALSE)</f>
        <v>#N/A</v>
      </c>
      <c r="D2433" s="9" t="b">
        <f t="shared" si="114"/>
        <v>0</v>
      </c>
      <c r="E2433" s="8" t="str">
        <f t="shared" si="115"/>
        <v>Flood</v>
      </c>
      <c r="F2433">
        <v>1984</v>
      </c>
      <c r="G2433" t="s">
        <v>120</v>
      </c>
      <c r="H2433" t="s">
        <v>121</v>
      </c>
      <c r="I2433" s="17" t="s">
        <v>485</v>
      </c>
      <c r="J2433">
        <v>1</v>
      </c>
      <c r="M2433">
        <v>6805</v>
      </c>
      <c r="O2433">
        <v>6805</v>
      </c>
      <c r="P2433">
        <v>20000</v>
      </c>
    </row>
    <row r="2434" spans="1:16" x14ac:dyDescent="0.2">
      <c r="A2434" s="11" t="str">
        <f t="shared" si="113"/>
        <v>1984NER1</v>
      </c>
      <c r="B2434" s="9" t="str">
        <f>VLOOKUP(A2434,disaster_type!$A$2:$L$60000,5,FALSE)</f>
        <v>Epidemic</v>
      </c>
      <c r="C2434" s="9" t="str">
        <f>VLOOKUP(I2434,_readme!$A$25:$B$49,2,FALSE)</f>
        <v>Epidemic</v>
      </c>
      <c r="D2434" s="9" t="b">
        <f t="shared" si="114"/>
        <v>0</v>
      </c>
      <c r="E2434" s="8" t="str">
        <f t="shared" si="115"/>
        <v>Epidemic</v>
      </c>
      <c r="F2434">
        <v>1984</v>
      </c>
      <c r="G2434" t="s">
        <v>48</v>
      </c>
      <c r="H2434" t="s">
        <v>49</v>
      </c>
      <c r="I2434" t="s">
        <v>77</v>
      </c>
      <c r="J2434">
        <v>1</v>
      </c>
    </row>
    <row r="2435" spans="1:16" x14ac:dyDescent="0.2">
      <c r="A2435" s="11" t="str">
        <f t="shared" ref="A2435:A2498" si="116">F2435&amp;G2435&amp;J2435&amp;K2435&amp;L2435&amp;M2435&amp;N2435&amp;O2435&amp;P2435</f>
        <v>1984PAK13920002000</v>
      </c>
      <c r="B2435" s="9" t="str">
        <f>VLOOKUP(A2435,disaster_type!$A$2:$L$60000,5,FALSE)</f>
        <v>Flood</v>
      </c>
      <c r="C2435" s="9" t="e">
        <f>VLOOKUP(I2435,_readme!$A$25:$B$49,2,FALSE)</f>
        <v>#N/A</v>
      </c>
      <c r="D2435" s="9" t="b">
        <f t="shared" ref="D2435:D2498" si="117">ISNA(B2435)</f>
        <v>0</v>
      </c>
      <c r="E2435" s="8" t="str">
        <f t="shared" si="115"/>
        <v>Flood</v>
      </c>
      <c r="F2435">
        <v>1984</v>
      </c>
      <c r="G2435" t="s">
        <v>139</v>
      </c>
      <c r="H2435" t="s">
        <v>140</v>
      </c>
      <c r="I2435" s="17" t="s">
        <v>485</v>
      </c>
      <c r="J2435">
        <v>1</v>
      </c>
      <c r="K2435">
        <v>39</v>
      </c>
      <c r="N2435">
        <v>2000</v>
      </c>
      <c r="O2435">
        <v>2000</v>
      </c>
    </row>
    <row r="2436" spans="1:16" x14ac:dyDescent="0.2">
      <c r="A2436" s="11" t="str">
        <f t="shared" si="116"/>
        <v>1984PAK141212</v>
      </c>
      <c r="B2436" s="9" t="str">
        <f>VLOOKUP(A2436,disaster_type!$A$2:$L$60000,5,FALSE)</f>
        <v>Earthquake</v>
      </c>
      <c r="C2436" s="9" t="str">
        <f>VLOOKUP(I2436,_readme!$A$25:$B$49,2,FALSE)</f>
        <v>Earthquake</v>
      </c>
      <c r="D2436" s="9" t="b">
        <f t="shared" si="117"/>
        <v>0</v>
      </c>
      <c r="E2436" s="8" t="str">
        <f t="shared" si="115"/>
        <v>Earthquake</v>
      </c>
      <c r="F2436">
        <v>1984</v>
      </c>
      <c r="G2436" t="s">
        <v>139</v>
      </c>
      <c r="H2436" t="s">
        <v>140</v>
      </c>
      <c r="I2436" t="s">
        <v>28</v>
      </c>
      <c r="J2436">
        <v>1</v>
      </c>
      <c r="K2436">
        <v>4</v>
      </c>
      <c r="L2436">
        <v>12</v>
      </c>
      <c r="O2436">
        <v>12</v>
      </c>
    </row>
    <row r="2437" spans="1:16" x14ac:dyDescent="0.2">
      <c r="A2437" s="11" t="str">
        <f t="shared" si="116"/>
        <v>1984PAN1110001000</v>
      </c>
      <c r="B2437" s="9" t="str">
        <f>VLOOKUP(A2437,disaster_type!$A$2:$L$60000,5,FALSE)</f>
        <v>Flood</v>
      </c>
      <c r="C2437" s="9" t="e">
        <f>VLOOKUP(I2437,_readme!$A$25:$B$49,2,FALSE)</f>
        <v>#N/A</v>
      </c>
      <c r="D2437" s="9" t="b">
        <f t="shared" si="117"/>
        <v>0</v>
      </c>
      <c r="E2437" s="8" t="str">
        <f t="shared" si="115"/>
        <v>Flood</v>
      </c>
      <c r="F2437">
        <v>1984</v>
      </c>
      <c r="G2437" t="s">
        <v>268</v>
      </c>
      <c r="H2437" t="s">
        <v>269</v>
      </c>
      <c r="I2437" s="17" t="s">
        <v>485</v>
      </c>
      <c r="J2437">
        <v>1</v>
      </c>
      <c r="K2437">
        <v>1</v>
      </c>
      <c r="M2437">
        <v>1000</v>
      </c>
      <c r="O2437">
        <v>1000</v>
      </c>
    </row>
    <row r="2438" spans="1:16" x14ac:dyDescent="0.2">
      <c r="A2438" s="11" t="str">
        <f t="shared" si="116"/>
        <v>1984PER173000</v>
      </c>
      <c r="B2438" s="9" t="str">
        <f>VLOOKUP(A2438,disaster_type!$A$2:$L$60000,5,FALSE)</f>
        <v>Landslide</v>
      </c>
      <c r="C2438" s="9" t="str">
        <f>VLOOKUP(I2438,_readme!$A$25:$B$49,2,FALSE)</f>
        <v>Landslide</v>
      </c>
      <c r="D2438" s="9" t="b">
        <f t="shared" si="117"/>
        <v>0</v>
      </c>
      <c r="E2438" s="8" t="str">
        <f t="shared" si="115"/>
        <v>Landslide</v>
      </c>
      <c r="F2438">
        <v>1984</v>
      </c>
      <c r="G2438" t="s">
        <v>114</v>
      </c>
      <c r="H2438" t="s">
        <v>115</v>
      </c>
      <c r="I2438" t="s">
        <v>80</v>
      </c>
      <c r="J2438">
        <v>1</v>
      </c>
      <c r="K2438">
        <v>7</v>
      </c>
      <c r="P2438">
        <v>3000</v>
      </c>
    </row>
    <row r="2439" spans="1:16" x14ac:dyDescent="0.2">
      <c r="A2439" s="11" t="str">
        <f t="shared" si="116"/>
        <v>1984PHL17000070000</v>
      </c>
      <c r="B2439" s="9" t="str">
        <f>VLOOKUP(A2439,disaster_type!$A$2:$L$60000,5,FALSE)</f>
        <v>Volcanic activity</v>
      </c>
      <c r="C2439" s="9" t="str">
        <f>VLOOKUP(I2439,_readme!$A$25:$B$49,2,FALSE)</f>
        <v>Volcanic activity</v>
      </c>
      <c r="D2439" s="9" t="b">
        <f t="shared" si="117"/>
        <v>0</v>
      </c>
      <c r="E2439" s="8" t="str">
        <f t="shared" si="115"/>
        <v>Volcanic activity</v>
      </c>
      <c r="F2439">
        <v>1984</v>
      </c>
      <c r="G2439" t="s">
        <v>59</v>
      </c>
      <c r="H2439" t="s">
        <v>60</v>
      </c>
      <c r="I2439" t="s">
        <v>21</v>
      </c>
      <c r="J2439">
        <v>1</v>
      </c>
      <c r="M2439">
        <v>70000</v>
      </c>
      <c r="O2439">
        <v>70000</v>
      </c>
    </row>
    <row r="2440" spans="1:16" x14ac:dyDescent="0.2">
      <c r="A2440" s="11" t="str">
        <f t="shared" si="116"/>
        <v>1984PHL426792865321081513215264535206336490</v>
      </c>
      <c r="B2440" s="9" t="str">
        <f>VLOOKUP(A2440,disaster_type!$A$2:$L$60000,5,FALSE)</f>
        <v>Storm</v>
      </c>
      <c r="C2440" s="9" t="str">
        <f>VLOOKUP(I2440,_readme!$A$25:$B$49,2,FALSE)</f>
        <v>Storm</v>
      </c>
      <c r="D2440" s="9" t="b">
        <f t="shared" si="117"/>
        <v>0</v>
      </c>
      <c r="E2440" s="8" t="str">
        <f t="shared" si="115"/>
        <v>Storm</v>
      </c>
      <c r="F2440">
        <v>1984</v>
      </c>
      <c r="G2440" t="s">
        <v>59</v>
      </c>
      <c r="H2440" t="s">
        <v>60</v>
      </c>
      <c r="I2440" t="s">
        <v>24</v>
      </c>
      <c r="J2440">
        <v>4</v>
      </c>
      <c r="K2440">
        <v>2679</v>
      </c>
      <c r="L2440">
        <v>2865</v>
      </c>
      <c r="M2440">
        <v>3210815</v>
      </c>
      <c r="N2440">
        <v>1321526</v>
      </c>
      <c r="O2440">
        <v>4535206</v>
      </c>
      <c r="P2440">
        <v>336490</v>
      </c>
    </row>
    <row r="2441" spans="1:16" x14ac:dyDescent="0.2">
      <c r="A2441" s="11" t="str">
        <f t="shared" si="116"/>
        <v>1984REU1</v>
      </c>
      <c r="B2441" s="9" t="str">
        <f>VLOOKUP(A2441,disaster_type!$A$2:$L$60000,5,FALSE)</f>
        <v>Storm</v>
      </c>
      <c r="C2441" s="9" t="str">
        <f>VLOOKUP(I2441,_readme!$A$25:$B$49,2,FALSE)</f>
        <v>Storm</v>
      </c>
      <c r="D2441" s="9" t="b">
        <f t="shared" si="117"/>
        <v>0</v>
      </c>
      <c r="E2441" s="8" t="str">
        <f t="shared" si="115"/>
        <v>Storm</v>
      </c>
      <c r="F2441">
        <v>1984</v>
      </c>
      <c r="G2441" t="s">
        <v>205</v>
      </c>
      <c r="H2441" t="s">
        <v>206</v>
      </c>
      <c r="I2441" t="s">
        <v>24</v>
      </c>
      <c r="J2441">
        <v>1</v>
      </c>
    </row>
    <row r="2442" spans="1:16" x14ac:dyDescent="0.2">
      <c r="A2442" s="11" t="str">
        <f t="shared" si="116"/>
        <v>1984ROU120002000</v>
      </c>
      <c r="B2442" s="9" t="str">
        <f>VLOOKUP(A2442,disaster_type!$A$2:$L$60000,5,FALSE)</f>
        <v>Flood</v>
      </c>
      <c r="C2442" s="9" t="e">
        <f>VLOOKUP(I2442,_readme!$A$25:$B$49,2,FALSE)</f>
        <v>#N/A</v>
      </c>
      <c r="D2442" s="9" t="b">
        <f t="shared" si="117"/>
        <v>0</v>
      </c>
      <c r="E2442" s="8" t="str">
        <f t="shared" si="115"/>
        <v>Flood</v>
      </c>
      <c r="F2442">
        <v>1984</v>
      </c>
      <c r="G2442" t="s">
        <v>81</v>
      </c>
      <c r="H2442" t="s">
        <v>82</v>
      </c>
      <c r="I2442" s="17" t="s">
        <v>485</v>
      </c>
      <c r="J2442">
        <v>1</v>
      </c>
      <c r="M2442">
        <v>2000</v>
      </c>
      <c r="O2442">
        <v>2000</v>
      </c>
    </row>
    <row r="2443" spans="1:16" x14ac:dyDescent="0.2">
      <c r="A2443" s="11" t="str">
        <f t="shared" si="116"/>
        <v>1984RWA1420000420000</v>
      </c>
      <c r="B2443" s="9" t="str">
        <f>VLOOKUP(A2443,disaster_type!$A$2:$L$60000,5,FALSE)</f>
        <v>Drought</v>
      </c>
      <c r="C2443" s="9" t="str">
        <f>VLOOKUP(I2443,_readme!$A$25:$B$49,2,FALSE)</f>
        <v>Drought</v>
      </c>
      <c r="D2443" s="9" t="b">
        <f t="shared" si="117"/>
        <v>0</v>
      </c>
      <c r="E2443" s="8" t="str">
        <f t="shared" si="115"/>
        <v>Drought</v>
      </c>
      <c r="F2443">
        <v>1984</v>
      </c>
      <c r="G2443" t="s">
        <v>336</v>
      </c>
      <c r="H2443" t="s">
        <v>337</v>
      </c>
      <c r="I2443" t="s">
        <v>12</v>
      </c>
      <c r="J2443">
        <v>1</v>
      </c>
      <c r="M2443">
        <v>420000</v>
      </c>
      <c r="O2443">
        <v>420000</v>
      </c>
    </row>
    <row r="2444" spans="1:16" x14ac:dyDescent="0.2">
      <c r="A2444" s="11" t="str">
        <f t="shared" si="116"/>
        <v>1984KNA1</v>
      </c>
      <c r="B2444" s="9" t="str">
        <f>VLOOKUP(A2444,disaster_type!$A$2:$L$60000,5,FALSE)</f>
        <v>Storm</v>
      </c>
      <c r="C2444" s="9" t="str">
        <f>VLOOKUP(I2444,_readme!$A$25:$B$49,2,FALSE)</f>
        <v>Storm</v>
      </c>
      <c r="D2444" s="9" t="b">
        <f t="shared" si="117"/>
        <v>0</v>
      </c>
      <c r="E2444" s="8" t="str">
        <f t="shared" si="115"/>
        <v>Storm</v>
      </c>
      <c r="F2444">
        <v>1984</v>
      </c>
      <c r="G2444" t="s">
        <v>153</v>
      </c>
      <c r="H2444" t="s">
        <v>154</v>
      </c>
      <c r="I2444" t="s">
        <v>24</v>
      </c>
      <c r="J2444">
        <v>1</v>
      </c>
    </row>
    <row r="2445" spans="1:16" x14ac:dyDescent="0.2">
      <c r="A2445" s="11" t="str">
        <f t="shared" si="116"/>
        <v>1984SEN1</v>
      </c>
      <c r="B2445" s="9" t="str">
        <f>VLOOKUP(A2445,disaster_type!$A$2:$L$60000,5,FALSE)</f>
        <v>Epidemic</v>
      </c>
      <c r="C2445" s="9" t="str">
        <f>VLOOKUP(I2445,_readme!$A$25:$B$49,2,FALSE)</f>
        <v>Epidemic</v>
      </c>
      <c r="D2445" s="9" t="b">
        <f t="shared" si="117"/>
        <v>0</v>
      </c>
      <c r="E2445" s="8" t="str">
        <f t="shared" si="115"/>
        <v>Epidemic</v>
      </c>
      <c r="F2445">
        <v>1984</v>
      </c>
      <c r="G2445" t="s">
        <v>109</v>
      </c>
      <c r="H2445" t="s">
        <v>110</v>
      </c>
      <c r="I2445" t="s">
        <v>77</v>
      </c>
      <c r="J2445">
        <v>1</v>
      </c>
    </row>
    <row r="2446" spans="1:16" x14ac:dyDescent="0.2">
      <c r="A2446" s="11" t="str">
        <f t="shared" si="116"/>
        <v>1984SLE160</v>
      </c>
      <c r="B2446" s="9" t="str">
        <f>VLOOKUP(A2446,disaster_type!$A$2:$L$60000,5,FALSE)</f>
        <v>Storm</v>
      </c>
      <c r="C2446" s="9" t="e">
        <f>VLOOKUP(I2446,_readme!$A$25:$B$49,2,FALSE)</f>
        <v>#N/A</v>
      </c>
      <c r="D2446" s="9" t="b">
        <f t="shared" si="117"/>
        <v>0</v>
      </c>
      <c r="E2446" s="8" t="str">
        <f t="shared" si="115"/>
        <v>Storm</v>
      </c>
      <c r="F2446">
        <v>1984</v>
      </c>
      <c r="G2446" t="s">
        <v>338</v>
      </c>
      <c r="H2446" t="s">
        <v>339</v>
      </c>
      <c r="I2446" s="17" t="s">
        <v>487</v>
      </c>
      <c r="J2446">
        <v>1</v>
      </c>
      <c r="K2446">
        <v>60</v>
      </c>
    </row>
    <row r="2447" spans="1:16" x14ac:dyDescent="0.2">
      <c r="A2447" s="11" t="str">
        <f t="shared" si="116"/>
        <v>1984ZAF150000</v>
      </c>
      <c r="B2447" s="9" t="e">
        <f>VLOOKUP(A2447,disaster_type!$A$2:$L$60000,5,FALSE)</f>
        <v>#N/A</v>
      </c>
      <c r="C2447" s="9" t="str">
        <f>VLOOKUP(I2447,_readme!$A$25:$B$49,2,FALSE)</f>
        <v>Storm</v>
      </c>
      <c r="D2447" s="9" t="b">
        <f t="shared" si="117"/>
        <v>1</v>
      </c>
      <c r="E2447" s="8" t="str">
        <f t="shared" si="115"/>
        <v>Storm</v>
      </c>
      <c r="F2447">
        <v>1984</v>
      </c>
      <c r="G2447" t="s">
        <v>130</v>
      </c>
      <c r="H2447" t="s">
        <v>131</v>
      </c>
      <c r="I2447" t="s">
        <v>52</v>
      </c>
      <c r="J2447">
        <v>1</v>
      </c>
      <c r="P2447">
        <v>50000</v>
      </c>
    </row>
    <row r="2448" spans="1:16" x14ac:dyDescent="0.2">
      <c r="A2448" s="11" t="str">
        <f t="shared" si="116"/>
        <v>1984ZAF16450000050000092000</v>
      </c>
      <c r="B2448" s="9" t="e">
        <f>VLOOKUP(A2448,disaster_type!$A$2:$L$60000,5,FALSE)</f>
        <v>#N/A</v>
      </c>
      <c r="C2448" s="9" t="str">
        <f>VLOOKUP(I2448,_readme!$A$25:$B$49,2,FALSE)</f>
        <v>Storm</v>
      </c>
      <c r="D2448" s="9" t="b">
        <f t="shared" si="117"/>
        <v>1</v>
      </c>
      <c r="E2448" s="8" t="str">
        <f t="shared" si="115"/>
        <v>Storm</v>
      </c>
      <c r="F2448">
        <v>1984</v>
      </c>
      <c r="G2448" t="s">
        <v>130</v>
      </c>
      <c r="H2448" t="s">
        <v>131</v>
      </c>
      <c r="I2448" t="s">
        <v>24</v>
      </c>
      <c r="J2448">
        <v>1</v>
      </c>
      <c r="K2448">
        <v>64</v>
      </c>
      <c r="M2448">
        <v>500000</v>
      </c>
      <c r="O2448">
        <v>500000</v>
      </c>
      <c r="P2448">
        <v>92000</v>
      </c>
    </row>
    <row r="2449" spans="1:16" x14ac:dyDescent="0.2">
      <c r="A2449" s="11" t="str">
        <f t="shared" si="116"/>
        <v>1984SUN1</v>
      </c>
      <c r="B2449" s="9" t="e">
        <f>VLOOKUP(A2449,disaster_type!$A$2:$L$60000,5,FALSE)</f>
        <v>#N/A</v>
      </c>
      <c r="C2449" s="9" t="e">
        <f>VLOOKUP(I2449,_readme!$A$25:$B$49,2,FALSE)</f>
        <v>#N/A</v>
      </c>
      <c r="D2449" s="9" t="b">
        <f t="shared" si="117"/>
        <v>1</v>
      </c>
      <c r="E2449" s="8" t="e">
        <f t="shared" si="115"/>
        <v>#N/A</v>
      </c>
      <c r="F2449">
        <v>1984</v>
      </c>
      <c r="G2449" t="s">
        <v>41</v>
      </c>
      <c r="H2449" t="s">
        <v>42</v>
      </c>
      <c r="I2449" t="s">
        <v>17</v>
      </c>
      <c r="J2449">
        <v>1</v>
      </c>
    </row>
    <row r="2450" spans="1:16" x14ac:dyDescent="0.2">
      <c r="A2450" s="11" t="str">
        <f t="shared" si="116"/>
        <v>1984SUN1400</v>
      </c>
      <c r="B2450" s="9" t="str">
        <f>VLOOKUP(A2450,disaster_type!$A$2:$L$60000,5,FALSE)</f>
        <v>Storm</v>
      </c>
      <c r="C2450" s="9" t="str">
        <f>VLOOKUP(I2450,_readme!$A$25:$B$49,2,FALSE)</f>
        <v>Storm</v>
      </c>
      <c r="D2450" s="9" t="b">
        <f t="shared" si="117"/>
        <v>0</v>
      </c>
      <c r="E2450" s="8" t="str">
        <f t="shared" si="115"/>
        <v>Storm</v>
      </c>
      <c r="F2450">
        <v>1984</v>
      </c>
      <c r="G2450" t="s">
        <v>41</v>
      </c>
      <c r="H2450" t="s">
        <v>42</v>
      </c>
      <c r="I2450" t="s">
        <v>52</v>
      </c>
      <c r="J2450">
        <v>1</v>
      </c>
      <c r="K2450">
        <v>400</v>
      </c>
    </row>
    <row r="2451" spans="1:16" x14ac:dyDescent="0.2">
      <c r="A2451" s="11" t="str">
        <f t="shared" si="116"/>
        <v>1984SUN11002000020100</v>
      </c>
      <c r="B2451" s="9" t="str">
        <f>VLOOKUP(A2451,disaster_type!$A$2:$L$60000,5,FALSE)</f>
        <v>Earthquake</v>
      </c>
      <c r="C2451" s="9" t="str">
        <f>VLOOKUP(I2451,_readme!$A$25:$B$49,2,FALSE)</f>
        <v>Earthquake</v>
      </c>
      <c r="D2451" s="9" t="b">
        <f t="shared" si="117"/>
        <v>0</v>
      </c>
      <c r="E2451" s="8" t="str">
        <f t="shared" si="115"/>
        <v>Earthquake</v>
      </c>
      <c r="F2451">
        <v>1984</v>
      </c>
      <c r="G2451" t="s">
        <v>41</v>
      </c>
      <c r="H2451" t="s">
        <v>42</v>
      </c>
      <c r="I2451" t="s">
        <v>28</v>
      </c>
      <c r="J2451">
        <v>1</v>
      </c>
      <c r="L2451">
        <v>100</v>
      </c>
      <c r="N2451">
        <v>20000</v>
      </c>
      <c r="O2451">
        <v>20100</v>
      </c>
    </row>
    <row r="2452" spans="1:16" x14ac:dyDescent="0.2">
      <c r="A2452" s="11" t="str">
        <f t="shared" si="116"/>
        <v>1984SUN1</v>
      </c>
      <c r="B2452" s="9" t="e">
        <f>VLOOKUP(A2452,disaster_type!$A$2:$L$60000,5,FALSE)</f>
        <v>#N/A</v>
      </c>
      <c r="C2452" s="9" t="str">
        <f>VLOOKUP(I2452,_readme!$A$25:$B$49,2,FALSE)</f>
        <v>Flood</v>
      </c>
      <c r="D2452" s="9" t="b">
        <f t="shared" si="117"/>
        <v>1</v>
      </c>
      <c r="E2452" s="8" t="str">
        <f t="shared" si="115"/>
        <v>Flood</v>
      </c>
      <c r="F2452">
        <v>1984</v>
      </c>
      <c r="G2452" t="s">
        <v>41</v>
      </c>
      <c r="H2452" t="s">
        <v>42</v>
      </c>
      <c r="I2452" t="s">
        <v>112</v>
      </c>
      <c r="J2452">
        <v>1</v>
      </c>
    </row>
    <row r="2453" spans="1:16" x14ac:dyDescent="0.2">
      <c r="A2453" s="11" t="str">
        <f t="shared" si="116"/>
        <v>1984ESP1330301000</v>
      </c>
      <c r="B2453" s="9" t="e">
        <f>VLOOKUP(A2453,disaster_type!$A$2:$L$60000,5,FALSE)</f>
        <v>#N/A</v>
      </c>
      <c r="C2453" s="9" t="e">
        <f>VLOOKUP(I2453,_readme!$A$25:$B$49,2,FALSE)</f>
        <v>#N/A</v>
      </c>
      <c r="D2453" s="9" t="b">
        <f t="shared" si="117"/>
        <v>1</v>
      </c>
      <c r="E2453" s="8" t="e">
        <f t="shared" si="115"/>
        <v>#N/A</v>
      </c>
      <c r="F2453">
        <v>1984</v>
      </c>
      <c r="G2453" t="s">
        <v>222</v>
      </c>
      <c r="H2453" t="s">
        <v>223</v>
      </c>
      <c r="I2453" t="s">
        <v>17</v>
      </c>
      <c r="J2453">
        <v>1</v>
      </c>
      <c r="K2453">
        <v>3</v>
      </c>
      <c r="L2453">
        <v>30</v>
      </c>
      <c r="O2453">
        <v>30</v>
      </c>
      <c r="P2453">
        <v>1000</v>
      </c>
    </row>
    <row r="2454" spans="1:16" x14ac:dyDescent="0.2">
      <c r="A2454" s="11" t="str">
        <f t="shared" si="116"/>
        <v>1984ESP117</v>
      </c>
      <c r="B2454" s="9" t="str">
        <f>VLOOKUP(A2454,disaster_type!$A$2:$L$60000,5,FALSE)</f>
        <v>Wildfire</v>
      </c>
      <c r="C2454" s="9" t="str">
        <f>VLOOKUP(I2454,_readme!$A$25:$B$49,2,FALSE)</f>
        <v>Wildfire</v>
      </c>
      <c r="D2454" s="9" t="b">
        <f t="shared" si="117"/>
        <v>0</v>
      </c>
      <c r="E2454" s="8" t="str">
        <f t="shared" si="115"/>
        <v>Wildfire</v>
      </c>
      <c r="F2454">
        <v>1984</v>
      </c>
      <c r="G2454" t="s">
        <v>222</v>
      </c>
      <c r="H2454" t="s">
        <v>223</v>
      </c>
      <c r="I2454" t="s">
        <v>111</v>
      </c>
      <c r="J2454">
        <v>1</v>
      </c>
      <c r="K2454">
        <v>17</v>
      </c>
    </row>
    <row r="2455" spans="1:16" x14ac:dyDescent="0.2">
      <c r="A2455" s="11" t="str">
        <f t="shared" si="116"/>
        <v>1984ESP163060000600301000000</v>
      </c>
      <c r="B2455" s="9" t="e">
        <f>VLOOKUP(A2455,disaster_type!$A$2:$L$60000,5,FALSE)</f>
        <v>#N/A</v>
      </c>
      <c r="C2455" s="9" t="str">
        <f>VLOOKUP(I2455,_readme!$A$25:$B$49,2,FALSE)</f>
        <v>Storm</v>
      </c>
      <c r="D2455" s="9" t="b">
        <f t="shared" si="117"/>
        <v>1</v>
      </c>
      <c r="E2455" s="8" t="str">
        <f t="shared" si="115"/>
        <v>Storm</v>
      </c>
      <c r="F2455">
        <v>1984</v>
      </c>
      <c r="G2455" t="s">
        <v>222</v>
      </c>
      <c r="H2455" t="s">
        <v>223</v>
      </c>
      <c r="I2455" t="s">
        <v>24</v>
      </c>
      <c r="J2455">
        <v>1</v>
      </c>
      <c r="K2455">
        <v>6</v>
      </c>
      <c r="L2455">
        <v>30</v>
      </c>
      <c r="M2455">
        <v>60000</v>
      </c>
      <c r="O2455">
        <v>60030</v>
      </c>
      <c r="P2455">
        <v>1000000</v>
      </c>
    </row>
    <row r="2456" spans="1:16" x14ac:dyDescent="0.2">
      <c r="A2456" s="11" t="str">
        <f t="shared" si="116"/>
        <v>1984LKA348850001400002250002000</v>
      </c>
      <c r="B2456" s="9" t="e">
        <f>VLOOKUP(A2456,disaster_type!$A$2:$L$60000,5,FALSE)</f>
        <v>#N/A</v>
      </c>
      <c r="C2456" s="9" t="e">
        <f>VLOOKUP(I2456,_readme!$A$25:$B$49,2,FALSE)</f>
        <v>#N/A</v>
      </c>
      <c r="D2456" s="9" t="b">
        <f t="shared" si="117"/>
        <v>1</v>
      </c>
      <c r="E2456" s="8" t="e">
        <f t="shared" si="115"/>
        <v>#N/A</v>
      </c>
      <c r="F2456">
        <v>1984</v>
      </c>
      <c r="G2456" t="s">
        <v>244</v>
      </c>
      <c r="H2456" t="s">
        <v>245</v>
      </c>
      <c r="I2456" t="s">
        <v>17</v>
      </c>
      <c r="J2456">
        <v>3</v>
      </c>
      <c r="K2456">
        <v>48</v>
      </c>
      <c r="M2456">
        <v>85000</v>
      </c>
      <c r="N2456">
        <v>140000</v>
      </c>
      <c r="O2456">
        <v>225000</v>
      </c>
      <c r="P2456">
        <v>2000</v>
      </c>
    </row>
    <row r="2457" spans="1:16" x14ac:dyDescent="0.2">
      <c r="A2457" s="11" t="str">
        <f t="shared" si="116"/>
        <v>1984LKA13100000250000350000</v>
      </c>
      <c r="B2457" s="9" t="e">
        <f>VLOOKUP(A2457,disaster_type!$A$2:$L$60000,5,FALSE)</f>
        <v>#N/A</v>
      </c>
      <c r="C2457" s="9" t="str">
        <f>VLOOKUP(I2457,_readme!$A$25:$B$49,2,FALSE)</f>
        <v>Flood</v>
      </c>
      <c r="D2457" s="9" t="b">
        <f t="shared" si="117"/>
        <v>1</v>
      </c>
      <c r="E2457" s="8" t="str">
        <f t="shared" si="115"/>
        <v>Flood</v>
      </c>
      <c r="F2457">
        <v>1984</v>
      </c>
      <c r="G2457" t="s">
        <v>244</v>
      </c>
      <c r="H2457" t="s">
        <v>245</v>
      </c>
      <c r="I2457" t="s">
        <v>112</v>
      </c>
      <c r="J2457">
        <v>1</v>
      </c>
      <c r="K2457">
        <v>3</v>
      </c>
      <c r="M2457">
        <v>100000</v>
      </c>
      <c r="N2457">
        <v>250000</v>
      </c>
      <c r="O2457">
        <v>350000</v>
      </c>
    </row>
    <row r="2458" spans="1:16" x14ac:dyDescent="0.2">
      <c r="A2458" s="11" t="str">
        <f t="shared" si="116"/>
        <v>1984SWZ1</v>
      </c>
      <c r="B2458" s="9" t="str">
        <f>VLOOKUP(A2458,disaster_type!$A$2:$L$60000,5,FALSE)</f>
        <v>Drought</v>
      </c>
      <c r="C2458" s="9" t="str">
        <f>VLOOKUP(I2458,_readme!$A$25:$B$49,2,FALSE)</f>
        <v>Drought</v>
      </c>
      <c r="D2458" s="9" t="b">
        <f t="shared" si="117"/>
        <v>0</v>
      </c>
      <c r="E2458" s="8" t="str">
        <f t="shared" si="115"/>
        <v>Drought</v>
      </c>
      <c r="F2458">
        <v>1984</v>
      </c>
      <c r="G2458" t="s">
        <v>377</v>
      </c>
      <c r="H2458" t="s">
        <v>378</v>
      </c>
      <c r="I2458" t="s">
        <v>12</v>
      </c>
      <c r="J2458">
        <v>1</v>
      </c>
    </row>
    <row r="2459" spans="1:16" x14ac:dyDescent="0.2">
      <c r="A2459" s="11" t="str">
        <f t="shared" si="116"/>
        <v>1984SWZ15363200050063250054152</v>
      </c>
      <c r="B2459" s="9" t="str">
        <f>VLOOKUP(A2459,disaster_type!$A$2:$L$60000,5,FALSE)</f>
        <v>Storm</v>
      </c>
      <c r="C2459" s="9" t="str">
        <f>VLOOKUP(I2459,_readme!$A$25:$B$49,2,FALSE)</f>
        <v>Storm</v>
      </c>
      <c r="D2459" s="9" t="b">
        <f t="shared" si="117"/>
        <v>0</v>
      </c>
      <c r="E2459" s="8" t="str">
        <f t="shared" si="115"/>
        <v>Storm</v>
      </c>
      <c r="F2459">
        <v>1984</v>
      </c>
      <c r="G2459" t="s">
        <v>377</v>
      </c>
      <c r="H2459" t="s">
        <v>378</v>
      </c>
      <c r="I2459" t="s">
        <v>24</v>
      </c>
      <c r="J2459">
        <v>1</v>
      </c>
      <c r="K2459">
        <v>53</v>
      </c>
      <c r="M2459">
        <v>632000</v>
      </c>
      <c r="N2459">
        <v>500</v>
      </c>
      <c r="O2459">
        <v>632500</v>
      </c>
      <c r="P2459">
        <v>54152</v>
      </c>
    </row>
    <row r="2460" spans="1:16" x14ac:dyDescent="0.2">
      <c r="A2460" s="11" t="str">
        <f t="shared" si="116"/>
        <v>1984CHE19600</v>
      </c>
      <c r="B2460" s="9" t="str">
        <f>VLOOKUP(A2460,disaster_type!$A$2:$L$60000,5,FALSE)</f>
        <v>Storm</v>
      </c>
      <c r="C2460" s="9" t="e">
        <f>VLOOKUP(I2460,_readme!$A$25:$B$49,2,FALSE)</f>
        <v>#N/A</v>
      </c>
      <c r="D2460" s="9" t="b">
        <f t="shared" si="117"/>
        <v>0</v>
      </c>
      <c r="E2460" s="8" t="str">
        <f t="shared" si="115"/>
        <v>Storm</v>
      </c>
      <c r="F2460">
        <v>1984</v>
      </c>
      <c r="G2460" t="s">
        <v>211</v>
      </c>
      <c r="H2460" t="s">
        <v>212</v>
      </c>
      <c r="I2460" s="17" t="s">
        <v>487</v>
      </c>
      <c r="J2460">
        <v>1</v>
      </c>
      <c r="P2460">
        <v>9600</v>
      </c>
    </row>
    <row r="2461" spans="1:16" x14ac:dyDescent="0.2">
      <c r="A2461" s="11" t="str">
        <f t="shared" si="116"/>
        <v>1984TWN1311515</v>
      </c>
      <c r="B2461" s="9" t="str">
        <f>VLOOKUP(A2461,disaster_type!$A$2:$L$60000,5,FALSE)</f>
        <v>Flood</v>
      </c>
      <c r="C2461" s="9" t="e">
        <f>VLOOKUP(I2461,_readme!$A$25:$B$49,2,FALSE)</f>
        <v>#N/A</v>
      </c>
      <c r="D2461" s="9" t="b">
        <f t="shared" si="117"/>
        <v>0</v>
      </c>
      <c r="E2461" s="8" t="str">
        <f t="shared" si="115"/>
        <v>Flood</v>
      </c>
      <c r="F2461">
        <v>1984</v>
      </c>
      <c r="G2461" t="s">
        <v>75</v>
      </c>
      <c r="H2461" t="s">
        <v>76</v>
      </c>
      <c r="I2461" s="17" t="s">
        <v>485</v>
      </c>
      <c r="J2461">
        <v>1</v>
      </c>
      <c r="K2461">
        <v>31</v>
      </c>
      <c r="L2461">
        <v>15</v>
      </c>
      <c r="O2461">
        <v>15</v>
      </c>
    </row>
    <row r="2462" spans="1:16" x14ac:dyDescent="0.2">
      <c r="A2462" s="11" t="str">
        <f t="shared" si="116"/>
        <v>1984TZA119000001900000</v>
      </c>
      <c r="B2462" s="9" t="str">
        <f>VLOOKUP(A2462,disaster_type!$A$2:$L$60000,5,FALSE)</f>
        <v>Drought</v>
      </c>
      <c r="C2462" s="9" t="str">
        <f>VLOOKUP(I2462,_readme!$A$25:$B$49,2,FALSE)</f>
        <v>Drought</v>
      </c>
      <c r="D2462" s="9" t="b">
        <f t="shared" si="117"/>
        <v>0</v>
      </c>
      <c r="E2462" s="8" t="str">
        <f t="shared" si="115"/>
        <v>Drought</v>
      </c>
      <c r="F2462">
        <v>1984</v>
      </c>
      <c r="G2462" t="s">
        <v>26</v>
      </c>
      <c r="H2462" t="s">
        <v>27</v>
      </c>
      <c r="I2462" t="s">
        <v>12</v>
      </c>
      <c r="J2462">
        <v>1</v>
      </c>
      <c r="M2462">
        <v>1900000</v>
      </c>
      <c r="O2462">
        <v>1900000</v>
      </c>
    </row>
    <row r="2463" spans="1:16" x14ac:dyDescent="0.2">
      <c r="A2463" s="11" t="str">
        <f t="shared" si="116"/>
        <v>1984THA21731786140786171403000</v>
      </c>
      <c r="B2463" s="9" t="str">
        <f>VLOOKUP(A2463,disaster_type!$A$2:$L$60000,5,FALSE)</f>
        <v>Flood</v>
      </c>
      <c r="C2463" s="9" t="e">
        <f>VLOOKUP(I2463,_readme!$A$25:$B$49,2,FALSE)</f>
        <v>#N/A</v>
      </c>
      <c r="D2463" s="9" t="b">
        <f t="shared" si="117"/>
        <v>0</v>
      </c>
      <c r="E2463" s="8" t="str">
        <f t="shared" si="115"/>
        <v>Flood</v>
      </c>
      <c r="F2463">
        <v>1984</v>
      </c>
      <c r="G2463" t="s">
        <v>236</v>
      </c>
      <c r="H2463" t="s">
        <v>237</v>
      </c>
      <c r="I2463" s="17" t="s">
        <v>485</v>
      </c>
      <c r="J2463">
        <v>2</v>
      </c>
      <c r="K2463">
        <v>17</v>
      </c>
      <c r="L2463">
        <v>31</v>
      </c>
      <c r="M2463">
        <v>786140</v>
      </c>
      <c r="O2463">
        <v>786171</v>
      </c>
      <c r="P2463">
        <v>403000</v>
      </c>
    </row>
    <row r="2464" spans="1:16" x14ac:dyDescent="0.2">
      <c r="A2464" s="11" t="str">
        <f t="shared" si="116"/>
        <v>1984TUR1200200</v>
      </c>
      <c r="B2464" s="9" t="str">
        <f>VLOOKUP(A2464,disaster_type!$A$2:$L$60000,5,FALSE)</f>
        <v>Flood</v>
      </c>
      <c r="C2464" s="9" t="str">
        <f>VLOOKUP(I2464,_readme!$A$25:$B$49,2,FALSE)</f>
        <v>Flood</v>
      </c>
      <c r="D2464" s="9" t="b">
        <f t="shared" si="117"/>
        <v>0</v>
      </c>
      <c r="E2464" s="8" t="str">
        <f t="shared" si="115"/>
        <v>Flood</v>
      </c>
      <c r="F2464">
        <v>1984</v>
      </c>
      <c r="G2464" t="s">
        <v>50</v>
      </c>
      <c r="H2464" t="s">
        <v>51</v>
      </c>
      <c r="I2464" t="s">
        <v>180</v>
      </c>
      <c r="J2464">
        <v>1</v>
      </c>
      <c r="M2464">
        <v>200</v>
      </c>
      <c r="O2464">
        <v>200</v>
      </c>
    </row>
    <row r="2465" spans="1:16" x14ac:dyDescent="0.2">
      <c r="A2465" s="11" t="str">
        <f t="shared" si="116"/>
        <v>1984TUR2673750000750073</v>
      </c>
      <c r="B2465" s="9" t="str">
        <f>VLOOKUP(A2465,disaster_type!$A$2:$L$60000,5,FALSE)</f>
        <v>Earthquake</v>
      </c>
      <c r="C2465" s="9" t="str">
        <f>VLOOKUP(I2465,_readme!$A$25:$B$49,2,FALSE)</f>
        <v>Earthquake</v>
      </c>
      <c r="D2465" s="9" t="b">
        <f t="shared" si="117"/>
        <v>0</v>
      </c>
      <c r="E2465" s="8" t="str">
        <f t="shared" si="115"/>
        <v>Earthquake</v>
      </c>
      <c r="F2465">
        <v>1984</v>
      </c>
      <c r="G2465" t="s">
        <v>50</v>
      </c>
      <c r="H2465" t="s">
        <v>51</v>
      </c>
      <c r="I2465" t="s">
        <v>28</v>
      </c>
      <c r="J2465">
        <v>2</v>
      </c>
      <c r="K2465">
        <v>6</v>
      </c>
      <c r="L2465">
        <v>73</v>
      </c>
      <c r="M2465">
        <v>750000</v>
      </c>
      <c r="O2465">
        <v>750073</v>
      </c>
    </row>
    <row r="2466" spans="1:16" x14ac:dyDescent="0.2">
      <c r="A2466" s="11" t="str">
        <f t="shared" si="116"/>
        <v>1984TUV1</v>
      </c>
      <c r="B2466" s="9" t="str">
        <f>VLOOKUP(A2466,disaster_type!$A$2:$L$60000,5,FALSE)</f>
        <v>Storm</v>
      </c>
      <c r="C2466" s="9" t="e">
        <f>VLOOKUP(I2466,_readme!$A$25:$B$49,2,FALSE)</f>
        <v>#N/A</v>
      </c>
      <c r="D2466" s="9" t="b">
        <f t="shared" si="117"/>
        <v>0</v>
      </c>
      <c r="E2466" s="8" t="str">
        <f t="shared" si="115"/>
        <v>Storm</v>
      </c>
      <c r="F2466">
        <v>1984</v>
      </c>
      <c r="G2466" t="s">
        <v>326</v>
      </c>
      <c r="H2466" t="s">
        <v>327</v>
      </c>
      <c r="I2466" s="17" t="s">
        <v>487</v>
      </c>
      <c r="J2466">
        <v>1</v>
      </c>
    </row>
    <row r="2467" spans="1:16" x14ac:dyDescent="0.2">
      <c r="A2467" s="11" t="str">
        <f t="shared" si="116"/>
        <v>1984GBR1261616</v>
      </c>
      <c r="B2467" s="9" t="str">
        <f>VLOOKUP(A2467,disaster_type!$A$2:$L$60000,5,FALSE)</f>
        <v>Epidemic</v>
      </c>
      <c r="C2467" s="9" t="str">
        <f>VLOOKUP(I2467,_readme!$A$25:$B$49,2,FALSE)</f>
        <v>Epidemic</v>
      </c>
      <c r="D2467" s="9" t="b">
        <f t="shared" si="117"/>
        <v>0</v>
      </c>
      <c r="E2467" s="8" t="str">
        <f t="shared" si="115"/>
        <v>Epidemic</v>
      </c>
      <c r="F2467">
        <v>1984</v>
      </c>
      <c r="G2467" t="s">
        <v>216</v>
      </c>
      <c r="H2467" t="s">
        <v>217</v>
      </c>
      <c r="I2467" t="s">
        <v>77</v>
      </c>
      <c r="J2467">
        <v>1</v>
      </c>
      <c r="K2467">
        <v>26</v>
      </c>
      <c r="M2467">
        <v>16</v>
      </c>
      <c r="O2467">
        <v>16</v>
      </c>
    </row>
    <row r="2468" spans="1:16" x14ac:dyDescent="0.2">
      <c r="A2468" s="11" t="str">
        <f t="shared" si="116"/>
        <v>1984GBR12281500</v>
      </c>
      <c r="B2468" s="9" t="str">
        <f>VLOOKUP(A2468,disaster_type!$A$2:$L$60000,5,FALSE)</f>
        <v>Storm</v>
      </c>
      <c r="C2468" s="9" t="str">
        <f>VLOOKUP(I2468,_readme!$A$25:$B$49,2,FALSE)</f>
        <v>Storm</v>
      </c>
      <c r="D2468" s="9" t="b">
        <f t="shared" si="117"/>
        <v>0</v>
      </c>
      <c r="E2468" s="8" t="str">
        <f t="shared" ref="E2468:E2531" si="118">IF(D2468,C2468,B2468)</f>
        <v>Storm</v>
      </c>
      <c r="F2468">
        <v>1984</v>
      </c>
      <c r="G2468" t="s">
        <v>216</v>
      </c>
      <c r="H2468" t="s">
        <v>217</v>
      </c>
      <c r="I2468" t="s">
        <v>52</v>
      </c>
      <c r="J2468">
        <v>1</v>
      </c>
      <c r="K2468">
        <v>22</v>
      </c>
      <c r="P2468">
        <v>81500</v>
      </c>
    </row>
    <row r="2469" spans="1:16" x14ac:dyDescent="0.2">
      <c r="A2469" s="11" t="str">
        <f t="shared" si="116"/>
        <v>1984USA1246557140005500195571282000</v>
      </c>
      <c r="B2469" s="9" t="e">
        <f>VLOOKUP(A2469,disaster_type!$A$2:$L$60000,5,FALSE)</f>
        <v>#N/A</v>
      </c>
      <c r="C2469" s="9" t="e">
        <f>VLOOKUP(I2469,_readme!$A$25:$B$49,2,FALSE)</f>
        <v>#N/A</v>
      </c>
      <c r="D2469" s="9" t="b">
        <f t="shared" si="117"/>
        <v>1</v>
      </c>
      <c r="E2469" s="8" t="e">
        <f t="shared" si="118"/>
        <v>#N/A</v>
      </c>
      <c r="F2469">
        <v>1984</v>
      </c>
      <c r="G2469" t="s">
        <v>22</v>
      </c>
      <c r="H2469" t="s">
        <v>23</v>
      </c>
      <c r="I2469" t="s">
        <v>17</v>
      </c>
      <c r="J2469">
        <v>12</v>
      </c>
      <c r="K2469">
        <v>465</v>
      </c>
      <c r="L2469">
        <v>57</v>
      </c>
      <c r="M2469">
        <v>14000</v>
      </c>
      <c r="N2469">
        <v>5500</v>
      </c>
      <c r="O2469">
        <v>19557</v>
      </c>
      <c r="P2469">
        <v>1282000</v>
      </c>
    </row>
    <row r="2470" spans="1:16" x14ac:dyDescent="0.2">
      <c r="A2470" s="11" t="str">
        <f t="shared" si="116"/>
        <v>1984USA26806006001005600</v>
      </c>
      <c r="B2470" s="9" t="e">
        <f>VLOOKUP(A2470,disaster_type!$A$2:$L$60000,5,FALSE)</f>
        <v>#N/A</v>
      </c>
      <c r="C2470" s="9" t="str">
        <f>VLOOKUP(I2470,_readme!$A$25:$B$49,2,FALSE)</f>
        <v>Storm</v>
      </c>
      <c r="D2470" s="9" t="b">
        <f t="shared" si="117"/>
        <v>1</v>
      </c>
      <c r="E2470" s="8" t="str">
        <f t="shared" si="118"/>
        <v>Storm</v>
      </c>
      <c r="F2470">
        <v>1984</v>
      </c>
      <c r="G2470" t="s">
        <v>22</v>
      </c>
      <c r="H2470" t="s">
        <v>23</v>
      </c>
      <c r="I2470" t="s">
        <v>52</v>
      </c>
      <c r="J2470">
        <v>2</v>
      </c>
      <c r="K2470">
        <v>680</v>
      </c>
      <c r="L2470">
        <v>600</v>
      </c>
      <c r="O2470">
        <v>600</v>
      </c>
      <c r="P2470">
        <v>1005600</v>
      </c>
    </row>
    <row r="2471" spans="1:16" x14ac:dyDescent="0.2">
      <c r="A2471" s="11" t="str">
        <f t="shared" si="116"/>
        <v>1984VNM1333800038000</v>
      </c>
      <c r="B2471" s="9" t="str">
        <f>VLOOKUP(A2471,disaster_type!$A$2:$L$60000,5,FALSE)</f>
        <v>Flood</v>
      </c>
      <c r="C2471" s="9" t="e">
        <f>VLOOKUP(I2471,_readme!$A$25:$B$49,2,FALSE)</f>
        <v>#N/A</v>
      </c>
      <c r="D2471" s="9" t="b">
        <f t="shared" si="117"/>
        <v>0</v>
      </c>
      <c r="E2471" s="8" t="str">
        <f t="shared" si="118"/>
        <v>Flood</v>
      </c>
      <c r="F2471">
        <v>1984</v>
      </c>
      <c r="G2471" t="s">
        <v>224</v>
      </c>
      <c r="H2471" t="s">
        <v>225</v>
      </c>
      <c r="I2471" s="17" t="s">
        <v>485</v>
      </c>
      <c r="J2471">
        <v>1</v>
      </c>
      <c r="K2471">
        <v>33</v>
      </c>
      <c r="M2471">
        <v>38000</v>
      </c>
      <c r="O2471">
        <v>38000</v>
      </c>
    </row>
    <row r="2472" spans="1:16" x14ac:dyDescent="0.2">
      <c r="A2472" s="11" t="str">
        <f t="shared" si="116"/>
        <v>1984VNM21553836504161000651799</v>
      </c>
      <c r="B2472" s="9" t="str">
        <f>VLOOKUP(A2472,disaster_type!$A$2:$L$60000,5,FALSE)</f>
        <v>Storm</v>
      </c>
      <c r="C2472" s="9" t="str">
        <f>VLOOKUP(I2472,_readme!$A$25:$B$49,2,FALSE)</f>
        <v>Storm</v>
      </c>
      <c r="D2472" s="9" t="b">
        <f t="shared" si="117"/>
        <v>0</v>
      </c>
      <c r="E2472" s="8" t="str">
        <f t="shared" si="118"/>
        <v>Storm</v>
      </c>
      <c r="F2472">
        <v>1984</v>
      </c>
      <c r="G2472" t="s">
        <v>224</v>
      </c>
      <c r="H2472" t="s">
        <v>225</v>
      </c>
      <c r="I2472" t="s">
        <v>24</v>
      </c>
      <c r="J2472">
        <v>2</v>
      </c>
      <c r="K2472">
        <v>155</v>
      </c>
      <c r="L2472">
        <v>383</v>
      </c>
      <c r="M2472">
        <v>650416</v>
      </c>
      <c r="N2472">
        <v>1000</v>
      </c>
      <c r="O2472">
        <v>651799</v>
      </c>
    </row>
    <row r="2473" spans="1:16" x14ac:dyDescent="0.2">
      <c r="A2473" s="11" t="str">
        <f t="shared" si="116"/>
        <v>1985ALB1572626</v>
      </c>
      <c r="B2473" s="9" t="str">
        <f>VLOOKUP(A2473,disaster_type!$A$2:$L$60000,5,FALSE)</f>
        <v>Landslide</v>
      </c>
      <c r="C2473" s="9" t="str">
        <f>VLOOKUP(I2473,_readme!$A$25:$B$49,2,FALSE)</f>
        <v>Landslide</v>
      </c>
      <c r="D2473" s="9" t="b">
        <f t="shared" si="117"/>
        <v>0</v>
      </c>
      <c r="E2473" s="8" t="str">
        <f t="shared" si="118"/>
        <v>Landslide</v>
      </c>
      <c r="F2473">
        <v>1985</v>
      </c>
      <c r="G2473" t="s">
        <v>292</v>
      </c>
      <c r="H2473" t="s">
        <v>293</v>
      </c>
      <c r="I2473" t="s">
        <v>80</v>
      </c>
      <c r="J2473">
        <v>1</v>
      </c>
      <c r="K2473">
        <v>57</v>
      </c>
      <c r="L2473">
        <v>26</v>
      </c>
      <c r="O2473">
        <v>26</v>
      </c>
    </row>
    <row r="2474" spans="1:16" x14ac:dyDescent="0.2">
      <c r="A2474" s="11" t="str">
        <f t="shared" si="116"/>
        <v>1985ALB168574513407085</v>
      </c>
      <c r="B2474" s="9" t="str">
        <f>VLOOKUP(A2474,disaster_type!$A$2:$L$60000,5,FALSE)</f>
        <v xml:space="preserve">Extreme temperature </v>
      </c>
      <c r="C2474" s="9" t="str">
        <f>VLOOKUP(I2474,_readme!$A$25:$B$49,2,FALSE)</f>
        <v xml:space="preserve">Extreme temperature </v>
      </c>
      <c r="D2474" s="9" t="b">
        <f t="shared" si="117"/>
        <v>0</v>
      </c>
      <c r="E2474" s="8" t="str">
        <f t="shared" si="118"/>
        <v xml:space="preserve">Extreme temperature </v>
      </c>
      <c r="F2474">
        <v>1985</v>
      </c>
      <c r="G2474" t="s">
        <v>292</v>
      </c>
      <c r="H2474" t="s">
        <v>293</v>
      </c>
      <c r="I2474" t="s">
        <v>364</v>
      </c>
      <c r="J2474">
        <v>1</v>
      </c>
      <c r="K2474">
        <v>68</v>
      </c>
      <c r="M2474">
        <v>5745</v>
      </c>
      <c r="N2474">
        <v>1340</v>
      </c>
      <c r="O2474">
        <v>7085</v>
      </c>
    </row>
    <row r="2475" spans="1:16" x14ac:dyDescent="0.2">
      <c r="A2475" s="11" t="str">
        <f t="shared" si="116"/>
        <v>1985DZA1261500015000</v>
      </c>
      <c r="B2475" s="9" t="str">
        <f>VLOOKUP(A2475,disaster_type!$A$2:$L$60000,5,FALSE)</f>
        <v>Flood</v>
      </c>
      <c r="C2475" s="9" t="e">
        <f>VLOOKUP(I2475,_readme!$A$25:$B$49,2,FALSE)</f>
        <v>#N/A</v>
      </c>
      <c r="D2475" s="9" t="b">
        <f t="shared" si="117"/>
        <v>0</v>
      </c>
      <c r="E2475" s="8" t="str">
        <f t="shared" si="118"/>
        <v>Flood</v>
      </c>
      <c r="F2475">
        <v>1985</v>
      </c>
      <c r="G2475" t="s">
        <v>92</v>
      </c>
      <c r="H2475" t="s">
        <v>93</v>
      </c>
      <c r="I2475" s="17" t="s">
        <v>485</v>
      </c>
      <c r="J2475">
        <v>1</v>
      </c>
      <c r="K2475">
        <v>26</v>
      </c>
      <c r="N2475">
        <v>15000</v>
      </c>
      <c r="O2475">
        <v>15000</v>
      </c>
    </row>
    <row r="2476" spans="1:16" x14ac:dyDescent="0.2">
      <c r="A2476" s="11" t="str">
        <f t="shared" si="116"/>
        <v>1985DZA1301000</v>
      </c>
      <c r="B2476" s="9" t="str">
        <f>VLOOKUP(A2476,disaster_type!$A$2:$L$60000,5,FALSE)</f>
        <v>Earthquake</v>
      </c>
      <c r="C2476" s="9" t="str">
        <f>VLOOKUP(I2476,_readme!$A$25:$B$49,2,FALSE)</f>
        <v>Earthquake</v>
      </c>
      <c r="D2476" s="9" t="b">
        <f t="shared" si="117"/>
        <v>0</v>
      </c>
      <c r="E2476" s="8" t="str">
        <f t="shared" si="118"/>
        <v>Earthquake</v>
      </c>
      <c r="F2476">
        <v>1985</v>
      </c>
      <c r="G2476" t="s">
        <v>92</v>
      </c>
      <c r="H2476" t="s">
        <v>93</v>
      </c>
      <c r="I2476" t="s">
        <v>28</v>
      </c>
      <c r="J2476">
        <v>1</v>
      </c>
      <c r="K2476">
        <v>30</v>
      </c>
      <c r="P2476">
        <v>1000</v>
      </c>
    </row>
    <row r="2477" spans="1:16" x14ac:dyDescent="0.2">
      <c r="A2477" s="11" t="str">
        <f t="shared" si="116"/>
        <v>1985ASM1</v>
      </c>
      <c r="B2477" s="9" t="str">
        <f>VLOOKUP(A2477,disaster_type!$A$2:$L$60000,5,FALSE)</f>
        <v>Earthquake</v>
      </c>
      <c r="C2477" s="9" t="str">
        <f>VLOOKUP(I2477,_readme!$A$25:$B$49,2,FALSE)</f>
        <v>Earthquake</v>
      </c>
      <c r="D2477" s="9" t="b">
        <f t="shared" si="117"/>
        <v>0</v>
      </c>
      <c r="E2477" s="8" t="str">
        <f t="shared" si="118"/>
        <v>Earthquake</v>
      </c>
      <c r="F2477">
        <v>1985</v>
      </c>
      <c r="G2477" t="s">
        <v>282</v>
      </c>
      <c r="H2477" t="s">
        <v>283</v>
      </c>
      <c r="I2477" t="s">
        <v>28</v>
      </c>
      <c r="J2477">
        <v>1</v>
      </c>
    </row>
    <row r="2478" spans="1:16" x14ac:dyDescent="0.2">
      <c r="A2478" s="11" t="str">
        <f t="shared" si="116"/>
        <v>1985AGO1500000500000</v>
      </c>
      <c r="B2478" s="9" t="str">
        <f>VLOOKUP(A2478,disaster_type!$A$2:$L$60000,5,FALSE)</f>
        <v>Drought</v>
      </c>
      <c r="C2478" s="9" t="str">
        <f>VLOOKUP(I2478,_readme!$A$25:$B$49,2,FALSE)</f>
        <v>Drought</v>
      </c>
      <c r="D2478" s="9" t="b">
        <f t="shared" si="117"/>
        <v>0</v>
      </c>
      <c r="E2478" s="8" t="str">
        <f t="shared" si="118"/>
        <v>Drought</v>
      </c>
      <c r="F2478">
        <v>1985</v>
      </c>
      <c r="G2478" t="s">
        <v>362</v>
      </c>
      <c r="H2478" t="s">
        <v>363</v>
      </c>
      <c r="I2478" t="s">
        <v>12</v>
      </c>
      <c r="J2478">
        <v>1</v>
      </c>
      <c r="M2478">
        <v>500000</v>
      </c>
      <c r="O2478">
        <v>500000</v>
      </c>
    </row>
    <row r="2479" spans="1:16" x14ac:dyDescent="0.2">
      <c r="A2479" s="11" t="str">
        <f t="shared" si="116"/>
        <v>1985ARG112150000560002060001300000</v>
      </c>
      <c r="B2479" s="9" t="e">
        <f>VLOOKUP(A2479,disaster_type!$A$2:$L$60000,5,FALSE)</f>
        <v>#N/A</v>
      </c>
      <c r="C2479" s="9" t="e">
        <f>VLOOKUP(I2479,_readme!$A$25:$B$49,2,FALSE)</f>
        <v>#N/A</v>
      </c>
      <c r="D2479" s="9" t="b">
        <f t="shared" si="117"/>
        <v>1</v>
      </c>
      <c r="E2479" s="8" t="e">
        <f t="shared" si="118"/>
        <v>#N/A</v>
      </c>
      <c r="F2479">
        <v>1985</v>
      </c>
      <c r="G2479" t="s">
        <v>193</v>
      </c>
      <c r="H2479" t="s">
        <v>194</v>
      </c>
      <c r="I2479" t="s">
        <v>17</v>
      </c>
      <c r="J2479">
        <v>1</v>
      </c>
      <c r="K2479">
        <v>12</v>
      </c>
      <c r="M2479">
        <v>150000</v>
      </c>
      <c r="N2479">
        <v>56000</v>
      </c>
      <c r="O2479">
        <v>206000</v>
      </c>
      <c r="P2479">
        <v>1300000</v>
      </c>
    </row>
    <row r="2480" spans="1:16" x14ac:dyDescent="0.2">
      <c r="A2480" s="11" t="str">
        <f t="shared" si="116"/>
        <v>1985ARG162384500045238</v>
      </c>
      <c r="B2480" s="9" t="str">
        <f>VLOOKUP(A2480,disaster_type!$A$2:$L$60000,5,FALSE)</f>
        <v>Earthquake</v>
      </c>
      <c r="C2480" s="9" t="str">
        <f>VLOOKUP(I2480,_readme!$A$25:$B$49,2,FALSE)</f>
        <v>Earthquake</v>
      </c>
      <c r="D2480" s="9" t="b">
        <f t="shared" si="117"/>
        <v>0</v>
      </c>
      <c r="E2480" s="8" t="str">
        <f t="shared" si="118"/>
        <v>Earthquake</v>
      </c>
      <c r="F2480">
        <v>1985</v>
      </c>
      <c r="G2480" t="s">
        <v>193</v>
      </c>
      <c r="H2480" t="s">
        <v>194</v>
      </c>
      <c r="I2480" t="s">
        <v>28</v>
      </c>
      <c r="J2480">
        <v>1</v>
      </c>
      <c r="K2480">
        <v>6</v>
      </c>
      <c r="L2480">
        <v>238</v>
      </c>
      <c r="M2480">
        <v>45000</v>
      </c>
      <c r="O2480">
        <v>45238</v>
      </c>
    </row>
    <row r="2481" spans="1:16" x14ac:dyDescent="0.2">
      <c r="A2481" s="11" t="str">
        <f t="shared" si="116"/>
        <v>1985ARG12510000001000000230000</v>
      </c>
      <c r="B2481" s="9" t="e">
        <f>VLOOKUP(A2481,disaster_type!$A$2:$L$60000,5,FALSE)</f>
        <v>#N/A</v>
      </c>
      <c r="C2481" s="9" t="str">
        <f>VLOOKUP(I2481,_readme!$A$25:$B$49,2,FALSE)</f>
        <v>Flood</v>
      </c>
      <c r="D2481" s="9" t="b">
        <f t="shared" si="117"/>
        <v>1</v>
      </c>
      <c r="E2481" s="8" t="str">
        <f t="shared" si="118"/>
        <v>Flood</v>
      </c>
      <c r="F2481">
        <v>1985</v>
      </c>
      <c r="G2481" t="s">
        <v>193</v>
      </c>
      <c r="H2481" t="s">
        <v>194</v>
      </c>
      <c r="I2481" t="s">
        <v>112</v>
      </c>
      <c r="J2481">
        <v>1</v>
      </c>
      <c r="K2481">
        <v>25</v>
      </c>
      <c r="M2481">
        <v>1000000</v>
      </c>
      <c r="O2481">
        <v>1000000</v>
      </c>
      <c r="P2481">
        <v>230000</v>
      </c>
    </row>
    <row r="2482" spans="1:16" x14ac:dyDescent="0.2">
      <c r="A2482" s="11" t="str">
        <f t="shared" si="116"/>
        <v>1985AUS15778</v>
      </c>
      <c r="B2482" s="9" t="str">
        <f>VLOOKUP(A2482,disaster_type!$A$2:$L$60000,5,FALSE)</f>
        <v>Flood</v>
      </c>
      <c r="C2482" s="9" t="e">
        <f>VLOOKUP(I2482,_readme!$A$25:$B$49,2,FALSE)</f>
        <v>#N/A</v>
      </c>
      <c r="D2482" s="9" t="b">
        <f t="shared" si="117"/>
        <v>0</v>
      </c>
      <c r="E2482" s="8" t="str">
        <f t="shared" si="118"/>
        <v>Flood</v>
      </c>
      <c r="F2482">
        <v>1985</v>
      </c>
      <c r="G2482" t="s">
        <v>181</v>
      </c>
      <c r="H2482" t="s">
        <v>182</v>
      </c>
      <c r="I2482" s="17" t="s">
        <v>485</v>
      </c>
      <c r="J2482">
        <v>1</v>
      </c>
      <c r="P2482">
        <v>5778</v>
      </c>
    </row>
    <row r="2483" spans="1:16" x14ac:dyDescent="0.2">
      <c r="A2483" s="11" t="str">
        <f t="shared" si="116"/>
        <v>1985AUS227129255</v>
      </c>
      <c r="B2483" s="9" t="str">
        <f>VLOOKUP(A2483,disaster_type!$A$2:$L$60000,5,FALSE)</f>
        <v>Storm</v>
      </c>
      <c r="C2483" s="9" t="str">
        <f>VLOOKUP(I2483,_readme!$A$25:$B$49,2,FALSE)</f>
        <v>Storm</v>
      </c>
      <c r="D2483" s="9" t="b">
        <f t="shared" si="117"/>
        <v>0</v>
      </c>
      <c r="E2483" s="8" t="str">
        <f t="shared" si="118"/>
        <v>Storm</v>
      </c>
      <c r="F2483">
        <v>1985</v>
      </c>
      <c r="G2483" t="s">
        <v>181</v>
      </c>
      <c r="H2483" t="s">
        <v>182</v>
      </c>
      <c r="I2483" t="s">
        <v>52</v>
      </c>
      <c r="J2483">
        <v>2</v>
      </c>
      <c r="K2483">
        <v>27</v>
      </c>
      <c r="P2483">
        <v>129255</v>
      </c>
    </row>
    <row r="2484" spans="1:16" x14ac:dyDescent="0.2">
      <c r="A2484" s="11" t="str">
        <f t="shared" si="116"/>
        <v>1985AUS21110010033169</v>
      </c>
      <c r="B2484" s="9" t="str">
        <f>VLOOKUP(A2484,disaster_type!$A$2:$L$60000,5,FALSE)</f>
        <v>Wildfire</v>
      </c>
      <c r="C2484" s="9" t="str">
        <f>VLOOKUP(I2484,_readme!$A$25:$B$49,2,FALSE)</f>
        <v>Wildfire</v>
      </c>
      <c r="D2484" s="9" t="b">
        <f t="shared" si="117"/>
        <v>0</v>
      </c>
      <c r="E2484" s="8" t="str">
        <f t="shared" si="118"/>
        <v>Wildfire</v>
      </c>
      <c r="F2484">
        <v>1985</v>
      </c>
      <c r="G2484" t="s">
        <v>181</v>
      </c>
      <c r="H2484" t="s">
        <v>182</v>
      </c>
      <c r="I2484" t="s">
        <v>157</v>
      </c>
      <c r="J2484">
        <v>2</v>
      </c>
      <c r="K2484">
        <v>11</v>
      </c>
      <c r="L2484">
        <v>100</v>
      </c>
      <c r="O2484">
        <v>100</v>
      </c>
      <c r="P2484">
        <v>33169</v>
      </c>
    </row>
    <row r="2485" spans="1:16" x14ac:dyDescent="0.2">
      <c r="A2485" s="11" t="str">
        <f t="shared" si="116"/>
        <v>1985AUT112</v>
      </c>
      <c r="B2485" s="9" t="str">
        <f>VLOOKUP(A2485,disaster_type!$A$2:$L$60000,5,FALSE)</f>
        <v>Flood</v>
      </c>
      <c r="C2485" s="9" t="str">
        <f>VLOOKUP(I2485,_readme!$A$25:$B$49,2,FALSE)</f>
        <v>Flood</v>
      </c>
      <c r="D2485" s="9" t="b">
        <f t="shared" si="117"/>
        <v>0</v>
      </c>
      <c r="E2485" s="8" t="str">
        <f t="shared" si="118"/>
        <v>Flood</v>
      </c>
      <c r="F2485">
        <v>1985</v>
      </c>
      <c r="G2485" t="s">
        <v>214</v>
      </c>
      <c r="H2485" t="s">
        <v>215</v>
      </c>
      <c r="I2485" t="s">
        <v>112</v>
      </c>
      <c r="J2485">
        <v>1</v>
      </c>
      <c r="K2485">
        <v>12</v>
      </c>
    </row>
    <row r="2486" spans="1:16" x14ac:dyDescent="0.2">
      <c r="A2486" s="11" t="str">
        <f t="shared" si="116"/>
        <v>1985BGD4998300401000401300</v>
      </c>
      <c r="B2486" s="9" t="e">
        <f>VLOOKUP(A2486,disaster_type!$A$2:$L$60000,5,FALSE)</f>
        <v>#N/A</v>
      </c>
      <c r="C2486" s="9" t="e">
        <f>VLOOKUP(I2486,_readme!$A$25:$B$49,2,FALSE)</f>
        <v>#N/A</v>
      </c>
      <c r="D2486" s="9" t="b">
        <f t="shared" si="117"/>
        <v>1</v>
      </c>
      <c r="E2486" s="8" t="e">
        <f t="shared" si="118"/>
        <v>#N/A</v>
      </c>
      <c r="F2486">
        <v>1985</v>
      </c>
      <c r="G2486" t="s">
        <v>53</v>
      </c>
      <c r="H2486" t="s">
        <v>54</v>
      </c>
      <c r="I2486" t="s">
        <v>17</v>
      </c>
      <c r="J2486">
        <v>4</v>
      </c>
      <c r="K2486">
        <v>998</v>
      </c>
      <c r="L2486">
        <v>300</v>
      </c>
      <c r="M2486">
        <v>401000</v>
      </c>
      <c r="O2486">
        <v>401300</v>
      </c>
    </row>
    <row r="2487" spans="1:16" x14ac:dyDescent="0.2">
      <c r="A2487" s="11" t="str">
        <f t="shared" si="116"/>
        <v>1985BGD15020001800020000</v>
      </c>
      <c r="B2487" s="9" t="e">
        <f>VLOOKUP(A2487,disaster_type!$A$2:$L$60000,5,FALSE)</f>
        <v>#N/A</v>
      </c>
      <c r="C2487" s="9" t="str">
        <f>VLOOKUP(I2487,_readme!$A$25:$B$49,2,FALSE)</f>
        <v>Storm</v>
      </c>
      <c r="D2487" s="9" t="b">
        <f t="shared" si="117"/>
        <v>1</v>
      </c>
      <c r="E2487" s="8" t="str">
        <f t="shared" si="118"/>
        <v>Storm</v>
      </c>
      <c r="F2487">
        <v>1985</v>
      </c>
      <c r="G2487" t="s">
        <v>53</v>
      </c>
      <c r="H2487" t="s">
        <v>54</v>
      </c>
      <c r="I2487" t="s">
        <v>52</v>
      </c>
      <c r="J2487">
        <v>1</v>
      </c>
      <c r="K2487">
        <v>50</v>
      </c>
      <c r="L2487">
        <v>2000</v>
      </c>
      <c r="M2487">
        <v>18000</v>
      </c>
      <c r="O2487">
        <v>20000</v>
      </c>
    </row>
    <row r="2488" spans="1:16" x14ac:dyDescent="0.2">
      <c r="A2488" s="11" t="str">
        <f t="shared" si="116"/>
        <v>1985BGD17100000100000</v>
      </c>
      <c r="B2488" s="9" t="e">
        <f>VLOOKUP(A2488,disaster_type!$A$2:$L$60000,5,FALSE)</f>
        <v>#N/A</v>
      </c>
      <c r="C2488" s="9" t="str">
        <f>VLOOKUP(I2488,_readme!$A$25:$B$49,2,FALSE)</f>
        <v>Flood</v>
      </c>
      <c r="D2488" s="9" t="b">
        <f t="shared" si="117"/>
        <v>1</v>
      </c>
      <c r="E2488" s="8" t="str">
        <f t="shared" si="118"/>
        <v>Flood</v>
      </c>
      <c r="F2488">
        <v>1985</v>
      </c>
      <c r="G2488" t="s">
        <v>53</v>
      </c>
      <c r="H2488" t="s">
        <v>54</v>
      </c>
      <c r="I2488" t="s">
        <v>112</v>
      </c>
      <c r="J2488">
        <v>1</v>
      </c>
      <c r="K2488">
        <v>7</v>
      </c>
      <c r="M2488">
        <v>100000</v>
      </c>
      <c r="O2488">
        <v>100000</v>
      </c>
    </row>
    <row r="2489" spans="1:16" x14ac:dyDescent="0.2">
      <c r="A2489" s="11" t="str">
        <f t="shared" si="116"/>
        <v>1985BGD1150001300000510000181000050000</v>
      </c>
      <c r="B2489" s="9" t="e">
        <f>VLOOKUP(A2489,disaster_type!$A$2:$L$60000,5,FALSE)</f>
        <v>#N/A</v>
      </c>
      <c r="C2489" s="9" t="str">
        <f>VLOOKUP(I2489,_readme!$A$25:$B$49,2,FALSE)</f>
        <v>Storm</v>
      </c>
      <c r="D2489" s="9" t="b">
        <f t="shared" si="117"/>
        <v>1</v>
      </c>
      <c r="E2489" s="8" t="str">
        <f t="shared" si="118"/>
        <v>Storm</v>
      </c>
      <c r="F2489">
        <v>1985</v>
      </c>
      <c r="G2489" t="s">
        <v>53</v>
      </c>
      <c r="H2489" t="s">
        <v>54</v>
      </c>
      <c r="I2489" t="s">
        <v>24</v>
      </c>
      <c r="J2489">
        <v>1</v>
      </c>
      <c r="K2489">
        <v>15000</v>
      </c>
      <c r="M2489">
        <v>1300000</v>
      </c>
      <c r="N2489">
        <v>510000</v>
      </c>
      <c r="O2489">
        <v>1810000</v>
      </c>
      <c r="P2489">
        <v>50000</v>
      </c>
    </row>
    <row r="2490" spans="1:16" x14ac:dyDescent="0.2">
      <c r="A2490" s="11" t="str">
        <f t="shared" si="116"/>
        <v>1985BEL1</v>
      </c>
      <c r="B2490" s="9" t="str">
        <f>VLOOKUP(A2490,disaster_type!$A$2:$L$60000,5,FALSE)</f>
        <v xml:space="preserve">Extreme temperature </v>
      </c>
      <c r="C2490" s="9" t="str">
        <f>VLOOKUP(I2490,_readme!$A$25:$B$49,2,FALSE)</f>
        <v xml:space="preserve">Extreme temperature </v>
      </c>
      <c r="D2490" s="9" t="b">
        <f t="shared" si="117"/>
        <v>0</v>
      </c>
      <c r="E2490" s="8" t="str">
        <f t="shared" si="118"/>
        <v xml:space="preserve">Extreme temperature </v>
      </c>
      <c r="F2490">
        <v>1985</v>
      </c>
      <c r="G2490" t="s">
        <v>61</v>
      </c>
      <c r="H2490" t="s">
        <v>62</v>
      </c>
      <c r="I2490" t="s">
        <v>213</v>
      </c>
      <c r="J2490">
        <v>1</v>
      </c>
    </row>
    <row r="2491" spans="1:16" x14ac:dyDescent="0.2">
      <c r="A2491" s="11" t="str">
        <f t="shared" si="116"/>
        <v>1985BEL1</v>
      </c>
      <c r="B2491" s="9" t="str">
        <f>VLOOKUP(A2491,disaster_type!$A$2:$L$60000,5,FALSE)</f>
        <v xml:space="preserve">Extreme temperature </v>
      </c>
      <c r="C2491" s="9" t="str">
        <f>VLOOKUP(I2491,_readme!$A$25:$B$49,2,FALSE)</f>
        <v>Storm</v>
      </c>
      <c r="D2491" s="9" t="b">
        <f t="shared" si="117"/>
        <v>0</v>
      </c>
      <c r="E2491" s="8" t="str">
        <f t="shared" si="118"/>
        <v xml:space="preserve">Extreme temperature </v>
      </c>
      <c r="F2491">
        <v>1985</v>
      </c>
      <c r="G2491" t="s">
        <v>61</v>
      </c>
      <c r="H2491" t="s">
        <v>62</v>
      </c>
      <c r="I2491" t="s">
        <v>52</v>
      </c>
      <c r="J2491">
        <v>1</v>
      </c>
    </row>
    <row r="2492" spans="1:16" x14ac:dyDescent="0.2">
      <c r="A2492" s="11" t="str">
        <f t="shared" si="116"/>
        <v>1985BEN1613450001300004750004800</v>
      </c>
      <c r="B2492" s="9" t="str">
        <f>VLOOKUP(A2492,disaster_type!$A$2:$L$60000,5,FALSE)</f>
        <v>Flood</v>
      </c>
      <c r="C2492" s="9" t="e">
        <f>VLOOKUP(I2492,_readme!$A$25:$B$49,2,FALSE)</f>
        <v>#N/A</v>
      </c>
      <c r="D2492" s="9" t="b">
        <f t="shared" si="117"/>
        <v>0</v>
      </c>
      <c r="E2492" s="8" t="str">
        <f t="shared" si="118"/>
        <v>Flood</v>
      </c>
      <c r="F2492">
        <v>1985</v>
      </c>
      <c r="G2492" t="s">
        <v>312</v>
      </c>
      <c r="H2492" t="s">
        <v>313</v>
      </c>
      <c r="I2492" s="17" t="s">
        <v>485</v>
      </c>
      <c r="J2492">
        <v>1</v>
      </c>
      <c r="K2492">
        <v>61</v>
      </c>
      <c r="M2492">
        <v>345000</v>
      </c>
      <c r="N2492">
        <v>130000</v>
      </c>
      <c r="O2492">
        <v>475000</v>
      </c>
      <c r="P2492">
        <v>4800</v>
      </c>
    </row>
    <row r="2493" spans="1:16" x14ac:dyDescent="0.2">
      <c r="A2493" s="11" t="str">
        <f t="shared" si="116"/>
        <v>1985BMU12000</v>
      </c>
      <c r="B2493" s="9" t="str">
        <f>VLOOKUP(A2493,disaster_type!$A$2:$L$60000,5,FALSE)</f>
        <v>Storm</v>
      </c>
      <c r="C2493" s="9" t="e">
        <f>VLOOKUP(I2493,_readme!$A$25:$B$49,2,FALSE)</f>
        <v>#N/A</v>
      </c>
      <c r="D2493" s="9" t="b">
        <f t="shared" si="117"/>
        <v>0</v>
      </c>
      <c r="E2493" s="8" t="str">
        <f t="shared" si="118"/>
        <v>Storm</v>
      </c>
      <c r="F2493">
        <v>1985</v>
      </c>
      <c r="G2493" t="s">
        <v>201</v>
      </c>
      <c r="H2493" t="s">
        <v>202</v>
      </c>
      <c r="I2493" s="17" t="s">
        <v>487</v>
      </c>
      <c r="J2493">
        <v>1</v>
      </c>
      <c r="P2493">
        <v>2000</v>
      </c>
    </row>
    <row r="2494" spans="1:16" x14ac:dyDescent="0.2">
      <c r="A2494" s="11" t="str">
        <f t="shared" si="116"/>
        <v>1985BTN141247247</v>
      </c>
      <c r="B2494" s="9" t="str">
        <f>VLOOKUP(A2494,disaster_type!$A$2:$L$60000,5,FALSE)</f>
        <v>Epidemic</v>
      </c>
      <c r="C2494" s="9" t="str">
        <f>VLOOKUP(I2494,_readme!$A$25:$B$49,2,FALSE)</f>
        <v>Epidemic</v>
      </c>
      <c r="D2494" s="9" t="b">
        <f t="shared" si="117"/>
        <v>0</v>
      </c>
      <c r="E2494" s="8" t="str">
        <f t="shared" si="118"/>
        <v>Epidemic</v>
      </c>
      <c r="F2494">
        <v>1985</v>
      </c>
      <c r="G2494" t="s">
        <v>381</v>
      </c>
      <c r="H2494" t="s">
        <v>382</v>
      </c>
      <c r="I2494" t="s">
        <v>77</v>
      </c>
      <c r="J2494">
        <v>1</v>
      </c>
      <c r="K2494">
        <v>41</v>
      </c>
      <c r="M2494">
        <v>247</v>
      </c>
      <c r="O2494">
        <v>247</v>
      </c>
    </row>
    <row r="2495" spans="1:16" x14ac:dyDescent="0.2">
      <c r="A2495" s="11" t="str">
        <f t="shared" si="116"/>
        <v>1985BOL1475475</v>
      </c>
      <c r="B2495" s="9" t="str">
        <f>VLOOKUP(A2495,disaster_type!$A$2:$L$60000,5,FALSE)</f>
        <v>Flood</v>
      </c>
      <c r="C2495" s="9" t="str">
        <f>VLOOKUP(I2495,_readme!$A$25:$B$49,2,FALSE)</f>
        <v>Flood</v>
      </c>
      <c r="D2495" s="9" t="b">
        <f t="shared" si="117"/>
        <v>0</v>
      </c>
      <c r="E2495" s="8" t="str">
        <f t="shared" si="118"/>
        <v>Flood</v>
      </c>
      <c r="F2495">
        <v>1985</v>
      </c>
      <c r="G2495" t="s">
        <v>274</v>
      </c>
      <c r="H2495" t="s">
        <v>275</v>
      </c>
      <c r="I2495" t="s">
        <v>112</v>
      </c>
      <c r="J2495">
        <v>1</v>
      </c>
      <c r="N2495">
        <v>475</v>
      </c>
      <c r="O2495">
        <v>475</v>
      </c>
    </row>
    <row r="2496" spans="1:16" x14ac:dyDescent="0.2">
      <c r="A2496" s="11" t="str">
        <f t="shared" si="116"/>
        <v>1985BRA1110000200012000</v>
      </c>
      <c r="B2496" s="9" t="e">
        <f>VLOOKUP(A2496,disaster_type!$A$2:$L$60000,5,FALSE)</f>
        <v>#N/A</v>
      </c>
      <c r="C2496" s="9" t="e">
        <f>VLOOKUP(I2496,_readme!$A$25:$B$49,2,FALSE)</f>
        <v>#N/A</v>
      </c>
      <c r="D2496" s="9" t="b">
        <f t="shared" si="117"/>
        <v>1</v>
      </c>
      <c r="E2496" s="8" t="e">
        <f t="shared" si="118"/>
        <v>#N/A</v>
      </c>
      <c r="F2496">
        <v>1985</v>
      </c>
      <c r="G2496" t="s">
        <v>203</v>
      </c>
      <c r="H2496" t="s">
        <v>204</v>
      </c>
      <c r="I2496" t="s">
        <v>17</v>
      </c>
      <c r="J2496">
        <v>1</v>
      </c>
      <c r="K2496">
        <v>1</v>
      </c>
      <c r="M2496">
        <v>10000</v>
      </c>
      <c r="N2496">
        <v>2000</v>
      </c>
      <c r="O2496">
        <v>12000</v>
      </c>
    </row>
    <row r="2497" spans="1:16" x14ac:dyDescent="0.2">
      <c r="A2497" s="11" t="str">
        <f t="shared" si="116"/>
        <v>1985BRA122100020003000</v>
      </c>
      <c r="B2497" s="9" t="str">
        <f>VLOOKUP(A2497,disaster_type!$A$2:$L$60000,5,FALSE)</f>
        <v>Storm</v>
      </c>
      <c r="C2497" s="9" t="str">
        <f>VLOOKUP(I2497,_readme!$A$25:$B$49,2,FALSE)</f>
        <v>Storm</v>
      </c>
      <c r="D2497" s="9" t="b">
        <f t="shared" si="117"/>
        <v>0</v>
      </c>
      <c r="E2497" s="8" t="str">
        <f t="shared" si="118"/>
        <v>Storm</v>
      </c>
      <c r="F2497">
        <v>1985</v>
      </c>
      <c r="G2497" t="s">
        <v>203</v>
      </c>
      <c r="H2497" t="s">
        <v>204</v>
      </c>
      <c r="I2497" t="s">
        <v>52</v>
      </c>
      <c r="J2497">
        <v>1</v>
      </c>
      <c r="K2497">
        <v>22</v>
      </c>
      <c r="L2497">
        <v>1000</v>
      </c>
      <c r="N2497">
        <v>2000</v>
      </c>
      <c r="O2497">
        <v>3000</v>
      </c>
    </row>
    <row r="2498" spans="1:16" x14ac:dyDescent="0.2">
      <c r="A2498" s="11" t="str">
        <f t="shared" si="116"/>
        <v>1985BRA1651000</v>
      </c>
      <c r="B2498" s="9" t="str">
        <f>VLOOKUP(A2498,disaster_type!$A$2:$L$60000,5,FALSE)</f>
        <v>Drought</v>
      </c>
      <c r="C2498" s="9" t="str">
        <f>VLOOKUP(I2498,_readme!$A$25:$B$49,2,FALSE)</f>
        <v>Drought</v>
      </c>
      <c r="D2498" s="9" t="b">
        <f t="shared" si="117"/>
        <v>0</v>
      </c>
      <c r="E2498" s="8" t="str">
        <f t="shared" si="118"/>
        <v>Drought</v>
      </c>
      <c r="F2498">
        <v>1985</v>
      </c>
      <c r="G2498" t="s">
        <v>203</v>
      </c>
      <c r="H2498" t="s">
        <v>204</v>
      </c>
      <c r="I2498" t="s">
        <v>12</v>
      </c>
      <c r="J2498">
        <v>1</v>
      </c>
      <c r="P2498">
        <v>651000</v>
      </c>
    </row>
    <row r="2499" spans="1:16" x14ac:dyDescent="0.2">
      <c r="A2499" s="11" t="str">
        <f t="shared" ref="A2499:A2562" si="119">F2499&amp;G2499&amp;J2499&amp;K2499&amp;L2499&amp;M2499&amp;N2499&amp;O2499&amp;P2499</f>
        <v>1985BRA1100600000600000200000</v>
      </c>
      <c r="B2499" s="9" t="e">
        <f>VLOOKUP(A2499,disaster_type!$A$2:$L$60000,5,FALSE)</f>
        <v>#N/A</v>
      </c>
      <c r="C2499" s="9" t="str">
        <f>VLOOKUP(I2499,_readme!$A$25:$B$49,2,FALSE)</f>
        <v>Flood</v>
      </c>
      <c r="D2499" s="9" t="b">
        <f t="shared" ref="D2499:D2562" si="120">ISNA(B2499)</f>
        <v>1</v>
      </c>
      <c r="E2499" s="8" t="str">
        <f t="shared" si="118"/>
        <v>Flood</v>
      </c>
      <c r="F2499">
        <v>1985</v>
      </c>
      <c r="G2499" t="s">
        <v>203</v>
      </c>
      <c r="H2499" t="s">
        <v>204</v>
      </c>
      <c r="I2499" t="s">
        <v>112</v>
      </c>
      <c r="J2499">
        <v>1</v>
      </c>
      <c r="K2499">
        <v>100</v>
      </c>
      <c r="M2499">
        <v>600000</v>
      </c>
      <c r="O2499">
        <v>600000</v>
      </c>
      <c r="P2499">
        <v>200000</v>
      </c>
    </row>
    <row r="2500" spans="1:16" x14ac:dyDescent="0.2">
      <c r="A2500" s="11" t="str">
        <f t="shared" si="119"/>
        <v>1985BFA1572572</v>
      </c>
      <c r="B2500" s="9" t="str">
        <f>VLOOKUP(A2500,disaster_type!$A$2:$L$60000,5,FALSE)</f>
        <v>Flood</v>
      </c>
      <c r="C2500" s="9" t="e">
        <f>VLOOKUP(I2500,_readme!$A$25:$B$49,2,FALSE)</f>
        <v>#N/A</v>
      </c>
      <c r="D2500" s="9" t="b">
        <f t="shared" si="120"/>
        <v>0</v>
      </c>
      <c r="E2500" s="8" t="str">
        <f t="shared" si="118"/>
        <v>Flood</v>
      </c>
      <c r="F2500">
        <v>1985</v>
      </c>
      <c r="G2500" t="s">
        <v>94</v>
      </c>
      <c r="H2500" t="s">
        <v>95</v>
      </c>
      <c r="I2500" s="17" t="s">
        <v>485</v>
      </c>
      <c r="J2500">
        <v>1</v>
      </c>
      <c r="N2500">
        <v>572</v>
      </c>
      <c r="O2500">
        <v>572</v>
      </c>
    </row>
    <row r="2501" spans="1:16" x14ac:dyDescent="0.2">
      <c r="A2501" s="11" t="str">
        <f t="shared" si="119"/>
        <v>1985CAN1122008001000117000</v>
      </c>
      <c r="B2501" s="9" t="str">
        <f>VLOOKUP(A2501,disaster_type!$A$2:$L$60000,5,FALSE)</f>
        <v>Storm</v>
      </c>
      <c r="C2501" s="9" t="str">
        <f>VLOOKUP(I2501,_readme!$A$25:$B$49,2,FALSE)</f>
        <v>Storm</v>
      </c>
      <c r="D2501" s="9" t="b">
        <f t="shared" si="120"/>
        <v>0</v>
      </c>
      <c r="E2501" s="8" t="str">
        <f t="shared" si="118"/>
        <v>Storm</v>
      </c>
      <c r="F2501">
        <v>1985</v>
      </c>
      <c r="G2501" t="s">
        <v>43</v>
      </c>
      <c r="H2501" t="s">
        <v>44</v>
      </c>
      <c r="I2501" t="s">
        <v>52</v>
      </c>
      <c r="J2501">
        <v>1</v>
      </c>
      <c r="K2501">
        <v>12</v>
      </c>
      <c r="L2501">
        <v>200</v>
      </c>
      <c r="N2501">
        <v>800</v>
      </c>
      <c r="O2501">
        <v>1000</v>
      </c>
      <c r="P2501">
        <v>117000</v>
      </c>
    </row>
    <row r="2502" spans="1:16" x14ac:dyDescent="0.2">
      <c r="A2502" s="11" t="str">
        <f t="shared" si="119"/>
        <v>1985CAN1</v>
      </c>
      <c r="B2502" s="9" t="str">
        <f>VLOOKUP(A2502,disaster_type!$A$2:$L$60000,5,FALSE)</f>
        <v>Wildfire</v>
      </c>
      <c r="C2502" s="9" t="str">
        <f>VLOOKUP(I2502,_readme!$A$25:$B$49,2,FALSE)</f>
        <v>Wildfire</v>
      </c>
      <c r="D2502" s="9" t="b">
        <f t="shared" si="120"/>
        <v>0</v>
      </c>
      <c r="E2502" s="8" t="str">
        <f t="shared" si="118"/>
        <v>Wildfire</v>
      </c>
      <c r="F2502">
        <v>1985</v>
      </c>
      <c r="G2502" t="s">
        <v>43</v>
      </c>
      <c r="H2502" t="s">
        <v>44</v>
      </c>
      <c r="I2502" t="s">
        <v>111</v>
      </c>
      <c r="J2502">
        <v>1</v>
      </c>
    </row>
    <row r="2503" spans="1:16" x14ac:dyDescent="0.2">
      <c r="A2503" s="11" t="str">
        <f t="shared" si="119"/>
        <v>1985TCD1500500</v>
      </c>
      <c r="B2503" s="9" t="str">
        <f>VLOOKUP(A2503,disaster_type!$A$2:$L$60000,5,FALSE)</f>
        <v>Flood</v>
      </c>
      <c r="C2503" s="9" t="e">
        <f>VLOOKUP(I2503,_readme!$A$25:$B$49,2,FALSE)</f>
        <v>#N/A</v>
      </c>
      <c r="D2503" s="9" t="b">
        <f t="shared" si="120"/>
        <v>0</v>
      </c>
      <c r="E2503" s="8" t="str">
        <f t="shared" si="118"/>
        <v>Flood</v>
      </c>
      <c r="F2503">
        <v>1985</v>
      </c>
      <c r="G2503" t="s">
        <v>97</v>
      </c>
      <c r="H2503" t="s">
        <v>98</v>
      </c>
      <c r="I2503" s="17" t="s">
        <v>485</v>
      </c>
      <c r="J2503">
        <v>1</v>
      </c>
      <c r="N2503">
        <v>500</v>
      </c>
      <c r="O2503">
        <v>500</v>
      </c>
    </row>
    <row r="2504" spans="1:16" x14ac:dyDescent="0.2">
      <c r="A2504" s="11" t="str">
        <f t="shared" si="119"/>
        <v>1985CHL1180248397979250000014822751500000</v>
      </c>
      <c r="B2504" s="9" t="str">
        <f>VLOOKUP(A2504,disaster_type!$A$2:$L$60000,5,FALSE)</f>
        <v>Earthquake</v>
      </c>
      <c r="C2504" s="9" t="str">
        <f>VLOOKUP(I2504,_readme!$A$25:$B$49,2,FALSE)</f>
        <v>Earthquake</v>
      </c>
      <c r="D2504" s="9" t="b">
        <f t="shared" si="120"/>
        <v>0</v>
      </c>
      <c r="E2504" s="8" t="str">
        <f t="shared" si="118"/>
        <v>Earthquake</v>
      </c>
      <c r="F2504">
        <v>1985</v>
      </c>
      <c r="G2504" t="s">
        <v>63</v>
      </c>
      <c r="H2504" t="s">
        <v>64</v>
      </c>
      <c r="I2504" t="s">
        <v>28</v>
      </c>
      <c r="J2504">
        <v>1</v>
      </c>
      <c r="K2504">
        <v>180</v>
      </c>
      <c r="L2504">
        <v>2483</v>
      </c>
      <c r="M2504">
        <v>979792</v>
      </c>
      <c r="N2504">
        <v>500000</v>
      </c>
      <c r="O2504">
        <v>1482275</v>
      </c>
      <c r="P2504">
        <v>1500000</v>
      </c>
    </row>
    <row r="2505" spans="1:16" x14ac:dyDescent="0.2">
      <c r="A2505" s="11" t="str">
        <f t="shared" si="119"/>
        <v>1985CHN812711140002000116000702750</v>
      </c>
      <c r="B2505" s="9" t="e">
        <f>VLOOKUP(A2505,disaster_type!$A$2:$L$60000,5,FALSE)</f>
        <v>#N/A</v>
      </c>
      <c r="C2505" s="9" t="e">
        <f>VLOOKUP(I2505,_readme!$A$25:$B$49,2,FALSE)</f>
        <v>#N/A</v>
      </c>
      <c r="D2505" s="9" t="b">
        <f t="shared" si="120"/>
        <v>1</v>
      </c>
      <c r="E2505" s="8" t="e">
        <f t="shared" si="118"/>
        <v>#N/A</v>
      </c>
      <c r="F2505">
        <v>1985</v>
      </c>
      <c r="G2505" t="s">
        <v>65</v>
      </c>
      <c r="H2505" t="s">
        <v>66</v>
      </c>
      <c r="I2505" t="s">
        <v>17</v>
      </c>
      <c r="J2505">
        <v>8</v>
      </c>
      <c r="K2505">
        <v>1271</v>
      </c>
      <c r="M2505">
        <v>114000</v>
      </c>
      <c r="N2505">
        <v>2000</v>
      </c>
      <c r="O2505">
        <v>116000</v>
      </c>
      <c r="P2505">
        <v>702750</v>
      </c>
    </row>
    <row r="2506" spans="1:16" x14ac:dyDescent="0.2">
      <c r="A2506" s="11" t="str">
        <f t="shared" si="119"/>
        <v>1985CHN1</v>
      </c>
      <c r="B2506" s="9" t="str">
        <f>VLOOKUP(A2506,disaster_type!$A$2:$L$60000,5,FALSE)</f>
        <v>Drought</v>
      </c>
      <c r="C2506" s="9" t="str">
        <f>VLOOKUP(I2506,_readme!$A$25:$B$49,2,FALSE)</f>
        <v>Drought</v>
      </c>
      <c r="D2506" s="9" t="b">
        <f t="shared" si="120"/>
        <v>0</v>
      </c>
      <c r="E2506" s="8" t="str">
        <f t="shared" si="118"/>
        <v>Drought</v>
      </c>
      <c r="F2506">
        <v>1985</v>
      </c>
      <c r="G2506" t="s">
        <v>65</v>
      </c>
      <c r="H2506" t="s">
        <v>66</v>
      </c>
      <c r="I2506" t="s">
        <v>12</v>
      </c>
      <c r="J2506">
        <v>1</v>
      </c>
    </row>
    <row r="2507" spans="1:16" x14ac:dyDescent="0.2">
      <c r="A2507" s="11" t="str">
        <f t="shared" si="119"/>
        <v>1985CHN3905201600016520</v>
      </c>
      <c r="B2507" s="9" t="str">
        <f>VLOOKUP(A2507,disaster_type!$A$2:$L$60000,5,FALSE)</f>
        <v>Earthquake</v>
      </c>
      <c r="C2507" s="9" t="str">
        <f>VLOOKUP(I2507,_readme!$A$25:$B$49,2,FALSE)</f>
        <v>Earthquake</v>
      </c>
      <c r="D2507" s="9" t="b">
        <f t="shared" si="120"/>
        <v>0</v>
      </c>
      <c r="E2507" s="8" t="str">
        <f t="shared" si="118"/>
        <v>Earthquake</v>
      </c>
      <c r="F2507">
        <v>1985</v>
      </c>
      <c r="G2507" t="s">
        <v>65</v>
      </c>
      <c r="H2507" t="s">
        <v>66</v>
      </c>
      <c r="I2507" t="s">
        <v>28</v>
      </c>
      <c r="J2507">
        <v>3</v>
      </c>
      <c r="K2507">
        <v>90</v>
      </c>
      <c r="L2507">
        <v>520</v>
      </c>
      <c r="N2507">
        <v>16000</v>
      </c>
      <c r="O2507">
        <v>16520</v>
      </c>
    </row>
    <row r="2508" spans="1:16" x14ac:dyDescent="0.2">
      <c r="A2508" s="11" t="str">
        <f t="shared" si="119"/>
        <v>1985CHN160</v>
      </c>
      <c r="B2508" s="9" t="str">
        <f>VLOOKUP(A2508,disaster_type!$A$2:$L$60000,5,FALSE)</f>
        <v>Landslide</v>
      </c>
      <c r="C2508" s="9" t="str">
        <f>VLOOKUP(I2508,_readme!$A$25:$B$49,2,FALSE)</f>
        <v>Landslide</v>
      </c>
      <c r="D2508" s="9" t="b">
        <f t="shared" si="120"/>
        <v>0</v>
      </c>
      <c r="E2508" s="8" t="str">
        <f t="shared" si="118"/>
        <v>Landslide</v>
      </c>
      <c r="F2508">
        <v>1985</v>
      </c>
      <c r="G2508" t="s">
        <v>65</v>
      </c>
      <c r="H2508" t="s">
        <v>66</v>
      </c>
      <c r="I2508" t="s">
        <v>80</v>
      </c>
      <c r="J2508">
        <v>1</v>
      </c>
      <c r="K2508">
        <v>60</v>
      </c>
    </row>
    <row r="2509" spans="1:16" x14ac:dyDescent="0.2">
      <c r="A2509" s="11" t="str">
        <f t="shared" si="119"/>
        <v>1985CHN16420002000</v>
      </c>
      <c r="B2509" s="9" t="e">
        <f>VLOOKUP(A2509,disaster_type!$A$2:$L$60000,5,FALSE)</f>
        <v>#N/A</v>
      </c>
      <c r="C2509" s="9" t="str">
        <f>VLOOKUP(I2509,_readme!$A$25:$B$49,2,FALSE)</f>
        <v>Flood</v>
      </c>
      <c r="D2509" s="9" t="b">
        <f t="shared" si="120"/>
        <v>1</v>
      </c>
      <c r="E2509" s="8" t="str">
        <f t="shared" si="118"/>
        <v>Flood</v>
      </c>
      <c r="F2509">
        <v>1985</v>
      </c>
      <c r="G2509" t="s">
        <v>65</v>
      </c>
      <c r="H2509" t="s">
        <v>66</v>
      </c>
      <c r="I2509" t="s">
        <v>112</v>
      </c>
      <c r="J2509">
        <v>1</v>
      </c>
      <c r="K2509">
        <v>64</v>
      </c>
      <c r="M2509">
        <v>2000</v>
      </c>
      <c r="O2509">
        <v>2000</v>
      </c>
    </row>
    <row r="2510" spans="1:16" x14ac:dyDescent="0.2">
      <c r="A2510" s="11" t="str">
        <f t="shared" si="119"/>
        <v>1985CHN11771400100000101400</v>
      </c>
      <c r="B2510" s="9" t="e">
        <f>VLOOKUP(A2510,disaster_type!$A$2:$L$60000,5,FALSE)</f>
        <v>#N/A</v>
      </c>
      <c r="C2510" s="9" t="str">
        <f>VLOOKUP(I2510,_readme!$A$25:$B$49,2,FALSE)</f>
        <v>Storm</v>
      </c>
      <c r="D2510" s="9" t="b">
        <f t="shared" si="120"/>
        <v>1</v>
      </c>
      <c r="E2510" s="8" t="str">
        <f t="shared" si="118"/>
        <v>Storm</v>
      </c>
      <c r="F2510">
        <v>1985</v>
      </c>
      <c r="G2510" t="s">
        <v>65</v>
      </c>
      <c r="H2510" t="s">
        <v>66</v>
      </c>
      <c r="I2510" t="s">
        <v>24</v>
      </c>
      <c r="J2510">
        <v>1</v>
      </c>
      <c r="K2510">
        <v>177</v>
      </c>
      <c r="L2510">
        <v>1400</v>
      </c>
      <c r="M2510">
        <v>100000</v>
      </c>
      <c r="O2510">
        <v>101400</v>
      </c>
    </row>
    <row r="2511" spans="1:16" x14ac:dyDescent="0.2">
      <c r="A2511" s="11" t="str">
        <f t="shared" si="119"/>
        <v>1985COL12180050007700127001000000</v>
      </c>
      <c r="B2511" s="9" t="str">
        <f>VLOOKUP(A2511,disaster_type!$A$2:$L$60000,5,FALSE)</f>
        <v>Volcanic activity</v>
      </c>
      <c r="C2511" s="9" t="str">
        <f>VLOOKUP(I2511,_readme!$A$25:$B$49,2,FALSE)</f>
        <v>Volcanic activity</v>
      </c>
      <c r="D2511" s="9" t="b">
        <f t="shared" si="120"/>
        <v>0</v>
      </c>
      <c r="E2511" s="8" t="str">
        <f t="shared" si="118"/>
        <v>Volcanic activity</v>
      </c>
      <c r="F2511">
        <v>1985</v>
      </c>
      <c r="G2511" t="s">
        <v>67</v>
      </c>
      <c r="H2511" t="s">
        <v>68</v>
      </c>
      <c r="I2511" t="s">
        <v>21</v>
      </c>
      <c r="J2511">
        <v>1</v>
      </c>
      <c r="K2511">
        <v>21800</v>
      </c>
      <c r="L2511">
        <v>5000</v>
      </c>
      <c r="M2511">
        <v>7700</v>
      </c>
      <c r="O2511">
        <v>12700</v>
      </c>
      <c r="P2511">
        <v>1000000</v>
      </c>
    </row>
    <row r="2512" spans="1:16" x14ac:dyDescent="0.2">
      <c r="A2512" s="11" t="str">
        <f t="shared" si="119"/>
        <v>1985COM1235000350005568</v>
      </c>
      <c r="B2512" s="9" t="str">
        <f>VLOOKUP(A2512,disaster_type!$A$2:$L$60000,5,FALSE)</f>
        <v>Storm</v>
      </c>
      <c r="C2512" s="9" t="str">
        <f>VLOOKUP(I2512,_readme!$A$25:$B$49,2,FALSE)</f>
        <v>Storm</v>
      </c>
      <c r="D2512" s="9" t="b">
        <f t="shared" si="120"/>
        <v>0</v>
      </c>
      <c r="E2512" s="8" t="str">
        <f t="shared" si="118"/>
        <v>Storm</v>
      </c>
      <c r="F2512">
        <v>1985</v>
      </c>
      <c r="G2512" t="s">
        <v>46</v>
      </c>
      <c r="H2512" t="s">
        <v>47</v>
      </c>
      <c r="I2512" t="s">
        <v>24</v>
      </c>
      <c r="J2512">
        <v>1</v>
      </c>
      <c r="K2512">
        <v>2</v>
      </c>
      <c r="M2512">
        <v>35000</v>
      </c>
      <c r="O2512">
        <v>35000</v>
      </c>
      <c r="P2512">
        <v>5568</v>
      </c>
    </row>
    <row r="2513" spans="1:16" x14ac:dyDescent="0.2">
      <c r="A2513" s="11" t="str">
        <f t="shared" si="119"/>
        <v>1985CUB130003000</v>
      </c>
      <c r="B2513" s="9" t="str">
        <f>VLOOKUP(A2513,disaster_type!$A$2:$L$60000,5,FALSE)</f>
        <v>Flood</v>
      </c>
      <c r="C2513" s="9" t="e">
        <f>VLOOKUP(I2513,_readme!$A$25:$B$49,2,FALSE)</f>
        <v>#N/A</v>
      </c>
      <c r="D2513" s="9" t="b">
        <f t="shared" si="120"/>
        <v>0</v>
      </c>
      <c r="E2513" s="8" t="str">
        <f t="shared" si="118"/>
        <v>Flood</v>
      </c>
      <c r="F2513">
        <v>1985</v>
      </c>
      <c r="G2513" t="s">
        <v>135</v>
      </c>
      <c r="H2513" t="s">
        <v>136</v>
      </c>
      <c r="I2513" s="17" t="s">
        <v>485</v>
      </c>
      <c r="J2513">
        <v>1</v>
      </c>
      <c r="M2513">
        <v>3000</v>
      </c>
      <c r="O2513">
        <v>3000</v>
      </c>
    </row>
    <row r="2514" spans="1:16" x14ac:dyDescent="0.2">
      <c r="A2514" s="11" t="str">
        <f t="shared" si="119"/>
        <v>1985CUB1447689122000498891</v>
      </c>
      <c r="B2514" s="9" t="str">
        <f>VLOOKUP(A2514,disaster_type!$A$2:$L$60000,5,FALSE)</f>
        <v>Storm</v>
      </c>
      <c r="C2514" s="9" t="str">
        <f>VLOOKUP(I2514,_readme!$A$25:$B$49,2,FALSE)</f>
        <v>Storm</v>
      </c>
      <c r="D2514" s="9" t="b">
        <f t="shared" si="120"/>
        <v>0</v>
      </c>
      <c r="E2514" s="8" t="str">
        <f t="shared" si="118"/>
        <v>Storm</v>
      </c>
      <c r="F2514">
        <v>1985</v>
      </c>
      <c r="G2514" t="s">
        <v>135</v>
      </c>
      <c r="H2514" t="s">
        <v>136</v>
      </c>
      <c r="I2514" t="s">
        <v>24</v>
      </c>
      <c r="J2514">
        <v>1</v>
      </c>
      <c r="K2514">
        <v>4</v>
      </c>
      <c r="M2514">
        <v>476891</v>
      </c>
      <c r="N2514">
        <v>22000</v>
      </c>
      <c r="O2514">
        <v>498891</v>
      </c>
    </row>
    <row r="2515" spans="1:16" x14ac:dyDescent="0.2">
      <c r="A2515" s="11" t="str">
        <f t="shared" si="119"/>
        <v>1985CSK110</v>
      </c>
      <c r="B2515" s="9" t="str">
        <f>VLOOKUP(A2515,disaster_type!$A$2:$L$60000,5,FALSE)</f>
        <v>Landslide</v>
      </c>
      <c r="C2515" s="9" t="str">
        <f>VLOOKUP(I2515,_readme!$A$25:$B$49,2,FALSE)</f>
        <v>Mass movement (dry)</v>
      </c>
      <c r="D2515" s="9" t="b">
        <f t="shared" si="120"/>
        <v>0</v>
      </c>
      <c r="E2515" s="8" t="str">
        <f t="shared" si="118"/>
        <v>Landslide</v>
      </c>
      <c r="F2515">
        <v>1985</v>
      </c>
      <c r="G2515" t="s">
        <v>334</v>
      </c>
      <c r="H2515" t="s">
        <v>335</v>
      </c>
      <c r="I2515" t="s">
        <v>96</v>
      </c>
      <c r="J2515">
        <v>1</v>
      </c>
      <c r="K2515">
        <v>10</v>
      </c>
    </row>
    <row r="2516" spans="1:16" x14ac:dyDescent="0.2">
      <c r="A2516" s="11" t="str">
        <f t="shared" si="119"/>
        <v>1985CSK1</v>
      </c>
      <c r="B2516" s="9" t="str">
        <f>VLOOKUP(A2516,disaster_type!$A$2:$L$60000,5,FALSE)</f>
        <v xml:space="preserve">Extreme temperature </v>
      </c>
      <c r="C2516" s="9" t="str">
        <f>VLOOKUP(I2516,_readme!$A$25:$B$49,2,FALSE)</f>
        <v xml:space="preserve">Extreme temperature </v>
      </c>
      <c r="D2516" s="9" t="b">
        <f t="shared" si="120"/>
        <v>0</v>
      </c>
      <c r="E2516" s="8" t="str">
        <f t="shared" si="118"/>
        <v xml:space="preserve">Extreme temperature </v>
      </c>
      <c r="F2516">
        <v>1985</v>
      </c>
      <c r="G2516" t="s">
        <v>334</v>
      </c>
      <c r="H2516" t="s">
        <v>335</v>
      </c>
      <c r="I2516" t="s">
        <v>213</v>
      </c>
      <c r="J2516">
        <v>1</v>
      </c>
    </row>
    <row r="2517" spans="1:16" x14ac:dyDescent="0.2">
      <c r="A2517" s="11" t="str">
        <f t="shared" si="119"/>
        <v>1985DNK1</v>
      </c>
      <c r="B2517" s="9" t="str">
        <f>VLOOKUP(A2517,disaster_type!$A$2:$L$60000,5,FALSE)</f>
        <v>Storm</v>
      </c>
      <c r="C2517" s="9" t="str">
        <f>VLOOKUP(I2517,_readme!$A$25:$B$49,2,FALSE)</f>
        <v>Storm</v>
      </c>
      <c r="D2517" s="9" t="b">
        <f t="shared" si="120"/>
        <v>0</v>
      </c>
      <c r="E2517" s="8" t="str">
        <f t="shared" si="118"/>
        <v>Storm</v>
      </c>
      <c r="F2517">
        <v>1985</v>
      </c>
      <c r="G2517" t="s">
        <v>342</v>
      </c>
      <c r="H2517" t="s">
        <v>343</v>
      </c>
      <c r="I2517" t="s">
        <v>52</v>
      </c>
      <c r="J2517">
        <v>1</v>
      </c>
    </row>
    <row r="2518" spans="1:16" x14ac:dyDescent="0.2">
      <c r="A2518" s="11" t="str">
        <f t="shared" si="119"/>
        <v>1985DOM112895895</v>
      </c>
      <c r="B2518" s="9" t="str">
        <f>VLOOKUP(A2518,disaster_type!$A$2:$L$60000,5,FALSE)</f>
        <v>Flood</v>
      </c>
      <c r="C2518" s="9" t="str">
        <f>VLOOKUP(I2518,_readme!$A$25:$B$49,2,FALSE)</f>
        <v>Flood</v>
      </c>
      <c r="D2518" s="9" t="b">
        <f t="shared" si="120"/>
        <v>0</v>
      </c>
      <c r="E2518" s="8" t="str">
        <f t="shared" si="118"/>
        <v>Flood</v>
      </c>
      <c r="F2518">
        <v>1985</v>
      </c>
      <c r="G2518" t="s">
        <v>160</v>
      </c>
      <c r="H2518" t="s">
        <v>161</v>
      </c>
      <c r="I2518" t="s">
        <v>112</v>
      </c>
      <c r="J2518">
        <v>1</v>
      </c>
      <c r="K2518">
        <v>12</v>
      </c>
      <c r="M2518">
        <v>895</v>
      </c>
      <c r="O2518">
        <v>895</v>
      </c>
    </row>
    <row r="2519" spans="1:16" x14ac:dyDescent="0.2">
      <c r="A2519" s="11" t="str">
        <f t="shared" si="119"/>
        <v>1985ECU1800800</v>
      </c>
      <c r="B2519" s="9" t="str">
        <f>VLOOKUP(A2519,disaster_type!$A$2:$L$60000,5,FALSE)</f>
        <v>Wildfire</v>
      </c>
      <c r="C2519" s="9" t="str">
        <f>VLOOKUP(I2519,_readme!$A$25:$B$49,2,FALSE)</f>
        <v>Wildfire</v>
      </c>
      <c r="D2519" s="9" t="b">
        <f t="shared" si="120"/>
        <v>0</v>
      </c>
      <c r="E2519" s="8" t="str">
        <f t="shared" si="118"/>
        <v>Wildfire</v>
      </c>
      <c r="F2519">
        <v>1985</v>
      </c>
      <c r="G2519" t="s">
        <v>55</v>
      </c>
      <c r="H2519" t="s">
        <v>56</v>
      </c>
      <c r="I2519" t="s">
        <v>157</v>
      </c>
      <c r="J2519">
        <v>1</v>
      </c>
      <c r="M2519">
        <v>800</v>
      </c>
      <c r="O2519">
        <v>800</v>
      </c>
    </row>
    <row r="2520" spans="1:16" x14ac:dyDescent="0.2">
      <c r="A2520" s="11" t="str">
        <f t="shared" si="119"/>
        <v>1985ETH12000020000</v>
      </c>
      <c r="B2520" s="9" t="e">
        <f>VLOOKUP(A2520,disaster_type!$A$2:$L$60000,5,FALSE)</f>
        <v>#N/A</v>
      </c>
      <c r="C2520" s="9" t="e">
        <f>VLOOKUP(I2520,_readme!$A$25:$B$49,2,FALSE)</f>
        <v>#N/A</v>
      </c>
      <c r="D2520" s="9" t="b">
        <f t="shared" si="120"/>
        <v>1</v>
      </c>
      <c r="E2520" s="8" t="e">
        <f t="shared" si="118"/>
        <v>#N/A</v>
      </c>
      <c r="F2520">
        <v>1985</v>
      </c>
      <c r="G2520" t="s">
        <v>69</v>
      </c>
      <c r="H2520" t="s">
        <v>70</v>
      </c>
      <c r="I2520" t="s">
        <v>17</v>
      </c>
      <c r="J2520">
        <v>1</v>
      </c>
      <c r="N2520">
        <v>20000</v>
      </c>
      <c r="O2520">
        <v>20000</v>
      </c>
    </row>
    <row r="2521" spans="1:16" x14ac:dyDescent="0.2">
      <c r="A2521" s="11" t="str">
        <f t="shared" si="119"/>
        <v>1985ETH1110148154815</v>
      </c>
      <c r="B2521" s="9" t="str">
        <f>VLOOKUP(A2521,disaster_type!$A$2:$L$60000,5,FALSE)</f>
        <v>Epidemic</v>
      </c>
      <c r="C2521" s="9" t="str">
        <f>VLOOKUP(I2521,_readme!$A$25:$B$49,2,FALSE)</f>
        <v>Epidemic</v>
      </c>
      <c r="D2521" s="9" t="b">
        <f t="shared" si="120"/>
        <v>0</v>
      </c>
      <c r="E2521" s="8" t="str">
        <f t="shared" si="118"/>
        <v>Epidemic</v>
      </c>
      <c r="F2521">
        <v>1985</v>
      </c>
      <c r="G2521" t="s">
        <v>69</v>
      </c>
      <c r="H2521" t="s">
        <v>70</v>
      </c>
      <c r="I2521" t="s">
        <v>77</v>
      </c>
      <c r="J2521">
        <v>1</v>
      </c>
      <c r="K2521">
        <v>1101</v>
      </c>
      <c r="M2521">
        <v>4815</v>
      </c>
      <c r="O2521">
        <v>4815</v>
      </c>
    </row>
    <row r="2522" spans="1:16" x14ac:dyDescent="0.2">
      <c r="A2522" s="11" t="str">
        <f t="shared" si="119"/>
        <v>1985ETH1980008000</v>
      </c>
      <c r="B2522" s="9" t="e">
        <f>VLOOKUP(A2522,disaster_type!$A$2:$L$60000,5,FALSE)</f>
        <v>#N/A</v>
      </c>
      <c r="C2522" s="9" t="str">
        <f>VLOOKUP(I2522,_readme!$A$25:$B$49,2,FALSE)</f>
        <v>Flood</v>
      </c>
      <c r="D2522" s="9" t="b">
        <f t="shared" si="120"/>
        <v>1</v>
      </c>
      <c r="E2522" s="8" t="str">
        <f t="shared" si="118"/>
        <v>Flood</v>
      </c>
      <c r="F2522">
        <v>1985</v>
      </c>
      <c r="G2522" t="s">
        <v>69</v>
      </c>
      <c r="H2522" t="s">
        <v>70</v>
      </c>
      <c r="I2522" t="s">
        <v>112</v>
      </c>
      <c r="J2522">
        <v>1</v>
      </c>
      <c r="K2522">
        <v>9</v>
      </c>
      <c r="M2522">
        <v>8000</v>
      </c>
      <c r="O2522">
        <v>8000</v>
      </c>
    </row>
    <row r="2523" spans="1:16" x14ac:dyDescent="0.2">
      <c r="A2523" s="11" t="str">
        <f t="shared" si="119"/>
        <v>1985FJI33212200012200076000</v>
      </c>
      <c r="B2523" s="9" t="str">
        <f>VLOOKUP(A2523,disaster_type!$A$2:$L$60000,5,FALSE)</f>
        <v>Storm</v>
      </c>
      <c r="C2523" s="9" t="str">
        <f>VLOOKUP(I2523,_readme!$A$25:$B$49,2,FALSE)</f>
        <v>Storm</v>
      </c>
      <c r="D2523" s="9" t="b">
        <f t="shared" si="120"/>
        <v>0</v>
      </c>
      <c r="E2523" s="8" t="str">
        <f t="shared" si="118"/>
        <v>Storm</v>
      </c>
      <c r="F2523">
        <v>1985</v>
      </c>
      <c r="G2523" t="s">
        <v>166</v>
      </c>
      <c r="H2523" t="s">
        <v>167</v>
      </c>
      <c r="I2523" t="s">
        <v>24</v>
      </c>
      <c r="J2523">
        <v>3</v>
      </c>
      <c r="K2523">
        <v>32</v>
      </c>
      <c r="M2523">
        <v>122000</v>
      </c>
      <c r="O2523">
        <v>122000</v>
      </c>
      <c r="P2523">
        <v>76000</v>
      </c>
    </row>
    <row r="2524" spans="1:16" x14ac:dyDescent="0.2">
      <c r="A2524" s="11" t="str">
        <f t="shared" si="119"/>
        <v>1985FRA1</v>
      </c>
      <c r="B2524" s="9" t="str">
        <f>VLOOKUP(A2524,disaster_type!$A$2:$L$60000,5,FALSE)</f>
        <v xml:space="preserve">Extreme temperature </v>
      </c>
      <c r="C2524" s="9" t="str">
        <f>VLOOKUP(I2524,_readme!$A$25:$B$49,2,FALSE)</f>
        <v xml:space="preserve">Extreme temperature </v>
      </c>
      <c r="D2524" s="9" t="b">
        <f t="shared" si="120"/>
        <v>0</v>
      </c>
      <c r="E2524" s="8" t="str">
        <f t="shared" si="118"/>
        <v xml:space="preserve">Extreme temperature </v>
      </c>
      <c r="F2524">
        <v>1985</v>
      </c>
      <c r="G2524" t="s">
        <v>83</v>
      </c>
      <c r="H2524" t="s">
        <v>84</v>
      </c>
      <c r="I2524" t="s">
        <v>213</v>
      </c>
      <c r="J2524">
        <v>1</v>
      </c>
    </row>
    <row r="2525" spans="1:16" x14ac:dyDescent="0.2">
      <c r="A2525" s="11" t="str">
        <f t="shared" si="119"/>
        <v>1985FRA1</v>
      </c>
      <c r="B2525" s="9" t="str">
        <f>VLOOKUP(A2525,disaster_type!$A$2:$L$60000,5,FALSE)</f>
        <v xml:space="preserve">Extreme temperature </v>
      </c>
      <c r="C2525" s="9" t="str">
        <f>VLOOKUP(I2525,_readme!$A$25:$B$49,2,FALSE)</f>
        <v>Storm</v>
      </c>
      <c r="D2525" s="9" t="b">
        <f t="shared" si="120"/>
        <v>0</v>
      </c>
      <c r="E2525" s="8" t="str">
        <f t="shared" si="118"/>
        <v xml:space="preserve">Extreme temperature </v>
      </c>
      <c r="F2525">
        <v>1985</v>
      </c>
      <c r="G2525" t="s">
        <v>83</v>
      </c>
      <c r="H2525" t="s">
        <v>84</v>
      </c>
      <c r="I2525" t="s">
        <v>52</v>
      </c>
      <c r="J2525">
        <v>1</v>
      </c>
    </row>
    <row r="2526" spans="1:16" x14ac:dyDescent="0.2">
      <c r="A2526" s="11" t="str">
        <f t="shared" si="119"/>
        <v>1985FRA16130130</v>
      </c>
      <c r="B2526" s="9" t="str">
        <f>VLOOKUP(A2526,disaster_type!$A$2:$L$60000,5,FALSE)</f>
        <v>Wildfire</v>
      </c>
      <c r="C2526" s="9" t="str">
        <f>VLOOKUP(I2526,_readme!$A$25:$B$49,2,FALSE)</f>
        <v>Wildfire</v>
      </c>
      <c r="D2526" s="9" t="b">
        <f t="shared" si="120"/>
        <v>0</v>
      </c>
      <c r="E2526" s="8" t="str">
        <f t="shared" si="118"/>
        <v>Wildfire</v>
      </c>
      <c r="F2526">
        <v>1985</v>
      </c>
      <c r="G2526" t="s">
        <v>83</v>
      </c>
      <c r="H2526" t="s">
        <v>84</v>
      </c>
      <c r="I2526" t="s">
        <v>111</v>
      </c>
      <c r="J2526">
        <v>1</v>
      </c>
      <c r="K2526">
        <v>6</v>
      </c>
      <c r="L2526">
        <v>130</v>
      </c>
      <c r="O2526">
        <v>130</v>
      </c>
    </row>
    <row r="2527" spans="1:16" x14ac:dyDescent="0.2">
      <c r="A2527" s="11" t="str">
        <f t="shared" si="119"/>
        <v>1985DDR1</v>
      </c>
      <c r="B2527" s="9" t="str">
        <f>VLOOKUP(A2527,disaster_type!$A$2:$L$60000,5,FALSE)</f>
        <v>Storm</v>
      </c>
      <c r="C2527" s="9" t="str">
        <f>VLOOKUP(I2527,_readme!$A$25:$B$49,2,FALSE)</f>
        <v>Storm</v>
      </c>
      <c r="D2527" s="9" t="b">
        <f t="shared" si="120"/>
        <v>0</v>
      </c>
      <c r="E2527" s="8" t="str">
        <f t="shared" si="118"/>
        <v>Storm</v>
      </c>
      <c r="F2527">
        <v>1985</v>
      </c>
      <c r="G2527" t="s">
        <v>379</v>
      </c>
      <c r="H2527" t="s">
        <v>380</v>
      </c>
      <c r="I2527" t="s">
        <v>52</v>
      </c>
      <c r="J2527">
        <v>1</v>
      </c>
    </row>
    <row r="2528" spans="1:16" x14ac:dyDescent="0.2">
      <c r="A2528" s="11" t="str">
        <f t="shared" si="119"/>
        <v>1985DFR1</v>
      </c>
      <c r="B2528" s="9" t="str">
        <f>VLOOKUP(A2528,disaster_type!$A$2:$L$60000,5,FALSE)</f>
        <v>Storm</v>
      </c>
      <c r="C2528" s="9" t="str">
        <f>VLOOKUP(I2528,_readme!$A$25:$B$49,2,FALSE)</f>
        <v>Storm</v>
      </c>
      <c r="D2528" s="9" t="b">
        <f t="shared" si="120"/>
        <v>0</v>
      </c>
      <c r="E2528" s="8" t="str">
        <f t="shared" si="118"/>
        <v>Storm</v>
      </c>
      <c r="F2528">
        <v>1985</v>
      </c>
      <c r="G2528" t="s">
        <v>128</v>
      </c>
      <c r="H2528" t="s">
        <v>129</v>
      </c>
      <c r="I2528" t="s">
        <v>52</v>
      </c>
      <c r="J2528">
        <v>1</v>
      </c>
    </row>
    <row r="2529" spans="1:16" x14ac:dyDescent="0.2">
      <c r="A2529" s="11" t="str">
        <f t="shared" si="119"/>
        <v>1985GHA1415001500</v>
      </c>
      <c r="B2529" s="9" t="str">
        <f>VLOOKUP(A2529,disaster_type!$A$2:$L$60000,5,FALSE)</f>
        <v>Wildfire</v>
      </c>
      <c r="C2529" s="9" t="str">
        <f>VLOOKUP(I2529,_readme!$A$25:$B$49,2,FALSE)</f>
        <v>Wildfire</v>
      </c>
      <c r="D2529" s="9" t="b">
        <f t="shared" si="120"/>
        <v>0</v>
      </c>
      <c r="E2529" s="8" t="str">
        <f t="shared" si="118"/>
        <v>Wildfire</v>
      </c>
      <c r="F2529">
        <v>1985</v>
      </c>
      <c r="G2529" t="s">
        <v>183</v>
      </c>
      <c r="H2529" t="s">
        <v>184</v>
      </c>
      <c r="I2529" t="s">
        <v>157</v>
      </c>
      <c r="J2529">
        <v>1</v>
      </c>
      <c r="K2529">
        <v>4</v>
      </c>
      <c r="M2529">
        <v>1500</v>
      </c>
      <c r="O2529">
        <v>1500</v>
      </c>
    </row>
    <row r="2530" spans="1:16" x14ac:dyDescent="0.2">
      <c r="A2530" s="11" t="str">
        <f t="shared" si="119"/>
        <v>1985GRC13</v>
      </c>
      <c r="B2530" s="9" t="str">
        <f>VLOOKUP(A2530,disaster_type!$A$2:$L$60000,5,FALSE)</f>
        <v>Wildfire</v>
      </c>
      <c r="C2530" s="9" t="str">
        <f>VLOOKUP(I2530,_readme!$A$25:$B$49,2,FALSE)</f>
        <v>Wildfire</v>
      </c>
      <c r="D2530" s="9" t="b">
        <f t="shared" si="120"/>
        <v>0</v>
      </c>
      <c r="E2530" s="8" t="str">
        <f t="shared" si="118"/>
        <v>Wildfire</v>
      </c>
      <c r="F2530">
        <v>1985</v>
      </c>
      <c r="G2530" t="s">
        <v>145</v>
      </c>
      <c r="H2530" t="s">
        <v>146</v>
      </c>
      <c r="I2530" t="s">
        <v>111</v>
      </c>
      <c r="J2530">
        <v>1</v>
      </c>
      <c r="K2530">
        <v>3</v>
      </c>
    </row>
    <row r="2531" spans="1:16" x14ac:dyDescent="0.2">
      <c r="A2531" s="11" t="str">
        <f t="shared" si="119"/>
        <v>1985GRC1186186</v>
      </c>
      <c r="B2531" s="9" t="str">
        <f>VLOOKUP(A2531,disaster_type!$A$2:$L$60000,5,FALSE)</f>
        <v>Earthquake</v>
      </c>
      <c r="C2531" s="9" t="str">
        <f>VLOOKUP(I2531,_readme!$A$25:$B$49,2,FALSE)</f>
        <v>Earthquake</v>
      </c>
      <c r="D2531" s="9" t="b">
        <f t="shared" si="120"/>
        <v>0</v>
      </c>
      <c r="E2531" s="8" t="str">
        <f t="shared" si="118"/>
        <v>Earthquake</v>
      </c>
      <c r="F2531">
        <v>1985</v>
      </c>
      <c r="G2531" t="s">
        <v>145</v>
      </c>
      <c r="H2531" t="s">
        <v>146</v>
      </c>
      <c r="I2531" t="s">
        <v>28</v>
      </c>
      <c r="J2531">
        <v>1</v>
      </c>
      <c r="M2531">
        <v>186</v>
      </c>
      <c r="O2531">
        <v>186</v>
      </c>
    </row>
    <row r="2532" spans="1:16" x14ac:dyDescent="0.2">
      <c r="A2532" s="11" t="str">
        <f t="shared" si="119"/>
        <v>1985GRC120</v>
      </c>
      <c r="B2532" s="9" t="str">
        <f>VLOOKUP(A2532,disaster_type!$A$2:$L$60000,5,FALSE)</f>
        <v xml:space="preserve">Extreme temperature </v>
      </c>
      <c r="C2532" s="9" t="str">
        <f>VLOOKUP(I2532,_readme!$A$25:$B$49,2,FALSE)</f>
        <v xml:space="preserve">Extreme temperature </v>
      </c>
      <c r="D2532" s="9" t="b">
        <f t="shared" si="120"/>
        <v>0</v>
      </c>
      <c r="E2532" s="8" t="str">
        <f t="shared" ref="E2532:E2564" si="121">IF(D2532,C2532,B2532)</f>
        <v xml:space="preserve">Extreme temperature </v>
      </c>
      <c r="F2532">
        <v>1985</v>
      </c>
      <c r="G2532" t="s">
        <v>145</v>
      </c>
      <c r="H2532" t="s">
        <v>146</v>
      </c>
      <c r="I2532" t="s">
        <v>175</v>
      </c>
      <c r="J2532">
        <v>1</v>
      </c>
      <c r="K2532">
        <v>20</v>
      </c>
    </row>
    <row r="2533" spans="1:16" x14ac:dyDescent="0.2">
      <c r="A2533" s="11" t="str">
        <f t="shared" si="119"/>
        <v>1985GTM1150035005000</v>
      </c>
      <c r="B2533" s="9" t="str">
        <f>VLOOKUP(A2533,disaster_type!$A$2:$L$60000,5,FALSE)</f>
        <v>Earthquake</v>
      </c>
      <c r="C2533" s="9" t="str">
        <f>VLOOKUP(I2533,_readme!$A$25:$B$49,2,FALSE)</f>
        <v>Earthquake</v>
      </c>
      <c r="D2533" s="9" t="b">
        <f t="shared" si="120"/>
        <v>0</v>
      </c>
      <c r="E2533" s="8" t="str">
        <f t="shared" si="121"/>
        <v>Earthquake</v>
      </c>
      <c r="F2533">
        <v>1985</v>
      </c>
      <c r="G2533" t="s">
        <v>33</v>
      </c>
      <c r="H2533" t="s">
        <v>34</v>
      </c>
      <c r="I2533" t="s">
        <v>28</v>
      </c>
      <c r="J2533">
        <v>1</v>
      </c>
      <c r="M2533">
        <v>1500</v>
      </c>
      <c r="N2533">
        <v>3500</v>
      </c>
      <c r="O2533">
        <v>5000</v>
      </c>
    </row>
    <row r="2534" spans="1:16" x14ac:dyDescent="0.2">
      <c r="A2534" s="11" t="str">
        <f t="shared" si="119"/>
        <v>1985HKG2366366</v>
      </c>
      <c r="B2534" s="9" t="str">
        <f>VLOOKUP(A2534,disaster_type!$A$2:$L$60000,5,FALSE)</f>
        <v>Flood</v>
      </c>
      <c r="C2534" s="9" t="e">
        <f>VLOOKUP(I2534,_readme!$A$25:$B$49,2,FALSE)</f>
        <v>#N/A</v>
      </c>
      <c r="D2534" s="9" t="b">
        <f t="shared" si="120"/>
        <v>0</v>
      </c>
      <c r="E2534" s="8" t="str">
        <f t="shared" si="121"/>
        <v>Flood</v>
      </c>
      <c r="F2534">
        <v>1985</v>
      </c>
      <c r="G2534" t="s">
        <v>71</v>
      </c>
      <c r="H2534" t="s">
        <v>72</v>
      </c>
      <c r="I2534" s="17" t="s">
        <v>485</v>
      </c>
      <c r="J2534">
        <v>2</v>
      </c>
      <c r="M2534">
        <v>366</v>
      </c>
      <c r="O2534">
        <v>366</v>
      </c>
    </row>
    <row r="2535" spans="1:16" x14ac:dyDescent="0.2">
      <c r="A2535" s="11" t="str">
        <f t="shared" si="119"/>
        <v>1985HKG1</v>
      </c>
      <c r="B2535" s="9" t="str">
        <f>VLOOKUP(A2535,disaster_type!$A$2:$L$60000,5,FALSE)</f>
        <v>Wildfire</v>
      </c>
      <c r="C2535" s="9" t="str">
        <f>VLOOKUP(I2535,_readme!$A$25:$B$49,2,FALSE)</f>
        <v>Wildfire</v>
      </c>
      <c r="D2535" s="9" t="b">
        <f t="shared" si="120"/>
        <v>0</v>
      </c>
      <c r="E2535" s="8" t="str">
        <f t="shared" si="121"/>
        <v>Wildfire</v>
      </c>
      <c r="F2535">
        <v>1985</v>
      </c>
      <c r="G2535" t="s">
        <v>71</v>
      </c>
      <c r="H2535" t="s">
        <v>72</v>
      </c>
      <c r="I2535" t="s">
        <v>157</v>
      </c>
      <c r="J2535">
        <v>1</v>
      </c>
    </row>
    <row r="2536" spans="1:16" x14ac:dyDescent="0.2">
      <c r="A2536" s="11" t="str">
        <f t="shared" si="119"/>
        <v>1985HKG121260061242</v>
      </c>
      <c r="B2536" s="9" t="str">
        <f>VLOOKUP(A2536,disaster_type!$A$2:$L$60000,5,FALSE)</f>
        <v>Storm</v>
      </c>
      <c r="C2536" s="9" t="str">
        <f>VLOOKUP(I2536,_readme!$A$25:$B$49,2,FALSE)</f>
        <v>Storm</v>
      </c>
      <c r="D2536" s="9" t="b">
        <f t="shared" si="120"/>
        <v>0</v>
      </c>
      <c r="E2536" s="8" t="str">
        <f t="shared" si="121"/>
        <v>Storm</v>
      </c>
      <c r="F2536">
        <v>1985</v>
      </c>
      <c r="G2536" t="s">
        <v>71</v>
      </c>
      <c r="H2536" t="s">
        <v>72</v>
      </c>
      <c r="I2536" t="s">
        <v>24</v>
      </c>
      <c r="J2536">
        <v>1</v>
      </c>
      <c r="K2536">
        <v>2</v>
      </c>
      <c r="L2536">
        <v>12</v>
      </c>
      <c r="M2536">
        <v>600</v>
      </c>
      <c r="O2536">
        <v>612</v>
      </c>
      <c r="P2536">
        <v>42</v>
      </c>
    </row>
    <row r="2537" spans="1:16" x14ac:dyDescent="0.2">
      <c r="A2537" s="11" t="str">
        <f t="shared" si="119"/>
        <v>1985IND411041080000045000011250000500000</v>
      </c>
      <c r="B2537" s="9" t="e">
        <f>VLOOKUP(A2537,disaster_type!$A$2:$L$60000,5,FALSE)</f>
        <v>#N/A</v>
      </c>
      <c r="C2537" s="9" t="e">
        <f>VLOOKUP(I2537,_readme!$A$25:$B$49,2,FALSE)</f>
        <v>#N/A</v>
      </c>
      <c r="D2537" s="9" t="b">
        <f t="shared" si="120"/>
        <v>1</v>
      </c>
      <c r="E2537" s="8" t="e">
        <f t="shared" si="121"/>
        <v>#N/A</v>
      </c>
      <c r="F2537">
        <v>1985</v>
      </c>
      <c r="G2537" t="s">
        <v>13</v>
      </c>
      <c r="H2537" t="s">
        <v>14</v>
      </c>
      <c r="I2537" t="s">
        <v>17</v>
      </c>
      <c r="J2537">
        <v>4</v>
      </c>
      <c r="K2537">
        <v>1104</v>
      </c>
      <c r="M2537">
        <v>10800000</v>
      </c>
      <c r="N2537">
        <v>450000</v>
      </c>
      <c r="O2537">
        <v>11250000</v>
      </c>
      <c r="P2537">
        <v>500000</v>
      </c>
    </row>
    <row r="2538" spans="1:16" x14ac:dyDescent="0.2">
      <c r="A2538" s="11" t="str">
        <f t="shared" si="119"/>
        <v>1985IND179961336133</v>
      </c>
      <c r="B2538" s="9" t="e">
        <f>VLOOKUP(A2538,disaster_type!$A$2:$L$60000,5,FALSE)</f>
        <v>#N/A</v>
      </c>
      <c r="C2538" s="9" t="str">
        <f>VLOOKUP(I2538,_readme!$A$25:$B$49,2,FALSE)</f>
        <v>Epidemic</v>
      </c>
      <c r="D2538" s="9" t="b">
        <f t="shared" si="120"/>
        <v>1</v>
      </c>
      <c r="E2538" s="8" t="str">
        <f t="shared" si="121"/>
        <v>Epidemic</v>
      </c>
      <c r="F2538">
        <v>1985</v>
      </c>
      <c r="G2538" t="s">
        <v>13</v>
      </c>
      <c r="H2538" t="s">
        <v>14</v>
      </c>
      <c r="I2538" t="s">
        <v>77</v>
      </c>
      <c r="J2538">
        <v>1</v>
      </c>
      <c r="K2538">
        <v>799</v>
      </c>
      <c r="M2538">
        <v>6133</v>
      </c>
      <c r="O2538">
        <v>6133</v>
      </c>
    </row>
    <row r="2539" spans="1:16" x14ac:dyDescent="0.2">
      <c r="A2539" s="11" t="str">
        <f t="shared" si="119"/>
        <v>1985IND1225144000</v>
      </c>
      <c r="B2539" s="9" t="e">
        <f>VLOOKUP(A2539,disaster_type!$A$2:$L$60000,5,FALSE)</f>
        <v>#N/A</v>
      </c>
      <c r="C2539" s="9" t="str">
        <f>VLOOKUP(I2539,_readme!$A$25:$B$49,2,FALSE)</f>
        <v xml:space="preserve">Extreme temperature </v>
      </c>
      <c r="D2539" s="9" t="b">
        <f t="shared" si="120"/>
        <v>1</v>
      </c>
      <c r="E2539" s="8" t="str">
        <f t="shared" si="121"/>
        <v xml:space="preserve">Extreme temperature </v>
      </c>
      <c r="F2539">
        <v>1985</v>
      </c>
      <c r="G2539" t="s">
        <v>13</v>
      </c>
      <c r="H2539" t="s">
        <v>14</v>
      </c>
      <c r="I2539" t="s">
        <v>213</v>
      </c>
      <c r="J2539">
        <v>1</v>
      </c>
      <c r="K2539">
        <v>225</v>
      </c>
      <c r="P2539">
        <v>144000</v>
      </c>
    </row>
    <row r="2540" spans="1:16" x14ac:dyDescent="0.2">
      <c r="A2540" s="11" t="str">
        <f t="shared" si="119"/>
        <v>1985IND1103</v>
      </c>
      <c r="B2540" s="9" t="e">
        <f>VLOOKUP(A2540,disaster_type!$A$2:$L$60000,5,FALSE)</f>
        <v>#N/A</v>
      </c>
      <c r="C2540" s="9" t="str">
        <f>VLOOKUP(I2540,_readme!$A$25:$B$49,2,FALSE)</f>
        <v xml:space="preserve">Extreme temperature </v>
      </c>
      <c r="D2540" s="9" t="b">
        <f t="shared" si="120"/>
        <v>1</v>
      </c>
      <c r="E2540" s="8" t="str">
        <f t="shared" si="121"/>
        <v xml:space="preserve">Extreme temperature </v>
      </c>
      <c r="F2540">
        <v>1985</v>
      </c>
      <c r="G2540" t="s">
        <v>13</v>
      </c>
      <c r="H2540" t="s">
        <v>14</v>
      </c>
      <c r="I2540" t="s">
        <v>175</v>
      </c>
      <c r="J2540">
        <v>1</v>
      </c>
      <c r="K2540">
        <v>103</v>
      </c>
    </row>
    <row r="2541" spans="1:16" x14ac:dyDescent="0.2">
      <c r="A2541" s="11" t="str">
        <f t="shared" si="119"/>
        <v>1985IND2652177000177000308000</v>
      </c>
      <c r="B2541" s="9" t="e">
        <f>VLOOKUP(A2541,disaster_type!$A$2:$L$60000,5,FALSE)</f>
        <v>#N/A</v>
      </c>
      <c r="C2541" s="9" t="str">
        <f>VLOOKUP(I2541,_readme!$A$25:$B$49,2,FALSE)</f>
        <v>Flood</v>
      </c>
      <c r="D2541" s="9" t="b">
        <f t="shared" si="120"/>
        <v>1</v>
      </c>
      <c r="E2541" s="8" t="str">
        <f t="shared" si="121"/>
        <v>Flood</v>
      </c>
      <c r="F2541">
        <v>1985</v>
      </c>
      <c r="G2541" t="s">
        <v>13</v>
      </c>
      <c r="H2541" t="s">
        <v>14</v>
      </c>
      <c r="I2541" t="s">
        <v>112</v>
      </c>
      <c r="J2541">
        <v>2</v>
      </c>
      <c r="K2541">
        <v>652</v>
      </c>
      <c r="M2541">
        <v>177000</v>
      </c>
      <c r="O2541">
        <v>177000</v>
      </c>
      <c r="P2541">
        <v>308000</v>
      </c>
    </row>
    <row r="2542" spans="1:16" x14ac:dyDescent="0.2">
      <c r="A2542" s="11" t="str">
        <f t="shared" si="119"/>
        <v>1985IND17850005000</v>
      </c>
      <c r="B2542" s="9" t="e">
        <f>VLOOKUP(A2542,disaster_type!$A$2:$L$60000,5,FALSE)</f>
        <v>#N/A</v>
      </c>
      <c r="C2542" s="9" t="str">
        <f>VLOOKUP(I2542,_readme!$A$25:$B$49,2,FALSE)</f>
        <v>Storm</v>
      </c>
      <c r="D2542" s="9" t="b">
        <f t="shared" si="120"/>
        <v>1</v>
      </c>
      <c r="E2542" s="8" t="str">
        <f t="shared" si="121"/>
        <v>Storm</v>
      </c>
      <c r="F2542">
        <v>1985</v>
      </c>
      <c r="G2542" t="s">
        <v>13</v>
      </c>
      <c r="H2542" t="s">
        <v>14</v>
      </c>
      <c r="I2542" t="s">
        <v>24</v>
      </c>
      <c r="J2542">
        <v>1</v>
      </c>
      <c r="K2542">
        <v>78</v>
      </c>
      <c r="M2542">
        <v>5000</v>
      </c>
      <c r="O2542">
        <v>5000</v>
      </c>
    </row>
    <row r="2543" spans="1:16" x14ac:dyDescent="0.2">
      <c r="A2543" s="11" t="str">
        <f t="shared" si="119"/>
        <v>1985IND21055456456</v>
      </c>
      <c r="B2543" s="9" t="e">
        <f>VLOOKUP(A2543,disaster_type!$A$2:$L$60000,5,FALSE)</f>
        <v>#N/A</v>
      </c>
      <c r="C2543" s="9" t="str">
        <f>VLOOKUP(I2543,_readme!$A$25:$B$49,2,FALSE)</f>
        <v>Epidemic</v>
      </c>
      <c r="D2543" s="9" t="b">
        <f t="shared" si="120"/>
        <v>1</v>
      </c>
      <c r="E2543" s="8" t="str">
        <f t="shared" si="121"/>
        <v>Epidemic</v>
      </c>
      <c r="F2543">
        <v>1985</v>
      </c>
      <c r="G2543" t="s">
        <v>13</v>
      </c>
      <c r="H2543" t="s">
        <v>14</v>
      </c>
      <c r="I2543" t="s">
        <v>18</v>
      </c>
      <c r="J2543">
        <v>2</v>
      </c>
      <c r="K2543">
        <v>1055</v>
      </c>
      <c r="M2543">
        <v>456</v>
      </c>
      <c r="O2543">
        <v>456</v>
      </c>
    </row>
    <row r="2544" spans="1:16" x14ac:dyDescent="0.2">
      <c r="A2544" s="11" t="str">
        <f t="shared" si="119"/>
        <v>1985IDN11000010000</v>
      </c>
      <c r="B2544" s="9" t="str">
        <f>VLOOKUP(A2544,disaster_type!$A$2:$L$60000,5,FALSE)</f>
        <v>Storm</v>
      </c>
      <c r="C2544" s="9" t="e">
        <f>VLOOKUP(I2544,_readme!$A$25:$B$49,2,FALSE)</f>
        <v>#N/A</v>
      </c>
      <c r="D2544" s="9" t="b">
        <f t="shared" si="120"/>
        <v>0</v>
      </c>
      <c r="E2544" s="8" t="str">
        <f t="shared" si="121"/>
        <v>Storm</v>
      </c>
      <c r="F2544">
        <v>1985</v>
      </c>
      <c r="G2544" t="s">
        <v>78</v>
      </c>
      <c r="H2544" t="s">
        <v>79</v>
      </c>
      <c r="I2544" s="17" t="s">
        <v>487</v>
      </c>
      <c r="J2544">
        <v>1</v>
      </c>
      <c r="M2544">
        <v>10000</v>
      </c>
      <c r="O2544">
        <v>10000</v>
      </c>
    </row>
    <row r="2545" spans="1:16" x14ac:dyDescent="0.2">
      <c r="A2545" s="11" t="str">
        <f t="shared" si="119"/>
        <v>1985IDN110781078</v>
      </c>
      <c r="B2545" s="9" t="str">
        <f>VLOOKUP(A2545,disaster_type!$A$2:$L$60000,5,FALSE)</f>
        <v>Volcanic activity</v>
      </c>
      <c r="C2545" s="9" t="str">
        <f>VLOOKUP(I2545,_readme!$A$25:$B$49,2,FALSE)</f>
        <v>Volcanic activity</v>
      </c>
      <c r="D2545" s="9" t="b">
        <f t="shared" si="120"/>
        <v>0</v>
      </c>
      <c r="E2545" s="8" t="str">
        <f t="shared" si="121"/>
        <v>Volcanic activity</v>
      </c>
      <c r="F2545">
        <v>1985</v>
      </c>
      <c r="G2545" t="s">
        <v>78</v>
      </c>
      <c r="H2545" t="s">
        <v>79</v>
      </c>
      <c r="I2545" t="s">
        <v>21</v>
      </c>
      <c r="J2545">
        <v>1</v>
      </c>
      <c r="M2545">
        <v>1078</v>
      </c>
      <c r="O2545">
        <v>1078</v>
      </c>
    </row>
    <row r="2546" spans="1:16" x14ac:dyDescent="0.2">
      <c r="A2546" s="11" t="str">
        <f t="shared" si="119"/>
        <v>1985IDN11120002000</v>
      </c>
      <c r="B2546" s="9" t="e">
        <f>VLOOKUP(A2546,disaster_type!$A$2:$L$60000,5,FALSE)</f>
        <v>#N/A</v>
      </c>
      <c r="C2546" s="9" t="str">
        <f>VLOOKUP(I2546,_readme!$A$25:$B$49,2,FALSE)</f>
        <v>Flood</v>
      </c>
      <c r="D2546" s="9" t="b">
        <f t="shared" si="120"/>
        <v>1</v>
      </c>
      <c r="E2546" s="8" t="str">
        <f t="shared" si="121"/>
        <v>Flood</v>
      </c>
      <c r="F2546">
        <v>1985</v>
      </c>
      <c r="G2546" t="s">
        <v>78</v>
      </c>
      <c r="H2546" t="s">
        <v>79</v>
      </c>
      <c r="I2546" t="s">
        <v>91</v>
      </c>
      <c r="J2546">
        <v>1</v>
      </c>
      <c r="K2546">
        <v>11</v>
      </c>
      <c r="M2546">
        <v>2000</v>
      </c>
      <c r="O2546">
        <v>2000</v>
      </c>
    </row>
    <row r="2547" spans="1:16" x14ac:dyDescent="0.2">
      <c r="A2547" s="11" t="str">
        <f t="shared" si="119"/>
        <v>1985IDN121300300</v>
      </c>
      <c r="B2547" s="9" t="e">
        <f>VLOOKUP(A2547,disaster_type!$A$2:$L$60000,5,FALSE)</f>
        <v>#N/A</v>
      </c>
      <c r="C2547" s="9" t="str">
        <f>VLOOKUP(I2547,_readme!$A$25:$B$49,2,FALSE)</f>
        <v>Flood</v>
      </c>
      <c r="D2547" s="9" t="b">
        <f t="shared" si="120"/>
        <v>1</v>
      </c>
      <c r="E2547" s="8" t="str">
        <f t="shared" si="121"/>
        <v>Flood</v>
      </c>
      <c r="F2547">
        <v>1985</v>
      </c>
      <c r="G2547" t="s">
        <v>78</v>
      </c>
      <c r="H2547" t="s">
        <v>79</v>
      </c>
      <c r="I2547" t="s">
        <v>180</v>
      </c>
      <c r="J2547">
        <v>1</v>
      </c>
      <c r="K2547">
        <v>21</v>
      </c>
      <c r="M2547">
        <v>300</v>
      </c>
      <c r="O2547">
        <v>300</v>
      </c>
    </row>
    <row r="2548" spans="1:16" x14ac:dyDescent="0.2">
      <c r="A2548" s="11" t="str">
        <f t="shared" si="119"/>
        <v>1985IDN11077</v>
      </c>
      <c r="B2548" s="9" t="str">
        <f>VLOOKUP(A2548,disaster_type!$A$2:$L$60000,5,FALSE)</f>
        <v>Earthquake</v>
      </c>
      <c r="C2548" s="9" t="str">
        <f>VLOOKUP(I2548,_readme!$A$25:$B$49,2,FALSE)</f>
        <v>Earthquake</v>
      </c>
      <c r="D2548" s="9" t="b">
        <f t="shared" si="120"/>
        <v>0</v>
      </c>
      <c r="E2548" s="8" t="str">
        <f t="shared" si="121"/>
        <v>Earthquake</v>
      </c>
      <c r="F2548">
        <v>1985</v>
      </c>
      <c r="G2548" t="s">
        <v>78</v>
      </c>
      <c r="H2548" t="s">
        <v>79</v>
      </c>
      <c r="I2548" t="s">
        <v>28</v>
      </c>
      <c r="J2548">
        <v>1</v>
      </c>
      <c r="K2548">
        <v>10</v>
      </c>
      <c r="L2548">
        <v>7</v>
      </c>
      <c r="O2548">
        <v>7</v>
      </c>
    </row>
    <row r="2549" spans="1:16" x14ac:dyDescent="0.2">
      <c r="A2549" s="11" t="str">
        <f t="shared" si="119"/>
        <v>1985IDN11020002000</v>
      </c>
      <c r="B2549" s="9" t="e">
        <f>VLOOKUP(A2549,disaster_type!$A$2:$L$60000,5,FALSE)</f>
        <v>#N/A</v>
      </c>
      <c r="C2549" s="9" t="str">
        <f>VLOOKUP(I2549,_readme!$A$25:$B$49,2,FALSE)</f>
        <v>Flood</v>
      </c>
      <c r="D2549" s="9" t="b">
        <f t="shared" si="120"/>
        <v>1</v>
      </c>
      <c r="E2549" s="8" t="str">
        <f t="shared" si="121"/>
        <v>Flood</v>
      </c>
      <c r="F2549">
        <v>1985</v>
      </c>
      <c r="G2549" t="s">
        <v>78</v>
      </c>
      <c r="H2549" t="s">
        <v>79</v>
      </c>
      <c r="I2549" t="s">
        <v>112</v>
      </c>
      <c r="J2549">
        <v>1</v>
      </c>
      <c r="K2549">
        <v>10</v>
      </c>
      <c r="M2549">
        <v>2000</v>
      </c>
      <c r="O2549">
        <v>2000</v>
      </c>
    </row>
    <row r="2550" spans="1:16" x14ac:dyDescent="0.2">
      <c r="A2550" s="11" t="str">
        <f t="shared" si="119"/>
        <v>1985IRN118070007080</v>
      </c>
      <c r="B2550" s="9" t="str">
        <f>VLOOKUP(A2550,disaster_type!$A$2:$L$60000,5,FALSE)</f>
        <v>Earthquake</v>
      </c>
      <c r="C2550" s="9" t="str">
        <f>VLOOKUP(I2550,_readme!$A$25:$B$49,2,FALSE)</f>
        <v>Earthquake</v>
      </c>
      <c r="D2550" s="9" t="b">
        <f t="shared" si="120"/>
        <v>0</v>
      </c>
      <c r="E2550" s="8" t="str">
        <f t="shared" si="121"/>
        <v>Earthquake</v>
      </c>
      <c r="F2550">
        <v>1985</v>
      </c>
      <c r="G2550" t="s">
        <v>87</v>
      </c>
      <c r="H2550" t="s">
        <v>88</v>
      </c>
      <c r="I2550" t="s">
        <v>28</v>
      </c>
      <c r="J2550">
        <v>1</v>
      </c>
      <c r="K2550">
        <v>1</v>
      </c>
      <c r="L2550">
        <v>80</v>
      </c>
      <c r="M2550">
        <v>7000</v>
      </c>
      <c r="O2550">
        <v>7080</v>
      </c>
    </row>
    <row r="2551" spans="1:16" x14ac:dyDescent="0.2">
      <c r="A2551" s="11" t="str">
        <f t="shared" si="119"/>
        <v>1985ITA1329303015000</v>
      </c>
      <c r="B2551" s="9" t="str">
        <f>VLOOKUP(A2551,disaster_type!$A$2:$L$60000,5,FALSE)</f>
        <v>Flood</v>
      </c>
      <c r="C2551" s="9" t="str">
        <f>VLOOKUP(I2551,_readme!$A$25:$B$49,2,FALSE)</f>
        <v>Flood</v>
      </c>
      <c r="D2551" s="9" t="b">
        <f t="shared" si="120"/>
        <v>0</v>
      </c>
      <c r="E2551" s="8" t="str">
        <f t="shared" si="121"/>
        <v>Flood</v>
      </c>
      <c r="F2551">
        <v>1985</v>
      </c>
      <c r="G2551" t="s">
        <v>57</v>
      </c>
      <c r="H2551" t="s">
        <v>58</v>
      </c>
      <c r="I2551" t="s">
        <v>180</v>
      </c>
      <c r="J2551">
        <v>1</v>
      </c>
      <c r="K2551">
        <v>329</v>
      </c>
      <c r="L2551">
        <v>30</v>
      </c>
      <c r="O2551">
        <v>30</v>
      </c>
      <c r="P2551">
        <v>15000</v>
      </c>
    </row>
    <row r="2552" spans="1:16" x14ac:dyDescent="0.2">
      <c r="A2552" s="11" t="str">
        <f t="shared" si="119"/>
        <v>1985JAM173003005200</v>
      </c>
      <c r="B2552" s="9" t="str">
        <f>VLOOKUP(A2552,disaster_type!$A$2:$L$60000,5,FALSE)</f>
        <v>Storm</v>
      </c>
      <c r="C2552" s="9" t="str">
        <f>VLOOKUP(I2552,_readme!$A$25:$B$49,2,FALSE)</f>
        <v>Storm</v>
      </c>
      <c r="D2552" s="9" t="b">
        <f t="shared" si="120"/>
        <v>0</v>
      </c>
      <c r="E2552" s="8" t="str">
        <f t="shared" si="121"/>
        <v>Storm</v>
      </c>
      <c r="F2552">
        <v>1985</v>
      </c>
      <c r="G2552" t="s">
        <v>15</v>
      </c>
      <c r="H2552" t="s">
        <v>16</v>
      </c>
      <c r="I2552" t="s">
        <v>24</v>
      </c>
      <c r="J2552">
        <v>1</v>
      </c>
      <c r="K2552">
        <v>7</v>
      </c>
      <c r="N2552">
        <v>300</v>
      </c>
      <c r="O2552">
        <v>300</v>
      </c>
      <c r="P2552">
        <v>5200</v>
      </c>
    </row>
    <row r="2553" spans="1:16" x14ac:dyDescent="0.2">
      <c r="A2553" s="11" t="str">
        <f t="shared" si="119"/>
        <v>1985JPN12020</v>
      </c>
      <c r="B2553" s="9" t="str">
        <f>VLOOKUP(A2553,disaster_type!$A$2:$L$60000,5,FALSE)</f>
        <v>Earthquake</v>
      </c>
      <c r="C2553" s="9" t="str">
        <f>VLOOKUP(I2553,_readme!$A$25:$B$49,2,FALSE)</f>
        <v>Earthquake</v>
      </c>
      <c r="D2553" s="9" t="b">
        <f t="shared" si="120"/>
        <v>0</v>
      </c>
      <c r="E2553" s="8" t="str">
        <f t="shared" si="121"/>
        <v>Earthquake</v>
      </c>
      <c r="F2553">
        <v>1985</v>
      </c>
      <c r="G2553" t="s">
        <v>19</v>
      </c>
      <c r="H2553" t="s">
        <v>20</v>
      </c>
      <c r="I2553" t="s">
        <v>28</v>
      </c>
      <c r="J2553">
        <v>1</v>
      </c>
      <c r="L2553">
        <v>20</v>
      </c>
      <c r="O2553">
        <v>20</v>
      </c>
    </row>
    <row r="2554" spans="1:16" x14ac:dyDescent="0.2">
      <c r="A2554" s="11" t="str">
        <f t="shared" si="119"/>
        <v>1985JPN249200300003020099500</v>
      </c>
      <c r="B2554" s="9" t="str">
        <f>VLOOKUP(A2554,disaster_type!$A$2:$L$60000,5,FALSE)</f>
        <v>Storm</v>
      </c>
      <c r="C2554" s="9" t="str">
        <f>VLOOKUP(I2554,_readme!$A$25:$B$49,2,FALSE)</f>
        <v>Storm</v>
      </c>
      <c r="D2554" s="9" t="b">
        <f t="shared" si="120"/>
        <v>0</v>
      </c>
      <c r="E2554" s="8" t="str">
        <f t="shared" si="121"/>
        <v>Storm</v>
      </c>
      <c r="F2554">
        <v>1985</v>
      </c>
      <c r="G2554" t="s">
        <v>19</v>
      </c>
      <c r="H2554" t="s">
        <v>20</v>
      </c>
      <c r="I2554" t="s">
        <v>24</v>
      </c>
      <c r="J2554">
        <v>2</v>
      </c>
      <c r="K2554">
        <v>49</v>
      </c>
      <c r="L2554">
        <v>200</v>
      </c>
      <c r="M2554">
        <v>30000</v>
      </c>
      <c r="O2554">
        <v>30200</v>
      </c>
      <c r="P2554">
        <v>99500</v>
      </c>
    </row>
    <row r="2555" spans="1:16" x14ac:dyDescent="0.2">
      <c r="A2555" s="11" t="str">
        <f t="shared" si="119"/>
        <v>1985KOR157202014000</v>
      </c>
      <c r="B2555" s="9" t="str">
        <f>VLOOKUP(A2555,disaster_type!$A$2:$L$60000,5,FALSE)</f>
        <v>Storm</v>
      </c>
      <c r="C2555" s="9" t="str">
        <f>VLOOKUP(I2555,_readme!$A$25:$B$49,2,FALSE)</f>
        <v>Storm</v>
      </c>
      <c r="D2555" s="9" t="b">
        <f t="shared" si="120"/>
        <v>0</v>
      </c>
      <c r="E2555" s="8" t="str">
        <f t="shared" si="121"/>
        <v>Storm</v>
      </c>
      <c r="F2555">
        <v>1985</v>
      </c>
      <c r="G2555" t="s">
        <v>176</v>
      </c>
      <c r="H2555" t="s">
        <v>177</v>
      </c>
      <c r="I2555" t="s">
        <v>24</v>
      </c>
      <c r="J2555">
        <v>1</v>
      </c>
      <c r="K2555">
        <v>57</v>
      </c>
      <c r="L2555">
        <v>20</v>
      </c>
      <c r="O2555">
        <v>20</v>
      </c>
      <c r="P2555">
        <v>14000</v>
      </c>
    </row>
    <row r="2556" spans="1:16" x14ac:dyDescent="0.2">
      <c r="A2556" s="11" t="str">
        <f t="shared" si="119"/>
        <v>1985LAO1</v>
      </c>
      <c r="B2556" s="9" t="str">
        <f>VLOOKUP(A2556,disaster_type!$A$2:$L$60000,5,FALSE)</f>
        <v>Epidemic</v>
      </c>
      <c r="C2556" s="9" t="e">
        <f>VLOOKUP(I2556,_readme!$A$25:$B$49,2,FALSE)</f>
        <v>#N/A</v>
      </c>
      <c r="D2556" s="9" t="b">
        <f t="shared" si="120"/>
        <v>0</v>
      </c>
      <c r="E2556" s="8" t="str">
        <f t="shared" si="121"/>
        <v>Epidemic</v>
      </c>
      <c r="F2556">
        <v>1985</v>
      </c>
      <c r="G2556" t="s">
        <v>286</v>
      </c>
      <c r="H2556" t="s">
        <v>287</v>
      </c>
      <c r="I2556" t="s">
        <v>17</v>
      </c>
      <c r="J2556">
        <v>1</v>
      </c>
    </row>
    <row r="2557" spans="1:16" x14ac:dyDescent="0.2">
      <c r="A2557" s="11" t="str">
        <f t="shared" si="119"/>
        <v>1985LSO18000080000</v>
      </c>
      <c r="B2557" s="9" t="str">
        <f>VLOOKUP(A2557,disaster_type!$A$2:$L$60000,5,FALSE)</f>
        <v>Flood</v>
      </c>
      <c r="C2557" s="9" t="str">
        <f>VLOOKUP(I2557,_readme!$A$25:$B$49,2,FALSE)</f>
        <v>Flood</v>
      </c>
      <c r="D2557" s="9" t="b">
        <f t="shared" si="120"/>
        <v>0</v>
      </c>
      <c r="E2557" s="8" t="str">
        <f t="shared" si="121"/>
        <v>Flood</v>
      </c>
      <c r="F2557">
        <v>1985</v>
      </c>
      <c r="G2557" t="s">
        <v>302</v>
      </c>
      <c r="H2557" t="s">
        <v>303</v>
      </c>
      <c r="I2557" t="s">
        <v>112</v>
      </c>
      <c r="J2557">
        <v>1</v>
      </c>
      <c r="M2557">
        <v>80000</v>
      </c>
      <c r="O2557">
        <v>80000</v>
      </c>
    </row>
    <row r="2558" spans="1:16" x14ac:dyDescent="0.2">
      <c r="A2558" s="11" t="str">
        <f t="shared" si="119"/>
        <v>1985MLI1</v>
      </c>
      <c r="B2558" s="9" t="str">
        <f>VLOOKUP(A2558,disaster_type!$A$2:$L$60000,5,FALSE)</f>
        <v>Insect infestation</v>
      </c>
      <c r="C2558" s="9" t="str">
        <f>VLOOKUP(I2558,_readme!$A$25:$B$49,2,FALSE)</f>
        <v>Insect infestation</v>
      </c>
      <c r="D2558" s="9" t="b">
        <f t="shared" si="120"/>
        <v>0</v>
      </c>
      <c r="E2558" s="8" t="str">
        <f t="shared" si="121"/>
        <v>Insect infestation</v>
      </c>
      <c r="F2558">
        <v>1985</v>
      </c>
      <c r="G2558" t="s">
        <v>105</v>
      </c>
      <c r="H2558" t="s">
        <v>106</v>
      </c>
      <c r="I2558" t="s">
        <v>383</v>
      </c>
      <c r="J2558">
        <v>1</v>
      </c>
    </row>
    <row r="2559" spans="1:16" x14ac:dyDescent="0.2">
      <c r="A2559" s="11" t="str">
        <f t="shared" si="119"/>
        <v>1985MRT160009006900</v>
      </c>
      <c r="B2559" s="9" t="str">
        <f>VLOOKUP(A2559,disaster_type!$A$2:$L$60000,5,FALSE)</f>
        <v>Flood</v>
      </c>
      <c r="C2559" s="9" t="e">
        <f>VLOOKUP(I2559,_readme!$A$25:$B$49,2,FALSE)</f>
        <v>#N/A</v>
      </c>
      <c r="D2559" s="9" t="b">
        <f t="shared" si="120"/>
        <v>0</v>
      </c>
      <c r="E2559" s="8" t="str">
        <f t="shared" si="121"/>
        <v>Flood</v>
      </c>
      <c r="F2559">
        <v>1985</v>
      </c>
      <c r="G2559" t="s">
        <v>107</v>
      </c>
      <c r="H2559" t="s">
        <v>108</v>
      </c>
      <c r="I2559" s="17" t="s">
        <v>485</v>
      </c>
      <c r="J2559">
        <v>1</v>
      </c>
      <c r="M2559">
        <v>6000</v>
      </c>
      <c r="N2559">
        <v>900</v>
      </c>
      <c r="O2559">
        <v>6900</v>
      </c>
    </row>
    <row r="2560" spans="1:16" x14ac:dyDescent="0.2">
      <c r="A2560" s="11" t="str">
        <f t="shared" si="119"/>
        <v>1985MRT1</v>
      </c>
      <c r="B2560" s="9" t="str">
        <f>VLOOKUP(A2560,disaster_type!$A$2:$L$60000,5,FALSE)</f>
        <v>Insect infestation</v>
      </c>
      <c r="C2560" s="9" t="str">
        <f>VLOOKUP(I2560,_readme!$A$25:$B$49,2,FALSE)</f>
        <v>Insect infestation</v>
      </c>
      <c r="D2560" s="9" t="b">
        <f t="shared" si="120"/>
        <v>0</v>
      </c>
      <c r="E2560" s="8" t="str">
        <f t="shared" si="121"/>
        <v>Insect infestation</v>
      </c>
      <c r="F2560">
        <v>1985</v>
      </c>
      <c r="G2560" t="s">
        <v>107</v>
      </c>
      <c r="H2560" t="s">
        <v>108</v>
      </c>
      <c r="I2560" t="s">
        <v>113</v>
      </c>
      <c r="J2560">
        <v>1</v>
      </c>
    </row>
    <row r="2561" spans="1:16" x14ac:dyDescent="0.2">
      <c r="A2561" s="11" t="str">
        <f t="shared" si="119"/>
        <v>1985MUS1</v>
      </c>
      <c r="B2561" s="9" t="str">
        <f>VLOOKUP(A2561,disaster_type!$A$2:$L$60000,5,FALSE)</f>
        <v>Storm</v>
      </c>
      <c r="C2561" s="9" t="str">
        <f>VLOOKUP(I2561,_readme!$A$25:$B$49,2,FALSE)</f>
        <v>Storm</v>
      </c>
      <c r="D2561" s="9" t="b">
        <f t="shared" si="120"/>
        <v>0</v>
      </c>
      <c r="E2561" s="8" t="str">
        <f t="shared" si="121"/>
        <v>Storm</v>
      </c>
      <c r="F2561">
        <v>1985</v>
      </c>
      <c r="G2561" t="s">
        <v>252</v>
      </c>
      <c r="H2561" t="s">
        <v>253</v>
      </c>
      <c r="I2561" t="s">
        <v>24</v>
      </c>
      <c r="J2561">
        <v>1</v>
      </c>
    </row>
    <row r="2562" spans="1:16" x14ac:dyDescent="0.2">
      <c r="A2562" s="11" t="str">
        <f t="shared" si="119"/>
        <v>1985MEX1950030204200000010000021302044104000</v>
      </c>
      <c r="B2562" s="9" t="str">
        <f>VLOOKUP(A2562,disaster_type!$A$2:$L$60000,5,FALSE)</f>
        <v>Earthquake</v>
      </c>
      <c r="C2562" s="9" t="str">
        <f>VLOOKUP(I2562,_readme!$A$25:$B$49,2,FALSE)</f>
        <v>Earthquake</v>
      </c>
      <c r="D2562" s="9" t="b">
        <f t="shared" si="120"/>
        <v>0</v>
      </c>
      <c r="E2562" s="8" t="str">
        <f t="shared" si="121"/>
        <v>Earthquake</v>
      </c>
      <c r="F2562">
        <v>1985</v>
      </c>
      <c r="G2562" t="s">
        <v>155</v>
      </c>
      <c r="H2562" t="s">
        <v>156</v>
      </c>
      <c r="I2562" t="s">
        <v>28</v>
      </c>
      <c r="J2562">
        <v>1</v>
      </c>
      <c r="K2562">
        <v>9500</v>
      </c>
      <c r="L2562">
        <v>30204</v>
      </c>
      <c r="M2562">
        <v>2000000</v>
      </c>
      <c r="N2562">
        <v>100000</v>
      </c>
      <c r="O2562">
        <v>2130204</v>
      </c>
      <c r="P2562">
        <v>4104000</v>
      </c>
    </row>
    <row r="2563" spans="1:16" x14ac:dyDescent="0.2">
      <c r="A2563" s="11" t="str">
        <f t="shared" ref="A2563:A2626" si="122">F2563&amp;G2563&amp;J2563&amp;K2563&amp;L2563&amp;M2563&amp;N2563&amp;O2563&amp;P2563</f>
        <v>1985MOZ1</v>
      </c>
      <c r="B2563" s="9" t="str">
        <f>VLOOKUP(A2563,disaster_type!$A$2:$L$60000,5,FALSE)</f>
        <v>Storm</v>
      </c>
      <c r="C2563" s="9" t="e">
        <f>VLOOKUP(I2563,_readme!$A$25:$B$49,2,FALSE)</f>
        <v>#N/A</v>
      </c>
      <c r="D2563" s="9" t="b">
        <f t="shared" ref="D2563:D2626" si="123">ISNA(B2563)</f>
        <v>0</v>
      </c>
      <c r="E2563" s="8" t="str">
        <f t="shared" si="121"/>
        <v>Storm</v>
      </c>
      <c r="F2563">
        <v>1985</v>
      </c>
      <c r="G2563" t="s">
        <v>238</v>
      </c>
      <c r="H2563" t="s">
        <v>239</v>
      </c>
      <c r="I2563" s="17" t="s">
        <v>487</v>
      </c>
      <c r="J2563">
        <v>1</v>
      </c>
    </row>
    <row r="2564" spans="1:16" x14ac:dyDescent="0.2">
      <c r="A2564" s="11" t="str">
        <f t="shared" si="122"/>
        <v>1985MOZ18500000500000500</v>
      </c>
      <c r="B2564" s="9" t="str">
        <f>VLOOKUP(A2564,disaster_type!$A$2:$L$60000,5,FALSE)</f>
        <v>Flood</v>
      </c>
      <c r="C2564" s="9" t="str">
        <f>VLOOKUP(I2564,_readme!$A$25:$B$49,2,FALSE)</f>
        <v>Flood</v>
      </c>
      <c r="D2564" s="9" t="b">
        <f t="shared" si="123"/>
        <v>0</v>
      </c>
      <c r="E2564" s="8" t="str">
        <f t="shared" si="121"/>
        <v>Flood</v>
      </c>
      <c r="F2564">
        <v>1985</v>
      </c>
      <c r="G2564" t="s">
        <v>238</v>
      </c>
      <c r="H2564" t="s">
        <v>239</v>
      </c>
      <c r="I2564" t="s">
        <v>112</v>
      </c>
      <c r="J2564">
        <v>1</v>
      </c>
      <c r="K2564">
        <v>8</v>
      </c>
      <c r="M2564">
        <v>500000</v>
      </c>
      <c r="O2564">
        <v>500000</v>
      </c>
      <c r="P2564">
        <v>500</v>
      </c>
    </row>
    <row r="2565" spans="1:16" x14ac:dyDescent="0.2">
      <c r="A2565" s="11" t="str">
        <f t="shared" si="122"/>
        <v>1985NPL1465760500200062557</v>
      </c>
      <c r="B2565" s="9" t="str">
        <f>VLOOKUP(A2565,disaster_type!$A$2:$L$60000,5,FALSE)</f>
        <v>Flood</v>
      </c>
      <c r="C2565" s="9" t="e">
        <f>VLOOKUP(I2565,_readme!$A$25:$B$49,2,FALSE)</f>
        <v>#N/A</v>
      </c>
      <c r="D2565" s="9" t="b">
        <f t="shared" si="123"/>
        <v>0</v>
      </c>
      <c r="E2565" s="8" t="str">
        <f t="shared" ref="E2565:E2628" si="124">IF(D2565,C2565,B2565)</f>
        <v>Flood</v>
      </c>
      <c r="F2565">
        <v>1985</v>
      </c>
      <c r="G2565" t="s">
        <v>173</v>
      </c>
      <c r="H2565" t="s">
        <v>174</v>
      </c>
      <c r="I2565" s="17" t="s">
        <v>485</v>
      </c>
      <c r="J2565">
        <v>1</v>
      </c>
      <c r="K2565">
        <v>46</v>
      </c>
      <c r="L2565">
        <v>57</v>
      </c>
      <c r="M2565">
        <v>60500</v>
      </c>
      <c r="N2565">
        <v>2000</v>
      </c>
      <c r="O2565">
        <v>62557</v>
      </c>
    </row>
    <row r="2566" spans="1:16" x14ac:dyDescent="0.2">
      <c r="A2566" s="11" t="str">
        <f t="shared" si="122"/>
        <v>1985NLD1</v>
      </c>
      <c r="B2566" s="9" t="str">
        <f>VLOOKUP(A2566,disaster_type!$A$2:$L$60000,5,FALSE)</f>
        <v>Storm</v>
      </c>
      <c r="C2566" s="9" t="str">
        <f>VLOOKUP(I2566,_readme!$A$25:$B$49,2,FALSE)</f>
        <v>Storm</v>
      </c>
      <c r="D2566" s="9" t="b">
        <f t="shared" si="123"/>
        <v>0</v>
      </c>
      <c r="E2566" s="8" t="str">
        <f t="shared" si="124"/>
        <v>Storm</v>
      </c>
      <c r="F2566">
        <v>1985</v>
      </c>
      <c r="G2566" t="s">
        <v>220</v>
      </c>
      <c r="H2566" t="s">
        <v>221</v>
      </c>
      <c r="I2566" t="s">
        <v>52</v>
      </c>
      <c r="J2566">
        <v>1</v>
      </c>
    </row>
    <row r="2567" spans="1:16" x14ac:dyDescent="0.2">
      <c r="A2567" s="11" t="str">
        <f t="shared" si="122"/>
        <v>1985NZL1100100</v>
      </c>
      <c r="B2567" s="9" t="e">
        <f>VLOOKUP(A2567,disaster_type!$A$2:$L$60000,5,FALSE)</f>
        <v>#N/A</v>
      </c>
      <c r="C2567" s="9" t="e">
        <f>VLOOKUP(I2567,_readme!$A$25:$B$49,2,FALSE)</f>
        <v>#N/A</v>
      </c>
      <c r="D2567" s="9" t="b">
        <f t="shared" si="123"/>
        <v>1</v>
      </c>
      <c r="E2567" s="8" t="e">
        <f t="shared" si="124"/>
        <v>#N/A</v>
      </c>
      <c r="F2567">
        <v>1985</v>
      </c>
      <c r="G2567" t="s">
        <v>120</v>
      </c>
      <c r="H2567" t="s">
        <v>121</v>
      </c>
      <c r="I2567" t="s">
        <v>17</v>
      </c>
      <c r="J2567">
        <v>1</v>
      </c>
      <c r="M2567">
        <v>100</v>
      </c>
      <c r="O2567">
        <v>100</v>
      </c>
    </row>
    <row r="2568" spans="1:16" x14ac:dyDescent="0.2">
      <c r="A2568" s="11" t="str">
        <f t="shared" si="122"/>
        <v>1985NZL14170170</v>
      </c>
      <c r="B2568" s="9" t="e">
        <f>VLOOKUP(A2568,disaster_type!$A$2:$L$60000,5,FALSE)</f>
        <v>#N/A</v>
      </c>
      <c r="C2568" s="9" t="str">
        <f>VLOOKUP(I2568,_readme!$A$25:$B$49,2,FALSE)</f>
        <v>Flood</v>
      </c>
      <c r="D2568" s="9" t="b">
        <f t="shared" si="123"/>
        <v>1</v>
      </c>
      <c r="E2568" s="8" t="str">
        <f t="shared" si="124"/>
        <v>Flood</v>
      </c>
      <c r="F2568">
        <v>1985</v>
      </c>
      <c r="G2568" t="s">
        <v>120</v>
      </c>
      <c r="H2568" t="s">
        <v>121</v>
      </c>
      <c r="I2568" t="s">
        <v>112</v>
      </c>
      <c r="J2568">
        <v>1</v>
      </c>
      <c r="K2568">
        <v>4</v>
      </c>
      <c r="M2568">
        <v>170</v>
      </c>
      <c r="O2568">
        <v>170</v>
      </c>
    </row>
    <row r="2569" spans="1:16" x14ac:dyDescent="0.2">
      <c r="A2569" s="11" t="str">
        <f t="shared" si="122"/>
        <v>1985NGA1600060008000</v>
      </c>
      <c r="B2569" s="9" t="str">
        <f>VLOOKUP(A2569,disaster_type!$A$2:$L$60000,5,FALSE)</f>
        <v>Flood</v>
      </c>
      <c r="C2569" s="9" t="str">
        <f>VLOOKUP(I2569,_readme!$A$25:$B$49,2,FALSE)</f>
        <v>Flood</v>
      </c>
      <c r="D2569" s="9" t="b">
        <f t="shared" si="123"/>
        <v>0</v>
      </c>
      <c r="E2569" s="8" t="str">
        <f t="shared" si="124"/>
        <v>Flood</v>
      </c>
      <c r="F2569">
        <v>1985</v>
      </c>
      <c r="G2569" t="s">
        <v>306</v>
      </c>
      <c r="H2569" t="s">
        <v>307</v>
      </c>
      <c r="I2569" t="s">
        <v>112</v>
      </c>
      <c r="J2569">
        <v>1</v>
      </c>
      <c r="M2569">
        <v>6000</v>
      </c>
      <c r="O2569">
        <v>6000</v>
      </c>
      <c r="P2569">
        <v>8000</v>
      </c>
    </row>
    <row r="2570" spans="1:16" x14ac:dyDescent="0.2">
      <c r="A2570" s="11" t="str">
        <f t="shared" si="122"/>
        <v>1985PAK153812000120382000</v>
      </c>
      <c r="B2570" s="9" t="str">
        <f>VLOOKUP(A2570,disaster_type!$A$2:$L$60000,5,FALSE)</f>
        <v>Earthquake</v>
      </c>
      <c r="C2570" s="9" t="str">
        <f>VLOOKUP(I2570,_readme!$A$25:$B$49,2,FALSE)</f>
        <v>Earthquake</v>
      </c>
      <c r="D2570" s="9" t="b">
        <f t="shared" si="123"/>
        <v>0</v>
      </c>
      <c r="E2570" s="8" t="str">
        <f t="shared" si="124"/>
        <v>Earthquake</v>
      </c>
      <c r="F2570">
        <v>1985</v>
      </c>
      <c r="G2570" t="s">
        <v>139</v>
      </c>
      <c r="H2570" t="s">
        <v>140</v>
      </c>
      <c r="I2570" t="s">
        <v>28</v>
      </c>
      <c r="J2570">
        <v>1</v>
      </c>
      <c r="K2570">
        <v>5</v>
      </c>
      <c r="L2570">
        <v>38</v>
      </c>
      <c r="M2570">
        <v>12000</v>
      </c>
      <c r="O2570">
        <v>12038</v>
      </c>
      <c r="P2570">
        <v>2000</v>
      </c>
    </row>
    <row r="2571" spans="1:16" x14ac:dyDescent="0.2">
      <c r="A2571" s="11" t="str">
        <f t="shared" si="122"/>
        <v>1985PNG11000</v>
      </c>
      <c r="B2571" s="9" t="str">
        <f>VLOOKUP(A2571,disaster_type!$A$2:$L$60000,5,FALSE)</f>
        <v>Earthquake</v>
      </c>
      <c r="C2571" s="9" t="str">
        <f>VLOOKUP(I2571,_readme!$A$25:$B$49,2,FALSE)</f>
        <v>Earthquake</v>
      </c>
      <c r="D2571" s="9" t="b">
        <f t="shared" si="123"/>
        <v>0</v>
      </c>
      <c r="E2571" s="8" t="str">
        <f t="shared" si="124"/>
        <v>Earthquake</v>
      </c>
      <c r="F2571">
        <v>1985</v>
      </c>
      <c r="G2571" t="s">
        <v>162</v>
      </c>
      <c r="H2571" t="s">
        <v>163</v>
      </c>
      <c r="I2571" t="s">
        <v>28</v>
      </c>
      <c r="J2571">
        <v>1</v>
      </c>
      <c r="P2571">
        <v>1000</v>
      </c>
    </row>
    <row r="2572" spans="1:16" x14ac:dyDescent="0.2">
      <c r="A2572" s="11" t="str">
        <f t="shared" si="122"/>
        <v>1985PER1100300400</v>
      </c>
      <c r="B2572" s="9" t="str">
        <f>VLOOKUP(A2572,disaster_type!$A$2:$L$60000,5,FALSE)</f>
        <v>Earthquake</v>
      </c>
      <c r="C2572" s="9" t="str">
        <f>VLOOKUP(I2572,_readme!$A$25:$B$49,2,FALSE)</f>
        <v>Earthquake</v>
      </c>
      <c r="D2572" s="9" t="b">
        <f t="shared" si="123"/>
        <v>0</v>
      </c>
      <c r="E2572" s="8" t="str">
        <f t="shared" si="124"/>
        <v>Earthquake</v>
      </c>
      <c r="F2572">
        <v>1985</v>
      </c>
      <c r="G2572" t="s">
        <v>114</v>
      </c>
      <c r="H2572" t="s">
        <v>115</v>
      </c>
      <c r="I2572" t="s">
        <v>28</v>
      </c>
      <c r="J2572">
        <v>1</v>
      </c>
      <c r="L2572">
        <v>100</v>
      </c>
      <c r="N2572">
        <v>300</v>
      </c>
      <c r="O2572">
        <v>400</v>
      </c>
    </row>
    <row r="2573" spans="1:16" x14ac:dyDescent="0.2">
      <c r="A2573" s="11" t="str">
        <f t="shared" si="122"/>
        <v>1985PER315040004000</v>
      </c>
      <c r="B2573" s="9" t="e">
        <f>VLOOKUP(A2573,disaster_type!$A$2:$L$60000,5,FALSE)</f>
        <v>#N/A</v>
      </c>
      <c r="C2573" s="9" t="str">
        <f>VLOOKUP(I2573,_readme!$A$25:$B$49,2,FALSE)</f>
        <v>Landslide</v>
      </c>
      <c r="D2573" s="9" t="b">
        <f t="shared" si="123"/>
        <v>1</v>
      </c>
      <c r="E2573" s="8" t="str">
        <f t="shared" si="124"/>
        <v>Landslide</v>
      </c>
      <c r="F2573">
        <v>1985</v>
      </c>
      <c r="G2573" t="s">
        <v>114</v>
      </c>
      <c r="H2573" t="s">
        <v>115</v>
      </c>
      <c r="I2573" t="s">
        <v>80</v>
      </c>
      <c r="J2573">
        <v>3</v>
      </c>
      <c r="K2573">
        <v>150</v>
      </c>
      <c r="N2573">
        <v>4000</v>
      </c>
      <c r="O2573">
        <v>4000</v>
      </c>
    </row>
    <row r="2574" spans="1:16" x14ac:dyDescent="0.2">
      <c r="A2574" s="11" t="str">
        <f t="shared" si="122"/>
        <v>1985PHL12550005000</v>
      </c>
      <c r="B2574" s="9" t="e">
        <f>VLOOKUP(A2574,disaster_type!$A$2:$L$60000,5,FALSE)</f>
        <v>#N/A</v>
      </c>
      <c r="C2574" s="9" t="e">
        <f>VLOOKUP(I2574,_readme!$A$25:$B$49,2,FALSE)</f>
        <v>#N/A</v>
      </c>
      <c r="D2574" s="9" t="b">
        <f t="shared" si="123"/>
        <v>1</v>
      </c>
      <c r="E2574" s="8" t="e">
        <f t="shared" si="124"/>
        <v>#N/A</v>
      </c>
      <c r="F2574">
        <v>1985</v>
      </c>
      <c r="G2574" t="s">
        <v>59</v>
      </c>
      <c r="H2574" t="s">
        <v>60</v>
      </c>
      <c r="I2574" t="s">
        <v>17</v>
      </c>
      <c r="J2574">
        <v>1</v>
      </c>
      <c r="K2574">
        <v>25</v>
      </c>
      <c r="M2574">
        <v>5000</v>
      </c>
      <c r="O2574">
        <v>5000</v>
      </c>
    </row>
    <row r="2575" spans="1:16" x14ac:dyDescent="0.2">
      <c r="A2575" s="11" t="str">
        <f t="shared" si="122"/>
        <v>1985PHL1225150175</v>
      </c>
      <c r="B2575" s="9" t="str">
        <f>VLOOKUP(A2575,disaster_type!$A$2:$L$60000,5,FALSE)</f>
        <v>Earthquake</v>
      </c>
      <c r="C2575" s="9" t="str">
        <f>VLOOKUP(I2575,_readme!$A$25:$B$49,2,FALSE)</f>
        <v>Earthquake</v>
      </c>
      <c r="D2575" s="9" t="b">
        <f t="shared" si="123"/>
        <v>0</v>
      </c>
      <c r="E2575" s="8" t="str">
        <f t="shared" si="124"/>
        <v>Earthquake</v>
      </c>
      <c r="F2575">
        <v>1985</v>
      </c>
      <c r="G2575" t="s">
        <v>59</v>
      </c>
      <c r="H2575" t="s">
        <v>60</v>
      </c>
      <c r="I2575" t="s">
        <v>28</v>
      </c>
      <c r="J2575">
        <v>1</v>
      </c>
      <c r="K2575">
        <v>2</v>
      </c>
      <c r="L2575">
        <v>25</v>
      </c>
      <c r="M2575">
        <v>150</v>
      </c>
      <c r="O2575">
        <v>175</v>
      </c>
    </row>
    <row r="2576" spans="1:16" x14ac:dyDescent="0.2">
      <c r="A2576" s="11" t="str">
        <f t="shared" si="122"/>
        <v>1985PHL1300</v>
      </c>
      <c r="B2576" s="9" t="str">
        <f>VLOOKUP(A2576,disaster_type!$A$2:$L$60000,5,FALSE)</f>
        <v>Mass movement (dry)</v>
      </c>
      <c r="C2576" s="9" t="str">
        <f>VLOOKUP(I2576,_readme!$A$25:$B$49,2,FALSE)</f>
        <v>Landslide</v>
      </c>
      <c r="D2576" s="9" t="b">
        <f t="shared" si="123"/>
        <v>0</v>
      </c>
      <c r="E2576" s="8" t="str">
        <f t="shared" si="124"/>
        <v>Mass movement (dry)</v>
      </c>
      <c r="F2576">
        <v>1985</v>
      </c>
      <c r="G2576" t="s">
        <v>59</v>
      </c>
      <c r="H2576" t="s">
        <v>60</v>
      </c>
      <c r="I2576" t="s">
        <v>80</v>
      </c>
      <c r="J2576">
        <v>1</v>
      </c>
      <c r="K2576">
        <v>300</v>
      </c>
    </row>
    <row r="2577" spans="1:16" x14ac:dyDescent="0.2">
      <c r="A2577" s="11" t="str">
        <f t="shared" si="122"/>
        <v>1985PHL154444444</v>
      </c>
      <c r="B2577" s="9" t="e">
        <f>VLOOKUP(A2577,disaster_type!$A$2:$L$60000,5,FALSE)</f>
        <v>#N/A</v>
      </c>
      <c r="C2577" s="9" t="str">
        <f>VLOOKUP(I2577,_readme!$A$25:$B$49,2,FALSE)</f>
        <v>Flood</v>
      </c>
      <c r="D2577" s="9" t="b">
        <f t="shared" si="123"/>
        <v>1</v>
      </c>
      <c r="E2577" s="8" t="str">
        <f t="shared" si="124"/>
        <v>Flood</v>
      </c>
      <c r="F2577">
        <v>1985</v>
      </c>
      <c r="G2577" t="s">
        <v>59</v>
      </c>
      <c r="H2577" t="s">
        <v>60</v>
      </c>
      <c r="I2577" t="s">
        <v>112</v>
      </c>
      <c r="J2577">
        <v>1</v>
      </c>
      <c r="K2577">
        <v>54</v>
      </c>
      <c r="M2577">
        <v>444</v>
      </c>
      <c r="O2577">
        <v>444</v>
      </c>
    </row>
    <row r="2578" spans="1:16" x14ac:dyDescent="0.2">
      <c r="A2578" s="11" t="str">
        <f t="shared" si="122"/>
        <v>1985PHL3186311603687256160397483033</v>
      </c>
      <c r="B2578" s="9" t="str">
        <f>VLOOKUP(A2578,disaster_type!$A$2:$L$60000,5,FALSE)</f>
        <v>Storm</v>
      </c>
      <c r="C2578" s="9" t="str">
        <f>VLOOKUP(I2578,_readme!$A$25:$B$49,2,FALSE)</f>
        <v>Storm</v>
      </c>
      <c r="D2578" s="9" t="b">
        <f t="shared" si="123"/>
        <v>0</v>
      </c>
      <c r="E2578" s="8" t="str">
        <f t="shared" si="124"/>
        <v>Storm</v>
      </c>
      <c r="F2578">
        <v>1985</v>
      </c>
      <c r="G2578" t="s">
        <v>59</v>
      </c>
      <c r="H2578" t="s">
        <v>60</v>
      </c>
      <c r="I2578" t="s">
        <v>24</v>
      </c>
      <c r="J2578">
        <v>3</v>
      </c>
      <c r="K2578">
        <v>186</v>
      </c>
      <c r="L2578">
        <v>31</v>
      </c>
      <c r="M2578">
        <v>1603687</v>
      </c>
      <c r="N2578">
        <v>256</v>
      </c>
      <c r="O2578">
        <v>1603974</v>
      </c>
      <c r="P2578">
        <v>83033</v>
      </c>
    </row>
    <row r="2579" spans="1:16" x14ac:dyDescent="0.2">
      <c r="A2579" s="11" t="str">
        <f t="shared" si="122"/>
        <v>1985PRT11495000</v>
      </c>
      <c r="B2579" s="9" t="str">
        <f>VLOOKUP(A2579,disaster_type!$A$2:$L$60000,5,FALSE)</f>
        <v>Wildfire</v>
      </c>
      <c r="C2579" s="9" t="str">
        <f>VLOOKUP(I2579,_readme!$A$25:$B$49,2,FALSE)</f>
        <v>Wildfire</v>
      </c>
      <c r="D2579" s="9" t="b">
        <f t="shared" si="123"/>
        <v>0</v>
      </c>
      <c r="E2579" s="8" t="str">
        <f t="shared" si="124"/>
        <v>Wildfire</v>
      </c>
      <c r="F2579">
        <v>1985</v>
      </c>
      <c r="G2579" t="s">
        <v>288</v>
      </c>
      <c r="H2579" t="s">
        <v>289</v>
      </c>
      <c r="I2579" t="s">
        <v>111</v>
      </c>
      <c r="J2579">
        <v>1</v>
      </c>
      <c r="K2579">
        <v>14</v>
      </c>
      <c r="P2579">
        <v>95000</v>
      </c>
    </row>
    <row r="2580" spans="1:16" x14ac:dyDescent="0.2">
      <c r="A2580" s="11" t="str">
        <f t="shared" si="122"/>
        <v>1985PRI1500</v>
      </c>
      <c r="B2580" s="9" t="str">
        <f>VLOOKUP(A2580,disaster_type!$A$2:$L$60000,5,FALSE)</f>
        <v>Flood</v>
      </c>
      <c r="C2580" s="9" t="e">
        <f>VLOOKUP(I2580,_readme!$A$25:$B$49,2,FALSE)</f>
        <v>#N/A</v>
      </c>
      <c r="D2580" s="9" t="b">
        <f t="shared" si="123"/>
        <v>0</v>
      </c>
      <c r="E2580" s="8" t="str">
        <f t="shared" si="124"/>
        <v>Flood</v>
      </c>
      <c r="F2580">
        <v>1985</v>
      </c>
      <c r="G2580" t="s">
        <v>122</v>
      </c>
      <c r="H2580" t="s">
        <v>123</v>
      </c>
      <c r="I2580" s="17" t="s">
        <v>485</v>
      </c>
      <c r="J2580">
        <v>1</v>
      </c>
      <c r="K2580">
        <v>500</v>
      </c>
    </row>
    <row r="2581" spans="1:16" x14ac:dyDescent="0.2">
      <c r="A2581" s="11" t="str">
        <f t="shared" si="122"/>
        <v>1985PRI1100</v>
      </c>
      <c r="B2581" s="9" t="str">
        <f>VLOOKUP(A2581,disaster_type!$A$2:$L$60000,5,FALSE)</f>
        <v>Landslide</v>
      </c>
      <c r="C2581" s="9" t="str">
        <f>VLOOKUP(I2581,_readme!$A$25:$B$49,2,FALSE)</f>
        <v>Landslide</v>
      </c>
      <c r="D2581" s="9" t="b">
        <f t="shared" si="123"/>
        <v>0</v>
      </c>
      <c r="E2581" s="8" t="str">
        <f t="shared" si="124"/>
        <v>Landslide</v>
      </c>
      <c r="F2581">
        <v>1985</v>
      </c>
      <c r="G2581" t="s">
        <v>122</v>
      </c>
      <c r="H2581" t="s">
        <v>123</v>
      </c>
      <c r="I2581" t="s">
        <v>80</v>
      </c>
      <c r="J2581">
        <v>1</v>
      </c>
      <c r="K2581">
        <v>100</v>
      </c>
    </row>
    <row r="2582" spans="1:16" x14ac:dyDescent="0.2">
      <c r="A2582" s="11" t="str">
        <f t="shared" si="122"/>
        <v>1985SAU13250005000450000</v>
      </c>
      <c r="B2582" s="9" t="str">
        <f>VLOOKUP(A2582,disaster_type!$A$2:$L$60000,5,FALSE)</f>
        <v>Flood</v>
      </c>
      <c r="C2582" s="9" t="e">
        <f>VLOOKUP(I2582,_readme!$A$25:$B$49,2,FALSE)</f>
        <v>#N/A</v>
      </c>
      <c r="D2582" s="9" t="b">
        <f t="shared" si="123"/>
        <v>0</v>
      </c>
      <c r="E2582" s="8" t="str">
        <f t="shared" si="124"/>
        <v>Flood</v>
      </c>
      <c r="F2582">
        <v>1985</v>
      </c>
      <c r="G2582" t="s">
        <v>272</v>
      </c>
      <c r="H2582" t="s">
        <v>273</v>
      </c>
      <c r="I2582" s="17" t="s">
        <v>485</v>
      </c>
      <c r="J2582">
        <v>1</v>
      </c>
      <c r="K2582">
        <v>32</v>
      </c>
      <c r="N2582">
        <v>5000</v>
      </c>
      <c r="O2582">
        <v>5000</v>
      </c>
      <c r="P2582">
        <v>450000</v>
      </c>
    </row>
    <row r="2583" spans="1:16" x14ac:dyDescent="0.2">
      <c r="A2583" s="11" t="str">
        <f t="shared" si="122"/>
        <v>1985SEN130003000</v>
      </c>
      <c r="B2583" s="9" t="str">
        <f>VLOOKUP(A2583,disaster_type!$A$2:$L$60000,5,FALSE)</f>
        <v>Flood</v>
      </c>
      <c r="C2583" s="9" t="e">
        <f>VLOOKUP(I2583,_readme!$A$25:$B$49,2,FALSE)</f>
        <v>#N/A</v>
      </c>
      <c r="D2583" s="9" t="b">
        <f t="shared" si="123"/>
        <v>0</v>
      </c>
      <c r="E2583" s="8" t="str">
        <f t="shared" si="124"/>
        <v>Flood</v>
      </c>
      <c r="F2583">
        <v>1985</v>
      </c>
      <c r="G2583" t="s">
        <v>109</v>
      </c>
      <c r="H2583" t="s">
        <v>110</v>
      </c>
      <c r="I2583" s="17" t="s">
        <v>485</v>
      </c>
      <c r="J2583">
        <v>1</v>
      </c>
      <c r="M2583">
        <v>3000</v>
      </c>
      <c r="O2583">
        <v>3000</v>
      </c>
    </row>
    <row r="2584" spans="1:16" x14ac:dyDescent="0.2">
      <c r="A2584" s="11" t="str">
        <f t="shared" si="122"/>
        <v>1985SEN130031003100</v>
      </c>
      <c r="B2584" s="9" t="str">
        <f>VLOOKUP(A2584,disaster_type!$A$2:$L$60000,5,FALSE)</f>
        <v>Epidemic</v>
      </c>
      <c r="C2584" s="9" t="str">
        <f>VLOOKUP(I2584,_readme!$A$25:$B$49,2,FALSE)</f>
        <v>Epidemic</v>
      </c>
      <c r="D2584" s="9" t="b">
        <f t="shared" si="123"/>
        <v>0</v>
      </c>
      <c r="E2584" s="8" t="str">
        <f t="shared" si="124"/>
        <v>Epidemic</v>
      </c>
      <c r="F2584">
        <v>1985</v>
      </c>
      <c r="G2584" t="s">
        <v>109</v>
      </c>
      <c r="H2584" t="s">
        <v>110</v>
      </c>
      <c r="I2584" t="s">
        <v>77</v>
      </c>
      <c r="J2584">
        <v>1</v>
      </c>
      <c r="K2584">
        <v>300</v>
      </c>
      <c r="M2584">
        <v>3100</v>
      </c>
      <c r="O2584">
        <v>3100</v>
      </c>
    </row>
    <row r="2585" spans="1:16" x14ac:dyDescent="0.2">
      <c r="A2585" s="11" t="str">
        <f t="shared" si="122"/>
        <v>1985SLE135230003000</v>
      </c>
      <c r="B2585" s="9" t="str">
        <f>VLOOKUP(A2585,disaster_type!$A$2:$L$60000,5,FALSE)</f>
        <v>Epidemic</v>
      </c>
      <c r="C2585" s="9" t="str">
        <f>VLOOKUP(I2585,_readme!$A$25:$B$49,2,FALSE)</f>
        <v>Epidemic</v>
      </c>
      <c r="D2585" s="9" t="b">
        <f t="shared" si="123"/>
        <v>0</v>
      </c>
      <c r="E2585" s="8" t="str">
        <f t="shared" si="124"/>
        <v>Epidemic</v>
      </c>
      <c r="F2585">
        <v>1985</v>
      </c>
      <c r="G2585" t="s">
        <v>338</v>
      </c>
      <c r="H2585" t="s">
        <v>339</v>
      </c>
      <c r="I2585" t="s">
        <v>77</v>
      </c>
      <c r="J2585">
        <v>1</v>
      </c>
      <c r="K2585">
        <v>352</v>
      </c>
      <c r="M2585">
        <v>3000</v>
      </c>
      <c r="O2585">
        <v>3000</v>
      </c>
    </row>
    <row r="2586" spans="1:16" x14ac:dyDescent="0.2">
      <c r="A2586" s="11" t="str">
        <f t="shared" si="122"/>
        <v>1985SLB1650650</v>
      </c>
      <c r="B2586" s="9" t="str">
        <f>VLOOKUP(A2586,disaster_type!$A$2:$L$60000,5,FALSE)</f>
        <v>Storm</v>
      </c>
      <c r="C2586" s="9" t="str">
        <f>VLOOKUP(I2586,_readme!$A$25:$B$49,2,FALSE)</f>
        <v>Storm</v>
      </c>
      <c r="D2586" s="9" t="b">
        <f t="shared" si="123"/>
        <v>0</v>
      </c>
      <c r="E2586" s="8" t="str">
        <f t="shared" si="124"/>
        <v>Storm</v>
      </c>
      <c r="F2586">
        <v>1985</v>
      </c>
      <c r="G2586" t="s">
        <v>168</v>
      </c>
      <c r="H2586" t="s">
        <v>169</v>
      </c>
      <c r="I2586" t="s">
        <v>24</v>
      </c>
      <c r="J2586">
        <v>1</v>
      </c>
      <c r="M2586">
        <v>650</v>
      </c>
      <c r="O2586">
        <v>650</v>
      </c>
    </row>
    <row r="2587" spans="1:16" x14ac:dyDescent="0.2">
      <c r="A2587" s="11" t="str">
        <f t="shared" si="122"/>
        <v>1985SOM1126248154815</v>
      </c>
      <c r="B2587" s="9" t="str">
        <f>VLOOKUP(A2587,disaster_type!$A$2:$L$60000,5,FALSE)</f>
        <v>Epidemic</v>
      </c>
      <c r="C2587" s="9" t="str">
        <f>VLOOKUP(I2587,_readme!$A$25:$B$49,2,FALSE)</f>
        <v>Epidemic</v>
      </c>
      <c r="D2587" s="9" t="b">
        <f t="shared" si="123"/>
        <v>0</v>
      </c>
      <c r="E2587" s="8" t="str">
        <f t="shared" si="124"/>
        <v>Epidemic</v>
      </c>
      <c r="F2587">
        <v>1985</v>
      </c>
      <c r="G2587" t="s">
        <v>256</v>
      </c>
      <c r="H2587" t="s">
        <v>257</v>
      </c>
      <c r="I2587" t="s">
        <v>77</v>
      </c>
      <c r="J2587">
        <v>1</v>
      </c>
      <c r="K2587">
        <v>1262</v>
      </c>
      <c r="M2587">
        <v>4815</v>
      </c>
      <c r="O2587">
        <v>4815</v>
      </c>
    </row>
    <row r="2588" spans="1:16" x14ac:dyDescent="0.2">
      <c r="A2588" s="11" t="str">
        <f t="shared" si="122"/>
        <v>1985SUN2100001000010000</v>
      </c>
      <c r="B2588" s="9" t="str">
        <f>VLOOKUP(A2588,disaster_type!$A$2:$L$60000,5,FALSE)</f>
        <v>Flood</v>
      </c>
      <c r="C2588" s="9" t="e">
        <f>VLOOKUP(I2588,_readme!$A$25:$B$49,2,FALSE)</f>
        <v>#N/A</v>
      </c>
      <c r="D2588" s="9" t="b">
        <f t="shared" si="123"/>
        <v>0</v>
      </c>
      <c r="E2588" s="8" t="str">
        <f t="shared" si="124"/>
        <v>Flood</v>
      </c>
      <c r="F2588">
        <v>1985</v>
      </c>
      <c r="G2588" t="s">
        <v>41</v>
      </c>
      <c r="H2588" t="s">
        <v>42</v>
      </c>
      <c r="I2588" s="17" t="s">
        <v>485</v>
      </c>
      <c r="J2588">
        <v>2</v>
      </c>
      <c r="M2588">
        <v>10000</v>
      </c>
      <c r="O2588">
        <v>10000</v>
      </c>
      <c r="P2588">
        <v>10000</v>
      </c>
    </row>
    <row r="2589" spans="1:16" x14ac:dyDescent="0.2">
      <c r="A2589" s="11" t="str">
        <f t="shared" si="122"/>
        <v>1985SUN1298080008080</v>
      </c>
      <c r="B2589" s="9" t="str">
        <f>VLOOKUP(A2589,disaster_type!$A$2:$L$60000,5,FALSE)</f>
        <v>Earthquake</v>
      </c>
      <c r="C2589" s="9" t="str">
        <f>VLOOKUP(I2589,_readme!$A$25:$B$49,2,FALSE)</f>
        <v>Earthquake</v>
      </c>
      <c r="D2589" s="9" t="b">
        <f t="shared" si="123"/>
        <v>0</v>
      </c>
      <c r="E2589" s="8" t="str">
        <f t="shared" si="124"/>
        <v>Earthquake</v>
      </c>
      <c r="F2589">
        <v>1985</v>
      </c>
      <c r="G2589" t="s">
        <v>41</v>
      </c>
      <c r="H2589" t="s">
        <v>42</v>
      </c>
      <c r="I2589" t="s">
        <v>28</v>
      </c>
      <c r="J2589">
        <v>1</v>
      </c>
      <c r="K2589">
        <v>29</v>
      </c>
      <c r="L2589">
        <v>80</v>
      </c>
      <c r="M2589">
        <v>8000</v>
      </c>
      <c r="O2589">
        <v>8080</v>
      </c>
    </row>
    <row r="2590" spans="1:16" x14ac:dyDescent="0.2">
      <c r="A2590" s="11" t="str">
        <f t="shared" si="122"/>
        <v>1985ESP140</v>
      </c>
      <c r="B2590" s="9" t="str">
        <f>VLOOKUP(A2590,disaster_type!$A$2:$L$60000,5,FALSE)</f>
        <v xml:space="preserve">Extreme temperature </v>
      </c>
      <c r="C2590" s="9" t="str">
        <f>VLOOKUP(I2590,_readme!$A$25:$B$49,2,FALSE)</f>
        <v xml:space="preserve">Extreme temperature </v>
      </c>
      <c r="D2590" s="9" t="b">
        <f t="shared" si="123"/>
        <v>0</v>
      </c>
      <c r="E2590" s="8" t="str">
        <f t="shared" si="124"/>
        <v xml:space="preserve">Extreme temperature </v>
      </c>
      <c r="F2590">
        <v>1985</v>
      </c>
      <c r="G2590" t="s">
        <v>222</v>
      </c>
      <c r="H2590" t="s">
        <v>223</v>
      </c>
      <c r="I2590" t="s">
        <v>213</v>
      </c>
      <c r="J2590">
        <v>1</v>
      </c>
      <c r="K2590">
        <v>40</v>
      </c>
    </row>
    <row r="2591" spans="1:16" x14ac:dyDescent="0.2">
      <c r="A2591" s="11" t="str">
        <f t="shared" si="122"/>
        <v>1985ESP1</v>
      </c>
      <c r="B2591" s="9" t="e">
        <f>VLOOKUP(A2591,disaster_type!$A$2:$L$60000,5,FALSE)</f>
        <v>#N/A</v>
      </c>
      <c r="C2591" s="9" t="str">
        <f>VLOOKUP(I2591,_readme!$A$25:$B$49,2,FALSE)</f>
        <v>Wildfire</v>
      </c>
      <c r="D2591" s="9" t="b">
        <f t="shared" si="123"/>
        <v>1</v>
      </c>
      <c r="E2591" s="8" t="str">
        <f t="shared" si="124"/>
        <v>Wildfire</v>
      </c>
      <c r="F2591">
        <v>1985</v>
      </c>
      <c r="G2591" t="s">
        <v>222</v>
      </c>
      <c r="H2591" t="s">
        <v>223</v>
      </c>
      <c r="I2591" t="s">
        <v>111</v>
      </c>
      <c r="J2591">
        <v>1</v>
      </c>
    </row>
    <row r="2592" spans="1:16" x14ac:dyDescent="0.2">
      <c r="A2592" s="11" t="str">
        <f t="shared" si="122"/>
        <v>1985ESP1300300</v>
      </c>
      <c r="B2592" s="9" t="e">
        <f>VLOOKUP(A2592,disaster_type!$A$2:$L$60000,5,FALSE)</f>
        <v>#N/A</v>
      </c>
      <c r="C2592" s="9" t="str">
        <f>VLOOKUP(I2592,_readme!$A$25:$B$49,2,FALSE)</f>
        <v>Wildfire</v>
      </c>
      <c r="D2592" s="9" t="b">
        <f t="shared" si="123"/>
        <v>1</v>
      </c>
      <c r="E2592" s="8" t="str">
        <f t="shared" si="124"/>
        <v>Wildfire</v>
      </c>
      <c r="F2592">
        <v>1985</v>
      </c>
      <c r="G2592" t="s">
        <v>222</v>
      </c>
      <c r="H2592" t="s">
        <v>223</v>
      </c>
      <c r="I2592" t="s">
        <v>157</v>
      </c>
      <c r="J2592">
        <v>1</v>
      </c>
      <c r="M2592">
        <v>300</v>
      </c>
      <c r="O2592">
        <v>300</v>
      </c>
    </row>
    <row r="2593" spans="1:16" x14ac:dyDescent="0.2">
      <c r="A2593" s="11" t="str">
        <f t="shared" si="122"/>
        <v>1985LKA180008000</v>
      </c>
      <c r="B2593" s="9" t="str">
        <f>VLOOKUP(A2593,disaster_type!$A$2:$L$60000,5,FALSE)</f>
        <v>Storm</v>
      </c>
      <c r="C2593" s="9" t="e">
        <f>VLOOKUP(I2593,_readme!$A$25:$B$49,2,FALSE)</f>
        <v>#N/A</v>
      </c>
      <c r="D2593" s="9" t="b">
        <f t="shared" si="123"/>
        <v>0</v>
      </c>
      <c r="E2593" s="8" t="str">
        <f t="shared" si="124"/>
        <v>Storm</v>
      </c>
      <c r="F2593">
        <v>1985</v>
      </c>
      <c r="G2593" t="s">
        <v>244</v>
      </c>
      <c r="H2593" t="s">
        <v>245</v>
      </c>
      <c r="I2593" s="17" t="s">
        <v>487</v>
      </c>
      <c r="J2593">
        <v>1</v>
      </c>
      <c r="M2593">
        <v>8000</v>
      </c>
      <c r="O2593">
        <v>8000</v>
      </c>
    </row>
    <row r="2594" spans="1:16" x14ac:dyDescent="0.2">
      <c r="A2594" s="11" t="str">
        <f t="shared" si="122"/>
        <v>1985SWE1115800</v>
      </c>
      <c r="B2594" s="9" t="str">
        <f>VLOOKUP(A2594,disaster_type!$A$2:$L$60000,5,FALSE)</f>
        <v>Flood</v>
      </c>
      <c r="C2594" s="9" t="str">
        <f>VLOOKUP(I2594,_readme!$A$25:$B$49,2,FALSE)</f>
        <v>Flood</v>
      </c>
      <c r="D2594" s="9" t="b">
        <f t="shared" si="123"/>
        <v>0</v>
      </c>
      <c r="E2594" s="8" t="str">
        <f t="shared" si="124"/>
        <v>Flood</v>
      </c>
      <c r="F2594">
        <v>1985</v>
      </c>
      <c r="G2594" t="s">
        <v>344</v>
      </c>
      <c r="H2594" t="s">
        <v>345</v>
      </c>
      <c r="I2594" t="s">
        <v>112</v>
      </c>
      <c r="J2594">
        <v>1</v>
      </c>
      <c r="K2594">
        <v>11</v>
      </c>
      <c r="P2594">
        <v>5800</v>
      </c>
    </row>
    <row r="2595" spans="1:16" x14ac:dyDescent="0.2">
      <c r="A2595" s="11" t="str">
        <f t="shared" si="122"/>
        <v>1985CHE12000</v>
      </c>
      <c r="B2595" s="9" t="str">
        <f>VLOOKUP(A2595,disaster_type!$A$2:$L$60000,5,FALSE)</f>
        <v>Storm</v>
      </c>
      <c r="C2595" s="9" t="str">
        <f>VLOOKUP(I2595,_readme!$A$25:$B$49,2,FALSE)</f>
        <v>Storm</v>
      </c>
      <c r="D2595" s="9" t="b">
        <f t="shared" si="123"/>
        <v>0</v>
      </c>
      <c r="E2595" s="8" t="str">
        <f t="shared" si="124"/>
        <v>Storm</v>
      </c>
      <c r="F2595">
        <v>1985</v>
      </c>
      <c r="G2595" t="s">
        <v>211</v>
      </c>
      <c r="H2595" t="s">
        <v>212</v>
      </c>
      <c r="I2595" t="s">
        <v>52</v>
      </c>
      <c r="J2595">
        <v>1</v>
      </c>
      <c r="P2595">
        <v>2000</v>
      </c>
    </row>
    <row r="2596" spans="1:16" x14ac:dyDescent="0.2">
      <c r="A2596" s="11" t="str">
        <f t="shared" si="122"/>
        <v>1985TZA110118118</v>
      </c>
      <c r="B2596" s="9" t="str">
        <f>VLOOKUP(A2596,disaster_type!$A$2:$L$60000,5,FALSE)</f>
        <v>Epidemic</v>
      </c>
      <c r="C2596" s="9" t="str">
        <f>VLOOKUP(I2596,_readme!$A$25:$B$49,2,FALSE)</f>
        <v>Epidemic</v>
      </c>
      <c r="D2596" s="9" t="b">
        <f t="shared" si="123"/>
        <v>0</v>
      </c>
      <c r="E2596" s="8" t="str">
        <f t="shared" si="124"/>
        <v>Epidemic</v>
      </c>
      <c r="F2596">
        <v>1985</v>
      </c>
      <c r="G2596" t="s">
        <v>26</v>
      </c>
      <c r="H2596" t="s">
        <v>27</v>
      </c>
      <c r="I2596" t="s">
        <v>77</v>
      </c>
      <c r="J2596">
        <v>1</v>
      </c>
      <c r="K2596">
        <v>10</v>
      </c>
      <c r="M2596">
        <v>118</v>
      </c>
      <c r="O2596">
        <v>118</v>
      </c>
    </row>
    <row r="2597" spans="1:16" x14ac:dyDescent="0.2">
      <c r="A2597" s="11" t="str">
        <f t="shared" si="122"/>
        <v>1985THA118764076403600</v>
      </c>
      <c r="B2597" s="9" t="str">
        <f>VLOOKUP(A2597,disaster_type!$A$2:$L$60000,5,FALSE)</f>
        <v>Flood</v>
      </c>
      <c r="C2597" s="9" t="e">
        <f>VLOOKUP(I2597,_readme!$A$25:$B$49,2,FALSE)</f>
        <v>#N/A</v>
      </c>
      <c r="D2597" s="9" t="b">
        <f t="shared" si="123"/>
        <v>0</v>
      </c>
      <c r="E2597" s="8" t="str">
        <f t="shared" si="124"/>
        <v>Flood</v>
      </c>
      <c r="F2597">
        <v>1985</v>
      </c>
      <c r="G2597" t="s">
        <v>236</v>
      </c>
      <c r="H2597" t="s">
        <v>237</v>
      </c>
      <c r="I2597" s="17" t="s">
        <v>485</v>
      </c>
      <c r="J2597">
        <v>1</v>
      </c>
      <c r="K2597">
        <v>18</v>
      </c>
      <c r="M2597">
        <v>7640</v>
      </c>
      <c r="O2597">
        <v>7640</v>
      </c>
      <c r="P2597">
        <v>3600</v>
      </c>
    </row>
    <row r="2598" spans="1:16" x14ac:dyDescent="0.2">
      <c r="A2598" s="11" t="str">
        <f t="shared" si="122"/>
        <v>1985TUR113</v>
      </c>
      <c r="B2598" s="9" t="str">
        <f>VLOOKUP(A2598,disaster_type!$A$2:$L$60000,5,FALSE)</f>
        <v>Wildfire</v>
      </c>
      <c r="C2598" s="9" t="str">
        <f>VLOOKUP(I2598,_readme!$A$25:$B$49,2,FALSE)</f>
        <v>Wildfire</v>
      </c>
      <c r="D2598" s="9" t="b">
        <f t="shared" si="123"/>
        <v>0</v>
      </c>
      <c r="E2598" s="8" t="str">
        <f t="shared" si="124"/>
        <v>Wildfire</v>
      </c>
      <c r="F2598">
        <v>1985</v>
      </c>
      <c r="G2598" t="s">
        <v>50</v>
      </c>
      <c r="H2598" t="s">
        <v>51</v>
      </c>
      <c r="I2598" t="s">
        <v>111</v>
      </c>
      <c r="J2598">
        <v>1</v>
      </c>
      <c r="K2598">
        <v>13</v>
      </c>
    </row>
    <row r="2599" spans="1:16" x14ac:dyDescent="0.2">
      <c r="A2599" s="11" t="str">
        <f t="shared" si="122"/>
        <v>1985TUR21466565744</v>
      </c>
      <c r="B2599" s="9" t="str">
        <f>VLOOKUP(A2599,disaster_type!$A$2:$L$60000,5,FALSE)</f>
        <v>Earthquake</v>
      </c>
      <c r="C2599" s="9" t="str">
        <f>VLOOKUP(I2599,_readme!$A$25:$B$49,2,FALSE)</f>
        <v>Earthquake</v>
      </c>
      <c r="D2599" s="9" t="b">
        <f t="shared" si="123"/>
        <v>0</v>
      </c>
      <c r="E2599" s="8" t="str">
        <f t="shared" si="124"/>
        <v>Earthquake</v>
      </c>
      <c r="F2599">
        <v>1985</v>
      </c>
      <c r="G2599" t="s">
        <v>50</v>
      </c>
      <c r="H2599" t="s">
        <v>51</v>
      </c>
      <c r="I2599" t="s">
        <v>28</v>
      </c>
      <c r="J2599">
        <v>2</v>
      </c>
      <c r="L2599">
        <v>14</v>
      </c>
      <c r="M2599">
        <v>665</v>
      </c>
      <c r="N2599">
        <v>65</v>
      </c>
      <c r="O2599">
        <v>744</v>
      </c>
    </row>
    <row r="2600" spans="1:16" x14ac:dyDescent="0.2">
      <c r="A2600" s="11" t="str">
        <f t="shared" si="122"/>
        <v>1985TCA17707705</v>
      </c>
      <c r="B2600" s="9" t="str">
        <f>VLOOKUP(A2600,disaster_type!$A$2:$L$60000,5,FALSE)</f>
        <v>Storm</v>
      </c>
      <c r="C2600" s="9" t="str">
        <f>VLOOKUP(I2600,_readme!$A$25:$B$49,2,FALSE)</f>
        <v>Storm</v>
      </c>
      <c r="D2600" s="9" t="b">
        <f t="shared" si="123"/>
        <v>0</v>
      </c>
      <c r="E2600" s="8" t="str">
        <f t="shared" si="124"/>
        <v>Storm</v>
      </c>
      <c r="F2600">
        <v>1985</v>
      </c>
      <c r="G2600" t="s">
        <v>384</v>
      </c>
      <c r="H2600" t="s">
        <v>385</v>
      </c>
      <c r="I2600" t="s">
        <v>24</v>
      </c>
      <c r="J2600">
        <v>1</v>
      </c>
      <c r="M2600">
        <v>770</v>
      </c>
      <c r="O2600">
        <v>770</v>
      </c>
      <c r="P2600">
        <v>5</v>
      </c>
    </row>
    <row r="2601" spans="1:16" x14ac:dyDescent="0.2">
      <c r="A2601" s="11" t="str">
        <f t="shared" si="122"/>
        <v>1985GBR134144144</v>
      </c>
      <c r="B2601" s="9" t="str">
        <f>VLOOKUP(A2601,disaster_type!$A$2:$L$60000,5,FALSE)</f>
        <v>Epidemic</v>
      </c>
      <c r="C2601" s="9" t="str">
        <f>VLOOKUP(I2601,_readme!$A$25:$B$49,2,FALSE)</f>
        <v>Epidemic</v>
      </c>
      <c r="D2601" s="9" t="b">
        <f t="shared" si="123"/>
        <v>0</v>
      </c>
      <c r="E2601" s="8" t="str">
        <f t="shared" si="124"/>
        <v>Epidemic</v>
      </c>
      <c r="F2601">
        <v>1985</v>
      </c>
      <c r="G2601" t="s">
        <v>216</v>
      </c>
      <c r="H2601" t="s">
        <v>217</v>
      </c>
      <c r="I2601" t="s">
        <v>132</v>
      </c>
      <c r="J2601">
        <v>1</v>
      </c>
      <c r="K2601">
        <v>34</v>
      </c>
      <c r="M2601">
        <v>144</v>
      </c>
      <c r="O2601">
        <v>144</v>
      </c>
    </row>
    <row r="2602" spans="1:16" x14ac:dyDescent="0.2">
      <c r="A2602" s="11" t="str">
        <f t="shared" si="122"/>
        <v>1985USA522720000200001350000</v>
      </c>
      <c r="B2602" s="9" t="e">
        <f>VLOOKUP(A2602,disaster_type!$A$2:$L$60000,5,FALSE)</f>
        <v>#N/A</v>
      </c>
      <c r="C2602" s="9" t="e">
        <f>VLOOKUP(I2602,_readme!$A$25:$B$49,2,FALSE)</f>
        <v>#N/A</v>
      </c>
      <c r="D2602" s="9" t="b">
        <f t="shared" si="123"/>
        <v>1</v>
      </c>
      <c r="E2602" s="8" t="e">
        <f t="shared" si="124"/>
        <v>#N/A</v>
      </c>
      <c r="F2602">
        <v>1985</v>
      </c>
      <c r="G2602" t="s">
        <v>22</v>
      </c>
      <c r="H2602" t="s">
        <v>23</v>
      </c>
      <c r="I2602" t="s">
        <v>17</v>
      </c>
      <c r="J2602">
        <v>5</v>
      </c>
      <c r="K2602">
        <v>227</v>
      </c>
      <c r="N2602">
        <v>20000</v>
      </c>
      <c r="O2602">
        <v>20000</v>
      </c>
      <c r="P2602">
        <v>1350000</v>
      </c>
    </row>
    <row r="2603" spans="1:16" x14ac:dyDescent="0.2">
      <c r="A2603" s="11" t="str">
        <f t="shared" si="122"/>
        <v>1985USA1104500500231600</v>
      </c>
      <c r="B2603" s="9" t="e">
        <f>VLOOKUP(A2603,disaster_type!$A$2:$L$60000,5,FALSE)</f>
        <v>#N/A</v>
      </c>
      <c r="C2603" s="9" t="str">
        <f>VLOOKUP(I2603,_readme!$A$25:$B$49,2,FALSE)</f>
        <v>Storm</v>
      </c>
      <c r="D2603" s="9" t="b">
        <f t="shared" si="123"/>
        <v>1</v>
      </c>
      <c r="E2603" s="8" t="str">
        <f t="shared" si="124"/>
        <v>Storm</v>
      </c>
      <c r="F2603">
        <v>1985</v>
      </c>
      <c r="G2603" t="s">
        <v>22</v>
      </c>
      <c r="H2603" t="s">
        <v>23</v>
      </c>
      <c r="I2603" t="s">
        <v>52</v>
      </c>
      <c r="J2603">
        <v>1</v>
      </c>
      <c r="K2603">
        <v>104</v>
      </c>
      <c r="L2603">
        <v>500</v>
      </c>
      <c r="O2603">
        <v>500</v>
      </c>
      <c r="P2603">
        <v>231600</v>
      </c>
    </row>
    <row r="2604" spans="1:16" x14ac:dyDescent="0.2">
      <c r="A2604" s="11" t="str">
        <f t="shared" si="122"/>
        <v>1985USA5125550555012500</v>
      </c>
      <c r="B2604" s="9" t="str">
        <f>VLOOKUP(A2604,disaster_type!$A$2:$L$60000,5,FALSE)</f>
        <v>Flood</v>
      </c>
      <c r="C2604" s="9" t="str">
        <f>VLOOKUP(I2604,_readme!$A$25:$B$49,2,FALSE)</f>
        <v>Flood</v>
      </c>
      <c r="D2604" s="9" t="b">
        <f t="shared" si="123"/>
        <v>0</v>
      </c>
      <c r="E2604" s="8" t="str">
        <f t="shared" si="124"/>
        <v>Flood</v>
      </c>
      <c r="F2604">
        <v>1985</v>
      </c>
      <c r="G2604" t="s">
        <v>22</v>
      </c>
      <c r="H2604" t="s">
        <v>23</v>
      </c>
      <c r="I2604" t="s">
        <v>112</v>
      </c>
      <c r="J2604">
        <v>5</v>
      </c>
      <c r="K2604">
        <v>12</v>
      </c>
      <c r="M2604">
        <v>5550</v>
      </c>
      <c r="O2604">
        <v>5550</v>
      </c>
      <c r="P2604">
        <v>12500</v>
      </c>
    </row>
    <row r="2605" spans="1:16" x14ac:dyDescent="0.2">
      <c r="A2605" s="11" t="str">
        <f t="shared" si="122"/>
        <v>1985USA432100000010000003500000</v>
      </c>
      <c r="B2605" s="9" t="e">
        <f>VLOOKUP(A2605,disaster_type!$A$2:$L$60000,5,FALSE)</f>
        <v>#N/A</v>
      </c>
      <c r="C2605" s="9" t="str">
        <f>VLOOKUP(I2605,_readme!$A$25:$B$49,2,FALSE)</f>
        <v>Storm</v>
      </c>
      <c r="D2605" s="9" t="b">
        <f t="shared" si="123"/>
        <v>1</v>
      </c>
      <c r="E2605" s="8" t="str">
        <f t="shared" si="124"/>
        <v>Storm</v>
      </c>
      <c r="F2605">
        <v>1985</v>
      </c>
      <c r="G2605" t="s">
        <v>22</v>
      </c>
      <c r="H2605" t="s">
        <v>23</v>
      </c>
      <c r="I2605" t="s">
        <v>24</v>
      </c>
      <c r="J2605">
        <v>4</v>
      </c>
      <c r="K2605">
        <v>32</v>
      </c>
      <c r="M2605">
        <v>1000000</v>
      </c>
      <c r="O2605">
        <v>1000000</v>
      </c>
      <c r="P2605">
        <v>3500000</v>
      </c>
    </row>
    <row r="2606" spans="1:16" x14ac:dyDescent="0.2">
      <c r="A2606" s="11" t="str">
        <f t="shared" si="122"/>
        <v>1985VUT1</v>
      </c>
      <c r="B2606" s="9" t="str">
        <f>VLOOKUP(A2606,disaster_type!$A$2:$L$60000,5,FALSE)</f>
        <v>Earthquake</v>
      </c>
      <c r="C2606" s="9" t="str">
        <f>VLOOKUP(I2606,_readme!$A$25:$B$49,2,FALSE)</f>
        <v>Earthquake</v>
      </c>
      <c r="D2606" s="9" t="b">
        <f t="shared" si="123"/>
        <v>0</v>
      </c>
      <c r="E2606" s="8" t="str">
        <f t="shared" si="124"/>
        <v>Earthquake</v>
      </c>
      <c r="F2606">
        <v>1985</v>
      </c>
      <c r="G2606" t="s">
        <v>189</v>
      </c>
      <c r="H2606" t="s">
        <v>190</v>
      </c>
      <c r="I2606" t="s">
        <v>28</v>
      </c>
      <c r="J2606">
        <v>1</v>
      </c>
    </row>
    <row r="2607" spans="1:16" x14ac:dyDescent="0.2">
      <c r="A2607" s="11" t="str">
        <f t="shared" si="122"/>
        <v>1985VUT19117500117500173000</v>
      </c>
      <c r="B2607" s="9" t="str">
        <f>VLOOKUP(A2607,disaster_type!$A$2:$L$60000,5,FALSE)</f>
        <v>Storm</v>
      </c>
      <c r="C2607" s="9" t="str">
        <f>VLOOKUP(I2607,_readme!$A$25:$B$49,2,FALSE)</f>
        <v>Storm</v>
      </c>
      <c r="D2607" s="9" t="b">
        <f t="shared" si="123"/>
        <v>0</v>
      </c>
      <c r="E2607" s="8" t="str">
        <f t="shared" si="124"/>
        <v>Storm</v>
      </c>
      <c r="F2607">
        <v>1985</v>
      </c>
      <c r="G2607" t="s">
        <v>189</v>
      </c>
      <c r="H2607" t="s">
        <v>190</v>
      </c>
      <c r="I2607" t="s">
        <v>24</v>
      </c>
      <c r="J2607">
        <v>1</v>
      </c>
      <c r="K2607">
        <v>9</v>
      </c>
      <c r="M2607">
        <v>117500</v>
      </c>
      <c r="O2607">
        <v>117500</v>
      </c>
      <c r="P2607">
        <v>173000</v>
      </c>
    </row>
    <row r="2608" spans="1:16" x14ac:dyDescent="0.2">
      <c r="A2608" s="11" t="str">
        <f t="shared" si="122"/>
        <v>1985VEN1381500015000</v>
      </c>
      <c r="B2608" s="9" t="str">
        <f>VLOOKUP(A2608,disaster_type!$A$2:$L$60000,5,FALSE)</f>
        <v>Flood</v>
      </c>
      <c r="C2608" s="9" t="e">
        <f>VLOOKUP(I2608,_readme!$A$25:$B$49,2,FALSE)</f>
        <v>#N/A</v>
      </c>
      <c r="D2608" s="9" t="b">
        <f t="shared" si="123"/>
        <v>0</v>
      </c>
      <c r="E2608" s="8" t="str">
        <f t="shared" si="124"/>
        <v>Flood</v>
      </c>
      <c r="F2608">
        <v>1985</v>
      </c>
      <c r="G2608" t="s">
        <v>209</v>
      </c>
      <c r="H2608" t="s">
        <v>210</v>
      </c>
      <c r="I2608" s="17" t="s">
        <v>485</v>
      </c>
      <c r="J2608">
        <v>1</v>
      </c>
      <c r="K2608">
        <v>38</v>
      </c>
      <c r="M2608">
        <v>15000</v>
      </c>
      <c r="O2608">
        <v>15000</v>
      </c>
    </row>
    <row r="2609" spans="1:16" x14ac:dyDescent="0.2">
      <c r="A2609" s="11" t="str">
        <f t="shared" si="122"/>
        <v>1985VNM19328000002800000</v>
      </c>
      <c r="B2609" s="9" t="str">
        <f>VLOOKUP(A2609,disaster_type!$A$2:$L$60000,5,FALSE)</f>
        <v>Flood</v>
      </c>
      <c r="C2609" s="9" t="str">
        <f>VLOOKUP(I2609,_readme!$A$25:$B$49,2,FALSE)</f>
        <v>Flood</v>
      </c>
      <c r="D2609" s="9" t="b">
        <f t="shared" si="123"/>
        <v>0</v>
      </c>
      <c r="E2609" s="8" t="str">
        <f t="shared" si="124"/>
        <v>Flood</v>
      </c>
      <c r="F2609">
        <v>1985</v>
      </c>
      <c r="G2609" t="s">
        <v>224</v>
      </c>
      <c r="H2609" t="s">
        <v>225</v>
      </c>
      <c r="I2609" t="s">
        <v>112</v>
      </c>
      <c r="J2609">
        <v>1</v>
      </c>
      <c r="K2609">
        <v>93</v>
      </c>
      <c r="M2609">
        <v>2800000</v>
      </c>
      <c r="O2609">
        <v>2800000</v>
      </c>
    </row>
    <row r="2610" spans="1:16" x14ac:dyDescent="0.2">
      <c r="A2610" s="11" t="str">
        <f t="shared" si="122"/>
        <v>1985VNM1798257225000225000450257</v>
      </c>
      <c r="B2610" s="9" t="str">
        <f>VLOOKUP(A2610,disaster_type!$A$2:$L$60000,5,FALSE)</f>
        <v>Storm</v>
      </c>
      <c r="C2610" s="9" t="str">
        <f>VLOOKUP(I2610,_readme!$A$25:$B$49,2,FALSE)</f>
        <v>Storm</v>
      </c>
      <c r="D2610" s="9" t="b">
        <f t="shared" si="123"/>
        <v>0</v>
      </c>
      <c r="E2610" s="8" t="str">
        <f t="shared" si="124"/>
        <v>Storm</v>
      </c>
      <c r="F2610">
        <v>1985</v>
      </c>
      <c r="G2610" t="s">
        <v>224</v>
      </c>
      <c r="H2610" t="s">
        <v>225</v>
      </c>
      <c r="I2610" t="s">
        <v>24</v>
      </c>
      <c r="J2610">
        <v>1</v>
      </c>
      <c r="K2610">
        <v>798</v>
      </c>
      <c r="L2610">
        <v>257</v>
      </c>
      <c r="M2610">
        <v>225000</v>
      </c>
      <c r="N2610">
        <v>225000</v>
      </c>
      <c r="O2610">
        <v>450257</v>
      </c>
    </row>
    <row r="2611" spans="1:16" x14ac:dyDescent="0.2">
      <c r="A2611" s="11" t="str">
        <f t="shared" si="122"/>
        <v>1985YUG1</v>
      </c>
      <c r="B2611" s="9" t="str">
        <f>VLOOKUP(A2611,disaster_type!$A$2:$L$60000,5,FALSE)</f>
        <v>Wildfire</v>
      </c>
      <c r="C2611" s="9" t="str">
        <f>VLOOKUP(I2611,_readme!$A$25:$B$49,2,FALSE)</f>
        <v>Wildfire</v>
      </c>
      <c r="D2611" s="9" t="b">
        <f t="shared" si="123"/>
        <v>0</v>
      </c>
      <c r="E2611" s="8" t="str">
        <f t="shared" si="124"/>
        <v>Wildfire</v>
      </c>
      <c r="F2611">
        <v>1985</v>
      </c>
      <c r="G2611" t="s">
        <v>264</v>
      </c>
      <c r="H2611" t="s">
        <v>265</v>
      </c>
      <c r="I2611" t="s">
        <v>111</v>
      </c>
      <c r="J2611">
        <v>1</v>
      </c>
    </row>
    <row r="2612" spans="1:16" x14ac:dyDescent="0.2">
      <c r="A2612" s="11" t="str">
        <f t="shared" si="122"/>
        <v>1985YUG11615001516</v>
      </c>
      <c r="B2612" s="9" t="str">
        <f>VLOOKUP(A2612,disaster_type!$A$2:$L$60000,5,FALSE)</f>
        <v>Earthquake</v>
      </c>
      <c r="C2612" s="9" t="str">
        <f>VLOOKUP(I2612,_readme!$A$25:$B$49,2,FALSE)</f>
        <v>Earthquake</v>
      </c>
      <c r="D2612" s="9" t="b">
        <f t="shared" si="123"/>
        <v>0</v>
      </c>
      <c r="E2612" s="8" t="str">
        <f t="shared" si="124"/>
        <v>Earthquake</v>
      </c>
      <c r="F2612">
        <v>1985</v>
      </c>
      <c r="G2612" t="s">
        <v>264</v>
      </c>
      <c r="H2612" t="s">
        <v>265</v>
      </c>
      <c r="I2612" t="s">
        <v>28</v>
      </c>
      <c r="J2612">
        <v>1</v>
      </c>
      <c r="L2612">
        <v>16</v>
      </c>
      <c r="M2612">
        <v>1500</v>
      </c>
      <c r="O2612">
        <v>1516</v>
      </c>
    </row>
    <row r="2613" spans="1:16" x14ac:dyDescent="0.2">
      <c r="A2613" s="11" t="str">
        <f t="shared" si="122"/>
        <v>1986ARG1314400060000204000</v>
      </c>
      <c r="B2613" s="9" t="str">
        <f>VLOOKUP(A2613,disaster_type!$A$2:$L$60000,5,FALSE)</f>
        <v>Flood</v>
      </c>
      <c r="C2613" s="9" t="e">
        <f>VLOOKUP(I2613,_readme!$A$25:$B$49,2,FALSE)</f>
        <v>#N/A</v>
      </c>
      <c r="D2613" s="9" t="b">
        <f t="shared" si="123"/>
        <v>0</v>
      </c>
      <c r="E2613" s="8" t="str">
        <f t="shared" si="124"/>
        <v>Flood</v>
      </c>
      <c r="F2613">
        <v>1986</v>
      </c>
      <c r="G2613" t="s">
        <v>193</v>
      </c>
      <c r="H2613" t="s">
        <v>194</v>
      </c>
      <c r="I2613" s="17" t="s">
        <v>485</v>
      </c>
      <c r="J2613">
        <v>1</v>
      </c>
      <c r="K2613">
        <v>3</v>
      </c>
      <c r="M2613">
        <v>144000</v>
      </c>
      <c r="N2613">
        <v>60000</v>
      </c>
      <c r="O2613">
        <v>204000</v>
      </c>
    </row>
    <row r="2614" spans="1:16" x14ac:dyDescent="0.2">
      <c r="A2614" s="11" t="str">
        <f t="shared" si="122"/>
        <v>1986ARG1110001000</v>
      </c>
      <c r="B2614" s="9" t="str">
        <f>VLOOKUP(A2614,disaster_type!$A$2:$L$60000,5,FALSE)</f>
        <v>Storm</v>
      </c>
      <c r="C2614" s="9" t="str">
        <f>VLOOKUP(I2614,_readme!$A$25:$B$49,2,FALSE)</f>
        <v>Storm</v>
      </c>
      <c r="D2614" s="9" t="b">
        <f t="shared" si="123"/>
        <v>0</v>
      </c>
      <c r="E2614" s="8" t="str">
        <f t="shared" si="124"/>
        <v>Storm</v>
      </c>
      <c r="F2614">
        <v>1986</v>
      </c>
      <c r="G2614" t="s">
        <v>193</v>
      </c>
      <c r="H2614" t="s">
        <v>194</v>
      </c>
      <c r="I2614" t="s">
        <v>52</v>
      </c>
      <c r="J2614">
        <v>1</v>
      </c>
      <c r="K2614">
        <v>1</v>
      </c>
      <c r="M2614">
        <v>1000</v>
      </c>
      <c r="O2614">
        <v>1000</v>
      </c>
    </row>
    <row r="2615" spans="1:16" x14ac:dyDescent="0.2">
      <c r="A2615" s="11" t="str">
        <f t="shared" si="122"/>
        <v>1986AUS412190061</v>
      </c>
      <c r="B2615" s="9" t="e">
        <f>VLOOKUP(A2615,disaster_type!$A$2:$L$60000,5,FALSE)</f>
        <v>#N/A</v>
      </c>
      <c r="C2615" s="9" t="e">
        <f>VLOOKUP(I2615,_readme!$A$25:$B$49,2,FALSE)</f>
        <v>#N/A</v>
      </c>
      <c r="D2615" s="9" t="b">
        <f t="shared" si="123"/>
        <v>1</v>
      </c>
      <c r="E2615" s="8" t="e">
        <f t="shared" si="124"/>
        <v>#N/A</v>
      </c>
      <c r="F2615">
        <v>1986</v>
      </c>
      <c r="G2615" t="s">
        <v>181</v>
      </c>
      <c r="H2615" t="s">
        <v>182</v>
      </c>
      <c r="I2615" t="s">
        <v>17</v>
      </c>
      <c r="J2615">
        <v>4</v>
      </c>
      <c r="K2615">
        <v>12</v>
      </c>
      <c r="P2615">
        <v>190061</v>
      </c>
    </row>
    <row r="2616" spans="1:16" x14ac:dyDescent="0.2">
      <c r="A2616" s="11" t="str">
        <f t="shared" si="122"/>
        <v>1986AUS15778</v>
      </c>
      <c r="B2616" s="9" t="e">
        <f>VLOOKUP(A2616,disaster_type!$A$2:$L$60000,5,FALSE)</f>
        <v>#N/A</v>
      </c>
      <c r="C2616" s="9" t="str">
        <f>VLOOKUP(I2616,_readme!$A$25:$B$49,2,FALSE)</f>
        <v>Storm</v>
      </c>
      <c r="D2616" s="9" t="b">
        <f t="shared" si="123"/>
        <v>1</v>
      </c>
      <c r="E2616" s="8" t="str">
        <f t="shared" si="124"/>
        <v>Storm</v>
      </c>
      <c r="F2616">
        <v>1986</v>
      </c>
      <c r="G2616" t="s">
        <v>181</v>
      </c>
      <c r="H2616" t="s">
        <v>182</v>
      </c>
      <c r="I2616" t="s">
        <v>52</v>
      </c>
      <c r="J2616">
        <v>1</v>
      </c>
      <c r="P2616">
        <v>5778</v>
      </c>
    </row>
    <row r="2617" spans="1:16" x14ac:dyDescent="0.2">
      <c r="A2617" s="11" t="str">
        <f t="shared" si="122"/>
        <v>1986AUS13121000101270000</v>
      </c>
      <c r="B2617" s="9" t="e">
        <f>VLOOKUP(A2617,disaster_type!$A$2:$L$60000,5,FALSE)</f>
        <v>#N/A</v>
      </c>
      <c r="C2617" s="9" t="str">
        <f>VLOOKUP(I2617,_readme!$A$25:$B$49,2,FALSE)</f>
        <v>Storm</v>
      </c>
      <c r="D2617" s="9" t="b">
        <f t="shared" si="123"/>
        <v>1</v>
      </c>
      <c r="E2617" s="8" t="str">
        <f t="shared" si="124"/>
        <v>Storm</v>
      </c>
      <c r="F2617">
        <v>1986</v>
      </c>
      <c r="G2617" t="s">
        <v>181</v>
      </c>
      <c r="H2617" t="s">
        <v>182</v>
      </c>
      <c r="I2617" t="s">
        <v>24</v>
      </c>
      <c r="J2617">
        <v>1</v>
      </c>
      <c r="K2617">
        <v>3</v>
      </c>
      <c r="L2617">
        <v>12</v>
      </c>
      <c r="N2617">
        <v>1000</v>
      </c>
      <c r="O2617">
        <v>1012</v>
      </c>
      <c r="P2617">
        <v>70000</v>
      </c>
    </row>
    <row r="2618" spans="1:16" x14ac:dyDescent="0.2">
      <c r="A2618" s="11" t="str">
        <f t="shared" si="122"/>
        <v>1986BGD321052000310000362000</v>
      </c>
      <c r="B2618" s="9" t="e">
        <f>VLOOKUP(A2618,disaster_type!$A$2:$L$60000,5,FALSE)</f>
        <v>#N/A</v>
      </c>
      <c r="C2618" s="9" t="e">
        <f>VLOOKUP(I2618,_readme!$A$25:$B$49,2,FALSE)</f>
        <v>#N/A</v>
      </c>
      <c r="D2618" s="9" t="b">
        <f t="shared" si="123"/>
        <v>1</v>
      </c>
      <c r="E2618" s="8" t="e">
        <f t="shared" si="124"/>
        <v>#N/A</v>
      </c>
      <c r="F2618">
        <v>1986</v>
      </c>
      <c r="G2618" t="s">
        <v>53</v>
      </c>
      <c r="H2618" t="s">
        <v>54</v>
      </c>
      <c r="I2618" t="s">
        <v>17</v>
      </c>
      <c r="J2618">
        <v>3</v>
      </c>
      <c r="K2618">
        <v>210</v>
      </c>
      <c r="M2618">
        <v>52000</v>
      </c>
      <c r="N2618">
        <v>310000</v>
      </c>
      <c r="O2618">
        <v>362000</v>
      </c>
    </row>
    <row r="2619" spans="1:16" x14ac:dyDescent="0.2">
      <c r="A2619" s="11" t="str">
        <f t="shared" si="122"/>
        <v>1986BGD110030001000013000</v>
      </c>
      <c r="B2619" s="9" t="e">
        <f>VLOOKUP(A2619,disaster_type!$A$2:$L$60000,5,FALSE)</f>
        <v>#N/A</v>
      </c>
      <c r="C2619" s="9" t="str">
        <f>VLOOKUP(I2619,_readme!$A$25:$B$49,2,FALSE)</f>
        <v>Storm</v>
      </c>
      <c r="D2619" s="9" t="b">
        <f t="shared" si="123"/>
        <v>1</v>
      </c>
      <c r="E2619" s="8" t="str">
        <f t="shared" si="124"/>
        <v>Storm</v>
      </c>
      <c r="F2619">
        <v>1986</v>
      </c>
      <c r="G2619" t="s">
        <v>53</v>
      </c>
      <c r="H2619" t="s">
        <v>54</v>
      </c>
      <c r="I2619" t="s">
        <v>52</v>
      </c>
      <c r="J2619">
        <v>1</v>
      </c>
      <c r="K2619">
        <v>100</v>
      </c>
      <c r="L2619">
        <v>3000</v>
      </c>
      <c r="N2619">
        <v>10000</v>
      </c>
      <c r="O2619">
        <v>13000</v>
      </c>
    </row>
    <row r="2620" spans="1:16" x14ac:dyDescent="0.2">
      <c r="A2620" s="11" t="str">
        <f t="shared" si="122"/>
        <v>1986BGD14100000100000</v>
      </c>
      <c r="B2620" s="9" t="e">
        <f>VLOOKUP(A2620,disaster_type!$A$2:$L$60000,5,FALSE)</f>
        <v>#N/A</v>
      </c>
      <c r="C2620" s="9" t="str">
        <f>VLOOKUP(I2620,_readme!$A$25:$B$49,2,FALSE)</f>
        <v>Flood</v>
      </c>
      <c r="D2620" s="9" t="b">
        <f t="shared" si="123"/>
        <v>1</v>
      </c>
      <c r="E2620" s="8" t="str">
        <f t="shared" si="124"/>
        <v>Flood</v>
      </c>
      <c r="F2620">
        <v>1986</v>
      </c>
      <c r="G2620" t="s">
        <v>53</v>
      </c>
      <c r="H2620" t="s">
        <v>54</v>
      </c>
      <c r="I2620" t="s">
        <v>112</v>
      </c>
      <c r="J2620">
        <v>1</v>
      </c>
      <c r="K2620">
        <v>4</v>
      </c>
      <c r="M2620">
        <v>100000</v>
      </c>
      <c r="O2620">
        <v>100000</v>
      </c>
    </row>
    <row r="2621" spans="1:16" x14ac:dyDescent="0.2">
      <c r="A2621" s="11" t="str">
        <f t="shared" si="122"/>
        <v>1986BGD26510026000001000002700100</v>
      </c>
      <c r="B2621" s="9" t="e">
        <f>VLOOKUP(A2621,disaster_type!$A$2:$L$60000,5,FALSE)</f>
        <v>#N/A</v>
      </c>
      <c r="C2621" s="9" t="str">
        <f>VLOOKUP(I2621,_readme!$A$25:$B$49,2,FALSE)</f>
        <v>Storm</v>
      </c>
      <c r="D2621" s="9" t="b">
        <f t="shared" si="123"/>
        <v>1</v>
      </c>
      <c r="E2621" s="8" t="str">
        <f t="shared" si="124"/>
        <v>Storm</v>
      </c>
      <c r="F2621">
        <v>1986</v>
      </c>
      <c r="G2621" t="s">
        <v>53</v>
      </c>
      <c r="H2621" t="s">
        <v>54</v>
      </c>
      <c r="I2621" t="s">
        <v>24</v>
      </c>
      <c r="J2621">
        <v>2</v>
      </c>
      <c r="K2621">
        <v>65</v>
      </c>
      <c r="L2621">
        <v>100</v>
      </c>
      <c r="M2621">
        <v>2600000</v>
      </c>
      <c r="N2621">
        <v>100000</v>
      </c>
      <c r="O2621">
        <v>2700100</v>
      </c>
    </row>
    <row r="2622" spans="1:16" x14ac:dyDescent="0.2">
      <c r="A2622" s="11" t="str">
        <f t="shared" si="122"/>
        <v>1986BMU11500</v>
      </c>
      <c r="B2622" s="9" t="str">
        <f>VLOOKUP(A2622,disaster_type!$A$2:$L$60000,5,FALSE)</f>
        <v>Storm</v>
      </c>
      <c r="C2622" s="9" t="str">
        <f>VLOOKUP(I2622,_readme!$A$25:$B$49,2,FALSE)</f>
        <v>Storm</v>
      </c>
      <c r="D2622" s="9" t="b">
        <f t="shared" si="123"/>
        <v>0</v>
      </c>
      <c r="E2622" s="8" t="str">
        <f t="shared" si="124"/>
        <v>Storm</v>
      </c>
      <c r="F2622">
        <v>1986</v>
      </c>
      <c r="G2622" t="s">
        <v>201</v>
      </c>
      <c r="H2622" t="s">
        <v>202</v>
      </c>
      <c r="I2622" t="s">
        <v>52</v>
      </c>
      <c r="J2622">
        <v>1</v>
      </c>
      <c r="P2622">
        <v>1500</v>
      </c>
    </row>
    <row r="2623" spans="1:16" x14ac:dyDescent="0.2">
      <c r="A2623" s="11" t="str">
        <f t="shared" si="122"/>
        <v>1986BOL1292600005000031000050000</v>
      </c>
      <c r="B2623" s="9" t="str">
        <f>VLOOKUP(A2623,disaster_type!$A$2:$L$60000,5,FALSE)</f>
        <v>Flood</v>
      </c>
      <c r="C2623" s="9" t="str">
        <f>VLOOKUP(I2623,_readme!$A$25:$B$49,2,FALSE)</f>
        <v>Flood</v>
      </c>
      <c r="D2623" s="9" t="b">
        <f t="shared" si="123"/>
        <v>0</v>
      </c>
      <c r="E2623" s="8" t="str">
        <f t="shared" si="124"/>
        <v>Flood</v>
      </c>
      <c r="F2623">
        <v>1986</v>
      </c>
      <c r="G2623" t="s">
        <v>274</v>
      </c>
      <c r="H2623" t="s">
        <v>275</v>
      </c>
      <c r="I2623" t="s">
        <v>112</v>
      </c>
      <c r="J2623">
        <v>1</v>
      </c>
      <c r="K2623">
        <v>29</v>
      </c>
      <c r="M2623">
        <v>260000</v>
      </c>
      <c r="N2623">
        <v>50000</v>
      </c>
      <c r="O2623">
        <v>310000</v>
      </c>
      <c r="P2623">
        <v>50000</v>
      </c>
    </row>
    <row r="2624" spans="1:16" x14ac:dyDescent="0.2">
      <c r="A2624" s="11" t="str">
        <f t="shared" si="122"/>
        <v>1986BWA1</v>
      </c>
      <c r="B2624" s="9" t="str">
        <f>VLOOKUP(A2624,disaster_type!$A$2:$L$60000,5,FALSE)</f>
        <v>Insect infestation</v>
      </c>
      <c r="C2624" s="9" t="str">
        <f>VLOOKUP(I2624,_readme!$A$25:$B$49,2,FALSE)</f>
        <v>Insect infestation</v>
      </c>
      <c r="D2624" s="9" t="b">
        <f t="shared" si="123"/>
        <v>0</v>
      </c>
      <c r="E2624" s="8" t="str">
        <f t="shared" si="124"/>
        <v>Insect infestation</v>
      </c>
      <c r="F2624">
        <v>1986</v>
      </c>
      <c r="G2624" t="s">
        <v>276</v>
      </c>
      <c r="H2624" t="s">
        <v>277</v>
      </c>
      <c r="I2624" t="s">
        <v>113</v>
      </c>
      <c r="J2624">
        <v>1</v>
      </c>
    </row>
    <row r="2625" spans="1:16" x14ac:dyDescent="0.2">
      <c r="A2625" s="11" t="str">
        <f t="shared" si="122"/>
        <v>1986BRA128183565008335</v>
      </c>
      <c r="B2625" s="9" t="str">
        <f>VLOOKUP(A2625,disaster_type!$A$2:$L$60000,5,FALSE)</f>
        <v>Flood</v>
      </c>
      <c r="C2625" s="9" t="e">
        <f>VLOOKUP(I2625,_readme!$A$25:$B$49,2,FALSE)</f>
        <v>#N/A</v>
      </c>
      <c r="D2625" s="9" t="b">
        <f t="shared" si="123"/>
        <v>0</v>
      </c>
      <c r="E2625" s="8" t="str">
        <f t="shared" si="124"/>
        <v>Flood</v>
      </c>
      <c r="F2625">
        <v>1986</v>
      </c>
      <c r="G2625" t="s">
        <v>203</v>
      </c>
      <c r="H2625" t="s">
        <v>204</v>
      </c>
      <c r="I2625" s="17" t="s">
        <v>485</v>
      </c>
      <c r="J2625">
        <v>1</v>
      </c>
      <c r="K2625">
        <v>28</v>
      </c>
      <c r="M2625">
        <v>1835</v>
      </c>
      <c r="N2625">
        <v>6500</v>
      </c>
      <c r="O2625">
        <v>8335</v>
      </c>
    </row>
    <row r="2626" spans="1:16" x14ac:dyDescent="0.2">
      <c r="A2626" s="11" t="str">
        <f t="shared" si="122"/>
        <v>1986BRA11150008000230005000</v>
      </c>
      <c r="B2626" s="9" t="str">
        <f>VLOOKUP(A2626,disaster_type!$A$2:$L$60000,5,FALSE)</f>
        <v>Earthquake</v>
      </c>
      <c r="C2626" s="9" t="str">
        <f>VLOOKUP(I2626,_readme!$A$25:$B$49,2,FALSE)</f>
        <v>Earthquake</v>
      </c>
      <c r="D2626" s="9" t="b">
        <f t="shared" si="123"/>
        <v>0</v>
      </c>
      <c r="E2626" s="8" t="str">
        <f t="shared" si="124"/>
        <v>Earthquake</v>
      </c>
      <c r="F2626">
        <v>1986</v>
      </c>
      <c r="G2626" t="s">
        <v>203</v>
      </c>
      <c r="H2626" t="s">
        <v>204</v>
      </c>
      <c r="I2626" t="s">
        <v>28</v>
      </c>
      <c r="J2626">
        <v>1</v>
      </c>
      <c r="K2626">
        <v>1</v>
      </c>
      <c r="M2626">
        <v>15000</v>
      </c>
      <c r="N2626">
        <v>8000</v>
      </c>
      <c r="O2626">
        <v>23000</v>
      </c>
      <c r="P2626">
        <v>5000</v>
      </c>
    </row>
    <row r="2627" spans="1:16" x14ac:dyDescent="0.2">
      <c r="A2627" s="11" t="str">
        <f t="shared" ref="A2627:A2690" si="125">F2627&amp;G2627&amp;J2627&amp;K2627&amp;L2627&amp;M2627&amp;N2627&amp;O2627&amp;P2627</f>
        <v>1986BRA13472234722</v>
      </c>
      <c r="B2627" s="9" t="str">
        <f>VLOOKUP(A2627,disaster_type!$A$2:$L$60000,5,FALSE)</f>
        <v>Epidemic</v>
      </c>
      <c r="C2627" s="9" t="str">
        <f>VLOOKUP(I2627,_readme!$A$25:$B$49,2,FALSE)</f>
        <v>Epidemic</v>
      </c>
      <c r="D2627" s="9" t="b">
        <f t="shared" ref="D2627:D2690" si="126">ISNA(B2627)</f>
        <v>0</v>
      </c>
      <c r="E2627" s="8" t="str">
        <f t="shared" si="124"/>
        <v>Epidemic</v>
      </c>
      <c r="F2627">
        <v>1986</v>
      </c>
      <c r="G2627" t="s">
        <v>203</v>
      </c>
      <c r="H2627" t="s">
        <v>204</v>
      </c>
      <c r="I2627" t="s">
        <v>18</v>
      </c>
      <c r="J2627">
        <v>1</v>
      </c>
      <c r="M2627">
        <v>34722</v>
      </c>
      <c r="O2627">
        <v>34722</v>
      </c>
    </row>
    <row r="2628" spans="1:16" x14ac:dyDescent="0.2">
      <c r="A2628" s="11" t="str">
        <f t="shared" si="125"/>
        <v>1986BGR136030003060</v>
      </c>
      <c r="B2628" s="9" t="str">
        <f>VLOOKUP(A2628,disaster_type!$A$2:$L$60000,5,FALSE)</f>
        <v>Earthquake</v>
      </c>
      <c r="C2628" s="9" t="str">
        <f>VLOOKUP(I2628,_readme!$A$25:$B$49,2,FALSE)</f>
        <v>Earthquake</v>
      </c>
      <c r="D2628" s="9" t="b">
        <f t="shared" si="126"/>
        <v>0</v>
      </c>
      <c r="E2628" s="8" t="str">
        <f t="shared" si="124"/>
        <v>Earthquake</v>
      </c>
      <c r="F2628">
        <v>1986</v>
      </c>
      <c r="G2628" t="s">
        <v>143</v>
      </c>
      <c r="H2628" t="s">
        <v>144</v>
      </c>
      <c r="I2628" t="s">
        <v>28</v>
      </c>
      <c r="J2628">
        <v>1</v>
      </c>
      <c r="K2628">
        <v>3</v>
      </c>
      <c r="L2628">
        <v>60</v>
      </c>
      <c r="N2628">
        <v>3000</v>
      </c>
      <c r="O2628">
        <v>3060</v>
      </c>
    </row>
    <row r="2629" spans="1:16" x14ac:dyDescent="0.2">
      <c r="A2629" s="11" t="str">
        <f t="shared" si="125"/>
        <v>1986BFA1</v>
      </c>
      <c r="B2629" s="9" t="str">
        <f>VLOOKUP(A2629,disaster_type!$A$2:$L$60000,5,FALSE)</f>
        <v>Insect infestation</v>
      </c>
      <c r="C2629" s="9" t="str">
        <f>VLOOKUP(I2629,_readme!$A$25:$B$49,2,FALSE)</f>
        <v>Insect infestation</v>
      </c>
      <c r="D2629" s="9" t="b">
        <f t="shared" si="126"/>
        <v>0</v>
      </c>
      <c r="E2629" s="8" t="str">
        <f t="shared" ref="E2629:E2692" si="127">IF(D2629,C2629,B2629)</f>
        <v>Insect infestation</v>
      </c>
      <c r="F2629">
        <v>1986</v>
      </c>
      <c r="G2629" t="s">
        <v>94</v>
      </c>
      <c r="H2629" t="s">
        <v>95</v>
      </c>
      <c r="I2629" t="s">
        <v>383</v>
      </c>
      <c r="J2629">
        <v>1</v>
      </c>
    </row>
    <row r="2630" spans="1:16" x14ac:dyDescent="0.2">
      <c r="A2630" s="11" t="str">
        <f t="shared" si="125"/>
        <v>1986CMR117464371000010437</v>
      </c>
      <c r="B2630" s="9" t="str">
        <f>VLOOKUP(A2630,disaster_type!$A$2:$L$60000,5,FALSE)</f>
        <v>Volcanic activity</v>
      </c>
      <c r="C2630" s="9" t="str">
        <f>VLOOKUP(I2630,_readme!$A$25:$B$49,2,FALSE)</f>
        <v>Volcanic activity</v>
      </c>
      <c r="D2630" s="9" t="b">
        <f t="shared" si="126"/>
        <v>0</v>
      </c>
      <c r="E2630" s="8" t="str">
        <f t="shared" si="127"/>
        <v>Volcanic activity</v>
      </c>
      <c r="F2630">
        <v>1986</v>
      </c>
      <c r="G2630" t="s">
        <v>320</v>
      </c>
      <c r="H2630" t="s">
        <v>321</v>
      </c>
      <c r="I2630" t="s">
        <v>21</v>
      </c>
      <c r="J2630">
        <v>1</v>
      </c>
      <c r="K2630">
        <v>1746</v>
      </c>
      <c r="L2630">
        <v>437</v>
      </c>
      <c r="M2630">
        <v>10000</v>
      </c>
      <c r="O2630">
        <v>10437</v>
      </c>
    </row>
    <row r="2631" spans="1:16" x14ac:dyDescent="0.2">
      <c r="A2631" s="11" t="str">
        <f t="shared" si="125"/>
        <v>1986CAN124002400</v>
      </c>
      <c r="B2631" s="9" t="str">
        <f>VLOOKUP(A2631,disaster_type!$A$2:$L$60000,5,FALSE)</f>
        <v>Storm</v>
      </c>
      <c r="C2631" s="9" t="e">
        <f>VLOOKUP(I2631,_readme!$A$25:$B$49,2,FALSE)</f>
        <v>#N/A</v>
      </c>
      <c r="D2631" s="9" t="b">
        <f t="shared" si="126"/>
        <v>0</v>
      </c>
      <c r="E2631" s="8" t="str">
        <f t="shared" si="127"/>
        <v>Storm</v>
      </c>
      <c r="F2631">
        <v>1986</v>
      </c>
      <c r="G2631" t="s">
        <v>43</v>
      </c>
      <c r="H2631" t="s">
        <v>44</v>
      </c>
      <c r="I2631" s="17" t="s">
        <v>487</v>
      </c>
      <c r="J2631">
        <v>1</v>
      </c>
      <c r="M2631">
        <v>2400</v>
      </c>
      <c r="O2631">
        <v>2400</v>
      </c>
    </row>
    <row r="2632" spans="1:16" x14ac:dyDescent="0.2">
      <c r="A2632" s="11" t="str">
        <f t="shared" si="125"/>
        <v>1986CAN220002000</v>
      </c>
      <c r="B2632" s="9" t="str">
        <f>VLOOKUP(A2632,disaster_type!$A$2:$L$60000,5,FALSE)</f>
        <v>Wildfire</v>
      </c>
      <c r="C2632" s="9" t="str">
        <f>VLOOKUP(I2632,_readme!$A$25:$B$49,2,FALSE)</f>
        <v>Wildfire</v>
      </c>
      <c r="D2632" s="9" t="b">
        <f t="shared" si="126"/>
        <v>0</v>
      </c>
      <c r="E2632" s="8" t="str">
        <f t="shared" si="127"/>
        <v>Wildfire</v>
      </c>
      <c r="F2632">
        <v>1986</v>
      </c>
      <c r="G2632" t="s">
        <v>43</v>
      </c>
      <c r="H2632" t="s">
        <v>44</v>
      </c>
      <c r="I2632" t="s">
        <v>111</v>
      </c>
      <c r="J2632">
        <v>2</v>
      </c>
      <c r="M2632">
        <v>2000</v>
      </c>
      <c r="O2632">
        <v>2000</v>
      </c>
    </row>
    <row r="2633" spans="1:16" x14ac:dyDescent="0.2">
      <c r="A2633" s="11" t="str">
        <f t="shared" si="125"/>
        <v>1986CAN14500450030000</v>
      </c>
      <c r="B2633" s="9" t="str">
        <f>VLOOKUP(A2633,disaster_type!$A$2:$L$60000,5,FALSE)</f>
        <v>Flood</v>
      </c>
      <c r="C2633" s="9" t="str">
        <f>VLOOKUP(I2633,_readme!$A$25:$B$49,2,FALSE)</f>
        <v>Flood</v>
      </c>
      <c r="D2633" s="9" t="b">
        <f t="shared" si="126"/>
        <v>0</v>
      </c>
      <c r="E2633" s="8" t="str">
        <f t="shared" si="127"/>
        <v>Flood</v>
      </c>
      <c r="F2633">
        <v>1986</v>
      </c>
      <c r="G2633" t="s">
        <v>43</v>
      </c>
      <c r="H2633" t="s">
        <v>44</v>
      </c>
      <c r="I2633" t="s">
        <v>112</v>
      </c>
      <c r="J2633">
        <v>1</v>
      </c>
      <c r="M2633">
        <v>4500</v>
      </c>
      <c r="O2633">
        <v>4500</v>
      </c>
      <c r="P2633">
        <v>30000</v>
      </c>
    </row>
    <row r="2634" spans="1:16" x14ac:dyDescent="0.2">
      <c r="A2634" s="11" t="str">
        <f t="shared" si="125"/>
        <v>1986TCD1</v>
      </c>
      <c r="B2634" s="9" t="str">
        <f>VLOOKUP(A2634,disaster_type!$A$2:$L$60000,5,FALSE)</f>
        <v>Insect infestation</v>
      </c>
      <c r="C2634" s="9" t="str">
        <f>VLOOKUP(I2634,_readme!$A$25:$B$49,2,FALSE)</f>
        <v>Insect infestation</v>
      </c>
      <c r="D2634" s="9" t="b">
        <f t="shared" si="126"/>
        <v>0</v>
      </c>
      <c r="E2634" s="8" t="str">
        <f t="shared" si="127"/>
        <v>Insect infestation</v>
      </c>
      <c r="F2634">
        <v>1986</v>
      </c>
      <c r="G2634" t="s">
        <v>97</v>
      </c>
      <c r="H2634" t="s">
        <v>98</v>
      </c>
      <c r="I2634" t="s">
        <v>383</v>
      </c>
      <c r="J2634">
        <v>1</v>
      </c>
    </row>
    <row r="2635" spans="1:16" x14ac:dyDescent="0.2">
      <c r="A2635" s="11" t="str">
        <f t="shared" si="125"/>
        <v>1986CHL116163079030806</v>
      </c>
      <c r="B2635" s="9" t="str">
        <f>VLOOKUP(A2635,disaster_type!$A$2:$L$60000,5,FALSE)</f>
        <v>Storm</v>
      </c>
      <c r="C2635" s="9" t="str">
        <f>VLOOKUP(I2635,_readme!$A$25:$B$49,2,FALSE)</f>
        <v>Storm</v>
      </c>
      <c r="D2635" s="9" t="b">
        <f t="shared" si="126"/>
        <v>0</v>
      </c>
      <c r="E2635" s="8" t="str">
        <f t="shared" si="127"/>
        <v>Storm</v>
      </c>
      <c r="F2635">
        <v>1986</v>
      </c>
      <c r="G2635" t="s">
        <v>63</v>
      </c>
      <c r="H2635" t="s">
        <v>64</v>
      </c>
      <c r="I2635" t="s">
        <v>52</v>
      </c>
      <c r="J2635">
        <v>1</v>
      </c>
      <c r="K2635">
        <v>16</v>
      </c>
      <c r="L2635">
        <v>16</v>
      </c>
      <c r="M2635">
        <v>30790</v>
      </c>
      <c r="O2635">
        <v>30806</v>
      </c>
    </row>
    <row r="2636" spans="1:16" x14ac:dyDescent="0.2">
      <c r="A2636" s="11" t="str">
        <f t="shared" si="125"/>
        <v>1986CHL123541185411817200</v>
      </c>
      <c r="B2636" s="9" t="str">
        <f>VLOOKUP(A2636,disaster_type!$A$2:$L$60000,5,FALSE)</f>
        <v>Flood</v>
      </c>
      <c r="C2636" s="9" t="str">
        <f>VLOOKUP(I2636,_readme!$A$25:$B$49,2,FALSE)</f>
        <v>Flood</v>
      </c>
      <c r="D2636" s="9" t="b">
        <f t="shared" si="126"/>
        <v>0</v>
      </c>
      <c r="E2636" s="8" t="str">
        <f t="shared" si="127"/>
        <v>Flood</v>
      </c>
      <c r="F2636">
        <v>1986</v>
      </c>
      <c r="G2636" t="s">
        <v>63</v>
      </c>
      <c r="H2636" t="s">
        <v>64</v>
      </c>
      <c r="I2636" t="s">
        <v>112</v>
      </c>
      <c r="J2636">
        <v>1</v>
      </c>
      <c r="K2636">
        <v>23</v>
      </c>
      <c r="M2636">
        <v>54118</v>
      </c>
      <c r="O2636">
        <v>54118</v>
      </c>
      <c r="P2636">
        <v>17200</v>
      </c>
    </row>
    <row r="2637" spans="1:16" x14ac:dyDescent="0.2">
      <c r="A2637" s="11" t="str">
        <f t="shared" si="125"/>
        <v>1986CHN54589009603500807500104119001554410</v>
      </c>
      <c r="B2637" s="9" t="e">
        <f>VLOOKUP(A2637,disaster_type!$A$2:$L$60000,5,FALSE)</f>
        <v>#N/A</v>
      </c>
      <c r="C2637" s="9" t="e">
        <f>VLOOKUP(I2637,_readme!$A$25:$B$49,2,FALSE)</f>
        <v>#N/A</v>
      </c>
      <c r="D2637" s="9" t="b">
        <f t="shared" si="126"/>
        <v>1</v>
      </c>
      <c r="E2637" s="8" t="e">
        <f t="shared" si="127"/>
        <v>#N/A</v>
      </c>
      <c r="F2637">
        <v>1986</v>
      </c>
      <c r="G2637" t="s">
        <v>65</v>
      </c>
      <c r="H2637" t="s">
        <v>66</v>
      </c>
      <c r="I2637" t="s">
        <v>17</v>
      </c>
      <c r="J2637">
        <v>5</v>
      </c>
      <c r="K2637">
        <v>458</v>
      </c>
      <c r="L2637">
        <v>900</v>
      </c>
      <c r="M2637">
        <v>9603500</v>
      </c>
      <c r="N2637">
        <v>807500</v>
      </c>
      <c r="O2637">
        <v>10411900</v>
      </c>
      <c r="P2637">
        <v>1554410</v>
      </c>
    </row>
    <row r="2638" spans="1:16" x14ac:dyDescent="0.2">
      <c r="A2638" s="11" t="str">
        <f t="shared" si="125"/>
        <v>1986CHN123000030000</v>
      </c>
      <c r="B2638" s="9" t="str">
        <f>VLOOKUP(A2638,disaster_type!$A$2:$L$60000,5,FALSE)</f>
        <v xml:space="preserve">Extreme temperature </v>
      </c>
      <c r="C2638" s="9" t="str">
        <f>VLOOKUP(I2638,_readme!$A$25:$B$49,2,FALSE)</f>
        <v xml:space="preserve">Extreme temperature </v>
      </c>
      <c r="D2638" s="9" t="b">
        <f t="shared" si="126"/>
        <v>0</v>
      </c>
      <c r="E2638" s="8" t="str">
        <f t="shared" si="127"/>
        <v xml:space="preserve">Extreme temperature </v>
      </c>
      <c r="F2638">
        <v>1986</v>
      </c>
      <c r="G2638" t="s">
        <v>65</v>
      </c>
      <c r="H2638" t="s">
        <v>66</v>
      </c>
      <c r="I2638" t="s">
        <v>213</v>
      </c>
      <c r="J2638">
        <v>1</v>
      </c>
      <c r="K2638">
        <v>2</v>
      </c>
      <c r="M2638">
        <v>30000</v>
      </c>
      <c r="O2638">
        <v>30000</v>
      </c>
    </row>
    <row r="2639" spans="1:16" x14ac:dyDescent="0.2">
      <c r="A2639" s="11" t="str">
        <f t="shared" si="125"/>
        <v>1986CHN1</v>
      </c>
      <c r="B2639" s="9" t="e">
        <f>VLOOKUP(A2639,disaster_type!$A$2:$L$60000,5,FALSE)</f>
        <v>#N/A</v>
      </c>
      <c r="C2639" s="9" t="str">
        <f>VLOOKUP(I2639,_readme!$A$25:$B$49,2,FALSE)</f>
        <v>Storm</v>
      </c>
      <c r="D2639" s="9" t="b">
        <f t="shared" si="126"/>
        <v>1</v>
      </c>
      <c r="E2639" s="8" t="str">
        <f t="shared" si="127"/>
        <v>Storm</v>
      </c>
      <c r="F2639">
        <v>1986</v>
      </c>
      <c r="G2639" t="s">
        <v>65</v>
      </c>
      <c r="H2639" t="s">
        <v>66</v>
      </c>
      <c r="I2639" t="s">
        <v>52</v>
      </c>
      <c r="J2639">
        <v>1</v>
      </c>
    </row>
    <row r="2640" spans="1:16" x14ac:dyDescent="0.2">
      <c r="A2640" s="11" t="str">
        <f t="shared" si="125"/>
        <v>1986CHN1290290</v>
      </c>
      <c r="B2640" s="9" t="str">
        <f>VLOOKUP(A2640,disaster_type!$A$2:$L$60000,5,FALSE)</f>
        <v>Earthquake</v>
      </c>
      <c r="C2640" s="9" t="str">
        <f>VLOOKUP(I2640,_readme!$A$25:$B$49,2,FALSE)</f>
        <v>Earthquake</v>
      </c>
      <c r="D2640" s="9" t="b">
        <f t="shared" si="126"/>
        <v>0</v>
      </c>
      <c r="E2640" s="8" t="str">
        <f t="shared" si="127"/>
        <v>Earthquake</v>
      </c>
      <c r="F2640">
        <v>1986</v>
      </c>
      <c r="G2640" t="s">
        <v>65</v>
      </c>
      <c r="H2640" t="s">
        <v>66</v>
      </c>
      <c r="I2640" t="s">
        <v>28</v>
      </c>
      <c r="J2640">
        <v>1</v>
      </c>
      <c r="N2640">
        <v>290</v>
      </c>
      <c r="O2640">
        <v>290</v>
      </c>
    </row>
    <row r="2641" spans="1:16" x14ac:dyDescent="0.2">
      <c r="A2641" s="11" t="str">
        <f t="shared" si="125"/>
        <v>1986CHN322316564000000250040041561374000</v>
      </c>
      <c r="B2641" s="9" t="e">
        <f>VLOOKUP(A2641,disaster_type!$A$2:$L$60000,5,FALSE)</f>
        <v>#N/A</v>
      </c>
      <c r="C2641" s="9" t="str">
        <f>VLOOKUP(I2641,_readme!$A$25:$B$49,2,FALSE)</f>
        <v>Storm</v>
      </c>
      <c r="D2641" s="9" t="b">
        <f t="shared" si="126"/>
        <v>1</v>
      </c>
      <c r="E2641" s="8" t="str">
        <f t="shared" si="127"/>
        <v>Storm</v>
      </c>
      <c r="F2641">
        <v>1986</v>
      </c>
      <c r="G2641" t="s">
        <v>65</v>
      </c>
      <c r="H2641" t="s">
        <v>66</v>
      </c>
      <c r="I2641" t="s">
        <v>24</v>
      </c>
      <c r="J2641">
        <v>3</v>
      </c>
      <c r="K2641">
        <v>223</v>
      </c>
      <c r="L2641">
        <v>1656</v>
      </c>
      <c r="M2641">
        <v>4000000</v>
      </c>
      <c r="N2641">
        <v>2500</v>
      </c>
      <c r="O2641">
        <v>4004156</v>
      </c>
      <c r="P2641">
        <v>1374000</v>
      </c>
    </row>
    <row r="2642" spans="1:16" x14ac:dyDescent="0.2">
      <c r="A2642" s="11" t="str">
        <f t="shared" si="125"/>
        <v>1986COL2172780002780002500</v>
      </c>
      <c r="B2642" s="9" t="e">
        <f>VLOOKUP(A2642,disaster_type!$A$2:$L$60000,5,FALSE)</f>
        <v>#N/A</v>
      </c>
      <c r="C2642" s="9" t="e">
        <f>VLOOKUP(I2642,_readme!$A$25:$B$49,2,FALSE)</f>
        <v>#N/A</v>
      </c>
      <c r="D2642" s="9" t="b">
        <f t="shared" si="126"/>
        <v>1</v>
      </c>
      <c r="E2642" s="8" t="e">
        <f t="shared" si="127"/>
        <v>#N/A</v>
      </c>
      <c r="F2642">
        <v>1986</v>
      </c>
      <c r="G2642" t="s">
        <v>67</v>
      </c>
      <c r="H2642" t="s">
        <v>68</v>
      </c>
      <c r="I2642" t="s">
        <v>17</v>
      </c>
      <c r="J2642">
        <v>2</v>
      </c>
      <c r="K2642">
        <v>17</v>
      </c>
      <c r="M2642">
        <v>278000</v>
      </c>
      <c r="O2642">
        <v>278000</v>
      </c>
      <c r="P2642">
        <v>2500</v>
      </c>
    </row>
    <row r="2643" spans="1:16" x14ac:dyDescent="0.2">
      <c r="A2643" s="11" t="str">
        <f t="shared" si="125"/>
        <v>1986COL3261</v>
      </c>
      <c r="B2643" s="9" t="str">
        <f>VLOOKUP(A2643,disaster_type!$A$2:$L$60000,5,FALSE)</f>
        <v>Landslide</v>
      </c>
      <c r="C2643" s="9" t="str">
        <f>VLOOKUP(I2643,_readme!$A$25:$B$49,2,FALSE)</f>
        <v>Landslide</v>
      </c>
      <c r="D2643" s="9" t="b">
        <f t="shared" si="126"/>
        <v>0</v>
      </c>
      <c r="E2643" s="8" t="str">
        <f t="shared" si="127"/>
        <v>Landslide</v>
      </c>
      <c r="F2643">
        <v>1986</v>
      </c>
      <c r="G2643" t="s">
        <v>67</v>
      </c>
      <c r="H2643" t="s">
        <v>68</v>
      </c>
      <c r="I2643" t="s">
        <v>80</v>
      </c>
      <c r="J2643">
        <v>3</v>
      </c>
      <c r="K2643">
        <v>261</v>
      </c>
    </row>
    <row r="2644" spans="1:16" x14ac:dyDescent="0.2">
      <c r="A2644" s="11" t="str">
        <f t="shared" si="125"/>
        <v>1986CUB175007500</v>
      </c>
      <c r="B2644" s="9" t="str">
        <f>VLOOKUP(A2644,disaster_type!$A$2:$L$60000,5,FALSE)</f>
        <v>Flood</v>
      </c>
      <c r="C2644" s="9" t="e">
        <f>VLOOKUP(I2644,_readme!$A$25:$B$49,2,FALSE)</f>
        <v>#N/A</v>
      </c>
      <c r="D2644" s="9" t="b">
        <f t="shared" si="126"/>
        <v>0</v>
      </c>
      <c r="E2644" s="8" t="str">
        <f t="shared" si="127"/>
        <v>Flood</v>
      </c>
      <c r="F2644">
        <v>1986</v>
      </c>
      <c r="G2644" t="s">
        <v>135</v>
      </c>
      <c r="H2644" t="s">
        <v>136</v>
      </c>
      <c r="I2644" s="17" t="s">
        <v>485</v>
      </c>
      <c r="J2644">
        <v>1</v>
      </c>
      <c r="M2644">
        <v>7500</v>
      </c>
      <c r="O2644">
        <v>7500</v>
      </c>
    </row>
    <row r="2645" spans="1:16" x14ac:dyDescent="0.2">
      <c r="A2645" s="11" t="str">
        <f t="shared" si="125"/>
        <v>1986CUB1</v>
      </c>
      <c r="B2645" s="9" t="str">
        <f>VLOOKUP(A2645,disaster_type!$A$2:$L$60000,5,FALSE)</f>
        <v>Drought</v>
      </c>
      <c r="C2645" s="9" t="str">
        <f>VLOOKUP(I2645,_readme!$A$25:$B$49,2,FALSE)</f>
        <v>Drought</v>
      </c>
      <c r="D2645" s="9" t="b">
        <f t="shared" si="126"/>
        <v>0</v>
      </c>
      <c r="E2645" s="8" t="str">
        <f t="shared" si="127"/>
        <v>Drought</v>
      </c>
      <c r="F2645">
        <v>1986</v>
      </c>
      <c r="G2645" t="s">
        <v>135</v>
      </c>
      <c r="H2645" t="s">
        <v>136</v>
      </c>
      <c r="I2645" t="s">
        <v>12</v>
      </c>
      <c r="J2645">
        <v>1</v>
      </c>
    </row>
    <row r="2646" spans="1:16" x14ac:dyDescent="0.2">
      <c r="A2646" s="11" t="str">
        <f t="shared" si="125"/>
        <v>1986DOM11220002000</v>
      </c>
      <c r="B2646" s="9" t="str">
        <f>VLOOKUP(A2646,disaster_type!$A$2:$L$60000,5,FALSE)</f>
        <v>Storm</v>
      </c>
      <c r="C2646" s="9" t="e">
        <f>VLOOKUP(I2646,_readme!$A$25:$B$49,2,FALSE)</f>
        <v>#N/A</v>
      </c>
      <c r="D2646" s="9" t="b">
        <f t="shared" si="126"/>
        <v>0</v>
      </c>
      <c r="E2646" s="8" t="str">
        <f t="shared" si="127"/>
        <v>Storm</v>
      </c>
      <c r="F2646">
        <v>1986</v>
      </c>
      <c r="G2646" t="s">
        <v>160</v>
      </c>
      <c r="H2646" t="s">
        <v>161</v>
      </c>
      <c r="I2646" s="17" t="s">
        <v>487</v>
      </c>
      <c r="J2646">
        <v>1</v>
      </c>
      <c r="K2646">
        <v>12</v>
      </c>
      <c r="M2646">
        <v>2000</v>
      </c>
      <c r="O2646">
        <v>2000</v>
      </c>
    </row>
    <row r="2647" spans="1:16" x14ac:dyDescent="0.2">
      <c r="A2647" s="11" t="str">
        <f t="shared" si="125"/>
        <v>1986SLV11100200005000002500007700001500000</v>
      </c>
      <c r="B2647" s="9" t="str">
        <f>VLOOKUP(A2647,disaster_type!$A$2:$L$60000,5,FALSE)</f>
        <v>Earthquake</v>
      </c>
      <c r="C2647" s="9" t="str">
        <f>VLOOKUP(I2647,_readme!$A$25:$B$49,2,FALSE)</f>
        <v>Earthquake</v>
      </c>
      <c r="D2647" s="9" t="b">
        <f t="shared" si="126"/>
        <v>0</v>
      </c>
      <c r="E2647" s="8" t="str">
        <f t="shared" si="127"/>
        <v>Earthquake</v>
      </c>
      <c r="F2647">
        <v>1986</v>
      </c>
      <c r="G2647" t="s">
        <v>31</v>
      </c>
      <c r="H2647" t="s">
        <v>32</v>
      </c>
      <c r="I2647" t="s">
        <v>28</v>
      </c>
      <c r="J2647">
        <v>1</v>
      </c>
      <c r="K2647">
        <v>1100</v>
      </c>
      <c r="L2647">
        <v>20000</v>
      </c>
      <c r="M2647">
        <v>500000</v>
      </c>
      <c r="N2647">
        <v>250000</v>
      </c>
      <c r="O2647">
        <v>770000</v>
      </c>
      <c r="P2647">
        <v>1500000</v>
      </c>
    </row>
    <row r="2648" spans="1:16" x14ac:dyDescent="0.2">
      <c r="A2648" s="11" t="str">
        <f t="shared" si="125"/>
        <v>1986ETH1</v>
      </c>
      <c r="B2648" s="9" t="str">
        <f>VLOOKUP(A2648,disaster_type!$A$2:$L$60000,5,FALSE)</f>
        <v>Insect infestation</v>
      </c>
      <c r="C2648" s="9" t="str">
        <f>VLOOKUP(I2648,_readme!$A$25:$B$49,2,FALSE)</f>
        <v>Insect infestation</v>
      </c>
      <c r="D2648" s="9" t="b">
        <f t="shared" si="126"/>
        <v>0</v>
      </c>
      <c r="E2648" s="8" t="str">
        <f t="shared" si="127"/>
        <v>Insect infestation</v>
      </c>
      <c r="F2648">
        <v>1986</v>
      </c>
      <c r="G2648" t="s">
        <v>69</v>
      </c>
      <c r="H2648" t="s">
        <v>70</v>
      </c>
      <c r="I2648" t="s">
        <v>113</v>
      </c>
      <c r="J2648">
        <v>1</v>
      </c>
    </row>
    <row r="2649" spans="1:16" x14ac:dyDescent="0.2">
      <c r="A2649" s="11" t="str">
        <f t="shared" si="125"/>
        <v>1986FJI11921500021500015400</v>
      </c>
      <c r="B2649" s="9" t="str">
        <f>VLOOKUP(A2649,disaster_type!$A$2:$L$60000,5,FALSE)</f>
        <v>Flood</v>
      </c>
      <c r="C2649" s="9" t="e">
        <f>VLOOKUP(I2649,_readme!$A$25:$B$49,2,FALSE)</f>
        <v>#N/A</v>
      </c>
      <c r="D2649" s="9" t="b">
        <f t="shared" si="126"/>
        <v>0</v>
      </c>
      <c r="E2649" s="8" t="str">
        <f t="shared" si="127"/>
        <v>Flood</v>
      </c>
      <c r="F2649">
        <v>1986</v>
      </c>
      <c r="G2649" t="s">
        <v>166</v>
      </c>
      <c r="H2649" t="s">
        <v>167</v>
      </c>
      <c r="I2649" s="17" t="s">
        <v>485</v>
      </c>
      <c r="J2649">
        <v>1</v>
      </c>
      <c r="K2649">
        <v>19</v>
      </c>
      <c r="M2649">
        <v>215000</v>
      </c>
      <c r="O2649">
        <v>215000</v>
      </c>
      <c r="P2649">
        <v>15400</v>
      </c>
    </row>
    <row r="2650" spans="1:16" x14ac:dyDescent="0.2">
      <c r="A2650" s="11" t="str">
        <f t="shared" si="125"/>
        <v>1986FJI113000300020000</v>
      </c>
      <c r="B2650" s="9" t="str">
        <f>VLOOKUP(A2650,disaster_type!$A$2:$L$60000,5,FALSE)</f>
        <v>Storm</v>
      </c>
      <c r="C2650" s="9" t="str">
        <f>VLOOKUP(I2650,_readme!$A$25:$B$49,2,FALSE)</f>
        <v>Storm</v>
      </c>
      <c r="D2650" s="9" t="b">
        <f t="shared" si="126"/>
        <v>0</v>
      </c>
      <c r="E2650" s="8" t="str">
        <f t="shared" si="127"/>
        <v>Storm</v>
      </c>
      <c r="F2650">
        <v>1986</v>
      </c>
      <c r="G2650" t="s">
        <v>166</v>
      </c>
      <c r="H2650" t="s">
        <v>167</v>
      </c>
      <c r="I2650" t="s">
        <v>24</v>
      </c>
      <c r="J2650">
        <v>1</v>
      </c>
      <c r="K2650">
        <v>1</v>
      </c>
      <c r="M2650">
        <v>3000</v>
      </c>
      <c r="O2650">
        <v>3000</v>
      </c>
      <c r="P2650">
        <v>20000</v>
      </c>
    </row>
    <row r="2651" spans="1:16" x14ac:dyDescent="0.2">
      <c r="A2651" s="11" t="str">
        <f t="shared" si="125"/>
        <v>1986FRA1520002000</v>
      </c>
      <c r="B2651" s="9" t="str">
        <f>VLOOKUP(A2651,disaster_type!$A$2:$L$60000,5,FALSE)</f>
        <v>Wildfire</v>
      </c>
      <c r="C2651" s="9" t="str">
        <f>VLOOKUP(I2651,_readme!$A$25:$B$49,2,FALSE)</f>
        <v>Wildfire</v>
      </c>
      <c r="D2651" s="9" t="b">
        <f t="shared" si="126"/>
        <v>0</v>
      </c>
      <c r="E2651" s="8" t="str">
        <f t="shared" si="127"/>
        <v>Wildfire</v>
      </c>
      <c r="F2651">
        <v>1986</v>
      </c>
      <c r="G2651" t="s">
        <v>83</v>
      </c>
      <c r="H2651" t="s">
        <v>84</v>
      </c>
      <c r="I2651" t="s">
        <v>111</v>
      </c>
      <c r="J2651">
        <v>1</v>
      </c>
      <c r="K2651">
        <v>5</v>
      </c>
      <c r="M2651">
        <v>2000</v>
      </c>
      <c r="O2651">
        <v>2000</v>
      </c>
    </row>
    <row r="2652" spans="1:16" x14ac:dyDescent="0.2">
      <c r="A2652" s="11" t="str">
        <f t="shared" si="125"/>
        <v>1986GMB1</v>
      </c>
      <c r="B2652" s="9" t="str">
        <f>VLOOKUP(A2652,disaster_type!$A$2:$L$60000,5,FALSE)</f>
        <v>Insect infestation</v>
      </c>
      <c r="C2652" s="9" t="e">
        <f>VLOOKUP(I2652,_readme!$A$25:$B$49,2,FALSE)</f>
        <v>#N/A</v>
      </c>
      <c r="D2652" s="9" t="b">
        <f t="shared" si="126"/>
        <v>0</v>
      </c>
      <c r="E2652" s="8" t="str">
        <f t="shared" si="127"/>
        <v>Insect infestation</v>
      </c>
      <c r="F2652">
        <v>1986</v>
      </c>
      <c r="G2652" t="s">
        <v>101</v>
      </c>
      <c r="H2652" t="s">
        <v>102</v>
      </c>
      <c r="I2652" t="s">
        <v>17</v>
      </c>
      <c r="J2652">
        <v>1</v>
      </c>
    </row>
    <row r="2653" spans="1:16" x14ac:dyDescent="0.2">
      <c r="A2653" s="11" t="str">
        <f t="shared" si="125"/>
        <v>1986GRC1203004500045300745000</v>
      </c>
      <c r="B2653" s="9" t="str">
        <f>VLOOKUP(A2653,disaster_type!$A$2:$L$60000,5,FALSE)</f>
        <v>Earthquake</v>
      </c>
      <c r="C2653" s="9" t="str">
        <f>VLOOKUP(I2653,_readme!$A$25:$B$49,2,FALSE)</f>
        <v>Earthquake</v>
      </c>
      <c r="D2653" s="9" t="b">
        <f t="shared" si="126"/>
        <v>0</v>
      </c>
      <c r="E2653" s="8" t="str">
        <f t="shared" si="127"/>
        <v>Earthquake</v>
      </c>
      <c r="F2653">
        <v>1986</v>
      </c>
      <c r="G2653" t="s">
        <v>145</v>
      </c>
      <c r="H2653" t="s">
        <v>146</v>
      </c>
      <c r="I2653" t="s">
        <v>28</v>
      </c>
      <c r="J2653">
        <v>1</v>
      </c>
      <c r="K2653">
        <v>20</v>
      </c>
      <c r="L2653">
        <v>300</v>
      </c>
      <c r="M2653">
        <v>45000</v>
      </c>
      <c r="O2653">
        <v>45300</v>
      </c>
      <c r="P2653">
        <v>745000</v>
      </c>
    </row>
    <row r="2654" spans="1:16" x14ac:dyDescent="0.2">
      <c r="A2654" s="11" t="str">
        <f t="shared" si="125"/>
        <v>1986GTM125002500</v>
      </c>
      <c r="B2654" s="9" t="str">
        <f>VLOOKUP(A2654,disaster_type!$A$2:$L$60000,5,FALSE)</f>
        <v>Earthquake</v>
      </c>
      <c r="C2654" s="9" t="str">
        <f>VLOOKUP(I2654,_readme!$A$25:$B$49,2,FALSE)</f>
        <v>Earthquake</v>
      </c>
      <c r="D2654" s="9" t="b">
        <f t="shared" si="126"/>
        <v>0</v>
      </c>
      <c r="E2654" s="8" t="str">
        <f t="shared" si="127"/>
        <v>Earthquake</v>
      </c>
      <c r="F2654">
        <v>1986</v>
      </c>
      <c r="G2654" t="s">
        <v>33</v>
      </c>
      <c r="H2654" t="s">
        <v>34</v>
      </c>
      <c r="I2654" t="s">
        <v>28</v>
      </c>
      <c r="J2654">
        <v>1</v>
      </c>
      <c r="M2654">
        <v>2500</v>
      </c>
      <c r="O2654">
        <v>2500</v>
      </c>
    </row>
    <row r="2655" spans="1:16" x14ac:dyDescent="0.2">
      <c r="A2655" s="11" t="str">
        <f t="shared" si="125"/>
        <v>1986GNB1</v>
      </c>
      <c r="B2655" s="9" t="str">
        <f>VLOOKUP(A2655,disaster_type!$A$2:$L$60000,5,FALSE)</f>
        <v>Insect infestation</v>
      </c>
      <c r="C2655" s="9" t="str">
        <f>VLOOKUP(I2655,_readme!$A$25:$B$49,2,FALSE)</f>
        <v>Insect infestation</v>
      </c>
      <c r="D2655" s="9" t="b">
        <f t="shared" si="126"/>
        <v>0</v>
      </c>
      <c r="E2655" s="8" t="str">
        <f t="shared" si="127"/>
        <v>Insect infestation</v>
      </c>
      <c r="F2655">
        <v>1986</v>
      </c>
      <c r="G2655" t="s">
        <v>103</v>
      </c>
      <c r="H2655" t="s">
        <v>104</v>
      </c>
      <c r="I2655" t="s">
        <v>383</v>
      </c>
      <c r="J2655">
        <v>1</v>
      </c>
    </row>
    <row r="2656" spans="1:16" x14ac:dyDescent="0.2">
      <c r="A2656" s="11" t="str">
        <f t="shared" si="125"/>
        <v>1986HTI179660850001320098860</v>
      </c>
      <c r="B2656" s="9" t="e">
        <f>VLOOKUP(A2656,disaster_type!$A$2:$L$60000,5,FALSE)</f>
        <v>#N/A</v>
      </c>
      <c r="C2656" s="9" t="e">
        <f>VLOOKUP(I2656,_readme!$A$25:$B$49,2,FALSE)</f>
        <v>#N/A</v>
      </c>
      <c r="D2656" s="9" t="b">
        <f t="shared" si="126"/>
        <v>1</v>
      </c>
      <c r="E2656" s="8" t="e">
        <f t="shared" si="127"/>
        <v>#N/A</v>
      </c>
      <c r="F2656">
        <v>1986</v>
      </c>
      <c r="G2656" t="s">
        <v>85</v>
      </c>
      <c r="H2656" t="s">
        <v>86</v>
      </c>
      <c r="I2656" t="s">
        <v>17</v>
      </c>
      <c r="J2656">
        <v>1</v>
      </c>
      <c r="K2656">
        <v>79</v>
      </c>
      <c r="L2656">
        <v>660</v>
      </c>
      <c r="M2656">
        <v>85000</v>
      </c>
      <c r="N2656">
        <v>13200</v>
      </c>
      <c r="O2656">
        <v>98860</v>
      </c>
    </row>
    <row r="2657" spans="1:16" x14ac:dyDescent="0.2">
      <c r="A2657" s="11" t="str">
        <f t="shared" si="125"/>
        <v>1986HTI1694500045000</v>
      </c>
      <c r="B2657" s="9" t="e">
        <f>VLOOKUP(A2657,disaster_type!$A$2:$L$60000,5,FALSE)</f>
        <v>#N/A</v>
      </c>
      <c r="C2657" s="9" t="str">
        <f>VLOOKUP(I2657,_readme!$A$25:$B$49,2,FALSE)</f>
        <v>Flood</v>
      </c>
      <c r="D2657" s="9" t="b">
        <f t="shared" si="126"/>
        <v>1</v>
      </c>
      <c r="E2657" s="8" t="str">
        <f t="shared" si="127"/>
        <v>Flood</v>
      </c>
      <c r="F2657">
        <v>1986</v>
      </c>
      <c r="G2657" t="s">
        <v>85</v>
      </c>
      <c r="H2657" t="s">
        <v>86</v>
      </c>
      <c r="I2657" t="s">
        <v>112</v>
      </c>
      <c r="J2657">
        <v>1</v>
      </c>
      <c r="K2657">
        <v>69</v>
      </c>
      <c r="M2657">
        <v>45000</v>
      </c>
      <c r="O2657">
        <v>45000</v>
      </c>
    </row>
    <row r="2658" spans="1:16" x14ac:dyDescent="0.2">
      <c r="A2658" s="11" t="str">
        <f t="shared" si="125"/>
        <v>1986HND13000030000</v>
      </c>
      <c r="B2658" s="9" t="str">
        <f>VLOOKUP(A2658,disaster_type!$A$2:$L$60000,5,FALSE)</f>
        <v>Flood</v>
      </c>
      <c r="C2658" s="9" t="e">
        <f>VLOOKUP(I2658,_readme!$A$25:$B$49,2,FALSE)</f>
        <v>#N/A</v>
      </c>
      <c r="D2658" s="9" t="b">
        <f t="shared" si="126"/>
        <v>0</v>
      </c>
      <c r="E2658" s="8" t="str">
        <f t="shared" si="127"/>
        <v>Flood</v>
      </c>
      <c r="F2658">
        <v>1986</v>
      </c>
      <c r="G2658" t="s">
        <v>118</v>
      </c>
      <c r="H2658" t="s">
        <v>119</v>
      </c>
      <c r="I2658" s="17" t="s">
        <v>485</v>
      </c>
      <c r="J2658">
        <v>1</v>
      </c>
      <c r="M2658">
        <v>30000</v>
      </c>
      <c r="O2658">
        <v>30000</v>
      </c>
    </row>
    <row r="2659" spans="1:16" x14ac:dyDescent="0.2">
      <c r="A2659" s="11" t="str">
        <f t="shared" si="125"/>
        <v>1986HKG133</v>
      </c>
      <c r="B2659" s="9" t="str">
        <f>VLOOKUP(A2659,disaster_type!$A$2:$L$60000,5,FALSE)</f>
        <v>Wildfire</v>
      </c>
      <c r="C2659" s="9" t="str">
        <f>VLOOKUP(I2659,_readme!$A$25:$B$49,2,FALSE)</f>
        <v>Wildfire</v>
      </c>
      <c r="D2659" s="9" t="b">
        <f t="shared" si="126"/>
        <v>0</v>
      </c>
      <c r="E2659" s="8" t="str">
        <f t="shared" si="127"/>
        <v>Wildfire</v>
      </c>
      <c r="F2659">
        <v>1986</v>
      </c>
      <c r="G2659" t="s">
        <v>71</v>
      </c>
      <c r="H2659" t="s">
        <v>72</v>
      </c>
      <c r="I2659" t="s">
        <v>157</v>
      </c>
      <c r="J2659">
        <v>1</v>
      </c>
      <c r="L2659">
        <v>3</v>
      </c>
      <c r="O2659">
        <v>3</v>
      </c>
    </row>
    <row r="2660" spans="1:16" x14ac:dyDescent="0.2">
      <c r="A2660" s="11" t="str">
        <f t="shared" si="125"/>
        <v>1986HKG254141</v>
      </c>
      <c r="B2660" s="9" t="str">
        <f>VLOOKUP(A2660,disaster_type!$A$2:$L$60000,5,FALSE)</f>
        <v>Storm</v>
      </c>
      <c r="C2660" s="9" t="str">
        <f>VLOOKUP(I2660,_readme!$A$25:$B$49,2,FALSE)</f>
        <v>Storm</v>
      </c>
      <c r="D2660" s="9" t="b">
        <f t="shared" si="126"/>
        <v>0</v>
      </c>
      <c r="E2660" s="8" t="str">
        <f t="shared" si="127"/>
        <v>Storm</v>
      </c>
      <c r="F2660">
        <v>1986</v>
      </c>
      <c r="G2660" t="s">
        <v>71</v>
      </c>
      <c r="H2660" t="s">
        <v>72</v>
      </c>
      <c r="I2660" t="s">
        <v>24</v>
      </c>
      <c r="J2660">
        <v>2</v>
      </c>
      <c r="K2660">
        <v>5</v>
      </c>
      <c r="L2660">
        <v>41</v>
      </c>
      <c r="O2660">
        <v>41</v>
      </c>
    </row>
    <row r="2661" spans="1:16" x14ac:dyDescent="0.2">
      <c r="A2661" s="11" t="str">
        <f t="shared" si="125"/>
        <v>1986HUN1500000</v>
      </c>
      <c r="B2661" s="9" t="str">
        <f>VLOOKUP(A2661,disaster_type!$A$2:$L$60000,5,FALSE)</f>
        <v>Drought</v>
      </c>
      <c r="C2661" s="9" t="str">
        <f>VLOOKUP(I2661,_readme!$A$25:$B$49,2,FALSE)</f>
        <v>Drought</v>
      </c>
      <c r="D2661" s="9" t="b">
        <f t="shared" si="126"/>
        <v>0</v>
      </c>
      <c r="E2661" s="8" t="str">
        <f t="shared" si="127"/>
        <v>Drought</v>
      </c>
      <c r="F2661">
        <v>1986</v>
      </c>
      <c r="G2661" t="s">
        <v>316</v>
      </c>
      <c r="H2661" t="s">
        <v>317</v>
      </c>
      <c r="I2661" t="s">
        <v>12</v>
      </c>
      <c r="J2661">
        <v>1</v>
      </c>
      <c r="P2661">
        <v>500000</v>
      </c>
    </row>
    <row r="2662" spans="1:16" x14ac:dyDescent="0.2">
      <c r="A2662" s="11" t="str">
        <f t="shared" si="125"/>
        <v>1986IND4365150000150000276100</v>
      </c>
      <c r="B2662" s="9" t="e">
        <f>VLOOKUP(A2662,disaster_type!$A$2:$L$60000,5,FALSE)</f>
        <v>#N/A</v>
      </c>
      <c r="C2662" s="9" t="e">
        <f>VLOOKUP(I2662,_readme!$A$25:$B$49,2,FALSE)</f>
        <v>#N/A</v>
      </c>
      <c r="D2662" s="9" t="b">
        <f t="shared" si="126"/>
        <v>1</v>
      </c>
      <c r="E2662" s="8" t="e">
        <f t="shared" si="127"/>
        <v>#N/A</v>
      </c>
      <c r="F2662">
        <v>1986</v>
      </c>
      <c r="G2662" t="s">
        <v>13</v>
      </c>
      <c r="H2662" t="s">
        <v>14</v>
      </c>
      <c r="I2662" t="s">
        <v>17</v>
      </c>
      <c r="J2662">
        <v>4</v>
      </c>
      <c r="K2662">
        <v>365</v>
      </c>
      <c r="N2662">
        <v>150000</v>
      </c>
      <c r="O2662">
        <v>150000</v>
      </c>
      <c r="P2662">
        <v>276100</v>
      </c>
    </row>
    <row r="2663" spans="1:16" x14ac:dyDescent="0.2">
      <c r="A2663" s="11" t="str">
        <f t="shared" si="125"/>
        <v>1986IND165200200</v>
      </c>
      <c r="B2663" s="9" t="e">
        <f>VLOOKUP(A2663,disaster_type!$A$2:$L$60000,5,FALSE)</f>
        <v>#N/A</v>
      </c>
      <c r="C2663" s="9" t="str">
        <f>VLOOKUP(I2663,_readme!$A$25:$B$49,2,FALSE)</f>
        <v>Mass movement (dry)</v>
      </c>
      <c r="D2663" s="9" t="b">
        <f t="shared" si="126"/>
        <v>1</v>
      </c>
      <c r="E2663" s="8" t="str">
        <f t="shared" si="127"/>
        <v>Mass movement (dry)</v>
      </c>
      <c r="F2663">
        <v>1986</v>
      </c>
      <c r="G2663" t="s">
        <v>13</v>
      </c>
      <c r="H2663" t="s">
        <v>14</v>
      </c>
      <c r="I2663" t="s">
        <v>96</v>
      </c>
      <c r="J2663">
        <v>1</v>
      </c>
      <c r="K2663">
        <v>65</v>
      </c>
      <c r="M2663">
        <v>200</v>
      </c>
      <c r="O2663">
        <v>200</v>
      </c>
    </row>
    <row r="2664" spans="1:16" x14ac:dyDescent="0.2">
      <c r="A2664" s="11" t="str">
        <f t="shared" si="125"/>
        <v>1986IND155600600</v>
      </c>
      <c r="B2664" s="9" t="e">
        <f>VLOOKUP(A2664,disaster_type!$A$2:$L$60000,5,FALSE)</f>
        <v>#N/A</v>
      </c>
      <c r="C2664" s="9" t="str">
        <f>VLOOKUP(I2664,_readme!$A$25:$B$49,2,FALSE)</f>
        <v>Epidemic</v>
      </c>
      <c r="D2664" s="9" t="b">
        <f t="shared" si="126"/>
        <v>1</v>
      </c>
      <c r="E2664" s="8" t="str">
        <f t="shared" si="127"/>
        <v>Epidemic</v>
      </c>
      <c r="F2664">
        <v>1986</v>
      </c>
      <c r="G2664" t="s">
        <v>13</v>
      </c>
      <c r="H2664" t="s">
        <v>14</v>
      </c>
      <c r="I2664" t="s">
        <v>77</v>
      </c>
      <c r="J2664">
        <v>1</v>
      </c>
      <c r="K2664">
        <v>55</v>
      </c>
      <c r="M2664">
        <v>600</v>
      </c>
      <c r="O2664">
        <v>600</v>
      </c>
    </row>
    <row r="2665" spans="1:16" x14ac:dyDescent="0.2">
      <c r="A2665" s="11" t="str">
        <f t="shared" si="125"/>
        <v>1986IND165</v>
      </c>
      <c r="B2665" s="9" t="e">
        <f>VLOOKUP(A2665,disaster_type!$A$2:$L$60000,5,FALSE)</f>
        <v>#N/A</v>
      </c>
      <c r="C2665" s="9" t="str">
        <f>VLOOKUP(I2665,_readme!$A$25:$B$49,2,FALSE)</f>
        <v>Storm</v>
      </c>
      <c r="D2665" s="9" t="b">
        <f t="shared" si="126"/>
        <v>1</v>
      </c>
      <c r="E2665" s="8" t="str">
        <f t="shared" si="127"/>
        <v>Storm</v>
      </c>
      <c r="F2665">
        <v>1986</v>
      </c>
      <c r="G2665" t="s">
        <v>13</v>
      </c>
      <c r="H2665" t="s">
        <v>14</v>
      </c>
      <c r="I2665" t="s">
        <v>52</v>
      </c>
      <c r="J2665">
        <v>1</v>
      </c>
      <c r="K2665">
        <v>65</v>
      </c>
    </row>
    <row r="2666" spans="1:16" x14ac:dyDescent="0.2">
      <c r="A2666" s="11" t="str">
        <f t="shared" si="125"/>
        <v>1986IND1630305000</v>
      </c>
      <c r="B2666" s="9" t="str">
        <f>VLOOKUP(A2666,disaster_type!$A$2:$L$60000,5,FALSE)</f>
        <v>Earthquake</v>
      </c>
      <c r="C2666" s="9" t="str">
        <f>VLOOKUP(I2666,_readme!$A$25:$B$49,2,FALSE)</f>
        <v>Earthquake</v>
      </c>
      <c r="D2666" s="9" t="b">
        <f t="shared" si="126"/>
        <v>0</v>
      </c>
      <c r="E2666" s="8" t="str">
        <f t="shared" si="127"/>
        <v>Earthquake</v>
      </c>
      <c r="F2666">
        <v>1986</v>
      </c>
      <c r="G2666" t="s">
        <v>13</v>
      </c>
      <c r="H2666" t="s">
        <v>14</v>
      </c>
      <c r="I2666" t="s">
        <v>28</v>
      </c>
      <c r="J2666">
        <v>1</v>
      </c>
      <c r="K2666">
        <v>6</v>
      </c>
      <c r="L2666">
        <v>30</v>
      </c>
      <c r="O2666">
        <v>30</v>
      </c>
      <c r="P2666">
        <v>5000</v>
      </c>
    </row>
    <row r="2667" spans="1:16" x14ac:dyDescent="0.2">
      <c r="A2667" s="11" t="str">
        <f t="shared" si="125"/>
        <v>1986IND18825000002500000</v>
      </c>
      <c r="B2667" s="9" t="e">
        <f>VLOOKUP(A2667,disaster_type!$A$2:$L$60000,5,FALSE)</f>
        <v>#N/A</v>
      </c>
      <c r="C2667" s="9" t="str">
        <f>VLOOKUP(I2667,_readme!$A$25:$B$49,2,FALSE)</f>
        <v>Landslide</v>
      </c>
      <c r="D2667" s="9" t="b">
        <f t="shared" si="126"/>
        <v>1</v>
      </c>
      <c r="E2667" s="8" t="str">
        <f t="shared" si="127"/>
        <v>Landslide</v>
      </c>
      <c r="F2667">
        <v>1986</v>
      </c>
      <c r="G2667" t="s">
        <v>13</v>
      </c>
      <c r="H2667" t="s">
        <v>14</v>
      </c>
      <c r="I2667" t="s">
        <v>80</v>
      </c>
      <c r="J2667">
        <v>1</v>
      </c>
      <c r="K2667">
        <v>88</v>
      </c>
      <c r="N2667">
        <v>2500000</v>
      </c>
      <c r="O2667">
        <v>2500000</v>
      </c>
    </row>
    <row r="2668" spans="1:16" x14ac:dyDescent="0.2">
      <c r="A2668" s="11" t="str">
        <f t="shared" si="125"/>
        <v>1986IND1187245000245000100000</v>
      </c>
      <c r="B2668" s="9" t="e">
        <f>VLOOKUP(A2668,disaster_type!$A$2:$L$60000,5,FALSE)</f>
        <v>#N/A</v>
      </c>
      <c r="C2668" s="9" t="str">
        <f>VLOOKUP(I2668,_readme!$A$25:$B$49,2,FALSE)</f>
        <v>Flood</v>
      </c>
      <c r="D2668" s="9" t="b">
        <f t="shared" si="126"/>
        <v>1</v>
      </c>
      <c r="E2668" s="8" t="str">
        <f t="shared" si="127"/>
        <v>Flood</v>
      </c>
      <c r="F2668">
        <v>1986</v>
      </c>
      <c r="G2668" t="s">
        <v>13</v>
      </c>
      <c r="H2668" t="s">
        <v>14</v>
      </c>
      <c r="I2668" t="s">
        <v>112</v>
      </c>
      <c r="J2668">
        <v>1</v>
      </c>
      <c r="K2668">
        <v>187</v>
      </c>
      <c r="M2668">
        <v>245000</v>
      </c>
      <c r="O2668">
        <v>245000</v>
      </c>
      <c r="P2668">
        <v>100000</v>
      </c>
    </row>
    <row r="2669" spans="1:16" x14ac:dyDescent="0.2">
      <c r="A2669" s="11" t="str">
        <f t="shared" si="125"/>
        <v>1986IND22410031000002000003300100272943</v>
      </c>
      <c r="B2669" s="9" t="e">
        <f>VLOOKUP(A2669,disaster_type!$A$2:$L$60000,5,FALSE)</f>
        <v>#N/A</v>
      </c>
      <c r="C2669" s="9" t="str">
        <f>VLOOKUP(I2669,_readme!$A$25:$B$49,2,FALSE)</f>
        <v>Storm</v>
      </c>
      <c r="D2669" s="9" t="b">
        <f t="shared" si="126"/>
        <v>1</v>
      </c>
      <c r="E2669" s="8" t="str">
        <f t="shared" si="127"/>
        <v>Storm</v>
      </c>
      <c r="F2669">
        <v>1986</v>
      </c>
      <c r="G2669" t="s">
        <v>13</v>
      </c>
      <c r="H2669" t="s">
        <v>14</v>
      </c>
      <c r="I2669" t="s">
        <v>24</v>
      </c>
      <c r="J2669">
        <v>2</v>
      </c>
      <c r="K2669">
        <v>24</v>
      </c>
      <c r="L2669">
        <v>100</v>
      </c>
      <c r="M2669">
        <v>3100000</v>
      </c>
      <c r="N2669">
        <v>200000</v>
      </c>
      <c r="O2669">
        <v>3300100</v>
      </c>
      <c r="P2669">
        <v>272943</v>
      </c>
    </row>
    <row r="2670" spans="1:16" x14ac:dyDescent="0.2">
      <c r="A2670" s="11" t="str">
        <f t="shared" si="125"/>
        <v>1986IND12101100011000</v>
      </c>
      <c r="B2670" s="9" t="e">
        <f>VLOOKUP(A2670,disaster_type!$A$2:$L$60000,5,FALSE)</f>
        <v>#N/A</v>
      </c>
      <c r="C2670" s="9" t="str">
        <f>VLOOKUP(I2670,_readme!$A$25:$B$49,2,FALSE)</f>
        <v>Epidemic</v>
      </c>
      <c r="D2670" s="9" t="b">
        <f t="shared" si="126"/>
        <v>1</v>
      </c>
      <c r="E2670" s="8" t="str">
        <f t="shared" si="127"/>
        <v>Epidemic</v>
      </c>
      <c r="F2670">
        <v>1986</v>
      </c>
      <c r="G2670" t="s">
        <v>13</v>
      </c>
      <c r="H2670" t="s">
        <v>14</v>
      </c>
      <c r="I2670" t="s">
        <v>18</v>
      </c>
      <c r="J2670">
        <v>1</v>
      </c>
      <c r="K2670">
        <v>210</v>
      </c>
      <c r="M2670">
        <v>11000</v>
      </c>
      <c r="O2670">
        <v>11000</v>
      </c>
    </row>
    <row r="2671" spans="1:16" x14ac:dyDescent="0.2">
      <c r="A2671" s="11" t="str">
        <f t="shared" si="125"/>
        <v>1986IDN3795700050000107000</v>
      </c>
      <c r="B2671" s="9" t="e">
        <f>VLOOKUP(A2671,disaster_type!$A$2:$L$60000,5,FALSE)</f>
        <v>#N/A</v>
      </c>
      <c r="C2671" s="9" t="e">
        <f>VLOOKUP(I2671,_readme!$A$25:$B$49,2,FALSE)</f>
        <v>#N/A</v>
      </c>
      <c r="D2671" s="9" t="b">
        <f t="shared" si="126"/>
        <v>1</v>
      </c>
      <c r="E2671" s="8" t="e">
        <f t="shared" si="127"/>
        <v>#N/A</v>
      </c>
      <c r="F2671">
        <v>1986</v>
      </c>
      <c r="G2671" t="s">
        <v>78</v>
      </c>
      <c r="H2671" t="s">
        <v>79</v>
      </c>
      <c r="I2671" t="s">
        <v>17</v>
      </c>
      <c r="J2671">
        <v>3</v>
      </c>
      <c r="K2671">
        <v>79</v>
      </c>
      <c r="M2671">
        <v>57000</v>
      </c>
      <c r="N2671">
        <v>50000</v>
      </c>
      <c r="O2671">
        <v>107000</v>
      </c>
    </row>
    <row r="2672" spans="1:16" x14ac:dyDescent="0.2">
      <c r="A2672" s="11" t="str">
        <f t="shared" si="125"/>
        <v>1986IDN159700700</v>
      </c>
      <c r="B2672" s="9" t="e">
        <f>VLOOKUP(A2672,disaster_type!$A$2:$L$60000,5,FALSE)</f>
        <v>#N/A</v>
      </c>
      <c r="C2672" s="9" t="str">
        <f>VLOOKUP(I2672,_readme!$A$25:$B$49,2,FALSE)</f>
        <v>Epidemic</v>
      </c>
      <c r="D2672" s="9" t="b">
        <f t="shared" si="126"/>
        <v>1</v>
      </c>
      <c r="E2672" s="8" t="str">
        <f t="shared" si="127"/>
        <v>Epidemic</v>
      </c>
      <c r="F2672">
        <v>1986</v>
      </c>
      <c r="G2672" t="s">
        <v>78</v>
      </c>
      <c r="H2672" t="s">
        <v>79</v>
      </c>
      <c r="I2672" t="s">
        <v>77</v>
      </c>
      <c r="J2672">
        <v>1</v>
      </c>
      <c r="K2672">
        <v>59</v>
      </c>
      <c r="M2672">
        <v>700</v>
      </c>
      <c r="O2672">
        <v>700</v>
      </c>
    </row>
    <row r="2673" spans="1:16" x14ac:dyDescent="0.2">
      <c r="A2673" s="11" t="str">
        <f t="shared" si="125"/>
        <v>1986IDN18410001000</v>
      </c>
      <c r="B2673" s="9" t="str">
        <f>VLOOKUP(A2673,disaster_type!$A$2:$L$60000,5,FALSE)</f>
        <v>Drought</v>
      </c>
      <c r="C2673" s="9" t="str">
        <f>VLOOKUP(I2673,_readme!$A$25:$B$49,2,FALSE)</f>
        <v>Drought</v>
      </c>
      <c r="D2673" s="9" t="b">
        <f t="shared" si="126"/>
        <v>0</v>
      </c>
      <c r="E2673" s="8" t="str">
        <f t="shared" si="127"/>
        <v>Drought</v>
      </c>
      <c r="F2673">
        <v>1986</v>
      </c>
      <c r="G2673" t="s">
        <v>78</v>
      </c>
      <c r="H2673" t="s">
        <v>79</v>
      </c>
      <c r="I2673" t="s">
        <v>12</v>
      </c>
      <c r="J2673">
        <v>1</v>
      </c>
      <c r="K2673">
        <v>84</v>
      </c>
      <c r="M2673">
        <v>1000</v>
      </c>
      <c r="O2673">
        <v>1000</v>
      </c>
    </row>
    <row r="2674" spans="1:16" x14ac:dyDescent="0.2">
      <c r="A2674" s="11" t="str">
        <f t="shared" si="125"/>
        <v>1986IDN1500000500000</v>
      </c>
      <c r="B2674" s="9" t="e">
        <f>VLOOKUP(A2674,disaster_type!$A$2:$L$60000,5,FALSE)</f>
        <v>#N/A</v>
      </c>
      <c r="C2674" s="9" t="str">
        <f>VLOOKUP(I2674,_readme!$A$25:$B$49,2,FALSE)</f>
        <v>Epidemic</v>
      </c>
      <c r="D2674" s="9" t="b">
        <f t="shared" si="126"/>
        <v>1</v>
      </c>
      <c r="E2674" s="8" t="str">
        <f t="shared" si="127"/>
        <v>Epidemic</v>
      </c>
      <c r="F2674">
        <v>1986</v>
      </c>
      <c r="G2674" t="s">
        <v>78</v>
      </c>
      <c r="H2674" t="s">
        <v>79</v>
      </c>
      <c r="I2674" t="s">
        <v>132</v>
      </c>
      <c r="J2674">
        <v>1</v>
      </c>
      <c r="M2674">
        <v>500000</v>
      </c>
      <c r="O2674">
        <v>500000</v>
      </c>
    </row>
    <row r="2675" spans="1:16" x14ac:dyDescent="0.2">
      <c r="A2675" s="11" t="str">
        <f t="shared" si="125"/>
        <v>1986IDN1962000020000</v>
      </c>
      <c r="B2675" s="9" t="e">
        <f>VLOOKUP(A2675,disaster_type!$A$2:$L$60000,5,FALSE)</f>
        <v>#N/A</v>
      </c>
      <c r="C2675" s="9" t="str">
        <f>VLOOKUP(I2675,_readme!$A$25:$B$49,2,FALSE)</f>
        <v>Flood</v>
      </c>
      <c r="D2675" s="9" t="b">
        <f t="shared" si="126"/>
        <v>1</v>
      </c>
      <c r="E2675" s="8" t="str">
        <f t="shared" si="127"/>
        <v>Flood</v>
      </c>
      <c r="F2675">
        <v>1986</v>
      </c>
      <c r="G2675" t="s">
        <v>78</v>
      </c>
      <c r="H2675" t="s">
        <v>79</v>
      </c>
      <c r="I2675" t="s">
        <v>112</v>
      </c>
      <c r="J2675">
        <v>1</v>
      </c>
      <c r="K2675">
        <v>96</v>
      </c>
      <c r="M2675">
        <v>20000</v>
      </c>
      <c r="O2675">
        <v>20000</v>
      </c>
    </row>
    <row r="2676" spans="1:16" x14ac:dyDescent="0.2">
      <c r="A2676" s="11" t="str">
        <f t="shared" si="125"/>
        <v>1986IRN16530000</v>
      </c>
      <c r="B2676" s="9" t="e">
        <f>VLOOKUP(A2676,disaster_type!$A$2:$L$60000,5,FALSE)</f>
        <v>#N/A</v>
      </c>
      <c r="C2676" s="9" t="e">
        <f>VLOOKUP(I2676,_readme!$A$25:$B$49,2,FALSE)</f>
        <v>#N/A</v>
      </c>
      <c r="D2676" s="9" t="b">
        <f t="shared" si="126"/>
        <v>1</v>
      </c>
      <c r="E2676" s="8" t="e">
        <f t="shared" si="127"/>
        <v>#N/A</v>
      </c>
      <c r="F2676">
        <v>1986</v>
      </c>
      <c r="G2676" t="s">
        <v>87</v>
      </c>
      <c r="H2676" t="s">
        <v>88</v>
      </c>
      <c r="I2676" t="s">
        <v>17</v>
      </c>
      <c r="J2676">
        <v>1</v>
      </c>
      <c r="K2676">
        <v>65</v>
      </c>
      <c r="P2676">
        <v>30000</v>
      </c>
    </row>
    <row r="2677" spans="1:16" x14ac:dyDescent="0.2">
      <c r="A2677" s="11" t="str">
        <f t="shared" si="125"/>
        <v>1986IRN21419001904</v>
      </c>
      <c r="B2677" s="9" t="str">
        <f>VLOOKUP(A2677,disaster_type!$A$2:$L$60000,5,FALSE)</f>
        <v>Earthquake</v>
      </c>
      <c r="C2677" s="9" t="str">
        <f>VLOOKUP(I2677,_readme!$A$25:$B$49,2,FALSE)</f>
        <v>Earthquake</v>
      </c>
      <c r="D2677" s="9" t="b">
        <f t="shared" si="126"/>
        <v>0</v>
      </c>
      <c r="E2677" s="8" t="str">
        <f t="shared" si="127"/>
        <v>Earthquake</v>
      </c>
      <c r="F2677">
        <v>1986</v>
      </c>
      <c r="G2677" t="s">
        <v>87</v>
      </c>
      <c r="H2677" t="s">
        <v>88</v>
      </c>
      <c r="I2677" t="s">
        <v>28</v>
      </c>
      <c r="J2677">
        <v>2</v>
      </c>
      <c r="K2677">
        <v>1</v>
      </c>
      <c r="L2677">
        <v>4</v>
      </c>
      <c r="M2677">
        <v>1900</v>
      </c>
      <c r="O2677">
        <v>1904</v>
      </c>
    </row>
    <row r="2678" spans="1:16" x14ac:dyDescent="0.2">
      <c r="A2678" s="11" t="str">
        <f t="shared" si="125"/>
        <v>1986IRN120040000400001561000</v>
      </c>
      <c r="B2678" s="9" t="e">
        <f>VLOOKUP(A2678,disaster_type!$A$2:$L$60000,5,FALSE)</f>
        <v>#N/A</v>
      </c>
      <c r="C2678" s="9" t="str">
        <f>VLOOKUP(I2678,_readme!$A$25:$B$49,2,FALSE)</f>
        <v>Flood</v>
      </c>
      <c r="D2678" s="9" t="b">
        <f t="shared" si="126"/>
        <v>1</v>
      </c>
      <c r="E2678" s="8" t="str">
        <f t="shared" si="127"/>
        <v>Flood</v>
      </c>
      <c r="F2678">
        <v>1986</v>
      </c>
      <c r="G2678" t="s">
        <v>87</v>
      </c>
      <c r="H2678" t="s">
        <v>88</v>
      </c>
      <c r="I2678" t="s">
        <v>112</v>
      </c>
      <c r="J2678">
        <v>1</v>
      </c>
      <c r="K2678">
        <v>200</v>
      </c>
      <c r="M2678">
        <v>40000</v>
      </c>
      <c r="O2678">
        <v>40000</v>
      </c>
      <c r="P2678">
        <v>1561000</v>
      </c>
    </row>
    <row r="2679" spans="1:16" x14ac:dyDescent="0.2">
      <c r="A2679" s="11" t="str">
        <f t="shared" si="125"/>
        <v>1986IRL111</v>
      </c>
      <c r="B2679" s="9" t="str">
        <f>VLOOKUP(A2679,disaster_type!$A$2:$L$60000,5,FALSE)</f>
        <v>Storm</v>
      </c>
      <c r="C2679" s="9" t="str">
        <f>VLOOKUP(I2679,_readme!$A$25:$B$49,2,FALSE)</f>
        <v>Storm</v>
      </c>
      <c r="D2679" s="9" t="b">
        <f t="shared" si="126"/>
        <v>0</v>
      </c>
      <c r="E2679" s="8" t="str">
        <f t="shared" si="127"/>
        <v>Storm</v>
      </c>
      <c r="F2679">
        <v>1986</v>
      </c>
      <c r="G2679" t="s">
        <v>369</v>
      </c>
      <c r="H2679" t="s">
        <v>370</v>
      </c>
      <c r="I2679" t="s">
        <v>24</v>
      </c>
      <c r="J2679">
        <v>1</v>
      </c>
      <c r="K2679">
        <v>11</v>
      </c>
    </row>
    <row r="2680" spans="1:16" x14ac:dyDescent="0.2">
      <c r="A2680" s="11" t="str">
        <f t="shared" si="125"/>
        <v>1986ITA1220000</v>
      </c>
      <c r="B2680" s="9" t="str">
        <f>VLOOKUP(A2680,disaster_type!$A$2:$L$60000,5,FALSE)</f>
        <v>Flood</v>
      </c>
      <c r="C2680" s="9" t="e">
        <f>VLOOKUP(I2680,_readme!$A$25:$B$49,2,FALSE)</f>
        <v>#N/A</v>
      </c>
      <c r="D2680" s="9" t="b">
        <f t="shared" si="126"/>
        <v>0</v>
      </c>
      <c r="E2680" s="8" t="str">
        <f t="shared" si="127"/>
        <v>Flood</v>
      </c>
      <c r="F2680">
        <v>1986</v>
      </c>
      <c r="G2680" t="s">
        <v>57</v>
      </c>
      <c r="H2680" t="s">
        <v>58</v>
      </c>
      <c r="I2680" s="17" t="s">
        <v>485</v>
      </c>
      <c r="J2680">
        <v>1</v>
      </c>
      <c r="K2680">
        <v>2</v>
      </c>
      <c r="P2680">
        <v>20000</v>
      </c>
    </row>
    <row r="2681" spans="1:16" x14ac:dyDescent="0.2">
      <c r="A2681" s="11" t="str">
        <f t="shared" si="125"/>
        <v>1986JAM154400004000076000</v>
      </c>
      <c r="B2681" s="9" t="str">
        <f>VLOOKUP(A2681,disaster_type!$A$2:$L$60000,5,FALSE)</f>
        <v>Flood</v>
      </c>
      <c r="C2681" s="9" t="e">
        <f>VLOOKUP(I2681,_readme!$A$25:$B$49,2,FALSE)</f>
        <v>#N/A</v>
      </c>
      <c r="D2681" s="9" t="b">
        <f t="shared" si="126"/>
        <v>0</v>
      </c>
      <c r="E2681" s="8" t="str">
        <f t="shared" si="127"/>
        <v>Flood</v>
      </c>
      <c r="F2681">
        <v>1986</v>
      </c>
      <c r="G2681" t="s">
        <v>15</v>
      </c>
      <c r="H2681" t="s">
        <v>16</v>
      </c>
      <c r="I2681" s="17" t="s">
        <v>485</v>
      </c>
      <c r="J2681">
        <v>1</v>
      </c>
      <c r="K2681">
        <v>54</v>
      </c>
      <c r="M2681">
        <v>40000</v>
      </c>
      <c r="O2681">
        <v>40000</v>
      </c>
      <c r="P2681">
        <v>76000</v>
      </c>
    </row>
    <row r="2682" spans="1:16" x14ac:dyDescent="0.2">
      <c r="A2682" s="11" t="str">
        <f t="shared" si="125"/>
        <v>1986JPN114162000162000</v>
      </c>
      <c r="B2682" s="9" t="str">
        <f>VLOOKUP(A2682,disaster_type!$A$2:$L$60000,5,FALSE)</f>
        <v>Flood</v>
      </c>
      <c r="C2682" s="9" t="e">
        <f>VLOOKUP(I2682,_readme!$A$25:$B$49,2,FALSE)</f>
        <v>#N/A</v>
      </c>
      <c r="D2682" s="9" t="b">
        <f t="shared" si="126"/>
        <v>0</v>
      </c>
      <c r="E2682" s="8" t="str">
        <f t="shared" si="127"/>
        <v>Flood</v>
      </c>
      <c r="F2682">
        <v>1986</v>
      </c>
      <c r="G2682" t="s">
        <v>19</v>
      </c>
      <c r="H2682" t="s">
        <v>20</v>
      </c>
      <c r="I2682" s="17" t="s">
        <v>485</v>
      </c>
      <c r="J2682">
        <v>1</v>
      </c>
      <c r="K2682">
        <v>14</v>
      </c>
      <c r="M2682">
        <v>162000</v>
      </c>
      <c r="O2682">
        <v>162000</v>
      </c>
    </row>
    <row r="2683" spans="1:16" x14ac:dyDescent="0.2">
      <c r="A2683" s="11" t="str">
        <f t="shared" si="125"/>
        <v>1986JPN11300013000</v>
      </c>
      <c r="B2683" s="9" t="str">
        <f>VLOOKUP(A2683,disaster_type!$A$2:$L$60000,5,FALSE)</f>
        <v>Volcanic activity</v>
      </c>
      <c r="C2683" s="9" t="str">
        <f>VLOOKUP(I2683,_readme!$A$25:$B$49,2,FALSE)</f>
        <v>Volcanic activity</v>
      </c>
      <c r="D2683" s="9" t="b">
        <f t="shared" si="126"/>
        <v>0</v>
      </c>
      <c r="E2683" s="8" t="str">
        <f t="shared" si="127"/>
        <v>Volcanic activity</v>
      </c>
      <c r="F2683">
        <v>1986</v>
      </c>
      <c r="G2683" t="s">
        <v>19</v>
      </c>
      <c r="H2683" t="s">
        <v>20</v>
      </c>
      <c r="I2683" t="s">
        <v>21</v>
      </c>
      <c r="J2683">
        <v>1</v>
      </c>
      <c r="M2683">
        <v>13000</v>
      </c>
      <c r="O2683">
        <v>13000</v>
      </c>
    </row>
    <row r="2684" spans="1:16" x14ac:dyDescent="0.2">
      <c r="A2684" s="11" t="str">
        <f t="shared" si="125"/>
        <v>1986JPN113</v>
      </c>
      <c r="B2684" s="9" t="e">
        <f>VLOOKUP(A2684,disaster_type!$A$2:$L$60000,5,FALSE)</f>
        <v>#N/A</v>
      </c>
      <c r="C2684" s="9" t="str">
        <f>VLOOKUP(I2684,_readme!$A$25:$B$49,2,FALSE)</f>
        <v>Mass movement (dry)</v>
      </c>
      <c r="D2684" s="9" t="b">
        <f t="shared" si="126"/>
        <v>1</v>
      </c>
      <c r="E2684" s="8" t="str">
        <f t="shared" si="127"/>
        <v>Mass movement (dry)</v>
      </c>
      <c r="F2684">
        <v>1986</v>
      </c>
      <c r="G2684" t="s">
        <v>19</v>
      </c>
      <c r="H2684" t="s">
        <v>20</v>
      </c>
      <c r="I2684" t="s">
        <v>96</v>
      </c>
      <c r="J2684">
        <v>1</v>
      </c>
      <c r="K2684">
        <v>13</v>
      </c>
    </row>
    <row r="2685" spans="1:16" x14ac:dyDescent="0.2">
      <c r="A2685" s="11" t="str">
        <f t="shared" si="125"/>
        <v>1986JPN1294294</v>
      </c>
      <c r="B2685" s="9" t="e">
        <f>VLOOKUP(A2685,disaster_type!$A$2:$L$60000,5,FALSE)</f>
        <v>#N/A</v>
      </c>
      <c r="C2685" s="9" t="str">
        <f>VLOOKUP(I2685,_readme!$A$25:$B$49,2,FALSE)</f>
        <v>Storm</v>
      </c>
      <c r="D2685" s="9" t="b">
        <f t="shared" si="126"/>
        <v>1</v>
      </c>
      <c r="E2685" s="8" t="str">
        <f t="shared" si="127"/>
        <v>Storm</v>
      </c>
      <c r="F2685">
        <v>1986</v>
      </c>
      <c r="G2685" t="s">
        <v>19</v>
      </c>
      <c r="H2685" t="s">
        <v>20</v>
      </c>
      <c r="I2685" t="s">
        <v>52</v>
      </c>
      <c r="J2685">
        <v>1</v>
      </c>
      <c r="L2685">
        <v>294</v>
      </c>
      <c r="O2685">
        <v>294</v>
      </c>
    </row>
    <row r="2686" spans="1:16" x14ac:dyDescent="0.2">
      <c r="A2686" s="11" t="str">
        <f t="shared" si="125"/>
        <v>1986JPN120</v>
      </c>
      <c r="B2686" s="9" t="e">
        <f>VLOOKUP(A2686,disaster_type!$A$2:$L$60000,5,FALSE)</f>
        <v>#N/A</v>
      </c>
      <c r="C2686" s="9" t="str">
        <f>VLOOKUP(I2686,_readme!$A$25:$B$49,2,FALSE)</f>
        <v>Landslide</v>
      </c>
      <c r="D2686" s="9" t="b">
        <f t="shared" si="126"/>
        <v>1</v>
      </c>
      <c r="E2686" s="8" t="str">
        <f t="shared" si="127"/>
        <v>Landslide</v>
      </c>
      <c r="F2686">
        <v>1986</v>
      </c>
      <c r="G2686" t="s">
        <v>19</v>
      </c>
      <c r="H2686" t="s">
        <v>20</v>
      </c>
      <c r="I2686" t="s">
        <v>80</v>
      </c>
      <c r="J2686">
        <v>1</v>
      </c>
      <c r="K2686">
        <v>20</v>
      </c>
    </row>
    <row r="2687" spans="1:16" x14ac:dyDescent="0.2">
      <c r="A2687" s="11" t="str">
        <f t="shared" si="125"/>
        <v>1986JPN11764200020642200000</v>
      </c>
      <c r="B2687" s="9" t="e">
        <f>VLOOKUP(A2687,disaster_type!$A$2:$L$60000,5,FALSE)</f>
        <v>#N/A</v>
      </c>
      <c r="C2687" s="9" t="str">
        <f>VLOOKUP(I2687,_readme!$A$25:$B$49,2,FALSE)</f>
        <v>Storm</v>
      </c>
      <c r="D2687" s="9" t="b">
        <f t="shared" si="126"/>
        <v>1</v>
      </c>
      <c r="E2687" s="8" t="str">
        <f t="shared" si="127"/>
        <v>Storm</v>
      </c>
      <c r="F2687">
        <v>1986</v>
      </c>
      <c r="G2687" t="s">
        <v>19</v>
      </c>
      <c r="H2687" t="s">
        <v>20</v>
      </c>
      <c r="I2687" t="s">
        <v>24</v>
      </c>
      <c r="J2687">
        <v>1</v>
      </c>
      <c r="K2687">
        <v>17</v>
      </c>
      <c r="L2687">
        <v>64</v>
      </c>
      <c r="M2687">
        <v>2000</v>
      </c>
      <c r="O2687">
        <v>2064</v>
      </c>
      <c r="P2687">
        <v>2200000</v>
      </c>
    </row>
    <row r="2688" spans="1:16" x14ac:dyDescent="0.2">
      <c r="A2688" s="11" t="str">
        <f t="shared" si="125"/>
        <v>1986KOR133736623669610900</v>
      </c>
      <c r="B2688" s="9" t="str">
        <f>VLOOKUP(A2688,disaster_type!$A$2:$L$60000,5,FALSE)</f>
        <v>Storm</v>
      </c>
      <c r="C2688" s="9" t="str">
        <f>VLOOKUP(I2688,_readme!$A$25:$B$49,2,FALSE)</f>
        <v>Storm</v>
      </c>
      <c r="D2688" s="9" t="b">
        <f t="shared" si="126"/>
        <v>0</v>
      </c>
      <c r="E2688" s="8" t="str">
        <f t="shared" si="127"/>
        <v>Storm</v>
      </c>
      <c r="F2688">
        <v>1986</v>
      </c>
      <c r="G2688" t="s">
        <v>176</v>
      </c>
      <c r="H2688" t="s">
        <v>177</v>
      </c>
      <c r="I2688" t="s">
        <v>24</v>
      </c>
      <c r="J2688">
        <v>1</v>
      </c>
      <c r="K2688">
        <v>33</v>
      </c>
      <c r="L2688">
        <v>73</v>
      </c>
      <c r="M2688">
        <v>6623</v>
      </c>
      <c r="O2688">
        <v>6696</v>
      </c>
      <c r="P2688">
        <v>10900</v>
      </c>
    </row>
    <row r="2689" spans="1:16" x14ac:dyDescent="0.2">
      <c r="A2689" s="11" t="str">
        <f t="shared" si="125"/>
        <v>1986MDG12822328223</v>
      </c>
      <c r="B2689" s="9" t="str">
        <f>VLOOKUP(A2689,disaster_type!$A$2:$L$60000,5,FALSE)</f>
        <v>Flood</v>
      </c>
      <c r="C2689" s="9" t="e">
        <f>VLOOKUP(I2689,_readme!$A$25:$B$49,2,FALSE)</f>
        <v>#N/A</v>
      </c>
      <c r="D2689" s="9" t="b">
        <f t="shared" si="126"/>
        <v>0</v>
      </c>
      <c r="E2689" s="8" t="str">
        <f t="shared" si="127"/>
        <v>Flood</v>
      </c>
      <c r="F2689">
        <v>1986</v>
      </c>
      <c r="G2689" t="s">
        <v>304</v>
      </c>
      <c r="H2689" t="s">
        <v>305</v>
      </c>
      <c r="I2689" s="17" t="s">
        <v>485</v>
      </c>
      <c r="J2689">
        <v>1</v>
      </c>
      <c r="M2689">
        <v>28223</v>
      </c>
      <c r="O2689">
        <v>28223</v>
      </c>
    </row>
    <row r="2690" spans="1:16" x14ac:dyDescent="0.2">
      <c r="A2690" s="11" t="str">
        <f t="shared" si="125"/>
        <v>1986MDG1994248388584309150000</v>
      </c>
      <c r="B2690" s="9" t="str">
        <f>VLOOKUP(A2690,disaster_type!$A$2:$L$60000,5,FALSE)</f>
        <v>Storm</v>
      </c>
      <c r="C2690" s="9" t="str">
        <f>VLOOKUP(I2690,_readme!$A$25:$B$49,2,FALSE)</f>
        <v>Storm</v>
      </c>
      <c r="D2690" s="9" t="b">
        <f t="shared" si="126"/>
        <v>0</v>
      </c>
      <c r="E2690" s="8" t="str">
        <f t="shared" si="127"/>
        <v>Storm</v>
      </c>
      <c r="F2690">
        <v>1986</v>
      </c>
      <c r="G2690" t="s">
        <v>304</v>
      </c>
      <c r="H2690" t="s">
        <v>305</v>
      </c>
      <c r="I2690" t="s">
        <v>24</v>
      </c>
      <c r="J2690">
        <v>1</v>
      </c>
      <c r="K2690">
        <v>99</v>
      </c>
      <c r="L2690">
        <v>424</v>
      </c>
      <c r="M2690">
        <v>83885</v>
      </c>
      <c r="O2690">
        <v>84309</v>
      </c>
      <c r="P2690">
        <v>150000</v>
      </c>
    </row>
    <row r="2691" spans="1:16" x14ac:dyDescent="0.2">
      <c r="A2691" s="11" t="str">
        <f t="shared" ref="A2691:A2754" si="128">F2691&amp;G2691&amp;J2691&amp;K2691&amp;L2691&amp;M2691&amp;N2691&amp;O2691&amp;P2691</f>
        <v>1986MYS111250002500011500</v>
      </c>
      <c r="B2691" s="9" t="str">
        <f>VLOOKUP(A2691,disaster_type!$A$2:$L$60000,5,FALSE)</f>
        <v>Flood</v>
      </c>
      <c r="C2691" s="9" t="e">
        <f>VLOOKUP(I2691,_readme!$A$25:$B$49,2,FALSE)</f>
        <v>#N/A</v>
      </c>
      <c r="D2691" s="9" t="b">
        <f t="shared" ref="D2691:D2754" si="129">ISNA(B2691)</f>
        <v>0</v>
      </c>
      <c r="E2691" s="8" t="str">
        <f t="shared" si="127"/>
        <v>Flood</v>
      </c>
      <c r="F2691">
        <v>1986</v>
      </c>
      <c r="G2691" t="s">
        <v>278</v>
      </c>
      <c r="H2691" t="s">
        <v>279</v>
      </c>
      <c r="I2691" s="17" t="s">
        <v>485</v>
      </c>
      <c r="J2691">
        <v>1</v>
      </c>
      <c r="K2691">
        <v>11</v>
      </c>
      <c r="M2691">
        <v>25000</v>
      </c>
      <c r="O2691">
        <v>25000</v>
      </c>
      <c r="P2691">
        <v>11500</v>
      </c>
    </row>
    <row r="2692" spans="1:16" x14ac:dyDescent="0.2">
      <c r="A2692" s="11" t="str">
        <f t="shared" si="128"/>
        <v>1986MLI1</v>
      </c>
      <c r="B2692" s="9" t="str">
        <f>VLOOKUP(A2692,disaster_type!$A$2:$L$60000,5,FALSE)</f>
        <v>Insect infestation</v>
      </c>
      <c r="C2692" s="9" t="str">
        <f>VLOOKUP(I2692,_readme!$A$25:$B$49,2,FALSE)</f>
        <v>Insect infestation</v>
      </c>
      <c r="D2692" s="9" t="b">
        <f t="shared" si="129"/>
        <v>0</v>
      </c>
      <c r="E2692" s="8" t="str">
        <f t="shared" si="127"/>
        <v>Insect infestation</v>
      </c>
      <c r="F2692">
        <v>1986</v>
      </c>
      <c r="G2692" t="s">
        <v>105</v>
      </c>
      <c r="H2692" t="s">
        <v>106</v>
      </c>
      <c r="I2692" t="s">
        <v>383</v>
      </c>
      <c r="J2692">
        <v>1</v>
      </c>
    </row>
    <row r="2693" spans="1:16" x14ac:dyDescent="0.2">
      <c r="A2693" s="11" t="str">
        <f t="shared" si="128"/>
        <v>1986MEX120</v>
      </c>
      <c r="B2693" s="9" t="str">
        <f>VLOOKUP(A2693,disaster_type!$A$2:$L$60000,5,FALSE)</f>
        <v>Flood</v>
      </c>
      <c r="C2693" s="9" t="str">
        <f>VLOOKUP(I2693,_readme!$A$25:$B$49,2,FALSE)</f>
        <v>Flood</v>
      </c>
      <c r="D2693" s="9" t="b">
        <f t="shared" si="129"/>
        <v>0</v>
      </c>
      <c r="E2693" s="8" t="str">
        <f t="shared" ref="E2693:E2756" si="130">IF(D2693,C2693,B2693)</f>
        <v>Flood</v>
      </c>
      <c r="F2693">
        <v>1986</v>
      </c>
      <c r="G2693" t="s">
        <v>155</v>
      </c>
      <c r="H2693" t="s">
        <v>156</v>
      </c>
      <c r="I2693" t="s">
        <v>112</v>
      </c>
      <c r="J2693">
        <v>1</v>
      </c>
      <c r="K2693">
        <v>20</v>
      </c>
    </row>
    <row r="2694" spans="1:16" x14ac:dyDescent="0.2">
      <c r="A2694" s="11" t="str">
        <f t="shared" si="128"/>
        <v>1986MNG1</v>
      </c>
      <c r="B2694" s="9" t="str">
        <f>VLOOKUP(A2694,disaster_type!$A$2:$L$60000,5,FALSE)</f>
        <v>Wildfire</v>
      </c>
      <c r="C2694" s="9" t="str">
        <f>VLOOKUP(I2694,_readme!$A$25:$B$49,2,FALSE)</f>
        <v>Wildfire</v>
      </c>
      <c r="D2694" s="9" t="b">
        <f t="shared" si="129"/>
        <v>0</v>
      </c>
      <c r="E2694" s="8" t="str">
        <f t="shared" si="130"/>
        <v>Wildfire</v>
      </c>
      <c r="F2694">
        <v>1986</v>
      </c>
      <c r="G2694" t="s">
        <v>242</v>
      </c>
      <c r="H2694" t="s">
        <v>243</v>
      </c>
      <c r="I2694" t="s">
        <v>157</v>
      </c>
      <c r="J2694">
        <v>1</v>
      </c>
    </row>
    <row r="2695" spans="1:16" x14ac:dyDescent="0.2">
      <c r="A2695" s="11" t="str">
        <f t="shared" si="128"/>
        <v>1986NPL4233600</v>
      </c>
      <c r="B2695" s="9" t="e">
        <f>VLOOKUP(A2695,disaster_type!$A$2:$L$60000,5,FALSE)</f>
        <v>#N/A</v>
      </c>
      <c r="C2695" s="9" t="e">
        <f>VLOOKUP(I2695,_readme!$A$25:$B$49,2,FALSE)</f>
        <v>#N/A</v>
      </c>
      <c r="D2695" s="9" t="b">
        <f t="shared" si="129"/>
        <v>1</v>
      </c>
      <c r="E2695" s="8" t="e">
        <f t="shared" si="130"/>
        <v>#N/A</v>
      </c>
      <c r="F2695">
        <v>1986</v>
      </c>
      <c r="G2695" t="s">
        <v>173</v>
      </c>
      <c r="H2695" t="s">
        <v>174</v>
      </c>
      <c r="I2695" t="s">
        <v>17</v>
      </c>
      <c r="J2695">
        <v>4</v>
      </c>
      <c r="K2695">
        <v>23</v>
      </c>
      <c r="P2695">
        <v>3600</v>
      </c>
    </row>
    <row r="2696" spans="1:16" x14ac:dyDescent="0.2">
      <c r="A2696" s="11" t="str">
        <f t="shared" si="128"/>
        <v>1986NLD1</v>
      </c>
      <c r="B2696" s="9" t="str">
        <f>VLOOKUP(A2696,disaster_type!$A$2:$L$60000,5,FALSE)</f>
        <v>Storm</v>
      </c>
      <c r="C2696" s="9" t="e">
        <f>VLOOKUP(I2696,_readme!$A$25:$B$49,2,FALSE)</f>
        <v>#N/A</v>
      </c>
      <c r="D2696" s="9" t="b">
        <f t="shared" si="129"/>
        <v>0</v>
      </c>
      <c r="E2696" s="8" t="str">
        <f t="shared" si="130"/>
        <v>Storm</v>
      </c>
      <c r="F2696">
        <v>1986</v>
      </c>
      <c r="G2696" t="s">
        <v>220</v>
      </c>
      <c r="H2696" t="s">
        <v>221</v>
      </c>
      <c r="I2696" s="17" t="s">
        <v>487</v>
      </c>
      <c r="J2696">
        <v>1</v>
      </c>
    </row>
    <row r="2697" spans="1:16" x14ac:dyDescent="0.2">
      <c r="A2697" s="11" t="str">
        <f t="shared" si="128"/>
        <v>1986NZL311830183019800</v>
      </c>
      <c r="B2697" s="9" t="str">
        <f>VLOOKUP(A2697,disaster_type!$A$2:$L$60000,5,FALSE)</f>
        <v>Flood</v>
      </c>
      <c r="C2697" s="9" t="e">
        <f>VLOOKUP(I2697,_readme!$A$25:$B$49,2,FALSE)</f>
        <v>#N/A</v>
      </c>
      <c r="D2697" s="9" t="b">
        <f t="shared" si="129"/>
        <v>0</v>
      </c>
      <c r="E2697" s="8" t="str">
        <f t="shared" si="130"/>
        <v>Flood</v>
      </c>
      <c r="F2697">
        <v>1986</v>
      </c>
      <c r="G2697" t="s">
        <v>120</v>
      </c>
      <c r="H2697" t="s">
        <v>121</v>
      </c>
      <c r="I2697" s="17" t="s">
        <v>485</v>
      </c>
      <c r="J2697">
        <v>3</v>
      </c>
      <c r="K2697">
        <v>1</v>
      </c>
      <c r="M2697">
        <v>1830</v>
      </c>
      <c r="O2697">
        <v>1830</v>
      </c>
      <c r="P2697">
        <v>19800</v>
      </c>
    </row>
    <row r="2698" spans="1:16" x14ac:dyDescent="0.2">
      <c r="A2698" s="11" t="str">
        <f t="shared" si="128"/>
        <v>1986NER1</v>
      </c>
      <c r="B2698" s="9" t="str">
        <f>VLOOKUP(A2698,disaster_type!$A$2:$L$60000,5,FALSE)</f>
        <v>Insect infestation</v>
      </c>
      <c r="C2698" s="9" t="str">
        <f>VLOOKUP(I2698,_readme!$A$25:$B$49,2,FALSE)</f>
        <v>Insect infestation</v>
      </c>
      <c r="D2698" s="9" t="b">
        <f t="shared" si="129"/>
        <v>0</v>
      </c>
      <c r="E2698" s="8" t="str">
        <f t="shared" si="130"/>
        <v>Insect infestation</v>
      </c>
      <c r="F2698">
        <v>1986</v>
      </c>
      <c r="G2698" t="s">
        <v>48</v>
      </c>
      <c r="H2698" t="s">
        <v>49</v>
      </c>
      <c r="I2698" t="s">
        <v>383</v>
      </c>
      <c r="J2698">
        <v>1</v>
      </c>
    </row>
    <row r="2699" spans="1:16" x14ac:dyDescent="0.2">
      <c r="A2699" s="11" t="str">
        <f t="shared" si="128"/>
        <v>1986NGA173200200</v>
      </c>
      <c r="B2699" s="9" t="e">
        <f>VLOOKUP(A2699,disaster_type!$A$2:$L$60000,5,FALSE)</f>
        <v>#N/A</v>
      </c>
      <c r="C2699" s="9" t="str">
        <f>VLOOKUP(I2699,_readme!$A$25:$B$49,2,FALSE)</f>
        <v>Epidemic</v>
      </c>
      <c r="D2699" s="9" t="b">
        <f t="shared" si="129"/>
        <v>1</v>
      </c>
      <c r="E2699" s="8" t="str">
        <f t="shared" si="130"/>
        <v>Epidemic</v>
      </c>
      <c r="F2699">
        <v>1986</v>
      </c>
      <c r="G2699" t="s">
        <v>306</v>
      </c>
      <c r="H2699" t="s">
        <v>307</v>
      </c>
      <c r="I2699" t="s">
        <v>77</v>
      </c>
      <c r="J2699">
        <v>1</v>
      </c>
      <c r="K2699">
        <v>73</v>
      </c>
      <c r="M2699">
        <v>200</v>
      </c>
      <c r="O2699">
        <v>200</v>
      </c>
    </row>
    <row r="2700" spans="1:16" x14ac:dyDescent="0.2">
      <c r="A2700" s="11" t="str">
        <f t="shared" si="128"/>
        <v>1986NGA1</v>
      </c>
      <c r="B2700" s="9" t="str">
        <f>VLOOKUP(A2700,disaster_type!$A$2:$L$60000,5,FALSE)</f>
        <v>Insect infestation</v>
      </c>
      <c r="C2700" s="9" t="str">
        <f>VLOOKUP(I2700,_readme!$A$25:$B$49,2,FALSE)</f>
        <v>Insect infestation</v>
      </c>
      <c r="D2700" s="9" t="b">
        <f t="shared" si="129"/>
        <v>0</v>
      </c>
      <c r="E2700" s="8" t="str">
        <f t="shared" si="130"/>
        <v>Insect infestation</v>
      </c>
      <c r="F2700">
        <v>1986</v>
      </c>
      <c r="G2700" t="s">
        <v>306</v>
      </c>
      <c r="H2700" t="s">
        <v>307</v>
      </c>
      <c r="I2700" t="s">
        <v>383</v>
      </c>
      <c r="J2700">
        <v>1</v>
      </c>
    </row>
    <row r="2701" spans="1:16" x14ac:dyDescent="0.2">
      <c r="A2701" s="11" t="str">
        <f t="shared" si="128"/>
        <v>1986NGA1100012001200</v>
      </c>
      <c r="B2701" s="9" t="e">
        <f>VLOOKUP(A2701,disaster_type!$A$2:$L$60000,5,FALSE)</f>
        <v>#N/A</v>
      </c>
      <c r="C2701" s="9" t="str">
        <f>VLOOKUP(I2701,_readme!$A$25:$B$49,2,FALSE)</f>
        <v>Epidemic</v>
      </c>
      <c r="D2701" s="9" t="b">
        <f t="shared" si="129"/>
        <v>1</v>
      </c>
      <c r="E2701" s="8" t="str">
        <f t="shared" si="130"/>
        <v>Epidemic</v>
      </c>
      <c r="F2701">
        <v>1986</v>
      </c>
      <c r="G2701" t="s">
        <v>306</v>
      </c>
      <c r="H2701" t="s">
        <v>307</v>
      </c>
      <c r="I2701" t="s">
        <v>18</v>
      </c>
      <c r="J2701">
        <v>1</v>
      </c>
      <c r="K2701">
        <v>1000</v>
      </c>
      <c r="M2701">
        <v>1200</v>
      </c>
      <c r="O2701">
        <v>1200</v>
      </c>
    </row>
    <row r="2702" spans="1:16" x14ac:dyDescent="0.2">
      <c r="A2702" s="11" t="str">
        <f t="shared" si="128"/>
        <v>1986PAK111250250</v>
      </c>
      <c r="B2702" s="9" t="str">
        <f>VLOOKUP(A2702,disaster_type!$A$2:$L$60000,5,FALSE)</f>
        <v>Storm</v>
      </c>
      <c r="C2702" s="9" t="str">
        <f>VLOOKUP(I2702,_readme!$A$25:$B$49,2,FALSE)</f>
        <v>Storm</v>
      </c>
      <c r="D2702" s="9" t="b">
        <f t="shared" si="129"/>
        <v>0</v>
      </c>
      <c r="E2702" s="8" t="str">
        <f t="shared" si="130"/>
        <v>Storm</v>
      </c>
      <c r="F2702">
        <v>1986</v>
      </c>
      <c r="G2702" t="s">
        <v>139</v>
      </c>
      <c r="H2702" t="s">
        <v>140</v>
      </c>
      <c r="I2702" t="s">
        <v>52</v>
      </c>
      <c r="J2702">
        <v>1</v>
      </c>
      <c r="K2702">
        <v>11</v>
      </c>
      <c r="L2702">
        <v>250</v>
      </c>
      <c r="O2702">
        <v>250</v>
      </c>
    </row>
    <row r="2703" spans="1:16" x14ac:dyDescent="0.2">
      <c r="A2703" s="11" t="str">
        <f t="shared" si="128"/>
        <v>1986PAK1750750</v>
      </c>
      <c r="B2703" s="9" t="str">
        <f>VLOOKUP(A2703,disaster_type!$A$2:$L$60000,5,FALSE)</f>
        <v>Earthquake</v>
      </c>
      <c r="C2703" s="9" t="str">
        <f>VLOOKUP(I2703,_readme!$A$25:$B$49,2,FALSE)</f>
        <v>Earthquake</v>
      </c>
      <c r="D2703" s="9" t="b">
        <f t="shared" si="129"/>
        <v>0</v>
      </c>
      <c r="E2703" s="8" t="str">
        <f t="shared" si="130"/>
        <v>Earthquake</v>
      </c>
      <c r="F2703">
        <v>1986</v>
      </c>
      <c r="G2703" t="s">
        <v>139</v>
      </c>
      <c r="H2703" t="s">
        <v>140</v>
      </c>
      <c r="I2703" t="s">
        <v>28</v>
      </c>
      <c r="J2703">
        <v>1</v>
      </c>
      <c r="M2703">
        <v>750</v>
      </c>
      <c r="O2703">
        <v>750</v>
      </c>
    </row>
    <row r="2704" spans="1:16" x14ac:dyDescent="0.2">
      <c r="A2704" s="11" t="str">
        <f t="shared" si="128"/>
        <v>1986PAN12350025006000350</v>
      </c>
      <c r="B2704" s="9" t="str">
        <f>VLOOKUP(A2704,disaster_type!$A$2:$L$60000,5,FALSE)</f>
        <v>Flood</v>
      </c>
      <c r="C2704" s="9" t="e">
        <f>VLOOKUP(I2704,_readme!$A$25:$B$49,2,FALSE)</f>
        <v>#N/A</v>
      </c>
      <c r="D2704" s="9" t="b">
        <f t="shared" si="129"/>
        <v>0</v>
      </c>
      <c r="E2704" s="8" t="str">
        <f t="shared" si="130"/>
        <v>Flood</v>
      </c>
      <c r="F2704">
        <v>1986</v>
      </c>
      <c r="G2704" t="s">
        <v>268</v>
      </c>
      <c r="H2704" t="s">
        <v>269</v>
      </c>
      <c r="I2704" s="17" t="s">
        <v>485</v>
      </c>
      <c r="J2704">
        <v>1</v>
      </c>
      <c r="K2704">
        <v>2</v>
      </c>
      <c r="M2704">
        <v>3500</v>
      </c>
      <c r="N2704">
        <v>2500</v>
      </c>
      <c r="O2704">
        <v>6000</v>
      </c>
      <c r="P2704">
        <v>350</v>
      </c>
    </row>
    <row r="2705" spans="1:16" x14ac:dyDescent="0.2">
      <c r="A2705" s="11" t="str">
        <f t="shared" si="128"/>
        <v>1986PNG110001000500</v>
      </c>
      <c r="B2705" s="9" t="str">
        <f>VLOOKUP(A2705,disaster_type!$A$2:$L$60000,5,FALSE)</f>
        <v>Earthquake</v>
      </c>
      <c r="C2705" s="9" t="str">
        <f>VLOOKUP(I2705,_readme!$A$25:$B$49,2,FALSE)</f>
        <v>Earthquake</v>
      </c>
      <c r="D2705" s="9" t="b">
        <f t="shared" si="129"/>
        <v>0</v>
      </c>
      <c r="E2705" s="8" t="str">
        <f t="shared" si="130"/>
        <v>Earthquake</v>
      </c>
      <c r="F2705">
        <v>1986</v>
      </c>
      <c r="G2705" t="s">
        <v>162</v>
      </c>
      <c r="H2705" t="s">
        <v>163</v>
      </c>
      <c r="I2705" t="s">
        <v>28</v>
      </c>
      <c r="J2705">
        <v>1</v>
      </c>
      <c r="M2705">
        <v>1000</v>
      </c>
      <c r="O2705">
        <v>1000</v>
      </c>
      <c r="P2705">
        <v>500</v>
      </c>
    </row>
    <row r="2706" spans="1:16" x14ac:dyDescent="0.2">
      <c r="A2706" s="11" t="str">
        <f t="shared" si="128"/>
        <v>1986PER216808000100818022000</v>
      </c>
      <c r="B2706" s="9" t="str">
        <f>VLOOKUP(A2706,disaster_type!$A$2:$L$60000,5,FALSE)</f>
        <v>Earthquake</v>
      </c>
      <c r="C2706" s="9" t="str">
        <f>VLOOKUP(I2706,_readme!$A$25:$B$49,2,FALSE)</f>
        <v>Earthquake</v>
      </c>
      <c r="D2706" s="9" t="b">
        <f t="shared" si="129"/>
        <v>0</v>
      </c>
      <c r="E2706" s="8" t="str">
        <f t="shared" si="130"/>
        <v>Earthquake</v>
      </c>
      <c r="F2706">
        <v>1986</v>
      </c>
      <c r="G2706" t="s">
        <v>114</v>
      </c>
      <c r="H2706" t="s">
        <v>115</v>
      </c>
      <c r="I2706" t="s">
        <v>28</v>
      </c>
      <c r="J2706">
        <v>2</v>
      </c>
      <c r="K2706">
        <v>16</v>
      </c>
      <c r="L2706">
        <v>80</v>
      </c>
      <c r="M2706">
        <v>8000</v>
      </c>
      <c r="N2706">
        <v>100</v>
      </c>
      <c r="O2706">
        <v>8180</v>
      </c>
      <c r="P2706">
        <v>22000</v>
      </c>
    </row>
    <row r="2707" spans="1:16" x14ac:dyDescent="0.2">
      <c r="A2707" s="11" t="str">
        <f t="shared" si="128"/>
        <v>1986PER140366366</v>
      </c>
      <c r="B2707" s="9" t="str">
        <f>VLOOKUP(A2707,disaster_type!$A$2:$L$60000,5,FALSE)</f>
        <v>Landslide</v>
      </c>
      <c r="C2707" s="9" t="str">
        <f>VLOOKUP(I2707,_readme!$A$25:$B$49,2,FALSE)</f>
        <v>Landslide</v>
      </c>
      <c r="D2707" s="9" t="b">
        <f t="shared" si="129"/>
        <v>0</v>
      </c>
      <c r="E2707" s="8" t="str">
        <f t="shared" si="130"/>
        <v>Landslide</v>
      </c>
      <c r="F2707">
        <v>1986</v>
      </c>
      <c r="G2707" t="s">
        <v>114</v>
      </c>
      <c r="H2707" t="s">
        <v>115</v>
      </c>
      <c r="I2707" t="s">
        <v>80</v>
      </c>
      <c r="J2707">
        <v>1</v>
      </c>
      <c r="K2707">
        <v>40</v>
      </c>
      <c r="N2707">
        <v>366</v>
      </c>
      <c r="O2707">
        <v>366</v>
      </c>
    </row>
    <row r="2708" spans="1:16" x14ac:dyDescent="0.2">
      <c r="A2708" s="11" t="str">
        <f t="shared" si="128"/>
        <v>1986PER1622000002000001200</v>
      </c>
      <c r="B2708" s="9" t="str">
        <f>VLOOKUP(A2708,disaster_type!$A$2:$L$60000,5,FALSE)</f>
        <v>Flood</v>
      </c>
      <c r="C2708" s="9" t="str">
        <f>VLOOKUP(I2708,_readme!$A$25:$B$49,2,FALSE)</f>
        <v>Flood</v>
      </c>
      <c r="D2708" s="9" t="b">
        <f t="shared" si="129"/>
        <v>0</v>
      </c>
      <c r="E2708" s="8" t="str">
        <f t="shared" si="130"/>
        <v>Flood</v>
      </c>
      <c r="F2708">
        <v>1986</v>
      </c>
      <c r="G2708" t="s">
        <v>114</v>
      </c>
      <c r="H2708" t="s">
        <v>115</v>
      </c>
      <c r="I2708" t="s">
        <v>112</v>
      </c>
      <c r="J2708">
        <v>1</v>
      </c>
      <c r="K2708">
        <v>62</v>
      </c>
      <c r="M2708">
        <v>200000</v>
      </c>
      <c r="O2708">
        <v>200000</v>
      </c>
      <c r="P2708">
        <v>1200</v>
      </c>
    </row>
    <row r="2709" spans="1:16" x14ac:dyDescent="0.2">
      <c r="A2709" s="11" t="str">
        <f t="shared" si="128"/>
        <v>1986PHL13361261556</v>
      </c>
      <c r="B2709" s="9" t="str">
        <f>VLOOKUP(A2709,disaster_type!$A$2:$L$60000,5,FALSE)</f>
        <v>Flood</v>
      </c>
      <c r="C2709" s="9" t="e">
        <f>VLOOKUP(I2709,_readme!$A$25:$B$49,2,FALSE)</f>
        <v>#N/A</v>
      </c>
      <c r="D2709" s="9" t="b">
        <f t="shared" si="129"/>
        <v>0</v>
      </c>
      <c r="E2709" s="8" t="str">
        <f t="shared" si="130"/>
        <v>Flood</v>
      </c>
      <c r="F2709">
        <v>1986</v>
      </c>
      <c r="G2709" t="s">
        <v>59</v>
      </c>
      <c r="H2709" t="s">
        <v>60</v>
      </c>
      <c r="I2709" s="17" t="s">
        <v>485</v>
      </c>
      <c r="J2709">
        <v>1</v>
      </c>
      <c r="K2709">
        <v>3</v>
      </c>
      <c r="L2709">
        <v>3</v>
      </c>
      <c r="M2709">
        <v>612</v>
      </c>
      <c r="O2709">
        <v>615</v>
      </c>
      <c r="P2709">
        <v>56</v>
      </c>
    </row>
    <row r="2710" spans="1:16" x14ac:dyDescent="0.2">
      <c r="A2710" s="11" t="str">
        <f t="shared" si="128"/>
        <v>1986PHL617615412359496633124273686460</v>
      </c>
      <c r="B2710" s="9" t="str">
        <f>VLOOKUP(A2710,disaster_type!$A$2:$L$60000,5,FALSE)</f>
        <v>Storm</v>
      </c>
      <c r="C2710" s="9" t="str">
        <f>VLOOKUP(I2710,_readme!$A$25:$B$49,2,FALSE)</f>
        <v>Storm</v>
      </c>
      <c r="D2710" s="9" t="b">
        <f t="shared" si="129"/>
        <v>0</v>
      </c>
      <c r="E2710" s="8" t="str">
        <f t="shared" si="130"/>
        <v>Storm</v>
      </c>
      <c r="F2710">
        <v>1986</v>
      </c>
      <c r="G2710" t="s">
        <v>59</v>
      </c>
      <c r="H2710" t="s">
        <v>60</v>
      </c>
      <c r="I2710" t="s">
        <v>24</v>
      </c>
      <c r="J2710">
        <v>6</v>
      </c>
      <c r="K2710">
        <v>176</v>
      </c>
      <c r="L2710">
        <v>154</v>
      </c>
      <c r="M2710">
        <v>1235949</v>
      </c>
      <c r="N2710">
        <v>6633</v>
      </c>
      <c r="O2710">
        <v>1242736</v>
      </c>
      <c r="P2710">
        <v>86460</v>
      </c>
    </row>
    <row r="2711" spans="1:16" x14ac:dyDescent="0.2">
      <c r="A2711" s="11" t="str">
        <f t="shared" si="128"/>
        <v>1986PRT1155050</v>
      </c>
      <c r="B2711" s="9" t="str">
        <f>VLOOKUP(A2711,disaster_type!$A$2:$L$60000,5,FALSE)</f>
        <v>Wildfire</v>
      </c>
      <c r="C2711" s="9" t="str">
        <f>VLOOKUP(I2711,_readme!$A$25:$B$49,2,FALSE)</f>
        <v>Wildfire</v>
      </c>
      <c r="D2711" s="9" t="b">
        <f t="shared" si="129"/>
        <v>0</v>
      </c>
      <c r="E2711" s="8" t="str">
        <f t="shared" si="130"/>
        <v>Wildfire</v>
      </c>
      <c r="F2711">
        <v>1986</v>
      </c>
      <c r="G2711" t="s">
        <v>288</v>
      </c>
      <c r="H2711" t="s">
        <v>289</v>
      </c>
      <c r="I2711" t="s">
        <v>111</v>
      </c>
      <c r="J2711">
        <v>1</v>
      </c>
      <c r="K2711">
        <v>15</v>
      </c>
      <c r="L2711">
        <v>50</v>
      </c>
      <c r="O2711">
        <v>50</v>
      </c>
    </row>
    <row r="2712" spans="1:16" x14ac:dyDescent="0.2">
      <c r="A2712" s="11" t="str">
        <f t="shared" si="128"/>
        <v>1986LCA1</v>
      </c>
      <c r="B2712" s="9" t="str">
        <f>VLOOKUP(A2712,disaster_type!$A$2:$L$60000,5,FALSE)</f>
        <v>Storm</v>
      </c>
      <c r="C2712" s="9" t="str">
        <f>VLOOKUP(I2712,_readme!$A$25:$B$49,2,FALSE)</f>
        <v>Storm</v>
      </c>
      <c r="D2712" s="9" t="b">
        <f t="shared" si="129"/>
        <v>0</v>
      </c>
      <c r="E2712" s="8" t="str">
        <f t="shared" si="130"/>
        <v>Storm</v>
      </c>
      <c r="F2712">
        <v>1986</v>
      </c>
      <c r="G2712" t="s">
        <v>254</v>
      </c>
      <c r="H2712" t="s">
        <v>255</v>
      </c>
      <c r="I2712" t="s">
        <v>24</v>
      </c>
      <c r="J2712">
        <v>1</v>
      </c>
    </row>
    <row r="2713" spans="1:16" x14ac:dyDescent="0.2">
      <c r="A2713" s="11" t="str">
        <f t="shared" si="128"/>
        <v>1986VCT110142152</v>
      </c>
      <c r="B2713" s="9" t="str">
        <f>VLOOKUP(A2713,disaster_type!$A$2:$L$60000,5,FALSE)</f>
        <v>Flood</v>
      </c>
      <c r="C2713" s="9" t="e">
        <f>VLOOKUP(I2713,_readme!$A$25:$B$49,2,FALSE)</f>
        <v>#N/A</v>
      </c>
      <c r="D2713" s="9" t="b">
        <f t="shared" si="129"/>
        <v>0</v>
      </c>
      <c r="E2713" s="8" t="str">
        <f t="shared" si="130"/>
        <v>Flood</v>
      </c>
      <c r="F2713">
        <v>1986</v>
      </c>
      <c r="G2713" t="s">
        <v>39</v>
      </c>
      <c r="H2713" t="s">
        <v>40</v>
      </c>
      <c r="I2713" s="17" t="s">
        <v>485</v>
      </c>
      <c r="J2713">
        <v>1</v>
      </c>
      <c r="L2713">
        <v>10</v>
      </c>
      <c r="M2713">
        <v>142</v>
      </c>
      <c r="O2713">
        <v>152</v>
      </c>
    </row>
    <row r="2714" spans="1:16" x14ac:dyDescent="0.2">
      <c r="A2714" s="11" t="str">
        <f t="shared" si="128"/>
        <v>1986STP1150</v>
      </c>
      <c r="B2714" s="9" t="str">
        <f>VLOOKUP(A2714,disaster_type!$A$2:$L$60000,5,FALSE)</f>
        <v>Epidemic</v>
      </c>
      <c r="C2714" s="9" t="str">
        <f>VLOOKUP(I2714,_readme!$A$25:$B$49,2,FALSE)</f>
        <v>Epidemic</v>
      </c>
      <c r="D2714" s="9" t="b">
        <f t="shared" si="129"/>
        <v>0</v>
      </c>
      <c r="E2714" s="8" t="str">
        <f t="shared" si="130"/>
        <v>Epidemic</v>
      </c>
      <c r="F2714">
        <v>1986</v>
      </c>
      <c r="G2714" t="s">
        <v>375</v>
      </c>
      <c r="H2714" t="s">
        <v>376</v>
      </c>
      <c r="I2714" t="s">
        <v>132</v>
      </c>
      <c r="J2714">
        <v>1</v>
      </c>
      <c r="K2714">
        <v>150</v>
      </c>
    </row>
    <row r="2715" spans="1:16" x14ac:dyDescent="0.2">
      <c r="A2715" s="11" t="str">
        <f t="shared" si="128"/>
        <v>1986SEN1</v>
      </c>
      <c r="B2715" s="9" t="str">
        <f>VLOOKUP(A2715,disaster_type!$A$2:$L$60000,5,FALSE)</f>
        <v>Insect infestation</v>
      </c>
      <c r="C2715" s="9" t="str">
        <f>VLOOKUP(I2715,_readme!$A$25:$B$49,2,FALSE)</f>
        <v>Insect infestation</v>
      </c>
      <c r="D2715" s="9" t="b">
        <f t="shared" si="129"/>
        <v>0</v>
      </c>
      <c r="E2715" s="8" t="str">
        <f t="shared" si="130"/>
        <v>Insect infestation</v>
      </c>
      <c r="F2715">
        <v>1986</v>
      </c>
      <c r="G2715" t="s">
        <v>109</v>
      </c>
      <c r="H2715" t="s">
        <v>110</v>
      </c>
      <c r="I2715" t="s">
        <v>383</v>
      </c>
      <c r="J2715">
        <v>1</v>
      </c>
    </row>
    <row r="2716" spans="1:16" x14ac:dyDescent="0.2">
      <c r="A2716" s="11" t="str">
        <f t="shared" si="128"/>
        <v>1986SLB1101900006000015000020000</v>
      </c>
      <c r="B2716" s="9" t="str">
        <f>VLOOKUP(A2716,disaster_type!$A$2:$L$60000,5,FALSE)</f>
        <v>Storm</v>
      </c>
      <c r="C2716" s="9" t="str">
        <f>VLOOKUP(I2716,_readme!$A$25:$B$49,2,FALSE)</f>
        <v>Storm</v>
      </c>
      <c r="D2716" s="9" t="b">
        <f t="shared" si="129"/>
        <v>0</v>
      </c>
      <c r="E2716" s="8" t="str">
        <f t="shared" si="130"/>
        <v>Storm</v>
      </c>
      <c r="F2716">
        <v>1986</v>
      </c>
      <c r="G2716" t="s">
        <v>168</v>
      </c>
      <c r="H2716" t="s">
        <v>169</v>
      </c>
      <c r="I2716" t="s">
        <v>24</v>
      </c>
      <c r="J2716">
        <v>1</v>
      </c>
      <c r="K2716">
        <v>101</v>
      </c>
      <c r="M2716">
        <v>90000</v>
      </c>
      <c r="N2716">
        <v>60000</v>
      </c>
      <c r="O2716">
        <v>150000</v>
      </c>
      <c r="P2716">
        <v>20000</v>
      </c>
    </row>
    <row r="2717" spans="1:16" x14ac:dyDescent="0.2">
      <c r="A2717" s="11" t="str">
        <f t="shared" si="128"/>
        <v>1986SOM1130770937093</v>
      </c>
      <c r="B2717" s="9" t="str">
        <f>VLOOKUP(A2717,disaster_type!$A$2:$L$60000,5,FALSE)</f>
        <v>Epidemic</v>
      </c>
      <c r="C2717" s="9" t="str">
        <f>VLOOKUP(I2717,_readme!$A$25:$B$49,2,FALSE)</f>
        <v>Epidemic</v>
      </c>
      <c r="D2717" s="9" t="b">
        <f t="shared" si="129"/>
        <v>0</v>
      </c>
      <c r="E2717" s="8" t="str">
        <f t="shared" si="130"/>
        <v>Epidemic</v>
      </c>
      <c r="F2717">
        <v>1986</v>
      </c>
      <c r="G2717" t="s">
        <v>256</v>
      </c>
      <c r="H2717" t="s">
        <v>257</v>
      </c>
      <c r="I2717" t="s">
        <v>77</v>
      </c>
      <c r="J2717">
        <v>1</v>
      </c>
      <c r="K2717">
        <v>1307</v>
      </c>
      <c r="M2717">
        <v>7093</v>
      </c>
      <c r="O2717">
        <v>7093</v>
      </c>
    </row>
    <row r="2718" spans="1:16" x14ac:dyDescent="0.2">
      <c r="A2718" s="11" t="str">
        <f t="shared" si="128"/>
        <v>1986ZAF1850000850000</v>
      </c>
      <c r="B2718" s="9" t="str">
        <f>VLOOKUP(A2718,disaster_type!$A$2:$L$60000,5,FALSE)</f>
        <v>Drought</v>
      </c>
      <c r="C2718" s="9" t="str">
        <f>VLOOKUP(I2718,_readme!$A$25:$B$49,2,FALSE)</f>
        <v>Drought</v>
      </c>
      <c r="D2718" s="9" t="b">
        <f t="shared" si="129"/>
        <v>0</v>
      </c>
      <c r="E2718" s="8" t="str">
        <f t="shared" si="130"/>
        <v>Drought</v>
      </c>
      <c r="F2718">
        <v>1986</v>
      </c>
      <c r="G2718" t="s">
        <v>130</v>
      </c>
      <c r="H2718" t="s">
        <v>131</v>
      </c>
      <c r="I2718" t="s">
        <v>12</v>
      </c>
      <c r="J2718">
        <v>1</v>
      </c>
      <c r="M2718">
        <v>850000</v>
      </c>
      <c r="O2718">
        <v>850000</v>
      </c>
    </row>
    <row r="2719" spans="1:16" x14ac:dyDescent="0.2">
      <c r="A2719" s="11" t="str">
        <f t="shared" si="128"/>
        <v>1986SUN235582250004500230058730000</v>
      </c>
      <c r="B2719" s="9" t="str">
        <f>VLOOKUP(A2719,disaster_type!$A$2:$L$60000,5,FALSE)</f>
        <v>Earthquake</v>
      </c>
      <c r="C2719" s="9" t="str">
        <f>VLOOKUP(I2719,_readme!$A$25:$B$49,2,FALSE)</f>
        <v>Earthquake</v>
      </c>
      <c r="D2719" s="9" t="b">
        <f t="shared" si="129"/>
        <v>0</v>
      </c>
      <c r="E2719" s="8" t="str">
        <f t="shared" si="130"/>
        <v>Earthquake</v>
      </c>
      <c r="F2719">
        <v>1986</v>
      </c>
      <c r="G2719" t="s">
        <v>41</v>
      </c>
      <c r="H2719" t="s">
        <v>42</v>
      </c>
      <c r="I2719" t="s">
        <v>28</v>
      </c>
      <c r="J2719">
        <v>2</v>
      </c>
      <c r="K2719">
        <v>3</v>
      </c>
      <c r="L2719">
        <v>558</v>
      </c>
      <c r="M2719">
        <v>225000</v>
      </c>
      <c r="N2719">
        <v>4500</v>
      </c>
      <c r="O2719">
        <v>230058</v>
      </c>
      <c r="P2719">
        <v>730000</v>
      </c>
    </row>
    <row r="2720" spans="1:16" x14ac:dyDescent="0.2">
      <c r="A2720" s="11" t="str">
        <f t="shared" si="128"/>
        <v>1986LKA1436448564485934</v>
      </c>
      <c r="B2720" s="9" t="str">
        <f>VLOOKUP(A2720,disaster_type!$A$2:$L$60000,5,FALSE)</f>
        <v>Flood</v>
      </c>
      <c r="C2720" s="9" t="e">
        <f>VLOOKUP(I2720,_readme!$A$25:$B$49,2,FALSE)</f>
        <v>#N/A</v>
      </c>
      <c r="D2720" s="9" t="b">
        <f t="shared" si="129"/>
        <v>0</v>
      </c>
      <c r="E2720" s="8" t="str">
        <f t="shared" si="130"/>
        <v>Flood</v>
      </c>
      <c r="F2720">
        <v>1986</v>
      </c>
      <c r="G2720" t="s">
        <v>244</v>
      </c>
      <c r="H2720" t="s">
        <v>245</v>
      </c>
      <c r="I2720" s="17" t="s">
        <v>485</v>
      </c>
      <c r="J2720">
        <v>1</v>
      </c>
      <c r="K2720">
        <v>43</v>
      </c>
      <c r="M2720">
        <v>64485</v>
      </c>
      <c r="O2720">
        <v>64485</v>
      </c>
      <c r="P2720">
        <v>934</v>
      </c>
    </row>
    <row r="2721" spans="1:16" x14ac:dyDescent="0.2">
      <c r="A2721" s="11" t="str">
        <f t="shared" si="128"/>
        <v>1986SDN1</v>
      </c>
      <c r="B2721" s="9" t="str">
        <f>VLOOKUP(A2721,disaster_type!$A$2:$L$60000,5,FALSE)</f>
        <v>Insect infestation</v>
      </c>
      <c r="C2721" s="9" t="e">
        <f>VLOOKUP(I2721,_readme!$A$25:$B$49,2,FALSE)</f>
        <v>#N/A</v>
      </c>
      <c r="D2721" s="9" t="b">
        <f t="shared" si="129"/>
        <v>0</v>
      </c>
      <c r="E2721" s="8" t="str">
        <f t="shared" si="130"/>
        <v>Insect infestation</v>
      </c>
      <c r="F2721">
        <v>1986</v>
      </c>
      <c r="G2721" t="s">
        <v>187</v>
      </c>
      <c r="H2721" t="s">
        <v>188</v>
      </c>
      <c r="I2721" t="s">
        <v>17</v>
      </c>
      <c r="J2721">
        <v>1</v>
      </c>
    </row>
    <row r="2722" spans="1:16" x14ac:dyDescent="0.2">
      <c r="A2722" s="11" t="str">
        <f t="shared" si="128"/>
        <v>1986CHE1</v>
      </c>
      <c r="B2722" s="9" t="e">
        <f>VLOOKUP(A2722,disaster_type!$A$2:$L$60000,5,FALSE)</f>
        <v>#N/A</v>
      </c>
      <c r="C2722" s="9" t="e">
        <f>VLOOKUP(I2722,_readme!$A$25:$B$49,2,FALSE)</f>
        <v>#N/A</v>
      </c>
      <c r="D2722" s="9" t="b">
        <f t="shared" si="129"/>
        <v>1</v>
      </c>
      <c r="E2722" s="8" t="e">
        <f t="shared" si="130"/>
        <v>#N/A</v>
      </c>
      <c r="F2722">
        <v>1986</v>
      </c>
      <c r="G2722" t="s">
        <v>211</v>
      </c>
      <c r="H2722" t="s">
        <v>212</v>
      </c>
      <c r="I2722" t="s">
        <v>17</v>
      </c>
      <c r="J2722">
        <v>1</v>
      </c>
    </row>
    <row r="2723" spans="1:16" x14ac:dyDescent="0.2">
      <c r="A2723" s="11" t="str">
        <f t="shared" si="128"/>
        <v>1986CHE1105000</v>
      </c>
      <c r="B2723" s="9" t="e">
        <f>VLOOKUP(A2723,disaster_type!$A$2:$L$60000,5,FALSE)</f>
        <v>#N/A</v>
      </c>
      <c r="C2723" s="9" t="str">
        <f>VLOOKUP(I2723,_readme!$A$25:$B$49,2,FALSE)</f>
        <v>Storm</v>
      </c>
      <c r="D2723" s="9" t="b">
        <f t="shared" si="129"/>
        <v>1</v>
      </c>
      <c r="E2723" s="8" t="str">
        <f t="shared" si="130"/>
        <v>Storm</v>
      </c>
      <c r="F2723">
        <v>1986</v>
      </c>
      <c r="G2723" t="s">
        <v>211</v>
      </c>
      <c r="H2723" t="s">
        <v>212</v>
      </c>
      <c r="I2723" t="s">
        <v>52</v>
      </c>
      <c r="J2723">
        <v>1</v>
      </c>
      <c r="P2723">
        <v>105000</v>
      </c>
    </row>
    <row r="2724" spans="1:16" x14ac:dyDescent="0.2">
      <c r="A2724" s="11" t="str">
        <f t="shared" si="128"/>
        <v>1986TWN1134646</v>
      </c>
      <c r="B2724" s="9" t="str">
        <f>VLOOKUP(A2724,disaster_type!$A$2:$L$60000,5,FALSE)</f>
        <v>Earthquake</v>
      </c>
      <c r="C2724" s="9" t="str">
        <f>VLOOKUP(I2724,_readme!$A$25:$B$49,2,FALSE)</f>
        <v>Earthquake</v>
      </c>
      <c r="D2724" s="9" t="b">
        <f t="shared" si="129"/>
        <v>0</v>
      </c>
      <c r="E2724" s="8" t="str">
        <f t="shared" si="130"/>
        <v>Earthquake</v>
      </c>
      <c r="F2724">
        <v>1986</v>
      </c>
      <c r="G2724" t="s">
        <v>75</v>
      </c>
      <c r="H2724" t="s">
        <v>76</v>
      </c>
      <c r="I2724" t="s">
        <v>28</v>
      </c>
      <c r="J2724">
        <v>1</v>
      </c>
      <c r="K2724">
        <v>13</v>
      </c>
      <c r="L2724">
        <v>46</v>
      </c>
      <c r="O2724">
        <v>46</v>
      </c>
    </row>
    <row r="2725" spans="1:16" x14ac:dyDescent="0.2">
      <c r="A2725" s="11" t="str">
        <f t="shared" si="128"/>
        <v>1986TWN11428106134</v>
      </c>
      <c r="B2725" s="9" t="str">
        <f>VLOOKUP(A2725,disaster_type!$A$2:$L$60000,5,FALSE)</f>
        <v>Landslide</v>
      </c>
      <c r="C2725" s="9" t="str">
        <f>VLOOKUP(I2725,_readme!$A$25:$B$49,2,FALSE)</f>
        <v>Landslide</v>
      </c>
      <c r="D2725" s="9" t="b">
        <f t="shared" si="129"/>
        <v>0</v>
      </c>
      <c r="E2725" s="8" t="str">
        <f t="shared" si="130"/>
        <v>Landslide</v>
      </c>
      <c r="F2725">
        <v>1986</v>
      </c>
      <c r="G2725" t="s">
        <v>75</v>
      </c>
      <c r="H2725" t="s">
        <v>76</v>
      </c>
      <c r="I2725" t="s">
        <v>80</v>
      </c>
      <c r="J2725">
        <v>1</v>
      </c>
      <c r="K2725">
        <v>14</v>
      </c>
      <c r="L2725">
        <v>28</v>
      </c>
      <c r="M2725">
        <v>106</v>
      </c>
      <c r="O2725">
        <v>134</v>
      </c>
    </row>
    <row r="2726" spans="1:16" x14ac:dyDescent="0.2">
      <c r="A2726" s="11" t="str">
        <f t="shared" si="128"/>
        <v>1986TWN265485000</v>
      </c>
      <c r="B2726" s="9" t="str">
        <f>VLOOKUP(A2726,disaster_type!$A$2:$L$60000,5,FALSE)</f>
        <v>Storm</v>
      </c>
      <c r="C2726" s="9" t="str">
        <f>VLOOKUP(I2726,_readme!$A$25:$B$49,2,FALSE)</f>
        <v>Storm</v>
      </c>
      <c r="D2726" s="9" t="b">
        <f t="shared" si="129"/>
        <v>0</v>
      </c>
      <c r="E2726" s="8" t="str">
        <f t="shared" si="130"/>
        <v>Storm</v>
      </c>
      <c r="F2726">
        <v>1986</v>
      </c>
      <c r="G2726" t="s">
        <v>75</v>
      </c>
      <c r="H2726" t="s">
        <v>76</v>
      </c>
      <c r="I2726" t="s">
        <v>24</v>
      </c>
      <c r="J2726">
        <v>2</v>
      </c>
      <c r="K2726">
        <v>65</v>
      </c>
      <c r="P2726">
        <v>485000</v>
      </c>
    </row>
    <row r="2727" spans="1:16" x14ac:dyDescent="0.2">
      <c r="A2727" s="11" t="str">
        <f t="shared" si="128"/>
        <v>1986TZA160006000</v>
      </c>
      <c r="B2727" s="9" t="str">
        <f>VLOOKUP(A2727,disaster_type!$A$2:$L$60000,5,FALSE)</f>
        <v>Flood</v>
      </c>
      <c r="C2727" s="9" t="e">
        <f>VLOOKUP(I2727,_readme!$A$25:$B$49,2,FALSE)</f>
        <v>#N/A</v>
      </c>
      <c r="D2727" s="9" t="b">
        <f t="shared" si="129"/>
        <v>0</v>
      </c>
      <c r="E2727" s="8" t="str">
        <f t="shared" si="130"/>
        <v>Flood</v>
      </c>
      <c r="F2727">
        <v>1986</v>
      </c>
      <c r="G2727" t="s">
        <v>26</v>
      </c>
      <c r="H2727" t="s">
        <v>27</v>
      </c>
      <c r="I2727" s="17" t="s">
        <v>485</v>
      </c>
      <c r="J2727">
        <v>1</v>
      </c>
      <c r="N2727">
        <v>6000</v>
      </c>
      <c r="O2727">
        <v>6000</v>
      </c>
    </row>
    <row r="2728" spans="1:16" x14ac:dyDescent="0.2">
      <c r="A2728" s="11" t="str">
        <f t="shared" si="128"/>
        <v>1986TZA1</v>
      </c>
      <c r="B2728" s="9" t="str">
        <f>VLOOKUP(A2728,disaster_type!$A$2:$L$60000,5,FALSE)</f>
        <v>Insect infestation</v>
      </c>
      <c r="C2728" s="9" t="str">
        <f>VLOOKUP(I2728,_readme!$A$25:$B$49,2,FALSE)</f>
        <v>Insect infestation</v>
      </c>
      <c r="D2728" s="9" t="b">
        <f t="shared" si="129"/>
        <v>0</v>
      </c>
      <c r="E2728" s="8" t="str">
        <f t="shared" si="130"/>
        <v>Insect infestation</v>
      </c>
      <c r="F2728">
        <v>1986</v>
      </c>
      <c r="G2728" t="s">
        <v>26</v>
      </c>
      <c r="H2728" t="s">
        <v>27</v>
      </c>
      <c r="I2728" t="s">
        <v>113</v>
      </c>
      <c r="J2728">
        <v>1</v>
      </c>
    </row>
    <row r="2729" spans="1:16" x14ac:dyDescent="0.2">
      <c r="A2729" s="11" t="str">
        <f t="shared" si="128"/>
        <v>1986THA1422127780278012000</v>
      </c>
      <c r="B2729" s="9" t="str">
        <f>VLOOKUP(A2729,disaster_type!$A$2:$L$60000,5,FALSE)</f>
        <v>Flood</v>
      </c>
      <c r="C2729" s="9" t="str">
        <f>VLOOKUP(I2729,_readme!$A$25:$B$49,2,FALSE)</f>
        <v>Flood</v>
      </c>
      <c r="D2729" s="9" t="b">
        <f t="shared" si="129"/>
        <v>0</v>
      </c>
      <c r="E2729" s="8" t="str">
        <f t="shared" si="130"/>
        <v>Flood</v>
      </c>
      <c r="F2729">
        <v>1986</v>
      </c>
      <c r="G2729" t="s">
        <v>236</v>
      </c>
      <c r="H2729" t="s">
        <v>237</v>
      </c>
      <c r="I2729" t="s">
        <v>112</v>
      </c>
      <c r="J2729">
        <v>1</v>
      </c>
      <c r="K2729">
        <v>42</v>
      </c>
      <c r="L2729">
        <v>21</v>
      </c>
      <c r="M2729">
        <v>27780</v>
      </c>
      <c r="O2729">
        <v>27801</v>
      </c>
      <c r="P2729">
        <v>2000</v>
      </c>
    </row>
    <row r="2730" spans="1:16" x14ac:dyDescent="0.2">
      <c r="A2730" s="11" t="str">
        <f t="shared" si="128"/>
        <v>1986TUN12325002500</v>
      </c>
      <c r="B2730" s="9" t="str">
        <f>VLOOKUP(A2730,disaster_type!$A$2:$L$60000,5,FALSE)</f>
        <v>Flood</v>
      </c>
      <c r="C2730" s="9" t="str">
        <f>VLOOKUP(I2730,_readme!$A$25:$B$49,2,FALSE)</f>
        <v>Flood</v>
      </c>
      <c r="D2730" s="9" t="b">
        <f t="shared" si="129"/>
        <v>0</v>
      </c>
      <c r="E2730" s="8" t="str">
        <f t="shared" si="130"/>
        <v>Flood</v>
      </c>
      <c r="F2730">
        <v>1986</v>
      </c>
      <c r="G2730" t="s">
        <v>246</v>
      </c>
      <c r="H2730" t="s">
        <v>247</v>
      </c>
      <c r="I2730" t="s">
        <v>180</v>
      </c>
      <c r="J2730">
        <v>1</v>
      </c>
      <c r="K2730">
        <v>23</v>
      </c>
      <c r="N2730">
        <v>2500</v>
      </c>
      <c r="O2730">
        <v>2500</v>
      </c>
    </row>
    <row r="2731" spans="1:16" x14ac:dyDescent="0.2">
      <c r="A2731" s="11" t="str">
        <f t="shared" si="128"/>
        <v>1986TUR2151032075025021103</v>
      </c>
      <c r="B2731" s="9" t="str">
        <f>VLOOKUP(A2731,disaster_type!$A$2:$L$60000,5,FALSE)</f>
        <v>Earthquake</v>
      </c>
      <c r="C2731" s="9" t="str">
        <f>VLOOKUP(I2731,_readme!$A$25:$B$49,2,FALSE)</f>
        <v>Earthquake</v>
      </c>
      <c r="D2731" s="9" t="b">
        <f t="shared" si="129"/>
        <v>0</v>
      </c>
      <c r="E2731" s="8" t="str">
        <f t="shared" si="130"/>
        <v>Earthquake</v>
      </c>
      <c r="F2731">
        <v>1986</v>
      </c>
      <c r="G2731" t="s">
        <v>50</v>
      </c>
      <c r="H2731" t="s">
        <v>51</v>
      </c>
      <c r="I2731" t="s">
        <v>28</v>
      </c>
      <c r="J2731">
        <v>2</v>
      </c>
      <c r="K2731">
        <v>15</v>
      </c>
      <c r="L2731">
        <v>103</v>
      </c>
      <c r="M2731">
        <v>20750</v>
      </c>
      <c r="N2731">
        <v>250</v>
      </c>
      <c r="O2731">
        <v>21103</v>
      </c>
    </row>
    <row r="2732" spans="1:16" x14ac:dyDescent="0.2">
      <c r="A2732" s="11" t="str">
        <f t="shared" si="128"/>
        <v>1986UGA127340340</v>
      </c>
      <c r="B2732" s="9" t="str">
        <f>VLOOKUP(A2732,disaster_type!$A$2:$L$60000,5,FALSE)</f>
        <v>Epidemic</v>
      </c>
      <c r="C2732" s="9" t="str">
        <f>VLOOKUP(I2732,_readme!$A$25:$B$49,2,FALSE)</f>
        <v>Epidemic</v>
      </c>
      <c r="D2732" s="9" t="b">
        <f t="shared" si="129"/>
        <v>0</v>
      </c>
      <c r="E2732" s="8" t="str">
        <f t="shared" si="130"/>
        <v>Epidemic</v>
      </c>
      <c r="F2732">
        <v>1986</v>
      </c>
      <c r="G2732" t="s">
        <v>29</v>
      </c>
      <c r="H2732" t="s">
        <v>30</v>
      </c>
      <c r="I2732" t="s">
        <v>77</v>
      </c>
      <c r="J2732">
        <v>1</v>
      </c>
      <c r="K2732">
        <v>27</v>
      </c>
      <c r="M2732">
        <v>340</v>
      </c>
      <c r="O2732">
        <v>340</v>
      </c>
    </row>
    <row r="2733" spans="1:16" x14ac:dyDescent="0.2">
      <c r="A2733" s="11" t="str">
        <f t="shared" si="128"/>
        <v>1986GBR1</v>
      </c>
      <c r="B2733" s="9" t="str">
        <f>VLOOKUP(A2733,disaster_type!$A$2:$L$60000,5,FALSE)</f>
        <v>Storm</v>
      </c>
      <c r="C2733" s="9" t="e">
        <f>VLOOKUP(I2733,_readme!$A$25:$B$49,2,FALSE)</f>
        <v>#N/A</v>
      </c>
      <c r="D2733" s="9" t="b">
        <f t="shared" si="129"/>
        <v>0</v>
      </c>
      <c r="E2733" s="8" t="str">
        <f t="shared" si="130"/>
        <v>Storm</v>
      </c>
      <c r="F2733">
        <v>1986</v>
      </c>
      <c r="G2733" t="s">
        <v>216</v>
      </c>
      <c r="H2733" t="s">
        <v>217</v>
      </c>
      <c r="I2733" s="17" t="s">
        <v>487</v>
      </c>
      <c r="J2733">
        <v>1</v>
      </c>
    </row>
    <row r="2734" spans="1:16" x14ac:dyDescent="0.2">
      <c r="A2734" s="11" t="str">
        <f t="shared" si="128"/>
        <v>1986USA414802000208055000</v>
      </c>
      <c r="B2734" s="9" t="e">
        <f>VLOOKUP(A2734,disaster_type!$A$2:$L$60000,5,FALSE)</f>
        <v>#N/A</v>
      </c>
      <c r="C2734" s="9" t="e">
        <f>VLOOKUP(I2734,_readme!$A$25:$B$49,2,FALSE)</f>
        <v>#N/A</v>
      </c>
      <c r="D2734" s="9" t="b">
        <f t="shared" si="129"/>
        <v>1</v>
      </c>
      <c r="E2734" s="8" t="e">
        <f t="shared" si="130"/>
        <v>#N/A</v>
      </c>
      <c r="F2734">
        <v>1986</v>
      </c>
      <c r="G2734" t="s">
        <v>22</v>
      </c>
      <c r="H2734" t="s">
        <v>23</v>
      </c>
      <c r="I2734" t="s">
        <v>17</v>
      </c>
      <c r="J2734">
        <v>4</v>
      </c>
      <c r="K2734">
        <v>14</v>
      </c>
      <c r="L2734">
        <v>80</v>
      </c>
      <c r="M2734">
        <v>2000</v>
      </c>
      <c r="O2734">
        <v>2080</v>
      </c>
      <c r="P2734">
        <v>55000</v>
      </c>
    </row>
    <row r="2735" spans="1:16" x14ac:dyDescent="0.2">
      <c r="A2735" s="11" t="str">
        <f t="shared" si="128"/>
        <v>1986USA140000</v>
      </c>
      <c r="B2735" s="9" t="e">
        <f>VLOOKUP(A2735,disaster_type!$A$2:$L$60000,5,FALSE)</f>
        <v>#N/A</v>
      </c>
      <c r="C2735" s="9" t="str">
        <f>VLOOKUP(I2735,_readme!$A$25:$B$49,2,FALSE)</f>
        <v>Storm</v>
      </c>
      <c r="D2735" s="9" t="b">
        <f t="shared" si="129"/>
        <v>1</v>
      </c>
      <c r="E2735" s="8" t="str">
        <f t="shared" si="130"/>
        <v>Storm</v>
      </c>
      <c r="F2735">
        <v>1986</v>
      </c>
      <c r="G2735" t="s">
        <v>22</v>
      </c>
      <c r="H2735" t="s">
        <v>23</v>
      </c>
      <c r="I2735" t="s">
        <v>52</v>
      </c>
      <c r="J2735">
        <v>1</v>
      </c>
      <c r="P2735">
        <v>40000</v>
      </c>
    </row>
    <row r="2736" spans="1:16" x14ac:dyDescent="0.2">
      <c r="A2736" s="11" t="str">
        <f t="shared" si="128"/>
        <v>1986USA129150179720</v>
      </c>
      <c r="B2736" s="9" t="str">
        <f>VLOOKUP(A2736,disaster_type!$A$2:$L$60000,5,FALSE)</f>
        <v>Earthquake</v>
      </c>
      <c r="C2736" s="9" t="str">
        <f>VLOOKUP(I2736,_readme!$A$25:$B$49,2,FALSE)</f>
        <v>Earthquake</v>
      </c>
      <c r="D2736" s="9" t="b">
        <f t="shared" si="129"/>
        <v>0</v>
      </c>
      <c r="E2736" s="8" t="str">
        <f t="shared" si="130"/>
        <v>Earthquake</v>
      </c>
      <c r="F2736">
        <v>1986</v>
      </c>
      <c r="G2736" t="s">
        <v>22</v>
      </c>
      <c r="H2736" t="s">
        <v>23</v>
      </c>
      <c r="I2736" t="s">
        <v>28</v>
      </c>
      <c r="J2736">
        <v>1</v>
      </c>
      <c r="L2736">
        <v>29</v>
      </c>
      <c r="M2736">
        <v>150</v>
      </c>
      <c r="O2736">
        <v>179</v>
      </c>
      <c r="P2736">
        <v>720</v>
      </c>
    </row>
    <row r="2737" spans="1:16" x14ac:dyDescent="0.2">
      <c r="A2737" s="11" t="str">
        <f t="shared" si="128"/>
        <v>1986USA1481750000</v>
      </c>
      <c r="B2737" s="9" t="str">
        <f>VLOOKUP(A2737,disaster_type!$A$2:$L$60000,5,FALSE)</f>
        <v xml:space="preserve">Extreme temperature </v>
      </c>
      <c r="C2737" s="9" t="str">
        <f>VLOOKUP(I2737,_readme!$A$25:$B$49,2,FALSE)</f>
        <v xml:space="preserve">Extreme temperature </v>
      </c>
      <c r="D2737" s="9" t="b">
        <f t="shared" si="129"/>
        <v>0</v>
      </c>
      <c r="E2737" s="8" t="str">
        <f t="shared" si="130"/>
        <v xml:space="preserve">Extreme temperature </v>
      </c>
      <c r="F2737">
        <v>1986</v>
      </c>
      <c r="G2737" t="s">
        <v>22</v>
      </c>
      <c r="H2737" t="s">
        <v>23</v>
      </c>
      <c r="I2737" t="s">
        <v>175</v>
      </c>
      <c r="J2737">
        <v>1</v>
      </c>
      <c r="K2737">
        <v>48</v>
      </c>
      <c r="P2737">
        <v>1750000</v>
      </c>
    </row>
    <row r="2738" spans="1:16" x14ac:dyDescent="0.2">
      <c r="A2738" s="11" t="str">
        <f t="shared" si="128"/>
        <v>1986URY116000250018500</v>
      </c>
      <c r="B2738" s="9" t="str">
        <f>VLOOKUP(A2738,disaster_type!$A$2:$L$60000,5,FALSE)</f>
        <v>Flood</v>
      </c>
      <c r="C2738" s="9" t="str">
        <f>VLOOKUP(I2738,_readme!$A$25:$B$49,2,FALSE)</f>
        <v>Flood</v>
      </c>
      <c r="D2738" s="9" t="b">
        <f t="shared" si="129"/>
        <v>0</v>
      </c>
      <c r="E2738" s="8" t="str">
        <f t="shared" si="130"/>
        <v>Flood</v>
      </c>
      <c r="F2738">
        <v>1986</v>
      </c>
      <c r="G2738" t="s">
        <v>300</v>
      </c>
      <c r="H2738" t="s">
        <v>301</v>
      </c>
      <c r="I2738" t="s">
        <v>112</v>
      </c>
      <c r="J2738">
        <v>1</v>
      </c>
      <c r="M2738">
        <v>16000</v>
      </c>
      <c r="N2738">
        <v>2500</v>
      </c>
      <c r="O2738">
        <v>18500</v>
      </c>
    </row>
    <row r="2739" spans="1:16" x14ac:dyDescent="0.2">
      <c r="A2739" s="11" t="str">
        <f t="shared" si="128"/>
        <v>1986VEN235015080010001000</v>
      </c>
      <c r="B2739" s="9" t="str">
        <f>VLOOKUP(A2739,disaster_type!$A$2:$L$60000,5,FALSE)</f>
        <v>Earthquake</v>
      </c>
      <c r="C2739" s="9" t="str">
        <f>VLOOKUP(I2739,_readme!$A$25:$B$49,2,FALSE)</f>
        <v>Earthquake</v>
      </c>
      <c r="D2739" s="9" t="b">
        <f t="shared" si="129"/>
        <v>0</v>
      </c>
      <c r="E2739" s="8" t="str">
        <f t="shared" si="130"/>
        <v>Earthquake</v>
      </c>
      <c r="F2739">
        <v>1986</v>
      </c>
      <c r="G2739" t="s">
        <v>209</v>
      </c>
      <c r="H2739" t="s">
        <v>210</v>
      </c>
      <c r="I2739" t="s">
        <v>28</v>
      </c>
      <c r="J2739">
        <v>2</v>
      </c>
      <c r="K2739">
        <v>3</v>
      </c>
      <c r="L2739">
        <v>50</v>
      </c>
      <c r="M2739">
        <v>150</v>
      </c>
      <c r="N2739">
        <v>800</v>
      </c>
      <c r="O2739">
        <v>1000</v>
      </c>
      <c r="P2739">
        <v>1000</v>
      </c>
    </row>
    <row r="2740" spans="1:16" x14ac:dyDescent="0.2">
      <c r="A2740" s="11" t="str">
        <f t="shared" si="128"/>
        <v>1986VNM1165</v>
      </c>
      <c r="B2740" s="9" t="str">
        <f>VLOOKUP(A2740,disaster_type!$A$2:$L$60000,5,FALSE)</f>
        <v>Flood</v>
      </c>
      <c r="C2740" s="9" t="str">
        <f>VLOOKUP(I2740,_readme!$A$25:$B$49,2,FALSE)</f>
        <v>Flood</v>
      </c>
      <c r="D2740" s="9" t="b">
        <f t="shared" si="129"/>
        <v>0</v>
      </c>
      <c r="E2740" s="8" t="str">
        <f t="shared" si="130"/>
        <v>Flood</v>
      </c>
      <c r="F2740">
        <v>1986</v>
      </c>
      <c r="G2740" t="s">
        <v>224</v>
      </c>
      <c r="H2740" t="s">
        <v>225</v>
      </c>
      <c r="I2740" t="s">
        <v>112</v>
      </c>
      <c r="J2740">
        <v>1</v>
      </c>
      <c r="K2740">
        <v>165</v>
      </c>
    </row>
    <row r="2741" spans="1:16" x14ac:dyDescent="0.2">
      <c r="A2741" s="11" t="str">
        <f t="shared" si="128"/>
        <v>1986VNM1435250225000002502502</v>
      </c>
      <c r="B2741" s="9" t="str">
        <f>VLOOKUP(A2741,disaster_type!$A$2:$L$60000,5,FALSE)</f>
        <v>Storm</v>
      </c>
      <c r="C2741" s="9" t="str">
        <f>VLOOKUP(I2741,_readme!$A$25:$B$49,2,FALSE)</f>
        <v>Storm</v>
      </c>
      <c r="D2741" s="9" t="b">
        <f t="shared" si="129"/>
        <v>0</v>
      </c>
      <c r="E2741" s="8" t="str">
        <f t="shared" si="130"/>
        <v>Storm</v>
      </c>
      <c r="F2741">
        <v>1986</v>
      </c>
      <c r="G2741" t="s">
        <v>224</v>
      </c>
      <c r="H2741" t="s">
        <v>225</v>
      </c>
      <c r="I2741" t="s">
        <v>24</v>
      </c>
      <c r="J2741">
        <v>1</v>
      </c>
      <c r="K2741">
        <v>435</v>
      </c>
      <c r="L2741">
        <v>2502</v>
      </c>
      <c r="M2741">
        <v>2500000</v>
      </c>
      <c r="O2741">
        <v>2502502</v>
      </c>
    </row>
    <row r="2742" spans="1:16" x14ac:dyDescent="0.2">
      <c r="A2742" s="11" t="str">
        <f t="shared" si="128"/>
        <v>1986WLF1145004500</v>
      </c>
      <c r="B2742" s="9" t="str">
        <f>VLOOKUP(A2742,disaster_type!$A$2:$L$60000,5,FALSE)</f>
        <v>Storm</v>
      </c>
      <c r="C2742" s="9" t="str">
        <f>VLOOKUP(I2742,_readme!$A$25:$B$49,2,FALSE)</f>
        <v>Storm</v>
      </c>
      <c r="D2742" s="9" t="b">
        <f t="shared" si="129"/>
        <v>0</v>
      </c>
      <c r="E2742" s="8" t="str">
        <f t="shared" si="130"/>
        <v>Storm</v>
      </c>
      <c r="F2742">
        <v>1986</v>
      </c>
      <c r="G2742" t="s">
        <v>280</v>
      </c>
      <c r="H2742" t="s">
        <v>281</v>
      </c>
      <c r="I2742" t="s">
        <v>24</v>
      </c>
      <c r="J2742">
        <v>1</v>
      </c>
      <c r="K2742">
        <v>1</v>
      </c>
      <c r="M2742">
        <v>4500</v>
      </c>
      <c r="O2742">
        <v>4500</v>
      </c>
    </row>
    <row r="2743" spans="1:16" x14ac:dyDescent="0.2">
      <c r="A2743" s="11" t="str">
        <f t="shared" si="128"/>
        <v>1986YUG110001000</v>
      </c>
      <c r="B2743" s="9" t="str">
        <f>VLOOKUP(A2743,disaster_type!$A$2:$L$60000,5,FALSE)</f>
        <v>Flood</v>
      </c>
      <c r="C2743" s="9" t="e">
        <f>VLOOKUP(I2743,_readme!$A$25:$B$49,2,FALSE)</f>
        <v>#N/A</v>
      </c>
      <c r="D2743" s="9" t="b">
        <f t="shared" si="129"/>
        <v>0</v>
      </c>
      <c r="E2743" s="8" t="str">
        <f t="shared" si="130"/>
        <v>Flood</v>
      </c>
      <c r="F2743">
        <v>1986</v>
      </c>
      <c r="G2743" t="s">
        <v>264</v>
      </c>
      <c r="H2743" t="s">
        <v>265</v>
      </c>
      <c r="I2743" s="17" t="s">
        <v>485</v>
      </c>
      <c r="J2743">
        <v>1</v>
      </c>
      <c r="M2743">
        <v>1000</v>
      </c>
      <c r="O2743">
        <v>1000</v>
      </c>
    </row>
    <row r="2744" spans="1:16" x14ac:dyDescent="0.2">
      <c r="A2744" s="11" t="str">
        <f t="shared" si="128"/>
        <v>1986ZMB1</v>
      </c>
      <c r="B2744" s="9" t="str">
        <f>VLOOKUP(A2744,disaster_type!$A$2:$L$60000,5,FALSE)</f>
        <v>Insect infestation</v>
      </c>
      <c r="C2744" s="9" t="str">
        <f>VLOOKUP(I2744,_readme!$A$25:$B$49,2,FALSE)</f>
        <v>Insect infestation</v>
      </c>
      <c r="D2744" s="9" t="b">
        <f t="shared" si="129"/>
        <v>0</v>
      </c>
      <c r="E2744" s="8" t="str">
        <f t="shared" si="130"/>
        <v>Insect infestation</v>
      </c>
      <c r="F2744">
        <v>1986</v>
      </c>
      <c r="G2744" t="s">
        <v>356</v>
      </c>
      <c r="H2744" t="s">
        <v>357</v>
      </c>
      <c r="I2744" t="s">
        <v>113</v>
      </c>
      <c r="J2744">
        <v>1</v>
      </c>
    </row>
    <row r="2745" spans="1:16" x14ac:dyDescent="0.2">
      <c r="A2745" s="11" t="str">
        <f t="shared" si="128"/>
        <v>1987AFG170</v>
      </c>
      <c r="B2745" s="9" t="str">
        <f>VLOOKUP(A2745,disaster_type!$A$2:$L$60000,5,FALSE)</f>
        <v>Landslide</v>
      </c>
      <c r="C2745" s="9" t="str">
        <f>VLOOKUP(I2745,_readme!$A$25:$B$49,2,FALSE)</f>
        <v>Mass movement (dry)</v>
      </c>
      <c r="D2745" s="9" t="b">
        <f t="shared" si="129"/>
        <v>0</v>
      </c>
      <c r="E2745" s="8" t="str">
        <f t="shared" si="130"/>
        <v>Landslide</v>
      </c>
      <c r="F2745">
        <v>1987</v>
      </c>
      <c r="G2745" t="s">
        <v>226</v>
      </c>
      <c r="H2745" t="s">
        <v>227</v>
      </c>
      <c r="I2745" t="s">
        <v>96</v>
      </c>
      <c r="J2745">
        <v>1</v>
      </c>
      <c r="K2745">
        <v>70</v>
      </c>
    </row>
    <row r="2746" spans="1:16" x14ac:dyDescent="0.2">
      <c r="A2746" s="11" t="str">
        <f t="shared" si="128"/>
        <v>1987DZA117314531521000</v>
      </c>
      <c r="B2746" s="9" t="str">
        <f>VLOOKUP(A2746,disaster_type!$A$2:$L$60000,5,FALSE)</f>
        <v>Earthquake</v>
      </c>
      <c r="C2746" s="9" t="str">
        <f>VLOOKUP(I2746,_readme!$A$25:$B$49,2,FALSE)</f>
        <v>Earthquake</v>
      </c>
      <c r="D2746" s="9" t="b">
        <f t="shared" si="129"/>
        <v>0</v>
      </c>
      <c r="E2746" s="8" t="str">
        <f t="shared" si="130"/>
        <v>Earthquake</v>
      </c>
      <c r="F2746">
        <v>1987</v>
      </c>
      <c r="G2746" t="s">
        <v>92</v>
      </c>
      <c r="H2746" t="s">
        <v>93</v>
      </c>
      <c r="I2746" t="s">
        <v>28</v>
      </c>
      <c r="J2746">
        <v>1</v>
      </c>
      <c r="K2746">
        <v>1</v>
      </c>
      <c r="L2746">
        <v>7</v>
      </c>
      <c r="M2746">
        <v>3145</v>
      </c>
      <c r="O2746">
        <v>3152</v>
      </c>
      <c r="P2746">
        <v>1000</v>
      </c>
    </row>
    <row r="2747" spans="1:16" x14ac:dyDescent="0.2">
      <c r="A2747" s="11" t="str">
        <f t="shared" si="128"/>
        <v>1987DZA1</v>
      </c>
      <c r="B2747" s="9" t="str">
        <f>VLOOKUP(A2747,disaster_type!$A$2:$L$60000,5,FALSE)</f>
        <v>Insect infestation</v>
      </c>
      <c r="C2747" s="9" t="str">
        <f>VLOOKUP(I2747,_readme!$A$25:$B$49,2,FALSE)</f>
        <v>Insect infestation</v>
      </c>
      <c r="D2747" s="9" t="b">
        <f t="shared" si="129"/>
        <v>0</v>
      </c>
      <c r="E2747" s="8" t="str">
        <f t="shared" si="130"/>
        <v>Insect infestation</v>
      </c>
      <c r="F2747">
        <v>1987</v>
      </c>
      <c r="G2747" t="s">
        <v>92</v>
      </c>
      <c r="H2747" t="s">
        <v>93</v>
      </c>
      <c r="I2747" t="s">
        <v>113</v>
      </c>
      <c r="J2747">
        <v>1</v>
      </c>
    </row>
    <row r="2748" spans="1:16" x14ac:dyDescent="0.2">
      <c r="A2748" s="11" t="str">
        <f t="shared" si="128"/>
        <v>1987AGO159673673</v>
      </c>
      <c r="B2748" s="9" t="str">
        <f>VLOOKUP(A2748,disaster_type!$A$2:$L$60000,5,FALSE)</f>
        <v>Epidemic</v>
      </c>
      <c r="C2748" s="9" t="str">
        <f>VLOOKUP(I2748,_readme!$A$25:$B$49,2,FALSE)</f>
        <v>Epidemic</v>
      </c>
      <c r="D2748" s="9" t="b">
        <f t="shared" si="129"/>
        <v>0</v>
      </c>
      <c r="E2748" s="8" t="str">
        <f t="shared" si="130"/>
        <v>Epidemic</v>
      </c>
      <c r="F2748">
        <v>1987</v>
      </c>
      <c r="G2748" t="s">
        <v>362</v>
      </c>
      <c r="H2748" t="s">
        <v>363</v>
      </c>
      <c r="I2748" t="s">
        <v>77</v>
      </c>
      <c r="J2748">
        <v>1</v>
      </c>
      <c r="K2748">
        <v>59</v>
      </c>
      <c r="M2748">
        <v>673</v>
      </c>
      <c r="O2748">
        <v>673</v>
      </c>
    </row>
    <row r="2749" spans="1:16" x14ac:dyDescent="0.2">
      <c r="A2749" s="11" t="str">
        <f t="shared" si="128"/>
        <v>1987ARG21130001300010000</v>
      </c>
      <c r="B2749" s="9" t="e">
        <f>VLOOKUP(A2749,disaster_type!$A$2:$L$60000,5,FALSE)</f>
        <v>#N/A</v>
      </c>
      <c r="C2749" s="9" t="e">
        <f>VLOOKUP(I2749,_readme!$A$25:$B$49,2,FALSE)</f>
        <v>#N/A</v>
      </c>
      <c r="D2749" s="9" t="b">
        <f t="shared" si="129"/>
        <v>1</v>
      </c>
      <c r="E2749" s="8" t="e">
        <f t="shared" si="130"/>
        <v>#N/A</v>
      </c>
      <c r="F2749">
        <v>1987</v>
      </c>
      <c r="G2749" t="s">
        <v>193</v>
      </c>
      <c r="H2749" t="s">
        <v>194</v>
      </c>
      <c r="I2749" t="s">
        <v>17</v>
      </c>
      <c r="J2749">
        <v>2</v>
      </c>
      <c r="K2749">
        <v>1</v>
      </c>
      <c r="M2749">
        <v>13000</v>
      </c>
      <c r="O2749">
        <v>13000</v>
      </c>
      <c r="P2749">
        <v>10000</v>
      </c>
    </row>
    <row r="2750" spans="1:16" x14ac:dyDescent="0.2">
      <c r="A2750" s="11" t="str">
        <f t="shared" si="128"/>
        <v>1987ARG12152000750152752100000</v>
      </c>
      <c r="B2750" s="9" t="str">
        <f>VLOOKUP(A2750,disaster_type!$A$2:$L$60000,5,FALSE)</f>
        <v>Wildfire</v>
      </c>
      <c r="C2750" s="9" t="str">
        <f>VLOOKUP(I2750,_readme!$A$25:$B$49,2,FALSE)</f>
        <v>Wildfire</v>
      </c>
      <c r="D2750" s="9" t="b">
        <f t="shared" si="129"/>
        <v>0</v>
      </c>
      <c r="E2750" s="8" t="str">
        <f t="shared" si="130"/>
        <v>Wildfire</v>
      </c>
      <c r="F2750">
        <v>1987</v>
      </c>
      <c r="G2750" t="s">
        <v>193</v>
      </c>
      <c r="H2750" t="s">
        <v>194</v>
      </c>
      <c r="I2750" t="s">
        <v>111</v>
      </c>
      <c r="J2750">
        <v>1</v>
      </c>
      <c r="L2750">
        <v>2</v>
      </c>
      <c r="M2750">
        <v>152000</v>
      </c>
      <c r="N2750">
        <v>750</v>
      </c>
      <c r="O2750">
        <v>152752</v>
      </c>
      <c r="P2750">
        <v>100000</v>
      </c>
    </row>
    <row r="2751" spans="1:16" x14ac:dyDescent="0.2">
      <c r="A2751" s="11" t="str">
        <f t="shared" si="128"/>
        <v>1987BGD4975601200601200727500</v>
      </c>
      <c r="B2751" s="9" t="e">
        <f>VLOOKUP(A2751,disaster_type!$A$2:$L$60000,5,FALSE)</f>
        <v>#N/A</v>
      </c>
      <c r="C2751" s="9" t="e">
        <f>VLOOKUP(I2751,_readme!$A$25:$B$49,2,FALSE)</f>
        <v>#N/A</v>
      </c>
      <c r="D2751" s="9" t="b">
        <f t="shared" si="129"/>
        <v>1</v>
      </c>
      <c r="E2751" s="8" t="e">
        <f t="shared" si="130"/>
        <v>#N/A</v>
      </c>
      <c r="F2751">
        <v>1987</v>
      </c>
      <c r="G2751" t="s">
        <v>53</v>
      </c>
      <c r="H2751" t="s">
        <v>54</v>
      </c>
      <c r="I2751" t="s">
        <v>17</v>
      </c>
      <c r="J2751">
        <v>4</v>
      </c>
      <c r="K2751">
        <v>975</v>
      </c>
      <c r="M2751">
        <v>601200</v>
      </c>
      <c r="O2751">
        <v>601200</v>
      </c>
      <c r="P2751">
        <v>727500</v>
      </c>
    </row>
    <row r="2752" spans="1:16" x14ac:dyDescent="0.2">
      <c r="A2752" s="11" t="str">
        <f t="shared" si="128"/>
        <v>1987BGD120552970000029700000330000</v>
      </c>
      <c r="B2752" s="9" t="e">
        <f>VLOOKUP(A2752,disaster_type!$A$2:$L$60000,5,FALSE)</f>
        <v>#N/A</v>
      </c>
      <c r="C2752" s="9" t="str">
        <f>VLOOKUP(I2752,_readme!$A$25:$B$49,2,FALSE)</f>
        <v>Flood</v>
      </c>
      <c r="D2752" s="9" t="b">
        <f t="shared" si="129"/>
        <v>1</v>
      </c>
      <c r="E2752" s="8" t="str">
        <f t="shared" si="130"/>
        <v>Flood</v>
      </c>
      <c r="F2752">
        <v>1987</v>
      </c>
      <c r="G2752" t="s">
        <v>53</v>
      </c>
      <c r="H2752" t="s">
        <v>54</v>
      </c>
      <c r="I2752" t="s">
        <v>112</v>
      </c>
      <c r="J2752">
        <v>1</v>
      </c>
      <c r="K2752">
        <v>2055</v>
      </c>
      <c r="M2752">
        <v>29700000</v>
      </c>
      <c r="O2752">
        <v>29700000</v>
      </c>
      <c r="P2752">
        <v>330000</v>
      </c>
    </row>
    <row r="2753" spans="1:16" x14ac:dyDescent="0.2">
      <c r="A2753" s="11" t="str">
        <f t="shared" si="128"/>
        <v>1987BGD112</v>
      </c>
      <c r="B2753" s="9" t="str">
        <f>VLOOKUP(A2753,disaster_type!$A$2:$L$60000,5,FALSE)</f>
        <v>Storm</v>
      </c>
      <c r="C2753" s="9" t="str">
        <f>VLOOKUP(I2753,_readme!$A$25:$B$49,2,FALSE)</f>
        <v>Storm</v>
      </c>
      <c r="D2753" s="9" t="b">
        <f t="shared" si="129"/>
        <v>0</v>
      </c>
      <c r="E2753" s="8" t="str">
        <f t="shared" si="130"/>
        <v>Storm</v>
      </c>
      <c r="F2753">
        <v>1987</v>
      </c>
      <c r="G2753" t="s">
        <v>53</v>
      </c>
      <c r="H2753" t="s">
        <v>54</v>
      </c>
      <c r="I2753" t="s">
        <v>24</v>
      </c>
      <c r="J2753">
        <v>1</v>
      </c>
      <c r="K2753">
        <v>12</v>
      </c>
    </row>
    <row r="2754" spans="1:16" x14ac:dyDescent="0.2">
      <c r="A2754" s="11" t="str">
        <f t="shared" si="128"/>
        <v>1987BRB1230230100000</v>
      </c>
      <c r="B2754" s="9" t="str">
        <f>VLOOKUP(A2754,disaster_type!$A$2:$L$60000,5,FALSE)</f>
        <v>Storm</v>
      </c>
      <c r="C2754" s="9" t="str">
        <f>VLOOKUP(I2754,_readme!$A$25:$B$49,2,FALSE)</f>
        <v>Storm</v>
      </c>
      <c r="D2754" s="9" t="b">
        <f t="shared" si="129"/>
        <v>0</v>
      </c>
      <c r="E2754" s="8" t="str">
        <f t="shared" si="130"/>
        <v>Storm</v>
      </c>
      <c r="F2754">
        <v>1987</v>
      </c>
      <c r="G2754" t="s">
        <v>232</v>
      </c>
      <c r="H2754" t="s">
        <v>233</v>
      </c>
      <c r="I2754" t="s">
        <v>24</v>
      </c>
      <c r="J2754">
        <v>1</v>
      </c>
      <c r="N2754">
        <v>230</v>
      </c>
      <c r="O2754">
        <v>230</v>
      </c>
      <c r="P2754">
        <v>100000</v>
      </c>
    </row>
    <row r="2755" spans="1:16" x14ac:dyDescent="0.2">
      <c r="A2755" s="11" t="str">
        <f t="shared" ref="A2755:A2818" si="131">F2755&amp;G2755&amp;J2755&amp;K2755&amp;L2755&amp;M2755&amp;N2755&amp;O2755&amp;P2755</f>
        <v>1987BEL1</v>
      </c>
      <c r="B2755" s="9" t="str">
        <f>VLOOKUP(A2755,disaster_type!$A$2:$L$60000,5,FALSE)</f>
        <v>Flood</v>
      </c>
      <c r="C2755" s="9" t="e">
        <f>VLOOKUP(I2755,_readme!$A$25:$B$49,2,FALSE)</f>
        <v>#N/A</v>
      </c>
      <c r="D2755" s="9" t="b">
        <f t="shared" ref="D2755:D2818" si="132">ISNA(B2755)</f>
        <v>0</v>
      </c>
      <c r="E2755" s="8" t="str">
        <f t="shared" si="130"/>
        <v>Flood</v>
      </c>
      <c r="F2755">
        <v>1987</v>
      </c>
      <c r="G2755" t="s">
        <v>61</v>
      </c>
      <c r="H2755" t="s">
        <v>62</v>
      </c>
      <c r="I2755" s="17" t="s">
        <v>485</v>
      </c>
      <c r="J2755">
        <v>1</v>
      </c>
    </row>
    <row r="2756" spans="1:16" x14ac:dyDescent="0.2">
      <c r="A2756" s="11" t="str">
        <f t="shared" si="131"/>
        <v>1987BEN265403403</v>
      </c>
      <c r="B2756" s="9" t="str">
        <f>VLOOKUP(A2756,disaster_type!$A$2:$L$60000,5,FALSE)</f>
        <v>Epidemic</v>
      </c>
      <c r="C2756" s="9" t="str">
        <f>VLOOKUP(I2756,_readme!$A$25:$B$49,2,FALSE)</f>
        <v>Epidemic</v>
      </c>
      <c r="D2756" s="9" t="b">
        <f t="shared" si="132"/>
        <v>0</v>
      </c>
      <c r="E2756" s="8" t="str">
        <f t="shared" si="130"/>
        <v>Epidemic</v>
      </c>
      <c r="F2756">
        <v>1987</v>
      </c>
      <c r="G2756" t="s">
        <v>312</v>
      </c>
      <c r="H2756" t="s">
        <v>313</v>
      </c>
      <c r="I2756" t="s">
        <v>77</v>
      </c>
      <c r="J2756">
        <v>2</v>
      </c>
      <c r="K2756">
        <v>65</v>
      </c>
      <c r="M2756">
        <v>403</v>
      </c>
      <c r="O2756">
        <v>403</v>
      </c>
    </row>
    <row r="2757" spans="1:16" x14ac:dyDescent="0.2">
      <c r="A2757" s="11" t="str">
        <f t="shared" si="131"/>
        <v>1987BMU1404050000</v>
      </c>
      <c r="B2757" s="9" t="str">
        <f>VLOOKUP(A2757,disaster_type!$A$2:$L$60000,5,FALSE)</f>
        <v>Storm</v>
      </c>
      <c r="C2757" s="9" t="str">
        <f>VLOOKUP(I2757,_readme!$A$25:$B$49,2,FALSE)</f>
        <v>Storm</v>
      </c>
      <c r="D2757" s="9" t="b">
        <f t="shared" si="132"/>
        <v>0</v>
      </c>
      <c r="E2757" s="8" t="str">
        <f t="shared" ref="E2757:E2820" si="133">IF(D2757,C2757,B2757)</f>
        <v>Storm</v>
      </c>
      <c r="F2757">
        <v>1987</v>
      </c>
      <c r="G2757" t="s">
        <v>201</v>
      </c>
      <c r="H2757" t="s">
        <v>202</v>
      </c>
      <c r="I2757" t="s">
        <v>24</v>
      </c>
      <c r="J2757">
        <v>1</v>
      </c>
      <c r="L2757">
        <v>40</v>
      </c>
      <c r="O2757">
        <v>40</v>
      </c>
      <c r="P2757">
        <v>50000</v>
      </c>
    </row>
    <row r="2758" spans="1:16" x14ac:dyDescent="0.2">
      <c r="A2758" s="11" t="str">
        <f t="shared" si="131"/>
        <v>1987BOL1252000020000</v>
      </c>
      <c r="B2758" s="9" t="str">
        <f>VLOOKUP(A2758,disaster_type!$A$2:$L$60000,5,FALSE)</f>
        <v>Flood</v>
      </c>
      <c r="C2758" s="9" t="str">
        <f>VLOOKUP(I2758,_readme!$A$25:$B$49,2,FALSE)</f>
        <v>Flood</v>
      </c>
      <c r="D2758" s="9" t="b">
        <f t="shared" si="132"/>
        <v>0</v>
      </c>
      <c r="E2758" s="8" t="str">
        <f t="shared" si="133"/>
        <v>Flood</v>
      </c>
      <c r="F2758">
        <v>1987</v>
      </c>
      <c r="G2758" t="s">
        <v>274</v>
      </c>
      <c r="H2758" t="s">
        <v>275</v>
      </c>
      <c r="I2758" t="s">
        <v>112</v>
      </c>
      <c r="J2758">
        <v>1</v>
      </c>
      <c r="K2758">
        <v>25</v>
      </c>
      <c r="M2758">
        <v>20000</v>
      </c>
      <c r="O2758">
        <v>20000</v>
      </c>
    </row>
    <row r="2759" spans="1:16" x14ac:dyDescent="0.2">
      <c r="A2759" s="11" t="str">
        <f t="shared" si="131"/>
        <v>1987BRA11215001500</v>
      </c>
      <c r="B2759" s="9" t="e">
        <f>VLOOKUP(A2759,disaster_type!$A$2:$L$60000,5,FALSE)</f>
        <v>#N/A</v>
      </c>
      <c r="C2759" s="9" t="e">
        <f>VLOOKUP(I2759,_readme!$A$25:$B$49,2,FALSE)</f>
        <v>#N/A</v>
      </c>
      <c r="D2759" s="9" t="b">
        <f t="shared" si="132"/>
        <v>1</v>
      </c>
      <c r="E2759" s="8" t="e">
        <f t="shared" si="133"/>
        <v>#N/A</v>
      </c>
      <c r="F2759">
        <v>1987</v>
      </c>
      <c r="G2759" t="s">
        <v>203</v>
      </c>
      <c r="H2759" t="s">
        <v>204</v>
      </c>
      <c r="I2759" t="s">
        <v>17</v>
      </c>
      <c r="J2759">
        <v>1</v>
      </c>
      <c r="K2759">
        <v>12</v>
      </c>
      <c r="M2759">
        <v>1500</v>
      </c>
      <c r="O2759">
        <v>1500</v>
      </c>
    </row>
    <row r="2760" spans="1:16" x14ac:dyDescent="0.2">
      <c r="A2760" s="11" t="str">
        <f t="shared" si="131"/>
        <v>1987BRA1750000750000</v>
      </c>
      <c r="B2760" s="9" t="str">
        <f>VLOOKUP(A2760,disaster_type!$A$2:$L$60000,5,FALSE)</f>
        <v>Drought</v>
      </c>
      <c r="C2760" s="9" t="str">
        <f>VLOOKUP(I2760,_readme!$A$25:$B$49,2,FALSE)</f>
        <v>Drought</v>
      </c>
      <c r="D2760" s="9" t="b">
        <f t="shared" si="132"/>
        <v>0</v>
      </c>
      <c r="E2760" s="8" t="str">
        <f t="shared" si="133"/>
        <v>Drought</v>
      </c>
      <c r="F2760">
        <v>1987</v>
      </c>
      <c r="G2760" t="s">
        <v>203</v>
      </c>
      <c r="H2760" t="s">
        <v>204</v>
      </c>
      <c r="I2760" t="s">
        <v>12</v>
      </c>
      <c r="J2760">
        <v>1</v>
      </c>
      <c r="M2760">
        <v>750000</v>
      </c>
      <c r="O2760">
        <v>750000</v>
      </c>
    </row>
    <row r="2761" spans="1:16" x14ac:dyDescent="0.2">
      <c r="A2761" s="11" t="str">
        <f t="shared" si="131"/>
        <v>1987BRA1959000900062000</v>
      </c>
      <c r="B2761" s="9" t="e">
        <f>VLOOKUP(A2761,disaster_type!$A$2:$L$60000,5,FALSE)</f>
        <v>#N/A</v>
      </c>
      <c r="C2761" s="9" t="str">
        <f>VLOOKUP(I2761,_readme!$A$25:$B$49,2,FALSE)</f>
        <v>Flood</v>
      </c>
      <c r="D2761" s="9" t="b">
        <f t="shared" si="132"/>
        <v>1</v>
      </c>
      <c r="E2761" s="8" t="str">
        <f t="shared" si="133"/>
        <v>Flood</v>
      </c>
      <c r="F2761">
        <v>1987</v>
      </c>
      <c r="G2761" t="s">
        <v>203</v>
      </c>
      <c r="H2761" t="s">
        <v>204</v>
      </c>
      <c r="I2761" t="s">
        <v>112</v>
      </c>
      <c r="J2761">
        <v>1</v>
      </c>
      <c r="K2761">
        <v>95</v>
      </c>
      <c r="M2761">
        <v>9000</v>
      </c>
      <c r="O2761">
        <v>9000</v>
      </c>
      <c r="P2761">
        <v>62000</v>
      </c>
    </row>
    <row r="2762" spans="1:16" x14ac:dyDescent="0.2">
      <c r="A2762" s="11" t="str">
        <f t="shared" si="131"/>
        <v>1987BFA1</v>
      </c>
      <c r="B2762" s="9" t="str">
        <f>VLOOKUP(A2762,disaster_type!$A$2:$L$60000,5,FALSE)</f>
        <v>Insect infestation</v>
      </c>
      <c r="C2762" s="9" t="str">
        <f>VLOOKUP(I2762,_readme!$A$25:$B$49,2,FALSE)</f>
        <v>Insect infestation</v>
      </c>
      <c r="D2762" s="9" t="b">
        <f t="shared" si="132"/>
        <v>0</v>
      </c>
      <c r="E2762" s="8" t="str">
        <f t="shared" si="133"/>
        <v>Insect infestation</v>
      </c>
      <c r="F2762">
        <v>1987</v>
      </c>
      <c r="G2762" t="s">
        <v>94</v>
      </c>
      <c r="H2762" t="s">
        <v>95</v>
      </c>
      <c r="I2762" t="s">
        <v>383</v>
      </c>
      <c r="J2762">
        <v>1</v>
      </c>
    </row>
    <row r="2763" spans="1:16" x14ac:dyDescent="0.2">
      <c r="A2763" s="11" t="str">
        <f t="shared" si="131"/>
        <v>1987KHM1</v>
      </c>
      <c r="B2763" s="9" t="str">
        <f>VLOOKUP(A2763,disaster_type!$A$2:$L$60000,5,FALSE)</f>
        <v>Drought</v>
      </c>
      <c r="C2763" s="9" t="str">
        <f>VLOOKUP(I2763,_readme!$A$25:$B$49,2,FALSE)</f>
        <v>Drought</v>
      </c>
      <c r="D2763" s="9" t="b">
        <f t="shared" si="132"/>
        <v>0</v>
      </c>
      <c r="E2763" s="8" t="str">
        <f t="shared" si="133"/>
        <v>Drought</v>
      </c>
      <c r="F2763">
        <v>1987</v>
      </c>
      <c r="G2763" t="s">
        <v>386</v>
      </c>
      <c r="H2763" t="s">
        <v>387</v>
      </c>
      <c r="I2763" t="s">
        <v>12</v>
      </c>
      <c r="J2763">
        <v>1</v>
      </c>
    </row>
    <row r="2764" spans="1:16" x14ac:dyDescent="0.2">
      <c r="A2764" s="11" t="str">
        <f t="shared" si="131"/>
        <v>1987CMR1</v>
      </c>
      <c r="B2764" s="9" t="str">
        <f>VLOOKUP(A2764,disaster_type!$A$2:$L$60000,5,FALSE)</f>
        <v>Insect infestation</v>
      </c>
      <c r="C2764" s="9" t="str">
        <f>VLOOKUP(I2764,_readme!$A$25:$B$49,2,FALSE)</f>
        <v>Insect infestation</v>
      </c>
      <c r="D2764" s="9" t="b">
        <f t="shared" si="132"/>
        <v>0</v>
      </c>
      <c r="E2764" s="8" t="str">
        <f t="shared" si="133"/>
        <v>Insect infestation</v>
      </c>
      <c r="F2764">
        <v>1987</v>
      </c>
      <c r="G2764" t="s">
        <v>320</v>
      </c>
      <c r="H2764" t="s">
        <v>321</v>
      </c>
      <c r="I2764" t="s">
        <v>383</v>
      </c>
      <c r="J2764">
        <v>1</v>
      </c>
    </row>
    <row r="2765" spans="1:16" x14ac:dyDescent="0.2">
      <c r="A2765" s="11" t="str">
        <f t="shared" si="131"/>
        <v>1987CAN11174000</v>
      </c>
      <c r="B2765" s="9" t="e">
        <f>VLOOKUP(A2765,disaster_type!$A$2:$L$60000,5,FALSE)</f>
        <v>#N/A</v>
      </c>
      <c r="C2765" s="9" t="e">
        <f>VLOOKUP(I2765,_readme!$A$25:$B$49,2,FALSE)</f>
        <v>#N/A</v>
      </c>
      <c r="D2765" s="9" t="b">
        <f t="shared" si="132"/>
        <v>1</v>
      </c>
      <c r="E2765" s="8" t="e">
        <f t="shared" si="133"/>
        <v>#N/A</v>
      </c>
      <c r="F2765">
        <v>1987</v>
      </c>
      <c r="G2765" t="s">
        <v>43</v>
      </c>
      <c r="H2765" t="s">
        <v>44</v>
      </c>
      <c r="I2765" t="s">
        <v>17</v>
      </c>
      <c r="J2765">
        <v>1</v>
      </c>
      <c r="K2765">
        <v>1</v>
      </c>
      <c r="P2765">
        <v>174000</v>
      </c>
    </row>
    <row r="2766" spans="1:16" x14ac:dyDescent="0.2">
      <c r="A2766" s="11" t="str">
        <f t="shared" si="131"/>
        <v>1987CAN126250250265000</v>
      </c>
      <c r="B2766" s="9" t="str">
        <f>VLOOKUP(A2766,disaster_type!$A$2:$L$60000,5,FALSE)</f>
        <v>Storm</v>
      </c>
      <c r="C2766" s="9" t="str">
        <f>VLOOKUP(I2766,_readme!$A$25:$B$49,2,FALSE)</f>
        <v>Storm</v>
      </c>
      <c r="D2766" s="9" t="b">
        <f t="shared" si="132"/>
        <v>0</v>
      </c>
      <c r="E2766" s="8" t="str">
        <f t="shared" si="133"/>
        <v>Storm</v>
      </c>
      <c r="F2766">
        <v>1987</v>
      </c>
      <c r="G2766" t="s">
        <v>43</v>
      </c>
      <c r="H2766" t="s">
        <v>44</v>
      </c>
      <c r="I2766" t="s">
        <v>52</v>
      </c>
      <c r="J2766">
        <v>1</v>
      </c>
      <c r="K2766">
        <v>26</v>
      </c>
      <c r="L2766">
        <v>250</v>
      </c>
      <c r="O2766">
        <v>250</v>
      </c>
      <c r="P2766">
        <v>265000</v>
      </c>
    </row>
    <row r="2767" spans="1:16" x14ac:dyDescent="0.2">
      <c r="A2767" s="11" t="str">
        <f t="shared" si="131"/>
        <v>1987CAN111000</v>
      </c>
      <c r="B2767" s="9" t="e">
        <f>VLOOKUP(A2767,disaster_type!$A$2:$L$60000,5,FALSE)</f>
        <v>#N/A</v>
      </c>
      <c r="C2767" s="9" t="str">
        <f>VLOOKUP(I2767,_readme!$A$25:$B$49,2,FALSE)</f>
        <v>Flood</v>
      </c>
      <c r="D2767" s="9" t="b">
        <f t="shared" si="132"/>
        <v>1</v>
      </c>
      <c r="E2767" s="8" t="str">
        <f t="shared" si="133"/>
        <v>Flood</v>
      </c>
      <c r="F2767">
        <v>1987</v>
      </c>
      <c r="G2767" t="s">
        <v>43</v>
      </c>
      <c r="H2767" t="s">
        <v>44</v>
      </c>
      <c r="I2767" t="s">
        <v>112</v>
      </c>
      <c r="J2767">
        <v>1</v>
      </c>
      <c r="P2767">
        <v>11000</v>
      </c>
    </row>
    <row r="2768" spans="1:16" x14ac:dyDescent="0.2">
      <c r="A2768" s="11" t="str">
        <f t="shared" si="131"/>
        <v>1987TCD1</v>
      </c>
      <c r="B2768" s="9" t="e">
        <f>VLOOKUP(A2768,disaster_type!$A$2:$L$60000,5,FALSE)</f>
        <v>#N/A</v>
      </c>
      <c r="C2768" s="9" t="e">
        <f>VLOOKUP(I2768,_readme!$A$25:$B$49,2,FALSE)</f>
        <v>#N/A</v>
      </c>
      <c r="D2768" s="9" t="b">
        <f t="shared" si="132"/>
        <v>1</v>
      </c>
      <c r="E2768" s="8" t="e">
        <f t="shared" si="133"/>
        <v>#N/A</v>
      </c>
      <c r="F2768">
        <v>1987</v>
      </c>
      <c r="G2768" t="s">
        <v>97</v>
      </c>
      <c r="H2768" t="s">
        <v>98</v>
      </c>
      <c r="I2768" t="s">
        <v>17</v>
      </c>
      <c r="J2768">
        <v>1</v>
      </c>
    </row>
    <row r="2769" spans="1:16" x14ac:dyDescent="0.2">
      <c r="A2769" s="11" t="str">
        <f t="shared" si="131"/>
        <v>1987TCD1</v>
      </c>
      <c r="B2769" s="9" t="e">
        <f>VLOOKUP(A2769,disaster_type!$A$2:$L$60000,5,FALSE)</f>
        <v>#N/A</v>
      </c>
      <c r="C2769" s="9" t="str">
        <f>VLOOKUP(I2769,_readme!$A$25:$B$49,2,FALSE)</f>
        <v>Insect infestation</v>
      </c>
      <c r="D2769" s="9" t="b">
        <f t="shared" si="132"/>
        <v>1</v>
      </c>
      <c r="E2769" s="8" t="str">
        <f t="shared" si="133"/>
        <v>Insect infestation</v>
      </c>
      <c r="F2769">
        <v>1987</v>
      </c>
      <c r="G2769" t="s">
        <v>97</v>
      </c>
      <c r="H2769" t="s">
        <v>98</v>
      </c>
      <c r="I2769" t="s">
        <v>383</v>
      </c>
      <c r="J2769">
        <v>1</v>
      </c>
    </row>
    <row r="2770" spans="1:16" x14ac:dyDescent="0.2">
      <c r="A2770" s="11" t="str">
        <f t="shared" si="131"/>
        <v>1987CHL1323030</v>
      </c>
      <c r="B2770" s="9" t="str">
        <f>VLOOKUP(A2770,disaster_type!$A$2:$L$60000,5,FALSE)</f>
        <v>Landslide</v>
      </c>
      <c r="C2770" s="9" t="str">
        <f>VLOOKUP(I2770,_readme!$A$25:$B$49,2,FALSE)</f>
        <v>Mass movement (dry)</v>
      </c>
      <c r="D2770" s="9" t="b">
        <f t="shared" si="132"/>
        <v>0</v>
      </c>
      <c r="E2770" s="8" t="str">
        <f t="shared" si="133"/>
        <v>Landslide</v>
      </c>
      <c r="F2770">
        <v>1987</v>
      </c>
      <c r="G2770" t="s">
        <v>63</v>
      </c>
      <c r="H2770" t="s">
        <v>64</v>
      </c>
      <c r="I2770" t="s">
        <v>96</v>
      </c>
      <c r="J2770">
        <v>1</v>
      </c>
      <c r="K2770">
        <v>32</v>
      </c>
      <c r="L2770">
        <v>30</v>
      </c>
      <c r="O2770">
        <v>30</v>
      </c>
    </row>
    <row r="2771" spans="1:16" x14ac:dyDescent="0.2">
      <c r="A2771" s="11" t="str">
        <f t="shared" si="131"/>
        <v>1987CHL15112500051121000</v>
      </c>
      <c r="B2771" s="9" t="str">
        <f>VLOOKUP(A2771,disaster_type!$A$2:$L$60000,5,FALSE)</f>
        <v>Earthquake</v>
      </c>
      <c r="C2771" s="9" t="str">
        <f>VLOOKUP(I2771,_readme!$A$25:$B$49,2,FALSE)</f>
        <v>Earthquake</v>
      </c>
      <c r="D2771" s="9" t="b">
        <f t="shared" si="132"/>
        <v>0</v>
      </c>
      <c r="E2771" s="8" t="str">
        <f t="shared" si="133"/>
        <v>Earthquake</v>
      </c>
      <c r="F2771">
        <v>1987</v>
      </c>
      <c r="G2771" t="s">
        <v>63</v>
      </c>
      <c r="H2771" t="s">
        <v>64</v>
      </c>
      <c r="I2771" t="s">
        <v>28</v>
      </c>
      <c r="J2771">
        <v>1</v>
      </c>
      <c r="K2771">
        <v>5</v>
      </c>
      <c r="L2771">
        <v>112</v>
      </c>
      <c r="N2771">
        <v>5000</v>
      </c>
      <c r="O2771">
        <v>5112</v>
      </c>
      <c r="P2771">
        <v>1000</v>
      </c>
    </row>
    <row r="2772" spans="1:16" x14ac:dyDescent="0.2">
      <c r="A2772" s="11" t="str">
        <f t="shared" si="131"/>
        <v>1987CHL212711636481000197364177000</v>
      </c>
      <c r="B2772" s="9" t="str">
        <f>VLOOKUP(A2772,disaster_type!$A$2:$L$60000,5,FALSE)</f>
        <v>Flood</v>
      </c>
      <c r="C2772" s="9" t="str">
        <f>VLOOKUP(I2772,_readme!$A$25:$B$49,2,FALSE)</f>
        <v>Flood</v>
      </c>
      <c r="D2772" s="9" t="b">
        <f t="shared" si="132"/>
        <v>0</v>
      </c>
      <c r="E2772" s="8" t="str">
        <f t="shared" si="133"/>
        <v>Flood</v>
      </c>
      <c r="F2772">
        <v>1987</v>
      </c>
      <c r="G2772" t="s">
        <v>63</v>
      </c>
      <c r="H2772" t="s">
        <v>64</v>
      </c>
      <c r="I2772" t="s">
        <v>112</v>
      </c>
      <c r="J2772">
        <v>2</v>
      </c>
      <c r="K2772">
        <v>127</v>
      </c>
      <c r="M2772">
        <v>116364</v>
      </c>
      <c r="N2772">
        <v>81000</v>
      </c>
      <c r="O2772">
        <v>197364</v>
      </c>
      <c r="P2772">
        <v>177000</v>
      </c>
    </row>
    <row r="2773" spans="1:16" x14ac:dyDescent="0.2">
      <c r="A2773" s="11" t="str">
        <f t="shared" si="131"/>
        <v>1987CHN2121989640000640989</v>
      </c>
      <c r="B2773" s="9" t="e">
        <f>VLOOKUP(A2773,disaster_type!$A$2:$L$60000,5,FALSE)</f>
        <v>#N/A</v>
      </c>
      <c r="C2773" s="9" t="e">
        <f>VLOOKUP(I2773,_readme!$A$25:$B$49,2,FALSE)</f>
        <v>#N/A</v>
      </c>
      <c r="D2773" s="9" t="b">
        <f t="shared" si="132"/>
        <v>1</v>
      </c>
      <c r="E2773" s="8" t="e">
        <f t="shared" si="133"/>
        <v>#N/A</v>
      </c>
      <c r="F2773">
        <v>1987</v>
      </c>
      <c r="G2773" t="s">
        <v>65</v>
      </c>
      <c r="H2773" t="s">
        <v>66</v>
      </c>
      <c r="I2773" t="s">
        <v>17</v>
      </c>
      <c r="J2773">
        <v>2</v>
      </c>
      <c r="K2773">
        <v>121</v>
      </c>
      <c r="L2773">
        <v>989</v>
      </c>
      <c r="M2773">
        <v>640000</v>
      </c>
      <c r="O2773">
        <v>640989</v>
      </c>
    </row>
    <row r="2774" spans="1:16" x14ac:dyDescent="0.2">
      <c r="A2774" s="11" t="str">
        <f t="shared" si="131"/>
        <v>1987CHN23112429000400000410242</v>
      </c>
      <c r="B2774" s="9" t="e">
        <f>VLOOKUP(A2774,disaster_type!$A$2:$L$60000,5,FALSE)</f>
        <v>#N/A</v>
      </c>
      <c r="C2774" s="9" t="str">
        <f>VLOOKUP(I2774,_readme!$A$25:$B$49,2,FALSE)</f>
        <v>Storm</v>
      </c>
      <c r="D2774" s="9" t="b">
        <f t="shared" si="132"/>
        <v>1</v>
      </c>
      <c r="E2774" s="8" t="str">
        <f t="shared" si="133"/>
        <v>Storm</v>
      </c>
      <c r="F2774">
        <v>1987</v>
      </c>
      <c r="G2774" t="s">
        <v>65</v>
      </c>
      <c r="H2774" t="s">
        <v>66</v>
      </c>
      <c r="I2774" t="s">
        <v>52</v>
      </c>
      <c r="J2774">
        <v>2</v>
      </c>
      <c r="K2774">
        <v>31</v>
      </c>
      <c r="L2774">
        <v>1242</v>
      </c>
      <c r="M2774">
        <v>9000</v>
      </c>
      <c r="N2774">
        <v>400000</v>
      </c>
      <c r="O2774">
        <v>410242</v>
      </c>
    </row>
    <row r="2775" spans="1:16" x14ac:dyDescent="0.2">
      <c r="A2775" s="11" t="str">
        <f t="shared" si="131"/>
        <v>1987CHN11912215609256313110000</v>
      </c>
      <c r="B2775" s="9" t="str">
        <f>VLOOKUP(A2775,disaster_type!$A$2:$L$60000,5,FALSE)</f>
        <v>Wildfire</v>
      </c>
      <c r="C2775" s="9" t="str">
        <f>VLOOKUP(I2775,_readme!$A$25:$B$49,2,FALSE)</f>
        <v>Wildfire</v>
      </c>
      <c r="D2775" s="9" t="b">
        <f t="shared" si="132"/>
        <v>0</v>
      </c>
      <c r="E2775" s="8" t="str">
        <f t="shared" si="133"/>
        <v>Wildfire</v>
      </c>
      <c r="F2775">
        <v>1987</v>
      </c>
      <c r="G2775" t="s">
        <v>65</v>
      </c>
      <c r="H2775" t="s">
        <v>66</v>
      </c>
      <c r="I2775" t="s">
        <v>111</v>
      </c>
      <c r="J2775">
        <v>1</v>
      </c>
      <c r="K2775">
        <v>191</v>
      </c>
      <c r="L2775">
        <v>221</v>
      </c>
      <c r="M2775">
        <v>56092</v>
      </c>
      <c r="O2775">
        <v>56313</v>
      </c>
      <c r="P2775">
        <v>110000</v>
      </c>
    </row>
    <row r="2776" spans="1:16" x14ac:dyDescent="0.2">
      <c r="A2776" s="11" t="str">
        <f t="shared" si="131"/>
        <v>1987CHN3841870857000194169</v>
      </c>
      <c r="B2776" s="9" t="str">
        <f>VLOOKUP(A2776,disaster_type!$A$2:$L$60000,5,FALSE)</f>
        <v>Earthquake</v>
      </c>
      <c r="C2776" s="9" t="str">
        <f>VLOOKUP(I2776,_readme!$A$25:$B$49,2,FALSE)</f>
        <v>Earthquake</v>
      </c>
      <c r="D2776" s="9" t="b">
        <f t="shared" si="132"/>
        <v>0</v>
      </c>
      <c r="E2776" s="8" t="str">
        <f t="shared" si="133"/>
        <v>Earthquake</v>
      </c>
      <c r="F2776">
        <v>1987</v>
      </c>
      <c r="G2776" t="s">
        <v>65</v>
      </c>
      <c r="H2776" t="s">
        <v>66</v>
      </c>
      <c r="I2776" t="s">
        <v>28</v>
      </c>
      <c r="J2776">
        <v>3</v>
      </c>
      <c r="L2776">
        <v>84</v>
      </c>
      <c r="M2776">
        <v>187085</v>
      </c>
      <c r="N2776">
        <v>7000</v>
      </c>
      <c r="O2776">
        <v>194169</v>
      </c>
    </row>
    <row r="2777" spans="1:16" x14ac:dyDescent="0.2">
      <c r="A2777" s="11" t="str">
        <f t="shared" si="131"/>
        <v>1987CHN165119119</v>
      </c>
      <c r="B2777" s="9" t="str">
        <f>VLOOKUP(A2777,disaster_type!$A$2:$L$60000,5,FALSE)</f>
        <v>Landslide</v>
      </c>
      <c r="C2777" s="9" t="str">
        <f>VLOOKUP(I2777,_readme!$A$25:$B$49,2,FALSE)</f>
        <v>Landslide</v>
      </c>
      <c r="D2777" s="9" t="b">
        <f t="shared" si="132"/>
        <v>0</v>
      </c>
      <c r="E2777" s="8" t="str">
        <f t="shared" si="133"/>
        <v>Landslide</v>
      </c>
      <c r="F2777">
        <v>1987</v>
      </c>
      <c r="G2777" t="s">
        <v>65</v>
      </c>
      <c r="H2777" t="s">
        <v>66</v>
      </c>
      <c r="I2777" t="s">
        <v>80</v>
      </c>
      <c r="J2777">
        <v>1</v>
      </c>
      <c r="K2777">
        <v>65</v>
      </c>
      <c r="M2777">
        <v>119</v>
      </c>
      <c r="O2777">
        <v>119</v>
      </c>
    </row>
    <row r="2778" spans="1:16" x14ac:dyDescent="0.2">
      <c r="A2778" s="11" t="str">
        <f t="shared" si="131"/>
        <v>1987CHN3199400350000350400</v>
      </c>
      <c r="B2778" s="9" t="e">
        <f>VLOOKUP(A2778,disaster_type!$A$2:$L$60000,5,FALSE)</f>
        <v>#N/A</v>
      </c>
      <c r="C2778" s="9" t="str">
        <f>VLOOKUP(I2778,_readme!$A$25:$B$49,2,FALSE)</f>
        <v>Flood</v>
      </c>
      <c r="D2778" s="9" t="b">
        <f t="shared" si="132"/>
        <v>1</v>
      </c>
      <c r="E2778" s="8" t="str">
        <f t="shared" si="133"/>
        <v>Flood</v>
      </c>
      <c r="F2778">
        <v>1987</v>
      </c>
      <c r="G2778" t="s">
        <v>65</v>
      </c>
      <c r="H2778" t="s">
        <v>66</v>
      </c>
      <c r="I2778" t="s">
        <v>112</v>
      </c>
      <c r="J2778">
        <v>3</v>
      </c>
      <c r="K2778">
        <v>199</v>
      </c>
      <c r="L2778">
        <v>400</v>
      </c>
      <c r="M2778">
        <v>350000</v>
      </c>
      <c r="O2778">
        <v>350400</v>
      </c>
    </row>
    <row r="2779" spans="1:16" x14ac:dyDescent="0.2">
      <c r="A2779" s="11" t="str">
        <f t="shared" si="131"/>
        <v>1987CHN32748690000025400925486120000</v>
      </c>
      <c r="B2779" s="9" t="e">
        <f>VLOOKUP(A2779,disaster_type!$A$2:$L$60000,5,FALSE)</f>
        <v>#N/A</v>
      </c>
      <c r="C2779" s="9" t="str">
        <f>VLOOKUP(I2779,_readme!$A$25:$B$49,2,FALSE)</f>
        <v>Storm</v>
      </c>
      <c r="D2779" s="9" t="b">
        <f t="shared" si="132"/>
        <v>1</v>
      </c>
      <c r="E2779" s="8" t="str">
        <f t="shared" si="133"/>
        <v>Storm</v>
      </c>
      <c r="F2779">
        <v>1987</v>
      </c>
      <c r="G2779" t="s">
        <v>65</v>
      </c>
      <c r="H2779" t="s">
        <v>66</v>
      </c>
      <c r="I2779" t="s">
        <v>24</v>
      </c>
      <c r="J2779">
        <v>3</v>
      </c>
      <c r="K2779">
        <v>274</v>
      </c>
      <c r="L2779">
        <v>86</v>
      </c>
      <c r="M2779">
        <v>900000</v>
      </c>
      <c r="N2779">
        <v>25400</v>
      </c>
      <c r="O2779">
        <v>925486</v>
      </c>
      <c r="P2779">
        <v>120000</v>
      </c>
    </row>
    <row r="2780" spans="1:16" x14ac:dyDescent="0.2">
      <c r="A2780" s="11" t="str">
        <f t="shared" si="131"/>
        <v>1987CHN110001000</v>
      </c>
      <c r="B2780" s="9" t="str">
        <f>VLOOKUP(A2780,disaster_type!$A$2:$L$60000,5,FALSE)</f>
        <v>Epidemic</v>
      </c>
      <c r="C2780" s="9" t="str">
        <f>VLOOKUP(I2780,_readme!$A$25:$B$49,2,FALSE)</f>
        <v>Epidemic</v>
      </c>
      <c r="D2780" s="9" t="b">
        <f t="shared" si="132"/>
        <v>0</v>
      </c>
      <c r="E2780" s="8" t="str">
        <f t="shared" si="133"/>
        <v>Epidemic</v>
      </c>
      <c r="F2780">
        <v>1987</v>
      </c>
      <c r="G2780" t="s">
        <v>65</v>
      </c>
      <c r="H2780" t="s">
        <v>66</v>
      </c>
      <c r="I2780" t="s">
        <v>18</v>
      </c>
      <c r="J2780">
        <v>1</v>
      </c>
      <c r="M2780">
        <v>1000</v>
      </c>
      <c r="O2780">
        <v>1000</v>
      </c>
    </row>
    <row r="2781" spans="1:16" x14ac:dyDescent="0.2">
      <c r="A2781" s="11" t="str">
        <f t="shared" si="131"/>
        <v>1987COL2653243640006436</v>
      </c>
      <c r="B2781" s="9" t="str">
        <f>VLOOKUP(A2781,disaster_type!$A$2:$L$60000,5,FALSE)</f>
        <v>Landslide</v>
      </c>
      <c r="C2781" s="9" t="str">
        <f>VLOOKUP(I2781,_readme!$A$25:$B$49,2,FALSE)</f>
        <v>Landslide</v>
      </c>
      <c r="D2781" s="9" t="b">
        <f t="shared" si="132"/>
        <v>0</v>
      </c>
      <c r="E2781" s="8" t="str">
        <f t="shared" si="133"/>
        <v>Landslide</v>
      </c>
      <c r="F2781">
        <v>1987</v>
      </c>
      <c r="G2781" t="s">
        <v>67</v>
      </c>
      <c r="H2781" t="s">
        <v>68</v>
      </c>
      <c r="I2781" t="s">
        <v>80</v>
      </c>
      <c r="J2781">
        <v>2</v>
      </c>
      <c r="K2781">
        <v>653</v>
      </c>
      <c r="L2781">
        <v>2436</v>
      </c>
      <c r="M2781">
        <v>4000</v>
      </c>
      <c r="O2781">
        <v>6436</v>
      </c>
    </row>
    <row r="2782" spans="1:16" x14ac:dyDescent="0.2">
      <c r="A2782" s="11" t="str">
        <f t="shared" si="131"/>
        <v>1987COL12150800850</v>
      </c>
      <c r="B2782" s="9" t="str">
        <f>VLOOKUP(A2782,disaster_type!$A$2:$L$60000,5,FALSE)</f>
        <v>Flood</v>
      </c>
      <c r="C2782" s="9" t="str">
        <f>VLOOKUP(I2782,_readme!$A$25:$B$49,2,FALSE)</f>
        <v>Flood</v>
      </c>
      <c r="D2782" s="9" t="b">
        <f t="shared" si="132"/>
        <v>0</v>
      </c>
      <c r="E2782" s="8" t="str">
        <f t="shared" si="133"/>
        <v>Flood</v>
      </c>
      <c r="F2782">
        <v>1987</v>
      </c>
      <c r="G2782" t="s">
        <v>67</v>
      </c>
      <c r="H2782" t="s">
        <v>68</v>
      </c>
      <c r="I2782" t="s">
        <v>112</v>
      </c>
      <c r="J2782">
        <v>1</v>
      </c>
      <c r="K2782">
        <v>21</v>
      </c>
      <c r="L2782">
        <v>50</v>
      </c>
      <c r="M2782">
        <v>800</v>
      </c>
      <c r="O2782">
        <v>850</v>
      </c>
    </row>
    <row r="2783" spans="1:16" x14ac:dyDescent="0.2">
      <c r="A2783" s="11" t="str">
        <f t="shared" si="131"/>
        <v>1987COM12450000500009000</v>
      </c>
      <c r="B2783" s="9" t="str">
        <f>VLOOKUP(A2783,disaster_type!$A$2:$L$60000,5,FALSE)</f>
        <v>Storm</v>
      </c>
      <c r="C2783" s="9" t="str">
        <f>VLOOKUP(I2783,_readme!$A$25:$B$49,2,FALSE)</f>
        <v>Storm</v>
      </c>
      <c r="D2783" s="9" t="b">
        <f t="shared" si="132"/>
        <v>0</v>
      </c>
      <c r="E2783" s="8" t="str">
        <f t="shared" si="133"/>
        <v>Storm</v>
      </c>
      <c r="F2783">
        <v>1987</v>
      </c>
      <c r="G2783" t="s">
        <v>46</v>
      </c>
      <c r="H2783" t="s">
        <v>47</v>
      </c>
      <c r="I2783" t="s">
        <v>24</v>
      </c>
      <c r="J2783">
        <v>1</v>
      </c>
      <c r="K2783">
        <v>24</v>
      </c>
      <c r="N2783">
        <v>50000</v>
      </c>
      <c r="O2783">
        <v>50000</v>
      </c>
      <c r="P2783">
        <v>9000</v>
      </c>
    </row>
    <row r="2784" spans="1:16" x14ac:dyDescent="0.2">
      <c r="A2784" s="11" t="str">
        <f t="shared" si="131"/>
        <v>1987COD2498</v>
      </c>
      <c r="B2784" s="9" t="str">
        <f>VLOOKUP(A2784,disaster_type!$A$2:$L$60000,5,FALSE)</f>
        <v>Epidemic</v>
      </c>
      <c r="C2784" s="9" t="str">
        <f>VLOOKUP(I2784,_readme!$A$25:$B$49,2,FALSE)</f>
        <v>Epidemic</v>
      </c>
      <c r="D2784" s="9" t="b">
        <f t="shared" si="132"/>
        <v>0</v>
      </c>
      <c r="E2784" s="8" t="str">
        <f t="shared" si="133"/>
        <v>Epidemic</v>
      </c>
      <c r="F2784">
        <v>1987</v>
      </c>
      <c r="G2784" t="s">
        <v>284</v>
      </c>
      <c r="H2784" t="s">
        <v>285</v>
      </c>
      <c r="I2784" t="s">
        <v>77</v>
      </c>
      <c r="J2784">
        <v>2</v>
      </c>
      <c r="K2784">
        <v>498</v>
      </c>
    </row>
    <row r="2785" spans="1:16" x14ac:dyDescent="0.2">
      <c r="A2785" s="11" t="str">
        <f t="shared" si="131"/>
        <v>1987COK152000200025000</v>
      </c>
      <c r="B2785" s="9" t="str">
        <f>VLOOKUP(A2785,disaster_type!$A$2:$L$60000,5,FALSE)</f>
        <v>Storm</v>
      </c>
      <c r="C2785" s="9" t="str">
        <f>VLOOKUP(I2785,_readme!$A$25:$B$49,2,FALSE)</f>
        <v>Storm</v>
      </c>
      <c r="D2785" s="9" t="b">
        <f t="shared" si="132"/>
        <v>0</v>
      </c>
      <c r="E2785" s="8" t="str">
        <f t="shared" si="133"/>
        <v>Storm</v>
      </c>
      <c r="F2785">
        <v>1987</v>
      </c>
      <c r="G2785" t="s">
        <v>191</v>
      </c>
      <c r="H2785" t="s">
        <v>192</v>
      </c>
      <c r="I2785" t="s">
        <v>24</v>
      </c>
      <c r="J2785">
        <v>1</v>
      </c>
      <c r="K2785">
        <v>5</v>
      </c>
      <c r="M2785">
        <v>2000</v>
      </c>
      <c r="O2785">
        <v>2000</v>
      </c>
      <c r="P2785">
        <v>25000</v>
      </c>
    </row>
    <row r="2786" spans="1:16" x14ac:dyDescent="0.2">
      <c r="A2786" s="11" t="str">
        <f t="shared" si="131"/>
        <v>1987CUB1</v>
      </c>
      <c r="B2786" s="9" t="str">
        <f>VLOOKUP(A2786,disaster_type!$A$2:$L$60000,5,FALSE)</f>
        <v>Wildfire</v>
      </c>
      <c r="C2786" s="9" t="str">
        <f>VLOOKUP(I2786,_readme!$A$25:$B$49,2,FALSE)</f>
        <v>Wildfire</v>
      </c>
      <c r="D2786" s="9" t="b">
        <f t="shared" si="132"/>
        <v>0</v>
      </c>
      <c r="E2786" s="8" t="str">
        <f t="shared" si="133"/>
        <v>Wildfire</v>
      </c>
      <c r="F2786">
        <v>1987</v>
      </c>
      <c r="G2786" t="s">
        <v>135</v>
      </c>
      <c r="H2786" t="s">
        <v>136</v>
      </c>
      <c r="I2786" t="s">
        <v>111</v>
      </c>
      <c r="J2786">
        <v>1</v>
      </c>
    </row>
    <row r="2787" spans="1:16" x14ac:dyDescent="0.2">
      <c r="A2787" s="11" t="str">
        <f t="shared" si="131"/>
        <v>1987CSK216000</v>
      </c>
      <c r="B2787" s="9" t="e">
        <f>VLOOKUP(A2787,disaster_type!$A$2:$L$60000,5,FALSE)</f>
        <v>#N/A</v>
      </c>
      <c r="C2787" s="9" t="e">
        <f>VLOOKUP(I2787,_readme!$A$25:$B$49,2,FALSE)</f>
        <v>#N/A</v>
      </c>
      <c r="D2787" s="9" t="b">
        <f t="shared" si="132"/>
        <v>1</v>
      </c>
      <c r="E2787" s="8" t="e">
        <f t="shared" si="133"/>
        <v>#N/A</v>
      </c>
      <c r="F2787">
        <v>1987</v>
      </c>
      <c r="G2787" t="s">
        <v>334</v>
      </c>
      <c r="H2787" t="s">
        <v>335</v>
      </c>
      <c r="I2787" t="s">
        <v>17</v>
      </c>
      <c r="J2787">
        <v>2</v>
      </c>
      <c r="P2787">
        <v>16000</v>
      </c>
    </row>
    <row r="2788" spans="1:16" x14ac:dyDescent="0.2">
      <c r="A2788" s="11" t="str">
        <f t="shared" si="131"/>
        <v>1987DOM1323700</v>
      </c>
      <c r="B2788" s="9" t="str">
        <f>VLOOKUP(A2788,disaster_type!$A$2:$L$60000,5,FALSE)</f>
        <v>Storm</v>
      </c>
      <c r="C2788" s="9" t="str">
        <f>VLOOKUP(I2788,_readme!$A$25:$B$49,2,FALSE)</f>
        <v>Storm</v>
      </c>
      <c r="D2788" s="9" t="b">
        <f t="shared" si="132"/>
        <v>0</v>
      </c>
      <c r="E2788" s="8" t="str">
        <f t="shared" si="133"/>
        <v>Storm</v>
      </c>
      <c r="F2788">
        <v>1987</v>
      </c>
      <c r="G2788" t="s">
        <v>160</v>
      </c>
      <c r="H2788" t="s">
        <v>161</v>
      </c>
      <c r="I2788" t="s">
        <v>24</v>
      </c>
      <c r="J2788">
        <v>1</v>
      </c>
      <c r="K2788">
        <v>3</v>
      </c>
      <c r="P2788">
        <v>23700</v>
      </c>
    </row>
    <row r="2789" spans="1:16" x14ac:dyDescent="0.2">
      <c r="A2789" s="11" t="str">
        <f t="shared" si="131"/>
        <v>1987ECU11000010000</v>
      </c>
      <c r="B2789" s="9" t="str">
        <f>VLOOKUP(A2789,disaster_type!$A$2:$L$60000,5,FALSE)</f>
        <v>Flood</v>
      </c>
      <c r="C2789" s="9" t="e">
        <f>VLOOKUP(I2789,_readme!$A$25:$B$49,2,FALSE)</f>
        <v>#N/A</v>
      </c>
      <c r="D2789" s="9" t="b">
        <f t="shared" si="132"/>
        <v>0</v>
      </c>
      <c r="E2789" s="8" t="str">
        <f t="shared" si="133"/>
        <v>Flood</v>
      </c>
      <c r="F2789">
        <v>1987</v>
      </c>
      <c r="G2789" t="s">
        <v>55</v>
      </c>
      <c r="H2789" t="s">
        <v>56</v>
      </c>
      <c r="I2789" s="17" t="s">
        <v>485</v>
      </c>
      <c r="J2789">
        <v>1</v>
      </c>
      <c r="M2789">
        <v>10000</v>
      </c>
      <c r="O2789">
        <v>10000</v>
      </c>
    </row>
    <row r="2790" spans="1:16" x14ac:dyDescent="0.2">
      <c r="A2790" s="11" t="str">
        <f t="shared" si="131"/>
        <v>1987ECU2500261500001500061500000</v>
      </c>
      <c r="B2790" s="9" t="str">
        <f>VLOOKUP(A2790,disaster_type!$A$2:$L$60000,5,FALSE)</f>
        <v>Earthquake</v>
      </c>
      <c r="C2790" s="9" t="str">
        <f>VLOOKUP(I2790,_readme!$A$25:$B$49,2,FALSE)</f>
        <v>Earthquake</v>
      </c>
      <c r="D2790" s="9" t="b">
        <f t="shared" si="132"/>
        <v>0</v>
      </c>
      <c r="E2790" s="8" t="str">
        <f t="shared" si="133"/>
        <v>Earthquake</v>
      </c>
      <c r="F2790">
        <v>1987</v>
      </c>
      <c r="G2790" t="s">
        <v>55</v>
      </c>
      <c r="H2790" t="s">
        <v>56</v>
      </c>
      <c r="I2790" t="s">
        <v>28</v>
      </c>
      <c r="J2790">
        <v>2</v>
      </c>
      <c r="K2790">
        <v>5002</v>
      </c>
      <c r="L2790">
        <v>6</v>
      </c>
      <c r="N2790">
        <v>150000</v>
      </c>
      <c r="O2790">
        <v>150006</v>
      </c>
      <c r="P2790">
        <v>1500000</v>
      </c>
    </row>
    <row r="2791" spans="1:16" x14ac:dyDescent="0.2">
      <c r="A2791" s="11" t="str">
        <f t="shared" si="131"/>
        <v>1987ECU110060006000</v>
      </c>
      <c r="B2791" s="9" t="str">
        <f>VLOOKUP(A2791,disaster_type!$A$2:$L$60000,5,FALSE)</f>
        <v>Landslide</v>
      </c>
      <c r="C2791" s="9" t="str">
        <f>VLOOKUP(I2791,_readme!$A$25:$B$49,2,FALSE)</f>
        <v>Landslide</v>
      </c>
      <c r="D2791" s="9" t="b">
        <f t="shared" si="132"/>
        <v>0</v>
      </c>
      <c r="E2791" s="8" t="str">
        <f t="shared" si="133"/>
        <v>Landslide</v>
      </c>
      <c r="F2791">
        <v>1987</v>
      </c>
      <c r="G2791" t="s">
        <v>55</v>
      </c>
      <c r="H2791" t="s">
        <v>56</v>
      </c>
      <c r="I2791" t="s">
        <v>80</v>
      </c>
      <c r="J2791">
        <v>1</v>
      </c>
      <c r="K2791">
        <v>100</v>
      </c>
      <c r="M2791">
        <v>6000</v>
      </c>
      <c r="O2791">
        <v>6000</v>
      </c>
    </row>
    <row r="2792" spans="1:16" x14ac:dyDescent="0.2">
      <c r="A2792" s="11" t="str">
        <f t="shared" si="131"/>
        <v>1987EGY1301111</v>
      </c>
      <c r="B2792" s="9" t="str">
        <f>VLOOKUP(A2792,disaster_type!$A$2:$L$60000,5,FALSE)</f>
        <v>Storm</v>
      </c>
      <c r="C2792" s="9" t="e">
        <f>VLOOKUP(I2792,_readme!$A$25:$B$49,2,FALSE)</f>
        <v>#N/A</v>
      </c>
      <c r="D2792" s="9" t="b">
        <f t="shared" si="132"/>
        <v>0</v>
      </c>
      <c r="E2792" s="8" t="str">
        <f t="shared" si="133"/>
        <v>Storm</v>
      </c>
      <c r="F2792">
        <v>1987</v>
      </c>
      <c r="G2792" t="s">
        <v>137</v>
      </c>
      <c r="H2792" t="s">
        <v>138</v>
      </c>
      <c r="I2792" s="17" t="s">
        <v>487</v>
      </c>
      <c r="J2792">
        <v>1</v>
      </c>
      <c r="K2792">
        <v>30</v>
      </c>
      <c r="L2792">
        <v>11</v>
      </c>
      <c r="O2792">
        <v>11</v>
      </c>
    </row>
    <row r="2793" spans="1:16" x14ac:dyDescent="0.2">
      <c r="A2793" s="11" t="str">
        <f t="shared" si="131"/>
        <v>1987ETH136770000007000000</v>
      </c>
      <c r="B2793" s="9" t="str">
        <f>VLOOKUP(A2793,disaster_type!$A$2:$L$60000,5,FALSE)</f>
        <v>Drought</v>
      </c>
      <c r="C2793" s="9" t="str">
        <f>VLOOKUP(I2793,_readme!$A$25:$B$49,2,FALSE)</f>
        <v>Drought</v>
      </c>
      <c r="D2793" s="9" t="b">
        <f t="shared" si="132"/>
        <v>0</v>
      </c>
      <c r="E2793" s="8" t="str">
        <f t="shared" si="133"/>
        <v>Drought</v>
      </c>
      <c r="F2793">
        <v>1987</v>
      </c>
      <c r="G2793" t="s">
        <v>69</v>
      </c>
      <c r="H2793" t="s">
        <v>70</v>
      </c>
      <c r="I2793" t="s">
        <v>12</v>
      </c>
      <c r="J2793">
        <v>1</v>
      </c>
      <c r="K2793">
        <v>367</v>
      </c>
      <c r="M2793">
        <v>7000000</v>
      </c>
      <c r="O2793">
        <v>7000000</v>
      </c>
    </row>
    <row r="2794" spans="1:16" x14ac:dyDescent="0.2">
      <c r="A2794" s="11" t="str">
        <f t="shared" si="131"/>
        <v>1987ETH1</v>
      </c>
      <c r="B2794" s="9" t="str">
        <f>VLOOKUP(A2794,disaster_type!$A$2:$L$60000,5,FALSE)</f>
        <v>Insect infestation</v>
      </c>
      <c r="C2794" s="9" t="str">
        <f>VLOOKUP(I2794,_readme!$A$25:$B$49,2,FALSE)</f>
        <v>Insect infestation</v>
      </c>
      <c r="D2794" s="9" t="b">
        <f t="shared" si="132"/>
        <v>0</v>
      </c>
      <c r="E2794" s="8" t="str">
        <f t="shared" si="133"/>
        <v>Insect infestation</v>
      </c>
      <c r="F2794">
        <v>1987</v>
      </c>
      <c r="G2794" t="s">
        <v>69</v>
      </c>
      <c r="H2794" t="s">
        <v>70</v>
      </c>
      <c r="I2794" t="s">
        <v>113</v>
      </c>
      <c r="J2794">
        <v>1</v>
      </c>
    </row>
    <row r="2795" spans="1:16" x14ac:dyDescent="0.2">
      <c r="A2795" s="11" t="str">
        <f t="shared" si="131"/>
        <v>1987FJI113369336925000</v>
      </c>
      <c r="B2795" s="9" t="str">
        <f>VLOOKUP(A2795,disaster_type!$A$2:$L$60000,5,FALSE)</f>
        <v>Storm</v>
      </c>
      <c r="C2795" s="9" t="e">
        <f>VLOOKUP(I2795,_readme!$A$25:$B$49,2,FALSE)</f>
        <v>#N/A</v>
      </c>
      <c r="D2795" s="9" t="b">
        <f t="shared" si="132"/>
        <v>0</v>
      </c>
      <c r="E2795" s="8" t="str">
        <f t="shared" si="133"/>
        <v>Storm</v>
      </c>
      <c r="F2795">
        <v>1987</v>
      </c>
      <c r="G2795" t="s">
        <v>166</v>
      </c>
      <c r="H2795" t="s">
        <v>167</v>
      </c>
      <c r="I2795" s="17" t="s">
        <v>487</v>
      </c>
      <c r="J2795">
        <v>1</v>
      </c>
      <c r="K2795">
        <v>1</v>
      </c>
      <c r="M2795">
        <v>3369</v>
      </c>
      <c r="O2795">
        <v>3369</v>
      </c>
      <c r="P2795">
        <v>25000</v>
      </c>
    </row>
    <row r="2796" spans="1:16" x14ac:dyDescent="0.2">
      <c r="A2796" s="11" t="str">
        <f t="shared" si="131"/>
        <v>1987FRA2271700000</v>
      </c>
      <c r="B2796" s="9" t="e">
        <f>VLOOKUP(A2796,disaster_type!$A$2:$L$60000,5,FALSE)</f>
        <v>#N/A</v>
      </c>
      <c r="C2796" s="9" t="e">
        <f>VLOOKUP(I2796,_readme!$A$25:$B$49,2,FALSE)</f>
        <v>#N/A</v>
      </c>
      <c r="D2796" s="9" t="b">
        <f t="shared" si="132"/>
        <v>1</v>
      </c>
      <c r="E2796" s="8" t="e">
        <f t="shared" si="133"/>
        <v>#N/A</v>
      </c>
      <c r="F2796">
        <v>1987</v>
      </c>
      <c r="G2796" t="s">
        <v>83</v>
      </c>
      <c r="H2796" t="s">
        <v>84</v>
      </c>
      <c r="I2796" t="s">
        <v>17</v>
      </c>
      <c r="J2796">
        <v>2</v>
      </c>
      <c r="K2796">
        <v>27</v>
      </c>
      <c r="P2796">
        <v>1700000</v>
      </c>
    </row>
    <row r="2797" spans="1:16" x14ac:dyDescent="0.2">
      <c r="A2797" s="11" t="str">
        <f t="shared" si="131"/>
        <v>1987PYF110</v>
      </c>
      <c r="B2797" s="9" t="str">
        <f>VLOOKUP(A2797,disaster_type!$A$2:$L$60000,5,FALSE)</f>
        <v>Landslide</v>
      </c>
      <c r="C2797" s="9" t="str">
        <f>VLOOKUP(I2797,_readme!$A$25:$B$49,2,FALSE)</f>
        <v>Landslide</v>
      </c>
      <c r="D2797" s="9" t="b">
        <f t="shared" si="132"/>
        <v>0</v>
      </c>
      <c r="E2797" s="8" t="str">
        <f t="shared" si="133"/>
        <v>Landslide</v>
      </c>
      <c r="F2797">
        <v>1987</v>
      </c>
      <c r="G2797" t="s">
        <v>248</v>
      </c>
      <c r="H2797" t="s">
        <v>249</v>
      </c>
      <c r="I2797" t="s">
        <v>80</v>
      </c>
      <c r="J2797">
        <v>1</v>
      </c>
      <c r="K2797">
        <v>10</v>
      </c>
    </row>
    <row r="2798" spans="1:16" x14ac:dyDescent="0.2">
      <c r="A2798" s="11" t="str">
        <f t="shared" si="131"/>
        <v>1987GMB1</v>
      </c>
      <c r="B2798" s="9" t="str">
        <f>VLOOKUP(A2798,disaster_type!$A$2:$L$60000,5,FALSE)</f>
        <v>Insect infestation</v>
      </c>
      <c r="C2798" s="9" t="str">
        <f>VLOOKUP(I2798,_readme!$A$25:$B$49,2,FALSE)</f>
        <v>Insect infestation</v>
      </c>
      <c r="D2798" s="9" t="b">
        <f t="shared" si="132"/>
        <v>0</v>
      </c>
      <c r="E2798" s="8" t="str">
        <f t="shared" si="133"/>
        <v>Insect infestation</v>
      </c>
      <c r="F2798">
        <v>1987</v>
      </c>
      <c r="G2798" t="s">
        <v>101</v>
      </c>
      <c r="H2798" t="s">
        <v>102</v>
      </c>
      <c r="I2798" t="s">
        <v>383</v>
      </c>
      <c r="J2798">
        <v>1</v>
      </c>
    </row>
    <row r="2799" spans="1:16" x14ac:dyDescent="0.2">
      <c r="A2799" s="11" t="str">
        <f t="shared" si="131"/>
        <v>1987GRC148350000</v>
      </c>
      <c r="B2799" s="9" t="str">
        <f>VLOOKUP(A2799,disaster_type!$A$2:$L$60000,5,FALSE)</f>
        <v>Storm</v>
      </c>
      <c r="C2799" s="9" t="e">
        <f>VLOOKUP(I2799,_readme!$A$25:$B$49,2,FALSE)</f>
        <v>#N/A</v>
      </c>
      <c r="D2799" s="9" t="b">
        <f t="shared" si="132"/>
        <v>0</v>
      </c>
      <c r="E2799" s="8" t="str">
        <f t="shared" si="133"/>
        <v>Storm</v>
      </c>
      <c r="F2799">
        <v>1987</v>
      </c>
      <c r="G2799" t="s">
        <v>145</v>
      </c>
      <c r="H2799" t="s">
        <v>146</v>
      </c>
      <c r="I2799" s="17" t="s">
        <v>487</v>
      </c>
      <c r="J2799">
        <v>1</v>
      </c>
      <c r="K2799">
        <v>48</v>
      </c>
      <c r="P2799">
        <v>350000</v>
      </c>
    </row>
    <row r="2800" spans="1:16" x14ac:dyDescent="0.2">
      <c r="A2800" s="11" t="str">
        <f t="shared" si="131"/>
        <v>1987GRC1</v>
      </c>
      <c r="B2800" s="9" t="str">
        <f>VLOOKUP(A2800,disaster_type!$A$2:$L$60000,5,FALSE)</f>
        <v>Wildfire</v>
      </c>
      <c r="C2800" s="9" t="str">
        <f>VLOOKUP(I2800,_readme!$A$25:$B$49,2,FALSE)</f>
        <v>Wildfire</v>
      </c>
      <c r="D2800" s="9" t="b">
        <f t="shared" si="132"/>
        <v>0</v>
      </c>
      <c r="E2800" s="8" t="str">
        <f t="shared" si="133"/>
        <v>Wildfire</v>
      </c>
      <c r="F2800">
        <v>1987</v>
      </c>
      <c r="G2800" t="s">
        <v>145</v>
      </c>
      <c r="H2800" t="s">
        <v>146</v>
      </c>
      <c r="I2800" t="s">
        <v>111</v>
      </c>
      <c r="J2800">
        <v>1</v>
      </c>
    </row>
    <row r="2801" spans="1:16" x14ac:dyDescent="0.2">
      <c r="A2801" s="11" t="str">
        <f t="shared" si="131"/>
        <v>1987GRC11000</v>
      </c>
      <c r="B2801" s="9" t="str">
        <f>VLOOKUP(A2801,disaster_type!$A$2:$L$60000,5,FALSE)</f>
        <v xml:space="preserve">Extreme temperature </v>
      </c>
      <c r="C2801" s="9" t="str">
        <f>VLOOKUP(I2801,_readme!$A$25:$B$49,2,FALSE)</f>
        <v xml:space="preserve">Extreme temperature </v>
      </c>
      <c r="D2801" s="9" t="b">
        <f t="shared" si="132"/>
        <v>0</v>
      </c>
      <c r="E2801" s="8" t="str">
        <f t="shared" si="133"/>
        <v xml:space="preserve">Extreme temperature </v>
      </c>
      <c r="F2801">
        <v>1987</v>
      </c>
      <c r="G2801" t="s">
        <v>145</v>
      </c>
      <c r="H2801" t="s">
        <v>146</v>
      </c>
      <c r="I2801" t="s">
        <v>175</v>
      </c>
      <c r="J2801">
        <v>1</v>
      </c>
      <c r="K2801">
        <v>1000</v>
      </c>
    </row>
    <row r="2802" spans="1:16" x14ac:dyDescent="0.2">
      <c r="A2802" s="11" t="str">
        <f t="shared" si="131"/>
        <v>1987GUM1502502145</v>
      </c>
      <c r="B2802" s="9" t="str">
        <f>VLOOKUP(A2802,disaster_type!$A$2:$L$60000,5,FALSE)</f>
        <v>Storm</v>
      </c>
      <c r="C2802" s="9" t="str">
        <f>VLOOKUP(I2802,_readme!$A$25:$B$49,2,FALSE)</f>
        <v>Storm</v>
      </c>
      <c r="D2802" s="9" t="b">
        <f t="shared" si="132"/>
        <v>0</v>
      </c>
      <c r="E2802" s="8" t="str">
        <f t="shared" si="133"/>
        <v>Storm</v>
      </c>
      <c r="F2802">
        <v>1987</v>
      </c>
      <c r="G2802" t="s">
        <v>258</v>
      </c>
      <c r="H2802" t="s">
        <v>259</v>
      </c>
      <c r="I2802" t="s">
        <v>24</v>
      </c>
      <c r="J2802">
        <v>1</v>
      </c>
      <c r="N2802">
        <v>502</v>
      </c>
      <c r="O2802">
        <v>502</v>
      </c>
      <c r="P2802">
        <v>145</v>
      </c>
    </row>
    <row r="2803" spans="1:16" x14ac:dyDescent="0.2">
      <c r="A2803" s="11" t="str">
        <f t="shared" si="131"/>
        <v>1987GTM1841565006515</v>
      </c>
      <c r="B2803" s="9" t="str">
        <f>VLOOKUP(A2803,disaster_type!$A$2:$L$60000,5,FALSE)</f>
        <v>Flood</v>
      </c>
      <c r="C2803" s="9" t="e">
        <f>VLOOKUP(I2803,_readme!$A$25:$B$49,2,FALSE)</f>
        <v>#N/A</v>
      </c>
      <c r="D2803" s="9" t="b">
        <f t="shared" si="132"/>
        <v>0</v>
      </c>
      <c r="E2803" s="8" t="str">
        <f t="shared" si="133"/>
        <v>Flood</v>
      </c>
      <c r="F2803">
        <v>1987</v>
      </c>
      <c r="G2803" t="s">
        <v>33</v>
      </c>
      <c r="H2803" t="s">
        <v>34</v>
      </c>
      <c r="I2803" s="17" t="s">
        <v>485</v>
      </c>
      <c r="J2803">
        <v>1</v>
      </c>
      <c r="K2803">
        <v>84</v>
      </c>
      <c r="L2803">
        <v>15</v>
      </c>
      <c r="M2803">
        <v>6500</v>
      </c>
      <c r="O2803">
        <v>6515</v>
      </c>
    </row>
    <row r="2804" spans="1:16" x14ac:dyDescent="0.2">
      <c r="A2804" s="11" t="str">
        <f t="shared" si="131"/>
        <v>1987GTM13530003035</v>
      </c>
      <c r="B2804" s="9" t="str">
        <f>VLOOKUP(A2804,disaster_type!$A$2:$L$60000,5,FALSE)</f>
        <v>Volcanic activity</v>
      </c>
      <c r="C2804" s="9" t="str">
        <f>VLOOKUP(I2804,_readme!$A$25:$B$49,2,FALSE)</f>
        <v>Volcanic activity</v>
      </c>
      <c r="D2804" s="9" t="b">
        <f t="shared" si="132"/>
        <v>0</v>
      </c>
      <c r="E2804" s="8" t="str">
        <f t="shared" si="133"/>
        <v>Volcanic activity</v>
      </c>
      <c r="F2804">
        <v>1987</v>
      </c>
      <c r="G2804" t="s">
        <v>33</v>
      </c>
      <c r="H2804" t="s">
        <v>34</v>
      </c>
      <c r="I2804" t="s">
        <v>21</v>
      </c>
      <c r="J2804">
        <v>1</v>
      </c>
      <c r="L2804">
        <v>35</v>
      </c>
      <c r="M2804">
        <v>3000</v>
      </c>
      <c r="O2804">
        <v>3035</v>
      </c>
    </row>
    <row r="2805" spans="1:16" x14ac:dyDescent="0.2">
      <c r="A2805" s="11" t="str">
        <f t="shared" si="131"/>
        <v>1987GTM17300073000</v>
      </c>
      <c r="B2805" s="9" t="str">
        <f>VLOOKUP(A2805,disaster_type!$A$2:$L$60000,5,FALSE)</f>
        <v>Drought</v>
      </c>
      <c r="C2805" s="9" t="str">
        <f>VLOOKUP(I2805,_readme!$A$25:$B$49,2,FALSE)</f>
        <v>Drought</v>
      </c>
      <c r="D2805" s="9" t="b">
        <f t="shared" si="132"/>
        <v>0</v>
      </c>
      <c r="E2805" s="8" t="str">
        <f t="shared" si="133"/>
        <v>Drought</v>
      </c>
      <c r="F2805">
        <v>1987</v>
      </c>
      <c r="G2805" t="s">
        <v>33</v>
      </c>
      <c r="H2805" t="s">
        <v>34</v>
      </c>
      <c r="I2805" t="s">
        <v>12</v>
      </c>
      <c r="J2805">
        <v>1</v>
      </c>
      <c r="M2805">
        <v>73000</v>
      </c>
      <c r="O2805">
        <v>73000</v>
      </c>
    </row>
    <row r="2806" spans="1:16" x14ac:dyDescent="0.2">
      <c r="A2806" s="11" t="str">
        <f t="shared" si="131"/>
        <v>1987GTM1</v>
      </c>
      <c r="B2806" s="9" t="str">
        <f>VLOOKUP(A2806,disaster_type!$A$2:$L$60000,5,FALSE)</f>
        <v>Wildfire</v>
      </c>
      <c r="C2806" s="9" t="str">
        <f>VLOOKUP(I2806,_readme!$A$25:$B$49,2,FALSE)</f>
        <v>Wildfire</v>
      </c>
      <c r="D2806" s="9" t="b">
        <f t="shared" si="132"/>
        <v>0</v>
      </c>
      <c r="E2806" s="8" t="str">
        <f t="shared" si="133"/>
        <v>Wildfire</v>
      </c>
      <c r="F2806">
        <v>1987</v>
      </c>
      <c r="G2806" t="s">
        <v>33</v>
      </c>
      <c r="H2806" t="s">
        <v>34</v>
      </c>
      <c r="I2806" t="s">
        <v>111</v>
      </c>
      <c r="J2806">
        <v>1</v>
      </c>
    </row>
    <row r="2807" spans="1:16" x14ac:dyDescent="0.2">
      <c r="A2807" s="11" t="str">
        <f t="shared" si="131"/>
        <v>1987GIN1183030</v>
      </c>
      <c r="B2807" s="9" t="str">
        <f>VLOOKUP(A2807,disaster_type!$A$2:$L$60000,5,FALSE)</f>
        <v>Epidemic</v>
      </c>
      <c r="C2807" s="9" t="e">
        <f>VLOOKUP(I2807,_readme!$A$25:$B$49,2,FALSE)</f>
        <v>#N/A</v>
      </c>
      <c r="D2807" s="9" t="b">
        <f t="shared" si="132"/>
        <v>0</v>
      </c>
      <c r="E2807" s="8" t="str">
        <f t="shared" si="133"/>
        <v>Epidemic</v>
      </c>
      <c r="F2807">
        <v>1987</v>
      </c>
      <c r="G2807" t="s">
        <v>365</v>
      </c>
      <c r="H2807" t="s">
        <v>366</v>
      </c>
      <c r="I2807" t="s">
        <v>17</v>
      </c>
      <c r="J2807">
        <v>1</v>
      </c>
      <c r="K2807">
        <v>18</v>
      </c>
      <c r="M2807">
        <v>30</v>
      </c>
      <c r="O2807">
        <v>30</v>
      </c>
    </row>
    <row r="2808" spans="1:16" x14ac:dyDescent="0.2">
      <c r="A2808" s="11" t="str">
        <f t="shared" si="131"/>
        <v>1987GNB16860006000</v>
      </c>
      <c r="B2808" s="9" t="str">
        <f>VLOOKUP(A2808,disaster_type!$A$2:$L$60000,5,FALSE)</f>
        <v>Epidemic</v>
      </c>
      <c r="C2808" s="9" t="str">
        <f>VLOOKUP(I2808,_readme!$A$25:$B$49,2,FALSE)</f>
        <v>Epidemic</v>
      </c>
      <c r="D2808" s="9" t="b">
        <f t="shared" si="132"/>
        <v>0</v>
      </c>
      <c r="E2808" s="8" t="str">
        <f t="shared" si="133"/>
        <v>Epidemic</v>
      </c>
      <c r="F2808">
        <v>1987</v>
      </c>
      <c r="G2808" t="s">
        <v>103</v>
      </c>
      <c r="H2808" t="s">
        <v>104</v>
      </c>
      <c r="I2808" t="s">
        <v>77</v>
      </c>
      <c r="J2808">
        <v>1</v>
      </c>
      <c r="K2808">
        <v>68</v>
      </c>
      <c r="M2808">
        <v>6000</v>
      </c>
      <c r="O2808">
        <v>6000</v>
      </c>
    </row>
    <row r="2809" spans="1:16" x14ac:dyDescent="0.2">
      <c r="A2809" s="11" t="str">
        <f t="shared" si="131"/>
        <v>1987GNB1</v>
      </c>
      <c r="B2809" s="9" t="str">
        <f>VLOOKUP(A2809,disaster_type!$A$2:$L$60000,5,FALSE)</f>
        <v>Insect infestation</v>
      </c>
      <c r="C2809" s="9" t="str">
        <f>VLOOKUP(I2809,_readme!$A$25:$B$49,2,FALSE)</f>
        <v>Insect infestation</v>
      </c>
      <c r="D2809" s="9" t="b">
        <f t="shared" si="132"/>
        <v>0</v>
      </c>
      <c r="E2809" s="8" t="str">
        <f t="shared" si="133"/>
        <v>Insect infestation</v>
      </c>
      <c r="F2809">
        <v>1987</v>
      </c>
      <c r="G2809" t="s">
        <v>103</v>
      </c>
      <c r="H2809" t="s">
        <v>104</v>
      </c>
      <c r="I2809" t="s">
        <v>383</v>
      </c>
      <c r="J2809">
        <v>1</v>
      </c>
    </row>
    <row r="2810" spans="1:16" x14ac:dyDescent="0.2">
      <c r="A2810" s="11" t="str">
        <f t="shared" si="131"/>
        <v>1987GNB11337003703</v>
      </c>
      <c r="B2810" s="9" t="str">
        <f>VLOOKUP(A2810,disaster_type!$A$2:$L$60000,5,FALSE)</f>
        <v>Storm</v>
      </c>
      <c r="C2810" s="9" t="str">
        <f>VLOOKUP(I2810,_readme!$A$25:$B$49,2,FALSE)</f>
        <v>Storm</v>
      </c>
      <c r="D2810" s="9" t="b">
        <f t="shared" si="132"/>
        <v>0</v>
      </c>
      <c r="E2810" s="8" t="str">
        <f t="shared" si="133"/>
        <v>Storm</v>
      </c>
      <c r="F2810">
        <v>1987</v>
      </c>
      <c r="G2810" t="s">
        <v>103</v>
      </c>
      <c r="H2810" t="s">
        <v>104</v>
      </c>
      <c r="I2810" t="s">
        <v>24</v>
      </c>
      <c r="J2810">
        <v>1</v>
      </c>
      <c r="K2810">
        <v>1</v>
      </c>
      <c r="L2810">
        <v>3</v>
      </c>
      <c r="N2810">
        <v>3700</v>
      </c>
      <c r="O2810">
        <v>3703</v>
      </c>
    </row>
    <row r="2811" spans="1:16" x14ac:dyDescent="0.2">
      <c r="A2811" s="11" t="str">
        <f t="shared" si="131"/>
        <v>1987HTI43315087608910</v>
      </c>
      <c r="B2811" s="9" t="str">
        <f>VLOOKUP(A2811,disaster_type!$A$2:$L$60000,5,FALSE)</f>
        <v>Flood</v>
      </c>
      <c r="C2811" s="9" t="e">
        <f>VLOOKUP(I2811,_readme!$A$25:$B$49,2,FALSE)</f>
        <v>#N/A</v>
      </c>
      <c r="D2811" s="9" t="b">
        <f t="shared" si="132"/>
        <v>0</v>
      </c>
      <c r="E2811" s="8" t="str">
        <f t="shared" si="133"/>
        <v>Flood</v>
      </c>
      <c r="F2811">
        <v>1987</v>
      </c>
      <c r="G2811" t="s">
        <v>85</v>
      </c>
      <c r="H2811" t="s">
        <v>86</v>
      </c>
      <c r="I2811" s="17" t="s">
        <v>485</v>
      </c>
      <c r="J2811">
        <v>4</v>
      </c>
      <c r="K2811">
        <v>33</v>
      </c>
      <c r="L2811">
        <v>150</v>
      </c>
      <c r="M2811">
        <v>8760</v>
      </c>
      <c r="O2811">
        <v>8910</v>
      </c>
    </row>
    <row r="2812" spans="1:16" x14ac:dyDescent="0.2">
      <c r="A2812" s="11" t="str">
        <f t="shared" si="131"/>
        <v>1987HKG210001000</v>
      </c>
      <c r="B2812" s="9" t="str">
        <f>VLOOKUP(A2812,disaster_type!$A$2:$L$60000,5,FALSE)</f>
        <v>Flood</v>
      </c>
      <c r="C2812" s="9" t="e">
        <f>VLOOKUP(I2812,_readme!$A$25:$B$49,2,FALSE)</f>
        <v>#N/A</v>
      </c>
      <c r="D2812" s="9" t="b">
        <f t="shared" si="132"/>
        <v>0</v>
      </c>
      <c r="E2812" s="8" t="str">
        <f t="shared" si="133"/>
        <v>Flood</v>
      </c>
      <c r="F2812">
        <v>1987</v>
      </c>
      <c r="G2812" t="s">
        <v>71</v>
      </c>
      <c r="H2812" t="s">
        <v>72</v>
      </c>
      <c r="I2812" s="17" t="s">
        <v>485</v>
      </c>
      <c r="J2812">
        <v>2</v>
      </c>
      <c r="M2812">
        <v>1000</v>
      </c>
      <c r="O2812">
        <v>1000</v>
      </c>
    </row>
    <row r="2813" spans="1:16" x14ac:dyDescent="0.2">
      <c r="A2813" s="11" t="str">
        <f t="shared" si="131"/>
        <v>1987HKG11077</v>
      </c>
      <c r="B2813" s="9" t="str">
        <f>VLOOKUP(A2813,disaster_type!$A$2:$L$60000,5,FALSE)</f>
        <v xml:space="preserve">Extreme temperature </v>
      </c>
      <c r="C2813" s="9" t="str">
        <f>VLOOKUP(I2813,_readme!$A$25:$B$49,2,FALSE)</f>
        <v xml:space="preserve">Extreme temperature </v>
      </c>
      <c r="D2813" s="9" t="b">
        <f t="shared" si="132"/>
        <v>0</v>
      </c>
      <c r="E2813" s="8" t="str">
        <f t="shared" si="133"/>
        <v xml:space="preserve">Extreme temperature </v>
      </c>
      <c r="F2813">
        <v>1987</v>
      </c>
      <c r="G2813" t="s">
        <v>71</v>
      </c>
      <c r="H2813" t="s">
        <v>72</v>
      </c>
      <c r="I2813" t="s">
        <v>213</v>
      </c>
      <c r="J2813">
        <v>1</v>
      </c>
      <c r="K2813">
        <v>10</v>
      </c>
      <c r="L2813">
        <v>7</v>
      </c>
      <c r="O2813">
        <v>7</v>
      </c>
    </row>
    <row r="2814" spans="1:16" x14ac:dyDescent="0.2">
      <c r="A2814" s="11" t="str">
        <f t="shared" si="131"/>
        <v>1987HKG1</v>
      </c>
      <c r="B2814" s="9" t="str">
        <f>VLOOKUP(A2814,disaster_type!$A$2:$L$60000,5,FALSE)</f>
        <v>Wildfire</v>
      </c>
      <c r="C2814" s="9" t="str">
        <f>VLOOKUP(I2814,_readme!$A$25:$B$49,2,FALSE)</f>
        <v>Wildfire</v>
      </c>
      <c r="D2814" s="9" t="b">
        <f t="shared" si="132"/>
        <v>0</v>
      </c>
      <c r="E2814" s="8" t="str">
        <f t="shared" si="133"/>
        <v>Wildfire</v>
      </c>
      <c r="F2814">
        <v>1987</v>
      </c>
      <c r="G2814" t="s">
        <v>71</v>
      </c>
      <c r="H2814" t="s">
        <v>72</v>
      </c>
      <c r="I2814" t="s">
        <v>157</v>
      </c>
      <c r="J2814">
        <v>1</v>
      </c>
    </row>
    <row r="2815" spans="1:16" x14ac:dyDescent="0.2">
      <c r="A2815" s="11" t="str">
        <f t="shared" si="131"/>
        <v>1987IND5217300000300000</v>
      </c>
      <c r="B2815" s="9" t="e">
        <f>VLOOKUP(A2815,disaster_type!$A$2:$L$60000,5,FALSE)</f>
        <v>#N/A</v>
      </c>
      <c r="C2815" s="9" t="e">
        <f>VLOOKUP(I2815,_readme!$A$25:$B$49,2,FALSE)</f>
        <v>#N/A</v>
      </c>
      <c r="D2815" s="9" t="b">
        <f t="shared" si="132"/>
        <v>1</v>
      </c>
      <c r="E2815" s="8" t="e">
        <f t="shared" si="133"/>
        <v>#N/A</v>
      </c>
      <c r="F2815">
        <v>1987</v>
      </c>
      <c r="G2815" t="s">
        <v>13</v>
      </c>
      <c r="H2815" t="s">
        <v>14</v>
      </c>
      <c r="I2815" t="s">
        <v>17</v>
      </c>
      <c r="J2815">
        <v>5</v>
      </c>
      <c r="K2815">
        <v>217</v>
      </c>
      <c r="M2815">
        <v>300000</v>
      </c>
      <c r="O2815">
        <v>300000</v>
      </c>
    </row>
    <row r="2816" spans="1:16" x14ac:dyDescent="0.2">
      <c r="A2816" s="11" t="str">
        <f t="shared" si="131"/>
        <v>1987IND1300300000000300000000</v>
      </c>
      <c r="B2816" s="9" t="str">
        <f>VLOOKUP(A2816,disaster_type!$A$2:$L$60000,5,FALSE)</f>
        <v>Drought</v>
      </c>
      <c r="C2816" s="9" t="str">
        <f>VLOOKUP(I2816,_readme!$A$25:$B$49,2,FALSE)</f>
        <v>Drought</v>
      </c>
      <c r="D2816" s="9" t="b">
        <f t="shared" si="132"/>
        <v>0</v>
      </c>
      <c r="E2816" s="8" t="str">
        <f t="shared" si="133"/>
        <v>Drought</v>
      </c>
      <c r="F2816">
        <v>1987</v>
      </c>
      <c r="G2816" t="s">
        <v>13</v>
      </c>
      <c r="H2816" t="s">
        <v>14</v>
      </c>
      <c r="I2816" t="s">
        <v>12</v>
      </c>
      <c r="J2816">
        <v>1</v>
      </c>
      <c r="K2816">
        <v>300</v>
      </c>
      <c r="M2816">
        <v>300000000</v>
      </c>
      <c r="O2816">
        <v>300000000</v>
      </c>
    </row>
    <row r="2817" spans="1:16" x14ac:dyDescent="0.2">
      <c r="A2817" s="11" t="str">
        <f t="shared" si="131"/>
        <v>1987IND1100</v>
      </c>
      <c r="B2817" s="9" t="str">
        <f>VLOOKUP(A2817,disaster_type!$A$2:$L$60000,5,FALSE)</f>
        <v xml:space="preserve">Extreme temperature </v>
      </c>
      <c r="C2817" s="9" t="str">
        <f>VLOOKUP(I2817,_readme!$A$25:$B$49,2,FALSE)</f>
        <v xml:space="preserve">Extreme temperature </v>
      </c>
      <c r="D2817" s="9" t="b">
        <f t="shared" si="132"/>
        <v>0</v>
      </c>
      <c r="E2817" s="8" t="str">
        <f t="shared" si="133"/>
        <v xml:space="preserve">Extreme temperature </v>
      </c>
      <c r="F2817">
        <v>1987</v>
      </c>
      <c r="G2817" t="s">
        <v>13</v>
      </c>
      <c r="H2817" t="s">
        <v>14</v>
      </c>
      <c r="I2817" t="s">
        <v>175</v>
      </c>
      <c r="J2817">
        <v>1</v>
      </c>
      <c r="K2817">
        <v>100</v>
      </c>
    </row>
    <row r="2818" spans="1:16" x14ac:dyDescent="0.2">
      <c r="A2818" s="11" t="str">
        <f t="shared" si="131"/>
        <v>1987IND112001800000018000000545000</v>
      </c>
      <c r="B2818" s="9" t="e">
        <f>VLOOKUP(A2818,disaster_type!$A$2:$L$60000,5,FALSE)</f>
        <v>#N/A</v>
      </c>
      <c r="C2818" s="9" t="str">
        <f>VLOOKUP(I2818,_readme!$A$25:$B$49,2,FALSE)</f>
        <v>Flood</v>
      </c>
      <c r="D2818" s="9" t="b">
        <f t="shared" si="132"/>
        <v>1</v>
      </c>
      <c r="E2818" s="8" t="str">
        <f t="shared" si="133"/>
        <v>Flood</v>
      </c>
      <c r="F2818">
        <v>1987</v>
      </c>
      <c r="G2818" t="s">
        <v>13</v>
      </c>
      <c r="H2818" t="s">
        <v>14</v>
      </c>
      <c r="I2818" t="s">
        <v>112</v>
      </c>
      <c r="J2818">
        <v>1</v>
      </c>
      <c r="K2818">
        <v>1200</v>
      </c>
      <c r="M2818">
        <v>18000000</v>
      </c>
      <c r="O2818">
        <v>18000000</v>
      </c>
      <c r="P2818">
        <v>545000</v>
      </c>
    </row>
    <row r="2819" spans="1:16" x14ac:dyDescent="0.2">
      <c r="A2819" s="11" t="str">
        <f t="shared" ref="A2819:A2882" si="134">F2819&amp;G2819&amp;J2819&amp;K2819&amp;L2819&amp;M2819&amp;N2819&amp;O2819&amp;P2819</f>
        <v>1987IND2638000080000</v>
      </c>
      <c r="B2819" s="9" t="e">
        <f>VLOOKUP(A2819,disaster_type!$A$2:$L$60000,5,FALSE)</f>
        <v>#N/A</v>
      </c>
      <c r="C2819" s="9" t="str">
        <f>VLOOKUP(I2819,_readme!$A$25:$B$49,2,FALSE)</f>
        <v>Storm</v>
      </c>
      <c r="D2819" s="9" t="b">
        <f t="shared" ref="D2819:D2882" si="135">ISNA(B2819)</f>
        <v>1</v>
      </c>
      <c r="E2819" s="8" t="str">
        <f t="shared" si="133"/>
        <v>Storm</v>
      </c>
      <c r="F2819">
        <v>1987</v>
      </c>
      <c r="G2819" t="s">
        <v>13</v>
      </c>
      <c r="H2819" t="s">
        <v>14</v>
      </c>
      <c r="I2819" t="s">
        <v>24</v>
      </c>
      <c r="J2819">
        <v>2</v>
      </c>
      <c r="K2819">
        <v>63</v>
      </c>
      <c r="M2819">
        <v>80000</v>
      </c>
      <c r="O2819">
        <v>80000</v>
      </c>
    </row>
    <row r="2820" spans="1:16" x14ac:dyDescent="0.2">
      <c r="A2820" s="11" t="str">
        <f t="shared" si="134"/>
        <v>1987IND190</v>
      </c>
      <c r="B2820" s="9" t="str">
        <f>VLOOKUP(A2820,disaster_type!$A$2:$L$60000,5,FALSE)</f>
        <v>Epidemic</v>
      </c>
      <c r="C2820" s="9" t="str">
        <f>VLOOKUP(I2820,_readme!$A$25:$B$49,2,FALSE)</f>
        <v>Epidemic</v>
      </c>
      <c r="D2820" s="9" t="b">
        <f t="shared" si="135"/>
        <v>0</v>
      </c>
      <c r="E2820" s="8" t="str">
        <f t="shared" si="133"/>
        <v>Epidemic</v>
      </c>
      <c r="F2820">
        <v>1987</v>
      </c>
      <c r="G2820" t="s">
        <v>13</v>
      </c>
      <c r="H2820" t="s">
        <v>14</v>
      </c>
      <c r="I2820" t="s">
        <v>18</v>
      </c>
      <c r="J2820">
        <v>1</v>
      </c>
      <c r="K2820">
        <v>90</v>
      </c>
    </row>
    <row r="2821" spans="1:16" x14ac:dyDescent="0.2">
      <c r="A2821" s="11" t="str">
        <f t="shared" si="134"/>
        <v>1987IDN4198842000800288464000</v>
      </c>
      <c r="B2821" s="9" t="e">
        <f>VLOOKUP(A2821,disaster_type!$A$2:$L$60000,5,FALSE)</f>
        <v>#N/A</v>
      </c>
      <c r="C2821" s="9" t="e">
        <f>VLOOKUP(I2821,_readme!$A$25:$B$49,2,FALSE)</f>
        <v>#N/A</v>
      </c>
      <c r="D2821" s="9" t="b">
        <f t="shared" si="135"/>
        <v>1</v>
      </c>
      <c r="E2821" s="8" t="e">
        <f t="shared" ref="E2821:E2884" si="136">IF(D2821,C2821,B2821)</f>
        <v>#N/A</v>
      </c>
      <c r="F2821">
        <v>1987</v>
      </c>
      <c r="G2821" t="s">
        <v>78</v>
      </c>
      <c r="H2821" t="s">
        <v>79</v>
      </c>
      <c r="I2821" t="s">
        <v>17</v>
      </c>
      <c r="J2821">
        <v>4</v>
      </c>
      <c r="K2821">
        <v>198</v>
      </c>
      <c r="L2821">
        <v>84</v>
      </c>
      <c r="M2821">
        <v>2000</v>
      </c>
      <c r="N2821">
        <v>800</v>
      </c>
      <c r="O2821">
        <v>2884</v>
      </c>
      <c r="P2821">
        <v>64000</v>
      </c>
    </row>
    <row r="2822" spans="1:16" x14ac:dyDescent="0.2">
      <c r="A2822" s="11" t="str">
        <f t="shared" si="134"/>
        <v>1987IDN11300013000</v>
      </c>
      <c r="B2822" s="9" t="str">
        <f>VLOOKUP(A2822,disaster_type!$A$2:$L$60000,5,FALSE)</f>
        <v>Volcanic activity</v>
      </c>
      <c r="C2822" s="9" t="str">
        <f>VLOOKUP(I2822,_readme!$A$25:$B$49,2,FALSE)</f>
        <v>Volcanic activity</v>
      </c>
      <c r="D2822" s="9" t="b">
        <f t="shared" si="135"/>
        <v>0</v>
      </c>
      <c r="E2822" s="8" t="str">
        <f t="shared" si="136"/>
        <v>Volcanic activity</v>
      </c>
      <c r="F2822">
        <v>1987</v>
      </c>
      <c r="G2822" t="s">
        <v>78</v>
      </c>
      <c r="H2822" t="s">
        <v>79</v>
      </c>
      <c r="I2822" t="s">
        <v>21</v>
      </c>
      <c r="J2822">
        <v>1</v>
      </c>
      <c r="M2822">
        <v>13000</v>
      </c>
      <c r="O2822">
        <v>13000</v>
      </c>
    </row>
    <row r="2823" spans="1:16" x14ac:dyDescent="0.2">
      <c r="A2823" s="11" t="str">
        <f t="shared" si="134"/>
        <v>1987IDN1</v>
      </c>
      <c r="B2823" s="9" t="str">
        <f>VLOOKUP(A2823,disaster_type!$A$2:$L$60000,5,FALSE)</f>
        <v>Drought</v>
      </c>
      <c r="C2823" s="9" t="str">
        <f>VLOOKUP(I2823,_readme!$A$25:$B$49,2,FALSE)</f>
        <v>Drought</v>
      </c>
      <c r="D2823" s="9" t="b">
        <f t="shared" si="135"/>
        <v>0</v>
      </c>
      <c r="E2823" s="8" t="str">
        <f t="shared" si="136"/>
        <v>Drought</v>
      </c>
      <c r="F2823">
        <v>1987</v>
      </c>
      <c r="G2823" t="s">
        <v>78</v>
      </c>
      <c r="H2823" t="s">
        <v>79</v>
      </c>
      <c r="I2823" t="s">
        <v>12</v>
      </c>
      <c r="J2823">
        <v>1</v>
      </c>
    </row>
    <row r="2824" spans="1:16" x14ac:dyDescent="0.2">
      <c r="A2824" s="11" t="str">
        <f t="shared" si="134"/>
        <v>1987IDN2127101310001000321015000</v>
      </c>
      <c r="B2824" s="9" t="str">
        <f>VLOOKUP(A2824,disaster_type!$A$2:$L$60000,5,FALSE)</f>
        <v>Earthquake</v>
      </c>
      <c r="C2824" s="9" t="str">
        <f>VLOOKUP(I2824,_readme!$A$25:$B$49,2,FALSE)</f>
        <v>Earthquake</v>
      </c>
      <c r="D2824" s="9" t="b">
        <f t="shared" si="135"/>
        <v>0</v>
      </c>
      <c r="E2824" s="8" t="str">
        <f t="shared" si="136"/>
        <v>Earthquake</v>
      </c>
      <c r="F2824">
        <v>1987</v>
      </c>
      <c r="G2824" t="s">
        <v>78</v>
      </c>
      <c r="H2824" t="s">
        <v>79</v>
      </c>
      <c r="I2824" t="s">
        <v>28</v>
      </c>
      <c r="J2824">
        <v>2</v>
      </c>
      <c r="K2824">
        <v>127</v>
      </c>
      <c r="L2824">
        <v>101</v>
      </c>
      <c r="M2824">
        <v>31000</v>
      </c>
      <c r="N2824">
        <v>1000</v>
      </c>
      <c r="O2824">
        <v>32101</v>
      </c>
      <c r="P2824">
        <v>5000</v>
      </c>
    </row>
    <row r="2825" spans="1:16" x14ac:dyDescent="0.2">
      <c r="A2825" s="11" t="str">
        <f t="shared" si="134"/>
        <v>1987IDN1131506517011000</v>
      </c>
      <c r="B2825" s="9" t="str">
        <f>VLOOKUP(A2825,disaster_type!$A$2:$L$60000,5,FALSE)</f>
        <v>Mass movement (dry)</v>
      </c>
      <c r="C2825" s="9" t="str">
        <f>VLOOKUP(I2825,_readme!$A$25:$B$49,2,FALSE)</f>
        <v>Landslide</v>
      </c>
      <c r="D2825" s="9" t="b">
        <f t="shared" si="135"/>
        <v>0</v>
      </c>
      <c r="E2825" s="8" t="str">
        <f t="shared" si="136"/>
        <v>Mass movement (dry)</v>
      </c>
      <c r="F2825">
        <v>1987</v>
      </c>
      <c r="G2825" t="s">
        <v>78</v>
      </c>
      <c r="H2825" t="s">
        <v>79</v>
      </c>
      <c r="I2825" t="s">
        <v>80</v>
      </c>
      <c r="J2825">
        <v>1</v>
      </c>
      <c r="K2825">
        <v>131</v>
      </c>
      <c r="L2825">
        <v>50</v>
      </c>
      <c r="M2825">
        <v>651</v>
      </c>
      <c r="O2825">
        <v>701</v>
      </c>
      <c r="P2825">
        <v>1000</v>
      </c>
    </row>
    <row r="2826" spans="1:16" x14ac:dyDescent="0.2">
      <c r="A2826" s="11" t="str">
        <f t="shared" si="134"/>
        <v>1987IDN1326000260001700</v>
      </c>
      <c r="B2826" s="9" t="e">
        <f>VLOOKUP(A2826,disaster_type!$A$2:$L$60000,5,FALSE)</f>
        <v>#N/A</v>
      </c>
      <c r="C2826" s="9" t="str">
        <f>VLOOKUP(I2826,_readme!$A$25:$B$49,2,FALSE)</f>
        <v>Flood</v>
      </c>
      <c r="D2826" s="9" t="b">
        <f t="shared" si="135"/>
        <v>1</v>
      </c>
      <c r="E2826" s="8" t="str">
        <f t="shared" si="136"/>
        <v>Flood</v>
      </c>
      <c r="F2826">
        <v>1987</v>
      </c>
      <c r="G2826" t="s">
        <v>78</v>
      </c>
      <c r="H2826" t="s">
        <v>79</v>
      </c>
      <c r="I2826" t="s">
        <v>112</v>
      </c>
      <c r="J2826">
        <v>1</v>
      </c>
      <c r="K2826">
        <v>3</v>
      </c>
      <c r="M2826">
        <v>26000</v>
      </c>
      <c r="O2826">
        <v>26000</v>
      </c>
      <c r="P2826">
        <v>1700</v>
      </c>
    </row>
    <row r="2827" spans="1:16" x14ac:dyDescent="0.2">
      <c r="A2827" s="11" t="str">
        <f t="shared" si="134"/>
        <v>1987IRN5718</v>
      </c>
      <c r="B2827" s="9" t="e">
        <f>VLOOKUP(A2827,disaster_type!$A$2:$L$60000,5,FALSE)</f>
        <v>#N/A</v>
      </c>
      <c r="C2827" s="9" t="e">
        <f>VLOOKUP(I2827,_readme!$A$25:$B$49,2,FALSE)</f>
        <v>#N/A</v>
      </c>
      <c r="D2827" s="9" t="b">
        <f t="shared" si="135"/>
        <v>1</v>
      </c>
      <c r="E2827" s="8" t="e">
        <f t="shared" si="136"/>
        <v>#N/A</v>
      </c>
      <c r="F2827">
        <v>1987</v>
      </c>
      <c r="G2827" t="s">
        <v>87</v>
      </c>
      <c r="H2827" t="s">
        <v>88</v>
      </c>
      <c r="I2827" t="s">
        <v>17</v>
      </c>
      <c r="J2827">
        <v>5</v>
      </c>
      <c r="K2827">
        <v>718</v>
      </c>
    </row>
    <row r="2828" spans="1:16" x14ac:dyDescent="0.2">
      <c r="A2828" s="11" t="str">
        <f t="shared" si="134"/>
        <v>1987IRN325039253975</v>
      </c>
      <c r="B2828" s="9" t="str">
        <f>VLOOKUP(A2828,disaster_type!$A$2:$L$60000,5,FALSE)</f>
        <v>Earthquake</v>
      </c>
      <c r="C2828" s="9" t="str">
        <f>VLOOKUP(I2828,_readme!$A$25:$B$49,2,FALSE)</f>
        <v>Earthquake</v>
      </c>
      <c r="D2828" s="9" t="b">
        <f t="shared" si="135"/>
        <v>0</v>
      </c>
      <c r="E2828" s="8" t="str">
        <f t="shared" si="136"/>
        <v>Earthquake</v>
      </c>
      <c r="F2828">
        <v>1987</v>
      </c>
      <c r="G2828" t="s">
        <v>87</v>
      </c>
      <c r="H2828" t="s">
        <v>88</v>
      </c>
      <c r="I2828" t="s">
        <v>28</v>
      </c>
      <c r="J2828">
        <v>3</v>
      </c>
      <c r="K2828">
        <v>2</v>
      </c>
      <c r="L2828">
        <v>50</v>
      </c>
      <c r="M2828">
        <v>3925</v>
      </c>
      <c r="O2828">
        <v>3975</v>
      </c>
    </row>
    <row r="2829" spans="1:16" x14ac:dyDescent="0.2">
      <c r="A2829" s="11" t="str">
        <f t="shared" si="134"/>
        <v>1987IRN1147</v>
      </c>
      <c r="B2829" s="9" t="e">
        <f>VLOOKUP(A2829,disaster_type!$A$2:$L$60000,5,FALSE)</f>
        <v>#N/A</v>
      </c>
      <c r="C2829" s="9" t="str">
        <f>VLOOKUP(I2829,_readme!$A$25:$B$49,2,FALSE)</f>
        <v>Flood</v>
      </c>
      <c r="D2829" s="9" t="b">
        <f t="shared" si="135"/>
        <v>1</v>
      </c>
      <c r="E2829" s="8" t="str">
        <f t="shared" si="136"/>
        <v>Flood</v>
      </c>
      <c r="F2829">
        <v>1987</v>
      </c>
      <c r="G2829" t="s">
        <v>87</v>
      </c>
      <c r="H2829" t="s">
        <v>88</v>
      </c>
      <c r="I2829" t="s">
        <v>112</v>
      </c>
      <c r="J2829">
        <v>1</v>
      </c>
      <c r="K2829">
        <v>147</v>
      </c>
    </row>
    <row r="2830" spans="1:16" x14ac:dyDescent="0.2">
      <c r="A2830" s="11" t="str">
        <f t="shared" si="134"/>
        <v>1987IRL1</v>
      </c>
      <c r="B2830" s="9" t="str">
        <f>VLOOKUP(A2830,disaster_type!$A$2:$L$60000,5,FALSE)</f>
        <v>Flood</v>
      </c>
      <c r="C2830" s="9" t="e">
        <f>VLOOKUP(I2830,_readme!$A$25:$B$49,2,FALSE)</f>
        <v>#N/A</v>
      </c>
      <c r="D2830" s="9" t="b">
        <f t="shared" si="135"/>
        <v>0</v>
      </c>
      <c r="E2830" s="8" t="str">
        <f t="shared" si="136"/>
        <v>Flood</v>
      </c>
      <c r="F2830">
        <v>1987</v>
      </c>
      <c r="G2830" t="s">
        <v>369</v>
      </c>
      <c r="H2830" t="s">
        <v>370</v>
      </c>
      <c r="I2830" s="17" t="s">
        <v>485</v>
      </c>
      <c r="J2830">
        <v>1</v>
      </c>
    </row>
    <row r="2831" spans="1:16" x14ac:dyDescent="0.2">
      <c r="A2831" s="11" t="str">
        <f t="shared" si="134"/>
        <v>1987ITA4331273700</v>
      </c>
      <c r="B2831" s="9" t="e">
        <f>VLOOKUP(A2831,disaster_type!$A$2:$L$60000,5,FALSE)</f>
        <v>#N/A</v>
      </c>
      <c r="C2831" s="9" t="e">
        <f>VLOOKUP(I2831,_readme!$A$25:$B$49,2,FALSE)</f>
        <v>#N/A</v>
      </c>
      <c r="D2831" s="9" t="b">
        <f t="shared" si="135"/>
        <v>1</v>
      </c>
      <c r="E2831" s="8" t="e">
        <f t="shared" si="136"/>
        <v>#N/A</v>
      </c>
      <c r="F2831">
        <v>1987</v>
      </c>
      <c r="G2831" t="s">
        <v>57</v>
      </c>
      <c r="H2831" t="s">
        <v>58</v>
      </c>
      <c r="I2831" t="s">
        <v>17</v>
      </c>
      <c r="J2831">
        <v>4</v>
      </c>
      <c r="K2831">
        <v>33</v>
      </c>
      <c r="P2831">
        <v>1273700</v>
      </c>
    </row>
    <row r="2832" spans="1:16" x14ac:dyDescent="0.2">
      <c r="A2832" s="11" t="str">
        <f t="shared" si="134"/>
        <v>1987ITA25718960006189625000</v>
      </c>
      <c r="B2832" s="9" t="str">
        <f>VLOOKUP(A2832,disaster_type!$A$2:$L$60000,5,FALSE)</f>
        <v>Landslide</v>
      </c>
      <c r="C2832" s="9" t="str">
        <f>VLOOKUP(I2832,_readme!$A$25:$B$49,2,FALSE)</f>
        <v>Landslide</v>
      </c>
      <c r="D2832" s="9" t="b">
        <f t="shared" si="135"/>
        <v>0</v>
      </c>
      <c r="E2832" s="8" t="str">
        <f t="shared" si="136"/>
        <v>Landslide</v>
      </c>
      <c r="F2832">
        <v>1987</v>
      </c>
      <c r="G2832" t="s">
        <v>57</v>
      </c>
      <c r="H2832" t="s">
        <v>58</v>
      </c>
      <c r="I2832" t="s">
        <v>80</v>
      </c>
      <c r="J2832">
        <v>2</v>
      </c>
      <c r="K2832">
        <v>57</v>
      </c>
      <c r="L2832">
        <v>189</v>
      </c>
      <c r="M2832">
        <v>6000</v>
      </c>
      <c r="O2832">
        <v>6189</v>
      </c>
      <c r="P2832">
        <v>625000</v>
      </c>
    </row>
    <row r="2833" spans="1:16" x14ac:dyDescent="0.2">
      <c r="A2833" s="11" t="str">
        <f t="shared" si="134"/>
        <v>1987JAM19260002600031000</v>
      </c>
      <c r="B2833" s="9" t="str">
        <f>VLOOKUP(A2833,disaster_type!$A$2:$L$60000,5,FALSE)</f>
        <v>Flood</v>
      </c>
      <c r="C2833" s="9" t="str">
        <f>VLOOKUP(I2833,_readme!$A$25:$B$49,2,FALSE)</f>
        <v>Flood</v>
      </c>
      <c r="D2833" s="9" t="b">
        <f t="shared" si="135"/>
        <v>0</v>
      </c>
      <c r="E2833" s="8" t="str">
        <f t="shared" si="136"/>
        <v>Flood</v>
      </c>
      <c r="F2833">
        <v>1987</v>
      </c>
      <c r="G2833" t="s">
        <v>15</v>
      </c>
      <c r="H2833" t="s">
        <v>16</v>
      </c>
      <c r="I2833" t="s">
        <v>112</v>
      </c>
      <c r="J2833">
        <v>1</v>
      </c>
      <c r="K2833">
        <v>9</v>
      </c>
      <c r="M2833">
        <v>26000</v>
      </c>
      <c r="O2833">
        <v>26000</v>
      </c>
      <c r="P2833">
        <v>31000</v>
      </c>
    </row>
    <row r="2834" spans="1:16" x14ac:dyDescent="0.2">
      <c r="A2834" s="11" t="str">
        <f t="shared" si="134"/>
        <v>1987JPN12532259922652</v>
      </c>
      <c r="B2834" s="9" t="str">
        <f>VLOOKUP(A2834,disaster_type!$A$2:$L$60000,5,FALSE)</f>
        <v>Earthquake</v>
      </c>
      <c r="C2834" s="9" t="str">
        <f>VLOOKUP(I2834,_readme!$A$25:$B$49,2,FALSE)</f>
        <v>Earthquake</v>
      </c>
      <c r="D2834" s="9" t="b">
        <f t="shared" si="135"/>
        <v>0</v>
      </c>
      <c r="E2834" s="8" t="str">
        <f t="shared" si="136"/>
        <v>Earthquake</v>
      </c>
      <c r="F2834">
        <v>1987</v>
      </c>
      <c r="G2834" t="s">
        <v>19</v>
      </c>
      <c r="H2834" t="s">
        <v>20</v>
      </c>
      <c r="I2834" t="s">
        <v>28</v>
      </c>
      <c r="J2834">
        <v>1</v>
      </c>
      <c r="K2834">
        <v>2</v>
      </c>
      <c r="L2834">
        <v>53</v>
      </c>
      <c r="M2834">
        <v>22599</v>
      </c>
      <c r="O2834">
        <v>22652</v>
      </c>
    </row>
    <row r="2835" spans="1:16" x14ac:dyDescent="0.2">
      <c r="A2835" s="11" t="str">
        <f t="shared" si="134"/>
        <v>1987JPN18106500065010</v>
      </c>
      <c r="B2835" s="9" t="str">
        <f>VLOOKUP(A2835,disaster_type!$A$2:$L$60000,5,FALSE)</f>
        <v>Storm</v>
      </c>
      <c r="C2835" s="9" t="str">
        <f>VLOOKUP(I2835,_readme!$A$25:$B$49,2,FALSE)</f>
        <v>Storm</v>
      </c>
      <c r="D2835" s="9" t="b">
        <f t="shared" si="135"/>
        <v>0</v>
      </c>
      <c r="E2835" s="8" t="str">
        <f t="shared" si="136"/>
        <v>Storm</v>
      </c>
      <c r="F2835">
        <v>1987</v>
      </c>
      <c r="G2835" t="s">
        <v>19</v>
      </c>
      <c r="H2835" t="s">
        <v>20</v>
      </c>
      <c r="I2835" t="s">
        <v>24</v>
      </c>
      <c r="J2835">
        <v>1</v>
      </c>
      <c r="K2835">
        <v>8</v>
      </c>
      <c r="L2835">
        <v>10</v>
      </c>
      <c r="M2835">
        <v>65000</v>
      </c>
      <c r="O2835">
        <v>65010</v>
      </c>
    </row>
    <row r="2836" spans="1:16" x14ac:dyDescent="0.2">
      <c r="A2836" s="11" t="str">
        <f t="shared" si="134"/>
        <v>1987JOR192929</v>
      </c>
      <c r="B2836" s="9" t="str">
        <f>VLOOKUP(A2836,disaster_type!$A$2:$L$60000,5,FALSE)</f>
        <v>Flood</v>
      </c>
      <c r="C2836" s="9" t="e">
        <f>VLOOKUP(I2836,_readme!$A$25:$B$49,2,FALSE)</f>
        <v>#N/A</v>
      </c>
      <c r="D2836" s="9" t="b">
        <f t="shared" si="135"/>
        <v>0</v>
      </c>
      <c r="E2836" s="8" t="str">
        <f t="shared" si="136"/>
        <v>Flood</v>
      </c>
      <c r="F2836">
        <v>1987</v>
      </c>
      <c r="G2836" t="s">
        <v>141</v>
      </c>
      <c r="H2836" t="s">
        <v>142</v>
      </c>
      <c r="I2836" s="17" t="s">
        <v>485</v>
      </c>
      <c r="J2836">
        <v>1</v>
      </c>
      <c r="K2836">
        <v>9</v>
      </c>
      <c r="L2836">
        <v>29</v>
      </c>
      <c r="O2836">
        <v>29</v>
      </c>
    </row>
    <row r="2837" spans="1:16" x14ac:dyDescent="0.2">
      <c r="A2837" s="11" t="str">
        <f t="shared" si="134"/>
        <v>1987PRK2315712000020071</v>
      </c>
      <c r="B2837" s="9" t="str">
        <f>VLOOKUP(A2837,disaster_type!$A$2:$L$60000,5,FALSE)</f>
        <v>Flood</v>
      </c>
      <c r="C2837" s="9" t="e">
        <f>VLOOKUP(I2837,_readme!$A$25:$B$49,2,FALSE)</f>
        <v>#N/A</v>
      </c>
      <c r="D2837" s="9" t="b">
        <f t="shared" si="135"/>
        <v>0</v>
      </c>
      <c r="E2837" s="8" t="str">
        <f t="shared" si="136"/>
        <v>Flood</v>
      </c>
      <c r="F2837">
        <v>1987</v>
      </c>
      <c r="G2837" t="s">
        <v>358</v>
      </c>
      <c r="H2837" t="s">
        <v>359</v>
      </c>
      <c r="I2837" s="17" t="s">
        <v>485</v>
      </c>
      <c r="J2837">
        <v>2</v>
      </c>
      <c r="K2837">
        <v>315</v>
      </c>
      <c r="L2837">
        <v>71</v>
      </c>
      <c r="M2837">
        <v>20000</v>
      </c>
      <c r="O2837">
        <v>20071</v>
      </c>
    </row>
    <row r="2838" spans="1:16" x14ac:dyDescent="0.2">
      <c r="A2838" s="11" t="str">
        <f t="shared" si="134"/>
        <v>1987KOR15015400015400022000</v>
      </c>
      <c r="B2838" s="9" t="str">
        <f>VLOOKUP(A2838,disaster_type!$A$2:$L$60000,5,FALSE)</f>
        <v>Flood</v>
      </c>
      <c r="C2838" s="9" t="str">
        <f>VLOOKUP(I2838,_readme!$A$25:$B$49,2,FALSE)</f>
        <v>Flood</v>
      </c>
      <c r="D2838" s="9" t="b">
        <f t="shared" si="135"/>
        <v>0</v>
      </c>
      <c r="E2838" s="8" t="str">
        <f t="shared" si="136"/>
        <v>Flood</v>
      </c>
      <c r="F2838">
        <v>1987</v>
      </c>
      <c r="G2838" t="s">
        <v>176</v>
      </c>
      <c r="H2838" t="s">
        <v>177</v>
      </c>
      <c r="I2838" t="s">
        <v>112</v>
      </c>
      <c r="J2838">
        <v>1</v>
      </c>
      <c r="K2838">
        <v>50</v>
      </c>
      <c r="N2838">
        <v>154000</v>
      </c>
      <c r="O2838">
        <v>154000</v>
      </c>
      <c r="P2838">
        <v>22000</v>
      </c>
    </row>
    <row r="2839" spans="1:16" x14ac:dyDescent="0.2">
      <c r="A2839" s="11" t="str">
        <f t="shared" si="134"/>
        <v>1987KOR26195600056000525000</v>
      </c>
      <c r="B2839" s="9" t="str">
        <f>VLOOKUP(A2839,disaster_type!$A$2:$L$60000,5,FALSE)</f>
        <v>Storm</v>
      </c>
      <c r="C2839" s="9" t="str">
        <f>VLOOKUP(I2839,_readme!$A$25:$B$49,2,FALSE)</f>
        <v>Storm</v>
      </c>
      <c r="D2839" s="9" t="b">
        <f t="shared" si="135"/>
        <v>0</v>
      </c>
      <c r="E2839" s="8" t="str">
        <f t="shared" si="136"/>
        <v>Storm</v>
      </c>
      <c r="F2839">
        <v>1987</v>
      </c>
      <c r="G2839" t="s">
        <v>176</v>
      </c>
      <c r="H2839" t="s">
        <v>177</v>
      </c>
      <c r="I2839" t="s">
        <v>24</v>
      </c>
      <c r="J2839">
        <v>2</v>
      </c>
      <c r="K2839">
        <v>619</v>
      </c>
      <c r="M2839">
        <v>56000</v>
      </c>
      <c r="O2839">
        <v>56000</v>
      </c>
      <c r="P2839">
        <v>525000</v>
      </c>
    </row>
    <row r="2840" spans="1:16" x14ac:dyDescent="0.2">
      <c r="A2840" s="11" t="str">
        <f t="shared" si="134"/>
        <v>1987LAO1</v>
      </c>
      <c r="B2840" s="9" t="str">
        <f>VLOOKUP(A2840,disaster_type!$A$2:$L$60000,5,FALSE)</f>
        <v>Drought</v>
      </c>
      <c r="C2840" s="9" t="str">
        <f>VLOOKUP(I2840,_readme!$A$25:$B$49,2,FALSE)</f>
        <v>Drought</v>
      </c>
      <c r="D2840" s="9" t="b">
        <f t="shared" si="135"/>
        <v>0</v>
      </c>
      <c r="E2840" s="8" t="str">
        <f t="shared" si="136"/>
        <v>Drought</v>
      </c>
      <c r="F2840">
        <v>1987</v>
      </c>
      <c r="G2840" t="s">
        <v>286</v>
      </c>
      <c r="H2840" t="s">
        <v>287</v>
      </c>
      <c r="I2840" t="s">
        <v>12</v>
      </c>
      <c r="J2840">
        <v>1</v>
      </c>
    </row>
    <row r="2841" spans="1:16" x14ac:dyDescent="0.2">
      <c r="A2841" s="11" t="str">
        <f t="shared" si="134"/>
        <v>1987LAO16320002000</v>
      </c>
      <c r="B2841" s="9" t="str">
        <f>VLOOKUP(A2841,disaster_type!$A$2:$L$60000,5,FALSE)</f>
        <v>Epidemic</v>
      </c>
      <c r="C2841" s="9" t="str">
        <f>VLOOKUP(I2841,_readme!$A$25:$B$49,2,FALSE)</f>
        <v>Epidemic</v>
      </c>
      <c r="D2841" s="9" t="b">
        <f t="shared" si="135"/>
        <v>0</v>
      </c>
      <c r="E2841" s="8" t="str">
        <f t="shared" si="136"/>
        <v>Epidemic</v>
      </c>
      <c r="F2841">
        <v>1987</v>
      </c>
      <c r="G2841" t="s">
        <v>286</v>
      </c>
      <c r="H2841" t="s">
        <v>287</v>
      </c>
      <c r="I2841" t="s">
        <v>18</v>
      </c>
      <c r="J2841">
        <v>1</v>
      </c>
      <c r="K2841">
        <v>63</v>
      </c>
      <c r="M2841">
        <v>2000</v>
      </c>
      <c r="O2841">
        <v>2000</v>
      </c>
    </row>
    <row r="2842" spans="1:16" x14ac:dyDescent="0.2">
      <c r="A2842" s="11" t="str">
        <f t="shared" si="134"/>
        <v>1987LBN11500150010000</v>
      </c>
      <c r="B2842" s="9" t="str">
        <f>VLOOKUP(A2842,disaster_type!$A$2:$L$60000,5,FALSE)</f>
        <v>Flood</v>
      </c>
      <c r="C2842" s="9" t="e">
        <f>VLOOKUP(I2842,_readme!$A$25:$B$49,2,FALSE)</f>
        <v>#N/A</v>
      </c>
      <c r="D2842" s="9" t="b">
        <f t="shared" si="135"/>
        <v>0</v>
      </c>
      <c r="E2842" s="8" t="str">
        <f t="shared" si="136"/>
        <v>Flood</v>
      </c>
      <c r="F2842">
        <v>1987</v>
      </c>
      <c r="G2842" t="s">
        <v>234</v>
      </c>
      <c r="H2842" t="s">
        <v>235</v>
      </c>
      <c r="I2842" s="17" t="s">
        <v>485</v>
      </c>
      <c r="J2842">
        <v>1</v>
      </c>
      <c r="M2842">
        <v>1500</v>
      </c>
      <c r="O2842">
        <v>1500</v>
      </c>
      <c r="P2842">
        <v>10000</v>
      </c>
    </row>
    <row r="2843" spans="1:16" x14ac:dyDescent="0.2">
      <c r="A2843" s="11" t="str">
        <f t="shared" si="134"/>
        <v>1987LSO118100000100000</v>
      </c>
      <c r="B2843" s="9" t="str">
        <f>VLOOKUP(A2843,disaster_type!$A$2:$L$60000,5,FALSE)</f>
        <v>Flood</v>
      </c>
      <c r="C2843" s="9" t="e">
        <f>VLOOKUP(I2843,_readme!$A$25:$B$49,2,FALSE)</f>
        <v>#N/A</v>
      </c>
      <c r="D2843" s="9" t="b">
        <f t="shared" si="135"/>
        <v>0</v>
      </c>
      <c r="E2843" s="8" t="str">
        <f t="shared" si="136"/>
        <v>Flood</v>
      </c>
      <c r="F2843">
        <v>1987</v>
      </c>
      <c r="G2843" t="s">
        <v>302</v>
      </c>
      <c r="H2843" t="s">
        <v>303</v>
      </c>
      <c r="I2843" s="17" t="s">
        <v>485</v>
      </c>
      <c r="J2843">
        <v>1</v>
      </c>
      <c r="K2843">
        <v>18</v>
      </c>
      <c r="M2843">
        <v>100000</v>
      </c>
      <c r="O2843">
        <v>100000</v>
      </c>
    </row>
    <row r="2844" spans="1:16" x14ac:dyDescent="0.2">
      <c r="A2844" s="11" t="str">
        <f t="shared" si="134"/>
        <v>1987MWI114292671429267</v>
      </c>
      <c r="B2844" s="9" t="str">
        <f>VLOOKUP(A2844,disaster_type!$A$2:$L$60000,5,FALSE)</f>
        <v>Drought</v>
      </c>
      <c r="C2844" s="9" t="str">
        <f>VLOOKUP(I2844,_readme!$A$25:$B$49,2,FALSE)</f>
        <v>Drought</v>
      </c>
      <c r="D2844" s="9" t="b">
        <f t="shared" si="135"/>
        <v>0</v>
      </c>
      <c r="E2844" s="8" t="str">
        <f t="shared" si="136"/>
        <v>Drought</v>
      </c>
      <c r="F2844">
        <v>1987</v>
      </c>
      <c r="G2844" t="s">
        <v>296</v>
      </c>
      <c r="H2844" t="s">
        <v>297</v>
      </c>
      <c r="I2844" t="s">
        <v>12</v>
      </c>
      <c r="J2844">
        <v>1</v>
      </c>
      <c r="M2844">
        <v>1429267</v>
      </c>
      <c r="O2844">
        <v>1429267</v>
      </c>
    </row>
    <row r="2845" spans="1:16" x14ac:dyDescent="0.2">
      <c r="A2845" s="11" t="str">
        <f t="shared" si="134"/>
        <v>1987MYS1325762576</v>
      </c>
      <c r="B2845" s="9" t="str">
        <f>VLOOKUP(A2845,disaster_type!$A$2:$L$60000,5,FALSE)</f>
        <v>Flood</v>
      </c>
      <c r="C2845" s="9" t="e">
        <f>VLOOKUP(I2845,_readme!$A$25:$B$49,2,FALSE)</f>
        <v>#N/A</v>
      </c>
      <c r="D2845" s="9" t="b">
        <f t="shared" si="135"/>
        <v>0</v>
      </c>
      <c r="E2845" s="8" t="str">
        <f t="shared" si="136"/>
        <v>Flood</v>
      </c>
      <c r="F2845">
        <v>1987</v>
      </c>
      <c r="G2845" t="s">
        <v>278</v>
      </c>
      <c r="H2845" t="s">
        <v>279</v>
      </c>
      <c r="I2845" s="17" t="s">
        <v>485</v>
      </c>
      <c r="J2845">
        <v>1</v>
      </c>
      <c r="K2845">
        <v>3</v>
      </c>
      <c r="M2845">
        <v>2576</v>
      </c>
      <c r="O2845">
        <v>2576</v>
      </c>
    </row>
    <row r="2846" spans="1:16" x14ac:dyDescent="0.2">
      <c r="A2846" s="11" t="str">
        <f t="shared" si="134"/>
        <v>1987MDV13003006000</v>
      </c>
      <c r="B2846" s="9" t="str">
        <f>VLOOKUP(A2846,disaster_type!$A$2:$L$60000,5,FALSE)</f>
        <v>Flood</v>
      </c>
      <c r="C2846" s="9" t="e">
        <f>VLOOKUP(I2846,_readme!$A$25:$B$49,2,FALSE)</f>
        <v>#N/A</v>
      </c>
      <c r="D2846" s="9" t="b">
        <f t="shared" si="135"/>
        <v>0</v>
      </c>
      <c r="E2846" s="8" t="str">
        <f t="shared" si="136"/>
        <v>Flood</v>
      </c>
      <c r="F2846">
        <v>1987</v>
      </c>
      <c r="G2846" t="s">
        <v>354</v>
      </c>
      <c r="H2846" t="s">
        <v>355</v>
      </c>
      <c r="I2846" s="17" t="s">
        <v>485</v>
      </c>
      <c r="J2846">
        <v>1</v>
      </c>
      <c r="M2846">
        <v>300</v>
      </c>
      <c r="O2846">
        <v>300</v>
      </c>
      <c r="P2846">
        <v>6000</v>
      </c>
    </row>
    <row r="2847" spans="1:16" x14ac:dyDescent="0.2">
      <c r="A2847" s="11" t="str">
        <f t="shared" si="134"/>
        <v>1987MLI157</v>
      </c>
      <c r="B2847" s="9" t="e">
        <f>VLOOKUP(A2847,disaster_type!$A$2:$L$60000,5,FALSE)</f>
        <v>#N/A</v>
      </c>
      <c r="C2847" s="9" t="str">
        <f>VLOOKUP(I2847,_readme!$A$25:$B$49,2,FALSE)</f>
        <v>Epidemic</v>
      </c>
      <c r="D2847" s="9" t="b">
        <f t="shared" si="135"/>
        <v>1</v>
      </c>
      <c r="E2847" s="8" t="str">
        <f t="shared" si="136"/>
        <v>Epidemic</v>
      </c>
      <c r="F2847">
        <v>1987</v>
      </c>
      <c r="G2847" t="s">
        <v>105</v>
      </c>
      <c r="H2847" t="s">
        <v>106</v>
      </c>
      <c r="I2847" t="s">
        <v>77</v>
      </c>
      <c r="J2847">
        <v>1</v>
      </c>
      <c r="K2847">
        <v>57</v>
      </c>
    </row>
    <row r="2848" spans="1:16" x14ac:dyDescent="0.2">
      <c r="A2848" s="11" t="str">
        <f t="shared" si="134"/>
        <v>1987MLI1</v>
      </c>
      <c r="B2848" s="9" t="str">
        <f>VLOOKUP(A2848,disaster_type!$A$2:$L$60000,5,FALSE)</f>
        <v>Insect infestation</v>
      </c>
      <c r="C2848" s="9" t="str">
        <f>VLOOKUP(I2848,_readme!$A$25:$B$49,2,FALSE)</f>
        <v>Insect infestation</v>
      </c>
      <c r="D2848" s="9" t="b">
        <f t="shared" si="135"/>
        <v>0</v>
      </c>
      <c r="E2848" s="8" t="str">
        <f t="shared" si="136"/>
        <v>Insect infestation</v>
      </c>
      <c r="F2848">
        <v>1987</v>
      </c>
      <c r="G2848" t="s">
        <v>105</v>
      </c>
      <c r="H2848" t="s">
        <v>106</v>
      </c>
      <c r="I2848" t="s">
        <v>383</v>
      </c>
      <c r="J2848">
        <v>1</v>
      </c>
    </row>
    <row r="2849" spans="1:16" x14ac:dyDescent="0.2">
      <c r="A2849" s="11" t="str">
        <f t="shared" si="134"/>
        <v>1987MLI1145305305</v>
      </c>
      <c r="B2849" s="9" t="e">
        <f>VLOOKUP(A2849,disaster_type!$A$2:$L$60000,5,FALSE)</f>
        <v>#N/A</v>
      </c>
      <c r="C2849" s="9" t="str">
        <f>VLOOKUP(I2849,_readme!$A$25:$B$49,2,FALSE)</f>
        <v>Epidemic</v>
      </c>
      <c r="D2849" s="9" t="b">
        <f t="shared" si="135"/>
        <v>1</v>
      </c>
      <c r="E2849" s="8" t="str">
        <f t="shared" si="136"/>
        <v>Epidemic</v>
      </c>
      <c r="F2849">
        <v>1987</v>
      </c>
      <c r="G2849" t="s">
        <v>105</v>
      </c>
      <c r="H2849" t="s">
        <v>106</v>
      </c>
      <c r="I2849" t="s">
        <v>18</v>
      </c>
      <c r="J2849">
        <v>1</v>
      </c>
      <c r="K2849">
        <v>145</v>
      </c>
      <c r="M2849">
        <v>305</v>
      </c>
      <c r="O2849">
        <v>305</v>
      </c>
    </row>
    <row r="2850" spans="1:16" x14ac:dyDescent="0.2">
      <c r="A2850" s="11" t="str">
        <f t="shared" si="134"/>
        <v>1987MRT1</v>
      </c>
      <c r="B2850" s="9" t="str">
        <f>VLOOKUP(A2850,disaster_type!$A$2:$L$60000,5,FALSE)</f>
        <v>Insect infestation</v>
      </c>
      <c r="C2850" s="9" t="str">
        <f>VLOOKUP(I2850,_readme!$A$25:$B$49,2,FALSE)</f>
        <v>Insect infestation</v>
      </c>
      <c r="D2850" s="9" t="b">
        <f t="shared" si="135"/>
        <v>0</v>
      </c>
      <c r="E2850" s="8" t="str">
        <f t="shared" si="136"/>
        <v>Insect infestation</v>
      </c>
      <c r="F2850">
        <v>1987</v>
      </c>
      <c r="G2850" t="s">
        <v>107</v>
      </c>
      <c r="H2850" t="s">
        <v>108</v>
      </c>
      <c r="I2850" t="s">
        <v>113</v>
      </c>
      <c r="J2850">
        <v>1</v>
      </c>
    </row>
    <row r="2851" spans="1:16" x14ac:dyDescent="0.2">
      <c r="A2851" s="11" t="str">
        <f t="shared" si="134"/>
        <v>1987MRT135178178</v>
      </c>
      <c r="B2851" s="9" t="str">
        <f>VLOOKUP(A2851,disaster_type!$A$2:$L$60000,5,FALSE)</f>
        <v>Epidemic</v>
      </c>
      <c r="C2851" s="9" t="str">
        <f>VLOOKUP(I2851,_readme!$A$25:$B$49,2,FALSE)</f>
        <v>Epidemic</v>
      </c>
      <c r="D2851" s="9" t="b">
        <f t="shared" si="135"/>
        <v>0</v>
      </c>
      <c r="E2851" s="8" t="str">
        <f t="shared" si="136"/>
        <v>Epidemic</v>
      </c>
      <c r="F2851">
        <v>1987</v>
      </c>
      <c r="G2851" t="s">
        <v>107</v>
      </c>
      <c r="H2851" t="s">
        <v>108</v>
      </c>
      <c r="I2851" t="s">
        <v>18</v>
      </c>
      <c r="J2851">
        <v>1</v>
      </c>
      <c r="K2851">
        <v>35</v>
      </c>
      <c r="M2851">
        <v>178</v>
      </c>
      <c r="O2851">
        <v>178</v>
      </c>
    </row>
    <row r="2852" spans="1:16" x14ac:dyDescent="0.2">
      <c r="A2852" s="11" t="str">
        <f t="shared" si="134"/>
        <v>1987MEX125030003050</v>
      </c>
      <c r="B2852" s="9" t="str">
        <f>VLOOKUP(A2852,disaster_type!$A$2:$L$60000,5,FALSE)</f>
        <v>Earthquake</v>
      </c>
      <c r="C2852" s="9" t="str">
        <f>VLOOKUP(I2852,_readme!$A$25:$B$49,2,FALSE)</f>
        <v>Earthquake</v>
      </c>
      <c r="D2852" s="9" t="b">
        <f t="shared" si="135"/>
        <v>0</v>
      </c>
      <c r="E2852" s="8" t="str">
        <f t="shared" si="136"/>
        <v>Earthquake</v>
      </c>
      <c r="F2852">
        <v>1987</v>
      </c>
      <c r="G2852" t="s">
        <v>155</v>
      </c>
      <c r="H2852" t="s">
        <v>156</v>
      </c>
      <c r="I2852" t="s">
        <v>28</v>
      </c>
      <c r="J2852">
        <v>1</v>
      </c>
      <c r="K2852">
        <v>2</v>
      </c>
      <c r="L2852">
        <v>50</v>
      </c>
      <c r="M2852">
        <v>3000</v>
      </c>
      <c r="O2852">
        <v>3050</v>
      </c>
    </row>
    <row r="2853" spans="1:16" x14ac:dyDescent="0.2">
      <c r="A2853" s="11" t="str">
        <f t="shared" si="134"/>
        <v>1987MEX21612200212</v>
      </c>
      <c r="B2853" s="9" t="str">
        <f>VLOOKUP(A2853,disaster_type!$A$2:$L$60000,5,FALSE)</f>
        <v>Flood</v>
      </c>
      <c r="C2853" s="9" t="str">
        <f>VLOOKUP(I2853,_readme!$A$25:$B$49,2,FALSE)</f>
        <v>Flood</v>
      </c>
      <c r="D2853" s="9" t="b">
        <f t="shared" si="135"/>
        <v>0</v>
      </c>
      <c r="E2853" s="8" t="str">
        <f t="shared" si="136"/>
        <v>Flood</v>
      </c>
      <c r="F2853">
        <v>1987</v>
      </c>
      <c r="G2853" t="s">
        <v>155</v>
      </c>
      <c r="H2853" t="s">
        <v>156</v>
      </c>
      <c r="I2853" t="s">
        <v>112</v>
      </c>
      <c r="J2853">
        <v>2</v>
      </c>
      <c r="K2853">
        <v>16</v>
      </c>
      <c r="L2853">
        <v>12</v>
      </c>
      <c r="N2853">
        <v>200</v>
      </c>
      <c r="O2853">
        <v>212</v>
      </c>
    </row>
    <row r="2854" spans="1:16" x14ac:dyDescent="0.2">
      <c r="A2854" s="11" t="str">
        <f t="shared" si="134"/>
        <v>1987FSM1532002036000</v>
      </c>
      <c r="B2854" s="9" t="str">
        <f>VLOOKUP(A2854,disaster_type!$A$2:$L$60000,5,FALSE)</f>
        <v>Storm</v>
      </c>
      <c r="C2854" s="9" t="str">
        <f>VLOOKUP(I2854,_readme!$A$25:$B$49,2,FALSE)</f>
        <v>Storm</v>
      </c>
      <c r="D2854" s="9" t="b">
        <f t="shared" si="135"/>
        <v>0</v>
      </c>
      <c r="E2854" s="8" t="str">
        <f t="shared" si="136"/>
        <v>Storm</v>
      </c>
      <c r="F2854">
        <v>1987</v>
      </c>
      <c r="G2854" t="s">
        <v>388</v>
      </c>
      <c r="H2854" t="s">
        <v>389</v>
      </c>
      <c r="I2854" t="s">
        <v>24</v>
      </c>
      <c r="J2854">
        <v>1</v>
      </c>
      <c r="K2854">
        <v>5</v>
      </c>
      <c r="L2854">
        <v>3</v>
      </c>
      <c r="N2854">
        <v>200</v>
      </c>
      <c r="O2854">
        <v>203</v>
      </c>
      <c r="P2854">
        <v>6000</v>
      </c>
    </row>
    <row r="2855" spans="1:16" x14ac:dyDescent="0.2">
      <c r="A2855" s="11" t="str">
        <f t="shared" si="134"/>
        <v>1987MAR1</v>
      </c>
      <c r="B2855" s="9" t="str">
        <f>VLOOKUP(A2855,disaster_type!$A$2:$L$60000,5,FALSE)</f>
        <v>Insect infestation</v>
      </c>
      <c r="C2855" s="9" t="str">
        <f>VLOOKUP(I2855,_readme!$A$25:$B$49,2,FALSE)</f>
        <v>Insect infestation</v>
      </c>
      <c r="D2855" s="9" t="b">
        <f t="shared" si="135"/>
        <v>0</v>
      </c>
      <c r="E2855" s="8" t="str">
        <f t="shared" si="136"/>
        <v>Insect infestation</v>
      </c>
      <c r="F2855">
        <v>1987</v>
      </c>
      <c r="G2855" t="s">
        <v>89</v>
      </c>
      <c r="H2855" t="s">
        <v>90</v>
      </c>
      <c r="I2855" t="s">
        <v>113</v>
      </c>
      <c r="J2855">
        <v>1</v>
      </c>
    </row>
    <row r="2856" spans="1:16" x14ac:dyDescent="0.2">
      <c r="A2856" s="11" t="str">
        <f t="shared" si="134"/>
        <v>1987MOZ15080008000</v>
      </c>
      <c r="B2856" s="9" t="str">
        <f>VLOOKUP(A2856,disaster_type!$A$2:$L$60000,5,FALSE)</f>
        <v>Drought</v>
      </c>
      <c r="C2856" s="9" t="str">
        <f>VLOOKUP(I2856,_readme!$A$25:$B$49,2,FALSE)</f>
        <v>Drought</v>
      </c>
      <c r="D2856" s="9" t="b">
        <f t="shared" si="135"/>
        <v>0</v>
      </c>
      <c r="E2856" s="8" t="str">
        <f t="shared" si="136"/>
        <v>Drought</v>
      </c>
      <c r="F2856">
        <v>1987</v>
      </c>
      <c r="G2856" t="s">
        <v>238</v>
      </c>
      <c r="H2856" t="s">
        <v>239</v>
      </c>
      <c r="I2856" t="s">
        <v>12</v>
      </c>
      <c r="J2856">
        <v>1</v>
      </c>
      <c r="K2856">
        <v>50</v>
      </c>
      <c r="M2856">
        <v>8000</v>
      </c>
      <c r="O2856">
        <v>8000</v>
      </c>
    </row>
    <row r="2857" spans="1:16" x14ac:dyDescent="0.2">
      <c r="A2857" s="11" t="str">
        <f t="shared" si="134"/>
        <v>1987NPL118835100035100095490</v>
      </c>
      <c r="B2857" s="9" t="str">
        <f>VLOOKUP(A2857,disaster_type!$A$2:$L$60000,5,FALSE)</f>
        <v>Flood</v>
      </c>
      <c r="C2857" s="9" t="e">
        <f>VLOOKUP(I2857,_readme!$A$25:$B$49,2,FALSE)</f>
        <v>#N/A</v>
      </c>
      <c r="D2857" s="9" t="b">
        <f t="shared" si="135"/>
        <v>0</v>
      </c>
      <c r="E2857" s="8" t="str">
        <f t="shared" si="136"/>
        <v>Flood</v>
      </c>
      <c r="F2857">
        <v>1987</v>
      </c>
      <c r="G2857" t="s">
        <v>173</v>
      </c>
      <c r="H2857" t="s">
        <v>174</v>
      </c>
      <c r="I2857" s="17" t="s">
        <v>485</v>
      </c>
      <c r="J2857">
        <v>1</v>
      </c>
      <c r="K2857">
        <v>188</v>
      </c>
      <c r="M2857">
        <v>351000</v>
      </c>
      <c r="O2857">
        <v>351000</v>
      </c>
      <c r="P2857">
        <v>95490</v>
      </c>
    </row>
    <row r="2858" spans="1:16" x14ac:dyDescent="0.2">
      <c r="A2858" s="11" t="str">
        <f t="shared" si="134"/>
        <v>1987NPL1</v>
      </c>
      <c r="B2858" s="9" t="str">
        <f>VLOOKUP(A2858,disaster_type!$A$2:$L$60000,5,FALSE)</f>
        <v>Storm</v>
      </c>
      <c r="C2858" s="9" t="str">
        <f>VLOOKUP(I2858,_readme!$A$25:$B$49,2,FALSE)</f>
        <v>Storm</v>
      </c>
      <c r="D2858" s="9" t="b">
        <f t="shared" si="135"/>
        <v>0</v>
      </c>
      <c r="E2858" s="8" t="str">
        <f t="shared" si="136"/>
        <v>Storm</v>
      </c>
      <c r="F2858">
        <v>1987</v>
      </c>
      <c r="G2858" t="s">
        <v>173</v>
      </c>
      <c r="H2858" t="s">
        <v>174</v>
      </c>
      <c r="I2858" t="s">
        <v>52</v>
      </c>
      <c r="J2858">
        <v>1</v>
      </c>
    </row>
    <row r="2859" spans="1:16" x14ac:dyDescent="0.2">
      <c r="A2859" s="11" t="str">
        <f t="shared" si="134"/>
        <v>1987NPL11010</v>
      </c>
      <c r="B2859" s="9" t="str">
        <f>VLOOKUP(A2859,disaster_type!$A$2:$L$60000,5,FALSE)</f>
        <v xml:space="preserve">Extreme temperature </v>
      </c>
      <c r="C2859" s="9" t="str">
        <f>VLOOKUP(I2859,_readme!$A$25:$B$49,2,FALSE)</f>
        <v xml:space="preserve">Extreme temperature </v>
      </c>
      <c r="D2859" s="9" t="b">
        <f t="shared" si="135"/>
        <v>0</v>
      </c>
      <c r="E2859" s="8" t="str">
        <f t="shared" si="136"/>
        <v xml:space="preserve">Extreme temperature </v>
      </c>
      <c r="F2859">
        <v>1987</v>
      </c>
      <c r="G2859" t="s">
        <v>173</v>
      </c>
      <c r="H2859" t="s">
        <v>174</v>
      </c>
      <c r="I2859" t="s">
        <v>175</v>
      </c>
      <c r="J2859">
        <v>1</v>
      </c>
      <c r="L2859">
        <v>10</v>
      </c>
      <c r="O2859">
        <v>10</v>
      </c>
    </row>
    <row r="2860" spans="1:16" x14ac:dyDescent="0.2">
      <c r="A2860" s="11" t="str">
        <f t="shared" si="134"/>
        <v>1987NZL1700700</v>
      </c>
      <c r="B2860" s="9" t="str">
        <f>VLOOKUP(A2860,disaster_type!$A$2:$L$60000,5,FALSE)</f>
        <v>Flood</v>
      </c>
      <c r="C2860" s="9" t="e">
        <f>VLOOKUP(I2860,_readme!$A$25:$B$49,2,FALSE)</f>
        <v>#N/A</v>
      </c>
      <c r="D2860" s="9" t="b">
        <f t="shared" si="135"/>
        <v>0</v>
      </c>
      <c r="E2860" s="8" t="str">
        <f t="shared" si="136"/>
        <v>Flood</v>
      </c>
      <c r="F2860">
        <v>1987</v>
      </c>
      <c r="G2860" t="s">
        <v>120</v>
      </c>
      <c r="H2860" t="s">
        <v>121</v>
      </c>
      <c r="I2860" s="17" t="s">
        <v>485</v>
      </c>
      <c r="J2860">
        <v>1</v>
      </c>
      <c r="M2860">
        <v>700</v>
      </c>
      <c r="O2860">
        <v>700</v>
      </c>
    </row>
    <row r="2861" spans="1:16" x14ac:dyDescent="0.2">
      <c r="A2861" s="11" t="str">
        <f t="shared" si="134"/>
        <v>1987NZL112570007025210000</v>
      </c>
      <c r="B2861" s="9" t="str">
        <f>VLOOKUP(A2861,disaster_type!$A$2:$L$60000,5,FALSE)</f>
        <v>Earthquake</v>
      </c>
      <c r="C2861" s="9" t="str">
        <f>VLOOKUP(I2861,_readme!$A$25:$B$49,2,FALSE)</f>
        <v>Earthquake</v>
      </c>
      <c r="D2861" s="9" t="b">
        <f t="shared" si="135"/>
        <v>0</v>
      </c>
      <c r="E2861" s="8" t="str">
        <f t="shared" si="136"/>
        <v>Earthquake</v>
      </c>
      <c r="F2861">
        <v>1987</v>
      </c>
      <c r="G2861" t="s">
        <v>120</v>
      </c>
      <c r="H2861" t="s">
        <v>121</v>
      </c>
      <c r="I2861" t="s">
        <v>28</v>
      </c>
      <c r="J2861">
        <v>1</v>
      </c>
      <c r="K2861">
        <v>1</v>
      </c>
      <c r="L2861">
        <v>25</v>
      </c>
      <c r="M2861">
        <v>7000</v>
      </c>
      <c r="O2861">
        <v>7025</v>
      </c>
      <c r="P2861">
        <v>210000</v>
      </c>
    </row>
    <row r="2862" spans="1:16" x14ac:dyDescent="0.2">
      <c r="A2862" s="11" t="str">
        <f t="shared" si="134"/>
        <v>1987NZL1130130</v>
      </c>
      <c r="B2862" s="9" t="str">
        <f>VLOOKUP(A2862,disaster_type!$A$2:$L$60000,5,FALSE)</f>
        <v>Wildfire</v>
      </c>
      <c r="C2862" s="9" t="str">
        <f>VLOOKUP(I2862,_readme!$A$25:$B$49,2,FALSE)</f>
        <v>Wildfire</v>
      </c>
      <c r="D2862" s="9" t="b">
        <f t="shared" si="135"/>
        <v>0</v>
      </c>
      <c r="E2862" s="8" t="str">
        <f t="shared" si="136"/>
        <v>Wildfire</v>
      </c>
      <c r="F2862">
        <v>1987</v>
      </c>
      <c r="G2862" t="s">
        <v>120</v>
      </c>
      <c r="H2862" t="s">
        <v>121</v>
      </c>
      <c r="I2862" t="s">
        <v>157</v>
      </c>
      <c r="J2862">
        <v>1</v>
      </c>
      <c r="M2862">
        <v>130</v>
      </c>
      <c r="O2862">
        <v>130</v>
      </c>
    </row>
    <row r="2863" spans="1:16" x14ac:dyDescent="0.2">
      <c r="A2863" s="11" t="str">
        <f t="shared" si="134"/>
        <v>1987NER1</v>
      </c>
      <c r="B2863" s="9" t="str">
        <f>VLOOKUP(A2863,disaster_type!$A$2:$L$60000,5,FALSE)</f>
        <v>Insect infestation</v>
      </c>
      <c r="C2863" s="9" t="str">
        <f>VLOOKUP(I2863,_readme!$A$25:$B$49,2,FALSE)</f>
        <v>Insect infestation</v>
      </c>
      <c r="D2863" s="9" t="b">
        <f t="shared" si="135"/>
        <v>0</v>
      </c>
      <c r="E2863" s="8" t="str">
        <f t="shared" si="136"/>
        <v>Insect infestation</v>
      </c>
      <c r="F2863">
        <v>1987</v>
      </c>
      <c r="G2863" t="s">
        <v>48</v>
      </c>
      <c r="H2863" t="s">
        <v>49</v>
      </c>
      <c r="I2863" t="s">
        <v>383</v>
      </c>
      <c r="J2863">
        <v>1</v>
      </c>
    </row>
    <row r="2864" spans="1:16" x14ac:dyDescent="0.2">
      <c r="A2864" s="11" t="str">
        <f t="shared" si="134"/>
        <v>1987NGA138</v>
      </c>
      <c r="B2864" s="9" t="e">
        <f>VLOOKUP(A2864,disaster_type!$A$2:$L$60000,5,FALSE)</f>
        <v>#N/A</v>
      </c>
      <c r="C2864" s="9" t="str">
        <f>VLOOKUP(I2864,_readme!$A$25:$B$49,2,FALSE)</f>
        <v>Epidemic</v>
      </c>
      <c r="D2864" s="9" t="b">
        <f t="shared" si="135"/>
        <v>1</v>
      </c>
      <c r="E2864" s="8" t="str">
        <f t="shared" si="136"/>
        <v>Epidemic</v>
      </c>
      <c r="F2864">
        <v>1987</v>
      </c>
      <c r="G2864" t="s">
        <v>306</v>
      </c>
      <c r="H2864" t="s">
        <v>307</v>
      </c>
      <c r="I2864" t="s">
        <v>77</v>
      </c>
      <c r="J2864">
        <v>1</v>
      </c>
      <c r="K2864">
        <v>38</v>
      </c>
    </row>
    <row r="2865" spans="1:16" x14ac:dyDescent="0.2">
      <c r="A2865" s="11" t="str">
        <f t="shared" si="134"/>
        <v>1987NGA4492120120</v>
      </c>
      <c r="B2865" s="9" t="e">
        <f>VLOOKUP(A2865,disaster_type!$A$2:$L$60000,5,FALSE)</f>
        <v>#N/A</v>
      </c>
      <c r="C2865" s="9" t="str">
        <f>VLOOKUP(I2865,_readme!$A$25:$B$49,2,FALSE)</f>
        <v>Epidemic</v>
      </c>
      <c r="D2865" s="9" t="b">
        <f t="shared" si="135"/>
        <v>1</v>
      </c>
      <c r="E2865" s="8" t="str">
        <f t="shared" si="136"/>
        <v>Epidemic</v>
      </c>
      <c r="F2865">
        <v>1987</v>
      </c>
      <c r="G2865" t="s">
        <v>306</v>
      </c>
      <c r="H2865" t="s">
        <v>307</v>
      </c>
      <c r="I2865" t="s">
        <v>18</v>
      </c>
      <c r="J2865">
        <v>4</v>
      </c>
      <c r="K2865">
        <v>492</v>
      </c>
      <c r="M2865">
        <v>120</v>
      </c>
      <c r="O2865">
        <v>120</v>
      </c>
    </row>
    <row r="2866" spans="1:16" x14ac:dyDescent="0.2">
      <c r="A2866" s="11" t="str">
        <f t="shared" si="134"/>
        <v>1987PNG11400040002625</v>
      </c>
      <c r="B2866" s="9" t="str">
        <f>VLOOKUP(A2866,disaster_type!$A$2:$L$60000,5,FALSE)</f>
        <v>Earthquake</v>
      </c>
      <c r="C2866" s="9" t="str">
        <f>VLOOKUP(I2866,_readme!$A$25:$B$49,2,FALSE)</f>
        <v>Earthquake</v>
      </c>
      <c r="D2866" s="9" t="b">
        <f t="shared" si="135"/>
        <v>0</v>
      </c>
      <c r="E2866" s="8" t="str">
        <f t="shared" si="136"/>
        <v>Earthquake</v>
      </c>
      <c r="F2866">
        <v>1987</v>
      </c>
      <c r="G2866" t="s">
        <v>162</v>
      </c>
      <c r="H2866" t="s">
        <v>163</v>
      </c>
      <c r="I2866" t="s">
        <v>28</v>
      </c>
      <c r="J2866">
        <v>1</v>
      </c>
      <c r="K2866">
        <v>1</v>
      </c>
      <c r="M2866">
        <v>4000</v>
      </c>
      <c r="O2866">
        <v>4000</v>
      </c>
      <c r="P2866">
        <v>2625</v>
      </c>
    </row>
    <row r="2867" spans="1:16" x14ac:dyDescent="0.2">
      <c r="A2867" s="11" t="str">
        <f t="shared" si="134"/>
        <v>1987PER11005002500025500</v>
      </c>
      <c r="B2867" s="9" t="e">
        <f>VLOOKUP(A2867,disaster_type!$A$2:$L$60000,5,FALSE)</f>
        <v>#N/A</v>
      </c>
      <c r="C2867" s="9" t="e">
        <f>VLOOKUP(I2867,_readme!$A$25:$B$49,2,FALSE)</f>
        <v>#N/A</v>
      </c>
      <c r="D2867" s="9" t="b">
        <f t="shared" si="135"/>
        <v>1</v>
      </c>
      <c r="E2867" s="8" t="e">
        <f t="shared" si="136"/>
        <v>#N/A</v>
      </c>
      <c r="F2867">
        <v>1987</v>
      </c>
      <c r="G2867" t="s">
        <v>114</v>
      </c>
      <c r="H2867" t="s">
        <v>115</v>
      </c>
      <c r="I2867" t="s">
        <v>17</v>
      </c>
      <c r="J2867">
        <v>1</v>
      </c>
      <c r="K2867">
        <v>100</v>
      </c>
      <c r="L2867">
        <v>500</v>
      </c>
      <c r="M2867">
        <v>25000</v>
      </c>
      <c r="O2867">
        <v>25500</v>
      </c>
    </row>
    <row r="2868" spans="1:16" x14ac:dyDescent="0.2">
      <c r="A2868" s="11" t="str">
        <f t="shared" si="134"/>
        <v>1987PER29545340385</v>
      </c>
      <c r="B2868" s="9" t="str">
        <f>VLOOKUP(A2868,disaster_type!$A$2:$L$60000,5,FALSE)</f>
        <v>Landslide</v>
      </c>
      <c r="C2868" s="9" t="str">
        <f>VLOOKUP(I2868,_readme!$A$25:$B$49,2,FALSE)</f>
        <v>Landslide</v>
      </c>
      <c r="D2868" s="9" t="b">
        <f t="shared" si="135"/>
        <v>0</v>
      </c>
      <c r="E2868" s="8" t="str">
        <f t="shared" si="136"/>
        <v>Landslide</v>
      </c>
      <c r="F2868">
        <v>1987</v>
      </c>
      <c r="G2868" t="s">
        <v>114</v>
      </c>
      <c r="H2868" t="s">
        <v>115</v>
      </c>
      <c r="I2868" t="s">
        <v>80</v>
      </c>
      <c r="J2868">
        <v>2</v>
      </c>
      <c r="K2868">
        <v>95</v>
      </c>
      <c r="L2868">
        <v>45</v>
      </c>
      <c r="N2868">
        <v>340</v>
      </c>
      <c r="O2868">
        <v>385</v>
      </c>
    </row>
    <row r="2869" spans="1:16" x14ac:dyDescent="0.2">
      <c r="A2869" s="11" t="str">
        <f t="shared" si="134"/>
        <v>1987PER1731925005003019</v>
      </c>
      <c r="B2869" s="9" t="e">
        <f>VLOOKUP(A2869,disaster_type!$A$2:$L$60000,5,FALSE)</f>
        <v>#N/A</v>
      </c>
      <c r="C2869" s="9" t="str">
        <f>VLOOKUP(I2869,_readme!$A$25:$B$49,2,FALSE)</f>
        <v>Flood</v>
      </c>
      <c r="D2869" s="9" t="b">
        <f t="shared" si="135"/>
        <v>1</v>
      </c>
      <c r="E2869" s="8" t="str">
        <f t="shared" si="136"/>
        <v>Flood</v>
      </c>
      <c r="F2869">
        <v>1987</v>
      </c>
      <c r="G2869" t="s">
        <v>114</v>
      </c>
      <c r="H2869" t="s">
        <v>115</v>
      </c>
      <c r="I2869" t="s">
        <v>112</v>
      </c>
      <c r="J2869">
        <v>1</v>
      </c>
      <c r="K2869">
        <v>73</v>
      </c>
      <c r="L2869">
        <v>19</v>
      </c>
      <c r="M2869">
        <v>2500</v>
      </c>
      <c r="N2869">
        <v>500</v>
      </c>
      <c r="O2869">
        <v>3019</v>
      </c>
    </row>
    <row r="2870" spans="1:16" x14ac:dyDescent="0.2">
      <c r="A2870" s="11" t="str">
        <f t="shared" si="134"/>
        <v>1987PHL110021001002100</v>
      </c>
      <c r="B2870" s="9" t="str">
        <f>VLOOKUP(A2870,disaster_type!$A$2:$L$60000,5,FALSE)</f>
        <v>Drought</v>
      </c>
      <c r="C2870" s="9" t="str">
        <f>VLOOKUP(I2870,_readme!$A$25:$B$49,2,FALSE)</f>
        <v>Drought</v>
      </c>
      <c r="D2870" s="9" t="b">
        <f t="shared" si="135"/>
        <v>0</v>
      </c>
      <c r="E2870" s="8" t="str">
        <f t="shared" si="136"/>
        <v>Drought</v>
      </c>
      <c r="F2870">
        <v>1987</v>
      </c>
      <c r="G2870" t="s">
        <v>59</v>
      </c>
      <c r="H2870" t="s">
        <v>60</v>
      </c>
      <c r="I2870" t="s">
        <v>12</v>
      </c>
      <c r="J2870">
        <v>1</v>
      </c>
      <c r="M2870">
        <v>1002100</v>
      </c>
      <c r="O2870">
        <v>1002100</v>
      </c>
    </row>
    <row r="2871" spans="1:16" x14ac:dyDescent="0.2">
      <c r="A2871" s="11" t="str">
        <f t="shared" si="134"/>
        <v>1987PHL51094146629110273251393237632193700</v>
      </c>
      <c r="B2871" s="9" t="str">
        <f>VLOOKUP(A2871,disaster_type!$A$2:$L$60000,5,FALSE)</f>
        <v>Storm</v>
      </c>
      <c r="C2871" s="9" t="str">
        <f>VLOOKUP(I2871,_readme!$A$25:$B$49,2,FALSE)</f>
        <v>Storm</v>
      </c>
      <c r="D2871" s="9" t="b">
        <f t="shared" si="135"/>
        <v>0</v>
      </c>
      <c r="E2871" s="8" t="str">
        <f t="shared" si="136"/>
        <v>Storm</v>
      </c>
      <c r="F2871">
        <v>1987</v>
      </c>
      <c r="G2871" t="s">
        <v>59</v>
      </c>
      <c r="H2871" t="s">
        <v>60</v>
      </c>
      <c r="I2871" t="s">
        <v>24</v>
      </c>
      <c r="J2871">
        <v>5</v>
      </c>
      <c r="K2871">
        <v>1094</v>
      </c>
      <c r="L2871">
        <v>1466</v>
      </c>
      <c r="M2871">
        <v>2911027</v>
      </c>
      <c r="N2871">
        <v>325139</v>
      </c>
      <c r="O2871">
        <v>3237632</v>
      </c>
      <c r="P2871">
        <v>193700</v>
      </c>
    </row>
    <row r="2872" spans="1:16" x14ac:dyDescent="0.2">
      <c r="A2872" s="11" t="str">
        <f t="shared" si="134"/>
        <v>1987POL1500000</v>
      </c>
      <c r="B2872" s="9" t="str">
        <f>VLOOKUP(A2872,disaster_type!$A$2:$L$60000,5,FALSE)</f>
        <v>Flood</v>
      </c>
      <c r="C2872" s="9" t="str">
        <f>VLOOKUP(I2872,_readme!$A$25:$B$49,2,FALSE)</f>
        <v>Flood</v>
      </c>
      <c r="D2872" s="9" t="b">
        <f t="shared" si="135"/>
        <v>0</v>
      </c>
      <c r="E2872" s="8" t="str">
        <f t="shared" si="136"/>
        <v>Flood</v>
      </c>
      <c r="F2872">
        <v>1987</v>
      </c>
      <c r="G2872" t="s">
        <v>151</v>
      </c>
      <c r="H2872" t="s">
        <v>152</v>
      </c>
      <c r="I2872" t="s">
        <v>112</v>
      </c>
      <c r="J2872">
        <v>1</v>
      </c>
      <c r="P2872">
        <v>500000</v>
      </c>
    </row>
    <row r="2873" spans="1:16" x14ac:dyDescent="0.2">
      <c r="A2873" s="11" t="str">
        <f t="shared" si="134"/>
        <v>1987REU110400040002000</v>
      </c>
      <c r="B2873" s="9" t="str">
        <f>VLOOKUP(A2873,disaster_type!$A$2:$L$60000,5,FALSE)</f>
        <v>Storm</v>
      </c>
      <c r="C2873" s="9" t="str">
        <f>VLOOKUP(I2873,_readme!$A$25:$B$49,2,FALSE)</f>
        <v>Storm</v>
      </c>
      <c r="D2873" s="9" t="b">
        <f t="shared" si="135"/>
        <v>0</v>
      </c>
      <c r="E2873" s="8" t="str">
        <f t="shared" si="136"/>
        <v>Storm</v>
      </c>
      <c r="F2873">
        <v>1987</v>
      </c>
      <c r="G2873" t="s">
        <v>205</v>
      </c>
      <c r="H2873" t="s">
        <v>206</v>
      </c>
      <c r="I2873" t="s">
        <v>24</v>
      </c>
      <c r="J2873">
        <v>1</v>
      </c>
      <c r="K2873">
        <v>10</v>
      </c>
      <c r="M2873">
        <v>4000</v>
      </c>
      <c r="O2873">
        <v>4000</v>
      </c>
      <c r="P2873">
        <v>2000</v>
      </c>
    </row>
    <row r="2874" spans="1:16" x14ac:dyDescent="0.2">
      <c r="A2874" s="11" t="str">
        <f t="shared" si="134"/>
        <v>1987KNA1500</v>
      </c>
      <c r="B2874" s="9" t="str">
        <f>VLOOKUP(A2874,disaster_type!$A$2:$L$60000,5,FALSE)</f>
        <v>Flood</v>
      </c>
      <c r="C2874" s="9" t="e">
        <f>VLOOKUP(I2874,_readme!$A$25:$B$49,2,FALSE)</f>
        <v>#N/A</v>
      </c>
      <c r="D2874" s="9" t="b">
        <f t="shared" si="135"/>
        <v>0</v>
      </c>
      <c r="E2874" s="8" t="str">
        <f t="shared" si="136"/>
        <v>Flood</v>
      </c>
      <c r="F2874">
        <v>1987</v>
      </c>
      <c r="G2874" t="s">
        <v>153</v>
      </c>
      <c r="H2874" t="s">
        <v>154</v>
      </c>
      <c r="I2874" s="17" t="s">
        <v>485</v>
      </c>
      <c r="J2874">
        <v>1</v>
      </c>
      <c r="P2874">
        <v>500</v>
      </c>
    </row>
    <row r="2875" spans="1:16" x14ac:dyDescent="0.2">
      <c r="A2875" s="11" t="str">
        <f t="shared" si="134"/>
        <v>1987LCA1</v>
      </c>
      <c r="B2875" s="9" t="str">
        <f>VLOOKUP(A2875,disaster_type!$A$2:$L$60000,5,FALSE)</f>
        <v>Storm</v>
      </c>
      <c r="C2875" s="9" t="str">
        <f>VLOOKUP(I2875,_readme!$A$25:$B$49,2,FALSE)</f>
        <v>Storm</v>
      </c>
      <c r="D2875" s="9" t="b">
        <f t="shared" si="135"/>
        <v>0</v>
      </c>
      <c r="E2875" s="8" t="str">
        <f t="shared" si="136"/>
        <v>Storm</v>
      </c>
      <c r="F2875">
        <v>1987</v>
      </c>
      <c r="G2875" t="s">
        <v>254</v>
      </c>
      <c r="H2875" t="s">
        <v>255</v>
      </c>
      <c r="I2875" t="s">
        <v>24</v>
      </c>
      <c r="J2875">
        <v>1</v>
      </c>
    </row>
    <row r="2876" spans="1:16" x14ac:dyDescent="0.2">
      <c r="A2876" s="11" t="str">
        <f t="shared" si="134"/>
        <v>1987VCT1100010005000</v>
      </c>
      <c r="B2876" s="9" t="str">
        <f>VLOOKUP(A2876,disaster_type!$A$2:$L$60000,5,FALSE)</f>
        <v>Flood</v>
      </c>
      <c r="C2876" s="9" t="e">
        <f>VLOOKUP(I2876,_readme!$A$25:$B$49,2,FALSE)</f>
        <v>#N/A</v>
      </c>
      <c r="D2876" s="9" t="b">
        <f t="shared" si="135"/>
        <v>0</v>
      </c>
      <c r="E2876" s="8" t="str">
        <f t="shared" si="136"/>
        <v>Flood</v>
      </c>
      <c r="F2876">
        <v>1987</v>
      </c>
      <c r="G2876" t="s">
        <v>39</v>
      </c>
      <c r="H2876" t="s">
        <v>40</v>
      </c>
      <c r="I2876" s="17" t="s">
        <v>485</v>
      </c>
      <c r="J2876">
        <v>1</v>
      </c>
      <c r="M2876">
        <v>1000</v>
      </c>
      <c r="O2876">
        <v>1000</v>
      </c>
      <c r="P2876">
        <v>5000</v>
      </c>
    </row>
    <row r="2877" spans="1:16" x14ac:dyDescent="0.2">
      <c r="A2877" s="11" t="str">
        <f t="shared" si="134"/>
        <v>1987VCT182002085300</v>
      </c>
      <c r="B2877" s="9" t="str">
        <f>VLOOKUP(A2877,disaster_type!$A$2:$L$60000,5,FALSE)</f>
        <v>Storm</v>
      </c>
      <c r="C2877" s="9" t="str">
        <f>VLOOKUP(I2877,_readme!$A$25:$B$49,2,FALSE)</f>
        <v>Storm</v>
      </c>
      <c r="D2877" s="9" t="b">
        <f t="shared" si="135"/>
        <v>0</v>
      </c>
      <c r="E2877" s="8" t="str">
        <f t="shared" si="136"/>
        <v>Storm</v>
      </c>
      <c r="F2877">
        <v>1987</v>
      </c>
      <c r="G2877" t="s">
        <v>39</v>
      </c>
      <c r="H2877" t="s">
        <v>40</v>
      </c>
      <c r="I2877" t="s">
        <v>24</v>
      </c>
      <c r="J2877">
        <v>1</v>
      </c>
      <c r="L2877">
        <v>8</v>
      </c>
      <c r="N2877">
        <v>200</v>
      </c>
      <c r="O2877">
        <v>208</v>
      </c>
      <c r="P2877">
        <v>5300</v>
      </c>
    </row>
    <row r="2878" spans="1:16" x14ac:dyDescent="0.2">
      <c r="A2878" s="11" t="str">
        <f t="shared" si="134"/>
        <v>1987SEN1</v>
      </c>
      <c r="B2878" s="9" t="str">
        <f>VLOOKUP(A2878,disaster_type!$A$2:$L$60000,5,FALSE)</f>
        <v>Insect infestation</v>
      </c>
      <c r="C2878" s="9" t="str">
        <f>VLOOKUP(I2878,_readme!$A$25:$B$49,2,FALSE)</f>
        <v>Insect infestation</v>
      </c>
      <c r="D2878" s="9" t="b">
        <f t="shared" si="135"/>
        <v>0</v>
      </c>
      <c r="E2878" s="8" t="str">
        <f t="shared" si="136"/>
        <v>Insect infestation</v>
      </c>
      <c r="F2878">
        <v>1987</v>
      </c>
      <c r="G2878" t="s">
        <v>109</v>
      </c>
      <c r="H2878" t="s">
        <v>110</v>
      </c>
      <c r="I2878" t="s">
        <v>383</v>
      </c>
      <c r="J2878">
        <v>1</v>
      </c>
    </row>
    <row r="2879" spans="1:16" x14ac:dyDescent="0.2">
      <c r="A2879" s="11" t="str">
        <f t="shared" si="134"/>
        <v>1987SOM13000030000</v>
      </c>
      <c r="B2879" s="9" t="str">
        <f>VLOOKUP(A2879,disaster_type!$A$2:$L$60000,5,FALSE)</f>
        <v>Flood</v>
      </c>
      <c r="C2879" s="9" t="e">
        <f>VLOOKUP(I2879,_readme!$A$25:$B$49,2,FALSE)</f>
        <v>#N/A</v>
      </c>
      <c r="D2879" s="9" t="b">
        <f t="shared" si="135"/>
        <v>0</v>
      </c>
      <c r="E2879" s="8" t="str">
        <f t="shared" si="136"/>
        <v>Flood</v>
      </c>
      <c r="F2879">
        <v>1987</v>
      </c>
      <c r="G2879" t="s">
        <v>256</v>
      </c>
      <c r="H2879" t="s">
        <v>257</v>
      </c>
      <c r="I2879" s="17" t="s">
        <v>485</v>
      </c>
      <c r="J2879">
        <v>1</v>
      </c>
      <c r="N2879">
        <v>30000</v>
      </c>
      <c r="O2879">
        <v>30000</v>
      </c>
    </row>
    <row r="2880" spans="1:16" x14ac:dyDescent="0.2">
      <c r="A2880" s="11" t="str">
        <f t="shared" si="134"/>
        <v>1987SOM1600500000500000</v>
      </c>
      <c r="B2880" s="9" t="str">
        <f>VLOOKUP(A2880,disaster_type!$A$2:$L$60000,5,FALSE)</f>
        <v>Drought</v>
      </c>
      <c r="C2880" s="9" t="str">
        <f>VLOOKUP(I2880,_readme!$A$25:$B$49,2,FALSE)</f>
        <v>Drought</v>
      </c>
      <c r="D2880" s="9" t="b">
        <f t="shared" si="135"/>
        <v>0</v>
      </c>
      <c r="E2880" s="8" t="str">
        <f t="shared" si="136"/>
        <v>Drought</v>
      </c>
      <c r="F2880">
        <v>1987</v>
      </c>
      <c r="G2880" t="s">
        <v>256</v>
      </c>
      <c r="H2880" t="s">
        <v>257</v>
      </c>
      <c r="I2880" t="s">
        <v>12</v>
      </c>
      <c r="J2880">
        <v>1</v>
      </c>
      <c r="K2880">
        <v>600</v>
      </c>
      <c r="M2880">
        <v>500000</v>
      </c>
      <c r="O2880">
        <v>500000</v>
      </c>
    </row>
    <row r="2881" spans="1:16" x14ac:dyDescent="0.2">
      <c r="A2881" s="11" t="str">
        <f t="shared" si="134"/>
        <v>1987ZAF1925285310</v>
      </c>
      <c r="B2881" s="9" t="str">
        <f>VLOOKUP(A2881,disaster_type!$A$2:$L$60000,5,FALSE)</f>
        <v>Earthquake</v>
      </c>
      <c r="C2881" s="9" t="str">
        <f>VLOOKUP(I2881,_readme!$A$25:$B$49,2,FALSE)</f>
        <v>Earthquake</v>
      </c>
      <c r="D2881" s="9" t="b">
        <f t="shared" si="135"/>
        <v>0</v>
      </c>
      <c r="E2881" s="8" t="str">
        <f t="shared" si="136"/>
        <v>Earthquake</v>
      </c>
      <c r="F2881">
        <v>1987</v>
      </c>
      <c r="G2881" t="s">
        <v>130</v>
      </c>
      <c r="H2881" t="s">
        <v>131</v>
      </c>
      <c r="I2881" t="s">
        <v>28</v>
      </c>
      <c r="J2881">
        <v>1</v>
      </c>
      <c r="K2881">
        <v>9</v>
      </c>
      <c r="L2881">
        <v>25</v>
      </c>
      <c r="M2881">
        <v>285</v>
      </c>
      <c r="O2881">
        <v>310</v>
      </c>
    </row>
    <row r="2882" spans="1:16" x14ac:dyDescent="0.2">
      <c r="A2882" s="11" t="str">
        <f t="shared" si="134"/>
        <v>1987ZAF15066500065000765305</v>
      </c>
      <c r="B2882" s="9" t="str">
        <f>VLOOKUP(A2882,disaster_type!$A$2:$L$60000,5,FALSE)</f>
        <v>Flood</v>
      </c>
      <c r="C2882" s="9" t="str">
        <f>VLOOKUP(I2882,_readme!$A$25:$B$49,2,FALSE)</f>
        <v>Flood</v>
      </c>
      <c r="D2882" s="9" t="b">
        <f t="shared" si="135"/>
        <v>0</v>
      </c>
      <c r="E2882" s="8" t="str">
        <f t="shared" si="136"/>
        <v>Flood</v>
      </c>
      <c r="F2882">
        <v>1987</v>
      </c>
      <c r="G2882" t="s">
        <v>130</v>
      </c>
      <c r="H2882" t="s">
        <v>131</v>
      </c>
      <c r="I2882" t="s">
        <v>112</v>
      </c>
      <c r="J2882">
        <v>1</v>
      </c>
      <c r="K2882">
        <v>506</v>
      </c>
      <c r="M2882">
        <v>65000</v>
      </c>
      <c r="O2882">
        <v>65000</v>
      </c>
      <c r="P2882">
        <v>765305</v>
      </c>
    </row>
    <row r="2883" spans="1:16" x14ac:dyDescent="0.2">
      <c r="A2883" s="11" t="str">
        <f t="shared" ref="A2883:A2946" si="137">F2883&amp;G2883&amp;J2883&amp;K2883&amp;L2883&amp;M2883&amp;N2883&amp;O2883&amp;P2883</f>
        <v>1987SUN1110200001600036000546000</v>
      </c>
      <c r="B2883" s="9" t="str">
        <f>VLOOKUP(A2883,disaster_type!$A$2:$L$60000,5,FALSE)</f>
        <v>Flood</v>
      </c>
      <c r="C2883" s="9" t="e">
        <f>VLOOKUP(I2883,_readme!$A$25:$B$49,2,FALSE)</f>
        <v>#N/A</v>
      </c>
      <c r="D2883" s="9" t="b">
        <f t="shared" ref="D2883:D2946" si="138">ISNA(B2883)</f>
        <v>0</v>
      </c>
      <c r="E2883" s="8" t="str">
        <f t="shared" si="136"/>
        <v>Flood</v>
      </c>
      <c r="F2883">
        <v>1987</v>
      </c>
      <c r="G2883" t="s">
        <v>41</v>
      </c>
      <c r="H2883" t="s">
        <v>42</v>
      </c>
      <c r="I2883" s="17" t="s">
        <v>485</v>
      </c>
      <c r="J2883">
        <v>1</v>
      </c>
      <c r="K2883">
        <v>110</v>
      </c>
      <c r="M2883">
        <v>20000</v>
      </c>
      <c r="N2883">
        <v>16000</v>
      </c>
      <c r="O2883">
        <v>36000</v>
      </c>
      <c r="P2883">
        <v>546000</v>
      </c>
    </row>
    <row r="2884" spans="1:16" x14ac:dyDescent="0.2">
      <c r="A2884" s="11" t="str">
        <f t="shared" si="137"/>
        <v>1987SUN126</v>
      </c>
      <c r="B2884" s="9" t="str">
        <f>VLOOKUP(A2884,disaster_type!$A$2:$L$60000,5,FALSE)</f>
        <v>Landslide</v>
      </c>
      <c r="C2884" s="9" t="str">
        <f>VLOOKUP(I2884,_readme!$A$25:$B$49,2,FALSE)</f>
        <v>Mass movement (dry)</v>
      </c>
      <c r="D2884" s="9" t="b">
        <f t="shared" si="138"/>
        <v>0</v>
      </c>
      <c r="E2884" s="8" t="str">
        <f t="shared" si="136"/>
        <v>Landslide</v>
      </c>
      <c r="F2884">
        <v>1987</v>
      </c>
      <c r="G2884" t="s">
        <v>41</v>
      </c>
      <c r="H2884" t="s">
        <v>42</v>
      </c>
      <c r="I2884" t="s">
        <v>96</v>
      </c>
      <c r="J2884">
        <v>1</v>
      </c>
      <c r="K2884">
        <v>26</v>
      </c>
    </row>
    <row r="2885" spans="1:16" x14ac:dyDescent="0.2">
      <c r="A2885" s="11" t="str">
        <f t="shared" si="137"/>
        <v>1987SUN1</v>
      </c>
      <c r="B2885" s="9" t="str">
        <f>VLOOKUP(A2885,disaster_type!$A$2:$L$60000,5,FALSE)</f>
        <v>Wildfire</v>
      </c>
      <c r="C2885" s="9" t="str">
        <f>VLOOKUP(I2885,_readme!$A$25:$B$49,2,FALSE)</f>
        <v>Wildfire</v>
      </c>
      <c r="D2885" s="9" t="b">
        <f t="shared" si="138"/>
        <v>0</v>
      </c>
      <c r="E2885" s="8" t="str">
        <f t="shared" ref="E2885:E2948" si="139">IF(D2885,C2885,B2885)</f>
        <v>Wildfire</v>
      </c>
      <c r="F2885">
        <v>1987</v>
      </c>
      <c r="G2885" t="s">
        <v>41</v>
      </c>
      <c r="H2885" t="s">
        <v>42</v>
      </c>
      <c r="I2885" t="s">
        <v>111</v>
      </c>
      <c r="J2885">
        <v>1</v>
      </c>
    </row>
    <row r="2886" spans="1:16" x14ac:dyDescent="0.2">
      <c r="A2886" s="11" t="str">
        <f t="shared" si="137"/>
        <v>1987SUN1526500506</v>
      </c>
      <c r="B2886" s="9" t="str">
        <f>VLOOKUP(A2886,disaster_type!$A$2:$L$60000,5,FALSE)</f>
        <v>Mass movement (dry)</v>
      </c>
      <c r="C2886" s="9" t="str">
        <f>VLOOKUP(I2886,_readme!$A$25:$B$49,2,FALSE)</f>
        <v>Landslide</v>
      </c>
      <c r="D2886" s="9" t="b">
        <f t="shared" si="138"/>
        <v>0</v>
      </c>
      <c r="E2886" s="8" t="str">
        <f t="shared" si="139"/>
        <v>Mass movement (dry)</v>
      </c>
      <c r="F2886">
        <v>1987</v>
      </c>
      <c r="G2886" t="s">
        <v>41</v>
      </c>
      <c r="H2886" t="s">
        <v>42</v>
      </c>
      <c r="I2886" t="s">
        <v>80</v>
      </c>
      <c r="J2886">
        <v>1</v>
      </c>
      <c r="K2886">
        <v>52</v>
      </c>
      <c r="L2886">
        <v>6</v>
      </c>
      <c r="M2886">
        <v>500</v>
      </c>
      <c r="O2886">
        <v>506</v>
      </c>
    </row>
    <row r="2887" spans="1:16" x14ac:dyDescent="0.2">
      <c r="A2887" s="11" t="str">
        <f t="shared" si="137"/>
        <v>1987ESP18000</v>
      </c>
      <c r="B2887" s="9" t="str">
        <f>VLOOKUP(A2887,disaster_type!$A$2:$L$60000,5,FALSE)</f>
        <v>Storm</v>
      </c>
      <c r="C2887" s="9" t="str">
        <f>VLOOKUP(I2887,_readme!$A$25:$B$49,2,FALSE)</f>
        <v>Storm</v>
      </c>
      <c r="D2887" s="9" t="b">
        <f t="shared" si="138"/>
        <v>0</v>
      </c>
      <c r="E2887" s="8" t="str">
        <f t="shared" si="139"/>
        <v>Storm</v>
      </c>
      <c r="F2887">
        <v>1987</v>
      </c>
      <c r="G2887" t="s">
        <v>222</v>
      </c>
      <c r="H2887" t="s">
        <v>223</v>
      </c>
      <c r="I2887" t="s">
        <v>52</v>
      </c>
      <c r="J2887">
        <v>1</v>
      </c>
      <c r="P2887">
        <v>8000</v>
      </c>
    </row>
    <row r="2888" spans="1:16" x14ac:dyDescent="0.2">
      <c r="A2888" s="11" t="str">
        <f t="shared" si="137"/>
        <v>1987ESP15200020001283000</v>
      </c>
      <c r="B2888" s="9" t="str">
        <f>VLOOKUP(A2888,disaster_type!$A$2:$L$60000,5,FALSE)</f>
        <v>Flood</v>
      </c>
      <c r="C2888" s="9" t="str">
        <f>VLOOKUP(I2888,_readme!$A$25:$B$49,2,FALSE)</f>
        <v>Flood</v>
      </c>
      <c r="D2888" s="9" t="b">
        <f t="shared" si="138"/>
        <v>0</v>
      </c>
      <c r="E2888" s="8" t="str">
        <f t="shared" si="139"/>
        <v>Flood</v>
      </c>
      <c r="F2888">
        <v>1987</v>
      </c>
      <c r="G2888" t="s">
        <v>222</v>
      </c>
      <c r="H2888" t="s">
        <v>223</v>
      </c>
      <c r="I2888" t="s">
        <v>112</v>
      </c>
      <c r="J2888">
        <v>1</v>
      </c>
      <c r="K2888">
        <v>5</v>
      </c>
      <c r="M2888">
        <v>2000</v>
      </c>
      <c r="O2888">
        <v>2000</v>
      </c>
      <c r="P2888">
        <v>1283000</v>
      </c>
    </row>
    <row r="2889" spans="1:16" x14ac:dyDescent="0.2">
      <c r="A2889" s="11" t="str">
        <f t="shared" si="137"/>
        <v>1987LKA122000002200000</v>
      </c>
      <c r="B2889" s="9" t="str">
        <f>VLOOKUP(A2889,disaster_type!$A$2:$L$60000,5,FALSE)</f>
        <v>Drought</v>
      </c>
      <c r="C2889" s="9" t="str">
        <f>VLOOKUP(I2889,_readme!$A$25:$B$49,2,FALSE)</f>
        <v>Drought</v>
      </c>
      <c r="D2889" s="9" t="b">
        <f t="shared" si="138"/>
        <v>0</v>
      </c>
      <c r="E2889" s="8" t="str">
        <f t="shared" si="139"/>
        <v>Drought</v>
      </c>
      <c r="F2889">
        <v>1987</v>
      </c>
      <c r="G2889" t="s">
        <v>244</v>
      </c>
      <c r="H2889" t="s">
        <v>245</v>
      </c>
      <c r="I2889" t="s">
        <v>12</v>
      </c>
      <c r="J2889">
        <v>1</v>
      </c>
      <c r="M2889">
        <v>2200000</v>
      </c>
      <c r="O2889">
        <v>2200000</v>
      </c>
    </row>
    <row r="2890" spans="1:16" x14ac:dyDescent="0.2">
      <c r="A2890" s="11" t="str">
        <f t="shared" si="137"/>
        <v>1987LKA153</v>
      </c>
      <c r="B2890" s="9" t="str">
        <f>VLOOKUP(A2890,disaster_type!$A$2:$L$60000,5,FALSE)</f>
        <v>Epidemic</v>
      </c>
      <c r="C2890" s="9" t="str">
        <f>VLOOKUP(I2890,_readme!$A$25:$B$49,2,FALSE)</f>
        <v>Epidemic</v>
      </c>
      <c r="D2890" s="9" t="b">
        <f t="shared" si="138"/>
        <v>0</v>
      </c>
      <c r="E2890" s="8" t="str">
        <f t="shared" si="139"/>
        <v>Epidemic</v>
      </c>
      <c r="F2890">
        <v>1987</v>
      </c>
      <c r="G2890" t="s">
        <v>244</v>
      </c>
      <c r="H2890" t="s">
        <v>245</v>
      </c>
      <c r="I2890" t="s">
        <v>18</v>
      </c>
      <c r="J2890">
        <v>1</v>
      </c>
      <c r="K2890">
        <v>53</v>
      </c>
    </row>
    <row r="2891" spans="1:16" x14ac:dyDescent="0.2">
      <c r="A2891" s="11" t="str">
        <f t="shared" si="137"/>
        <v>1987SDN260</v>
      </c>
      <c r="B2891" s="9" t="e">
        <f>VLOOKUP(A2891,disaster_type!$A$2:$L$60000,5,FALSE)</f>
        <v>#N/A</v>
      </c>
      <c r="C2891" s="9" t="e">
        <f>VLOOKUP(I2891,_readme!$A$25:$B$49,2,FALSE)</f>
        <v>#N/A</v>
      </c>
      <c r="D2891" s="9" t="b">
        <f t="shared" si="138"/>
        <v>1</v>
      </c>
      <c r="E2891" s="8" t="e">
        <f t="shared" si="139"/>
        <v>#N/A</v>
      </c>
      <c r="F2891">
        <v>1987</v>
      </c>
      <c r="G2891" t="s">
        <v>187</v>
      </c>
      <c r="H2891" t="s">
        <v>188</v>
      </c>
      <c r="I2891" t="s">
        <v>17</v>
      </c>
      <c r="J2891">
        <v>2</v>
      </c>
      <c r="K2891">
        <v>60</v>
      </c>
    </row>
    <row r="2892" spans="1:16" x14ac:dyDescent="0.2">
      <c r="A2892" s="11" t="str">
        <f t="shared" si="137"/>
        <v>1987SDN134500003450000</v>
      </c>
      <c r="B2892" s="9" t="str">
        <f>VLOOKUP(A2892,disaster_type!$A$2:$L$60000,5,FALSE)</f>
        <v>Drought</v>
      </c>
      <c r="C2892" s="9" t="str">
        <f>VLOOKUP(I2892,_readme!$A$25:$B$49,2,FALSE)</f>
        <v>Drought</v>
      </c>
      <c r="D2892" s="9" t="b">
        <f t="shared" si="138"/>
        <v>0</v>
      </c>
      <c r="E2892" s="8" t="str">
        <f t="shared" si="139"/>
        <v>Drought</v>
      </c>
      <c r="F2892">
        <v>1987</v>
      </c>
      <c r="G2892" t="s">
        <v>187</v>
      </c>
      <c r="H2892" t="s">
        <v>188</v>
      </c>
      <c r="I2892" t="s">
        <v>12</v>
      </c>
      <c r="J2892">
        <v>1</v>
      </c>
      <c r="M2892">
        <v>3450000</v>
      </c>
      <c r="O2892">
        <v>3450000</v>
      </c>
    </row>
    <row r="2893" spans="1:16" x14ac:dyDescent="0.2">
      <c r="A2893" s="11" t="str">
        <f t="shared" si="137"/>
        <v>1987CHE21138900</v>
      </c>
      <c r="B2893" s="9" t="e">
        <f>VLOOKUP(A2893,disaster_type!$A$2:$L$60000,5,FALSE)</f>
        <v>#N/A</v>
      </c>
      <c r="C2893" s="9" t="e">
        <f>VLOOKUP(I2893,_readme!$A$25:$B$49,2,FALSE)</f>
        <v>#N/A</v>
      </c>
      <c r="D2893" s="9" t="b">
        <f t="shared" si="138"/>
        <v>1</v>
      </c>
      <c r="E2893" s="8" t="e">
        <f t="shared" si="139"/>
        <v>#N/A</v>
      </c>
      <c r="F2893">
        <v>1987</v>
      </c>
      <c r="G2893" t="s">
        <v>211</v>
      </c>
      <c r="H2893" t="s">
        <v>212</v>
      </c>
      <c r="I2893" t="s">
        <v>17</v>
      </c>
      <c r="J2893">
        <v>2</v>
      </c>
      <c r="K2893">
        <v>1</v>
      </c>
      <c r="P2893">
        <v>138900</v>
      </c>
    </row>
    <row r="2894" spans="1:16" x14ac:dyDescent="0.2">
      <c r="A2894" s="11" t="str">
        <f t="shared" si="137"/>
        <v>1987TWN16122002200</v>
      </c>
      <c r="B2894" s="9" t="str">
        <f>VLOOKUP(A2894,disaster_type!$A$2:$L$60000,5,FALSE)</f>
        <v>Storm</v>
      </c>
      <c r="C2894" s="9" t="str">
        <f>VLOOKUP(I2894,_readme!$A$25:$B$49,2,FALSE)</f>
        <v>Storm</v>
      </c>
      <c r="D2894" s="9" t="b">
        <f t="shared" si="138"/>
        <v>0</v>
      </c>
      <c r="E2894" s="8" t="str">
        <f t="shared" si="139"/>
        <v>Storm</v>
      </c>
      <c r="F2894">
        <v>1987</v>
      </c>
      <c r="G2894" t="s">
        <v>75</v>
      </c>
      <c r="H2894" t="s">
        <v>76</v>
      </c>
      <c r="I2894" t="s">
        <v>24</v>
      </c>
      <c r="J2894">
        <v>1</v>
      </c>
      <c r="K2894">
        <v>61</v>
      </c>
      <c r="M2894">
        <v>2200</v>
      </c>
      <c r="O2894">
        <v>2200</v>
      </c>
    </row>
    <row r="2895" spans="1:16" x14ac:dyDescent="0.2">
      <c r="A2895" s="11" t="str">
        <f t="shared" si="137"/>
        <v>1987TZA190500500</v>
      </c>
      <c r="B2895" s="9" t="str">
        <f>VLOOKUP(A2895,disaster_type!$A$2:$L$60000,5,FALSE)</f>
        <v>Epidemic</v>
      </c>
      <c r="C2895" s="9" t="str">
        <f>VLOOKUP(I2895,_readme!$A$25:$B$49,2,FALSE)</f>
        <v>Epidemic</v>
      </c>
      <c r="D2895" s="9" t="b">
        <f t="shared" si="138"/>
        <v>0</v>
      </c>
      <c r="E2895" s="8" t="str">
        <f t="shared" si="139"/>
        <v>Epidemic</v>
      </c>
      <c r="F2895">
        <v>1987</v>
      </c>
      <c r="G2895" t="s">
        <v>26</v>
      </c>
      <c r="H2895" t="s">
        <v>27</v>
      </c>
      <c r="I2895" t="s">
        <v>77</v>
      </c>
      <c r="J2895">
        <v>1</v>
      </c>
      <c r="K2895">
        <v>90</v>
      </c>
      <c r="M2895">
        <v>500</v>
      </c>
      <c r="O2895">
        <v>500</v>
      </c>
    </row>
    <row r="2896" spans="1:16" x14ac:dyDescent="0.2">
      <c r="A2896" s="11" t="str">
        <f t="shared" si="137"/>
        <v>1987THA1247200</v>
      </c>
      <c r="B2896" s="9" t="str">
        <f>VLOOKUP(A2896,disaster_type!$A$2:$L$60000,5,FALSE)</f>
        <v>Flood</v>
      </c>
      <c r="C2896" s="9" t="e">
        <f>VLOOKUP(I2896,_readme!$A$25:$B$49,2,FALSE)</f>
        <v>#N/A</v>
      </c>
      <c r="D2896" s="9" t="b">
        <f t="shared" si="138"/>
        <v>0</v>
      </c>
      <c r="E2896" s="8" t="str">
        <f t="shared" si="139"/>
        <v>Flood</v>
      </c>
      <c r="F2896">
        <v>1987</v>
      </c>
      <c r="G2896" t="s">
        <v>236</v>
      </c>
      <c r="H2896" t="s">
        <v>237</v>
      </c>
      <c r="I2896" s="17" t="s">
        <v>485</v>
      </c>
      <c r="J2896">
        <v>1</v>
      </c>
      <c r="K2896">
        <v>24</v>
      </c>
      <c r="P2896">
        <v>7200</v>
      </c>
    </row>
    <row r="2897" spans="1:16" x14ac:dyDescent="0.2">
      <c r="A2897" s="11" t="str">
        <f t="shared" si="137"/>
        <v>1987TKL11700301730500</v>
      </c>
      <c r="B2897" s="9" t="str">
        <f>VLOOKUP(A2897,disaster_type!$A$2:$L$60000,5,FALSE)</f>
        <v>Storm</v>
      </c>
      <c r="C2897" s="9" t="e">
        <f>VLOOKUP(I2897,_readme!$A$25:$B$49,2,FALSE)</f>
        <v>#N/A</v>
      </c>
      <c r="D2897" s="9" t="b">
        <f t="shared" si="138"/>
        <v>0</v>
      </c>
      <c r="E2897" s="8" t="str">
        <f t="shared" si="139"/>
        <v>Storm</v>
      </c>
      <c r="F2897">
        <v>1987</v>
      </c>
      <c r="G2897" t="s">
        <v>116</v>
      </c>
      <c r="H2897" t="s">
        <v>117</v>
      </c>
      <c r="I2897" s="17" t="s">
        <v>487</v>
      </c>
      <c r="J2897">
        <v>1</v>
      </c>
      <c r="M2897">
        <v>1700</v>
      </c>
      <c r="N2897">
        <v>30</v>
      </c>
      <c r="O2897">
        <v>1730</v>
      </c>
      <c r="P2897">
        <v>500</v>
      </c>
    </row>
    <row r="2898" spans="1:16" x14ac:dyDescent="0.2">
      <c r="A2898" s="11" t="str">
        <f t="shared" si="137"/>
        <v>1987TUR111150150</v>
      </c>
      <c r="B2898" s="9" t="str">
        <f>VLOOKUP(A2898,disaster_type!$A$2:$L$60000,5,FALSE)</f>
        <v>Epidemic</v>
      </c>
      <c r="C2898" s="9" t="str">
        <f>VLOOKUP(I2898,_readme!$A$25:$B$49,2,FALSE)</f>
        <v>Epidemic</v>
      </c>
      <c r="D2898" s="9" t="b">
        <f t="shared" si="138"/>
        <v>0</v>
      </c>
      <c r="E2898" s="8" t="str">
        <f t="shared" si="139"/>
        <v>Epidemic</v>
      </c>
      <c r="F2898">
        <v>1987</v>
      </c>
      <c r="G2898" t="s">
        <v>50</v>
      </c>
      <c r="H2898" t="s">
        <v>51</v>
      </c>
      <c r="I2898" t="s">
        <v>77</v>
      </c>
      <c r="J2898">
        <v>1</v>
      </c>
      <c r="K2898">
        <v>11</v>
      </c>
      <c r="M2898">
        <v>150</v>
      </c>
      <c r="O2898">
        <v>150</v>
      </c>
    </row>
    <row r="2899" spans="1:16" x14ac:dyDescent="0.2">
      <c r="A2899" s="11" t="str">
        <f t="shared" si="137"/>
        <v>1987TUR130</v>
      </c>
      <c r="B2899" s="9" t="str">
        <f>VLOOKUP(A2899,disaster_type!$A$2:$L$60000,5,FALSE)</f>
        <v xml:space="preserve">Extreme temperature </v>
      </c>
      <c r="C2899" s="9" t="str">
        <f>VLOOKUP(I2899,_readme!$A$25:$B$49,2,FALSE)</f>
        <v xml:space="preserve">Extreme temperature </v>
      </c>
      <c r="D2899" s="9" t="b">
        <f t="shared" si="138"/>
        <v>0</v>
      </c>
      <c r="E2899" s="8" t="str">
        <f t="shared" si="139"/>
        <v xml:space="preserve">Extreme temperature </v>
      </c>
      <c r="F2899">
        <v>1987</v>
      </c>
      <c r="G2899" t="s">
        <v>50</v>
      </c>
      <c r="H2899" t="s">
        <v>51</v>
      </c>
      <c r="I2899" t="s">
        <v>213</v>
      </c>
      <c r="J2899">
        <v>1</v>
      </c>
      <c r="K2899">
        <v>30</v>
      </c>
    </row>
    <row r="2900" spans="1:16" x14ac:dyDescent="0.2">
      <c r="A2900" s="11" t="str">
        <f t="shared" si="137"/>
        <v>1987TUV1</v>
      </c>
      <c r="B2900" s="9" t="str">
        <f>VLOOKUP(A2900,disaster_type!$A$2:$L$60000,5,FALSE)</f>
        <v>Storm</v>
      </c>
      <c r="C2900" s="9" t="str">
        <f>VLOOKUP(I2900,_readme!$A$25:$B$49,2,FALSE)</f>
        <v>Storm</v>
      </c>
      <c r="D2900" s="9" t="b">
        <f t="shared" si="138"/>
        <v>0</v>
      </c>
      <c r="E2900" s="8" t="str">
        <f t="shared" si="139"/>
        <v>Storm</v>
      </c>
      <c r="F2900">
        <v>1987</v>
      </c>
      <c r="G2900" t="s">
        <v>326</v>
      </c>
      <c r="H2900" t="s">
        <v>327</v>
      </c>
      <c r="I2900" t="s">
        <v>24</v>
      </c>
      <c r="J2900">
        <v>1</v>
      </c>
    </row>
    <row r="2901" spans="1:16" x14ac:dyDescent="0.2">
      <c r="A2901" s="11" t="str">
        <f t="shared" si="137"/>
        <v>1987UGA1600000600000</v>
      </c>
      <c r="B2901" s="9" t="str">
        <f>VLOOKUP(A2901,disaster_type!$A$2:$L$60000,5,FALSE)</f>
        <v>Drought</v>
      </c>
      <c r="C2901" s="9" t="str">
        <f>VLOOKUP(I2901,_readme!$A$25:$B$49,2,FALSE)</f>
        <v>Drought</v>
      </c>
      <c r="D2901" s="9" t="b">
        <f t="shared" si="138"/>
        <v>0</v>
      </c>
      <c r="E2901" s="8" t="str">
        <f t="shared" si="139"/>
        <v>Drought</v>
      </c>
      <c r="F2901">
        <v>1987</v>
      </c>
      <c r="G2901" t="s">
        <v>29</v>
      </c>
      <c r="H2901" t="s">
        <v>30</v>
      </c>
      <c r="I2901" t="s">
        <v>12</v>
      </c>
      <c r="J2901">
        <v>1</v>
      </c>
      <c r="M2901">
        <v>600000</v>
      </c>
      <c r="O2901">
        <v>600000</v>
      </c>
    </row>
    <row r="2902" spans="1:16" x14ac:dyDescent="0.2">
      <c r="A2902" s="11" t="str">
        <f t="shared" si="137"/>
        <v>1987GBR1201565000</v>
      </c>
      <c r="B2902" s="9" t="str">
        <f>VLOOKUP(A2902,disaster_type!$A$2:$L$60000,5,FALSE)</f>
        <v>Storm</v>
      </c>
      <c r="C2902" s="9" t="e">
        <f>VLOOKUP(I2902,_readme!$A$25:$B$49,2,FALSE)</f>
        <v>#N/A</v>
      </c>
      <c r="D2902" s="9" t="b">
        <f t="shared" si="138"/>
        <v>0</v>
      </c>
      <c r="E2902" s="8" t="str">
        <f t="shared" si="139"/>
        <v>Storm</v>
      </c>
      <c r="F2902">
        <v>1987</v>
      </c>
      <c r="G2902" t="s">
        <v>216</v>
      </c>
      <c r="H2902" t="s">
        <v>217</v>
      </c>
      <c r="I2902" s="17" t="s">
        <v>487</v>
      </c>
      <c r="J2902">
        <v>1</v>
      </c>
      <c r="K2902">
        <v>20</v>
      </c>
      <c r="P2902">
        <v>1565000</v>
      </c>
    </row>
    <row r="2903" spans="1:16" x14ac:dyDescent="0.2">
      <c r="A2903" s="11" t="str">
        <f t="shared" si="137"/>
        <v>1987USA268000</v>
      </c>
      <c r="B2903" s="9" t="e">
        <f>VLOOKUP(A2903,disaster_type!$A$2:$L$60000,5,FALSE)</f>
        <v>#N/A</v>
      </c>
      <c r="C2903" s="9" t="e">
        <f>VLOOKUP(I2903,_readme!$A$25:$B$49,2,FALSE)</f>
        <v>#N/A</v>
      </c>
      <c r="D2903" s="9" t="b">
        <f t="shared" si="138"/>
        <v>1</v>
      </c>
      <c r="E2903" s="8" t="e">
        <f t="shared" si="139"/>
        <v>#N/A</v>
      </c>
      <c r="F2903">
        <v>1987</v>
      </c>
      <c r="G2903" t="s">
        <v>22</v>
      </c>
      <c r="H2903" t="s">
        <v>23</v>
      </c>
      <c r="I2903" t="s">
        <v>17</v>
      </c>
      <c r="J2903">
        <v>2</v>
      </c>
      <c r="P2903">
        <v>68000</v>
      </c>
    </row>
    <row r="2904" spans="1:16" x14ac:dyDescent="0.2">
      <c r="A2904" s="11" t="str">
        <f t="shared" si="137"/>
        <v>1987USA515132003200136000</v>
      </c>
      <c r="B2904" s="9" t="e">
        <f>VLOOKUP(A2904,disaster_type!$A$2:$L$60000,5,FALSE)</f>
        <v>#N/A</v>
      </c>
      <c r="C2904" s="9" t="str">
        <f>VLOOKUP(I2904,_readme!$A$25:$B$49,2,FALSE)</f>
        <v>Storm</v>
      </c>
      <c r="D2904" s="9" t="b">
        <f t="shared" si="138"/>
        <v>1</v>
      </c>
      <c r="E2904" s="8" t="str">
        <f t="shared" si="139"/>
        <v>Storm</v>
      </c>
      <c r="F2904">
        <v>1987</v>
      </c>
      <c r="G2904" t="s">
        <v>22</v>
      </c>
      <c r="H2904" t="s">
        <v>23</v>
      </c>
      <c r="I2904" t="s">
        <v>52</v>
      </c>
      <c r="J2904">
        <v>5</v>
      </c>
      <c r="K2904">
        <v>151</v>
      </c>
      <c r="M2904">
        <v>3200</v>
      </c>
      <c r="O2904">
        <v>3200</v>
      </c>
      <c r="P2904">
        <v>136000</v>
      </c>
    </row>
    <row r="2905" spans="1:16" x14ac:dyDescent="0.2">
      <c r="A2905" s="11" t="str">
        <f t="shared" si="137"/>
        <v>1987USA289422002294217000</v>
      </c>
      <c r="B2905" s="9" t="str">
        <f>VLOOKUP(A2905,disaster_type!$A$2:$L$60000,5,FALSE)</f>
        <v>Earthquake</v>
      </c>
      <c r="C2905" s="9" t="str">
        <f>VLOOKUP(I2905,_readme!$A$25:$B$49,2,FALSE)</f>
        <v>Earthquake</v>
      </c>
      <c r="D2905" s="9" t="b">
        <f t="shared" si="138"/>
        <v>0</v>
      </c>
      <c r="E2905" s="8" t="str">
        <f t="shared" si="139"/>
        <v>Earthquake</v>
      </c>
      <c r="F2905">
        <v>1987</v>
      </c>
      <c r="G2905" t="s">
        <v>22</v>
      </c>
      <c r="H2905" t="s">
        <v>23</v>
      </c>
      <c r="I2905" t="s">
        <v>28</v>
      </c>
      <c r="J2905">
        <v>2</v>
      </c>
      <c r="K2905">
        <v>8</v>
      </c>
      <c r="L2905">
        <v>94</v>
      </c>
      <c r="M2905">
        <v>2200</v>
      </c>
      <c r="O2905">
        <v>2294</v>
      </c>
      <c r="P2905">
        <v>217000</v>
      </c>
    </row>
    <row r="2906" spans="1:16" x14ac:dyDescent="0.2">
      <c r="A2906" s="11" t="str">
        <f t="shared" si="137"/>
        <v>1987USA180</v>
      </c>
      <c r="B2906" s="9" t="str">
        <f>VLOOKUP(A2906,disaster_type!$A$2:$L$60000,5,FALSE)</f>
        <v xml:space="preserve">Extreme temperature </v>
      </c>
      <c r="C2906" s="9" t="str">
        <f>VLOOKUP(I2906,_readme!$A$25:$B$49,2,FALSE)</f>
        <v xml:space="preserve">Extreme temperature </v>
      </c>
      <c r="D2906" s="9" t="b">
        <f t="shared" si="138"/>
        <v>0</v>
      </c>
      <c r="E2906" s="8" t="str">
        <f t="shared" si="139"/>
        <v xml:space="preserve">Extreme temperature </v>
      </c>
      <c r="F2906">
        <v>1987</v>
      </c>
      <c r="G2906" t="s">
        <v>22</v>
      </c>
      <c r="H2906" t="s">
        <v>23</v>
      </c>
      <c r="I2906" t="s">
        <v>175</v>
      </c>
      <c r="J2906">
        <v>1</v>
      </c>
      <c r="K2906">
        <v>80</v>
      </c>
    </row>
    <row r="2907" spans="1:16" x14ac:dyDescent="0.2">
      <c r="A2907" s="11" t="str">
        <f t="shared" si="137"/>
        <v>1987USA1</v>
      </c>
      <c r="B2907" s="9" t="e">
        <f>VLOOKUP(A2907,disaster_type!$A$2:$L$60000,5,FALSE)</f>
        <v>#N/A</v>
      </c>
      <c r="C2907" s="9" t="str">
        <f>VLOOKUP(I2907,_readme!$A$25:$B$49,2,FALSE)</f>
        <v>Storm</v>
      </c>
      <c r="D2907" s="9" t="b">
        <f t="shared" si="138"/>
        <v>1</v>
      </c>
      <c r="E2907" s="8" t="str">
        <f t="shared" si="139"/>
        <v>Storm</v>
      </c>
      <c r="F2907">
        <v>1987</v>
      </c>
      <c r="G2907" t="s">
        <v>22</v>
      </c>
      <c r="H2907" t="s">
        <v>23</v>
      </c>
      <c r="I2907" t="s">
        <v>24</v>
      </c>
      <c r="J2907">
        <v>1</v>
      </c>
    </row>
    <row r="2908" spans="1:16" x14ac:dyDescent="0.2">
      <c r="A2908" s="11" t="str">
        <f t="shared" si="137"/>
        <v>1987VUT148480004800025000</v>
      </c>
      <c r="B2908" s="9" t="str">
        <f>VLOOKUP(A2908,disaster_type!$A$2:$L$60000,5,FALSE)</f>
        <v>Storm</v>
      </c>
      <c r="C2908" s="9" t="str">
        <f>VLOOKUP(I2908,_readme!$A$25:$B$49,2,FALSE)</f>
        <v>Storm</v>
      </c>
      <c r="D2908" s="9" t="b">
        <f t="shared" si="138"/>
        <v>0</v>
      </c>
      <c r="E2908" s="8" t="str">
        <f t="shared" si="139"/>
        <v>Storm</v>
      </c>
      <c r="F2908">
        <v>1987</v>
      </c>
      <c r="G2908" t="s">
        <v>189</v>
      </c>
      <c r="H2908" t="s">
        <v>190</v>
      </c>
      <c r="I2908" t="s">
        <v>24</v>
      </c>
      <c r="J2908">
        <v>1</v>
      </c>
      <c r="K2908">
        <v>48</v>
      </c>
      <c r="M2908">
        <v>48000</v>
      </c>
      <c r="O2908">
        <v>48000</v>
      </c>
      <c r="P2908">
        <v>25000</v>
      </c>
    </row>
    <row r="2909" spans="1:16" x14ac:dyDescent="0.2">
      <c r="A2909" s="11" t="str">
        <f t="shared" si="137"/>
        <v>1987VEN1402929</v>
      </c>
      <c r="B2909" s="9" t="str">
        <f>VLOOKUP(A2909,disaster_type!$A$2:$L$60000,5,FALSE)</f>
        <v>Flood</v>
      </c>
      <c r="C2909" s="9" t="e">
        <f>VLOOKUP(I2909,_readme!$A$25:$B$49,2,FALSE)</f>
        <v>#N/A</v>
      </c>
      <c r="D2909" s="9" t="b">
        <f t="shared" si="138"/>
        <v>0</v>
      </c>
      <c r="E2909" s="8" t="str">
        <f t="shared" si="139"/>
        <v>Flood</v>
      </c>
      <c r="F2909">
        <v>1987</v>
      </c>
      <c r="G2909" t="s">
        <v>209</v>
      </c>
      <c r="H2909" t="s">
        <v>210</v>
      </c>
      <c r="I2909" s="17" t="s">
        <v>485</v>
      </c>
      <c r="J2909">
        <v>1</v>
      </c>
      <c r="K2909">
        <v>40</v>
      </c>
      <c r="L2909">
        <v>29</v>
      </c>
      <c r="O2909">
        <v>29</v>
      </c>
    </row>
    <row r="2910" spans="1:16" x14ac:dyDescent="0.2">
      <c r="A2910" s="11" t="str">
        <f t="shared" si="137"/>
        <v>1987VEN19630015000170017000800</v>
      </c>
      <c r="B2910" s="9" t="str">
        <f>VLOOKUP(A2910,disaster_type!$A$2:$L$60000,5,FALSE)</f>
        <v>Landslide</v>
      </c>
      <c r="C2910" s="9" t="str">
        <f>VLOOKUP(I2910,_readme!$A$25:$B$49,2,FALSE)</f>
        <v>Landslide</v>
      </c>
      <c r="D2910" s="9" t="b">
        <f t="shared" si="138"/>
        <v>0</v>
      </c>
      <c r="E2910" s="8" t="str">
        <f t="shared" si="139"/>
        <v>Landslide</v>
      </c>
      <c r="F2910">
        <v>1987</v>
      </c>
      <c r="G2910" t="s">
        <v>209</v>
      </c>
      <c r="H2910" t="s">
        <v>210</v>
      </c>
      <c r="I2910" t="s">
        <v>80</v>
      </c>
      <c r="J2910">
        <v>1</v>
      </c>
      <c r="K2910">
        <v>96</v>
      </c>
      <c r="L2910">
        <v>300</v>
      </c>
      <c r="M2910">
        <v>15000</v>
      </c>
      <c r="N2910">
        <v>1700</v>
      </c>
      <c r="O2910">
        <v>17000</v>
      </c>
      <c r="P2910">
        <v>800</v>
      </c>
    </row>
    <row r="2911" spans="1:16" x14ac:dyDescent="0.2">
      <c r="A2911" s="11" t="str">
        <f t="shared" si="137"/>
        <v>1987VNM122</v>
      </c>
      <c r="B2911" s="9" t="e">
        <f>VLOOKUP(A2911,disaster_type!$A$2:$L$60000,5,FALSE)</f>
        <v>#N/A</v>
      </c>
      <c r="C2911" s="9" t="e">
        <f>VLOOKUP(I2911,_readme!$A$25:$B$49,2,FALSE)</f>
        <v>#N/A</v>
      </c>
      <c r="D2911" s="9" t="b">
        <f t="shared" si="138"/>
        <v>1</v>
      </c>
      <c r="E2911" s="8" t="e">
        <f t="shared" si="139"/>
        <v>#N/A</v>
      </c>
      <c r="F2911">
        <v>1987</v>
      </c>
      <c r="G2911" t="s">
        <v>224</v>
      </c>
      <c r="H2911" t="s">
        <v>225</v>
      </c>
      <c r="I2911" t="s">
        <v>17</v>
      </c>
      <c r="J2911">
        <v>1</v>
      </c>
      <c r="K2911">
        <v>22</v>
      </c>
    </row>
    <row r="2912" spans="1:16" x14ac:dyDescent="0.2">
      <c r="A2912" s="11" t="str">
        <f t="shared" si="137"/>
        <v>1987VNM1</v>
      </c>
      <c r="B2912" s="9" t="str">
        <f>VLOOKUP(A2912,disaster_type!$A$2:$L$60000,5,FALSE)</f>
        <v>Drought</v>
      </c>
      <c r="C2912" s="9" t="str">
        <f>VLOOKUP(I2912,_readme!$A$25:$B$49,2,FALSE)</f>
        <v>Drought</v>
      </c>
      <c r="D2912" s="9" t="b">
        <f t="shared" si="138"/>
        <v>0</v>
      </c>
      <c r="E2912" s="8" t="str">
        <f t="shared" si="139"/>
        <v>Drought</v>
      </c>
      <c r="F2912">
        <v>1987</v>
      </c>
      <c r="G2912" t="s">
        <v>224</v>
      </c>
      <c r="H2912" t="s">
        <v>225</v>
      </c>
      <c r="I2912" t="s">
        <v>12</v>
      </c>
      <c r="J2912">
        <v>1</v>
      </c>
    </row>
    <row r="2913" spans="1:16" x14ac:dyDescent="0.2">
      <c r="A2913" s="11" t="str">
        <f t="shared" si="137"/>
        <v>1987VNM1101211584800352000937011</v>
      </c>
      <c r="B2913" s="9" t="e">
        <f>VLOOKUP(A2913,disaster_type!$A$2:$L$60000,5,FALSE)</f>
        <v>#N/A</v>
      </c>
      <c r="C2913" s="9" t="str">
        <f>VLOOKUP(I2913,_readme!$A$25:$B$49,2,FALSE)</f>
        <v>Storm</v>
      </c>
      <c r="D2913" s="9" t="b">
        <f t="shared" si="138"/>
        <v>1</v>
      </c>
      <c r="E2913" s="8" t="str">
        <f t="shared" si="139"/>
        <v>Storm</v>
      </c>
      <c r="F2913">
        <v>1987</v>
      </c>
      <c r="G2913" t="s">
        <v>224</v>
      </c>
      <c r="H2913" t="s">
        <v>225</v>
      </c>
      <c r="I2913" t="s">
        <v>24</v>
      </c>
      <c r="J2913">
        <v>1</v>
      </c>
      <c r="K2913">
        <v>101</v>
      </c>
      <c r="L2913">
        <v>211</v>
      </c>
      <c r="M2913">
        <v>584800</v>
      </c>
      <c r="N2913">
        <v>352000</v>
      </c>
      <c r="O2913">
        <v>937011</v>
      </c>
    </row>
    <row r="2914" spans="1:16" x14ac:dyDescent="0.2">
      <c r="A2914" s="11" t="str">
        <f t="shared" si="137"/>
        <v>1987YMN1</v>
      </c>
      <c r="B2914" s="9" t="str">
        <f>VLOOKUP(A2914,disaster_type!$A$2:$L$60000,5,FALSE)</f>
        <v>Insect infestation</v>
      </c>
      <c r="C2914" s="9" t="str">
        <f>VLOOKUP(I2914,_readme!$A$25:$B$49,2,FALSE)</f>
        <v>Insect infestation</v>
      </c>
      <c r="D2914" s="9" t="b">
        <f t="shared" si="138"/>
        <v>0</v>
      </c>
      <c r="E2914" s="8" t="str">
        <f t="shared" si="139"/>
        <v>Insect infestation</v>
      </c>
      <c r="F2914">
        <v>1987</v>
      </c>
      <c r="G2914" t="s">
        <v>310</v>
      </c>
      <c r="H2914" t="s">
        <v>311</v>
      </c>
      <c r="I2914" t="s">
        <v>113</v>
      </c>
      <c r="J2914">
        <v>1</v>
      </c>
    </row>
    <row r="2915" spans="1:16" x14ac:dyDescent="0.2">
      <c r="A2915" s="11" t="str">
        <f t="shared" si="137"/>
        <v>1988AFG1161000161000260000</v>
      </c>
      <c r="B2915" s="9" t="str">
        <f>VLOOKUP(A2915,disaster_type!$A$2:$L$60000,5,FALSE)</f>
        <v>Flood</v>
      </c>
      <c r="C2915" s="9" t="e">
        <f>VLOOKUP(I2915,_readme!$A$25:$B$49,2,FALSE)</f>
        <v>#N/A</v>
      </c>
      <c r="D2915" s="9" t="b">
        <f t="shared" si="138"/>
        <v>0</v>
      </c>
      <c r="E2915" s="8" t="str">
        <f t="shared" si="139"/>
        <v>Flood</v>
      </c>
      <c r="F2915">
        <v>1988</v>
      </c>
      <c r="G2915" t="s">
        <v>226</v>
      </c>
      <c r="H2915" t="s">
        <v>227</v>
      </c>
      <c r="I2915" s="17" t="s">
        <v>485</v>
      </c>
      <c r="J2915">
        <v>1</v>
      </c>
      <c r="M2915">
        <v>161000</v>
      </c>
      <c r="O2915">
        <v>161000</v>
      </c>
      <c r="P2915">
        <v>260000</v>
      </c>
    </row>
    <row r="2916" spans="1:16" x14ac:dyDescent="0.2">
      <c r="A2916" s="11" t="str">
        <f t="shared" si="137"/>
        <v>1988ALB1690690</v>
      </c>
      <c r="B2916" s="9" t="str">
        <f>VLOOKUP(A2916,disaster_type!$A$2:$L$60000,5,FALSE)</f>
        <v>Earthquake</v>
      </c>
      <c r="C2916" s="9" t="str">
        <f>VLOOKUP(I2916,_readme!$A$25:$B$49,2,FALSE)</f>
        <v>Earthquake</v>
      </c>
      <c r="D2916" s="9" t="b">
        <f t="shared" si="138"/>
        <v>0</v>
      </c>
      <c r="E2916" s="8" t="str">
        <f t="shared" si="139"/>
        <v>Earthquake</v>
      </c>
      <c r="F2916">
        <v>1988</v>
      </c>
      <c r="G2916" t="s">
        <v>292</v>
      </c>
      <c r="H2916" t="s">
        <v>293</v>
      </c>
      <c r="I2916" t="s">
        <v>28</v>
      </c>
      <c r="J2916">
        <v>1</v>
      </c>
      <c r="M2916">
        <v>690</v>
      </c>
      <c r="O2916">
        <v>690</v>
      </c>
    </row>
    <row r="2917" spans="1:16" x14ac:dyDescent="0.2">
      <c r="A2917" s="11" t="str">
        <f t="shared" si="137"/>
        <v>1988DZA21010710107</v>
      </c>
      <c r="B2917" s="9" t="e">
        <f>VLOOKUP(A2917,disaster_type!$A$2:$L$60000,5,FALSE)</f>
        <v>#N/A</v>
      </c>
      <c r="C2917" s="9" t="e">
        <f>VLOOKUP(I2917,_readme!$A$25:$B$49,2,FALSE)</f>
        <v>#N/A</v>
      </c>
      <c r="D2917" s="9" t="b">
        <f t="shared" si="138"/>
        <v>1</v>
      </c>
      <c r="E2917" s="8" t="e">
        <f t="shared" si="139"/>
        <v>#N/A</v>
      </c>
      <c r="F2917">
        <v>1988</v>
      </c>
      <c r="G2917" t="s">
        <v>92</v>
      </c>
      <c r="H2917" t="s">
        <v>93</v>
      </c>
      <c r="I2917" t="s">
        <v>17</v>
      </c>
      <c r="J2917">
        <v>2</v>
      </c>
      <c r="M2917">
        <v>10107</v>
      </c>
      <c r="O2917">
        <v>10107</v>
      </c>
    </row>
    <row r="2918" spans="1:16" x14ac:dyDescent="0.2">
      <c r="A2918" s="11" t="str">
        <f t="shared" si="137"/>
        <v>1988DZA157200257</v>
      </c>
      <c r="B2918" s="9" t="str">
        <f>VLOOKUP(A2918,disaster_type!$A$2:$L$60000,5,FALSE)</f>
        <v>Earthquake</v>
      </c>
      <c r="C2918" s="9" t="str">
        <f>VLOOKUP(I2918,_readme!$A$25:$B$49,2,FALSE)</f>
        <v>Earthquake</v>
      </c>
      <c r="D2918" s="9" t="b">
        <f t="shared" si="138"/>
        <v>0</v>
      </c>
      <c r="E2918" s="8" t="str">
        <f t="shared" si="139"/>
        <v>Earthquake</v>
      </c>
      <c r="F2918">
        <v>1988</v>
      </c>
      <c r="G2918" t="s">
        <v>92</v>
      </c>
      <c r="H2918" t="s">
        <v>93</v>
      </c>
      <c r="I2918" t="s">
        <v>28</v>
      </c>
      <c r="J2918">
        <v>1</v>
      </c>
      <c r="L2918">
        <v>57</v>
      </c>
      <c r="N2918">
        <v>200</v>
      </c>
      <c r="O2918">
        <v>257</v>
      </c>
    </row>
    <row r="2919" spans="1:16" x14ac:dyDescent="0.2">
      <c r="A2919" s="11" t="str">
        <f t="shared" si="137"/>
        <v>1988ARG12546000004600000490000</v>
      </c>
      <c r="B2919" s="9" t="str">
        <f>VLOOKUP(A2919,disaster_type!$A$2:$L$60000,5,FALSE)</f>
        <v>Flood</v>
      </c>
      <c r="C2919" s="9" t="str">
        <f>VLOOKUP(I2919,_readme!$A$25:$B$49,2,FALSE)</f>
        <v>Flood</v>
      </c>
      <c r="D2919" s="9" t="b">
        <f t="shared" si="138"/>
        <v>0</v>
      </c>
      <c r="E2919" s="8" t="str">
        <f t="shared" si="139"/>
        <v>Flood</v>
      </c>
      <c r="F2919">
        <v>1988</v>
      </c>
      <c r="G2919" t="s">
        <v>193</v>
      </c>
      <c r="H2919" t="s">
        <v>194</v>
      </c>
      <c r="I2919" t="s">
        <v>112</v>
      </c>
      <c r="J2919">
        <v>1</v>
      </c>
      <c r="K2919">
        <v>25</v>
      </c>
      <c r="M2919">
        <v>4600000</v>
      </c>
      <c r="O2919">
        <v>4600000</v>
      </c>
      <c r="P2919">
        <v>490000</v>
      </c>
    </row>
    <row r="2920" spans="1:16" x14ac:dyDescent="0.2">
      <c r="A2920" s="11" t="str">
        <f t="shared" si="137"/>
        <v>1988AUS21068055</v>
      </c>
      <c r="B2920" s="9" t="e">
        <f>VLOOKUP(A2920,disaster_type!$A$2:$L$60000,5,FALSE)</f>
        <v>#N/A</v>
      </c>
      <c r="C2920" s="9" t="e">
        <f>VLOOKUP(I2920,_readme!$A$25:$B$49,2,FALSE)</f>
        <v>#N/A</v>
      </c>
      <c r="D2920" s="9" t="b">
        <f t="shared" si="138"/>
        <v>1</v>
      </c>
      <c r="E2920" s="8" t="e">
        <f t="shared" si="139"/>
        <v>#N/A</v>
      </c>
      <c r="F2920">
        <v>1988</v>
      </c>
      <c r="G2920" t="s">
        <v>181</v>
      </c>
      <c r="H2920" t="s">
        <v>182</v>
      </c>
      <c r="I2920" t="s">
        <v>17</v>
      </c>
      <c r="J2920">
        <v>2</v>
      </c>
      <c r="K2920">
        <v>10</v>
      </c>
      <c r="P2920">
        <v>68055</v>
      </c>
    </row>
    <row r="2921" spans="1:16" x14ac:dyDescent="0.2">
      <c r="A2921" s="11" t="str">
        <f t="shared" si="137"/>
        <v>1988AUS16</v>
      </c>
      <c r="B2921" s="9" t="e">
        <f>VLOOKUP(A2921,disaster_type!$A$2:$L$60000,5,FALSE)</f>
        <v>#N/A</v>
      </c>
      <c r="C2921" s="9" t="str">
        <f>VLOOKUP(I2921,_readme!$A$25:$B$49,2,FALSE)</f>
        <v>Flood</v>
      </c>
      <c r="D2921" s="9" t="b">
        <f t="shared" si="138"/>
        <v>1</v>
      </c>
      <c r="E2921" s="8" t="str">
        <f t="shared" si="139"/>
        <v>Flood</v>
      </c>
      <c r="F2921">
        <v>1988</v>
      </c>
      <c r="G2921" t="s">
        <v>181</v>
      </c>
      <c r="H2921" t="s">
        <v>182</v>
      </c>
      <c r="I2921" t="s">
        <v>180</v>
      </c>
      <c r="J2921">
        <v>1</v>
      </c>
      <c r="K2921">
        <v>6</v>
      </c>
    </row>
    <row r="2922" spans="1:16" x14ac:dyDescent="0.2">
      <c r="A2922" s="11" t="str">
        <f t="shared" si="137"/>
        <v>1988AUS1120417</v>
      </c>
      <c r="B2922" s="9" t="str">
        <f>VLOOKUP(A2922,disaster_type!$A$2:$L$60000,5,FALSE)</f>
        <v>Storm</v>
      </c>
      <c r="C2922" s="9" t="str">
        <f>VLOOKUP(I2922,_readme!$A$25:$B$49,2,FALSE)</f>
        <v>Storm</v>
      </c>
      <c r="D2922" s="9" t="b">
        <f t="shared" si="138"/>
        <v>0</v>
      </c>
      <c r="E2922" s="8" t="str">
        <f t="shared" si="139"/>
        <v>Storm</v>
      </c>
      <c r="F2922">
        <v>1988</v>
      </c>
      <c r="G2922" t="s">
        <v>181</v>
      </c>
      <c r="H2922" t="s">
        <v>182</v>
      </c>
      <c r="I2922" t="s">
        <v>24</v>
      </c>
      <c r="J2922">
        <v>1</v>
      </c>
      <c r="K2922">
        <v>1</v>
      </c>
      <c r="P2922">
        <v>20417</v>
      </c>
    </row>
    <row r="2923" spans="1:16" x14ac:dyDescent="0.2">
      <c r="A2923" s="11" t="str">
        <f t="shared" si="137"/>
        <v>1988BHS1</v>
      </c>
      <c r="B2923" s="9" t="str">
        <f>VLOOKUP(A2923,disaster_type!$A$2:$L$60000,5,FALSE)</f>
        <v>Flood</v>
      </c>
      <c r="C2923" s="9" t="e">
        <f>VLOOKUP(I2923,_readme!$A$25:$B$49,2,FALSE)</f>
        <v>#N/A</v>
      </c>
      <c r="D2923" s="9" t="b">
        <f t="shared" si="138"/>
        <v>0</v>
      </c>
      <c r="E2923" s="8" t="str">
        <f t="shared" si="139"/>
        <v>Flood</v>
      </c>
      <c r="F2923">
        <v>1988</v>
      </c>
      <c r="G2923" t="s">
        <v>133</v>
      </c>
      <c r="H2923" t="s">
        <v>134</v>
      </c>
      <c r="I2923" s="17" t="s">
        <v>485</v>
      </c>
      <c r="J2923">
        <v>1</v>
      </c>
    </row>
    <row r="2924" spans="1:16" x14ac:dyDescent="0.2">
      <c r="A2924" s="11" t="str">
        <f t="shared" si="137"/>
        <v>1988BGD3241220045005000450052002137000</v>
      </c>
      <c r="B2924" s="9" t="e">
        <f>VLOOKUP(A2924,disaster_type!$A$2:$L$60000,5,FALSE)</f>
        <v>#N/A</v>
      </c>
      <c r="C2924" s="9" t="e">
        <f>VLOOKUP(I2924,_readme!$A$25:$B$49,2,FALSE)</f>
        <v>#N/A</v>
      </c>
      <c r="D2924" s="9" t="b">
        <f t="shared" si="138"/>
        <v>1</v>
      </c>
      <c r="E2924" s="8" t="e">
        <f t="shared" si="139"/>
        <v>#N/A</v>
      </c>
      <c r="F2924">
        <v>1988</v>
      </c>
      <c r="G2924" t="s">
        <v>53</v>
      </c>
      <c r="H2924" t="s">
        <v>54</v>
      </c>
      <c r="I2924" t="s">
        <v>17</v>
      </c>
      <c r="J2924">
        <v>3</v>
      </c>
      <c r="K2924">
        <v>2412</v>
      </c>
      <c r="L2924">
        <v>200</v>
      </c>
      <c r="M2924">
        <v>45005000</v>
      </c>
      <c r="O2924">
        <v>45005200</v>
      </c>
      <c r="P2924">
        <v>2137000</v>
      </c>
    </row>
    <row r="2925" spans="1:16" x14ac:dyDescent="0.2">
      <c r="A2925" s="11" t="str">
        <f t="shared" si="137"/>
        <v>1988BGD12100100</v>
      </c>
      <c r="B2925" s="9" t="str">
        <f>VLOOKUP(A2925,disaster_type!$A$2:$L$60000,5,FALSE)</f>
        <v>Earthquake</v>
      </c>
      <c r="C2925" s="9" t="str">
        <f>VLOOKUP(I2925,_readme!$A$25:$B$49,2,FALSE)</f>
        <v>Earthquake</v>
      </c>
      <c r="D2925" s="9" t="b">
        <f t="shared" si="138"/>
        <v>0</v>
      </c>
      <c r="E2925" s="8" t="str">
        <f t="shared" si="139"/>
        <v>Earthquake</v>
      </c>
      <c r="F2925">
        <v>1988</v>
      </c>
      <c r="G2925" t="s">
        <v>53</v>
      </c>
      <c r="H2925" t="s">
        <v>54</v>
      </c>
      <c r="I2925" t="s">
        <v>28</v>
      </c>
      <c r="J2925">
        <v>1</v>
      </c>
      <c r="K2925">
        <v>2</v>
      </c>
      <c r="L2925">
        <v>100</v>
      </c>
      <c r="O2925">
        <v>100</v>
      </c>
    </row>
    <row r="2926" spans="1:16" x14ac:dyDescent="0.2">
      <c r="A2926" s="11" t="str">
        <f t="shared" si="137"/>
        <v>1988BGD161</v>
      </c>
      <c r="B2926" s="9" t="e">
        <f>VLOOKUP(A2926,disaster_type!$A$2:$L$60000,5,FALSE)</f>
        <v>#N/A</v>
      </c>
      <c r="C2926" s="9" t="str">
        <f>VLOOKUP(I2926,_readme!$A$25:$B$49,2,FALSE)</f>
        <v>Flood</v>
      </c>
      <c r="D2926" s="9" t="b">
        <f t="shared" si="138"/>
        <v>1</v>
      </c>
      <c r="E2926" s="8" t="str">
        <f t="shared" si="139"/>
        <v>Flood</v>
      </c>
      <c r="F2926">
        <v>1988</v>
      </c>
      <c r="G2926" t="s">
        <v>53</v>
      </c>
      <c r="H2926" t="s">
        <v>54</v>
      </c>
      <c r="I2926" t="s">
        <v>112</v>
      </c>
      <c r="J2926">
        <v>1</v>
      </c>
      <c r="K2926">
        <v>61</v>
      </c>
    </row>
    <row r="2927" spans="1:16" x14ac:dyDescent="0.2">
      <c r="A2927" s="11" t="str">
        <f t="shared" si="137"/>
        <v>1988BGD210318568860200000010568860</v>
      </c>
      <c r="B2927" s="9" t="e">
        <f>VLOOKUP(A2927,disaster_type!$A$2:$L$60000,5,FALSE)</f>
        <v>#N/A</v>
      </c>
      <c r="C2927" s="9" t="str">
        <f>VLOOKUP(I2927,_readme!$A$25:$B$49,2,FALSE)</f>
        <v>Storm</v>
      </c>
      <c r="D2927" s="9" t="b">
        <f t="shared" si="138"/>
        <v>1</v>
      </c>
      <c r="E2927" s="8" t="str">
        <f t="shared" si="139"/>
        <v>Storm</v>
      </c>
      <c r="F2927">
        <v>1988</v>
      </c>
      <c r="G2927" t="s">
        <v>53</v>
      </c>
      <c r="H2927" t="s">
        <v>54</v>
      </c>
      <c r="I2927" t="s">
        <v>24</v>
      </c>
      <c r="J2927">
        <v>2</v>
      </c>
      <c r="K2927">
        <v>1031</v>
      </c>
      <c r="M2927">
        <v>8568860</v>
      </c>
      <c r="N2927">
        <v>2000000</v>
      </c>
      <c r="O2927">
        <v>10568860</v>
      </c>
    </row>
    <row r="2928" spans="1:16" x14ac:dyDescent="0.2">
      <c r="A2928" s="11" t="str">
        <f t="shared" si="137"/>
        <v>1988BEN1680001600084000</v>
      </c>
      <c r="B2928" s="9" t="str">
        <f>VLOOKUP(A2928,disaster_type!$A$2:$L$60000,5,FALSE)</f>
        <v>Flood</v>
      </c>
      <c r="C2928" s="9" t="str">
        <f>VLOOKUP(I2928,_readme!$A$25:$B$49,2,FALSE)</f>
        <v>Flood</v>
      </c>
      <c r="D2928" s="9" t="b">
        <f t="shared" si="138"/>
        <v>0</v>
      </c>
      <c r="E2928" s="8" t="str">
        <f t="shared" si="139"/>
        <v>Flood</v>
      </c>
      <c r="F2928">
        <v>1988</v>
      </c>
      <c r="G2928" t="s">
        <v>312</v>
      </c>
      <c r="H2928" t="s">
        <v>313</v>
      </c>
      <c r="I2928" t="s">
        <v>112</v>
      </c>
      <c r="J2928">
        <v>1</v>
      </c>
      <c r="M2928">
        <v>68000</v>
      </c>
      <c r="N2928">
        <v>16000</v>
      </c>
      <c r="O2928">
        <v>84000</v>
      </c>
    </row>
    <row r="2929" spans="1:16" x14ac:dyDescent="0.2">
      <c r="A2929" s="11" t="str">
        <f t="shared" si="137"/>
        <v>1988BOL148400</v>
      </c>
      <c r="B2929" s="9" t="str">
        <f>VLOOKUP(A2929,disaster_type!$A$2:$L$60000,5,FALSE)</f>
        <v>Drought</v>
      </c>
      <c r="C2929" s="9" t="str">
        <f>VLOOKUP(I2929,_readme!$A$25:$B$49,2,FALSE)</f>
        <v>Drought</v>
      </c>
      <c r="D2929" s="9" t="b">
        <f t="shared" si="138"/>
        <v>0</v>
      </c>
      <c r="E2929" s="8" t="str">
        <f t="shared" si="139"/>
        <v>Drought</v>
      </c>
      <c r="F2929">
        <v>1988</v>
      </c>
      <c r="G2929" t="s">
        <v>274</v>
      </c>
      <c r="H2929" t="s">
        <v>275</v>
      </c>
      <c r="I2929" t="s">
        <v>12</v>
      </c>
      <c r="J2929">
        <v>1</v>
      </c>
      <c r="P2929">
        <v>48400</v>
      </c>
    </row>
    <row r="2930" spans="1:16" x14ac:dyDescent="0.2">
      <c r="A2930" s="11" t="str">
        <f t="shared" si="137"/>
        <v>1988BWA11831461814618</v>
      </c>
      <c r="B2930" s="9" t="str">
        <f>VLOOKUP(A2930,disaster_type!$A$2:$L$60000,5,FALSE)</f>
        <v>Epidemic</v>
      </c>
      <c r="C2930" s="9" t="str">
        <f>VLOOKUP(I2930,_readme!$A$25:$B$49,2,FALSE)</f>
        <v>Epidemic</v>
      </c>
      <c r="D2930" s="9" t="b">
        <f t="shared" si="138"/>
        <v>0</v>
      </c>
      <c r="E2930" s="8" t="str">
        <f t="shared" si="139"/>
        <v>Epidemic</v>
      </c>
      <c r="F2930">
        <v>1988</v>
      </c>
      <c r="G2930" t="s">
        <v>276</v>
      </c>
      <c r="H2930" t="s">
        <v>277</v>
      </c>
      <c r="I2930" t="s">
        <v>132</v>
      </c>
      <c r="J2930">
        <v>1</v>
      </c>
      <c r="K2930">
        <v>183</v>
      </c>
      <c r="M2930">
        <v>14618</v>
      </c>
      <c r="O2930">
        <v>14618</v>
      </c>
    </row>
    <row r="2931" spans="1:16" x14ac:dyDescent="0.2">
      <c r="A2931" s="11" t="str">
        <f t="shared" si="137"/>
        <v>1988BWA1871200012007</v>
      </c>
      <c r="B2931" s="9" t="str">
        <f>VLOOKUP(A2931,disaster_type!$A$2:$L$60000,5,FALSE)</f>
        <v>Flood</v>
      </c>
      <c r="C2931" s="9" t="str">
        <f>VLOOKUP(I2931,_readme!$A$25:$B$49,2,FALSE)</f>
        <v>Flood</v>
      </c>
      <c r="D2931" s="9" t="b">
        <f t="shared" si="138"/>
        <v>0</v>
      </c>
      <c r="E2931" s="8" t="str">
        <f t="shared" si="139"/>
        <v>Flood</v>
      </c>
      <c r="F2931">
        <v>1988</v>
      </c>
      <c r="G2931" t="s">
        <v>276</v>
      </c>
      <c r="H2931" t="s">
        <v>277</v>
      </c>
      <c r="I2931" t="s">
        <v>112</v>
      </c>
      <c r="J2931">
        <v>1</v>
      </c>
      <c r="K2931">
        <v>8</v>
      </c>
      <c r="L2931">
        <v>7</v>
      </c>
      <c r="M2931">
        <v>12000</v>
      </c>
      <c r="O2931">
        <v>12007</v>
      </c>
    </row>
    <row r="2932" spans="1:16" x14ac:dyDescent="0.2">
      <c r="A2932" s="11" t="str">
        <f t="shared" si="137"/>
        <v>1988BRA130010001000</v>
      </c>
      <c r="B2932" s="9" t="e">
        <f>VLOOKUP(A2932,disaster_type!$A$2:$L$60000,5,FALSE)</f>
        <v>#N/A</v>
      </c>
      <c r="C2932" s="9" t="e">
        <f>VLOOKUP(I2932,_readme!$A$25:$B$49,2,FALSE)</f>
        <v>#N/A</v>
      </c>
      <c r="D2932" s="9" t="b">
        <f t="shared" si="138"/>
        <v>1</v>
      </c>
      <c r="E2932" s="8" t="e">
        <f t="shared" si="139"/>
        <v>#N/A</v>
      </c>
      <c r="F2932">
        <v>1988</v>
      </c>
      <c r="G2932" t="s">
        <v>203</v>
      </c>
      <c r="H2932" t="s">
        <v>204</v>
      </c>
      <c r="I2932" t="s">
        <v>17</v>
      </c>
      <c r="J2932">
        <v>1</v>
      </c>
      <c r="K2932">
        <v>300</v>
      </c>
      <c r="L2932">
        <v>1000</v>
      </c>
      <c r="O2932">
        <v>1000</v>
      </c>
    </row>
    <row r="2933" spans="1:16" x14ac:dyDescent="0.2">
      <c r="A2933" s="11" t="str">
        <f t="shared" si="137"/>
        <v>1988BRA1170170</v>
      </c>
      <c r="B2933" s="9" t="str">
        <f>VLOOKUP(A2933,disaster_type!$A$2:$L$60000,5,FALSE)</f>
        <v>Epidemic</v>
      </c>
      <c r="C2933" s="9" t="str">
        <f>VLOOKUP(I2933,_readme!$A$25:$B$49,2,FALSE)</f>
        <v>Epidemic</v>
      </c>
      <c r="D2933" s="9" t="b">
        <f t="shared" si="138"/>
        <v>0</v>
      </c>
      <c r="E2933" s="8" t="str">
        <f t="shared" si="139"/>
        <v>Epidemic</v>
      </c>
      <c r="F2933">
        <v>1988</v>
      </c>
      <c r="G2933" t="s">
        <v>203</v>
      </c>
      <c r="H2933" t="s">
        <v>204</v>
      </c>
      <c r="I2933" t="s">
        <v>77</v>
      </c>
      <c r="J2933">
        <v>1</v>
      </c>
      <c r="M2933">
        <v>170</v>
      </c>
      <c r="O2933">
        <v>170</v>
      </c>
    </row>
    <row r="2934" spans="1:16" x14ac:dyDescent="0.2">
      <c r="A2934" s="11" t="str">
        <f t="shared" si="137"/>
        <v>1988BRA177</v>
      </c>
      <c r="B2934" s="9" t="str">
        <f>VLOOKUP(A2934,disaster_type!$A$2:$L$60000,5,FALSE)</f>
        <v xml:space="preserve">Extreme temperature </v>
      </c>
      <c r="C2934" s="9" t="str">
        <f>VLOOKUP(I2934,_readme!$A$25:$B$49,2,FALSE)</f>
        <v xml:space="preserve">Extreme temperature </v>
      </c>
      <c r="D2934" s="9" t="b">
        <f t="shared" si="138"/>
        <v>0</v>
      </c>
      <c r="E2934" s="8" t="str">
        <f t="shared" si="139"/>
        <v xml:space="preserve">Extreme temperature </v>
      </c>
      <c r="F2934">
        <v>1988</v>
      </c>
      <c r="G2934" t="s">
        <v>203</v>
      </c>
      <c r="H2934" t="s">
        <v>204</v>
      </c>
      <c r="I2934" t="s">
        <v>213</v>
      </c>
      <c r="J2934">
        <v>1</v>
      </c>
      <c r="K2934">
        <v>77</v>
      </c>
    </row>
    <row r="2935" spans="1:16" x14ac:dyDescent="0.2">
      <c r="A2935" s="11" t="str">
        <f t="shared" si="137"/>
        <v>1988BRA1</v>
      </c>
      <c r="B2935" s="9" t="str">
        <f>VLOOKUP(A2935,disaster_type!$A$2:$L$60000,5,FALSE)</f>
        <v>Drought</v>
      </c>
      <c r="C2935" s="9" t="str">
        <f>VLOOKUP(I2935,_readme!$A$25:$B$49,2,FALSE)</f>
        <v>Drought</v>
      </c>
      <c r="D2935" s="9" t="b">
        <f t="shared" si="138"/>
        <v>0</v>
      </c>
      <c r="E2935" s="8" t="str">
        <f t="shared" si="139"/>
        <v>Drought</v>
      </c>
      <c r="F2935">
        <v>1988</v>
      </c>
      <c r="G2935" t="s">
        <v>203</v>
      </c>
      <c r="H2935" t="s">
        <v>204</v>
      </c>
      <c r="I2935" t="s">
        <v>12</v>
      </c>
      <c r="J2935">
        <v>1</v>
      </c>
    </row>
    <row r="2936" spans="1:16" x14ac:dyDescent="0.2">
      <c r="A2936" s="11" t="str">
        <f t="shared" si="137"/>
        <v>1988BRA235573430500002000030707341030000</v>
      </c>
      <c r="B2936" s="9" t="e">
        <f>VLOOKUP(A2936,disaster_type!$A$2:$L$60000,5,FALSE)</f>
        <v>#N/A</v>
      </c>
      <c r="C2936" s="9" t="str">
        <f>VLOOKUP(I2936,_readme!$A$25:$B$49,2,FALSE)</f>
        <v>Flood</v>
      </c>
      <c r="D2936" s="9" t="b">
        <f t="shared" si="138"/>
        <v>1</v>
      </c>
      <c r="E2936" s="8" t="str">
        <f t="shared" si="139"/>
        <v>Flood</v>
      </c>
      <c r="F2936">
        <v>1988</v>
      </c>
      <c r="G2936" t="s">
        <v>203</v>
      </c>
      <c r="H2936" t="s">
        <v>204</v>
      </c>
      <c r="I2936" t="s">
        <v>112</v>
      </c>
      <c r="J2936">
        <v>2</v>
      </c>
      <c r="K2936">
        <v>355</v>
      </c>
      <c r="L2936">
        <v>734</v>
      </c>
      <c r="M2936">
        <v>3050000</v>
      </c>
      <c r="N2936">
        <v>20000</v>
      </c>
      <c r="O2936">
        <v>3070734</v>
      </c>
      <c r="P2936">
        <v>1030000</v>
      </c>
    </row>
    <row r="2937" spans="1:16" x14ac:dyDescent="0.2">
      <c r="A2937" s="11" t="str">
        <f t="shared" si="137"/>
        <v>1988BFA1200000200000</v>
      </c>
      <c r="B2937" s="9" t="str">
        <f>VLOOKUP(A2937,disaster_type!$A$2:$L$60000,5,FALSE)</f>
        <v>Drought</v>
      </c>
      <c r="C2937" s="9" t="str">
        <f>VLOOKUP(I2937,_readme!$A$25:$B$49,2,FALSE)</f>
        <v>Drought</v>
      </c>
      <c r="D2937" s="9" t="b">
        <f t="shared" si="138"/>
        <v>0</v>
      </c>
      <c r="E2937" s="8" t="str">
        <f t="shared" si="139"/>
        <v>Drought</v>
      </c>
      <c r="F2937">
        <v>1988</v>
      </c>
      <c r="G2937" t="s">
        <v>94</v>
      </c>
      <c r="H2937" t="s">
        <v>95</v>
      </c>
      <c r="I2937" t="s">
        <v>12</v>
      </c>
      <c r="J2937">
        <v>1</v>
      </c>
      <c r="M2937">
        <v>200000</v>
      </c>
      <c r="O2937">
        <v>200000</v>
      </c>
    </row>
    <row r="2938" spans="1:16" x14ac:dyDescent="0.2">
      <c r="A2938" s="11" t="str">
        <f t="shared" si="137"/>
        <v>1988BFA116233241000033324</v>
      </c>
      <c r="B2938" s="9" t="str">
        <f>VLOOKUP(A2938,disaster_type!$A$2:$L$60000,5,FALSE)</f>
        <v>Flood</v>
      </c>
      <c r="C2938" s="9" t="str">
        <f>VLOOKUP(I2938,_readme!$A$25:$B$49,2,FALSE)</f>
        <v>Flood</v>
      </c>
      <c r="D2938" s="9" t="b">
        <f t="shared" si="138"/>
        <v>0</v>
      </c>
      <c r="E2938" s="8" t="str">
        <f t="shared" si="139"/>
        <v>Flood</v>
      </c>
      <c r="F2938">
        <v>1988</v>
      </c>
      <c r="G2938" t="s">
        <v>94</v>
      </c>
      <c r="H2938" t="s">
        <v>95</v>
      </c>
      <c r="I2938" t="s">
        <v>112</v>
      </c>
      <c r="J2938">
        <v>1</v>
      </c>
      <c r="K2938">
        <v>16</v>
      </c>
      <c r="M2938">
        <v>23324</v>
      </c>
      <c r="N2938">
        <v>10000</v>
      </c>
      <c r="O2938">
        <v>33324</v>
      </c>
    </row>
    <row r="2939" spans="1:16" x14ac:dyDescent="0.2">
      <c r="A2939" s="11" t="str">
        <f t="shared" si="137"/>
        <v>1988CPV1</v>
      </c>
      <c r="B2939" s="9" t="str">
        <f>VLOOKUP(A2939,disaster_type!$A$2:$L$60000,5,FALSE)</f>
        <v>Insect infestation</v>
      </c>
      <c r="C2939" s="9" t="str">
        <f>VLOOKUP(I2939,_readme!$A$25:$B$49,2,FALSE)</f>
        <v>Insect infestation</v>
      </c>
      <c r="D2939" s="9" t="b">
        <f t="shared" si="138"/>
        <v>0</v>
      </c>
      <c r="E2939" s="8" t="str">
        <f t="shared" si="139"/>
        <v>Insect infestation</v>
      </c>
      <c r="F2939">
        <v>1988</v>
      </c>
      <c r="G2939" t="s">
        <v>10</v>
      </c>
      <c r="H2939" t="s">
        <v>11</v>
      </c>
      <c r="I2939" t="s">
        <v>113</v>
      </c>
      <c r="J2939">
        <v>1</v>
      </c>
    </row>
    <row r="2940" spans="1:16" x14ac:dyDescent="0.2">
      <c r="A2940" s="11" t="str">
        <f t="shared" si="137"/>
        <v>1988CMR139340340</v>
      </c>
      <c r="B2940" s="9" t="str">
        <f>VLOOKUP(A2940,disaster_type!$A$2:$L$60000,5,FALSE)</f>
        <v>Epidemic</v>
      </c>
      <c r="C2940" s="9" t="str">
        <f>VLOOKUP(I2940,_readme!$A$25:$B$49,2,FALSE)</f>
        <v>Epidemic</v>
      </c>
      <c r="D2940" s="9" t="b">
        <f t="shared" si="138"/>
        <v>0</v>
      </c>
      <c r="E2940" s="8" t="str">
        <f t="shared" si="139"/>
        <v>Epidemic</v>
      </c>
      <c r="F2940">
        <v>1988</v>
      </c>
      <c r="G2940" t="s">
        <v>320</v>
      </c>
      <c r="H2940" t="s">
        <v>321</v>
      </c>
      <c r="I2940" t="s">
        <v>77</v>
      </c>
      <c r="J2940">
        <v>1</v>
      </c>
      <c r="K2940">
        <v>39</v>
      </c>
      <c r="M2940">
        <v>340</v>
      </c>
      <c r="O2940">
        <v>340</v>
      </c>
    </row>
    <row r="2941" spans="1:16" x14ac:dyDescent="0.2">
      <c r="A2941" s="11" t="str">
        <f t="shared" si="137"/>
        <v>1988CMR1210001000</v>
      </c>
      <c r="B2941" s="9" t="str">
        <f>VLOOKUP(A2941,disaster_type!$A$2:$L$60000,5,FALSE)</f>
        <v>Flood</v>
      </c>
      <c r="C2941" s="9" t="str">
        <f>VLOOKUP(I2941,_readme!$A$25:$B$49,2,FALSE)</f>
        <v>Flood</v>
      </c>
      <c r="D2941" s="9" t="b">
        <f t="shared" si="138"/>
        <v>0</v>
      </c>
      <c r="E2941" s="8" t="str">
        <f t="shared" si="139"/>
        <v>Flood</v>
      </c>
      <c r="F2941">
        <v>1988</v>
      </c>
      <c r="G2941" t="s">
        <v>320</v>
      </c>
      <c r="H2941" t="s">
        <v>321</v>
      </c>
      <c r="I2941" t="s">
        <v>112</v>
      </c>
      <c r="J2941">
        <v>1</v>
      </c>
      <c r="K2941">
        <v>2</v>
      </c>
      <c r="M2941">
        <v>1000</v>
      </c>
      <c r="O2941">
        <v>1000</v>
      </c>
    </row>
    <row r="2942" spans="1:16" x14ac:dyDescent="0.2">
      <c r="A2942" s="11" t="str">
        <f t="shared" si="137"/>
        <v>1988CAN1215000</v>
      </c>
      <c r="B2942" s="9" t="str">
        <f>VLOOKUP(A2942,disaster_type!$A$2:$L$60000,5,FALSE)</f>
        <v>Flood</v>
      </c>
      <c r="C2942" s="9" t="e">
        <f>VLOOKUP(I2942,_readme!$A$25:$B$49,2,FALSE)</f>
        <v>#N/A</v>
      </c>
      <c r="D2942" s="9" t="b">
        <f t="shared" si="138"/>
        <v>0</v>
      </c>
      <c r="E2942" s="8" t="str">
        <f t="shared" si="139"/>
        <v>Flood</v>
      </c>
      <c r="F2942">
        <v>1988</v>
      </c>
      <c r="G2942" t="s">
        <v>43</v>
      </c>
      <c r="H2942" t="s">
        <v>44</v>
      </c>
      <c r="I2942" s="17" t="s">
        <v>485</v>
      </c>
      <c r="J2942">
        <v>1</v>
      </c>
      <c r="K2942">
        <v>2</v>
      </c>
      <c r="P2942">
        <v>15000</v>
      </c>
    </row>
    <row r="2943" spans="1:16" x14ac:dyDescent="0.2">
      <c r="A2943" s="11" t="str">
        <f t="shared" si="137"/>
        <v>1988CAN1810000</v>
      </c>
      <c r="B2943" s="9" t="str">
        <f>VLOOKUP(A2943,disaster_type!$A$2:$L$60000,5,FALSE)</f>
        <v>Drought</v>
      </c>
      <c r="C2943" s="9" t="str">
        <f>VLOOKUP(I2943,_readme!$A$25:$B$49,2,FALSE)</f>
        <v>Drought</v>
      </c>
      <c r="D2943" s="9" t="b">
        <f t="shared" si="138"/>
        <v>0</v>
      </c>
      <c r="E2943" s="8" t="str">
        <f t="shared" si="139"/>
        <v>Drought</v>
      </c>
      <c r="F2943">
        <v>1988</v>
      </c>
      <c r="G2943" t="s">
        <v>43</v>
      </c>
      <c r="H2943" t="s">
        <v>44</v>
      </c>
      <c r="I2943" t="s">
        <v>12</v>
      </c>
      <c r="J2943">
        <v>1</v>
      </c>
      <c r="P2943">
        <v>810000</v>
      </c>
    </row>
    <row r="2944" spans="1:16" x14ac:dyDescent="0.2">
      <c r="A2944" s="11" t="str">
        <f t="shared" si="137"/>
        <v>1988TCD143367946794</v>
      </c>
      <c r="B2944" s="9" t="str">
        <f>VLOOKUP(A2944,disaster_type!$A$2:$L$60000,5,FALSE)</f>
        <v>Epidemic</v>
      </c>
      <c r="C2944" s="9" t="str">
        <f>VLOOKUP(I2944,_readme!$A$25:$B$49,2,FALSE)</f>
        <v>Epidemic</v>
      </c>
      <c r="D2944" s="9" t="b">
        <f t="shared" si="138"/>
        <v>0</v>
      </c>
      <c r="E2944" s="8" t="str">
        <f t="shared" si="139"/>
        <v>Epidemic</v>
      </c>
      <c r="F2944">
        <v>1988</v>
      </c>
      <c r="G2944" t="s">
        <v>97</v>
      </c>
      <c r="H2944" t="s">
        <v>98</v>
      </c>
      <c r="I2944" t="s">
        <v>77</v>
      </c>
      <c r="J2944">
        <v>1</v>
      </c>
      <c r="K2944">
        <v>433</v>
      </c>
      <c r="M2944">
        <v>6794</v>
      </c>
      <c r="O2944">
        <v>6794</v>
      </c>
    </row>
    <row r="2945" spans="1:16" x14ac:dyDescent="0.2">
      <c r="A2945" s="11" t="str">
        <f t="shared" si="137"/>
        <v>1988TCD11112001200157</v>
      </c>
      <c r="B2945" s="9" t="str">
        <f>VLOOKUP(A2945,disaster_type!$A$2:$L$60000,5,FALSE)</f>
        <v>Storm</v>
      </c>
      <c r="C2945" s="9" t="str">
        <f>VLOOKUP(I2945,_readme!$A$25:$B$49,2,FALSE)</f>
        <v>Storm</v>
      </c>
      <c r="D2945" s="9" t="b">
        <f t="shared" si="138"/>
        <v>0</v>
      </c>
      <c r="E2945" s="8" t="str">
        <f t="shared" si="139"/>
        <v>Storm</v>
      </c>
      <c r="F2945">
        <v>1988</v>
      </c>
      <c r="G2945" t="s">
        <v>97</v>
      </c>
      <c r="H2945" t="s">
        <v>98</v>
      </c>
      <c r="I2945" t="s">
        <v>52</v>
      </c>
      <c r="J2945">
        <v>1</v>
      </c>
      <c r="K2945">
        <v>11</v>
      </c>
      <c r="M2945">
        <v>1200</v>
      </c>
      <c r="O2945">
        <v>1200</v>
      </c>
      <c r="P2945">
        <v>157</v>
      </c>
    </row>
    <row r="2946" spans="1:16" x14ac:dyDescent="0.2">
      <c r="A2946" s="11" t="str">
        <f t="shared" si="137"/>
        <v>1988TCD1</v>
      </c>
      <c r="B2946" s="9" t="str">
        <f>VLOOKUP(A2946,disaster_type!$A$2:$L$60000,5,FALSE)</f>
        <v>Insect infestation</v>
      </c>
      <c r="C2946" s="9" t="str">
        <f>VLOOKUP(I2946,_readme!$A$25:$B$49,2,FALSE)</f>
        <v>Insect infestation</v>
      </c>
      <c r="D2946" s="9" t="b">
        <f t="shared" si="138"/>
        <v>0</v>
      </c>
      <c r="E2946" s="8" t="str">
        <f t="shared" si="139"/>
        <v>Insect infestation</v>
      </c>
      <c r="F2946">
        <v>1988</v>
      </c>
      <c r="G2946" t="s">
        <v>97</v>
      </c>
      <c r="H2946" t="s">
        <v>98</v>
      </c>
      <c r="I2946" t="s">
        <v>113</v>
      </c>
      <c r="J2946">
        <v>1</v>
      </c>
    </row>
    <row r="2947" spans="1:16" x14ac:dyDescent="0.2">
      <c r="A2947" s="11" t="str">
        <f t="shared" ref="A2947:A3010" si="140">F2947&amp;G2947&amp;J2947&amp;K2947&amp;L2947&amp;M2947&amp;N2947&amp;O2947&amp;P2947</f>
        <v>1988TCD143484745047498</v>
      </c>
      <c r="B2947" s="9" t="str">
        <f>VLOOKUP(A2947,disaster_type!$A$2:$L$60000,5,FALSE)</f>
        <v>Flood</v>
      </c>
      <c r="C2947" s="9" t="str">
        <f>VLOOKUP(I2947,_readme!$A$25:$B$49,2,FALSE)</f>
        <v>Flood</v>
      </c>
      <c r="D2947" s="9" t="b">
        <f t="shared" ref="D2947:D3010" si="141">ISNA(B2947)</f>
        <v>0</v>
      </c>
      <c r="E2947" s="8" t="str">
        <f t="shared" si="139"/>
        <v>Flood</v>
      </c>
      <c r="F2947">
        <v>1988</v>
      </c>
      <c r="G2947" t="s">
        <v>97</v>
      </c>
      <c r="H2947" t="s">
        <v>98</v>
      </c>
      <c r="I2947" t="s">
        <v>112</v>
      </c>
      <c r="J2947">
        <v>1</v>
      </c>
      <c r="K2947">
        <v>43</v>
      </c>
      <c r="L2947">
        <v>48</v>
      </c>
      <c r="M2947">
        <v>47450</v>
      </c>
      <c r="O2947">
        <v>47498</v>
      </c>
    </row>
    <row r="2948" spans="1:16" x14ac:dyDescent="0.2">
      <c r="A2948" s="11" t="str">
        <f t="shared" si="140"/>
        <v>1988CHL120002000</v>
      </c>
      <c r="B2948" s="9" t="str">
        <f>VLOOKUP(A2948,disaster_type!$A$2:$L$60000,5,FALSE)</f>
        <v>Volcanic activity</v>
      </c>
      <c r="C2948" s="9" t="str">
        <f>VLOOKUP(I2948,_readme!$A$25:$B$49,2,FALSE)</f>
        <v>Volcanic activity</v>
      </c>
      <c r="D2948" s="9" t="b">
        <f t="shared" si="141"/>
        <v>0</v>
      </c>
      <c r="E2948" s="8" t="str">
        <f t="shared" si="139"/>
        <v>Volcanic activity</v>
      </c>
      <c r="F2948">
        <v>1988</v>
      </c>
      <c r="G2948" t="s">
        <v>63</v>
      </c>
      <c r="H2948" t="s">
        <v>64</v>
      </c>
      <c r="I2948" t="s">
        <v>21</v>
      </c>
      <c r="J2948">
        <v>1</v>
      </c>
      <c r="M2948">
        <v>2000</v>
      </c>
      <c r="O2948">
        <v>2000</v>
      </c>
    </row>
    <row r="2949" spans="1:16" x14ac:dyDescent="0.2">
      <c r="A2949" s="11" t="str">
        <f t="shared" si="140"/>
        <v>1988CHN47707052230000050000223507051319564</v>
      </c>
      <c r="B2949" s="9" t="e">
        <f>VLOOKUP(A2949,disaster_type!$A$2:$L$60000,5,FALSE)</f>
        <v>#N/A</v>
      </c>
      <c r="C2949" s="9" t="e">
        <f>VLOOKUP(I2949,_readme!$A$25:$B$49,2,FALSE)</f>
        <v>#N/A</v>
      </c>
      <c r="D2949" s="9" t="b">
        <f t="shared" si="141"/>
        <v>1</v>
      </c>
      <c r="E2949" s="8" t="e">
        <f t="shared" ref="E2949:E3012" si="142">IF(D2949,C2949,B2949)</f>
        <v>#N/A</v>
      </c>
      <c r="F2949">
        <v>1988</v>
      </c>
      <c r="G2949" t="s">
        <v>65</v>
      </c>
      <c r="H2949" t="s">
        <v>66</v>
      </c>
      <c r="I2949" t="s">
        <v>17</v>
      </c>
      <c r="J2949">
        <v>4</v>
      </c>
      <c r="K2949">
        <v>770</v>
      </c>
      <c r="L2949">
        <v>705</v>
      </c>
      <c r="M2949">
        <v>22300000</v>
      </c>
      <c r="N2949">
        <v>50000</v>
      </c>
      <c r="O2949">
        <v>22350705</v>
      </c>
      <c r="P2949">
        <v>1319564</v>
      </c>
    </row>
    <row r="2950" spans="1:16" x14ac:dyDescent="0.2">
      <c r="A2950" s="11" t="str">
        <f t="shared" si="140"/>
        <v>1988CHN114004900000049000000942887</v>
      </c>
      <c r="B2950" s="9" t="str">
        <f>VLOOKUP(A2950,disaster_type!$A$2:$L$60000,5,FALSE)</f>
        <v>Drought</v>
      </c>
      <c r="C2950" s="9" t="str">
        <f>VLOOKUP(I2950,_readme!$A$25:$B$49,2,FALSE)</f>
        <v>Drought</v>
      </c>
      <c r="D2950" s="9" t="b">
        <f t="shared" si="141"/>
        <v>0</v>
      </c>
      <c r="E2950" s="8" t="str">
        <f t="shared" si="142"/>
        <v>Drought</v>
      </c>
      <c r="F2950">
        <v>1988</v>
      </c>
      <c r="G2950" t="s">
        <v>65</v>
      </c>
      <c r="H2950" t="s">
        <v>66</v>
      </c>
      <c r="I2950" t="s">
        <v>12</v>
      </c>
      <c r="J2950">
        <v>1</v>
      </c>
      <c r="K2950">
        <v>1400</v>
      </c>
      <c r="M2950">
        <v>49000000</v>
      </c>
      <c r="O2950">
        <v>49000000</v>
      </c>
      <c r="P2950">
        <v>942887</v>
      </c>
    </row>
    <row r="2951" spans="1:16" x14ac:dyDescent="0.2">
      <c r="A2951" s="11" t="str">
        <f t="shared" si="140"/>
        <v>1988CHN2258300001000040000</v>
      </c>
      <c r="B2951" s="9" t="e">
        <f>VLOOKUP(A2951,disaster_type!$A$2:$L$60000,5,FALSE)</f>
        <v>#N/A</v>
      </c>
      <c r="C2951" s="9" t="str">
        <f>VLOOKUP(I2951,_readme!$A$25:$B$49,2,FALSE)</f>
        <v>Flood</v>
      </c>
      <c r="D2951" s="9" t="b">
        <f t="shared" si="141"/>
        <v>1</v>
      </c>
      <c r="E2951" s="8" t="str">
        <f t="shared" si="142"/>
        <v>Flood</v>
      </c>
      <c r="F2951">
        <v>1988</v>
      </c>
      <c r="G2951" t="s">
        <v>65</v>
      </c>
      <c r="H2951" t="s">
        <v>66</v>
      </c>
      <c r="I2951" t="s">
        <v>180</v>
      </c>
      <c r="J2951">
        <v>2</v>
      </c>
      <c r="K2951">
        <v>258</v>
      </c>
      <c r="M2951">
        <v>30000</v>
      </c>
      <c r="N2951">
        <v>10000</v>
      </c>
      <c r="O2951">
        <v>40000</v>
      </c>
    </row>
    <row r="2952" spans="1:16" x14ac:dyDescent="0.2">
      <c r="A2952" s="11" t="str">
        <f t="shared" si="140"/>
        <v>1988CHN2939342410500002670001320424269000</v>
      </c>
      <c r="B2952" s="9" t="str">
        <f>VLOOKUP(A2952,disaster_type!$A$2:$L$60000,5,FALSE)</f>
        <v>Earthquake</v>
      </c>
      <c r="C2952" s="9" t="str">
        <f>VLOOKUP(I2952,_readme!$A$25:$B$49,2,FALSE)</f>
        <v>Earthquake</v>
      </c>
      <c r="D2952" s="9" t="b">
        <f t="shared" si="141"/>
        <v>0</v>
      </c>
      <c r="E2952" s="8" t="str">
        <f t="shared" si="142"/>
        <v>Earthquake</v>
      </c>
      <c r="F2952">
        <v>1988</v>
      </c>
      <c r="G2952" t="s">
        <v>65</v>
      </c>
      <c r="H2952" t="s">
        <v>66</v>
      </c>
      <c r="I2952" t="s">
        <v>28</v>
      </c>
      <c r="J2952">
        <v>2</v>
      </c>
      <c r="K2952">
        <v>939</v>
      </c>
      <c r="L2952">
        <v>3424</v>
      </c>
      <c r="M2952">
        <v>1050000</v>
      </c>
      <c r="N2952">
        <v>267000</v>
      </c>
      <c r="O2952">
        <v>1320424</v>
      </c>
      <c r="P2952">
        <v>269000</v>
      </c>
    </row>
    <row r="2953" spans="1:16" x14ac:dyDescent="0.2">
      <c r="A2953" s="11" t="str">
        <f t="shared" si="140"/>
        <v>1988CHN25210005100052000</v>
      </c>
      <c r="B2953" s="9" t="str">
        <f>VLOOKUP(A2953,disaster_type!$A$2:$L$60000,5,FALSE)</f>
        <v>Landslide</v>
      </c>
      <c r="C2953" s="9" t="str">
        <f>VLOOKUP(I2953,_readme!$A$25:$B$49,2,FALSE)</f>
        <v>Landslide</v>
      </c>
      <c r="D2953" s="9" t="b">
        <f t="shared" si="141"/>
        <v>0</v>
      </c>
      <c r="E2953" s="8" t="str">
        <f t="shared" si="142"/>
        <v>Landslide</v>
      </c>
      <c r="F2953">
        <v>1988</v>
      </c>
      <c r="G2953" t="s">
        <v>65</v>
      </c>
      <c r="H2953" t="s">
        <v>66</v>
      </c>
      <c r="I2953" t="s">
        <v>80</v>
      </c>
      <c r="J2953">
        <v>2</v>
      </c>
      <c r="K2953">
        <v>52</v>
      </c>
      <c r="L2953">
        <v>1000</v>
      </c>
      <c r="M2953">
        <v>51000</v>
      </c>
      <c r="O2953">
        <v>52000</v>
      </c>
    </row>
    <row r="2954" spans="1:16" x14ac:dyDescent="0.2">
      <c r="A2954" s="11" t="str">
        <f t="shared" si="140"/>
        <v>1988CHN435031950001100003305000643644</v>
      </c>
      <c r="B2954" s="9" t="e">
        <f>VLOOKUP(A2954,disaster_type!$A$2:$L$60000,5,FALSE)</f>
        <v>#N/A</v>
      </c>
      <c r="C2954" s="9" t="str">
        <f>VLOOKUP(I2954,_readme!$A$25:$B$49,2,FALSE)</f>
        <v>Flood</v>
      </c>
      <c r="D2954" s="9" t="b">
        <f t="shared" si="141"/>
        <v>1</v>
      </c>
      <c r="E2954" s="8" t="str">
        <f t="shared" si="142"/>
        <v>Flood</v>
      </c>
      <c r="F2954">
        <v>1988</v>
      </c>
      <c r="G2954" t="s">
        <v>65</v>
      </c>
      <c r="H2954" t="s">
        <v>66</v>
      </c>
      <c r="I2954" t="s">
        <v>112</v>
      </c>
      <c r="J2954">
        <v>4</v>
      </c>
      <c r="K2954">
        <v>350</v>
      </c>
      <c r="M2954">
        <v>3195000</v>
      </c>
      <c r="N2954">
        <v>110000</v>
      </c>
      <c r="O2954">
        <v>3305000</v>
      </c>
      <c r="P2954">
        <v>643644</v>
      </c>
    </row>
    <row r="2955" spans="1:16" x14ac:dyDescent="0.2">
      <c r="A2955" s="11" t="str">
        <f t="shared" si="140"/>
        <v>1988CHN22001232186000187232</v>
      </c>
      <c r="B2955" s="9" t="e">
        <f>VLOOKUP(A2955,disaster_type!$A$2:$L$60000,5,FALSE)</f>
        <v>#N/A</v>
      </c>
      <c r="C2955" s="9" t="str">
        <f>VLOOKUP(I2955,_readme!$A$25:$B$49,2,FALSE)</f>
        <v>Storm</v>
      </c>
      <c r="D2955" s="9" t="b">
        <f t="shared" si="141"/>
        <v>1</v>
      </c>
      <c r="E2955" s="8" t="str">
        <f t="shared" si="142"/>
        <v>Storm</v>
      </c>
      <c r="F2955">
        <v>1988</v>
      </c>
      <c r="G2955" t="s">
        <v>65</v>
      </c>
      <c r="H2955" t="s">
        <v>66</v>
      </c>
      <c r="I2955" t="s">
        <v>24</v>
      </c>
      <c r="J2955">
        <v>2</v>
      </c>
      <c r="K2955">
        <v>200</v>
      </c>
      <c r="L2955">
        <v>1232</v>
      </c>
      <c r="M2955">
        <v>186000</v>
      </c>
      <c r="O2955">
        <v>187232</v>
      </c>
    </row>
    <row r="2956" spans="1:16" x14ac:dyDescent="0.2">
      <c r="A2956" s="11" t="str">
        <f t="shared" si="140"/>
        <v>1988CHN120002000</v>
      </c>
      <c r="B2956" s="9" t="str">
        <f>VLOOKUP(A2956,disaster_type!$A$2:$L$60000,5,FALSE)</f>
        <v>Epidemic</v>
      </c>
      <c r="C2956" s="9" t="str">
        <f>VLOOKUP(I2956,_readme!$A$25:$B$49,2,FALSE)</f>
        <v>Epidemic</v>
      </c>
      <c r="D2956" s="9" t="b">
        <f t="shared" si="141"/>
        <v>0</v>
      </c>
      <c r="E2956" s="8" t="str">
        <f t="shared" si="142"/>
        <v>Epidemic</v>
      </c>
      <c r="F2956">
        <v>1988</v>
      </c>
      <c r="G2956" t="s">
        <v>65</v>
      </c>
      <c r="H2956" t="s">
        <v>66</v>
      </c>
      <c r="I2956" t="s">
        <v>18</v>
      </c>
      <c r="J2956">
        <v>1</v>
      </c>
      <c r="M2956">
        <v>2000</v>
      </c>
      <c r="O2956">
        <v>2000</v>
      </c>
    </row>
    <row r="2957" spans="1:16" x14ac:dyDescent="0.2">
      <c r="A2957" s="11" t="str">
        <f t="shared" si="140"/>
        <v>1988COL119001900</v>
      </c>
      <c r="B2957" s="9" t="str">
        <f>VLOOKUP(A2957,disaster_type!$A$2:$L$60000,5,FALSE)</f>
        <v>Volcanic activity</v>
      </c>
      <c r="C2957" s="9" t="str">
        <f>VLOOKUP(I2957,_readme!$A$25:$B$49,2,FALSE)</f>
        <v>Volcanic activity</v>
      </c>
      <c r="D2957" s="9" t="b">
        <f t="shared" si="141"/>
        <v>0</v>
      </c>
      <c r="E2957" s="8" t="str">
        <f t="shared" si="142"/>
        <v>Volcanic activity</v>
      </c>
      <c r="F2957">
        <v>1988</v>
      </c>
      <c r="G2957" t="s">
        <v>67</v>
      </c>
      <c r="H2957" t="s">
        <v>68</v>
      </c>
      <c r="I2957" t="s">
        <v>21</v>
      </c>
      <c r="J2957">
        <v>1</v>
      </c>
      <c r="M2957">
        <v>1900</v>
      </c>
      <c r="O2957">
        <v>1900</v>
      </c>
    </row>
    <row r="2958" spans="1:16" x14ac:dyDescent="0.2">
      <c r="A2958" s="11" t="str">
        <f t="shared" si="140"/>
        <v>1988COL1120800130000130800</v>
      </c>
      <c r="B2958" s="9" t="str">
        <f>VLOOKUP(A2958,disaster_type!$A$2:$L$60000,5,FALSE)</f>
        <v>Flood</v>
      </c>
      <c r="C2958" s="9" t="str">
        <f>VLOOKUP(I2958,_readme!$A$25:$B$49,2,FALSE)</f>
        <v>Flood</v>
      </c>
      <c r="D2958" s="9" t="b">
        <f t="shared" si="141"/>
        <v>0</v>
      </c>
      <c r="E2958" s="8" t="str">
        <f t="shared" si="142"/>
        <v>Flood</v>
      </c>
      <c r="F2958">
        <v>1988</v>
      </c>
      <c r="G2958" t="s">
        <v>67</v>
      </c>
      <c r="H2958" t="s">
        <v>68</v>
      </c>
      <c r="I2958" t="s">
        <v>112</v>
      </c>
      <c r="J2958">
        <v>1</v>
      </c>
      <c r="K2958">
        <v>120</v>
      </c>
      <c r="L2958">
        <v>800</v>
      </c>
      <c r="M2958">
        <v>130000</v>
      </c>
      <c r="O2958">
        <v>130800</v>
      </c>
    </row>
    <row r="2959" spans="1:16" x14ac:dyDescent="0.2">
      <c r="A2959" s="11" t="str">
        <f t="shared" si="140"/>
        <v>1988COL12610000010000050000</v>
      </c>
      <c r="B2959" s="9" t="str">
        <f>VLOOKUP(A2959,disaster_type!$A$2:$L$60000,5,FALSE)</f>
        <v>Storm</v>
      </c>
      <c r="C2959" s="9" t="str">
        <f>VLOOKUP(I2959,_readme!$A$25:$B$49,2,FALSE)</f>
        <v>Storm</v>
      </c>
      <c r="D2959" s="9" t="b">
        <f t="shared" si="141"/>
        <v>0</v>
      </c>
      <c r="E2959" s="8" t="str">
        <f t="shared" si="142"/>
        <v>Storm</v>
      </c>
      <c r="F2959">
        <v>1988</v>
      </c>
      <c r="G2959" t="s">
        <v>67</v>
      </c>
      <c r="H2959" t="s">
        <v>68</v>
      </c>
      <c r="I2959" t="s">
        <v>24</v>
      </c>
      <c r="J2959">
        <v>1</v>
      </c>
      <c r="K2959">
        <v>26</v>
      </c>
      <c r="M2959">
        <v>100000</v>
      </c>
      <c r="O2959">
        <v>100000</v>
      </c>
      <c r="P2959">
        <v>50000</v>
      </c>
    </row>
    <row r="2960" spans="1:16" x14ac:dyDescent="0.2">
      <c r="A2960" s="11" t="str">
        <f t="shared" si="140"/>
        <v>1988CRI17100002500125009000</v>
      </c>
      <c r="B2960" s="9" t="str">
        <f>VLOOKUP(A2960,disaster_type!$A$2:$L$60000,5,FALSE)</f>
        <v>Flood</v>
      </c>
      <c r="C2960" s="9" t="str">
        <f>VLOOKUP(I2960,_readme!$A$25:$B$49,2,FALSE)</f>
        <v>Flood</v>
      </c>
      <c r="D2960" s="9" t="b">
        <f t="shared" si="141"/>
        <v>0</v>
      </c>
      <c r="E2960" s="8" t="str">
        <f t="shared" si="142"/>
        <v>Flood</v>
      </c>
      <c r="F2960">
        <v>1988</v>
      </c>
      <c r="G2960" t="s">
        <v>99</v>
      </c>
      <c r="H2960" t="s">
        <v>100</v>
      </c>
      <c r="I2960" t="s">
        <v>112</v>
      </c>
      <c r="J2960">
        <v>1</v>
      </c>
      <c r="K2960">
        <v>7</v>
      </c>
      <c r="M2960">
        <v>10000</v>
      </c>
      <c r="N2960">
        <v>2500</v>
      </c>
      <c r="O2960">
        <v>12500</v>
      </c>
      <c r="P2960">
        <v>9000</v>
      </c>
    </row>
    <row r="2961" spans="1:16" x14ac:dyDescent="0.2">
      <c r="A2961" s="11" t="str">
        <f t="shared" si="140"/>
        <v>1988CRI128750012000012750060000</v>
      </c>
      <c r="B2961" s="9" t="str">
        <f>VLOOKUP(A2961,disaster_type!$A$2:$L$60000,5,FALSE)</f>
        <v>Storm</v>
      </c>
      <c r="C2961" s="9" t="str">
        <f>VLOOKUP(I2961,_readme!$A$25:$B$49,2,FALSE)</f>
        <v>Storm</v>
      </c>
      <c r="D2961" s="9" t="b">
        <f t="shared" si="141"/>
        <v>0</v>
      </c>
      <c r="E2961" s="8" t="str">
        <f t="shared" si="142"/>
        <v>Storm</v>
      </c>
      <c r="F2961">
        <v>1988</v>
      </c>
      <c r="G2961" t="s">
        <v>99</v>
      </c>
      <c r="H2961" t="s">
        <v>100</v>
      </c>
      <c r="I2961" t="s">
        <v>24</v>
      </c>
      <c r="J2961">
        <v>1</v>
      </c>
      <c r="K2961">
        <v>28</v>
      </c>
      <c r="L2961">
        <v>7500</v>
      </c>
      <c r="M2961">
        <v>120000</v>
      </c>
      <c r="O2961">
        <v>127500</v>
      </c>
      <c r="P2961">
        <v>60000</v>
      </c>
    </row>
    <row r="2962" spans="1:16" x14ac:dyDescent="0.2">
      <c r="A2962" s="11" t="str">
        <f t="shared" si="140"/>
        <v>1988CUB115001500</v>
      </c>
      <c r="B2962" s="9" t="e">
        <f>VLOOKUP(A2962,disaster_type!$A$2:$L$60000,5,FALSE)</f>
        <v>#N/A</v>
      </c>
      <c r="C2962" s="9" t="e">
        <f>VLOOKUP(I2962,_readme!$A$25:$B$49,2,FALSE)</f>
        <v>#N/A</v>
      </c>
      <c r="D2962" s="9" t="b">
        <f t="shared" si="141"/>
        <v>1</v>
      </c>
      <c r="E2962" s="8" t="e">
        <f t="shared" si="142"/>
        <v>#N/A</v>
      </c>
      <c r="F2962">
        <v>1988</v>
      </c>
      <c r="G2962" t="s">
        <v>135</v>
      </c>
      <c r="H2962" t="s">
        <v>136</v>
      </c>
      <c r="I2962" t="s">
        <v>17</v>
      </c>
      <c r="J2962">
        <v>1</v>
      </c>
      <c r="N2962">
        <v>1500</v>
      </c>
      <c r="O2962">
        <v>1500</v>
      </c>
    </row>
    <row r="2963" spans="1:16" x14ac:dyDescent="0.2">
      <c r="A2963" s="11" t="str">
        <f t="shared" si="140"/>
        <v>1988CUB123129000090012</v>
      </c>
      <c r="B2963" s="9" t="str">
        <f>VLOOKUP(A2963,disaster_type!$A$2:$L$60000,5,FALSE)</f>
        <v>Flood</v>
      </c>
      <c r="C2963" s="9" t="str">
        <f>VLOOKUP(I2963,_readme!$A$25:$B$49,2,FALSE)</f>
        <v>Flood</v>
      </c>
      <c r="D2963" s="9" t="b">
        <f t="shared" si="141"/>
        <v>0</v>
      </c>
      <c r="E2963" s="8" t="str">
        <f t="shared" si="142"/>
        <v>Flood</v>
      </c>
      <c r="F2963">
        <v>1988</v>
      </c>
      <c r="G2963" t="s">
        <v>135</v>
      </c>
      <c r="H2963" t="s">
        <v>136</v>
      </c>
      <c r="I2963" t="s">
        <v>112</v>
      </c>
      <c r="J2963">
        <v>1</v>
      </c>
      <c r="K2963">
        <v>23</v>
      </c>
      <c r="L2963">
        <v>12</v>
      </c>
      <c r="M2963">
        <v>90000</v>
      </c>
      <c r="O2963">
        <v>90012</v>
      </c>
    </row>
    <row r="2964" spans="1:16" x14ac:dyDescent="0.2">
      <c r="A2964" s="11" t="str">
        <f t="shared" si="140"/>
        <v>1988CUB16000060000</v>
      </c>
      <c r="B2964" s="9" t="e">
        <f>VLOOKUP(A2964,disaster_type!$A$2:$L$60000,5,FALSE)</f>
        <v>#N/A</v>
      </c>
      <c r="C2964" s="9" t="str">
        <f>VLOOKUP(I2964,_readme!$A$25:$B$49,2,FALSE)</f>
        <v>Storm</v>
      </c>
      <c r="D2964" s="9" t="b">
        <f t="shared" si="141"/>
        <v>1</v>
      </c>
      <c r="E2964" s="8" t="str">
        <f t="shared" si="142"/>
        <v>Storm</v>
      </c>
      <c r="F2964">
        <v>1988</v>
      </c>
      <c r="G2964" t="s">
        <v>135</v>
      </c>
      <c r="H2964" t="s">
        <v>136</v>
      </c>
      <c r="I2964" t="s">
        <v>24</v>
      </c>
      <c r="J2964">
        <v>1</v>
      </c>
      <c r="M2964">
        <v>60000</v>
      </c>
      <c r="O2964">
        <v>60000</v>
      </c>
    </row>
    <row r="2965" spans="1:16" x14ac:dyDescent="0.2">
      <c r="A2965" s="11" t="str">
        <f t="shared" si="140"/>
        <v>1988DJI13000030000</v>
      </c>
      <c r="B2965" s="9" t="str">
        <f>VLOOKUP(A2965,disaster_type!$A$2:$L$60000,5,FALSE)</f>
        <v>Drought</v>
      </c>
      <c r="C2965" s="9" t="str">
        <f>VLOOKUP(I2965,_readme!$A$25:$B$49,2,FALSE)</f>
        <v>Drought</v>
      </c>
      <c r="D2965" s="9" t="b">
        <f t="shared" si="141"/>
        <v>0</v>
      </c>
      <c r="E2965" s="8" t="str">
        <f t="shared" si="142"/>
        <v>Drought</v>
      </c>
      <c r="F2965">
        <v>1988</v>
      </c>
      <c r="G2965" t="s">
        <v>346</v>
      </c>
      <c r="H2965" t="s">
        <v>347</v>
      </c>
      <c r="I2965" t="s">
        <v>12</v>
      </c>
      <c r="J2965">
        <v>1</v>
      </c>
      <c r="M2965">
        <v>30000</v>
      </c>
      <c r="O2965">
        <v>30000</v>
      </c>
    </row>
    <row r="2966" spans="1:16" x14ac:dyDescent="0.2">
      <c r="A2966" s="11" t="str">
        <f t="shared" si="140"/>
        <v>1988DOM111911501191150</v>
      </c>
      <c r="B2966" s="9" t="str">
        <f>VLOOKUP(A2966,disaster_type!$A$2:$L$60000,5,FALSE)</f>
        <v>Flood</v>
      </c>
      <c r="C2966" s="9" t="e">
        <f>VLOOKUP(I2966,_readme!$A$25:$B$49,2,FALSE)</f>
        <v>#N/A</v>
      </c>
      <c r="D2966" s="9" t="b">
        <f t="shared" si="141"/>
        <v>0</v>
      </c>
      <c r="E2966" s="8" t="str">
        <f t="shared" si="142"/>
        <v>Flood</v>
      </c>
      <c r="F2966">
        <v>1988</v>
      </c>
      <c r="G2966" t="s">
        <v>160</v>
      </c>
      <c r="H2966" t="s">
        <v>161</v>
      </c>
      <c r="I2966" s="17" t="s">
        <v>485</v>
      </c>
      <c r="J2966">
        <v>1</v>
      </c>
      <c r="M2966">
        <v>1191150</v>
      </c>
      <c r="O2966">
        <v>1191150</v>
      </c>
    </row>
    <row r="2967" spans="1:16" x14ac:dyDescent="0.2">
      <c r="A2967" s="11" t="str">
        <f t="shared" si="140"/>
        <v>1988SLV122</v>
      </c>
      <c r="B2967" s="9" t="str">
        <f>VLOOKUP(A2967,disaster_type!$A$2:$L$60000,5,FALSE)</f>
        <v>Landslide</v>
      </c>
      <c r="C2967" s="9" t="str">
        <f>VLOOKUP(I2967,_readme!$A$25:$B$49,2,FALSE)</f>
        <v>Landslide</v>
      </c>
      <c r="D2967" s="9" t="b">
        <f t="shared" si="141"/>
        <v>0</v>
      </c>
      <c r="E2967" s="8" t="str">
        <f t="shared" si="142"/>
        <v>Landslide</v>
      </c>
      <c r="F2967">
        <v>1988</v>
      </c>
      <c r="G2967" t="s">
        <v>31</v>
      </c>
      <c r="H2967" t="s">
        <v>32</v>
      </c>
      <c r="I2967" t="s">
        <v>80</v>
      </c>
      <c r="J2967">
        <v>1</v>
      </c>
      <c r="K2967">
        <v>22</v>
      </c>
    </row>
    <row r="2968" spans="1:16" x14ac:dyDescent="0.2">
      <c r="A2968" s="11" t="str">
        <f t="shared" si="140"/>
        <v>1988SLV1333906039060</v>
      </c>
      <c r="B2968" s="9" t="str">
        <f>VLOOKUP(A2968,disaster_type!$A$2:$L$60000,5,FALSE)</f>
        <v>Flood</v>
      </c>
      <c r="C2968" s="9" t="str">
        <f>VLOOKUP(I2968,_readme!$A$25:$B$49,2,FALSE)</f>
        <v>Flood</v>
      </c>
      <c r="D2968" s="9" t="b">
        <f t="shared" si="141"/>
        <v>0</v>
      </c>
      <c r="E2968" s="8" t="str">
        <f t="shared" si="142"/>
        <v>Flood</v>
      </c>
      <c r="F2968">
        <v>1988</v>
      </c>
      <c r="G2968" t="s">
        <v>31</v>
      </c>
      <c r="H2968" t="s">
        <v>32</v>
      </c>
      <c r="I2968" t="s">
        <v>112</v>
      </c>
      <c r="J2968">
        <v>1</v>
      </c>
      <c r="K2968">
        <v>33</v>
      </c>
      <c r="M2968">
        <v>39060</v>
      </c>
      <c r="O2968">
        <v>39060</v>
      </c>
    </row>
    <row r="2969" spans="1:16" x14ac:dyDescent="0.2">
      <c r="A2969" s="11" t="str">
        <f t="shared" si="140"/>
        <v>1988ETH14522402240</v>
      </c>
      <c r="B2969" s="9" t="e">
        <f>VLOOKUP(A2969,disaster_type!$A$2:$L$60000,5,FALSE)</f>
        <v>#N/A</v>
      </c>
      <c r="C2969" s="9" t="e">
        <f>VLOOKUP(I2969,_readme!$A$25:$B$49,2,FALSE)</f>
        <v>#N/A</v>
      </c>
      <c r="D2969" s="9" t="b">
        <f t="shared" si="141"/>
        <v>1</v>
      </c>
      <c r="E2969" s="8" t="e">
        <f t="shared" si="142"/>
        <v>#N/A</v>
      </c>
      <c r="F2969">
        <v>1988</v>
      </c>
      <c r="G2969" t="s">
        <v>69</v>
      </c>
      <c r="H2969" t="s">
        <v>70</v>
      </c>
      <c r="I2969" t="s">
        <v>17</v>
      </c>
      <c r="J2969">
        <v>1</v>
      </c>
      <c r="K2969">
        <v>45</v>
      </c>
      <c r="M2969">
        <v>2240</v>
      </c>
      <c r="O2969">
        <v>2240</v>
      </c>
    </row>
    <row r="2970" spans="1:16" x14ac:dyDescent="0.2">
      <c r="A2970" s="11" t="str">
        <f t="shared" si="140"/>
        <v>1988ETH274004130441304</v>
      </c>
      <c r="B2970" s="9" t="str">
        <f>VLOOKUP(A2970,disaster_type!$A$2:$L$60000,5,FALSE)</f>
        <v>Epidemic</v>
      </c>
      <c r="C2970" s="9" t="str">
        <f>VLOOKUP(I2970,_readme!$A$25:$B$49,2,FALSE)</f>
        <v>Epidemic</v>
      </c>
      <c r="D2970" s="9" t="b">
        <f t="shared" si="141"/>
        <v>0</v>
      </c>
      <c r="E2970" s="8" t="str">
        <f t="shared" si="142"/>
        <v>Epidemic</v>
      </c>
      <c r="F2970">
        <v>1988</v>
      </c>
      <c r="G2970" t="s">
        <v>69</v>
      </c>
      <c r="H2970" t="s">
        <v>70</v>
      </c>
      <c r="I2970" t="s">
        <v>77</v>
      </c>
      <c r="J2970">
        <v>2</v>
      </c>
      <c r="K2970">
        <v>7400</v>
      </c>
      <c r="M2970">
        <v>41304</v>
      </c>
      <c r="O2970">
        <v>41304</v>
      </c>
    </row>
    <row r="2971" spans="1:16" x14ac:dyDescent="0.2">
      <c r="A2971" s="11" t="str">
        <f t="shared" si="140"/>
        <v>1988ETH1</v>
      </c>
      <c r="B2971" s="9" t="str">
        <f>VLOOKUP(A2971,disaster_type!$A$2:$L$60000,5,FALSE)</f>
        <v>Insect infestation</v>
      </c>
      <c r="C2971" s="9" t="str">
        <f>VLOOKUP(I2971,_readme!$A$25:$B$49,2,FALSE)</f>
        <v>Insect infestation</v>
      </c>
      <c r="D2971" s="9" t="b">
        <f t="shared" si="141"/>
        <v>0</v>
      </c>
      <c r="E2971" s="8" t="str">
        <f t="shared" si="142"/>
        <v>Insect infestation</v>
      </c>
      <c r="F2971">
        <v>1988</v>
      </c>
      <c r="G2971" t="s">
        <v>69</v>
      </c>
      <c r="H2971" t="s">
        <v>70</v>
      </c>
      <c r="I2971" t="s">
        <v>113</v>
      </c>
      <c r="J2971">
        <v>1</v>
      </c>
    </row>
    <row r="2972" spans="1:16" x14ac:dyDescent="0.2">
      <c r="A2972" s="11" t="str">
        <f t="shared" si="140"/>
        <v>1988ETH14500045000</v>
      </c>
      <c r="B2972" s="9" t="e">
        <f>VLOOKUP(A2972,disaster_type!$A$2:$L$60000,5,FALSE)</f>
        <v>#N/A</v>
      </c>
      <c r="C2972" s="9" t="str">
        <f>VLOOKUP(I2972,_readme!$A$25:$B$49,2,FALSE)</f>
        <v>Flood</v>
      </c>
      <c r="D2972" s="9" t="b">
        <f t="shared" si="141"/>
        <v>1</v>
      </c>
      <c r="E2972" s="8" t="str">
        <f t="shared" si="142"/>
        <v>Flood</v>
      </c>
      <c r="F2972">
        <v>1988</v>
      </c>
      <c r="G2972" t="s">
        <v>69</v>
      </c>
      <c r="H2972" t="s">
        <v>70</v>
      </c>
      <c r="I2972" t="s">
        <v>112</v>
      </c>
      <c r="J2972">
        <v>1</v>
      </c>
      <c r="M2972">
        <v>45000</v>
      </c>
      <c r="O2972">
        <v>45000</v>
      </c>
    </row>
    <row r="2973" spans="1:16" x14ac:dyDescent="0.2">
      <c r="A2973" s="11" t="str">
        <f t="shared" si="140"/>
        <v>1988FRA110300300500000</v>
      </c>
      <c r="B2973" s="9" t="str">
        <f>VLOOKUP(A2973,disaster_type!$A$2:$L$60000,5,FALSE)</f>
        <v>Flood</v>
      </c>
      <c r="C2973" s="9" t="str">
        <f>VLOOKUP(I2973,_readme!$A$25:$B$49,2,FALSE)</f>
        <v>Flood</v>
      </c>
      <c r="D2973" s="9" t="b">
        <f t="shared" si="141"/>
        <v>0</v>
      </c>
      <c r="E2973" s="8" t="str">
        <f t="shared" si="142"/>
        <v>Flood</v>
      </c>
      <c r="F2973">
        <v>1988</v>
      </c>
      <c r="G2973" t="s">
        <v>83</v>
      </c>
      <c r="H2973" t="s">
        <v>84</v>
      </c>
      <c r="I2973" t="s">
        <v>180</v>
      </c>
      <c r="J2973">
        <v>1</v>
      </c>
      <c r="K2973">
        <v>10</v>
      </c>
      <c r="M2973">
        <v>300</v>
      </c>
      <c r="O2973">
        <v>300</v>
      </c>
      <c r="P2973">
        <v>500000</v>
      </c>
    </row>
    <row r="2974" spans="1:16" x14ac:dyDescent="0.2">
      <c r="A2974" s="11" t="str">
        <f t="shared" si="140"/>
        <v>1988GAB1132132</v>
      </c>
      <c r="B2974" s="9" t="str">
        <f>VLOOKUP(A2974,disaster_type!$A$2:$L$60000,5,FALSE)</f>
        <v>Epidemic</v>
      </c>
      <c r="C2974" s="9" t="str">
        <f>VLOOKUP(I2974,_readme!$A$25:$B$49,2,FALSE)</f>
        <v>Epidemic</v>
      </c>
      <c r="D2974" s="9" t="b">
        <f t="shared" si="141"/>
        <v>0</v>
      </c>
      <c r="E2974" s="8" t="str">
        <f t="shared" si="142"/>
        <v>Epidemic</v>
      </c>
      <c r="F2974">
        <v>1988</v>
      </c>
      <c r="G2974" t="s">
        <v>390</v>
      </c>
      <c r="H2974" t="s">
        <v>391</v>
      </c>
      <c r="I2974" t="s">
        <v>77</v>
      </c>
      <c r="J2974">
        <v>1</v>
      </c>
      <c r="M2974">
        <v>132</v>
      </c>
      <c r="O2974">
        <v>132</v>
      </c>
    </row>
    <row r="2975" spans="1:16" x14ac:dyDescent="0.2">
      <c r="A2975" s="11" t="str">
        <f t="shared" si="140"/>
        <v>1988GAB11000010000</v>
      </c>
      <c r="B2975" s="9" t="str">
        <f>VLOOKUP(A2975,disaster_type!$A$2:$L$60000,5,FALSE)</f>
        <v>Flood</v>
      </c>
      <c r="C2975" s="9" t="str">
        <f>VLOOKUP(I2975,_readme!$A$25:$B$49,2,FALSE)</f>
        <v>Flood</v>
      </c>
      <c r="D2975" s="9" t="b">
        <f t="shared" si="141"/>
        <v>0</v>
      </c>
      <c r="E2975" s="8" t="str">
        <f t="shared" si="142"/>
        <v>Flood</v>
      </c>
      <c r="F2975">
        <v>1988</v>
      </c>
      <c r="G2975" t="s">
        <v>390</v>
      </c>
      <c r="H2975" t="s">
        <v>391</v>
      </c>
      <c r="I2975" t="s">
        <v>112</v>
      </c>
      <c r="J2975">
        <v>1</v>
      </c>
      <c r="M2975">
        <v>10000</v>
      </c>
      <c r="O2975">
        <v>10000</v>
      </c>
    </row>
    <row r="2976" spans="1:16" x14ac:dyDescent="0.2">
      <c r="A2976" s="11" t="str">
        <f t="shared" si="140"/>
        <v>1988GMB1</v>
      </c>
      <c r="B2976" s="9" t="str">
        <f>VLOOKUP(A2976,disaster_type!$A$2:$L$60000,5,FALSE)</f>
        <v>Insect infestation</v>
      </c>
      <c r="C2976" s="9" t="str">
        <f>VLOOKUP(I2976,_readme!$A$25:$B$49,2,FALSE)</f>
        <v>Insect infestation</v>
      </c>
      <c r="D2976" s="9" t="b">
        <f t="shared" si="141"/>
        <v>0</v>
      </c>
      <c r="E2976" s="8" t="str">
        <f t="shared" si="142"/>
        <v>Insect infestation</v>
      </c>
      <c r="F2976">
        <v>1988</v>
      </c>
      <c r="G2976" t="s">
        <v>101</v>
      </c>
      <c r="H2976" t="s">
        <v>102</v>
      </c>
      <c r="I2976" t="s">
        <v>113</v>
      </c>
      <c r="J2976">
        <v>1</v>
      </c>
    </row>
    <row r="2977" spans="1:16" x14ac:dyDescent="0.2">
      <c r="A2977" s="11" t="str">
        <f t="shared" si="140"/>
        <v>1988DFR1635003500</v>
      </c>
      <c r="B2977" s="9" t="str">
        <f>VLOOKUP(A2977,disaster_type!$A$2:$L$60000,5,FALSE)</f>
        <v>Flood</v>
      </c>
      <c r="C2977" s="9" t="str">
        <f>VLOOKUP(I2977,_readme!$A$25:$B$49,2,FALSE)</f>
        <v>Flood</v>
      </c>
      <c r="D2977" s="9" t="b">
        <f t="shared" si="141"/>
        <v>0</v>
      </c>
      <c r="E2977" s="8" t="str">
        <f t="shared" si="142"/>
        <v>Flood</v>
      </c>
      <c r="F2977">
        <v>1988</v>
      </c>
      <c r="G2977" t="s">
        <v>128</v>
      </c>
      <c r="H2977" t="s">
        <v>129</v>
      </c>
      <c r="I2977" t="s">
        <v>112</v>
      </c>
      <c r="J2977">
        <v>1</v>
      </c>
      <c r="K2977">
        <v>6</v>
      </c>
      <c r="M2977">
        <v>3500</v>
      </c>
      <c r="O2977">
        <v>3500</v>
      </c>
    </row>
    <row r="2978" spans="1:16" x14ac:dyDescent="0.2">
      <c r="A2978" s="11" t="str">
        <f t="shared" si="140"/>
        <v>1988GHA115138138</v>
      </c>
      <c r="B2978" s="9" t="str">
        <f>VLOOKUP(A2978,disaster_type!$A$2:$L$60000,5,FALSE)</f>
        <v>Epidemic</v>
      </c>
      <c r="C2978" s="9" t="str">
        <f>VLOOKUP(I2978,_readme!$A$25:$B$49,2,FALSE)</f>
        <v>Epidemic</v>
      </c>
      <c r="D2978" s="9" t="b">
        <f t="shared" si="141"/>
        <v>0</v>
      </c>
      <c r="E2978" s="8" t="str">
        <f t="shared" si="142"/>
        <v>Epidemic</v>
      </c>
      <c r="F2978">
        <v>1988</v>
      </c>
      <c r="G2978" t="s">
        <v>183</v>
      </c>
      <c r="H2978" t="s">
        <v>184</v>
      </c>
      <c r="I2978" t="s">
        <v>77</v>
      </c>
      <c r="J2978">
        <v>1</v>
      </c>
      <c r="K2978">
        <v>15</v>
      </c>
      <c r="M2978">
        <v>138</v>
      </c>
      <c r="O2978">
        <v>138</v>
      </c>
    </row>
    <row r="2979" spans="1:16" x14ac:dyDescent="0.2">
      <c r="A2979" s="11" t="str">
        <f t="shared" si="140"/>
        <v>1988GRC12525</v>
      </c>
      <c r="B2979" s="9" t="str">
        <f>VLOOKUP(A2979,disaster_type!$A$2:$L$60000,5,FALSE)</f>
        <v>Earthquake</v>
      </c>
      <c r="C2979" s="9" t="str">
        <f>VLOOKUP(I2979,_readme!$A$25:$B$49,2,FALSE)</f>
        <v>Earthquake</v>
      </c>
      <c r="D2979" s="9" t="b">
        <f t="shared" si="141"/>
        <v>0</v>
      </c>
      <c r="E2979" s="8" t="str">
        <f t="shared" si="142"/>
        <v>Earthquake</v>
      </c>
      <c r="F2979">
        <v>1988</v>
      </c>
      <c r="G2979" t="s">
        <v>145</v>
      </c>
      <c r="H2979" t="s">
        <v>146</v>
      </c>
      <c r="I2979" t="s">
        <v>28</v>
      </c>
      <c r="J2979">
        <v>1</v>
      </c>
      <c r="L2979">
        <v>25</v>
      </c>
      <c r="O2979">
        <v>25</v>
      </c>
    </row>
    <row r="2980" spans="1:16" x14ac:dyDescent="0.2">
      <c r="A2980" s="11" t="str">
        <f t="shared" si="140"/>
        <v>1988GRC156</v>
      </c>
      <c r="B2980" s="9" t="str">
        <f>VLOOKUP(A2980,disaster_type!$A$2:$L$60000,5,FALSE)</f>
        <v xml:space="preserve">Extreme temperature </v>
      </c>
      <c r="C2980" s="9" t="str">
        <f>VLOOKUP(I2980,_readme!$A$25:$B$49,2,FALSE)</f>
        <v xml:space="preserve">Extreme temperature </v>
      </c>
      <c r="D2980" s="9" t="b">
        <f t="shared" si="141"/>
        <v>0</v>
      </c>
      <c r="E2980" s="8" t="str">
        <f t="shared" si="142"/>
        <v xml:space="preserve">Extreme temperature </v>
      </c>
      <c r="F2980">
        <v>1988</v>
      </c>
      <c r="G2980" t="s">
        <v>145</v>
      </c>
      <c r="H2980" t="s">
        <v>146</v>
      </c>
      <c r="I2980" t="s">
        <v>175</v>
      </c>
      <c r="J2980">
        <v>1</v>
      </c>
      <c r="K2980">
        <v>56</v>
      </c>
    </row>
    <row r="2981" spans="1:16" x14ac:dyDescent="0.2">
      <c r="A2981" s="11" t="str">
        <f t="shared" si="140"/>
        <v>1988GLP1</v>
      </c>
      <c r="B2981" s="9" t="str">
        <f>VLOOKUP(A2981,disaster_type!$A$2:$L$60000,5,FALSE)</f>
        <v>Flood</v>
      </c>
      <c r="C2981" s="9" t="str">
        <f>VLOOKUP(I2981,_readme!$A$25:$B$49,2,FALSE)</f>
        <v>Flood</v>
      </c>
      <c r="D2981" s="9" t="b">
        <f t="shared" si="141"/>
        <v>0</v>
      </c>
      <c r="E2981" s="8" t="str">
        <f t="shared" si="142"/>
        <v>Flood</v>
      </c>
      <c r="F2981">
        <v>1988</v>
      </c>
      <c r="G2981" t="s">
        <v>147</v>
      </c>
      <c r="H2981" t="s">
        <v>148</v>
      </c>
      <c r="I2981" t="s">
        <v>91</v>
      </c>
      <c r="J2981">
        <v>1</v>
      </c>
    </row>
    <row r="2982" spans="1:16" x14ac:dyDescent="0.2">
      <c r="A2982" s="11" t="str">
        <f t="shared" si="140"/>
        <v>1988GTM160006000</v>
      </c>
      <c r="B2982" s="9" t="str">
        <f>VLOOKUP(A2982,disaster_type!$A$2:$L$60000,5,FALSE)</f>
        <v>Flood</v>
      </c>
      <c r="C2982" s="9" t="e">
        <f>VLOOKUP(I2982,_readme!$A$25:$B$49,2,FALSE)</f>
        <v>#N/A</v>
      </c>
      <c r="D2982" s="9" t="b">
        <f t="shared" si="141"/>
        <v>0</v>
      </c>
      <c r="E2982" s="8" t="str">
        <f t="shared" si="142"/>
        <v>Flood</v>
      </c>
      <c r="F2982">
        <v>1988</v>
      </c>
      <c r="G2982" t="s">
        <v>33</v>
      </c>
      <c r="H2982" t="s">
        <v>34</v>
      </c>
      <c r="I2982" s="17" t="s">
        <v>485</v>
      </c>
      <c r="J2982">
        <v>1</v>
      </c>
      <c r="M2982">
        <v>6000</v>
      </c>
      <c r="O2982">
        <v>6000</v>
      </c>
    </row>
    <row r="2983" spans="1:16" x14ac:dyDescent="0.2">
      <c r="A2983" s="11" t="str">
        <f t="shared" si="140"/>
        <v>1988GTM2550015502050</v>
      </c>
      <c r="B2983" s="9" t="str">
        <f>VLOOKUP(A2983,disaster_type!$A$2:$L$60000,5,FALSE)</f>
        <v>Earthquake</v>
      </c>
      <c r="C2983" s="9" t="str">
        <f>VLOOKUP(I2983,_readme!$A$25:$B$49,2,FALSE)</f>
        <v>Earthquake</v>
      </c>
      <c r="D2983" s="9" t="b">
        <f t="shared" si="141"/>
        <v>0</v>
      </c>
      <c r="E2983" s="8" t="str">
        <f t="shared" si="142"/>
        <v>Earthquake</v>
      </c>
      <c r="F2983">
        <v>1988</v>
      </c>
      <c r="G2983" t="s">
        <v>33</v>
      </c>
      <c r="H2983" t="s">
        <v>34</v>
      </c>
      <c r="I2983" t="s">
        <v>28</v>
      </c>
      <c r="J2983">
        <v>2</v>
      </c>
      <c r="K2983">
        <v>5</v>
      </c>
      <c r="M2983">
        <v>500</v>
      </c>
      <c r="N2983">
        <v>1550</v>
      </c>
      <c r="O2983">
        <v>2050</v>
      </c>
    </row>
    <row r="2984" spans="1:16" x14ac:dyDescent="0.2">
      <c r="A2984" s="11" t="str">
        <f t="shared" si="140"/>
        <v>1988GUY1</v>
      </c>
      <c r="B2984" s="9" t="str">
        <f>VLOOKUP(A2984,disaster_type!$A$2:$L$60000,5,FALSE)</f>
        <v>Drought</v>
      </c>
      <c r="C2984" s="9" t="str">
        <f>VLOOKUP(I2984,_readme!$A$25:$B$49,2,FALSE)</f>
        <v>Drought</v>
      </c>
      <c r="D2984" s="9" t="b">
        <f t="shared" si="141"/>
        <v>0</v>
      </c>
      <c r="E2984" s="8" t="str">
        <f t="shared" si="142"/>
        <v>Drought</v>
      </c>
      <c r="F2984">
        <v>1988</v>
      </c>
      <c r="G2984" t="s">
        <v>322</v>
      </c>
      <c r="H2984" t="s">
        <v>323</v>
      </c>
      <c r="I2984" t="s">
        <v>12</v>
      </c>
      <c r="J2984">
        <v>1</v>
      </c>
    </row>
    <row r="2985" spans="1:16" x14ac:dyDescent="0.2">
      <c r="A2985" s="11" t="str">
        <f t="shared" si="140"/>
        <v>1988HTI427137002003901</v>
      </c>
      <c r="B2985" s="9" t="str">
        <f>VLOOKUP(A2985,disaster_type!$A$2:$L$60000,5,FALSE)</f>
        <v>Flood</v>
      </c>
      <c r="C2985" s="9" t="e">
        <f>VLOOKUP(I2985,_readme!$A$25:$B$49,2,FALSE)</f>
        <v>#N/A</v>
      </c>
      <c r="D2985" s="9" t="b">
        <f t="shared" si="141"/>
        <v>0</v>
      </c>
      <c r="E2985" s="8" t="str">
        <f t="shared" si="142"/>
        <v>Flood</v>
      </c>
      <c r="F2985">
        <v>1988</v>
      </c>
      <c r="G2985" t="s">
        <v>85</v>
      </c>
      <c r="H2985" t="s">
        <v>86</v>
      </c>
      <c r="I2985" s="17" t="s">
        <v>485</v>
      </c>
      <c r="J2985">
        <v>4</v>
      </c>
      <c r="K2985">
        <v>27</v>
      </c>
      <c r="L2985">
        <v>1</v>
      </c>
      <c r="M2985">
        <v>3700</v>
      </c>
      <c r="N2985">
        <v>200</v>
      </c>
      <c r="O2985">
        <v>3901</v>
      </c>
    </row>
    <row r="2986" spans="1:16" x14ac:dyDescent="0.2">
      <c r="A2986" s="11" t="str">
        <f t="shared" si="140"/>
        <v>1988HTI15487000087000091286</v>
      </c>
      <c r="B2986" s="9" t="str">
        <f>VLOOKUP(A2986,disaster_type!$A$2:$L$60000,5,FALSE)</f>
        <v>Storm</v>
      </c>
      <c r="C2986" s="9" t="str">
        <f>VLOOKUP(I2986,_readme!$A$25:$B$49,2,FALSE)</f>
        <v>Storm</v>
      </c>
      <c r="D2986" s="9" t="b">
        <f t="shared" si="141"/>
        <v>0</v>
      </c>
      <c r="E2986" s="8" t="str">
        <f t="shared" si="142"/>
        <v>Storm</v>
      </c>
      <c r="F2986">
        <v>1988</v>
      </c>
      <c r="G2986" t="s">
        <v>85</v>
      </c>
      <c r="H2986" t="s">
        <v>86</v>
      </c>
      <c r="I2986" t="s">
        <v>24</v>
      </c>
      <c r="J2986">
        <v>1</v>
      </c>
      <c r="K2986">
        <v>54</v>
      </c>
      <c r="M2986">
        <v>870000</v>
      </c>
      <c r="O2986">
        <v>870000</v>
      </c>
      <c r="P2986">
        <v>91286</v>
      </c>
    </row>
    <row r="2987" spans="1:16" x14ac:dyDescent="0.2">
      <c r="A2987" s="11" t="str">
        <f t="shared" si="140"/>
        <v>1988HND11512009252125</v>
      </c>
      <c r="B2987" s="9" t="e">
        <f>VLOOKUP(A2987,disaster_type!$A$2:$L$60000,5,FALSE)</f>
        <v>#N/A</v>
      </c>
      <c r="C2987" s="9" t="str">
        <f>VLOOKUP(I2987,_readme!$A$25:$B$49,2,FALSE)</f>
        <v>Flood</v>
      </c>
      <c r="D2987" s="9" t="b">
        <f t="shared" si="141"/>
        <v>1</v>
      </c>
      <c r="E2987" s="8" t="str">
        <f t="shared" si="142"/>
        <v>Flood</v>
      </c>
      <c r="F2987">
        <v>1988</v>
      </c>
      <c r="G2987" t="s">
        <v>118</v>
      </c>
      <c r="H2987" t="s">
        <v>119</v>
      </c>
      <c r="I2987" t="s">
        <v>91</v>
      </c>
      <c r="J2987">
        <v>1</v>
      </c>
      <c r="K2987">
        <v>15</v>
      </c>
      <c r="M2987">
        <v>1200</v>
      </c>
      <c r="N2987">
        <v>925</v>
      </c>
      <c r="O2987">
        <v>2125</v>
      </c>
    </row>
    <row r="2988" spans="1:16" x14ac:dyDescent="0.2">
      <c r="A2988" s="11" t="str">
        <f t="shared" si="140"/>
        <v>1988HND141400014000</v>
      </c>
      <c r="B2988" s="9" t="e">
        <f>VLOOKUP(A2988,disaster_type!$A$2:$L$60000,5,FALSE)</f>
        <v>#N/A</v>
      </c>
      <c r="C2988" s="9" t="str">
        <f>VLOOKUP(I2988,_readme!$A$25:$B$49,2,FALSE)</f>
        <v>Flood</v>
      </c>
      <c r="D2988" s="9" t="b">
        <f t="shared" si="141"/>
        <v>1</v>
      </c>
      <c r="E2988" s="8" t="str">
        <f t="shared" si="142"/>
        <v>Flood</v>
      </c>
      <c r="F2988">
        <v>1988</v>
      </c>
      <c r="G2988" t="s">
        <v>118</v>
      </c>
      <c r="H2988" t="s">
        <v>119</v>
      </c>
      <c r="I2988" t="s">
        <v>112</v>
      </c>
      <c r="J2988">
        <v>1</v>
      </c>
      <c r="K2988">
        <v>4</v>
      </c>
      <c r="M2988">
        <v>14000</v>
      </c>
      <c r="O2988">
        <v>14000</v>
      </c>
    </row>
    <row r="2989" spans="1:16" x14ac:dyDescent="0.2">
      <c r="A2989" s="11" t="str">
        <f t="shared" si="140"/>
        <v>1988HND11212</v>
      </c>
      <c r="B2989" s="9" t="str">
        <f>VLOOKUP(A2989,disaster_type!$A$2:$L$60000,5,FALSE)</f>
        <v>Storm</v>
      </c>
      <c r="C2989" s="9" t="str">
        <f>VLOOKUP(I2989,_readme!$A$25:$B$49,2,FALSE)</f>
        <v>Storm</v>
      </c>
      <c r="D2989" s="9" t="b">
        <f t="shared" si="141"/>
        <v>0</v>
      </c>
      <c r="E2989" s="8" t="str">
        <f t="shared" si="142"/>
        <v>Storm</v>
      </c>
      <c r="F2989">
        <v>1988</v>
      </c>
      <c r="G2989" t="s">
        <v>118</v>
      </c>
      <c r="H2989" t="s">
        <v>119</v>
      </c>
      <c r="I2989" t="s">
        <v>24</v>
      </c>
      <c r="J2989">
        <v>1</v>
      </c>
      <c r="L2989">
        <v>12</v>
      </c>
      <c r="O2989">
        <v>12</v>
      </c>
    </row>
    <row r="2990" spans="1:16" x14ac:dyDescent="0.2">
      <c r="A2990" s="11" t="str">
        <f t="shared" si="140"/>
        <v>1988HKG14100104</v>
      </c>
      <c r="B2990" s="9" t="str">
        <f>VLOOKUP(A2990,disaster_type!$A$2:$L$60000,5,FALSE)</f>
        <v>Storm</v>
      </c>
      <c r="C2990" s="9" t="str">
        <f>VLOOKUP(I2990,_readme!$A$25:$B$49,2,FALSE)</f>
        <v>Storm</v>
      </c>
      <c r="D2990" s="9" t="b">
        <f t="shared" si="141"/>
        <v>0</v>
      </c>
      <c r="E2990" s="8" t="str">
        <f t="shared" si="142"/>
        <v>Storm</v>
      </c>
      <c r="F2990">
        <v>1988</v>
      </c>
      <c r="G2990" t="s">
        <v>71</v>
      </c>
      <c r="H2990" t="s">
        <v>72</v>
      </c>
      <c r="I2990" t="s">
        <v>24</v>
      </c>
      <c r="J2990">
        <v>1</v>
      </c>
      <c r="L2990">
        <v>4</v>
      </c>
      <c r="M2990">
        <v>100</v>
      </c>
      <c r="O2990">
        <v>104</v>
      </c>
    </row>
    <row r="2991" spans="1:16" x14ac:dyDescent="0.2">
      <c r="A2991" s="11" t="str">
        <f t="shared" si="140"/>
        <v>1988ISL1280280</v>
      </c>
      <c r="B2991" s="9" t="str">
        <f>VLOOKUP(A2991,disaster_type!$A$2:$L$60000,5,FALSE)</f>
        <v>Flood</v>
      </c>
      <c r="C2991" s="9" t="e">
        <f>VLOOKUP(I2991,_readme!$A$25:$B$49,2,FALSE)</f>
        <v>#N/A</v>
      </c>
      <c r="D2991" s="9" t="b">
        <f t="shared" si="141"/>
        <v>0</v>
      </c>
      <c r="E2991" s="8" t="str">
        <f t="shared" si="142"/>
        <v>Flood</v>
      </c>
      <c r="F2991">
        <v>1988</v>
      </c>
      <c r="G2991" t="s">
        <v>332</v>
      </c>
      <c r="H2991" t="s">
        <v>333</v>
      </c>
      <c r="I2991" s="17" t="s">
        <v>485</v>
      </c>
      <c r="J2991">
        <v>1</v>
      </c>
      <c r="M2991">
        <v>280</v>
      </c>
      <c r="O2991">
        <v>280</v>
      </c>
    </row>
    <row r="2992" spans="1:16" x14ac:dyDescent="0.2">
      <c r="A2992" s="11" t="str">
        <f t="shared" si="140"/>
        <v>1988IND185056000005600000</v>
      </c>
      <c r="B2992" s="9" t="e">
        <f>VLOOKUP(A2992,disaster_type!$A$2:$L$60000,5,FALSE)</f>
        <v>#N/A</v>
      </c>
      <c r="C2992" s="9" t="e">
        <f>VLOOKUP(I2992,_readme!$A$25:$B$49,2,FALSE)</f>
        <v>#N/A</v>
      </c>
      <c r="D2992" s="9" t="b">
        <f t="shared" si="141"/>
        <v>1</v>
      </c>
      <c r="E2992" s="8" t="e">
        <f t="shared" si="142"/>
        <v>#N/A</v>
      </c>
      <c r="F2992">
        <v>1988</v>
      </c>
      <c r="G2992" t="s">
        <v>13</v>
      </c>
      <c r="H2992" t="s">
        <v>14</v>
      </c>
      <c r="I2992" t="s">
        <v>17</v>
      </c>
      <c r="J2992">
        <v>1</v>
      </c>
      <c r="K2992">
        <v>850</v>
      </c>
      <c r="M2992">
        <v>5600000</v>
      </c>
      <c r="O2992">
        <v>5600000</v>
      </c>
    </row>
    <row r="2993" spans="1:16" x14ac:dyDescent="0.2">
      <c r="A2993" s="11" t="str">
        <f t="shared" si="140"/>
        <v>1988IND1250</v>
      </c>
      <c r="B2993" s="9" t="e">
        <f>VLOOKUP(A2993,disaster_type!$A$2:$L$60000,5,FALSE)</f>
        <v>#N/A</v>
      </c>
      <c r="C2993" s="9" t="str">
        <f>VLOOKUP(I2993,_readme!$A$25:$B$49,2,FALSE)</f>
        <v>Mass movement (dry)</v>
      </c>
      <c r="D2993" s="9" t="b">
        <f t="shared" si="141"/>
        <v>1</v>
      </c>
      <c r="E2993" s="8" t="str">
        <f t="shared" si="142"/>
        <v>Mass movement (dry)</v>
      </c>
      <c r="F2993">
        <v>1988</v>
      </c>
      <c r="G2993" t="s">
        <v>13</v>
      </c>
      <c r="H2993" t="s">
        <v>14</v>
      </c>
      <c r="I2993" t="s">
        <v>96</v>
      </c>
      <c r="J2993">
        <v>1</v>
      </c>
      <c r="K2993">
        <v>250</v>
      </c>
    </row>
    <row r="2994" spans="1:16" x14ac:dyDescent="0.2">
      <c r="A2994" s="11" t="str">
        <f t="shared" si="140"/>
        <v>1988IND2911</v>
      </c>
      <c r="B2994" s="9" t="e">
        <f>VLOOKUP(A2994,disaster_type!$A$2:$L$60000,5,FALSE)</f>
        <v>#N/A</v>
      </c>
      <c r="C2994" s="9" t="str">
        <f>VLOOKUP(I2994,_readme!$A$25:$B$49,2,FALSE)</f>
        <v>Epidemic</v>
      </c>
      <c r="D2994" s="9" t="b">
        <f t="shared" si="141"/>
        <v>1</v>
      </c>
      <c r="E2994" s="8" t="str">
        <f t="shared" si="142"/>
        <v>Epidemic</v>
      </c>
      <c r="F2994">
        <v>1988</v>
      </c>
      <c r="G2994" t="s">
        <v>13</v>
      </c>
      <c r="H2994" t="s">
        <v>14</v>
      </c>
      <c r="I2994" t="s">
        <v>77</v>
      </c>
      <c r="J2994">
        <v>2</v>
      </c>
      <c r="K2994">
        <v>911</v>
      </c>
    </row>
    <row r="2995" spans="1:16" x14ac:dyDescent="0.2">
      <c r="A2995" s="11" t="str">
        <f t="shared" si="140"/>
        <v>1988IND23843778200000002000377872500</v>
      </c>
      <c r="B2995" s="9" t="str">
        <f>VLOOKUP(A2995,disaster_type!$A$2:$L$60000,5,FALSE)</f>
        <v>Earthquake</v>
      </c>
      <c r="C2995" s="9" t="str">
        <f>VLOOKUP(I2995,_readme!$A$25:$B$49,2,FALSE)</f>
        <v>Earthquake</v>
      </c>
      <c r="D2995" s="9" t="b">
        <f t="shared" si="141"/>
        <v>0</v>
      </c>
      <c r="E2995" s="8" t="str">
        <f t="shared" si="142"/>
        <v>Earthquake</v>
      </c>
      <c r="F2995">
        <v>1988</v>
      </c>
      <c r="G2995" t="s">
        <v>13</v>
      </c>
      <c r="H2995" t="s">
        <v>14</v>
      </c>
      <c r="I2995" t="s">
        <v>28</v>
      </c>
      <c r="J2995">
        <v>2</v>
      </c>
      <c r="K2995">
        <v>384</v>
      </c>
      <c r="L2995">
        <v>3778</v>
      </c>
      <c r="M2995">
        <v>20000000</v>
      </c>
      <c r="O2995">
        <v>20003778</v>
      </c>
      <c r="P2995">
        <v>72500</v>
      </c>
    </row>
    <row r="2996" spans="1:16" x14ac:dyDescent="0.2">
      <c r="A2996" s="11" t="str">
        <f t="shared" si="140"/>
        <v>1988IND2450200200</v>
      </c>
      <c r="B2996" s="9" t="str">
        <f>VLOOKUP(A2996,disaster_type!$A$2:$L$60000,5,FALSE)</f>
        <v xml:space="preserve">Extreme temperature </v>
      </c>
      <c r="C2996" s="9" t="str">
        <f>VLOOKUP(I2996,_readme!$A$25:$B$49,2,FALSE)</f>
        <v xml:space="preserve">Extreme temperature </v>
      </c>
      <c r="D2996" s="9" t="b">
        <f t="shared" si="141"/>
        <v>0</v>
      </c>
      <c r="E2996" s="8" t="str">
        <f t="shared" si="142"/>
        <v xml:space="preserve">Extreme temperature </v>
      </c>
      <c r="F2996">
        <v>1988</v>
      </c>
      <c r="G2996" t="s">
        <v>13</v>
      </c>
      <c r="H2996" t="s">
        <v>14</v>
      </c>
      <c r="I2996" t="s">
        <v>175</v>
      </c>
      <c r="J2996">
        <v>2</v>
      </c>
      <c r="K2996">
        <v>450</v>
      </c>
      <c r="L2996">
        <v>200</v>
      </c>
      <c r="O2996">
        <v>200</v>
      </c>
    </row>
    <row r="2997" spans="1:16" x14ac:dyDescent="0.2">
      <c r="A2997" s="11" t="str">
        <f t="shared" si="140"/>
        <v>1988IND1255</v>
      </c>
      <c r="B2997" s="9" t="e">
        <f>VLOOKUP(A2997,disaster_type!$A$2:$L$60000,5,FALSE)</f>
        <v>#N/A</v>
      </c>
      <c r="C2997" s="9" t="str">
        <f>VLOOKUP(I2997,_readme!$A$25:$B$49,2,FALSE)</f>
        <v>Landslide</v>
      </c>
      <c r="D2997" s="9" t="b">
        <f t="shared" si="141"/>
        <v>1</v>
      </c>
      <c r="E2997" s="8" t="str">
        <f t="shared" si="142"/>
        <v>Landslide</v>
      </c>
      <c r="F2997">
        <v>1988</v>
      </c>
      <c r="G2997" t="s">
        <v>13</v>
      </c>
      <c r="H2997" t="s">
        <v>14</v>
      </c>
      <c r="I2997" t="s">
        <v>80</v>
      </c>
      <c r="J2997">
        <v>1</v>
      </c>
      <c r="K2997">
        <v>255</v>
      </c>
    </row>
    <row r="2998" spans="1:16" x14ac:dyDescent="0.2">
      <c r="A2998" s="11" t="str">
        <f t="shared" si="140"/>
        <v>1988IND212501672100016721000947200</v>
      </c>
      <c r="B2998" s="9" t="e">
        <f>VLOOKUP(A2998,disaster_type!$A$2:$L$60000,5,FALSE)</f>
        <v>#N/A</v>
      </c>
      <c r="C2998" s="9" t="str">
        <f>VLOOKUP(I2998,_readme!$A$25:$B$49,2,FALSE)</f>
        <v>Flood</v>
      </c>
      <c r="D2998" s="9" t="b">
        <f t="shared" si="141"/>
        <v>1</v>
      </c>
      <c r="E2998" s="8" t="str">
        <f t="shared" si="142"/>
        <v>Flood</v>
      </c>
      <c r="F2998">
        <v>1988</v>
      </c>
      <c r="G2998" t="s">
        <v>13</v>
      </c>
      <c r="H2998" t="s">
        <v>14</v>
      </c>
      <c r="I2998" t="s">
        <v>112</v>
      </c>
      <c r="J2998">
        <v>2</v>
      </c>
      <c r="K2998">
        <v>1250</v>
      </c>
      <c r="M2998">
        <v>16721000</v>
      </c>
      <c r="O2998">
        <v>16721000</v>
      </c>
      <c r="P2998">
        <v>947200</v>
      </c>
    </row>
    <row r="2999" spans="1:16" x14ac:dyDescent="0.2">
      <c r="A2999" s="11" t="str">
        <f t="shared" si="140"/>
        <v>1988IND1741900000190000013000</v>
      </c>
      <c r="B2999" s="9" t="str">
        <f>VLOOKUP(A2999,disaster_type!$A$2:$L$60000,5,FALSE)</f>
        <v>Storm</v>
      </c>
      <c r="C2999" s="9" t="str">
        <f>VLOOKUP(I2999,_readme!$A$25:$B$49,2,FALSE)</f>
        <v>Storm</v>
      </c>
      <c r="D2999" s="9" t="b">
        <f t="shared" si="141"/>
        <v>0</v>
      </c>
      <c r="E2999" s="8" t="str">
        <f t="shared" si="142"/>
        <v>Storm</v>
      </c>
      <c r="F2999">
        <v>1988</v>
      </c>
      <c r="G2999" t="s">
        <v>13</v>
      </c>
      <c r="H2999" t="s">
        <v>14</v>
      </c>
      <c r="I2999" t="s">
        <v>24</v>
      </c>
      <c r="J2999">
        <v>1</v>
      </c>
      <c r="K2999">
        <v>74</v>
      </c>
      <c r="M2999">
        <v>1900000</v>
      </c>
      <c r="O2999">
        <v>1900000</v>
      </c>
      <c r="P2999">
        <v>13000</v>
      </c>
    </row>
    <row r="3000" spans="1:16" x14ac:dyDescent="0.2">
      <c r="A3000" s="11" t="str">
        <f t="shared" si="140"/>
        <v>1988IND13000</v>
      </c>
      <c r="B3000" s="9" t="e">
        <f>VLOOKUP(A3000,disaster_type!$A$2:$L$60000,5,FALSE)</f>
        <v>#N/A</v>
      </c>
      <c r="C3000" s="9" t="str">
        <f>VLOOKUP(I3000,_readme!$A$25:$B$49,2,FALSE)</f>
        <v>Epidemic</v>
      </c>
      <c r="D3000" s="9" t="b">
        <f t="shared" si="141"/>
        <v>1</v>
      </c>
      <c r="E3000" s="8" t="str">
        <f t="shared" si="142"/>
        <v>Epidemic</v>
      </c>
      <c r="F3000">
        <v>1988</v>
      </c>
      <c r="G3000" t="s">
        <v>13</v>
      </c>
      <c r="H3000" t="s">
        <v>14</v>
      </c>
      <c r="I3000" t="s">
        <v>18</v>
      </c>
      <c r="J3000">
        <v>1</v>
      </c>
      <c r="K3000">
        <v>3000</v>
      </c>
    </row>
    <row r="3001" spans="1:16" x14ac:dyDescent="0.2">
      <c r="A3001" s="11" t="str">
        <f t="shared" si="140"/>
        <v>1988IDN279070250011570</v>
      </c>
      <c r="B3001" s="9" t="str">
        <f>VLOOKUP(A3001,disaster_type!$A$2:$L$60000,5,FALSE)</f>
        <v>Volcanic activity</v>
      </c>
      <c r="C3001" s="9" t="str">
        <f>VLOOKUP(I3001,_readme!$A$25:$B$49,2,FALSE)</f>
        <v>Volcanic activity</v>
      </c>
      <c r="D3001" s="9" t="b">
        <f t="shared" si="141"/>
        <v>0</v>
      </c>
      <c r="E3001" s="8" t="str">
        <f t="shared" si="142"/>
        <v>Volcanic activity</v>
      </c>
      <c r="F3001">
        <v>1988</v>
      </c>
      <c r="G3001" t="s">
        <v>78</v>
      </c>
      <c r="H3001" t="s">
        <v>79</v>
      </c>
      <c r="I3001" t="s">
        <v>21</v>
      </c>
      <c r="J3001">
        <v>2</v>
      </c>
      <c r="K3001">
        <v>7</v>
      </c>
      <c r="M3001">
        <v>9070</v>
      </c>
      <c r="N3001">
        <v>2500</v>
      </c>
      <c r="O3001">
        <v>11570</v>
      </c>
    </row>
    <row r="3002" spans="1:16" x14ac:dyDescent="0.2">
      <c r="A3002" s="11" t="str">
        <f t="shared" si="140"/>
        <v>1988IDN143</v>
      </c>
      <c r="B3002" s="9" t="str">
        <f>VLOOKUP(A3002,disaster_type!$A$2:$L$60000,5,FALSE)</f>
        <v>Landslide</v>
      </c>
      <c r="C3002" s="9" t="str">
        <f>VLOOKUP(I3002,_readme!$A$25:$B$49,2,FALSE)</f>
        <v>Landslide</v>
      </c>
      <c r="D3002" s="9" t="b">
        <f t="shared" si="141"/>
        <v>0</v>
      </c>
      <c r="E3002" s="8" t="str">
        <f t="shared" si="142"/>
        <v>Landslide</v>
      </c>
      <c r="F3002">
        <v>1988</v>
      </c>
      <c r="G3002" t="s">
        <v>78</v>
      </c>
      <c r="H3002" t="s">
        <v>79</v>
      </c>
      <c r="I3002" t="s">
        <v>80</v>
      </c>
      <c r="J3002">
        <v>1</v>
      </c>
      <c r="K3002">
        <v>43</v>
      </c>
    </row>
    <row r="3003" spans="1:16" x14ac:dyDescent="0.2">
      <c r="A3003" s="11" t="str">
        <f t="shared" si="140"/>
        <v>1988IDN21791000001000004600</v>
      </c>
      <c r="B3003" s="9" t="str">
        <f>VLOOKUP(A3003,disaster_type!$A$2:$L$60000,5,FALSE)</f>
        <v>Flood</v>
      </c>
      <c r="C3003" s="9" t="str">
        <f>VLOOKUP(I3003,_readme!$A$25:$B$49,2,FALSE)</f>
        <v>Flood</v>
      </c>
      <c r="D3003" s="9" t="b">
        <f t="shared" si="141"/>
        <v>0</v>
      </c>
      <c r="E3003" s="8" t="str">
        <f t="shared" si="142"/>
        <v>Flood</v>
      </c>
      <c r="F3003">
        <v>1988</v>
      </c>
      <c r="G3003" t="s">
        <v>78</v>
      </c>
      <c r="H3003" t="s">
        <v>79</v>
      </c>
      <c r="I3003" t="s">
        <v>112</v>
      </c>
      <c r="J3003">
        <v>2</v>
      </c>
      <c r="K3003">
        <v>179</v>
      </c>
      <c r="M3003">
        <v>100000</v>
      </c>
      <c r="O3003">
        <v>100000</v>
      </c>
      <c r="P3003">
        <v>4600</v>
      </c>
    </row>
    <row r="3004" spans="1:16" x14ac:dyDescent="0.2">
      <c r="A3004" s="11" t="str">
        <f t="shared" si="140"/>
        <v>1988IRN190150000150000150000</v>
      </c>
      <c r="B3004" s="9" t="str">
        <f>VLOOKUP(A3004,disaster_type!$A$2:$L$60000,5,FALSE)</f>
        <v>Flood</v>
      </c>
      <c r="C3004" s="9" t="e">
        <f>VLOOKUP(I3004,_readme!$A$25:$B$49,2,FALSE)</f>
        <v>#N/A</v>
      </c>
      <c r="D3004" s="9" t="b">
        <f t="shared" si="141"/>
        <v>0</v>
      </c>
      <c r="E3004" s="8" t="str">
        <f t="shared" si="142"/>
        <v>Flood</v>
      </c>
      <c r="F3004">
        <v>1988</v>
      </c>
      <c r="G3004" t="s">
        <v>87</v>
      </c>
      <c r="H3004" t="s">
        <v>88</v>
      </c>
      <c r="I3004" s="17" t="s">
        <v>485</v>
      </c>
      <c r="J3004">
        <v>1</v>
      </c>
      <c r="K3004">
        <v>90</v>
      </c>
      <c r="M3004">
        <v>150000</v>
      </c>
      <c r="O3004">
        <v>150000</v>
      </c>
      <c r="P3004">
        <v>150000</v>
      </c>
    </row>
    <row r="3005" spans="1:16" x14ac:dyDescent="0.2">
      <c r="A3005" s="11" t="str">
        <f t="shared" si="140"/>
        <v>1988IRN31541650016554</v>
      </c>
      <c r="B3005" s="9" t="str">
        <f>VLOOKUP(A3005,disaster_type!$A$2:$L$60000,5,FALSE)</f>
        <v>Earthquake</v>
      </c>
      <c r="C3005" s="9" t="str">
        <f>VLOOKUP(I3005,_readme!$A$25:$B$49,2,FALSE)</f>
        <v>Earthquake</v>
      </c>
      <c r="D3005" s="9" t="b">
        <f t="shared" si="141"/>
        <v>0</v>
      </c>
      <c r="E3005" s="8" t="str">
        <f t="shared" si="142"/>
        <v>Earthquake</v>
      </c>
      <c r="F3005">
        <v>1988</v>
      </c>
      <c r="G3005" t="s">
        <v>87</v>
      </c>
      <c r="H3005" t="s">
        <v>88</v>
      </c>
      <c r="I3005" t="s">
        <v>28</v>
      </c>
      <c r="J3005">
        <v>3</v>
      </c>
      <c r="K3005">
        <v>1</v>
      </c>
      <c r="L3005">
        <v>54</v>
      </c>
      <c r="M3005">
        <v>16500</v>
      </c>
      <c r="O3005">
        <v>16554</v>
      </c>
    </row>
    <row r="3006" spans="1:16" x14ac:dyDescent="0.2">
      <c r="A3006" s="11" t="str">
        <f t="shared" si="140"/>
        <v>1988JAM1440</v>
      </c>
      <c r="B3006" s="9" t="str">
        <f>VLOOKUP(A3006,disaster_type!$A$2:$L$60000,5,FALSE)</f>
        <v>Flood</v>
      </c>
      <c r="C3006" s="9" t="e">
        <f>VLOOKUP(I3006,_readme!$A$25:$B$49,2,FALSE)</f>
        <v>#N/A</v>
      </c>
      <c r="D3006" s="9" t="b">
        <f t="shared" si="141"/>
        <v>0</v>
      </c>
      <c r="E3006" s="8" t="str">
        <f t="shared" si="142"/>
        <v>Flood</v>
      </c>
      <c r="F3006">
        <v>1988</v>
      </c>
      <c r="G3006" t="s">
        <v>15</v>
      </c>
      <c r="H3006" t="s">
        <v>16</v>
      </c>
      <c r="I3006" s="17" t="s">
        <v>485</v>
      </c>
      <c r="J3006">
        <v>1</v>
      </c>
      <c r="P3006">
        <v>440</v>
      </c>
    </row>
    <row r="3007" spans="1:16" x14ac:dyDescent="0.2">
      <c r="A3007" s="11" t="str">
        <f t="shared" si="140"/>
        <v>1988JAM1498100008100001000000</v>
      </c>
      <c r="B3007" s="9" t="str">
        <f>VLOOKUP(A3007,disaster_type!$A$2:$L$60000,5,FALSE)</f>
        <v>Storm</v>
      </c>
      <c r="C3007" s="9" t="str">
        <f>VLOOKUP(I3007,_readme!$A$25:$B$49,2,FALSE)</f>
        <v>Storm</v>
      </c>
      <c r="D3007" s="9" t="b">
        <f t="shared" si="141"/>
        <v>0</v>
      </c>
      <c r="E3007" s="8" t="str">
        <f t="shared" si="142"/>
        <v>Storm</v>
      </c>
      <c r="F3007">
        <v>1988</v>
      </c>
      <c r="G3007" t="s">
        <v>15</v>
      </c>
      <c r="H3007" t="s">
        <v>16</v>
      </c>
      <c r="I3007" t="s">
        <v>24</v>
      </c>
      <c r="J3007">
        <v>1</v>
      </c>
      <c r="K3007">
        <v>49</v>
      </c>
      <c r="M3007">
        <v>810000</v>
      </c>
      <c r="O3007">
        <v>810000</v>
      </c>
      <c r="P3007">
        <v>1000000</v>
      </c>
    </row>
    <row r="3008" spans="1:16" x14ac:dyDescent="0.2">
      <c r="A3008" s="11" t="str">
        <f t="shared" si="140"/>
        <v>1988JPN1</v>
      </c>
      <c r="B3008" s="9" t="str">
        <f>VLOOKUP(A3008,disaster_type!$A$2:$L$60000,5,FALSE)</f>
        <v>Volcanic activity</v>
      </c>
      <c r="C3008" s="9" t="str">
        <f>VLOOKUP(I3008,_readme!$A$25:$B$49,2,FALSE)</f>
        <v>Volcanic activity</v>
      </c>
      <c r="D3008" s="9" t="b">
        <f t="shared" si="141"/>
        <v>0</v>
      </c>
      <c r="E3008" s="8" t="str">
        <f t="shared" si="142"/>
        <v>Volcanic activity</v>
      </c>
      <c r="F3008">
        <v>1988</v>
      </c>
      <c r="G3008" t="s">
        <v>19</v>
      </c>
      <c r="H3008" t="s">
        <v>20</v>
      </c>
      <c r="I3008" t="s">
        <v>21</v>
      </c>
      <c r="J3008">
        <v>1</v>
      </c>
    </row>
    <row r="3009" spans="1:16" x14ac:dyDescent="0.2">
      <c r="A3009" s="11" t="str">
        <f t="shared" si="140"/>
        <v>1988JPN127</v>
      </c>
      <c r="B3009" s="9" t="str">
        <f>VLOOKUP(A3009,disaster_type!$A$2:$L$60000,5,FALSE)</f>
        <v>Flood</v>
      </c>
      <c r="C3009" s="9" t="str">
        <f>VLOOKUP(I3009,_readme!$A$25:$B$49,2,FALSE)</f>
        <v>Flood</v>
      </c>
      <c r="D3009" s="9" t="b">
        <f t="shared" si="141"/>
        <v>0</v>
      </c>
      <c r="E3009" s="8" t="str">
        <f t="shared" si="142"/>
        <v>Flood</v>
      </c>
      <c r="F3009">
        <v>1988</v>
      </c>
      <c r="G3009" t="s">
        <v>19</v>
      </c>
      <c r="H3009" t="s">
        <v>20</v>
      </c>
      <c r="I3009" t="s">
        <v>112</v>
      </c>
      <c r="J3009">
        <v>1</v>
      </c>
      <c r="K3009">
        <v>27</v>
      </c>
    </row>
    <row r="3010" spans="1:16" x14ac:dyDescent="0.2">
      <c r="A3010" s="11" t="str">
        <f t="shared" si="140"/>
        <v>1988KEN150</v>
      </c>
      <c r="B3010" s="9" t="str">
        <f>VLOOKUP(A3010,disaster_type!$A$2:$L$60000,5,FALSE)</f>
        <v>Storm</v>
      </c>
      <c r="C3010" s="9" t="str">
        <f>VLOOKUP(I3010,_readme!$A$25:$B$49,2,FALSE)</f>
        <v>Storm</v>
      </c>
      <c r="D3010" s="9" t="b">
        <f t="shared" si="141"/>
        <v>0</v>
      </c>
      <c r="E3010" s="8" t="str">
        <f t="shared" si="142"/>
        <v>Storm</v>
      </c>
      <c r="F3010">
        <v>1988</v>
      </c>
      <c r="G3010" t="s">
        <v>266</v>
      </c>
      <c r="H3010" t="s">
        <v>267</v>
      </c>
      <c r="I3010" t="s">
        <v>52</v>
      </c>
      <c r="J3010">
        <v>1</v>
      </c>
      <c r="K3010">
        <v>50</v>
      </c>
    </row>
    <row r="3011" spans="1:16" x14ac:dyDescent="0.2">
      <c r="A3011" s="11" t="str">
        <f t="shared" ref="A3011:A3074" si="143">F3011&amp;G3011&amp;J3011&amp;K3011&amp;L3011&amp;M3011&amp;N3011&amp;O3011&amp;P3011</f>
        <v>1988KOR125</v>
      </c>
      <c r="B3011" s="9" t="str">
        <f>VLOOKUP(A3011,disaster_type!$A$2:$L$60000,5,FALSE)</f>
        <v>Landslide</v>
      </c>
      <c r="C3011" s="9" t="str">
        <f>VLOOKUP(I3011,_readme!$A$25:$B$49,2,FALSE)</f>
        <v>Landslide</v>
      </c>
      <c r="D3011" s="9" t="b">
        <f t="shared" ref="D3011:D3074" si="144">ISNA(B3011)</f>
        <v>0</v>
      </c>
      <c r="E3011" s="8" t="str">
        <f t="shared" si="142"/>
        <v>Landslide</v>
      </c>
      <c r="F3011">
        <v>1988</v>
      </c>
      <c r="G3011" t="s">
        <v>176</v>
      </c>
      <c r="H3011" t="s">
        <v>177</v>
      </c>
      <c r="I3011" t="s">
        <v>80</v>
      </c>
      <c r="J3011">
        <v>1</v>
      </c>
      <c r="K3011">
        <v>25</v>
      </c>
    </row>
    <row r="3012" spans="1:16" x14ac:dyDescent="0.2">
      <c r="A3012" s="11" t="str">
        <f t="shared" si="143"/>
        <v>1988LAO1730000730000</v>
      </c>
      <c r="B3012" s="9" t="str">
        <f>VLOOKUP(A3012,disaster_type!$A$2:$L$60000,5,FALSE)</f>
        <v>Drought</v>
      </c>
      <c r="C3012" s="9" t="str">
        <f>VLOOKUP(I3012,_readme!$A$25:$B$49,2,FALSE)</f>
        <v>Drought</v>
      </c>
      <c r="D3012" s="9" t="b">
        <f t="shared" si="144"/>
        <v>0</v>
      </c>
      <c r="E3012" s="8" t="str">
        <f t="shared" si="142"/>
        <v>Drought</v>
      </c>
      <c r="F3012">
        <v>1988</v>
      </c>
      <c r="G3012" t="s">
        <v>286</v>
      </c>
      <c r="H3012" t="s">
        <v>287</v>
      </c>
      <c r="I3012" t="s">
        <v>12</v>
      </c>
      <c r="J3012">
        <v>1</v>
      </c>
      <c r="M3012">
        <v>730000</v>
      </c>
      <c r="O3012">
        <v>730000</v>
      </c>
    </row>
    <row r="3013" spans="1:16" x14ac:dyDescent="0.2">
      <c r="A3013" s="11" t="str">
        <f t="shared" si="143"/>
        <v>1988MDG1200950000950000</v>
      </c>
      <c r="B3013" s="9" t="str">
        <f>VLOOKUP(A3013,disaster_type!$A$2:$L$60000,5,FALSE)</f>
        <v>Drought</v>
      </c>
      <c r="C3013" s="9" t="str">
        <f>VLOOKUP(I3013,_readme!$A$25:$B$49,2,FALSE)</f>
        <v>Drought</v>
      </c>
      <c r="D3013" s="9" t="b">
        <f t="shared" si="144"/>
        <v>0</v>
      </c>
      <c r="E3013" s="8" t="str">
        <f t="shared" ref="E3013:E3076" si="145">IF(D3013,C3013,B3013)</f>
        <v>Drought</v>
      </c>
      <c r="F3013">
        <v>1988</v>
      </c>
      <c r="G3013" t="s">
        <v>304</v>
      </c>
      <c r="H3013" t="s">
        <v>305</v>
      </c>
      <c r="I3013" t="s">
        <v>12</v>
      </c>
      <c r="J3013">
        <v>1</v>
      </c>
      <c r="K3013">
        <v>200</v>
      </c>
      <c r="M3013">
        <v>950000</v>
      </c>
      <c r="O3013">
        <v>950000</v>
      </c>
    </row>
    <row r="3014" spans="1:16" x14ac:dyDescent="0.2">
      <c r="A3014" s="11" t="str">
        <f t="shared" si="143"/>
        <v>1988MYS1276000060000</v>
      </c>
      <c r="B3014" s="9" t="str">
        <f>VLOOKUP(A3014,disaster_type!$A$2:$L$60000,5,FALSE)</f>
        <v>Flood</v>
      </c>
      <c r="C3014" s="9" t="str">
        <f>VLOOKUP(I3014,_readme!$A$25:$B$49,2,FALSE)</f>
        <v>Flood</v>
      </c>
      <c r="D3014" s="9" t="b">
        <f t="shared" si="144"/>
        <v>0</v>
      </c>
      <c r="E3014" s="8" t="str">
        <f t="shared" si="145"/>
        <v>Flood</v>
      </c>
      <c r="F3014">
        <v>1988</v>
      </c>
      <c r="G3014" t="s">
        <v>278</v>
      </c>
      <c r="H3014" t="s">
        <v>279</v>
      </c>
      <c r="I3014" t="s">
        <v>112</v>
      </c>
      <c r="J3014">
        <v>1</v>
      </c>
      <c r="K3014">
        <v>27</v>
      </c>
      <c r="M3014">
        <v>60000</v>
      </c>
      <c r="O3014">
        <v>60000</v>
      </c>
    </row>
    <row r="3015" spans="1:16" x14ac:dyDescent="0.2">
      <c r="A3015" s="11" t="str">
        <f t="shared" si="143"/>
        <v>1988MLI1171000010000</v>
      </c>
      <c r="B3015" s="9" t="str">
        <f>VLOOKUP(A3015,disaster_type!$A$2:$L$60000,5,FALSE)</f>
        <v>Flood</v>
      </c>
      <c r="C3015" s="9" t="e">
        <f>VLOOKUP(I3015,_readme!$A$25:$B$49,2,FALSE)</f>
        <v>#N/A</v>
      </c>
      <c r="D3015" s="9" t="b">
        <f t="shared" si="144"/>
        <v>0</v>
      </c>
      <c r="E3015" s="8" t="str">
        <f t="shared" si="145"/>
        <v>Flood</v>
      </c>
      <c r="F3015">
        <v>1988</v>
      </c>
      <c r="G3015" t="s">
        <v>105</v>
      </c>
      <c r="H3015" t="s">
        <v>106</v>
      </c>
      <c r="I3015" s="17" t="s">
        <v>485</v>
      </c>
      <c r="J3015">
        <v>1</v>
      </c>
      <c r="K3015">
        <v>17</v>
      </c>
      <c r="N3015">
        <v>10000</v>
      </c>
      <c r="O3015">
        <v>10000</v>
      </c>
    </row>
    <row r="3016" spans="1:16" x14ac:dyDescent="0.2">
      <c r="A3016" s="11" t="str">
        <f t="shared" si="143"/>
        <v>1988MLI147159159</v>
      </c>
      <c r="B3016" s="9" t="str">
        <f>VLOOKUP(A3016,disaster_type!$A$2:$L$60000,5,FALSE)</f>
        <v>Epidemic</v>
      </c>
      <c r="C3016" s="9" t="str">
        <f>VLOOKUP(I3016,_readme!$A$25:$B$49,2,FALSE)</f>
        <v>Epidemic</v>
      </c>
      <c r="D3016" s="9" t="b">
        <f t="shared" si="144"/>
        <v>0</v>
      </c>
      <c r="E3016" s="8" t="str">
        <f t="shared" si="145"/>
        <v>Epidemic</v>
      </c>
      <c r="F3016">
        <v>1988</v>
      </c>
      <c r="G3016" t="s">
        <v>105</v>
      </c>
      <c r="H3016" t="s">
        <v>106</v>
      </c>
      <c r="I3016" t="s">
        <v>77</v>
      </c>
      <c r="J3016">
        <v>1</v>
      </c>
      <c r="K3016">
        <v>47</v>
      </c>
      <c r="M3016">
        <v>159</v>
      </c>
      <c r="O3016">
        <v>159</v>
      </c>
    </row>
    <row r="3017" spans="1:16" x14ac:dyDescent="0.2">
      <c r="A3017" s="11" t="str">
        <f t="shared" si="143"/>
        <v>1988MLI1</v>
      </c>
      <c r="B3017" s="9" t="str">
        <f>VLOOKUP(A3017,disaster_type!$A$2:$L$60000,5,FALSE)</f>
        <v>Insect infestation</v>
      </c>
      <c r="C3017" s="9" t="str">
        <f>VLOOKUP(I3017,_readme!$A$25:$B$49,2,FALSE)</f>
        <v>Insect infestation</v>
      </c>
      <c r="D3017" s="9" t="b">
        <f t="shared" si="144"/>
        <v>0</v>
      </c>
      <c r="E3017" s="8" t="str">
        <f t="shared" si="145"/>
        <v>Insect infestation</v>
      </c>
      <c r="F3017">
        <v>1988</v>
      </c>
      <c r="G3017" t="s">
        <v>105</v>
      </c>
      <c r="H3017" t="s">
        <v>106</v>
      </c>
      <c r="I3017" t="s">
        <v>113</v>
      </c>
      <c r="J3017">
        <v>1</v>
      </c>
    </row>
    <row r="3018" spans="1:16" x14ac:dyDescent="0.2">
      <c r="A3018" s="11" t="str">
        <f t="shared" si="143"/>
        <v>1988MRT138575575</v>
      </c>
      <c r="B3018" s="9" t="str">
        <f>VLOOKUP(A3018,disaster_type!$A$2:$L$60000,5,FALSE)</f>
        <v>Epidemic</v>
      </c>
      <c r="C3018" s="9" t="str">
        <f>VLOOKUP(I3018,_readme!$A$25:$B$49,2,FALSE)</f>
        <v>Epidemic</v>
      </c>
      <c r="D3018" s="9" t="b">
        <f t="shared" si="144"/>
        <v>0</v>
      </c>
      <c r="E3018" s="8" t="str">
        <f t="shared" si="145"/>
        <v>Epidemic</v>
      </c>
      <c r="F3018">
        <v>1988</v>
      </c>
      <c r="G3018" t="s">
        <v>107</v>
      </c>
      <c r="H3018" t="s">
        <v>108</v>
      </c>
      <c r="I3018" t="s">
        <v>77</v>
      </c>
      <c r="J3018">
        <v>1</v>
      </c>
      <c r="K3018">
        <v>38</v>
      </c>
      <c r="M3018">
        <v>575</v>
      </c>
      <c r="O3018">
        <v>575</v>
      </c>
    </row>
    <row r="3019" spans="1:16" x14ac:dyDescent="0.2">
      <c r="A3019" s="11" t="str">
        <f t="shared" si="143"/>
        <v>1988MRT1</v>
      </c>
      <c r="B3019" s="9" t="str">
        <f>VLOOKUP(A3019,disaster_type!$A$2:$L$60000,5,FALSE)</f>
        <v>Insect infestation</v>
      </c>
      <c r="C3019" s="9" t="str">
        <f>VLOOKUP(I3019,_readme!$A$25:$B$49,2,FALSE)</f>
        <v>Insect infestation</v>
      </c>
      <c r="D3019" s="9" t="b">
        <f t="shared" si="144"/>
        <v>0</v>
      </c>
      <c r="E3019" s="8" t="str">
        <f t="shared" si="145"/>
        <v>Insect infestation</v>
      </c>
      <c r="F3019">
        <v>1988</v>
      </c>
      <c r="G3019" t="s">
        <v>107</v>
      </c>
      <c r="H3019" t="s">
        <v>108</v>
      </c>
      <c r="I3019" t="s">
        <v>113</v>
      </c>
      <c r="J3019">
        <v>1</v>
      </c>
    </row>
    <row r="3020" spans="1:16" x14ac:dyDescent="0.2">
      <c r="A3020" s="11" t="str">
        <f t="shared" si="143"/>
        <v>1988MEX1250000</v>
      </c>
      <c r="B3020" s="9" t="e">
        <f>VLOOKUP(A3020,disaster_type!$A$2:$L$60000,5,FALSE)</f>
        <v>#N/A</v>
      </c>
      <c r="C3020" s="9" t="e">
        <f>VLOOKUP(I3020,_readme!$A$25:$B$49,2,FALSE)</f>
        <v>#N/A</v>
      </c>
      <c r="D3020" s="9" t="b">
        <f t="shared" si="144"/>
        <v>1</v>
      </c>
      <c r="E3020" s="8" t="e">
        <f t="shared" si="145"/>
        <v>#N/A</v>
      </c>
      <c r="F3020">
        <v>1988</v>
      </c>
      <c r="G3020" t="s">
        <v>155</v>
      </c>
      <c r="H3020" t="s">
        <v>156</v>
      </c>
      <c r="I3020" t="s">
        <v>17</v>
      </c>
      <c r="J3020">
        <v>1</v>
      </c>
      <c r="P3020">
        <v>250000</v>
      </c>
    </row>
    <row r="3021" spans="1:16" x14ac:dyDescent="0.2">
      <c r="A3021" s="11" t="str">
        <f t="shared" si="143"/>
        <v>1988MEX123600</v>
      </c>
      <c r="B3021" s="9" t="str">
        <f>VLOOKUP(A3021,disaster_type!$A$2:$L$60000,5,FALSE)</f>
        <v xml:space="preserve">Extreme temperature </v>
      </c>
      <c r="C3021" s="9" t="str">
        <f>VLOOKUP(I3021,_readme!$A$25:$B$49,2,FALSE)</f>
        <v xml:space="preserve">Extreme temperature </v>
      </c>
      <c r="D3021" s="9" t="b">
        <f t="shared" si="144"/>
        <v>0</v>
      </c>
      <c r="E3021" s="8" t="str">
        <f t="shared" si="145"/>
        <v xml:space="preserve">Extreme temperature </v>
      </c>
      <c r="F3021">
        <v>1988</v>
      </c>
      <c r="G3021" t="s">
        <v>155</v>
      </c>
      <c r="H3021" t="s">
        <v>156</v>
      </c>
      <c r="I3021" t="s">
        <v>213</v>
      </c>
      <c r="J3021">
        <v>1</v>
      </c>
      <c r="K3021">
        <v>23</v>
      </c>
      <c r="P3021">
        <v>600</v>
      </c>
    </row>
    <row r="3022" spans="1:16" x14ac:dyDescent="0.2">
      <c r="A3022" s="11" t="str">
        <f t="shared" si="143"/>
        <v>1988MEX1</v>
      </c>
      <c r="B3022" s="9" t="str">
        <f>VLOOKUP(A3022,disaster_type!$A$2:$L$60000,5,FALSE)</f>
        <v>Drought</v>
      </c>
      <c r="C3022" s="9" t="str">
        <f>VLOOKUP(I3022,_readme!$A$25:$B$49,2,FALSE)</f>
        <v>Drought</v>
      </c>
      <c r="D3022" s="9" t="b">
        <f t="shared" si="144"/>
        <v>0</v>
      </c>
      <c r="E3022" s="8" t="str">
        <f t="shared" si="145"/>
        <v>Drought</v>
      </c>
      <c r="F3022">
        <v>1988</v>
      </c>
      <c r="G3022" t="s">
        <v>155</v>
      </c>
      <c r="H3022" t="s">
        <v>156</v>
      </c>
      <c r="I3022" t="s">
        <v>12</v>
      </c>
      <c r="J3022">
        <v>1</v>
      </c>
    </row>
    <row r="3023" spans="1:16" x14ac:dyDescent="0.2">
      <c r="A3023" s="11" t="str">
        <f t="shared" si="143"/>
        <v>1988MEX22881000002500012500076000</v>
      </c>
      <c r="B3023" s="9" t="e">
        <f>VLOOKUP(A3023,disaster_type!$A$2:$L$60000,5,FALSE)</f>
        <v>#N/A</v>
      </c>
      <c r="C3023" s="9" t="str">
        <f>VLOOKUP(I3023,_readme!$A$25:$B$49,2,FALSE)</f>
        <v>Storm</v>
      </c>
      <c r="D3023" s="9" t="b">
        <f t="shared" si="144"/>
        <v>1</v>
      </c>
      <c r="E3023" s="8" t="str">
        <f t="shared" si="145"/>
        <v>Storm</v>
      </c>
      <c r="F3023">
        <v>1988</v>
      </c>
      <c r="G3023" t="s">
        <v>155</v>
      </c>
      <c r="H3023" t="s">
        <v>156</v>
      </c>
      <c r="I3023" t="s">
        <v>24</v>
      </c>
      <c r="J3023">
        <v>2</v>
      </c>
      <c r="K3023">
        <v>288</v>
      </c>
      <c r="M3023">
        <v>100000</v>
      </c>
      <c r="N3023">
        <v>25000</v>
      </c>
      <c r="O3023">
        <v>125000</v>
      </c>
      <c r="P3023">
        <v>76000</v>
      </c>
    </row>
    <row r="3024" spans="1:16" x14ac:dyDescent="0.2">
      <c r="A3024" s="11" t="str">
        <f t="shared" si="143"/>
        <v>1988MAR2</v>
      </c>
      <c r="B3024" s="9" t="str">
        <f>VLOOKUP(A3024,disaster_type!$A$2:$L$60000,5,FALSE)</f>
        <v>Insect infestation</v>
      </c>
      <c r="C3024" s="9" t="str">
        <f>VLOOKUP(I3024,_readme!$A$25:$B$49,2,FALSE)</f>
        <v>Insect infestation</v>
      </c>
      <c r="D3024" s="9" t="b">
        <f t="shared" si="144"/>
        <v>0</v>
      </c>
      <c r="E3024" s="8" t="str">
        <f t="shared" si="145"/>
        <v>Insect infestation</v>
      </c>
      <c r="F3024">
        <v>1988</v>
      </c>
      <c r="G3024" t="s">
        <v>89</v>
      </c>
      <c r="H3024" t="s">
        <v>90</v>
      </c>
      <c r="I3024" t="s">
        <v>113</v>
      </c>
      <c r="J3024">
        <v>2</v>
      </c>
    </row>
    <row r="3025" spans="1:16" x14ac:dyDescent="0.2">
      <c r="A3025" s="11" t="str">
        <f t="shared" si="143"/>
        <v>1988MAR131</v>
      </c>
      <c r="B3025" s="9" t="str">
        <f>VLOOKUP(A3025,disaster_type!$A$2:$L$60000,5,FALSE)</f>
        <v>Mass movement (dry)</v>
      </c>
      <c r="C3025" s="9" t="str">
        <f>VLOOKUP(I3025,_readme!$A$25:$B$49,2,FALSE)</f>
        <v>Mass movement (dry)</v>
      </c>
      <c r="D3025" s="9" t="b">
        <f t="shared" si="144"/>
        <v>0</v>
      </c>
      <c r="E3025" s="8" t="str">
        <f t="shared" si="145"/>
        <v>Mass movement (dry)</v>
      </c>
      <c r="F3025">
        <v>1988</v>
      </c>
      <c r="G3025" t="s">
        <v>89</v>
      </c>
      <c r="H3025" t="s">
        <v>90</v>
      </c>
      <c r="I3025" t="s">
        <v>45</v>
      </c>
      <c r="J3025">
        <v>1</v>
      </c>
      <c r="K3025">
        <v>31</v>
      </c>
    </row>
    <row r="3026" spans="1:16" x14ac:dyDescent="0.2">
      <c r="A3026" s="11" t="str">
        <f t="shared" si="143"/>
        <v>1988MOZ1</v>
      </c>
      <c r="B3026" s="9" t="str">
        <f>VLOOKUP(A3026,disaster_type!$A$2:$L$60000,5,FALSE)</f>
        <v>Insect infestation</v>
      </c>
      <c r="C3026" s="9" t="e">
        <f>VLOOKUP(I3026,_readme!$A$25:$B$49,2,FALSE)</f>
        <v>#N/A</v>
      </c>
      <c r="D3026" s="9" t="b">
        <f t="shared" si="144"/>
        <v>0</v>
      </c>
      <c r="E3026" s="8" t="str">
        <f t="shared" si="145"/>
        <v>Insect infestation</v>
      </c>
      <c r="F3026">
        <v>1988</v>
      </c>
      <c r="G3026" t="s">
        <v>238</v>
      </c>
      <c r="H3026" t="s">
        <v>239</v>
      </c>
      <c r="I3026" t="s">
        <v>17</v>
      </c>
      <c r="J3026">
        <v>1</v>
      </c>
    </row>
    <row r="3027" spans="1:16" x14ac:dyDescent="0.2">
      <c r="A3027" s="11" t="str">
        <f t="shared" si="143"/>
        <v>1988MOZ110040004000</v>
      </c>
      <c r="B3027" s="9" t="str">
        <f>VLOOKUP(A3027,disaster_type!$A$2:$L$60000,5,FALSE)</f>
        <v>Storm</v>
      </c>
      <c r="C3027" s="9" t="str">
        <f>VLOOKUP(I3027,_readme!$A$25:$B$49,2,FALSE)</f>
        <v>Storm</v>
      </c>
      <c r="D3027" s="9" t="b">
        <f t="shared" si="144"/>
        <v>0</v>
      </c>
      <c r="E3027" s="8" t="str">
        <f t="shared" si="145"/>
        <v>Storm</v>
      </c>
      <c r="F3027">
        <v>1988</v>
      </c>
      <c r="G3027" t="s">
        <v>238</v>
      </c>
      <c r="H3027" t="s">
        <v>239</v>
      </c>
      <c r="I3027" t="s">
        <v>24</v>
      </c>
      <c r="J3027">
        <v>1</v>
      </c>
      <c r="K3027">
        <v>100</v>
      </c>
      <c r="M3027">
        <v>4000</v>
      </c>
      <c r="O3027">
        <v>4000</v>
      </c>
    </row>
    <row r="3028" spans="1:16" x14ac:dyDescent="0.2">
      <c r="A3028" s="11" t="str">
        <f t="shared" si="143"/>
        <v>1988NAM1100</v>
      </c>
      <c r="B3028" s="9" t="str">
        <f>VLOOKUP(A3028,disaster_type!$A$2:$L$60000,5,FALSE)</f>
        <v>Epidemic</v>
      </c>
      <c r="C3028" s="9" t="str">
        <f>VLOOKUP(I3028,_readme!$A$25:$B$49,2,FALSE)</f>
        <v>Epidemic</v>
      </c>
      <c r="D3028" s="9" t="b">
        <f t="shared" si="144"/>
        <v>0</v>
      </c>
      <c r="E3028" s="8" t="str">
        <f t="shared" si="145"/>
        <v>Epidemic</v>
      </c>
      <c r="F3028">
        <v>1988</v>
      </c>
      <c r="G3028" t="s">
        <v>367</v>
      </c>
      <c r="H3028" t="s">
        <v>368</v>
      </c>
      <c r="I3028" t="s">
        <v>132</v>
      </c>
      <c r="J3028">
        <v>1</v>
      </c>
      <c r="K3028">
        <v>100</v>
      </c>
    </row>
    <row r="3029" spans="1:16" x14ac:dyDescent="0.2">
      <c r="A3029" s="11" t="str">
        <f t="shared" si="143"/>
        <v>1988NPL1106</v>
      </c>
      <c r="B3029" s="9" t="str">
        <f>VLOOKUP(A3029,disaster_type!$A$2:$L$60000,5,FALSE)</f>
        <v>Landslide</v>
      </c>
      <c r="C3029" s="9" t="str">
        <f>VLOOKUP(I3029,_readme!$A$25:$B$49,2,FALSE)</f>
        <v>Mass movement (dry)</v>
      </c>
      <c r="D3029" s="9" t="b">
        <f t="shared" si="144"/>
        <v>0</v>
      </c>
      <c r="E3029" s="8" t="str">
        <f t="shared" si="145"/>
        <v>Landslide</v>
      </c>
      <c r="F3029">
        <v>1988</v>
      </c>
      <c r="G3029" t="s">
        <v>173</v>
      </c>
      <c r="H3029" t="s">
        <v>174</v>
      </c>
      <c r="I3029" t="s">
        <v>96</v>
      </c>
      <c r="J3029">
        <v>1</v>
      </c>
      <c r="K3029">
        <v>106</v>
      </c>
    </row>
    <row r="3030" spans="1:16" x14ac:dyDescent="0.2">
      <c r="A3030" s="11" t="str">
        <f t="shared" si="143"/>
        <v>1988NPL170</v>
      </c>
      <c r="B3030" s="9" t="str">
        <f>VLOOKUP(A3030,disaster_type!$A$2:$L$60000,5,FALSE)</f>
        <v>Storm</v>
      </c>
      <c r="C3030" s="9" t="str">
        <f>VLOOKUP(I3030,_readme!$A$25:$B$49,2,FALSE)</f>
        <v>Storm</v>
      </c>
      <c r="D3030" s="9" t="b">
        <f t="shared" si="144"/>
        <v>0</v>
      </c>
      <c r="E3030" s="8" t="str">
        <f t="shared" si="145"/>
        <v>Storm</v>
      </c>
      <c r="F3030">
        <v>1988</v>
      </c>
      <c r="G3030" t="s">
        <v>173</v>
      </c>
      <c r="H3030" t="s">
        <v>174</v>
      </c>
      <c r="I3030" t="s">
        <v>52</v>
      </c>
      <c r="J3030">
        <v>1</v>
      </c>
      <c r="K3030">
        <v>70</v>
      </c>
    </row>
    <row r="3031" spans="1:16" x14ac:dyDescent="0.2">
      <c r="A3031" s="11" t="str">
        <f t="shared" si="143"/>
        <v>1988NPL1709101630000030101660000</v>
      </c>
      <c r="B3031" s="9" t="str">
        <f>VLOOKUP(A3031,disaster_type!$A$2:$L$60000,5,FALSE)</f>
        <v>Earthquake</v>
      </c>
      <c r="C3031" s="9" t="str">
        <f>VLOOKUP(I3031,_readme!$A$25:$B$49,2,FALSE)</f>
        <v>Earthquake</v>
      </c>
      <c r="D3031" s="9" t="b">
        <f t="shared" si="144"/>
        <v>0</v>
      </c>
      <c r="E3031" s="8" t="str">
        <f t="shared" si="145"/>
        <v>Earthquake</v>
      </c>
      <c r="F3031">
        <v>1988</v>
      </c>
      <c r="G3031" t="s">
        <v>173</v>
      </c>
      <c r="H3031" t="s">
        <v>174</v>
      </c>
      <c r="I3031" t="s">
        <v>28</v>
      </c>
      <c r="J3031">
        <v>1</v>
      </c>
      <c r="K3031">
        <v>709</v>
      </c>
      <c r="L3031">
        <v>1016</v>
      </c>
      <c r="M3031">
        <v>300000</v>
      </c>
      <c r="O3031">
        <v>301016</v>
      </c>
      <c r="P3031">
        <v>60000</v>
      </c>
    </row>
    <row r="3032" spans="1:16" x14ac:dyDescent="0.2">
      <c r="A3032" s="11" t="str">
        <f t="shared" si="143"/>
        <v>1988NPL127</v>
      </c>
      <c r="B3032" s="9" t="str">
        <f>VLOOKUP(A3032,disaster_type!$A$2:$L$60000,5,FALSE)</f>
        <v>Flood</v>
      </c>
      <c r="C3032" s="9" t="str">
        <f>VLOOKUP(I3032,_readme!$A$25:$B$49,2,FALSE)</f>
        <v>Flood</v>
      </c>
      <c r="D3032" s="9" t="b">
        <f t="shared" si="144"/>
        <v>0</v>
      </c>
      <c r="E3032" s="8" t="str">
        <f t="shared" si="145"/>
        <v>Flood</v>
      </c>
      <c r="F3032">
        <v>1988</v>
      </c>
      <c r="G3032" t="s">
        <v>173</v>
      </c>
      <c r="H3032" t="s">
        <v>174</v>
      </c>
      <c r="I3032" t="s">
        <v>112</v>
      </c>
      <c r="J3032">
        <v>1</v>
      </c>
      <c r="K3032">
        <v>27</v>
      </c>
    </row>
    <row r="3033" spans="1:16" x14ac:dyDescent="0.2">
      <c r="A3033" s="11" t="str">
        <f t="shared" si="143"/>
        <v>1988NZL3119581958</v>
      </c>
      <c r="B3033" s="9" t="str">
        <f>VLOOKUP(A3033,disaster_type!$A$2:$L$60000,5,FALSE)</f>
        <v>Flood</v>
      </c>
      <c r="C3033" s="9" t="e">
        <f>VLOOKUP(I3033,_readme!$A$25:$B$49,2,FALSE)</f>
        <v>#N/A</v>
      </c>
      <c r="D3033" s="9" t="b">
        <f t="shared" si="144"/>
        <v>0</v>
      </c>
      <c r="E3033" s="8" t="str">
        <f t="shared" si="145"/>
        <v>Flood</v>
      </c>
      <c r="F3033">
        <v>1988</v>
      </c>
      <c r="G3033" t="s">
        <v>120</v>
      </c>
      <c r="H3033" t="s">
        <v>121</v>
      </c>
      <c r="I3033" s="17" t="s">
        <v>485</v>
      </c>
      <c r="J3033">
        <v>3</v>
      </c>
      <c r="K3033">
        <v>1</v>
      </c>
      <c r="M3033">
        <v>1958</v>
      </c>
      <c r="O3033">
        <v>1958</v>
      </c>
    </row>
    <row r="3034" spans="1:16" x14ac:dyDescent="0.2">
      <c r="A3034" s="11" t="str">
        <f t="shared" si="143"/>
        <v>1988NZL16</v>
      </c>
      <c r="B3034" s="9" t="str">
        <f>VLOOKUP(A3034,disaster_type!$A$2:$L$60000,5,FALSE)</f>
        <v>Storm</v>
      </c>
      <c r="C3034" s="9" t="str">
        <f>VLOOKUP(I3034,_readme!$A$25:$B$49,2,FALSE)</f>
        <v>Storm</v>
      </c>
      <c r="D3034" s="9" t="b">
        <f t="shared" si="144"/>
        <v>0</v>
      </c>
      <c r="E3034" s="8" t="str">
        <f t="shared" si="145"/>
        <v>Storm</v>
      </c>
      <c r="F3034">
        <v>1988</v>
      </c>
      <c r="G3034" t="s">
        <v>120</v>
      </c>
      <c r="H3034" t="s">
        <v>121</v>
      </c>
      <c r="I3034" t="s">
        <v>24</v>
      </c>
      <c r="J3034">
        <v>1</v>
      </c>
      <c r="K3034">
        <v>6</v>
      </c>
    </row>
    <row r="3035" spans="1:16" x14ac:dyDescent="0.2">
      <c r="A3035" s="11" t="str">
        <f t="shared" si="143"/>
        <v>1988NIC113027830000060000360278400000</v>
      </c>
      <c r="B3035" s="9" t="str">
        <f>VLOOKUP(A3035,disaster_type!$A$2:$L$60000,5,FALSE)</f>
        <v>Storm</v>
      </c>
      <c r="C3035" s="9" t="str">
        <f>VLOOKUP(I3035,_readme!$A$25:$B$49,2,FALSE)</f>
        <v>Storm</v>
      </c>
      <c r="D3035" s="9" t="b">
        <f t="shared" si="144"/>
        <v>0</v>
      </c>
      <c r="E3035" s="8" t="str">
        <f t="shared" si="145"/>
        <v>Storm</v>
      </c>
      <c r="F3035">
        <v>1988</v>
      </c>
      <c r="G3035" t="s">
        <v>73</v>
      </c>
      <c r="H3035" t="s">
        <v>74</v>
      </c>
      <c r="I3035" t="s">
        <v>24</v>
      </c>
      <c r="J3035">
        <v>1</v>
      </c>
      <c r="K3035">
        <v>130</v>
      </c>
      <c r="L3035">
        <v>278</v>
      </c>
      <c r="M3035">
        <v>300000</v>
      </c>
      <c r="N3035">
        <v>60000</v>
      </c>
      <c r="O3035">
        <v>360278</v>
      </c>
      <c r="P3035">
        <v>400000</v>
      </c>
    </row>
    <row r="3036" spans="1:16" x14ac:dyDescent="0.2">
      <c r="A3036" s="11" t="str">
        <f t="shared" si="143"/>
        <v>1988NER110000001000000</v>
      </c>
      <c r="B3036" s="9" t="str">
        <f>VLOOKUP(A3036,disaster_type!$A$2:$L$60000,5,FALSE)</f>
        <v>Drought</v>
      </c>
      <c r="C3036" s="9" t="str">
        <f>VLOOKUP(I3036,_readme!$A$25:$B$49,2,FALSE)</f>
        <v>Drought</v>
      </c>
      <c r="D3036" s="9" t="b">
        <f t="shared" si="144"/>
        <v>0</v>
      </c>
      <c r="E3036" s="8" t="str">
        <f t="shared" si="145"/>
        <v>Drought</v>
      </c>
      <c r="F3036">
        <v>1988</v>
      </c>
      <c r="G3036" t="s">
        <v>48</v>
      </c>
      <c r="H3036" t="s">
        <v>49</v>
      </c>
      <c r="I3036" t="s">
        <v>12</v>
      </c>
      <c r="J3036">
        <v>1</v>
      </c>
      <c r="M3036">
        <v>1000000</v>
      </c>
      <c r="O3036">
        <v>1000000</v>
      </c>
    </row>
    <row r="3037" spans="1:16" x14ac:dyDescent="0.2">
      <c r="A3037" s="11" t="str">
        <f t="shared" si="143"/>
        <v>1988NER1</v>
      </c>
      <c r="B3037" s="9" t="str">
        <f>VLOOKUP(A3037,disaster_type!$A$2:$L$60000,5,FALSE)</f>
        <v>Insect infestation</v>
      </c>
      <c r="C3037" s="9" t="str">
        <f>VLOOKUP(I3037,_readme!$A$25:$B$49,2,FALSE)</f>
        <v>Insect infestation</v>
      </c>
      <c r="D3037" s="9" t="b">
        <f t="shared" si="144"/>
        <v>0</v>
      </c>
      <c r="E3037" s="8" t="str">
        <f t="shared" si="145"/>
        <v>Insect infestation</v>
      </c>
      <c r="F3037">
        <v>1988</v>
      </c>
      <c r="G3037" t="s">
        <v>48</v>
      </c>
      <c r="H3037" t="s">
        <v>49</v>
      </c>
      <c r="I3037" t="s">
        <v>113</v>
      </c>
      <c r="J3037">
        <v>1</v>
      </c>
    </row>
    <row r="3038" spans="1:16" x14ac:dyDescent="0.2">
      <c r="A3038" s="11" t="str">
        <f t="shared" si="143"/>
        <v>1988NER120800008000010200</v>
      </c>
      <c r="B3038" s="9" t="str">
        <f>VLOOKUP(A3038,disaster_type!$A$2:$L$60000,5,FALSE)</f>
        <v>Flood</v>
      </c>
      <c r="C3038" s="9" t="str">
        <f>VLOOKUP(I3038,_readme!$A$25:$B$49,2,FALSE)</f>
        <v>Flood</v>
      </c>
      <c r="D3038" s="9" t="b">
        <f t="shared" si="144"/>
        <v>0</v>
      </c>
      <c r="E3038" s="8" t="str">
        <f t="shared" si="145"/>
        <v>Flood</v>
      </c>
      <c r="F3038">
        <v>1988</v>
      </c>
      <c r="G3038" t="s">
        <v>48</v>
      </c>
      <c r="H3038" t="s">
        <v>49</v>
      </c>
      <c r="I3038" t="s">
        <v>112</v>
      </c>
      <c r="J3038">
        <v>1</v>
      </c>
      <c r="K3038">
        <v>20</v>
      </c>
      <c r="M3038">
        <v>80000</v>
      </c>
      <c r="O3038">
        <v>80000</v>
      </c>
      <c r="P3038">
        <v>10200</v>
      </c>
    </row>
    <row r="3039" spans="1:16" x14ac:dyDescent="0.2">
      <c r="A3039" s="11" t="str">
        <f t="shared" si="143"/>
        <v>1988NGA115001500</v>
      </c>
      <c r="B3039" s="9" t="str">
        <f>VLOOKUP(A3039,disaster_type!$A$2:$L$60000,5,FALSE)</f>
        <v>Landslide</v>
      </c>
      <c r="C3039" s="9" t="str">
        <f>VLOOKUP(I3039,_readme!$A$25:$B$49,2,FALSE)</f>
        <v>Landslide</v>
      </c>
      <c r="D3039" s="9" t="b">
        <f t="shared" si="144"/>
        <v>0</v>
      </c>
      <c r="E3039" s="8" t="str">
        <f t="shared" si="145"/>
        <v>Landslide</v>
      </c>
      <c r="F3039">
        <v>1988</v>
      </c>
      <c r="G3039" t="s">
        <v>306</v>
      </c>
      <c r="H3039" t="s">
        <v>307</v>
      </c>
      <c r="I3039" t="s">
        <v>80</v>
      </c>
      <c r="J3039">
        <v>1</v>
      </c>
      <c r="N3039">
        <v>1500</v>
      </c>
      <c r="O3039">
        <v>1500</v>
      </c>
    </row>
    <row r="3040" spans="1:16" x14ac:dyDescent="0.2">
      <c r="A3040" s="11" t="str">
        <f t="shared" si="143"/>
        <v>1988NGA1130300000300000</v>
      </c>
      <c r="B3040" s="9" t="str">
        <f>VLOOKUP(A3040,disaster_type!$A$2:$L$60000,5,FALSE)</f>
        <v>Flood</v>
      </c>
      <c r="C3040" s="9" t="str">
        <f>VLOOKUP(I3040,_readme!$A$25:$B$49,2,FALSE)</f>
        <v>Flood</v>
      </c>
      <c r="D3040" s="9" t="b">
        <f t="shared" si="144"/>
        <v>0</v>
      </c>
      <c r="E3040" s="8" t="str">
        <f t="shared" si="145"/>
        <v>Flood</v>
      </c>
      <c r="F3040">
        <v>1988</v>
      </c>
      <c r="G3040" t="s">
        <v>306</v>
      </c>
      <c r="H3040" t="s">
        <v>307</v>
      </c>
      <c r="I3040" t="s">
        <v>112</v>
      </c>
      <c r="J3040">
        <v>1</v>
      </c>
      <c r="K3040">
        <v>130</v>
      </c>
      <c r="N3040">
        <v>300000</v>
      </c>
      <c r="O3040">
        <v>300000</v>
      </c>
    </row>
    <row r="3041" spans="1:16" x14ac:dyDescent="0.2">
      <c r="A3041" s="11" t="str">
        <f t="shared" si="143"/>
        <v>1988PAK150</v>
      </c>
      <c r="B3041" s="9" t="str">
        <f>VLOOKUP(A3041,disaster_type!$A$2:$L$60000,5,FALSE)</f>
        <v>Mass movement (dry)</v>
      </c>
      <c r="C3041" s="9" t="str">
        <f>VLOOKUP(I3041,_readme!$A$25:$B$49,2,FALSE)</f>
        <v>Mass movement (dry)</v>
      </c>
      <c r="D3041" s="9" t="b">
        <f t="shared" si="144"/>
        <v>0</v>
      </c>
      <c r="E3041" s="8" t="str">
        <f t="shared" si="145"/>
        <v>Mass movement (dry)</v>
      </c>
      <c r="F3041">
        <v>1988</v>
      </c>
      <c r="G3041" t="s">
        <v>139</v>
      </c>
      <c r="H3041" t="s">
        <v>140</v>
      </c>
      <c r="I3041" t="s">
        <v>96</v>
      </c>
      <c r="J3041">
        <v>1</v>
      </c>
      <c r="K3041">
        <v>50</v>
      </c>
    </row>
    <row r="3042" spans="1:16" x14ac:dyDescent="0.2">
      <c r="A3042" s="11" t="str">
        <f t="shared" si="143"/>
        <v>1988PAK136</v>
      </c>
      <c r="B3042" s="9" t="str">
        <f>VLOOKUP(A3042,disaster_type!$A$2:$L$60000,5,FALSE)</f>
        <v>Storm</v>
      </c>
      <c r="C3042" s="9" t="str">
        <f>VLOOKUP(I3042,_readme!$A$25:$B$49,2,FALSE)</f>
        <v>Storm</v>
      </c>
      <c r="D3042" s="9" t="b">
        <f t="shared" si="144"/>
        <v>0</v>
      </c>
      <c r="E3042" s="8" t="str">
        <f t="shared" si="145"/>
        <v>Storm</v>
      </c>
      <c r="F3042">
        <v>1988</v>
      </c>
      <c r="G3042" t="s">
        <v>139</v>
      </c>
      <c r="H3042" t="s">
        <v>140</v>
      </c>
      <c r="I3042" t="s">
        <v>52</v>
      </c>
      <c r="J3042">
        <v>1</v>
      </c>
      <c r="K3042">
        <v>36</v>
      </c>
    </row>
    <row r="3043" spans="1:16" x14ac:dyDescent="0.2">
      <c r="A3043" s="11" t="str">
        <f t="shared" si="143"/>
        <v>1988PAK119610000001000000</v>
      </c>
      <c r="B3043" s="9" t="str">
        <f>VLOOKUP(A3043,disaster_type!$A$2:$L$60000,5,FALSE)</f>
        <v>Flood</v>
      </c>
      <c r="C3043" s="9" t="str">
        <f>VLOOKUP(I3043,_readme!$A$25:$B$49,2,FALSE)</f>
        <v>Flood</v>
      </c>
      <c r="D3043" s="9" t="b">
        <f t="shared" si="144"/>
        <v>0</v>
      </c>
      <c r="E3043" s="8" t="str">
        <f t="shared" si="145"/>
        <v>Flood</v>
      </c>
      <c r="F3043">
        <v>1988</v>
      </c>
      <c r="G3043" t="s">
        <v>139</v>
      </c>
      <c r="H3043" t="s">
        <v>140</v>
      </c>
      <c r="I3043" t="s">
        <v>112</v>
      </c>
      <c r="J3043">
        <v>1</v>
      </c>
      <c r="K3043">
        <v>196</v>
      </c>
      <c r="N3043">
        <v>1000000</v>
      </c>
      <c r="O3043">
        <v>1000000</v>
      </c>
    </row>
    <row r="3044" spans="1:16" x14ac:dyDescent="0.2">
      <c r="A3044" s="11" t="str">
        <f t="shared" si="143"/>
        <v>1988PAN13067322000873260000</v>
      </c>
      <c r="B3044" s="9" t="str">
        <f>VLOOKUP(A3044,disaster_type!$A$2:$L$60000,5,FALSE)</f>
        <v>Storm</v>
      </c>
      <c r="C3044" s="9" t="str">
        <f>VLOOKUP(I3044,_readme!$A$25:$B$49,2,FALSE)</f>
        <v>Storm</v>
      </c>
      <c r="D3044" s="9" t="b">
        <f t="shared" si="144"/>
        <v>0</v>
      </c>
      <c r="E3044" s="8" t="str">
        <f t="shared" si="145"/>
        <v>Storm</v>
      </c>
      <c r="F3044">
        <v>1988</v>
      </c>
      <c r="G3044" t="s">
        <v>268</v>
      </c>
      <c r="H3044" t="s">
        <v>269</v>
      </c>
      <c r="I3044" t="s">
        <v>24</v>
      </c>
      <c r="J3044">
        <v>1</v>
      </c>
      <c r="K3044">
        <v>30</v>
      </c>
      <c r="M3044">
        <v>6732</v>
      </c>
      <c r="N3044">
        <v>2000</v>
      </c>
      <c r="O3044">
        <v>8732</v>
      </c>
      <c r="P3044">
        <v>60000</v>
      </c>
    </row>
    <row r="3045" spans="1:16" x14ac:dyDescent="0.2">
      <c r="A3045" s="11" t="str">
        <f t="shared" si="143"/>
        <v>1988PNG17610001000</v>
      </c>
      <c r="B3045" s="9" t="str">
        <f>VLOOKUP(A3045,disaster_type!$A$2:$L$60000,5,FALSE)</f>
        <v>Mass movement (dry)</v>
      </c>
      <c r="C3045" s="9" t="str">
        <f>VLOOKUP(I3045,_readme!$A$25:$B$49,2,FALSE)</f>
        <v>Landslide</v>
      </c>
      <c r="D3045" s="9" t="b">
        <f t="shared" si="144"/>
        <v>0</v>
      </c>
      <c r="E3045" s="8" t="str">
        <f t="shared" si="145"/>
        <v>Mass movement (dry)</v>
      </c>
      <c r="F3045">
        <v>1988</v>
      </c>
      <c r="G3045" t="s">
        <v>162</v>
      </c>
      <c r="H3045" t="s">
        <v>163</v>
      </c>
      <c r="I3045" t="s">
        <v>80</v>
      </c>
      <c r="J3045">
        <v>1</v>
      </c>
      <c r="K3045">
        <v>76</v>
      </c>
      <c r="M3045">
        <v>1000</v>
      </c>
      <c r="O3045">
        <v>1000</v>
      </c>
    </row>
    <row r="3046" spans="1:16" x14ac:dyDescent="0.2">
      <c r="A3046" s="11" t="str">
        <f t="shared" si="143"/>
        <v>1988PRY1300001500045000</v>
      </c>
      <c r="B3046" s="9" t="str">
        <f>VLOOKUP(A3046,disaster_type!$A$2:$L$60000,5,FALSE)</f>
        <v>Flood</v>
      </c>
      <c r="C3046" s="9" t="e">
        <f>VLOOKUP(I3046,_readme!$A$25:$B$49,2,FALSE)</f>
        <v>#N/A</v>
      </c>
      <c r="D3046" s="9" t="b">
        <f t="shared" si="144"/>
        <v>0</v>
      </c>
      <c r="E3046" s="8" t="str">
        <f t="shared" si="145"/>
        <v>Flood</v>
      </c>
      <c r="F3046">
        <v>1988</v>
      </c>
      <c r="G3046" t="s">
        <v>262</v>
      </c>
      <c r="H3046" t="s">
        <v>263</v>
      </c>
      <c r="I3046" s="17" t="s">
        <v>485</v>
      </c>
      <c r="J3046">
        <v>1</v>
      </c>
      <c r="M3046">
        <v>30000</v>
      </c>
      <c r="N3046">
        <v>15000</v>
      </c>
      <c r="O3046">
        <v>45000</v>
      </c>
    </row>
    <row r="3047" spans="1:16" x14ac:dyDescent="0.2">
      <c r="A3047" s="11" t="str">
        <f t="shared" si="143"/>
        <v>1988PER18025500010006025</v>
      </c>
      <c r="B3047" s="9" t="str">
        <f>VLOOKUP(A3047,disaster_type!$A$2:$L$60000,5,FALSE)</f>
        <v>Landslide</v>
      </c>
      <c r="C3047" s="9" t="str">
        <f>VLOOKUP(I3047,_readme!$A$25:$B$49,2,FALSE)</f>
        <v>Landslide</v>
      </c>
      <c r="D3047" s="9" t="b">
        <f t="shared" si="144"/>
        <v>0</v>
      </c>
      <c r="E3047" s="8" t="str">
        <f t="shared" si="145"/>
        <v>Landslide</v>
      </c>
      <c r="F3047">
        <v>1988</v>
      </c>
      <c r="G3047" t="s">
        <v>114</v>
      </c>
      <c r="H3047" t="s">
        <v>115</v>
      </c>
      <c r="I3047" t="s">
        <v>80</v>
      </c>
      <c r="J3047">
        <v>1</v>
      </c>
      <c r="K3047">
        <v>80</v>
      </c>
      <c r="L3047">
        <v>25</v>
      </c>
      <c r="M3047">
        <v>5000</v>
      </c>
      <c r="N3047">
        <v>1000</v>
      </c>
      <c r="O3047">
        <v>6025</v>
      </c>
    </row>
    <row r="3048" spans="1:16" x14ac:dyDescent="0.2">
      <c r="A3048" s="11" t="str">
        <f t="shared" si="143"/>
        <v>1988PER138</v>
      </c>
      <c r="B3048" s="9" t="str">
        <f>VLOOKUP(A3048,disaster_type!$A$2:$L$60000,5,FALSE)</f>
        <v>Flood</v>
      </c>
      <c r="C3048" s="9" t="str">
        <f>VLOOKUP(I3048,_readme!$A$25:$B$49,2,FALSE)</f>
        <v>Flood</v>
      </c>
      <c r="D3048" s="9" t="b">
        <f t="shared" si="144"/>
        <v>0</v>
      </c>
      <c r="E3048" s="8" t="str">
        <f t="shared" si="145"/>
        <v>Flood</v>
      </c>
      <c r="F3048">
        <v>1988</v>
      </c>
      <c r="G3048" t="s">
        <v>114</v>
      </c>
      <c r="H3048" t="s">
        <v>115</v>
      </c>
      <c r="I3048" t="s">
        <v>112</v>
      </c>
      <c r="J3048">
        <v>1</v>
      </c>
      <c r="K3048">
        <v>38</v>
      </c>
    </row>
    <row r="3049" spans="1:16" x14ac:dyDescent="0.2">
      <c r="A3049" s="11" t="str">
        <f t="shared" si="143"/>
        <v>1988PER2230</v>
      </c>
      <c r="B3049" s="9" t="str">
        <f>VLOOKUP(A3049,disaster_type!$A$2:$L$60000,5,FALSE)</f>
        <v>Epidemic</v>
      </c>
      <c r="C3049" s="9" t="str">
        <f>VLOOKUP(I3049,_readme!$A$25:$B$49,2,FALSE)</f>
        <v>Epidemic</v>
      </c>
      <c r="D3049" s="9" t="b">
        <f t="shared" si="144"/>
        <v>0</v>
      </c>
      <c r="E3049" s="8" t="str">
        <f t="shared" si="145"/>
        <v>Epidemic</v>
      </c>
      <c r="F3049">
        <v>1988</v>
      </c>
      <c r="G3049" t="s">
        <v>114</v>
      </c>
      <c r="H3049" t="s">
        <v>115</v>
      </c>
      <c r="I3049" t="s">
        <v>18</v>
      </c>
      <c r="J3049">
        <v>2</v>
      </c>
      <c r="K3049">
        <v>230</v>
      </c>
    </row>
    <row r="3050" spans="1:16" x14ac:dyDescent="0.2">
      <c r="A3050" s="11" t="str">
        <f t="shared" si="143"/>
        <v>1988PHL12000020000</v>
      </c>
      <c r="B3050" s="9" t="e">
        <f>VLOOKUP(A3050,disaster_type!$A$2:$L$60000,5,FALSE)</f>
        <v>#N/A</v>
      </c>
      <c r="C3050" s="9" t="str">
        <f>VLOOKUP(I3050,_readme!$A$25:$B$49,2,FALSE)</f>
        <v>Storm</v>
      </c>
      <c r="D3050" s="9" t="b">
        <f t="shared" si="144"/>
        <v>1</v>
      </c>
      <c r="E3050" s="8" t="str">
        <f t="shared" si="145"/>
        <v>Storm</v>
      </c>
      <c r="F3050">
        <v>1988</v>
      </c>
      <c r="G3050" t="s">
        <v>59</v>
      </c>
      <c r="H3050" t="s">
        <v>60</v>
      </c>
      <c r="I3050" t="s">
        <v>52</v>
      </c>
      <c r="J3050">
        <v>1</v>
      </c>
      <c r="M3050">
        <v>20000</v>
      </c>
      <c r="O3050">
        <v>20000</v>
      </c>
    </row>
    <row r="3051" spans="1:16" x14ac:dyDescent="0.2">
      <c r="A3051" s="11" t="str">
        <f t="shared" si="143"/>
        <v>1988PHL254</v>
      </c>
      <c r="B3051" s="9" t="str">
        <f>VLOOKUP(A3051,disaster_type!$A$2:$L$60000,5,FALSE)</f>
        <v>Landslide</v>
      </c>
      <c r="C3051" s="9" t="str">
        <f>VLOOKUP(I3051,_readme!$A$25:$B$49,2,FALSE)</f>
        <v>Landslide</v>
      </c>
      <c r="D3051" s="9" t="b">
        <f t="shared" si="144"/>
        <v>0</v>
      </c>
      <c r="E3051" s="8" t="str">
        <f t="shared" si="145"/>
        <v>Landslide</v>
      </c>
      <c r="F3051">
        <v>1988</v>
      </c>
      <c r="G3051" t="s">
        <v>59</v>
      </c>
      <c r="H3051" t="s">
        <v>60</v>
      </c>
      <c r="I3051" t="s">
        <v>80</v>
      </c>
      <c r="J3051">
        <v>2</v>
      </c>
      <c r="K3051">
        <v>54</v>
      </c>
    </row>
    <row r="3052" spans="1:16" x14ac:dyDescent="0.2">
      <c r="A3052" s="11" t="str">
        <f t="shared" si="143"/>
        <v>1988PHL57882384430946663214497505403016</v>
      </c>
      <c r="B3052" s="9" t="e">
        <f>VLOOKUP(A3052,disaster_type!$A$2:$L$60000,5,FALSE)</f>
        <v>#N/A</v>
      </c>
      <c r="C3052" s="9" t="str">
        <f>VLOOKUP(I3052,_readme!$A$25:$B$49,2,FALSE)</f>
        <v>Storm</v>
      </c>
      <c r="D3052" s="9" t="b">
        <f t="shared" si="144"/>
        <v>1</v>
      </c>
      <c r="E3052" s="8" t="str">
        <f t="shared" si="145"/>
        <v>Storm</v>
      </c>
      <c r="F3052">
        <v>1988</v>
      </c>
      <c r="G3052" t="s">
        <v>59</v>
      </c>
      <c r="H3052" t="s">
        <v>60</v>
      </c>
      <c r="I3052" t="s">
        <v>24</v>
      </c>
      <c r="J3052">
        <v>5</v>
      </c>
      <c r="K3052">
        <v>788</v>
      </c>
      <c r="L3052">
        <v>238</v>
      </c>
      <c r="M3052">
        <v>4430946</v>
      </c>
      <c r="N3052">
        <v>66321</v>
      </c>
      <c r="O3052">
        <v>4497505</v>
      </c>
      <c r="P3052">
        <v>403016</v>
      </c>
    </row>
    <row r="3053" spans="1:16" x14ac:dyDescent="0.2">
      <c r="A3053" s="11" t="str">
        <f t="shared" si="143"/>
        <v>1988RWA148502162821678</v>
      </c>
      <c r="B3053" s="9" t="str">
        <f>VLOOKUP(A3053,disaster_type!$A$2:$L$60000,5,FALSE)</f>
        <v>Flood</v>
      </c>
      <c r="C3053" s="9" t="str">
        <f>VLOOKUP(I3053,_readme!$A$25:$B$49,2,FALSE)</f>
        <v>Flood</v>
      </c>
      <c r="D3053" s="9" t="b">
        <f t="shared" si="144"/>
        <v>0</v>
      </c>
      <c r="E3053" s="8" t="str">
        <f t="shared" si="145"/>
        <v>Flood</v>
      </c>
      <c r="F3053">
        <v>1988</v>
      </c>
      <c r="G3053" t="s">
        <v>336</v>
      </c>
      <c r="H3053" t="s">
        <v>337</v>
      </c>
      <c r="I3053" t="s">
        <v>112</v>
      </c>
      <c r="J3053">
        <v>1</v>
      </c>
      <c r="K3053">
        <v>48</v>
      </c>
      <c r="L3053">
        <v>50</v>
      </c>
      <c r="M3053">
        <v>21628</v>
      </c>
      <c r="O3053">
        <v>21678</v>
      </c>
    </row>
    <row r="3054" spans="1:16" x14ac:dyDescent="0.2">
      <c r="A3054" s="11" t="str">
        <f t="shared" si="143"/>
        <v>1988LCA12500</v>
      </c>
      <c r="B3054" s="9" t="str">
        <f>VLOOKUP(A3054,disaster_type!$A$2:$L$60000,5,FALSE)</f>
        <v>Storm</v>
      </c>
      <c r="C3054" s="9" t="str">
        <f>VLOOKUP(I3054,_readme!$A$25:$B$49,2,FALSE)</f>
        <v>Storm</v>
      </c>
      <c r="D3054" s="9" t="b">
        <f t="shared" si="144"/>
        <v>0</v>
      </c>
      <c r="E3054" s="8" t="str">
        <f t="shared" si="145"/>
        <v>Storm</v>
      </c>
      <c r="F3054">
        <v>1988</v>
      </c>
      <c r="G3054" t="s">
        <v>254</v>
      </c>
      <c r="H3054" t="s">
        <v>255</v>
      </c>
      <c r="I3054" t="s">
        <v>24</v>
      </c>
      <c r="J3054">
        <v>1</v>
      </c>
      <c r="P3054">
        <v>2500</v>
      </c>
    </row>
    <row r="3055" spans="1:16" x14ac:dyDescent="0.2">
      <c r="A3055" s="11" t="str">
        <f t="shared" si="143"/>
        <v>1988SEN11000010000</v>
      </c>
      <c r="B3055" s="9" t="str">
        <f>VLOOKUP(A3055,disaster_type!$A$2:$L$60000,5,FALSE)</f>
        <v>Flood</v>
      </c>
      <c r="C3055" s="9" t="e">
        <f>VLOOKUP(I3055,_readme!$A$25:$B$49,2,FALSE)</f>
        <v>#N/A</v>
      </c>
      <c r="D3055" s="9" t="b">
        <f t="shared" si="144"/>
        <v>0</v>
      </c>
      <c r="E3055" s="8" t="str">
        <f t="shared" si="145"/>
        <v>Flood</v>
      </c>
      <c r="F3055">
        <v>1988</v>
      </c>
      <c r="G3055" t="s">
        <v>109</v>
      </c>
      <c r="H3055" t="s">
        <v>110</v>
      </c>
      <c r="I3055" s="17" t="s">
        <v>485</v>
      </c>
      <c r="J3055">
        <v>1</v>
      </c>
      <c r="N3055">
        <v>10000</v>
      </c>
      <c r="O3055">
        <v>10000</v>
      </c>
    </row>
    <row r="3056" spans="1:16" x14ac:dyDescent="0.2">
      <c r="A3056" s="11" t="str">
        <f t="shared" si="143"/>
        <v>1988SEN2</v>
      </c>
      <c r="B3056" s="9" t="str">
        <f>VLOOKUP(A3056,disaster_type!$A$2:$L$60000,5,FALSE)</f>
        <v>Insect infestation</v>
      </c>
      <c r="C3056" s="9" t="str">
        <f>VLOOKUP(I3056,_readme!$A$25:$B$49,2,FALSE)</f>
        <v>Insect infestation</v>
      </c>
      <c r="D3056" s="9" t="b">
        <f t="shared" si="144"/>
        <v>0</v>
      </c>
      <c r="E3056" s="8" t="str">
        <f t="shared" si="145"/>
        <v>Insect infestation</v>
      </c>
      <c r="F3056">
        <v>1988</v>
      </c>
      <c r="G3056" t="s">
        <v>109</v>
      </c>
      <c r="H3056" t="s">
        <v>110</v>
      </c>
      <c r="I3056" t="s">
        <v>113</v>
      </c>
      <c r="J3056">
        <v>2</v>
      </c>
    </row>
    <row r="3057" spans="1:16" x14ac:dyDescent="0.2">
      <c r="A3057" s="11" t="str">
        <f t="shared" si="143"/>
        <v>1988SLB11500500</v>
      </c>
      <c r="B3057" s="9" t="str">
        <f>VLOOKUP(A3057,disaster_type!$A$2:$L$60000,5,FALSE)</f>
        <v>Earthquake</v>
      </c>
      <c r="C3057" s="9" t="str">
        <f>VLOOKUP(I3057,_readme!$A$25:$B$49,2,FALSE)</f>
        <v>Earthquake</v>
      </c>
      <c r="D3057" s="9" t="b">
        <f t="shared" si="144"/>
        <v>0</v>
      </c>
      <c r="E3057" s="8" t="str">
        <f t="shared" si="145"/>
        <v>Earthquake</v>
      </c>
      <c r="F3057">
        <v>1988</v>
      </c>
      <c r="G3057" t="s">
        <v>168</v>
      </c>
      <c r="H3057" t="s">
        <v>169</v>
      </c>
      <c r="I3057" t="s">
        <v>28</v>
      </c>
      <c r="J3057">
        <v>1</v>
      </c>
      <c r="K3057">
        <v>1</v>
      </c>
      <c r="N3057">
        <v>500</v>
      </c>
      <c r="O3057">
        <v>500</v>
      </c>
    </row>
    <row r="3058" spans="1:16" x14ac:dyDescent="0.2">
      <c r="A3058" s="11" t="str">
        <f t="shared" si="143"/>
        <v>1988SOM15350053500</v>
      </c>
      <c r="B3058" s="9" t="str">
        <f>VLOOKUP(A3058,disaster_type!$A$2:$L$60000,5,FALSE)</f>
        <v>Drought</v>
      </c>
      <c r="C3058" s="9" t="str">
        <f>VLOOKUP(I3058,_readme!$A$25:$B$49,2,FALSE)</f>
        <v>Drought</v>
      </c>
      <c r="D3058" s="9" t="b">
        <f t="shared" si="144"/>
        <v>0</v>
      </c>
      <c r="E3058" s="8" t="str">
        <f t="shared" si="145"/>
        <v>Drought</v>
      </c>
      <c r="F3058">
        <v>1988</v>
      </c>
      <c r="G3058" t="s">
        <v>256</v>
      </c>
      <c r="H3058" t="s">
        <v>257</v>
      </c>
      <c r="I3058" t="s">
        <v>12</v>
      </c>
      <c r="J3058">
        <v>1</v>
      </c>
      <c r="M3058">
        <v>53500</v>
      </c>
      <c r="O3058">
        <v>53500</v>
      </c>
    </row>
    <row r="3059" spans="1:16" x14ac:dyDescent="0.2">
      <c r="A3059" s="11" t="str">
        <f t="shared" si="143"/>
        <v>1988ZAF113200001320000</v>
      </c>
      <c r="B3059" s="9" t="str">
        <f>VLOOKUP(A3059,disaster_type!$A$2:$L$60000,5,FALSE)</f>
        <v>Drought</v>
      </c>
      <c r="C3059" s="9" t="str">
        <f>VLOOKUP(I3059,_readme!$A$25:$B$49,2,FALSE)</f>
        <v>Drought</v>
      </c>
      <c r="D3059" s="9" t="b">
        <f t="shared" si="144"/>
        <v>0</v>
      </c>
      <c r="E3059" s="8" t="str">
        <f t="shared" si="145"/>
        <v>Drought</v>
      </c>
      <c r="F3059">
        <v>1988</v>
      </c>
      <c r="G3059" t="s">
        <v>130</v>
      </c>
      <c r="H3059" t="s">
        <v>131</v>
      </c>
      <c r="I3059" t="s">
        <v>12</v>
      </c>
      <c r="J3059">
        <v>1</v>
      </c>
      <c r="M3059">
        <v>1320000</v>
      </c>
      <c r="O3059">
        <v>1320000</v>
      </c>
    </row>
    <row r="3060" spans="1:16" x14ac:dyDescent="0.2">
      <c r="A3060" s="11" t="str">
        <f t="shared" si="143"/>
        <v>1988ZAF182828</v>
      </c>
      <c r="B3060" s="9" t="str">
        <f>VLOOKUP(A3060,disaster_type!$A$2:$L$60000,5,FALSE)</f>
        <v>Earthquake</v>
      </c>
      <c r="C3060" s="9" t="str">
        <f>VLOOKUP(I3060,_readme!$A$25:$B$49,2,FALSE)</f>
        <v>Earthquake</v>
      </c>
      <c r="D3060" s="9" t="b">
        <f t="shared" si="144"/>
        <v>0</v>
      </c>
      <c r="E3060" s="8" t="str">
        <f t="shared" si="145"/>
        <v>Earthquake</v>
      </c>
      <c r="F3060">
        <v>1988</v>
      </c>
      <c r="G3060" t="s">
        <v>130</v>
      </c>
      <c r="H3060" t="s">
        <v>131</v>
      </c>
      <c r="I3060" t="s">
        <v>28</v>
      </c>
      <c r="J3060">
        <v>1</v>
      </c>
      <c r="K3060">
        <v>8</v>
      </c>
      <c r="L3060">
        <v>28</v>
      </c>
      <c r="O3060">
        <v>28</v>
      </c>
    </row>
    <row r="3061" spans="1:16" x14ac:dyDescent="0.2">
      <c r="A3061" s="11" t="str">
        <f t="shared" si="143"/>
        <v>1988ZAF125</v>
      </c>
      <c r="B3061" s="9" t="str">
        <f>VLOOKUP(A3061,disaster_type!$A$2:$L$60000,5,FALSE)</f>
        <v>Flood</v>
      </c>
      <c r="C3061" s="9" t="str">
        <f>VLOOKUP(I3061,_readme!$A$25:$B$49,2,FALSE)</f>
        <v>Flood</v>
      </c>
      <c r="D3061" s="9" t="b">
        <f t="shared" si="144"/>
        <v>0</v>
      </c>
      <c r="E3061" s="8" t="str">
        <f t="shared" si="145"/>
        <v>Flood</v>
      </c>
      <c r="F3061">
        <v>1988</v>
      </c>
      <c r="G3061" t="s">
        <v>130</v>
      </c>
      <c r="H3061" t="s">
        <v>131</v>
      </c>
      <c r="I3061" t="s">
        <v>112</v>
      </c>
      <c r="J3061">
        <v>1</v>
      </c>
      <c r="K3061">
        <v>25</v>
      </c>
    </row>
    <row r="3062" spans="1:16" x14ac:dyDescent="0.2">
      <c r="A3062" s="11" t="str">
        <f t="shared" si="143"/>
        <v>1988SUN125000120001100000530000164200014000000</v>
      </c>
      <c r="B3062" s="9" t="str">
        <f>VLOOKUP(A3062,disaster_type!$A$2:$L$60000,5,FALSE)</f>
        <v>Earthquake</v>
      </c>
      <c r="C3062" s="9" t="str">
        <f>VLOOKUP(I3062,_readme!$A$25:$B$49,2,FALSE)</f>
        <v>Earthquake</v>
      </c>
      <c r="D3062" s="9" t="b">
        <f t="shared" si="144"/>
        <v>0</v>
      </c>
      <c r="E3062" s="8" t="str">
        <f t="shared" si="145"/>
        <v>Earthquake</v>
      </c>
      <c r="F3062">
        <v>1988</v>
      </c>
      <c r="G3062" t="s">
        <v>41</v>
      </c>
      <c r="H3062" t="s">
        <v>42</v>
      </c>
      <c r="I3062" t="s">
        <v>28</v>
      </c>
      <c r="J3062">
        <v>1</v>
      </c>
      <c r="K3062">
        <v>25000</v>
      </c>
      <c r="L3062">
        <v>12000</v>
      </c>
      <c r="M3062">
        <v>1100000</v>
      </c>
      <c r="N3062">
        <v>530000</v>
      </c>
      <c r="O3062">
        <v>1642000</v>
      </c>
      <c r="P3062">
        <v>14000000</v>
      </c>
    </row>
    <row r="3063" spans="1:16" x14ac:dyDescent="0.2">
      <c r="A3063" s="11" t="str">
        <f t="shared" si="143"/>
        <v>1988SUN1</v>
      </c>
      <c r="B3063" s="9" t="str">
        <f>VLOOKUP(A3063,disaster_type!$A$2:$L$60000,5,FALSE)</f>
        <v>Flood</v>
      </c>
      <c r="C3063" s="9" t="str">
        <f>VLOOKUP(I3063,_readme!$A$25:$B$49,2,FALSE)</f>
        <v>Flood</v>
      </c>
      <c r="D3063" s="9" t="b">
        <f t="shared" si="144"/>
        <v>0</v>
      </c>
      <c r="E3063" s="8" t="str">
        <f t="shared" si="145"/>
        <v>Flood</v>
      </c>
      <c r="F3063">
        <v>1988</v>
      </c>
      <c r="G3063" t="s">
        <v>41</v>
      </c>
      <c r="H3063" t="s">
        <v>42</v>
      </c>
      <c r="I3063" t="s">
        <v>112</v>
      </c>
      <c r="J3063">
        <v>1</v>
      </c>
    </row>
    <row r="3064" spans="1:16" x14ac:dyDescent="0.2">
      <c r="A3064" s="11" t="str">
        <f t="shared" si="143"/>
        <v>1988LKA1806000806000</v>
      </c>
      <c r="B3064" s="9" t="str">
        <f>VLOOKUP(A3064,disaster_type!$A$2:$L$60000,5,FALSE)</f>
        <v>Drought</v>
      </c>
      <c r="C3064" s="9" t="str">
        <f>VLOOKUP(I3064,_readme!$A$25:$B$49,2,FALSE)</f>
        <v>Drought</v>
      </c>
      <c r="D3064" s="9" t="b">
        <f t="shared" si="144"/>
        <v>0</v>
      </c>
      <c r="E3064" s="8" t="str">
        <f t="shared" si="145"/>
        <v>Drought</v>
      </c>
      <c r="F3064">
        <v>1988</v>
      </c>
      <c r="G3064" t="s">
        <v>244</v>
      </c>
      <c r="H3064" t="s">
        <v>245</v>
      </c>
      <c r="I3064" t="s">
        <v>12</v>
      </c>
      <c r="J3064">
        <v>1</v>
      </c>
      <c r="M3064">
        <v>806000</v>
      </c>
      <c r="O3064">
        <v>806000</v>
      </c>
    </row>
    <row r="3065" spans="1:16" x14ac:dyDescent="0.2">
      <c r="A3065" s="11" t="str">
        <f t="shared" si="143"/>
        <v>1988SDN1</v>
      </c>
      <c r="B3065" s="9" t="e">
        <f>VLOOKUP(A3065,disaster_type!$A$2:$L$60000,5,FALSE)</f>
        <v>#N/A</v>
      </c>
      <c r="C3065" s="9" t="e">
        <f>VLOOKUP(I3065,_readme!$A$25:$B$49,2,FALSE)</f>
        <v>#N/A</v>
      </c>
      <c r="D3065" s="9" t="b">
        <f t="shared" si="144"/>
        <v>1</v>
      </c>
      <c r="E3065" s="8" t="e">
        <f t="shared" si="145"/>
        <v>#N/A</v>
      </c>
      <c r="F3065">
        <v>1988</v>
      </c>
      <c r="G3065" t="s">
        <v>187</v>
      </c>
      <c r="H3065" t="s">
        <v>188</v>
      </c>
      <c r="I3065" t="s">
        <v>17</v>
      </c>
      <c r="J3065">
        <v>1</v>
      </c>
    </row>
    <row r="3066" spans="1:16" x14ac:dyDescent="0.2">
      <c r="A3066" s="11" t="str">
        <f t="shared" si="143"/>
        <v>1988SDN127703880538805</v>
      </c>
      <c r="B3066" s="9" t="e">
        <f>VLOOKUP(A3066,disaster_type!$A$2:$L$60000,5,FALSE)</f>
        <v>#N/A</v>
      </c>
      <c r="C3066" s="9" t="str">
        <f>VLOOKUP(I3066,_readme!$A$25:$B$49,2,FALSE)</f>
        <v>Epidemic</v>
      </c>
      <c r="D3066" s="9" t="b">
        <f t="shared" si="144"/>
        <v>1</v>
      </c>
      <c r="E3066" s="8" t="str">
        <f t="shared" si="145"/>
        <v>Epidemic</v>
      </c>
      <c r="F3066">
        <v>1988</v>
      </c>
      <c r="G3066" t="s">
        <v>187</v>
      </c>
      <c r="H3066" t="s">
        <v>188</v>
      </c>
      <c r="I3066" t="s">
        <v>77</v>
      </c>
      <c r="J3066">
        <v>1</v>
      </c>
      <c r="K3066">
        <v>2770</v>
      </c>
      <c r="M3066">
        <v>38805</v>
      </c>
      <c r="O3066">
        <v>38805</v>
      </c>
    </row>
    <row r="3067" spans="1:16" x14ac:dyDescent="0.2">
      <c r="A3067" s="11" t="str">
        <f t="shared" si="143"/>
        <v>1988SDN1</v>
      </c>
      <c r="B3067" s="9" t="e">
        <f>VLOOKUP(A3067,disaster_type!$A$2:$L$60000,5,FALSE)</f>
        <v>#N/A</v>
      </c>
      <c r="C3067" s="9" t="str">
        <f>VLOOKUP(I3067,_readme!$A$25:$B$49,2,FALSE)</f>
        <v>Insect infestation</v>
      </c>
      <c r="D3067" s="9" t="b">
        <f t="shared" si="144"/>
        <v>1</v>
      </c>
      <c r="E3067" s="8" t="str">
        <f t="shared" si="145"/>
        <v>Insect infestation</v>
      </c>
      <c r="F3067">
        <v>1988</v>
      </c>
      <c r="G3067" t="s">
        <v>187</v>
      </c>
      <c r="H3067" t="s">
        <v>188</v>
      </c>
      <c r="I3067" t="s">
        <v>113</v>
      </c>
      <c r="J3067">
        <v>1</v>
      </c>
    </row>
    <row r="3068" spans="1:16" x14ac:dyDescent="0.2">
      <c r="A3068" s="11" t="str">
        <f t="shared" si="143"/>
        <v>1988SDN1</v>
      </c>
      <c r="B3068" s="9" t="e">
        <f>VLOOKUP(A3068,disaster_type!$A$2:$L$60000,5,FALSE)</f>
        <v>#N/A</v>
      </c>
      <c r="C3068" s="9" t="str">
        <f>VLOOKUP(I3068,_readme!$A$25:$B$49,2,FALSE)</f>
        <v>Epidemic</v>
      </c>
      <c r="D3068" s="9" t="b">
        <f t="shared" si="144"/>
        <v>1</v>
      </c>
      <c r="E3068" s="8" t="str">
        <f t="shared" si="145"/>
        <v>Epidemic</v>
      </c>
      <c r="F3068">
        <v>1988</v>
      </c>
      <c r="G3068" t="s">
        <v>187</v>
      </c>
      <c r="H3068" t="s">
        <v>188</v>
      </c>
      <c r="I3068" t="s">
        <v>132</v>
      </c>
      <c r="J3068">
        <v>1</v>
      </c>
    </row>
    <row r="3069" spans="1:16" x14ac:dyDescent="0.2">
      <c r="A3069" s="11" t="str">
        <f t="shared" si="143"/>
        <v>1988SDN196150000010000002500000</v>
      </c>
      <c r="B3069" s="9" t="str">
        <f>VLOOKUP(A3069,disaster_type!$A$2:$L$60000,5,FALSE)</f>
        <v>Flood</v>
      </c>
      <c r="C3069" s="9" t="str">
        <f>VLOOKUP(I3069,_readme!$A$25:$B$49,2,FALSE)</f>
        <v>Flood</v>
      </c>
      <c r="D3069" s="9" t="b">
        <f t="shared" si="144"/>
        <v>0</v>
      </c>
      <c r="E3069" s="8" t="str">
        <f t="shared" si="145"/>
        <v>Flood</v>
      </c>
      <c r="F3069">
        <v>1988</v>
      </c>
      <c r="G3069" t="s">
        <v>187</v>
      </c>
      <c r="H3069" t="s">
        <v>188</v>
      </c>
      <c r="I3069" t="s">
        <v>112</v>
      </c>
      <c r="J3069">
        <v>1</v>
      </c>
      <c r="K3069">
        <v>96</v>
      </c>
      <c r="M3069">
        <v>1500000</v>
      </c>
      <c r="N3069">
        <v>1000000</v>
      </c>
      <c r="O3069">
        <v>2500000</v>
      </c>
    </row>
    <row r="3070" spans="1:16" x14ac:dyDescent="0.2">
      <c r="A3070" s="11" t="str">
        <f t="shared" si="143"/>
        <v>1988CHE120002000</v>
      </c>
      <c r="B3070" s="9" t="str">
        <f>VLOOKUP(A3070,disaster_type!$A$2:$L$60000,5,FALSE)</f>
        <v>Landslide</v>
      </c>
      <c r="C3070" s="9" t="str">
        <f>VLOOKUP(I3070,_readme!$A$25:$B$49,2,FALSE)</f>
        <v>Mass movement (dry)</v>
      </c>
      <c r="D3070" s="9" t="b">
        <f t="shared" si="144"/>
        <v>0</v>
      </c>
      <c r="E3070" s="8" t="str">
        <f t="shared" si="145"/>
        <v>Landslide</v>
      </c>
      <c r="F3070">
        <v>1988</v>
      </c>
      <c r="G3070" t="s">
        <v>211</v>
      </c>
      <c r="H3070" t="s">
        <v>212</v>
      </c>
      <c r="I3070" t="s">
        <v>96</v>
      </c>
      <c r="J3070">
        <v>1</v>
      </c>
      <c r="M3070">
        <v>2000</v>
      </c>
      <c r="O3070">
        <v>2000</v>
      </c>
    </row>
    <row r="3071" spans="1:16" x14ac:dyDescent="0.2">
      <c r="A3071" s="11" t="str">
        <f t="shared" si="143"/>
        <v>1988TZA165006500</v>
      </c>
      <c r="B3071" s="9" t="str">
        <f>VLOOKUP(A3071,disaster_type!$A$2:$L$60000,5,FALSE)</f>
        <v>Flood</v>
      </c>
      <c r="C3071" s="9" t="e">
        <f>VLOOKUP(I3071,_readme!$A$25:$B$49,2,FALSE)</f>
        <v>#N/A</v>
      </c>
      <c r="D3071" s="9" t="b">
        <f t="shared" si="144"/>
        <v>0</v>
      </c>
      <c r="E3071" s="8" t="str">
        <f t="shared" si="145"/>
        <v>Flood</v>
      </c>
      <c r="F3071">
        <v>1988</v>
      </c>
      <c r="G3071" t="s">
        <v>26</v>
      </c>
      <c r="H3071" t="s">
        <v>27</v>
      </c>
      <c r="I3071" s="17" t="s">
        <v>485</v>
      </c>
      <c r="J3071">
        <v>1</v>
      </c>
      <c r="M3071">
        <v>6500</v>
      </c>
      <c r="O3071">
        <v>6500</v>
      </c>
    </row>
    <row r="3072" spans="1:16" x14ac:dyDescent="0.2">
      <c r="A3072" s="11" t="str">
        <f t="shared" si="143"/>
        <v>1988TZA1110000110000</v>
      </c>
      <c r="B3072" s="9" t="str">
        <f>VLOOKUP(A3072,disaster_type!$A$2:$L$60000,5,FALSE)</f>
        <v>Drought</v>
      </c>
      <c r="C3072" s="9" t="str">
        <f>VLOOKUP(I3072,_readme!$A$25:$B$49,2,FALSE)</f>
        <v>Drought</v>
      </c>
      <c r="D3072" s="9" t="b">
        <f t="shared" si="144"/>
        <v>0</v>
      </c>
      <c r="E3072" s="8" t="str">
        <f t="shared" si="145"/>
        <v>Drought</v>
      </c>
      <c r="F3072">
        <v>1988</v>
      </c>
      <c r="G3072" t="s">
        <v>26</v>
      </c>
      <c r="H3072" t="s">
        <v>27</v>
      </c>
      <c r="I3072" t="s">
        <v>12</v>
      </c>
      <c r="J3072">
        <v>1</v>
      </c>
      <c r="M3072">
        <v>110000</v>
      </c>
      <c r="O3072">
        <v>110000</v>
      </c>
    </row>
    <row r="3073" spans="1:16" x14ac:dyDescent="0.2">
      <c r="A3073" s="11" t="str">
        <f t="shared" si="143"/>
        <v>1988THA1664187811129411114819169146</v>
      </c>
      <c r="B3073" s="9" t="str">
        <f>VLOOKUP(A3073,disaster_type!$A$2:$L$60000,5,FALSE)</f>
        <v>Flood</v>
      </c>
      <c r="C3073" s="9" t="str">
        <f>VLOOKUP(I3073,_readme!$A$25:$B$49,2,FALSE)</f>
        <v>Flood</v>
      </c>
      <c r="D3073" s="9" t="b">
        <f t="shared" si="144"/>
        <v>0</v>
      </c>
      <c r="E3073" s="8" t="str">
        <f t="shared" si="145"/>
        <v>Flood</v>
      </c>
      <c r="F3073">
        <v>1988</v>
      </c>
      <c r="G3073" t="s">
        <v>236</v>
      </c>
      <c r="H3073" t="s">
        <v>237</v>
      </c>
      <c r="I3073" t="s">
        <v>112</v>
      </c>
      <c r="J3073">
        <v>1</v>
      </c>
      <c r="K3073">
        <v>664</v>
      </c>
      <c r="L3073">
        <v>1878</v>
      </c>
      <c r="M3073">
        <v>1112941</v>
      </c>
      <c r="O3073">
        <v>1114819</v>
      </c>
      <c r="P3073">
        <v>169146</v>
      </c>
    </row>
    <row r="3074" spans="1:16" x14ac:dyDescent="0.2">
      <c r="A3074" s="11" t="str">
        <f t="shared" si="143"/>
        <v>1988TGO15016171617</v>
      </c>
      <c r="B3074" s="9" t="str">
        <f>VLOOKUP(A3074,disaster_type!$A$2:$L$60000,5,FALSE)</f>
        <v>Epidemic</v>
      </c>
      <c r="C3074" s="9" t="str">
        <f>VLOOKUP(I3074,_readme!$A$25:$B$49,2,FALSE)</f>
        <v>Epidemic</v>
      </c>
      <c r="D3074" s="9" t="b">
        <f t="shared" si="144"/>
        <v>0</v>
      </c>
      <c r="E3074" s="8" t="str">
        <f t="shared" si="145"/>
        <v>Epidemic</v>
      </c>
      <c r="F3074">
        <v>1988</v>
      </c>
      <c r="G3074" t="s">
        <v>290</v>
      </c>
      <c r="H3074" t="s">
        <v>291</v>
      </c>
      <c r="I3074" t="s">
        <v>77</v>
      </c>
      <c r="J3074">
        <v>1</v>
      </c>
      <c r="K3074">
        <v>50</v>
      </c>
      <c r="M3074">
        <v>1617</v>
      </c>
      <c r="O3074">
        <v>1617</v>
      </c>
    </row>
    <row r="3075" spans="1:16" x14ac:dyDescent="0.2">
      <c r="A3075" s="11" t="str">
        <f t="shared" ref="A3075:A3138" si="146">F3075&amp;G3075&amp;J3075&amp;K3075&amp;L3075&amp;M3075&amp;N3075&amp;O3075&amp;P3075</f>
        <v>1988TUN1</v>
      </c>
      <c r="B3075" s="9" t="str">
        <f>VLOOKUP(A3075,disaster_type!$A$2:$L$60000,5,FALSE)</f>
        <v>Drought</v>
      </c>
      <c r="C3075" s="9" t="str">
        <f>VLOOKUP(I3075,_readme!$A$25:$B$49,2,FALSE)</f>
        <v>Drought</v>
      </c>
      <c r="D3075" s="9" t="b">
        <f t="shared" ref="D3075:D3138" si="147">ISNA(B3075)</f>
        <v>0</v>
      </c>
      <c r="E3075" s="8" t="str">
        <f t="shared" si="145"/>
        <v>Drought</v>
      </c>
      <c r="F3075">
        <v>1988</v>
      </c>
      <c r="G3075" t="s">
        <v>246</v>
      </c>
      <c r="H3075" t="s">
        <v>247</v>
      </c>
      <c r="I3075" t="s">
        <v>12</v>
      </c>
      <c r="J3075">
        <v>1</v>
      </c>
    </row>
    <row r="3076" spans="1:16" x14ac:dyDescent="0.2">
      <c r="A3076" s="11" t="str">
        <f t="shared" si="146"/>
        <v>1988TUN2</v>
      </c>
      <c r="B3076" s="9" t="str">
        <f>VLOOKUP(A3076,disaster_type!$A$2:$L$60000,5,FALSE)</f>
        <v>Insect infestation</v>
      </c>
      <c r="C3076" s="9" t="str">
        <f>VLOOKUP(I3076,_readme!$A$25:$B$49,2,FALSE)</f>
        <v>Insect infestation</v>
      </c>
      <c r="D3076" s="9" t="b">
        <f t="shared" si="147"/>
        <v>0</v>
      </c>
      <c r="E3076" s="8" t="str">
        <f t="shared" si="145"/>
        <v>Insect infestation</v>
      </c>
      <c r="F3076">
        <v>1988</v>
      </c>
      <c r="G3076" t="s">
        <v>246</v>
      </c>
      <c r="H3076" t="s">
        <v>247</v>
      </c>
      <c r="I3076" t="s">
        <v>113</v>
      </c>
      <c r="J3076">
        <v>2</v>
      </c>
    </row>
    <row r="3077" spans="1:16" x14ac:dyDescent="0.2">
      <c r="A3077" s="11" t="str">
        <f t="shared" si="146"/>
        <v>1988TUR11310005001500</v>
      </c>
      <c r="B3077" s="9" t="str">
        <f>VLOOKUP(A3077,disaster_type!$A$2:$L$60000,5,FALSE)</f>
        <v>Flood</v>
      </c>
      <c r="C3077" s="9" t="str">
        <f>VLOOKUP(I3077,_readme!$A$25:$B$49,2,FALSE)</f>
        <v>Flood</v>
      </c>
      <c r="D3077" s="9" t="b">
        <f t="shared" si="147"/>
        <v>0</v>
      </c>
      <c r="E3077" s="8" t="str">
        <f t="shared" ref="E3077:E3140" si="148">IF(D3077,C3077,B3077)</f>
        <v>Flood</v>
      </c>
      <c r="F3077">
        <v>1988</v>
      </c>
      <c r="G3077" t="s">
        <v>50</v>
      </c>
      <c r="H3077" t="s">
        <v>51</v>
      </c>
      <c r="I3077" t="s">
        <v>180</v>
      </c>
      <c r="J3077">
        <v>1</v>
      </c>
      <c r="K3077">
        <v>13</v>
      </c>
      <c r="M3077">
        <v>1000</v>
      </c>
      <c r="N3077">
        <v>500</v>
      </c>
      <c r="O3077">
        <v>1500</v>
      </c>
    </row>
    <row r="3078" spans="1:16" x14ac:dyDescent="0.2">
      <c r="A3078" s="11" t="str">
        <f t="shared" si="146"/>
        <v>1988TUR164130305185620</v>
      </c>
      <c r="B3078" s="9" t="str">
        <f>VLOOKUP(A3078,disaster_type!$A$2:$L$60000,5,FALSE)</f>
        <v>Landslide</v>
      </c>
      <c r="C3078" s="9" t="str">
        <f>VLOOKUP(I3078,_readme!$A$25:$B$49,2,FALSE)</f>
        <v>Landslide</v>
      </c>
      <c r="D3078" s="9" t="b">
        <f t="shared" si="147"/>
        <v>0</v>
      </c>
      <c r="E3078" s="8" t="str">
        <f t="shared" si="148"/>
        <v>Landslide</v>
      </c>
      <c r="F3078">
        <v>1988</v>
      </c>
      <c r="G3078" t="s">
        <v>50</v>
      </c>
      <c r="H3078" t="s">
        <v>51</v>
      </c>
      <c r="I3078" t="s">
        <v>80</v>
      </c>
      <c r="J3078">
        <v>1</v>
      </c>
      <c r="K3078">
        <v>64</v>
      </c>
      <c r="L3078">
        <v>130</v>
      </c>
      <c r="M3078">
        <v>305</v>
      </c>
      <c r="N3078">
        <v>185</v>
      </c>
      <c r="O3078">
        <v>620</v>
      </c>
    </row>
    <row r="3079" spans="1:16" x14ac:dyDescent="0.2">
      <c r="A3079" s="11" t="str">
        <f t="shared" si="146"/>
        <v>1988UGA120002000</v>
      </c>
      <c r="B3079" s="9" t="str">
        <f>VLOOKUP(A3079,disaster_type!$A$2:$L$60000,5,FALSE)</f>
        <v>Earthquake</v>
      </c>
      <c r="C3079" s="9" t="str">
        <f>VLOOKUP(I3079,_readme!$A$25:$B$49,2,FALSE)</f>
        <v>Earthquake</v>
      </c>
      <c r="D3079" s="9" t="b">
        <f t="shared" si="147"/>
        <v>0</v>
      </c>
      <c r="E3079" s="8" t="str">
        <f t="shared" si="148"/>
        <v>Earthquake</v>
      </c>
      <c r="F3079">
        <v>1988</v>
      </c>
      <c r="G3079" t="s">
        <v>29</v>
      </c>
      <c r="H3079" t="s">
        <v>30</v>
      </c>
      <c r="I3079" t="s">
        <v>28</v>
      </c>
      <c r="J3079">
        <v>1</v>
      </c>
      <c r="M3079">
        <v>2000</v>
      </c>
      <c r="O3079">
        <v>2000</v>
      </c>
    </row>
    <row r="3080" spans="1:16" x14ac:dyDescent="0.2">
      <c r="A3080" s="11" t="str">
        <f t="shared" si="146"/>
        <v>1988USA2027</v>
      </c>
      <c r="B3080" s="9" t="e">
        <f>VLOOKUP(A3080,disaster_type!$A$2:$L$60000,5,FALSE)</f>
        <v>#N/A</v>
      </c>
      <c r="C3080" s="9" t="e">
        <f>VLOOKUP(I3080,_readme!$A$25:$B$49,2,FALSE)</f>
        <v>#N/A</v>
      </c>
      <c r="D3080" s="9" t="b">
        <f t="shared" si="147"/>
        <v>1</v>
      </c>
      <c r="E3080" s="8" t="e">
        <f t="shared" si="148"/>
        <v>#N/A</v>
      </c>
      <c r="F3080">
        <v>1988</v>
      </c>
      <c r="G3080" t="s">
        <v>22</v>
      </c>
      <c r="H3080" t="s">
        <v>23</v>
      </c>
      <c r="I3080" t="s">
        <v>17</v>
      </c>
      <c r="J3080">
        <v>20</v>
      </c>
      <c r="K3080">
        <v>27</v>
      </c>
    </row>
    <row r="3081" spans="1:16" x14ac:dyDescent="0.2">
      <c r="A3081" s="11" t="str">
        <f t="shared" si="146"/>
        <v>1988USA1</v>
      </c>
      <c r="B3081" s="9" t="str">
        <f>VLOOKUP(A3081,disaster_type!$A$2:$L$60000,5,FALSE)</f>
        <v>Drought</v>
      </c>
      <c r="C3081" s="9" t="str">
        <f>VLOOKUP(I3081,_readme!$A$25:$B$49,2,FALSE)</f>
        <v>Drought</v>
      </c>
      <c r="D3081" s="9" t="b">
        <f t="shared" si="147"/>
        <v>0</v>
      </c>
      <c r="E3081" s="8" t="str">
        <f t="shared" si="148"/>
        <v>Drought</v>
      </c>
      <c r="F3081">
        <v>1988</v>
      </c>
      <c r="G3081" t="s">
        <v>22</v>
      </c>
      <c r="H3081" t="s">
        <v>23</v>
      </c>
      <c r="I3081" t="s">
        <v>12</v>
      </c>
      <c r="J3081">
        <v>1</v>
      </c>
    </row>
    <row r="3082" spans="1:16" x14ac:dyDescent="0.2">
      <c r="A3082" s="11" t="str">
        <f t="shared" si="146"/>
        <v>1988USA1</v>
      </c>
      <c r="B3082" s="9" t="str">
        <f>VLOOKUP(A3082,disaster_type!$A$2:$L$60000,5,FALSE)</f>
        <v>Drought</v>
      </c>
      <c r="C3082" s="9" t="str">
        <f>VLOOKUP(I3082,_readme!$A$25:$B$49,2,FALSE)</f>
        <v>Storm</v>
      </c>
      <c r="D3082" s="9" t="b">
        <f t="shared" si="147"/>
        <v>0</v>
      </c>
      <c r="E3082" s="8" t="str">
        <f t="shared" si="148"/>
        <v>Drought</v>
      </c>
      <c r="F3082">
        <v>1988</v>
      </c>
      <c r="G3082" t="s">
        <v>22</v>
      </c>
      <c r="H3082" t="s">
        <v>23</v>
      </c>
      <c r="I3082" t="s">
        <v>24</v>
      </c>
      <c r="J3082">
        <v>1</v>
      </c>
    </row>
    <row r="3083" spans="1:16" x14ac:dyDescent="0.2">
      <c r="A3083" s="11" t="str">
        <f t="shared" si="146"/>
        <v>1988VUT1130003000</v>
      </c>
      <c r="B3083" s="9" t="str">
        <f>VLOOKUP(A3083,disaster_type!$A$2:$L$60000,5,FALSE)</f>
        <v>Landslide</v>
      </c>
      <c r="C3083" s="9" t="str">
        <f>VLOOKUP(I3083,_readme!$A$25:$B$49,2,FALSE)</f>
        <v>Landslide</v>
      </c>
      <c r="D3083" s="9" t="b">
        <f t="shared" si="147"/>
        <v>0</v>
      </c>
      <c r="E3083" s="8" t="str">
        <f t="shared" si="148"/>
        <v>Landslide</v>
      </c>
      <c r="F3083">
        <v>1988</v>
      </c>
      <c r="G3083" t="s">
        <v>189</v>
      </c>
      <c r="H3083" t="s">
        <v>190</v>
      </c>
      <c r="I3083" t="s">
        <v>80</v>
      </c>
      <c r="J3083">
        <v>1</v>
      </c>
      <c r="K3083">
        <v>1</v>
      </c>
      <c r="N3083">
        <v>3000</v>
      </c>
      <c r="O3083">
        <v>3000</v>
      </c>
    </row>
    <row r="3084" spans="1:16" x14ac:dyDescent="0.2">
      <c r="A3084" s="11" t="str">
        <f t="shared" si="146"/>
        <v>1988VUT2310036006700</v>
      </c>
      <c r="B3084" s="9" t="str">
        <f>VLOOKUP(A3084,disaster_type!$A$2:$L$60000,5,FALSE)</f>
        <v>Storm</v>
      </c>
      <c r="C3084" s="9" t="str">
        <f>VLOOKUP(I3084,_readme!$A$25:$B$49,2,FALSE)</f>
        <v>Storm</v>
      </c>
      <c r="D3084" s="9" t="b">
        <f t="shared" si="147"/>
        <v>0</v>
      </c>
      <c r="E3084" s="8" t="str">
        <f t="shared" si="148"/>
        <v>Storm</v>
      </c>
      <c r="F3084">
        <v>1988</v>
      </c>
      <c r="G3084" t="s">
        <v>189</v>
      </c>
      <c r="H3084" t="s">
        <v>190</v>
      </c>
      <c r="I3084" t="s">
        <v>24</v>
      </c>
      <c r="J3084">
        <v>2</v>
      </c>
      <c r="M3084">
        <v>3100</v>
      </c>
      <c r="N3084">
        <v>3600</v>
      </c>
      <c r="O3084">
        <v>6700</v>
      </c>
    </row>
    <row r="3085" spans="1:16" x14ac:dyDescent="0.2">
      <c r="A3085" s="11" t="str">
        <f t="shared" si="146"/>
        <v>1988VEN26654805480</v>
      </c>
      <c r="B3085" s="9" t="str">
        <f>VLOOKUP(A3085,disaster_type!$A$2:$L$60000,5,FALSE)</f>
        <v>Flood</v>
      </c>
      <c r="C3085" s="9" t="str">
        <f>VLOOKUP(I3085,_readme!$A$25:$B$49,2,FALSE)</f>
        <v>Flood</v>
      </c>
      <c r="D3085" s="9" t="b">
        <f t="shared" si="147"/>
        <v>0</v>
      </c>
      <c r="E3085" s="8" t="str">
        <f t="shared" si="148"/>
        <v>Flood</v>
      </c>
      <c r="F3085">
        <v>1988</v>
      </c>
      <c r="G3085" t="s">
        <v>209</v>
      </c>
      <c r="H3085" t="s">
        <v>210</v>
      </c>
      <c r="I3085" t="s">
        <v>112</v>
      </c>
      <c r="J3085">
        <v>2</v>
      </c>
      <c r="K3085">
        <v>66</v>
      </c>
      <c r="M3085">
        <v>5480</v>
      </c>
      <c r="O3085">
        <v>5480</v>
      </c>
    </row>
    <row r="3086" spans="1:16" x14ac:dyDescent="0.2">
      <c r="A3086" s="11" t="str">
        <f t="shared" si="146"/>
        <v>1988VEN111</v>
      </c>
      <c r="B3086" s="9" t="str">
        <f>VLOOKUP(A3086,disaster_type!$A$2:$L$60000,5,FALSE)</f>
        <v>Storm</v>
      </c>
      <c r="C3086" s="9" t="str">
        <f>VLOOKUP(I3086,_readme!$A$25:$B$49,2,FALSE)</f>
        <v>Storm</v>
      </c>
      <c r="D3086" s="9" t="b">
        <f t="shared" si="147"/>
        <v>0</v>
      </c>
      <c r="E3086" s="8" t="str">
        <f t="shared" si="148"/>
        <v>Storm</v>
      </c>
      <c r="F3086">
        <v>1988</v>
      </c>
      <c r="G3086" t="s">
        <v>209</v>
      </c>
      <c r="H3086" t="s">
        <v>210</v>
      </c>
      <c r="I3086" t="s">
        <v>24</v>
      </c>
      <c r="J3086">
        <v>1</v>
      </c>
      <c r="K3086">
        <v>11</v>
      </c>
    </row>
    <row r="3087" spans="1:16" x14ac:dyDescent="0.2">
      <c r="A3087" s="11" t="str">
        <f t="shared" si="146"/>
        <v>1988VNM215713200001320000</v>
      </c>
      <c r="B3087" s="9" t="str">
        <f>VLOOKUP(A3087,disaster_type!$A$2:$L$60000,5,FALSE)</f>
        <v>Storm</v>
      </c>
      <c r="C3087" s="9" t="str">
        <f>VLOOKUP(I3087,_readme!$A$25:$B$49,2,FALSE)</f>
        <v>Storm</v>
      </c>
      <c r="D3087" s="9" t="b">
        <f t="shared" si="147"/>
        <v>0</v>
      </c>
      <c r="E3087" s="8" t="str">
        <f t="shared" si="148"/>
        <v>Storm</v>
      </c>
      <c r="F3087">
        <v>1988</v>
      </c>
      <c r="G3087" t="s">
        <v>224</v>
      </c>
      <c r="H3087" t="s">
        <v>225</v>
      </c>
      <c r="I3087" t="s">
        <v>24</v>
      </c>
      <c r="J3087">
        <v>2</v>
      </c>
      <c r="K3087">
        <v>157</v>
      </c>
      <c r="M3087">
        <v>1320000</v>
      </c>
      <c r="O3087">
        <v>1320000</v>
      </c>
    </row>
    <row r="3088" spans="1:16" x14ac:dyDescent="0.2">
      <c r="A3088" s="11" t="str">
        <f t="shared" si="146"/>
        <v>1988YUG138</v>
      </c>
      <c r="B3088" s="9" t="str">
        <f>VLOOKUP(A3088,disaster_type!$A$2:$L$60000,5,FALSE)</f>
        <v xml:space="preserve">Extreme temperature </v>
      </c>
      <c r="C3088" s="9" t="str">
        <f>VLOOKUP(I3088,_readme!$A$25:$B$49,2,FALSE)</f>
        <v xml:space="preserve">Extreme temperature </v>
      </c>
      <c r="D3088" s="9" t="b">
        <f t="shared" si="147"/>
        <v>0</v>
      </c>
      <c r="E3088" s="8" t="str">
        <f t="shared" si="148"/>
        <v xml:space="preserve">Extreme temperature </v>
      </c>
      <c r="F3088">
        <v>1988</v>
      </c>
      <c r="G3088" t="s">
        <v>264</v>
      </c>
      <c r="H3088" t="s">
        <v>265</v>
      </c>
      <c r="I3088" t="s">
        <v>175</v>
      </c>
      <c r="J3088">
        <v>1</v>
      </c>
      <c r="K3088">
        <v>38</v>
      </c>
    </row>
    <row r="3089" spans="1:16" x14ac:dyDescent="0.2">
      <c r="A3089" s="11" t="str">
        <f t="shared" si="146"/>
        <v>1989ALB132000003200000</v>
      </c>
      <c r="B3089" s="9" t="str">
        <f>VLOOKUP(A3089,disaster_type!$A$2:$L$60000,5,FALSE)</f>
        <v>Drought</v>
      </c>
      <c r="C3089" s="9" t="str">
        <f>VLOOKUP(I3089,_readme!$A$25:$B$49,2,FALSE)</f>
        <v>Drought</v>
      </c>
      <c r="D3089" s="9" t="b">
        <f t="shared" si="147"/>
        <v>0</v>
      </c>
      <c r="E3089" s="8" t="str">
        <f t="shared" si="148"/>
        <v>Drought</v>
      </c>
      <c r="F3089">
        <v>1989</v>
      </c>
      <c r="G3089" t="s">
        <v>292</v>
      </c>
      <c r="H3089" t="s">
        <v>293</v>
      </c>
      <c r="I3089" t="s">
        <v>12</v>
      </c>
      <c r="J3089">
        <v>1</v>
      </c>
      <c r="M3089">
        <v>3200000</v>
      </c>
      <c r="O3089">
        <v>3200000</v>
      </c>
    </row>
    <row r="3090" spans="1:16" x14ac:dyDescent="0.2">
      <c r="A3090" s="11" t="str">
        <f t="shared" si="146"/>
        <v>1989DZA1221841200012184</v>
      </c>
      <c r="B3090" s="9" t="str">
        <f>VLOOKUP(A3090,disaster_type!$A$2:$L$60000,5,FALSE)</f>
        <v>Earthquake</v>
      </c>
      <c r="C3090" s="9" t="str">
        <f>VLOOKUP(I3090,_readme!$A$25:$B$49,2,FALSE)</f>
        <v>Earthquake</v>
      </c>
      <c r="D3090" s="9" t="b">
        <f t="shared" si="147"/>
        <v>0</v>
      </c>
      <c r="E3090" s="8" t="str">
        <f t="shared" si="148"/>
        <v>Earthquake</v>
      </c>
      <c r="F3090">
        <v>1989</v>
      </c>
      <c r="G3090" t="s">
        <v>92</v>
      </c>
      <c r="H3090" t="s">
        <v>93</v>
      </c>
      <c r="I3090" t="s">
        <v>28</v>
      </c>
      <c r="J3090">
        <v>1</v>
      </c>
      <c r="K3090">
        <v>22</v>
      </c>
      <c r="L3090">
        <v>184</v>
      </c>
      <c r="M3090">
        <v>12000</v>
      </c>
      <c r="O3090">
        <v>12184</v>
      </c>
    </row>
    <row r="3091" spans="1:16" x14ac:dyDescent="0.2">
      <c r="A3091" s="11" t="str">
        <f t="shared" si="146"/>
        <v>1989ASM15000</v>
      </c>
      <c r="B3091" s="9" t="str">
        <f>VLOOKUP(A3091,disaster_type!$A$2:$L$60000,5,FALSE)</f>
        <v>Storm</v>
      </c>
      <c r="C3091" s="9" t="str">
        <f>VLOOKUP(I3091,_readme!$A$25:$B$49,2,FALSE)</f>
        <v>Storm</v>
      </c>
      <c r="D3091" s="9" t="b">
        <f t="shared" si="147"/>
        <v>0</v>
      </c>
      <c r="E3091" s="8" t="str">
        <f t="shared" si="148"/>
        <v>Storm</v>
      </c>
      <c r="F3091">
        <v>1989</v>
      </c>
      <c r="G3091" t="s">
        <v>282</v>
      </c>
      <c r="H3091" t="s">
        <v>283</v>
      </c>
      <c r="I3091" t="s">
        <v>24</v>
      </c>
      <c r="J3091">
        <v>1</v>
      </c>
      <c r="P3091">
        <v>5000</v>
      </c>
    </row>
    <row r="3092" spans="1:16" x14ac:dyDescent="0.2">
      <c r="A3092" s="11" t="str">
        <f t="shared" si="146"/>
        <v>1989AGO1100000100000</v>
      </c>
      <c r="B3092" s="9" t="str">
        <f>VLOOKUP(A3092,disaster_type!$A$2:$L$60000,5,FALSE)</f>
        <v>Flood</v>
      </c>
      <c r="C3092" s="9" t="e">
        <f>VLOOKUP(I3092,_readme!$A$25:$B$49,2,FALSE)</f>
        <v>#N/A</v>
      </c>
      <c r="D3092" s="9" t="b">
        <f t="shared" si="147"/>
        <v>0</v>
      </c>
      <c r="E3092" s="8" t="str">
        <f t="shared" si="148"/>
        <v>Flood</v>
      </c>
      <c r="F3092">
        <v>1989</v>
      </c>
      <c r="G3092" t="s">
        <v>362</v>
      </c>
      <c r="H3092" t="s">
        <v>363</v>
      </c>
      <c r="I3092" s="17" t="s">
        <v>485</v>
      </c>
      <c r="J3092">
        <v>1</v>
      </c>
      <c r="M3092">
        <v>100000</v>
      </c>
      <c r="O3092">
        <v>100000</v>
      </c>
    </row>
    <row r="3093" spans="1:16" x14ac:dyDescent="0.2">
      <c r="A3093" s="11" t="str">
        <f t="shared" si="146"/>
        <v>1989AGO17661552515525</v>
      </c>
      <c r="B3093" s="9" t="str">
        <f>VLOOKUP(A3093,disaster_type!$A$2:$L$60000,5,FALSE)</f>
        <v>Epidemic</v>
      </c>
      <c r="C3093" s="9" t="str">
        <f>VLOOKUP(I3093,_readme!$A$25:$B$49,2,FALSE)</f>
        <v>Epidemic</v>
      </c>
      <c r="D3093" s="9" t="b">
        <f t="shared" si="147"/>
        <v>0</v>
      </c>
      <c r="E3093" s="8" t="str">
        <f t="shared" si="148"/>
        <v>Epidemic</v>
      </c>
      <c r="F3093">
        <v>1989</v>
      </c>
      <c r="G3093" t="s">
        <v>362</v>
      </c>
      <c r="H3093" t="s">
        <v>363</v>
      </c>
      <c r="I3093" t="s">
        <v>77</v>
      </c>
      <c r="J3093">
        <v>1</v>
      </c>
      <c r="K3093">
        <v>766</v>
      </c>
      <c r="M3093">
        <v>15525</v>
      </c>
      <c r="O3093">
        <v>15525</v>
      </c>
    </row>
    <row r="3094" spans="1:16" x14ac:dyDescent="0.2">
      <c r="A3094" s="11" t="str">
        <f t="shared" si="146"/>
        <v>1989AGO119000001900000</v>
      </c>
      <c r="B3094" s="9" t="str">
        <f>VLOOKUP(A3094,disaster_type!$A$2:$L$60000,5,FALSE)</f>
        <v>Drought</v>
      </c>
      <c r="C3094" s="9" t="str">
        <f>VLOOKUP(I3094,_readme!$A$25:$B$49,2,FALSE)</f>
        <v>Drought</v>
      </c>
      <c r="D3094" s="9" t="b">
        <f t="shared" si="147"/>
        <v>0</v>
      </c>
      <c r="E3094" s="8" t="str">
        <f t="shared" si="148"/>
        <v>Drought</v>
      </c>
      <c r="F3094">
        <v>1989</v>
      </c>
      <c r="G3094" t="s">
        <v>362</v>
      </c>
      <c r="H3094" t="s">
        <v>363</v>
      </c>
      <c r="I3094" t="s">
        <v>12</v>
      </c>
      <c r="J3094">
        <v>1</v>
      </c>
      <c r="M3094">
        <v>1900000</v>
      </c>
      <c r="O3094">
        <v>1900000</v>
      </c>
    </row>
    <row r="3095" spans="1:16" x14ac:dyDescent="0.2">
      <c r="A3095" s="11" t="str">
        <f t="shared" si="146"/>
        <v>1989ATG127500530803080000</v>
      </c>
      <c r="B3095" s="9" t="str">
        <f>VLOOKUP(A3095,disaster_type!$A$2:$L$60000,5,FALSE)</f>
        <v>Storm</v>
      </c>
      <c r="C3095" s="9" t="str">
        <f>VLOOKUP(I3095,_readme!$A$25:$B$49,2,FALSE)</f>
        <v>Storm</v>
      </c>
      <c r="D3095" s="9" t="b">
        <f t="shared" si="147"/>
        <v>0</v>
      </c>
      <c r="E3095" s="8" t="str">
        <f t="shared" si="148"/>
        <v>Storm</v>
      </c>
      <c r="F3095">
        <v>1989</v>
      </c>
      <c r="G3095" t="s">
        <v>207</v>
      </c>
      <c r="H3095" t="s">
        <v>208</v>
      </c>
      <c r="I3095" t="s">
        <v>24</v>
      </c>
      <c r="J3095">
        <v>1</v>
      </c>
      <c r="K3095">
        <v>2</v>
      </c>
      <c r="M3095">
        <v>7500</v>
      </c>
      <c r="N3095">
        <v>530</v>
      </c>
      <c r="O3095">
        <v>8030</v>
      </c>
      <c r="P3095">
        <v>80000</v>
      </c>
    </row>
    <row r="3096" spans="1:16" x14ac:dyDescent="0.2">
      <c r="A3096" s="11" t="str">
        <f t="shared" si="146"/>
        <v>1989AUS19</v>
      </c>
      <c r="B3096" s="9" t="str">
        <f>VLOOKUP(A3096,disaster_type!$A$2:$L$60000,5,FALSE)</f>
        <v>Flood</v>
      </c>
      <c r="C3096" s="9" t="e">
        <f>VLOOKUP(I3096,_readme!$A$25:$B$49,2,FALSE)</f>
        <v>#N/A</v>
      </c>
      <c r="D3096" s="9" t="b">
        <f t="shared" si="147"/>
        <v>0</v>
      </c>
      <c r="E3096" s="8" t="str">
        <f t="shared" si="148"/>
        <v>Flood</v>
      </c>
      <c r="F3096">
        <v>1989</v>
      </c>
      <c r="G3096" t="s">
        <v>181</v>
      </c>
      <c r="H3096" t="s">
        <v>182</v>
      </c>
      <c r="I3096" s="17" t="s">
        <v>485</v>
      </c>
      <c r="J3096">
        <v>1</v>
      </c>
      <c r="K3096">
        <v>9</v>
      </c>
    </row>
    <row r="3097" spans="1:16" x14ac:dyDescent="0.2">
      <c r="A3097" s="11" t="str">
        <f t="shared" si="146"/>
        <v>1989AUS112115200021151000000</v>
      </c>
      <c r="B3097" s="9" t="str">
        <f>VLOOKUP(A3097,disaster_type!$A$2:$L$60000,5,FALSE)</f>
        <v>Earthquake</v>
      </c>
      <c r="C3097" s="9" t="str">
        <f>VLOOKUP(I3097,_readme!$A$25:$B$49,2,FALSE)</f>
        <v>Earthquake</v>
      </c>
      <c r="D3097" s="9" t="b">
        <f t="shared" si="147"/>
        <v>0</v>
      </c>
      <c r="E3097" s="8" t="str">
        <f t="shared" si="148"/>
        <v>Earthquake</v>
      </c>
      <c r="F3097">
        <v>1989</v>
      </c>
      <c r="G3097" t="s">
        <v>181</v>
      </c>
      <c r="H3097" t="s">
        <v>182</v>
      </c>
      <c r="I3097" t="s">
        <v>28</v>
      </c>
      <c r="J3097">
        <v>1</v>
      </c>
      <c r="K3097">
        <v>12</v>
      </c>
      <c r="L3097">
        <v>115</v>
      </c>
      <c r="M3097">
        <v>2000</v>
      </c>
      <c r="O3097">
        <v>2115</v>
      </c>
      <c r="P3097">
        <v>1000000</v>
      </c>
    </row>
    <row r="3098" spans="1:16" x14ac:dyDescent="0.2">
      <c r="A3098" s="11" t="str">
        <f t="shared" si="146"/>
        <v>1989AUS24107911</v>
      </c>
      <c r="B3098" s="9" t="str">
        <f>VLOOKUP(A3098,disaster_type!$A$2:$L$60000,5,FALSE)</f>
        <v>Storm</v>
      </c>
      <c r="C3098" s="9" t="str">
        <f>VLOOKUP(I3098,_readme!$A$25:$B$49,2,FALSE)</f>
        <v>Storm</v>
      </c>
      <c r="D3098" s="9" t="b">
        <f t="shared" si="147"/>
        <v>0</v>
      </c>
      <c r="E3098" s="8" t="str">
        <f t="shared" si="148"/>
        <v>Storm</v>
      </c>
      <c r="F3098">
        <v>1989</v>
      </c>
      <c r="G3098" t="s">
        <v>181</v>
      </c>
      <c r="H3098" t="s">
        <v>182</v>
      </c>
      <c r="I3098" t="s">
        <v>24</v>
      </c>
      <c r="J3098">
        <v>2</v>
      </c>
      <c r="K3098">
        <v>4</v>
      </c>
      <c r="P3098">
        <v>107911</v>
      </c>
    </row>
    <row r="3099" spans="1:16" x14ac:dyDescent="0.2">
      <c r="A3099" s="11" t="str">
        <f t="shared" si="146"/>
        <v>1989BGD120</v>
      </c>
      <c r="B3099" s="9" t="str">
        <f>VLOOKUP(A3099,disaster_type!$A$2:$L$60000,5,FALSE)</f>
        <v>Epidemic</v>
      </c>
      <c r="C3099" s="9" t="e">
        <f>VLOOKUP(I3099,_readme!$A$25:$B$49,2,FALSE)</f>
        <v>#N/A</v>
      </c>
      <c r="D3099" s="9" t="b">
        <f t="shared" si="147"/>
        <v>0</v>
      </c>
      <c r="E3099" s="8" t="str">
        <f t="shared" si="148"/>
        <v>Epidemic</v>
      </c>
      <c r="F3099">
        <v>1989</v>
      </c>
      <c r="G3099" t="s">
        <v>53</v>
      </c>
      <c r="H3099" t="s">
        <v>54</v>
      </c>
      <c r="I3099" t="s">
        <v>17</v>
      </c>
      <c r="J3099">
        <v>1</v>
      </c>
      <c r="K3099">
        <v>20</v>
      </c>
    </row>
    <row r="3100" spans="1:16" x14ac:dyDescent="0.2">
      <c r="A3100" s="11" t="str">
        <f t="shared" si="146"/>
        <v>1989BGD2170</v>
      </c>
      <c r="B3100" s="9" t="str">
        <f>VLOOKUP(A3100,disaster_type!$A$2:$L$60000,5,FALSE)</f>
        <v xml:space="preserve">Extreme temperature </v>
      </c>
      <c r="C3100" s="9" t="str">
        <f>VLOOKUP(I3100,_readme!$A$25:$B$49,2,FALSE)</f>
        <v xml:space="preserve">Extreme temperature </v>
      </c>
      <c r="D3100" s="9" t="b">
        <f t="shared" si="147"/>
        <v>0</v>
      </c>
      <c r="E3100" s="8" t="str">
        <f t="shared" si="148"/>
        <v xml:space="preserve">Extreme temperature </v>
      </c>
      <c r="F3100">
        <v>1989</v>
      </c>
      <c r="G3100" t="s">
        <v>53</v>
      </c>
      <c r="H3100" t="s">
        <v>54</v>
      </c>
      <c r="I3100" t="s">
        <v>213</v>
      </c>
      <c r="J3100">
        <v>2</v>
      </c>
      <c r="K3100">
        <v>170</v>
      </c>
    </row>
    <row r="3101" spans="1:16" x14ac:dyDescent="0.2">
      <c r="A3101" s="11" t="str">
        <f t="shared" si="146"/>
        <v>1989BGD1800200010000010200016200</v>
      </c>
      <c r="B3101" s="9" t="e">
        <f>VLOOKUP(A3101,disaster_type!$A$2:$L$60000,5,FALSE)</f>
        <v>#N/A</v>
      </c>
      <c r="C3101" s="9" t="str">
        <f>VLOOKUP(I3101,_readme!$A$25:$B$49,2,FALSE)</f>
        <v>Storm</v>
      </c>
      <c r="D3101" s="9" t="b">
        <f t="shared" si="147"/>
        <v>1</v>
      </c>
      <c r="E3101" s="8" t="str">
        <f t="shared" si="148"/>
        <v>Storm</v>
      </c>
      <c r="F3101">
        <v>1989</v>
      </c>
      <c r="G3101" t="s">
        <v>53</v>
      </c>
      <c r="H3101" t="s">
        <v>54</v>
      </c>
      <c r="I3101" t="s">
        <v>52</v>
      </c>
      <c r="J3101">
        <v>1</v>
      </c>
      <c r="K3101">
        <v>800</v>
      </c>
      <c r="L3101">
        <v>2000</v>
      </c>
      <c r="M3101">
        <v>100000</v>
      </c>
      <c r="O3101">
        <v>102000</v>
      </c>
      <c r="P3101">
        <v>16200</v>
      </c>
    </row>
    <row r="3102" spans="1:16" x14ac:dyDescent="0.2">
      <c r="A3102" s="11" t="str">
        <f t="shared" si="146"/>
        <v>1989BGD150000005000000</v>
      </c>
      <c r="B3102" s="9" t="str">
        <f>VLOOKUP(A3102,disaster_type!$A$2:$L$60000,5,FALSE)</f>
        <v>Drought</v>
      </c>
      <c r="C3102" s="9" t="str">
        <f>VLOOKUP(I3102,_readme!$A$25:$B$49,2,FALSE)</f>
        <v>Drought</v>
      </c>
      <c r="D3102" s="9" t="b">
        <f t="shared" si="147"/>
        <v>0</v>
      </c>
      <c r="E3102" s="8" t="str">
        <f t="shared" si="148"/>
        <v>Drought</v>
      </c>
      <c r="F3102">
        <v>1989</v>
      </c>
      <c r="G3102" t="s">
        <v>53</v>
      </c>
      <c r="H3102" t="s">
        <v>54</v>
      </c>
      <c r="I3102" t="s">
        <v>12</v>
      </c>
      <c r="J3102">
        <v>1</v>
      </c>
      <c r="M3102">
        <v>5000000</v>
      </c>
      <c r="O3102">
        <v>5000000</v>
      </c>
    </row>
    <row r="3103" spans="1:16" x14ac:dyDescent="0.2">
      <c r="A3103" s="11" t="str">
        <f t="shared" si="146"/>
        <v>1989BGD11100100</v>
      </c>
      <c r="B3103" s="9" t="str">
        <f>VLOOKUP(A3103,disaster_type!$A$2:$L$60000,5,FALSE)</f>
        <v>Earthquake</v>
      </c>
      <c r="C3103" s="9" t="str">
        <f>VLOOKUP(I3103,_readme!$A$25:$B$49,2,FALSE)</f>
        <v>Earthquake</v>
      </c>
      <c r="D3103" s="9" t="b">
        <f t="shared" si="147"/>
        <v>0</v>
      </c>
      <c r="E3103" s="8" t="str">
        <f t="shared" si="148"/>
        <v>Earthquake</v>
      </c>
      <c r="F3103">
        <v>1989</v>
      </c>
      <c r="G3103" t="s">
        <v>53</v>
      </c>
      <c r="H3103" t="s">
        <v>54</v>
      </c>
      <c r="I3103" t="s">
        <v>28</v>
      </c>
      <c r="J3103">
        <v>1</v>
      </c>
      <c r="K3103">
        <v>1</v>
      </c>
      <c r="L3103">
        <v>100</v>
      </c>
      <c r="O3103">
        <v>100</v>
      </c>
    </row>
    <row r="3104" spans="1:16" x14ac:dyDescent="0.2">
      <c r="A3104" s="11" t="str">
        <f t="shared" si="146"/>
        <v>1989BGD1180200000200000</v>
      </c>
      <c r="B3104" s="9" t="str">
        <f>VLOOKUP(A3104,disaster_type!$A$2:$L$60000,5,FALSE)</f>
        <v>Flood</v>
      </c>
      <c r="C3104" s="9" t="str">
        <f>VLOOKUP(I3104,_readme!$A$25:$B$49,2,FALSE)</f>
        <v>Flood</v>
      </c>
      <c r="D3104" s="9" t="b">
        <f t="shared" si="147"/>
        <v>0</v>
      </c>
      <c r="E3104" s="8" t="str">
        <f t="shared" si="148"/>
        <v>Flood</v>
      </c>
      <c r="F3104">
        <v>1989</v>
      </c>
      <c r="G3104" t="s">
        <v>53</v>
      </c>
      <c r="H3104" t="s">
        <v>54</v>
      </c>
      <c r="I3104" t="s">
        <v>112</v>
      </c>
      <c r="J3104">
        <v>1</v>
      </c>
      <c r="K3104">
        <v>180</v>
      </c>
      <c r="M3104">
        <v>200000</v>
      </c>
      <c r="O3104">
        <v>200000</v>
      </c>
    </row>
    <row r="3105" spans="1:16" x14ac:dyDescent="0.2">
      <c r="A3105" s="11" t="str">
        <f t="shared" si="146"/>
        <v>1989BGD11520002000</v>
      </c>
      <c r="B3105" s="9" t="e">
        <f>VLOOKUP(A3105,disaster_type!$A$2:$L$60000,5,FALSE)</f>
        <v>#N/A</v>
      </c>
      <c r="C3105" s="9" t="str">
        <f>VLOOKUP(I3105,_readme!$A$25:$B$49,2,FALSE)</f>
        <v>Storm</v>
      </c>
      <c r="D3105" s="9" t="b">
        <f t="shared" si="147"/>
        <v>1</v>
      </c>
      <c r="E3105" s="8" t="str">
        <f t="shared" si="148"/>
        <v>Storm</v>
      </c>
      <c r="F3105">
        <v>1989</v>
      </c>
      <c r="G3105" t="s">
        <v>53</v>
      </c>
      <c r="H3105" t="s">
        <v>54</v>
      </c>
      <c r="I3105" t="s">
        <v>24</v>
      </c>
      <c r="J3105">
        <v>1</v>
      </c>
      <c r="K3105">
        <v>15</v>
      </c>
      <c r="L3105">
        <v>2000</v>
      </c>
      <c r="O3105">
        <v>2000</v>
      </c>
    </row>
    <row r="3106" spans="1:16" x14ac:dyDescent="0.2">
      <c r="A3106" s="11" t="str">
        <f t="shared" si="146"/>
        <v>1989BEN122824112411</v>
      </c>
      <c r="B3106" s="9" t="str">
        <f>VLOOKUP(A3106,disaster_type!$A$2:$L$60000,5,FALSE)</f>
        <v>Epidemic</v>
      </c>
      <c r="C3106" s="9" t="str">
        <f>VLOOKUP(I3106,_readme!$A$25:$B$49,2,FALSE)</f>
        <v>Epidemic</v>
      </c>
      <c r="D3106" s="9" t="b">
        <f t="shared" si="147"/>
        <v>0</v>
      </c>
      <c r="E3106" s="8" t="str">
        <f t="shared" si="148"/>
        <v>Epidemic</v>
      </c>
      <c r="F3106">
        <v>1989</v>
      </c>
      <c r="G3106" t="s">
        <v>312</v>
      </c>
      <c r="H3106" t="s">
        <v>313</v>
      </c>
      <c r="I3106" t="s">
        <v>77</v>
      </c>
      <c r="J3106">
        <v>1</v>
      </c>
      <c r="K3106">
        <v>228</v>
      </c>
      <c r="M3106">
        <v>2411</v>
      </c>
      <c r="O3106">
        <v>2411</v>
      </c>
    </row>
    <row r="3107" spans="1:16" x14ac:dyDescent="0.2">
      <c r="A3107" s="11" t="str">
        <f t="shared" si="146"/>
        <v>1989BMU1</v>
      </c>
      <c r="B3107" s="9" t="str">
        <f>VLOOKUP(A3107,disaster_type!$A$2:$L$60000,5,FALSE)</f>
        <v>Storm</v>
      </c>
      <c r="C3107" s="9" t="str">
        <f>VLOOKUP(I3107,_readme!$A$25:$B$49,2,FALSE)</f>
        <v>Storm</v>
      </c>
      <c r="D3107" s="9" t="b">
        <f t="shared" si="147"/>
        <v>0</v>
      </c>
      <c r="E3107" s="8" t="str">
        <f t="shared" si="148"/>
        <v>Storm</v>
      </c>
      <c r="F3107">
        <v>1989</v>
      </c>
      <c r="G3107" t="s">
        <v>201</v>
      </c>
      <c r="H3107" t="s">
        <v>202</v>
      </c>
      <c r="I3107" t="s">
        <v>24</v>
      </c>
      <c r="J3107">
        <v>1</v>
      </c>
    </row>
    <row r="3108" spans="1:16" x14ac:dyDescent="0.2">
      <c r="A3108" s="11" t="str">
        <f t="shared" si="146"/>
        <v>1989BOL1679797</v>
      </c>
      <c r="B3108" s="9" t="str">
        <f>VLOOKUP(A3108,disaster_type!$A$2:$L$60000,5,FALSE)</f>
        <v>Epidemic</v>
      </c>
      <c r="C3108" s="9" t="str">
        <f>VLOOKUP(I3108,_readme!$A$25:$B$49,2,FALSE)</f>
        <v>Epidemic</v>
      </c>
      <c r="D3108" s="9" t="b">
        <f t="shared" si="147"/>
        <v>0</v>
      </c>
      <c r="E3108" s="8" t="str">
        <f t="shared" si="148"/>
        <v>Epidemic</v>
      </c>
      <c r="F3108">
        <v>1989</v>
      </c>
      <c r="G3108" t="s">
        <v>274</v>
      </c>
      <c r="H3108" t="s">
        <v>275</v>
      </c>
      <c r="I3108" t="s">
        <v>18</v>
      </c>
      <c r="J3108">
        <v>1</v>
      </c>
      <c r="K3108">
        <v>67</v>
      </c>
      <c r="M3108">
        <v>97</v>
      </c>
      <c r="O3108">
        <v>97</v>
      </c>
    </row>
    <row r="3109" spans="1:16" x14ac:dyDescent="0.2">
      <c r="A3109" s="11" t="str">
        <f t="shared" si="146"/>
        <v>1989BRA310345000305944350944</v>
      </c>
      <c r="B3109" s="9" t="e">
        <f>VLOOKUP(A3109,disaster_type!$A$2:$L$60000,5,FALSE)</f>
        <v>#N/A</v>
      </c>
      <c r="C3109" s="9" t="e">
        <f>VLOOKUP(I3109,_readme!$A$25:$B$49,2,FALSE)</f>
        <v>#N/A</v>
      </c>
      <c r="D3109" s="9" t="b">
        <f t="shared" si="147"/>
        <v>1</v>
      </c>
      <c r="E3109" s="8" t="e">
        <f t="shared" si="148"/>
        <v>#N/A</v>
      </c>
      <c r="F3109">
        <v>1989</v>
      </c>
      <c r="G3109" t="s">
        <v>203</v>
      </c>
      <c r="H3109" t="s">
        <v>204</v>
      </c>
      <c r="I3109" t="s">
        <v>17</v>
      </c>
      <c r="J3109">
        <v>3</v>
      </c>
      <c r="K3109">
        <v>103</v>
      </c>
      <c r="M3109">
        <v>45000</v>
      </c>
      <c r="N3109">
        <v>305944</v>
      </c>
      <c r="O3109">
        <v>350944</v>
      </c>
    </row>
    <row r="3110" spans="1:16" x14ac:dyDescent="0.2">
      <c r="A3110" s="11" t="str">
        <f t="shared" si="146"/>
        <v>1989BRA31307800078000</v>
      </c>
      <c r="B3110" s="9" t="str">
        <f>VLOOKUP(A3110,disaster_type!$A$2:$L$60000,5,FALSE)</f>
        <v>Landslide</v>
      </c>
      <c r="C3110" s="9" t="str">
        <f>VLOOKUP(I3110,_readme!$A$25:$B$49,2,FALSE)</f>
        <v>Landslide</v>
      </c>
      <c r="D3110" s="9" t="b">
        <f t="shared" si="147"/>
        <v>0</v>
      </c>
      <c r="E3110" s="8" t="str">
        <f t="shared" si="148"/>
        <v>Landslide</v>
      </c>
      <c r="F3110">
        <v>1989</v>
      </c>
      <c r="G3110" t="s">
        <v>203</v>
      </c>
      <c r="H3110" t="s">
        <v>204</v>
      </c>
      <c r="I3110" t="s">
        <v>80</v>
      </c>
      <c r="J3110">
        <v>3</v>
      </c>
      <c r="K3110">
        <v>130</v>
      </c>
      <c r="M3110">
        <v>78000</v>
      </c>
      <c r="O3110">
        <v>78000</v>
      </c>
    </row>
    <row r="3111" spans="1:16" x14ac:dyDescent="0.2">
      <c r="A3111" s="11" t="str">
        <f t="shared" si="146"/>
        <v>1989BRA27070000028000728000</v>
      </c>
      <c r="B3111" s="9" t="e">
        <f>VLOOKUP(A3111,disaster_type!$A$2:$L$60000,5,FALSE)</f>
        <v>#N/A</v>
      </c>
      <c r="C3111" s="9" t="str">
        <f>VLOOKUP(I3111,_readme!$A$25:$B$49,2,FALSE)</f>
        <v>Flood</v>
      </c>
      <c r="D3111" s="9" t="b">
        <f t="shared" si="147"/>
        <v>1</v>
      </c>
      <c r="E3111" s="8" t="str">
        <f t="shared" si="148"/>
        <v>Flood</v>
      </c>
      <c r="F3111">
        <v>1989</v>
      </c>
      <c r="G3111" t="s">
        <v>203</v>
      </c>
      <c r="H3111" t="s">
        <v>204</v>
      </c>
      <c r="I3111" t="s">
        <v>112</v>
      </c>
      <c r="J3111">
        <v>2</v>
      </c>
      <c r="K3111">
        <v>70</v>
      </c>
      <c r="M3111">
        <v>700000</v>
      </c>
      <c r="N3111">
        <v>28000</v>
      </c>
      <c r="O3111">
        <v>728000</v>
      </c>
    </row>
    <row r="3112" spans="1:16" x14ac:dyDescent="0.2">
      <c r="A3112" s="11" t="str">
        <f t="shared" si="146"/>
        <v>1989BDI11236003600</v>
      </c>
      <c r="B3112" s="9" t="str">
        <f>VLOOKUP(A3112,disaster_type!$A$2:$L$60000,5,FALSE)</f>
        <v>Flood</v>
      </c>
      <c r="C3112" s="9" t="e">
        <f>VLOOKUP(I3112,_readme!$A$25:$B$49,2,FALSE)</f>
        <v>#N/A</v>
      </c>
      <c r="D3112" s="9" t="b">
        <f t="shared" si="147"/>
        <v>0</v>
      </c>
      <c r="E3112" s="8" t="str">
        <f t="shared" si="148"/>
        <v>Flood</v>
      </c>
      <c r="F3112">
        <v>1989</v>
      </c>
      <c r="G3112" t="s">
        <v>352</v>
      </c>
      <c r="H3112" t="s">
        <v>353</v>
      </c>
      <c r="I3112" s="17" t="s">
        <v>485</v>
      </c>
      <c r="J3112">
        <v>1</v>
      </c>
      <c r="K3112">
        <v>12</v>
      </c>
      <c r="M3112">
        <v>3600</v>
      </c>
      <c r="O3112">
        <v>3600</v>
      </c>
    </row>
    <row r="3113" spans="1:16" x14ac:dyDescent="0.2">
      <c r="A3113" s="11" t="str">
        <f t="shared" si="146"/>
        <v>1989CMR1100550550</v>
      </c>
      <c r="B3113" s="9" t="str">
        <f>VLOOKUP(A3113,disaster_type!$A$2:$L$60000,5,FALSE)</f>
        <v>Epidemic</v>
      </c>
      <c r="C3113" s="9" t="str">
        <f>VLOOKUP(I3113,_readme!$A$25:$B$49,2,FALSE)</f>
        <v>Epidemic</v>
      </c>
      <c r="D3113" s="9" t="b">
        <f t="shared" si="147"/>
        <v>0</v>
      </c>
      <c r="E3113" s="8" t="str">
        <f t="shared" si="148"/>
        <v>Epidemic</v>
      </c>
      <c r="F3113">
        <v>1989</v>
      </c>
      <c r="G3113" t="s">
        <v>320</v>
      </c>
      <c r="H3113" t="s">
        <v>321</v>
      </c>
      <c r="I3113" t="s">
        <v>77</v>
      </c>
      <c r="J3113">
        <v>1</v>
      </c>
      <c r="K3113">
        <v>100</v>
      </c>
      <c r="M3113">
        <v>550</v>
      </c>
      <c r="O3113">
        <v>550</v>
      </c>
    </row>
    <row r="3114" spans="1:16" x14ac:dyDescent="0.2">
      <c r="A3114" s="11" t="str">
        <f t="shared" si="146"/>
        <v>1989CAN1125000250004200000</v>
      </c>
      <c r="B3114" s="9" t="str">
        <f>VLOOKUP(A3114,disaster_type!$A$2:$L$60000,5,FALSE)</f>
        <v>Wildfire</v>
      </c>
      <c r="C3114" s="9" t="str">
        <f>VLOOKUP(I3114,_readme!$A$25:$B$49,2,FALSE)</f>
        <v>Wildfire</v>
      </c>
      <c r="D3114" s="9" t="b">
        <f t="shared" si="147"/>
        <v>0</v>
      </c>
      <c r="E3114" s="8" t="str">
        <f t="shared" si="148"/>
        <v>Wildfire</v>
      </c>
      <c r="F3114">
        <v>1989</v>
      </c>
      <c r="G3114" t="s">
        <v>43</v>
      </c>
      <c r="H3114" t="s">
        <v>44</v>
      </c>
      <c r="I3114" t="s">
        <v>111</v>
      </c>
      <c r="J3114">
        <v>1</v>
      </c>
      <c r="K3114">
        <v>1</v>
      </c>
      <c r="M3114">
        <v>25000</v>
      </c>
      <c r="O3114">
        <v>25000</v>
      </c>
      <c r="P3114">
        <v>4200000</v>
      </c>
    </row>
    <row r="3115" spans="1:16" x14ac:dyDescent="0.2">
      <c r="A3115" s="11" t="str">
        <f t="shared" si="146"/>
        <v>1989CAN1</v>
      </c>
      <c r="B3115" s="9" t="str">
        <f>VLOOKUP(A3115,disaster_type!$A$2:$L$60000,5,FALSE)</f>
        <v>Storm</v>
      </c>
      <c r="C3115" s="9" t="str">
        <f>VLOOKUP(I3115,_readme!$A$25:$B$49,2,FALSE)</f>
        <v>Storm</v>
      </c>
      <c r="D3115" s="9" t="b">
        <f t="shared" si="147"/>
        <v>0</v>
      </c>
      <c r="E3115" s="8" t="str">
        <f t="shared" si="148"/>
        <v>Storm</v>
      </c>
      <c r="F3115">
        <v>1989</v>
      </c>
      <c r="G3115" t="s">
        <v>43</v>
      </c>
      <c r="H3115" t="s">
        <v>44</v>
      </c>
      <c r="I3115" t="s">
        <v>24</v>
      </c>
      <c r="J3115">
        <v>1</v>
      </c>
    </row>
    <row r="3116" spans="1:16" x14ac:dyDescent="0.2">
      <c r="A3116" s="11" t="str">
        <f t="shared" si="146"/>
        <v>1989CHL121</v>
      </c>
      <c r="B3116" s="9" t="str">
        <f>VLOOKUP(A3116,disaster_type!$A$2:$L$60000,5,FALSE)</f>
        <v>Flood</v>
      </c>
      <c r="C3116" s="9" t="e">
        <f>VLOOKUP(I3116,_readme!$A$25:$B$49,2,FALSE)</f>
        <v>#N/A</v>
      </c>
      <c r="D3116" s="9" t="b">
        <f t="shared" si="147"/>
        <v>0</v>
      </c>
      <c r="E3116" s="8" t="str">
        <f t="shared" si="148"/>
        <v>Flood</v>
      </c>
      <c r="F3116">
        <v>1989</v>
      </c>
      <c r="G3116" t="s">
        <v>63</v>
      </c>
      <c r="H3116" t="s">
        <v>64</v>
      </c>
      <c r="I3116" s="17" t="s">
        <v>485</v>
      </c>
      <c r="J3116">
        <v>1</v>
      </c>
      <c r="K3116">
        <v>21</v>
      </c>
    </row>
    <row r="3117" spans="1:16" x14ac:dyDescent="0.2">
      <c r="A3117" s="11" t="str">
        <f t="shared" si="146"/>
        <v>1989CHN12000100001000000001000100002789000</v>
      </c>
      <c r="B3117" s="9" t="str">
        <f>VLOOKUP(A3117,disaster_type!$A$2:$L$60000,5,FALSE)</f>
        <v>Flood</v>
      </c>
      <c r="C3117" s="9" t="e">
        <f>VLOOKUP(I3117,_readme!$A$25:$B$49,2,FALSE)</f>
        <v>#N/A</v>
      </c>
      <c r="D3117" s="9" t="b">
        <f t="shared" si="147"/>
        <v>0</v>
      </c>
      <c r="E3117" s="8" t="str">
        <f t="shared" si="148"/>
        <v>Flood</v>
      </c>
      <c r="F3117">
        <v>1989</v>
      </c>
      <c r="G3117" t="s">
        <v>65</v>
      </c>
      <c r="H3117" t="s">
        <v>66</v>
      </c>
      <c r="I3117" s="17" t="s">
        <v>485</v>
      </c>
      <c r="J3117">
        <v>1</v>
      </c>
      <c r="K3117">
        <v>2000</v>
      </c>
      <c r="L3117">
        <v>10000</v>
      </c>
      <c r="M3117">
        <v>100000000</v>
      </c>
      <c r="O3117">
        <v>100010000</v>
      </c>
      <c r="P3117">
        <v>2789000</v>
      </c>
    </row>
    <row r="3118" spans="1:16" x14ac:dyDescent="0.2">
      <c r="A3118" s="11" t="str">
        <f t="shared" si="146"/>
        <v>1989CHN325075003000000030007500400000</v>
      </c>
      <c r="B3118" s="9" t="e">
        <f>VLOOKUP(A3118,disaster_type!$A$2:$L$60000,5,FALSE)</f>
        <v>#N/A</v>
      </c>
      <c r="C3118" s="9" t="str">
        <f>VLOOKUP(I3118,_readme!$A$25:$B$49,2,FALSE)</f>
        <v>Storm</v>
      </c>
      <c r="D3118" s="9" t="b">
        <f t="shared" si="147"/>
        <v>1</v>
      </c>
      <c r="E3118" s="8" t="str">
        <f t="shared" si="148"/>
        <v>Storm</v>
      </c>
      <c r="F3118">
        <v>1989</v>
      </c>
      <c r="G3118" t="s">
        <v>65</v>
      </c>
      <c r="H3118" t="s">
        <v>66</v>
      </c>
      <c r="I3118" t="s">
        <v>52</v>
      </c>
      <c r="J3118">
        <v>3</v>
      </c>
      <c r="K3118">
        <v>250</v>
      </c>
      <c r="L3118">
        <v>7500</v>
      </c>
      <c r="M3118">
        <v>30000000</v>
      </c>
      <c r="O3118">
        <v>30007500</v>
      </c>
      <c r="P3118">
        <v>400000</v>
      </c>
    </row>
    <row r="3119" spans="1:16" x14ac:dyDescent="0.2">
      <c r="A3119" s="11" t="str">
        <f t="shared" si="146"/>
        <v>1989CHN542392102800142850246042218000</v>
      </c>
      <c r="B3119" s="9" t="str">
        <f>VLOOKUP(A3119,disaster_type!$A$2:$L$60000,5,FALSE)</f>
        <v>Earthquake</v>
      </c>
      <c r="C3119" s="9" t="str">
        <f>VLOOKUP(I3119,_readme!$A$25:$B$49,2,FALSE)</f>
        <v>Earthquake</v>
      </c>
      <c r="D3119" s="9" t="b">
        <f t="shared" si="147"/>
        <v>0</v>
      </c>
      <c r="E3119" s="8" t="str">
        <f t="shared" si="148"/>
        <v>Earthquake</v>
      </c>
      <c r="F3119">
        <v>1989</v>
      </c>
      <c r="G3119" t="s">
        <v>65</v>
      </c>
      <c r="H3119" t="s">
        <v>66</v>
      </c>
      <c r="I3119" t="s">
        <v>28</v>
      </c>
      <c r="J3119">
        <v>5</v>
      </c>
      <c r="K3119">
        <v>42</v>
      </c>
      <c r="L3119">
        <v>392</v>
      </c>
      <c r="M3119">
        <v>102800</v>
      </c>
      <c r="N3119">
        <v>142850</v>
      </c>
      <c r="O3119">
        <v>246042</v>
      </c>
      <c r="P3119">
        <v>218000</v>
      </c>
    </row>
    <row r="3120" spans="1:16" x14ac:dyDescent="0.2">
      <c r="A3120" s="11" t="str">
        <f t="shared" si="146"/>
        <v>1989CHN14105300022655370</v>
      </c>
      <c r="B3120" s="9" t="str">
        <f>VLOOKUP(A3120,disaster_type!$A$2:$L$60000,5,FALSE)</f>
        <v>Landslide</v>
      </c>
      <c r="C3120" s="9" t="str">
        <f>VLOOKUP(I3120,_readme!$A$25:$B$49,2,FALSE)</f>
        <v>Landslide</v>
      </c>
      <c r="D3120" s="9" t="b">
        <f t="shared" si="147"/>
        <v>0</v>
      </c>
      <c r="E3120" s="8" t="str">
        <f t="shared" si="148"/>
        <v>Landslide</v>
      </c>
      <c r="F3120">
        <v>1989</v>
      </c>
      <c r="G3120" t="s">
        <v>65</v>
      </c>
      <c r="H3120" t="s">
        <v>66</v>
      </c>
      <c r="I3120" t="s">
        <v>80</v>
      </c>
      <c r="J3120">
        <v>1</v>
      </c>
      <c r="K3120">
        <v>4</v>
      </c>
      <c r="L3120">
        <v>105</v>
      </c>
      <c r="M3120">
        <v>3000</v>
      </c>
      <c r="N3120">
        <v>2265</v>
      </c>
      <c r="O3120">
        <v>5370</v>
      </c>
    </row>
    <row r="3121" spans="1:16" x14ac:dyDescent="0.2">
      <c r="A3121" s="11" t="str">
        <f t="shared" si="146"/>
        <v>1989CHN4865344480000008003444485000</v>
      </c>
      <c r="B3121" s="9" t="e">
        <f>VLOOKUP(A3121,disaster_type!$A$2:$L$60000,5,FALSE)</f>
        <v>#N/A</v>
      </c>
      <c r="C3121" s="9" t="str">
        <f>VLOOKUP(I3121,_readme!$A$25:$B$49,2,FALSE)</f>
        <v>Storm</v>
      </c>
      <c r="D3121" s="9" t="b">
        <f t="shared" si="147"/>
        <v>1</v>
      </c>
      <c r="E3121" s="8" t="str">
        <f t="shared" si="148"/>
        <v>Storm</v>
      </c>
      <c r="F3121">
        <v>1989</v>
      </c>
      <c r="G3121" t="s">
        <v>65</v>
      </c>
      <c r="H3121" t="s">
        <v>66</v>
      </c>
      <c r="I3121" t="s">
        <v>24</v>
      </c>
      <c r="J3121">
        <v>4</v>
      </c>
      <c r="K3121">
        <v>865</v>
      </c>
      <c r="L3121">
        <v>3444</v>
      </c>
      <c r="M3121">
        <v>8000000</v>
      </c>
      <c r="O3121">
        <v>8003444</v>
      </c>
      <c r="P3121">
        <v>485000</v>
      </c>
    </row>
    <row r="3122" spans="1:16" x14ac:dyDescent="0.2">
      <c r="A3122" s="11" t="str">
        <f t="shared" si="146"/>
        <v>1989COL116</v>
      </c>
      <c r="B3122" s="9" t="str">
        <f>VLOOKUP(A3122,disaster_type!$A$2:$L$60000,5,FALSE)</f>
        <v>Flood</v>
      </c>
      <c r="C3122" s="9" t="e">
        <f>VLOOKUP(I3122,_readme!$A$25:$B$49,2,FALSE)</f>
        <v>#N/A</v>
      </c>
      <c r="D3122" s="9" t="b">
        <f t="shared" si="147"/>
        <v>0</v>
      </c>
      <c r="E3122" s="8" t="str">
        <f t="shared" si="148"/>
        <v>Flood</v>
      </c>
      <c r="F3122">
        <v>1989</v>
      </c>
      <c r="G3122" t="s">
        <v>67</v>
      </c>
      <c r="H3122" t="s">
        <v>68</v>
      </c>
      <c r="I3122" s="17" t="s">
        <v>485</v>
      </c>
      <c r="J3122">
        <v>1</v>
      </c>
      <c r="K3122">
        <v>16</v>
      </c>
    </row>
    <row r="3123" spans="1:16" x14ac:dyDescent="0.2">
      <c r="A3123" s="11" t="str">
        <f t="shared" si="146"/>
        <v>1989COM13450450</v>
      </c>
      <c r="B3123" s="9" t="str">
        <f>VLOOKUP(A3123,disaster_type!$A$2:$L$60000,5,FALSE)</f>
        <v>Epidemic</v>
      </c>
      <c r="C3123" s="9" t="str">
        <f>VLOOKUP(I3123,_readme!$A$25:$B$49,2,FALSE)</f>
        <v>Epidemic</v>
      </c>
      <c r="D3123" s="9" t="b">
        <f t="shared" si="147"/>
        <v>0</v>
      </c>
      <c r="E3123" s="8" t="str">
        <f t="shared" si="148"/>
        <v>Epidemic</v>
      </c>
      <c r="F3123">
        <v>1989</v>
      </c>
      <c r="G3123" t="s">
        <v>46</v>
      </c>
      <c r="H3123" t="s">
        <v>47</v>
      </c>
      <c r="I3123" t="s">
        <v>77</v>
      </c>
      <c r="J3123">
        <v>1</v>
      </c>
      <c r="K3123">
        <v>3</v>
      </c>
      <c r="M3123">
        <v>450</v>
      </c>
      <c r="O3123">
        <v>450</v>
      </c>
    </row>
    <row r="3124" spans="1:16" x14ac:dyDescent="0.2">
      <c r="A3124" s="11" t="str">
        <f t="shared" si="146"/>
        <v>1989COM15236</v>
      </c>
      <c r="B3124" s="9" t="str">
        <f>VLOOKUP(A3124,disaster_type!$A$2:$L$60000,5,FALSE)</f>
        <v>Storm</v>
      </c>
      <c r="C3124" s="9" t="str">
        <f>VLOOKUP(I3124,_readme!$A$25:$B$49,2,FALSE)</f>
        <v>Storm</v>
      </c>
      <c r="D3124" s="9" t="b">
        <f t="shared" si="147"/>
        <v>0</v>
      </c>
      <c r="E3124" s="8" t="str">
        <f t="shared" si="148"/>
        <v>Storm</v>
      </c>
      <c r="F3124">
        <v>1989</v>
      </c>
      <c r="G3124" t="s">
        <v>46</v>
      </c>
      <c r="H3124" t="s">
        <v>47</v>
      </c>
      <c r="I3124" t="s">
        <v>24</v>
      </c>
      <c r="J3124">
        <v>1</v>
      </c>
      <c r="P3124">
        <v>5236</v>
      </c>
    </row>
    <row r="3125" spans="1:16" x14ac:dyDescent="0.2">
      <c r="A3125" s="11" t="str">
        <f t="shared" si="146"/>
        <v>1989COD1148148</v>
      </c>
      <c r="B3125" s="9" t="str">
        <f>VLOOKUP(A3125,disaster_type!$A$2:$L$60000,5,FALSE)</f>
        <v>Landslide</v>
      </c>
      <c r="C3125" s="9" t="str">
        <f>VLOOKUP(I3125,_readme!$A$25:$B$49,2,FALSE)</f>
        <v>Landslide</v>
      </c>
      <c r="D3125" s="9" t="b">
        <f t="shared" si="147"/>
        <v>0</v>
      </c>
      <c r="E3125" s="8" t="str">
        <f t="shared" si="148"/>
        <v>Landslide</v>
      </c>
      <c r="F3125">
        <v>1989</v>
      </c>
      <c r="G3125" t="s">
        <v>284</v>
      </c>
      <c r="H3125" t="s">
        <v>285</v>
      </c>
      <c r="I3125" t="s">
        <v>80</v>
      </c>
      <c r="J3125">
        <v>1</v>
      </c>
      <c r="M3125">
        <v>148</v>
      </c>
      <c r="O3125">
        <v>148</v>
      </c>
    </row>
    <row r="3126" spans="1:16" x14ac:dyDescent="0.2">
      <c r="A3126" s="11" t="str">
        <f t="shared" si="146"/>
        <v>1989CIV170007000</v>
      </c>
      <c r="B3126" s="9" t="str">
        <f>VLOOKUP(A3126,disaster_type!$A$2:$L$60000,5,FALSE)</f>
        <v>Flood</v>
      </c>
      <c r="C3126" s="9" t="e">
        <f>VLOOKUP(I3126,_readme!$A$25:$B$49,2,FALSE)</f>
        <v>#N/A</v>
      </c>
      <c r="D3126" s="9" t="b">
        <f t="shared" si="147"/>
        <v>0</v>
      </c>
      <c r="E3126" s="8" t="str">
        <f t="shared" si="148"/>
        <v>Flood</v>
      </c>
      <c r="F3126">
        <v>1989</v>
      </c>
      <c r="G3126" t="s">
        <v>314</v>
      </c>
      <c r="H3126" t="s">
        <v>315</v>
      </c>
      <c r="I3126" s="17" t="s">
        <v>485</v>
      </c>
      <c r="J3126">
        <v>1</v>
      </c>
      <c r="M3126">
        <v>7000</v>
      </c>
      <c r="O3126">
        <v>7000</v>
      </c>
    </row>
    <row r="3127" spans="1:16" x14ac:dyDescent="0.2">
      <c r="A3127" s="11" t="str">
        <f t="shared" si="146"/>
        <v>1989DJI1103001500001503001100</v>
      </c>
      <c r="B3127" s="9" t="str">
        <f>VLOOKUP(A3127,disaster_type!$A$2:$L$60000,5,FALSE)</f>
        <v>Flood</v>
      </c>
      <c r="C3127" s="9" t="str">
        <f>VLOOKUP(I3127,_readme!$A$25:$B$49,2,FALSE)</f>
        <v>Flood</v>
      </c>
      <c r="D3127" s="9" t="b">
        <f t="shared" si="147"/>
        <v>0</v>
      </c>
      <c r="E3127" s="8" t="str">
        <f t="shared" si="148"/>
        <v>Flood</v>
      </c>
      <c r="F3127">
        <v>1989</v>
      </c>
      <c r="G3127" t="s">
        <v>346</v>
      </c>
      <c r="H3127" t="s">
        <v>347</v>
      </c>
      <c r="I3127" t="s">
        <v>112</v>
      </c>
      <c r="J3127">
        <v>1</v>
      </c>
      <c r="K3127">
        <v>10</v>
      </c>
      <c r="L3127">
        <v>300</v>
      </c>
      <c r="M3127">
        <v>150000</v>
      </c>
      <c r="O3127">
        <v>150300</v>
      </c>
      <c r="P3127">
        <v>1100</v>
      </c>
    </row>
    <row r="3128" spans="1:16" x14ac:dyDescent="0.2">
      <c r="A3128" s="11" t="str">
        <f t="shared" si="146"/>
        <v>1989DMA171071020000</v>
      </c>
      <c r="B3128" s="9" t="str">
        <f>VLOOKUP(A3128,disaster_type!$A$2:$L$60000,5,FALSE)</f>
        <v>Storm</v>
      </c>
      <c r="C3128" s="9" t="str">
        <f>VLOOKUP(I3128,_readme!$A$25:$B$49,2,FALSE)</f>
        <v>Storm</v>
      </c>
      <c r="D3128" s="9" t="b">
        <f t="shared" si="147"/>
        <v>0</v>
      </c>
      <c r="E3128" s="8" t="str">
        <f t="shared" si="148"/>
        <v>Storm</v>
      </c>
      <c r="F3128">
        <v>1989</v>
      </c>
      <c r="G3128" t="s">
        <v>158</v>
      </c>
      <c r="H3128" t="s">
        <v>159</v>
      </c>
      <c r="I3128" t="s">
        <v>24</v>
      </c>
      <c r="J3128">
        <v>1</v>
      </c>
      <c r="M3128">
        <v>710</v>
      </c>
      <c r="O3128">
        <v>710</v>
      </c>
      <c r="P3128">
        <v>20000</v>
      </c>
    </row>
    <row r="3129" spans="1:16" x14ac:dyDescent="0.2">
      <c r="A3129" s="11" t="str">
        <f t="shared" si="146"/>
        <v>1989DOM1</v>
      </c>
      <c r="B3129" s="9" t="str">
        <f>VLOOKUP(A3129,disaster_type!$A$2:$L$60000,5,FALSE)</f>
        <v>Storm</v>
      </c>
      <c r="C3129" s="9" t="str">
        <f>VLOOKUP(I3129,_readme!$A$25:$B$49,2,FALSE)</f>
        <v>Storm</v>
      </c>
      <c r="D3129" s="9" t="b">
        <f t="shared" si="147"/>
        <v>0</v>
      </c>
      <c r="E3129" s="8" t="str">
        <f t="shared" si="148"/>
        <v>Storm</v>
      </c>
      <c r="F3129">
        <v>1989</v>
      </c>
      <c r="G3129" t="s">
        <v>160</v>
      </c>
      <c r="H3129" t="s">
        <v>161</v>
      </c>
      <c r="I3129" t="s">
        <v>24</v>
      </c>
      <c r="J3129">
        <v>1</v>
      </c>
    </row>
    <row r="3130" spans="1:16" x14ac:dyDescent="0.2">
      <c r="A3130" s="11" t="str">
        <f t="shared" si="146"/>
        <v>1989ECU135300003000015000</v>
      </c>
      <c r="B3130" s="9" t="str">
        <f>VLOOKUP(A3130,disaster_type!$A$2:$L$60000,5,FALSE)</f>
        <v>Flood</v>
      </c>
      <c r="C3130" s="9" t="str">
        <f>VLOOKUP(I3130,_readme!$A$25:$B$49,2,FALSE)</f>
        <v>Flood</v>
      </c>
      <c r="D3130" s="9" t="b">
        <f t="shared" si="147"/>
        <v>0</v>
      </c>
      <c r="E3130" s="8" t="str">
        <f t="shared" si="148"/>
        <v>Flood</v>
      </c>
      <c r="F3130">
        <v>1989</v>
      </c>
      <c r="G3130" t="s">
        <v>55</v>
      </c>
      <c r="H3130" t="s">
        <v>56</v>
      </c>
      <c r="I3130" t="s">
        <v>112</v>
      </c>
      <c r="J3130">
        <v>1</v>
      </c>
      <c r="K3130">
        <v>35</v>
      </c>
      <c r="M3130">
        <v>30000</v>
      </c>
      <c r="O3130">
        <v>30000</v>
      </c>
      <c r="P3130">
        <v>15000</v>
      </c>
    </row>
    <row r="3131" spans="1:16" x14ac:dyDescent="0.2">
      <c r="A3131" s="11" t="str">
        <f t="shared" si="146"/>
        <v>1989SLV110</v>
      </c>
      <c r="B3131" s="9" t="str">
        <f>VLOOKUP(A3131,disaster_type!$A$2:$L$60000,5,FALSE)</f>
        <v>Flood</v>
      </c>
      <c r="C3131" s="9" t="e">
        <f>VLOOKUP(I3131,_readme!$A$25:$B$49,2,FALSE)</f>
        <v>#N/A</v>
      </c>
      <c r="D3131" s="9" t="b">
        <f t="shared" si="147"/>
        <v>0</v>
      </c>
      <c r="E3131" s="8" t="str">
        <f t="shared" si="148"/>
        <v>Flood</v>
      </c>
      <c r="F3131">
        <v>1989</v>
      </c>
      <c r="G3131" t="s">
        <v>31</v>
      </c>
      <c r="H3131" t="s">
        <v>32</v>
      </c>
      <c r="I3131" s="17" t="s">
        <v>485</v>
      </c>
      <c r="J3131">
        <v>1</v>
      </c>
      <c r="K3131">
        <v>10</v>
      </c>
    </row>
    <row r="3132" spans="1:16" x14ac:dyDescent="0.2">
      <c r="A3132" s="11" t="str">
        <f t="shared" si="146"/>
        <v>1989ETH165000006500000</v>
      </c>
      <c r="B3132" s="9" t="str">
        <f>VLOOKUP(A3132,disaster_type!$A$2:$L$60000,5,FALSE)</f>
        <v>Drought</v>
      </c>
      <c r="C3132" s="9" t="str">
        <f>VLOOKUP(I3132,_readme!$A$25:$B$49,2,FALSE)</f>
        <v>Drought</v>
      </c>
      <c r="D3132" s="9" t="b">
        <f t="shared" si="147"/>
        <v>0</v>
      </c>
      <c r="E3132" s="8" t="str">
        <f t="shared" si="148"/>
        <v>Drought</v>
      </c>
      <c r="F3132">
        <v>1989</v>
      </c>
      <c r="G3132" t="s">
        <v>69</v>
      </c>
      <c r="H3132" t="s">
        <v>70</v>
      </c>
      <c r="I3132" t="s">
        <v>12</v>
      </c>
      <c r="J3132">
        <v>1</v>
      </c>
      <c r="M3132">
        <v>6500000</v>
      </c>
      <c r="O3132">
        <v>6500000</v>
      </c>
    </row>
    <row r="3133" spans="1:16" x14ac:dyDescent="0.2">
      <c r="A3133" s="11" t="str">
        <f t="shared" si="146"/>
        <v>1989FJI110</v>
      </c>
      <c r="B3133" s="9" t="str">
        <f>VLOOKUP(A3133,disaster_type!$A$2:$L$60000,5,FALSE)</f>
        <v>Flood</v>
      </c>
      <c r="C3133" s="9" t="e">
        <f>VLOOKUP(I3133,_readme!$A$25:$B$49,2,FALSE)</f>
        <v>#N/A</v>
      </c>
      <c r="D3133" s="9" t="b">
        <f t="shared" si="147"/>
        <v>0</v>
      </c>
      <c r="E3133" s="8" t="str">
        <f t="shared" si="148"/>
        <v>Flood</v>
      </c>
      <c r="F3133">
        <v>1989</v>
      </c>
      <c r="G3133" t="s">
        <v>166</v>
      </c>
      <c r="H3133" t="s">
        <v>167</v>
      </c>
      <c r="I3133" s="17" t="s">
        <v>485</v>
      </c>
      <c r="J3133">
        <v>1</v>
      </c>
      <c r="K3133">
        <v>10</v>
      </c>
    </row>
    <row r="3134" spans="1:16" x14ac:dyDescent="0.2">
      <c r="A3134" s="11" t="str">
        <f t="shared" si="146"/>
        <v>1989FRA19</v>
      </c>
      <c r="B3134" s="9" t="str">
        <f>VLOOKUP(A3134,disaster_type!$A$2:$L$60000,5,FALSE)</f>
        <v>Storm</v>
      </c>
      <c r="C3134" s="9" t="e">
        <f>VLOOKUP(I3134,_readme!$A$25:$B$49,2,FALSE)</f>
        <v>#N/A</v>
      </c>
      <c r="D3134" s="9" t="b">
        <f t="shared" si="147"/>
        <v>0</v>
      </c>
      <c r="E3134" s="8" t="str">
        <f t="shared" si="148"/>
        <v>Storm</v>
      </c>
      <c r="F3134">
        <v>1989</v>
      </c>
      <c r="G3134" t="s">
        <v>83</v>
      </c>
      <c r="H3134" t="s">
        <v>84</v>
      </c>
      <c r="I3134" s="17" t="s">
        <v>487</v>
      </c>
      <c r="J3134">
        <v>1</v>
      </c>
      <c r="K3134">
        <v>9</v>
      </c>
    </row>
    <row r="3135" spans="1:16" x14ac:dyDescent="0.2">
      <c r="A3135" s="11" t="str">
        <f t="shared" si="146"/>
        <v>1989FRA11600000</v>
      </c>
      <c r="B3135" s="9" t="str">
        <f>VLOOKUP(A3135,disaster_type!$A$2:$L$60000,5,FALSE)</f>
        <v>Drought</v>
      </c>
      <c r="C3135" s="9" t="str">
        <f>VLOOKUP(I3135,_readme!$A$25:$B$49,2,FALSE)</f>
        <v>Drought</v>
      </c>
      <c r="D3135" s="9" t="b">
        <f t="shared" si="147"/>
        <v>0</v>
      </c>
      <c r="E3135" s="8" t="str">
        <f t="shared" si="148"/>
        <v>Drought</v>
      </c>
      <c r="F3135">
        <v>1989</v>
      </c>
      <c r="G3135" t="s">
        <v>83</v>
      </c>
      <c r="H3135" t="s">
        <v>84</v>
      </c>
      <c r="I3135" t="s">
        <v>12</v>
      </c>
      <c r="J3135">
        <v>1</v>
      </c>
      <c r="P3135">
        <v>1600000</v>
      </c>
    </row>
    <row r="3136" spans="1:16" x14ac:dyDescent="0.2">
      <c r="A3136" s="11" t="str">
        <f t="shared" si="146"/>
        <v>1989GHA11919</v>
      </c>
      <c r="B3136" s="9" t="str">
        <f>VLOOKUP(A3136,disaster_type!$A$2:$L$60000,5,FALSE)</f>
        <v>Epidemic</v>
      </c>
      <c r="C3136" s="9" t="str">
        <f>VLOOKUP(I3136,_readme!$A$25:$B$49,2,FALSE)</f>
        <v>Epidemic</v>
      </c>
      <c r="D3136" s="9" t="b">
        <f t="shared" si="147"/>
        <v>0</v>
      </c>
      <c r="E3136" s="8" t="str">
        <f t="shared" si="148"/>
        <v>Epidemic</v>
      </c>
      <c r="F3136">
        <v>1989</v>
      </c>
      <c r="G3136" t="s">
        <v>183</v>
      </c>
      <c r="H3136" t="s">
        <v>184</v>
      </c>
      <c r="I3136" t="s">
        <v>77</v>
      </c>
      <c r="J3136">
        <v>1</v>
      </c>
      <c r="M3136">
        <v>19</v>
      </c>
      <c r="O3136">
        <v>19</v>
      </c>
    </row>
    <row r="3137" spans="1:16" x14ac:dyDescent="0.2">
      <c r="A3137" s="11" t="str">
        <f t="shared" si="146"/>
        <v>1989GHA1728002800</v>
      </c>
      <c r="B3137" s="9" t="str">
        <f>VLOOKUP(A3137,disaster_type!$A$2:$L$60000,5,FALSE)</f>
        <v>Flood</v>
      </c>
      <c r="C3137" s="9" t="str">
        <f>VLOOKUP(I3137,_readme!$A$25:$B$49,2,FALSE)</f>
        <v>Flood</v>
      </c>
      <c r="D3137" s="9" t="b">
        <f t="shared" si="147"/>
        <v>0</v>
      </c>
      <c r="E3137" s="8" t="str">
        <f t="shared" si="148"/>
        <v>Flood</v>
      </c>
      <c r="F3137">
        <v>1989</v>
      </c>
      <c r="G3137" t="s">
        <v>183</v>
      </c>
      <c r="H3137" t="s">
        <v>184</v>
      </c>
      <c r="I3137" t="s">
        <v>112</v>
      </c>
      <c r="J3137">
        <v>1</v>
      </c>
      <c r="K3137">
        <v>7</v>
      </c>
      <c r="M3137">
        <v>2800</v>
      </c>
      <c r="O3137">
        <v>2800</v>
      </c>
    </row>
    <row r="3138" spans="1:16" x14ac:dyDescent="0.2">
      <c r="A3138" s="11" t="str">
        <f t="shared" si="146"/>
        <v>1989GLP1584110001108450000</v>
      </c>
      <c r="B3138" s="9" t="str">
        <f>VLOOKUP(A3138,disaster_type!$A$2:$L$60000,5,FALSE)</f>
        <v>Storm</v>
      </c>
      <c r="C3138" s="9" t="str">
        <f>VLOOKUP(I3138,_readme!$A$25:$B$49,2,FALSE)</f>
        <v>Storm</v>
      </c>
      <c r="D3138" s="9" t="b">
        <f t="shared" si="147"/>
        <v>0</v>
      </c>
      <c r="E3138" s="8" t="str">
        <f t="shared" si="148"/>
        <v>Storm</v>
      </c>
      <c r="F3138">
        <v>1989</v>
      </c>
      <c r="G3138" t="s">
        <v>147</v>
      </c>
      <c r="H3138" t="s">
        <v>148</v>
      </c>
      <c r="I3138" t="s">
        <v>24</v>
      </c>
      <c r="J3138">
        <v>1</v>
      </c>
      <c r="K3138">
        <v>5</v>
      </c>
      <c r="L3138">
        <v>84</v>
      </c>
      <c r="N3138">
        <v>11000</v>
      </c>
      <c r="O3138">
        <v>11084</v>
      </c>
      <c r="P3138">
        <v>50000</v>
      </c>
    </row>
    <row r="3139" spans="1:16" x14ac:dyDescent="0.2">
      <c r="A3139" s="11" t="str">
        <f t="shared" ref="A3139:A3202" si="149">F3139&amp;G3139&amp;J3139&amp;K3139&amp;L3139&amp;M3139&amp;N3139&amp;O3139&amp;P3139</f>
        <v>1989GTM110</v>
      </c>
      <c r="B3139" s="9" t="str">
        <f>VLOOKUP(A3139,disaster_type!$A$2:$L$60000,5,FALSE)</f>
        <v>Flood</v>
      </c>
      <c r="C3139" s="9" t="e">
        <f>VLOOKUP(I3139,_readme!$A$25:$B$49,2,FALSE)</f>
        <v>#N/A</v>
      </c>
      <c r="D3139" s="9" t="b">
        <f t="shared" ref="D3139:D3202" si="150">ISNA(B3139)</f>
        <v>0</v>
      </c>
      <c r="E3139" s="8" t="str">
        <f t="shared" si="148"/>
        <v>Flood</v>
      </c>
      <c r="F3139">
        <v>1989</v>
      </c>
      <c r="G3139" t="s">
        <v>33</v>
      </c>
      <c r="H3139" t="s">
        <v>34</v>
      </c>
      <c r="I3139" s="17" t="s">
        <v>485</v>
      </c>
      <c r="J3139">
        <v>1</v>
      </c>
      <c r="K3139">
        <v>10</v>
      </c>
    </row>
    <row r="3140" spans="1:16" x14ac:dyDescent="0.2">
      <c r="A3140" s="11" t="str">
        <f t="shared" si="149"/>
        <v>1989GUY1</v>
      </c>
      <c r="B3140" s="9" t="str">
        <f>VLOOKUP(A3140,disaster_type!$A$2:$L$60000,5,FALSE)</f>
        <v>Flood</v>
      </c>
      <c r="C3140" s="9" t="e">
        <f>VLOOKUP(I3140,_readme!$A$25:$B$49,2,FALSE)</f>
        <v>#N/A</v>
      </c>
      <c r="D3140" s="9" t="b">
        <f t="shared" si="150"/>
        <v>0</v>
      </c>
      <c r="E3140" s="8" t="str">
        <f t="shared" si="148"/>
        <v>Flood</v>
      </c>
      <c r="F3140">
        <v>1989</v>
      </c>
      <c r="G3140" t="s">
        <v>322</v>
      </c>
      <c r="H3140" t="s">
        <v>323</v>
      </c>
      <c r="I3140" s="17" t="s">
        <v>485</v>
      </c>
      <c r="J3140">
        <v>1</v>
      </c>
    </row>
    <row r="3141" spans="1:16" x14ac:dyDescent="0.2">
      <c r="A3141" s="11" t="str">
        <f t="shared" si="149"/>
        <v>1989HTI22493024930</v>
      </c>
      <c r="B3141" s="9" t="str">
        <f>VLOOKUP(A3141,disaster_type!$A$2:$L$60000,5,FALSE)</f>
        <v>Flood</v>
      </c>
      <c r="C3141" s="9" t="e">
        <f>VLOOKUP(I3141,_readme!$A$25:$B$49,2,FALSE)</f>
        <v>#N/A</v>
      </c>
      <c r="D3141" s="9" t="b">
        <f t="shared" si="150"/>
        <v>0</v>
      </c>
      <c r="E3141" s="8" t="str">
        <f t="shared" ref="E3141:E3204" si="151">IF(D3141,C3141,B3141)</f>
        <v>Flood</v>
      </c>
      <c r="F3141">
        <v>1989</v>
      </c>
      <c r="G3141" t="s">
        <v>85</v>
      </c>
      <c r="H3141" t="s">
        <v>86</v>
      </c>
      <c r="I3141" s="17" t="s">
        <v>485</v>
      </c>
      <c r="J3141">
        <v>2</v>
      </c>
      <c r="M3141">
        <v>24930</v>
      </c>
      <c r="O3141">
        <v>24930</v>
      </c>
    </row>
    <row r="3142" spans="1:16" x14ac:dyDescent="0.2">
      <c r="A3142" s="11" t="str">
        <f t="shared" si="149"/>
        <v>1989HTI16010001060</v>
      </c>
      <c r="B3142" s="9" t="str">
        <f>VLOOKUP(A3142,disaster_type!$A$2:$L$60000,5,FALSE)</f>
        <v>Landslide</v>
      </c>
      <c r="C3142" s="9" t="str">
        <f>VLOOKUP(I3142,_readme!$A$25:$B$49,2,FALSE)</f>
        <v>Landslide</v>
      </c>
      <c r="D3142" s="9" t="b">
        <f t="shared" si="150"/>
        <v>0</v>
      </c>
      <c r="E3142" s="8" t="str">
        <f t="shared" si="151"/>
        <v>Landslide</v>
      </c>
      <c r="F3142">
        <v>1989</v>
      </c>
      <c r="G3142" t="s">
        <v>85</v>
      </c>
      <c r="H3142" t="s">
        <v>86</v>
      </c>
      <c r="I3142" t="s">
        <v>80</v>
      </c>
      <c r="J3142">
        <v>1</v>
      </c>
      <c r="L3142">
        <v>60</v>
      </c>
      <c r="N3142">
        <v>1000</v>
      </c>
      <c r="O3142">
        <v>1060</v>
      </c>
    </row>
    <row r="3143" spans="1:16" x14ac:dyDescent="0.2">
      <c r="A3143" s="11" t="str">
        <f t="shared" si="149"/>
        <v>1989HND110</v>
      </c>
      <c r="B3143" s="9" t="str">
        <f>VLOOKUP(A3143,disaster_type!$A$2:$L$60000,5,FALSE)</f>
        <v>Mass movement (dry)</v>
      </c>
      <c r="C3143" s="9" t="str">
        <f>VLOOKUP(I3143,_readme!$A$25:$B$49,2,FALSE)</f>
        <v>Mass movement (dry)</v>
      </c>
      <c r="D3143" s="9" t="b">
        <f t="shared" si="150"/>
        <v>0</v>
      </c>
      <c r="E3143" s="8" t="str">
        <f t="shared" si="151"/>
        <v>Mass movement (dry)</v>
      </c>
      <c r="F3143">
        <v>1989</v>
      </c>
      <c r="G3143" t="s">
        <v>118</v>
      </c>
      <c r="H3143" t="s">
        <v>119</v>
      </c>
      <c r="I3143" t="s">
        <v>96</v>
      </c>
      <c r="J3143">
        <v>1</v>
      </c>
      <c r="K3143">
        <v>10</v>
      </c>
    </row>
    <row r="3144" spans="1:16" x14ac:dyDescent="0.2">
      <c r="A3144" s="11" t="str">
        <f t="shared" si="149"/>
        <v>1989HKG1</v>
      </c>
      <c r="B3144" s="9" t="str">
        <f>VLOOKUP(A3144,disaster_type!$A$2:$L$60000,5,FALSE)</f>
        <v>Wildfire</v>
      </c>
      <c r="C3144" s="9" t="str">
        <f>VLOOKUP(I3144,_readme!$A$25:$B$49,2,FALSE)</f>
        <v>Wildfire</v>
      </c>
      <c r="D3144" s="9" t="b">
        <f t="shared" si="150"/>
        <v>0</v>
      </c>
      <c r="E3144" s="8" t="str">
        <f t="shared" si="151"/>
        <v>Wildfire</v>
      </c>
      <c r="F3144">
        <v>1989</v>
      </c>
      <c r="G3144" t="s">
        <v>71</v>
      </c>
      <c r="H3144" t="s">
        <v>72</v>
      </c>
      <c r="I3144" t="s">
        <v>157</v>
      </c>
      <c r="J3144">
        <v>1</v>
      </c>
    </row>
    <row r="3145" spans="1:16" x14ac:dyDescent="0.2">
      <c r="A3145" s="11" t="str">
        <f t="shared" si="149"/>
        <v>1989HKG13111427141857</v>
      </c>
      <c r="B3145" s="9" t="str">
        <f>VLOOKUP(A3145,disaster_type!$A$2:$L$60000,5,FALSE)</f>
        <v>Flood</v>
      </c>
      <c r="C3145" s="9" t="str">
        <f>VLOOKUP(I3145,_readme!$A$25:$B$49,2,FALSE)</f>
        <v>Flood</v>
      </c>
      <c r="D3145" s="9" t="b">
        <f t="shared" si="150"/>
        <v>0</v>
      </c>
      <c r="E3145" s="8" t="str">
        <f t="shared" si="151"/>
        <v>Flood</v>
      </c>
      <c r="F3145">
        <v>1989</v>
      </c>
      <c r="G3145" t="s">
        <v>71</v>
      </c>
      <c r="H3145" t="s">
        <v>72</v>
      </c>
      <c r="I3145" t="s">
        <v>112</v>
      </c>
      <c r="J3145">
        <v>1</v>
      </c>
      <c r="K3145">
        <v>3</v>
      </c>
      <c r="L3145">
        <v>1</v>
      </c>
      <c r="M3145">
        <v>1142</v>
      </c>
      <c r="N3145">
        <v>714</v>
      </c>
      <c r="O3145">
        <v>1857</v>
      </c>
    </row>
    <row r="3146" spans="1:16" x14ac:dyDescent="0.2">
      <c r="A3146" s="11" t="str">
        <f t="shared" si="149"/>
        <v>1989HKG29150528977165567</v>
      </c>
      <c r="B3146" s="9" t="str">
        <f>VLOOKUP(A3146,disaster_type!$A$2:$L$60000,5,FALSE)</f>
        <v>Storm</v>
      </c>
      <c r="C3146" s="9" t="str">
        <f>VLOOKUP(I3146,_readme!$A$25:$B$49,2,FALSE)</f>
        <v>Storm</v>
      </c>
      <c r="D3146" s="9" t="b">
        <f t="shared" si="150"/>
        <v>0</v>
      </c>
      <c r="E3146" s="8" t="str">
        <f t="shared" si="151"/>
        <v>Storm</v>
      </c>
      <c r="F3146">
        <v>1989</v>
      </c>
      <c r="G3146" t="s">
        <v>71</v>
      </c>
      <c r="H3146" t="s">
        <v>72</v>
      </c>
      <c r="I3146" t="s">
        <v>24</v>
      </c>
      <c r="J3146">
        <v>2</v>
      </c>
      <c r="K3146">
        <v>9</v>
      </c>
      <c r="L3146">
        <v>150</v>
      </c>
      <c r="M3146">
        <v>528</v>
      </c>
      <c r="N3146">
        <v>977</v>
      </c>
      <c r="O3146">
        <v>1655</v>
      </c>
      <c r="P3146">
        <v>67</v>
      </c>
    </row>
    <row r="3147" spans="1:16" x14ac:dyDescent="0.2">
      <c r="A3147" s="11" t="str">
        <f t="shared" si="149"/>
        <v>1989IND2127</v>
      </c>
      <c r="B3147" s="9" t="str">
        <f>VLOOKUP(A3147,disaster_type!$A$2:$L$60000,5,FALSE)</f>
        <v xml:space="preserve">Extreme temperature </v>
      </c>
      <c r="C3147" s="9" t="str">
        <f>VLOOKUP(I3147,_readme!$A$25:$B$49,2,FALSE)</f>
        <v xml:space="preserve">Extreme temperature </v>
      </c>
      <c r="D3147" s="9" t="b">
        <f t="shared" si="150"/>
        <v>0</v>
      </c>
      <c r="E3147" s="8" t="str">
        <f t="shared" si="151"/>
        <v xml:space="preserve">Extreme temperature </v>
      </c>
      <c r="F3147">
        <v>1989</v>
      </c>
      <c r="G3147" t="s">
        <v>13</v>
      </c>
      <c r="H3147" t="s">
        <v>14</v>
      </c>
      <c r="I3147" t="s">
        <v>213</v>
      </c>
      <c r="J3147">
        <v>2</v>
      </c>
      <c r="K3147">
        <v>127</v>
      </c>
    </row>
    <row r="3148" spans="1:16" x14ac:dyDescent="0.2">
      <c r="A3148" s="11" t="str">
        <f t="shared" si="149"/>
        <v>1989IND286</v>
      </c>
      <c r="B3148" s="9" t="e">
        <f>VLOOKUP(A3148,disaster_type!$A$2:$L$60000,5,FALSE)</f>
        <v>#N/A</v>
      </c>
      <c r="C3148" s="9" t="str">
        <f>VLOOKUP(I3148,_readme!$A$25:$B$49,2,FALSE)</f>
        <v>Landslide</v>
      </c>
      <c r="D3148" s="9" t="b">
        <f t="shared" si="150"/>
        <v>1</v>
      </c>
      <c r="E3148" s="8" t="str">
        <f t="shared" si="151"/>
        <v>Landslide</v>
      </c>
      <c r="F3148">
        <v>1989</v>
      </c>
      <c r="G3148" t="s">
        <v>13</v>
      </c>
      <c r="H3148" t="s">
        <v>14</v>
      </c>
      <c r="I3148" t="s">
        <v>80</v>
      </c>
      <c r="J3148">
        <v>2</v>
      </c>
      <c r="K3148">
        <v>86</v>
      </c>
    </row>
    <row r="3149" spans="1:16" x14ac:dyDescent="0.2">
      <c r="A3149" s="11" t="str">
        <f t="shared" si="149"/>
        <v>1989IND2160920002000</v>
      </c>
      <c r="B3149" s="9" t="str">
        <f>VLOOKUP(A3149,disaster_type!$A$2:$L$60000,5,FALSE)</f>
        <v>Flood</v>
      </c>
      <c r="C3149" s="9" t="str">
        <f>VLOOKUP(I3149,_readme!$A$25:$B$49,2,FALSE)</f>
        <v>Flood</v>
      </c>
      <c r="D3149" s="9" t="b">
        <f t="shared" si="150"/>
        <v>0</v>
      </c>
      <c r="E3149" s="8" t="str">
        <f t="shared" si="151"/>
        <v>Flood</v>
      </c>
      <c r="F3149">
        <v>1989</v>
      </c>
      <c r="G3149" t="s">
        <v>13</v>
      </c>
      <c r="H3149" t="s">
        <v>14</v>
      </c>
      <c r="I3149" t="s">
        <v>112</v>
      </c>
      <c r="J3149">
        <v>2</v>
      </c>
      <c r="K3149">
        <v>1609</v>
      </c>
      <c r="N3149">
        <v>2000</v>
      </c>
      <c r="O3149">
        <v>2000</v>
      </c>
    </row>
    <row r="3150" spans="1:16" x14ac:dyDescent="0.2">
      <c r="A3150" s="11" t="str">
        <f t="shared" si="149"/>
        <v>1989IND29337000003700000</v>
      </c>
      <c r="B3150" s="9" t="str">
        <f>VLOOKUP(A3150,disaster_type!$A$2:$L$60000,5,FALSE)</f>
        <v>Storm</v>
      </c>
      <c r="C3150" s="9" t="str">
        <f>VLOOKUP(I3150,_readme!$A$25:$B$49,2,FALSE)</f>
        <v>Storm</v>
      </c>
      <c r="D3150" s="9" t="b">
        <f t="shared" si="150"/>
        <v>0</v>
      </c>
      <c r="E3150" s="8" t="str">
        <f t="shared" si="151"/>
        <v>Storm</v>
      </c>
      <c r="F3150">
        <v>1989</v>
      </c>
      <c r="G3150" t="s">
        <v>13</v>
      </c>
      <c r="H3150" t="s">
        <v>14</v>
      </c>
      <c r="I3150" t="s">
        <v>24</v>
      </c>
      <c r="J3150">
        <v>2</v>
      </c>
      <c r="K3150">
        <v>93</v>
      </c>
      <c r="M3150">
        <v>3700000</v>
      </c>
      <c r="O3150">
        <v>3700000</v>
      </c>
    </row>
    <row r="3151" spans="1:16" x14ac:dyDescent="0.2">
      <c r="A3151" s="11" t="str">
        <f t="shared" si="149"/>
        <v>1989IND1200</v>
      </c>
      <c r="B3151" s="9" t="str">
        <f>VLOOKUP(A3151,disaster_type!$A$2:$L$60000,5,FALSE)</f>
        <v>Epidemic</v>
      </c>
      <c r="C3151" s="9" t="str">
        <f>VLOOKUP(I3151,_readme!$A$25:$B$49,2,FALSE)</f>
        <v>Epidemic</v>
      </c>
      <c r="D3151" s="9" t="b">
        <f t="shared" si="150"/>
        <v>0</v>
      </c>
      <c r="E3151" s="8" t="str">
        <f t="shared" si="151"/>
        <v>Epidemic</v>
      </c>
      <c r="F3151">
        <v>1989</v>
      </c>
      <c r="G3151" t="s">
        <v>13</v>
      </c>
      <c r="H3151" t="s">
        <v>14</v>
      </c>
      <c r="I3151" t="s">
        <v>18</v>
      </c>
      <c r="J3151">
        <v>1</v>
      </c>
      <c r="K3151">
        <v>200</v>
      </c>
    </row>
    <row r="3152" spans="1:16" x14ac:dyDescent="0.2">
      <c r="A3152" s="11" t="str">
        <f t="shared" si="149"/>
        <v>1989IDN2186150061500</v>
      </c>
      <c r="B3152" s="9" t="str">
        <f>VLOOKUP(A3152,disaster_type!$A$2:$L$60000,5,FALSE)</f>
        <v>Flood</v>
      </c>
      <c r="C3152" s="9" t="e">
        <f>VLOOKUP(I3152,_readme!$A$25:$B$49,2,FALSE)</f>
        <v>#N/A</v>
      </c>
      <c r="D3152" s="9" t="b">
        <f t="shared" si="150"/>
        <v>0</v>
      </c>
      <c r="E3152" s="8" t="str">
        <f t="shared" si="151"/>
        <v>Flood</v>
      </c>
      <c r="F3152">
        <v>1989</v>
      </c>
      <c r="G3152" t="s">
        <v>78</v>
      </c>
      <c r="H3152" t="s">
        <v>79</v>
      </c>
      <c r="I3152" s="17" t="s">
        <v>485</v>
      </c>
      <c r="J3152">
        <v>2</v>
      </c>
      <c r="K3152">
        <v>18</v>
      </c>
      <c r="M3152">
        <v>61500</v>
      </c>
      <c r="O3152">
        <v>61500</v>
      </c>
    </row>
    <row r="3153" spans="1:16" x14ac:dyDescent="0.2">
      <c r="A3153" s="11" t="str">
        <f t="shared" si="149"/>
        <v>1989IDN130003000</v>
      </c>
      <c r="B3153" s="9" t="str">
        <f>VLOOKUP(A3153,disaster_type!$A$2:$L$60000,5,FALSE)</f>
        <v>Volcanic activity</v>
      </c>
      <c r="C3153" s="9" t="str">
        <f>VLOOKUP(I3153,_readme!$A$25:$B$49,2,FALSE)</f>
        <v>Volcanic activity</v>
      </c>
      <c r="D3153" s="9" t="b">
        <f t="shared" si="150"/>
        <v>0</v>
      </c>
      <c r="E3153" s="8" t="str">
        <f t="shared" si="151"/>
        <v>Volcanic activity</v>
      </c>
      <c r="F3153">
        <v>1989</v>
      </c>
      <c r="G3153" t="s">
        <v>78</v>
      </c>
      <c r="H3153" t="s">
        <v>79</v>
      </c>
      <c r="I3153" t="s">
        <v>21</v>
      </c>
      <c r="J3153">
        <v>1</v>
      </c>
      <c r="M3153">
        <v>3000</v>
      </c>
      <c r="O3153">
        <v>3000</v>
      </c>
    </row>
    <row r="3154" spans="1:16" x14ac:dyDescent="0.2">
      <c r="A3154" s="11" t="str">
        <f t="shared" si="149"/>
        <v>1989IDN312020317190550022893</v>
      </c>
      <c r="B3154" s="9" t="str">
        <f>VLOOKUP(A3154,disaster_type!$A$2:$L$60000,5,FALSE)</f>
        <v>Earthquake</v>
      </c>
      <c r="C3154" s="9" t="str">
        <f>VLOOKUP(I3154,_readme!$A$25:$B$49,2,FALSE)</f>
        <v>Earthquake</v>
      </c>
      <c r="D3154" s="9" t="b">
        <f t="shared" si="150"/>
        <v>0</v>
      </c>
      <c r="E3154" s="8" t="str">
        <f t="shared" si="151"/>
        <v>Earthquake</v>
      </c>
      <c r="F3154">
        <v>1989</v>
      </c>
      <c r="G3154" t="s">
        <v>78</v>
      </c>
      <c r="H3154" t="s">
        <v>79</v>
      </c>
      <c r="I3154" t="s">
        <v>28</v>
      </c>
      <c r="J3154">
        <v>3</v>
      </c>
      <c r="K3154">
        <v>120</v>
      </c>
      <c r="L3154">
        <v>203</v>
      </c>
      <c r="M3154">
        <v>17190</v>
      </c>
      <c r="N3154">
        <v>5500</v>
      </c>
      <c r="O3154">
        <v>22893</v>
      </c>
    </row>
    <row r="3155" spans="1:16" x14ac:dyDescent="0.2">
      <c r="A3155" s="11" t="str">
        <f t="shared" si="149"/>
        <v>1989IDN1661159511601341</v>
      </c>
      <c r="B3155" s="9" t="str">
        <f>VLOOKUP(A3155,disaster_type!$A$2:$L$60000,5,FALSE)</f>
        <v>Landslide</v>
      </c>
      <c r="C3155" s="9" t="str">
        <f>VLOOKUP(I3155,_readme!$A$25:$B$49,2,FALSE)</f>
        <v>Landslide</v>
      </c>
      <c r="D3155" s="9" t="b">
        <f t="shared" si="150"/>
        <v>0</v>
      </c>
      <c r="E3155" s="8" t="str">
        <f t="shared" si="151"/>
        <v>Landslide</v>
      </c>
      <c r="F3155">
        <v>1989</v>
      </c>
      <c r="G3155" t="s">
        <v>78</v>
      </c>
      <c r="H3155" t="s">
        <v>79</v>
      </c>
      <c r="I3155" t="s">
        <v>80</v>
      </c>
      <c r="J3155">
        <v>1</v>
      </c>
      <c r="K3155">
        <v>6</v>
      </c>
      <c r="L3155">
        <v>6</v>
      </c>
      <c r="M3155">
        <v>11595</v>
      </c>
      <c r="O3155">
        <v>11601</v>
      </c>
      <c r="P3155">
        <v>341</v>
      </c>
    </row>
    <row r="3156" spans="1:16" x14ac:dyDescent="0.2">
      <c r="A3156" s="11" t="str">
        <f t="shared" si="149"/>
        <v>1989IRN11500001500002000</v>
      </c>
      <c r="B3156" s="9" t="str">
        <f>VLOOKUP(A3156,disaster_type!$A$2:$L$60000,5,FALSE)</f>
        <v>Flood</v>
      </c>
      <c r="C3156" s="9" t="e">
        <f>VLOOKUP(I3156,_readme!$A$25:$B$49,2,FALSE)</f>
        <v>#N/A</v>
      </c>
      <c r="D3156" s="9" t="b">
        <f t="shared" si="150"/>
        <v>0</v>
      </c>
      <c r="E3156" s="8" t="str">
        <f t="shared" si="151"/>
        <v>Flood</v>
      </c>
      <c r="F3156">
        <v>1989</v>
      </c>
      <c r="G3156" t="s">
        <v>87</v>
      </c>
      <c r="H3156" t="s">
        <v>88</v>
      </c>
      <c r="I3156" s="17" t="s">
        <v>485</v>
      </c>
      <c r="J3156">
        <v>1</v>
      </c>
      <c r="M3156">
        <v>150000</v>
      </c>
      <c r="O3156">
        <v>150000</v>
      </c>
      <c r="P3156">
        <v>2000</v>
      </c>
    </row>
    <row r="3157" spans="1:16" x14ac:dyDescent="0.2">
      <c r="A3157" s="11" t="str">
        <f t="shared" si="149"/>
        <v>1989IRN21001715002001717</v>
      </c>
      <c r="B3157" s="9" t="str">
        <f>VLOOKUP(A3157,disaster_type!$A$2:$L$60000,5,FALSE)</f>
        <v>Earthquake</v>
      </c>
      <c r="C3157" s="9" t="str">
        <f>VLOOKUP(I3157,_readme!$A$25:$B$49,2,FALSE)</f>
        <v>Earthquake</v>
      </c>
      <c r="D3157" s="9" t="b">
        <f t="shared" si="150"/>
        <v>0</v>
      </c>
      <c r="E3157" s="8" t="str">
        <f t="shared" si="151"/>
        <v>Earthquake</v>
      </c>
      <c r="F3157">
        <v>1989</v>
      </c>
      <c r="G3157" t="s">
        <v>87</v>
      </c>
      <c r="H3157" t="s">
        <v>88</v>
      </c>
      <c r="I3157" t="s">
        <v>28</v>
      </c>
      <c r="J3157">
        <v>2</v>
      </c>
      <c r="K3157">
        <v>100</v>
      </c>
      <c r="L3157">
        <v>17</v>
      </c>
      <c r="M3157">
        <v>1500</v>
      </c>
      <c r="N3157">
        <v>200</v>
      </c>
      <c r="O3157">
        <v>1717</v>
      </c>
    </row>
    <row r="3158" spans="1:16" x14ac:dyDescent="0.2">
      <c r="A3158" s="11" t="str">
        <f t="shared" si="149"/>
        <v>1989JPN110</v>
      </c>
      <c r="B3158" s="9" t="str">
        <f>VLOOKUP(A3158,disaster_type!$A$2:$L$60000,5,FALSE)</f>
        <v>Flood</v>
      </c>
      <c r="C3158" s="9" t="e">
        <f>VLOOKUP(I3158,_readme!$A$25:$B$49,2,FALSE)</f>
        <v>#N/A</v>
      </c>
      <c r="D3158" s="9" t="b">
        <f t="shared" si="150"/>
        <v>0</v>
      </c>
      <c r="E3158" s="8" t="str">
        <f t="shared" si="151"/>
        <v>Flood</v>
      </c>
      <c r="F3158">
        <v>1989</v>
      </c>
      <c r="G3158" t="s">
        <v>19</v>
      </c>
      <c r="H3158" t="s">
        <v>20</v>
      </c>
      <c r="I3158" s="17" t="s">
        <v>485</v>
      </c>
      <c r="J3158">
        <v>1</v>
      </c>
      <c r="K3158">
        <v>10</v>
      </c>
    </row>
    <row r="3159" spans="1:16" x14ac:dyDescent="0.2">
      <c r="A3159" s="11" t="str">
        <f t="shared" si="149"/>
        <v>1989JPN118</v>
      </c>
      <c r="B3159" s="9" t="str">
        <f>VLOOKUP(A3159,disaster_type!$A$2:$L$60000,5,FALSE)</f>
        <v>Landslide</v>
      </c>
      <c r="C3159" s="9" t="str">
        <f>VLOOKUP(I3159,_readme!$A$25:$B$49,2,FALSE)</f>
        <v>Landslide</v>
      </c>
      <c r="D3159" s="9" t="b">
        <f t="shared" si="150"/>
        <v>0</v>
      </c>
      <c r="E3159" s="8" t="str">
        <f t="shared" si="151"/>
        <v>Landslide</v>
      </c>
      <c r="F3159">
        <v>1989</v>
      </c>
      <c r="G3159" t="s">
        <v>19</v>
      </c>
      <c r="H3159" t="s">
        <v>20</v>
      </c>
      <c r="I3159" t="s">
        <v>80</v>
      </c>
      <c r="J3159">
        <v>1</v>
      </c>
      <c r="K3159">
        <v>18</v>
      </c>
    </row>
    <row r="3160" spans="1:16" x14ac:dyDescent="0.2">
      <c r="A3160" s="11" t="str">
        <f t="shared" si="149"/>
        <v>1989JPN215</v>
      </c>
      <c r="B3160" s="9" t="str">
        <f>VLOOKUP(A3160,disaster_type!$A$2:$L$60000,5,FALSE)</f>
        <v>Storm</v>
      </c>
      <c r="C3160" s="9" t="str">
        <f>VLOOKUP(I3160,_readme!$A$25:$B$49,2,FALSE)</f>
        <v>Storm</v>
      </c>
      <c r="D3160" s="9" t="b">
        <f t="shared" si="150"/>
        <v>0</v>
      </c>
      <c r="E3160" s="8" t="str">
        <f t="shared" si="151"/>
        <v>Storm</v>
      </c>
      <c r="F3160">
        <v>1989</v>
      </c>
      <c r="G3160" t="s">
        <v>19</v>
      </c>
      <c r="H3160" t="s">
        <v>20</v>
      </c>
      <c r="I3160" t="s">
        <v>24</v>
      </c>
      <c r="J3160">
        <v>2</v>
      </c>
      <c r="K3160">
        <v>15</v>
      </c>
    </row>
    <row r="3161" spans="1:16" x14ac:dyDescent="0.2">
      <c r="A3161" s="11" t="str">
        <f t="shared" si="149"/>
        <v>1989JOR1</v>
      </c>
      <c r="B3161" s="9" t="str">
        <f>VLOOKUP(A3161,disaster_type!$A$2:$L$60000,5,FALSE)</f>
        <v>Insect infestation</v>
      </c>
      <c r="C3161" s="9" t="str">
        <f>VLOOKUP(I3161,_readme!$A$25:$B$49,2,FALSE)</f>
        <v>Insect infestation</v>
      </c>
      <c r="D3161" s="9" t="b">
        <f t="shared" si="150"/>
        <v>0</v>
      </c>
      <c r="E3161" s="8" t="str">
        <f t="shared" si="151"/>
        <v>Insect infestation</v>
      </c>
      <c r="F3161">
        <v>1989</v>
      </c>
      <c r="G3161" t="s">
        <v>141</v>
      </c>
      <c r="H3161" t="s">
        <v>142</v>
      </c>
      <c r="I3161" t="s">
        <v>113</v>
      </c>
      <c r="J3161">
        <v>1</v>
      </c>
    </row>
    <row r="3162" spans="1:16" x14ac:dyDescent="0.2">
      <c r="A3162" s="11" t="str">
        <f t="shared" si="149"/>
        <v>1989KOR1109497514575194176500</v>
      </c>
      <c r="B3162" s="9" t="str">
        <f>VLOOKUP(A3162,disaster_type!$A$2:$L$60000,5,FALSE)</f>
        <v>Storm</v>
      </c>
      <c r="C3162" s="9" t="str">
        <f>VLOOKUP(I3162,_readme!$A$25:$B$49,2,FALSE)</f>
        <v>Storm</v>
      </c>
      <c r="D3162" s="9" t="b">
        <f t="shared" si="150"/>
        <v>0</v>
      </c>
      <c r="E3162" s="8" t="str">
        <f t="shared" si="151"/>
        <v>Storm</v>
      </c>
      <c r="F3162">
        <v>1989</v>
      </c>
      <c r="G3162" t="s">
        <v>176</v>
      </c>
      <c r="H3162" t="s">
        <v>177</v>
      </c>
      <c r="I3162" t="s">
        <v>24</v>
      </c>
      <c r="J3162">
        <v>1</v>
      </c>
      <c r="K3162">
        <v>109</v>
      </c>
      <c r="L3162">
        <v>49</v>
      </c>
      <c r="M3162">
        <v>75145</v>
      </c>
      <c r="O3162">
        <v>75194</v>
      </c>
      <c r="P3162">
        <v>176500</v>
      </c>
    </row>
    <row r="3163" spans="1:16" x14ac:dyDescent="0.2">
      <c r="A3163" s="11" t="str">
        <f t="shared" si="149"/>
        <v>1989LSO1</v>
      </c>
      <c r="B3163" s="9" t="str">
        <f>VLOOKUP(A3163,disaster_type!$A$2:$L$60000,5,FALSE)</f>
        <v>Storm</v>
      </c>
      <c r="C3163" s="9" t="e">
        <f>VLOOKUP(I3163,_readme!$A$25:$B$49,2,FALSE)</f>
        <v>#N/A</v>
      </c>
      <c r="D3163" s="9" t="b">
        <f t="shared" si="150"/>
        <v>0</v>
      </c>
      <c r="E3163" s="8" t="str">
        <f t="shared" si="151"/>
        <v>Storm</v>
      </c>
      <c r="F3163">
        <v>1989</v>
      </c>
      <c r="G3163" t="s">
        <v>302</v>
      </c>
      <c r="H3163" t="s">
        <v>303</v>
      </c>
      <c r="I3163" s="17" t="s">
        <v>487</v>
      </c>
      <c r="J3163">
        <v>1</v>
      </c>
    </row>
    <row r="3164" spans="1:16" x14ac:dyDescent="0.2">
      <c r="A3164" s="11" t="str">
        <f t="shared" si="149"/>
        <v>1989MDG1465534655346</v>
      </c>
      <c r="B3164" s="9" t="str">
        <f>VLOOKUP(A3164,disaster_type!$A$2:$L$60000,5,FALSE)</f>
        <v>Storm</v>
      </c>
      <c r="C3164" s="9" t="str">
        <f>VLOOKUP(I3164,_readme!$A$25:$B$49,2,FALSE)</f>
        <v>Storm</v>
      </c>
      <c r="D3164" s="9" t="b">
        <f t="shared" si="150"/>
        <v>0</v>
      </c>
      <c r="E3164" s="8" t="str">
        <f t="shared" si="151"/>
        <v>Storm</v>
      </c>
      <c r="F3164">
        <v>1989</v>
      </c>
      <c r="G3164" t="s">
        <v>304</v>
      </c>
      <c r="H3164" t="s">
        <v>305</v>
      </c>
      <c r="I3164" t="s">
        <v>24</v>
      </c>
      <c r="J3164">
        <v>1</v>
      </c>
      <c r="K3164">
        <v>46</v>
      </c>
      <c r="M3164">
        <v>55346</v>
      </c>
      <c r="O3164">
        <v>55346</v>
      </c>
    </row>
    <row r="3165" spans="1:16" x14ac:dyDescent="0.2">
      <c r="A3165" s="11" t="str">
        <f t="shared" si="149"/>
        <v>1989MWI113100000100000</v>
      </c>
      <c r="B3165" s="9" t="str">
        <f>VLOOKUP(A3165,disaster_type!$A$2:$L$60000,5,FALSE)</f>
        <v>Flood</v>
      </c>
      <c r="C3165" s="9" t="e">
        <f>VLOOKUP(I3165,_readme!$A$25:$B$49,2,FALSE)</f>
        <v>#N/A</v>
      </c>
      <c r="D3165" s="9" t="b">
        <f t="shared" si="150"/>
        <v>0</v>
      </c>
      <c r="E3165" s="8" t="str">
        <f t="shared" si="151"/>
        <v>Flood</v>
      </c>
      <c r="F3165">
        <v>1989</v>
      </c>
      <c r="G3165" t="s">
        <v>296</v>
      </c>
      <c r="H3165" t="s">
        <v>297</v>
      </c>
      <c r="I3165" s="17" t="s">
        <v>485</v>
      </c>
      <c r="J3165">
        <v>1</v>
      </c>
      <c r="K3165">
        <v>13</v>
      </c>
      <c r="N3165">
        <v>100000</v>
      </c>
      <c r="O3165">
        <v>100000</v>
      </c>
    </row>
    <row r="3166" spans="1:16" x14ac:dyDescent="0.2">
      <c r="A3166" s="11" t="str">
        <f t="shared" si="149"/>
        <v>1989MWI135444444</v>
      </c>
      <c r="B3166" s="9" t="str">
        <f>VLOOKUP(A3166,disaster_type!$A$2:$L$60000,5,FALSE)</f>
        <v>Epidemic</v>
      </c>
      <c r="C3166" s="9" t="str">
        <f>VLOOKUP(I3166,_readme!$A$25:$B$49,2,FALSE)</f>
        <v>Epidemic</v>
      </c>
      <c r="D3166" s="9" t="b">
        <f t="shared" si="150"/>
        <v>0</v>
      </c>
      <c r="E3166" s="8" t="str">
        <f t="shared" si="151"/>
        <v>Epidemic</v>
      </c>
      <c r="F3166">
        <v>1989</v>
      </c>
      <c r="G3166" t="s">
        <v>296</v>
      </c>
      <c r="H3166" t="s">
        <v>297</v>
      </c>
      <c r="I3166" t="s">
        <v>77</v>
      </c>
      <c r="J3166">
        <v>1</v>
      </c>
      <c r="K3166">
        <v>35</v>
      </c>
      <c r="M3166">
        <v>444</v>
      </c>
      <c r="O3166">
        <v>444</v>
      </c>
    </row>
    <row r="3167" spans="1:16" x14ac:dyDescent="0.2">
      <c r="A3167" s="11" t="str">
        <f t="shared" si="149"/>
        <v>1989MWI19100500005010028000</v>
      </c>
      <c r="B3167" s="9" t="str">
        <f>VLOOKUP(A3167,disaster_type!$A$2:$L$60000,5,FALSE)</f>
        <v>Earthquake</v>
      </c>
      <c r="C3167" s="9" t="str">
        <f>VLOOKUP(I3167,_readme!$A$25:$B$49,2,FALSE)</f>
        <v>Earthquake</v>
      </c>
      <c r="D3167" s="9" t="b">
        <f t="shared" si="150"/>
        <v>0</v>
      </c>
      <c r="E3167" s="8" t="str">
        <f t="shared" si="151"/>
        <v>Earthquake</v>
      </c>
      <c r="F3167">
        <v>1989</v>
      </c>
      <c r="G3167" t="s">
        <v>296</v>
      </c>
      <c r="H3167" t="s">
        <v>297</v>
      </c>
      <c r="I3167" t="s">
        <v>28</v>
      </c>
      <c r="J3167">
        <v>1</v>
      </c>
      <c r="K3167">
        <v>9</v>
      </c>
      <c r="L3167">
        <v>100</v>
      </c>
      <c r="N3167">
        <v>50000</v>
      </c>
      <c r="O3167">
        <v>50100</v>
      </c>
      <c r="P3167">
        <v>28000</v>
      </c>
    </row>
    <row r="3168" spans="1:16" x14ac:dyDescent="0.2">
      <c r="A3168" s="11" t="str">
        <f t="shared" si="149"/>
        <v>1989MLI111463514635</v>
      </c>
      <c r="B3168" s="9" t="str">
        <f>VLOOKUP(A3168,disaster_type!$A$2:$L$60000,5,FALSE)</f>
        <v>Flood</v>
      </c>
      <c r="C3168" s="9" t="e">
        <f>VLOOKUP(I3168,_readme!$A$25:$B$49,2,FALSE)</f>
        <v>#N/A</v>
      </c>
      <c r="D3168" s="9" t="b">
        <f t="shared" si="150"/>
        <v>0</v>
      </c>
      <c r="E3168" s="8" t="str">
        <f t="shared" si="151"/>
        <v>Flood</v>
      </c>
      <c r="F3168">
        <v>1989</v>
      </c>
      <c r="G3168" t="s">
        <v>105</v>
      </c>
      <c r="H3168" t="s">
        <v>106</v>
      </c>
      <c r="I3168" s="17" t="s">
        <v>485</v>
      </c>
      <c r="J3168">
        <v>1</v>
      </c>
      <c r="K3168">
        <v>1</v>
      </c>
      <c r="M3168">
        <v>14635</v>
      </c>
      <c r="O3168">
        <v>14635</v>
      </c>
    </row>
    <row r="3169" spans="1:16" x14ac:dyDescent="0.2">
      <c r="A3169" s="11" t="str">
        <f t="shared" si="149"/>
        <v>1989MTQ1</v>
      </c>
      <c r="B3169" s="9" t="str">
        <f>VLOOKUP(A3169,disaster_type!$A$2:$L$60000,5,FALSE)</f>
        <v>Storm</v>
      </c>
      <c r="C3169" s="9" t="str">
        <f>VLOOKUP(I3169,_readme!$A$25:$B$49,2,FALSE)</f>
        <v>Storm</v>
      </c>
      <c r="D3169" s="9" t="b">
        <f t="shared" si="150"/>
        <v>0</v>
      </c>
      <c r="E3169" s="8" t="str">
        <f t="shared" si="151"/>
        <v>Storm</v>
      </c>
      <c r="F3169">
        <v>1989</v>
      </c>
      <c r="G3169" t="s">
        <v>35</v>
      </c>
      <c r="H3169" t="s">
        <v>36</v>
      </c>
      <c r="I3169" t="s">
        <v>24</v>
      </c>
      <c r="J3169">
        <v>1</v>
      </c>
    </row>
    <row r="3170" spans="1:16" x14ac:dyDescent="0.2">
      <c r="A3170" s="11" t="str">
        <f t="shared" si="149"/>
        <v>1989MUS115074000450760000</v>
      </c>
      <c r="B3170" s="9" t="str">
        <f>VLOOKUP(A3170,disaster_type!$A$2:$L$60000,5,FALSE)</f>
        <v>Storm</v>
      </c>
      <c r="C3170" s="9" t="str">
        <f>VLOOKUP(I3170,_readme!$A$25:$B$49,2,FALSE)</f>
        <v>Storm</v>
      </c>
      <c r="D3170" s="9" t="b">
        <f t="shared" si="150"/>
        <v>0</v>
      </c>
      <c r="E3170" s="8" t="str">
        <f t="shared" si="151"/>
        <v>Storm</v>
      </c>
      <c r="F3170">
        <v>1989</v>
      </c>
      <c r="G3170" t="s">
        <v>252</v>
      </c>
      <c r="H3170" t="s">
        <v>253</v>
      </c>
      <c r="I3170" t="s">
        <v>24</v>
      </c>
      <c r="J3170">
        <v>1</v>
      </c>
      <c r="K3170">
        <v>1</v>
      </c>
      <c r="L3170">
        <v>507</v>
      </c>
      <c r="M3170">
        <v>4000</v>
      </c>
      <c r="O3170">
        <v>4507</v>
      </c>
      <c r="P3170">
        <v>60000</v>
      </c>
    </row>
    <row r="3171" spans="1:16" x14ac:dyDescent="0.2">
      <c r="A3171" s="11" t="str">
        <f t="shared" si="149"/>
        <v>1989MEX140</v>
      </c>
      <c r="B3171" s="9" t="str">
        <f>VLOOKUP(A3171,disaster_type!$A$2:$L$60000,5,FALSE)</f>
        <v>Flood</v>
      </c>
      <c r="C3171" s="9" t="e">
        <f>VLOOKUP(I3171,_readme!$A$25:$B$49,2,FALSE)</f>
        <v>#N/A</v>
      </c>
      <c r="D3171" s="9" t="b">
        <f t="shared" si="150"/>
        <v>0</v>
      </c>
      <c r="E3171" s="8" t="str">
        <f t="shared" si="151"/>
        <v>Flood</v>
      </c>
      <c r="F3171">
        <v>1989</v>
      </c>
      <c r="G3171" t="s">
        <v>155</v>
      </c>
      <c r="H3171" t="s">
        <v>156</v>
      </c>
      <c r="I3171" s="17" t="s">
        <v>485</v>
      </c>
      <c r="J3171">
        <v>1</v>
      </c>
      <c r="K3171">
        <v>40</v>
      </c>
    </row>
    <row r="3172" spans="1:16" x14ac:dyDescent="0.2">
      <c r="A3172" s="11" t="str">
        <f t="shared" si="149"/>
        <v>1989MEX183200</v>
      </c>
      <c r="B3172" s="9" t="str">
        <f>VLOOKUP(A3172,disaster_type!$A$2:$L$60000,5,FALSE)</f>
        <v>Wildfire</v>
      </c>
      <c r="C3172" s="9" t="str">
        <f>VLOOKUP(I3172,_readme!$A$25:$B$49,2,FALSE)</f>
        <v>Wildfire</v>
      </c>
      <c r="D3172" s="9" t="b">
        <f t="shared" si="150"/>
        <v>0</v>
      </c>
      <c r="E3172" s="8" t="str">
        <f t="shared" si="151"/>
        <v>Wildfire</v>
      </c>
      <c r="F3172">
        <v>1989</v>
      </c>
      <c r="G3172" t="s">
        <v>155</v>
      </c>
      <c r="H3172" t="s">
        <v>156</v>
      </c>
      <c r="I3172" t="s">
        <v>111</v>
      </c>
      <c r="J3172">
        <v>1</v>
      </c>
      <c r="P3172">
        <v>83200</v>
      </c>
    </row>
    <row r="3173" spans="1:16" x14ac:dyDescent="0.2">
      <c r="A3173" s="11" t="str">
        <f t="shared" si="149"/>
        <v>1989MEX13350350</v>
      </c>
      <c r="B3173" s="9" t="str">
        <f>VLOOKUP(A3173,disaster_type!$A$2:$L$60000,5,FALSE)</f>
        <v>Earthquake</v>
      </c>
      <c r="C3173" s="9" t="str">
        <f>VLOOKUP(I3173,_readme!$A$25:$B$49,2,FALSE)</f>
        <v>Earthquake</v>
      </c>
      <c r="D3173" s="9" t="b">
        <f t="shared" si="150"/>
        <v>0</v>
      </c>
      <c r="E3173" s="8" t="str">
        <f t="shared" si="151"/>
        <v>Earthquake</v>
      </c>
      <c r="F3173">
        <v>1989</v>
      </c>
      <c r="G3173" t="s">
        <v>155</v>
      </c>
      <c r="H3173" t="s">
        <v>156</v>
      </c>
      <c r="I3173" t="s">
        <v>28</v>
      </c>
      <c r="J3173">
        <v>1</v>
      </c>
      <c r="K3173">
        <v>3</v>
      </c>
      <c r="L3173">
        <v>350</v>
      </c>
      <c r="O3173">
        <v>350</v>
      </c>
    </row>
    <row r="3174" spans="1:16" x14ac:dyDescent="0.2">
      <c r="A3174" s="11" t="str">
        <f t="shared" si="149"/>
        <v>1989MSR111401200012040240000</v>
      </c>
      <c r="B3174" s="9" t="str">
        <f>VLOOKUP(A3174,disaster_type!$A$2:$L$60000,5,FALSE)</f>
        <v>Storm</v>
      </c>
      <c r="C3174" s="9" t="str">
        <f>VLOOKUP(I3174,_readme!$A$25:$B$49,2,FALSE)</f>
        <v>Storm</v>
      </c>
      <c r="D3174" s="9" t="b">
        <f t="shared" si="150"/>
        <v>0</v>
      </c>
      <c r="E3174" s="8" t="str">
        <f t="shared" si="151"/>
        <v>Storm</v>
      </c>
      <c r="F3174">
        <v>1989</v>
      </c>
      <c r="G3174" t="s">
        <v>149</v>
      </c>
      <c r="H3174" t="s">
        <v>150</v>
      </c>
      <c r="I3174" t="s">
        <v>24</v>
      </c>
      <c r="J3174">
        <v>1</v>
      </c>
      <c r="K3174">
        <v>11</v>
      </c>
      <c r="L3174">
        <v>40</v>
      </c>
      <c r="N3174">
        <v>12000</v>
      </c>
      <c r="O3174">
        <v>12040</v>
      </c>
      <c r="P3174">
        <v>240000</v>
      </c>
    </row>
    <row r="3175" spans="1:16" x14ac:dyDescent="0.2">
      <c r="A3175" s="11" t="str">
        <f t="shared" si="149"/>
        <v>1989MOZ12</v>
      </c>
      <c r="B3175" s="9" t="str">
        <f>VLOOKUP(A3175,disaster_type!$A$2:$L$60000,5,FALSE)</f>
        <v>Flood</v>
      </c>
      <c r="C3175" s="9" t="e">
        <f>VLOOKUP(I3175,_readme!$A$25:$B$49,2,FALSE)</f>
        <v>#N/A</v>
      </c>
      <c r="D3175" s="9" t="b">
        <f t="shared" si="150"/>
        <v>0</v>
      </c>
      <c r="E3175" s="8" t="str">
        <f t="shared" si="151"/>
        <v>Flood</v>
      </c>
      <c r="F3175">
        <v>1989</v>
      </c>
      <c r="G3175" t="s">
        <v>238</v>
      </c>
      <c r="H3175" t="s">
        <v>239</v>
      </c>
      <c r="I3175" s="17" t="s">
        <v>485</v>
      </c>
      <c r="J3175">
        <v>1</v>
      </c>
      <c r="K3175">
        <v>2</v>
      </c>
    </row>
    <row r="3176" spans="1:16" x14ac:dyDescent="0.2">
      <c r="A3176" s="11" t="str">
        <f t="shared" si="149"/>
        <v>1989NPL149</v>
      </c>
      <c r="B3176" s="9" t="str">
        <f>VLOOKUP(A3176,disaster_type!$A$2:$L$60000,5,FALSE)</f>
        <v>Landslide</v>
      </c>
      <c r="C3176" s="9" t="str">
        <f>VLOOKUP(I3176,_readme!$A$25:$B$49,2,FALSE)</f>
        <v>Landslide</v>
      </c>
      <c r="D3176" s="9" t="b">
        <f t="shared" si="150"/>
        <v>0</v>
      </c>
      <c r="E3176" s="8" t="str">
        <f t="shared" si="151"/>
        <v>Landslide</v>
      </c>
      <c r="F3176">
        <v>1989</v>
      </c>
      <c r="G3176" t="s">
        <v>173</v>
      </c>
      <c r="H3176" t="s">
        <v>174</v>
      </c>
      <c r="I3176" t="s">
        <v>80</v>
      </c>
      <c r="J3176">
        <v>1</v>
      </c>
      <c r="K3176">
        <v>49</v>
      </c>
    </row>
    <row r="3177" spans="1:16" x14ac:dyDescent="0.2">
      <c r="A3177" s="11" t="str">
        <f t="shared" si="149"/>
        <v>1989ANT11150000</v>
      </c>
      <c r="B3177" s="9" t="str">
        <f>VLOOKUP(A3177,disaster_type!$A$2:$L$60000,5,FALSE)</f>
        <v>Storm</v>
      </c>
      <c r="C3177" s="9" t="str">
        <f>VLOOKUP(I3177,_readme!$A$25:$B$49,2,FALSE)</f>
        <v>Storm</v>
      </c>
      <c r="D3177" s="9" t="b">
        <f t="shared" si="150"/>
        <v>0</v>
      </c>
      <c r="E3177" s="8" t="str">
        <f t="shared" si="151"/>
        <v>Storm</v>
      </c>
      <c r="F3177">
        <v>1989</v>
      </c>
      <c r="G3177" t="s">
        <v>230</v>
      </c>
      <c r="H3177" t="s">
        <v>231</v>
      </c>
      <c r="I3177" t="s">
        <v>24</v>
      </c>
      <c r="J3177">
        <v>1</v>
      </c>
      <c r="K3177">
        <v>11</v>
      </c>
      <c r="P3177">
        <v>50000</v>
      </c>
    </row>
    <row r="3178" spans="1:16" x14ac:dyDescent="0.2">
      <c r="A3178" s="11" t="str">
        <f t="shared" si="149"/>
        <v>1989NCL12</v>
      </c>
      <c r="B3178" s="9" t="str">
        <f>VLOOKUP(A3178,disaster_type!$A$2:$L$60000,5,FALSE)</f>
        <v>Storm</v>
      </c>
      <c r="C3178" s="9" t="str">
        <f>VLOOKUP(I3178,_readme!$A$25:$B$49,2,FALSE)</f>
        <v>Storm</v>
      </c>
      <c r="D3178" s="9" t="b">
        <f t="shared" si="150"/>
        <v>0</v>
      </c>
      <c r="E3178" s="8" t="str">
        <f t="shared" si="151"/>
        <v>Storm</v>
      </c>
      <c r="F3178">
        <v>1989</v>
      </c>
      <c r="G3178" t="s">
        <v>185</v>
      </c>
      <c r="H3178" t="s">
        <v>186</v>
      </c>
      <c r="I3178" t="s">
        <v>24</v>
      </c>
      <c r="J3178">
        <v>1</v>
      </c>
      <c r="K3178">
        <v>2</v>
      </c>
    </row>
    <row r="3179" spans="1:16" x14ac:dyDescent="0.2">
      <c r="A3179" s="11" t="str">
        <f t="shared" si="149"/>
        <v>1989NZL1154154</v>
      </c>
      <c r="B3179" s="9" t="str">
        <f>VLOOKUP(A3179,disaster_type!$A$2:$L$60000,5,FALSE)</f>
        <v>Flood</v>
      </c>
      <c r="C3179" s="9" t="str">
        <f>VLOOKUP(I3179,_readme!$A$25:$B$49,2,FALSE)</f>
        <v>Flood</v>
      </c>
      <c r="D3179" s="9" t="b">
        <f t="shared" si="150"/>
        <v>0</v>
      </c>
      <c r="E3179" s="8" t="str">
        <f t="shared" si="151"/>
        <v>Flood</v>
      </c>
      <c r="F3179">
        <v>1989</v>
      </c>
      <c r="G3179" t="s">
        <v>120</v>
      </c>
      <c r="H3179" t="s">
        <v>121</v>
      </c>
      <c r="I3179" t="s">
        <v>112</v>
      </c>
      <c r="J3179">
        <v>1</v>
      </c>
      <c r="M3179">
        <v>154</v>
      </c>
      <c r="O3179">
        <v>154</v>
      </c>
    </row>
    <row r="3180" spans="1:16" x14ac:dyDescent="0.2">
      <c r="A3180" s="11" t="str">
        <f t="shared" si="149"/>
        <v>1989NER218617851785</v>
      </c>
      <c r="B3180" s="9" t="str">
        <f>VLOOKUP(A3180,disaster_type!$A$2:$L$60000,5,FALSE)</f>
        <v>Epidemic</v>
      </c>
      <c r="C3180" s="9" t="str">
        <f>VLOOKUP(I3180,_readme!$A$25:$B$49,2,FALSE)</f>
        <v>Epidemic</v>
      </c>
      <c r="D3180" s="9" t="b">
        <f t="shared" si="150"/>
        <v>0</v>
      </c>
      <c r="E3180" s="8" t="str">
        <f t="shared" si="151"/>
        <v>Epidemic</v>
      </c>
      <c r="F3180">
        <v>1989</v>
      </c>
      <c r="G3180" t="s">
        <v>48</v>
      </c>
      <c r="H3180" t="s">
        <v>49</v>
      </c>
      <c r="I3180" t="s">
        <v>77</v>
      </c>
      <c r="J3180">
        <v>2</v>
      </c>
      <c r="K3180">
        <v>186</v>
      </c>
      <c r="M3180">
        <v>1785</v>
      </c>
      <c r="O3180">
        <v>1785</v>
      </c>
    </row>
    <row r="3181" spans="1:16" x14ac:dyDescent="0.2">
      <c r="A3181" s="11" t="str">
        <f t="shared" si="149"/>
        <v>1989NGA1294141</v>
      </c>
      <c r="B3181" s="9" t="str">
        <f>VLOOKUP(A3181,disaster_type!$A$2:$L$60000,5,FALSE)</f>
        <v>Epidemic</v>
      </c>
      <c r="C3181" s="9" t="str">
        <f>VLOOKUP(I3181,_readme!$A$25:$B$49,2,FALSE)</f>
        <v>Epidemic</v>
      </c>
      <c r="D3181" s="9" t="b">
        <f t="shared" si="150"/>
        <v>0</v>
      </c>
      <c r="E3181" s="8" t="str">
        <f t="shared" si="151"/>
        <v>Epidemic</v>
      </c>
      <c r="F3181">
        <v>1989</v>
      </c>
      <c r="G3181" t="s">
        <v>306</v>
      </c>
      <c r="H3181" t="s">
        <v>307</v>
      </c>
      <c r="I3181" t="s">
        <v>18</v>
      </c>
      <c r="J3181">
        <v>1</v>
      </c>
      <c r="K3181">
        <v>29</v>
      </c>
      <c r="M3181">
        <v>41</v>
      </c>
      <c r="O3181">
        <v>41</v>
      </c>
    </row>
    <row r="3182" spans="1:16" x14ac:dyDescent="0.2">
      <c r="A3182" s="11" t="str">
        <f t="shared" si="149"/>
        <v>1989PAK120142400142400</v>
      </c>
      <c r="B3182" s="9" t="str">
        <f>VLOOKUP(A3182,disaster_type!$A$2:$L$60000,5,FALSE)</f>
        <v>Flood</v>
      </c>
      <c r="C3182" s="9" t="str">
        <f>VLOOKUP(I3182,_readme!$A$25:$B$49,2,FALSE)</f>
        <v>Flood</v>
      </c>
      <c r="D3182" s="9" t="b">
        <f t="shared" si="150"/>
        <v>0</v>
      </c>
      <c r="E3182" s="8" t="str">
        <f t="shared" si="151"/>
        <v>Flood</v>
      </c>
      <c r="F3182">
        <v>1989</v>
      </c>
      <c r="G3182" t="s">
        <v>139</v>
      </c>
      <c r="H3182" t="s">
        <v>140</v>
      </c>
      <c r="I3182" t="s">
        <v>112</v>
      </c>
      <c r="J3182">
        <v>1</v>
      </c>
      <c r="K3182">
        <v>20</v>
      </c>
      <c r="M3182">
        <v>142400</v>
      </c>
      <c r="O3182">
        <v>142400</v>
      </c>
    </row>
    <row r="3183" spans="1:16" x14ac:dyDescent="0.2">
      <c r="A3183" s="11" t="str">
        <f t="shared" si="149"/>
        <v>1989PER138500500</v>
      </c>
      <c r="B3183" s="9" t="str">
        <f>VLOOKUP(A3183,disaster_type!$A$2:$L$60000,5,FALSE)</f>
        <v>Flood</v>
      </c>
      <c r="C3183" s="9" t="e">
        <f>VLOOKUP(I3183,_readme!$A$25:$B$49,2,FALSE)</f>
        <v>#N/A</v>
      </c>
      <c r="D3183" s="9" t="b">
        <f t="shared" si="150"/>
        <v>0</v>
      </c>
      <c r="E3183" s="8" t="str">
        <f t="shared" si="151"/>
        <v>Flood</v>
      </c>
      <c r="F3183">
        <v>1989</v>
      </c>
      <c r="G3183" t="s">
        <v>114</v>
      </c>
      <c r="H3183" t="s">
        <v>115</v>
      </c>
      <c r="I3183" s="17" t="s">
        <v>485</v>
      </c>
      <c r="J3183">
        <v>1</v>
      </c>
      <c r="K3183">
        <v>38</v>
      </c>
      <c r="N3183">
        <v>500</v>
      </c>
      <c r="O3183">
        <v>500</v>
      </c>
    </row>
    <row r="3184" spans="1:16" x14ac:dyDescent="0.2">
      <c r="A3184" s="11" t="str">
        <f t="shared" si="149"/>
        <v>1989PHL144112600002600116000</v>
      </c>
      <c r="B3184" s="9" t="e">
        <f>VLOOKUP(A3184,disaster_type!$A$2:$L$60000,5,FALSE)</f>
        <v>#N/A</v>
      </c>
      <c r="C3184" s="9" t="e">
        <f>VLOOKUP(I3184,_readme!$A$25:$B$49,2,FALSE)</f>
        <v>#N/A</v>
      </c>
      <c r="D3184" s="9" t="b">
        <f t="shared" si="150"/>
        <v>1</v>
      </c>
      <c r="E3184" s="8" t="e">
        <f t="shared" si="151"/>
        <v>#N/A</v>
      </c>
      <c r="F3184">
        <v>1989</v>
      </c>
      <c r="G3184" t="s">
        <v>59</v>
      </c>
      <c r="H3184" t="s">
        <v>60</v>
      </c>
      <c r="I3184" t="s">
        <v>17</v>
      </c>
      <c r="J3184">
        <v>1</v>
      </c>
      <c r="K3184">
        <v>44</v>
      </c>
      <c r="L3184">
        <v>11</v>
      </c>
      <c r="M3184">
        <v>260000</v>
      </c>
      <c r="O3184">
        <v>260011</v>
      </c>
      <c r="P3184">
        <v>6000</v>
      </c>
    </row>
    <row r="3185" spans="1:16" x14ac:dyDescent="0.2">
      <c r="A3185" s="11" t="str">
        <f t="shared" si="149"/>
        <v>1989PHL39921010671277</v>
      </c>
      <c r="B3185" s="9" t="str">
        <f>VLOOKUP(A3185,disaster_type!$A$2:$L$60000,5,FALSE)</f>
        <v>Landslide</v>
      </c>
      <c r="C3185" s="9" t="str">
        <f>VLOOKUP(I3185,_readme!$A$25:$B$49,2,FALSE)</f>
        <v>Landslide</v>
      </c>
      <c r="D3185" s="9" t="b">
        <f t="shared" si="150"/>
        <v>0</v>
      </c>
      <c r="E3185" s="8" t="str">
        <f t="shared" si="151"/>
        <v>Landslide</v>
      </c>
      <c r="F3185">
        <v>1989</v>
      </c>
      <c r="G3185" t="s">
        <v>59</v>
      </c>
      <c r="H3185" t="s">
        <v>60</v>
      </c>
      <c r="I3185" t="s">
        <v>80</v>
      </c>
      <c r="J3185">
        <v>3</v>
      </c>
      <c r="K3185">
        <v>99</v>
      </c>
      <c r="L3185">
        <v>210</v>
      </c>
      <c r="M3185">
        <v>1067</v>
      </c>
      <c r="O3185">
        <v>1277</v>
      </c>
    </row>
    <row r="3186" spans="1:16" x14ac:dyDescent="0.2">
      <c r="A3186" s="11" t="str">
        <f t="shared" si="149"/>
        <v>1989PHL14750047500</v>
      </c>
      <c r="B3186" s="9" t="e">
        <f>VLOOKUP(A3186,disaster_type!$A$2:$L$60000,5,FALSE)</f>
        <v>#N/A</v>
      </c>
      <c r="C3186" s="9" t="str">
        <f>VLOOKUP(I3186,_readme!$A$25:$B$49,2,FALSE)</f>
        <v>Flood</v>
      </c>
      <c r="D3186" s="9" t="b">
        <f t="shared" si="150"/>
        <v>1</v>
      </c>
      <c r="E3186" s="8" t="str">
        <f t="shared" si="151"/>
        <v>Flood</v>
      </c>
      <c r="F3186">
        <v>1989</v>
      </c>
      <c r="G3186" t="s">
        <v>59</v>
      </c>
      <c r="H3186" t="s">
        <v>60</v>
      </c>
      <c r="I3186" t="s">
        <v>112</v>
      </c>
      <c r="J3186">
        <v>1</v>
      </c>
      <c r="M3186">
        <v>47500</v>
      </c>
      <c r="O3186">
        <v>47500</v>
      </c>
    </row>
    <row r="3187" spans="1:16" x14ac:dyDescent="0.2">
      <c r="A3187" s="11" t="str">
        <f t="shared" si="149"/>
        <v>1989PHL737898219745191613642136865171085</v>
      </c>
      <c r="B3187" s="9" t="str">
        <f>VLOOKUP(A3187,disaster_type!$A$2:$L$60000,5,FALSE)</f>
        <v>Storm</v>
      </c>
      <c r="C3187" s="9" t="str">
        <f>VLOOKUP(I3187,_readme!$A$25:$B$49,2,FALSE)</f>
        <v>Storm</v>
      </c>
      <c r="D3187" s="9" t="b">
        <f t="shared" si="150"/>
        <v>0</v>
      </c>
      <c r="E3187" s="8" t="str">
        <f t="shared" si="151"/>
        <v>Storm</v>
      </c>
      <c r="F3187">
        <v>1989</v>
      </c>
      <c r="G3187" t="s">
        <v>59</v>
      </c>
      <c r="H3187" t="s">
        <v>60</v>
      </c>
      <c r="I3187" t="s">
        <v>24</v>
      </c>
      <c r="J3187">
        <v>7</v>
      </c>
      <c r="K3187">
        <v>378</v>
      </c>
      <c r="L3187">
        <v>982</v>
      </c>
      <c r="M3187">
        <v>1974519</v>
      </c>
      <c r="N3187">
        <v>161364</v>
      </c>
      <c r="O3187">
        <v>2136865</v>
      </c>
      <c r="P3187">
        <v>171085</v>
      </c>
    </row>
    <row r="3188" spans="1:16" x14ac:dyDescent="0.2">
      <c r="A3188" s="11" t="str">
        <f t="shared" si="149"/>
        <v>1989PRT1</v>
      </c>
      <c r="B3188" s="9" t="str">
        <f>VLOOKUP(A3188,disaster_type!$A$2:$L$60000,5,FALSE)</f>
        <v>Storm</v>
      </c>
      <c r="C3188" s="9" t="e">
        <f>VLOOKUP(I3188,_readme!$A$25:$B$49,2,FALSE)</f>
        <v>#N/A</v>
      </c>
      <c r="D3188" s="9" t="b">
        <f t="shared" si="150"/>
        <v>0</v>
      </c>
      <c r="E3188" s="8" t="str">
        <f t="shared" si="151"/>
        <v>Storm</v>
      </c>
      <c r="F3188">
        <v>1989</v>
      </c>
      <c r="G3188" t="s">
        <v>288</v>
      </c>
      <c r="H3188" t="s">
        <v>289</v>
      </c>
      <c r="I3188" s="17" t="s">
        <v>487</v>
      </c>
      <c r="J3188">
        <v>1</v>
      </c>
    </row>
    <row r="3189" spans="1:16" x14ac:dyDescent="0.2">
      <c r="A3189" s="11" t="str">
        <f t="shared" si="149"/>
        <v>1989PRI220002000</v>
      </c>
      <c r="B3189" s="9" t="str">
        <f>VLOOKUP(A3189,disaster_type!$A$2:$L$60000,5,FALSE)</f>
        <v>Storm</v>
      </c>
      <c r="C3189" s="9" t="str">
        <f>VLOOKUP(I3189,_readme!$A$25:$B$49,2,FALSE)</f>
        <v>Storm</v>
      </c>
      <c r="D3189" s="9" t="b">
        <f t="shared" si="150"/>
        <v>0</v>
      </c>
      <c r="E3189" s="8" t="str">
        <f t="shared" si="151"/>
        <v>Storm</v>
      </c>
      <c r="F3189">
        <v>1989</v>
      </c>
      <c r="G3189" t="s">
        <v>122</v>
      </c>
      <c r="H3189" t="s">
        <v>123</v>
      </c>
      <c r="I3189" t="s">
        <v>24</v>
      </c>
      <c r="J3189">
        <v>2</v>
      </c>
      <c r="M3189">
        <v>2000</v>
      </c>
      <c r="O3189">
        <v>2000</v>
      </c>
    </row>
    <row r="3190" spans="1:16" x14ac:dyDescent="0.2">
      <c r="A3190" s="11" t="str">
        <f t="shared" si="149"/>
        <v>1989REU110616200626150000</v>
      </c>
      <c r="B3190" s="9" t="str">
        <f>VLOOKUP(A3190,disaster_type!$A$2:$L$60000,5,FALSE)</f>
        <v>Storm</v>
      </c>
      <c r="C3190" s="9" t="str">
        <f>VLOOKUP(I3190,_readme!$A$25:$B$49,2,FALSE)</f>
        <v>Storm</v>
      </c>
      <c r="D3190" s="9" t="b">
        <f t="shared" si="150"/>
        <v>0</v>
      </c>
      <c r="E3190" s="8" t="str">
        <f t="shared" si="151"/>
        <v>Storm</v>
      </c>
      <c r="F3190">
        <v>1989</v>
      </c>
      <c r="G3190" t="s">
        <v>205</v>
      </c>
      <c r="H3190" t="s">
        <v>206</v>
      </c>
      <c r="I3190" t="s">
        <v>24</v>
      </c>
      <c r="J3190">
        <v>1</v>
      </c>
      <c r="K3190">
        <v>10</v>
      </c>
      <c r="L3190">
        <v>61</v>
      </c>
      <c r="M3190">
        <v>6200</v>
      </c>
      <c r="O3190">
        <v>6261</v>
      </c>
      <c r="P3190">
        <v>50000</v>
      </c>
    </row>
    <row r="3191" spans="1:16" x14ac:dyDescent="0.2">
      <c r="A3191" s="11" t="str">
        <f t="shared" si="149"/>
        <v>1989RWA12376000060000</v>
      </c>
      <c r="B3191" s="9" t="str">
        <f>VLOOKUP(A3191,disaster_type!$A$2:$L$60000,5,FALSE)</f>
        <v>Drought</v>
      </c>
      <c r="C3191" s="9" t="str">
        <f>VLOOKUP(I3191,_readme!$A$25:$B$49,2,FALSE)</f>
        <v>Drought</v>
      </c>
      <c r="D3191" s="9" t="b">
        <f t="shared" si="150"/>
        <v>0</v>
      </c>
      <c r="E3191" s="8" t="str">
        <f t="shared" si="151"/>
        <v>Drought</v>
      </c>
      <c r="F3191">
        <v>1989</v>
      </c>
      <c r="G3191" t="s">
        <v>336</v>
      </c>
      <c r="H3191" t="s">
        <v>337</v>
      </c>
      <c r="I3191" t="s">
        <v>12</v>
      </c>
      <c r="J3191">
        <v>1</v>
      </c>
      <c r="K3191">
        <v>237</v>
      </c>
      <c r="M3191">
        <v>60000</v>
      </c>
      <c r="O3191">
        <v>60000</v>
      </c>
    </row>
    <row r="3192" spans="1:16" x14ac:dyDescent="0.2">
      <c r="A3192" s="11" t="str">
        <f t="shared" si="149"/>
        <v>1989KNA111300130046000</v>
      </c>
      <c r="B3192" s="9" t="str">
        <f>VLOOKUP(A3192,disaster_type!$A$2:$L$60000,5,FALSE)</f>
        <v>Storm</v>
      </c>
      <c r="C3192" s="9" t="str">
        <f>VLOOKUP(I3192,_readme!$A$25:$B$49,2,FALSE)</f>
        <v>Storm</v>
      </c>
      <c r="D3192" s="9" t="b">
        <f t="shared" si="150"/>
        <v>0</v>
      </c>
      <c r="E3192" s="8" t="str">
        <f t="shared" si="151"/>
        <v>Storm</v>
      </c>
      <c r="F3192">
        <v>1989</v>
      </c>
      <c r="G3192" t="s">
        <v>153</v>
      </c>
      <c r="H3192" t="s">
        <v>154</v>
      </c>
      <c r="I3192" t="s">
        <v>24</v>
      </c>
      <c r="J3192">
        <v>1</v>
      </c>
      <c r="K3192">
        <v>1</v>
      </c>
      <c r="N3192">
        <v>1300</v>
      </c>
      <c r="O3192">
        <v>1300</v>
      </c>
      <c r="P3192">
        <v>46000</v>
      </c>
    </row>
    <row r="3193" spans="1:16" x14ac:dyDescent="0.2">
      <c r="A3193" s="11" t="str">
        <f t="shared" si="149"/>
        <v>1989WSM115500</v>
      </c>
      <c r="B3193" s="9" t="str">
        <f>VLOOKUP(A3193,disaster_type!$A$2:$L$60000,5,FALSE)</f>
        <v>Storm</v>
      </c>
      <c r="C3193" s="9" t="str">
        <f>VLOOKUP(I3193,_readme!$A$25:$B$49,2,FALSE)</f>
        <v>Storm</v>
      </c>
      <c r="D3193" s="9" t="b">
        <f t="shared" si="150"/>
        <v>0</v>
      </c>
      <c r="E3193" s="8" t="str">
        <f t="shared" si="151"/>
        <v>Storm</v>
      </c>
      <c r="F3193">
        <v>1989</v>
      </c>
      <c r="G3193" t="s">
        <v>270</v>
      </c>
      <c r="H3193" t="s">
        <v>271</v>
      </c>
      <c r="I3193" t="s">
        <v>24</v>
      </c>
      <c r="J3193">
        <v>1</v>
      </c>
      <c r="P3193">
        <v>15500</v>
      </c>
    </row>
    <row r="3194" spans="1:16" x14ac:dyDescent="0.2">
      <c r="A3194" s="11" t="str">
        <f t="shared" si="149"/>
        <v>1989STP13110631063</v>
      </c>
      <c r="B3194" s="9" t="str">
        <f>VLOOKUP(A3194,disaster_type!$A$2:$L$60000,5,FALSE)</f>
        <v>Epidemic</v>
      </c>
      <c r="C3194" s="9" t="str">
        <f>VLOOKUP(I3194,_readme!$A$25:$B$49,2,FALSE)</f>
        <v>Epidemic</v>
      </c>
      <c r="D3194" s="9" t="b">
        <f t="shared" si="150"/>
        <v>0</v>
      </c>
      <c r="E3194" s="8" t="str">
        <f t="shared" si="151"/>
        <v>Epidemic</v>
      </c>
      <c r="F3194">
        <v>1989</v>
      </c>
      <c r="G3194" t="s">
        <v>375</v>
      </c>
      <c r="H3194" t="s">
        <v>376</v>
      </c>
      <c r="I3194" t="s">
        <v>77</v>
      </c>
      <c r="J3194">
        <v>1</v>
      </c>
      <c r="K3194">
        <v>31</v>
      </c>
      <c r="M3194">
        <v>1063</v>
      </c>
      <c r="O3194">
        <v>1063</v>
      </c>
    </row>
    <row r="3195" spans="1:16" x14ac:dyDescent="0.2">
      <c r="A3195" s="11" t="str">
        <f t="shared" si="149"/>
        <v>1989SOM2345000050000</v>
      </c>
      <c r="B3195" s="9" t="str">
        <f>VLOOKUP(A3195,disaster_type!$A$2:$L$60000,5,FALSE)</f>
        <v>Flood</v>
      </c>
      <c r="C3195" s="9" t="e">
        <f>VLOOKUP(I3195,_readme!$A$25:$B$49,2,FALSE)</f>
        <v>#N/A</v>
      </c>
      <c r="D3195" s="9" t="b">
        <f t="shared" si="150"/>
        <v>0</v>
      </c>
      <c r="E3195" s="8" t="str">
        <f t="shared" si="151"/>
        <v>Flood</v>
      </c>
      <c r="F3195">
        <v>1989</v>
      </c>
      <c r="G3195" t="s">
        <v>256</v>
      </c>
      <c r="H3195" t="s">
        <v>257</v>
      </c>
      <c r="I3195" s="17" t="s">
        <v>485</v>
      </c>
      <c r="J3195">
        <v>2</v>
      </c>
      <c r="K3195">
        <v>34</v>
      </c>
      <c r="M3195">
        <v>50000</v>
      </c>
      <c r="O3195">
        <v>50000</v>
      </c>
    </row>
    <row r="3196" spans="1:16" x14ac:dyDescent="0.2">
      <c r="A3196" s="11" t="str">
        <f t="shared" si="149"/>
        <v>1989SUN127451120001205124800</v>
      </c>
      <c r="B3196" s="9" t="str">
        <f>VLOOKUP(A3196,disaster_type!$A$2:$L$60000,5,FALSE)</f>
        <v>Earthquake</v>
      </c>
      <c r="C3196" s="9" t="str">
        <f>VLOOKUP(I3196,_readme!$A$25:$B$49,2,FALSE)</f>
        <v>Earthquake</v>
      </c>
      <c r="D3196" s="9" t="b">
        <f t="shared" si="150"/>
        <v>0</v>
      </c>
      <c r="E3196" s="8" t="str">
        <f t="shared" si="151"/>
        <v>Earthquake</v>
      </c>
      <c r="F3196">
        <v>1989</v>
      </c>
      <c r="G3196" t="s">
        <v>41</v>
      </c>
      <c r="H3196" t="s">
        <v>42</v>
      </c>
      <c r="I3196" t="s">
        <v>28</v>
      </c>
      <c r="J3196">
        <v>1</v>
      </c>
      <c r="K3196">
        <v>274</v>
      </c>
      <c r="L3196">
        <v>51</v>
      </c>
      <c r="M3196">
        <v>12000</v>
      </c>
      <c r="O3196">
        <v>12051</v>
      </c>
      <c r="P3196">
        <v>24800</v>
      </c>
    </row>
    <row r="3197" spans="1:16" x14ac:dyDescent="0.2">
      <c r="A3197" s="11" t="str">
        <f t="shared" si="149"/>
        <v>1989SUN3988000250010500423000</v>
      </c>
      <c r="B3197" s="9" t="e">
        <f>VLOOKUP(A3197,disaster_type!$A$2:$L$60000,5,FALSE)</f>
        <v>#N/A</v>
      </c>
      <c r="C3197" s="9" t="str">
        <f>VLOOKUP(I3197,_readme!$A$25:$B$49,2,FALSE)</f>
        <v>Landslide</v>
      </c>
      <c r="D3197" s="9" t="b">
        <f t="shared" si="150"/>
        <v>1</v>
      </c>
      <c r="E3197" s="8" t="str">
        <f t="shared" si="151"/>
        <v>Landslide</v>
      </c>
      <c r="F3197">
        <v>1989</v>
      </c>
      <c r="G3197" t="s">
        <v>41</v>
      </c>
      <c r="H3197" t="s">
        <v>42</v>
      </c>
      <c r="I3197" t="s">
        <v>80</v>
      </c>
      <c r="J3197">
        <v>3</v>
      </c>
      <c r="K3197">
        <v>98</v>
      </c>
      <c r="M3197">
        <v>8000</v>
      </c>
      <c r="N3197">
        <v>2500</v>
      </c>
      <c r="O3197">
        <v>10500</v>
      </c>
      <c r="P3197">
        <v>423000</v>
      </c>
    </row>
    <row r="3198" spans="1:16" x14ac:dyDescent="0.2">
      <c r="A3198" s="11" t="str">
        <f t="shared" si="149"/>
        <v>1989SUN117640000</v>
      </c>
      <c r="B3198" s="9" t="str">
        <f>VLOOKUP(A3198,disaster_type!$A$2:$L$60000,5,FALSE)</f>
        <v>Flood</v>
      </c>
      <c r="C3198" s="9" t="str">
        <f>VLOOKUP(I3198,_readme!$A$25:$B$49,2,FALSE)</f>
        <v>Flood</v>
      </c>
      <c r="D3198" s="9" t="b">
        <f t="shared" si="150"/>
        <v>0</v>
      </c>
      <c r="E3198" s="8" t="str">
        <f t="shared" si="151"/>
        <v>Flood</v>
      </c>
      <c r="F3198">
        <v>1989</v>
      </c>
      <c r="G3198" t="s">
        <v>41</v>
      </c>
      <c r="H3198" t="s">
        <v>42</v>
      </c>
      <c r="I3198" t="s">
        <v>112</v>
      </c>
      <c r="J3198">
        <v>1</v>
      </c>
      <c r="K3198">
        <v>17</v>
      </c>
      <c r="P3198">
        <v>640000</v>
      </c>
    </row>
    <row r="3199" spans="1:16" x14ac:dyDescent="0.2">
      <c r="A3199" s="11" t="str">
        <f t="shared" si="149"/>
        <v>1989ESP345375000</v>
      </c>
      <c r="B3199" s="9" t="e">
        <f>VLOOKUP(A3199,disaster_type!$A$2:$L$60000,5,FALSE)</f>
        <v>#N/A</v>
      </c>
      <c r="C3199" s="9" t="e">
        <f>VLOOKUP(I3199,_readme!$A$25:$B$49,2,FALSE)</f>
        <v>#N/A</v>
      </c>
      <c r="D3199" s="9" t="b">
        <f t="shared" si="150"/>
        <v>1</v>
      </c>
      <c r="E3199" s="8" t="e">
        <f t="shared" si="151"/>
        <v>#N/A</v>
      </c>
      <c r="F3199">
        <v>1989</v>
      </c>
      <c r="G3199" t="s">
        <v>222</v>
      </c>
      <c r="H3199" t="s">
        <v>223</v>
      </c>
      <c r="I3199" t="s">
        <v>17</v>
      </c>
      <c r="J3199">
        <v>3</v>
      </c>
      <c r="K3199">
        <v>45</v>
      </c>
      <c r="P3199">
        <v>375000</v>
      </c>
    </row>
    <row r="3200" spans="1:16" x14ac:dyDescent="0.2">
      <c r="A3200" s="11" t="str">
        <f t="shared" si="149"/>
        <v>1989LKA1325100030000020000050100035000</v>
      </c>
      <c r="B3200" s="9" t="str">
        <f>VLOOKUP(A3200,disaster_type!$A$2:$L$60000,5,FALSE)</f>
        <v>Flood</v>
      </c>
      <c r="C3200" s="9" t="str">
        <f>VLOOKUP(I3200,_readme!$A$25:$B$49,2,FALSE)</f>
        <v>Flood</v>
      </c>
      <c r="D3200" s="9" t="b">
        <f t="shared" si="150"/>
        <v>0</v>
      </c>
      <c r="E3200" s="8" t="str">
        <f t="shared" si="151"/>
        <v>Flood</v>
      </c>
      <c r="F3200">
        <v>1989</v>
      </c>
      <c r="G3200" t="s">
        <v>244</v>
      </c>
      <c r="H3200" t="s">
        <v>245</v>
      </c>
      <c r="I3200" t="s">
        <v>112</v>
      </c>
      <c r="J3200">
        <v>1</v>
      </c>
      <c r="K3200">
        <v>325</v>
      </c>
      <c r="L3200">
        <v>1000</v>
      </c>
      <c r="M3200">
        <v>300000</v>
      </c>
      <c r="N3200">
        <v>200000</v>
      </c>
      <c r="O3200">
        <v>501000</v>
      </c>
      <c r="P3200">
        <v>35000</v>
      </c>
    </row>
    <row r="3201" spans="1:16" x14ac:dyDescent="0.2">
      <c r="A3201" s="11" t="str">
        <f t="shared" si="149"/>
        <v>1989TWN113</v>
      </c>
      <c r="B3201" s="9" t="str">
        <f>VLOOKUP(A3201,disaster_type!$A$2:$L$60000,5,FALSE)</f>
        <v>Storm</v>
      </c>
      <c r="C3201" s="9" t="str">
        <f>VLOOKUP(I3201,_readme!$A$25:$B$49,2,FALSE)</f>
        <v>Storm</v>
      </c>
      <c r="D3201" s="9" t="b">
        <f t="shared" si="150"/>
        <v>0</v>
      </c>
      <c r="E3201" s="8" t="str">
        <f t="shared" si="151"/>
        <v>Storm</v>
      </c>
      <c r="F3201">
        <v>1989</v>
      </c>
      <c r="G3201" t="s">
        <v>75</v>
      </c>
      <c r="H3201" t="s">
        <v>76</v>
      </c>
      <c r="I3201" t="s">
        <v>24</v>
      </c>
      <c r="J3201">
        <v>1</v>
      </c>
      <c r="K3201">
        <v>13</v>
      </c>
    </row>
    <row r="3202" spans="1:16" x14ac:dyDescent="0.2">
      <c r="A3202" s="11" t="str">
        <f t="shared" si="149"/>
        <v>1989TZA110141056141056</v>
      </c>
      <c r="B3202" s="9" t="str">
        <f>VLOOKUP(A3202,disaster_type!$A$2:$L$60000,5,FALSE)</f>
        <v>Flood</v>
      </c>
      <c r="C3202" s="9" t="e">
        <f>VLOOKUP(I3202,_readme!$A$25:$B$49,2,FALSE)</f>
        <v>#N/A</v>
      </c>
      <c r="D3202" s="9" t="b">
        <f t="shared" si="150"/>
        <v>0</v>
      </c>
      <c r="E3202" s="8" t="str">
        <f t="shared" si="151"/>
        <v>Flood</v>
      </c>
      <c r="F3202">
        <v>1989</v>
      </c>
      <c r="G3202" t="s">
        <v>26</v>
      </c>
      <c r="H3202" t="s">
        <v>27</v>
      </c>
      <c r="I3202" s="17" t="s">
        <v>485</v>
      </c>
      <c r="J3202">
        <v>1</v>
      </c>
      <c r="K3202">
        <v>10</v>
      </c>
      <c r="M3202">
        <v>141056</v>
      </c>
      <c r="O3202">
        <v>141056</v>
      </c>
    </row>
    <row r="3203" spans="1:16" x14ac:dyDescent="0.2">
      <c r="A3203" s="11" t="str">
        <f t="shared" ref="A3203:A3266" si="152">F3203&amp;G3203&amp;J3203&amp;K3203&amp;L3203&amp;M3203&amp;N3203&amp;O3203&amp;P3203</f>
        <v>1989THA145815400045000199000452000</v>
      </c>
      <c r="B3203" s="9" t="str">
        <f>VLOOKUP(A3203,disaster_type!$A$2:$L$60000,5,FALSE)</f>
        <v>Storm</v>
      </c>
      <c r="C3203" s="9" t="str">
        <f>VLOOKUP(I3203,_readme!$A$25:$B$49,2,FALSE)</f>
        <v>Storm</v>
      </c>
      <c r="D3203" s="9" t="b">
        <f t="shared" ref="D3203:D3266" si="153">ISNA(B3203)</f>
        <v>0</v>
      </c>
      <c r="E3203" s="8" t="str">
        <f t="shared" si="151"/>
        <v>Storm</v>
      </c>
      <c r="F3203">
        <v>1989</v>
      </c>
      <c r="G3203" t="s">
        <v>236</v>
      </c>
      <c r="H3203" t="s">
        <v>237</v>
      </c>
      <c r="I3203" t="s">
        <v>24</v>
      </c>
      <c r="J3203">
        <v>1</v>
      </c>
      <c r="K3203">
        <v>458</v>
      </c>
      <c r="M3203">
        <v>154000</v>
      </c>
      <c r="N3203">
        <v>45000</v>
      </c>
      <c r="O3203">
        <v>199000</v>
      </c>
      <c r="P3203">
        <v>452000</v>
      </c>
    </row>
    <row r="3204" spans="1:16" x14ac:dyDescent="0.2">
      <c r="A3204" s="11" t="str">
        <f t="shared" si="152"/>
        <v>1989TGO1400000400000</v>
      </c>
      <c r="B3204" s="9" t="str">
        <f>VLOOKUP(A3204,disaster_type!$A$2:$L$60000,5,FALSE)</f>
        <v>Drought</v>
      </c>
      <c r="C3204" s="9" t="str">
        <f>VLOOKUP(I3204,_readme!$A$25:$B$49,2,FALSE)</f>
        <v>Drought</v>
      </c>
      <c r="D3204" s="9" t="b">
        <f t="shared" si="153"/>
        <v>0</v>
      </c>
      <c r="E3204" s="8" t="str">
        <f t="shared" si="151"/>
        <v>Drought</v>
      </c>
      <c r="F3204">
        <v>1989</v>
      </c>
      <c r="G3204" t="s">
        <v>290</v>
      </c>
      <c r="H3204" t="s">
        <v>291</v>
      </c>
      <c r="I3204" t="s">
        <v>12</v>
      </c>
      <c r="J3204">
        <v>1</v>
      </c>
      <c r="M3204">
        <v>400000</v>
      </c>
      <c r="O3204">
        <v>400000</v>
      </c>
    </row>
    <row r="3205" spans="1:16" x14ac:dyDescent="0.2">
      <c r="A3205" s="11" t="str">
        <f t="shared" si="152"/>
        <v>1989UGA1156961961</v>
      </c>
      <c r="B3205" s="9" t="str">
        <f>VLOOKUP(A3205,disaster_type!$A$2:$L$60000,5,FALSE)</f>
        <v>Epidemic</v>
      </c>
      <c r="C3205" s="9" t="str">
        <f>VLOOKUP(I3205,_readme!$A$25:$B$49,2,FALSE)</f>
        <v>Epidemic</v>
      </c>
      <c r="D3205" s="9" t="b">
        <f t="shared" si="153"/>
        <v>0</v>
      </c>
      <c r="E3205" s="8" t="str">
        <f t="shared" ref="E3205:E3268" si="154">IF(D3205,C3205,B3205)</f>
        <v>Epidemic</v>
      </c>
      <c r="F3205">
        <v>1989</v>
      </c>
      <c r="G3205" t="s">
        <v>29</v>
      </c>
      <c r="H3205" t="s">
        <v>30</v>
      </c>
      <c r="I3205" t="s">
        <v>77</v>
      </c>
      <c r="J3205">
        <v>1</v>
      </c>
      <c r="K3205">
        <v>156</v>
      </c>
      <c r="M3205">
        <v>961</v>
      </c>
      <c r="O3205">
        <v>961</v>
      </c>
    </row>
    <row r="3206" spans="1:16" x14ac:dyDescent="0.2">
      <c r="A3206" s="11" t="str">
        <f t="shared" si="152"/>
        <v>1989GBR113</v>
      </c>
      <c r="B3206" s="9" t="str">
        <f>VLOOKUP(A3206,disaster_type!$A$2:$L$60000,5,FALSE)</f>
        <v>Storm</v>
      </c>
      <c r="C3206" s="9" t="e">
        <f>VLOOKUP(I3206,_readme!$A$25:$B$49,2,FALSE)</f>
        <v>#N/A</v>
      </c>
      <c r="D3206" s="9" t="b">
        <f t="shared" si="153"/>
        <v>0</v>
      </c>
      <c r="E3206" s="8" t="str">
        <f t="shared" si="154"/>
        <v>Storm</v>
      </c>
      <c r="F3206">
        <v>1989</v>
      </c>
      <c r="G3206" t="s">
        <v>216</v>
      </c>
      <c r="H3206" t="s">
        <v>217</v>
      </c>
      <c r="I3206" s="17" t="s">
        <v>487</v>
      </c>
      <c r="J3206">
        <v>1</v>
      </c>
      <c r="K3206">
        <v>13</v>
      </c>
    </row>
    <row r="3207" spans="1:16" x14ac:dyDescent="0.2">
      <c r="A3207" s="11" t="str">
        <f t="shared" si="152"/>
        <v>1989USA1128100100380000</v>
      </c>
      <c r="B3207" s="9" t="e">
        <f>VLOOKUP(A3207,disaster_type!$A$2:$L$60000,5,FALSE)</f>
        <v>#N/A</v>
      </c>
      <c r="C3207" s="9" t="e">
        <f>VLOOKUP(I3207,_readme!$A$25:$B$49,2,FALSE)</f>
        <v>#N/A</v>
      </c>
      <c r="D3207" s="9" t="b">
        <f t="shared" si="153"/>
        <v>1</v>
      </c>
      <c r="E3207" s="8" t="e">
        <f t="shared" si="154"/>
        <v>#N/A</v>
      </c>
      <c r="F3207">
        <v>1989</v>
      </c>
      <c r="G3207" t="s">
        <v>22</v>
      </c>
      <c r="H3207" t="s">
        <v>23</v>
      </c>
      <c r="I3207" t="s">
        <v>17</v>
      </c>
      <c r="J3207">
        <v>11</v>
      </c>
      <c r="K3207">
        <v>28</v>
      </c>
      <c r="L3207">
        <v>100</v>
      </c>
      <c r="O3207">
        <v>100</v>
      </c>
      <c r="P3207">
        <v>380000</v>
      </c>
    </row>
    <row r="3208" spans="1:16" x14ac:dyDescent="0.2">
      <c r="A3208" s="11" t="str">
        <f t="shared" si="152"/>
        <v>1989USA184</v>
      </c>
      <c r="B3208" s="9" t="str">
        <f>VLOOKUP(A3208,disaster_type!$A$2:$L$60000,5,FALSE)</f>
        <v xml:space="preserve">Extreme temperature </v>
      </c>
      <c r="C3208" s="9" t="str">
        <f>VLOOKUP(I3208,_readme!$A$25:$B$49,2,FALSE)</f>
        <v xml:space="preserve">Extreme temperature </v>
      </c>
      <c r="D3208" s="9" t="b">
        <f t="shared" si="153"/>
        <v>0</v>
      </c>
      <c r="E3208" s="8" t="str">
        <f t="shared" si="154"/>
        <v xml:space="preserve">Extreme temperature </v>
      </c>
      <c r="F3208">
        <v>1989</v>
      </c>
      <c r="G3208" t="s">
        <v>22</v>
      </c>
      <c r="H3208" t="s">
        <v>23</v>
      </c>
      <c r="I3208" t="s">
        <v>213</v>
      </c>
      <c r="J3208">
        <v>1</v>
      </c>
      <c r="K3208">
        <v>84</v>
      </c>
    </row>
    <row r="3209" spans="1:16" x14ac:dyDescent="0.2">
      <c r="A3209" s="11" t="str">
        <f t="shared" si="152"/>
        <v>1989USA127</v>
      </c>
      <c r="B3209" s="9" t="e">
        <f>VLOOKUP(A3209,disaster_type!$A$2:$L$60000,5,FALSE)</f>
        <v>#N/A</v>
      </c>
      <c r="C3209" s="9" t="str">
        <f>VLOOKUP(I3209,_readme!$A$25:$B$49,2,FALSE)</f>
        <v>Storm</v>
      </c>
      <c r="D3209" s="9" t="b">
        <f t="shared" si="153"/>
        <v>1</v>
      </c>
      <c r="E3209" s="8" t="str">
        <f t="shared" si="154"/>
        <v>Storm</v>
      </c>
      <c r="F3209">
        <v>1989</v>
      </c>
      <c r="G3209" t="s">
        <v>22</v>
      </c>
      <c r="H3209" t="s">
        <v>23</v>
      </c>
      <c r="I3209" t="s">
        <v>52</v>
      </c>
      <c r="J3209">
        <v>1</v>
      </c>
      <c r="K3209">
        <v>27</v>
      </c>
    </row>
    <row r="3210" spans="1:16" x14ac:dyDescent="0.2">
      <c r="A3210" s="11" t="str">
        <f t="shared" si="152"/>
        <v>1989USA26737573001540725600000</v>
      </c>
      <c r="B3210" s="9" t="str">
        <f>VLOOKUP(A3210,disaster_type!$A$2:$L$60000,5,FALSE)</f>
        <v>Earthquake</v>
      </c>
      <c r="C3210" s="9" t="str">
        <f>VLOOKUP(I3210,_readme!$A$25:$B$49,2,FALSE)</f>
        <v>Earthquake</v>
      </c>
      <c r="D3210" s="9" t="b">
        <f t="shared" si="153"/>
        <v>0</v>
      </c>
      <c r="E3210" s="8" t="str">
        <f t="shared" si="154"/>
        <v>Earthquake</v>
      </c>
      <c r="F3210">
        <v>1989</v>
      </c>
      <c r="G3210" t="s">
        <v>22</v>
      </c>
      <c r="H3210" t="s">
        <v>23</v>
      </c>
      <c r="I3210" t="s">
        <v>28</v>
      </c>
      <c r="J3210">
        <v>2</v>
      </c>
      <c r="K3210">
        <v>67</v>
      </c>
      <c r="L3210">
        <v>3757</v>
      </c>
      <c r="M3210">
        <v>300</v>
      </c>
      <c r="N3210">
        <v>15</v>
      </c>
      <c r="O3210">
        <v>4072</v>
      </c>
      <c r="P3210">
        <v>5600000</v>
      </c>
    </row>
    <row r="3211" spans="1:16" x14ac:dyDescent="0.2">
      <c r="A3211" s="11" t="str">
        <f t="shared" si="152"/>
        <v>1989USA45325000250007500000</v>
      </c>
      <c r="B3211" s="9" t="e">
        <f>VLOOKUP(A3211,disaster_type!$A$2:$L$60000,5,FALSE)</f>
        <v>#N/A</v>
      </c>
      <c r="C3211" s="9" t="str">
        <f>VLOOKUP(I3211,_readme!$A$25:$B$49,2,FALSE)</f>
        <v>Storm</v>
      </c>
      <c r="D3211" s="9" t="b">
        <f t="shared" si="153"/>
        <v>1</v>
      </c>
      <c r="E3211" s="8" t="str">
        <f t="shared" si="154"/>
        <v>Storm</v>
      </c>
      <c r="F3211">
        <v>1989</v>
      </c>
      <c r="G3211" t="s">
        <v>22</v>
      </c>
      <c r="H3211" t="s">
        <v>23</v>
      </c>
      <c r="I3211" t="s">
        <v>24</v>
      </c>
      <c r="J3211">
        <v>4</v>
      </c>
      <c r="K3211">
        <v>53</v>
      </c>
      <c r="N3211">
        <v>25000</v>
      </c>
      <c r="O3211">
        <v>25000</v>
      </c>
      <c r="P3211">
        <v>7500000</v>
      </c>
    </row>
    <row r="3212" spans="1:16" x14ac:dyDescent="0.2">
      <c r="A3212" s="11" t="str">
        <f t="shared" si="152"/>
        <v>1989VUT11230003000</v>
      </c>
      <c r="B3212" s="9" t="str">
        <f>VLOOKUP(A3212,disaster_type!$A$2:$L$60000,5,FALSE)</f>
        <v>Epidemic</v>
      </c>
      <c r="C3212" s="9" t="str">
        <f>VLOOKUP(I3212,_readme!$A$25:$B$49,2,FALSE)</f>
        <v>Epidemic</v>
      </c>
      <c r="D3212" s="9" t="b">
        <f t="shared" si="153"/>
        <v>0</v>
      </c>
      <c r="E3212" s="8" t="str">
        <f t="shared" si="154"/>
        <v>Epidemic</v>
      </c>
      <c r="F3212">
        <v>1989</v>
      </c>
      <c r="G3212" t="s">
        <v>189</v>
      </c>
      <c r="H3212" t="s">
        <v>190</v>
      </c>
      <c r="I3212" t="s">
        <v>18</v>
      </c>
      <c r="J3212">
        <v>1</v>
      </c>
      <c r="K3212">
        <v>12</v>
      </c>
      <c r="L3212">
        <v>3000</v>
      </c>
      <c r="O3212">
        <v>3000</v>
      </c>
    </row>
    <row r="3213" spans="1:16" x14ac:dyDescent="0.2">
      <c r="A3213" s="11" t="str">
        <f t="shared" si="152"/>
        <v>1989VEN120002000</v>
      </c>
      <c r="B3213" s="9" t="str">
        <f>VLOOKUP(A3213,disaster_type!$A$2:$L$60000,5,FALSE)</f>
        <v>Earthquake</v>
      </c>
      <c r="C3213" s="9" t="str">
        <f>VLOOKUP(I3213,_readme!$A$25:$B$49,2,FALSE)</f>
        <v>Earthquake</v>
      </c>
      <c r="D3213" s="9" t="b">
        <f t="shared" si="153"/>
        <v>0</v>
      </c>
      <c r="E3213" s="8" t="str">
        <f t="shared" si="154"/>
        <v>Earthquake</v>
      </c>
      <c r="F3213">
        <v>1989</v>
      </c>
      <c r="G3213" t="s">
        <v>209</v>
      </c>
      <c r="H3213" t="s">
        <v>210</v>
      </c>
      <c r="I3213" t="s">
        <v>28</v>
      </c>
      <c r="J3213">
        <v>1</v>
      </c>
      <c r="N3213">
        <v>2000</v>
      </c>
      <c r="O3213">
        <v>2000</v>
      </c>
    </row>
    <row r="3214" spans="1:16" x14ac:dyDescent="0.2">
      <c r="A3214" s="11" t="str">
        <f t="shared" si="152"/>
        <v>1989VEN137</v>
      </c>
      <c r="B3214" s="9" t="str">
        <f>VLOOKUP(A3214,disaster_type!$A$2:$L$60000,5,FALSE)</f>
        <v>Epidemic</v>
      </c>
      <c r="C3214" s="9" t="str">
        <f>VLOOKUP(I3214,_readme!$A$25:$B$49,2,FALSE)</f>
        <v>Epidemic</v>
      </c>
      <c r="D3214" s="9" t="b">
        <f t="shared" si="153"/>
        <v>0</v>
      </c>
      <c r="E3214" s="8" t="str">
        <f t="shared" si="154"/>
        <v>Epidemic</v>
      </c>
      <c r="F3214">
        <v>1989</v>
      </c>
      <c r="G3214" t="s">
        <v>209</v>
      </c>
      <c r="H3214" t="s">
        <v>210</v>
      </c>
      <c r="I3214" t="s">
        <v>18</v>
      </c>
      <c r="J3214">
        <v>1</v>
      </c>
      <c r="K3214">
        <v>37</v>
      </c>
    </row>
    <row r="3215" spans="1:16" x14ac:dyDescent="0.2">
      <c r="A3215" s="11" t="str">
        <f t="shared" si="152"/>
        <v>1989VNM395913595635000781000641735921000</v>
      </c>
      <c r="B3215" s="9" t="str">
        <f>VLOOKUP(A3215,disaster_type!$A$2:$L$60000,5,FALSE)</f>
        <v>Storm</v>
      </c>
      <c r="C3215" s="9" t="str">
        <f>VLOOKUP(I3215,_readme!$A$25:$B$49,2,FALSE)</f>
        <v>Storm</v>
      </c>
      <c r="D3215" s="9" t="b">
        <f t="shared" si="153"/>
        <v>0</v>
      </c>
      <c r="E3215" s="8" t="str">
        <f t="shared" si="154"/>
        <v>Storm</v>
      </c>
      <c r="F3215">
        <v>1989</v>
      </c>
      <c r="G3215" t="s">
        <v>224</v>
      </c>
      <c r="H3215" t="s">
        <v>225</v>
      </c>
      <c r="I3215" t="s">
        <v>24</v>
      </c>
      <c r="J3215">
        <v>3</v>
      </c>
      <c r="K3215">
        <v>959</v>
      </c>
      <c r="L3215">
        <v>1359</v>
      </c>
      <c r="M3215">
        <v>5635000</v>
      </c>
      <c r="N3215">
        <v>781000</v>
      </c>
      <c r="O3215">
        <v>6417359</v>
      </c>
      <c r="P3215">
        <v>21000</v>
      </c>
    </row>
    <row r="3216" spans="1:16" x14ac:dyDescent="0.2">
      <c r="A3216" s="11" t="str">
        <f t="shared" si="152"/>
        <v>1989VIR1200080001000021800</v>
      </c>
      <c r="B3216" s="9" t="str">
        <f>VLOOKUP(A3216,disaster_type!$A$2:$L$60000,5,FALSE)</f>
        <v>Storm</v>
      </c>
      <c r="C3216" s="9" t="str">
        <f>VLOOKUP(I3216,_readme!$A$25:$B$49,2,FALSE)</f>
        <v>Storm</v>
      </c>
      <c r="D3216" s="9" t="b">
        <f t="shared" si="153"/>
        <v>0</v>
      </c>
      <c r="E3216" s="8" t="str">
        <f t="shared" si="154"/>
        <v>Storm</v>
      </c>
      <c r="F3216">
        <v>1989</v>
      </c>
      <c r="G3216" t="s">
        <v>392</v>
      </c>
      <c r="H3216" t="s">
        <v>393</v>
      </c>
      <c r="I3216" t="s">
        <v>24</v>
      </c>
      <c r="J3216">
        <v>1</v>
      </c>
      <c r="M3216">
        <v>2000</v>
      </c>
      <c r="N3216">
        <v>8000</v>
      </c>
      <c r="O3216">
        <v>10000</v>
      </c>
      <c r="P3216">
        <v>21800</v>
      </c>
    </row>
    <row r="3217" spans="1:16" x14ac:dyDescent="0.2">
      <c r="A3217" s="11" t="str">
        <f t="shared" si="152"/>
        <v>1989YMN138150000150000</v>
      </c>
      <c r="B3217" s="9" t="str">
        <f>VLOOKUP(A3217,disaster_type!$A$2:$L$60000,5,FALSE)</f>
        <v>Flood</v>
      </c>
      <c r="C3217" s="9" t="str">
        <f>VLOOKUP(I3217,_readme!$A$25:$B$49,2,FALSE)</f>
        <v>Flood</v>
      </c>
      <c r="D3217" s="9" t="b">
        <f t="shared" si="153"/>
        <v>0</v>
      </c>
      <c r="E3217" s="8" t="str">
        <f t="shared" si="154"/>
        <v>Flood</v>
      </c>
      <c r="F3217">
        <v>1989</v>
      </c>
      <c r="G3217" t="s">
        <v>310</v>
      </c>
      <c r="H3217" t="s">
        <v>311</v>
      </c>
      <c r="I3217" t="s">
        <v>112</v>
      </c>
      <c r="J3217">
        <v>1</v>
      </c>
      <c r="K3217">
        <v>38</v>
      </c>
      <c r="N3217">
        <v>150000</v>
      </c>
      <c r="O3217">
        <v>150000</v>
      </c>
    </row>
    <row r="3218" spans="1:16" x14ac:dyDescent="0.2">
      <c r="A3218" s="11" t="str">
        <f t="shared" si="152"/>
        <v>1989YMD1252600008000034000033000</v>
      </c>
      <c r="B3218" s="9" t="str">
        <f>VLOOKUP(A3218,disaster_type!$A$2:$L$60000,5,FALSE)</f>
        <v>Flood</v>
      </c>
      <c r="C3218" s="9" t="str">
        <f>VLOOKUP(I3218,_readme!$A$25:$B$49,2,FALSE)</f>
        <v>Flood</v>
      </c>
      <c r="D3218" s="9" t="b">
        <f t="shared" si="153"/>
        <v>0</v>
      </c>
      <c r="E3218" s="8" t="str">
        <f t="shared" si="154"/>
        <v>Flood</v>
      </c>
      <c r="F3218">
        <v>1989</v>
      </c>
      <c r="G3218" t="s">
        <v>328</v>
      </c>
      <c r="H3218" t="s">
        <v>329</v>
      </c>
      <c r="I3218" t="s">
        <v>112</v>
      </c>
      <c r="J3218">
        <v>1</v>
      </c>
      <c r="K3218">
        <v>25</v>
      </c>
      <c r="M3218">
        <v>260000</v>
      </c>
      <c r="N3218">
        <v>80000</v>
      </c>
      <c r="O3218">
        <v>340000</v>
      </c>
      <c r="P3218">
        <v>33000</v>
      </c>
    </row>
    <row r="3219" spans="1:16" x14ac:dyDescent="0.2">
      <c r="A3219" s="11" t="str">
        <f t="shared" si="152"/>
        <v>1989ZMB1800000800000</v>
      </c>
      <c r="B3219" s="9" t="str">
        <f>VLOOKUP(A3219,disaster_type!$A$2:$L$60000,5,FALSE)</f>
        <v>Flood</v>
      </c>
      <c r="C3219" s="9" t="str">
        <f>VLOOKUP(I3219,_readme!$A$25:$B$49,2,FALSE)</f>
        <v>Flood</v>
      </c>
      <c r="D3219" s="9" t="b">
        <f t="shared" si="153"/>
        <v>0</v>
      </c>
      <c r="E3219" s="8" t="str">
        <f t="shared" si="154"/>
        <v>Flood</v>
      </c>
      <c r="F3219">
        <v>1989</v>
      </c>
      <c r="G3219" t="s">
        <v>356</v>
      </c>
      <c r="H3219" t="s">
        <v>357</v>
      </c>
      <c r="I3219" t="s">
        <v>112</v>
      </c>
      <c r="J3219">
        <v>1</v>
      </c>
      <c r="M3219">
        <v>800000</v>
      </c>
      <c r="O3219">
        <v>800000</v>
      </c>
    </row>
    <row r="3220" spans="1:16" x14ac:dyDescent="0.2">
      <c r="A3220" s="11" t="str">
        <f t="shared" si="152"/>
        <v>1990AFG1144</v>
      </c>
      <c r="B3220" s="9" t="str">
        <f>VLOOKUP(A3220,disaster_type!$A$2:$L$60000,5,FALSE)</f>
        <v xml:space="preserve">Extreme temperature </v>
      </c>
      <c r="C3220" s="9" t="str">
        <f>VLOOKUP(I3220,_readme!$A$25:$B$49,2,FALSE)</f>
        <v xml:space="preserve">Extreme temperature </v>
      </c>
      <c r="D3220" s="9" t="b">
        <f t="shared" si="153"/>
        <v>0</v>
      </c>
      <c r="E3220" s="8" t="str">
        <f t="shared" si="154"/>
        <v xml:space="preserve">Extreme temperature </v>
      </c>
      <c r="F3220">
        <v>1990</v>
      </c>
      <c r="G3220" t="s">
        <v>226</v>
      </c>
      <c r="H3220" t="s">
        <v>227</v>
      </c>
      <c r="I3220" t="s">
        <v>213</v>
      </c>
      <c r="J3220">
        <v>1</v>
      </c>
      <c r="K3220">
        <v>144</v>
      </c>
    </row>
    <row r="3221" spans="1:16" x14ac:dyDescent="0.2">
      <c r="A3221" s="11" t="str">
        <f t="shared" si="152"/>
        <v>1990ATG1</v>
      </c>
      <c r="B3221" s="9" t="str">
        <f>VLOOKUP(A3221,disaster_type!$A$2:$L$60000,5,FALSE)</f>
        <v>Storm</v>
      </c>
      <c r="C3221" s="9" t="str">
        <f>VLOOKUP(I3221,_readme!$A$25:$B$49,2,FALSE)</f>
        <v>Storm</v>
      </c>
      <c r="D3221" s="9" t="b">
        <f t="shared" si="153"/>
        <v>0</v>
      </c>
      <c r="E3221" s="8" t="str">
        <f t="shared" si="154"/>
        <v>Storm</v>
      </c>
      <c r="F3221">
        <v>1990</v>
      </c>
      <c r="G3221" t="s">
        <v>207</v>
      </c>
      <c r="H3221" t="s">
        <v>208</v>
      </c>
      <c r="I3221" t="s">
        <v>24</v>
      </c>
      <c r="J3221">
        <v>1</v>
      </c>
    </row>
    <row r="3222" spans="1:16" x14ac:dyDescent="0.2">
      <c r="A3222" s="11" t="str">
        <f t="shared" si="152"/>
        <v>1990ARG12120002000</v>
      </c>
      <c r="B3222" s="9" t="str">
        <f>VLOOKUP(A3222,disaster_type!$A$2:$L$60000,5,FALSE)</f>
        <v>Flood</v>
      </c>
      <c r="C3222" s="9" t="e">
        <f>VLOOKUP(I3222,_readme!$A$25:$B$49,2,FALSE)</f>
        <v>#N/A</v>
      </c>
      <c r="D3222" s="9" t="b">
        <f t="shared" si="153"/>
        <v>0</v>
      </c>
      <c r="E3222" s="8" t="str">
        <f t="shared" si="154"/>
        <v>Flood</v>
      </c>
      <c r="F3222">
        <v>1990</v>
      </c>
      <c r="G3222" t="s">
        <v>193</v>
      </c>
      <c r="H3222" t="s">
        <v>194</v>
      </c>
      <c r="I3222" s="17" t="s">
        <v>485</v>
      </c>
      <c r="J3222">
        <v>1</v>
      </c>
      <c r="K3222">
        <v>21</v>
      </c>
      <c r="M3222">
        <v>2000</v>
      </c>
      <c r="O3222">
        <v>2000</v>
      </c>
    </row>
    <row r="3223" spans="1:16" x14ac:dyDescent="0.2">
      <c r="A3223" s="11" t="str">
        <f t="shared" si="152"/>
        <v>1990AUS1678200</v>
      </c>
      <c r="B3223" s="9" t="e">
        <f>VLOOKUP(A3223,disaster_type!$A$2:$L$60000,5,FALSE)</f>
        <v>#N/A</v>
      </c>
      <c r="C3223" s="9" t="str">
        <f>VLOOKUP(I3223,_readme!$A$25:$B$49,2,FALSE)</f>
        <v>Flood</v>
      </c>
      <c r="D3223" s="9" t="b">
        <f t="shared" si="153"/>
        <v>1</v>
      </c>
      <c r="E3223" s="8" t="str">
        <f t="shared" si="154"/>
        <v>Flood</v>
      </c>
      <c r="F3223">
        <v>1990</v>
      </c>
      <c r="G3223" t="s">
        <v>181</v>
      </c>
      <c r="H3223" t="s">
        <v>182</v>
      </c>
      <c r="I3223" t="s">
        <v>91</v>
      </c>
      <c r="J3223">
        <v>1</v>
      </c>
      <c r="K3223">
        <v>6</v>
      </c>
      <c r="P3223">
        <v>78200</v>
      </c>
    </row>
    <row r="3224" spans="1:16" x14ac:dyDescent="0.2">
      <c r="A3224" s="11" t="str">
        <f t="shared" si="152"/>
        <v>1990AUS1389100</v>
      </c>
      <c r="B3224" s="9" t="e">
        <f>VLOOKUP(A3224,disaster_type!$A$2:$L$60000,5,FALSE)</f>
        <v>#N/A</v>
      </c>
      <c r="C3224" s="9" t="str">
        <f>VLOOKUP(I3224,_readme!$A$25:$B$49,2,FALSE)</f>
        <v>Storm</v>
      </c>
      <c r="D3224" s="9" t="b">
        <f t="shared" si="153"/>
        <v>1</v>
      </c>
      <c r="E3224" s="8" t="str">
        <f t="shared" si="154"/>
        <v>Storm</v>
      </c>
      <c r="F3224">
        <v>1990</v>
      </c>
      <c r="G3224" t="s">
        <v>181</v>
      </c>
      <c r="H3224" t="s">
        <v>182</v>
      </c>
      <c r="I3224" t="s">
        <v>52</v>
      </c>
      <c r="J3224">
        <v>1</v>
      </c>
      <c r="P3224">
        <v>389100</v>
      </c>
    </row>
    <row r="3225" spans="1:16" x14ac:dyDescent="0.2">
      <c r="A3225" s="11" t="str">
        <f t="shared" si="152"/>
        <v>1990AUS1</v>
      </c>
      <c r="B3225" s="9" t="str">
        <f>VLOOKUP(A3225,disaster_type!$A$2:$L$60000,5,FALSE)</f>
        <v>Wildfire</v>
      </c>
      <c r="C3225" s="9" t="str">
        <f>VLOOKUP(I3225,_readme!$A$25:$B$49,2,FALSE)</f>
        <v>Wildfire</v>
      </c>
      <c r="D3225" s="9" t="b">
        <f t="shared" si="153"/>
        <v>0</v>
      </c>
      <c r="E3225" s="8" t="str">
        <f t="shared" si="154"/>
        <v>Wildfire</v>
      </c>
      <c r="F3225">
        <v>1990</v>
      </c>
      <c r="G3225" t="s">
        <v>181</v>
      </c>
      <c r="H3225" t="s">
        <v>182</v>
      </c>
      <c r="I3225" t="s">
        <v>157</v>
      </c>
      <c r="J3225">
        <v>1</v>
      </c>
    </row>
    <row r="3226" spans="1:16" x14ac:dyDescent="0.2">
      <c r="A3226" s="11" t="str">
        <f t="shared" si="152"/>
        <v>1990AUS1660006000195500</v>
      </c>
      <c r="B3226" s="9" t="e">
        <f>VLOOKUP(A3226,disaster_type!$A$2:$L$60000,5,FALSE)</f>
        <v>#N/A</v>
      </c>
      <c r="C3226" s="9" t="str">
        <f>VLOOKUP(I3226,_readme!$A$25:$B$49,2,FALSE)</f>
        <v>Flood</v>
      </c>
      <c r="D3226" s="9" t="b">
        <f t="shared" si="153"/>
        <v>1</v>
      </c>
      <c r="E3226" s="8" t="str">
        <f t="shared" si="154"/>
        <v>Flood</v>
      </c>
      <c r="F3226">
        <v>1990</v>
      </c>
      <c r="G3226" t="s">
        <v>181</v>
      </c>
      <c r="H3226" t="s">
        <v>182</v>
      </c>
      <c r="I3226" t="s">
        <v>112</v>
      </c>
      <c r="J3226">
        <v>1</v>
      </c>
      <c r="K3226">
        <v>6</v>
      </c>
      <c r="M3226">
        <v>6000</v>
      </c>
      <c r="O3226">
        <v>6000</v>
      </c>
      <c r="P3226">
        <v>195500</v>
      </c>
    </row>
    <row r="3227" spans="1:16" x14ac:dyDescent="0.2">
      <c r="A3227" s="11" t="str">
        <f t="shared" si="152"/>
        <v>1990AUS1155600</v>
      </c>
      <c r="B3227" s="9" t="e">
        <f>VLOOKUP(A3227,disaster_type!$A$2:$L$60000,5,FALSE)</f>
        <v>#N/A</v>
      </c>
      <c r="C3227" s="9" t="str">
        <f>VLOOKUP(I3227,_readme!$A$25:$B$49,2,FALSE)</f>
        <v>Storm</v>
      </c>
      <c r="D3227" s="9" t="b">
        <f t="shared" si="153"/>
        <v>1</v>
      </c>
      <c r="E3227" s="8" t="str">
        <f t="shared" si="154"/>
        <v>Storm</v>
      </c>
      <c r="F3227">
        <v>1990</v>
      </c>
      <c r="G3227" t="s">
        <v>181</v>
      </c>
      <c r="H3227" t="s">
        <v>182</v>
      </c>
      <c r="I3227" t="s">
        <v>24</v>
      </c>
      <c r="J3227">
        <v>1</v>
      </c>
      <c r="P3227">
        <v>155600</v>
      </c>
    </row>
    <row r="3228" spans="1:16" x14ac:dyDescent="0.2">
      <c r="A3228" s="11" t="str">
        <f t="shared" si="152"/>
        <v>1990AUT33250000</v>
      </c>
      <c r="B3228" s="9" t="e">
        <f>VLOOKUP(A3228,disaster_type!$A$2:$L$60000,5,FALSE)</f>
        <v>#N/A</v>
      </c>
      <c r="C3228" s="9" t="e">
        <f>VLOOKUP(I3228,_readme!$A$25:$B$49,2,FALSE)</f>
        <v>#N/A</v>
      </c>
      <c r="D3228" s="9" t="b">
        <f t="shared" si="153"/>
        <v>1</v>
      </c>
      <c r="E3228" s="8" t="e">
        <f t="shared" si="154"/>
        <v>#N/A</v>
      </c>
      <c r="F3228">
        <v>1990</v>
      </c>
      <c r="G3228" t="s">
        <v>214</v>
      </c>
      <c r="H3228" t="s">
        <v>215</v>
      </c>
      <c r="I3228" t="s">
        <v>17</v>
      </c>
      <c r="J3228">
        <v>3</v>
      </c>
      <c r="K3228">
        <v>3</v>
      </c>
      <c r="P3228">
        <v>250000</v>
      </c>
    </row>
    <row r="3229" spans="1:16" x14ac:dyDescent="0.2">
      <c r="A3229" s="11" t="str">
        <f t="shared" si="152"/>
        <v>1990AUT2</v>
      </c>
      <c r="B3229" s="9" t="e">
        <f>VLOOKUP(A3229,disaster_type!$A$2:$L$60000,5,FALSE)</f>
        <v>#N/A</v>
      </c>
      <c r="C3229" s="9" t="str">
        <f>VLOOKUP(I3229,_readme!$A$25:$B$49,2,FALSE)</f>
        <v>Storm</v>
      </c>
      <c r="D3229" s="9" t="b">
        <f t="shared" si="153"/>
        <v>1</v>
      </c>
      <c r="E3229" s="8" t="str">
        <f t="shared" si="154"/>
        <v>Storm</v>
      </c>
      <c r="F3229">
        <v>1990</v>
      </c>
      <c r="G3229" t="s">
        <v>214</v>
      </c>
      <c r="H3229" t="s">
        <v>215</v>
      </c>
      <c r="I3229" t="s">
        <v>52</v>
      </c>
      <c r="J3229">
        <v>2</v>
      </c>
    </row>
    <row r="3230" spans="1:16" x14ac:dyDescent="0.2">
      <c r="A3230" s="11" t="str">
        <f t="shared" si="152"/>
        <v>1990BHS1</v>
      </c>
      <c r="B3230" s="9" t="str">
        <f>VLOOKUP(A3230,disaster_type!$A$2:$L$60000,5,FALSE)</f>
        <v>Storm</v>
      </c>
      <c r="C3230" s="9" t="str">
        <f>VLOOKUP(I3230,_readme!$A$25:$B$49,2,FALSE)</f>
        <v>Storm</v>
      </c>
      <c r="D3230" s="9" t="b">
        <f t="shared" si="153"/>
        <v>0</v>
      </c>
      <c r="E3230" s="8" t="str">
        <f t="shared" si="154"/>
        <v>Storm</v>
      </c>
      <c r="F3230">
        <v>1990</v>
      </c>
      <c r="G3230" t="s">
        <v>133</v>
      </c>
      <c r="H3230" t="s">
        <v>134</v>
      </c>
      <c r="I3230" t="s">
        <v>24</v>
      </c>
      <c r="J3230">
        <v>1</v>
      </c>
    </row>
    <row r="3231" spans="1:16" x14ac:dyDescent="0.2">
      <c r="A3231" s="11" t="str">
        <f t="shared" si="152"/>
        <v>1990BGD1250</v>
      </c>
      <c r="B3231" s="9" t="e">
        <f>VLOOKUP(A3231,disaster_type!$A$2:$L$60000,5,FALSE)</f>
        <v>#N/A</v>
      </c>
      <c r="C3231" s="9" t="e">
        <f>VLOOKUP(I3231,_readme!$A$25:$B$49,2,FALSE)</f>
        <v>#N/A</v>
      </c>
      <c r="D3231" s="9" t="b">
        <f t="shared" si="153"/>
        <v>1</v>
      </c>
      <c r="E3231" s="8" t="e">
        <f t="shared" si="154"/>
        <v>#N/A</v>
      </c>
      <c r="F3231">
        <v>1990</v>
      </c>
      <c r="G3231" t="s">
        <v>53</v>
      </c>
      <c r="H3231" t="s">
        <v>54</v>
      </c>
      <c r="I3231" t="s">
        <v>17</v>
      </c>
      <c r="J3231">
        <v>1</v>
      </c>
      <c r="K3231">
        <v>250</v>
      </c>
    </row>
    <row r="3232" spans="1:16" x14ac:dyDescent="0.2">
      <c r="A3232" s="11" t="str">
        <f t="shared" si="152"/>
        <v>1990BGD2117</v>
      </c>
      <c r="B3232" s="9" t="str">
        <f>VLOOKUP(A3232,disaster_type!$A$2:$L$60000,5,FALSE)</f>
        <v xml:space="preserve">Extreme temperature </v>
      </c>
      <c r="C3232" s="9" t="str">
        <f>VLOOKUP(I3232,_readme!$A$25:$B$49,2,FALSE)</f>
        <v xml:space="preserve">Extreme temperature </v>
      </c>
      <c r="D3232" s="9" t="b">
        <f t="shared" si="153"/>
        <v>0</v>
      </c>
      <c r="E3232" s="8" t="str">
        <f t="shared" si="154"/>
        <v xml:space="preserve">Extreme temperature </v>
      </c>
      <c r="F3232">
        <v>1990</v>
      </c>
      <c r="G3232" t="s">
        <v>53</v>
      </c>
      <c r="H3232" t="s">
        <v>54</v>
      </c>
      <c r="I3232" t="s">
        <v>213</v>
      </c>
      <c r="J3232">
        <v>2</v>
      </c>
      <c r="K3232">
        <v>117</v>
      </c>
    </row>
    <row r="3233" spans="1:16" x14ac:dyDescent="0.2">
      <c r="A3233" s="11" t="str">
        <f t="shared" si="152"/>
        <v>1990BGD2542004000040200</v>
      </c>
      <c r="B3233" s="9" t="e">
        <f>VLOOKUP(A3233,disaster_type!$A$2:$L$60000,5,FALSE)</f>
        <v>#N/A</v>
      </c>
      <c r="C3233" s="9" t="str">
        <f>VLOOKUP(I3233,_readme!$A$25:$B$49,2,FALSE)</f>
        <v>Storm</v>
      </c>
      <c r="D3233" s="9" t="b">
        <f t="shared" si="153"/>
        <v>1</v>
      </c>
      <c r="E3233" s="8" t="str">
        <f t="shared" si="154"/>
        <v>Storm</v>
      </c>
      <c r="F3233">
        <v>1990</v>
      </c>
      <c r="G3233" t="s">
        <v>53</v>
      </c>
      <c r="H3233" t="s">
        <v>54</v>
      </c>
      <c r="I3233" t="s">
        <v>52</v>
      </c>
      <c r="J3233">
        <v>2</v>
      </c>
      <c r="K3233">
        <v>54</v>
      </c>
      <c r="L3233">
        <v>200</v>
      </c>
      <c r="M3233">
        <v>40000</v>
      </c>
      <c r="O3233">
        <v>40200</v>
      </c>
    </row>
    <row r="3234" spans="1:16" x14ac:dyDescent="0.2">
      <c r="A3234" s="11" t="str">
        <f t="shared" si="152"/>
        <v>1990BGD22311600201000020116006000</v>
      </c>
      <c r="B3234" s="9" t="str">
        <f>VLOOKUP(A3234,disaster_type!$A$2:$L$60000,5,FALSE)</f>
        <v>Flood</v>
      </c>
      <c r="C3234" s="9" t="str">
        <f>VLOOKUP(I3234,_readme!$A$25:$B$49,2,FALSE)</f>
        <v>Flood</v>
      </c>
      <c r="D3234" s="9" t="b">
        <f t="shared" si="153"/>
        <v>0</v>
      </c>
      <c r="E3234" s="8" t="str">
        <f t="shared" si="154"/>
        <v>Flood</v>
      </c>
      <c r="F3234">
        <v>1990</v>
      </c>
      <c r="G3234" t="s">
        <v>53</v>
      </c>
      <c r="H3234" t="s">
        <v>54</v>
      </c>
      <c r="I3234" t="s">
        <v>112</v>
      </c>
      <c r="J3234">
        <v>2</v>
      </c>
      <c r="K3234">
        <v>231</v>
      </c>
      <c r="L3234">
        <v>1600</v>
      </c>
      <c r="M3234">
        <v>2010000</v>
      </c>
      <c r="O3234">
        <v>2011600</v>
      </c>
      <c r="P3234">
        <v>6000</v>
      </c>
    </row>
    <row r="3235" spans="1:16" x14ac:dyDescent="0.2">
      <c r="A3235" s="11" t="str">
        <f t="shared" si="152"/>
        <v>1990BGD13701387013870</v>
      </c>
      <c r="B3235" s="9" t="e">
        <f>VLOOKUP(A3235,disaster_type!$A$2:$L$60000,5,FALSE)</f>
        <v>#N/A</v>
      </c>
      <c r="C3235" s="9" t="str">
        <f>VLOOKUP(I3235,_readme!$A$25:$B$49,2,FALSE)</f>
        <v>Storm</v>
      </c>
      <c r="D3235" s="9" t="b">
        <f t="shared" si="153"/>
        <v>1</v>
      </c>
      <c r="E3235" s="8" t="str">
        <f t="shared" si="154"/>
        <v>Storm</v>
      </c>
      <c r="F3235">
        <v>1990</v>
      </c>
      <c r="G3235" t="s">
        <v>53</v>
      </c>
      <c r="H3235" t="s">
        <v>54</v>
      </c>
      <c r="I3235" t="s">
        <v>24</v>
      </c>
      <c r="J3235">
        <v>1</v>
      </c>
      <c r="K3235">
        <v>370</v>
      </c>
      <c r="M3235">
        <v>13870</v>
      </c>
      <c r="O3235">
        <v>13870</v>
      </c>
    </row>
    <row r="3236" spans="1:16" x14ac:dyDescent="0.2">
      <c r="A3236" s="11" t="str">
        <f t="shared" si="152"/>
        <v>1990BEL616980000</v>
      </c>
      <c r="B3236" s="9" t="str">
        <f>VLOOKUP(A3236,disaster_type!$A$2:$L$60000,5,FALSE)</f>
        <v>Storm</v>
      </c>
      <c r="C3236" s="9" t="e">
        <f>VLOOKUP(I3236,_readme!$A$25:$B$49,2,FALSE)</f>
        <v>#N/A</v>
      </c>
      <c r="D3236" s="9" t="b">
        <f t="shared" si="153"/>
        <v>0</v>
      </c>
      <c r="E3236" s="8" t="str">
        <f t="shared" si="154"/>
        <v>Storm</v>
      </c>
      <c r="F3236">
        <v>1990</v>
      </c>
      <c r="G3236" t="s">
        <v>61</v>
      </c>
      <c r="H3236" t="s">
        <v>62</v>
      </c>
      <c r="I3236" s="17" t="s">
        <v>487</v>
      </c>
      <c r="J3236">
        <v>6</v>
      </c>
      <c r="K3236">
        <v>16</v>
      </c>
      <c r="P3236">
        <v>980000</v>
      </c>
    </row>
    <row r="3237" spans="1:16" x14ac:dyDescent="0.2">
      <c r="A3237" s="11" t="str">
        <f t="shared" si="152"/>
        <v>1990BLZ12200</v>
      </c>
      <c r="B3237" s="9" t="str">
        <f>VLOOKUP(A3237,disaster_type!$A$2:$L$60000,5,FALSE)</f>
        <v>Flood</v>
      </c>
      <c r="C3237" s="9" t="e">
        <f>VLOOKUP(I3237,_readme!$A$25:$B$49,2,FALSE)</f>
        <v>#N/A</v>
      </c>
      <c r="D3237" s="9" t="b">
        <f t="shared" si="153"/>
        <v>0</v>
      </c>
      <c r="E3237" s="8" t="str">
        <f t="shared" si="154"/>
        <v>Flood</v>
      </c>
      <c r="F3237">
        <v>1990</v>
      </c>
      <c r="G3237" t="s">
        <v>164</v>
      </c>
      <c r="H3237" t="s">
        <v>165</v>
      </c>
      <c r="I3237" s="17" t="s">
        <v>485</v>
      </c>
      <c r="J3237">
        <v>1</v>
      </c>
      <c r="P3237">
        <v>2200</v>
      </c>
    </row>
    <row r="3238" spans="1:16" x14ac:dyDescent="0.2">
      <c r="A3238" s="11" t="str">
        <f t="shared" si="152"/>
        <v>1990BLZ12250</v>
      </c>
      <c r="B3238" s="9" t="str">
        <f>VLOOKUP(A3238,disaster_type!$A$2:$L$60000,5,FALSE)</f>
        <v xml:space="preserve">Extreme temperature </v>
      </c>
      <c r="C3238" s="9" t="str">
        <f>VLOOKUP(I3238,_readme!$A$25:$B$49,2,FALSE)</f>
        <v xml:space="preserve">Extreme temperature </v>
      </c>
      <c r="D3238" s="9" t="b">
        <f t="shared" si="153"/>
        <v>0</v>
      </c>
      <c r="E3238" s="8" t="str">
        <f t="shared" si="154"/>
        <v xml:space="preserve">Extreme temperature </v>
      </c>
      <c r="F3238">
        <v>1990</v>
      </c>
      <c r="G3238" t="s">
        <v>164</v>
      </c>
      <c r="H3238" t="s">
        <v>165</v>
      </c>
      <c r="I3238" t="s">
        <v>213</v>
      </c>
      <c r="J3238">
        <v>1</v>
      </c>
      <c r="P3238">
        <v>2250</v>
      </c>
    </row>
    <row r="3239" spans="1:16" x14ac:dyDescent="0.2">
      <c r="A3239" s="11" t="str">
        <f t="shared" si="152"/>
        <v>1990BOL1283160283160</v>
      </c>
      <c r="B3239" s="9" t="str">
        <f>VLOOKUP(A3239,disaster_type!$A$2:$L$60000,5,FALSE)</f>
        <v>Drought</v>
      </c>
      <c r="C3239" s="9" t="str">
        <f>VLOOKUP(I3239,_readme!$A$25:$B$49,2,FALSE)</f>
        <v>Drought</v>
      </c>
      <c r="D3239" s="9" t="b">
        <f t="shared" si="153"/>
        <v>0</v>
      </c>
      <c r="E3239" s="8" t="str">
        <f t="shared" si="154"/>
        <v>Drought</v>
      </c>
      <c r="F3239">
        <v>1990</v>
      </c>
      <c r="G3239" t="s">
        <v>274</v>
      </c>
      <c r="H3239" t="s">
        <v>275</v>
      </c>
      <c r="I3239" t="s">
        <v>12</v>
      </c>
      <c r="J3239">
        <v>1</v>
      </c>
      <c r="M3239">
        <v>283160</v>
      </c>
      <c r="O3239">
        <v>283160</v>
      </c>
    </row>
    <row r="3240" spans="1:16" x14ac:dyDescent="0.2">
      <c r="A3240" s="11" t="str">
        <f t="shared" si="152"/>
        <v>1990BRA11720002000</v>
      </c>
      <c r="B3240" s="9" t="e">
        <f>VLOOKUP(A3240,disaster_type!$A$2:$L$60000,5,FALSE)</f>
        <v>#N/A</v>
      </c>
      <c r="C3240" s="9" t="str">
        <f>VLOOKUP(I3240,_readme!$A$25:$B$49,2,FALSE)</f>
        <v>Flood</v>
      </c>
      <c r="D3240" s="9" t="b">
        <f t="shared" si="153"/>
        <v>1</v>
      </c>
      <c r="E3240" s="8" t="str">
        <f t="shared" si="154"/>
        <v>Flood</v>
      </c>
      <c r="F3240">
        <v>1990</v>
      </c>
      <c r="G3240" t="s">
        <v>203</v>
      </c>
      <c r="H3240" t="s">
        <v>204</v>
      </c>
      <c r="I3240" t="s">
        <v>180</v>
      </c>
      <c r="J3240">
        <v>1</v>
      </c>
      <c r="K3240">
        <v>17</v>
      </c>
      <c r="M3240">
        <v>2000</v>
      </c>
      <c r="O3240">
        <v>2000</v>
      </c>
    </row>
    <row r="3241" spans="1:16" x14ac:dyDescent="0.2">
      <c r="A3241" s="11" t="str">
        <f t="shared" si="152"/>
        <v>1990BRA17800800</v>
      </c>
      <c r="B3241" s="9" t="e">
        <f>VLOOKUP(A3241,disaster_type!$A$2:$L$60000,5,FALSE)</f>
        <v>#N/A</v>
      </c>
      <c r="C3241" s="9" t="str">
        <f>VLOOKUP(I3241,_readme!$A$25:$B$49,2,FALSE)</f>
        <v>Flood</v>
      </c>
      <c r="D3241" s="9" t="b">
        <f t="shared" si="153"/>
        <v>1</v>
      </c>
      <c r="E3241" s="8" t="str">
        <f t="shared" si="154"/>
        <v>Flood</v>
      </c>
      <c r="F3241">
        <v>1990</v>
      </c>
      <c r="G3241" t="s">
        <v>203</v>
      </c>
      <c r="H3241" t="s">
        <v>204</v>
      </c>
      <c r="I3241" t="s">
        <v>112</v>
      </c>
      <c r="J3241">
        <v>1</v>
      </c>
      <c r="K3241">
        <v>7</v>
      </c>
      <c r="M3241">
        <v>800</v>
      </c>
      <c r="O3241">
        <v>800</v>
      </c>
    </row>
    <row r="3242" spans="1:16" x14ac:dyDescent="0.2">
      <c r="A3242" s="11" t="str">
        <f t="shared" si="152"/>
        <v>1990BGR11</v>
      </c>
      <c r="B3242" s="9" t="str">
        <f>VLOOKUP(A3242,disaster_type!$A$2:$L$60000,5,FALSE)</f>
        <v>Earthquake</v>
      </c>
      <c r="C3242" s="9" t="str">
        <f>VLOOKUP(I3242,_readme!$A$25:$B$49,2,FALSE)</f>
        <v>Earthquake</v>
      </c>
      <c r="D3242" s="9" t="b">
        <f t="shared" si="153"/>
        <v>0</v>
      </c>
      <c r="E3242" s="8" t="str">
        <f t="shared" si="154"/>
        <v>Earthquake</v>
      </c>
      <c r="F3242">
        <v>1990</v>
      </c>
      <c r="G3242" t="s">
        <v>143</v>
      </c>
      <c r="H3242" t="s">
        <v>144</v>
      </c>
      <c r="I3242" t="s">
        <v>28</v>
      </c>
      <c r="J3242">
        <v>1</v>
      </c>
      <c r="K3242">
        <v>1</v>
      </c>
    </row>
    <row r="3243" spans="1:16" x14ac:dyDescent="0.2">
      <c r="A3243" s="11" t="str">
        <f t="shared" si="152"/>
        <v>1990BFA126000002600000</v>
      </c>
      <c r="B3243" s="9" t="str">
        <f>VLOOKUP(A3243,disaster_type!$A$2:$L$60000,5,FALSE)</f>
        <v>Drought</v>
      </c>
      <c r="C3243" s="9" t="str">
        <f>VLOOKUP(I3243,_readme!$A$25:$B$49,2,FALSE)</f>
        <v>Drought</v>
      </c>
      <c r="D3243" s="9" t="b">
        <f t="shared" si="153"/>
        <v>0</v>
      </c>
      <c r="E3243" s="8" t="str">
        <f t="shared" si="154"/>
        <v>Drought</v>
      </c>
      <c r="F3243">
        <v>1990</v>
      </c>
      <c r="G3243" t="s">
        <v>94</v>
      </c>
      <c r="H3243" t="s">
        <v>95</v>
      </c>
      <c r="I3243" t="s">
        <v>12</v>
      </c>
      <c r="J3243">
        <v>1</v>
      </c>
      <c r="M3243">
        <v>2600000</v>
      </c>
      <c r="O3243">
        <v>2600000</v>
      </c>
    </row>
    <row r="3244" spans="1:16" x14ac:dyDescent="0.2">
      <c r="A3244" s="11" t="str">
        <f t="shared" si="152"/>
        <v>1990CMR1186900186900</v>
      </c>
      <c r="B3244" s="9" t="str">
        <f>VLOOKUP(A3244,disaster_type!$A$2:$L$60000,5,FALSE)</f>
        <v>Drought</v>
      </c>
      <c r="C3244" s="9" t="str">
        <f>VLOOKUP(I3244,_readme!$A$25:$B$49,2,FALSE)</f>
        <v>Drought</v>
      </c>
      <c r="D3244" s="9" t="b">
        <f t="shared" si="153"/>
        <v>0</v>
      </c>
      <c r="E3244" s="8" t="str">
        <f t="shared" si="154"/>
        <v>Drought</v>
      </c>
      <c r="F3244">
        <v>1990</v>
      </c>
      <c r="G3244" t="s">
        <v>320</v>
      </c>
      <c r="H3244" t="s">
        <v>321</v>
      </c>
      <c r="I3244" t="s">
        <v>12</v>
      </c>
      <c r="J3244">
        <v>1</v>
      </c>
      <c r="M3244">
        <v>186900</v>
      </c>
      <c r="O3244">
        <v>186900</v>
      </c>
    </row>
    <row r="3245" spans="1:16" x14ac:dyDescent="0.2">
      <c r="A3245" s="11" t="str">
        <f t="shared" si="152"/>
        <v>1990CMR1118172172</v>
      </c>
      <c r="B3245" s="9" t="str">
        <f>VLOOKUP(A3245,disaster_type!$A$2:$L$60000,5,FALSE)</f>
        <v>Epidemic</v>
      </c>
      <c r="C3245" s="9" t="str">
        <f>VLOOKUP(I3245,_readme!$A$25:$B$49,2,FALSE)</f>
        <v>Epidemic</v>
      </c>
      <c r="D3245" s="9" t="b">
        <f t="shared" si="153"/>
        <v>0</v>
      </c>
      <c r="E3245" s="8" t="str">
        <f t="shared" si="154"/>
        <v>Epidemic</v>
      </c>
      <c r="F3245">
        <v>1990</v>
      </c>
      <c r="G3245" t="s">
        <v>320</v>
      </c>
      <c r="H3245" t="s">
        <v>321</v>
      </c>
      <c r="I3245" t="s">
        <v>18</v>
      </c>
      <c r="J3245">
        <v>1</v>
      </c>
      <c r="K3245">
        <v>118</v>
      </c>
      <c r="M3245">
        <v>172</v>
      </c>
      <c r="O3245">
        <v>172</v>
      </c>
    </row>
    <row r="3246" spans="1:16" x14ac:dyDescent="0.2">
      <c r="A3246" s="11" t="str">
        <f t="shared" si="152"/>
        <v>1990CAN188500</v>
      </c>
      <c r="B3246" s="9" t="str">
        <f>VLOOKUP(A3246,disaster_type!$A$2:$L$60000,5,FALSE)</f>
        <v>Flood</v>
      </c>
      <c r="C3246" s="9" t="str">
        <f>VLOOKUP(I3246,_readme!$A$25:$B$49,2,FALSE)</f>
        <v>Flood</v>
      </c>
      <c r="D3246" s="9" t="b">
        <f t="shared" si="153"/>
        <v>0</v>
      </c>
      <c r="E3246" s="8" t="str">
        <f t="shared" si="154"/>
        <v>Flood</v>
      </c>
      <c r="F3246">
        <v>1990</v>
      </c>
      <c r="G3246" t="s">
        <v>43</v>
      </c>
      <c r="H3246" t="s">
        <v>44</v>
      </c>
      <c r="I3246" t="s">
        <v>112</v>
      </c>
      <c r="J3246">
        <v>1</v>
      </c>
      <c r="K3246">
        <v>8</v>
      </c>
      <c r="P3246">
        <v>8500</v>
      </c>
    </row>
    <row r="3247" spans="1:16" x14ac:dyDescent="0.2">
      <c r="A3247" s="11" t="str">
        <f t="shared" si="152"/>
        <v>1990CHL125002500</v>
      </c>
      <c r="B3247" s="9" t="str">
        <f>VLOOKUP(A3247,disaster_type!$A$2:$L$60000,5,FALSE)</f>
        <v>Flood</v>
      </c>
      <c r="C3247" s="9" t="e">
        <f>VLOOKUP(I3247,_readme!$A$25:$B$49,2,FALSE)</f>
        <v>#N/A</v>
      </c>
      <c r="D3247" s="9" t="b">
        <f t="shared" si="153"/>
        <v>0</v>
      </c>
      <c r="E3247" s="8" t="str">
        <f t="shared" si="154"/>
        <v>Flood</v>
      </c>
      <c r="F3247">
        <v>1990</v>
      </c>
      <c r="G3247" t="s">
        <v>63</v>
      </c>
      <c r="H3247" t="s">
        <v>64</v>
      </c>
      <c r="I3247" s="17" t="s">
        <v>485</v>
      </c>
      <c r="J3247">
        <v>1</v>
      </c>
      <c r="M3247">
        <v>2500</v>
      </c>
      <c r="O3247">
        <v>2500</v>
      </c>
    </row>
    <row r="3248" spans="1:16" x14ac:dyDescent="0.2">
      <c r="A3248" s="11" t="str">
        <f t="shared" si="152"/>
        <v>1990CHN136</v>
      </c>
      <c r="B3248" s="9" t="e">
        <f>VLOOKUP(A3248,disaster_type!$A$2:$L$60000,5,FALSE)</f>
        <v>#N/A</v>
      </c>
      <c r="C3248" s="9" t="e">
        <f>VLOOKUP(I3248,_readme!$A$25:$B$49,2,FALSE)</f>
        <v>#N/A</v>
      </c>
      <c r="D3248" s="9" t="b">
        <f t="shared" si="153"/>
        <v>1</v>
      </c>
      <c r="E3248" s="8" t="e">
        <f t="shared" si="154"/>
        <v>#N/A</v>
      </c>
      <c r="F3248">
        <v>1990</v>
      </c>
      <c r="G3248" t="s">
        <v>65</v>
      </c>
      <c r="H3248" t="s">
        <v>66</v>
      </c>
      <c r="I3248" t="s">
        <v>17</v>
      </c>
      <c r="J3248">
        <v>1</v>
      </c>
      <c r="K3248">
        <v>36</v>
      </c>
    </row>
    <row r="3249" spans="1:16" x14ac:dyDescent="0.2">
      <c r="A3249" s="11" t="str">
        <f t="shared" si="152"/>
        <v>1990CHN360355195550210335</v>
      </c>
      <c r="B3249" s="9" t="e">
        <f>VLOOKUP(A3249,disaster_type!$A$2:$L$60000,5,FALSE)</f>
        <v>#N/A</v>
      </c>
      <c r="C3249" s="9" t="str">
        <f>VLOOKUP(I3249,_readme!$A$25:$B$49,2,FALSE)</f>
        <v>Storm</v>
      </c>
      <c r="D3249" s="9" t="b">
        <f t="shared" si="153"/>
        <v>1</v>
      </c>
      <c r="E3249" s="8" t="str">
        <f t="shared" si="154"/>
        <v>Storm</v>
      </c>
      <c r="F3249">
        <v>1990</v>
      </c>
      <c r="G3249" t="s">
        <v>65</v>
      </c>
      <c r="H3249" t="s">
        <v>66</v>
      </c>
      <c r="I3249" t="s">
        <v>52</v>
      </c>
      <c r="J3249">
        <v>3</v>
      </c>
      <c r="K3249">
        <v>60</v>
      </c>
      <c r="M3249">
        <v>355</v>
      </c>
      <c r="N3249">
        <v>195</v>
      </c>
      <c r="O3249">
        <v>550</v>
      </c>
      <c r="P3249">
        <v>210335</v>
      </c>
    </row>
    <row r="3250" spans="1:16" x14ac:dyDescent="0.2">
      <c r="A3250" s="11" t="str">
        <f t="shared" si="152"/>
        <v>1990CHN212720655457476966433558350</v>
      </c>
      <c r="B3250" s="9" t="str">
        <f>VLOOKUP(A3250,disaster_type!$A$2:$L$60000,5,FALSE)</f>
        <v>Earthquake</v>
      </c>
      <c r="C3250" s="9" t="str">
        <f>VLOOKUP(I3250,_readme!$A$25:$B$49,2,FALSE)</f>
        <v>Earthquake</v>
      </c>
      <c r="D3250" s="9" t="b">
        <f t="shared" si="153"/>
        <v>0</v>
      </c>
      <c r="E3250" s="8" t="str">
        <f t="shared" si="154"/>
        <v>Earthquake</v>
      </c>
      <c r="F3250">
        <v>1990</v>
      </c>
      <c r="G3250" t="s">
        <v>65</v>
      </c>
      <c r="H3250" t="s">
        <v>66</v>
      </c>
      <c r="I3250" t="s">
        <v>28</v>
      </c>
      <c r="J3250">
        <v>2</v>
      </c>
      <c r="K3250">
        <v>127</v>
      </c>
      <c r="L3250">
        <v>2065</v>
      </c>
      <c r="M3250">
        <v>54574</v>
      </c>
      <c r="N3250">
        <v>7696</v>
      </c>
      <c r="O3250">
        <v>64335</v>
      </c>
      <c r="P3250">
        <v>58350</v>
      </c>
    </row>
    <row r="3251" spans="1:16" x14ac:dyDescent="0.2">
      <c r="A3251" s="11" t="str">
        <f t="shared" si="152"/>
        <v>1990CHN27311550005115</v>
      </c>
      <c r="B3251" s="9" t="str">
        <f>VLOOKUP(A3251,disaster_type!$A$2:$L$60000,5,FALSE)</f>
        <v>Mass movement (dry)</v>
      </c>
      <c r="C3251" s="9" t="str">
        <f>VLOOKUP(I3251,_readme!$A$25:$B$49,2,FALSE)</f>
        <v>Landslide</v>
      </c>
      <c r="D3251" s="9" t="b">
        <f t="shared" si="153"/>
        <v>0</v>
      </c>
      <c r="E3251" s="8" t="str">
        <f t="shared" si="154"/>
        <v>Mass movement (dry)</v>
      </c>
      <c r="F3251">
        <v>1990</v>
      </c>
      <c r="G3251" t="s">
        <v>65</v>
      </c>
      <c r="H3251" t="s">
        <v>66</v>
      </c>
      <c r="I3251" t="s">
        <v>80</v>
      </c>
      <c r="J3251">
        <v>2</v>
      </c>
      <c r="K3251">
        <v>73</v>
      </c>
      <c r="L3251">
        <v>115</v>
      </c>
      <c r="M3251">
        <v>5000</v>
      </c>
      <c r="O3251">
        <v>5115</v>
      </c>
    </row>
    <row r="3252" spans="1:16" x14ac:dyDescent="0.2">
      <c r="A3252" s="11" t="str">
        <f t="shared" si="152"/>
        <v>1990CHN349558054200000030000042305805803000</v>
      </c>
      <c r="B3252" s="9" t="str">
        <f>VLOOKUP(A3252,disaster_type!$A$2:$L$60000,5,FALSE)</f>
        <v>Flood</v>
      </c>
      <c r="C3252" s="9" t="str">
        <f>VLOOKUP(I3252,_readme!$A$25:$B$49,2,FALSE)</f>
        <v>Flood</v>
      </c>
      <c r="D3252" s="9" t="b">
        <f t="shared" si="153"/>
        <v>0</v>
      </c>
      <c r="E3252" s="8" t="str">
        <f t="shared" si="154"/>
        <v>Flood</v>
      </c>
      <c r="F3252">
        <v>1990</v>
      </c>
      <c r="G3252" t="s">
        <v>65</v>
      </c>
      <c r="H3252" t="s">
        <v>66</v>
      </c>
      <c r="I3252" t="s">
        <v>112</v>
      </c>
      <c r="J3252">
        <v>3</v>
      </c>
      <c r="K3252">
        <v>495</v>
      </c>
      <c r="L3252">
        <v>5805</v>
      </c>
      <c r="M3252">
        <v>42000000</v>
      </c>
      <c r="N3252">
        <v>300000</v>
      </c>
      <c r="O3252">
        <v>42305805</v>
      </c>
      <c r="P3252">
        <v>803000</v>
      </c>
    </row>
    <row r="3253" spans="1:16" x14ac:dyDescent="0.2">
      <c r="A3253" s="11" t="str">
        <f t="shared" si="152"/>
        <v>1990CHN7533436569080021000059012361869000</v>
      </c>
      <c r="B3253" s="9" t="e">
        <f>VLOOKUP(A3253,disaster_type!$A$2:$L$60000,5,FALSE)</f>
        <v>#N/A</v>
      </c>
      <c r="C3253" s="9" t="str">
        <f>VLOOKUP(I3253,_readme!$A$25:$B$49,2,FALSE)</f>
        <v>Storm</v>
      </c>
      <c r="D3253" s="9" t="b">
        <f t="shared" si="153"/>
        <v>1</v>
      </c>
      <c r="E3253" s="8" t="str">
        <f t="shared" si="154"/>
        <v>Storm</v>
      </c>
      <c r="F3253">
        <v>1990</v>
      </c>
      <c r="G3253" t="s">
        <v>65</v>
      </c>
      <c r="H3253" t="s">
        <v>66</v>
      </c>
      <c r="I3253" t="s">
        <v>24</v>
      </c>
      <c r="J3253">
        <v>7</v>
      </c>
      <c r="K3253">
        <v>533</v>
      </c>
      <c r="L3253">
        <v>436</v>
      </c>
      <c r="M3253">
        <v>5690800</v>
      </c>
      <c r="N3253">
        <v>210000</v>
      </c>
      <c r="O3253">
        <v>5901236</v>
      </c>
      <c r="P3253">
        <v>1869000</v>
      </c>
    </row>
    <row r="3254" spans="1:16" x14ac:dyDescent="0.2">
      <c r="A3254" s="11" t="str">
        <f t="shared" si="152"/>
        <v>1990COL4102062520625</v>
      </c>
      <c r="B3254" s="9" t="str">
        <f>VLOOKUP(A3254,disaster_type!$A$2:$L$60000,5,FALSE)</f>
        <v>Flood</v>
      </c>
      <c r="C3254" s="9" t="e">
        <f>VLOOKUP(I3254,_readme!$A$25:$B$49,2,FALSE)</f>
        <v>#N/A</v>
      </c>
      <c r="D3254" s="9" t="b">
        <f t="shared" si="153"/>
        <v>0</v>
      </c>
      <c r="E3254" s="8" t="str">
        <f t="shared" si="154"/>
        <v>Flood</v>
      </c>
      <c r="F3254">
        <v>1990</v>
      </c>
      <c r="G3254" t="s">
        <v>67</v>
      </c>
      <c r="H3254" t="s">
        <v>68</v>
      </c>
      <c r="I3254" s="17" t="s">
        <v>485</v>
      </c>
      <c r="J3254">
        <v>4</v>
      </c>
      <c r="K3254">
        <v>10</v>
      </c>
      <c r="M3254">
        <v>20625</v>
      </c>
      <c r="O3254">
        <v>20625</v>
      </c>
    </row>
    <row r="3255" spans="1:16" x14ac:dyDescent="0.2">
      <c r="A3255" s="11" t="str">
        <f t="shared" si="152"/>
        <v>1990COD123500150001200027500</v>
      </c>
      <c r="B3255" s="9" t="str">
        <f>VLOOKUP(A3255,disaster_type!$A$2:$L$60000,5,FALSE)</f>
        <v>Flood</v>
      </c>
      <c r="C3255" s="9" t="str">
        <f>VLOOKUP(I3255,_readme!$A$25:$B$49,2,FALSE)</f>
        <v>Flood</v>
      </c>
      <c r="D3255" s="9" t="b">
        <f t="shared" si="153"/>
        <v>0</v>
      </c>
      <c r="E3255" s="8" t="str">
        <f t="shared" si="154"/>
        <v>Flood</v>
      </c>
      <c r="F3255">
        <v>1990</v>
      </c>
      <c r="G3255" t="s">
        <v>284</v>
      </c>
      <c r="H3255" t="s">
        <v>285</v>
      </c>
      <c r="I3255" t="s">
        <v>112</v>
      </c>
      <c r="J3255">
        <v>1</v>
      </c>
      <c r="K3255">
        <v>23</v>
      </c>
      <c r="L3255">
        <v>500</v>
      </c>
      <c r="M3255">
        <v>15000</v>
      </c>
      <c r="N3255">
        <v>12000</v>
      </c>
      <c r="O3255">
        <v>27500</v>
      </c>
    </row>
    <row r="3256" spans="1:16" x14ac:dyDescent="0.2">
      <c r="A3256" s="11" t="str">
        <f t="shared" si="152"/>
        <v>1990COK11</v>
      </c>
      <c r="B3256" s="9" t="str">
        <f>VLOOKUP(A3256,disaster_type!$A$2:$L$60000,5,FALSE)</f>
        <v>Storm</v>
      </c>
      <c r="C3256" s="9" t="str">
        <f>VLOOKUP(I3256,_readme!$A$25:$B$49,2,FALSE)</f>
        <v>Storm</v>
      </c>
      <c r="D3256" s="9" t="b">
        <f t="shared" si="153"/>
        <v>0</v>
      </c>
      <c r="E3256" s="8" t="str">
        <f t="shared" si="154"/>
        <v>Storm</v>
      </c>
      <c r="F3256">
        <v>1990</v>
      </c>
      <c r="G3256" t="s">
        <v>191</v>
      </c>
      <c r="H3256" t="s">
        <v>192</v>
      </c>
      <c r="I3256" t="s">
        <v>24</v>
      </c>
      <c r="J3256">
        <v>1</v>
      </c>
      <c r="K3256">
        <v>1</v>
      </c>
    </row>
    <row r="3257" spans="1:16" x14ac:dyDescent="0.2">
      <c r="A3257" s="11" t="str">
        <f t="shared" si="152"/>
        <v>1990COK1712001200</v>
      </c>
      <c r="B3257" s="9" t="str">
        <f>VLOOKUP(A3257,disaster_type!$A$2:$L$60000,5,FALSE)</f>
        <v>Epidemic</v>
      </c>
      <c r="C3257" s="9" t="str">
        <f>VLOOKUP(I3257,_readme!$A$25:$B$49,2,FALSE)</f>
        <v>Epidemic</v>
      </c>
      <c r="D3257" s="9" t="b">
        <f t="shared" si="153"/>
        <v>0</v>
      </c>
      <c r="E3257" s="8" t="str">
        <f t="shared" si="154"/>
        <v>Epidemic</v>
      </c>
      <c r="F3257">
        <v>1990</v>
      </c>
      <c r="G3257" t="s">
        <v>191</v>
      </c>
      <c r="H3257" t="s">
        <v>192</v>
      </c>
      <c r="I3257" t="s">
        <v>18</v>
      </c>
      <c r="J3257">
        <v>1</v>
      </c>
      <c r="K3257">
        <v>7</v>
      </c>
      <c r="M3257">
        <v>1200</v>
      </c>
      <c r="O3257">
        <v>1200</v>
      </c>
    </row>
    <row r="3258" spans="1:16" x14ac:dyDescent="0.2">
      <c r="A3258" s="11" t="str">
        <f t="shared" si="152"/>
        <v>1990CRI21309300140001460919500</v>
      </c>
      <c r="B3258" s="9" t="str">
        <f>VLOOKUP(A3258,disaster_type!$A$2:$L$60000,5,FALSE)</f>
        <v>Earthquake</v>
      </c>
      <c r="C3258" s="9" t="str">
        <f>VLOOKUP(I3258,_readme!$A$25:$B$49,2,FALSE)</f>
        <v>Earthquake</v>
      </c>
      <c r="D3258" s="9" t="b">
        <f t="shared" si="153"/>
        <v>0</v>
      </c>
      <c r="E3258" s="8" t="str">
        <f t="shared" si="154"/>
        <v>Earthquake</v>
      </c>
      <c r="F3258">
        <v>1990</v>
      </c>
      <c r="G3258" t="s">
        <v>99</v>
      </c>
      <c r="H3258" t="s">
        <v>100</v>
      </c>
      <c r="I3258" t="s">
        <v>28</v>
      </c>
      <c r="J3258">
        <v>2</v>
      </c>
      <c r="K3258">
        <v>1</v>
      </c>
      <c r="L3258">
        <v>309</v>
      </c>
      <c r="M3258">
        <v>300</v>
      </c>
      <c r="N3258">
        <v>14000</v>
      </c>
      <c r="O3258">
        <v>14609</v>
      </c>
      <c r="P3258">
        <v>19500</v>
      </c>
    </row>
    <row r="3259" spans="1:16" x14ac:dyDescent="0.2">
      <c r="A3259" s="11" t="str">
        <f t="shared" si="152"/>
        <v>1990CUB1450005000</v>
      </c>
      <c r="B3259" s="9" t="e">
        <f>VLOOKUP(A3259,disaster_type!$A$2:$L$60000,5,FALSE)</f>
        <v>#N/A</v>
      </c>
      <c r="C3259" s="9" t="e">
        <f>VLOOKUP(I3259,_readme!$A$25:$B$49,2,FALSE)</f>
        <v>#N/A</v>
      </c>
      <c r="D3259" s="9" t="b">
        <f t="shared" si="153"/>
        <v>1</v>
      </c>
      <c r="E3259" s="8" t="e">
        <f t="shared" si="154"/>
        <v>#N/A</v>
      </c>
      <c r="F3259">
        <v>1990</v>
      </c>
      <c r="G3259" t="s">
        <v>135</v>
      </c>
      <c r="H3259" t="s">
        <v>136</v>
      </c>
      <c r="I3259" t="s">
        <v>17</v>
      </c>
      <c r="J3259">
        <v>1</v>
      </c>
      <c r="K3259">
        <v>4</v>
      </c>
      <c r="M3259">
        <v>5000</v>
      </c>
      <c r="O3259">
        <v>5000</v>
      </c>
    </row>
    <row r="3260" spans="1:16" x14ac:dyDescent="0.2">
      <c r="A3260" s="11" t="str">
        <f t="shared" si="152"/>
        <v>1990CUB160006000</v>
      </c>
      <c r="B3260" s="9" t="e">
        <f>VLOOKUP(A3260,disaster_type!$A$2:$L$60000,5,FALSE)</f>
        <v>#N/A</v>
      </c>
      <c r="C3260" s="9" t="str">
        <f>VLOOKUP(I3260,_readme!$A$25:$B$49,2,FALSE)</f>
        <v>Flood</v>
      </c>
      <c r="D3260" s="9" t="b">
        <f t="shared" si="153"/>
        <v>1</v>
      </c>
      <c r="E3260" s="8" t="str">
        <f t="shared" si="154"/>
        <v>Flood</v>
      </c>
      <c r="F3260">
        <v>1990</v>
      </c>
      <c r="G3260" t="s">
        <v>135</v>
      </c>
      <c r="H3260" t="s">
        <v>136</v>
      </c>
      <c r="I3260" t="s">
        <v>112</v>
      </c>
      <c r="J3260">
        <v>1</v>
      </c>
      <c r="N3260">
        <v>6000</v>
      </c>
      <c r="O3260">
        <v>6000</v>
      </c>
    </row>
    <row r="3261" spans="1:16" x14ac:dyDescent="0.2">
      <c r="A3261" s="11" t="str">
        <f t="shared" si="152"/>
        <v>1990DNK31190000</v>
      </c>
      <c r="B3261" s="9" t="str">
        <f>VLOOKUP(A3261,disaster_type!$A$2:$L$60000,5,FALSE)</f>
        <v>Storm</v>
      </c>
      <c r="C3261" s="9" t="e">
        <f>VLOOKUP(I3261,_readme!$A$25:$B$49,2,FALSE)</f>
        <v>#N/A</v>
      </c>
      <c r="D3261" s="9" t="b">
        <f t="shared" si="153"/>
        <v>0</v>
      </c>
      <c r="E3261" s="8" t="str">
        <f t="shared" si="154"/>
        <v>Storm</v>
      </c>
      <c r="F3261">
        <v>1990</v>
      </c>
      <c r="G3261" t="s">
        <v>342</v>
      </c>
      <c r="H3261" t="s">
        <v>343</v>
      </c>
      <c r="I3261" s="17" t="s">
        <v>487</v>
      </c>
      <c r="J3261">
        <v>3</v>
      </c>
      <c r="K3261">
        <v>1</v>
      </c>
      <c r="P3261">
        <v>190000</v>
      </c>
    </row>
    <row r="3262" spans="1:16" x14ac:dyDescent="0.2">
      <c r="A3262" s="11" t="str">
        <f t="shared" si="152"/>
        <v>1990ECU141065006510</v>
      </c>
      <c r="B3262" s="9" t="str">
        <f>VLOOKUP(A3262,disaster_type!$A$2:$L$60000,5,FALSE)</f>
        <v>Earthquake</v>
      </c>
      <c r="C3262" s="9" t="str">
        <f>VLOOKUP(I3262,_readme!$A$25:$B$49,2,FALSE)</f>
        <v>Earthquake</v>
      </c>
      <c r="D3262" s="9" t="b">
        <f t="shared" si="153"/>
        <v>0</v>
      </c>
      <c r="E3262" s="8" t="str">
        <f t="shared" si="154"/>
        <v>Earthquake</v>
      </c>
      <c r="F3262">
        <v>1990</v>
      </c>
      <c r="G3262" t="s">
        <v>55</v>
      </c>
      <c r="H3262" t="s">
        <v>56</v>
      </c>
      <c r="I3262" t="s">
        <v>28</v>
      </c>
      <c r="J3262">
        <v>1</v>
      </c>
      <c r="K3262">
        <v>4</v>
      </c>
      <c r="L3262">
        <v>10</v>
      </c>
      <c r="M3262">
        <v>6500</v>
      </c>
      <c r="O3262">
        <v>6510</v>
      </c>
    </row>
    <row r="3263" spans="1:16" x14ac:dyDescent="0.2">
      <c r="A3263" s="11" t="str">
        <f t="shared" si="152"/>
        <v>1990ETH1350000350000</v>
      </c>
      <c r="B3263" s="9" t="str">
        <f>VLOOKUP(A3263,disaster_type!$A$2:$L$60000,5,FALSE)</f>
        <v>Flood</v>
      </c>
      <c r="C3263" s="9" t="str">
        <f>VLOOKUP(I3263,_readme!$A$25:$B$49,2,FALSE)</f>
        <v>Flood</v>
      </c>
      <c r="D3263" s="9" t="b">
        <f t="shared" si="153"/>
        <v>0</v>
      </c>
      <c r="E3263" s="8" t="str">
        <f t="shared" si="154"/>
        <v>Flood</v>
      </c>
      <c r="F3263">
        <v>1990</v>
      </c>
      <c r="G3263" t="s">
        <v>69</v>
      </c>
      <c r="H3263" t="s">
        <v>70</v>
      </c>
      <c r="I3263" t="s">
        <v>112</v>
      </c>
      <c r="J3263">
        <v>1</v>
      </c>
      <c r="M3263">
        <v>350000</v>
      </c>
      <c r="O3263">
        <v>350000</v>
      </c>
    </row>
    <row r="3264" spans="1:16" x14ac:dyDescent="0.2">
      <c r="A3264" s="11" t="str">
        <f t="shared" si="152"/>
        <v>1990FJI2</v>
      </c>
      <c r="B3264" s="9" t="str">
        <f>VLOOKUP(A3264,disaster_type!$A$2:$L$60000,5,FALSE)</f>
        <v>Earthquake</v>
      </c>
      <c r="C3264" s="9" t="str">
        <f>VLOOKUP(I3264,_readme!$A$25:$B$49,2,FALSE)</f>
        <v>Earthquake</v>
      </c>
      <c r="D3264" s="9" t="b">
        <f t="shared" si="153"/>
        <v>0</v>
      </c>
      <c r="E3264" s="8" t="str">
        <f t="shared" si="154"/>
        <v>Earthquake</v>
      </c>
      <c r="F3264">
        <v>1990</v>
      </c>
      <c r="G3264" t="s">
        <v>166</v>
      </c>
      <c r="H3264" t="s">
        <v>167</v>
      </c>
      <c r="I3264" t="s">
        <v>28</v>
      </c>
      <c r="J3264">
        <v>2</v>
      </c>
    </row>
    <row r="3265" spans="1:16" x14ac:dyDescent="0.2">
      <c r="A3265" s="11" t="str">
        <f t="shared" si="152"/>
        <v>1990FJI130003000600010000</v>
      </c>
      <c r="B3265" s="9" t="str">
        <f>VLOOKUP(A3265,disaster_type!$A$2:$L$60000,5,FALSE)</f>
        <v>Storm</v>
      </c>
      <c r="C3265" s="9" t="str">
        <f>VLOOKUP(I3265,_readme!$A$25:$B$49,2,FALSE)</f>
        <v>Storm</v>
      </c>
      <c r="D3265" s="9" t="b">
        <f t="shared" si="153"/>
        <v>0</v>
      </c>
      <c r="E3265" s="8" t="str">
        <f t="shared" si="154"/>
        <v>Storm</v>
      </c>
      <c r="F3265">
        <v>1990</v>
      </c>
      <c r="G3265" t="s">
        <v>166</v>
      </c>
      <c r="H3265" t="s">
        <v>167</v>
      </c>
      <c r="I3265" t="s">
        <v>24</v>
      </c>
      <c r="J3265">
        <v>1</v>
      </c>
      <c r="M3265">
        <v>3000</v>
      </c>
      <c r="N3265">
        <v>3000</v>
      </c>
      <c r="O3265">
        <v>6000</v>
      </c>
      <c r="P3265">
        <v>10000</v>
      </c>
    </row>
    <row r="3266" spans="1:16" x14ac:dyDescent="0.2">
      <c r="A3266" s="11" t="str">
        <f t="shared" si="152"/>
        <v>1990FIN210000</v>
      </c>
      <c r="B3266" s="9" t="str">
        <f>VLOOKUP(A3266,disaster_type!$A$2:$L$60000,5,FALSE)</f>
        <v>Storm</v>
      </c>
      <c r="C3266" s="9" t="e">
        <f>VLOOKUP(I3266,_readme!$A$25:$B$49,2,FALSE)</f>
        <v>#N/A</v>
      </c>
      <c r="D3266" s="9" t="b">
        <f t="shared" si="153"/>
        <v>0</v>
      </c>
      <c r="E3266" s="8" t="str">
        <f t="shared" si="154"/>
        <v>Storm</v>
      </c>
      <c r="F3266">
        <v>1990</v>
      </c>
      <c r="G3266" t="s">
        <v>394</v>
      </c>
      <c r="H3266" t="s">
        <v>395</v>
      </c>
      <c r="I3266" s="17" t="s">
        <v>487</v>
      </c>
      <c r="J3266">
        <v>2</v>
      </c>
      <c r="P3266">
        <v>10000</v>
      </c>
    </row>
    <row r="3267" spans="1:16" x14ac:dyDescent="0.2">
      <c r="A3267" s="11" t="str">
        <f t="shared" ref="A3267:A3330" si="155">F3267&amp;G3267&amp;J3267&amp;K3267&amp;L3267&amp;M3267&amp;N3267&amp;O3267&amp;P3267</f>
        <v>1990FRA8431910000</v>
      </c>
      <c r="B3267" s="9" t="str">
        <f>VLOOKUP(A3267,disaster_type!$A$2:$L$60000,5,FALSE)</f>
        <v>Storm</v>
      </c>
      <c r="C3267" s="9" t="e">
        <f>VLOOKUP(I3267,_readme!$A$25:$B$49,2,FALSE)</f>
        <v>#N/A</v>
      </c>
      <c r="D3267" s="9" t="b">
        <f t="shared" ref="D3267:D3330" si="156">ISNA(B3267)</f>
        <v>0</v>
      </c>
      <c r="E3267" s="8" t="str">
        <f t="shared" si="154"/>
        <v>Storm</v>
      </c>
      <c r="F3267">
        <v>1990</v>
      </c>
      <c r="G3267" t="s">
        <v>83</v>
      </c>
      <c r="H3267" t="s">
        <v>84</v>
      </c>
      <c r="I3267" s="17" t="s">
        <v>487</v>
      </c>
      <c r="J3267">
        <v>8</v>
      </c>
      <c r="K3267">
        <v>43</v>
      </c>
      <c r="P3267">
        <v>1910000</v>
      </c>
    </row>
    <row r="3268" spans="1:16" x14ac:dyDescent="0.2">
      <c r="A3268" s="11" t="str">
        <f t="shared" si="155"/>
        <v>1990FRA114</v>
      </c>
      <c r="B3268" s="9" t="str">
        <f>VLOOKUP(A3268,disaster_type!$A$2:$L$60000,5,FALSE)</f>
        <v>Landslide</v>
      </c>
      <c r="C3268" s="9" t="str">
        <f>VLOOKUP(I3268,_readme!$A$25:$B$49,2,FALSE)</f>
        <v>Mass movement (dry)</v>
      </c>
      <c r="D3268" s="9" t="b">
        <f t="shared" si="156"/>
        <v>0</v>
      </c>
      <c r="E3268" s="8" t="str">
        <f t="shared" si="154"/>
        <v>Landslide</v>
      </c>
      <c r="F3268">
        <v>1990</v>
      </c>
      <c r="G3268" t="s">
        <v>83</v>
      </c>
      <c r="H3268" t="s">
        <v>84</v>
      </c>
      <c r="I3268" t="s">
        <v>96</v>
      </c>
      <c r="J3268">
        <v>1</v>
      </c>
      <c r="K3268">
        <v>14</v>
      </c>
    </row>
    <row r="3269" spans="1:16" x14ac:dyDescent="0.2">
      <c r="A3269" s="11" t="str">
        <f t="shared" si="155"/>
        <v>1990FRA15</v>
      </c>
      <c r="B3269" s="9" t="str">
        <f>VLOOKUP(A3269,disaster_type!$A$2:$L$60000,5,FALSE)</f>
        <v xml:space="preserve">Extreme temperature </v>
      </c>
      <c r="C3269" s="9" t="str">
        <f>VLOOKUP(I3269,_readme!$A$25:$B$49,2,FALSE)</f>
        <v xml:space="preserve">Extreme temperature </v>
      </c>
      <c r="D3269" s="9" t="b">
        <f t="shared" si="156"/>
        <v>0</v>
      </c>
      <c r="E3269" s="8" t="str">
        <f t="shared" ref="E3269:E3332" si="157">IF(D3269,C3269,B3269)</f>
        <v xml:space="preserve">Extreme temperature </v>
      </c>
      <c r="F3269">
        <v>1990</v>
      </c>
      <c r="G3269" t="s">
        <v>83</v>
      </c>
      <c r="H3269" t="s">
        <v>84</v>
      </c>
      <c r="I3269" t="s">
        <v>175</v>
      </c>
      <c r="J3269">
        <v>1</v>
      </c>
      <c r="K3269">
        <v>5</v>
      </c>
    </row>
    <row r="3270" spans="1:16" x14ac:dyDescent="0.2">
      <c r="A3270" s="11" t="str">
        <f t="shared" si="155"/>
        <v>1990DEU6644440000</v>
      </c>
      <c r="B3270" s="9" t="str">
        <f>VLOOKUP(A3270,disaster_type!$A$2:$L$60000,5,FALSE)</f>
        <v>Storm</v>
      </c>
      <c r="C3270" s="9" t="e">
        <f>VLOOKUP(I3270,_readme!$A$25:$B$49,2,FALSE)</f>
        <v>#N/A</v>
      </c>
      <c r="D3270" s="9" t="b">
        <f t="shared" si="156"/>
        <v>0</v>
      </c>
      <c r="E3270" s="8" t="str">
        <f t="shared" si="157"/>
        <v>Storm</v>
      </c>
      <c r="F3270">
        <v>1990</v>
      </c>
      <c r="G3270" t="s">
        <v>396</v>
      </c>
      <c r="H3270" t="s">
        <v>397</v>
      </c>
      <c r="I3270" s="17" t="s">
        <v>487</v>
      </c>
      <c r="J3270">
        <v>6</v>
      </c>
      <c r="K3270">
        <v>64</v>
      </c>
      <c r="P3270">
        <v>4440000</v>
      </c>
    </row>
    <row r="3271" spans="1:16" x14ac:dyDescent="0.2">
      <c r="A3271" s="11" t="str">
        <f t="shared" si="155"/>
        <v>1990GRC13</v>
      </c>
      <c r="B3271" s="9" t="str">
        <f>VLOOKUP(A3271,disaster_type!$A$2:$L$60000,5,FALSE)</f>
        <v>Storm</v>
      </c>
      <c r="C3271" s="9" t="e">
        <f>VLOOKUP(I3271,_readme!$A$25:$B$49,2,FALSE)</f>
        <v>#N/A</v>
      </c>
      <c r="D3271" s="9" t="b">
        <f t="shared" si="156"/>
        <v>0</v>
      </c>
      <c r="E3271" s="8" t="str">
        <f t="shared" si="157"/>
        <v>Storm</v>
      </c>
      <c r="F3271">
        <v>1990</v>
      </c>
      <c r="G3271" t="s">
        <v>145</v>
      </c>
      <c r="H3271" t="s">
        <v>146</v>
      </c>
      <c r="I3271" s="17" t="s">
        <v>487</v>
      </c>
      <c r="J3271">
        <v>1</v>
      </c>
      <c r="K3271">
        <v>3</v>
      </c>
    </row>
    <row r="3272" spans="1:16" x14ac:dyDescent="0.2">
      <c r="A3272" s="11" t="str">
        <f t="shared" si="155"/>
        <v>1990GRC11000000</v>
      </c>
      <c r="B3272" s="9" t="str">
        <f>VLOOKUP(A3272,disaster_type!$A$2:$L$60000,5,FALSE)</f>
        <v>Drought</v>
      </c>
      <c r="C3272" s="9" t="str">
        <f>VLOOKUP(I3272,_readme!$A$25:$B$49,2,FALSE)</f>
        <v>Drought</v>
      </c>
      <c r="D3272" s="9" t="b">
        <f t="shared" si="156"/>
        <v>0</v>
      </c>
      <c r="E3272" s="8" t="str">
        <f t="shared" si="157"/>
        <v>Drought</v>
      </c>
      <c r="F3272">
        <v>1990</v>
      </c>
      <c r="G3272" t="s">
        <v>145</v>
      </c>
      <c r="H3272" t="s">
        <v>146</v>
      </c>
      <c r="I3272" t="s">
        <v>12</v>
      </c>
      <c r="J3272">
        <v>1</v>
      </c>
      <c r="P3272">
        <v>1000000</v>
      </c>
    </row>
    <row r="3273" spans="1:16" x14ac:dyDescent="0.2">
      <c r="A3273" s="11" t="str">
        <f t="shared" si="155"/>
        <v>1990GRC216161</v>
      </c>
      <c r="B3273" s="9" t="str">
        <f>VLOOKUP(A3273,disaster_type!$A$2:$L$60000,5,FALSE)</f>
        <v>Earthquake</v>
      </c>
      <c r="C3273" s="9" t="str">
        <f>VLOOKUP(I3273,_readme!$A$25:$B$49,2,FALSE)</f>
        <v>Earthquake</v>
      </c>
      <c r="D3273" s="9" t="b">
        <f t="shared" si="156"/>
        <v>0</v>
      </c>
      <c r="E3273" s="8" t="str">
        <f t="shared" si="157"/>
        <v>Earthquake</v>
      </c>
      <c r="F3273">
        <v>1990</v>
      </c>
      <c r="G3273" t="s">
        <v>145</v>
      </c>
      <c r="H3273" t="s">
        <v>146</v>
      </c>
      <c r="I3273" t="s">
        <v>28</v>
      </c>
      <c r="J3273">
        <v>2</v>
      </c>
      <c r="K3273">
        <v>1</v>
      </c>
      <c r="L3273">
        <v>61</v>
      </c>
      <c r="O3273">
        <v>61</v>
      </c>
    </row>
    <row r="3274" spans="1:16" x14ac:dyDescent="0.2">
      <c r="A3274" s="11" t="str">
        <f t="shared" si="155"/>
        <v>1990GRD110001000</v>
      </c>
      <c r="B3274" s="9" t="str">
        <f>VLOOKUP(A3274,disaster_type!$A$2:$L$60000,5,FALSE)</f>
        <v>Storm</v>
      </c>
      <c r="C3274" s="9" t="str">
        <f>VLOOKUP(I3274,_readme!$A$25:$B$49,2,FALSE)</f>
        <v>Storm</v>
      </c>
      <c r="D3274" s="9" t="b">
        <f t="shared" si="156"/>
        <v>0</v>
      </c>
      <c r="E3274" s="8" t="str">
        <f t="shared" si="157"/>
        <v>Storm</v>
      </c>
      <c r="F3274">
        <v>1990</v>
      </c>
      <c r="G3274" t="s">
        <v>260</v>
      </c>
      <c r="H3274" t="s">
        <v>261</v>
      </c>
      <c r="I3274" t="s">
        <v>24</v>
      </c>
      <c r="J3274">
        <v>1</v>
      </c>
      <c r="M3274">
        <v>1000</v>
      </c>
      <c r="O3274">
        <v>1000</v>
      </c>
    </row>
    <row r="3275" spans="1:16" x14ac:dyDescent="0.2">
      <c r="A3275" s="11" t="str">
        <f t="shared" si="155"/>
        <v>1990GLP1</v>
      </c>
      <c r="B3275" s="9" t="str">
        <f>VLOOKUP(A3275,disaster_type!$A$2:$L$60000,5,FALSE)</f>
        <v>Storm</v>
      </c>
      <c r="C3275" s="9" t="str">
        <f>VLOOKUP(I3275,_readme!$A$25:$B$49,2,FALSE)</f>
        <v>Storm</v>
      </c>
      <c r="D3275" s="9" t="b">
        <f t="shared" si="156"/>
        <v>0</v>
      </c>
      <c r="E3275" s="8" t="str">
        <f t="shared" si="157"/>
        <v>Storm</v>
      </c>
      <c r="F3275">
        <v>1990</v>
      </c>
      <c r="G3275" t="s">
        <v>147</v>
      </c>
      <c r="H3275" t="s">
        <v>148</v>
      </c>
      <c r="I3275" t="s">
        <v>24</v>
      </c>
      <c r="J3275">
        <v>1</v>
      </c>
    </row>
    <row r="3276" spans="1:16" x14ac:dyDescent="0.2">
      <c r="A3276" s="11" t="str">
        <f t="shared" si="155"/>
        <v>1990GTM1200</v>
      </c>
      <c r="B3276" s="9" t="str">
        <f>VLOOKUP(A3276,disaster_type!$A$2:$L$60000,5,FALSE)</f>
        <v>Epidemic</v>
      </c>
      <c r="C3276" s="9" t="str">
        <f>VLOOKUP(I3276,_readme!$A$25:$B$49,2,FALSE)</f>
        <v>Epidemic</v>
      </c>
      <c r="D3276" s="9" t="b">
        <f t="shared" si="156"/>
        <v>0</v>
      </c>
      <c r="E3276" s="8" t="str">
        <f t="shared" si="157"/>
        <v>Epidemic</v>
      </c>
      <c r="F3276">
        <v>1990</v>
      </c>
      <c r="G3276" t="s">
        <v>33</v>
      </c>
      <c r="H3276" t="s">
        <v>34</v>
      </c>
      <c r="I3276" t="s">
        <v>18</v>
      </c>
      <c r="J3276">
        <v>1</v>
      </c>
      <c r="K3276">
        <v>200</v>
      </c>
    </row>
    <row r="3277" spans="1:16" x14ac:dyDescent="0.2">
      <c r="A3277" s="11" t="str">
        <f t="shared" si="155"/>
        <v>1990HTI1</v>
      </c>
      <c r="B3277" s="9" t="str">
        <f>VLOOKUP(A3277,disaster_type!$A$2:$L$60000,5,FALSE)</f>
        <v>Storm</v>
      </c>
      <c r="C3277" s="9" t="str">
        <f>VLOOKUP(I3277,_readme!$A$25:$B$49,2,FALSE)</f>
        <v>Storm</v>
      </c>
      <c r="D3277" s="9" t="b">
        <f t="shared" si="156"/>
        <v>0</v>
      </c>
      <c r="E3277" s="8" t="str">
        <f t="shared" si="157"/>
        <v>Storm</v>
      </c>
      <c r="F3277">
        <v>1990</v>
      </c>
      <c r="G3277" t="s">
        <v>85</v>
      </c>
      <c r="H3277" t="s">
        <v>86</v>
      </c>
      <c r="I3277" t="s">
        <v>24</v>
      </c>
      <c r="J3277">
        <v>1</v>
      </c>
    </row>
    <row r="3278" spans="1:16" x14ac:dyDescent="0.2">
      <c r="A3278" s="11" t="str">
        <f t="shared" si="155"/>
        <v>1990HND1542000600048000100000</v>
      </c>
      <c r="B3278" s="9" t="str">
        <f>VLOOKUP(A3278,disaster_type!$A$2:$L$60000,5,FALSE)</f>
        <v>Flood</v>
      </c>
      <c r="C3278" s="9" t="str">
        <f>VLOOKUP(I3278,_readme!$A$25:$B$49,2,FALSE)</f>
        <v>Flood</v>
      </c>
      <c r="D3278" s="9" t="b">
        <f t="shared" si="156"/>
        <v>0</v>
      </c>
      <c r="E3278" s="8" t="str">
        <f t="shared" si="157"/>
        <v>Flood</v>
      </c>
      <c r="F3278">
        <v>1990</v>
      </c>
      <c r="G3278" t="s">
        <v>118</v>
      </c>
      <c r="H3278" t="s">
        <v>119</v>
      </c>
      <c r="I3278" t="s">
        <v>112</v>
      </c>
      <c r="J3278">
        <v>1</v>
      </c>
      <c r="K3278">
        <v>5</v>
      </c>
      <c r="M3278">
        <v>42000</v>
      </c>
      <c r="N3278">
        <v>6000</v>
      </c>
      <c r="O3278">
        <v>48000</v>
      </c>
      <c r="P3278">
        <v>100000</v>
      </c>
    </row>
    <row r="3279" spans="1:16" x14ac:dyDescent="0.2">
      <c r="A3279" s="11" t="str">
        <f t="shared" si="155"/>
        <v>1990IND318018000200020000</v>
      </c>
      <c r="B3279" s="9" t="e">
        <f>VLOOKUP(A3279,disaster_type!$A$2:$L$60000,5,FALSE)</f>
        <v>#N/A</v>
      </c>
      <c r="C3279" s="9" t="e">
        <f>VLOOKUP(I3279,_readme!$A$25:$B$49,2,FALSE)</f>
        <v>#N/A</v>
      </c>
      <c r="D3279" s="9" t="b">
        <f t="shared" si="156"/>
        <v>1</v>
      </c>
      <c r="E3279" s="8" t="e">
        <f t="shared" si="157"/>
        <v>#N/A</v>
      </c>
      <c r="F3279">
        <v>1990</v>
      </c>
      <c r="G3279" t="s">
        <v>13</v>
      </c>
      <c r="H3279" t="s">
        <v>14</v>
      </c>
      <c r="I3279" t="s">
        <v>17</v>
      </c>
      <c r="J3279">
        <v>3</v>
      </c>
      <c r="K3279">
        <v>180</v>
      </c>
      <c r="M3279">
        <v>18000</v>
      </c>
      <c r="N3279">
        <v>2000</v>
      </c>
      <c r="O3279">
        <v>20000</v>
      </c>
    </row>
    <row r="3280" spans="1:16" x14ac:dyDescent="0.2">
      <c r="A3280" s="11" t="str">
        <f t="shared" si="155"/>
        <v>1990IND2264</v>
      </c>
      <c r="B3280" s="9" t="str">
        <f>VLOOKUP(A3280,disaster_type!$A$2:$L$60000,5,FALSE)</f>
        <v xml:space="preserve">Extreme temperature </v>
      </c>
      <c r="C3280" s="9" t="str">
        <f>VLOOKUP(I3280,_readme!$A$25:$B$49,2,FALSE)</f>
        <v xml:space="preserve">Extreme temperature </v>
      </c>
      <c r="D3280" s="9" t="b">
        <f t="shared" si="156"/>
        <v>0</v>
      </c>
      <c r="E3280" s="8" t="str">
        <f t="shared" si="157"/>
        <v xml:space="preserve">Extreme temperature </v>
      </c>
      <c r="F3280">
        <v>1990</v>
      </c>
      <c r="G3280" t="s">
        <v>13</v>
      </c>
      <c r="H3280" t="s">
        <v>14</v>
      </c>
      <c r="I3280" t="s">
        <v>213</v>
      </c>
      <c r="J3280">
        <v>2</v>
      </c>
      <c r="K3280">
        <v>264</v>
      </c>
    </row>
    <row r="3281" spans="1:16" x14ac:dyDescent="0.2">
      <c r="A3281" s="11" t="str">
        <f t="shared" si="155"/>
        <v>1990IND26202200000</v>
      </c>
      <c r="B3281" s="9" t="e">
        <f>VLOOKUP(A3281,disaster_type!$A$2:$L$60000,5,FALSE)</f>
        <v>#N/A</v>
      </c>
      <c r="C3281" s="9" t="str">
        <f>VLOOKUP(I3281,_readme!$A$25:$B$49,2,FALSE)</f>
        <v>Storm</v>
      </c>
      <c r="D3281" s="9" t="b">
        <f t="shared" si="156"/>
        <v>1</v>
      </c>
      <c r="E3281" s="8" t="str">
        <f t="shared" si="157"/>
        <v>Storm</v>
      </c>
      <c r="F3281">
        <v>1990</v>
      </c>
      <c r="G3281" t="s">
        <v>13</v>
      </c>
      <c r="H3281" t="s">
        <v>14</v>
      </c>
      <c r="I3281" t="s">
        <v>52</v>
      </c>
      <c r="J3281">
        <v>2</v>
      </c>
      <c r="K3281">
        <v>620</v>
      </c>
      <c r="P3281">
        <v>2200000</v>
      </c>
    </row>
    <row r="3282" spans="1:16" x14ac:dyDescent="0.2">
      <c r="A3282" s="11" t="str">
        <f t="shared" si="155"/>
        <v>1990IND169</v>
      </c>
      <c r="B3282" s="9" t="e">
        <f>VLOOKUP(A3282,disaster_type!$A$2:$L$60000,5,FALSE)</f>
        <v>#N/A</v>
      </c>
      <c r="C3282" s="9" t="str">
        <f>VLOOKUP(I3282,_readme!$A$25:$B$49,2,FALSE)</f>
        <v>Flood</v>
      </c>
      <c r="D3282" s="9" t="b">
        <f t="shared" si="156"/>
        <v>1</v>
      </c>
      <c r="E3282" s="8" t="str">
        <f t="shared" si="157"/>
        <v>Flood</v>
      </c>
      <c r="F3282">
        <v>1990</v>
      </c>
      <c r="G3282" t="s">
        <v>13</v>
      </c>
      <c r="H3282" t="s">
        <v>14</v>
      </c>
      <c r="I3282" t="s">
        <v>180</v>
      </c>
      <c r="J3282">
        <v>1</v>
      </c>
      <c r="K3282">
        <v>69</v>
      </c>
    </row>
    <row r="3283" spans="1:16" x14ac:dyDescent="0.2">
      <c r="A3283" s="11" t="str">
        <f t="shared" si="155"/>
        <v>1990IND130</v>
      </c>
      <c r="B3283" s="9" t="str">
        <f>VLOOKUP(A3283,disaster_type!$A$2:$L$60000,5,FALSE)</f>
        <v>Landslide</v>
      </c>
      <c r="C3283" s="9" t="str">
        <f>VLOOKUP(I3283,_readme!$A$25:$B$49,2,FALSE)</f>
        <v>Landslide</v>
      </c>
      <c r="D3283" s="9" t="b">
        <f t="shared" si="156"/>
        <v>0</v>
      </c>
      <c r="E3283" s="8" t="str">
        <f t="shared" si="157"/>
        <v>Landslide</v>
      </c>
      <c r="F3283">
        <v>1990</v>
      </c>
      <c r="G3283" t="s">
        <v>13</v>
      </c>
      <c r="H3283" t="s">
        <v>14</v>
      </c>
      <c r="I3283" t="s">
        <v>80</v>
      </c>
      <c r="J3283">
        <v>1</v>
      </c>
      <c r="K3283">
        <v>30</v>
      </c>
    </row>
    <row r="3284" spans="1:16" x14ac:dyDescent="0.2">
      <c r="A3284" s="11" t="str">
        <f t="shared" si="155"/>
        <v>1990IND158</v>
      </c>
      <c r="B3284" s="9" t="e">
        <f>VLOOKUP(A3284,disaster_type!$A$2:$L$60000,5,FALSE)</f>
        <v>#N/A</v>
      </c>
      <c r="C3284" s="9" t="str">
        <f>VLOOKUP(I3284,_readme!$A$25:$B$49,2,FALSE)</f>
        <v>Epidemic</v>
      </c>
      <c r="D3284" s="9" t="b">
        <f t="shared" si="156"/>
        <v>1</v>
      </c>
      <c r="E3284" s="8" t="str">
        <f t="shared" si="157"/>
        <v>Epidemic</v>
      </c>
      <c r="F3284">
        <v>1990</v>
      </c>
      <c r="G3284" t="s">
        <v>13</v>
      </c>
      <c r="H3284" t="s">
        <v>14</v>
      </c>
      <c r="I3284" t="s">
        <v>132</v>
      </c>
      <c r="J3284">
        <v>1</v>
      </c>
      <c r="K3284">
        <v>58</v>
      </c>
    </row>
    <row r="3285" spans="1:16" x14ac:dyDescent="0.2">
      <c r="A3285" s="11" t="str">
        <f t="shared" si="155"/>
        <v>1990IND281</v>
      </c>
      <c r="B3285" s="9" t="e">
        <f>VLOOKUP(A3285,disaster_type!$A$2:$L$60000,5,FALSE)</f>
        <v>#N/A</v>
      </c>
      <c r="C3285" s="9" t="str">
        <f>VLOOKUP(I3285,_readme!$A$25:$B$49,2,FALSE)</f>
        <v>Flood</v>
      </c>
      <c r="D3285" s="9" t="b">
        <f t="shared" si="156"/>
        <v>1</v>
      </c>
      <c r="E3285" s="8" t="str">
        <f t="shared" si="157"/>
        <v>Flood</v>
      </c>
      <c r="F3285">
        <v>1990</v>
      </c>
      <c r="G3285" t="s">
        <v>13</v>
      </c>
      <c r="H3285" t="s">
        <v>14</v>
      </c>
      <c r="I3285" t="s">
        <v>112</v>
      </c>
      <c r="J3285">
        <v>2</v>
      </c>
      <c r="K3285">
        <v>81</v>
      </c>
    </row>
    <row r="3286" spans="1:16" x14ac:dyDescent="0.2">
      <c r="A3286" s="11" t="str">
        <f t="shared" si="155"/>
        <v>1990IND2120741000004100000692800</v>
      </c>
      <c r="B3286" s="9" t="e">
        <f>VLOOKUP(A3286,disaster_type!$A$2:$L$60000,5,FALSE)</f>
        <v>#N/A</v>
      </c>
      <c r="C3286" s="9" t="str">
        <f>VLOOKUP(I3286,_readme!$A$25:$B$49,2,FALSE)</f>
        <v>Storm</v>
      </c>
      <c r="D3286" s="9" t="b">
        <f t="shared" si="156"/>
        <v>1</v>
      </c>
      <c r="E3286" s="8" t="str">
        <f t="shared" si="157"/>
        <v>Storm</v>
      </c>
      <c r="F3286">
        <v>1990</v>
      </c>
      <c r="G3286" t="s">
        <v>13</v>
      </c>
      <c r="H3286" t="s">
        <v>14</v>
      </c>
      <c r="I3286" t="s">
        <v>24</v>
      </c>
      <c r="J3286">
        <v>2</v>
      </c>
      <c r="K3286">
        <v>1207</v>
      </c>
      <c r="M3286">
        <v>4100000</v>
      </c>
      <c r="O3286">
        <v>4100000</v>
      </c>
      <c r="P3286">
        <v>692800</v>
      </c>
    </row>
    <row r="3287" spans="1:16" x14ac:dyDescent="0.2">
      <c r="A3287" s="11" t="str">
        <f t="shared" si="155"/>
        <v>1990IDN122</v>
      </c>
      <c r="B3287" s="9" t="e">
        <f>VLOOKUP(A3287,disaster_type!$A$2:$L$60000,5,FALSE)</f>
        <v>#N/A</v>
      </c>
      <c r="C3287" s="9" t="e">
        <f>VLOOKUP(I3287,_readme!$A$25:$B$49,2,FALSE)</f>
        <v>#N/A</v>
      </c>
      <c r="D3287" s="9" t="b">
        <f t="shared" si="156"/>
        <v>1</v>
      </c>
      <c r="E3287" s="8" t="e">
        <f t="shared" si="157"/>
        <v>#N/A</v>
      </c>
      <c r="F3287">
        <v>1990</v>
      </c>
      <c r="G3287" t="s">
        <v>78</v>
      </c>
      <c r="H3287" t="s">
        <v>79</v>
      </c>
      <c r="I3287" t="s">
        <v>17</v>
      </c>
      <c r="J3287">
        <v>1</v>
      </c>
      <c r="K3287">
        <v>22</v>
      </c>
    </row>
    <row r="3288" spans="1:16" x14ac:dyDescent="0.2">
      <c r="A3288" s="11" t="str">
        <f t="shared" si="155"/>
        <v>1990IDN13310265102658000</v>
      </c>
      <c r="B3288" s="9" t="str">
        <f>VLOOKUP(A3288,disaster_type!$A$2:$L$60000,5,FALSE)</f>
        <v>Volcanic activity</v>
      </c>
      <c r="C3288" s="9" t="str">
        <f>VLOOKUP(I3288,_readme!$A$25:$B$49,2,FALSE)</f>
        <v>Volcanic activity</v>
      </c>
      <c r="D3288" s="9" t="b">
        <f t="shared" si="156"/>
        <v>0</v>
      </c>
      <c r="E3288" s="8" t="str">
        <f t="shared" si="157"/>
        <v>Volcanic activity</v>
      </c>
      <c r="F3288">
        <v>1990</v>
      </c>
      <c r="G3288" t="s">
        <v>78</v>
      </c>
      <c r="H3288" t="s">
        <v>79</v>
      </c>
      <c r="I3288" t="s">
        <v>21</v>
      </c>
      <c r="J3288">
        <v>1</v>
      </c>
      <c r="K3288">
        <v>33</v>
      </c>
      <c r="M3288">
        <v>10265</v>
      </c>
      <c r="O3288">
        <v>10265</v>
      </c>
      <c r="P3288">
        <v>8000</v>
      </c>
    </row>
    <row r="3289" spans="1:16" x14ac:dyDescent="0.2">
      <c r="A3289" s="11" t="str">
        <f t="shared" si="155"/>
        <v>1990IDN150</v>
      </c>
      <c r="B3289" s="9" t="str">
        <f>VLOOKUP(A3289,disaster_type!$A$2:$L$60000,5,FALSE)</f>
        <v>Epidemic</v>
      </c>
      <c r="C3289" s="9" t="str">
        <f>VLOOKUP(I3289,_readme!$A$25:$B$49,2,FALSE)</f>
        <v>Epidemic</v>
      </c>
      <c r="D3289" s="9" t="b">
        <f t="shared" si="156"/>
        <v>0</v>
      </c>
      <c r="E3289" s="8" t="str">
        <f t="shared" si="157"/>
        <v>Epidemic</v>
      </c>
      <c r="F3289">
        <v>1990</v>
      </c>
      <c r="G3289" t="s">
        <v>78</v>
      </c>
      <c r="H3289" t="s">
        <v>79</v>
      </c>
      <c r="I3289" t="s">
        <v>77</v>
      </c>
      <c r="J3289">
        <v>1</v>
      </c>
      <c r="K3289">
        <v>50</v>
      </c>
    </row>
    <row r="3290" spans="1:16" x14ac:dyDescent="0.2">
      <c r="A3290" s="11" t="str">
        <f t="shared" si="155"/>
        <v>1990IDN36171914093112100</v>
      </c>
      <c r="B3290" s="9" t="str">
        <f>VLOOKUP(A3290,disaster_type!$A$2:$L$60000,5,FALSE)</f>
        <v>Earthquake</v>
      </c>
      <c r="C3290" s="9" t="str">
        <f>VLOOKUP(I3290,_readme!$A$25:$B$49,2,FALSE)</f>
        <v>Earthquake</v>
      </c>
      <c r="D3290" s="9" t="b">
        <f t="shared" si="156"/>
        <v>0</v>
      </c>
      <c r="E3290" s="8" t="str">
        <f t="shared" si="157"/>
        <v>Earthquake</v>
      </c>
      <c r="F3290">
        <v>1990</v>
      </c>
      <c r="G3290" t="s">
        <v>78</v>
      </c>
      <c r="H3290" t="s">
        <v>79</v>
      </c>
      <c r="I3290" t="s">
        <v>28</v>
      </c>
      <c r="J3290">
        <v>3</v>
      </c>
      <c r="K3290">
        <v>6</v>
      </c>
      <c r="L3290">
        <v>171</v>
      </c>
      <c r="M3290">
        <v>9140</v>
      </c>
      <c r="O3290">
        <v>9311</v>
      </c>
      <c r="P3290">
        <v>2100</v>
      </c>
    </row>
    <row r="3291" spans="1:16" x14ac:dyDescent="0.2">
      <c r="A3291" s="11" t="str">
        <f t="shared" si="155"/>
        <v>1990IDN116921000210004800</v>
      </c>
      <c r="B3291" s="9" t="e">
        <f>VLOOKUP(A3291,disaster_type!$A$2:$L$60000,5,FALSE)</f>
        <v>#N/A</v>
      </c>
      <c r="C3291" s="9" t="str">
        <f>VLOOKUP(I3291,_readme!$A$25:$B$49,2,FALSE)</f>
        <v>Flood</v>
      </c>
      <c r="D3291" s="9" t="b">
        <f t="shared" si="156"/>
        <v>1</v>
      </c>
      <c r="E3291" s="8" t="str">
        <f t="shared" si="157"/>
        <v>Flood</v>
      </c>
      <c r="F3291">
        <v>1990</v>
      </c>
      <c r="G3291" t="s">
        <v>78</v>
      </c>
      <c r="H3291" t="s">
        <v>79</v>
      </c>
      <c r="I3291" t="s">
        <v>112</v>
      </c>
      <c r="J3291">
        <v>1</v>
      </c>
      <c r="K3291">
        <v>169</v>
      </c>
      <c r="M3291">
        <v>21000</v>
      </c>
      <c r="O3291">
        <v>21000</v>
      </c>
      <c r="P3291">
        <v>4800</v>
      </c>
    </row>
    <row r="3292" spans="1:16" x14ac:dyDescent="0.2">
      <c r="A3292" s="11" t="str">
        <f t="shared" si="155"/>
        <v>1990IRN121</v>
      </c>
      <c r="B3292" s="9" t="str">
        <f>VLOOKUP(A3292,disaster_type!$A$2:$L$60000,5,FALSE)</f>
        <v>Landslide</v>
      </c>
      <c r="C3292" s="9" t="str">
        <f>VLOOKUP(I3292,_readme!$A$25:$B$49,2,FALSE)</f>
        <v>Mass movement (dry)</v>
      </c>
      <c r="D3292" s="9" t="b">
        <f t="shared" si="156"/>
        <v>0</v>
      </c>
      <c r="E3292" s="8" t="str">
        <f t="shared" si="157"/>
        <v>Landslide</v>
      </c>
      <c r="F3292">
        <v>1990</v>
      </c>
      <c r="G3292" t="s">
        <v>87</v>
      </c>
      <c r="H3292" t="s">
        <v>88</v>
      </c>
      <c r="I3292" t="s">
        <v>96</v>
      </c>
      <c r="J3292">
        <v>1</v>
      </c>
      <c r="K3292">
        <v>21</v>
      </c>
    </row>
    <row r="3293" spans="1:16" x14ac:dyDescent="0.2">
      <c r="A3293" s="11" t="str">
        <f t="shared" si="155"/>
        <v>1990IRN2400211050905210001063107324008232300</v>
      </c>
      <c r="B3293" s="9" t="str">
        <f>VLOOKUP(A3293,disaster_type!$A$2:$L$60000,5,FALSE)</f>
        <v>Earthquake</v>
      </c>
      <c r="C3293" s="9" t="str">
        <f>VLOOKUP(I3293,_readme!$A$25:$B$49,2,FALSE)</f>
        <v>Earthquake</v>
      </c>
      <c r="D3293" s="9" t="b">
        <f t="shared" si="156"/>
        <v>0</v>
      </c>
      <c r="E3293" s="8" t="str">
        <f t="shared" si="157"/>
        <v>Earthquake</v>
      </c>
      <c r="F3293">
        <v>1990</v>
      </c>
      <c r="G3293" t="s">
        <v>87</v>
      </c>
      <c r="H3293" t="s">
        <v>88</v>
      </c>
      <c r="I3293" t="s">
        <v>28</v>
      </c>
      <c r="J3293">
        <v>2</v>
      </c>
      <c r="K3293">
        <v>40021</v>
      </c>
      <c r="L3293">
        <v>105090</v>
      </c>
      <c r="M3293">
        <v>521000</v>
      </c>
      <c r="N3293">
        <v>106310</v>
      </c>
      <c r="O3293">
        <v>732400</v>
      </c>
      <c r="P3293">
        <v>8232300</v>
      </c>
    </row>
    <row r="3294" spans="1:16" x14ac:dyDescent="0.2">
      <c r="A3294" s="11" t="str">
        <f t="shared" si="155"/>
        <v>1990IRN177400</v>
      </c>
      <c r="B3294" s="9" t="str">
        <f>VLOOKUP(A3294,disaster_type!$A$2:$L$60000,5,FALSE)</f>
        <v>Flood</v>
      </c>
      <c r="C3294" s="9" t="str">
        <f>VLOOKUP(I3294,_readme!$A$25:$B$49,2,FALSE)</f>
        <v>Flood</v>
      </c>
      <c r="D3294" s="9" t="b">
        <f t="shared" si="156"/>
        <v>0</v>
      </c>
      <c r="E3294" s="8" t="str">
        <f t="shared" si="157"/>
        <v>Flood</v>
      </c>
      <c r="F3294">
        <v>1990</v>
      </c>
      <c r="G3294" t="s">
        <v>87</v>
      </c>
      <c r="H3294" t="s">
        <v>88</v>
      </c>
      <c r="I3294" t="s">
        <v>112</v>
      </c>
      <c r="J3294">
        <v>1</v>
      </c>
      <c r="P3294">
        <v>77400</v>
      </c>
    </row>
    <row r="3295" spans="1:16" x14ac:dyDescent="0.2">
      <c r="A3295" s="11" t="str">
        <f t="shared" si="155"/>
        <v>1990IRL42110000</v>
      </c>
      <c r="B3295" s="9" t="str">
        <f>VLOOKUP(A3295,disaster_type!$A$2:$L$60000,5,FALSE)</f>
        <v>Storm</v>
      </c>
      <c r="C3295" s="9" t="e">
        <f>VLOOKUP(I3295,_readme!$A$25:$B$49,2,FALSE)</f>
        <v>#N/A</v>
      </c>
      <c r="D3295" s="9" t="b">
        <f t="shared" si="156"/>
        <v>0</v>
      </c>
      <c r="E3295" s="8" t="str">
        <f t="shared" si="157"/>
        <v>Storm</v>
      </c>
      <c r="F3295">
        <v>1990</v>
      </c>
      <c r="G3295" t="s">
        <v>369</v>
      </c>
      <c r="H3295" t="s">
        <v>370</v>
      </c>
      <c r="I3295" s="17" t="s">
        <v>487</v>
      </c>
      <c r="J3295">
        <v>4</v>
      </c>
      <c r="K3295">
        <v>2</v>
      </c>
      <c r="P3295">
        <v>110000</v>
      </c>
    </row>
    <row r="3296" spans="1:16" x14ac:dyDescent="0.2">
      <c r="A3296" s="11" t="str">
        <f t="shared" si="155"/>
        <v>1990ITA1620000</v>
      </c>
      <c r="B3296" s="9" t="str">
        <f>VLOOKUP(A3296,disaster_type!$A$2:$L$60000,5,FALSE)</f>
        <v>Storm</v>
      </c>
      <c r="C3296" s="9" t="e">
        <f>VLOOKUP(I3296,_readme!$A$25:$B$49,2,FALSE)</f>
        <v>#N/A</v>
      </c>
      <c r="D3296" s="9" t="b">
        <f t="shared" si="156"/>
        <v>0</v>
      </c>
      <c r="E3296" s="8" t="str">
        <f t="shared" si="157"/>
        <v>Storm</v>
      </c>
      <c r="F3296">
        <v>1990</v>
      </c>
      <c r="G3296" t="s">
        <v>57</v>
      </c>
      <c r="H3296" t="s">
        <v>58</v>
      </c>
      <c r="I3296" s="17" t="s">
        <v>487</v>
      </c>
      <c r="J3296">
        <v>1</v>
      </c>
      <c r="K3296">
        <v>6</v>
      </c>
      <c r="P3296">
        <v>20000</v>
      </c>
    </row>
    <row r="3297" spans="1:16" x14ac:dyDescent="0.2">
      <c r="A3297" s="11" t="str">
        <f t="shared" si="155"/>
        <v>1990ITA21585000</v>
      </c>
      <c r="B3297" s="9" t="str">
        <f>VLOOKUP(A3297,disaster_type!$A$2:$L$60000,5,FALSE)</f>
        <v>Wildfire</v>
      </c>
      <c r="C3297" s="9" t="str">
        <f>VLOOKUP(I3297,_readme!$A$25:$B$49,2,FALSE)</f>
        <v>Wildfire</v>
      </c>
      <c r="D3297" s="9" t="b">
        <f t="shared" si="156"/>
        <v>0</v>
      </c>
      <c r="E3297" s="8" t="str">
        <f t="shared" si="157"/>
        <v>Wildfire</v>
      </c>
      <c r="F3297">
        <v>1990</v>
      </c>
      <c r="G3297" t="s">
        <v>57</v>
      </c>
      <c r="H3297" t="s">
        <v>58</v>
      </c>
      <c r="I3297" t="s">
        <v>111</v>
      </c>
      <c r="J3297">
        <v>2</v>
      </c>
      <c r="P3297">
        <v>1585000</v>
      </c>
    </row>
    <row r="3298" spans="1:16" x14ac:dyDescent="0.2">
      <c r="A3298" s="11" t="str">
        <f t="shared" si="155"/>
        <v>1990ITA22121625002716500000</v>
      </c>
      <c r="B3298" s="9" t="str">
        <f>VLOOKUP(A3298,disaster_type!$A$2:$L$60000,5,FALSE)</f>
        <v>Earthquake</v>
      </c>
      <c r="C3298" s="9" t="str">
        <f>VLOOKUP(I3298,_readme!$A$25:$B$49,2,FALSE)</f>
        <v>Earthquake</v>
      </c>
      <c r="D3298" s="9" t="b">
        <f t="shared" si="156"/>
        <v>0</v>
      </c>
      <c r="E3298" s="8" t="str">
        <f t="shared" si="157"/>
        <v>Earthquake</v>
      </c>
      <c r="F3298">
        <v>1990</v>
      </c>
      <c r="G3298" t="s">
        <v>57</v>
      </c>
      <c r="H3298" t="s">
        <v>58</v>
      </c>
      <c r="I3298" t="s">
        <v>28</v>
      </c>
      <c r="J3298">
        <v>2</v>
      </c>
      <c r="K3298">
        <v>21</v>
      </c>
      <c r="L3298">
        <v>216</v>
      </c>
      <c r="N3298">
        <v>2500</v>
      </c>
      <c r="O3298">
        <v>2716</v>
      </c>
      <c r="P3298">
        <v>500000</v>
      </c>
    </row>
    <row r="3299" spans="1:16" x14ac:dyDescent="0.2">
      <c r="A3299" s="11" t="str">
        <f t="shared" si="155"/>
        <v>1990JAM1300300</v>
      </c>
      <c r="B3299" s="9" t="str">
        <f>VLOOKUP(A3299,disaster_type!$A$2:$L$60000,5,FALSE)</f>
        <v>Epidemic</v>
      </c>
      <c r="C3299" s="9" t="str">
        <f>VLOOKUP(I3299,_readme!$A$25:$B$49,2,FALSE)</f>
        <v>Epidemic</v>
      </c>
      <c r="D3299" s="9" t="b">
        <f t="shared" si="156"/>
        <v>0</v>
      </c>
      <c r="E3299" s="8" t="str">
        <f t="shared" si="157"/>
        <v>Epidemic</v>
      </c>
      <c r="F3299">
        <v>1990</v>
      </c>
      <c r="G3299" t="s">
        <v>15</v>
      </c>
      <c r="H3299" t="s">
        <v>16</v>
      </c>
      <c r="I3299" t="s">
        <v>77</v>
      </c>
      <c r="J3299">
        <v>1</v>
      </c>
      <c r="M3299">
        <v>300</v>
      </c>
      <c r="O3299">
        <v>300</v>
      </c>
    </row>
    <row r="3300" spans="1:16" x14ac:dyDescent="0.2">
      <c r="A3300" s="11" t="str">
        <f t="shared" si="155"/>
        <v>1990JPN178877008777813000</v>
      </c>
      <c r="B3300" s="9" t="e">
        <f>VLOOKUP(A3300,disaster_type!$A$2:$L$60000,5,FALSE)</f>
        <v>#N/A</v>
      </c>
      <c r="C3300" s="9" t="str">
        <f>VLOOKUP(I3300,_readme!$A$25:$B$49,2,FALSE)</f>
        <v>Storm</v>
      </c>
      <c r="D3300" s="9" t="b">
        <f t="shared" si="156"/>
        <v>1</v>
      </c>
      <c r="E3300" s="8" t="str">
        <f t="shared" si="157"/>
        <v>Storm</v>
      </c>
      <c r="F3300">
        <v>1990</v>
      </c>
      <c r="G3300" t="s">
        <v>19</v>
      </c>
      <c r="H3300" t="s">
        <v>20</v>
      </c>
      <c r="I3300" t="s">
        <v>52</v>
      </c>
      <c r="J3300">
        <v>1</v>
      </c>
      <c r="L3300">
        <v>78</v>
      </c>
      <c r="M3300">
        <v>87700</v>
      </c>
      <c r="O3300">
        <v>87778</v>
      </c>
      <c r="P3300">
        <v>13000</v>
      </c>
    </row>
    <row r="3301" spans="1:16" x14ac:dyDescent="0.2">
      <c r="A3301" s="11" t="str">
        <f t="shared" si="155"/>
        <v>1990JPN127815075881700000</v>
      </c>
      <c r="B3301" s="9" t="str">
        <f>VLOOKUP(A3301,disaster_type!$A$2:$L$60000,5,FALSE)</f>
        <v>Flood</v>
      </c>
      <c r="C3301" s="9" t="str">
        <f>VLOOKUP(I3301,_readme!$A$25:$B$49,2,FALSE)</f>
        <v>Flood</v>
      </c>
      <c r="D3301" s="9" t="b">
        <f t="shared" si="156"/>
        <v>0</v>
      </c>
      <c r="E3301" s="8" t="str">
        <f t="shared" si="157"/>
        <v>Flood</v>
      </c>
      <c r="F3301">
        <v>1990</v>
      </c>
      <c r="G3301" t="s">
        <v>19</v>
      </c>
      <c r="H3301" t="s">
        <v>20</v>
      </c>
      <c r="I3301" t="s">
        <v>112</v>
      </c>
      <c r="J3301">
        <v>1</v>
      </c>
      <c r="K3301">
        <v>27</v>
      </c>
      <c r="L3301">
        <v>81</v>
      </c>
      <c r="N3301">
        <v>507</v>
      </c>
      <c r="O3301">
        <v>588</v>
      </c>
      <c r="P3301">
        <v>1700000</v>
      </c>
    </row>
    <row r="3302" spans="1:16" x14ac:dyDescent="0.2">
      <c r="A3302" s="11" t="str">
        <f t="shared" si="155"/>
        <v>1990JPN14060000600004000000</v>
      </c>
      <c r="B3302" s="9" t="e">
        <f>VLOOKUP(A3302,disaster_type!$A$2:$L$60000,5,FALSE)</f>
        <v>#N/A</v>
      </c>
      <c r="C3302" s="9" t="str">
        <f>VLOOKUP(I3302,_readme!$A$25:$B$49,2,FALSE)</f>
        <v>Storm</v>
      </c>
      <c r="D3302" s="9" t="b">
        <f t="shared" si="156"/>
        <v>1</v>
      </c>
      <c r="E3302" s="8" t="str">
        <f t="shared" si="157"/>
        <v>Storm</v>
      </c>
      <c r="F3302">
        <v>1990</v>
      </c>
      <c r="G3302" t="s">
        <v>19</v>
      </c>
      <c r="H3302" t="s">
        <v>20</v>
      </c>
      <c r="I3302" t="s">
        <v>24</v>
      </c>
      <c r="J3302">
        <v>1</v>
      </c>
      <c r="K3302">
        <v>40</v>
      </c>
      <c r="M3302">
        <v>60000</v>
      </c>
      <c r="O3302">
        <v>60000</v>
      </c>
      <c r="P3302">
        <v>4000000</v>
      </c>
    </row>
    <row r="3303" spans="1:16" x14ac:dyDescent="0.2">
      <c r="A3303" s="11" t="str">
        <f t="shared" si="155"/>
        <v>1990KEN1</v>
      </c>
      <c r="B3303" s="9" t="str">
        <f>VLOOKUP(A3303,disaster_type!$A$2:$L$60000,5,FALSE)</f>
        <v>Earthquake</v>
      </c>
      <c r="C3303" s="9" t="str">
        <f>VLOOKUP(I3303,_readme!$A$25:$B$49,2,FALSE)</f>
        <v>Earthquake</v>
      </c>
      <c r="D3303" s="9" t="b">
        <f t="shared" si="156"/>
        <v>0</v>
      </c>
      <c r="E3303" s="8" t="str">
        <f t="shared" si="157"/>
        <v>Earthquake</v>
      </c>
      <c r="F3303">
        <v>1990</v>
      </c>
      <c r="G3303" t="s">
        <v>266</v>
      </c>
      <c r="H3303" t="s">
        <v>267</v>
      </c>
      <c r="I3303" t="s">
        <v>28</v>
      </c>
      <c r="J3303">
        <v>1</v>
      </c>
    </row>
    <row r="3304" spans="1:16" x14ac:dyDescent="0.2">
      <c r="A3304" s="11" t="str">
        <f t="shared" si="155"/>
        <v>1990KEN144</v>
      </c>
      <c r="B3304" s="9" t="str">
        <f>VLOOKUP(A3304,disaster_type!$A$2:$L$60000,5,FALSE)</f>
        <v>Flood</v>
      </c>
      <c r="C3304" s="9" t="str">
        <f>VLOOKUP(I3304,_readme!$A$25:$B$49,2,FALSE)</f>
        <v>Flood</v>
      </c>
      <c r="D3304" s="9" t="b">
        <f t="shared" si="156"/>
        <v>0</v>
      </c>
      <c r="E3304" s="8" t="str">
        <f t="shared" si="157"/>
        <v>Flood</v>
      </c>
      <c r="F3304">
        <v>1990</v>
      </c>
      <c r="G3304" t="s">
        <v>266</v>
      </c>
      <c r="H3304" t="s">
        <v>267</v>
      </c>
      <c r="I3304" t="s">
        <v>112</v>
      </c>
      <c r="J3304">
        <v>1</v>
      </c>
      <c r="K3304">
        <v>44</v>
      </c>
    </row>
    <row r="3305" spans="1:16" x14ac:dyDescent="0.2">
      <c r="A3305" s="11" t="str">
        <f t="shared" si="155"/>
        <v>1990KOR1276000</v>
      </c>
      <c r="B3305" s="9" t="str">
        <f>VLOOKUP(A3305,disaster_type!$A$2:$L$60000,5,FALSE)</f>
        <v>Storm</v>
      </c>
      <c r="C3305" s="9" t="e">
        <f>VLOOKUP(I3305,_readme!$A$25:$B$49,2,FALSE)</f>
        <v>#N/A</v>
      </c>
      <c r="D3305" s="9" t="b">
        <f t="shared" si="156"/>
        <v>0</v>
      </c>
      <c r="E3305" s="8" t="str">
        <f t="shared" si="157"/>
        <v>Storm</v>
      </c>
      <c r="F3305">
        <v>1990</v>
      </c>
      <c r="G3305" t="s">
        <v>176</v>
      </c>
      <c r="H3305" t="s">
        <v>177</v>
      </c>
      <c r="I3305" s="17" t="s">
        <v>487</v>
      </c>
      <c r="J3305">
        <v>1</v>
      </c>
      <c r="K3305">
        <v>27</v>
      </c>
      <c r="P3305">
        <v>6000</v>
      </c>
    </row>
    <row r="3306" spans="1:16" x14ac:dyDescent="0.2">
      <c r="A3306" s="11" t="str">
        <f t="shared" si="155"/>
        <v>1990KOR140</v>
      </c>
      <c r="B3306" s="9" t="str">
        <f>VLOOKUP(A3306,disaster_type!$A$2:$L$60000,5,FALSE)</f>
        <v xml:space="preserve">Extreme temperature </v>
      </c>
      <c r="C3306" s="9" t="str">
        <f>VLOOKUP(I3306,_readme!$A$25:$B$49,2,FALSE)</f>
        <v xml:space="preserve">Extreme temperature </v>
      </c>
      <c r="D3306" s="9" t="b">
        <f t="shared" si="156"/>
        <v>0</v>
      </c>
      <c r="E3306" s="8" t="str">
        <f t="shared" si="157"/>
        <v xml:space="preserve">Extreme temperature </v>
      </c>
      <c r="F3306">
        <v>1990</v>
      </c>
      <c r="G3306" t="s">
        <v>176</v>
      </c>
      <c r="H3306" t="s">
        <v>177</v>
      </c>
      <c r="I3306" t="s">
        <v>175</v>
      </c>
      <c r="J3306">
        <v>1</v>
      </c>
      <c r="K3306">
        <v>40</v>
      </c>
    </row>
    <row r="3307" spans="1:16" x14ac:dyDescent="0.2">
      <c r="A3307" s="11" t="str">
        <f t="shared" si="155"/>
        <v>1990KOR11272718923318926038000</v>
      </c>
      <c r="B3307" s="9" t="str">
        <f>VLOOKUP(A3307,disaster_type!$A$2:$L$60000,5,FALSE)</f>
        <v>Flood</v>
      </c>
      <c r="C3307" s="9" t="str">
        <f>VLOOKUP(I3307,_readme!$A$25:$B$49,2,FALSE)</f>
        <v>Flood</v>
      </c>
      <c r="D3307" s="9" t="b">
        <f t="shared" si="156"/>
        <v>0</v>
      </c>
      <c r="E3307" s="8" t="str">
        <f t="shared" si="157"/>
        <v>Flood</v>
      </c>
      <c r="F3307">
        <v>1990</v>
      </c>
      <c r="G3307" t="s">
        <v>176</v>
      </c>
      <c r="H3307" t="s">
        <v>177</v>
      </c>
      <c r="I3307" t="s">
        <v>112</v>
      </c>
      <c r="J3307">
        <v>1</v>
      </c>
      <c r="K3307">
        <v>127</v>
      </c>
      <c r="L3307">
        <v>27</v>
      </c>
      <c r="M3307">
        <v>189233</v>
      </c>
      <c r="O3307">
        <v>189260</v>
      </c>
      <c r="P3307">
        <v>38000</v>
      </c>
    </row>
    <row r="3308" spans="1:16" x14ac:dyDescent="0.2">
      <c r="A3308" s="11" t="str">
        <f t="shared" si="155"/>
        <v>1990LSO122</v>
      </c>
      <c r="B3308" s="9" t="str">
        <f>VLOOKUP(A3308,disaster_type!$A$2:$L$60000,5,FALSE)</f>
        <v>Flood</v>
      </c>
      <c r="C3308" s="9" t="str">
        <f>VLOOKUP(I3308,_readme!$A$25:$B$49,2,FALSE)</f>
        <v>Flood</v>
      </c>
      <c r="D3308" s="9" t="b">
        <f t="shared" si="156"/>
        <v>0</v>
      </c>
      <c r="E3308" s="8" t="str">
        <f t="shared" si="157"/>
        <v>Flood</v>
      </c>
      <c r="F3308">
        <v>1990</v>
      </c>
      <c r="G3308" t="s">
        <v>302</v>
      </c>
      <c r="H3308" t="s">
        <v>303</v>
      </c>
      <c r="I3308" t="s">
        <v>112</v>
      </c>
      <c r="J3308">
        <v>1</v>
      </c>
      <c r="K3308">
        <v>22</v>
      </c>
    </row>
    <row r="3309" spans="1:16" x14ac:dyDescent="0.2">
      <c r="A3309" s="11" t="str">
        <f t="shared" si="155"/>
        <v>1990LBR11000000100000047000</v>
      </c>
      <c r="B3309" s="9" t="str">
        <f>VLOOKUP(A3309,disaster_type!$A$2:$L$60000,5,FALSE)</f>
        <v xml:space="preserve">Extreme temperature </v>
      </c>
      <c r="C3309" s="9" t="str">
        <f>VLOOKUP(I3309,_readme!$A$25:$B$49,2,FALSE)</f>
        <v xml:space="preserve">Extreme temperature </v>
      </c>
      <c r="D3309" s="9" t="b">
        <f t="shared" si="156"/>
        <v>0</v>
      </c>
      <c r="E3309" s="8" t="str">
        <f t="shared" si="157"/>
        <v xml:space="preserve">Extreme temperature </v>
      </c>
      <c r="F3309">
        <v>1990</v>
      </c>
      <c r="G3309" t="s">
        <v>360</v>
      </c>
      <c r="H3309" t="s">
        <v>361</v>
      </c>
      <c r="I3309" t="s">
        <v>213</v>
      </c>
      <c r="J3309">
        <v>1</v>
      </c>
      <c r="M3309">
        <v>1000000</v>
      </c>
      <c r="O3309">
        <v>1000000</v>
      </c>
      <c r="P3309">
        <v>47000</v>
      </c>
    </row>
    <row r="3310" spans="1:16" x14ac:dyDescent="0.2">
      <c r="A3310" s="11" t="str">
        <f t="shared" si="155"/>
        <v>1990LUX6370000</v>
      </c>
      <c r="B3310" s="9" t="str">
        <f>VLOOKUP(A3310,disaster_type!$A$2:$L$60000,5,FALSE)</f>
        <v>Storm</v>
      </c>
      <c r="C3310" s="9" t="e">
        <f>VLOOKUP(I3310,_readme!$A$25:$B$49,2,FALSE)</f>
        <v>#N/A</v>
      </c>
      <c r="D3310" s="9" t="b">
        <f t="shared" si="156"/>
        <v>0</v>
      </c>
      <c r="E3310" s="8" t="str">
        <f t="shared" si="157"/>
        <v>Storm</v>
      </c>
      <c r="F3310">
        <v>1990</v>
      </c>
      <c r="G3310" t="s">
        <v>371</v>
      </c>
      <c r="H3310" t="s">
        <v>372</v>
      </c>
      <c r="I3310" s="17" t="s">
        <v>487</v>
      </c>
      <c r="J3310">
        <v>6</v>
      </c>
      <c r="P3310">
        <v>370000</v>
      </c>
    </row>
    <row r="3311" spans="1:16" x14ac:dyDescent="0.2">
      <c r="A3311" s="11" t="str">
        <f t="shared" si="155"/>
        <v>1990MWI128000002800000</v>
      </c>
      <c r="B3311" s="9" t="str">
        <f>VLOOKUP(A3311,disaster_type!$A$2:$L$60000,5,FALSE)</f>
        <v>Drought</v>
      </c>
      <c r="C3311" s="9" t="str">
        <f>VLOOKUP(I3311,_readme!$A$25:$B$49,2,FALSE)</f>
        <v>Drought</v>
      </c>
      <c r="D3311" s="9" t="b">
        <f t="shared" si="156"/>
        <v>0</v>
      </c>
      <c r="E3311" s="8" t="str">
        <f t="shared" si="157"/>
        <v>Drought</v>
      </c>
      <c r="F3311">
        <v>1990</v>
      </c>
      <c r="G3311" t="s">
        <v>296</v>
      </c>
      <c r="H3311" t="s">
        <v>297</v>
      </c>
      <c r="I3311" t="s">
        <v>12</v>
      </c>
      <c r="J3311">
        <v>1</v>
      </c>
      <c r="M3311">
        <v>2800000</v>
      </c>
      <c r="O3311">
        <v>2800000</v>
      </c>
    </row>
    <row r="3312" spans="1:16" x14ac:dyDescent="0.2">
      <c r="A3312" s="11" t="str">
        <f t="shared" si="155"/>
        <v>1990MTQ1815001500</v>
      </c>
      <c r="B3312" s="9" t="str">
        <f>VLOOKUP(A3312,disaster_type!$A$2:$L$60000,5,FALSE)</f>
        <v>Storm</v>
      </c>
      <c r="C3312" s="9" t="str">
        <f>VLOOKUP(I3312,_readme!$A$25:$B$49,2,FALSE)</f>
        <v>Storm</v>
      </c>
      <c r="D3312" s="9" t="b">
        <f t="shared" si="156"/>
        <v>0</v>
      </c>
      <c r="E3312" s="8" t="str">
        <f t="shared" si="157"/>
        <v>Storm</v>
      </c>
      <c r="F3312">
        <v>1990</v>
      </c>
      <c r="G3312" t="s">
        <v>35</v>
      </c>
      <c r="H3312" t="s">
        <v>36</v>
      </c>
      <c r="I3312" t="s">
        <v>24</v>
      </c>
      <c r="J3312">
        <v>1</v>
      </c>
      <c r="K3312">
        <v>8</v>
      </c>
      <c r="M3312">
        <v>1500</v>
      </c>
      <c r="O3312">
        <v>1500</v>
      </c>
    </row>
    <row r="3313" spans="1:16" x14ac:dyDescent="0.2">
      <c r="A3313" s="11" t="str">
        <f t="shared" si="155"/>
        <v>1990MEX1380</v>
      </c>
      <c r="B3313" s="9" t="str">
        <f>VLOOKUP(A3313,disaster_type!$A$2:$L$60000,5,FALSE)</f>
        <v xml:space="preserve">Extreme temperature </v>
      </c>
      <c r="C3313" s="9" t="str">
        <f>VLOOKUP(I3313,_readme!$A$25:$B$49,2,FALSE)</f>
        <v xml:space="preserve">Extreme temperature </v>
      </c>
      <c r="D3313" s="9" t="b">
        <f t="shared" si="156"/>
        <v>0</v>
      </c>
      <c r="E3313" s="8" t="str">
        <f t="shared" si="157"/>
        <v xml:space="preserve">Extreme temperature </v>
      </c>
      <c r="F3313">
        <v>1990</v>
      </c>
      <c r="G3313" t="s">
        <v>155</v>
      </c>
      <c r="H3313" t="s">
        <v>156</v>
      </c>
      <c r="I3313" t="s">
        <v>175</v>
      </c>
      <c r="J3313">
        <v>1</v>
      </c>
      <c r="K3313">
        <v>380</v>
      </c>
    </row>
    <row r="3314" spans="1:16" x14ac:dyDescent="0.2">
      <c r="A3314" s="11" t="str">
        <f t="shared" si="155"/>
        <v>1990MEX145100178001790044000</v>
      </c>
      <c r="B3314" s="9" t="str">
        <f>VLOOKUP(A3314,disaster_type!$A$2:$L$60000,5,FALSE)</f>
        <v>Flood</v>
      </c>
      <c r="C3314" s="9" t="str">
        <f>VLOOKUP(I3314,_readme!$A$25:$B$49,2,FALSE)</f>
        <v>Flood</v>
      </c>
      <c r="D3314" s="9" t="b">
        <f t="shared" si="156"/>
        <v>0</v>
      </c>
      <c r="E3314" s="8" t="str">
        <f t="shared" si="157"/>
        <v>Flood</v>
      </c>
      <c r="F3314">
        <v>1990</v>
      </c>
      <c r="G3314" t="s">
        <v>155</v>
      </c>
      <c r="H3314" t="s">
        <v>156</v>
      </c>
      <c r="I3314" t="s">
        <v>112</v>
      </c>
      <c r="J3314">
        <v>1</v>
      </c>
      <c r="K3314">
        <v>45</v>
      </c>
      <c r="L3314">
        <v>100</v>
      </c>
      <c r="M3314">
        <v>17800</v>
      </c>
      <c r="O3314">
        <v>17900</v>
      </c>
      <c r="P3314">
        <v>44000</v>
      </c>
    </row>
    <row r="3315" spans="1:16" x14ac:dyDescent="0.2">
      <c r="A3315" s="11" t="str">
        <f t="shared" si="155"/>
        <v>1990MEX13890700</v>
      </c>
      <c r="B3315" s="9" t="str">
        <f>VLOOKUP(A3315,disaster_type!$A$2:$L$60000,5,FALSE)</f>
        <v>Storm</v>
      </c>
      <c r="C3315" s="9" t="str">
        <f>VLOOKUP(I3315,_readme!$A$25:$B$49,2,FALSE)</f>
        <v>Storm</v>
      </c>
      <c r="D3315" s="9" t="b">
        <f t="shared" si="156"/>
        <v>0</v>
      </c>
      <c r="E3315" s="8" t="str">
        <f t="shared" si="157"/>
        <v>Storm</v>
      </c>
      <c r="F3315">
        <v>1990</v>
      </c>
      <c r="G3315" t="s">
        <v>155</v>
      </c>
      <c r="H3315" t="s">
        <v>156</v>
      </c>
      <c r="I3315" t="s">
        <v>24</v>
      </c>
      <c r="J3315">
        <v>1</v>
      </c>
      <c r="K3315">
        <v>38</v>
      </c>
      <c r="P3315">
        <v>90700</v>
      </c>
    </row>
    <row r="3316" spans="1:16" x14ac:dyDescent="0.2">
      <c r="A3316" s="11" t="str">
        <f t="shared" si="155"/>
        <v>1990MNG136</v>
      </c>
      <c r="B3316" s="9" t="str">
        <f>VLOOKUP(A3316,disaster_type!$A$2:$L$60000,5,FALSE)</f>
        <v>Storm</v>
      </c>
      <c r="C3316" s="9" t="str">
        <f>VLOOKUP(I3316,_readme!$A$25:$B$49,2,FALSE)</f>
        <v>Storm</v>
      </c>
      <c r="D3316" s="9" t="b">
        <f t="shared" si="156"/>
        <v>0</v>
      </c>
      <c r="E3316" s="8" t="str">
        <f t="shared" si="157"/>
        <v>Storm</v>
      </c>
      <c r="F3316">
        <v>1990</v>
      </c>
      <c r="G3316" t="s">
        <v>242</v>
      </c>
      <c r="H3316" t="s">
        <v>243</v>
      </c>
      <c r="I3316" t="s">
        <v>52</v>
      </c>
      <c r="J3316">
        <v>1</v>
      </c>
      <c r="K3316">
        <v>36</v>
      </c>
    </row>
    <row r="3317" spans="1:16" x14ac:dyDescent="0.2">
      <c r="A3317" s="11" t="str">
        <f t="shared" si="155"/>
        <v>1990MNG1110000</v>
      </c>
      <c r="B3317" s="9" t="str">
        <f>VLOOKUP(A3317,disaster_type!$A$2:$L$60000,5,FALSE)</f>
        <v>Wildfire</v>
      </c>
      <c r="C3317" s="9" t="str">
        <f>VLOOKUP(I3317,_readme!$A$25:$B$49,2,FALSE)</f>
        <v>Wildfire</v>
      </c>
      <c r="D3317" s="9" t="b">
        <f t="shared" si="156"/>
        <v>0</v>
      </c>
      <c r="E3317" s="8" t="str">
        <f t="shared" si="157"/>
        <v>Wildfire</v>
      </c>
      <c r="F3317">
        <v>1990</v>
      </c>
      <c r="G3317" t="s">
        <v>242</v>
      </c>
      <c r="H3317" t="s">
        <v>243</v>
      </c>
      <c r="I3317" t="s">
        <v>111</v>
      </c>
      <c r="J3317">
        <v>1</v>
      </c>
      <c r="P3317">
        <v>110000</v>
      </c>
    </row>
    <row r="3318" spans="1:16" x14ac:dyDescent="0.2">
      <c r="A3318" s="11" t="str">
        <f t="shared" si="155"/>
        <v>1990MSR1</v>
      </c>
      <c r="B3318" s="9" t="str">
        <f>VLOOKUP(A3318,disaster_type!$A$2:$L$60000,5,FALSE)</f>
        <v>Storm</v>
      </c>
      <c r="C3318" s="9" t="str">
        <f>VLOOKUP(I3318,_readme!$A$25:$B$49,2,FALSE)</f>
        <v>Storm</v>
      </c>
      <c r="D3318" s="9" t="b">
        <f t="shared" si="156"/>
        <v>0</v>
      </c>
      <c r="E3318" s="8" t="str">
        <f t="shared" si="157"/>
        <v>Storm</v>
      </c>
      <c r="F3318">
        <v>1990</v>
      </c>
      <c r="G3318" t="s">
        <v>149</v>
      </c>
      <c r="H3318" t="s">
        <v>150</v>
      </c>
      <c r="I3318" t="s">
        <v>24</v>
      </c>
      <c r="J3318">
        <v>1</v>
      </c>
    </row>
    <row r="3319" spans="1:16" x14ac:dyDescent="0.2">
      <c r="A3319" s="11" t="str">
        <f t="shared" si="155"/>
        <v>1990MOZ269440004000</v>
      </c>
      <c r="B3319" s="9" t="str">
        <f>VLOOKUP(A3319,disaster_type!$A$2:$L$60000,5,FALSE)</f>
        <v>Epidemic</v>
      </c>
      <c r="C3319" s="9" t="str">
        <f>VLOOKUP(I3319,_readme!$A$25:$B$49,2,FALSE)</f>
        <v>Epidemic</v>
      </c>
      <c r="D3319" s="9" t="b">
        <f t="shared" si="156"/>
        <v>0</v>
      </c>
      <c r="E3319" s="8" t="str">
        <f t="shared" si="157"/>
        <v>Epidemic</v>
      </c>
      <c r="F3319">
        <v>1990</v>
      </c>
      <c r="G3319" t="s">
        <v>238</v>
      </c>
      <c r="H3319" t="s">
        <v>239</v>
      </c>
      <c r="I3319" t="s">
        <v>77</v>
      </c>
      <c r="J3319">
        <v>2</v>
      </c>
      <c r="K3319">
        <v>694</v>
      </c>
      <c r="M3319">
        <v>4000</v>
      </c>
      <c r="O3319">
        <v>4000</v>
      </c>
    </row>
    <row r="3320" spans="1:16" x14ac:dyDescent="0.2">
      <c r="A3320" s="11" t="str">
        <f t="shared" si="155"/>
        <v>1990NPL115038003800</v>
      </c>
      <c r="B3320" s="9" t="str">
        <f>VLOOKUP(A3320,disaster_type!$A$2:$L$60000,5,FALSE)</f>
        <v>Epidemic</v>
      </c>
      <c r="C3320" s="9" t="str">
        <f>VLOOKUP(I3320,_readme!$A$25:$B$49,2,FALSE)</f>
        <v>Epidemic</v>
      </c>
      <c r="D3320" s="9" t="b">
        <f t="shared" si="156"/>
        <v>0</v>
      </c>
      <c r="E3320" s="8" t="str">
        <f t="shared" si="157"/>
        <v>Epidemic</v>
      </c>
      <c r="F3320">
        <v>1990</v>
      </c>
      <c r="G3320" t="s">
        <v>173</v>
      </c>
      <c r="H3320" t="s">
        <v>174</v>
      </c>
      <c r="I3320" t="s">
        <v>77</v>
      </c>
      <c r="J3320">
        <v>1</v>
      </c>
      <c r="K3320">
        <v>150</v>
      </c>
      <c r="M3320">
        <v>3800</v>
      </c>
      <c r="O3320">
        <v>3800</v>
      </c>
    </row>
    <row r="3321" spans="1:16" x14ac:dyDescent="0.2">
      <c r="A3321" s="11" t="str">
        <f t="shared" si="155"/>
        <v>1990NPL13025002500</v>
      </c>
      <c r="B3321" s="9" t="str">
        <f>VLOOKUP(A3321,disaster_type!$A$2:$L$60000,5,FALSE)</f>
        <v>Flood</v>
      </c>
      <c r="C3321" s="9" t="str">
        <f>VLOOKUP(I3321,_readme!$A$25:$B$49,2,FALSE)</f>
        <v>Flood</v>
      </c>
      <c r="D3321" s="9" t="b">
        <f t="shared" si="156"/>
        <v>0</v>
      </c>
      <c r="E3321" s="8" t="str">
        <f t="shared" si="157"/>
        <v>Flood</v>
      </c>
      <c r="F3321">
        <v>1990</v>
      </c>
      <c r="G3321" t="s">
        <v>173</v>
      </c>
      <c r="H3321" t="s">
        <v>174</v>
      </c>
      <c r="I3321" t="s">
        <v>112</v>
      </c>
      <c r="J3321">
        <v>1</v>
      </c>
      <c r="K3321">
        <v>30</v>
      </c>
      <c r="M3321">
        <v>2500</v>
      </c>
      <c r="O3321">
        <v>2500</v>
      </c>
    </row>
    <row r="3322" spans="1:16" x14ac:dyDescent="0.2">
      <c r="A3322" s="11" t="str">
        <f t="shared" si="155"/>
        <v>1990NLD6201750000</v>
      </c>
      <c r="B3322" s="9" t="str">
        <f>VLOOKUP(A3322,disaster_type!$A$2:$L$60000,5,FALSE)</f>
        <v>Storm</v>
      </c>
      <c r="C3322" s="9" t="e">
        <f>VLOOKUP(I3322,_readme!$A$25:$B$49,2,FALSE)</f>
        <v>#N/A</v>
      </c>
      <c r="D3322" s="9" t="b">
        <f t="shared" si="156"/>
        <v>0</v>
      </c>
      <c r="E3322" s="8" t="str">
        <f t="shared" si="157"/>
        <v>Storm</v>
      </c>
      <c r="F3322">
        <v>1990</v>
      </c>
      <c r="G3322" t="s">
        <v>220</v>
      </c>
      <c r="H3322" t="s">
        <v>221</v>
      </c>
      <c r="I3322" s="17" t="s">
        <v>487</v>
      </c>
      <c r="J3322">
        <v>6</v>
      </c>
      <c r="K3322">
        <v>20</v>
      </c>
      <c r="P3322">
        <v>1750000</v>
      </c>
    </row>
    <row r="3323" spans="1:16" x14ac:dyDescent="0.2">
      <c r="A3323" s="11" t="str">
        <f t="shared" si="155"/>
        <v>1990NIC1</v>
      </c>
      <c r="B3323" s="9" t="str">
        <f>VLOOKUP(A3323,disaster_type!$A$2:$L$60000,5,FALSE)</f>
        <v>Earthquake</v>
      </c>
      <c r="C3323" s="9" t="str">
        <f>VLOOKUP(I3323,_readme!$A$25:$B$49,2,FALSE)</f>
        <v>Earthquake</v>
      </c>
      <c r="D3323" s="9" t="b">
        <f t="shared" si="156"/>
        <v>0</v>
      </c>
      <c r="E3323" s="8" t="str">
        <f t="shared" si="157"/>
        <v>Earthquake</v>
      </c>
      <c r="F3323">
        <v>1990</v>
      </c>
      <c r="G3323" t="s">
        <v>73</v>
      </c>
      <c r="H3323" t="s">
        <v>74</v>
      </c>
      <c r="I3323" t="s">
        <v>28</v>
      </c>
      <c r="J3323">
        <v>1</v>
      </c>
    </row>
    <row r="3324" spans="1:16" x14ac:dyDescent="0.2">
      <c r="A3324" s="11" t="str">
        <f t="shared" si="155"/>
        <v>1990NIC14106411106411</v>
      </c>
      <c r="B3324" s="9" t="str">
        <f>VLOOKUP(A3324,disaster_type!$A$2:$L$60000,5,FALSE)</f>
        <v>Flood</v>
      </c>
      <c r="C3324" s="9" t="str">
        <f>VLOOKUP(I3324,_readme!$A$25:$B$49,2,FALSE)</f>
        <v>Flood</v>
      </c>
      <c r="D3324" s="9" t="b">
        <f t="shared" si="156"/>
        <v>0</v>
      </c>
      <c r="E3324" s="8" t="str">
        <f t="shared" si="157"/>
        <v>Flood</v>
      </c>
      <c r="F3324">
        <v>1990</v>
      </c>
      <c r="G3324" t="s">
        <v>73</v>
      </c>
      <c r="H3324" t="s">
        <v>74</v>
      </c>
      <c r="I3324" t="s">
        <v>112</v>
      </c>
      <c r="J3324">
        <v>1</v>
      </c>
      <c r="K3324">
        <v>4</v>
      </c>
      <c r="M3324">
        <v>106411</v>
      </c>
      <c r="O3324">
        <v>106411</v>
      </c>
    </row>
    <row r="3325" spans="1:16" x14ac:dyDescent="0.2">
      <c r="A3325" s="11" t="str">
        <f t="shared" si="155"/>
        <v>1990NER116300001630000</v>
      </c>
      <c r="B3325" s="9" t="str">
        <f>VLOOKUP(A3325,disaster_type!$A$2:$L$60000,5,FALSE)</f>
        <v>Drought</v>
      </c>
      <c r="C3325" s="9" t="str">
        <f>VLOOKUP(I3325,_readme!$A$25:$B$49,2,FALSE)</f>
        <v>Drought</v>
      </c>
      <c r="D3325" s="9" t="b">
        <f t="shared" si="156"/>
        <v>0</v>
      </c>
      <c r="E3325" s="8" t="str">
        <f t="shared" si="157"/>
        <v>Drought</v>
      </c>
      <c r="F3325">
        <v>1990</v>
      </c>
      <c r="G3325" t="s">
        <v>48</v>
      </c>
      <c r="H3325" t="s">
        <v>49</v>
      </c>
      <c r="I3325" t="s">
        <v>12</v>
      </c>
      <c r="J3325">
        <v>1</v>
      </c>
      <c r="M3325">
        <v>1630000</v>
      </c>
      <c r="O3325">
        <v>1630000</v>
      </c>
    </row>
    <row r="3326" spans="1:16" x14ac:dyDescent="0.2">
      <c r="A3326" s="11" t="str">
        <f t="shared" si="155"/>
        <v>1990NGA160</v>
      </c>
      <c r="B3326" s="9" t="str">
        <f>VLOOKUP(A3326,disaster_type!$A$2:$L$60000,5,FALSE)</f>
        <v>Epidemic</v>
      </c>
      <c r="C3326" s="9" t="str">
        <f>VLOOKUP(I3326,_readme!$A$25:$B$49,2,FALSE)</f>
        <v>Epidemic</v>
      </c>
      <c r="D3326" s="9" t="b">
        <f t="shared" si="156"/>
        <v>0</v>
      </c>
      <c r="E3326" s="8" t="str">
        <f t="shared" si="157"/>
        <v>Epidemic</v>
      </c>
      <c r="F3326">
        <v>1990</v>
      </c>
      <c r="G3326" t="s">
        <v>306</v>
      </c>
      <c r="H3326" t="s">
        <v>307</v>
      </c>
      <c r="I3326" t="s">
        <v>18</v>
      </c>
      <c r="J3326">
        <v>1</v>
      </c>
      <c r="K3326">
        <v>60</v>
      </c>
    </row>
    <row r="3327" spans="1:16" x14ac:dyDescent="0.2">
      <c r="A3327" s="11" t="str">
        <f t="shared" si="155"/>
        <v>1990NIU1200200</v>
      </c>
      <c r="B3327" s="9" t="str">
        <f>VLOOKUP(A3327,disaster_type!$A$2:$L$60000,5,FALSE)</f>
        <v>Storm</v>
      </c>
      <c r="C3327" s="9" t="str">
        <f>VLOOKUP(I3327,_readme!$A$25:$B$49,2,FALSE)</f>
        <v>Storm</v>
      </c>
      <c r="D3327" s="9" t="b">
        <f t="shared" si="156"/>
        <v>0</v>
      </c>
      <c r="E3327" s="8" t="str">
        <f t="shared" si="157"/>
        <v>Storm</v>
      </c>
      <c r="F3327">
        <v>1990</v>
      </c>
      <c r="G3327" t="s">
        <v>250</v>
      </c>
      <c r="H3327" t="s">
        <v>251</v>
      </c>
      <c r="I3327" t="s">
        <v>24</v>
      </c>
      <c r="J3327">
        <v>1</v>
      </c>
      <c r="M3327">
        <v>200</v>
      </c>
      <c r="O3327">
        <v>200</v>
      </c>
    </row>
    <row r="3328" spans="1:16" x14ac:dyDescent="0.2">
      <c r="A3328" s="11" t="str">
        <f t="shared" si="155"/>
        <v>1990NOR2130000</v>
      </c>
      <c r="B3328" s="9" t="str">
        <f>VLOOKUP(A3328,disaster_type!$A$2:$L$60000,5,FALSE)</f>
        <v>Storm</v>
      </c>
      <c r="C3328" s="9" t="e">
        <f>VLOOKUP(I3328,_readme!$A$25:$B$49,2,FALSE)</f>
        <v>#N/A</v>
      </c>
      <c r="D3328" s="9" t="b">
        <f t="shared" si="156"/>
        <v>0</v>
      </c>
      <c r="E3328" s="8" t="str">
        <f t="shared" si="157"/>
        <v>Storm</v>
      </c>
      <c r="F3328">
        <v>1990</v>
      </c>
      <c r="G3328" t="s">
        <v>178</v>
      </c>
      <c r="H3328" t="s">
        <v>179</v>
      </c>
      <c r="I3328" s="17" t="s">
        <v>487</v>
      </c>
      <c r="J3328">
        <v>2</v>
      </c>
      <c r="P3328">
        <v>130000</v>
      </c>
    </row>
    <row r="3329" spans="1:16" x14ac:dyDescent="0.2">
      <c r="A3329" s="11" t="str">
        <f t="shared" si="155"/>
        <v>1990PAK118</v>
      </c>
      <c r="B3329" s="9" t="str">
        <f>VLOOKUP(A3329,disaster_type!$A$2:$L$60000,5,FALSE)</f>
        <v xml:space="preserve">Extreme temperature </v>
      </c>
      <c r="C3329" s="9" t="str">
        <f>VLOOKUP(I3329,_readme!$A$25:$B$49,2,FALSE)</f>
        <v xml:space="preserve">Extreme temperature </v>
      </c>
      <c r="D3329" s="9" t="b">
        <f t="shared" si="156"/>
        <v>0</v>
      </c>
      <c r="E3329" s="8" t="str">
        <f t="shared" si="157"/>
        <v xml:space="preserve">Extreme temperature </v>
      </c>
      <c r="F3329">
        <v>1990</v>
      </c>
      <c r="G3329" t="s">
        <v>139</v>
      </c>
      <c r="H3329" t="s">
        <v>140</v>
      </c>
      <c r="I3329" t="s">
        <v>213</v>
      </c>
      <c r="J3329">
        <v>1</v>
      </c>
      <c r="K3329">
        <v>18</v>
      </c>
    </row>
    <row r="3330" spans="1:16" x14ac:dyDescent="0.2">
      <c r="A3330" s="11" t="str">
        <f t="shared" si="155"/>
        <v>1990PAK3222962961000</v>
      </c>
      <c r="B3330" s="9" t="str">
        <f>VLOOKUP(A3330,disaster_type!$A$2:$L$60000,5,FALSE)</f>
        <v>Earthquake</v>
      </c>
      <c r="C3330" s="9" t="str">
        <f>VLOOKUP(I3330,_readme!$A$25:$B$49,2,FALSE)</f>
        <v>Earthquake</v>
      </c>
      <c r="D3330" s="9" t="b">
        <f t="shared" si="156"/>
        <v>0</v>
      </c>
      <c r="E3330" s="8" t="str">
        <f t="shared" si="157"/>
        <v>Earthquake</v>
      </c>
      <c r="F3330">
        <v>1990</v>
      </c>
      <c r="G3330" t="s">
        <v>139</v>
      </c>
      <c r="H3330" t="s">
        <v>140</v>
      </c>
      <c r="I3330" t="s">
        <v>28</v>
      </c>
      <c r="J3330">
        <v>3</v>
      </c>
      <c r="K3330">
        <v>22</v>
      </c>
      <c r="L3330">
        <v>296</v>
      </c>
      <c r="O3330">
        <v>296</v>
      </c>
      <c r="P3330">
        <v>1000</v>
      </c>
    </row>
    <row r="3331" spans="1:16" x14ac:dyDescent="0.2">
      <c r="A3331" s="11" t="str">
        <f t="shared" ref="A3331:A3394" si="158">F3331&amp;G3331&amp;J3331&amp;K3331&amp;L3331&amp;M3331&amp;N3331&amp;O3331&amp;P3331</f>
        <v>1990PNG1</v>
      </c>
      <c r="B3331" s="9" t="str">
        <f>VLOOKUP(A3331,disaster_type!$A$2:$L$60000,5,FALSE)</f>
        <v>Earthquake</v>
      </c>
      <c r="C3331" s="9" t="str">
        <f>VLOOKUP(I3331,_readme!$A$25:$B$49,2,FALSE)</f>
        <v>Earthquake</v>
      </c>
      <c r="D3331" s="9" t="b">
        <f t="shared" ref="D3331:D3394" si="159">ISNA(B3331)</f>
        <v>0</v>
      </c>
      <c r="E3331" s="8" t="str">
        <f t="shared" si="157"/>
        <v>Earthquake</v>
      </c>
      <c r="F3331">
        <v>1990</v>
      </c>
      <c r="G3331" t="s">
        <v>162</v>
      </c>
      <c r="H3331" t="s">
        <v>163</v>
      </c>
      <c r="I3331" t="s">
        <v>28</v>
      </c>
      <c r="J3331">
        <v>1</v>
      </c>
    </row>
    <row r="3332" spans="1:16" x14ac:dyDescent="0.2">
      <c r="A3332" s="11" t="str">
        <f t="shared" si="158"/>
        <v>1990PRY11500015000</v>
      </c>
      <c r="B3332" s="9" t="str">
        <f>VLOOKUP(A3332,disaster_type!$A$2:$L$60000,5,FALSE)</f>
        <v>Flood</v>
      </c>
      <c r="C3332" s="9" t="str">
        <f>VLOOKUP(I3332,_readme!$A$25:$B$49,2,FALSE)</f>
        <v>Flood</v>
      </c>
      <c r="D3332" s="9" t="b">
        <f t="shared" si="159"/>
        <v>0</v>
      </c>
      <c r="E3332" s="8" t="str">
        <f t="shared" si="157"/>
        <v>Flood</v>
      </c>
      <c r="F3332">
        <v>1990</v>
      </c>
      <c r="G3332" t="s">
        <v>262</v>
      </c>
      <c r="H3332" t="s">
        <v>263</v>
      </c>
      <c r="I3332" t="s">
        <v>112</v>
      </c>
      <c r="J3332">
        <v>1</v>
      </c>
      <c r="M3332">
        <v>15000</v>
      </c>
      <c r="O3332">
        <v>15000</v>
      </c>
    </row>
    <row r="3333" spans="1:16" x14ac:dyDescent="0.2">
      <c r="A3333" s="11" t="str">
        <f t="shared" si="158"/>
        <v>1990PER140004000</v>
      </c>
      <c r="B3333" s="9" t="str">
        <f>VLOOKUP(A3333,disaster_type!$A$2:$L$60000,5,FALSE)</f>
        <v>Volcanic activity</v>
      </c>
      <c r="C3333" s="9" t="str">
        <f>VLOOKUP(I3333,_readme!$A$25:$B$49,2,FALSE)</f>
        <v>Volcanic activity</v>
      </c>
      <c r="D3333" s="9" t="b">
        <f t="shared" si="159"/>
        <v>0</v>
      </c>
      <c r="E3333" s="8" t="str">
        <f t="shared" ref="E3333:E3396" si="160">IF(D3333,C3333,B3333)</f>
        <v>Volcanic activity</v>
      </c>
      <c r="F3333">
        <v>1990</v>
      </c>
      <c r="G3333" t="s">
        <v>114</v>
      </c>
      <c r="H3333" t="s">
        <v>115</v>
      </c>
      <c r="I3333" t="s">
        <v>21</v>
      </c>
      <c r="J3333">
        <v>1</v>
      </c>
      <c r="M3333">
        <v>4000</v>
      </c>
      <c r="O3333">
        <v>4000</v>
      </c>
    </row>
    <row r="3334" spans="1:16" x14ac:dyDescent="0.2">
      <c r="A3334" s="11" t="str">
        <f t="shared" si="158"/>
        <v>1990PER12200000220000036000</v>
      </c>
      <c r="B3334" s="9" t="str">
        <f>VLOOKUP(A3334,disaster_type!$A$2:$L$60000,5,FALSE)</f>
        <v>Drought</v>
      </c>
      <c r="C3334" s="9" t="str">
        <f>VLOOKUP(I3334,_readme!$A$25:$B$49,2,FALSE)</f>
        <v>Drought</v>
      </c>
      <c r="D3334" s="9" t="b">
        <f t="shared" si="159"/>
        <v>0</v>
      </c>
      <c r="E3334" s="8" t="str">
        <f t="shared" si="160"/>
        <v>Drought</v>
      </c>
      <c r="F3334">
        <v>1990</v>
      </c>
      <c r="G3334" t="s">
        <v>114</v>
      </c>
      <c r="H3334" t="s">
        <v>115</v>
      </c>
      <c r="I3334" t="s">
        <v>12</v>
      </c>
      <c r="J3334">
        <v>1</v>
      </c>
      <c r="M3334">
        <v>2200000</v>
      </c>
      <c r="O3334">
        <v>2200000</v>
      </c>
      <c r="P3334">
        <v>36000</v>
      </c>
    </row>
    <row r="3335" spans="1:16" x14ac:dyDescent="0.2">
      <c r="A3335" s="11" t="str">
        <f t="shared" si="158"/>
        <v>1990PER120080070000300001008001000</v>
      </c>
      <c r="B3335" s="9" t="str">
        <f>VLOOKUP(A3335,disaster_type!$A$2:$L$60000,5,FALSE)</f>
        <v>Earthquake</v>
      </c>
      <c r="C3335" s="9" t="str">
        <f>VLOOKUP(I3335,_readme!$A$25:$B$49,2,FALSE)</f>
        <v>Earthquake</v>
      </c>
      <c r="D3335" s="9" t="b">
        <f t="shared" si="159"/>
        <v>0</v>
      </c>
      <c r="E3335" s="8" t="str">
        <f t="shared" si="160"/>
        <v>Earthquake</v>
      </c>
      <c r="F3335">
        <v>1990</v>
      </c>
      <c r="G3335" t="s">
        <v>114</v>
      </c>
      <c r="H3335" t="s">
        <v>115</v>
      </c>
      <c r="I3335" t="s">
        <v>28</v>
      </c>
      <c r="J3335">
        <v>1</v>
      </c>
      <c r="K3335">
        <v>200</v>
      </c>
      <c r="L3335">
        <v>800</v>
      </c>
      <c r="M3335">
        <v>70000</v>
      </c>
      <c r="N3335">
        <v>30000</v>
      </c>
      <c r="O3335">
        <v>100800</v>
      </c>
      <c r="P3335">
        <v>1000</v>
      </c>
    </row>
    <row r="3336" spans="1:16" x14ac:dyDescent="0.2">
      <c r="A3336" s="11" t="str">
        <f t="shared" si="158"/>
        <v>1990PER133</v>
      </c>
      <c r="B3336" s="9" t="str">
        <f>VLOOKUP(A3336,disaster_type!$A$2:$L$60000,5,FALSE)</f>
        <v>Landslide</v>
      </c>
      <c r="C3336" s="9" t="str">
        <f>VLOOKUP(I3336,_readme!$A$25:$B$49,2,FALSE)</f>
        <v>Landslide</v>
      </c>
      <c r="D3336" s="9" t="b">
        <f t="shared" si="159"/>
        <v>0</v>
      </c>
      <c r="E3336" s="8" t="str">
        <f t="shared" si="160"/>
        <v>Landslide</v>
      </c>
      <c r="F3336">
        <v>1990</v>
      </c>
      <c r="G3336" t="s">
        <v>114</v>
      </c>
      <c r="H3336" t="s">
        <v>115</v>
      </c>
      <c r="I3336" t="s">
        <v>80</v>
      </c>
      <c r="J3336">
        <v>1</v>
      </c>
      <c r="K3336">
        <v>33</v>
      </c>
    </row>
    <row r="3337" spans="1:16" x14ac:dyDescent="0.2">
      <c r="A3337" s="11" t="str">
        <f t="shared" si="158"/>
        <v>1990PER36110025002600</v>
      </c>
      <c r="B3337" s="9" t="str">
        <f>VLOOKUP(A3337,disaster_type!$A$2:$L$60000,5,FALSE)</f>
        <v>Flood</v>
      </c>
      <c r="C3337" s="9" t="str">
        <f>VLOOKUP(I3337,_readme!$A$25:$B$49,2,FALSE)</f>
        <v>Flood</v>
      </c>
      <c r="D3337" s="9" t="b">
        <f t="shared" si="159"/>
        <v>0</v>
      </c>
      <c r="E3337" s="8" t="str">
        <f t="shared" si="160"/>
        <v>Flood</v>
      </c>
      <c r="F3337">
        <v>1990</v>
      </c>
      <c r="G3337" t="s">
        <v>114</v>
      </c>
      <c r="H3337" t="s">
        <v>115</v>
      </c>
      <c r="I3337" t="s">
        <v>112</v>
      </c>
      <c r="J3337">
        <v>3</v>
      </c>
      <c r="K3337">
        <v>61</v>
      </c>
      <c r="M3337">
        <v>100</v>
      </c>
      <c r="N3337">
        <v>2500</v>
      </c>
      <c r="O3337">
        <v>2600</v>
      </c>
    </row>
    <row r="3338" spans="1:16" x14ac:dyDescent="0.2">
      <c r="A3338" s="11" t="str">
        <f t="shared" si="158"/>
        <v>1990PHL150662500662500</v>
      </c>
      <c r="B3338" s="9" t="e">
        <f>VLOOKUP(A3338,disaster_type!$A$2:$L$60000,5,FALSE)</f>
        <v>#N/A</v>
      </c>
      <c r="C3338" s="9" t="e">
        <f>VLOOKUP(I3338,_readme!$A$25:$B$49,2,FALSE)</f>
        <v>#N/A</v>
      </c>
      <c r="D3338" s="9" t="b">
        <f t="shared" si="159"/>
        <v>1</v>
      </c>
      <c r="E3338" s="8" t="e">
        <f t="shared" si="160"/>
        <v>#N/A</v>
      </c>
      <c r="F3338">
        <v>1990</v>
      </c>
      <c r="G3338" t="s">
        <v>59</v>
      </c>
      <c r="H3338" t="s">
        <v>60</v>
      </c>
      <c r="I3338" t="s">
        <v>17</v>
      </c>
      <c r="J3338">
        <v>1</v>
      </c>
      <c r="K3338">
        <v>50</v>
      </c>
      <c r="M3338">
        <v>662500</v>
      </c>
      <c r="O3338">
        <v>662500</v>
      </c>
    </row>
    <row r="3339" spans="1:16" x14ac:dyDescent="0.2">
      <c r="A3339" s="11" t="str">
        <f t="shared" si="158"/>
        <v>1990PHL1285000050000</v>
      </c>
      <c r="B3339" s="9" t="e">
        <f>VLOOKUP(A3339,disaster_type!$A$2:$L$60000,5,FALSE)</f>
        <v>#N/A</v>
      </c>
      <c r="C3339" s="9" t="str">
        <f>VLOOKUP(I3339,_readme!$A$25:$B$49,2,FALSE)</f>
        <v>Flood</v>
      </c>
      <c r="D3339" s="9" t="b">
        <f t="shared" si="159"/>
        <v>1</v>
      </c>
      <c r="E3339" s="8" t="str">
        <f t="shared" si="160"/>
        <v>Flood</v>
      </c>
      <c r="F3339">
        <v>1990</v>
      </c>
      <c r="G3339" t="s">
        <v>59</v>
      </c>
      <c r="H3339" t="s">
        <v>60</v>
      </c>
      <c r="I3339" t="s">
        <v>91</v>
      </c>
      <c r="J3339">
        <v>1</v>
      </c>
      <c r="K3339">
        <v>28</v>
      </c>
      <c r="M3339">
        <v>50000</v>
      </c>
      <c r="O3339">
        <v>50000</v>
      </c>
    </row>
    <row r="3340" spans="1:16" x14ac:dyDescent="0.2">
      <c r="A3340" s="11" t="str">
        <f t="shared" si="158"/>
        <v>1990PHL125428225428264000</v>
      </c>
      <c r="B3340" s="9" t="str">
        <f>VLOOKUP(A3340,disaster_type!$A$2:$L$60000,5,FALSE)</f>
        <v>Drought</v>
      </c>
      <c r="C3340" s="9" t="str">
        <f>VLOOKUP(I3340,_readme!$A$25:$B$49,2,FALSE)</f>
        <v>Drought</v>
      </c>
      <c r="D3340" s="9" t="b">
        <f t="shared" si="159"/>
        <v>0</v>
      </c>
      <c r="E3340" s="8" t="str">
        <f t="shared" si="160"/>
        <v>Drought</v>
      </c>
      <c r="F3340">
        <v>1990</v>
      </c>
      <c r="G3340" t="s">
        <v>59</v>
      </c>
      <c r="H3340" t="s">
        <v>60</v>
      </c>
      <c r="I3340" t="s">
        <v>12</v>
      </c>
      <c r="J3340">
        <v>1</v>
      </c>
      <c r="M3340">
        <v>254282</v>
      </c>
      <c r="O3340">
        <v>254282</v>
      </c>
      <c r="P3340">
        <v>64000</v>
      </c>
    </row>
    <row r="3341" spans="1:16" x14ac:dyDescent="0.2">
      <c r="A3341" s="11" t="str">
        <f t="shared" si="158"/>
        <v>1990PHL19823623643</v>
      </c>
      <c r="B3341" s="9" t="e">
        <f>VLOOKUP(A3341,disaster_type!$A$2:$L$60000,5,FALSE)</f>
        <v>#N/A</v>
      </c>
      <c r="C3341" s="9" t="str">
        <f>VLOOKUP(I3341,_readme!$A$25:$B$49,2,FALSE)</f>
        <v>Flood</v>
      </c>
      <c r="D3341" s="9" t="b">
        <f t="shared" si="159"/>
        <v>1</v>
      </c>
      <c r="E3341" s="8" t="str">
        <f t="shared" si="160"/>
        <v>Flood</v>
      </c>
      <c r="F3341">
        <v>1990</v>
      </c>
      <c r="G3341" t="s">
        <v>59</v>
      </c>
      <c r="H3341" t="s">
        <v>60</v>
      </c>
      <c r="I3341" t="s">
        <v>180</v>
      </c>
      <c r="J3341">
        <v>1</v>
      </c>
      <c r="K3341">
        <v>98</v>
      </c>
      <c r="M3341">
        <v>236</v>
      </c>
      <c r="O3341">
        <v>236</v>
      </c>
      <c r="P3341">
        <v>43</v>
      </c>
    </row>
    <row r="3342" spans="1:16" x14ac:dyDescent="0.2">
      <c r="A3342" s="11" t="str">
        <f t="shared" si="158"/>
        <v>1990PHL32417353216285401632072370500</v>
      </c>
      <c r="B3342" s="9" t="str">
        <f>VLOOKUP(A3342,disaster_type!$A$2:$L$60000,5,FALSE)</f>
        <v>Earthquake</v>
      </c>
      <c r="C3342" s="9" t="str">
        <f>VLOOKUP(I3342,_readme!$A$25:$B$49,2,FALSE)</f>
        <v>Earthquake</v>
      </c>
      <c r="D3342" s="9" t="b">
        <f t="shared" si="159"/>
        <v>0</v>
      </c>
      <c r="E3342" s="8" t="str">
        <f t="shared" si="160"/>
        <v>Earthquake</v>
      </c>
      <c r="F3342">
        <v>1990</v>
      </c>
      <c r="G3342" t="s">
        <v>59</v>
      </c>
      <c r="H3342" t="s">
        <v>60</v>
      </c>
      <c r="I3342" t="s">
        <v>28</v>
      </c>
      <c r="J3342">
        <v>3</v>
      </c>
      <c r="K3342">
        <v>2417</v>
      </c>
      <c r="L3342">
        <v>3532</v>
      </c>
      <c r="M3342">
        <v>1628540</v>
      </c>
      <c r="O3342">
        <v>1632072</v>
      </c>
      <c r="P3342">
        <v>370500</v>
      </c>
    </row>
    <row r="3343" spans="1:16" x14ac:dyDescent="0.2">
      <c r="A3343" s="11" t="str">
        <f t="shared" si="158"/>
        <v>1990PHL57371288520827511100206319583388500</v>
      </c>
      <c r="B3343" s="9" t="str">
        <f>VLOOKUP(A3343,disaster_type!$A$2:$L$60000,5,FALSE)</f>
        <v>Storm</v>
      </c>
      <c r="C3343" s="9" t="str">
        <f>VLOOKUP(I3343,_readme!$A$25:$B$49,2,FALSE)</f>
        <v>Storm</v>
      </c>
      <c r="D3343" s="9" t="b">
        <f t="shared" si="159"/>
        <v>0</v>
      </c>
      <c r="E3343" s="8" t="str">
        <f t="shared" si="160"/>
        <v>Storm</v>
      </c>
      <c r="F3343">
        <v>1990</v>
      </c>
      <c r="G3343" t="s">
        <v>59</v>
      </c>
      <c r="H3343" t="s">
        <v>60</v>
      </c>
      <c r="I3343" t="s">
        <v>24</v>
      </c>
      <c r="J3343">
        <v>5</v>
      </c>
      <c r="K3343">
        <v>737</v>
      </c>
      <c r="L3343">
        <v>1288</v>
      </c>
      <c r="M3343">
        <v>5208275</v>
      </c>
      <c r="N3343">
        <v>1110020</v>
      </c>
      <c r="O3343">
        <v>6319583</v>
      </c>
      <c r="P3343">
        <v>388500</v>
      </c>
    </row>
    <row r="3344" spans="1:16" x14ac:dyDescent="0.2">
      <c r="A3344" s="11" t="str">
        <f t="shared" si="158"/>
        <v>1990PHL121200200</v>
      </c>
      <c r="B3344" s="9" t="str">
        <f>VLOOKUP(A3344,disaster_type!$A$2:$L$60000,5,FALSE)</f>
        <v>Epidemic</v>
      </c>
      <c r="C3344" s="9" t="str">
        <f>VLOOKUP(I3344,_readme!$A$25:$B$49,2,FALSE)</f>
        <v>Epidemic</v>
      </c>
      <c r="D3344" s="9" t="b">
        <f t="shared" si="159"/>
        <v>0</v>
      </c>
      <c r="E3344" s="8" t="str">
        <f t="shared" si="160"/>
        <v>Epidemic</v>
      </c>
      <c r="F3344">
        <v>1990</v>
      </c>
      <c r="G3344" t="s">
        <v>59</v>
      </c>
      <c r="H3344" t="s">
        <v>60</v>
      </c>
      <c r="I3344" t="s">
        <v>18</v>
      </c>
      <c r="J3344">
        <v>1</v>
      </c>
      <c r="K3344">
        <v>21</v>
      </c>
      <c r="M3344">
        <v>200</v>
      </c>
      <c r="O3344">
        <v>200</v>
      </c>
    </row>
    <row r="3345" spans="1:16" x14ac:dyDescent="0.2">
      <c r="A3345" s="11" t="str">
        <f t="shared" si="158"/>
        <v>1990POL150000</v>
      </c>
      <c r="B3345" s="9" t="str">
        <f>VLOOKUP(A3345,disaster_type!$A$2:$L$60000,5,FALSE)</f>
        <v>Storm</v>
      </c>
      <c r="C3345" s="9" t="e">
        <f>VLOOKUP(I3345,_readme!$A$25:$B$49,2,FALSE)</f>
        <v>#N/A</v>
      </c>
      <c r="D3345" s="9" t="b">
        <f t="shared" si="159"/>
        <v>0</v>
      </c>
      <c r="E3345" s="8" t="str">
        <f t="shared" si="160"/>
        <v>Storm</v>
      </c>
      <c r="F3345">
        <v>1990</v>
      </c>
      <c r="G3345" t="s">
        <v>151</v>
      </c>
      <c r="H3345" t="s">
        <v>152</v>
      </c>
      <c r="I3345" s="17" t="s">
        <v>487</v>
      </c>
      <c r="J3345">
        <v>1</v>
      </c>
      <c r="P3345">
        <v>50000</v>
      </c>
    </row>
    <row r="3346" spans="1:16" x14ac:dyDescent="0.2">
      <c r="A3346" s="11" t="str">
        <f t="shared" si="158"/>
        <v>1990ROU19700700</v>
      </c>
      <c r="B3346" s="9" t="str">
        <f>VLOOKUP(A3346,disaster_type!$A$2:$L$60000,5,FALSE)</f>
        <v>Earthquake</v>
      </c>
      <c r="C3346" s="9" t="str">
        <f>VLOOKUP(I3346,_readme!$A$25:$B$49,2,FALSE)</f>
        <v>Earthquake</v>
      </c>
      <c r="D3346" s="9" t="b">
        <f t="shared" si="159"/>
        <v>0</v>
      </c>
      <c r="E3346" s="8" t="str">
        <f t="shared" si="160"/>
        <v>Earthquake</v>
      </c>
      <c r="F3346">
        <v>1990</v>
      </c>
      <c r="G3346" t="s">
        <v>81</v>
      </c>
      <c r="H3346" t="s">
        <v>82</v>
      </c>
      <c r="I3346" t="s">
        <v>28</v>
      </c>
      <c r="J3346">
        <v>1</v>
      </c>
      <c r="K3346">
        <v>9</v>
      </c>
      <c r="L3346">
        <v>700</v>
      </c>
      <c r="O3346">
        <v>700</v>
      </c>
    </row>
    <row r="3347" spans="1:16" x14ac:dyDescent="0.2">
      <c r="A3347" s="11" t="str">
        <f t="shared" si="158"/>
        <v>1990KNA1</v>
      </c>
      <c r="B3347" s="9" t="str">
        <f>VLOOKUP(A3347,disaster_type!$A$2:$L$60000,5,FALSE)</f>
        <v>Storm</v>
      </c>
      <c r="C3347" s="9" t="str">
        <f>VLOOKUP(I3347,_readme!$A$25:$B$49,2,FALSE)</f>
        <v>Storm</v>
      </c>
      <c r="D3347" s="9" t="b">
        <f t="shared" si="159"/>
        <v>0</v>
      </c>
      <c r="E3347" s="8" t="str">
        <f t="shared" si="160"/>
        <v>Storm</v>
      </c>
      <c r="F3347">
        <v>1990</v>
      </c>
      <c r="G3347" t="s">
        <v>153</v>
      </c>
      <c r="H3347" t="s">
        <v>154</v>
      </c>
      <c r="I3347" t="s">
        <v>24</v>
      </c>
      <c r="J3347">
        <v>1</v>
      </c>
    </row>
    <row r="3348" spans="1:16" x14ac:dyDescent="0.2">
      <c r="A3348" s="11" t="str">
        <f t="shared" si="158"/>
        <v>1990WSM1817000025000195000200000</v>
      </c>
      <c r="B3348" s="9" t="str">
        <f>VLOOKUP(A3348,disaster_type!$A$2:$L$60000,5,FALSE)</f>
        <v>Storm</v>
      </c>
      <c r="C3348" s="9" t="str">
        <f>VLOOKUP(I3348,_readme!$A$25:$B$49,2,FALSE)</f>
        <v>Storm</v>
      </c>
      <c r="D3348" s="9" t="b">
        <f t="shared" si="159"/>
        <v>0</v>
      </c>
      <c r="E3348" s="8" t="str">
        <f t="shared" si="160"/>
        <v>Storm</v>
      </c>
      <c r="F3348">
        <v>1990</v>
      </c>
      <c r="G3348" t="s">
        <v>270</v>
      </c>
      <c r="H3348" t="s">
        <v>271</v>
      </c>
      <c r="I3348" t="s">
        <v>24</v>
      </c>
      <c r="J3348">
        <v>1</v>
      </c>
      <c r="K3348">
        <v>8</v>
      </c>
      <c r="M3348">
        <v>170000</v>
      </c>
      <c r="N3348">
        <v>25000</v>
      </c>
      <c r="O3348">
        <v>195000</v>
      </c>
      <c r="P3348">
        <v>200000</v>
      </c>
    </row>
    <row r="3349" spans="1:16" x14ac:dyDescent="0.2">
      <c r="A3349" s="11" t="str">
        <f t="shared" si="158"/>
        <v>1990ZAF12393000</v>
      </c>
      <c r="B3349" s="9" t="str">
        <f>VLOOKUP(A3349,disaster_type!$A$2:$L$60000,5,FALSE)</f>
        <v>Storm</v>
      </c>
      <c r="C3349" s="9" t="str">
        <f>VLOOKUP(I3349,_readme!$A$25:$B$49,2,FALSE)</f>
        <v>Storm</v>
      </c>
      <c r="D3349" s="9" t="b">
        <f t="shared" si="159"/>
        <v>0</v>
      </c>
      <c r="E3349" s="8" t="str">
        <f t="shared" si="160"/>
        <v>Storm</v>
      </c>
      <c r="F3349">
        <v>1990</v>
      </c>
      <c r="G3349" t="s">
        <v>130</v>
      </c>
      <c r="H3349" t="s">
        <v>131</v>
      </c>
      <c r="I3349" t="s">
        <v>52</v>
      </c>
      <c r="J3349">
        <v>1</v>
      </c>
      <c r="K3349">
        <v>2</v>
      </c>
      <c r="P3349">
        <v>393000</v>
      </c>
    </row>
    <row r="3350" spans="1:16" x14ac:dyDescent="0.2">
      <c r="A3350" s="11" t="str">
        <f t="shared" si="158"/>
        <v>1990ZAF11066</v>
      </c>
      <c r="B3350" s="9" t="str">
        <f>VLOOKUP(A3350,disaster_type!$A$2:$L$60000,5,FALSE)</f>
        <v>Earthquake</v>
      </c>
      <c r="C3350" s="9" t="str">
        <f>VLOOKUP(I3350,_readme!$A$25:$B$49,2,FALSE)</f>
        <v>Earthquake</v>
      </c>
      <c r="D3350" s="9" t="b">
        <f t="shared" si="159"/>
        <v>0</v>
      </c>
      <c r="E3350" s="8" t="str">
        <f t="shared" si="160"/>
        <v>Earthquake</v>
      </c>
      <c r="F3350">
        <v>1990</v>
      </c>
      <c r="G3350" t="s">
        <v>130</v>
      </c>
      <c r="H3350" t="s">
        <v>131</v>
      </c>
      <c r="I3350" t="s">
        <v>28</v>
      </c>
      <c r="J3350">
        <v>1</v>
      </c>
      <c r="K3350">
        <v>10</v>
      </c>
      <c r="L3350">
        <v>6</v>
      </c>
      <c r="O3350">
        <v>6</v>
      </c>
    </row>
    <row r="3351" spans="1:16" x14ac:dyDescent="0.2">
      <c r="A3351" s="11" t="str">
        <f t="shared" si="158"/>
        <v>1990SUN1208208</v>
      </c>
      <c r="B3351" s="9" t="e">
        <f>VLOOKUP(A3351,disaster_type!$A$2:$L$60000,5,FALSE)</f>
        <v>#N/A</v>
      </c>
      <c r="C3351" s="9" t="e">
        <f>VLOOKUP(I3351,_readme!$A$25:$B$49,2,FALSE)</f>
        <v>#N/A</v>
      </c>
      <c r="D3351" s="9" t="b">
        <f t="shared" si="159"/>
        <v>1</v>
      </c>
      <c r="E3351" s="8" t="e">
        <f t="shared" si="160"/>
        <v>#N/A</v>
      </c>
      <c r="F3351">
        <v>1990</v>
      </c>
      <c r="G3351" t="s">
        <v>41</v>
      </c>
      <c r="H3351" t="s">
        <v>42</v>
      </c>
      <c r="I3351" t="s">
        <v>17</v>
      </c>
      <c r="J3351">
        <v>1</v>
      </c>
      <c r="M3351">
        <v>208</v>
      </c>
      <c r="O3351">
        <v>208</v>
      </c>
    </row>
    <row r="3352" spans="1:16" x14ac:dyDescent="0.2">
      <c r="A3352" s="11" t="str">
        <f t="shared" si="158"/>
        <v>1990SUN143</v>
      </c>
      <c r="B3352" s="9" t="str">
        <f>VLOOKUP(A3352,disaster_type!$A$2:$L$60000,5,FALSE)</f>
        <v>Mass movement (dry)</v>
      </c>
      <c r="C3352" s="9" t="str">
        <f>VLOOKUP(I3352,_readme!$A$25:$B$49,2,FALSE)</f>
        <v>Mass movement (dry)</v>
      </c>
      <c r="D3352" s="9" t="b">
        <f t="shared" si="159"/>
        <v>0</v>
      </c>
      <c r="E3352" s="8" t="str">
        <f t="shared" si="160"/>
        <v>Mass movement (dry)</v>
      </c>
      <c r="F3352">
        <v>1990</v>
      </c>
      <c r="G3352" t="s">
        <v>41</v>
      </c>
      <c r="H3352" t="s">
        <v>42</v>
      </c>
      <c r="I3352" t="s">
        <v>96</v>
      </c>
      <c r="J3352">
        <v>1</v>
      </c>
      <c r="K3352">
        <v>43</v>
      </c>
    </row>
    <row r="3353" spans="1:16" x14ac:dyDescent="0.2">
      <c r="A3353" s="11" t="str">
        <f t="shared" si="158"/>
        <v>1990SUN4582450024508</v>
      </c>
      <c r="B3353" s="9" t="str">
        <f>VLOOKUP(A3353,disaster_type!$A$2:$L$60000,5,FALSE)</f>
        <v>Earthquake</v>
      </c>
      <c r="C3353" s="9" t="str">
        <f>VLOOKUP(I3353,_readme!$A$25:$B$49,2,FALSE)</f>
        <v>Earthquake</v>
      </c>
      <c r="D3353" s="9" t="b">
        <f t="shared" si="159"/>
        <v>0</v>
      </c>
      <c r="E3353" s="8" t="str">
        <f t="shared" si="160"/>
        <v>Earthquake</v>
      </c>
      <c r="F3353">
        <v>1990</v>
      </c>
      <c r="G3353" t="s">
        <v>41</v>
      </c>
      <c r="H3353" t="s">
        <v>42</v>
      </c>
      <c r="I3353" t="s">
        <v>28</v>
      </c>
      <c r="J3353">
        <v>4</v>
      </c>
      <c r="K3353">
        <v>5</v>
      </c>
      <c r="L3353">
        <v>8</v>
      </c>
      <c r="N3353">
        <v>24500</v>
      </c>
      <c r="O3353">
        <v>24508</v>
      </c>
    </row>
    <row r="3354" spans="1:16" x14ac:dyDescent="0.2">
      <c r="A3354" s="11" t="str">
        <f t="shared" si="158"/>
        <v>1990SUN2192300023000177900</v>
      </c>
      <c r="B3354" s="9" t="e">
        <f>VLOOKUP(A3354,disaster_type!$A$2:$L$60000,5,FALSE)</f>
        <v>#N/A</v>
      </c>
      <c r="C3354" s="9" t="str">
        <f>VLOOKUP(I3354,_readme!$A$25:$B$49,2,FALSE)</f>
        <v>Flood</v>
      </c>
      <c r="D3354" s="9" t="b">
        <f t="shared" si="159"/>
        <v>1</v>
      </c>
      <c r="E3354" s="8" t="str">
        <f t="shared" si="160"/>
        <v>Flood</v>
      </c>
      <c r="F3354">
        <v>1990</v>
      </c>
      <c r="G3354" t="s">
        <v>41</v>
      </c>
      <c r="H3354" t="s">
        <v>42</v>
      </c>
      <c r="I3354" t="s">
        <v>112</v>
      </c>
      <c r="J3354">
        <v>2</v>
      </c>
      <c r="K3354">
        <v>19</v>
      </c>
      <c r="M3354">
        <v>23000</v>
      </c>
      <c r="O3354">
        <v>23000</v>
      </c>
      <c r="P3354">
        <v>177900</v>
      </c>
    </row>
    <row r="3355" spans="1:16" x14ac:dyDescent="0.2">
      <c r="A3355" s="11" t="str">
        <f t="shared" si="158"/>
        <v>1990ESP29</v>
      </c>
      <c r="B3355" s="9" t="str">
        <f>VLOOKUP(A3355,disaster_type!$A$2:$L$60000,5,FALSE)</f>
        <v>Storm</v>
      </c>
      <c r="C3355" s="9" t="e">
        <f>VLOOKUP(I3355,_readme!$A$25:$B$49,2,FALSE)</f>
        <v>#N/A</v>
      </c>
      <c r="D3355" s="9" t="b">
        <f t="shared" si="159"/>
        <v>0</v>
      </c>
      <c r="E3355" s="8" t="str">
        <f t="shared" si="160"/>
        <v>Storm</v>
      </c>
      <c r="F3355">
        <v>1990</v>
      </c>
      <c r="G3355" t="s">
        <v>222</v>
      </c>
      <c r="H3355" t="s">
        <v>223</v>
      </c>
      <c r="I3355" s="17" t="s">
        <v>487</v>
      </c>
      <c r="J3355">
        <v>2</v>
      </c>
      <c r="K3355">
        <v>9</v>
      </c>
    </row>
    <row r="3356" spans="1:16" x14ac:dyDescent="0.2">
      <c r="A3356" s="11" t="str">
        <f t="shared" si="158"/>
        <v>1990ESP1600000060000004500000</v>
      </c>
      <c r="B3356" s="9" t="str">
        <f>VLOOKUP(A3356,disaster_type!$A$2:$L$60000,5,FALSE)</f>
        <v>Drought</v>
      </c>
      <c r="C3356" s="9" t="str">
        <f>VLOOKUP(I3356,_readme!$A$25:$B$49,2,FALSE)</f>
        <v>Drought</v>
      </c>
      <c r="D3356" s="9" t="b">
        <f t="shared" si="159"/>
        <v>0</v>
      </c>
      <c r="E3356" s="8" t="str">
        <f t="shared" si="160"/>
        <v>Drought</v>
      </c>
      <c r="F3356">
        <v>1990</v>
      </c>
      <c r="G3356" t="s">
        <v>222</v>
      </c>
      <c r="H3356" t="s">
        <v>223</v>
      </c>
      <c r="I3356" t="s">
        <v>12</v>
      </c>
      <c r="J3356">
        <v>1</v>
      </c>
      <c r="M3356">
        <v>6000000</v>
      </c>
      <c r="O3356">
        <v>6000000</v>
      </c>
      <c r="P3356">
        <v>4500000</v>
      </c>
    </row>
    <row r="3357" spans="1:16" x14ac:dyDescent="0.2">
      <c r="A3357" s="11" t="str">
        <f t="shared" si="158"/>
        <v>1990LKA233440000440000</v>
      </c>
      <c r="B3357" s="9" t="str">
        <f>VLOOKUP(A3357,disaster_type!$A$2:$L$60000,5,FALSE)</f>
        <v>Flood</v>
      </c>
      <c r="C3357" s="9" t="str">
        <f>VLOOKUP(I3357,_readme!$A$25:$B$49,2,FALSE)</f>
        <v>Flood</v>
      </c>
      <c r="D3357" s="9" t="b">
        <f t="shared" si="159"/>
        <v>0</v>
      </c>
      <c r="E3357" s="8" t="str">
        <f t="shared" si="160"/>
        <v>Flood</v>
      </c>
      <c r="F3357">
        <v>1990</v>
      </c>
      <c r="G3357" t="s">
        <v>244</v>
      </c>
      <c r="H3357" t="s">
        <v>245</v>
      </c>
      <c r="I3357" t="s">
        <v>112</v>
      </c>
      <c r="J3357">
        <v>2</v>
      </c>
      <c r="K3357">
        <v>33</v>
      </c>
      <c r="M3357">
        <v>440000</v>
      </c>
      <c r="O3357">
        <v>440000</v>
      </c>
    </row>
    <row r="3358" spans="1:16" x14ac:dyDescent="0.2">
      <c r="A3358" s="11" t="str">
        <f t="shared" si="158"/>
        <v>1990SDN1600000600000</v>
      </c>
      <c r="B3358" s="9" t="str">
        <f>VLOOKUP(A3358,disaster_type!$A$2:$L$60000,5,FALSE)</f>
        <v>Drought</v>
      </c>
      <c r="C3358" s="9" t="str">
        <f>VLOOKUP(I3358,_readme!$A$25:$B$49,2,FALSE)</f>
        <v>Drought</v>
      </c>
      <c r="D3358" s="9" t="b">
        <f t="shared" si="159"/>
        <v>0</v>
      </c>
      <c r="E3358" s="8" t="str">
        <f t="shared" si="160"/>
        <v>Drought</v>
      </c>
      <c r="F3358">
        <v>1990</v>
      </c>
      <c r="G3358" t="s">
        <v>187</v>
      </c>
      <c r="H3358" t="s">
        <v>188</v>
      </c>
      <c r="I3358" t="s">
        <v>12</v>
      </c>
      <c r="J3358">
        <v>1</v>
      </c>
      <c r="M3358">
        <v>600000</v>
      </c>
      <c r="O3358">
        <v>600000</v>
      </c>
    </row>
    <row r="3359" spans="1:16" x14ac:dyDescent="0.2">
      <c r="A3359" s="11" t="str">
        <f t="shared" si="158"/>
        <v>1990SDN180008000</v>
      </c>
      <c r="B3359" s="9" t="str">
        <f>VLOOKUP(A3359,disaster_type!$A$2:$L$60000,5,FALSE)</f>
        <v>Earthquake</v>
      </c>
      <c r="C3359" s="9" t="str">
        <f>VLOOKUP(I3359,_readme!$A$25:$B$49,2,FALSE)</f>
        <v>Earthquake</v>
      </c>
      <c r="D3359" s="9" t="b">
        <f t="shared" si="159"/>
        <v>0</v>
      </c>
      <c r="E3359" s="8" t="str">
        <f t="shared" si="160"/>
        <v>Earthquake</v>
      </c>
      <c r="F3359">
        <v>1990</v>
      </c>
      <c r="G3359" t="s">
        <v>187</v>
      </c>
      <c r="H3359" t="s">
        <v>188</v>
      </c>
      <c r="I3359" t="s">
        <v>28</v>
      </c>
      <c r="J3359">
        <v>1</v>
      </c>
      <c r="M3359">
        <v>8000</v>
      </c>
      <c r="O3359">
        <v>8000</v>
      </c>
    </row>
    <row r="3360" spans="1:16" x14ac:dyDescent="0.2">
      <c r="A3360" s="11" t="str">
        <f t="shared" si="158"/>
        <v>1990SWZ12500002500001739</v>
      </c>
      <c r="B3360" s="9" t="str">
        <f>VLOOKUP(A3360,disaster_type!$A$2:$L$60000,5,FALSE)</f>
        <v>Drought</v>
      </c>
      <c r="C3360" s="9" t="str">
        <f>VLOOKUP(I3360,_readme!$A$25:$B$49,2,FALSE)</f>
        <v>Drought</v>
      </c>
      <c r="D3360" s="9" t="b">
        <f t="shared" si="159"/>
        <v>0</v>
      </c>
      <c r="E3360" s="8" t="str">
        <f t="shared" si="160"/>
        <v>Drought</v>
      </c>
      <c r="F3360">
        <v>1990</v>
      </c>
      <c r="G3360" t="s">
        <v>377</v>
      </c>
      <c r="H3360" t="s">
        <v>378</v>
      </c>
      <c r="I3360" t="s">
        <v>12</v>
      </c>
      <c r="J3360">
        <v>1</v>
      </c>
      <c r="M3360">
        <v>250000</v>
      </c>
      <c r="O3360">
        <v>250000</v>
      </c>
      <c r="P3360">
        <v>1739</v>
      </c>
    </row>
    <row r="3361" spans="1:16" x14ac:dyDescent="0.2">
      <c r="A3361" s="11" t="str">
        <f t="shared" si="158"/>
        <v>1990SWE210000</v>
      </c>
      <c r="B3361" s="9" t="str">
        <f>VLOOKUP(A3361,disaster_type!$A$2:$L$60000,5,FALSE)</f>
        <v>Storm</v>
      </c>
      <c r="C3361" s="9" t="e">
        <f>VLOOKUP(I3361,_readme!$A$25:$B$49,2,FALSE)</f>
        <v>#N/A</v>
      </c>
      <c r="D3361" s="9" t="b">
        <f t="shared" si="159"/>
        <v>0</v>
      </c>
      <c r="E3361" s="8" t="str">
        <f t="shared" si="160"/>
        <v>Storm</v>
      </c>
      <c r="F3361">
        <v>1990</v>
      </c>
      <c r="G3361" t="s">
        <v>344</v>
      </c>
      <c r="H3361" t="s">
        <v>345</v>
      </c>
      <c r="I3361" s="17" t="s">
        <v>487</v>
      </c>
      <c r="J3361">
        <v>2</v>
      </c>
      <c r="P3361">
        <v>10000</v>
      </c>
    </row>
    <row r="3362" spans="1:16" x14ac:dyDescent="0.2">
      <c r="A3362" s="11" t="str">
        <f t="shared" si="158"/>
        <v>1990CHE45280000</v>
      </c>
      <c r="B3362" s="9" t="str">
        <f>VLOOKUP(A3362,disaster_type!$A$2:$L$60000,5,FALSE)</f>
        <v>Storm</v>
      </c>
      <c r="C3362" s="9" t="e">
        <f>VLOOKUP(I3362,_readme!$A$25:$B$49,2,FALSE)</f>
        <v>#N/A</v>
      </c>
      <c r="D3362" s="9" t="b">
        <f t="shared" si="159"/>
        <v>0</v>
      </c>
      <c r="E3362" s="8" t="str">
        <f t="shared" si="160"/>
        <v>Storm</v>
      </c>
      <c r="F3362">
        <v>1990</v>
      </c>
      <c r="G3362" t="s">
        <v>211</v>
      </c>
      <c r="H3362" t="s">
        <v>212</v>
      </c>
      <c r="I3362" s="17" t="s">
        <v>487</v>
      </c>
      <c r="J3362">
        <v>4</v>
      </c>
      <c r="K3362">
        <v>5</v>
      </c>
      <c r="P3362">
        <v>280000</v>
      </c>
    </row>
    <row r="3363" spans="1:16" x14ac:dyDescent="0.2">
      <c r="A3363" s="11" t="str">
        <f t="shared" si="158"/>
        <v>1990TWN252000020000</v>
      </c>
      <c r="B3363" s="9" t="str">
        <f>VLOOKUP(A3363,disaster_type!$A$2:$L$60000,5,FALSE)</f>
        <v>Storm</v>
      </c>
      <c r="C3363" s="9" t="str">
        <f>VLOOKUP(I3363,_readme!$A$25:$B$49,2,FALSE)</f>
        <v>Storm</v>
      </c>
      <c r="D3363" s="9" t="b">
        <f t="shared" si="159"/>
        <v>0</v>
      </c>
      <c r="E3363" s="8" t="str">
        <f t="shared" si="160"/>
        <v>Storm</v>
      </c>
      <c r="F3363">
        <v>1990</v>
      </c>
      <c r="G3363" t="s">
        <v>75</v>
      </c>
      <c r="H3363" t="s">
        <v>76</v>
      </c>
      <c r="I3363" t="s">
        <v>24</v>
      </c>
      <c r="J3363">
        <v>2</v>
      </c>
      <c r="K3363">
        <v>5</v>
      </c>
      <c r="M3363">
        <v>20000</v>
      </c>
      <c r="O3363">
        <v>20000</v>
      </c>
    </row>
    <row r="3364" spans="1:16" x14ac:dyDescent="0.2">
      <c r="A3364" s="11" t="str">
        <f t="shared" si="158"/>
        <v>1990TJK1280280</v>
      </c>
      <c r="B3364" s="9" t="str">
        <f>VLOOKUP(A3364,disaster_type!$A$2:$L$60000,5,FALSE)</f>
        <v>Flood</v>
      </c>
      <c r="C3364" s="9" t="str">
        <f>VLOOKUP(I3364,_readme!$A$25:$B$49,2,FALSE)</f>
        <v>Flood</v>
      </c>
      <c r="D3364" s="9" t="b">
        <f t="shared" si="159"/>
        <v>0</v>
      </c>
      <c r="E3364" s="8" t="str">
        <f t="shared" si="160"/>
        <v>Flood</v>
      </c>
      <c r="F3364">
        <v>1990</v>
      </c>
      <c r="G3364" t="s">
        <v>398</v>
      </c>
      <c r="H3364" t="s">
        <v>399</v>
      </c>
      <c r="I3364" t="s">
        <v>112</v>
      </c>
      <c r="J3364">
        <v>1</v>
      </c>
      <c r="M3364">
        <v>280</v>
      </c>
      <c r="O3364">
        <v>280</v>
      </c>
    </row>
    <row r="3365" spans="1:16" x14ac:dyDescent="0.2">
      <c r="A3365" s="11" t="str">
        <f t="shared" si="158"/>
        <v>1990TZA16868868</v>
      </c>
      <c r="B3365" s="9" t="e">
        <f>VLOOKUP(A3365,disaster_type!$A$2:$L$60000,5,FALSE)</f>
        <v>#N/A</v>
      </c>
      <c r="C3365" s="9" t="e">
        <f>VLOOKUP(I3365,_readme!$A$25:$B$49,2,FALSE)</f>
        <v>#N/A</v>
      </c>
      <c r="D3365" s="9" t="b">
        <f t="shared" si="159"/>
        <v>1</v>
      </c>
      <c r="E3365" s="8" t="e">
        <f t="shared" si="160"/>
        <v>#N/A</v>
      </c>
      <c r="F3365">
        <v>1990</v>
      </c>
      <c r="G3365" t="s">
        <v>26</v>
      </c>
      <c r="H3365" t="s">
        <v>27</v>
      </c>
      <c r="I3365" t="s">
        <v>17</v>
      </c>
      <c r="J3365">
        <v>1</v>
      </c>
      <c r="K3365">
        <v>6</v>
      </c>
      <c r="N3365">
        <v>868</v>
      </c>
      <c r="O3365">
        <v>868</v>
      </c>
    </row>
    <row r="3366" spans="1:16" x14ac:dyDescent="0.2">
      <c r="A3366" s="11" t="str">
        <f t="shared" si="158"/>
        <v>1990TZA1200</v>
      </c>
      <c r="B3366" s="9" t="str">
        <f>VLOOKUP(A3366,disaster_type!$A$2:$L$60000,5,FALSE)</f>
        <v>Epidemic</v>
      </c>
      <c r="C3366" s="9" t="str">
        <f>VLOOKUP(I3366,_readme!$A$25:$B$49,2,FALSE)</f>
        <v>Epidemic</v>
      </c>
      <c r="D3366" s="9" t="b">
        <f t="shared" si="159"/>
        <v>0</v>
      </c>
      <c r="E3366" s="8" t="str">
        <f t="shared" si="160"/>
        <v>Epidemic</v>
      </c>
      <c r="F3366">
        <v>1990</v>
      </c>
      <c r="G3366" t="s">
        <v>26</v>
      </c>
      <c r="H3366" t="s">
        <v>27</v>
      </c>
      <c r="I3366" t="s">
        <v>77</v>
      </c>
      <c r="J3366">
        <v>1</v>
      </c>
      <c r="K3366">
        <v>200</v>
      </c>
    </row>
    <row r="3367" spans="1:16" x14ac:dyDescent="0.2">
      <c r="A3367" s="11" t="str">
        <f t="shared" si="158"/>
        <v>1990TZA118314200020000162000280</v>
      </c>
      <c r="B3367" s="9" t="e">
        <f>VLOOKUP(A3367,disaster_type!$A$2:$L$60000,5,FALSE)</f>
        <v>#N/A</v>
      </c>
      <c r="C3367" s="9" t="str">
        <f>VLOOKUP(I3367,_readme!$A$25:$B$49,2,FALSE)</f>
        <v>Flood</v>
      </c>
      <c r="D3367" s="9" t="b">
        <f t="shared" si="159"/>
        <v>1</v>
      </c>
      <c r="E3367" s="8" t="str">
        <f t="shared" si="160"/>
        <v>Flood</v>
      </c>
      <c r="F3367">
        <v>1990</v>
      </c>
      <c r="G3367" t="s">
        <v>26</v>
      </c>
      <c r="H3367" t="s">
        <v>27</v>
      </c>
      <c r="I3367" t="s">
        <v>112</v>
      </c>
      <c r="J3367">
        <v>1</v>
      </c>
      <c r="K3367">
        <v>183</v>
      </c>
      <c r="M3367">
        <v>142000</v>
      </c>
      <c r="N3367">
        <v>20000</v>
      </c>
      <c r="O3367">
        <v>162000</v>
      </c>
      <c r="P3367">
        <v>280</v>
      </c>
    </row>
    <row r="3368" spans="1:16" x14ac:dyDescent="0.2">
      <c r="A3368" s="11" t="str">
        <f t="shared" si="158"/>
        <v>1990THA13650000</v>
      </c>
      <c r="B3368" s="9" t="str">
        <f>VLOOKUP(A3368,disaster_type!$A$2:$L$60000,5,FALSE)</f>
        <v>Storm</v>
      </c>
      <c r="C3368" s="9" t="str">
        <f>VLOOKUP(I3368,_readme!$A$25:$B$49,2,FALSE)</f>
        <v>Storm</v>
      </c>
      <c r="D3368" s="9" t="b">
        <f t="shared" si="159"/>
        <v>0</v>
      </c>
      <c r="E3368" s="8" t="str">
        <f t="shared" si="160"/>
        <v>Storm</v>
      </c>
      <c r="F3368">
        <v>1990</v>
      </c>
      <c r="G3368" t="s">
        <v>236</v>
      </c>
      <c r="H3368" t="s">
        <v>237</v>
      </c>
      <c r="I3368" t="s">
        <v>24</v>
      </c>
      <c r="J3368">
        <v>1</v>
      </c>
      <c r="K3368">
        <v>36</v>
      </c>
      <c r="P3368">
        <v>50000</v>
      </c>
    </row>
    <row r="3369" spans="1:16" x14ac:dyDescent="0.2">
      <c r="A3369" s="11" t="str">
        <f t="shared" si="158"/>
        <v>1990TKL11021022400</v>
      </c>
      <c r="B3369" s="9" t="str">
        <f>VLOOKUP(A3369,disaster_type!$A$2:$L$60000,5,FALSE)</f>
        <v>Storm</v>
      </c>
      <c r="C3369" s="9" t="str">
        <f>VLOOKUP(I3369,_readme!$A$25:$B$49,2,FALSE)</f>
        <v>Storm</v>
      </c>
      <c r="D3369" s="9" t="b">
        <f t="shared" si="159"/>
        <v>0</v>
      </c>
      <c r="E3369" s="8" t="str">
        <f t="shared" si="160"/>
        <v>Storm</v>
      </c>
      <c r="F3369">
        <v>1990</v>
      </c>
      <c r="G3369" t="s">
        <v>116</v>
      </c>
      <c r="H3369" t="s">
        <v>117</v>
      </c>
      <c r="I3369" t="s">
        <v>24</v>
      </c>
      <c r="J3369">
        <v>1</v>
      </c>
      <c r="N3369">
        <v>102</v>
      </c>
      <c r="O3369">
        <v>102</v>
      </c>
      <c r="P3369">
        <v>2400</v>
      </c>
    </row>
    <row r="3370" spans="1:16" x14ac:dyDescent="0.2">
      <c r="A3370" s="11" t="str">
        <f t="shared" si="158"/>
        <v>1990TON113260050031032500</v>
      </c>
      <c r="B3370" s="9" t="str">
        <f>VLOOKUP(A3370,disaster_type!$A$2:$L$60000,5,FALSE)</f>
        <v>Storm</v>
      </c>
      <c r="C3370" s="9" t="str">
        <f>VLOOKUP(I3370,_readme!$A$25:$B$49,2,FALSE)</f>
        <v>Storm</v>
      </c>
      <c r="D3370" s="9" t="b">
        <f t="shared" si="159"/>
        <v>0</v>
      </c>
      <c r="E3370" s="8" t="str">
        <f t="shared" si="160"/>
        <v>Storm</v>
      </c>
      <c r="F3370">
        <v>1990</v>
      </c>
      <c r="G3370" t="s">
        <v>199</v>
      </c>
      <c r="H3370" t="s">
        <v>200</v>
      </c>
      <c r="I3370" t="s">
        <v>24</v>
      </c>
      <c r="J3370">
        <v>1</v>
      </c>
      <c r="K3370">
        <v>1</v>
      </c>
      <c r="L3370">
        <v>3</v>
      </c>
      <c r="M3370">
        <v>2600</v>
      </c>
      <c r="N3370">
        <v>500</v>
      </c>
      <c r="O3370">
        <v>3103</v>
      </c>
      <c r="P3370">
        <v>2500</v>
      </c>
    </row>
    <row r="3371" spans="1:16" x14ac:dyDescent="0.2">
      <c r="A3371" s="11" t="str">
        <f t="shared" si="158"/>
        <v>1990TTO110001000</v>
      </c>
      <c r="B3371" s="9" t="str">
        <f>VLOOKUP(A3371,disaster_type!$A$2:$L$60000,5,FALSE)</f>
        <v>Storm</v>
      </c>
      <c r="C3371" s="9" t="str">
        <f>VLOOKUP(I3371,_readme!$A$25:$B$49,2,FALSE)</f>
        <v>Storm</v>
      </c>
      <c r="D3371" s="9" t="b">
        <f t="shared" si="159"/>
        <v>0</v>
      </c>
      <c r="E3371" s="8" t="str">
        <f t="shared" si="160"/>
        <v>Storm</v>
      </c>
      <c r="F3371">
        <v>1990</v>
      </c>
      <c r="G3371" t="s">
        <v>170</v>
      </c>
      <c r="H3371" t="s">
        <v>171</v>
      </c>
      <c r="I3371" t="s">
        <v>24</v>
      </c>
      <c r="J3371">
        <v>1</v>
      </c>
      <c r="M3371">
        <v>1000</v>
      </c>
      <c r="O3371">
        <v>1000</v>
      </c>
    </row>
    <row r="3372" spans="1:16" x14ac:dyDescent="0.2">
      <c r="A3372" s="11" t="str">
        <f t="shared" si="158"/>
        <v>1990TUN137152000152000242800</v>
      </c>
      <c r="B3372" s="9" t="str">
        <f>VLOOKUP(A3372,disaster_type!$A$2:$L$60000,5,FALSE)</f>
        <v>Flood</v>
      </c>
      <c r="C3372" s="9" t="str">
        <f>VLOOKUP(I3372,_readme!$A$25:$B$49,2,FALSE)</f>
        <v>Flood</v>
      </c>
      <c r="D3372" s="9" t="b">
        <f t="shared" si="159"/>
        <v>0</v>
      </c>
      <c r="E3372" s="8" t="str">
        <f t="shared" si="160"/>
        <v>Flood</v>
      </c>
      <c r="F3372">
        <v>1990</v>
      </c>
      <c r="G3372" t="s">
        <v>246</v>
      </c>
      <c r="H3372" t="s">
        <v>247</v>
      </c>
      <c r="I3372" t="s">
        <v>112</v>
      </c>
      <c r="J3372">
        <v>1</v>
      </c>
      <c r="K3372">
        <v>37</v>
      </c>
      <c r="M3372">
        <v>152000</v>
      </c>
      <c r="O3372">
        <v>152000</v>
      </c>
      <c r="P3372">
        <v>242800</v>
      </c>
    </row>
    <row r="3373" spans="1:16" x14ac:dyDescent="0.2">
      <c r="A3373" s="11" t="str">
        <f t="shared" si="158"/>
        <v>1990TUR26945004500150000</v>
      </c>
      <c r="B3373" s="9" t="str">
        <f>VLOOKUP(A3373,disaster_type!$A$2:$L$60000,5,FALSE)</f>
        <v>Flood</v>
      </c>
      <c r="C3373" s="9" t="str">
        <f>VLOOKUP(I3373,_readme!$A$25:$B$49,2,FALSE)</f>
        <v>Flood</v>
      </c>
      <c r="D3373" s="9" t="b">
        <f t="shared" si="159"/>
        <v>0</v>
      </c>
      <c r="E3373" s="8" t="str">
        <f t="shared" si="160"/>
        <v>Flood</v>
      </c>
      <c r="F3373">
        <v>1990</v>
      </c>
      <c r="G3373" t="s">
        <v>50</v>
      </c>
      <c r="H3373" t="s">
        <v>51</v>
      </c>
      <c r="I3373" t="s">
        <v>112</v>
      </c>
      <c r="J3373">
        <v>2</v>
      </c>
      <c r="K3373">
        <v>69</v>
      </c>
      <c r="M3373">
        <v>4500</v>
      </c>
      <c r="O3373">
        <v>4500</v>
      </c>
      <c r="P3373">
        <v>150000</v>
      </c>
    </row>
    <row r="3374" spans="1:16" x14ac:dyDescent="0.2">
      <c r="A3374" s="11" t="str">
        <f t="shared" si="158"/>
        <v>1990TCA1</v>
      </c>
      <c r="B3374" s="9" t="str">
        <f>VLOOKUP(A3374,disaster_type!$A$2:$L$60000,5,FALSE)</f>
        <v>Storm</v>
      </c>
      <c r="C3374" s="9" t="str">
        <f>VLOOKUP(I3374,_readme!$A$25:$B$49,2,FALSE)</f>
        <v>Storm</v>
      </c>
      <c r="D3374" s="9" t="b">
        <f t="shared" si="159"/>
        <v>0</v>
      </c>
      <c r="E3374" s="8" t="str">
        <f t="shared" si="160"/>
        <v>Storm</v>
      </c>
      <c r="F3374">
        <v>1990</v>
      </c>
      <c r="G3374" t="s">
        <v>384</v>
      </c>
      <c r="H3374" t="s">
        <v>385</v>
      </c>
      <c r="I3374" t="s">
        <v>24</v>
      </c>
      <c r="J3374">
        <v>1</v>
      </c>
    </row>
    <row r="3375" spans="1:16" x14ac:dyDescent="0.2">
      <c r="A3375" s="11" t="str">
        <f t="shared" si="158"/>
        <v>1990TUV1300400700</v>
      </c>
      <c r="B3375" s="9" t="str">
        <f>VLOOKUP(A3375,disaster_type!$A$2:$L$60000,5,FALSE)</f>
        <v>Storm</v>
      </c>
      <c r="C3375" s="9" t="str">
        <f>VLOOKUP(I3375,_readme!$A$25:$B$49,2,FALSE)</f>
        <v>Storm</v>
      </c>
      <c r="D3375" s="9" t="b">
        <f t="shared" si="159"/>
        <v>0</v>
      </c>
      <c r="E3375" s="8" t="str">
        <f t="shared" si="160"/>
        <v>Storm</v>
      </c>
      <c r="F3375">
        <v>1990</v>
      </c>
      <c r="G3375" t="s">
        <v>326</v>
      </c>
      <c r="H3375" t="s">
        <v>327</v>
      </c>
      <c r="I3375" t="s">
        <v>24</v>
      </c>
      <c r="J3375">
        <v>1</v>
      </c>
      <c r="M3375">
        <v>300</v>
      </c>
      <c r="N3375">
        <v>400</v>
      </c>
      <c r="O3375">
        <v>700</v>
      </c>
    </row>
    <row r="3376" spans="1:16" x14ac:dyDescent="0.2">
      <c r="A3376" s="11" t="str">
        <f t="shared" si="158"/>
        <v>1990UGA119711701170</v>
      </c>
      <c r="B3376" s="9" t="str">
        <f>VLOOKUP(A3376,disaster_type!$A$2:$L$60000,5,FALSE)</f>
        <v>Epidemic</v>
      </c>
      <c r="C3376" s="9" t="str">
        <f>VLOOKUP(I3376,_readme!$A$25:$B$49,2,FALSE)</f>
        <v>Epidemic</v>
      </c>
      <c r="D3376" s="9" t="b">
        <f t="shared" si="159"/>
        <v>0</v>
      </c>
      <c r="E3376" s="8" t="str">
        <f t="shared" si="160"/>
        <v>Epidemic</v>
      </c>
      <c r="F3376">
        <v>1990</v>
      </c>
      <c r="G3376" t="s">
        <v>29</v>
      </c>
      <c r="H3376" t="s">
        <v>30</v>
      </c>
      <c r="I3376" t="s">
        <v>77</v>
      </c>
      <c r="J3376">
        <v>1</v>
      </c>
      <c r="K3376">
        <v>197</v>
      </c>
      <c r="M3376">
        <v>1170</v>
      </c>
      <c r="O3376">
        <v>1170</v>
      </c>
    </row>
    <row r="3377" spans="1:16" x14ac:dyDescent="0.2">
      <c r="A3377" s="11" t="str">
        <f t="shared" si="158"/>
        <v>1990UGA2</v>
      </c>
      <c r="B3377" s="9" t="str">
        <f>VLOOKUP(A3377,disaster_type!$A$2:$L$60000,5,FALSE)</f>
        <v>Earthquake</v>
      </c>
      <c r="C3377" s="9" t="str">
        <f>VLOOKUP(I3377,_readme!$A$25:$B$49,2,FALSE)</f>
        <v>Earthquake</v>
      </c>
      <c r="D3377" s="9" t="b">
        <f t="shared" si="159"/>
        <v>0</v>
      </c>
      <c r="E3377" s="8" t="str">
        <f t="shared" si="160"/>
        <v>Earthquake</v>
      </c>
      <c r="F3377">
        <v>1990</v>
      </c>
      <c r="G3377" t="s">
        <v>29</v>
      </c>
      <c r="H3377" t="s">
        <v>30</v>
      </c>
      <c r="I3377" t="s">
        <v>28</v>
      </c>
      <c r="J3377">
        <v>2</v>
      </c>
    </row>
    <row r="3378" spans="1:16" x14ac:dyDescent="0.2">
      <c r="A3378" s="11" t="str">
        <f t="shared" si="158"/>
        <v>1990GBR7834790000</v>
      </c>
      <c r="B3378" s="9" t="str">
        <f>VLOOKUP(A3378,disaster_type!$A$2:$L$60000,5,FALSE)</f>
        <v>Storm</v>
      </c>
      <c r="C3378" s="9" t="e">
        <f>VLOOKUP(I3378,_readme!$A$25:$B$49,2,FALSE)</f>
        <v>#N/A</v>
      </c>
      <c r="D3378" s="9" t="b">
        <f t="shared" si="159"/>
        <v>0</v>
      </c>
      <c r="E3378" s="8" t="str">
        <f t="shared" si="160"/>
        <v>Storm</v>
      </c>
      <c r="F3378">
        <v>1990</v>
      </c>
      <c r="G3378" t="s">
        <v>216</v>
      </c>
      <c r="H3378" t="s">
        <v>217</v>
      </c>
      <c r="I3378" s="17" t="s">
        <v>487</v>
      </c>
      <c r="J3378">
        <v>7</v>
      </c>
      <c r="K3378">
        <v>83</v>
      </c>
      <c r="P3378">
        <v>4790000</v>
      </c>
    </row>
    <row r="3379" spans="1:16" x14ac:dyDescent="0.2">
      <c r="A3379" s="11" t="str">
        <f t="shared" si="158"/>
        <v>1990GBR1</v>
      </c>
      <c r="B3379" s="9" t="str">
        <f>VLOOKUP(A3379,disaster_type!$A$2:$L$60000,5,FALSE)</f>
        <v>Earthquake</v>
      </c>
      <c r="C3379" s="9" t="str">
        <f>VLOOKUP(I3379,_readme!$A$25:$B$49,2,FALSE)</f>
        <v>Earthquake</v>
      </c>
      <c r="D3379" s="9" t="b">
        <f t="shared" si="159"/>
        <v>0</v>
      </c>
      <c r="E3379" s="8" t="str">
        <f t="shared" si="160"/>
        <v>Earthquake</v>
      </c>
      <c r="F3379">
        <v>1990</v>
      </c>
      <c r="G3379" t="s">
        <v>216</v>
      </c>
      <c r="H3379" t="s">
        <v>217</v>
      </c>
      <c r="I3379" t="s">
        <v>28</v>
      </c>
      <c r="J3379">
        <v>1</v>
      </c>
    </row>
    <row r="3380" spans="1:16" x14ac:dyDescent="0.2">
      <c r="A3380" s="11" t="str">
        <f t="shared" si="158"/>
        <v>1990USA2114</v>
      </c>
      <c r="B3380" s="9" t="e">
        <f>VLOOKUP(A3380,disaster_type!$A$2:$L$60000,5,FALSE)</f>
        <v>#N/A</v>
      </c>
      <c r="C3380" s="9" t="e">
        <f>VLOOKUP(I3380,_readme!$A$25:$B$49,2,FALSE)</f>
        <v>#N/A</v>
      </c>
      <c r="D3380" s="9" t="b">
        <f t="shared" si="159"/>
        <v>1</v>
      </c>
      <c r="E3380" s="8" t="e">
        <f t="shared" si="160"/>
        <v>#N/A</v>
      </c>
      <c r="F3380">
        <v>1990</v>
      </c>
      <c r="G3380" t="s">
        <v>22</v>
      </c>
      <c r="H3380" t="s">
        <v>23</v>
      </c>
      <c r="I3380" t="s">
        <v>17</v>
      </c>
      <c r="J3380">
        <v>2</v>
      </c>
      <c r="K3380">
        <v>114</v>
      </c>
    </row>
    <row r="3381" spans="1:16" x14ac:dyDescent="0.2">
      <c r="A3381" s="11" t="str">
        <f t="shared" si="158"/>
        <v>1990USA140000</v>
      </c>
      <c r="B3381" s="9" t="e">
        <f>VLOOKUP(A3381,disaster_type!$A$2:$L$60000,5,FALSE)</f>
        <v>#N/A</v>
      </c>
      <c r="C3381" s="9" t="str">
        <f>VLOOKUP(I3381,_readme!$A$25:$B$49,2,FALSE)</f>
        <v xml:space="preserve">Extreme temperature </v>
      </c>
      <c r="D3381" s="9" t="b">
        <f t="shared" si="159"/>
        <v>1</v>
      </c>
      <c r="E3381" s="8" t="str">
        <f t="shared" si="160"/>
        <v xml:space="preserve">Extreme temperature </v>
      </c>
      <c r="F3381">
        <v>1990</v>
      </c>
      <c r="G3381" t="s">
        <v>22</v>
      </c>
      <c r="H3381" t="s">
        <v>23</v>
      </c>
      <c r="I3381" t="s">
        <v>213</v>
      </c>
      <c r="J3381">
        <v>1</v>
      </c>
      <c r="P3381">
        <v>40000</v>
      </c>
    </row>
    <row r="3382" spans="1:16" x14ac:dyDescent="0.2">
      <c r="A3382" s="11" t="str">
        <f t="shared" si="158"/>
        <v>1990USA14831066810668635000</v>
      </c>
      <c r="B3382" s="9" t="e">
        <f>VLOOKUP(A3382,disaster_type!$A$2:$L$60000,5,FALSE)</f>
        <v>#N/A</v>
      </c>
      <c r="C3382" s="9" t="str">
        <f>VLOOKUP(I3382,_readme!$A$25:$B$49,2,FALSE)</f>
        <v>Storm</v>
      </c>
      <c r="D3382" s="9" t="b">
        <f t="shared" si="159"/>
        <v>1</v>
      </c>
      <c r="E3382" s="8" t="str">
        <f t="shared" si="160"/>
        <v>Storm</v>
      </c>
      <c r="F3382">
        <v>1990</v>
      </c>
      <c r="G3382" t="s">
        <v>22</v>
      </c>
      <c r="H3382" t="s">
        <v>23</v>
      </c>
      <c r="I3382" t="s">
        <v>52</v>
      </c>
      <c r="J3382">
        <v>14</v>
      </c>
      <c r="K3382">
        <v>83</v>
      </c>
      <c r="M3382">
        <v>10668</v>
      </c>
      <c r="O3382">
        <v>10668</v>
      </c>
      <c r="P3382">
        <v>635000</v>
      </c>
    </row>
    <row r="3383" spans="1:16" x14ac:dyDescent="0.2">
      <c r="A3383" s="11" t="str">
        <f t="shared" si="158"/>
        <v>1990USA1200200</v>
      </c>
      <c r="B3383" s="9" t="e">
        <f>VLOOKUP(A3383,disaster_type!$A$2:$L$60000,5,FALSE)</f>
        <v>#N/A</v>
      </c>
      <c r="C3383" s="9" t="str">
        <f>VLOOKUP(I3383,_readme!$A$25:$B$49,2,FALSE)</f>
        <v>Flood</v>
      </c>
      <c r="D3383" s="9" t="b">
        <f t="shared" si="159"/>
        <v>1</v>
      </c>
      <c r="E3383" s="8" t="str">
        <f t="shared" si="160"/>
        <v>Flood</v>
      </c>
      <c r="F3383">
        <v>1990</v>
      </c>
      <c r="G3383" t="s">
        <v>22</v>
      </c>
      <c r="H3383" t="s">
        <v>23</v>
      </c>
      <c r="I3383" t="s">
        <v>180</v>
      </c>
      <c r="J3383">
        <v>1</v>
      </c>
      <c r="M3383">
        <v>200</v>
      </c>
      <c r="O3383">
        <v>200</v>
      </c>
    </row>
    <row r="3384" spans="1:16" x14ac:dyDescent="0.2">
      <c r="A3384" s="11" t="str">
        <f t="shared" si="158"/>
        <v>1990USA23012015012700</v>
      </c>
      <c r="B3384" s="9" t="str">
        <f>VLOOKUP(A3384,disaster_type!$A$2:$L$60000,5,FALSE)</f>
        <v>Earthquake</v>
      </c>
      <c r="C3384" s="9" t="str">
        <f>VLOOKUP(I3384,_readme!$A$25:$B$49,2,FALSE)</f>
        <v>Earthquake</v>
      </c>
      <c r="D3384" s="9" t="b">
        <f t="shared" si="159"/>
        <v>0</v>
      </c>
      <c r="E3384" s="8" t="str">
        <f t="shared" si="160"/>
        <v>Earthquake</v>
      </c>
      <c r="F3384">
        <v>1990</v>
      </c>
      <c r="G3384" t="s">
        <v>22</v>
      </c>
      <c r="H3384" t="s">
        <v>23</v>
      </c>
      <c r="I3384" t="s">
        <v>28</v>
      </c>
      <c r="J3384">
        <v>2</v>
      </c>
      <c r="L3384">
        <v>30</v>
      </c>
      <c r="M3384">
        <v>120</v>
      </c>
      <c r="O3384">
        <v>150</v>
      </c>
      <c r="P3384">
        <v>12700</v>
      </c>
    </row>
    <row r="3385" spans="1:16" x14ac:dyDescent="0.2">
      <c r="A3385" s="11" t="str">
        <f t="shared" si="158"/>
        <v>1990USA111</v>
      </c>
      <c r="B3385" s="9" t="e">
        <f>VLOOKUP(A3385,disaster_type!$A$2:$L$60000,5,FALSE)</f>
        <v>#N/A</v>
      </c>
      <c r="C3385" s="9" t="str">
        <f>VLOOKUP(I3385,_readme!$A$25:$B$49,2,FALSE)</f>
        <v xml:space="preserve">Extreme temperature </v>
      </c>
      <c r="D3385" s="9" t="b">
        <f t="shared" si="159"/>
        <v>1</v>
      </c>
      <c r="E3385" s="8" t="str">
        <f t="shared" si="160"/>
        <v xml:space="preserve">Extreme temperature </v>
      </c>
      <c r="F3385">
        <v>1990</v>
      </c>
      <c r="G3385" t="s">
        <v>22</v>
      </c>
      <c r="H3385" t="s">
        <v>23</v>
      </c>
      <c r="I3385" t="s">
        <v>175</v>
      </c>
      <c r="J3385">
        <v>1</v>
      </c>
      <c r="K3385">
        <v>11</v>
      </c>
    </row>
    <row r="3386" spans="1:16" x14ac:dyDescent="0.2">
      <c r="A3386" s="11" t="str">
        <f t="shared" si="158"/>
        <v>1990USA233150315045000</v>
      </c>
      <c r="B3386" s="9" t="e">
        <f>VLOOKUP(A3386,disaster_type!$A$2:$L$60000,5,FALSE)</f>
        <v>#N/A</v>
      </c>
      <c r="C3386" s="9" t="str">
        <f>VLOOKUP(I3386,_readme!$A$25:$B$49,2,FALSE)</f>
        <v>Flood</v>
      </c>
      <c r="D3386" s="9" t="b">
        <f t="shared" si="159"/>
        <v>1</v>
      </c>
      <c r="E3386" s="8" t="str">
        <f t="shared" si="160"/>
        <v>Flood</v>
      </c>
      <c r="F3386">
        <v>1990</v>
      </c>
      <c r="G3386" t="s">
        <v>22</v>
      </c>
      <c r="H3386" t="s">
        <v>23</v>
      </c>
      <c r="I3386" t="s">
        <v>112</v>
      </c>
      <c r="J3386">
        <v>2</v>
      </c>
      <c r="K3386">
        <v>3</v>
      </c>
      <c r="M3386">
        <v>3150</v>
      </c>
      <c r="O3386">
        <v>3150</v>
      </c>
      <c r="P3386">
        <v>45000</v>
      </c>
    </row>
    <row r="3387" spans="1:16" x14ac:dyDescent="0.2">
      <c r="A3387" s="11" t="str">
        <f t="shared" si="158"/>
        <v>1990USA135050</v>
      </c>
      <c r="B3387" s="9" t="str">
        <f>VLOOKUP(A3387,disaster_type!$A$2:$L$60000,5,FALSE)</f>
        <v>Epidemic</v>
      </c>
      <c r="C3387" s="9" t="str">
        <f>VLOOKUP(I3387,_readme!$A$25:$B$49,2,FALSE)</f>
        <v>Epidemic</v>
      </c>
      <c r="D3387" s="9" t="b">
        <f t="shared" si="159"/>
        <v>0</v>
      </c>
      <c r="E3387" s="8" t="str">
        <f t="shared" si="160"/>
        <v>Epidemic</v>
      </c>
      <c r="F3387">
        <v>1990</v>
      </c>
      <c r="G3387" t="s">
        <v>22</v>
      </c>
      <c r="H3387" t="s">
        <v>23</v>
      </c>
      <c r="I3387" t="s">
        <v>18</v>
      </c>
      <c r="J3387">
        <v>1</v>
      </c>
      <c r="K3387">
        <v>3</v>
      </c>
      <c r="M3387">
        <v>50</v>
      </c>
      <c r="O3387">
        <v>50</v>
      </c>
    </row>
    <row r="3388" spans="1:16" x14ac:dyDescent="0.2">
      <c r="A3388" s="11" t="str">
        <f t="shared" si="158"/>
        <v>1990VUT322</v>
      </c>
      <c r="B3388" s="9" t="str">
        <f>VLOOKUP(A3388,disaster_type!$A$2:$L$60000,5,FALSE)</f>
        <v>Earthquake</v>
      </c>
      <c r="C3388" s="9" t="str">
        <f>VLOOKUP(I3388,_readme!$A$25:$B$49,2,FALSE)</f>
        <v>Earthquake</v>
      </c>
      <c r="D3388" s="9" t="b">
        <f t="shared" si="159"/>
        <v>0</v>
      </c>
      <c r="E3388" s="8" t="str">
        <f t="shared" si="160"/>
        <v>Earthquake</v>
      </c>
      <c r="F3388">
        <v>1990</v>
      </c>
      <c r="G3388" t="s">
        <v>189</v>
      </c>
      <c r="H3388" t="s">
        <v>190</v>
      </c>
      <c r="I3388" t="s">
        <v>28</v>
      </c>
      <c r="J3388">
        <v>3</v>
      </c>
      <c r="L3388">
        <v>2</v>
      </c>
      <c r="O3388">
        <v>2</v>
      </c>
    </row>
    <row r="3389" spans="1:16" x14ac:dyDescent="0.2">
      <c r="A3389" s="11" t="str">
        <f t="shared" si="158"/>
        <v>1990VEN17495069506</v>
      </c>
      <c r="B3389" s="9" t="str">
        <f>VLOOKUP(A3389,disaster_type!$A$2:$L$60000,5,FALSE)</f>
        <v>Epidemic</v>
      </c>
      <c r="C3389" s="9" t="str">
        <f>VLOOKUP(I3389,_readme!$A$25:$B$49,2,FALSE)</f>
        <v>Epidemic</v>
      </c>
      <c r="D3389" s="9" t="b">
        <f t="shared" si="159"/>
        <v>0</v>
      </c>
      <c r="E3389" s="8" t="str">
        <f t="shared" si="160"/>
        <v>Epidemic</v>
      </c>
      <c r="F3389">
        <v>1990</v>
      </c>
      <c r="G3389" t="s">
        <v>209</v>
      </c>
      <c r="H3389" t="s">
        <v>210</v>
      </c>
      <c r="I3389" t="s">
        <v>18</v>
      </c>
      <c r="J3389">
        <v>1</v>
      </c>
      <c r="K3389">
        <v>74</v>
      </c>
      <c r="M3389">
        <v>9506</v>
      </c>
      <c r="O3389">
        <v>9506</v>
      </c>
    </row>
    <row r="3390" spans="1:16" x14ac:dyDescent="0.2">
      <c r="A3390" s="11" t="str">
        <f t="shared" si="158"/>
        <v>1990VNM1200</v>
      </c>
      <c r="B3390" s="9" t="str">
        <f>VLOOKUP(A3390,disaster_type!$A$2:$L$60000,5,FALSE)</f>
        <v>Epidemic</v>
      </c>
      <c r="C3390" s="9" t="str">
        <f>VLOOKUP(I3390,_readme!$A$25:$B$49,2,FALSE)</f>
        <v>Epidemic</v>
      </c>
      <c r="D3390" s="9" t="b">
        <f t="shared" si="159"/>
        <v>0</v>
      </c>
      <c r="E3390" s="8" t="str">
        <f t="shared" si="160"/>
        <v>Epidemic</v>
      </c>
      <c r="F3390">
        <v>1990</v>
      </c>
      <c r="G3390" t="s">
        <v>224</v>
      </c>
      <c r="H3390" t="s">
        <v>225</v>
      </c>
      <c r="I3390" t="s">
        <v>132</v>
      </c>
      <c r="J3390">
        <v>1</v>
      </c>
      <c r="K3390">
        <v>200</v>
      </c>
    </row>
    <row r="3391" spans="1:16" x14ac:dyDescent="0.2">
      <c r="A3391" s="11" t="str">
        <f t="shared" si="158"/>
        <v>1990VNM1822001000010200725</v>
      </c>
      <c r="B3391" s="9" t="str">
        <f>VLOOKUP(A3391,disaster_type!$A$2:$L$60000,5,FALSE)</f>
        <v>Flood</v>
      </c>
      <c r="C3391" s="9" t="str">
        <f>VLOOKUP(I3391,_readme!$A$25:$B$49,2,FALSE)</f>
        <v>Flood</v>
      </c>
      <c r="D3391" s="9" t="b">
        <f t="shared" si="159"/>
        <v>0</v>
      </c>
      <c r="E3391" s="8" t="str">
        <f t="shared" si="160"/>
        <v>Flood</v>
      </c>
      <c r="F3391">
        <v>1990</v>
      </c>
      <c r="G3391" t="s">
        <v>224</v>
      </c>
      <c r="H3391" t="s">
        <v>225</v>
      </c>
      <c r="I3391" t="s">
        <v>112</v>
      </c>
      <c r="J3391">
        <v>1</v>
      </c>
      <c r="K3391">
        <v>82</v>
      </c>
      <c r="L3391">
        <v>200</v>
      </c>
      <c r="M3391">
        <v>10000</v>
      </c>
      <c r="O3391">
        <v>10200</v>
      </c>
      <c r="P3391">
        <v>725</v>
      </c>
    </row>
    <row r="3392" spans="1:16" x14ac:dyDescent="0.2">
      <c r="A3392" s="11" t="str">
        <f t="shared" si="158"/>
        <v>1990VNM31021085000002000502108</v>
      </c>
      <c r="B3392" s="9" t="str">
        <f>VLOOKUP(A3392,disaster_type!$A$2:$L$60000,5,FALSE)</f>
        <v>Storm</v>
      </c>
      <c r="C3392" s="9" t="str">
        <f>VLOOKUP(I3392,_readme!$A$25:$B$49,2,FALSE)</f>
        <v>Storm</v>
      </c>
      <c r="D3392" s="9" t="b">
        <f t="shared" si="159"/>
        <v>0</v>
      </c>
      <c r="E3392" s="8" t="str">
        <f t="shared" si="160"/>
        <v>Storm</v>
      </c>
      <c r="F3392">
        <v>1990</v>
      </c>
      <c r="G3392" t="s">
        <v>224</v>
      </c>
      <c r="H3392" t="s">
        <v>225</v>
      </c>
      <c r="I3392" t="s">
        <v>24</v>
      </c>
      <c r="J3392">
        <v>3</v>
      </c>
      <c r="K3392">
        <v>102</v>
      </c>
      <c r="L3392">
        <v>108</v>
      </c>
      <c r="M3392">
        <v>500000</v>
      </c>
      <c r="N3392">
        <v>2000</v>
      </c>
      <c r="O3392">
        <v>502108</v>
      </c>
    </row>
    <row r="3393" spans="1:16" x14ac:dyDescent="0.2">
      <c r="A3393" s="11" t="str">
        <f t="shared" si="158"/>
        <v>1990YUG11000000</v>
      </c>
      <c r="B3393" s="9" t="str">
        <f>VLOOKUP(A3393,disaster_type!$A$2:$L$60000,5,FALSE)</f>
        <v>Drought</v>
      </c>
      <c r="C3393" s="9" t="str">
        <f>VLOOKUP(I3393,_readme!$A$25:$B$49,2,FALSE)</f>
        <v>Drought</v>
      </c>
      <c r="D3393" s="9" t="b">
        <f t="shared" si="159"/>
        <v>0</v>
      </c>
      <c r="E3393" s="8" t="str">
        <f t="shared" si="160"/>
        <v>Drought</v>
      </c>
      <c r="F3393">
        <v>1990</v>
      </c>
      <c r="G3393" t="s">
        <v>264</v>
      </c>
      <c r="H3393" t="s">
        <v>265</v>
      </c>
      <c r="I3393" t="s">
        <v>12</v>
      </c>
      <c r="J3393">
        <v>1</v>
      </c>
      <c r="P3393">
        <v>1000000</v>
      </c>
    </row>
    <row r="3394" spans="1:16" x14ac:dyDescent="0.2">
      <c r="A3394" s="11" t="str">
        <f t="shared" si="158"/>
        <v>1990YUG18120120</v>
      </c>
      <c r="B3394" s="9" t="str">
        <f>VLOOKUP(A3394,disaster_type!$A$2:$L$60000,5,FALSE)</f>
        <v>Earthquake</v>
      </c>
      <c r="C3394" s="9" t="str">
        <f>VLOOKUP(I3394,_readme!$A$25:$B$49,2,FALSE)</f>
        <v>Earthquake</v>
      </c>
      <c r="D3394" s="9" t="b">
        <f t="shared" si="159"/>
        <v>0</v>
      </c>
      <c r="E3394" s="8" t="str">
        <f t="shared" si="160"/>
        <v>Earthquake</v>
      </c>
      <c r="F3394">
        <v>1990</v>
      </c>
      <c r="G3394" t="s">
        <v>264</v>
      </c>
      <c r="H3394" t="s">
        <v>265</v>
      </c>
      <c r="I3394" t="s">
        <v>28</v>
      </c>
      <c r="J3394">
        <v>1</v>
      </c>
      <c r="K3394">
        <v>8</v>
      </c>
      <c r="L3394">
        <v>120</v>
      </c>
      <c r="O3394">
        <v>120</v>
      </c>
    </row>
    <row r="3395" spans="1:16" x14ac:dyDescent="0.2">
      <c r="A3395" s="11" t="str">
        <f t="shared" ref="A3395:A3458" si="161">F3395&amp;G3395&amp;J3395&amp;K3395&amp;L3395&amp;M3395&amp;N3395&amp;O3395&amp;P3395</f>
        <v>1990YUG1766100</v>
      </c>
      <c r="B3395" s="9" t="str">
        <f>VLOOKUP(A3395,disaster_type!$A$2:$L$60000,5,FALSE)</f>
        <v>Flood</v>
      </c>
      <c r="C3395" s="9" t="str">
        <f>VLOOKUP(I3395,_readme!$A$25:$B$49,2,FALSE)</f>
        <v>Flood</v>
      </c>
      <c r="D3395" s="9" t="b">
        <f t="shared" ref="D3395:D3458" si="162">ISNA(B3395)</f>
        <v>0</v>
      </c>
      <c r="E3395" s="8" t="str">
        <f t="shared" si="160"/>
        <v>Flood</v>
      </c>
      <c r="F3395">
        <v>1990</v>
      </c>
      <c r="G3395" t="s">
        <v>264</v>
      </c>
      <c r="H3395" t="s">
        <v>265</v>
      </c>
      <c r="I3395" t="s">
        <v>112</v>
      </c>
      <c r="J3395">
        <v>1</v>
      </c>
      <c r="P3395">
        <v>766100</v>
      </c>
    </row>
    <row r="3396" spans="1:16" x14ac:dyDescent="0.2">
      <c r="A3396" s="11" t="str">
        <f t="shared" si="161"/>
        <v>1990ZMB185667667</v>
      </c>
      <c r="B3396" s="9" t="str">
        <f>VLOOKUP(A3396,disaster_type!$A$2:$L$60000,5,FALSE)</f>
        <v>Epidemic</v>
      </c>
      <c r="C3396" s="9" t="str">
        <f>VLOOKUP(I3396,_readme!$A$25:$B$49,2,FALSE)</f>
        <v>Epidemic</v>
      </c>
      <c r="D3396" s="9" t="b">
        <f t="shared" si="162"/>
        <v>0</v>
      </c>
      <c r="E3396" s="8" t="str">
        <f t="shared" si="160"/>
        <v>Epidemic</v>
      </c>
      <c r="F3396">
        <v>1990</v>
      </c>
      <c r="G3396" t="s">
        <v>356</v>
      </c>
      <c r="H3396" t="s">
        <v>357</v>
      </c>
      <c r="I3396" t="s">
        <v>18</v>
      </c>
      <c r="J3396">
        <v>1</v>
      </c>
      <c r="K3396">
        <v>85</v>
      </c>
      <c r="M3396">
        <v>667</v>
      </c>
      <c r="O3396">
        <v>667</v>
      </c>
    </row>
    <row r="3397" spans="1:16" x14ac:dyDescent="0.2">
      <c r="A3397" s="11" t="str">
        <f t="shared" si="161"/>
        <v>1991AFG180200200</v>
      </c>
      <c r="B3397" s="9" t="str">
        <f>VLOOKUP(A3397,disaster_type!$A$2:$L$60000,5,FALSE)</f>
        <v xml:space="preserve">Extreme temperature </v>
      </c>
      <c r="C3397" s="9" t="str">
        <f>VLOOKUP(I3397,_readme!$A$25:$B$49,2,FALSE)</f>
        <v xml:space="preserve">Extreme temperature </v>
      </c>
      <c r="D3397" s="9" t="b">
        <f t="shared" si="162"/>
        <v>0</v>
      </c>
      <c r="E3397" s="8" t="str">
        <f t="shared" ref="E3397:E3460" si="163">IF(D3397,C3397,B3397)</f>
        <v xml:space="preserve">Extreme temperature </v>
      </c>
      <c r="F3397">
        <v>1991</v>
      </c>
      <c r="G3397" t="s">
        <v>226</v>
      </c>
      <c r="H3397" t="s">
        <v>227</v>
      </c>
      <c r="I3397" t="s">
        <v>213</v>
      </c>
      <c r="J3397">
        <v>1</v>
      </c>
      <c r="K3397">
        <v>80</v>
      </c>
      <c r="M3397">
        <v>200</v>
      </c>
      <c r="O3397">
        <v>200</v>
      </c>
    </row>
    <row r="3398" spans="1:16" x14ac:dyDescent="0.2">
      <c r="A3398" s="11" t="str">
        <f t="shared" si="161"/>
        <v>1991AFG215470007000</v>
      </c>
      <c r="B3398" s="9" t="str">
        <f>VLOOKUP(A3398,disaster_type!$A$2:$L$60000,5,FALSE)</f>
        <v>Earthquake</v>
      </c>
      <c r="C3398" s="9" t="str">
        <f>VLOOKUP(I3398,_readme!$A$25:$B$49,2,FALSE)</f>
        <v>Earthquake</v>
      </c>
      <c r="D3398" s="9" t="b">
        <f t="shared" si="162"/>
        <v>0</v>
      </c>
      <c r="E3398" s="8" t="str">
        <f t="shared" si="163"/>
        <v>Earthquake</v>
      </c>
      <c r="F3398">
        <v>1991</v>
      </c>
      <c r="G3398" t="s">
        <v>226</v>
      </c>
      <c r="H3398" t="s">
        <v>227</v>
      </c>
      <c r="I3398" t="s">
        <v>28</v>
      </c>
      <c r="J3398">
        <v>2</v>
      </c>
      <c r="K3398">
        <v>154</v>
      </c>
      <c r="M3398">
        <v>7000</v>
      </c>
      <c r="O3398">
        <v>7000</v>
      </c>
    </row>
    <row r="3399" spans="1:16" x14ac:dyDescent="0.2">
      <c r="A3399" s="11" t="str">
        <f t="shared" si="161"/>
        <v>1991AFG31193130000940013940060000</v>
      </c>
      <c r="B3399" s="9" t="str">
        <f>VLOOKUP(A3399,disaster_type!$A$2:$L$60000,5,FALSE)</f>
        <v>Flood</v>
      </c>
      <c r="C3399" s="9" t="str">
        <f>VLOOKUP(I3399,_readme!$A$25:$B$49,2,FALSE)</f>
        <v>Flood</v>
      </c>
      <c r="D3399" s="9" t="b">
        <f t="shared" si="162"/>
        <v>0</v>
      </c>
      <c r="E3399" s="8" t="str">
        <f t="shared" si="163"/>
        <v>Flood</v>
      </c>
      <c r="F3399">
        <v>1991</v>
      </c>
      <c r="G3399" t="s">
        <v>226</v>
      </c>
      <c r="H3399" t="s">
        <v>227</v>
      </c>
      <c r="I3399" t="s">
        <v>112</v>
      </c>
      <c r="J3399">
        <v>3</v>
      </c>
      <c r="K3399">
        <v>1193</v>
      </c>
      <c r="M3399">
        <v>130000</v>
      </c>
      <c r="N3399">
        <v>9400</v>
      </c>
      <c r="O3399">
        <v>139400</v>
      </c>
      <c r="P3399">
        <v>60000</v>
      </c>
    </row>
    <row r="3400" spans="1:16" x14ac:dyDescent="0.2">
      <c r="A3400" s="11" t="str">
        <f t="shared" si="161"/>
        <v>1991DZA1204204</v>
      </c>
      <c r="B3400" s="9" t="str">
        <f>VLOOKUP(A3400,disaster_type!$A$2:$L$60000,5,FALSE)</f>
        <v>Epidemic</v>
      </c>
      <c r="C3400" s="9" t="str">
        <f>VLOOKUP(I3400,_readme!$A$25:$B$49,2,FALSE)</f>
        <v>Epidemic</v>
      </c>
      <c r="D3400" s="9" t="b">
        <f t="shared" si="162"/>
        <v>0</v>
      </c>
      <c r="E3400" s="8" t="str">
        <f t="shared" si="163"/>
        <v>Epidemic</v>
      </c>
      <c r="F3400">
        <v>1991</v>
      </c>
      <c r="G3400" t="s">
        <v>92</v>
      </c>
      <c r="H3400" t="s">
        <v>93</v>
      </c>
      <c r="I3400" t="s">
        <v>77</v>
      </c>
      <c r="J3400">
        <v>1</v>
      </c>
      <c r="M3400">
        <v>204</v>
      </c>
      <c r="O3400">
        <v>204</v>
      </c>
    </row>
    <row r="3401" spans="1:16" x14ac:dyDescent="0.2">
      <c r="A3401" s="11" t="str">
        <f t="shared" si="161"/>
        <v>1991ARG162000120063200</v>
      </c>
      <c r="B3401" s="9" t="str">
        <f>VLOOKUP(A3401,disaster_type!$A$2:$L$60000,5,FALSE)</f>
        <v>Volcanic activity</v>
      </c>
      <c r="C3401" s="9" t="str">
        <f>VLOOKUP(I3401,_readme!$A$25:$B$49,2,FALSE)</f>
        <v>Volcanic activity</v>
      </c>
      <c r="D3401" s="9" t="b">
        <f t="shared" si="162"/>
        <v>0</v>
      </c>
      <c r="E3401" s="8" t="str">
        <f t="shared" si="163"/>
        <v>Volcanic activity</v>
      </c>
      <c r="F3401">
        <v>1991</v>
      </c>
      <c r="G3401" t="s">
        <v>193</v>
      </c>
      <c r="H3401" t="s">
        <v>194</v>
      </c>
      <c r="I3401" t="s">
        <v>21</v>
      </c>
      <c r="J3401">
        <v>1</v>
      </c>
      <c r="M3401">
        <v>62000</v>
      </c>
      <c r="N3401">
        <v>1200</v>
      </c>
      <c r="O3401">
        <v>63200</v>
      </c>
    </row>
    <row r="3402" spans="1:16" x14ac:dyDescent="0.2">
      <c r="A3402" s="11" t="str">
        <f t="shared" si="161"/>
        <v>1991AUS1390184081560</v>
      </c>
      <c r="B3402" s="9" t="e">
        <f>VLOOKUP(A3402,disaster_type!$A$2:$L$60000,5,FALSE)</f>
        <v>#N/A</v>
      </c>
      <c r="C3402" s="9" t="e">
        <f>VLOOKUP(I3402,_readme!$A$25:$B$49,2,FALSE)</f>
        <v>#N/A</v>
      </c>
      <c r="D3402" s="9" t="b">
        <f t="shared" si="162"/>
        <v>1</v>
      </c>
      <c r="E3402" s="8" t="e">
        <f t="shared" si="163"/>
        <v>#N/A</v>
      </c>
      <c r="F3402">
        <v>1991</v>
      </c>
      <c r="G3402" t="s">
        <v>181</v>
      </c>
      <c r="H3402" t="s">
        <v>182</v>
      </c>
      <c r="I3402" t="s">
        <v>17</v>
      </c>
      <c r="J3402">
        <v>1</v>
      </c>
      <c r="M3402">
        <v>390</v>
      </c>
      <c r="N3402">
        <v>18</v>
      </c>
      <c r="O3402">
        <v>408</v>
      </c>
      <c r="P3402">
        <v>1560</v>
      </c>
    </row>
    <row r="3403" spans="1:16" x14ac:dyDescent="0.2">
      <c r="A3403" s="11" t="str">
        <f t="shared" si="161"/>
        <v>1991AUS1</v>
      </c>
      <c r="B3403" s="9" t="e">
        <f>VLOOKUP(A3403,disaster_type!$A$2:$L$60000,5,FALSE)</f>
        <v>#N/A</v>
      </c>
      <c r="C3403" s="9" t="str">
        <f>VLOOKUP(I3403,_readme!$A$25:$B$49,2,FALSE)</f>
        <v>Storm</v>
      </c>
      <c r="D3403" s="9" t="b">
        <f t="shared" si="162"/>
        <v>1</v>
      </c>
      <c r="E3403" s="8" t="str">
        <f t="shared" si="163"/>
        <v>Storm</v>
      </c>
      <c r="F3403">
        <v>1991</v>
      </c>
      <c r="G3403" t="s">
        <v>181</v>
      </c>
      <c r="H3403" t="s">
        <v>182</v>
      </c>
      <c r="I3403" t="s">
        <v>52</v>
      </c>
      <c r="J3403">
        <v>1</v>
      </c>
    </row>
    <row r="3404" spans="1:16" x14ac:dyDescent="0.2">
      <c r="A3404" s="11" t="str">
        <f t="shared" si="161"/>
        <v>1991AUS1473000</v>
      </c>
      <c r="B3404" s="9" t="str">
        <f>VLOOKUP(A3404,disaster_type!$A$2:$L$60000,5,FALSE)</f>
        <v>Drought</v>
      </c>
      <c r="C3404" s="9" t="str">
        <f>VLOOKUP(I3404,_readme!$A$25:$B$49,2,FALSE)</f>
        <v>Drought</v>
      </c>
      <c r="D3404" s="9" t="b">
        <f t="shared" si="162"/>
        <v>0</v>
      </c>
      <c r="E3404" s="8" t="str">
        <f t="shared" si="163"/>
        <v>Drought</v>
      </c>
      <c r="F3404">
        <v>1991</v>
      </c>
      <c r="G3404" t="s">
        <v>181</v>
      </c>
      <c r="H3404" t="s">
        <v>182</v>
      </c>
      <c r="I3404" t="s">
        <v>12</v>
      </c>
      <c r="J3404">
        <v>1</v>
      </c>
      <c r="P3404">
        <v>473000</v>
      </c>
    </row>
    <row r="3405" spans="1:16" x14ac:dyDescent="0.2">
      <c r="A3405" s="11" t="str">
        <f t="shared" si="161"/>
        <v>1991AUT128000</v>
      </c>
      <c r="B3405" s="9" t="str">
        <f>VLOOKUP(A3405,disaster_type!$A$2:$L$60000,5,FALSE)</f>
        <v>Storm</v>
      </c>
      <c r="C3405" s="9" t="str">
        <f>VLOOKUP(I3405,_readme!$A$25:$B$49,2,FALSE)</f>
        <v>Storm</v>
      </c>
      <c r="D3405" s="9" t="b">
        <f t="shared" si="162"/>
        <v>0</v>
      </c>
      <c r="E3405" s="8" t="str">
        <f t="shared" si="163"/>
        <v>Storm</v>
      </c>
      <c r="F3405">
        <v>1991</v>
      </c>
      <c r="G3405" t="s">
        <v>214</v>
      </c>
      <c r="H3405" t="s">
        <v>215</v>
      </c>
      <c r="I3405" t="s">
        <v>52</v>
      </c>
      <c r="J3405">
        <v>1</v>
      </c>
      <c r="P3405">
        <v>28000</v>
      </c>
    </row>
    <row r="3406" spans="1:16" x14ac:dyDescent="0.2">
      <c r="A3406" s="11" t="str">
        <f t="shared" si="161"/>
        <v>1991AUT1582000</v>
      </c>
      <c r="B3406" s="9" t="str">
        <f>VLOOKUP(A3406,disaster_type!$A$2:$L$60000,5,FALSE)</f>
        <v>Flood</v>
      </c>
      <c r="C3406" s="9" t="str">
        <f>VLOOKUP(I3406,_readme!$A$25:$B$49,2,FALSE)</f>
        <v>Flood</v>
      </c>
      <c r="D3406" s="9" t="b">
        <f t="shared" si="162"/>
        <v>0</v>
      </c>
      <c r="E3406" s="8" t="str">
        <f t="shared" si="163"/>
        <v>Flood</v>
      </c>
      <c r="F3406">
        <v>1991</v>
      </c>
      <c r="G3406" t="s">
        <v>214</v>
      </c>
      <c r="H3406" t="s">
        <v>215</v>
      </c>
      <c r="I3406" t="s">
        <v>112</v>
      </c>
      <c r="J3406">
        <v>1</v>
      </c>
      <c r="K3406">
        <v>5</v>
      </c>
      <c r="P3406">
        <v>82000</v>
      </c>
    </row>
    <row r="3407" spans="1:16" x14ac:dyDescent="0.2">
      <c r="A3407" s="11" t="str">
        <f t="shared" si="161"/>
        <v>1991BGD2270016080001608000</v>
      </c>
      <c r="B3407" s="9" t="str">
        <f>VLOOKUP(A3407,disaster_type!$A$2:$L$60000,5,FALSE)</f>
        <v>Epidemic</v>
      </c>
      <c r="C3407" s="9" t="e">
        <f>VLOOKUP(I3407,_readme!$A$25:$B$49,2,FALSE)</f>
        <v>#N/A</v>
      </c>
      <c r="D3407" s="9" t="b">
        <f t="shared" si="162"/>
        <v>0</v>
      </c>
      <c r="E3407" s="8" t="str">
        <f t="shared" si="163"/>
        <v>Epidemic</v>
      </c>
      <c r="F3407">
        <v>1991</v>
      </c>
      <c r="G3407" t="s">
        <v>53</v>
      </c>
      <c r="H3407" t="s">
        <v>54</v>
      </c>
      <c r="I3407" t="s">
        <v>17</v>
      </c>
      <c r="J3407">
        <v>2</v>
      </c>
      <c r="K3407">
        <v>2700</v>
      </c>
      <c r="M3407">
        <v>1608000</v>
      </c>
      <c r="O3407">
        <v>1608000</v>
      </c>
    </row>
    <row r="3408" spans="1:16" x14ac:dyDescent="0.2">
      <c r="A3408" s="11" t="str">
        <f t="shared" si="161"/>
        <v>1991BGD1182</v>
      </c>
      <c r="B3408" s="9" t="str">
        <f>VLOOKUP(A3408,disaster_type!$A$2:$L$60000,5,FALSE)</f>
        <v xml:space="preserve">Extreme temperature </v>
      </c>
      <c r="C3408" s="9" t="str">
        <f>VLOOKUP(I3408,_readme!$A$25:$B$49,2,FALSE)</f>
        <v xml:space="preserve">Extreme temperature </v>
      </c>
      <c r="D3408" s="9" t="b">
        <f t="shared" si="162"/>
        <v>0</v>
      </c>
      <c r="E3408" s="8" t="str">
        <f t="shared" si="163"/>
        <v xml:space="preserve">Extreme temperature </v>
      </c>
      <c r="F3408">
        <v>1991</v>
      </c>
      <c r="G3408" t="s">
        <v>53</v>
      </c>
      <c r="H3408" t="s">
        <v>54</v>
      </c>
      <c r="I3408" t="s">
        <v>213</v>
      </c>
      <c r="J3408">
        <v>1</v>
      </c>
      <c r="K3408">
        <v>182</v>
      </c>
    </row>
    <row r="3409" spans="1:16" x14ac:dyDescent="0.2">
      <c r="A3409" s="11" t="str">
        <f t="shared" si="161"/>
        <v>1991BGD1121300300</v>
      </c>
      <c r="B3409" s="9" t="e">
        <f>VLOOKUP(A3409,disaster_type!$A$2:$L$60000,5,FALSE)</f>
        <v>#N/A</v>
      </c>
      <c r="C3409" s="9" t="str">
        <f>VLOOKUP(I3409,_readme!$A$25:$B$49,2,FALSE)</f>
        <v>Storm</v>
      </c>
      <c r="D3409" s="9" t="b">
        <f t="shared" si="162"/>
        <v>1</v>
      </c>
      <c r="E3409" s="8" t="str">
        <f t="shared" si="163"/>
        <v>Storm</v>
      </c>
      <c r="F3409">
        <v>1991</v>
      </c>
      <c r="G3409" t="s">
        <v>53</v>
      </c>
      <c r="H3409" t="s">
        <v>54</v>
      </c>
      <c r="I3409" t="s">
        <v>52</v>
      </c>
      <c r="J3409">
        <v>1</v>
      </c>
      <c r="K3409">
        <v>121</v>
      </c>
      <c r="L3409">
        <v>300</v>
      </c>
      <c r="O3409">
        <v>300</v>
      </c>
    </row>
    <row r="3410" spans="1:16" x14ac:dyDescent="0.2">
      <c r="A3410" s="11" t="str">
        <f t="shared" si="161"/>
        <v>1991BGD326527900002000002990000150000</v>
      </c>
      <c r="B3410" s="9" t="str">
        <f>VLOOKUP(A3410,disaster_type!$A$2:$L$60000,5,FALSE)</f>
        <v>Flood</v>
      </c>
      <c r="C3410" s="9" t="str">
        <f>VLOOKUP(I3410,_readme!$A$25:$B$49,2,FALSE)</f>
        <v>Flood</v>
      </c>
      <c r="D3410" s="9" t="b">
        <f t="shared" si="162"/>
        <v>0</v>
      </c>
      <c r="E3410" s="8" t="str">
        <f t="shared" si="163"/>
        <v>Flood</v>
      </c>
      <c r="F3410">
        <v>1991</v>
      </c>
      <c r="G3410" t="s">
        <v>53</v>
      </c>
      <c r="H3410" t="s">
        <v>54</v>
      </c>
      <c r="I3410" t="s">
        <v>112</v>
      </c>
      <c r="J3410">
        <v>3</v>
      </c>
      <c r="K3410">
        <v>265</v>
      </c>
      <c r="M3410">
        <v>2790000</v>
      </c>
      <c r="N3410">
        <v>200000</v>
      </c>
      <c r="O3410">
        <v>2990000</v>
      </c>
      <c r="P3410">
        <v>150000</v>
      </c>
    </row>
    <row r="3411" spans="1:16" x14ac:dyDescent="0.2">
      <c r="A3411" s="11" t="str">
        <f t="shared" si="161"/>
        <v>1991BGD113886613884915000000300000154388491780000</v>
      </c>
      <c r="B3411" s="9" t="e">
        <f>VLOOKUP(A3411,disaster_type!$A$2:$L$60000,5,FALSE)</f>
        <v>#N/A</v>
      </c>
      <c r="C3411" s="9" t="str">
        <f>VLOOKUP(I3411,_readme!$A$25:$B$49,2,FALSE)</f>
        <v>Storm</v>
      </c>
      <c r="D3411" s="9" t="b">
        <f t="shared" si="162"/>
        <v>1</v>
      </c>
      <c r="E3411" s="8" t="str">
        <f t="shared" si="163"/>
        <v>Storm</v>
      </c>
      <c r="F3411">
        <v>1991</v>
      </c>
      <c r="G3411" t="s">
        <v>53</v>
      </c>
      <c r="H3411" t="s">
        <v>54</v>
      </c>
      <c r="I3411" t="s">
        <v>24</v>
      </c>
      <c r="J3411">
        <v>1</v>
      </c>
      <c r="K3411">
        <v>138866</v>
      </c>
      <c r="L3411">
        <v>138849</v>
      </c>
      <c r="M3411">
        <v>15000000</v>
      </c>
      <c r="N3411">
        <v>300000</v>
      </c>
      <c r="O3411">
        <v>15438849</v>
      </c>
      <c r="P3411">
        <v>1780000</v>
      </c>
    </row>
    <row r="3412" spans="1:16" x14ac:dyDescent="0.2">
      <c r="A3412" s="11" t="str">
        <f t="shared" si="161"/>
        <v>1991BEN13</v>
      </c>
      <c r="B3412" s="9" t="str">
        <f>VLOOKUP(A3412,disaster_type!$A$2:$L$60000,5,FALSE)</f>
        <v>Flood</v>
      </c>
      <c r="C3412" s="9" t="str">
        <f>VLOOKUP(I3412,_readme!$A$25:$B$49,2,FALSE)</f>
        <v>Flood</v>
      </c>
      <c r="D3412" s="9" t="b">
        <f t="shared" si="162"/>
        <v>0</v>
      </c>
      <c r="E3412" s="8" t="str">
        <f t="shared" si="163"/>
        <v>Flood</v>
      </c>
      <c r="F3412">
        <v>1991</v>
      </c>
      <c r="G3412" t="s">
        <v>312</v>
      </c>
      <c r="H3412" t="s">
        <v>313</v>
      </c>
      <c r="I3412" t="s">
        <v>112</v>
      </c>
      <c r="J3412">
        <v>1</v>
      </c>
      <c r="K3412">
        <v>3</v>
      </c>
    </row>
    <row r="3413" spans="1:16" x14ac:dyDescent="0.2">
      <c r="A3413" s="11" t="str">
        <f t="shared" si="161"/>
        <v>1991BOL13291766517665</v>
      </c>
      <c r="B3413" s="9" t="str">
        <f>VLOOKUP(A3413,disaster_type!$A$2:$L$60000,5,FALSE)</f>
        <v>Epidemic</v>
      </c>
      <c r="C3413" s="9" t="str">
        <f>VLOOKUP(I3413,_readme!$A$25:$B$49,2,FALSE)</f>
        <v>Epidemic</v>
      </c>
      <c r="D3413" s="9" t="b">
        <f t="shared" si="162"/>
        <v>0</v>
      </c>
      <c r="E3413" s="8" t="str">
        <f t="shared" si="163"/>
        <v>Epidemic</v>
      </c>
      <c r="F3413">
        <v>1991</v>
      </c>
      <c r="G3413" t="s">
        <v>274</v>
      </c>
      <c r="H3413" t="s">
        <v>275</v>
      </c>
      <c r="I3413" t="s">
        <v>77</v>
      </c>
      <c r="J3413">
        <v>1</v>
      </c>
      <c r="K3413">
        <v>329</v>
      </c>
      <c r="M3413">
        <v>17665</v>
      </c>
      <c r="O3413">
        <v>17665</v>
      </c>
    </row>
    <row r="3414" spans="1:16" x14ac:dyDescent="0.2">
      <c r="A3414" s="11" t="str">
        <f t="shared" si="161"/>
        <v>1991BRA120002000</v>
      </c>
      <c r="B3414" s="9" t="str">
        <f>VLOOKUP(A3414,disaster_type!$A$2:$L$60000,5,FALSE)</f>
        <v>Insect infestation</v>
      </c>
      <c r="C3414" s="9" t="e">
        <f>VLOOKUP(I3414,_readme!$A$25:$B$49,2,FALSE)</f>
        <v>#N/A</v>
      </c>
      <c r="D3414" s="9" t="b">
        <f t="shared" si="162"/>
        <v>0</v>
      </c>
      <c r="E3414" s="8" t="str">
        <f t="shared" si="163"/>
        <v>Insect infestation</v>
      </c>
      <c r="F3414">
        <v>1991</v>
      </c>
      <c r="G3414" t="s">
        <v>203</v>
      </c>
      <c r="H3414" t="s">
        <v>204</v>
      </c>
      <c r="I3414" t="s">
        <v>17</v>
      </c>
      <c r="J3414">
        <v>1</v>
      </c>
      <c r="M3414">
        <v>2000</v>
      </c>
      <c r="O3414">
        <v>2000</v>
      </c>
    </row>
    <row r="3415" spans="1:16" x14ac:dyDescent="0.2">
      <c r="A3415" s="11" t="str">
        <f t="shared" si="161"/>
        <v>1991BRA11961524015240</v>
      </c>
      <c r="B3415" s="9" t="str">
        <f>VLOOKUP(A3415,disaster_type!$A$2:$L$60000,5,FALSE)</f>
        <v>Epidemic</v>
      </c>
      <c r="C3415" s="9" t="str">
        <f>VLOOKUP(I3415,_readme!$A$25:$B$49,2,FALSE)</f>
        <v>Epidemic</v>
      </c>
      <c r="D3415" s="9" t="b">
        <f t="shared" si="162"/>
        <v>0</v>
      </c>
      <c r="E3415" s="8" t="str">
        <f t="shared" si="163"/>
        <v>Epidemic</v>
      </c>
      <c r="F3415">
        <v>1991</v>
      </c>
      <c r="G3415" t="s">
        <v>203</v>
      </c>
      <c r="H3415" t="s">
        <v>204</v>
      </c>
      <c r="I3415" t="s">
        <v>77</v>
      </c>
      <c r="J3415">
        <v>1</v>
      </c>
      <c r="K3415">
        <v>196</v>
      </c>
      <c r="M3415">
        <v>15240</v>
      </c>
      <c r="O3415">
        <v>15240</v>
      </c>
    </row>
    <row r="3416" spans="1:16" x14ac:dyDescent="0.2">
      <c r="A3416" s="11" t="str">
        <f t="shared" si="161"/>
        <v>1991BRA124600600</v>
      </c>
      <c r="B3416" s="9" t="str">
        <f>VLOOKUP(A3416,disaster_type!$A$2:$L$60000,5,FALSE)</f>
        <v>Landslide</v>
      </c>
      <c r="C3416" s="9" t="str">
        <f>VLOOKUP(I3416,_readme!$A$25:$B$49,2,FALSE)</f>
        <v>Landslide</v>
      </c>
      <c r="D3416" s="9" t="b">
        <f t="shared" si="162"/>
        <v>0</v>
      </c>
      <c r="E3416" s="8" t="str">
        <f t="shared" si="163"/>
        <v>Landslide</v>
      </c>
      <c r="F3416">
        <v>1991</v>
      </c>
      <c r="G3416" t="s">
        <v>203</v>
      </c>
      <c r="H3416" t="s">
        <v>204</v>
      </c>
      <c r="I3416" t="s">
        <v>80</v>
      </c>
      <c r="J3416">
        <v>1</v>
      </c>
      <c r="K3416">
        <v>24</v>
      </c>
      <c r="N3416">
        <v>600</v>
      </c>
      <c r="O3416">
        <v>600</v>
      </c>
    </row>
    <row r="3417" spans="1:16" x14ac:dyDescent="0.2">
      <c r="A3417" s="11" t="str">
        <f t="shared" si="161"/>
        <v>1991BRA12017000170002000</v>
      </c>
      <c r="B3417" s="9" t="str">
        <f>VLOOKUP(A3417,disaster_type!$A$2:$L$60000,5,FALSE)</f>
        <v>Flood</v>
      </c>
      <c r="C3417" s="9" t="str">
        <f>VLOOKUP(I3417,_readme!$A$25:$B$49,2,FALSE)</f>
        <v>Flood</v>
      </c>
      <c r="D3417" s="9" t="b">
        <f t="shared" si="162"/>
        <v>0</v>
      </c>
      <c r="E3417" s="8" t="str">
        <f t="shared" si="163"/>
        <v>Flood</v>
      </c>
      <c r="F3417">
        <v>1991</v>
      </c>
      <c r="G3417" t="s">
        <v>203</v>
      </c>
      <c r="H3417" t="s">
        <v>204</v>
      </c>
      <c r="I3417" t="s">
        <v>112</v>
      </c>
      <c r="J3417">
        <v>1</v>
      </c>
      <c r="K3417">
        <v>20</v>
      </c>
      <c r="M3417">
        <v>17000</v>
      </c>
      <c r="O3417">
        <v>17000</v>
      </c>
      <c r="P3417">
        <v>2000</v>
      </c>
    </row>
    <row r="3418" spans="1:16" x14ac:dyDescent="0.2">
      <c r="A3418" s="11" t="str">
        <f t="shared" si="161"/>
        <v>1991BFA137</v>
      </c>
      <c r="B3418" s="9" t="str">
        <f>VLOOKUP(A3418,disaster_type!$A$2:$L$60000,5,FALSE)</f>
        <v>Epidemic</v>
      </c>
      <c r="C3418" s="9" t="str">
        <f>VLOOKUP(I3418,_readme!$A$25:$B$49,2,FALSE)</f>
        <v>Epidemic</v>
      </c>
      <c r="D3418" s="9" t="b">
        <f t="shared" si="162"/>
        <v>0</v>
      </c>
      <c r="E3418" s="8" t="str">
        <f t="shared" si="163"/>
        <v>Epidemic</v>
      </c>
      <c r="F3418">
        <v>1991</v>
      </c>
      <c r="G3418" t="s">
        <v>94</v>
      </c>
      <c r="H3418" t="s">
        <v>95</v>
      </c>
      <c r="I3418" t="s">
        <v>77</v>
      </c>
      <c r="J3418">
        <v>1</v>
      </c>
      <c r="K3418">
        <v>37</v>
      </c>
    </row>
    <row r="3419" spans="1:16" x14ac:dyDescent="0.2">
      <c r="A3419" s="11" t="str">
        <f t="shared" si="161"/>
        <v>1991KHM1100650000250000900000150000</v>
      </c>
      <c r="B3419" s="9" t="str">
        <f>VLOOKUP(A3419,disaster_type!$A$2:$L$60000,5,FALSE)</f>
        <v>Flood</v>
      </c>
      <c r="C3419" s="9" t="str">
        <f>VLOOKUP(I3419,_readme!$A$25:$B$49,2,FALSE)</f>
        <v>Flood</v>
      </c>
      <c r="D3419" s="9" t="b">
        <f t="shared" si="162"/>
        <v>0</v>
      </c>
      <c r="E3419" s="8" t="str">
        <f t="shared" si="163"/>
        <v>Flood</v>
      </c>
      <c r="F3419">
        <v>1991</v>
      </c>
      <c r="G3419" t="s">
        <v>386</v>
      </c>
      <c r="H3419" t="s">
        <v>387</v>
      </c>
      <c r="I3419" t="s">
        <v>112</v>
      </c>
      <c r="J3419">
        <v>1</v>
      </c>
      <c r="K3419">
        <v>100</v>
      </c>
      <c r="M3419">
        <v>650000</v>
      </c>
      <c r="N3419">
        <v>250000</v>
      </c>
      <c r="O3419">
        <v>900000</v>
      </c>
      <c r="P3419">
        <v>150000</v>
      </c>
    </row>
    <row r="3420" spans="1:16" x14ac:dyDescent="0.2">
      <c r="A3420" s="11" t="str">
        <f t="shared" si="161"/>
        <v>1991CMR130813431343</v>
      </c>
      <c r="B3420" s="9" t="str">
        <f>VLOOKUP(A3420,disaster_type!$A$2:$L$60000,5,FALSE)</f>
        <v>Epidemic</v>
      </c>
      <c r="C3420" s="9" t="str">
        <f>VLOOKUP(I3420,_readme!$A$25:$B$49,2,FALSE)</f>
        <v>Epidemic</v>
      </c>
      <c r="D3420" s="9" t="b">
        <f t="shared" si="162"/>
        <v>0</v>
      </c>
      <c r="E3420" s="8" t="str">
        <f t="shared" si="163"/>
        <v>Epidemic</v>
      </c>
      <c r="F3420">
        <v>1991</v>
      </c>
      <c r="G3420" t="s">
        <v>320</v>
      </c>
      <c r="H3420" t="s">
        <v>321</v>
      </c>
      <c r="I3420" t="s">
        <v>77</v>
      </c>
      <c r="J3420">
        <v>1</v>
      </c>
      <c r="K3420">
        <v>308</v>
      </c>
      <c r="M3420">
        <v>1343</v>
      </c>
      <c r="O3420">
        <v>1343</v>
      </c>
    </row>
    <row r="3421" spans="1:16" x14ac:dyDescent="0.2">
      <c r="A3421" s="11" t="str">
        <f t="shared" si="161"/>
        <v>1991CMR12200200</v>
      </c>
      <c r="B3421" s="9" t="str">
        <f>VLOOKUP(A3421,disaster_type!$A$2:$L$60000,5,FALSE)</f>
        <v>Flood</v>
      </c>
      <c r="C3421" s="9" t="str">
        <f>VLOOKUP(I3421,_readme!$A$25:$B$49,2,FALSE)</f>
        <v>Flood</v>
      </c>
      <c r="D3421" s="9" t="b">
        <f t="shared" si="162"/>
        <v>0</v>
      </c>
      <c r="E3421" s="8" t="str">
        <f t="shared" si="163"/>
        <v>Flood</v>
      </c>
      <c r="F3421">
        <v>1991</v>
      </c>
      <c r="G3421" t="s">
        <v>320</v>
      </c>
      <c r="H3421" t="s">
        <v>321</v>
      </c>
      <c r="I3421" t="s">
        <v>112</v>
      </c>
      <c r="J3421">
        <v>1</v>
      </c>
      <c r="K3421">
        <v>2</v>
      </c>
      <c r="N3421">
        <v>200</v>
      </c>
      <c r="O3421">
        <v>200</v>
      </c>
    </row>
    <row r="3422" spans="1:16" x14ac:dyDescent="0.2">
      <c r="A3422" s="11" t="str">
        <f t="shared" si="161"/>
        <v>1991CAN118171171</v>
      </c>
      <c r="B3422" s="9" t="str">
        <f>VLOOKUP(A3422,disaster_type!$A$2:$L$60000,5,FALSE)</f>
        <v>Epidemic</v>
      </c>
      <c r="C3422" s="9" t="str">
        <f>VLOOKUP(I3422,_readme!$A$25:$B$49,2,FALSE)</f>
        <v>Epidemic</v>
      </c>
      <c r="D3422" s="9" t="b">
        <f t="shared" si="162"/>
        <v>0</v>
      </c>
      <c r="E3422" s="8" t="str">
        <f t="shared" si="163"/>
        <v>Epidemic</v>
      </c>
      <c r="F3422">
        <v>1991</v>
      </c>
      <c r="G3422" t="s">
        <v>43</v>
      </c>
      <c r="H3422" t="s">
        <v>44</v>
      </c>
      <c r="I3422" t="s">
        <v>77</v>
      </c>
      <c r="J3422">
        <v>1</v>
      </c>
      <c r="K3422">
        <v>18</v>
      </c>
      <c r="M3422">
        <v>171</v>
      </c>
      <c r="O3422">
        <v>171</v>
      </c>
    </row>
    <row r="3423" spans="1:16" x14ac:dyDescent="0.2">
      <c r="A3423" s="11" t="str">
        <f t="shared" si="161"/>
        <v>1991CAN1500000</v>
      </c>
      <c r="B3423" s="9" t="str">
        <f>VLOOKUP(A3423,disaster_type!$A$2:$L$60000,5,FALSE)</f>
        <v>Storm</v>
      </c>
      <c r="C3423" s="9" t="str">
        <f>VLOOKUP(I3423,_readme!$A$25:$B$49,2,FALSE)</f>
        <v>Storm</v>
      </c>
      <c r="D3423" s="9" t="b">
        <f t="shared" si="162"/>
        <v>0</v>
      </c>
      <c r="E3423" s="8" t="str">
        <f t="shared" si="163"/>
        <v>Storm</v>
      </c>
      <c r="F3423">
        <v>1991</v>
      </c>
      <c r="G3423" t="s">
        <v>43</v>
      </c>
      <c r="H3423" t="s">
        <v>44</v>
      </c>
      <c r="I3423" t="s">
        <v>52</v>
      </c>
      <c r="J3423">
        <v>1</v>
      </c>
      <c r="P3423">
        <v>500000</v>
      </c>
    </row>
    <row r="3424" spans="1:16" x14ac:dyDescent="0.2">
      <c r="A3424" s="11" t="str">
        <f t="shared" si="161"/>
        <v>1991TCD112621220412204</v>
      </c>
      <c r="B3424" s="9" t="str">
        <f>VLOOKUP(A3424,disaster_type!$A$2:$L$60000,5,FALSE)</f>
        <v>Epidemic</v>
      </c>
      <c r="C3424" s="9" t="str">
        <f>VLOOKUP(I3424,_readme!$A$25:$B$49,2,FALSE)</f>
        <v>Epidemic</v>
      </c>
      <c r="D3424" s="9" t="b">
        <f t="shared" si="162"/>
        <v>0</v>
      </c>
      <c r="E3424" s="8" t="str">
        <f t="shared" si="163"/>
        <v>Epidemic</v>
      </c>
      <c r="F3424">
        <v>1991</v>
      </c>
      <c r="G3424" t="s">
        <v>97</v>
      </c>
      <c r="H3424" t="s">
        <v>98</v>
      </c>
      <c r="I3424" t="s">
        <v>77</v>
      </c>
      <c r="J3424">
        <v>1</v>
      </c>
      <c r="K3424">
        <v>1262</v>
      </c>
      <c r="M3424">
        <v>12204</v>
      </c>
      <c r="O3424">
        <v>12204</v>
      </c>
    </row>
    <row r="3425" spans="1:16" x14ac:dyDescent="0.2">
      <c r="A3425" s="11" t="str">
        <f t="shared" si="161"/>
        <v>1991TCD1391414</v>
      </c>
      <c r="B3425" s="9" t="str">
        <f>VLOOKUP(A3425,disaster_type!$A$2:$L$60000,5,FALSE)</f>
        <v>Flood</v>
      </c>
      <c r="C3425" s="9" t="str">
        <f>VLOOKUP(I3425,_readme!$A$25:$B$49,2,FALSE)</f>
        <v>Flood</v>
      </c>
      <c r="D3425" s="9" t="b">
        <f t="shared" si="162"/>
        <v>0</v>
      </c>
      <c r="E3425" s="8" t="str">
        <f t="shared" si="163"/>
        <v>Flood</v>
      </c>
      <c r="F3425">
        <v>1991</v>
      </c>
      <c r="G3425" t="s">
        <v>97</v>
      </c>
      <c r="H3425" t="s">
        <v>98</v>
      </c>
      <c r="I3425" t="s">
        <v>112</v>
      </c>
      <c r="J3425">
        <v>1</v>
      </c>
      <c r="K3425">
        <v>39</v>
      </c>
      <c r="L3425">
        <v>14</v>
      </c>
      <c r="O3425">
        <v>14</v>
      </c>
    </row>
    <row r="3426" spans="1:16" x14ac:dyDescent="0.2">
      <c r="A3426" s="11" t="str">
        <f t="shared" si="161"/>
        <v>1991CHL16200012006320015000</v>
      </c>
      <c r="B3426" s="9" t="str">
        <f>VLOOKUP(A3426,disaster_type!$A$2:$L$60000,5,FALSE)</f>
        <v>Volcanic activity</v>
      </c>
      <c r="C3426" s="9" t="str">
        <f>VLOOKUP(I3426,_readme!$A$25:$B$49,2,FALSE)</f>
        <v>Volcanic activity</v>
      </c>
      <c r="D3426" s="9" t="b">
        <f t="shared" si="162"/>
        <v>0</v>
      </c>
      <c r="E3426" s="8" t="str">
        <f t="shared" si="163"/>
        <v>Volcanic activity</v>
      </c>
      <c r="F3426">
        <v>1991</v>
      </c>
      <c r="G3426" t="s">
        <v>63</v>
      </c>
      <c r="H3426" t="s">
        <v>64</v>
      </c>
      <c r="I3426" t="s">
        <v>21</v>
      </c>
      <c r="J3426">
        <v>1</v>
      </c>
      <c r="M3426">
        <v>62000</v>
      </c>
      <c r="N3426">
        <v>1200</v>
      </c>
      <c r="O3426">
        <v>63200</v>
      </c>
      <c r="P3426">
        <v>15000</v>
      </c>
    </row>
    <row r="3427" spans="1:16" x14ac:dyDescent="0.2">
      <c r="A3427" s="11" t="str">
        <f t="shared" si="161"/>
        <v>1991CHL114040</v>
      </c>
      <c r="B3427" s="9" t="str">
        <f>VLOOKUP(A3427,disaster_type!$A$2:$L$60000,5,FALSE)</f>
        <v>Epidemic</v>
      </c>
      <c r="C3427" s="9" t="str">
        <f>VLOOKUP(I3427,_readme!$A$25:$B$49,2,FALSE)</f>
        <v>Epidemic</v>
      </c>
      <c r="D3427" s="9" t="b">
        <f t="shared" si="162"/>
        <v>0</v>
      </c>
      <c r="E3427" s="8" t="str">
        <f t="shared" si="163"/>
        <v>Epidemic</v>
      </c>
      <c r="F3427">
        <v>1991</v>
      </c>
      <c r="G3427" t="s">
        <v>63</v>
      </c>
      <c r="H3427" t="s">
        <v>64</v>
      </c>
      <c r="I3427" t="s">
        <v>77</v>
      </c>
      <c r="J3427">
        <v>1</v>
      </c>
      <c r="K3427">
        <v>1</v>
      </c>
      <c r="M3427">
        <v>40</v>
      </c>
      <c r="O3427">
        <v>40</v>
      </c>
    </row>
    <row r="3428" spans="1:16" x14ac:dyDescent="0.2">
      <c r="A3428" s="11" t="str">
        <f t="shared" si="161"/>
        <v>1991CHL1200000</v>
      </c>
      <c r="B3428" s="9" t="str">
        <f>VLOOKUP(A3428,disaster_type!$A$2:$L$60000,5,FALSE)</f>
        <v>Drought</v>
      </c>
      <c r="C3428" s="9" t="str">
        <f>VLOOKUP(I3428,_readme!$A$25:$B$49,2,FALSE)</f>
        <v>Drought</v>
      </c>
      <c r="D3428" s="9" t="b">
        <f t="shared" si="162"/>
        <v>0</v>
      </c>
      <c r="E3428" s="8" t="str">
        <f t="shared" si="163"/>
        <v>Drought</v>
      </c>
      <c r="F3428">
        <v>1991</v>
      </c>
      <c r="G3428" t="s">
        <v>63</v>
      </c>
      <c r="H3428" t="s">
        <v>64</v>
      </c>
      <c r="I3428" t="s">
        <v>12</v>
      </c>
      <c r="J3428">
        <v>1</v>
      </c>
      <c r="P3428">
        <v>200000</v>
      </c>
    </row>
    <row r="3429" spans="1:16" x14ac:dyDescent="0.2">
      <c r="A3429" s="11" t="str">
        <f t="shared" si="161"/>
        <v>1991CHL11411406500017671828116000</v>
      </c>
      <c r="B3429" s="9" t="str">
        <f>VLOOKUP(A3429,disaster_type!$A$2:$L$60000,5,FALSE)</f>
        <v>Landslide</v>
      </c>
      <c r="C3429" s="9" t="str">
        <f>VLOOKUP(I3429,_readme!$A$25:$B$49,2,FALSE)</f>
        <v>Landslide</v>
      </c>
      <c r="D3429" s="9" t="b">
        <f t="shared" si="162"/>
        <v>0</v>
      </c>
      <c r="E3429" s="8" t="str">
        <f t="shared" si="163"/>
        <v>Landslide</v>
      </c>
      <c r="F3429">
        <v>1991</v>
      </c>
      <c r="G3429" t="s">
        <v>63</v>
      </c>
      <c r="H3429" t="s">
        <v>64</v>
      </c>
      <c r="I3429" t="s">
        <v>80</v>
      </c>
      <c r="J3429">
        <v>1</v>
      </c>
      <c r="K3429">
        <v>141</v>
      </c>
      <c r="L3429">
        <v>140</v>
      </c>
      <c r="M3429">
        <v>65000</v>
      </c>
      <c r="N3429">
        <v>17671</v>
      </c>
      <c r="O3429">
        <v>82811</v>
      </c>
      <c r="P3429">
        <v>6000</v>
      </c>
    </row>
    <row r="3430" spans="1:16" x14ac:dyDescent="0.2">
      <c r="A3430" s="11" t="str">
        <f t="shared" si="161"/>
        <v>1991CHN265135001350018920</v>
      </c>
      <c r="B3430" s="9" t="e">
        <f>VLOOKUP(A3430,disaster_type!$A$2:$L$60000,5,FALSE)</f>
        <v>#N/A</v>
      </c>
      <c r="C3430" s="9" t="e">
        <f>VLOOKUP(I3430,_readme!$A$25:$B$49,2,FALSE)</f>
        <v>#N/A</v>
      </c>
      <c r="D3430" s="9" t="b">
        <f t="shared" si="162"/>
        <v>1</v>
      </c>
      <c r="E3430" s="8" t="e">
        <f t="shared" si="163"/>
        <v>#N/A</v>
      </c>
      <c r="F3430">
        <v>1991</v>
      </c>
      <c r="G3430" t="s">
        <v>65</v>
      </c>
      <c r="H3430" t="s">
        <v>66</v>
      </c>
      <c r="I3430" t="s">
        <v>17</v>
      </c>
      <c r="J3430">
        <v>2</v>
      </c>
      <c r="K3430">
        <v>65</v>
      </c>
      <c r="N3430">
        <v>13500</v>
      </c>
      <c r="O3430">
        <v>13500</v>
      </c>
      <c r="P3430">
        <v>18920</v>
      </c>
    </row>
    <row r="3431" spans="1:16" x14ac:dyDescent="0.2">
      <c r="A3431" s="11" t="str">
        <f t="shared" si="161"/>
        <v>1991CHN11075</v>
      </c>
      <c r="B3431" s="9" t="str">
        <f>VLOOKUP(A3431,disaster_type!$A$2:$L$60000,5,FALSE)</f>
        <v>Epidemic</v>
      </c>
      <c r="C3431" s="9" t="str">
        <f>VLOOKUP(I3431,_readme!$A$25:$B$49,2,FALSE)</f>
        <v>Epidemic</v>
      </c>
      <c r="D3431" s="9" t="b">
        <f t="shared" si="162"/>
        <v>0</v>
      </c>
      <c r="E3431" s="8" t="str">
        <f t="shared" si="163"/>
        <v>Epidemic</v>
      </c>
      <c r="F3431">
        <v>1991</v>
      </c>
      <c r="G3431" t="s">
        <v>65</v>
      </c>
      <c r="H3431" t="s">
        <v>66</v>
      </c>
      <c r="I3431" t="s">
        <v>77</v>
      </c>
      <c r="J3431">
        <v>1</v>
      </c>
      <c r="K3431">
        <v>1075</v>
      </c>
    </row>
    <row r="3432" spans="1:16" x14ac:dyDescent="0.2">
      <c r="A3432" s="11" t="str">
        <f t="shared" si="161"/>
        <v>1991CHN16919022290000229190228000</v>
      </c>
      <c r="B3432" s="9" t="e">
        <f>VLOOKUP(A3432,disaster_type!$A$2:$L$60000,5,FALSE)</f>
        <v>#N/A</v>
      </c>
      <c r="C3432" s="9" t="str">
        <f>VLOOKUP(I3432,_readme!$A$25:$B$49,2,FALSE)</f>
        <v>Storm</v>
      </c>
      <c r="D3432" s="9" t="b">
        <f t="shared" si="162"/>
        <v>1</v>
      </c>
      <c r="E3432" s="8" t="str">
        <f t="shared" si="163"/>
        <v>Storm</v>
      </c>
      <c r="F3432">
        <v>1991</v>
      </c>
      <c r="G3432" t="s">
        <v>65</v>
      </c>
      <c r="H3432" t="s">
        <v>66</v>
      </c>
      <c r="I3432" t="s">
        <v>52</v>
      </c>
      <c r="J3432">
        <v>1</v>
      </c>
      <c r="K3432">
        <v>69</v>
      </c>
      <c r="L3432">
        <v>1902</v>
      </c>
      <c r="M3432">
        <v>2290000</v>
      </c>
      <c r="O3432">
        <v>2291902</v>
      </c>
      <c r="P3432">
        <v>28000</v>
      </c>
    </row>
    <row r="3433" spans="1:16" x14ac:dyDescent="0.2">
      <c r="A3433" s="11" t="str">
        <f t="shared" si="161"/>
        <v>1991CHN1200050000005000000</v>
      </c>
      <c r="B3433" s="9" t="str">
        <f>VLOOKUP(A3433,disaster_type!$A$2:$L$60000,5,FALSE)</f>
        <v>Drought</v>
      </c>
      <c r="C3433" s="9" t="str">
        <f>VLOOKUP(I3433,_readme!$A$25:$B$49,2,FALSE)</f>
        <v>Drought</v>
      </c>
      <c r="D3433" s="9" t="b">
        <f t="shared" si="162"/>
        <v>0</v>
      </c>
      <c r="E3433" s="8" t="str">
        <f t="shared" si="163"/>
        <v>Drought</v>
      </c>
      <c r="F3433">
        <v>1991</v>
      </c>
      <c r="G3433" t="s">
        <v>65</v>
      </c>
      <c r="H3433" t="s">
        <v>66</v>
      </c>
      <c r="I3433" t="s">
        <v>12</v>
      </c>
      <c r="J3433">
        <v>1</v>
      </c>
      <c r="K3433">
        <v>2000</v>
      </c>
      <c r="M3433">
        <v>5000000</v>
      </c>
      <c r="O3433">
        <v>5000000</v>
      </c>
    </row>
    <row r="3434" spans="1:16" x14ac:dyDescent="0.2">
      <c r="A3434" s="11" t="str">
        <f t="shared" si="161"/>
        <v>1991CHN21545282205600283350</v>
      </c>
      <c r="B3434" s="9" t="str">
        <f>VLOOKUP(A3434,disaster_type!$A$2:$L$60000,5,FALSE)</f>
        <v>Earthquake</v>
      </c>
      <c r="C3434" s="9" t="str">
        <f>VLOOKUP(I3434,_readme!$A$25:$B$49,2,FALSE)</f>
        <v>Earthquake</v>
      </c>
      <c r="D3434" s="9" t="b">
        <f t="shared" si="162"/>
        <v>0</v>
      </c>
      <c r="E3434" s="8" t="str">
        <f t="shared" si="163"/>
        <v>Earthquake</v>
      </c>
      <c r="F3434">
        <v>1991</v>
      </c>
      <c r="G3434" t="s">
        <v>65</v>
      </c>
      <c r="H3434" t="s">
        <v>66</v>
      </c>
      <c r="I3434" t="s">
        <v>28</v>
      </c>
      <c r="J3434">
        <v>2</v>
      </c>
      <c r="K3434">
        <v>1</v>
      </c>
      <c r="L3434">
        <v>545</v>
      </c>
      <c r="M3434">
        <v>282205</v>
      </c>
      <c r="N3434">
        <v>600</v>
      </c>
      <c r="O3434">
        <v>283350</v>
      </c>
    </row>
    <row r="3435" spans="1:16" x14ac:dyDescent="0.2">
      <c r="A3435" s="11" t="str">
        <f t="shared" si="161"/>
        <v>1991CHN1200</v>
      </c>
      <c r="B3435" s="9" t="str">
        <f>VLOOKUP(A3435,disaster_type!$A$2:$L$60000,5,FALSE)</f>
        <v>Landslide</v>
      </c>
      <c r="C3435" s="9" t="str">
        <f>VLOOKUP(I3435,_readme!$A$25:$B$49,2,FALSE)</f>
        <v>Landslide</v>
      </c>
      <c r="D3435" s="9" t="b">
        <f t="shared" si="162"/>
        <v>0</v>
      </c>
      <c r="E3435" s="8" t="str">
        <f t="shared" si="163"/>
        <v>Landslide</v>
      </c>
      <c r="F3435">
        <v>1991</v>
      </c>
      <c r="G3435" t="s">
        <v>65</v>
      </c>
      <c r="H3435" t="s">
        <v>66</v>
      </c>
      <c r="I3435" t="s">
        <v>80</v>
      </c>
      <c r="J3435">
        <v>1</v>
      </c>
      <c r="K3435">
        <v>200</v>
      </c>
    </row>
    <row r="3436" spans="1:16" x14ac:dyDescent="0.2">
      <c r="A3436" s="11" t="str">
        <f t="shared" si="161"/>
        <v>1991CHN218353222720600000042000002102322278030000</v>
      </c>
      <c r="B3436" s="9" t="e">
        <f>VLOOKUP(A3436,disaster_type!$A$2:$L$60000,5,FALSE)</f>
        <v>#N/A</v>
      </c>
      <c r="C3436" s="9" t="str">
        <f>VLOOKUP(I3436,_readme!$A$25:$B$49,2,FALSE)</f>
        <v>Flood</v>
      </c>
      <c r="D3436" s="9" t="b">
        <f t="shared" si="162"/>
        <v>1</v>
      </c>
      <c r="E3436" s="8" t="str">
        <f t="shared" si="163"/>
        <v>Flood</v>
      </c>
      <c r="F3436">
        <v>1991</v>
      </c>
      <c r="G3436" t="s">
        <v>65</v>
      </c>
      <c r="H3436" t="s">
        <v>66</v>
      </c>
      <c r="I3436" t="s">
        <v>112</v>
      </c>
      <c r="J3436">
        <v>2</v>
      </c>
      <c r="K3436">
        <v>1835</v>
      </c>
      <c r="L3436">
        <v>32227</v>
      </c>
      <c r="M3436">
        <v>206000000</v>
      </c>
      <c r="N3436">
        <v>4200000</v>
      </c>
      <c r="O3436">
        <v>210232227</v>
      </c>
      <c r="P3436">
        <v>8030000</v>
      </c>
    </row>
    <row r="3437" spans="1:16" x14ac:dyDescent="0.2">
      <c r="A3437" s="11" t="str">
        <f t="shared" si="161"/>
        <v>1991CHN3147537410491301054504692890</v>
      </c>
      <c r="B3437" s="9" t="e">
        <f>VLOOKUP(A3437,disaster_type!$A$2:$L$60000,5,FALSE)</f>
        <v>#N/A</v>
      </c>
      <c r="C3437" s="9" t="str">
        <f>VLOOKUP(I3437,_readme!$A$25:$B$49,2,FALSE)</f>
        <v>Storm</v>
      </c>
      <c r="D3437" s="9" t="b">
        <f t="shared" si="162"/>
        <v>1</v>
      </c>
      <c r="E3437" s="8" t="str">
        <f t="shared" si="163"/>
        <v>Storm</v>
      </c>
      <c r="F3437">
        <v>1991</v>
      </c>
      <c r="G3437" t="s">
        <v>65</v>
      </c>
      <c r="H3437" t="s">
        <v>66</v>
      </c>
      <c r="I3437" t="s">
        <v>24</v>
      </c>
      <c r="J3437">
        <v>3</v>
      </c>
      <c r="K3437">
        <v>147</v>
      </c>
      <c r="L3437">
        <v>5374</v>
      </c>
      <c r="M3437">
        <v>1049130</v>
      </c>
      <c r="O3437">
        <v>1054504</v>
      </c>
      <c r="P3437">
        <v>692890</v>
      </c>
    </row>
    <row r="3438" spans="1:16" x14ac:dyDescent="0.2">
      <c r="A3438" s="11" t="str">
        <f t="shared" si="161"/>
        <v>1991COL110117117</v>
      </c>
      <c r="B3438" s="9" t="e">
        <f>VLOOKUP(A3438,disaster_type!$A$2:$L$60000,5,FALSE)</f>
        <v>#N/A</v>
      </c>
      <c r="C3438" s="9" t="str">
        <f>VLOOKUP(I3438,_readme!$A$25:$B$49,2,FALSE)</f>
        <v>Mass movement (dry)</v>
      </c>
      <c r="D3438" s="9" t="b">
        <f t="shared" si="162"/>
        <v>1</v>
      </c>
      <c r="E3438" s="8" t="str">
        <f t="shared" si="163"/>
        <v>Mass movement (dry)</v>
      </c>
      <c r="F3438">
        <v>1991</v>
      </c>
      <c r="G3438" t="s">
        <v>67</v>
      </c>
      <c r="H3438" t="s">
        <v>68</v>
      </c>
      <c r="I3438" t="s">
        <v>96</v>
      </c>
      <c r="J3438">
        <v>1</v>
      </c>
      <c r="K3438">
        <v>10</v>
      </c>
      <c r="M3438">
        <v>117</v>
      </c>
      <c r="O3438">
        <v>117</v>
      </c>
    </row>
    <row r="3439" spans="1:16" x14ac:dyDescent="0.2">
      <c r="A3439" s="11" t="str">
        <f t="shared" si="161"/>
        <v>1991COL13501413714137</v>
      </c>
      <c r="B3439" s="9" t="str">
        <f>VLOOKUP(A3439,disaster_type!$A$2:$L$60000,5,FALSE)</f>
        <v>Epidemic</v>
      </c>
      <c r="C3439" s="9" t="str">
        <f>VLOOKUP(I3439,_readme!$A$25:$B$49,2,FALSE)</f>
        <v>Epidemic</v>
      </c>
      <c r="D3439" s="9" t="b">
        <f t="shared" si="162"/>
        <v>0</v>
      </c>
      <c r="E3439" s="8" t="str">
        <f t="shared" si="163"/>
        <v>Epidemic</v>
      </c>
      <c r="F3439">
        <v>1991</v>
      </c>
      <c r="G3439" t="s">
        <v>67</v>
      </c>
      <c r="H3439" t="s">
        <v>68</v>
      </c>
      <c r="I3439" t="s">
        <v>77</v>
      </c>
      <c r="J3439">
        <v>1</v>
      </c>
      <c r="K3439">
        <v>350</v>
      </c>
      <c r="M3439">
        <v>14137</v>
      </c>
      <c r="O3439">
        <v>14137</v>
      </c>
    </row>
    <row r="3440" spans="1:16" x14ac:dyDescent="0.2">
      <c r="A3440" s="11" t="str">
        <f t="shared" si="161"/>
        <v>1991COL1</v>
      </c>
      <c r="B3440" s="9" t="str">
        <f>VLOOKUP(A3440,disaster_type!$A$2:$L$60000,5,FALSE)</f>
        <v>Wildfire</v>
      </c>
      <c r="C3440" s="9" t="str">
        <f>VLOOKUP(I3440,_readme!$A$25:$B$49,2,FALSE)</f>
        <v>Wildfire</v>
      </c>
      <c r="D3440" s="9" t="b">
        <f t="shared" si="162"/>
        <v>0</v>
      </c>
      <c r="E3440" s="8" t="str">
        <f t="shared" si="163"/>
        <v>Wildfire</v>
      </c>
      <c r="F3440">
        <v>1991</v>
      </c>
      <c r="G3440" t="s">
        <v>67</v>
      </c>
      <c r="H3440" t="s">
        <v>68</v>
      </c>
      <c r="I3440" t="s">
        <v>111</v>
      </c>
      <c r="J3440">
        <v>1</v>
      </c>
    </row>
    <row r="3441" spans="1:16" x14ac:dyDescent="0.2">
      <c r="A3441" s="11" t="str">
        <f t="shared" si="161"/>
        <v>1991COL122570295867</v>
      </c>
      <c r="B3441" s="9" t="str">
        <f>VLOOKUP(A3441,disaster_type!$A$2:$L$60000,5,FALSE)</f>
        <v>Earthquake</v>
      </c>
      <c r="C3441" s="9" t="str">
        <f>VLOOKUP(I3441,_readme!$A$25:$B$49,2,FALSE)</f>
        <v>Earthquake</v>
      </c>
      <c r="D3441" s="9" t="b">
        <f t="shared" si="162"/>
        <v>0</v>
      </c>
      <c r="E3441" s="8" t="str">
        <f t="shared" si="163"/>
        <v>Earthquake</v>
      </c>
      <c r="F3441">
        <v>1991</v>
      </c>
      <c r="G3441" t="s">
        <v>67</v>
      </c>
      <c r="H3441" t="s">
        <v>68</v>
      </c>
      <c r="I3441" t="s">
        <v>28</v>
      </c>
      <c r="J3441">
        <v>1</v>
      </c>
      <c r="K3441">
        <v>2</v>
      </c>
      <c r="L3441">
        <v>2</v>
      </c>
      <c r="M3441">
        <v>570</v>
      </c>
      <c r="N3441">
        <v>295</v>
      </c>
      <c r="O3441">
        <v>867</v>
      </c>
    </row>
    <row r="3442" spans="1:16" x14ac:dyDescent="0.2">
      <c r="A3442" s="11" t="str">
        <f t="shared" si="161"/>
        <v>1991COL295400</v>
      </c>
      <c r="B3442" s="9" t="e">
        <f>VLOOKUP(A3442,disaster_type!$A$2:$L$60000,5,FALSE)</f>
        <v>#N/A</v>
      </c>
      <c r="C3442" s="9" t="str">
        <f>VLOOKUP(I3442,_readme!$A$25:$B$49,2,FALSE)</f>
        <v>Landslide</v>
      </c>
      <c r="D3442" s="9" t="b">
        <f t="shared" si="162"/>
        <v>1</v>
      </c>
      <c r="E3442" s="8" t="str">
        <f t="shared" si="163"/>
        <v>Landslide</v>
      </c>
      <c r="F3442">
        <v>1991</v>
      </c>
      <c r="G3442" t="s">
        <v>67</v>
      </c>
      <c r="H3442" t="s">
        <v>68</v>
      </c>
      <c r="I3442" t="s">
        <v>80</v>
      </c>
      <c r="J3442">
        <v>2</v>
      </c>
      <c r="K3442">
        <v>95</v>
      </c>
      <c r="P3442">
        <v>400</v>
      </c>
    </row>
    <row r="3443" spans="1:16" x14ac:dyDescent="0.2">
      <c r="A3443" s="11" t="str">
        <f t="shared" si="161"/>
        <v>1991COM1200200</v>
      </c>
      <c r="B3443" s="9" t="str">
        <f>VLOOKUP(A3443,disaster_type!$A$2:$L$60000,5,FALSE)</f>
        <v>Volcanic activity</v>
      </c>
      <c r="C3443" s="9" t="str">
        <f>VLOOKUP(I3443,_readme!$A$25:$B$49,2,FALSE)</f>
        <v>Volcanic activity</v>
      </c>
      <c r="D3443" s="9" t="b">
        <f t="shared" si="162"/>
        <v>0</v>
      </c>
      <c r="E3443" s="8" t="str">
        <f t="shared" si="163"/>
        <v>Volcanic activity</v>
      </c>
      <c r="F3443">
        <v>1991</v>
      </c>
      <c r="G3443" t="s">
        <v>46</v>
      </c>
      <c r="H3443" t="s">
        <v>47</v>
      </c>
      <c r="I3443" t="s">
        <v>21</v>
      </c>
      <c r="J3443">
        <v>1</v>
      </c>
      <c r="N3443">
        <v>200</v>
      </c>
      <c r="O3443">
        <v>200</v>
      </c>
    </row>
    <row r="3444" spans="1:16" x14ac:dyDescent="0.2">
      <c r="A3444" s="11" t="str">
        <f t="shared" si="161"/>
        <v>1991COD1500</v>
      </c>
      <c r="B3444" s="9" t="str">
        <f>VLOOKUP(A3444,disaster_type!$A$2:$L$60000,5,FALSE)</f>
        <v>Epidemic</v>
      </c>
      <c r="C3444" s="9" t="str">
        <f>VLOOKUP(I3444,_readme!$A$25:$B$49,2,FALSE)</f>
        <v>Epidemic</v>
      </c>
      <c r="D3444" s="9" t="b">
        <f t="shared" si="162"/>
        <v>0</v>
      </c>
      <c r="E3444" s="8" t="str">
        <f t="shared" si="163"/>
        <v>Epidemic</v>
      </c>
      <c r="F3444">
        <v>1991</v>
      </c>
      <c r="G3444" t="s">
        <v>284</v>
      </c>
      <c r="H3444" t="s">
        <v>285</v>
      </c>
      <c r="I3444" t="s">
        <v>18</v>
      </c>
      <c r="J3444">
        <v>1</v>
      </c>
      <c r="K3444">
        <v>500</v>
      </c>
    </row>
    <row r="3445" spans="1:16" x14ac:dyDescent="0.2">
      <c r="A3445" s="11" t="str">
        <f t="shared" si="161"/>
        <v>1991CRI1</v>
      </c>
      <c r="B3445" s="9" t="str">
        <f>VLOOKUP(A3445,disaster_type!$A$2:$L$60000,5,FALSE)</f>
        <v>Volcanic activity</v>
      </c>
      <c r="C3445" s="9" t="str">
        <f>VLOOKUP(I3445,_readme!$A$25:$B$49,2,FALSE)</f>
        <v>Volcanic activity</v>
      </c>
      <c r="D3445" s="9" t="b">
        <f t="shared" si="162"/>
        <v>0</v>
      </c>
      <c r="E3445" s="8" t="str">
        <f t="shared" si="163"/>
        <v>Volcanic activity</v>
      </c>
      <c r="F3445">
        <v>1991</v>
      </c>
      <c r="G3445" t="s">
        <v>99</v>
      </c>
      <c r="H3445" t="s">
        <v>100</v>
      </c>
      <c r="I3445" t="s">
        <v>21</v>
      </c>
      <c r="J3445">
        <v>1</v>
      </c>
    </row>
    <row r="3446" spans="1:16" x14ac:dyDescent="0.2">
      <c r="A3446" s="11" t="str">
        <f t="shared" si="161"/>
        <v>1991CRI3471996470390010569100000</v>
      </c>
      <c r="B3446" s="9" t="str">
        <f>VLOOKUP(A3446,disaster_type!$A$2:$L$60000,5,FALSE)</f>
        <v>Earthquake</v>
      </c>
      <c r="C3446" s="9" t="str">
        <f>VLOOKUP(I3446,_readme!$A$25:$B$49,2,FALSE)</f>
        <v>Earthquake</v>
      </c>
      <c r="D3446" s="9" t="b">
        <f t="shared" si="162"/>
        <v>0</v>
      </c>
      <c r="E3446" s="8" t="str">
        <f t="shared" si="163"/>
        <v>Earthquake</v>
      </c>
      <c r="F3446">
        <v>1991</v>
      </c>
      <c r="G3446" t="s">
        <v>99</v>
      </c>
      <c r="H3446" t="s">
        <v>100</v>
      </c>
      <c r="I3446" t="s">
        <v>28</v>
      </c>
      <c r="J3446">
        <v>3</v>
      </c>
      <c r="K3446">
        <v>47</v>
      </c>
      <c r="L3446">
        <v>199</v>
      </c>
      <c r="M3446">
        <v>6470</v>
      </c>
      <c r="N3446">
        <v>3900</v>
      </c>
      <c r="O3446">
        <v>10569</v>
      </c>
      <c r="P3446">
        <v>100000</v>
      </c>
    </row>
    <row r="3447" spans="1:16" x14ac:dyDescent="0.2">
      <c r="A3447" s="11" t="str">
        <f t="shared" si="161"/>
        <v>1991CRI112116500020000185021</v>
      </c>
      <c r="B3447" s="9" t="str">
        <f>VLOOKUP(A3447,disaster_type!$A$2:$L$60000,5,FALSE)</f>
        <v>Flood</v>
      </c>
      <c r="C3447" s="9" t="str">
        <f>VLOOKUP(I3447,_readme!$A$25:$B$49,2,FALSE)</f>
        <v>Flood</v>
      </c>
      <c r="D3447" s="9" t="b">
        <f t="shared" si="162"/>
        <v>0</v>
      </c>
      <c r="E3447" s="8" t="str">
        <f t="shared" si="163"/>
        <v>Flood</v>
      </c>
      <c r="F3447">
        <v>1991</v>
      </c>
      <c r="G3447" t="s">
        <v>99</v>
      </c>
      <c r="H3447" t="s">
        <v>100</v>
      </c>
      <c r="I3447" t="s">
        <v>112</v>
      </c>
      <c r="J3447">
        <v>1</v>
      </c>
      <c r="K3447">
        <v>1</v>
      </c>
      <c r="L3447">
        <v>21</v>
      </c>
      <c r="M3447">
        <v>165000</v>
      </c>
      <c r="N3447">
        <v>20000</v>
      </c>
      <c r="O3447">
        <v>185021</v>
      </c>
    </row>
    <row r="3448" spans="1:16" x14ac:dyDescent="0.2">
      <c r="A3448" s="11" t="str">
        <f t="shared" si="161"/>
        <v>1991CIV1165050</v>
      </c>
      <c r="B3448" s="9" t="str">
        <f>VLOOKUP(A3448,disaster_type!$A$2:$L$60000,5,FALSE)</f>
        <v>Epidemic</v>
      </c>
      <c r="C3448" s="9" t="str">
        <f>VLOOKUP(I3448,_readme!$A$25:$B$49,2,FALSE)</f>
        <v>Epidemic</v>
      </c>
      <c r="D3448" s="9" t="b">
        <f t="shared" si="162"/>
        <v>0</v>
      </c>
      <c r="E3448" s="8" t="str">
        <f t="shared" si="163"/>
        <v>Epidemic</v>
      </c>
      <c r="F3448">
        <v>1991</v>
      </c>
      <c r="G3448" t="s">
        <v>314</v>
      </c>
      <c r="H3448" t="s">
        <v>315</v>
      </c>
      <c r="I3448" t="s">
        <v>77</v>
      </c>
      <c r="J3448">
        <v>1</v>
      </c>
      <c r="K3448">
        <v>16</v>
      </c>
      <c r="L3448">
        <v>50</v>
      </c>
      <c r="O3448">
        <v>50</v>
      </c>
    </row>
    <row r="3449" spans="1:16" x14ac:dyDescent="0.2">
      <c r="A3449" s="11" t="str">
        <f t="shared" si="161"/>
        <v>1991CYP1</v>
      </c>
      <c r="B3449" s="9" t="str">
        <f>VLOOKUP(A3449,disaster_type!$A$2:$L$60000,5,FALSE)</f>
        <v>Drought</v>
      </c>
      <c r="C3449" s="9" t="str">
        <f>VLOOKUP(I3449,_readme!$A$25:$B$49,2,FALSE)</f>
        <v>Drought</v>
      </c>
      <c r="D3449" s="9" t="b">
        <f t="shared" si="162"/>
        <v>0</v>
      </c>
      <c r="E3449" s="8" t="str">
        <f t="shared" si="163"/>
        <v>Drought</v>
      </c>
      <c r="F3449">
        <v>1991</v>
      </c>
      <c r="G3449" t="s">
        <v>218</v>
      </c>
      <c r="H3449" t="s">
        <v>219</v>
      </c>
      <c r="I3449" t="s">
        <v>12</v>
      </c>
      <c r="J3449">
        <v>1</v>
      </c>
    </row>
    <row r="3450" spans="1:16" x14ac:dyDescent="0.2">
      <c r="A3450" s="11" t="str">
        <f t="shared" si="161"/>
        <v>1991DOM110</v>
      </c>
      <c r="B3450" s="9" t="str">
        <f>VLOOKUP(A3450,disaster_type!$A$2:$L$60000,5,FALSE)</f>
        <v>Flood</v>
      </c>
      <c r="C3450" s="9" t="e">
        <f>VLOOKUP(I3450,_readme!$A$25:$B$49,2,FALSE)</f>
        <v>#N/A</v>
      </c>
      <c r="D3450" s="9" t="b">
        <f t="shared" si="162"/>
        <v>0</v>
      </c>
      <c r="E3450" s="8" t="str">
        <f t="shared" si="163"/>
        <v>Flood</v>
      </c>
      <c r="F3450">
        <v>1991</v>
      </c>
      <c r="G3450" t="s">
        <v>160</v>
      </c>
      <c r="H3450" t="s">
        <v>161</v>
      </c>
      <c r="I3450" s="17" t="s">
        <v>485</v>
      </c>
      <c r="J3450">
        <v>1</v>
      </c>
      <c r="K3450">
        <v>10</v>
      </c>
    </row>
    <row r="3451" spans="1:16" x14ac:dyDescent="0.2">
      <c r="A3451" s="11" t="str">
        <f t="shared" si="161"/>
        <v>1991ECU13431513115131</v>
      </c>
      <c r="B3451" s="9" t="str">
        <f>VLOOKUP(A3451,disaster_type!$A$2:$L$60000,5,FALSE)</f>
        <v>Epidemic</v>
      </c>
      <c r="C3451" s="9" t="str">
        <f>VLOOKUP(I3451,_readme!$A$25:$B$49,2,FALSE)</f>
        <v>Epidemic</v>
      </c>
      <c r="D3451" s="9" t="b">
        <f t="shared" si="162"/>
        <v>0</v>
      </c>
      <c r="E3451" s="8" t="str">
        <f t="shared" si="163"/>
        <v>Epidemic</v>
      </c>
      <c r="F3451">
        <v>1991</v>
      </c>
      <c r="G3451" t="s">
        <v>55</v>
      </c>
      <c r="H3451" t="s">
        <v>56</v>
      </c>
      <c r="I3451" t="s">
        <v>77</v>
      </c>
      <c r="J3451">
        <v>1</v>
      </c>
      <c r="K3451">
        <v>343</v>
      </c>
      <c r="M3451">
        <v>15131</v>
      </c>
      <c r="O3451">
        <v>15131</v>
      </c>
    </row>
    <row r="3452" spans="1:16" x14ac:dyDescent="0.2">
      <c r="A3452" s="11" t="str">
        <f t="shared" si="161"/>
        <v>1991EGY118200208</v>
      </c>
      <c r="B3452" s="9" t="str">
        <f>VLOOKUP(A3452,disaster_type!$A$2:$L$60000,5,FALSE)</f>
        <v>Flood</v>
      </c>
      <c r="C3452" s="9" t="str">
        <f>VLOOKUP(I3452,_readme!$A$25:$B$49,2,FALSE)</f>
        <v>Flood</v>
      </c>
      <c r="D3452" s="9" t="b">
        <f t="shared" si="162"/>
        <v>0</v>
      </c>
      <c r="E3452" s="8" t="str">
        <f t="shared" si="163"/>
        <v>Flood</v>
      </c>
      <c r="F3452">
        <v>1991</v>
      </c>
      <c r="G3452" t="s">
        <v>137</v>
      </c>
      <c r="H3452" t="s">
        <v>138</v>
      </c>
      <c r="I3452" t="s">
        <v>180</v>
      </c>
      <c r="J3452">
        <v>1</v>
      </c>
      <c r="K3452">
        <v>1</v>
      </c>
      <c r="L3452">
        <v>8</v>
      </c>
      <c r="N3452">
        <v>200</v>
      </c>
      <c r="O3452">
        <v>208</v>
      </c>
    </row>
    <row r="3453" spans="1:16" x14ac:dyDescent="0.2">
      <c r="A3453" s="11" t="str">
        <f t="shared" si="161"/>
        <v>1991SLV115556255625</v>
      </c>
      <c r="B3453" s="9" t="str">
        <f>VLOOKUP(A3453,disaster_type!$A$2:$L$60000,5,FALSE)</f>
        <v>Epidemic</v>
      </c>
      <c r="C3453" s="9" t="str">
        <f>VLOOKUP(I3453,_readme!$A$25:$B$49,2,FALSE)</f>
        <v>Epidemic</v>
      </c>
      <c r="D3453" s="9" t="b">
        <f t="shared" si="162"/>
        <v>0</v>
      </c>
      <c r="E3453" s="8" t="str">
        <f t="shared" si="163"/>
        <v>Epidemic</v>
      </c>
      <c r="F3453">
        <v>1991</v>
      </c>
      <c r="G3453" t="s">
        <v>31</v>
      </c>
      <c r="H3453" t="s">
        <v>32</v>
      </c>
      <c r="I3453" t="s">
        <v>77</v>
      </c>
      <c r="J3453">
        <v>1</v>
      </c>
      <c r="K3453">
        <v>155</v>
      </c>
      <c r="M3453">
        <v>5625</v>
      </c>
      <c r="O3453">
        <v>5625</v>
      </c>
    </row>
    <row r="3454" spans="1:16" x14ac:dyDescent="0.2">
      <c r="A3454" s="11" t="str">
        <f t="shared" si="161"/>
        <v>1991ETH113</v>
      </c>
      <c r="B3454" s="9" t="str">
        <f>VLOOKUP(A3454,disaster_type!$A$2:$L$60000,5,FALSE)</f>
        <v>Mass movement (dry)</v>
      </c>
      <c r="C3454" s="9" t="str">
        <f>VLOOKUP(I3454,_readme!$A$25:$B$49,2,FALSE)</f>
        <v>Landslide</v>
      </c>
      <c r="D3454" s="9" t="b">
        <f t="shared" si="162"/>
        <v>0</v>
      </c>
      <c r="E3454" s="8" t="str">
        <f t="shared" si="163"/>
        <v>Mass movement (dry)</v>
      </c>
      <c r="F3454">
        <v>1991</v>
      </c>
      <c r="G3454" t="s">
        <v>69</v>
      </c>
      <c r="H3454" t="s">
        <v>70</v>
      </c>
      <c r="I3454" t="s">
        <v>80</v>
      </c>
      <c r="J3454">
        <v>1</v>
      </c>
      <c r="K3454">
        <v>13</v>
      </c>
    </row>
    <row r="3455" spans="1:16" x14ac:dyDescent="0.2">
      <c r="A3455" s="11" t="str">
        <f t="shared" si="161"/>
        <v>1991FRA220772000</v>
      </c>
      <c r="B3455" s="9" t="str">
        <f>VLOOKUP(A3455,disaster_type!$A$2:$L$60000,5,FALSE)</f>
        <v xml:space="preserve">Extreme temperature </v>
      </c>
      <c r="C3455" s="9" t="str">
        <f>VLOOKUP(I3455,_readme!$A$25:$B$49,2,FALSE)</f>
        <v xml:space="preserve">Extreme temperature </v>
      </c>
      <c r="D3455" s="9" t="b">
        <f t="shared" si="162"/>
        <v>0</v>
      </c>
      <c r="E3455" s="8" t="str">
        <f t="shared" si="163"/>
        <v xml:space="preserve">Extreme temperature </v>
      </c>
      <c r="F3455">
        <v>1991</v>
      </c>
      <c r="G3455" t="s">
        <v>83</v>
      </c>
      <c r="H3455" t="s">
        <v>84</v>
      </c>
      <c r="I3455" t="s">
        <v>213</v>
      </c>
      <c r="J3455">
        <v>2</v>
      </c>
      <c r="K3455">
        <v>20</v>
      </c>
      <c r="P3455">
        <v>772000</v>
      </c>
    </row>
    <row r="3456" spans="1:16" x14ac:dyDescent="0.2">
      <c r="A3456" s="11" t="str">
        <f t="shared" si="161"/>
        <v>1991FRA1</v>
      </c>
      <c r="B3456" s="9" t="str">
        <f>VLOOKUP(A3456,disaster_type!$A$2:$L$60000,5,FALSE)</f>
        <v>Drought</v>
      </c>
      <c r="C3456" s="9" t="str">
        <f>VLOOKUP(I3456,_readme!$A$25:$B$49,2,FALSE)</f>
        <v>Drought</v>
      </c>
      <c r="D3456" s="9" t="b">
        <f t="shared" si="162"/>
        <v>0</v>
      </c>
      <c r="E3456" s="8" t="str">
        <f t="shared" si="163"/>
        <v>Drought</v>
      </c>
      <c r="F3456">
        <v>1991</v>
      </c>
      <c r="G3456" t="s">
        <v>83</v>
      </c>
      <c r="H3456" t="s">
        <v>84</v>
      </c>
      <c r="I3456" t="s">
        <v>12</v>
      </c>
      <c r="J3456">
        <v>1</v>
      </c>
    </row>
    <row r="3457" spans="1:16" x14ac:dyDescent="0.2">
      <c r="A3457" s="11" t="str">
        <f t="shared" si="161"/>
        <v>1991GEO18200219013503740</v>
      </c>
      <c r="B3457" s="9" t="str">
        <f>VLOOKUP(A3457,disaster_type!$A$2:$L$60000,5,FALSE)</f>
        <v>Earthquake</v>
      </c>
      <c r="C3457" s="9" t="str">
        <f>VLOOKUP(I3457,_readme!$A$25:$B$49,2,FALSE)</f>
        <v>Earthquake</v>
      </c>
      <c r="D3457" s="9" t="b">
        <f t="shared" si="162"/>
        <v>0</v>
      </c>
      <c r="E3457" s="8" t="str">
        <f t="shared" si="163"/>
        <v>Earthquake</v>
      </c>
      <c r="F3457">
        <v>1991</v>
      </c>
      <c r="G3457" t="s">
        <v>400</v>
      </c>
      <c r="H3457" t="s">
        <v>401</v>
      </c>
      <c r="I3457" t="s">
        <v>28</v>
      </c>
      <c r="J3457">
        <v>1</v>
      </c>
      <c r="K3457">
        <v>8</v>
      </c>
      <c r="L3457">
        <v>200</v>
      </c>
      <c r="M3457">
        <v>2190</v>
      </c>
      <c r="N3457">
        <v>1350</v>
      </c>
      <c r="O3457">
        <v>3740</v>
      </c>
    </row>
    <row r="3458" spans="1:16" x14ac:dyDescent="0.2">
      <c r="A3458" s="11" t="str">
        <f t="shared" si="161"/>
        <v>1991DEU15000</v>
      </c>
      <c r="B3458" s="9" t="str">
        <f>VLOOKUP(A3458,disaster_type!$A$2:$L$60000,5,FALSE)</f>
        <v>Storm</v>
      </c>
      <c r="C3458" s="9" t="e">
        <f>VLOOKUP(I3458,_readme!$A$25:$B$49,2,FALSE)</f>
        <v>#N/A</v>
      </c>
      <c r="D3458" s="9" t="b">
        <f t="shared" si="162"/>
        <v>0</v>
      </c>
      <c r="E3458" s="8" t="str">
        <f t="shared" si="163"/>
        <v>Storm</v>
      </c>
      <c r="F3458">
        <v>1991</v>
      </c>
      <c r="G3458" t="s">
        <v>396</v>
      </c>
      <c r="H3458" t="s">
        <v>397</v>
      </c>
      <c r="I3458" s="17" t="s">
        <v>487</v>
      </c>
      <c r="J3458">
        <v>1</v>
      </c>
      <c r="P3458">
        <v>5000</v>
      </c>
    </row>
    <row r="3459" spans="1:16" x14ac:dyDescent="0.2">
      <c r="A3459" s="11" t="str">
        <f t="shared" ref="A3459:A3522" si="164">F3459&amp;G3459&amp;J3459&amp;K3459&amp;L3459&amp;M3459&amp;N3459&amp;O3459&amp;P3459</f>
        <v>1991DFR1556000</v>
      </c>
      <c r="B3459" s="9" t="str">
        <f>VLOOKUP(A3459,disaster_type!$A$2:$L$60000,5,FALSE)</f>
        <v>Flood</v>
      </c>
      <c r="C3459" s="9" t="str">
        <f>VLOOKUP(I3459,_readme!$A$25:$B$49,2,FALSE)</f>
        <v>Flood</v>
      </c>
      <c r="D3459" s="9" t="b">
        <f t="shared" ref="D3459:D3522" si="165">ISNA(B3459)</f>
        <v>0</v>
      </c>
      <c r="E3459" s="8" t="str">
        <f t="shared" si="163"/>
        <v>Flood</v>
      </c>
      <c r="F3459">
        <v>1991</v>
      </c>
      <c r="G3459" t="s">
        <v>128</v>
      </c>
      <c r="H3459" t="s">
        <v>129</v>
      </c>
      <c r="I3459" t="s">
        <v>112</v>
      </c>
      <c r="J3459">
        <v>1</v>
      </c>
      <c r="K3459">
        <v>5</v>
      </c>
      <c r="P3459">
        <v>56000</v>
      </c>
    </row>
    <row r="3460" spans="1:16" x14ac:dyDescent="0.2">
      <c r="A3460" s="11" t="str">
        <f t="shared" si="164"/>
        <v>1991GHA120</v>
      </c>
      <c r="B3460" s="9" t="str">
        <f>VLOOKUP(A3460,disaster_type!$A$2:$L$60000,5,FALSE)</f>
        <v>Epidemic</v>
      </c>
      <c r="C3460" s="9" t="str">
        <f>VLOOKUP(I3460,_readme!$A$25:$B$49,2,FALSE)</f>
        <v>Epidemic</v>
      </c>
      <c r="D3460" s="9" t="b">
        <f t="shared" si="165"/>
        <v>0</v>
      </c>
      <c r="E3460" s="8" t="str">
        <f t="shared" si="163"/>
        <v>Epidemic</v>
      </c>
      <c r="F3460">
        <v>1991</v>
      </c>
      <c r="G3460" t="s">
        <v>183</v>
      </c>
      <c r="H3460" t="s">
        <v>184</v>
      </c>
      <c r="I3460" t="s">
        <v>77</v>
      </c>
      <c r="J3460">
        <v>1</v>
      </c>
      <c r="K3460">
        <v>20</v>
      </c>
    </row>
    <row r="3461" spans="1:16" x14ac:dyDescent="0.2">
      <c r="A3461" s="11" t="str">
        <f t="shared" si="164"/>
        <v>1991GHA1520000002000000</v>
      </c>
      <c r="B3461" s="9" t="str">
        <f>VLOOKUP(A3461,disaster_type!$A$2:$L$60000,5,FALSE)</f>
        <v>Flood</v>
      </c>
      <c r="C3461" s="9" t="str">
        <f>VLOOKUP(I3461,_readme!$A$25:$B$49,2,FALSE)</f>
        <v>Flood</v>
      </c>
      <c r="D3461" s="9" t="b">
        <f t="shared" si="165"/>
        <v>0</v>
      </c>
      <c r="E3461" s="8" t="str">
        <f t="shared" ref="E3461:E3524" si="166">IF(D3461,C3461,B3461)</f>
        <v>Flood</v>
      </c>
      <c r="F3461">
        <v>1991</v>
      </c>
      <c r="G3461" t="s">
        <v>183</v>
      </c>
      <c r="H3461" t="s">
        <v>184</v>
      </c>
      <c r="I3461" t="s">
        <v>112</v>
      </c>
      <c r="J3461">
        <v>1</v>
      </c>
      <c r="K3461">
        <v>5</v>
      </c>
      <c r="M3461">
        <v>2000000</v>
      </c>
      <c r="O3461">
        <v>2000000</v>
      </c>
    </row>
    <row r="3462" spans="1:16" x14ac:dyDescent="0.2">
      <c r="A3462" s="11" t="str">
        <f t="shared" si="164"/>
        <v>1991GRC15</v>
      </c>
      <c r="B3462" s="9" t="str">
        <f>VLOOKUP(A3462,disaster_type!$A$2:$L$60000,5,FALSE)</f>
        <v xml:space="preserve">Extreme temperature </v>
      </c>
      <c r="C3462" s="9" t="str">
        <f>VLOOKUP(I3462,_readme!$A$25:$B$49,2,FALSE)</f>
        <v xml:space="preserve">Extreme temperature </v>
      </c>
      <c r="D3462" s="9" t="b">
        <f t="shared" si="165"/>
        <v>0</v>
      </c>
      <c r="E3462" s="8" t="str">
        <f t="shared" si="166"/>
        <v xml:space="preserve">Extreme temperature </v>
      </c>
      <c r="F3462">
        <v>1991</v>
      </c>
      <c r="G3462" t="s">
        <v>145</v>
      </c>
      <c r="H3462" t="s">
        <v>146</v>
      </c>
      <c r="I3462" t="s">
        <v>213</v>
      </c>
      <c r="J3462">
        <v>1</v>
      </c>
      <c r="K3462">
        <v>5</v>
      </c>
    </row>
    <row r="3463" spans="1:16" x14ac:dyDescent="0.2">
      <c r="A3463" s="11" t="str">
        <f t="shared" si="164"/>
        <v>1991GTM11802680026800</v>
      </c>
      <c r="B3463" s="9" t="str">
        <f>VLOOKUP(A3463,disaster_type!$A$2:$L$60000,5,FALSE)</f>
        <v>Epidemic</v>
      </c>
      <c r="C3463" s="9" t="str">
        <f>VLOOKUP(I3463,_readme!$A$25:$B$49,2,FALSE)</f>
        <v>Epidemic</v>
      </c>
      <c r="D3463" s="9" t="b">
        <f t="shared" si="165"/>
        <v>0</v>
      </c>
      <c r="E3463" s="8" t="str">
        <f t="shared" si="166"/>
        <v>Epidemic</v>
      </c>
      <c r="F3463">
        <v>1991</v>
      </c>
      <c r="G3463" t="s">
        <v>33</v>
      </c>
      <c r="H3463" t="s">
        <v>34</v>
      </c>
      <c r="I3463" t="s">
        <v>77</v>
      </c>
      <c r="J3463">
        <v>1</v>
      </c>
      <c r="K3463">
        <v>180</v>
      </c>
      <c r="M3463">
        <v>26800</v>
      </c>
      <c r="O3463">
        <v>26800</v>
      </c>
    </row>
    <row r="3464" spans="1:16" x14ac:dyDescent="0.2">
      <c r="A3464" s="11" t="str">
        <f t="shared" si="164"/>
        <v>1991GTM114902380023890</v>
      </c>
      <c r="B3464" s="9" t="str">
        <f>VLOOKUP(A3464,disaster_type!$A$2:$L$60000,5,FALSE)</f>
        <v>Earthquake</v>
      </c>
      <c r="C3464" s="9" t="str">
        <f>VLOOKUP(I3464,_readme!$A$25:$B$49,2,FALSE)</f>
        <v>Earthquake</v>
      </c>
      <c r="D3464" s="9" t="b">
        <f t="shared" si="165"/>
        <v>0</v>
      </c>
      <c r="E3464" s="8" t="str">
        <f t="shared" si="166"/>
        <v>Earthquake</v>
      </c>
      <c r="F3464">
        <v>1991</v>
      </c>
      <c r="G3464" t="s">
        <v>33</v>
      </c>
      <c r="H3464" t="s">
        <v>34</v>
      </c>
      <c r="I3464" t="s">
        <v>28</v>
      </c>
      <c r="J3464">
        <v>1</v>
      </c>
      <c r="K3464">
        <v>14</v>
      </c>
      <c r="L3464">
        <v>90</v>
      </c>
      <c r="M3464">
        <v>23800</v>
      </c>
      <c r="O3464">
        <v>23890</v>
      </c>
    </row>
    <row r="3465" spans="1:16" x14ac:dyDescent="0.2">
      <c r="A3465" s="11" t="str">
        <f t="shared" si="164"/>
        <v>1991GTM123</v>
      </c>
      <c r="B3465" s="9" t="str">
        <f>VLOOKUP(A3465,disaster_type!$A$2:$L$60000,5,FALSE)</f>
        <v>Mass movement (dry)</v>
      </c>
      <c r="C3465" s="9" t="str">
        <f>VLOOKUP(I3465,_readme!$A$25:$B$49,2,FALSE)</f>
        <v>Mass movement (dry)</v>
      </c>
      <c r="D3465" s="9" t="b">
        <f t="shared" si="165"/>
        <v>0</v>
      </c>
      <c r="E3465" s="8" t="str">
        <f t="shared" si="166"/>
        <v>Mass movement (dry)</v>
      </c>
      <c r="F3465">
        <v>1991</v>
      </c>
      <c r="G3465" t="s">
        <v>33</v>
      </c>
      <c r="H3465" t="s">
        <v>34</v>
      </c>
      <c r="I3465" t="s">
        <v>45</v>
      </c>
      <c r="J3465">
        <v>1</v>
      </c>
      <c r="K3465">
        <v>23</v>
      </c>
    </row>
    <row r="3466" spans="1:16" x14ac:dyDescent="0.2">
      <c r="A3466" s="11" t="str">
        <f t="shared" si="164"/>
        <v>1991HKG12218218210000</v>
      </c>
      <c r="B3466" s="9" t="str">
        <f>VLOOKUP(A3466,disaster_type!$A$2:$L$60000,5,FALSE)</f>
        <v>Storm</v>
      </c>
      <c r="C3466" s="9" t="str">
        <f>VLOOKUP(I3466,_readme!$A$25:$B$49,2,FALSE)</f>
        <v>Storm</v>
      </c>
      <c r="D3466" s="9" t="b">
        <f t="shared" si="165"/>
        <v>0</v>
      </c>
      <c r="E3466" s="8" t="str">
        <f t="shared" si="166"/>
        <v>Storm</v>
      </c>
      <c r="F3466">
        <v>1991</v>
      </c>
      <c r="G3466" t="s">
        <v>71</v>
      </c>
      <c r="H3466" t="s">
        <v>72</v>
      </c>
      <c r="I3466" t="s">
        <v>24</v>
      </c>
      <c r="J3466">
        <v>1</v>
      </c>
      <c r="K3466">
        <v>22</v>
      </c>
      <c r="L3466">
        <v>182</v>
      </c>
      <c r="O3466">
        <v>182</v>
      </c>
      <c r="P3466">
        <v>10000</v>
      </c>
    </row>
    <row r="3467" spans="1:16" x14ac:dyDescent="0.2">
      <c r="A3467" s="11" t="str">
        <f t="shared" si="164"/>
        <v>1991IND1185</v>
      </c>
      <c r="B3467" s="9" t="str">
        <f>VLOOKUP(A3467,disaster_type!$A$2:$L$60000,5,FALSE)</f>
        <v>Epidemic</v>
      </c>
      <c r="C3467" s="9" t="str">
        <f>VLOOKUP(I3467,_readme!$A$25:$B$49,2,FALSE)</f>
        <v>Epidemic</v>
      </c>
      <c r="D3467" s="9" t="b">
        <f t="shared" si="165"/>
        <v>0</v>
      </c>
      <c r="E3467" s="8" t="str">
        <f t="shared" si="166"/>
        <v>Epidemic</v>
      </c>
      <c r="F3467">
        <v>1991</v>
      </c>
      <c r="G3467" t="s">
        <v>13</v>
      </c>
      <c r="H3467" t="s">
        <v>14</v>
      </c>
      <c r="I3467" t="s">
        <v>77</v>
      </c>
      <c r="J3467">
        <v>1</v>
      </c>
      <c r="K3467">
        <v>185</v>
      </c>
    </row>
    <row r="3468" spans="1:16" x14ac:dyDescent="0.2">
      <c r="A3468" s="11" t="str">
        <f t="shared" si="164"/>
        <v>1991IND28940000003000004300000</v>
      </c>
      <c r="B3468" s="9" t="e">
        <f>VLOOKUP(A3468,disaster_type!$A$2:$L$60000,5,FALSE)</f>
        <v>#N/A</v>
      </c>
      <c r="C3468" s="9" t="str">
        <f>VLOOKUP(I3468,_readme!$A$25:$B$49,2,FALSE)</f>
        <v>Flood</v>
      </c>
      <c r="D3468" s="9" t="b">
        <f t="shared" si="165"/>
        <v>1</v>
      </c>
      <c r="E3468" s="8" t="str">
        <f t="shared" si="166"/>
        <v>Flood</v>
      </c>
      <c r="F3468">
        <v>1991</v>
      </c>
      <c r="G3468" t="s">
        <v>13</v>
      </c>
      <c r="H3468" t="s">
        <v>14</v>
      </c>
      <c r="I3468" t="s">
        <v>91</v>
      </c>
      <c r="J3468">
        <v>2</v>
      </c>
      <c r="K3468">
        <v>89</v>
      </c>
      <c r="M3468">
        <v>4000000</v>
      </c>
      <c r="N3468">
        <v>300000</v>
      </c>
      <c r="O3468">
        <v>4300000</v>
      </c>
    </row>
    <row r="3469" spans="1:16" x14ac:dyDescent="0.2">
      <c r="A3469" s="11" t="str">
        <f t="shared" si="164"/>
        <v>1991IND115001383530005438360000</v>
      </c>
      <c r="B3469" s="9" t="str">
        <f>VLOOKUP(A3469,disaster_type!$A$2:$L$60000,5,FALSE)</f>
        <v>Earthquake</v>
      </c>
      <c r="C3469" s="9" t="str">
        <f>VLOOKUP(I3469,_readme!$A$25:$B$49,2,FALSE)</f>
        <v>Earthquake</v>
      </c>
      <c r="D3469" s="9" t="b">
        <f t="shared" si="165"/>
        <v>0</v>
      </c>
      <c r="E3469" s="8" t="str">
        <f t="shared" si="166"/>
        <v>Earthquake</v>
      </c>
      <c r="F3469">
        <v>1991</v>
      </c>
      <c r="G3469" t="s">
        <v>13</v>
      </c>
      <c r="H3469" t="s">
        <v>14</v>
      </c>
      <c r="I3469" t="s">
        <v>28</v>
      </c>
      <c r="J3469">
        <v>1</v>
      </c>
      <c r="K3469">
        <v>1500</v>
      </c>
      <c r="L3469">
        <v>1383</v>
      </c>
      <c r="M3469">
        <v>53000</v>
      </c>
      <c r="O3469">
        <v>54383</v>
      </c>
      <c r="P3469">
        <v>60000</v>
      </c>
    </row>
    <row r="3470" spans="1:16" x14ac:dyDescent="0.2">
      <c r="A3470" s="11" t="str">
        <f t="shared" si="164"/>
        <v>1991IND692743000001000004400000258000</v>
      </c>
      <c r="B3470" s="9" t="e">
        <f>VLOOKUP(A3470,disaster_type!$A$2:$L$60000,5,FALSE)</f>
        <v>#N/A</v>
      </c>
      <c r="C3470" s="9" t="str">
        <f>VLOOKUP(I3470,_readme!$A$25:$B$49,2,FALSE)</f>
        <v>Flood</v>
      </c>
      <c r="D3470" s="9" t="b">
        <f t="shared" si="165"/>
        <v>1</v>
      </c>
      <c r="E3470" s="8" t="str">
        <f t="shared" si="166"/>
        <v>Flood</v>
      </c>
      <c r="F3470">
        <v>1991</v>
      </c>
      <c r="G3470" t="s">
        <v>13</v>
      </c>
      <c r="H3470" t="s">
        <v>14</v>
      </c>
      <c r="I3470" t="s">
        <v>112</v>
      </c>
      <c r="J3470">
        <v>6</v>
      </c>
      <c r="K3470">
        <v>927</v>
      </c>
      <c r="M3470">
        <v>4300000</v>
      </c>
      <c r="N3470">
        <v>100000</v>
      </c>
      <c r="O3470">
        <v>4400000</v>
      </c>
      <c r="P3470">
        <v>258000</v>
      </c>
    </row>
    <row r="3471" spans="1:16" x14ac:dyDescent="0.2">
      <c r="A3471" s="11" t="str">
        <f t="shared" si="164"/>
        <v>1991IND11252500025000</v>
      </c>
      <c r="B3471" s="9" t="str">
        <f>VLOOKUP(A3471,disaster_type!$A$2:$L$60000,5,FALSE)</f>
        <v>Storm</v>
      </c>
      <c r="C3471" s="9" t="str">
        <f>VLOOKUP(I3471,_readme!$A$25:$B$49,2,FALSE)</f>
        <v>Storm</v>
      </c>
      <c r="D3471" s="9" t="b">
        <f t="shared" si="165"/>
        <v>0</v>
      </c>
      <c r="E3471" s="8" t="str">
        <f t="shared" si="166"/>
        <v>Storm</v>
      </c>
      <c r="F3471">
        <v>1991</v>
      </c>
      <c r="G3471" t="s">
        <v>13</v>
      </c>
      <c r="H3471" t="s">
        <v>14</v>
      </c>
      <c r="I3471" t="s">
        <v>24</v>
      </c>
      <c r="J3471">
        <v>1</v>
      </c>
      <c r="K3471">
        <v>125</v>
      </c>
      <c r="M3471">
        <v>25000</v>
      </c>
      <c r="O3471">
        <v>25000</v>
      </c>
    </row>
    <row r="3472" spans="1:16" x14ac:dyDescent="0.2">
      <c r="A3472" s="11" t="str">
        <f t="shared" si="164"/>
        <v>1991IDN111590009000</v>
      </c>
      <c r="B3472" s="9" t="e">
        <f>VLOOKUP(A3472,disaster_type!$A$2:$L$60000,5,FALSE)</f>
        <v>#N/A</v>
      </c>
      <c r="C3472" s="9" t="e">
        <f>VLOOKUP(I3472,_readme!$A$25:$B$49,2,FALSE)</f>
        <v>#N/A</v>
      </c>
      <c r="D3472" s="9" t="b">
        <f t="shared" si="165"/>
        <v>1</v>
      </c>
      <c r="E3472" s="8" t="e">
        <f t="shared" si="166"/>
        <v>#N/A</v>
      </c>
      <c r="F3472">
        <v>1991</v>
      </c>
      <c r="G3472" t="s">
        <v>78</v>
      </c>
      <c r="H3472" t="s">
        <v>79</v>
      </c>
      <c r="I3472" t="s">
        <v>17</v>
      </c>
      <c r="J3472">
        <v>1</v>
      </c>
      <c r="K3472">
        <v>115</v>
      </c>
      <c r="M3472">
        <v>9000</v>
      </c>
      <c r="O3472">
        <v>9000</v>
      </c>
    </row>
    <row r="3473" spans="1:16" x14ac:dyDescent="0.2">
      <c r="A3473" s="11" t="str">
        <f t="shared" si="164"/>
        <v>1991IDN1767976791000</v>
      </c>
      <c r="B3473" s="9" t="str">
        <f>VLOOKUP(A3473,disaster_type!$A$2:$L$60000,5,FALSE)</f>
        <v>Volcanic activity</v>
      </c>
      <c r="C3473" s="9" t="str">
        <f>VLOOKUP(I3473,_readme!$A$25:$B$49,2,FALSE)</f>
        <v>Volcanic activity</v>
      </c>
      <c r="D3473" s="9" t="b">
        <f t="shared" si="165"/>
        <v>0</v>
      </c>
      <c r="E3473" s="8" t="str">
        <f t="shared" si="166"/>
        <v>Volcanic activity</v>
      </c>
      <c r="F3473">
        <v>1991</v>
      </c>
      <c r="G3473" t="s">
        <v>78</v>
      </c>
      <c r="H3473" t="s">
        <v>79</v>
      </c>
      <c r="I3473" t="s">
        <v>21</v>
      </c>
      <c r="J3473">
        <v>1</v>
      </c>
      <c r="M3473">
        <v>7679</v>
      </c>
      <c r="O3473">
        <v>7679</v>
      </c>
      <c r="P3473">
        <v>1000</v>
      </c>
    </row>
    <row r="3474" spans="1:16" x14ac:dyDescent="0.2">
      <c r="A3474" s="11" t="str">
        <f t="shared" si="164"/>
        <v>1991IDN313860006000</v>
      </c>
      <c r="B3474" s="9" t="e">
        <f>VLOOKUP(A3474,disaster_type!$A$2:$L$60000,5,FALSE)</f>
        <v>#N/A</v>
      </c>
      <c r="C3474" s="9" t="str">
        <f>VLOOKUP(I3474,_readme!$A$25:$B$49,2,FALSE)</f>
        <v>Epidemic</v>
      </c>
      <c r="D3474" s="9" t="b">
        <f t="shared" si="165"/>
        <v>1</v>
      </c>
      <c r="E3474" s="8" t="str">
        <f t="shared" si="166"/>
        <v>Epidemic</v>
      </c>
      <c r="F3474">
        <v>1991</v>
      </c>
      <c r="G3474" t="s">
        <v>78</v>
      </c>
      <c r="H3474" t="s">
        <v>79</v>
      </c>
      <c r="I3474" t="s">
        <v>77</v>
      </c>
      <c r="J3474">
        <v>3</v>
      </c>
      <c r="K3474">
        <v>138</v>
      </c>
      <c r="M3474">
        <v>6000</v>
      </c>
      <c r="O3474">
        <v>6000</v>
      </c>
    </row>
    <row r="3475" spans="1:16" x14ac:dyDescent="0.2">
      <c r="A3475" s="11" t="str">
        <f t="shared" si="164"/>
        <v>1991IDN1578813200</v>
      </c>
      <c r="B3475" s="9" t="str">
        <f>VLOOKUP(A3475,disaster_type!$A$2:$L$60000,5,FALSE)</f>
        <v>Wildfire</v>
      </c>
      <c r="C3475" s="9" t="str">
        <f>VLOOKUP(I3475,_readme!$A$25:$B$49,2,FALSE)</f>
        <v>Wildfire</v>
      </c>
      <c r="D3475" s="9" t="b">
        <f t="shared" si="165"/>
        <v>0</v>
      </c>
      <c r="E3475" s="8" t="str">
        <f t="shared" si="166"/>
        <v>Wildfire</v>
      </c>
      <c r="F3475">
        <v>1991</v>
      </c>
      <c r="G3475" t="s">
        <v>78</v>
      </c>
      <c r="H3475" t="s">
        <v>79</v>
      </c>
      <c r="I3475" t="s">
        <v>111</v>
      </c>
      <c r="J3475">
        <v>1</v>
      </c>
      <c r="K3475">
        <v>57</v>
      </c>
      <c r="L3475">
        <v>8</v>
      </c>
      <c r="O3475">
        <v>8</v>
      </c>
      <c r="P3475">
        <v>13200</v>
      </c>
    </row>
    <row r="3476" spans="1:16" x14ac:dyDescent="0.2">
      <c r="A3476" s="11" t="str">
        <f t="shared" si="164"/>
        <v>1991IDN2281911600010001719118000</v>
      </c>
      <c r="B3476" s="9" t="str">
        <f>VLOOKUP(A3476,disaster_type!$A$2:$L$60000,5,FALSE)</f>
        <v>Earthquake</v>
      </c>
      <c r="C3476" s="9" t="str">
        <f>VLOOKUP(I3476,_readme!$A$25:$B$49,2,FALSE)</f>
        <v>Earthquake</v>
      </c>
      <c r="D3476" s="9" t="b">
        <f t="shared" si="165"/>
        <v>0</v>
      </c>
      <c r="E3476" s="8" t="str">
        <f t="shared" si="166"/>
        <v>Earthquake</v>
      </c>
      <c r="F3476">
        <v>1991</v>
      </c>
      <c r="G3476" t="s">
        <v>78</v>
      </c>
      <c r="H3476" t="s">
        <v>79</v>
      </c>
      <c r="I3476" t="s">
        <v>28</v>
      </c>
      <c r="J3476">
        <v>2</v>
      </c>
      <c r="K3476">
        <v>28</v>
      </c>
      <c r="L3476">
        <v>191</v>
      </c>
      <c r="M3476">
        <v>16000</v>
      </c>
      <c r="N3476">
        <v>1000</v>
      </c>
      <c r="O3476">
        <v>17191</v>
      </c>
      <c r="P3476">
        <v>18000</v>
      </c>
    </row>
    <row r="3477" spans="1:16" x14ac:dyDescent="0.2">
      <c r="A3477" s="11" t="str">
        <f t="shared" si="164"/>
        <v>1991IDN133</v>
      </c>
      <c r="B3477" s="9" t="str">
        <f>VLOOKUP(A3477,disaster_type!$A$2:$L$60000,5,FALSE)</f>
        <v>Landslide</v>
      </c>
      <c r="C3477" s="9" t="str">
        <f>VLOOKUP(I3477,_readme!$A$25:$B$49,2,FALSE)</f>
        <v>Landslide</v>
      </c>
      <c r="D3477" s="9" t="b">
        <f t="shared" si="165"/>
        <v>0</v>
      </c>
      <c r="E3477" s="8" t="str">
        <f t="shared" si="166"/>
        <v>Landslide</v>
      </c>
      <c r="F3477">
        <v>1991</v>
      </c>
      <c r="G3477" t="s">
        <v>78</v>
      </c>
      <c r="H3477" t="s">
        <v>79</v>
      </c>
      <c r="I3477" t="s">
        <v>80</v>
      </c>
      <c r="J3477">
        <v>1</v>
      </c>
      <c r="K3477">
        <v>33</v>
      </c>
    </row>
    <row r="3478" spans="1:16" x14ac:dyDescent="0.2">
      <c r="A3478" s="11" t="str">
        <f t="shared" si="164"/>
        <v>1991IDN211224000024000014800</v>
      </c>
      <c r="B3478" s="9" t="str">
        <f>VLOOKUP(A3478,disaster_type!$A$2:$L$60000,5,FALSE)</f>
        <v>Flood</v>
      </c>
      <c r="C3478" s="9" t="str">
        <f>VLOOKUP(I3478,_readme!$A$25:$B$49,2,FALSE)</f>
        <v>Flood</v>
      </c>
      <c r="D3478" s="9" t="b">
        <f t="shared" si="165"/>
        <v>0</v>
      </c>
      <c r="E3478" s="8" t="str">
        <f t="shared" si="166"/>
        <v>Flood</v>
      </c>
      <c r="F3478">
        <v>1991</v>
      </c>
      <c r="G3478" t="s">
        <v>78</v>
      </c>
      <c r="H3478" t="s">
        <v>79</v>
      </c>
      <c r="I3478" t="s">
        <v>112</v>
      </c>
      <c r="J3478">
        <v>2</v>
      </c>
      <c r="K3478">
        <v>112</v>
      </c>
      <c r="M3478">
        <v>240000</v>
      </c>
      <c r="O3478">
        <v>240000</v>
      </c>
      <c r="P3478">
        <v>14800</v>
      </c>
    </row>
    <row r="3479" spans="1:16" x14ac:dyDescent="0.2">
      <c r="A3479" s="11" t="str">
        <f t="shared" si="164"/>
        <v>1991IDN141</v>
      </c>
      <c r="B3479" s="9" t="e">
        <f>VLOOKUP(A3479,disaster_type!$A$2:$L$60000,5,FALSE)</f>
        <v>#N/A</v>
      </c>
      <c r="C3479" s="9" t="str">
        <f>VLOOKUP(I3479,_readme!$A$25:$B$49,2,FALSE)</f>
        <v>Epidemic</v>
      </c>
      <c r="D3479" s="9" t="b">
        <f t="shared" si="165"/>
        <v>1</v>
      </c>
      <c r="E3479" s="8" t="str">
        <f t="shared" si="166"/>
        <v>Epidemic</v>
      </c>
      <c r="F3479">
        <v>1991</v>
      </c>
      <c r="G3479" t="s">
        <v>78</v>
      </c>
      <c r="H3479" t="s">
        <v>79</v>
      </c>
      <c r="I3479" t="s">
        <v>18</v>
      </c>
      <c r="J3479">
        <v>1</v>
      </c>
      <c r="K3479">
        <v>41</v>
      </c>
    </row>
    <row r="3480" spans="1:16" x14ac:dyDescent="0.2">
      <c r="A3480" s="11" t="str">
        <f t="shared" si="164"/>
        <v>1991IRN122</v>
      </c>
      <c r="B3480" s="9" t="str">
        <f>VLOOKUP(A3480,disaster_type!$A$2:$L$60000,5,FALSE)</f>
        <v>Storm</v>
      </c>
      <c r="C3480" s="9" t="e">
        <f>VLOOKUP(I3480,_readme!$A$25:$B$49,2,FALSE)</f>
        <v>#N/A</v>
      </c>
      <c r="D3480" s="9" t="b">
        <f t="shared" si="165"/>
        <v>0</v>
      </c>
      <c r="E3480" s="8" t="str">
        <f t="shared" si="166"/>
        <v>Storm</v>
      </c>
      <c r="F3480">
        <v>1991</v>
      </c>
      <c r="G3480" t="s">
        <v>87</v>
      </c>
      <c r="H3480" t="s">
        <v>88</v>
      </c>
      <c r="I3480" s="17" t="s">
        <v>487</v>
      </c>
      <c r="J3480">
        <v>1</v>
      </c>
      <c r="K3480">
        <v>22</v>
      </c>
    </row>
    <row r="3481" spans="1:16" x14ac:dyDescent="0.2">
      <c r="A3481" s="11" t="str">
        <f t="shared" si="164"/>
        <v>1991IRN15114501501</v>
      </c>
      <c r="B3481" s="9" t="str">
        <f>VLOOKUP(A3481,disaster_type!$A$2:$L$60000,5,FALSE)</f>
        <v>Earthquake</v>
      </c>
      <c r="C3481" s="9" t="str">
        <f>VLOOKUP(I3481,_readme!$A$25:$B$49,2,FALSE)</f>
        <v>Earthquake</v>
      </c>
      <c r="D3481" s="9" t="b">
        <f t="shared" si="165"/>
        <v>0</v>
      </c>
      <c r="E3481" s="8" t="str">
        <f t="shared" si="166"/>
        <v>Earthquake</v>
      </c>
      <c r="F3481">
        <v>1991</v>
      </c>
      <c r="G3481" t="s">
        <v>87</v>
      </c>
      <c r="H3481" t="s">
        <v>88</v>
      </c>
      <c r="I3481" t="s">
        <v>28</v>
      </c>
      <c r="J3481">
        <v>1</v>
      </c>
      <c r="L3481">
        <v>51</v>
      </c>
      <c r="M3481">
        <v>1450</v>
      </c>
      <c r="O3481">
        <v>1501</v>
      </c>
    </row>
    <row r="3482" spans="1:16" x14ac:dyDescent="0.2">
      <c r="A3482" s="11" t="str">
        <f t="shared" si="164"/>
        <v>1991IRN4561420000015000215014433400</v>
      </c>
      <c r="B3482" s="9" t="str">
        <f>VLOOKUP(A3482,disaster_type!$A$2:$L$60000,5,FALSE)</f>
        <v>Flood</v>
      </c>
      <c r="C3482" s="9" t="str">
        <f>VLOOKUP(I3482,_readme!$A$25:$B$49,2,FALSE)</f>
        <v>Flood</v>
      </c>
      <c r="D3482" s="9" t="b">
        <f t="shared" si="165"/>
        <v>0</v>
      </c>
      <c r="E3482" s="8" t="str">
        <f t="shared" si="166"/>
        <v>Flood</v>
      </c>
      <c r="F3482">
        <v>1991</v>
      </c>
      <c r="G3482" t="s">
        <v>87</v>
      </c>
      <c r="H3482" t="s">
        <v>88</v>
      </c>
      <c r="I3482" t="s">
        <v>112</v>
      </c>
      <c r="J3482">
        <v>4</v>
      </c>
      <c r="K3482">
        <v>56</v>
      </c>
      <c r="L3482">
        <v>14</v>
      </c>
      <c r="M3482">
        <v>200000</v>
      </c>
      <c r="N3482">
        <v>15000</v>
      </c>
      <c r="O3482">
        <v>215014</v>
      </c>
      <c r="P3482">
        <v>433400</v>
      </c>
    </row>
    <row r="3483" spans="1:16" x14ac:dyDescent="0.2">
      <c r="A3483" s="11" t="str">
        <f t="shared" si="164"/>
        <v>1991IRQ120500500</v>
      </c>
      <c r="B3483" s="9" t="str">
        <f>VLOOKUP(A3483,disaster_type!$A$2:$L$60000,5,FALSE)</f>
        <v>Earthquake</v>
      </c>
      <c r="C3483" s="9" t="str">
        <f>VLOOKUP(I3483,_readme!$A$25:$B$49,2,FALSE)</f>
        <v>Earthquake</v>
      </c>
      <c r="D3483" s="9" t="b">
        <f t="shared" si="165"/>
        <v>0</v>
      </c>
      <c r="E3483" s="8" t="str">
        <f t="shared" si="166"/>
        <v>Earthquake</v>
      </c>
      <c r="F3483">
        <v>1991</v>
      </c>
      <c r="G3483" t="s">
        <v>228</v>
      </c>
      <c r="H3483" t="s">
        <v>229</v>
      </c>
      <c r="I3483" t="s">
        <v>28</v>
      </c>
      <c r="J3483">
        <v>1</v>
      </c>
      <c r="K3483">
        <v>20</v>
      </c>
      <c r="N3483">
        <v>500</v>
      </c>
      <c r="O3483">
        <v>500</v>
      </c>
    </row>
    <row r="3484" spans="1:16" x14ac:dyDescent="0.2">
      <c r="A3484" s="11" t="str">
        <f t="shared" si="164"/>
        <v>1991IRL14000</v>
      </c>
      <c r="B3484" s="9" t="str">
        <f>VLOOKUP(A3484,disaster_type!$A$2:$L$60000,5,FALSE)</f>
        <v>Storm</v>
      </c>
      <c r="C3484" s="9" t="e">
        <f>VLOOKUP(I3484,_readme!$A$25:$B$49,2,FALSE)</f>
        <v>#N/A</v>
      </c>
      <c r="D3484" s="9" t="b">
        <f t="shared" si="165"/>
        <v>0</v>
      </c>
      <c r="E3484" s="8" t="str">
        <f t="shared" si="166"/>
        <v>Storm</v>
      </c>
      <c r="F3484">
        <v>1991</v>
      </c>
      <c r="G3484" t="s">
        <v>369</v>
      </c>
      <c r="H3484" t="s">
        <v>370</v>
      </c>
      <c r="I3484" s="17" t="s">
        <v>487</v>
      </c>
      <c r="J3484">
        <v>1</v>
      </c>
      <c r="P3484">
        <v>4000</v>
      </c>
    </row>
    <row r="3485" spans="1:16" x14ac:dyDescent="0.2">
      <c r="A3485" s="11" t="str">
        <f t="shared" si="164"/>
        <v>1991ISR15</v>
      </c>
      <c r="B3485" s="9" t="str">
        <f>VLOOKUP(A3485,disaster_type!$A$2:$L$60000,5,FALSE)</f>
        <v>Storm</v>
      </c>
      <c r="C3485" s="9" t="e">
        <f>VLOOKUP(I3485,_readme!$A$25:$B$49,2,FALSE)</f>
        <v>#N/A</v>
      </c>
      <c r="D3485" s="9" t="b">
        <f t="shared" si="165"/>
        <v>0</v>
      </c>
      <c r="E3485" s="8" t="str">
        <f t="shared" si="166"/>
        <v>Storm</v>
      </c>
      <c r="F3485">
        <v>1991</v>
      </c>
      <c r="G3485" t="s">
        <v>318</v>
      </c>
      <c r="H3485" t="s">
        <v>319</v>
      </c>
      <c r="I3485" s="17" t="s">
        <v>487</v>
      </c>
      <c r="J3485">
        <v>1</v>
      </c>
      <c r="K3485">
        <v>5</v>
      </c>
    </row>
    <row r="3486" spans="1:16" x14ac:dyDescent="0.2">
      <c r="A3486" s="11" t="str">
        <f t="shared" si="164"/>
        <v>1991ITA170007000</v>
      </c>
      <c r="B3486" s="9" t="str">
        <f>VLOOKUP(A3486,disaster_type!$A$2:$L$60000,5,FALSE)</f>
        <v>Volcanic activity</v>
      </c>
      <c r="C3486" s="9" t="str">
        <f>VLOOKUP(I3486,_readme!$A$25:$B$49,2,FALSE)</f>
        <v>Volcanic activity</v>
      </c>
      <c r="D3486" s="9" t="b">
        <f t="shared" si="165"/>
        <v>0</v>
      </c>
      <c r="E3486" s="8" t="str">
        <f t="shared" si="166"/>
        <v>Volcanic activity</v>
      </c>
      <c r="F3486">
        <v>1991</v>
      </c>
      <c r="G3486" t="s">
        <v>57</v>
      </c>
      <c r="H3486" t="s">
        <v>58</v>
      </c>
      <c r="I3486" t="s">
        <v>21</v>
      </c>
      <c r="J3486">
        <v>1</v>
      </c>
      <c r="M3486">
        <v>7000</v>
      </c>
      <c r="O3486">
        <v>7000</v>
      </c>
    </row>
    <row r="3487" spans="1:16" x14ac:dyDescent="0.2">
      <c r="A3487" s="11" t="str">
        <f t="shared" si="164"/>
        <v>1991JAM115550000134055134030000</v>
      </c>
      <c r="B3487" s="9" t="str">
        <f>VLOOKUP(A3487,disaster_type!$A$2:$L$60000,5,FALSE)</f>
        <v>Flood</v>
      </c>
      <c r="C3487" s="9" t="str">
        <f>VLOOKUP(I3487,_readme!$A$25:$B$49,2,FALSE)</f>
        <v>Flood</v>
      </c>
      <c r="D3487" s="9" t="b">
        <f t="shared" si="165"/>
        <v>0</v>
      </c>
      <c r="E3487" s="8" t="str">
        <f t="shared" si="166"/>
        <v>Flood</v>
      </c>
      <c r="F3487">
        <v>1991</v>
      </c>
      <c r="G3487" t="s">
        <v>15</v>
      </c>
      <c r="H3487" t="s">
        <v>16</v>
      </c>
      <c r="I3487" t="s">
        <v>180</v>
      </c>
      <c r="J3487">
        <v>1</v>
      </c>
      <c r="K3487">
        <v>15</v>
      </c>
      <c r="M3487">
        <v>550000</v>
      </c>
      <c r="N3487">
        <v>1340</v>
      </c>
      <c r="O3487">
        <v>551340</v>
      </c>
      <c r="P3487">
        <v>30000</v>
      </c>
    </row>
    <row r="3488" spans="1:16" x14ac:dyDescent="0.2">
      <c r="A3488" s="11" t="str">
        <f t="shared" si="164"/>
        <v>1991JPN14320100001002010000</v>
      </c>
      <c r="B3488" s="9" t="str">
        <f>VLOOKUP(A3488,disaster_type!$A$2:$L$60000,5,FALSE)</f>
        <v>Volcanic activity</v>
      </c>
      <c r="C3488" s="9" t="str">
        <f>VLOOKUP(I3488,_readme!$A$25:$B$49,2,FALSE)</f>
        <v>Volcanic activity</v>
      </c>
      <c r="D3488" s="9" t="b">
        <f t="shared" si="165"/>
        <v>0</v>
      </c>
      <c r="E3488" s="8" t="str">
        <f t="shared" si="166"/>
        <v>Volcanic activity</v>
      </c>
      <c r="F3488">
        <v>1991</v>
      </c>
      <c r="G3488" t="s">
        <v>19</v>
      </c>
      <c r="H3488" t="s">
        <v>20</v>
      </c>
      <c r="I3488" t="s">
        <v>21</v>
      </c>
      <c r="J3488">
        <v>1</v>
      </c>
      <c r="K3488">
        <v>43</v>
      </c>
      <c r="L3488">
        <v>20</v>
      </c>
      <c r="M3488">
        <v>10000</v>
      </c>
      <c r="O3488">
        <v>10020</v>
      </c>
      <c r="P3488">
        <v>10000</v>
      </c>
    </row>
    <row r="3489" spans="1:16" x14ac:dyDescent="0.2">
      <c r="A3489" s="11" t="str">
        <f t="shared" si="164"/>
        <v>1991JPN5101777900003519112810086500</v>
      </c>
      <c r="B3489" s="9" t="str">
        <f>VLOOKUP(A3489,disaster_type!$A$2:$L$60000,5,FALSE)</f>
        <v>Storm</v>
      </c>
      <c r="C3489" s="9" t="str">
        <f>VLOOKUP(I3489,_readme!$A$25:$B$49,2,FALSE)</f>
        <v>Storm</v>
      </c>
      <c r="D3489" s="9" t="b">
        <f t="shared" si="165"/>
        <v>0</v>
      </c>
      <c r="E3489" s="8" t="str">
        <f t="shared" si="166"/>
        <v>Storm</v>
      </c>
      <c r="F3489">
        <v>1991</v>
      </c>
      <c r="G3489" t="s">
        <v>19</v>
      </c>
      <c r="H3489" t="s">
        <v>20</v>
      </c>
      <c r="I3489" t="s">
        <v>24</v>
      </c>
      <c r="J3489">
        <v>5</v>
      </c>
      <c r="K3489">
        <v>101</v>
      </c>
      <c r="L3489">
        <v>777</v>
      </c>
      <c r="M3489">
        <v>90000</v>
      </c>
      <c r="N3489">
        <v>351</v>
      </c>
      <c r="O3489">
        <v>91128</v>
      </c>
      <c r="P3489">
        <v>10086500</v>
      </c>
    </row>
    <row r="3490" spans="1:16" x14ac:dyDescent="0.2">
      <c r="A3490" s="11" t="str">
        <f t="shared" si="164"/>
        <v>1991JOR12</v>
      </c>
      <c r="B3490" s="9" t="str">
        <f>VLOOKUP(A3490,disaster_type!$A$2:$L$60000,5,FALSE)</f>
        <v>Storm</v>
      </c>
      <c r="C3490" s="9" t="e">
        <f>VLOOKUP(I3490,_readme!$A$25:$B$49,2,FALSE)</f>
        <v>#N/A</v>
      </c>
      <c r="D3490" s="9" t="b">
        <f t="shared" si="165"/>
        <v>0</v>
      </c>
      <c r="E3490" s="8" t="str">
        <f t="shared" si="166"/>
        <v>Storm</v>
      </c>
      <c r="F3490">
        <v>1991</v>
      </c>
      <c r="G3490" t="s">
        <v>141</v>
      </c>
      <c r="H3490" t="s">
        <v>142</v>
      </c>
      <c r="I3490" s="17" t="s">
        <v>487</v>
      </c>
      <c r="J3490">
        <v>1</v>
      </c>
      <c r="K3490">
        <v>2</v>
      </c>
    </row>
    <row r="3491" spans="1:16" x14ac:dyDescent="0.2">
      <c r="A3491" s="11" t="str">
        <f t="shared" si="164"/>
        <v>1991JOR181800018000</v>
      </c>
      <c r="B3491" s="9" t="str">
        <f>VLOOKUP(A3491,disaster_type!$A$2:$L$60000,5,FALSE)</f>
        <v>Flood</v>
      </c>
      <c r="C3491" s="9" t="str">
        <f>VLOOKUP(I3491,_readme!$A$25:$B$49,2,FALSE)</f>
        <v>Flood</v>
      </c>
      <c r="D3491" s="9" t="b">
        <f t="shared" si="165"/>
        <v>0</v>
      </c>
      <c r="E3491" s="8" t="str">
        <f t="shared" si="166"/>
        <v>Flood</v>
      </c>
      <c r="F3491">
        <v>1991</v>
      </c>
      <c r="G3491" t="s">
        <v>141</v>
      </c>
      <c r="H3491" t="s">
        <v>142</v>
      </c>
      <c r="I3491" t="s">
        <v>180</v>
      </c>
      <c r="J3491">
        <v>1</v>
      </c>
      <c r="K3491">
        <v>8</v>
      </c>
      <c r="M3491">
        <v>18000</v>
      </c>
      <c r="O3491">
        <v>18000</v>
      </c>
    </row>
    <row r="3492" spans="1:16" x14ac:dyDescent="0.2">
      <c r="A3492" s="11" t="str">
        <f t="shared" si="164"/>
        <v>1991KEN126200200</v>
      </c>
      <c r="B3492" s="9" t="str">
        <f>VLOOKUP(A3492,disaster_type!$A$2:$L$60000,5,FALSE)</f>
        <v>Epidemic</v>
      </c>
      <c r="C3492" s="9" t="str">
        <f>VLOOKUP(I3492,_readme!$A$25:$B$49,2,FALSE)</f>
        <v>Epidemic</v>
      </c>
      <c r="D3492" s="9" t="b">
        <f t="shared" si="165"/>
        <v>0</v>
      </c>
      <c r="E3492" s="8" t="str">
        <f t="shared" si="166"/>
        <v>Epidemic</v>
      </c>
      <c r="F3492">
        <v>1991</v>
      </c>
      <c r="G3492" t="s">
        <v>266</v>
      </c>
      <c r="H3492" t="s">
        <v>267</v>
      </c>
      <c r="I3492" t="s">
        <v>77</v>
      </c>
      <c r="J3492">
        <v>1</v>
      </c>
      <c r="K3492">
        <v>26</v>
      </c>
      <c r="M3492">
        <v>200</v>
      </c>
      <c r="O3492">
        <v>200</v>
      </c>
    </row>
    <row r="3493" spans="1:16" x14ac:dyDescent="0.2">
      <c r="A3493" s="11" t="str">
        <f t="shared" si="164"/>
        <v>1991KEN127000002700000</v>
      </c>
      <c r="B3493" s="9" t="str">
        <f>VLOOKUP(A3493,disaster_type!$A$2:$L$60000,5,FALSE)</f>
        <v>Drought</v>
      </c>
      <c r="C3493" s="9" t="str">
        <f>VLOOKUP(I3493,_readme!$A$25:$B$49,2,FALSE)</f>
        <v>Drought</v>
      </c>
      <c r="D3493" s="9" t="b">
        <f t="shared" si="165"/>
        <v>0</v>
      </c>
      <c r="E3493" s="8" t="str">
        <f t="shared" si="166"/>
        <v>Drought</v>
      </c>
      <c r="F3493">
        <v>1991</v>
      </c>
      <c r="G3493" t="s">
        <v>266</v>
      </c>
      <c r="H3493" t="s">
        <v>267</v>
      </c>
      <c r="I3493" t="s">
        <v>12</v>
      </c>
      <c r="J3493">
        <v>1</v>
      </c>
      <c r="M3493">
        <v>2700000</v>
      </c>
      <c r="O3493">
        <v>2700000</v>
      </c>
    </row>
    <row r="3494" spans="1:16" x14ac:dyDescent="0.2">
      <c r="A3494" s="11" t="str">
        <f t="shared" si="164"/>
        <v>1991KOR1543615001536105000</v>
      </c>
      <c r="B3494" s="9" t="str">
        <f>VLOOKUP(A3494,disaster_type!$A$2:$L$60000,5,FALSE)</f>
        <v>Flood</v>
      </c>
      <c r="C3494" s="9" t="str">
        <f>VLOOKUP(I3494,_readme!$A$25:$B$49,2,FALSE)</f>
        <v>Flood</v>
      </c>
      <c r="D3494" s="9" t="b">
        <f t="shared" si="165"/>
        <v>0</v>
      </c>
      <c r="E3494" s="8" t="str">
        <f t="shared" si="166"/>
        <v>Flood</v>
      </c>
      <c r="F3494">
        <v>1991</v>
      </c>
      <c r="G3494" t="s">
        <v>176</v>
      </c>
      <c r="H3494" t="s">
        <v>177</v>
      </c>
      <c r="I3494" t="s">
        <v>112</v>
      </c>
      <c r="J3494">
        <v>1</v>
      </c>
      <c r="K3494">
        <v>54</v>
      </c>
      <c r="L3494">
        <v>36</v>
      </c>
      <c r="N3494">
        <v>1500</v>
      </c>
      <c r="O3494">
        <v>1536</v>
      </c>
      <c r="P3494">
        <v>105000</v>
      </c>
    </row>
    <row r="3495" spans="1:16" x14ac:dyDescent="0.2">
      <c r="A3495" s="11" t="str">
        <f t="shared" si="164"/>
        <v>1991KOR1722075020750310000</v>
      </c>
      <c r="B3495" s="9" t="str">
        <f>VLOOKUP(A3495,disaster_type!$A$2:$L$60000,5,FALSE)</f>
        <v>Storm</v>
      </c>
      <c r="C3495" s="9" t="str">
        <f>VLOOKUP(I3495,_readme!$A$25:$B$49,2,FALSE)</f>
        <v>Storm</v>
      </c>
      <c r="D3495" s="9" t="b">
        <f t="shared" si="165"/>
        <v>0</v>
      </c>
      <c r="E3495" s="8" t="str">
        <f t="shared" si="166"/>
        <v>Storm</v>
      </c>
      <c r="F3495">
        <v>1991</v>
      </c>
      <c r="G3495" t="s">
        <v>176</v>
      </c>
      <c r="H3495" t="s">
        <v>177</v>
      </c>
      <c r="I3495" t="s">
        <v>24</v>
      </c>
      <c r="J3495">
        <v>1</v>
      </c>
      <c r="K3495">
        <v>72</v>
      </c>
      <c r="M3495">
        <v>20750</v>
      </c>
      <c r="O3495">
        <v>20750</v>
      </c>
      <c r="P3495">
        <v>310000</v>
      </c>
    </row>
    <row r="3496" spans="1:16" x14ac:dyDescent="0.2">
      <c r="A3496" s="11" t="str">
        <f t="shared" si="164"/>
        <v>1991LAO13831538315150</v>
      </c>
      <c r="B3496" s="9" t="str">
        <f>VLOOKUP(A3496,disaster_type!$A$2:$L$60000,5,FALSE)</f>
        <v>Storm</v>
      </c>
      <c r="C3496" s="9" t="e">
        <f>VLOOKUP(I3496,_readme!$A$25:$B$49,2,FALSE)</f>
        <v>#N/A</v>
      </c>
      <c r="D3496" s="9" t="b">
        <f t="shared" si="165"/>
        <v>0</v>
      </c>
      <c r="E3496" s="8" t="str">
        <f t="shared" si="166"/>
        <v>Storm</v>
      </c>
      <c r="F3496">
        <v>1991</v>
      </c>
      <c r="G3496" t="s">
        <v>286</v>
      </c>
      <c r="H3496" t="s">
        <v>287</v>
      </c>
      <c r="I3496" s="17" t="s">
        <v>487</v>
      </c>
      <c r="J3496">
        <v>1</v>
      </c>
      <c r="M3496">
        <v>38315</v>
      </c>
      <c r="O3496">
        <v>38315</v>
      </c>
      <c r="P3496">
        <v>150</v>
      </c>
    </row>
    <row r="3497" spans="1:16" x14ac:dyDescent="0.2">
      <c r="A3497" s="11" t="str">
        <f t="shared" si="164"/>
        <v>1991LAO11000</v>
      </c>
      <c r="B3497" s="9" t="str">
        <f>VLOOKUP(A3497,disaster_type!$A$2:$L$60000,5,FALSE)</f>
        <v>Drought</v>
      </c>
      <c r="C3497" s="9" t="str">
        <f>VLOOKUP(I3497,_readme!$A$25:$B$49,2,FALSE)</f>
        <v>Drought</v>
      </c>
      <c r="D3497" s="9" t="b">
        <f t="shared" si="165"/>
        <v>0</v>
      </c>
      <c r="E3497" s="8" t="str">
        <f t="shared" si="166"/>
        <v>Drought</v>
      </c>
      <c r="F3497">
        <v>1991</v>
      </c>
      <c r="G3497" t="s">
        <v>286</v>
      </c>
      <c r="H3497" t="s">
        <v>287</v>
      </c>
      <c r="I3497" t="s">
        <v>12</v>
      </c>
      <c r="J3497">
        <v>1</v>
      </c>
      <c r="P3497">
        <v>1000</v>
      </c>
    </row>
    <row r="3498" spans="1:16" x14ac:dyDescent="0.2">
      <c r="A3498" s="11" t="str">
        <f t="shared" si="164"/>
        <v>1991LAO1332000332000</v>
      </c>
      <c r="B3498" s="9" t="str">
        <f>VLOOKUP(A3498,disaster_type!$A$2:$L$60000,5,FALSE)</f>
        <v>Flood</v>
      </c>
      <c r="C3498" s="9" t="str">
        <f>VLOOKUP(I3498,_readme!$A$25:$B$49,2,FALSE)</f>
        <v>Flood</v>
      </c>
      <c r="D3498" s="9" t="b">
        <f t="shared" si="165"/>
        <v>0</v>
      </c>
      <c r="E3498" s="8" t="str">
        <f t="shared" si="166"/>
        <v>Flood</v>
      </c>
      <c r="F3498">
        <v>1991</v>
      </c>
      <c r="G3498" t="s">
        <v>286</v>
      </c>
      <c r="H3498" t="s">
        <v>287</v>
      </c>
      <c r="I3498" t="s">
        <v>112</v>
      </c>
      <c r="J3498">
        <v>1</v>
      </c>
      <c r="M3498">
        <v>332000</v>
      </c>
      <c r="O3498">
        <v>332000</v>
      </c>
    </row>
    <row r="3499" spans="1:16" x14ac:dyDescent="0.2">
      <c r="A3499" s="11" t="str">
        <f t="shared" si="164"/>
        <v>1991MDG136125000125000250000</v>
      </c>
      <c r="B3499" s="9" t="str">
        <f>VLOOKUP(A3499,disaster_type!$A$2:$L$60000,5,FALSE)</f>
        <v>Storm</v>
      </c>
      <c r="C3499" s="9" t="str">
        <f>VLOOKUP(I3499,_readme!$A$25:$B$49,2,FALSE)</f>
        <v>Storm</v>
      </c>
      <c r="D3499" s="9" t="b">
        <f t="shared" si="165"/>
        <v>0</v>
      </c>
      <c r="E3499" s="8" t="str">
        <f t="shared" si="166"/>
        <v>Storm</v>
      </c>
      <c r="F3499">
        <v>1991</v>
      </c>
      <c r="G3499" t="s">
        <v>304</v>
      </c>
      <c r="H3499" t="s">
        <v>305</v>
      </c>
      <c r="I3499" t="s">
        <v>24</v>
      </c>
      <c r="J3499">
        <v>1</v>
      </c>
      <c r="K3499">
        <v>36</v>
      </c>
      <c r="M3499">
        <v>125000</v>
      </c>
      <c r="N3499">
        <v>125000</v>
      </c>
      <c r="O3499">
        <v>250000</v>
      </c>
    </row>
    <row r="3500" spans="1:16" x14ac:dyDescent="0.2">
      <c r="A3500" s="11" t="str">
        <f t="shared" si="164"/>
        <v>1991MWI147215000015000024000</v>
      </c>
      <c r="B3500" s="9" t="str">
        <f>VLOOKUP(A3500,disaster_type!$A$2:$L$60000,5,FALSE)</f>
        <v>Flood</v>
      </c>
      <c r="C3500" s="9" t="str">
        <f>VLOOKUP(I3500,_readme!$A$25:$B$49,2,FALSE)</f>
        <v>Flood</v>
      </c>
      <c r="D3500" s="9" t="b">
        <f t="shared" si="165"/>
        <v>0</v>
      </c>
      <c r="E3500" s="8" t="str">
        <f t="shared" si="166"/>
        <v>Flood</v>
      </c>
      <c r="F3500">
        <v>1991</v>
      </c>
      <c r="G3500" t="s">
        <v>296</v>
      </c>
      <c r="H3500" t="s">
        <v>297</v>
      </c>
      <c r="I3500" t="s">
        <v>180</v>
      </c>
      <c r="J3500">
        <v>1</v>
      </c>
      <c r="K3500">
        <v>472</v>
      </c>
      <c r="N3500">
        <v>150000</v>
      </c>
      <c r="O3500">
        <v>150000</v>
      </c>
      <c r="P3500">
        <v>24000</v>
      </c>
    </row>
    <row r="3501" spans="1:16" x14ac:dyDescent="0.2">
      <c r="A3501" s="11" t="str">
        <f t="shared" si="164"/>
        <v>1991MYS126337503750</v>
      </c>
      <c r="B3501" s="9" t="str">
        <f>VLOOKUP(A3501,disaster_type!$A$2:$L$60000,5,FALSE)</f>
        <v>Epidemic</v>
      </c>
      <c r="C3501" s="9" t="str">
        <f>VLOOKUP(I3501,_readme!$A$25:$B$49,2,FALSE)</f>
        <v>Epidemic</v>
      </c>
      <c r="D3501" s="9" t="b">
        <f t="shared" si="165"/>
        <v>0</v>
      </c>
      <c r="E3501" s="8" t="str">
        <f t="shared" si="166"/>
        <v>Epidemic</v>
      </c>
      <c r="F3501">
        <v>1991</v>
      </c>
      <c r="G3501" t="s">
        <v>278</v>
      </c>
      <c r="H3501" t="s">
        <v>279</v>
      </c>
      <c r="I3501" t="s">
        <v>18</v>
      </c>
      <c r="J3501">
        <v>1</v>
      </c>
      <c r="K3501">
        <v>263</v>
      </c>
      <c r="M3501">
        <v>3750</v>
      </c>
      <c r="O3501">
        <v>3750</v>
      </c>
    </row>
    <row r="3502" spans="1:16" x14ac:dyDescent="0.2">
      <c r="A3502" s="11" t="str">
        <f t="shared" si="164"/>
        <v>1991MDV1238492384930000</v>
      </c>
      <c r="B3502" s="9" t="str">
        <f>VLOOKUP(A3502,disaster_type!$A$2:$L$60000,5,FALSE)</f>
        <v>Storm</v>
      </c>
      <c r="C3502" s="9" t="str">
        <f>VLOOKUP(I3502,_readme!$A$25:$B$49,2,FALSE)</f>
        <v>Storm</v>
      </c>
      <c r="D3502" s="9" t="b">
        <f t="shared" si="165"/>
        <v>0</v>
      </c>
      <c r="E3502" s="8" t="str">
        <f t="shared" si="166"/>
        <v>Storm</v>
      </c>
      <c r="F3502">
        <v>1991</v>
      </c>
      <c r="G3502" t="s">
        <v>354</v>
      </c>
      <c r="H3502" t="s">
        <v>355</v>
      </c>
      <c r="I3502" t="s">
        <v>52</v>
      </c>
      <c r="J3502">
        <v>1</v>
      </c>
      <c r="N3502">
        <v>23849</v>
      </c>
      <c r="O3502">
        <v>23849</v>
      </c>
      <c r="P3502">
        <v>30000</v>
      </c>
    </row>
    <row r="3503" spans="1:16" x14ac:dyDescent="0.2">
      <c r="A3503" s="11" t="str">
        <f t="shared" si="164"/>
        <v>1991MLI1302000302000</v>
      </c>
      <c r="B3503" s="9" t="str">
        <f>VLOOKUP(A3503,disaster_type!$A$2:$L$60000,5,FALSE)</f>
        <v>Drought</v>
      </c>
      <c r="C3503" s="9" t="str">
        <f>VLOOKUP(I3503,_readme!$A$25:$B$49,2,FALSE)</f>
        <v>Drought</v>
      </c>
      <c r="D3503" s="9" t="b">
        <f t="shared" si="165"/>
        <v>0</v>
      </c>
      <c r="E3503" s="8" t="str">
        <f t="shared" si="166"/>
        <v>Drought</v>
      </c>
      <c r="F3503">
        <v>1991</v>
      </c>
      <c r="G3503" t="s">
        <v>105</v>
      </c>
      <c r="H3503" t="s">
        <v>106</v>
      </c>
      <c r="I3503" t="s">
        <v>12</v>
      </c>
      <c r="J3503">
        <v>1</v>
      </c>
      <c r="M3503">
        <v>302000</v>
      </c>
      <c r="O3503">
        <v>302000</v>
      </c>
    </row>
    <row r="3504" spans="1:16" x14ac:dyDescent="0.2">
      <c r="A3504" s="11" t="str">
        <f t="shared" si="164"/>
        <v>1991MHL160006000</v>
      </c>
      <c r="B3504" s="9" t="str">
        <f>VLOOKUP(A3504,disaster_type!$A$2:$L$60000,5,FALSE)</f>
        <v>Storm</v>
      </c>
      <c r="C3504" s="9" t="str">
        <f>VLOOKUP(I3504,_readme!$A$25:$B$49,2,FALSE)</f>
        <v>Storm</v>
      </c>
      <c r="D3504" s="9" t="b">
        <f t="shared" si="165"/>
        <v>0</v>
      </c>
      <c r="E3504" s="8" t="str">
        <f t="shared" si="166"/>
        <v>Storm</v>
      </c>
      <c r="F3504">
        <v>1991</v>
      </c>
      <c r="G3504" t="s">
        <v>402</v>
      </c>
      <c r="H3504" t="s">
        <v>403</v>
      </c>
      <c r="I3504" t="s">
        <v>24</v>
      </c>
      <c r="J3504">
        <v>1</v>
      </c>
      <c r="N3504">
        <v>6000</v>
      </c>
      <c r="O3504">
        <v>6000</v>
      </c>
    </row>
    <row r="3505" spans="1:16" x14ac:dyDescent="0.2">
      <c r="A3505" s="11" t="str">
        <f t="shared" si="164"/>
        <v>1991MRT14300300</v>
      </c>
      <c r="B3505" s="9" t="str">
        <f>VLOOKUP(A3505,disaster_type!$A$2:$L$60000,5,FALSE)</f>
        <v>Storm</v>
      </c>
      <c r="C3505" s="9" t="e">
        <f>VLOOKUP(I3505,_readme!$A$25:$B$49,2,FALSE)</f>
        <v>#N/A</v>
      </c>
      <c r="D3505" s="9" t="b">
        <f t="shared" si="165"/>
        <v>0</v>
      </c>
      <c r="E3505" s="8" t="str">
        <f t="shared" si="166"/>
        <v>Storm</v>
      </c>
      <c r="F3505">
        <v>1991</v>
      </c>
      <c r="G3505" t="s">
        <v>107</v>
      </c>
      <c r="H3505" t="s">
        <v>108</v>
      </c>
      <c r="I3505" s="17" t="s">
        <v>487</v>
      </c>
      <c r="J3505">
        <v>1</v>
      </c>
      <c r="K3505">
        <v>4</v>
      </c>
      <c r="L3505">
        <v>300</v>
      </c>
      <c r="O3505">
        <v>300</v>
      </c>
    </row>
    <row r="3506" spans="1:16" x14ac:dyDescent="0.2">
      <c r="A3506" s="11" t="str">
        <f t="shared" si="164"/>
        <v>1991MUS1600015007500</v>
      </c>
      <c r="B3506" s="9" t="str">
        <f>VLOOKUP(A3506,disaster_type!$A$2:$L$60000,5,FALSE)</f>
        <v>Storm</v>
      </c>
      <c r="C3506" s="9" t="str">
        <f>VLOOKUP(I3506,_readme!$A$25:$B$49,2,FALSE)</f>
        <v>Storm</v>
      </c>
      <c r="D3506" s="9" t="b">
        <f t="shared" si="165"/>
        <v>0</v>
      </c>
      <c r="E3506" s="8" t="str">
        <f t="shared" si="166"/>
        <v>Storm</v>
      </c>
      <c r="F3506">
        <v>1991</v>
      </c>
      <c r="G3506" t="s">
        <v>252</v>
      </c>
      <c r="H3506" t="s">
        <v>253</v>
      </c>
      <c r="I3506" t="s">
        <v>24</v>
      </c>
      <c r="J3506">
        <v>1</v>
      </c>
      <c r="M3506">
        <v>6000</v>
      </c>
      <c r="N3506">
        <v>1500</v>
      </c>
      <c r="O3506">
        <v>7500</v>
      </c>
    </row>
    <row r="3507" spans="1:16" x14ac:dyDescent="0.2">
      <c r="A3507" s="11" t="str">
        <f t="shared" si="164"/>
        <v>1991MEX213980022200320002000</v>
      </c>
      <c r="B3507" s="9" t="e">
        <f>VLOOKUP(A3507,disaster_type!$A$2:$L$60000,5,FALSE)</f>
        <v>#N/A</v>
      </c>
      <c r="C3507" s="9" t="e">
        <f>VLOOKUP(I3507,_readme!$A$25:$B$49,2,FALSE)</f>
        <v>#N/A</v>
      </c>
      <c r="D3507" s="9" t="b">
        <f t="shared" si="165"/>
        <v>1</v>
      </c>
      <c r="E3507" s="8" t="e">
        <f t="shared" si="166"/>
        <v>#N/A</v>
      </c>
      <c r="F3507">
        <v>1991</v>
      </c>
      <c r="G3507" t="s">
        <v>155</v>
      </c>
      <c r="H3507" t="s">
        <v>156</v>
      </c>
      <c r="I3507" t="s">
        <v>17</v>
      </c>
      <c r="J3507">
        <v>2</v>
      </c>
      <c r="K3507">
        <v>13</v>
      </c>
      <c r="M3507">
        <v>9800</v>
      </c>
      <c r="N3507">
        <v>22200</v>
      </c>
      <c r="O3507">
        <v>32000</v>
      </c>
      <c r="P3507">
        <v>2000</v>
      </c>
    </row>
    <row r="3508" spans="1:16" x14ac:dyDescent="0.2">
      <c r="A3508" s="11" t="str">
        <f t="shared" si="164"/>
        <v>1991MEX15250005000</v>
      </c>
      <c r="B3508" s="9" t="str">
        <f>VLOOKUP(A3508,disaster_type!$A$2:$L$60000,5,FALSE)</f>
        <v>Epidemic</v>
      </c>
      <c r="C3508" s="9" t="str">
        <f>VLOOKUP(I3508,_readme!$A$25:$B$49,2,FALSE)</f>
        <v>Epidemic</v>
      </c>
      <c r="D3508" s="9" t="b">
        <f t="shared" si="165"/>
        <v>0</v>
      </c>
      <c r="E3508" s="8" t="str">
        <f t="shared" si="166"/>
        <v>Epidemic</v>
      </c>
      <c r="F3508">
        <v>1991</v>
      </c>
      <c r="G3508" t="s">
        <v>155</v>
      </c>
      <c r="H3508" t="s">
        <v>156</v>
      </c>
      <c r="I3508" t="s">
        <v>77</v>
      </c>
      <c r="J3508">
        <v>1</v>
      </c>
      <c r="K3508">
        <v>52</v>
      </c>
      <c r="M3508">
        <v>5000</v>
      </c>
      <c r="O3508">
        <v>5000</v>
      </c>
    </row>
    <row r="3509" spans="1:16" x14ac:dyDescent="0.2">
      <c r="A3509" s="11" t="str">
        <f t="shared" si="164"/>
        <v>1991MEX1232200022000</v>
      </c>
      <c r="B3509" s="9" t="e">
        <f>VLOOKUP(A3509,disaster_type!$A$2:$L$60000,5,FALSE)</f>
        <v>#N/A</v>
      </c>
      <c r="C3509" s="9" t="str">
        <f>VLOOKUP(I3509,_readme!$A$25:$B$49,2,FALSE)</f>
        <v>Flood</v>
      </c>
      <c r="D3509" s="9" t="b">
        <f t="shared" si="165"/>
        <v>1</v>
      </c>
      <c r="E3509" s="8" t="str">
        <f t="shared" si="166"/>
        <v>Flood</v>
      </c>
      <c r="F3509">
        <v>1991</v>
      </c>
      <c r="G3509" t="s">
        <v>155</v>
      </c>
      <c r="H3509" t="s">
        <v>156</v>
      </c>
      <c r="I3509" t="s">
        <v>112</v>
      </c>
      <c r="J3509">
        <v>1</v>
      </c>
      <c r="K3509">
        <v>23</v>
      </c>
      <c r="N3509">
        <v>22000</v>
      </c>
      <c r="O3509">
        <v>22000</v>
      </c>
    </row>
    <row r="3510" spans="1:16" x14ac:dyDescent="0.2">
      <c r="A3510" s="11" t="str">
        <f t="shared" si="164"/>
        <v>1991MNG16</v>
      </c>
      <c r="B3510" s="9" t="str">
        <f>VLOOKUP(A3510,disaster_type!$A$2:$L$60000,5,FALSE)</f>
        <v>Storm</v>
      </c>
      <c r="C3510" s="9" t="str">
        <f>VLOOKUP(I3510,_readme!$A$25:$B$49,2,FALSE)</f>
        <v>Storm</v>
      </c>
      <c r="D3510" s="9" t="b">
        <f t="shared" si="165"/>
        <v>0</v>
      </c>
      <c r="E3510" s="8" t="str">
        <f t="shared" si="166"/>
        <v>Storm</v>
      </c>
      <c r="F3510">
        <v>1991</v>
      </c>
      <c r="G3510" t="s">
        <v>242</v>
      </c>
      <c r="H3510" t="s">
        <v>243</v>
      </c>
      <c r="I3510" t="s">
        <v>52</v>
      </c>
      <c r="J3510">
        <v>1</v>
      </c>
      <c r="K3510">
        <v>6</v>
      </c>
    </row>
    <row r="3511" spans="1:16" x14ac:dyDescent="0.2">
      <c r="A3511" s="11" t="str">
        <f t="shared" si="164"/>
        <v>1991MOZ13300000330000050000</v>
      </c>
      <c r="B3511" s="9" t="str">
        <f>VLOOKUP(A3511,disaster_type!$A$2:$L$60000,5,FALSE)</f>
        <v>Drought</v>
      </c>
      <c r="C3511" s="9" t="str">
        <f>VLOOKUP(I3511,_readme!$A$25:$B$49,2,FALSE)</f>
        <v>Drought</v>
      </c>
      <c r="D3511" s="9" t="b">
        <f t="shared" si="165"/>
        <v>0</v>
      </c>
      <c r="E3511" s="8" t="str">
        <f t="shared" si="166"/>
        <v>Drought</v>
      </c>
      <c r="F3511">
        <v>1991</v>
      </c>
      <c r="G3511" t="s">
        <v>238</v>
      </c>
      <c r="H3511" t="s">
        <v>239</v>
      </c>
      <c r="I3511" t="s">
        <v>12</v>
      </c>
      <c r="J3511">
        <v>1</v>
      </c>
      <c r="M3511">
        <v>3300000</v>
      </c>
      <c r="O3511">
        <v>3300000</v>
      </c>
      <c r="P3511">
        <v>50000</v>
      </c>
    </row>
    <row r="3512" spans="1:16" x14ac:dyDescent="0.2">
      <c r="A3512" s="11" t="str">
        <f t="shared" si="164"/>
        <v>1991MMR1160160</v>
      </c>
      <c r="B3512" s="9" t="str">
        <f>VLOOKUP(A3512,disaster_type!$A$2:$L$60000,5,FALSE)</f>
        <v>Earthquake</v>
      </c>
      <c r="C3512" s="9" t="str">
        <f>VLOOKUP(I3512,_readme!$A$25:$B$49,2,FALSE)</f>
        <v>Earthquake</v>
      </c>
      <c r="D3512" s="9" t="b">
        <f t="shared" si="165"/>
        <v>0</v>
      </c>
      <c r="E3512" s="8" t="str">
        <f t="shared" si="166"/>
        <v>Earthquake</v>
      </c>
      <c r="F3512">
        <v>1991</v>
      </c>
      <c r="G3512" t="s">
        <v>37</v>
      </c>
      <c r="H3512" t="s">
        <v>38</v>
      </c>
      <c r="I3512" t="s">
        <v>28</v>
      </c>
      <c r="J3512">
        <v>1</v>
      </c>
      <c r="M3512">
        <v>160</v>
      </c>
      <c r="O3512">
        <v>160</v>
      </c>
    </row>
    <row r="3513" spans="1:16" x14ac:dyDescent="0.2">
      <c r="A3513" s="11" t="str">
        <f t="shared" si="164"/>
        <v>1991MMR12335997635997679840</v>
      </c>
      <c r="B3513" s="9" t="str">
        <f>VLOOKUP(A3513,disaster_type!$A$2:$L$60000,5,FALSE)</f>
        <v>Flood</v>
      </c>
      <c r="C3513" s="9" t="str">
        <f>VLOOKUP(I3513,_readme!$A$25:$B$49,2,FALSE)</f>
        <v>Flood</v>
      </c>
      <c r="D3513" s="9" t="b">
        <f t="shared" si="165"/>
        <v>0</v>
      </c>
      <c r="E3513" s="8" t="str">
        <f t="shared" si="166"/>
        <v>Flood</v>
      </c>
      <c r="F3513">
        <v>1991</v>
      </c>
      <c r="G3513" t="s">
        <v>37</v>
      </c>
      <c r="H3513" t="s">
        <v>38</v>
      </c>
      <c r="I3513" t="s">
        <v>112</v>
      </c>
      <c r="J3513">
        <v>1</v>
      </c>
      <c r="K3513">
        <v>23</v>
      </c>
      <c r="M3513">
        <v>359976</v>
      </c>
      <c r="O3513">
        <v>359976</v>
      </c>
      <c r="P3513">
        <v>79840</v>
      </c>
    </row>
    <row r="3514" spans="1:16" x14ac:dyDescent="0.2">
      <c r="A3514" s="11" t="str">
        <f t="shared" si="164"/>
        <v>1991NAM125000025000050000</v>
      </c>
      <c r="B3514" s="9" t="str">
        <f>VLOOKUP(A3514,disaster_type!$A$2:$L$60000,5,FALSE)</f>
        <v>Drought</v>
      </c>
      <c r="C3514" s="9" t="str">
        <f>VLOOKUP(I3514,_readme!$A$25:$B$49,2,FALSE)</f>
        <v>Drought</v>
      </c>
      <c r="D3514" s="9" t="b">
        <f t="shared" si="165"/>
        <v>0</v>
      </c>
      <c r="E3514" s="8" t="str">
        <f t="shared" si="166"/>
        <v>Drought</v>
      </c>
      <c r="F3514">
        <v>1991</v>
      </c>
      <c r="G3514" t="s">
        <v>367</v>
      </c>
      <c r="H3514" t="s">
        <v>368</v>
      </c>
      <c r="I3514" t="s">
        <v>12</v>
      </c>
      <c r="J3514">
        <v>1</v>
      </c>
      <c r="M3514">
        <v>250000</v>
      </c>
      <c r="O3514">
        <v>250000</v>
      </c>
      <c r="P3514">
        <v>50000</v>
      </c>
    </row>
    <row r="3515" spans="1:16" x14ac:dyDescent="0.2">
      <c r="A3515" s="11" t="str">
        <f t="shared" si="164"/>
        <v>1991NPL31391324595645988</v>
      </c>
      <c r="B3515" s="9" t="e">
        <f>VLOOKUP(A3515,disaster_type!$A$2:$L$60000,5,FALSE)</f>
        <v>#N/A</v>
      </c>
      <c r="C3515" s="9" t="e">
        <f>VLOOKUP(I3515,_readme!$A$25:$B$49,2,FALSE)</f>
        <v>#N/A</v>
      </c>
      <c r="D3515" s="9" t="b">
        <f t="shared" si="165"/>
        <v>1</v>
      </c>
      <c r="E3515" s="8" t="e">
        <f t="shared" si="166"/>
        <v>#N/A</v>
      </c>
      <c r="F3515">
        <v>1991</v>
      </c>
      <c r="G3515" t="s">
        <v>173</v>
      </c>
      <c r="H3515" t="s">
        <v>174</v>
      </c>
      <c r="I3515" t="s">
        <v>17</v>
      </c>
      <c r="J3515">
        <v>3</v>
      </c>
      <c r="K3515">
        <v>1391</v>
      </c>
      <c r="L3515">
        <v>32</v>
      </c>
      <c r="M3515">
        <v>45956</v>
      </c>
      <c r="O3515">
        <v>45988</v>
      </c>
    </row>
    <row r="3516" spans="1:16" x14ac:dyDescent="0.2">
      <c r="A3516" s="11" t="str">
        <f t="shared" si="164"/>
        <v>1991NZL3248248</v>
      </c>
      <c r="B3516" s="9" t="str">
        <f>VLOOKUP(A3516,disaster_type!$A$2:$L$60000,5,FALSE)</f>
        <v>Flood</v>
      </c>
      <c r="C3516" s="9" t="e">
        <f>VLOOKUP(I3516,_readme!$A$25:$B$49,2,FALSE)</f>
        <v>#N/A</v>
      </c>
      <c r="D3516" s="9" t="b">
        <f t="shared" si="165"/>
        <v>0</v>
      </c>
      <c r="E3516" s="8" t="str">
        <f t="shared" si="166"/>
        <v>Flood</v>
      </c>
      <c r="F3516">
        <v>1991</v>
      </c>
      <c r="G3516" t="s">
        <v>120</v>
      </c>
      <c r="H3516" t="s">
        <v>121</v>
      </c>
      <c r="I3516" s="17" t="s">
        <v>485</v>
      </c>
      <c r="J3516">
        <v>3</v>
      </c>
      <c r="M3516">
        <v>248</v>
      </c>
      <c r="O3516">
        <v>248</v>
      </c>
    </row>
    <row r="3517" spans="1:16" x14ac:dyDescent="0.2">
      <c r="A3517" s="11" t="str">
        <f t="shared" si="164"/>
        <v>1991NIC12381381</v>
      </c>
      <c r="B3517" s="9" t="str">
        <f>VLOOKUP(A3517,disaster_type!$A$2:$L$60000,5,FALSE)</f>
        <v>Epidemic</v>
      </c>
      <c r="C3517" s="9" t="str">
        <f>VLOOKUP(I3517,_readme!$A$25:$B$49,2,FALSE)</f>
        <v>Epidemic</v>
      </c>
      <c r="D3517" s="9" t="b">
        <f t="shared" si="165"/>
        <v>0</v>
      </c>
      <c r="E3517" s="8" t="str">
        <f t="shared" si="166"/>
        <v>Epidemic</v>
      </c>
      <c r="F3517">
        <v>1991</v>
      </c>
      <c r="G3517" t="s">
        <v>73</v>
      </c>
      <c r="H3517" t="s">
        <v>74</v>
      </c>
      <c r="I3517" t="s">
        <v>77</v>
      </c>
      <c r="J3517">
        <v>1</v>
      </c>
      <c r="K3517">
        <v>2</v>
      </c>
      <c r="M3517">
        <v>381</v>
      </c>
      <c r="O3517">
        <v>381</v>
      </c>
    </row>
    <row r="3518" spans="1:16" x14ac:dyDescent="0.2">
      <c r="A3518" s="11" t="str">
        <f t="shared" si="164"/>
        <v>1991NIC180000</v>
      </c>
      <c r="B3518" s="9" t="str">
        <f>VLOOKUP(A3518,disaster_type!$A$2:$L$60000,5,FALSE)</f>
        <v>Wildfire</v>
      </c>
      <c r="C3518" s="9" t="str">
        <f>VLOOKUP(I3518,_readme!$A$25:$B$49,2,FALSE)</f>
        <v>Wildfire</v>
      </c>
      <c r="D3518" s="9" t="b">
        <f t="shared" si="165"/>
        <v>0</v>
      </c>
      <c r="E3518" s="8" t="str">
        <f t="shared" si="166"/>
        <v>Wildfire</v>
      </c>
      <c r="F3518">
        <v>1991</v>
      </c>
      <c r="G3518" t="s">
        <v>73</v>
      </c>
      <c r="H3518" t="s">
        <v>74</v>
      </c>
      <c r="I3518" t="s">
        <v>111</v>
      </c>
      <c r="J3518">
        <v>1</v>
      </c>
      <c r="P3518">
        <v>80000</v>
      </c>
    </row>
    <row r="3519" spans="1:16" x14ac:dyDescent="0.2">
      <c r="A3519" s="11" t="str">
        <f t="shared" si="164"/>
        <v>1991NER122423312331</v>
      </c>
      <c r="B3519" s="9" t="e">
        <f>VLOOKUP(A3519,disaster_type!$A$2:$L$60000,5,FALSE)</f>
        <v>#N/A</v>
      </c>
      <c r="C3519" s="9" t="str">
        <f>VLOOKUP(I3519,_readme!$A$25:$B$49,2,FALSE)</f>
        <v>Epidemic</v>
      </c>
      <c r="D3519" s="9" t="b">
        <f t="shared" si="165"/>
        <v>1</v>
      </c>
      <c r="E3519" s="8" t="str">
        <f t="shared" si="166"/>
        <v>Epidemic</v>
      </c>
      <c r="F3519">
        <v>1991</v>
      </c>
      <c r="G3519" t="s">
        <v>48</v>
      </c>
      <c r="H3519" t="s">
        <v>49</v>
      </c>
      <c r="I3519" t="s">
        <v>77</v>
      </c>
      <c r="J3519">
        <v>1</v>
      </c>
      <c r="K3519">
        <v>224</v>
      </c>
      <c r="M3519">
        <v>2331</v>
      </c>
      <c r="O3519">
        <v>2331</v>
      </c>
    </row>
    <row r="3520" spans="1:16" x14ac:dyDescent="0.2">
      <c r="A3520" s="11" t="str">
        <f t="shared" si="164"/>
        <v>1991NER126188781687816</v>
      </c>
      <c r="B3520" s="9" t="e">
        <f>VLOOKUP(A3520,disaster_type!$A$2:$L$60000,5,FALSE)</f>
        <v>#N/A</v>
      </c>
      <c r="C3520" s="9" t="str">
        <f>VLOOKUP(I3520,_readme!$A$25:$B$49,2,FALSE)</f>
        <v>Epidemic</v>
      </c>
      <c r="D3520" s="9" t="b">
        <f t="shared" si="165"/>
        <v>1</v>
      </c>
      <c r="E3520" s="8" t="str">
        <f t="shared" si="166"/>
        <v>Epidemic</v>
      </c>
      <c r="F3520">
        <v>1991</v>
      </c>
      <c r="G3520" t="s">
        <v>48</v>
      </c>
      <c r="H3520" t="s">
        <v>49</v>
      </c>
      <c r="I3520" t="s">
        <v>18</v>
      </c>
      <c r="J3520">
        <v>1</v>
      </c>
      <c r="K3520">
        <v>2618</v>
      </c>
      <c r="M3520">
        <v>87816</v>
      </c>
      <c r="O3520">
        <v>87816</v>
      </c>
    </row>
    <row r="3521" spans="1:16" x14ac:dyDescent="0.2">
      <c r="A3521" s="11" t="str">
        <f t="shared" si="164"/>
        <v>1991NGA172891000010000</v>
      </c>
      <c r="B3521" s="9" t="e">
        <f>VLOOKUP(A3521,disaster_type!$A$2:$L$60000,5,FALSE)</f>
        <v>#N/A</v>
      </c>
      <c r="C3521" s="9" t="str">
        <f>VLOOKUP(I3521,_readme!$A$25:$B$49,2,FALSE)</f>
        <v>Epidemic</v>
      </c>
      <c r="D3521" s="9" t="b">
        <f t="shared" si="165"/>
        <v>1</v>
      </c>
      <c r="E3521" s="8" t="str">
        <f t="shared" si="166"/>
        <v>Epidemic</v>
      </c>
      <c r="F3521">
        <v>1991</v>
      </c>
      <c r="G3521" t="s">
        <v>306</v>
      </c>
      <c r="H3521" t="s">
        <v>307</v>
      </c>
      <c r="I3521" t="s">
        <v>77</v>
      </c>
      <c r="J3521">
        <v>1</v>
      </c>
      <c r="K3521">
        <v>7289</v>
      </c>
      <c r="M3521">
        <v>10000</v>
      </c>
      <c r="O3521">
        <v>10000</v>
      </c>
    </row>
    <row r="3522" spans="1:16" x14ac:dyDescent="0.2">
      <c r="A3522" s="11" t="str">
        <f t="shared" si="164"/>
        <v>1991NGA140012001200</v>
      </c>
      <c r="B3522" s="9" t="e">
        <f>VLOOKUP(A3522,disaster_type!$A$2:$L$60000,5,FALSE)</f>
        <v>#N/A</v>
      </c>
      <c r="C3522" s="9" t="str">
        <f>VLOOKUP(I3522,_readme!$A$25:$B$49,2,FALSE)</f>
        <v>Epidemic</v>
      </c>
      <c r="D3522" s="9" t="b">
        <f t="shared" si="165"/>
        <v>1</v>
      </c>
      <c r="E3522" s="8" t="str">
        <f t="shared" si="166"/>
        <v>Epidemic</v>
      </c>
      <c r="F3522">
        <v>1991</v>
      </c>
      <c r="G3522" t="s">
        <v>306</v>
      </c>
      <c r="H3522" t="s">
        <v>307</v>
      </c>
      <c r="I3522" t="s">
        <v>18</v>
      </c>
      <c r="J3522">
        <v>1</v>
      </c>
      <c r="K3522">
        <v>400</v>
      </c>
      <c r="M3522">
        <v>1200</v>
      </c>
      <c r="O3522">
        <v>1200</v>
      </c>
    </row>
    <row r="3523" spans="1:16" x14ac:dyDescent="0.2">
      <c r="A3523" s="11" t="str">
        <f t="shared" ref="A3523:A3586" si="167">F3523&amp;G3523&amp;J3523&amp;K3523&amp;L3523&amp;M3523&amp;N3523&amp;O3523&amp;P3523</f>
        <v>1991PAK125</v>
      </c>
      <c r="B3523" s="9" t="str">
        <f>VLOOKUP(A3523,disaster_type!$A$2:$L$60000,5,FALSE)</f>
        <v>Landslide</v>
      </c>
      <c r="C3523" s="9" t="str">
        <f>VLOOKUP(I3523,_readme!$A$25:$B$49,2,FALSE)</f>
        <v>Mass movement (dry)</v>
      </c>
      <c r="D3523" s="9" t="b">
        <f t="shared" ref="D3523:D3586" si="168">ISNA(B3523)</f>
        <v>0</v>
      </c>
      <c r="E3523" s="8" t="str">
        <f t="shared" si="166"/>
        <v>Landslide</v>
      </c>
      <c r="F3523">
        <v>1991</v>
      </c>
      <c r="G3523" t="s">
        <v>139</v>
      </c>
      <c r="H3523" t="s">
        <v>140</v>
      </c>
      <c r="I3523" t="s">
        <v>96</v>
      </c>
      <c r="J3523">
        <v>1</v>
      </c>
      <c r="K3523">
        <v>25</v>
      </c>
    </row>
    <row r="3524" spans="1:16" x14ac:dyDescent="0.2">
      <c r="A3524" s="11" t="str">
        <f t="shared" si="167"/>
        <v>1991PAK13005741747552946520479410000</v>
      </c>
      <c r="B3524" s="9" t="str">
        <f>VLOOKUP(A3524,disaster_type!$A$2:$L$60000,5,FALSE)</f>
        <v>Earthquake</v>
      </c>
      <c r="C3524" s="9" t="str">
        <f>VLOOKUP(I3524,_readme!$A$25:$B$49,2,FALSE)</f>
        <v>Earthquake</v>
      </c>
      <c r="D3524" s="9" t="b">
        <f t="shared" si="168"/>
        <v>0</v>
      </c>
      <c r="E3524" s="8" t="str">
        <f t="shared" si="166"/>
        <v>Earthquake</v>
      </c>
      <c r="F3524">
        <v>1991</v>
      </c>
      <c r="G3524" t="s">
        <v>139</v>
      </c>
      <c r="H3524" t="s">
        <v>140</v>
      </c>
      <c r="I3524" t="s">
        <v>28</v>
      </c>
      <c r="J3524">
        <v>1</v>
      </c>
      <c r="K3524">
        <v>300</v>
      </c>
      <c r="L3524">
        <v>574</v>
      </c>
      <c r="M3524">
        <v>174755</v>
      </c>
      <c r="N3524">
        <v>29465</v>
      </c>
      <c r="O3524">
        <v>204794</v>
      </c>
      <c r="P3524">
        <v>10000</v>
      </c>
    </row>
    <row r="3525" spans="1:16" x14ac:dyDescent="0.2">
      <c r="A3525" s="11" t="str">
        <f t="shared" si="167"/>
        <v>1991PAK1523250250</v>
      </c>
      <c r="B3525" s="9" t="str">
        <f>VLOOKUP(A3525,disaster_type!$A$2:$L$60000,5,FALSE)</f>
        <v xml:space="preserve">Extreme temperature </v>
      </c>
      <c r="C3525" s="9" t="str">
        <f>VLOOKUP(I3525,_readme!$A$25:$B$49,2,FALSE)</f>
        <v xml:space="preserve">Extreme temperature </v>
      </c>
      <c r="D3525" s="9" t="b">
        <f t="shared" si="168"/>
        <v>0</v>
      </c>
      <c r="E3525" s="8" t="str">
        <f t="shared" ref="E3525:E3588" si="169">IF(D3525,C3525,B3525)</f>
        <v xml:space="preserve">Extreme temperature </v>
      </c>
      <c r="F3525">
        <v>1991</v>
      </c>
      <c r="G3525" t="s">
        <v>139</v>
      </c>
      <c r="H3525" t="s">
        <v>140</v>
      </c>
      <c r="I3525" t="s">
        <v>175</v>
      </c>
      <c r="J3525">
        <v>1</v>
      </c>
      <c r="K3525">
        <v>523</v>
      </c>
      <c r="M3525">
        <v>250</v>
      </c>
      <c r="O3525">
        <v>250</v>
      </c>
    </row>
    <row r="3526" spans="1:16" x14ac:dyDescent="0.2">
      <c r="A3526" s="11" t="str">
        <f t="shared" si="167"/>
        <v>1991PAK124</v>
      </c>
      <c r="B3526" s="9" t="str">
        <f>VLOOKUP(A3526,disaster_type!$A$2:$L$60000,5,FALSE)</f>
        <v>Flood</v>
      </c>
      <c r="C3526" s="9" t="str">
        <f>VLOOKUP(I3526,_readme!$A$25:$B$49,2,FALSE)</f>
        <v>Flood</v>
      </c>
      <c r="D3526" s="9" t="b">
        <f t="shared" si="168"/>
        <v>0</v>
      </c>
      <c r="E3526" s="8" t="str">
        <f t="shared" si="169"/>
        <v>Flood</v>
      </c>
      <c r="F3526">
        <v>1991</v>
      </c>
      <c r="G3526" t="s">
        <v>139</v>
      </c>
      <c r="H3526" t="s">
        <v>140</v>
      </c>
      <c r="I3526" t="s">
        <v>112</v>
      </c>
      <c r="J3526">
        <v>1</v>
      </c>
      <c r="K3526">
        <v>24</v>
      </c>
    </row>
    <row r="3527" spans="1:16" x14ac:dyDescent="0.2">
      <c r="A3527" s="11" t="str">
        <f t="shared" si="167"/>
        <v>1991PAN14320572057</v>
      </c>
      <c r="B3527" s="9" t="str">
        <f>VLOOKUP(A3527,disaster_type!$A$2:$L$60000,5,FALSE)</f>
        <v>Epidemic</v>
      </c>
      <c r="C3527" s="9" t="str">
        <f>VLOOKUP(I3527,_readme!$A$25:$B$49,2,FALSE)</f>
        <v>Epidemic</v>
      </c>
      <c r="D3527" s="9" t="b">
        <f t="shared" si="168"/>
        <v>0</v>
      </c>
      <c r="E3527" s="8" t="str">
        <f t="shared" si="169"/>
        <v>Epidemic</v>
      </c>
      <c r="F3527">
        <v>1991</v>
      </c>
      <c r="G3527" t="s">
        <v>268</v>
      </c>
      <c r="H3527" t="s">
        <v>269</v>
      </c>
      <c r="I3527" t="s">
        <v>77</v>
      </c>
      <c r="J3527">
        <v>1</v>
      </c>
      <c r="K3527">
        <v>43</v>
      </c>
      <c r="M3527">
        <v>2057</v>
      </c>
      <c r="O3527">
        <v>2057</v>
      </c>
    </row>
    <row r="3528" spans="1:16" x14ac:dyDescent="0.2">
      <c r="A3528" s="11" t="str">
        <f t="shared" si="167"/>
        <v>1991PAN23059610500900020096</v>
      </c>
      <c r="B3528" s="9" t="str">
        <f>VLOOKUP(A3528,disaster_type!$A$2:$L$60000,5,FALSE)</f>
        <v>Earthquake</v>
      </c>
      <c r="C3528" s="9" t="str">
        <f>VLOOKUP(I3528,_readme!$A$25:$B$49,2,FALSE)</f>
        <v>Earthquake</v>
      </c>
      <c r="D3528" s="9" t="b">
        <f t="shared" si="168"/>
        <v>0</v>
      </c>
      <c r="E3528" s="8" t="str">
        <f t="shared" si="169"/>
        <v>Earthquake</v>
      </c>
      <c r="F3528">
        <v>1991</v>
      </c>
      <c r="G3528" t="s">
        <v>268</v>
      </c>
      <c r="H3528" t="s">
        <v>269</v>
      </c>
      <c r="I3528" t="s">
        <v>28</v>
      </c>
      <c r="J3528">
        <v>2</v>
      </c>
      <c r="K3528">
        <v>30</v>
      </c>
      <c r="L3528">
        <v>596</v>
      </c>
      <c r="M3528">
        <v>10500</v>
      </c>
      <c r="N3528">
        <v>9000</v>
      </c>
      <c r="O3528">
        <v>20096</v>
      </c>
    </row>
    <row r="3529" spans="1:16" x14ac:dyDescent="0.2">
      <c r="A3529" s="11" t="str">
        <f t="shared" si="167"/>
        <v>1991PAN112612000020061</v>
      </c>
      <c r="B3529" s="9" t="str">
        <f>VLOOKUP(A3529,disaster_type!$A$2:$L$60000,5,FALSE)</f>
        <v>Flood</v>
      </c>
      <c r="C3529" s="9" t="str">
        <f>VLOOKUP(I3529,_readme!$A$25:$B$49,2,FALSE)</f>
        <v>Flood</v>
      </c>
      <c r="D3529" s="9" t="b">
        <f t="shared" si="168"/>
        <v>0</v>
      </c>
      <c r="E3529" s="8" t="str">
        <f t="shared" si="169"/>
        <v>Flood</v>
      </c>
      <c r="F3529">
        <v>1991</v>
      </c>
      <c r="G3529" t="s">
        <v>268</v>
      </c>
      <c r="H3529" t="s">
        <v>269</v>
      </c>
      <c r="I3529" t="s">
        <v>112</v>
      </c>
      <c r="J3529">
        <v>1</v>
      </c>
      <c r="K3529">
        <v>12</v>
      </c>
      <c r="L3529">
        <v>61</v>
      </c>
      <c r="M3529">
        <v>20000</v>
      </c>
      <c r="O3529">
        <v>20061</v>
      </c>
    </row>
    <row r="3530" spans="1:16" x14ac:dyDescent="0.2">
      <c r="A3530" s="11" t="str">
        <f t="shared" si="167"/>
        <v>1991PNG120050005000</v>
      </c>
      <c r="B3530" s="9" t="str">
        <f>VLOOKUP(A3530,disaster_type!$A$2:$L$60000,5,FALSE)</f>
        <v>Landslide</v>
      </c>
      <c r="C3530" s="9" t="str">
        <f>VLOOKUP(I3530,_readme!$A$25:$B$49,2,FALSE)</f>
        <v>Landslide</v>
      </c>
      <c r="D3530" s="9" t="b">
        <f t="shared" si="168"/>
        <v>0</v>
      </c>
      <c r="E3530" s="8" t="str">
        <f t="shared" si="169"/>
        <v>Landslide</v>
      </c>
      <c r="F3530">
        <v>1991</v>
      </c>
      <c r="G3530" t="s">
        <v>162</v>
      </c>
      <c r="H3530" t="s">
        <v>163</v>
      </c>
      <c r="I3530" t="s">
        <v>80</v>
      </c>
      <c r="J3530">
        <v>1</v>
      </c>
      <c r="K3530">
        <v>200</v>
      </c>
      <c r="N3530">
        <v>5000</v>
      </c>
      <c r="O3530">
        <v>5000</v>
      </c>
    </row>
    <row r="3531" spans="1:16" x14ac:dyDescent="0.2">
      <c r="A3531" s="11" t="str">
        <f t="shared" si="167"/>
        <v>1991PER18000</v>
      </c>
      <c r="B3531" s="9" t="e">
        <f>VLOOKUP(A3531,disaster_type!$A$2:$L$60000,5,FALSE)</f>
        <v>#N/A</v>
      </c>
      <c r="C3531" s="9" t="e">
        <f>VLOOKUP(I3531,_readme!$A$25:$B$49,2,FALSE)</f>
        <v>#N/A</v>
      </c>
      <c r="D3531" s="9" t="b">
        <f t="shared" si="168"/>
        <v>1</v>
      </c>
      <c r="E3531" s="8" t="e">
        <f t="shared" si="169"/>
        <v>#N/A</v>
      </c>
      <c r="F3531">
        <v>1991</v>
      </c>
      <c r="G3531" t="s">
        <v>114</v>
      </c>
      <c r="H3531" t="s">
        <v>115</v>
      </c>
      <c r="I3531" t="s">
        <v>17</v>
      </c>
      <c r="J3531">
        <v>1</v>
      </c>
      <c r="K3531">
        <v>8000</v>
      </c>
    </row>
    <row r="3532" spans="1:16" x14ac:dyDescent="0.2">
      <c r="A3532" s="11" t="str">
        <f t="shared" si="167"/>
        <v>1991PER1172679725203628283353</v>
      </c>
      <c r="B3532" s="9" t="e">
        <f>VLOOKUP(A3532,disaster_type!$A$2:$L$60000,5,FALSE)</f>
        <v>#N/A</v>
      </c>
      <c r="C3532" s="9" t="str">
        <f>VLOOKUP(I3532,_readme!$A$25:$B$49,2,FALSE)</f>
        <v>Epidemic</v>
      </c>
      <c r="D3532" s="9" t="b">
        <f t="shared" si="168"/>
        <v>1</v>
      </c>
      <c r="E3532" s="8" t="str">
        <f t="shared" si="169"/>
        <v>Epidemic</v>
      </c>
      <c r="F3532">
        <v>1991</v>
      </c>
      <c r="G3532" t="s">
        <v>114</v>
      </c>
      <c r="H3532" t="s">
        <v>115</v>
      </c>
      <c r="I3532" t="s">
        <v>77</v>
      </c>
      <c r="J3532">
        <v>1</v>
      </c>
      <c r="K3532">
        <v>1726</v>
      </c>
      <c r="L3532">
        <v>79725</v>
      </c>
      <c r="M3532">
        <v>203628</v>
      </c>
      <c r="O3532">
        <v>283353</v>
      </c>
    </row>
    <row r="3533" spans="1:16" x14ac:dyDescent="0.2">
      <c r="A3533" s="11" t="str">
        <f t="shared" si="167"/>
        <v>1991PER125</v>
      </c>
      <c r="B3533" s="9" t="str">
        <f>VLOOKUP(A3533,disaster_type!$A$2:$L$60000,5,FALSE)</f>
        <v xml:space="preserve">Extreme temperature </v>
      </c>
      <c r="C3533" s="9" t="str">
        <f>VLOOKUP(I3533,_readme!$A$25:$B$49,2,FALSE)</f>
        <v xml:space="preserve">Extreme temperature </v>
      </c>
      <c r="D3533" s="9" t="b">
        <f t="shared" si="168"/>
        <v>0</v>
      </c>
      <c r="E3533" s="8" t="str">
        <f t="shared" si="169"/>
        <v xml:space="preserve">Extreme temperature </v>
      </c>
      <c r="F3533">
        <v>1991</v>
      </c>
      <c r="G3533" t="s">
        <v>114</v>
      </c>
      <c r="H3533" t="s">
        <v>115</v>
      </c>
      <c r="I3533" t="s">
        <v>213</v>
      </c>
      <c r="J3533">
        <v>1</v>
      </c>
      <c r="K3533">
        <v>25</v>
      </c>
    </row>
    <row r="3534" spans="1:16" x14ac:dyDescent="0.2">
      <c r="A3534" s="11" t="str">
        <f t="shared" si="167"/>
        <v>1991PER2647854650047285</v>
      </c>
      <c r="B3534" s="9" t="str">
        <f>VLOOKUP(A3534,disaster_type!$A$2:$L$60000,5,FALSE)</f>
        <v>Earthquake</v>
      </c>
      <c r="C3534" s="9" t="str">
        <f>VLOOKUP(I3534,_readme!$A$25:$B$49,2,FALSE)</f>
        <v>Earthquake</v>
      </c>
      <c r="D3534" s="9" t="b">
        <f t="shared" si="168"/>
        <v>0</v>
      </c>
      <c r="E3534" s="8" t="str">
        <f t="shared" si="169"/>
        <v>Earthquake</v>
      </c>
      <c r="F3534">
        <v>1991</v>
      </c>
      <c r="G3534" t="s">
        <v>114</v>
      </c>
      <c r="H3534" t="s">
        <v>115</v>
      </c>
      <c r="I3534" t="s">
        <v>28</v>
      </c>
      <c r="J3534">
        <v>2</v>
      </c>
      <c r="K3534">
        <v>64</v>
      </c>
      <c r="L3534">
        <v>785</v>
      </c>
      <c r="M3534">
        <v>46500</v>
      </c>
      <c r="O3534">
        <v>47285</v>
      </c>
    </row>
    <row r="3535" spans="1:16" x14ac:dyDescent="0.2">
      <c r="A3535" s="11" t="str">
        <f t="shared" si="167"/>
        <v>1991PHL3640195103587058001041865211000</v>
      </c>
      <c r="B3535" s="9" t="str">
        <f>VLOOKUP(A3535,disaster_type!$A$2:$L$60000,5,FALSE)</f>
        <v>Volcanic activity</v>
      </c>
      <c r="C3535" s="9" t="str">
        <f>VLOOKUP(I3535,_readme!$A$25:$B$49,2,FALSE)</f>
        <v>Volcanic activity</v>
      </c>
      <c r="D3535" s="9" t="b">
        <f t="shared" si="168"/>
        <v>0</v>
      </c>
      <c r="E3535" s="8" t="str">
        <f t="shared" si="169"/>
        <v>Volcanic activity</v>
      </c>
      <c r="F3535">
        <v>1991</v>
      </c>
      <c r="G3535" t="s">
        <v>59</v>
      </c>
      <c r="H3535" t="s">
        <v>60</v>
      </c>
      <c r="I3535" t="s">
        <v>21</v>
      </c>
      <c r="J3535">
        <v>3</v>
      </c>
      <c r="K3535">
        <v>640</v>
      </c>
      <c r="L3535">
        <v>195</v>
      </c>
      <c r="M3535">
        <v>1035870</v>
      </c>
      <c r="N3535">
        <v>5800</v>
      </c>
      <c r="O3535">
        <v>1041865</v>
      </c>
      <c r="P3535">
        <v>211000</v>
      </c>
    </row>
    <row r="3536" spans="1:16" x14ac:dyDescent="0.2">
      <c r="A3536" s="11" t="str">
        <f t="shared" si="167"/>
        <v>1991PHL260</v>
      </c>
      <c r="B3536" s="9" t="e">
        <f>VLOOKUP(A3536,disaster_type!$A$2:$L$60000,5,FALSE)</f>
        <v>#N/A</v>
      </c>
      <c r="C3536" s="9" t="str">
        <f>VLOOKUP(I3536,_readme!$A$25:$B$49,2,FALSE)</f>
        <v>Flood</v>
      </c>
      <c r="D3536" s="9" t="b">
        <f t="shared" si="168"/>
        <v>1</v>
      </c>
      <c r="E3536" s="8" t="str">
        <f t="shared" si="169"/>
        <v>Flood</v>
      </c>
      <c r="F3536">
        <v>1991</v>
      </c>
      <c r="G3536" t="s">
        <v>59</v>
      </c>
      <c r="H3536" t="s">
        <v>60</v>
      </c>
      <c r="I3536" t="s">
        <v>91</v>
      </c>
      <c r="J3536">
        <v>2</v>
      </c>
      <c r="K3536">
        <v>60</v>
      </c>
    </row>
    <row r="3537" spans="1:16" x14ac:dyDescent="0.2">
      <c r="A3537" s="11" t="str">
        <f t="shared" si="167"/>
        <v>1991PHL1108238231300</v>
      </c>
      <c r="B3537" s="9" t="e">
        <f>VLOOKUP(A3537,disaster_type!$A$2:$L$60000,5,FALSE)</f>
        <v>#N/A</v>
      </c>
      <c r="C3537" s="9" t="str">
        <f>VLOOKUP(I3537,_readme!$A$25:$B$49,2,FALSE)</f>
        <v>Flood</v>
      </c>
      <c r="D3537" s="9" t="b">
        <f t="shared" si="168"/>
        <v>1</v>
      </c>
      <c r="E3537" s="8" t="str">
        <f t="shared" si="169"/>
        <v>Flood</v>
      </c>
      <c r="F3537">
        <v>1991</v>
      </c>
      <c r="G3537" t="s">
        <v>59</v>
      </c>
      <c r="H3537" t="s">
        <v>60</v>
      </c>
      <c r="I3537" t="s">
        <v>180</v>
      </c>
      <c r="J3537">
        <v>1</v>
      </c>
      <c r="K3537">
        <v>10</v>
      </c>
      <c r="N3537">
        <v>823</v>
      </c>
      <c r="O3537">
        <v>823</v>
      </c>
      <c r="P3537">
        <v>1300</v>
      </c>
    </row>
    <row r="3538" spans="1:16" x14ac:dyDescent="0.2">
      <c r="A3538" s="11" t="str">
        <f t="shared" si="167"/>
        <v>1991PHL6608331091494506742501571865275000</v>
      </c>
      <c r="B3538" s="9" t="str">
        <f>VLOOKUP(A3538,disaster_type!$A$2:$L$60000,5,FALSE)</f>
        <v>Storm</v>
      </c>
      <c r="C3538" s="9" t="str">
        <f>VLOOKUP(I3538,_readme!$A$25:$B$49,2,FALSE)</f>
        <v>Storm</v>
      </c>
      <c r="D3538" s="9" t="b">
        <f t="shared" si="168"/>
        <v>0</v>
      </c>
      <c r="E3538" s="8" t="str">
        <f t="shared" si="169"/>
        <v>Storm</v>
      </c>
      <c r="F3538">
        <v>1991</v>
      </c>
      <c r="G3538" t="s">
        <v>59</v>
      </c>
      <c r="H3538" t="s">
        <v>60</v>
      </c>
      <c r="I3538" t="s">
        <v>24</v>
      </c>
      <c r="J3538">
        <v>6</v>
      </c>
      <c r="K3538">
        <v>6083</v>
      </c>
      <c r="L3538">
        <v>3109</v>
      </c>
      <c r="M3538">
        <v>1494506</v>
      </c>
      <c r="N3538">
        <v>74250</v>
      </c>
      <c r="O3538">
        <v>1571865</v>
      </c>
      <c r="P3538">
        <v>275000</v>
      </c>
    </row>
    <row r="3539" spans="1:16" x14ac:dyDescent="0.2">
      <c r="A3539" s="11" t="str">
        <f t="shared" si="167"/>
        <v>1991PRT1</v>
      </c>
      <c r="B3539" s="9" t="str">
        <f>VLOOKUP(A3539,disaster_type!$A$2:$L$60000,5,FALSE)</f>
        <v>Wildfire</v>
      </c>
      <c r="C3539" s="9" t="str">
        <f>VLOOKUP(I3539,_readme!$A$25:$B$49,2,FALSE)</f>
        <v>Wildfire</v>
      </c>
      <c r="D3539" s="9" t="b">
        <f t="shared" si="168"/>
        <v>0</v>
      </c>
      <c r="E3539" s="8" t="str">
        <f t="shared" si="169"/>
        <v>Wildfire</v>
      </c>
      <c r="F3539">
        <v>1991</v>
      </c>
      <c r="G3539" t="s">
        <v>288</v>
      </c>
      <c r="H3539" t="s">
        <v>289</v>
      </c>
      <c r="I3539" t="s">
        <v>111</v>
      </c>
      <c r="J3539">
        <v>1</v>
      </c>
    </row>
    <row r="3540" spans="1:16" x14ac:dyDescent="0.2">
      <c r="A3540" s="11" t="str">
        <f t="shared" si="167"/>
        <v>1991ROU25184540005850</v>
      </c>
      <c r="B3540" s="9" t="str">
        <f>VLOOKUP(A3540,disaster_type!$A$2:$L$60000,5,FALSE)</f>
        <v>Earthquake</v>
      </c>
      <c r="C3540" s="9" t="str">
        <f>VLOOKUP(I3540,_readme!$A$25:$B$49,2,FALSE)</f>
        <v>Earthquake</v>
      </c>
      <c r="D3540" s="9" t="b">
        <f t="shared" si="168"/>
        <v>0</v>
      </c>
      <c r="E3540" s="8" t="str">
        <f t="shared" si="169"/>
        <v>Earthquake</v>
      </c>
      <c r="F3540">
        <v>1991</v>
      </c>
      <c r="G3540" t="s">
        <v>81</v>
      </c>
      <c r="H3540" t="s">
        <v>82</v>
      </c>
      <c r="I3540" t="s">
        <v>28</v>
      </c>
      <c r="J3540">
        <v>2</v>
      </c>
      <c r="L3540">
        <v>5</v>
      </c>
      <c r="M3540">
        <v>1845</v>
      </c>
      <c r="N3540">
        <v>4000</v>
      </c>
      <c r="O3540">
        <v>5850</v>
      </c>
    </row>
    <row r="3541" spans="1:16" x14ac:dyDescent="0.2">
      <c r="A3541" s="11" t="str">
        <f t="shared" si="167"/>
        <v>1991ROU1108700080001500050000</v>
      </c>
      <c r="B3541" s="9" t="str">
        <f>VLOOKUP(A3541,disaster_type!$A$2:$L$60000,5,FALSE)</f>
        <v>Flood</v>
      </c>
      <c r="C3541" s="9" t="str">
        <f>VLOOKUP(I3541,_readme!$A$25:$B$49,2,FALSE)</f>
        <v>Flood</v>
      </c>
      <c r="D3541" s="9" t="b">
        <f t="shared" si="168"/>
        <v>0</v>
      </c>
      <c r="E3541" s="8" t="str">
        <f t="shared" si="169"/>
        <v>Flood</v>
      </c>
      <c r="F3541">
        <v>1991</v>
      </c>
      <c r="G3541" t="s">
        <v>81</v>
      </c>
      <c r="H3541" t="s">
        <v>82</v>
      </c>
      <c r="I3541" t="s">
        <v>112</v>
      </c>
      <c r="J3541">
        <v>1</v>
      </c>
      <c r="K3541">
        <v>108</v>
      </c>
      <c r="M3541">
        <v>7000</v>
      </c>
      <c r="N3541">
        <v>8000</v>
      </c>
      <c r="O3541">
        <v>15000</v>
      </c>
      <c r="P3541">
        <v>50000</v>
      </c>
    </row>
    <row r="3542" spans="1:16" x14ac:dyDescent="0.2">
      <c r="A3542" s="11" t="str">
        <f t="shared" si="167"/>
        <v>1991RWA132214214</v>
      </c>
      <c r="B3542" s="9" t="str">
        <f>VLOOKUP(A3542,disaster_type!$A$2:$L$60000,5,FALSE)</f>
        <v>Epidemic</v>
      </c>
      <c r="C3542" s="9" t="str">
        <f>VLOOKUP(I3542,_readme!$A$25:$B$49,2,FALSE)</f>
        <v>Epidemic</v>
      </c>
      <c r="D3542" s="9" t="b">
        <f t="shared" si="168"/>
        <v>0</v>
      </c>
      <c r="E3542" s="8" t="str">
        <f t="shared" si="169"/>
        <v>Epidemic</v>
      </c>
      <c r="F3542">
        <v>1991</v>
      </c>
      <c r="G3542" t="s">
        <v>336</v>
      </c>
      <c r="H3542" t="s">
        <v>337</v>
      </c>
      <c r="I3542" t="s">
        <v>77</v>
      </c>
      <c r="J3542">
        <v>1</v>
      </c>
      <c r="K3542">
        <v>32</v>
      </c>
      <c r="M3542">
        <v>214</v>
      </c>
      <c r="O3542">
        <v>214</v>
      </c>
    </row>
    <row r="3543" spans="1:16" x14ac:dyDescent="0.2">
      <c r="A3543" s="11" t="str">
        <f t="shared" si="167"/>
        <v>1991WSM11385000300088000278000</v>
      </c>
      <c r="B3543" s="9" t="str">
        <f>VLOOKUP(A3543,disaster_type!$A$2:$L$60000,5,FALSE)</f>
        <v>Storm</v>
      </c>
      <c r="C3543" s="9" t="str">
        <f>VLOOKUP(I3543,_readme!$A$25:$B$49,2,FALSE)</f>
        <v>Storm</v>
      </c>
      <c r="D3543" s="9" t="b">
        <f t="shared" si="168"/>
        <v>0</v>
      </c>
      <c r="E3543" s="8" t="str">
        <f t="shared" si="169"/>
        <v>Storm</v>
      </c>
      <c r="F3543">
        <v>1991</v>
      </c>
      <c r="G3543" t="s">
        <v>270</v>
      </c>
      <c r="H3543" t="s">
        <v>271</v>
      </c>
      <c r="I3543" t="s">
        <v>24</v>
      </c>
      <c r="J3543">
        <v>1</v>
      </c>
      <c r="K3543">
        <v>13</v>
      </c>
      <c r="M3543">
        <v>85000</v>
      </c>
      <c r="N3543">
        <v>3000</v>
      </c>
      <c r="O3543">
        <v>88000</v>
      </c>
      <c r="P3543">
        <v>278000</v>
      </c>
    </row>
    <row r="3544" spans="1:16" x14ac:dyDescent="0.2">
      <c r="A3544" s="11" t="str">
        <f t="shared" si="167"/>
        <v>1991ZAF11000000</v>
      </c>
      <c r="B3544" s="9" t="str">
        <f>VLOOKUP(A3544,disaster_type!$A$2:$L$60000,5,FALSE)</f>
        <v>Drought</v>
      </c>
      <c r="C3544" s="9" t="str">
        <f>VLOOKUP(I3544,_readme!$A$25:$B$49,2,FALSE)</f>
        <v>Drought</v>
      </c>
      <c r="D3544" s="9" t="b">
        <f t="shared" si="168"/>
        <v>0</v>
      </c>
      <c r="E3544" s="8" t="str">
        <f t="shared" si="169"/>
        <v>Drought</v>
      </c>
      <c r="F3544">
        <v>1991</v>
      </c>
      <c r="G3544" t="s">
        <v>130</v>
      </c>
      <c r="H3544" t="s">
        <v>131</v>
      </c>
      <c r="I3544" t="s">
        <v>12</v>
      </c>
      <c r="J3544">
        <v>1</v>
      </c>
      <c r="P3544">
        <v>1000000</v>
      </c>
    </row>
    <row r="3545" spans="1:16" x14ac:dyDescent="0.2">
      <c r="A3545" s="11" t="str">
        <f t="shared" si="167"/>
        <v>1991ZAF15</v>
      </c>
      <c r="B3545" s="9" t="str">
        <f>VLOOKUP(A3545,disaster_type!$A$2:$L$60000,5,FALSE)</f>
        <v>Wildfire</v>
      </c>
      <c r="C3545" s="9" t="str">
        <f>VLOOKUP(I3545,_readme!$A$25:$B$49,2,FALSE)</f>
        <v>Wildfire</v>
      </c>
      <c r="D3545" s="9" t="b">
        <f t="shared" si="168"/>
        <v>0</v>
      </c>
      <c r="E3545" s="8" t="str">
        <f t="shared" si="169"/>
        <v>Wildfire</v>
      </c>
      <c r="F3545">
        <v>1991</v>
      </c>
      <c r="G3545" t="s">
        <v>130</v>
      </c>
      <c r="H3545" t="s">
        <v>131</v>
      </c>
      <c r="I3545" t="s">
        <v>111</v>
      </c>
      <c r="J3545">
        <v>1</v>
      </c>
      <c r="K3545">
        <v>5</v>
      </c>
    </row>
    <row r="3546" spans="1:16" x14ac:dyDescent="0.2">
      <c r="A3546" s="11" t="str">
        <f t="shared" si="167"/>
        <v>1991SUN140000400002000000</v>
      </c>
      <c r="B3546" s="9" t="e">
        <f>VLOOKUP(A3546,disaster_type!$A$2:$L$60000,5,FALSE)</f>
        <v>#N/A</v>
      </c>
      <c r="C3546" s="9" t="e">
        <f>VLOOKUP(I3546,_readme!$A$25:$B$49,2,FALSE)</f>
        <v>#N/A</v>
      </c>
      <c r="D3546" s="9" t="b">
        <f t="shared" si="168"/>
        <v>1</v>
      </c>
      <c r="E3546" s="8" t="e">
        <f t="shared" si="169"/>
        <v>#N/A</v>
      </c>
      <c r="F3546">
        <v>1991</v>
      </c>
      <c r="G3546" t="s">
        <v>41</v>
      </c>
      <c r="H3546" t="s">
        <v>42</v>
      </c>
      <c r="I3546" t="s">
        <v>17</v>
      </c>
      <c r="J3546">
        <v>1</v>
      </c>
      <c r="M3546">
        <v>40000</v>
      </c>
      <c r="O3546">
        <v>40000</v>
      </c>
      <c r="P3546">
        <v>2000000</v>
      </c>
    </row>
    <row r="3547" spans="1:16" x14ac:dyDescent="0.2">
      <c r="A3547" s="11" t="str">
        <f t="shared" si="167"/>
        <v>1991SUN14124000</v>
      </c>
      <c r="B3547" s="9" t="str">
        <f>VLOOKUP(A3547,disaster_type!$A$2:$L$60000,5,FALSE)</f>
        <v>Storm</v>
      </c>
      <c r="C3547" s="9" t="str">
        <f>VLOOKUP(I3547,_readme!$A$25:$B$49,2,FALSE)</f>
        <v>Storm</v>
      </c>
      <c r="D3547" s="9" t="b">
        <f t="shared" si="168"/>
        <v>0</v>
      </c>
      <c r="E3547" s="8" t="str">
        <f t="shared" si="169"/>
        <v>Storm</v>
      </c>
      <c r="F3547">
        <v>1991</v>
      </c>
      <c r="G3547" t="s">
        <v>41</v>
      </c>
      <c r="H3547" t="s">
        <v>42</v>
      </c>
      <c r="I3547" t="s">
        <v>52</v>
      </c>
      <c r="J3547">
        <v>1</v>
      </c>
      <c r="K3547">
        <v>41</v>
      </c>
      <c r="P3547">
        <v>24000</v>
      </c>
    </row>
    <row r="3548" spans="1:16" x14ac:dyDescent="0.2">
      <c r="A3548" s="11" t="str">
        <f t="shared" si="167"/>
        <v>1991SUN42741500950001600002565001700000</v>
      </c>
      <c r="B3548" s="9" t="str">
        <f>VLOOKUP(A3548,disaster_type!$A$2:$L$60000,5,FALSE)</f>
        <v>Earthquake</v>
      </c>
      <c r="C3548" s="9" t="str">
        <f>VLOOKUP(I3548,_readme!$A$25:$B$49,2,FALSE)</f>
        <v>Earthquake</v>
      </c>
      <c r="D3548" s="9" t="b">
        <f t="shared" si="168"/>
        <v>0</v>
      </c>
      <c r="E3548" s="8" t="str">
        <f t="shared" si="169"/>
        <v>Earthquake</v>
      </c>
      <c r="F3548">
        <v>1991</v>
      </c>
      <c r="G3548" t="s">
        <v>41</v>
      </c>
      <c r="H3548" t="s">
        <v>42</v>
      </c>
      <c r="I3548" t="s">
        <v>28</v>
      </c>
      <c r="J3548">
        <v>4</v>
      </c>
      <c r="K3548">
        <v>274</v>
      </c>
      <c r="L3548">
        <v>1500</v>
      </c>
      <c r="M3548">
        <v>95000</v>
      </c>
      <c r="N3548">
        <v>160000</v>
      </c>
      <c r="O3548">
        <v>256500</v>
      </c>
      <c r="P3548">
        <v>1700000</v>
      </c>
    </row>
    <row r="3549" spans="1:16" x14ac:dyDescent="0.2">
      <c r="A3549" s="11" t="str">
        <f t="shared" si="167"/>
        <v>1991SUN150</v>
      </c>
      <c r="B3549" s="9" t="str">
        <f>VLOOKUP(A3549,disaster_type!$A$2:$L$60000,5,FALSE)</f>
        <v>Mass movement (dry)</v>
      </c>
      <c r="C3549" s="9" t="str">
        <f>VLOOKUP(I3549,_readme!$A$25:$B$49,2,FALSE)</f>
        <v>Landslide</v>
      </c>
      <c r="D3549" s="9" t="b">
        <f t="shared" si="168"/>
        <v>0</v>
      </c>
      <c r="E3549" s="8" t="str">
        <f t="shared" si="169"/>
        <v>Mass movement (dry)</v>
      </c>
      <c r="F3549">
        <v>1991</v>
      </c>
      <c r="G3549" t="s">
        <v>41</v>
      </c>
      <c r="H3549" t="s">
        <v>42</v>
      </c>
      <c r="I3549" t="s">
        <v>80</v>
      </c>
      <c r="J3549">
        <v>1</v>
      </c>
      <c r="K3549">
        <v>50</v>
      </c>
    </row>
    <row r="3550" spans="1:16" x14ac:dyDescent="0.2">
      <c r="A3550" s="11" t="str">
        <f t="shared" si="167"/>
        <v>1991SUN122000200022000</v>
      </c>
      <c r="B3550" s="9" t="e">
        <f>VLOOKUP(A3550,disaster_type!$A$2:$L$60000,5,FALSE)</f>
        <v>#N/A</v>
      </c>
      <c r="C3550" s="9" t="str">
        <f>VLOOKUP(I3550,_readme!$A$25:$B$49,2,FALSE)</f>
        <v>Flood</v>
      </c>
      <c r="D3550" s="9" t="b">
        <f t="shared" si="168"/>
        <v>1</v>
      </c>
      <c r="E3550" s="8" t="str">
        <f t="shared" si="169"/>
        <v>Flood</v>
      </c>
      <c r="F3550">
        <v>1991</v>
      </c>
      <c r="G3550" t="s">
        <v>41</v>
      </c>
      <c r="H3550" t="s">
        <v>42</v>
      </c>
      <c r="I3550" t="s">
        <v>112</v>
      </c>
      <c r="J3550">
        <v>1</v>
      </c>
      <c r="K3550">
        <v>2</v>
      </c>
      <c r="M3550">
        <v>2000</v>
      </c>
      <c r="O3550">
        <v>2000</v>
      </c>
      <c r="P3550">
        <v>22000</v>
      </c>
    </row>
    <row r="3551" spans="1:16" x14ac:dyDescent="0.2">
      <c r="A3551" s="11" t="str">
        <f t="shared" si="167"/>
        <v>1991ESP1</v>
      </c>
      <c r="B3551" s="9" t="str">
        <f>VLOOKUP(A3551,disaster_type!$A$2:$L$60000,5,FALSE)</f>
        <v>Wildfire</v>
      </c>
      <c r="C3551" s="9" t="str">
        <f>VLOOKUP(I3551,_readme!$A$25:$B$49,2,FALSE)</f>
        <v>Wildfire</v>
      </c>
      <c r="D3551" s="9" t="b">
        <f t="shared" si="168"/>
        <v>0</v>
      </c>
      <c r="E3551" s="8" t="str">
        <f t="shared" si="169"/>
        <v>Wildfire</v>
      </c>
      <c r="F3551">
        <v>1991</v>
      </c>
      <c r="G3551" t="s">
        <v>222</v>
      </c>
      <c r="H3551" t="s">
        <v>223</v>
      </c>
      <c r="I3551" t="s">
        <v>157</v>
      </c>
      <c r="J3551">
        <v>1</v>
      </c>
    </row>
    <row r="3552" spans="1:16" x14ac:dyDescent="0.2">
      <c r="A3552" s="11" t="str">
        <f t="shared" si="167"/>
        <v>1991LKA12710000019715129715130000</v>
      </c>
      <c r="B3552" s="9" t="str">
        <f>VLOOKUP(A3552,disaster_type!$A$2:$L$60000,5,FALSE)</f>
        <v>Flood</v>
      </c>
      <c r="C3552" s="9" t="str">
        <f>VLOOKUP(I3552,_readme!$A$25:$B$49,2,FALSE)</f>
        <v>Flood</v>
      </c>
      <c r="D3552" s="9" t="b">
        <f t="shared" si="168"/>
        <v>0</v>
      </c>
      <c r="E3552" s="8" t="str">
        <f t="shared" si="169"/>
        <v>Flood</v>
      </c>
      <c r="F3552">
        <v>1991</v>
      </c>
      <c r="G3552" t="s">
        <v>244</v>
      </c>
      <c r="H3552" t="s">
        <v>245</v>
      </c>
      <c r="I3552" t="s">
        <v>112</v>
      </c>
      <c r="J3552">
        <v>1</v>
      </c>
      <c r="K3552">
        <v>27</v>
      </c>
      <c r="M3552">
        <v>100000</v>
      </c>
      <c r="N3552">
        <v>197151</v>
      </c>
      <c r="O3552">
        <v>297151</v>
      </c>
      <c r="P3552">
        <v>30000</v>
      </c>
    </row>
    <row r="3553" spans="1:16" x14ac:dyDescent="0.2">
      <c r="A3553" s="11" t="str">
        <f t="shared" si="167"/>
        <v>1991SDN112</v>
      </c>
      <c r="B3553" s="9" t="str">
        <f>VLOOKUP(A3553,disaster_type!$A$2:$L$60000,5,FALSE)</f>
        <v>Epidemic</v>
      </c>
      <c r="C3553" s="9" t="str">
        <f>VLOOKUP(I3553,_readme!$A$25:$B$49,2,FALSE)</f>
        <v>Epidemic</v>
      </c>
      <c r="D3553" s="9" t="b">
        <f t="shared" si="168"/>
        <v>0</v>
      </c>
      <c r="E3553" s="8" t="str">
        <f t="shared" si="169"/>
        <v>Epidemic</v>
      </c>
      <c r="F3553">
        <v>1991</v>
      </c>
      <c r="G3553" t="s">
        <v>187</v>
      </c>
      <c r="H3553" t="s">
        <v>188</v>
      </c>
      <c r="I3553" t="s">
        <v>77</v>
      </c>
      <c r="J3553">
        <v>1</v>
      </c>
      <c r="K3553">
        <v>12</v>
      </c>
    </row>
    <row r="3554" spans="1:16" x14ac:dyDescent="0.2">
      <c r="A3554" s="11" t="str">
        <f t="shared" si="167"/>
        <v>1991SDN186000008600000</v>
      </c>
      <c r="B3554" s="9" t="str">
        <f>VLOOKUP(A3554,disaster_type!$A$2:$L$60000,5,FALSE)</f>
        <v>Drought</v>
      </c>
      <c r="C3554" s="9" t="str">
        <f>VLOOKUP(I3554,_readme!$A$25:$B$49,2,FALSE)</f>
        <v>Drought</v>
      </c>
      <c r="D3554" s="9" t="b">
        <f t="shared" si="168"/>
        <v>0</v>
      </c>
      <c r="E3554" s="8" t="str">
        <f t="shared" si="169"/>
        <v>Drought</v>
      </c>
      <c r="F3554">
        <v>1991</v>
      </c>
      <c r="G3554" t="s">
        <v>187</v>
      </c>
      <c r="H3554" t="s">
        <v>188</v>
      </c>
      <c r="I3554" t="s">
        <v>12</v>
      </c>
      <c r="J3554">
        <v>1</v>
      </c>
      <c r="M3554">
        <v>8600000</v>
      </c>
      <c r="O3554">
        <v>8600000</v>
      </c>
    </row>
    <row r="3555" spans="1:16" x14ac:dyDescent="0.2">
      <c r="A3555" s="11" t="str">
        <f t="shared" si="167"/>
        <v>1991TWN13344</v>
      </c>
      <c r="B3555" s="9" t="str">
        <f>VLOOKUP(A3555,disaster_type!$A$2:$L$60000,5,FALSE)</f>
        <v>Storm</v>
      </c>
      <c r="C3555" s="9" t="str">
        <f>VLOOKUP(I3555,_readme!$A$25:$B$49,2,FALSE)</f>
        <v>Storm</v>
      </c>
      <c r="D3555" s="9" t="b">
        <f t="shared" si="168"/>
        <v>0</v>
      </c>
      <c r="E3555" s="8" t="str">
        <f t="shared" si="169"/>
        <v>Storm</v>
      </c>
      <c r="F3555">
        <v>1991</v>
      </c>
      <c r="G3555" t="s">
        <v>75</v>
      </c>
      <c r="H3555" t="s">
        <v>76</v>
      </c>
      <c r="I3555" t="s">
        <v>24</v>
      </c>
      <c r="J3555">
        <v>1</v>
      </c>
      <c r="K3555">
        <v>33</v>
      </c>
      <c r="L3555">
        <v>4</v>
      </c>
      <c r="O3555">
        <v>4</v>
      </c>
    </row>
    <row r="3556" spans="1:16" x14ac:dyDescent="0.2">
      <c r="A3556" s="11" t="str">
        <f t="shared" si="167"/>
        <v>1991TZA257417331733</v>
      </c>
      <c r="B3556" s="9" t="str">
        <f>VLOOKUP(A3556,disaster_type!$A$2:$L$60000,5,FALSE)</f>
        <v>Epidemic</v>
      </c>
      <c r="C3556" s="9" t="str">
        <f>VLOOKUP(I3556,_readme!$A$25:$B$49,2,FALSE)</f>
        <v>Epidemic</v>
      </c>
      <c r="D3556" s="9" t="b">
        <f t="shared" si="168"/>
        <v>0</v>
      </c>
      <c r="E3556" s="8" t="str">
        <f t="shared" si="169"/>
        <v>Epidemic</v>
      </c>
      <c r="F3556">
        <v>1991</v>
      </c>
      <c r="G3556" t="s">
        <v>26</v>
      </c>
      <c r="H3556" t="s">
        <v>27</v>
      </c>
      <c r="I3556" t="s">
        <v>77</v>
      </c>
      <c r="J3556">
        <v>2</v>
      </c>
      <c r="K3556">
        <v>574</v>
      </c>
      <c r="M3556">
        <v>1733</v>
      </c>
      <c r="O3556">
        <v>1733</v>
      </c>
    </row>
    <row r="3557" spans="1:16" x14ac:dyDescent="0.2">
      <c r="A3557" s="11" t="str">
        <f t="shared" si="167"/>
        <v>1991TZA1800000800000</v>
      </c>
      <c r="B3557" s="9" t="str">
        <f>VLOOKUP(A3557,disaster_type!$A$2:$L$60000,5,FALSE)</f>
        <v>Drought</v>
      </c>
      <c r="C3557" s="9" t="str">
        <f>VLOOKUP(I3557,_readme!$A$25:$B$49,2,FALSE)</f>
        <v>Drought</v>
      </c>
      <c r="D3557" s="9" t="b">
        <f t="shared" si="168"/>
        <v>0</v>
      </c>
      <c r="E3557" s="8" t="str">
        <f t="shared" si="169"/>
        <v>Drought</v>
      </c>
      <c r="F3557">
        <v>1991</v>
      </c>
      <c r="G3557" t="s">
        <v>26</v>
      </c>
      <c r="H3557" t="s">
        <v>27</v>
      </c>
      <c r="I3557" t="s">
        <v>12</v>
      </c>
      <c r="J3557">
        <v>1</v>
      </c>
      <c r="M3557">
        <v>800000</v>
      </c>
      <c r="O3557">
        <v>800000</v>
      </c>
    </row>
    <row r="3558" spans="1:16" x14ac:dyDescent="0.2">
      <c r="A3558" s="11" t="str">
        <f t="shared" si="167"/>
        <v>1991THA1114474100145741478</v>
      </c>
      <c r="B3558" s="9" t="e">
        <f>VLOOKUP(A3558,disaster_type!$A$2:$L$60000,5,FALSE)</f>
        <v>#N/A</v>
      </c>
      <c r="C3558" s="9" t="e">
        <f>VLOOKUP(I3558,_readme!$A$25:$B$49,2,FALSE)</f>
        <v>#N/A</v>
      </c>
      <c r="D3558" s="9" t="b">
        <f t="shared" si="168"/>
        <v>1</v>
      </c>
      <c r="E3558" s="8" t="e">
        <f t="shared" si="169"/>
        <v>#N/A</v>
      </c>
      <c r="F3558">
        <v>1991</v>
      </c>
      <c r="G3558" t="s">
        <v>236</v>
      </c>
      <c r="H3558" t="s">
        <v>237</v>
      </c>
      <c r="I3558" t="s">
        <v>17</v>
      </c>
      <c r="J3558">
        <v>1</v>
      </c>
      <c r="K3558">
        <v>1</v>
      </c>
      <c r="M3558">
        <v>14474</v>
      </c>
      <c r="N3558">
        <v>100</v>
      </c>
      <c r="O3558">
        <v>14574</v>
      </c>
      <c r="P3558">
        <v>1478</v>
      </c>
    </row>
    <row r="3559" spans="1:16" x14ac:dyDescent="0.2">
      <c r="A3559" s="11" t="str">
        <f t="shared" si="167"/>
        <v>1991THA125000002500000</v>
      </c>
      <c r="B3559" s="9" t="str">
        <f>VLOOKUP(A3559,disaster_type!$A$2:$L$60000,5,FALSE)</f>
        <v>Drought</v>
      </c>
      <c r="C3559" s="9" t="str">
        <f>VLOOKUP(I3559,_readme!$A$25:$B$49,2,FALSE)</f>
        <v>Drought</v>
      </c>
      <c r="D3559" s="9" t="b">
        <f t="shared" si="168"/>
        <v>0</v>
      </c>
      <c r="E3559" s="8" t="str">
        <f t="shared" si="169"/>
        <v>Drought</v>
      </c>
      <c r="F3559">
        <v>1991</v>
      </c>
      <c r="G3559" t="s">
        <v>236</v>
      </c>
      <c r="H3559" t="s">
        <v>237</v>
      </c>
      <c r="I3559" t="s">
        <v>12</v>
      </c>
      <c r="J3559">
        <v>1</v>
      </c>
      <c r="M3559">
        <v>2500000</v>
      </c>
      <c r="O3559">
        <v>2500000</v>
      </c>
    </row>
    <row r="3560" spans="1:16" x14ac:dyDescent="0.2">
      <c r="A3560" s="11" t="str">
        <f t="shared" si="167"/>
        <v>1991THA11620002000</v>
      </c>
      <c r="B3560" s="9" t="e">
        <f>VLOOKUP(A3560,disaster_type!$A$2:$L$60000,5,FALSE)</f>
        <v>#N/A</v>
      </c>
      <c r="C3560" s="9" t="str">
        <f>VLOOKUP(I3560,_readme!$A$25:$B$49,2,FALSE)</f>
        <v>Flood</v>
      </c>
      <c r="D3560" s="9" t="b">
        <f t="shared" si="168"/>
        <v>1</v>
      </c>
      <c r="E3560" s="8" t="str">
        <f t="shared" si="169"/>
        <v>Flood</v>
      </c>
      <c r="F3560">
        <v>1991</v>
      </c>
      <c r="G3560" t="s">
        <v>236</v>
      </c>
      <c r="H3560" t="s">
        <v>237</v>
      </c>
      <c r="I3560" t="s">
        <v>112</v>
      </c>
      <c r="J3560">
        <v>1</v>
      </c>
      <c r="K3560">
        <v>16</v>
      </c>
      <c r="N3560">
        <v>2000</v>
      </c>
      <c r="O3560">
        <v>2000</v>
      </c>
    </row>
    <row r="3561" spans="1:16" x14ac:dyDescent="0.2">
      <c r="A3561" s="11" t="str">
        <f t="shared" si="167"/>
        <v>1991THA1382018588113540718942388323</v>
      </c>
      <c r="B3561" s="9" t="str">
        <f>VLOOKUP(A3561,disaster_type!$A$2:$L$60000,5,FALSE)</f>
        <v>Storm</v>
      </c>
      <c r="C3561" s="9" t="str">
        <f>VLOOKUP(I3561,_readme!$A$25:$B$49,2,FALSE)</f>
        <v>Storm</v>
      </c>
      <c r="D3561" s="9" t="b">
        <f t="shared" si="168"/>
        <v>0</v>
      </c>
      <c r="E3561" s="8" t="str">
        <f t="shared" si="169"/>
        <v>Storm</v>
      </c>
      <c r="F3561">
        <v>1991</v>
      </c>
      <c r="G3561" t="s">
        <v>236</v>
      </c>
      <c r="H3561" t="s">
        <v>237</v>
      </c>
      <c r="I3561" t="s">
        <v>24</v>
      </c>
      <c r="J3561">
        <v>1</v>
      </c>
      <c r="K3561">
        <v>38</v>
      </c>
      <c r="L3561">
        <v>20</v>
      </c>
      <c r="M3561">
        <v>1858811</v>
      </c>
      <c r="N3561">
        <v>35407</v>
      </c>
      <c r="O3561">
        <v>1894238</v>
      </c>
      <c r="P3561">
        <v>8323</v>
      </c>
    </row>
    <row r="3562" spans="1:16" x14ac:dyDescent="0.2">
      <c r="A3562" s="11" t="str">
        <f t="shared" si="167"/>
        <v>1991TUR1133</v>
      </c>
      <c r="B3562" s="9" t="str">
        <f>VLOOKUP(A3562,disaster_type!$A$2:$L$60000,5,FALSE)</f>
        <v>Storm</v>
      </c>
      <c r="C3562" s="9" t="e">
        <f>VLOOKUP(I3562,_readme!$A$25:$B$49,2,FALSE)</f>
        <v>#N/A</v>
      </c>
      <c r="D3562" s="9" t="b">
        <f t="shared" si="168"/>
        <v>0</v>
      </c>
      <c r="E3562" s="8" t="str">
        <f t="shared" si="169"/>
        <v>Storm</v>
      </c>
      <c r="F3562">
        <v>1991</v>
      </c>
      <c r="G3562" t="s">
        <v>50</v>
      </c>
      <c r="H3562" t="s">
        <v>51</v>
      </c>
      <c r="I3562" s="17" t="s">
        <v>487</v>
      </c>
      <c r="J3562">
        <v>1</v>
      </c>
      <c r="K3562">
        <v>1</v>
      </c>
      <c r="L3562">
        <v>3</v>
      </c>
      <c r="O3562">
        <v>3</v>
      </c>
    </row>
    <row r="3563" spans="1:16" x14ac:dyDescent="0.2">
      <c r="A3563" s="11" t="str">
        <f t="shared" si="167"/>
        <v>1991TUR14250050025000</v>
      </c>
      <c r="B3563" s="9" t="str">
        <f>VLOOKUP(A3563,disaster_type!$A$2:$L$60000,5,FALSE)</f>
        <v>Flood</v>
      </c>
      <c r="C3563" s="9" t="str">
        <f>VLOOKUP(I3563,_readme!$A$25:$B$49,2,FALSE)</f>
        <v>Flood</v>
      </c>
      <c r="D3563" s="9" t="b">
        <f t="shared" si="168"/>
        <v>0</v>
      </c>
      <c r="E3563" s="8" t="str">
        <f t="shared" si="169"/>
        <v>Flood</v>
      </c>
      <c r="F3563">
        <v>1991</v>
      </c>
      <c r="G3563" t="s">
        <v>50</v>
      </c>
      <c r="H3563" t="s">
        <v>51</v>
      </c>
      <c r="I3563" t="s">
        <v>180</v>
      </c>
      <c r="J3563">
        <v>1</v>
      </c>
      <c r="K3563">
        <v>42</v>
      </c>
      <c r="M3563">
        <v>500</v>
      </c>
      <c r="O3563">
        <v>500</v>
      </c>
      <c r="P3563">
        <v>25000</v>
      </c>
    </row>
    <row r="3564" spans="1:16" x14ac:dyDescent="0.2">
      <c r="A3564" s="11" t="str">
        <f t="shared" si="167"/>
        <v>1991UGA1100</v>
      </c>
      <c r="B3564" s="9" t="str">
        <f>VLOOKUP(A3564,disaster_type!$A$2:$L$60000,5,FALSE)</f>
        <v>Epidemic</v>
      </c>
      <c r="C3564" s="9" t="str">
        <f>VLOOKUP(I3564,_readme!$A$25:$B$49,2,FALSE)</f>
        <v>Epidemic</v>
      </c>
      <c r="D3564" s="9" t="b">
        <f t="shared" si="168"/>
        <v>0</v>
      </c>
      <c r="E3564" s="8" t="str">
        <f t="shared" si="169"/>
        <v>Epidemic</v>
      </c>
      <c r="F3564">
        <v>1991</v>
      </c>
      <c r="G3564" t="s">
        <v>29</v>
      </c>
      <c r="H3564" t="s">
        <v>30</v>
      </c>
      <c r="I3564" t="s">
        <v>77</v>
      </c>
      <c r="J3564">
        <v>1</v>
      </c>
      <c r="K3564">
        <v>100</v>
      </c>
    </row>
    <row r="3565" spans="1:16" x14ac:dyDescent="0.2">
      <c r="A3565" s="11" t="str">
        <f t="shared" si="167"/>
        <v>1991GBR148900000</v>
      </c>
      <c r="B3565" s="9" t="str">
        <f>VLOOKUP(A3565,disaster_type!$A$2:$L$60000,5,FALSE)</f>
        <v>Storm</v>
      </c>
      <c r="C3565" s="9" t="e">
        <f>VLOOKUP(I3565,_readme!$A$25:$B$49,2,FALSE)</f>
        <v>#N/A</v>
      </c>
      <c r="D3565" s="9" t="b">
        <f t="shared" si="168"/>
        <v>0</v>
      </c>
      <c r="E3565" s="8" t="str">
        <f t="shared" si="169"/>
        <v>Storm</v>
      </c>
      <c r="F3565">
        <v>1991</v>
      </c>
      <c r="G3565" t="s">
        <v>216</v>
      </c>
      <c r="H3565" t="s">
        <v>217</v>
      </c>
      <c r="I3565" s="17" t="s">
        <v>487</v>
      </c>
      <c r="J3565">
        <v>1</v>
      </c>
      <c r="K3565">
        <v>48</v>
      </c>
      <c r="P3565">
        <v>900000</v>
      </c>
    </row>
    <row r="3566" spans="1:16" x14ac:dyDescent="0.2">
      <c r="A3566" s="11" t="str">
        <f t="shared" si="167"/>
        <v>1991GBR1</v>
      </c>
      <c r="B3566" s="9" t="str">
        <f>VLOOKUP(A3566,disaster_type!$A$2:$L$60000,5,FALSE)</f>
        <v xml:space="preserve">Extreme temperature </v>
      </c>
      <c r="C3566" s="9" t="str">
        <f>VLOOKUP(I3566,_readme!$A$25:$B$49,2,FALSE)</f>
        <v xml:space="preserve">Extreme temperature </v>
      </c>
      <c r="D3566" s="9" t="b">
        <f t="shared" si="168"/>
        <v>0</v>
      </c>
      <c r="E3566" s="8" t="str">
        <f t="shared" si="169"/>
        <v xml:space="preserve">Extreme temperature </v>
      </c>
      <c r="F3566">
        <v>1991</v>
      </c>
      <c r="G3566" t="s">
        <v>216</v>
      </c>
      <c r="H3566" t="s">
        <v>217</v>
      </c>
      <c r="I3566" t="s">
        <v>213</v>
      </c>
      <c r="J3566">
        <v>1</v>
      </c>
    </row>
    <row r="3567" spans="1:16" x14ac:dyDescent="0.2">
      <c r="A3567" s="11" t="str">
        <f t="shared" si="167"/>
        <v>1991USA43417001700880000</v>
      </c>
      <c r="B3567" s="9" t="e">
        <f>VLOOKUP(A3567,disaster_type!$A$2:$L$60000,5,FALSE)</f>
        <v>#N/A</v>
      </c>
      <c r="C3567" s="9" t="e">
        <f>VLOOKUP(I3567,_readme!$A$25:$B$49,2,FALSE)</f>
        <v>#N/A</v>
      </c>
      <c r="D3567" s="9" t="b">
        <f t="shared" si="168"/>
        <v>1</v>
      </c>
      <c r="E3567" s="8" t="e">
        <f t="shared" si="169"/>
        <v>#N/A</v>
      </c>
      <c r="F3567">
        <v>1991</v>
      </c>
      <c r="G3567" t="s">
        <v>22</v>
      </c>
      <c r="H3567" t="s">
        <v>23</v>
      </c>
      <c r="I3567" t="s">
        <v>17</v>
      </c>
      <c r="J3567">
        <v>4</v>
      </c>
      <c r="K3567">
        <v>34</v>
      </c>
      <c r="M3567">
        <v>1700</v>
      </c>
      <c r="O3567">
        <v>1700</v>
      </c>
      <c r="P3567">
        <v>880000</v>
      </c>
    </row>
    <row r="3568" spans="1:16" x14ac:dyDescent="0.2">
      <c r="A3568" s="11" t="str">
        <f t="shared" si="167"/>
        <v>1991USA13481001001030000</v>
      </c>
      <c r="B3568" s="9" t="e">
        <f>VLOOKUP(A3568,disaster_type!$A$2:$L$60000,5,FALSE)</f>
        <v>#N/A</v>
      </c>
      <c r="C3568" s="9" t="str">
        <f>VLOOKUP(I3568,_readme!$A$25:$B$49,2,FALSE)</f>
        <v>Storm</v>
      </c>
      <c r="D3568" s="9" t="b">
        <f t="shared" si="168"/>
        <v>1</v>
      </c>
      <c r="E3568" s="8" t="str">
        <f t="shared" si="169"/>
        <v>Storm</v>
      </c>
      <c r="F3568">
        <v>1991</v>
      </c>
      <c r="G3568" t="s">
        <v>22</v>
      </c>
      <c r="H3568" t="s">
        <v>23</v>
      </c>
      <c r="I3568" t="s">
        <v>52</v>
      </c>
      <c r="J3568">
        <v>13</v>
      </c>
      <c r="K3568">
        <v>48</v>
      </c>
      <c r="L3568">
        <v>100</v>
      </c>
      <c r="O3568">
        <v>100</v>
      </c>
      <c r="P3568">
        <v>1030000</v>
      </c>
    </row>
    <row r="3569" spans="1:16" x14ac:dyDescent="0.2">
      <c r="A3569" s="11" t="str">
        <f t="shared" si="167"/>
        <v>1991USA21335000</v>
      </c>
      <c r="B3569" s="9" t="str">
        <f>VLOOKUP(A3569,disaster_type!$A$2:$L$60000,5,FALSE)</f>
        <v>Drought</v>
      </c>
      <c r="C3569" s="9" t="str">
        <f>VLOOKUP(I3569,_readme!$A$25:$B$49,2,FALSE)</f>
        <v>Drought</v>
      </c>
      <c r="D3569" s="9" t="b">
        <f t="shared" si="168"/>
        <v>0</v>
      </c>
      <c r="E3569" s="8" t="str">
        <f t="shared" si="169"/>
        <v>Drought</v>
      </c>
      <c r="F3569">
        <v>1991</v>
      </c>
      <c r="G3569" t="s">
        <v>22</v>
      </c>
      <c r="H3569" t="s">
        <v>23</v>
      </c>
      <c r="I3569" t="s">
        <v>12</v>
      </c>
      <c r="J3569">
        <v>2</v>
      </c>
      <c r="P3569">
        <v>1335000</v>
      </c>
    </row>
    <row r="3570" spans="1:16" x14ac:dyDescent="0.2">
      <c r="A3570" s="11" t="str">
        <f t="shared" si="167"/>
        <v>1991USA2283003002500000</v>
      </c>
      <c r="B3570" s="9" t="str">
        <f>VLOOKUP(A3570,disaster_type!$A$2:$L$60000,5,FALSE)</f>
        <v>Wildfire</v>
      </c>
      <c r="C3570" s="9" t="str">
        <f>VLOOKUP(I3570,_readme!$A$25:$B$49,2,FALSE)</f>
        <v>Wildfire</v>
      </c>
      <c r="D3570" s="9" t="b">
        <f t="shared" si="168"/>
        <v>0</v>
      </c>
      <c r="E3570" s="8" t="str">
        <f t="shared" si="169"/>
        <v>Wildfire</v>
      </c>
      <c r="F3570">
        <v>1991</v>
      </c>
      <c r="G3570" t="s">
        <v>22</v>
      </c>
      <c r="H3570" t="s">
        <v>23</v>
      </c>
      <c r="I3570" t="s">
        <v>111</v>
      </c>
      <c r="J3570">
        <v>2</v>
      </c>
      <c r="K3570">
        <v>28</v>
      </c>
      <c r="N3570">
        <v>300</v>
      </c>
      <c r="O3570">
        <v>300</v>
      </c>
      <c r="P3570">
        <v>2500000</v>
      </c>
    </row>
    <row r="3571" spans="1:16" x14ac:dyDescent="0.2">
      <c r="A3571" s="11" t="str">
        <f t="shared" si="167"/>
        <v>1991USA1210010033500</v>
      </c>
      <c r="B3571" s="9" t="str">
        <f>VLOOKUP(A3571,disaster_type!$A$2:$L$60000,5,FALSE)</f>
        <v>Earthquake</v>
      </c>
      <c r="C3571" s="9" t="str">
        <f>VLOOKUP(I3571,_readme!$A$25:$B$49,2,FALSE)</f>
        <v>Earthquake</v>
      </c>
      <c r="D3571" s="9" t="b">
        <f t="shared" si="168"/>
        <v>0</v>
      </c>
      <c r="E3571" s="8" t="str">
        <f t="shared" si="169"/>
        <v>Earthquake</v>
      </c>
      <c r="F3571">
        <v>1991</v>
      </c>
      <c r="G3571" t="s">
        <v>22</v>
      </c>
      <c r="H3571" t="s">
        <v>23</v>
      </c>
      <c r="I3571" t="s">
        <v>28</v>
      </c>
      <c r="J3571">
        <v>1</v>
      </c>
      <c r="K3571">
        <v>2</v>
      </c>
      <c r="L3571">
        <v>100</v>
      </c>
      <c r="O3571">
        <v>100</v>
      </c>
      <c r="P3571">
        <v>33500</v>
      </c>
    </row>
    <row r="3572" spans="1:16" x14ac:dyDescent="0.2">
      <c r="A3572" s="11" t="str">
        <f t="shared" si="167"/>
        <v>1991USA12</v>
      </c>
      <c r="B3572" s="9" t="e">
        <f>VLOOKUP(A3572,disaster_type!$A$2:$L$60000,5,FALSE)</f>
        <v>#N/A</v>
      </c>
      <c r="C3572" s="9" t="str">
        <f>VLOOKUP(I3572,_readme!$A$25:$B$49,2,FALSE)</f>
        <v>Flood</v>
      </c>
      <c r="D3572" s="9" t="b">
        <f t="shared" si="168"/>
        <v>1</v>
      </c>
      <c r="E3572" s="8" t="str">
        <f t="shared" si="169"/>
        <v>Flood</v>
      </c>
      <c r="F3572">
        <v>1991</v>
      </c>
      <c r="G3572" t="s">
        <v>22</v>
      </c>
      <c r="H3572" t="s">
        <v>23</v>
      </c>
      <c r="I3572" t="s">
        <v>112</v>
      </c>
      <c r="J3572">
        <v>12</v>
      </c>
    </row>
    <row r="3573" spans="1:16" x14ac:dyDescent="0.2">
      <c r="A3573" s="11" t="str">
        <f t="shared" si="167"/>
        <v>1991USA220120012001500000</v>
      </c>
      <c r="B3573" s="9" t="e">
        <f>VLOOKUP(A3573,disaster_type!$A$2:$L$60000,5,FALSE)</f>
        <v>#N/A</v>
      </c>
      <c r="C3573" s="9" t="str">
        <f>VLOOKUP(I3573,_readme!$A$25:$B$49,2,FALSE)</f>
        <v>Storm</v>
      </c>
      <c r="D3573" s="9" t="b">
        <f t="shared" si="168"/>
        <v>1</v>
      </c>
      <c r="E3573" s="8" t="str">
        <f t="shared" si="169"/>
        <v>Storm</v>
      </c>
      <c r="F3573">
        <v>1991</v>
      </c>
      <c r="G3573" t="s">
        <v>22</v>
      </c>
      <c r="H3573" t="s">
        <v>23</v>
      </c>
      <c r="I3573" t="s">
        <v>24</v>
      </c>
      <c r="J3573">
        <v>2</v>
      </c>
      <c r="K3573">
        <v>20</v>
      </c>
      <c r="M3573">
        <v>1200</v>
      </c>
      <c r="O3573">
        <v>1200</v>
      </c>
      <c r="P3573">
        <v>1500000</v>
      </c>
    </row>
    <row r="3574" spans="1:16" x14ac:dyDescent="0.2">
      <c r="A3574" s="11" t="str">
        <f t="shared" si="167"/>
        <v>1991URY115001500</v>
      </c>
      <c r="B3574" s="9" t="str">
        <f>VLOOKUP(A3574,disaster_type!$A$2:$L$60000,5,FALSE)</f>
        <v>Flood</v>
      </c>
      <c r="C3574" s="9" t="e">
        <f>VLOOKUP(I3574,_readme!$A$25:$B$49,2,FALSE)</f>
        <v>#N/A</v>
      </c>
      <c r="D3574" s="9" t="b">
        <f t="shared" si="168"/>
        <v>0</v>
      </c>
      <c r="E3574" s="8" t="str">
        <f t="shared" si="169"/>
        <v>Flood</v>
      </c>
      <c r="F3574">
        <v>1991</v>
      </c>
      <c r="G3574" t="s">
        <v>300</v>
      </c>
      <c r="H3574" t="s">
        <v>301</v>
      </c>
      <c r="I3574" s="17" t="s">
        <v>485</v>
      </c>
      <c r="J3574">
        <v>1</v>
      </c>
      <c r="M3574">
        <v>1500</v>
      </c>
      <c r="O3574">
        <v>1500</v>
      </c>
    </row>
    <row r="3575" spans="1:16" x14ac:dyDescent="0.2">
      <c r="A3575" s="11" t="str">
        <f t="shared" si="167"/>
        <v>1991VEN118967967</v>
      </c>
      <c r="B3575" s="9" t="str">
        <f>VLOOKUP(A3575,disaster_type!$A$2:$L$60000,5,FALSE)</f>
        <v>Epidemic</v>
      </c>
      <c r="C3575" s="9" t="str">
        <f>VLOOKUP(I3575,_readme!$A$25:$B$49,2,FALSE)</f>
        <v>Epidemic</v>
      </c>
      <c r="D3575" s="9" t="b">
        <f t="shared" si="168"/>
        <v>0</v>
      </c>
      <c r="E3575" s="8" t="str">
        <f t="shared" si="169"/>
        <v>Epidemic</v>
      </c>
      <c r="F3575">
        <v>1991</v>
      </c>
      <c r="G3575" t="s">
        <v>209</v>
      </c>
      <c r="H3575" t="s">
        <v>210</v>
      </c>
      <c r="I3575" t="s">
        <v>77</v>
      </c>
      <c r="J3575">
        <v>1</v>
      </c>
      <c r="K3575">
        <v>18</v>
      </c>
      <c r="M3575">
        <v>967</v>
      </c>
      <c r="O3575">
        <v>967</v>
      </c>
    </row>
    <row r="3576" spans="1:16" x14ac:dyDescent="0.2">
      <c r="A3576" s="11" t="str">
        <f t="shared" si="167"/>
        <v>1991VNM225920020708209081000</v>
      </c>
      <c r="B3576" s="9" t="e">
        <f>VLOOKUP(A3576,disaster_type!$A$2:$L$60000,5,FALSE)</f>
        <v>#N/A</v>
      </c>
      <c r="C3576" s="9" t="e">
        <f>VLOOKUP(I3576,_readme!$A$25:$B$49,2,FALSE)</f>
        <v>#N/A</v>
      </c>
      <c r="D3576" s="9" t="b">
        <f t="shared" si="168"/>
        <v>1</v>
      </c>
      <c r="E3576" s="8" t="e">
        <f t="shared" si="169"/>
        <v>#N/A</v>
      </c>
      <c r="F3576">
        <v>1991</v>
      </c>
      <c r="G3576" t="s">
        <v>224</v>
      </c>
      <c r="H3576" t="s">
        <v>225</v>
      </c>
      <c r="I3576" t="s">
        <v>17</v>
      </c>
      <c r="J3576">
        <v>2</v>
      </c>
      <c r="K3576">
        <v>259</v>
      </c>
      <c r="L3576">
        <v>200</v>
      </c>
      <c r="M3576">
        <v>20708</v>
      </c>
      <c r="O3576">
        <v>20908</v>
      </c>
      <c r="P3576">
        <v>1000</v>
      </c>
    </row>
    <row r="3577" spans="1:16" x14ac:dyDescent="0.2">
      <c r="A3577" s="11" t="str">
        <f t="shared" si="167"/>
        <v>1991VNM31951429500060029561446700</v>
      </c>
      <c r="B3577" s="9" t="str">
        <f>VLOOKUP(A3577,disaster_type!$A$2:$L$60000,5,FALSE)</f>
        <v>Flood</v>
      </c>
      <c r="C3577" s="9" t="str">
        <f>VLOOKUP(I3577,_readme!$A$25:$B$49,2,FALSE)</f>
        <v>Flood</v>
      </c>
      <c r="D3577" s="9" t="b">
        <f t="shared" si="168"/>
        <v>0</v>
      </c>
      <c r="E3577" s="8" t="str">
        <f t="shared" si="169"/>
        <v>Flood</v>
      </c>
      <c r="F3577">
        <v>1991</v>
      </c>
      <c r="G3577" t="s">
        <v>224</v>
      </c>
      <c r="H3577" t="s">
        <v>225</v>
      </c>
      <c r="I3577" t="s">
        <v>112</v>
      </c>
      <c r="J3577">
        <v>3</v>
      </c>
      <c r="K3577">
        <v>195</v>
      </c>
      <c r="L3577">
        <v>14</v>
      </c>
      <c r="M3577">
        <v>295000</v>
      </c>
      <c r="N3577">
        <v>600</v>
      </c>
      <c r="O3577">
        <v>295614</v>
      </c>
      <c r="P3577">
        <v>46700</v>
      </c>
    </row>
    <row r="3578" spans="1:16" x14ac:dyDescent="0.2">
      <c r="A3578" s="11" t="str">
        <f t="shared" si="167"/>
        <v>1991VNM238227704559054566979500</v>
      </c>
      <c r="B3578" s="9" t="e">
        <f>VLOOKUP(A3578,disaster_type!$A$2:$L$60000,5,FALSE)</f>
        <v>#N/A</v>
      </c>
      <c r="C3578" s="9" t="str">
        <f>VLOOKUP(I3578,_readme!$A$25:$B$49,2,FALSE)</f>
        <v>Storm</v>
      </c>
      <c r="D3578" s="9" t="b">
        <f t="shared" si="168"/>
        <v>1</v>
      </c>
      <c r="E3578" s="8" t="str">
        <f t="shared" si="169"/>
        <v>Storm</v>
      </c>
      <c r="F3578">
        <v>1991</v>
      </c>
      <c r="G3578" t="s">
        <v>224</v>
      </c>
      <c r="H3578" t="s">
        <v>225</v>
      </c>
      <c r="I3578" t="s">
        <v>24</v>
      </c>
      <c r="J3578">
        <v>2</v>
      </c>
      <c r="K3578">
        <v>38</v>
      </c>
      <c r="L3578">
        <v>22</v>
      </c>
      <c r="M3578">
        <v>770</v>
      </c>
      <c r="N3578">
        <v>455905</v>
      </c>
      <c r="O3578">
        <v>456697</v>
      </c>
      <c r="P3578">
        <v>9500</v>
      </c>
    </row>
    <row r="3579" spans="1:16" x14ac:dyDescent="0.2">
      <c r="A3579" s="11" t="str">
        <f t="shared" si="167"/>
        <v>1991YEM110394000040039</v>
      </c>
      <c r="B3579" s="9" t="str">
        <f>VLOOKUP(A3579,disaster_type!$A$2:$L$60000,5,FALSE)</f>
        <v>Earthquake</v>
      </c>
      <c r="C3579" s="9" t="str">
        <f>VLOOKUP(I3579,_readme!$A$25:$B$49,2,FALSE)</f>
        <v>Earthquake</v>
      </c>
      <c r="D3579" s="9" t="b">
        <f t="shared" si="168"/>
        <v>0</v>
      </c>
      <c r="E3579" s="8" t="str">
        <f t="shared" si="169"/>
        <v>Earthquake</v>
      </c>
      <c r="F3579">
        <v>1991</v>
      </c>
      <c r="G3579" t="s">
        <v>404</v>
      </c>
      <c r="H3579" t="s">
        <v>405</v>
      </c>
      <c r="I3579" t="s">
        <v>28</v>
      </c>
      <c r="J3579">
        <v>1</v>
      </c>
      <c r="K3579">
        <v>10</v>
      </c>
      <c r="L3579">
        <v>39</v>
      </c>
      <c r="N3579">
        <v>40000</v>
      </c>
      <c r="O3579">
        <v>40039</v>
      </c>
    </row>
    <row r="3580" spans="1:16" x14ac:dyDescent="0.2">
      <c r="A3580" s="11" t="str">
        <f t="shared" si="167"/>
        <v>1991YEM13000030000</v>
      </c>
      <c r="B3580" s="9" t="str">
        <f>VLOOKUP(A3580,disaster_type!$A$2:$L$60000,5,FALSE)</f>
        <v>Flood</v>
      </c>
      <c r="C3580" s="9" t="str">
        <f>VLOOKUP(I3580,_readme!$A$25:$B$49,2,FALSE)</f>
        <v>Flood</v>
      </c>
      <c r="D3580" s="9" t="b">
        <f t="shared" si="168"/>
        <v>0</v>
      </c>
      <c r="E3580" s="8" t="str">
        <f t="shared" si="169"/>
        <v>Flood</v>
      </c>
      <c r="F3580">
        <v>1991</v>
      </c>
      <c r="G3580" t="s">
        <v>404</v>
      </c>
      <c r="H3580" t="s">
        <v>405</v>
      </c>
      <c r="I3580" t="s">
        <v>112</v>
      </c>
      <c r="J3580">
        <v>1</v>
      </c>
      <c r="N3580">
        <v>30000</v>
      </c>
      <c r="O3580">
        <v>30000</v>
      </c>
    </row>
    <row r="3581" spans="1:16" x14ac:dyDescent="0.2">
      <c r="A3581" s="11" t="str">
        <f t="shared" si="167"/>
        <v>1991ZMB11315413154</v>
      </c>
      <c r="B3581" s="9" t="str">
        <f>VLOOKUP(A3581,disaster_type!$A$2:$L$60000,5,FALSE)</f>
        <v>Epidemic</v>
      </c>
      <c r="C3581" s="9" t="str">
        <f>VLOOKUP(I3581,_readme!$A$25:$B$49,2,FALSE)</f>
        <v>Epidemic</v>
      </c>
      <c r="D3581" s="9" t="b">
        <f t="shared" si="168"/>
        <v>0</v>
      </c>
      <c r="E3581" s="8" t="str">
        <f t="shared" si="169"/>
        <v>Epidemic</v>
      </c>
      <c r="F3581">
        <v>1991</v>
      </c>
      <c r="G3581" t="s">
        <v>356</v>
      </c>
      <c r="H3581" t="s">
        <v>357</v>
      </c>
      <c r="I3581" t="s">
        <v>77</v>
      </c>
      <c r="J3581">
        <v>1</v>
      </c>
      <c r="M3581">
        <v>13154</v>
      </c>
      <c r="O3581">
        <v>13154</v>
      </c>
    </row>
    <row r="3582" spans="1:16" x14ac:dyDescent="0.2">
      <c r="A3582" s="11" t="str">
        <f t="shared" si="167"/>
        <v>1991ZMB117000001700000</v>
      </c>
      <c r="B3582" s="9" t="str">
        <f>VLOOKUP(A3582,disaster_type!$A$2:$L$60000,5,FALSE)</f>
        <v>Drought</v>
      </c>
      <c r="C3582" s="9" t="str">
        <f>VLOOKUP(I3582,_readme!$A$25:$B$49,2,FALSE)</f>
        <v>Drought</v>
      </c>
      <c r="D3582" s="9" t="b">
        <f t="shared" si="168"/>
        <v>0</v>
      </c>
      <c r="E3582" s="8" t="str">
        <f t="shared" si="169"/>
        <v>Drought</v>
      </c>
      <c r="F3582">
        <v>1991</v>
      </c>
      <c r="G3582" t="s">
        <v>356</v>
      </c>
      <c r="H3582" t="s">
        <v>357</v>
      </c>
      <c r="I3582" t="s">
        <v>12</v>
      </c>
      <c r="J3582">
        <v>1</v>
      </c>
      <c r="M3582">
        <v>1700000</v>
      </c>
      <c r="O3582">
        <v>1700000</v>
      </c>
    </row>
    <row r="3583" spans="1:16" x14ac:dyDescent="0.2">
      <c r="A3583" s="11" t="str">
        <f t="shared" si="167"/>
        <v>1991ZWE15000000500000050000</v>
      </c>
      <c r="B3583" s="9" t="str">
        <f>VLOOKUP(A3583,disaster_type!$A$2:$L$60000,5,FALSE)</f>
        <v>Drought</v>
      </c>
      <c r="C3583" s="9" t="str">
        <f>VLOOKUP(I3583,_readme!$A$25:$B$49,2,FALSE)</f>
        <v>Drought</v>
      </c>
      <c r="D3583" s="9" t="b">
        <f t="shared" si="168"/>
        <v>0</v>
      </c>
      <c r="E3583" s="8" t="str">
        <f t="shared" si="169"/>
        <v>Drought</v>
      </c>
      <c r="F3583">
        <v>1991</v>
      </c>
      <c r="G3583" t="s">
        <v>340</v>
      </c>
      <c r="H3583" t="s">
        <v>341</v>
      </c>
      <c r="I3583" t="s">
        <v>12</v>
      </c>
      <c r="J3583">
        <v>1</v>
      </c>
      <c r="M3583">
        <v>5000000</v>
      </c>
      <c r="O3583">
        <v>5000000</v>
      </c>
      <c r="P3583">
        <v>50000</v>
      </c>
    </row>
    <row r="3584" spans="1:16" x14ac:dyDescent="0.2">
      <c r="A3584" s="11" t="str">
        <f t="shared" si="167"/>
        <v>1992AFG1150</v>
      </c>
      <c r="B3584" s="9" t="e">
        <f>VLOOKUP(A3584,disaster_type!$A$2:$L$60000,5,FALSE)</f>
        <v>#N/A</v>
      </c>
      <c r="C3584" s="9" t="e">
        <f>VLOOKUP(I3584,_readme!$A$25:$B$49,2,FALSE)</f>
        <v>#N/A</v>
      </c>
      <c r="D3584" s="9" t="b">
        <f t="shared" si="168"/>
        <v>1</v>
      </c>
      <c r="E3584" s="8" t="e">
        <f t="shared" si="169"/>
        <v>#N/A</v>
      </c>
      <c r="F3584">
        <v>1992</v>
      </c>
      <c r="G3584" t="s">
        <v>226</v>
      </c>
      <c r="H3584" t="s">
        <v>227</v>
      </c>
      <c r="I3584" t="s">
        <v>17</v>
      </c>
      <c r="J3584">
        <v>1</v>
      </c>
      <c r="K3584">
        <v>150</v>
      </c>
    </row>
    <row r="3585" spans="1:16" x14ac:dyDescent="0.2">
      <c r="A3585" s="11" t="str">
        <f t="shared" si="167"/>
        <v>1992AFG1450400040004000</v>
      </c>
      <c r="B3585" s="9" t="e">
        <f>VLOOKUP(A3585,disaster_type!$A$2:$L$60000,5,FALSE)</f>
        <v>#N/A</v>
      </c>
      <c r="C3585" s="9" t="str">
        <f>VLOOKUP(I3585,_readme!$A$25:$B$49,2,FALSE)</f>
        <v>Flood</v>
      </c>
      <c r="D3585" s="9" t="b">
        <f t="shared" si="168"/>
        <v>1</v>
      </c>
      <c r="E3585" s="8" t="str">
        <f t="shared" si="169"/>
        <v>Flood</v>
      </c>
      <c r="F3585">
        <v>1992</v>
      </c>
      <c r="G3585" t="s">
        <v>226</v>
      </c>
      <c r="H3585" t="s">
        <v>227</v>
      </c>
      <c r="I3585" t="s">
        <v>180</v>
      </c>
      <c r="J3585">
        <v>1</v>
      </c>
      <c r="K3585">
        <v>450</v>
      </c>
      <c r="M3585">
        <v>4000</v>
      </c>
      <c r="O3585">
        <v>4000</v>
      </c>
      <c r="P3585">
        <v>4000</v>
      </c>
    </row>
    <row r="3586" spans="1:16" x14ac:dyDescent="0.2">
      <c r="A3586" s="11" t="str">
        <f t="shared" si="167"/>
        <v>1992AFG114</v>
      </c>
      <c r="B3586" s="9" t="str">
        <f>VLOOKUP(A3586,disaster_type!$A$2:$L$60000,5,FALSE)</f>
        <v>Earthquake</v>
      </c>
      <c r="C3586" s="9" t="str">
        <f>VLOOKUP(I3586,_readme!$A$25:$B$49,2,FALSE)</f>
        <v>Earthquake</v>
      </c>
      <c r="D3586" s="9" t="b">
        <f t="shared" si="168"/>
        <v>0</v>
      </c>
      <c r="E3586" s="8" t="str">
        <f t="shared" si="169"/>
        <v>Earthquake</v>
      </c>
      <c r="F3586">
        <v>1992</v>
      </c>
      <c r="G3586" t="s">
        <v>226</v>
      </c>
      <c r="H3586" t="s">
        <v>227</v>
      </c>
      <c r="I3586" t="s">
        <v>28</v>
      </c>
      <c r="J3586">
        <v>1</v>
      </c>
      <c r="K3586">
        <v>14</v>
      </c>
    </row>
    <row r="3587" spans="1:16" x14ac:dyDescent="0.2">
      <c r="A3587" s="11" t="str">
        <f t="shared" ref="A3587:A3650" si="170">F3587&amp;G3587&amp;J3587&amp;K3587&amp;L3587&amp;M3587&amp;N3587&amp;O3587&amp;P3587</f>
        <v>1992ALB11135000350007000</v>
      </c>
      <c r="B3587" s="9" t="str">
        <f>VLOOKUP(A3587,disaster_type!$A$2:$L$60000,5,FALSE)</f>
        <v>Flood</v>
      </c>
      <c r="C3587" s="9" t="str">
        <f>VLOOKUP(I3587,_readme!$A$25:$B$49,2,FALSE)</f>
        <v>Flood</v>
      </c>
      <c r="D3587" s="9" t="b">
        <f t="shared" ref="D3587:D3650" si="171">ISNA(B3587)</f>
        <v>0</v>
      </c>
      <c r="E3587" s="8" t="str">
        <f t="shared" si="169"/>
        <v>Flood</v>
      </c>
      <c r="F3587">
        <v>1992</v>
      </c>
      <c r="G3587" t="s">
        <v>292</v>
      </c>
      <c r="H3587" t="s">
        <v>293</v>
      </c>
      <c r="I3587" t="s">
        <v>180</v>
      </c>
      <c r="J3587">
        <v>1</v>
      </c>
      <c r="K3587">
        <v>11</v>
      </c>
      <c r="M3587">
        <v>35000</v>
      </c>
      <c r="O3587">
        <v>35000</v>
      </c>
      <c r="P3587">
        <v>7000</v>
      </c>
    </row>
    <row r="3588" spans="1:16" x14ac:dyDescent="0.2">
      <c r="A3588" s="11" t="str">
        <f t="shared" si="170"/>
        <v>1992DZA122502250</v>
      </c>
      <c r="B3588" s="9" t="str">
        <f>VLOOKUP(A3588,disaster_type!$A$2:$L$60000,5,FALSE)</f>
        <v>Earthquake</v>
      </c>
      <c r="C3588" s="9" t="str">
        <f>VLOOKUP(I3588,_readme!$A$25:$B$49,2,FALSE)</f>
        <v>Earthquake</v>
      </c>
      <c r="D3588" s="9" t="b">
        <f t="shared" si="171"/>
        <v>0</v>
      </c>
      <c r="E3588" s="8" t="str">
        <f t="shared" si="169"/>
        <v>Earthquake</v>
      </c>
      <c r="F3588">
        <v>1992</v>
      </c>
      <c r="G3588" t="s">
        <v>92</v>
      </c>
      <c r="H3588" t="s">
        <v>93</v>
      </c>
      <c r="I3588" t="s">
        <v>28</v>
      </c>
      <c r="J3588">
        <v>1</v>
      </c>
      <c r="M3588">
        <v>2250</v>
      </c>
      <c r="O3588">
        <v>2250</v>
      </c>
    </row>
    <row r="3589" spans="1:16" x14ac:dyDescent="0.2">
      <c r="A3589" s="11" t="str">
        <f t="shared" si="170"/>
        <v>1992DZA121822502258900</v>
      </c>
      <c r="B3589" s="9" t="str">
        <f>VLOOKUP(A3589,disaster_type!$A$2:$L$60000,5,FALSE)</f>
        <v>Flood</v>
      </c>
      <c r="C3589" s="9" t="str">
        <f>VLOOKUP(I3589,_readme!$A$25:$B$49,2,FALSE)</f>
        <v>Flood</v>
      </c>
      <c r="D3589" s="9" t="b">
        <f t="shared" si="171"/>
        <v>0</v>
      </c>
      <c r="E3589" s="8" t="str">
        <f t="shared" ref="E3589:E3652" si="172">IF(D3589,C3589,B3589)</f>
        <v>Flood</v>
      </c>
      <c r="F3589">
        <v>1992</v>
      </c>
      <c r="G3589" t="s">
        <v>92</v>
      </c>
      <c r="H3589" t="s">
        <v>93</v>
      </c>
      <c r="I3589" t="s">
        <v>112</v>
      </c>
      <c r="J3589">
        <v>1</v>
      </c>
      <c r="K3589">
        <v>21</v>
      </c>
      <c r="L3589">
        <v>8</v>
      </c>
      <c r="N3589">
        <v>2250</v>
      </c>
      <c r="O3589">
        <v>2258</v>
      </c>
      <c r="P3589">
        <v>900</v>
      </c>
    </row>
    <row r="3590" spans="1:16" x14ac:dyDescent="0.2">
      <c r="A3590" s="11" t="str">
        <f t="shared" si="170"/>
        <v>1992ARG16738833883</v>
      </c>
      <c r="B3590" s="9" t="str">
        <f>VLOOKUP(A3590,disaster_type!$A$2:$L$60000,5,FALSE)</f>
        <v>Epidemic</v>
      </c>
      <c r="C3590" s="9" t="str">
        <f>VLOOKUP(I3590,_readme!$A$25:$B$49,2,FALSE)</f>
        <v>Epidemic</v>
      </c>
      <c r="D3590" s="9" t="b">
        <f t="shared" si="171"/>
        <v>0</v>
      </c>
      <c r="E3590" s="8" t="str">
        <f t="shared" si="172"/>
        <v>Epidemic</v>
      </c>
      <c r="F3590">
        <v>1992</v>
      </c>
      <c r="G3590" t="s">
        <v>193</v>
      </c>
      <c r="H3590" t="s">
        <v>194</v>
      </c>
      <c r="I3590" t="s">
        <v>77</v>
      </c>
      <c r="J3590">
        <v>1</v>
      </c>
      <c r="K3590">
        <v>67</v>
      </c>
      <c r="M3590">
        <v>3883</v>
      </c>
      <c r="O3590">
        <v>3883</v>
      </c>
    </row>
    <row r="3591" spans="1:16" x14ac:dyDescent="0.2">
      <c r="A3591" s="11" t="str">
        <f t="shared" si="170"/>
        <v>1992ARG14520002000250000</v>
      </c>
      <c r="B3591" s="9" t="e">
        <f>VLOOKUP(A3591,disaster_type!$A$2:$L$60000,5,FALSE)</f>
        <v>#N/A</v>
      </c>
      <c r="C3591" s="9" t="str">
        <f>VLOOKUP(I3591,_readme!$A$25:$B$49,2,FALSE)</f>
        <v>Flood</v>
      </c>
      <c r="D3591" s="9" t="b">
        <f t="shared" si="171"/>
        <v>1</v>
      </c>
      <c r="E3591" s="8" t="str">
        <f t="shared" si="172"/>
        <v>Flood</v>
      </c>
      <c r="F3591">
        <v>1992</v>
      </c>
      <c r="G3591" t="s">
        <v>193</v>
      </c>
      <c r="H3591" t="s">
        <v>194</v>
      </c>
      <c r="I3591" t="s">
        <v>180</v>
      </c>
      <c r="J3591">
        <v>1</v>
      </c>
      <c r="K3591">
        <v>45</v>
      </c>
      <c r="N3591">
        <v>2000</v>
      </c>
      <c r="O3591">
        <v>2000</v>
      </c>
      <c r="P3591">
        <v>250000</v>
      </c>
    </row>
    <row r="3592" spans="1:16" x14ac:dyDescent="0.2">
      <c r="A3592" s="11" t="str">
        <f t="shared" si="170"/>
        <v>1992ARG18607486074260000</v>
      </c>
      <c r="B3592" s="9" t="e">
        <f>VLOOKUP(A3592,disaster_type!$A$2:$L$60000,5,FALSE)</f>
        <v>#N/A</v>
      </c>
      <c r="C3592" s="9" t="str">
        <f>VLOOKUP(I3592,_readme!$A$25:$B$49,2,FALSE)</f>
        <v>Flood</v>
      </c>
      <c r="D3592" s="9" t="b">
        <f t="shared" si="171"/>
        <v>1</v>
      </c>
      <c r="E3592" s="8" t="str">
        <f t="shared" si="172"/>
        <v>Flood</v>
      </c>
      <c r="F3592">
        <v>1992</v>
      </c>
      <c r="G3592" t="s">
        <v>193</v>
      </c>
      <c r="H3592" t="s">
        <v>194</v>
      </c>
      <c r="I3592" t="s">
        <v>112</v>
      </c>
      <c r="J3592">
        <v>1</v>
      </c>
      <c r="N3592">
        <v>86074</v>
      </c>
      <c r="O3592">
        <v>86074</v>
      </c>
      <c r="P3592">
        <v>260000</v>
      </c>
    </row>
    <row r="3593" spans="1:16" x14ac:dyDescent="0.2">
      <c r="A3593" s="11" t="str">
        <f t="shared" si="170"/>
        <v>1992AUS22120120378000</v>
      </c>
      <c r="B3593" s="9" t="str">
        <f>VLOOKUP(A3593,disaster_type!$A$2:$L$60000,5,FALSE)</f>
        <v>Storm</v>
      </c>
      <c r="C3593" s="9" t="str">
        <f>VLOOKUP(I3593,_readme!$A$25:$B$49,2,FALSE)</f>
        <v>Storm</v>
      </c>
      <c r="D3593" s="9" t="b">
        <f t="shared" si="171"/>
        <v>0</v>
      </c>
      <c r="E3593" s="8" t="str">
        <f t="shared" si="172"/>
        <v>Storm</v>
      </c>
      <c r="F3593">
        <v>1992</v>
      </c>
      <c r="G3593" t="s">
        <v>181</v>
      </c>
      <c r="H3593" t="s">
        <v>182</v>
      </c>
      <c r="I3593" t="s">
        <v>52</v>
      </c>
      <c r="J3593">
        <v>2</v>
      </c>
      <c r="K3593">
        <v>2</v>
      </c>
      <c r="M3593">
        <v>120</v>
      </c>
      <c r="O3593">
        <v>120</v>
      </c>
      <c r="P3593">
        <v>378000</v>
      </c>
    </row>
    <row r="3594" spans="1:16" x14ac:dyDescent="0.2">
      <c r="A3594" s="11" t="str">
        <f t="shared" si="170"/>
        <v>1992AUS1700000070000001500000</v>
      </c>
      <c r="B3594" s="9" t="str">
        <f>VLOOKUP(A3594,disaster_type!$A$2:$L$60000,5,FALSE)</f>
        <v>Drought</v>
      </c>
      <c r="C3594" s="9" t="str">
        <f>VLOOKUP(I3594,_readme!$A$25:$B$49,2,FALSE)</f>
        <v>Drought</v>
      </c>
      <c r="D3594" s="9" t="b">
        <f t="shared" si="171"/>
        <v>0</v>
      </c>
      <c r="E3594" s="8" t="str">
        <f t="shared" si="172"/>
        <v>Drought</v>
      </c>
      <c r="F3594">
        <v>1992</v>
      </c>
      <c r="G3594" t="s">
        <v>181</v>
      </c>
      <c r="H3594" t="s">
        <v>182</v>
      </c>
      <c r="I3594" t="s">
        <v>12</v>
      </c>
      <c r="J3594">
        <v>1</v>
      </c>
      <c r="M3594">
        <v>7000000</v>
      </c>
      <c r="O3594">
        <v>7000000</v>
      </c>
      <c r="P3594">
        <v>1500000</v>
      </c>
    </row>
    <row r="3595" spans="1:16" x14ac:dyDescent="0.2">
      <c r="A3595" s="11" t="str">
        <f t="shared" si="170"/>
        <v>1992BHS1417001700250000</v>
      </c>
      <c r="B3595" s="9" t="str">
        <f>VLOOKUP(A3595,disaster_type!$A$2:$L$60000,5,FALSE)</f>
        <v>Storm</v>
      </c>
      <c r="C3595" s="9" t="str">
        <f>VLOOKUP(I3595,_readme!$A$25:$B$49,2,FALSE)</f>
        <v>Storm</v>
      </c>
      <c r="D3595" s="9" t="b">
        <f t="shared" si="171"/>
        <v>0</v>
      </c>
      <c r="E3595" s="8" t="str">
        <f t="shared" si="172"/>
        <v>Storm</v>
      </c>
      <c r="F3595">
        <v>1992</v>
      </c>
      <c r="G3595" t="s">
        <v>133</v>
      </c>
      <c r="H3595" t="s">
        <v>134</v>
      </c>
      <c r="I3595" t="s">
        <v>24</v>
      </c>
      <c r="J3595">
        <v>1</v>
      </c>
      <c r="K3595">
        <v>4</v>
      </c>
      <c r="N3595">
        <v>1700</v>
      </c>
      <c r="O3595">
        <v>1700</v>
      </c>
      <c r="P3595">
        <v>250000</v>
      </c>
    </row>
    <row r="3596" spans="1:16" x14ac:dyDescent="0.2">
      <c r="A3596" s="11" t="str">
        <f t="shared" si="170"/>
        <v>1992BGD32233001000010300</v>
      </c>
      <c r="B3596" s="9" t="e">
        <f>VLOOKUP(A3596,disaster_type!$A$2:$L$60000,5,FALSE)</f>
        <v>#N/A</v>
      </c>
      <c r="C3596" s="9" t="e">
        <f>VLOOKUP(I3596,_readme!$A$25:$B$49,2,FALSE)</f>
        <v>#N/A</v>
      </c>
      <c r="D3596" s="9" t="b">
        <f t="shared" si="171"/>
        <v>1</v>
      </c>
      <c r="E3596" s="8" t="e">
        <f t="shared" si="172"/>
        <v>#N/A</v>
      </c>
      <c r="F3596">
        <v>1992</v>
      </c>
      <c r="G3596" t="s">
        <v>53</v>
      </c>
      <c r="H3596" t="s">
        <v>54</v>
      </c>
      <c r="I3596" t="s">
        <v>17</v>
      </c>
      <c r="J3596">
        <v>3</v>
      </c>
      <c r="K3596">
        <v>223</v>
      </c>
      <c r="L3596">
        <v>300</v>
      </c>
      <c r="N3596">
        <v>10000</v>
      </c>
      <c r="O3596">
        <v>10300</v>
      </c>
    </row>
    <row r="3597" spans="1:16" x14ac:dyDescent="0.2">
      <c r="A3597" s="11" t="str">
        <f t="shared" si="170"/>
        <v>1992BGD3172007500075200</v>
      </c>
      <c r="B3597" s="9" t="str">
        <f>VLOOKUP(A3597,disaster_type!$A$2:$L$60000,5,FALSE)</f>
        <v>Flood</v>
      </c>
      <c r="C3597" s="9" t="str">
        <f>VLOOKUP(I3597,_readme!$A$25:$B$49,2,FALSE)</f>
        <v>Flood</v>
      </c>
      <c r="D3597" s="9" t="b">
        <f t="shared" si="171"/>
        <v>0</v>
      </c>
      <c r="E3597" s="8" t="str">
        <f t="shared" si="172"/>
        <v>Flood</v>
      </c>
      <c r="F3597">
        <v>1992</v>
      </c>
      <c r="G3597" t="s">
        <v>53</v>
      </c>
      <c r="H3597" t="s">
        <v>54</v>
      </c>
      <c r="I3597" t="s">
        <v>112</v>
      </c>
      <c r="J3597">
        <v>3</v>
      </c>
      <c r="K3597">
        <v>17</v>
      </c>
      <c r="L3597">
        <v>200</v>
      </c>
      <c r="N3597">
        <v>75000</v>
      </c>
      <c r="O3597">
        <v>75200</v>
      </c>
    </row>
    <row r="3598" spans="1:16" x14ac:dyDescent="0.2">
      <c r="A3598" s="11" t="str">
        <f t="shared" si="170"/>
        <v>1992BEL1100000</v>
      </c>
      <c r="B3598" s="9" t="str">
        <f>VLOOKUP(A3598,disaster_type!$A$2:$L$60000,5,FALSE)</f>
        <v>Earthquake</v>
      </c>
      <c r="C3598" s="9" t="str">
        <f>VLOOKUP(I3598,_readme!$A$25:$B$49,2,FALSE)</f>
        <v>Earthquake</v>
      </c>
      <c r="D3598" s="9" t="b">
        <f t="shared" si="171"/>
        <v>0</v>
      </c>
      <c r="E3598" s="8" t="str">
        <f t="shared" si="172"/>
        <v>Earthquake</v>
      </c>
      <c r="F3598">
        <v>1992</v>
      </c>
      <c r="G3598" t="s">
        <v>61</v>
      </c>
      <c r="H3598" t="s">
        <v>62</v>
      </c>
      <c r="I3598" t="s">
        <v>28</v>
      </c>
      <c r="J3598">
        <v>1</v>
      </c>
      <c r="P3598">
        <v>100000</v>
      </c>
    </row>
    <row r="3599" spans="1:16" x14ac:dyDescent="0.2">
      <c r="A3599" s="11" t="str">
        <f t="shared" si="170"/>
        <v>1992BTN1494494</v>
      </c>
      <c r="B3599" s="9" t="str">
        <f>VLOOKUP(A3599,disaster_type!$A$2:$L$60000,5,FALSE)</f>
        <v>Epidemic</v>
      </c>
      <c r="C3599" s="9" t="str">
        <f>VLOOKUP(I3599,_readme!$A$25:$B$49,2,FALSE)</f>
        <v>Epidemic</v>
      </c>
      <c r="D3599" s="9" t="b">
        <f t="shared" si="171"/>
        <v>0</v>
      </c>
      <c r="E3599" s="8" t="str">
        <f t="shared" si="172"/>
        <v>Epidemic</v>
      </c>
      <c r="F3599">
        <v>1992</v>
      </c>
      <c r="G3599" t="s">
        <v>381</v>
      </c>
      <c r="H3599" t="s">
        <v>382</v>
      </c>
      <c r="I3599" t="s">
        <v>77</v>
      </c>
      <c r="J3599">
        <v>1</v>
      </c>
      <c r="M3599">
        <v>494</v>
      </c>
      <c r="O3599">
        <v>494</v>
      </c>
    </row>
    <row r="3600" spans="1:16" x14ac:dyDescent="0.2">
      <c r="A3600" s="11" t="str">
        <f t="shared" si="170"/>
        <v>1992BOL149100500600400000</v>
      </c>
      <c r="B3600" s="9" t="str">
        <f>VLOOKUP(A3600,disaster_type!$A$2:$L$60000,5,FALSE)</f>
        <v>Landslide</v>
      </c>
      <c r="C3600" s="9" t="str">
        <f>VLOOKUP(I3600,_readme!$A$25:$B$49,2,FALSE)</f>
        <v>Landslide</v>
      </c>
      <c r="D3600" s="9" t="b">
        <f t="shared" si="171"/>
        <v>0</v>
      </c>
      <c r="E3600" s="8" t="str">
        <f t="shared" si="172"/>
        <v>Landslide</v>
      </c>
      <c r="F3600">
        <v>1992</v>
      </c>
      <c r="G3600" t="s">
        <v>274</v>
      </c>
      <c r="H3600" t="s">
        <v>275</v>
      </c>
      <c r="I3600" t="s">
        <v>80</v>
      </c>
      <c r="J3600">
        <v>1</v>
      </c>
      <c r="K3600">
        <v>49</v>
      </c>
      <c r="L3600">
        <v>100</v>
      </c>
      <c r="N3600">
        <v>500</v>
      </c>
      <c r="O3600">
        <v>600</v>
      </c>
      <c r="P3600">
        <v>400000</v>
      </c>
    </row>
    <row r="3601" spans="1:16" x14ac:dyDescent="0.2">
      <c r="A3601" s="11" t="str">
        <f t="shared" si="170"/>
        <v>1992BOL24504000040050200000</v>
      </c>
      <c r="B3601" s="9" t="str">
        <f>VLOOKUP(A3601,disaster_type!$A$2:$L$60000,5,FALSE)</f>
        <v>Flood</v>
      </c>
      <c r="C3601" s="9" t="str">
        <f>VLOOKUP(I3601,_readme!$A$25:$B$49,2,FALSE)</f>
        <v>Flood</v>
      </c>
      <c r="D3601" s="9" t="b">
        <f t="shared" si="171"/>
        <v>0</v>
      </c>
      <c r="E3601" s="8" t="str">
        <f t="shared" si="172"/>
        <v>Flood</v>
      </c>
      <c r="F3601">
        <v>1992</v>
      </c>
      <c r="G3601" t="s">
        <v>274</v>
      </c>
      <c r="H3601" t="s">
        <v>275</v>
      </c>
      <c r="I3601" t="s">
        <v>112</v>
      </c>
      <c r="J3601">
        <v>2</v>
      </c>
      <c r="K3601">
        <v>4</v>
      </c>
      <c r="L3601">
        <v>50</v>
      </c>
      <c r="N3601">
        <v>40000</v>
      </c>
      <c r="O3601">
        <v>40050</v>
      </c>
      <c r="P3601">
        <v>200000</v>
      </c>
    </row>
    <row r="3602" spans="1:16" x14ac:dyDescent="0.2">
      <c r="A3602" s="11" t="str">
        <f t="shared" si="170"/>
        <v>1992BWA1100000100000</v>
      </c>
      <c r="B3602" s="9" t="str">
        <f>VLOOKUP(A3602,disaster_type!$A$2:$L$60000,5,FALSE)</f>
        <v>Drought</v>
      </c>
      <c r="C3602" s="9" t="str">
        <f>VLOOKUP(I3602,_readme!$A$25:$B$49,2,FALSE)</f>
        <v>Drought</v>
      </c>
      <c r="D3602" s="9" t="b">
        <f t="shared" si="171"/>
        <v>0</v>
      </c>
      <c r="E3602" s="8" t="str">
        <f t="shared" si="172"/>
        <v>Drought</v>
      </c>
      <c r="F3602">
        <v>1992</v>
      </c>
      <c r="G3602" t="s">
        <v>276</v>
      </c>
      <c r="H3602" t="s">
        <v>277</v>
      </c>
      <c r="I3602" t="s">
        <v>12</v>
      </c>
      <c r="J3602">
        <v>1</v>
      </c>
      <c r="M3602">
        <v>100000</v>
      </c>
      <c r="O3602">
        <v>100000</v>
      </c>
    </row>
    <row r="3603" spans="1:16" x14ac:dyDescent="0.2">
      <c r="A3603" s="11" t="str">
        <f t="shared" si="170"/>
        <v>1992BRA1306060</v>
      </c>
      <c r="B3603" s="9" t="str">
        <f>VLOOKUP(A3603,disaster_type!$A$2:$L$60000,5,FALSE)</f>
        <v>Landslide</v>
      </c>
      <c r="C3603" s="9" t="str">
        <f>VLOOKUP(I3603,_readme!$A$25:$B$49,2,FALSE)</f>
        <v>Landslide</v>
      </c>
      <c r="D3603" s="9" t="b">
        <f t="shared" si="171"/>
        <v>0</v>
      </c>
      <c r="E3603" s="8" t="str">
        <f t="shared" si="172"/>
        <v>Landslide</v>
      </c>
      <c r="F3603">
        <v>1992</v>
      </c>
      <c r="G3603" t="s">
        <v>203</v>
      </c>
      <c r="H3603" t="s">
        <v>204</v>
      </c>
      <c r="I3603" t="s">
        <v>80</v>
      </c>
      <c r="J3603">
        <v>1</v>
      </c>
      <c r="K3603">
        <v>30</v>
      </c>
      <c r="L3603">
        <v>60</v>
      </c>
      <c r="O3603">
        <v>60</v>
      </c>
    </row>
    <row r="3604" spans="1:16" x14ac:dyDescent="0.2">
      <c r="A3604" s="11" t="str">
        <f t="shared" si="170"/>
        <v>1992BRA4107270145723150014749325800</v>
      </c>
      <c r="B3604" s="9" t="str">
        <f>VLOOKUP(A3604,disaster_type!$A$2:$L$60000,5,FALSE)</f>
        <v>Flood</v>
      </c>
      <c r="C3604" s="9" t="str">
        <f>VLOOKUP(I3604,_readme!$A$25:$B$49,2,FALSE)</f>
        <v>Flood</v>
      </c>
      <c r="D3604" s="9" t="b">
        <f t="shared" si="171"/>
        <v>0</v>
      </c>
      <c r="E3604" s="8" t="str">
        <f t="shared" si="172"/>
        <v>Flood</v>
      </c>
      <c r="F3604">
        <v>1992</v>
      </c>
      <c r="G3604" t="s">
        <v>203</v>
      </c>
      <c r="H3604" t="s">
        <v>204</v>
      </c>
      <c r="I3604" t="s">
        <v>112</v>
      </c>
      <c r="J3604">
        <v>4</v>
      </c>
      <c r="K3604">
        <v>107</v>
      </c>
      <c r="L3604">
        <v>270</v>
      </c>
      <c r="M3604">
        <v>145723</v>
      </c>
      <c r="N3604">
        <v>1500</v>
      </c>
      <c r="O3604">
        <v>147493</v>
      </c>
      <c r="P3604">
        <v>25800</v>
      </c>
    </row>
    <row r="3605" spans="1:16" x14ac:dyDescent="0.2">
      <c r="A3605" s="11" t="str">
        <f t="shared" si="170"/>
        <v>1992BDI122020682068</v>
      </c>
      <c r="B3605" s="9" t="str">
        <f>VLOOKUP(A3605,disaster_type!$A$2:$L$60000,5,FALSE)</f>
        <v>Epidemic</v>
      </c>
      <c r="C3605" s="9" t="str">
        <f>VLOOKUP(I3605,_readme!$A$25:$B$49,2,FALSE)</f>
        <v>Epidemic</v>
      </c>
      <c r="D3605" s="9" t="b">
        <f t="shared" si="171"/>
        <v>0</v>
      </c>
      <c r="E3605" s="8" t="str">
        <f t="shared" si="172"/>
        <v>Epidemic</v>
      </c>
      <c r="F3605">
        <v>1992</v>
      </c>
      <c r="G3605" t="s">
        <v>352</v>
      </c>
      <c r="H3605" t="s">
        <v>353</v>
      </c>
      <c r="I3605" t="s">
        <v>77</v>
      </c>
      <c r="J3605">
        <v>1</v>
      </c>
      <c r="K3605">
        <v>220</v>
      </c>
      <c r="M3605">
        <v>2068</v>
      </c>
      <c r="O3605">
        <v>2068</v>
      </c>
    </row>
    <row r="3606" spans="1:16" x14ac:dyDescent="0.2">
      <c r="A3606" s="11" t="str">
        <f t="shared" si="170"/>
        <v>1992CPV1</v>
      </c>
      <c r="B3606" s="9" t="str">
        <f>VLOOKUP(A3606,disaster_type!$A$2:$L$60000,5,FALSE)</f>
        <v>Drought</v>
      </c>
      <c r="C3606" s="9" t="str">
        <f>VLOOKUP(I3606,_readme!$A$25:$B$49,2,FALSE)</f>
        <v>Drought</v>
      </c>
      <c r="D3606" s="9" t="b">
        <f t="shared" si="171"/>
        <v>0</v>
      </c>
      <c r="E3606" s="8" t="str">
        <f t="shared" si="172"/>
        <v>Drought</v>
      </c>
      <c r="F3606">
        <v>1992</v>
      </c>
      <c r="G3606" t="s">
        <v>10</v>
      </c>
      <c r="H3606" t="s">
        <v>11</v>
      </c>
      <c r="I3606" t="s">
        <v>12</v>
      </c>
      <c r="J3606">
        <v>1</v>
      </c>
    </row>
    <row r="3607" spans="1:16" x14ac:dyDescent="0.2">
      <c r="A3607" s="11" t="str">
        <f t="shared" si="170"/>
        <v>1992KHM150400400</v>
      </c>
      <c r="B3607" s="9" t="e">
        <f>VLOOKUP(A3607,disaster_type!$A$2:$L$60000,5,FALSE)</f>
        <v>#N/A</v>
      </c>
      <c r="C3607" s="9" t="str">
        <f>VLOOKUP(I3607,_readme!$A$25:$B$49,2,FALSE)</f>
        <v>Epidemic</v>
      </c>
      <c r="D3607" s="9" t="b">
        <f t="shared" si="171"/>
        <v>1</v>
      </c>
      <c r="E3607" s="8" t="str">
        <f t="shared" si="172"/>
        <v>Epidemic</v>
      </c>
      <c r="F3607">
        <v>1992</v>
      </c>
      <c r="G3607" t="s">
        <v>386</v>
      </c>
      <c r="H3607" t="s">
        <v>387</v>
      </c>
      <c r="I3607" t="s">
        <v>77</v>
      </c>
      <c r="J3607">
        <v>1</v>
      </c>
      <c r="K3607">
        <v>50</v>
      </c>
      <c r="M3607">
        <v>400</v>
      </c>
      <c r="O3607">
        <v>400</v>
      </c>
    </row>
    <row r="3608" spans="1:16" x14ac:dyDescent="0.2">
      <c r="A3608" s="11" t="str">
        <f t="shared" si="170"/>
        <v>1992KHM1380000380000</v>
      </c>
      <c r="B3608" s="9" t="e">
        <f>VLOOKUP(A3608,disaster_type!$A$2:$L$60000,5,FALSE)</f>
        <v>#N/A</v>
      </c>
      <c r="C3608" s="9" t="str">
        <f>VLOOKUP(I3608,_readme!$A$25:$B$49,2,FALSE)</f>
        <v>Epidemic</v>
      </c>
      <c r="D3608" s="9" t="b">
        <f t="shared" si="171"/>
        <v>1</v>
      </c>
      <c r="E3608" s="8" t="str">
        <f t="shared" si="172"/>
        <v>Epidemic</v>
      </c>
      <c r="F3608">
        <v>1992</v>
      </c>
      <c r="G3608" t="s">
        <v>386</v>
      </c>
      <c r="H3608" t="s">
        <v>387</v>
      </c>
      <c r="I3608" t="s">
        <v>132</v>
      </c>
      <c r="J3608">
        <v>1</v>
      </c>
      <c r="M3608">
        <v>380000</v>
      </c>
      <c r="O3608">
        <v>380000</v>
      </c>
    </row>
    <row r="3609" spans="1:16" x14ac:dyDescent="0.2">
      <c r="A3609" s="11" t="str">
        <f t="shared" si="170"/>
        <v>1992CMR173178657865</v>
      </c>
      <c r="B3609" s="9" t="str">
        <f>VLOOKUP(A3609,disaster_type!$A$2:$L$60000,5,FALSE)</f>
        <v>Epidemic</v>
      </c>
      <c r="C3609" s="9" t="str">
        <f>VLOOKUP(I3609,_readme!$A$25:$B$49,2,FALSE)</f>
        <v>Epidemic</v>
      </c>
      <c r="D3609" s="9" t="b">
        <f t="shared" si="171"/>
        <v>0</v>
      </c>
      <c r="E3609" s="8" t="str">
        <f t="shared" si="172"/>
        <v>Epidemic</v>
      </c>
      <c r="F3609">
        <v>1992</v>
      </c>
      <c r="G3609" t="s">
        <v>320</v>
      </c>
      <c r="H3609" t="s">
        <v>321</v>
      </c>
      <c r="I3609" t="s">
        <v>77</v>
      </c>
      <c r="J3609">
        <v>1</v>
      </c>
      <c r="K3609">
        <v>731</v>
      </c>
      <c r="M3609">
        <v>7865</v>
      </c>
      <c r="O3609">
        <v>7865</v>
      </c>
    </row>
    <row r="3610" spans="1:16" x14ac:dyDescent="0.2">
      <c r="A3610" s="11" t="str">
        <f t="shared" si="170"/>
        <v>1992CAN117</v>
      </c>
      <c r="B3610" s="9" t="str">
        <f>VLOOKUP(A3610,disaster_type!$A$2:$L$60000,5,FALSE)</f>
        <v>Epidemic</v>
      </c>
      <c r="C3610" s="9" t="str">
        <f>VLOOKUP(I3610,_readme!$A$25:$B$49,2,FALSE)</f>
        <v>Epidemic</v>
      </c>
      <c r="D3610" s="9" t="b">
        <f t="shared" si="171"/>
        <v>0</v>
      </c>
      <c r="E3610" s="8" t="str">
        <f t="shared" si="172"/>
        <v>Epidemic</v>
      </c>
      <c r="F3610">
        <v>1992</v>
      </c>
      <c r="G3610" t="s">
        <v>43</v>
      </c>
      <c r="H3610" t="s">
        <v>44</v>
      </c>
      <c r="I3610" t="s">
        <v>77</v>
      </c>
      <c r="J3610">
        <v>1</v>
      </c>
      <c r="K3610">
        <v>17</v>
      </c>
    </row>
    <row r="3611" spans="1:16" x14ac:dyDescent="0.2">
      <c r="A3611" s="11" t="str">
        <f t="shared" si="170"/>
        <v>1992CAN12000000</v>
      </c>
      <c r="B3611" s="9" t="str">
        <f>VLOOKUP(A3611,disaster_type!$A$2:$L$60000,5,FALSE)</f>
        <v xml:space="preserve">Extreme temperature </v>
      </c>
      <c r="C3611" s="9" t="str">
        <f>VLOOKUP(I3611,_readme!$A$25:$B$49,2,FALSE)</f>
        <v xml:space="preserve">Extreme temperature </v>
      </c>
      <c r="D3611" s="9" t="b">
        <f t="shared" si="171"/>
        <v>0</v>
      </c>
      <c r="E3611" s="8" t="str">
        <f t="shared" si="172"/>
        <v xml:space="preserve">Extreme temperature </v>
      </c>
      <c r="F3611">
        <v>1992</v>
      </c>
      <c r="G3611" t="s">
        <v>43</v>
      </c>
      <c r="H3611" t="s">
        <v>44</v>
      </c>
      <c r="I3611" t="s">
        <v>213</v>
      </c>
      <c r="J3611">
        <v>1</v>
      </c>
      <c r="P3611">
        <v>2000000</v>
      </c>
    </row>
    <row r="3612" spans="1:16" x14ac:dyDescent="0.2">
      <c r="A3612" s="11" t="str">
        <f t="shared" si="170"/>
        <v>1992CAN1120000</v>
      </c>
      <c r="B3612" s="9" t="str">
        <f>VLOOKUP(A3612,disaster_type!$A$2:$L$60000,5,FALSE)</f>
        <v>Wildfire</v>
      </c>
      <c r="C3612" s="9" t="str">
        <f>VLOOKUP(I3612,_readme!$A$25:$B$49,2,FALSE)</f>
        <v>Wildfire</v>
      </c>
      <c r="D3612" s="9" t="b">
        <f t="shared" si="171"/>
        <v>0</v>
      </c>
      <c r="E3612" s="8" t="str">
        <f t="shared" si="172"/>
        <v>Wildfire</v>
      </c>
      <c r="F3612">
        <v>1992</v>
      </c>
      <c r="G3612" t="s">
        <v>43</v>
      </c>
      <c r="H3612" t="s">
        <v>44</v>
      </c>
      <c r="I3612" t="s">
        <v>111</v>
      </c>
      <c r="J3612">
        <v>1</v>
      </c>
      <c r="P3612">
        <v>120000</v>
      </c>
    </row>
    <row r="3613" spans="1:16" x14ac:dyDescent="0.2">
      <c r="A3613" s="11" t="str">
        <f t="shared" si="170"/>
        <v>1992CAF156418418</v>
      </c>
      <c r="B3613" s="9" t="str">
        <f>VLOOKUP(A3613,disaster_type!$A$2:$L$60000,5,FALSE)</f>
        <v>Epidemic</v>
      </c>
      <c r="C3613" s="9" t="str">
        <f>VLOOKUP(I3613,_readme!$A$25:$B$49,2,FALSE)</f>
        <v>Epidemic</v>
      </c>
      <c r="D3613" s="9" t="b">
        <f t="shared" si="171"/>
        <v>0</v>
      </c>
      <c r="E3613" s="8" t="str">
        <f t="shared" si="172"/>
        <v>Epidemic</v>
      </c>
      <c r="F3613">
        <v>1992</v>
      </c>
      <c r="G3613" t="s">
        <v>330</v>
      </c>
      <c r="H3613" t="s">
        <v>331</v>
      </c>
      <c r="I3613" t="s">
        <v>77</v>
      </c>
      <c r="J3613">
        <v>1</v>
      </c>
      <c r="K3613">
        <v>56</v>
      </c>
      <c r="M3613">
        <v>418</v>
      </c>
      <c r="O3613">
        <v>418</v>
      </c>
    </row>
    <row r="3614" spans="1:16" x14ac:dyDescent="0.2">
      <c r="A3614" s="11" t="str">
        <f t="shared" si="170"/>
        <v>1992CHL23800038000</v>
      </c>
      <c r="B3614" s="9" t="str">
        <f>VLOOKUP(A3614,disaster_type!$A$2:$L$60000,5,FALSE)</f>
        <v>Storm</v>
      </c>
      <c r="C3614" s="9" t="e">
        <f>VLOOKUP(I3614,_readme!$A$25:$B$49,2,FALSE)</f>
        <v>#N/A</v>
      </c>
      <c r="D3614" s="9" t="b">
        <f t="shared" si="171"/>
        <v>0</v>
      </c>
      <c r="E3614" s="8" t="str">
        <f t="shared" si="172"/>
        <v>Storm</v>
      </c>
      <c r="F3614">
        <v>1992</v>
      </c>
      <c r="G3614" t="s">
        <v>63</v>
      </c>
      <c r="H3614" t="s">
        <v>64</v>
      </c>
      <c r="I3614" s="17" t="s">
        <v>487</v>
      </c>
      <c r="J3614">
        <v>2</v>
      </c>
      <c r="N3614">
        <v>38000</v>
      </c>
      <c r="O3614">
        <v>38000</v>
      </c>
    </row>
    <row r="3615" spans="1:16" x14ac:dyDescent="0.2">
      <c r="A3615" s="11" t="str">
        <f t="shared" si="170"/>
        <v>1992CHL1120000</v>
      </c>
      <c r="B3615" s="9" t="str">
        <f>VLOOKUP(A3615,disaster_type!$A$2:$L$60000,5,FALSE)</f>
        <v>Wildfire</v>
      </c>
      <c r="C3615" s="9" t="str">
        <f>VLOOKUP(I3615,_readme!$A$25:$B$49,2,FALSE)</f>
        <v>Wildfire</v>
      </c>
      <c r="D3615" s="9" t="b">
        <f t="shared" si="171"/>
        <v>0</v>
      </c>
      <c r="E3615" s="8" t="str">
        <f t="shared" si="172"/>
        <v>Wildfire</v>
      </c>
      <c r="F3615">
        <v>1992</v>
      </c>
      <c r="G3615" t="s">
        <v>63</v>
      </c>
      <c r="H3615" t="s">
        <v>64</v>
      </c>
      <c r="I3615" t="s">
        <v>111</v>
      </c>
      <c r="J3615">
        <v>1</v>
      </c>
      <c r="P3615">
        <v>120000</v>
      </c>
    </row>
    <row r="3616" spans="1:16" x14ac:dyDescent="0.2">
      <c r="A3616" s="11" t="str">
        <f t="shared" si="170"/>
        <v>1992CHN3495883500035088268700</v>
      </c>
      <c r="B3616" s="9" t="e">
        <f>VLOOKUP(A3616,disaster_type!$A$2:$L$60000,5,FALSE)</f>
        <v>#N/A</v>
      </c>
      <c r="C3616" s="9" t="e">
        <f>VLOOKUP(I3616,_readme!$A$25:$B$49,2,FALSE)</f>
        <v>#N/A</v>
      </c>
      <c r="D3616" s="9" t="b">
        <f t="shared" si="171"/>
        <v>1</v>
      </c>
      <c r="E3616" s="8" t="e">
        <f t="shared" si="172"/>
        <v>#N/A</v>
      </c>
      <c r="F3616">
        <v>1992</v>
      </c>
      <c r="G3616" t="s">
        <v>65</v>
      </c>
      <c r="H3616" t="s">
        <v>66</v>
      </c>
      <c r="I3616" t="s">
        <v>17</v>
      </c>
      <c r="J3616">
        <v>3</v>
      </c>
      <c r="K3616">
        <v>495</v>
      </c>
      <c r="L3616">
        <v>88</v>
      </c>
      <c r="N3616">
        <v>35000</v>
      </c>
      <c r="O3616">
        <v>35088</v>
      </c>
      <c r="P3616">
        <v>268700</v>
      </c>
    </row>
    <row r="3617" spans="1:16" x14ac:dyDescent="0.2">
      <c r="A3617" s="11" t="str">
        <f t="shared" si="170"/>
        <v>1992CHN3144193621117528311194645164700</v>
      </c>
      <c r="B3617" s="9" t="e">
        <f>VLOOKUP(A3617,disaster_type!$A$2:$L$60000,5,FALSE)</f>
        <v>#N/A</v>
      </c>
      <c r="C3617" s="9" t="str">
        <f>VLOOKUP(I3617,_readme!$A$25:$B$49,2,FALSE)</f>
        <v>Storm</v>
      </c>
      <c r="D3617" s="9" t="b">
        <f t="shared" si="171"/>
        <v>1</v>
      </c>
      <c r="E3617" s="8" t="str">
        <f t="shared" si="172"/>
        <v>Storm</v>
      </c>
      <c r="F3617">
        <v>1992</v>
      </c>
      <c r="G3617" t="s">
        <v>65</v>
      </c>
      <c r="H3617" t="s">
        <v>66</v>
      </c>
      <c r="I3617" t="s">
        <v>52</v>
      </c>
      <c r="J3617">
        <v>3</v>
      </c>
      <c r="K3617">
        <v>144</v>
      </c>
      <c r="L3617">
        <v>19362</v>
      </c>
      <c r="M3617">
        <v>11175283</v>
      </c>
      <c r="O3617">
        <v>11194645</v>
      </c>
      <c r="P3617">
        <v>164700</v>
      </c>
    </row>
    <row r="3618" spans="1:16" x14ac:dyDescent="0.2">
      <c r="A3618" s="11" t="str">
        <f t="shared" si="170"/>
        <v>1992CHN2120000001200000053200</v>
      </c>
      <c r="B3618" s="9" t="str">
        <f>VLOOKUP(A3618,disaster_type!$A$2:$L$60000,5,FALSE)</f>
        <v>Drought</v>
      </c>
      <c r="C3618" s="9" t="str">
        <f>VLOOKUP(I3618,_readme!$A$25:$B$49,2,FALSE)</f>
        <v>Drought</v>
      </c>
      <c r="D3618" s="9" t="b">
        <f t="shared" si="171"/>
        <v>0</v>
      </c>
      <c r="E3618" s="8" t="str">
        <f t="shared" si="172"/>
        <v>Drought</v>
      </c>
      <c r="F3618">
        <v>1992</v>
      </c>
      <c r="G3618" t="s">
        <v>65</v>
      </c>
      <c r="H3618" t="s">
        <v>66</v>
      </c>
      <c r="I3618" t="s">
        <v>12</v>
      </c>
      <c r="J3618">
        <v>2</v>
      </c>
      <c r="M3618">
        <v>12000000</v>
      </c>
      <c r="O3618">
        <v>12000000</v>
      </c>
      <c r="P3618">
        <v>53200</v>
      </c>
    </row>
    <row r="3619" spans="1:16" x14ac:dyDescent="0.2">
      <c r="A3619" s="11" t="str">
        <f t="shared" si="170"/>
        <v>1992CHN1253324002433110000</v>
      </c>
      <c r="B3619" s="9" t="e">
        <f>VLOOKUP(A3619,disaster_type!$A$2:$L$60000,5,FALSE)</f>
        <v>#N/A</v>
      </c>
      <c r="C3619" s="9" t="str">
        <f>VLOOKUP(I3619,_readme!$A$25:$B$49,2,FALSE)</f>
        <v>Flood</v>
      </c>
      <c r="D3619" s="9" t="b">
        <f t="shared" si="171"/>
        <v>1</v>
      </c>
      <c r="E3619" s="8" t="str">
        <f t="shared" si="172"/>
        <v>Flood</v>
      </c>
      <c r="F3619">
        <v>1992</v>
      </c>
      <c r="G3619" t="s">
        <v>65</v>
      </c>
      <c r="H3619" t="s">
        <v>66</v>
      </c>
      <c r="I3619" t="s">
        <v>180</v>
      </c>
      <c r="J3619">
        <v>1</v>
      </c>
      <c r="K3619">
        <v>25</v>
      </c>
      <c r="L3619">
        <v>33</v>
      </c>
      <c r="N3619">
        <v>2400</v>
      </c>
      <c r="O3619">
        <v>2433</v>
      </c>
      <c r="P3619">
        <v>110000</v>
      </c>
    </row>
    <row r="3620" spans="1:16" x14ac:dyDescent="0.2">
      <c r="A3620" s="11" t="str">
        <f t="shared" si="170"/>
        <v>1992CHN116000160003150</v>
      </c>
      <c r="B3620" s="9" t="str">
        <f>VLOOKUP(A3620,disaster_type!$A$2:$L$60000,5,FALSE)</f>
        <v>Earthquake</v>
      </c>
      <c r="C3620" s="9" t="str">
        <f>VLOOKUP(I3620,_readme!$A$25:$B$49,2,FALSE)</f>
        <v>Earthquake</v>
      </c>
      <c r="D3620" s="9" t="b">
        <f t="shared" si="171"/>
        <v>0</v>
      </c>
      <c r="E3620" s="8" t="str">
        <f t="shared" si="172"/>
        <v>Earthquake</v>
      </c>
      <c r="F3620">
        <v>1992</v>
      </c>
      <c r="G3620" t="s">
        <v>65</v>
      </c>
      <c r="H3620" t="s">
        <v>66</v>
      </c>
      <c r="I3620" t="s">
        <v>28</v>
      </c>
      <c r="J3620">
        <v>1</v>
      </c>
      <c r="M3620">
        <v>16000</v>
      </c>
      <c r="O3620">
        <v>16000</v>
      </c>
      <c r="P3620">
        <v>3150</v>
      </c>
    </row>
    <row r="3621" spans="1:16" x14ac:dyDescent="0.2">
      <c r="A3621" s="11" t="str">
        <f t="shared" si="170"/>
        <v>1992CHN149</v>
      </c>
      <c r="B3621" s="9" t="str">
        <f>VLOOKUP(A3621,disaster_type!$A$2:$L$60000,5,FALSE)</f>
        <v>Mass movement (dry)</v>
      </c>
      <c r="C3621" s="9" t="str">
        <f>VLOOKUP(I3621,_readme!$A$25:$B$49,2,FALSE)</f>
        <v>Landslide</v>
      </c>
      <c r="D3621" s="9" t="b">
        <f t="shared" si="171"/>
        <v>0</v>
      </c>
      <c r="E3621" s="8" t="str">
        <f t="shared" si="172"/>
        <v>Mass movement (dry)</v>
      </c>
      <c r="F3621">
        <v>1992</v>
      </c>
      <c r="G3621" t="s">
        <v>65</v>
      </c>
      <c r="H3621" t="s">
        <v>66</v>
      </c>
      <c r="I3621" t="s">
        <v>80</v>
      </c>
      <c r="J3621">
        <v>1</v>
      </c>
      <c r="K3621">
        <v>49</v>
      </c>
    </row>
    <row r="3622" spans="1:16" x14ac:dyDescent="0.2">
      <c r="A3622" s="11" t="str">
        <f t="shared" si="170"/>
        <v>1992CHN55152002210000470000682002399100</v>
      </c>
      <c r="B3622" s="9" t="e">
        <f>VLOOKUP(A3622,disaster_type!$A$2:$L$60000,5,FALSE)</f>
        <v>#N/A</v>
      </c>
      <c r="C3622" s="9" t="str">
        <f>VLOOKUP(I3622,_readme!$A$25:$B$49,2,FALSE)</f>
        <v>Flood</v>
      </c>
      <c r="D3622" s="9" t="b">
        <f t="shared" si="171"/>
        <v>1</v>
      </c>
      <c r="E3622" s="8" t="str">
        <f t="shared" si="172"/>
        <v>Flood</v>
      </c>
      <c r="F3622">
        <v>1992</v>
      </c>
      <c r="G3622" t="s">
        <v>65</v>
      </c>
      <c r="H3622" t="s">
        <v>66</v>
      </c>
      <c r="I3622" t="s">
        <v>112</v>
      </c>
      <c r="J3622">
        <v>5</v>
      </c>
      <c r="K3622">
        <v>515</v>
      </c>
      <c r="L3622">
        <v>2002</v>
      </c>
      <c r="M3622">
        <v>210000</v>
      </c>
      <c r="N3622">
        <v>470000</v>
      </c>
      <c r="O3622">
        <v>682002</v>
      </c>
      <c r="P3622">
        <v>399100</v>
      </c>
    </row>
    <row r="3623" spans="1:16" x14ac:dyDescent="0.2">
      <c r="A3623" s="11" t="str">
        <f t="shared" si="170"/>
        <v>1992CHN222150000005000000837400</v>
      </c>
      <c r="B3623" s="9" t="e">
        <f>VLOOKUP(A3623,disaster_type!$A$2:$L$60000,5,FALSE)</f>
        <v>#N/A</v>
      </c>
      <c r="C3623" s="9" t="str">
        <f>VLOOKUP(I3623,_readme!$A$25:$B$49,2,FALSE)</f>
        <v>Storm</v>
      </c>
      <c r="D3623" s="9" t="b">
        <f t="shared" si="171"/>
        <v>1</v>
      </c>
      <c r="E3623" s="8" t="str">
        <f t="shared" si="172"/>
        <v>Storm</v>
      </c>
      <c r="F3623">
        <v>1992</v>
      </c>
      <c r="G3623" t="s">
        <v>65</v>
      </c>
      <c r="H3623" t="s">
        <v>66</v>
      </c>
      <c r="I3623" t="s">
        <v>24</v>
      </c>
      <c r="J3623">
        <v>2</v>
      </c>
      <c r="K3623">
        <v>221</v>
      </c>
      <c r="M3623">
        <v>5000000</v>
      </c>
      <c r="O3623">
        <v>5000000</v>
      </c>
      <c r="P3623">
        <v>837400</v>
      </c>
    </row>
    <row r="3624" spans="1:16" x14ac:dyDescent="0.2">
      <c r="A3624" s="11" t="str">
        <f t="shared" si="170"/>
        <v>1992COL11113515001635</v>
      </c>
      <c r="B3624" s="9" t="str">
        <f>VLOOKUP(A3624,disaster_type!$A$2:$L$60000,5,FALSE)</f>
        <v>Earthquake</v>
      </c>
      <c r="C3624" s="9" t="str">
        <f>VLOOKUP(I3624,_readme!$A$25:$B$49,2,FALSE)</f>
        <v>Earthquake</v>
      </c>
      <c r="D3624" s="9" t="b">
        <f t="shared" si="171"/>
        <v>0</v>
      </c>
      <c r="E3624" s="8" t="str">
        <f t="shared" si="172"/>
        <v>Earthquake</v>
      </c>
      <c r="F3624">
        <v>1992</v>
      </c>
      <c r="G3624" t="s">
        <v>67</v>
      </c>
      <c r="H3624" t="s">
        <v>68</v>
      </c>
      <c r="I3624" t="s">
        <v>28</v>
      </c>
      <c r="J3624">
        <v>1</v>
      </c>
      <c r="K3624">
        <v>11</v>
      </c>
      <c r="L3624">
        <v>135</v>
      </c>
      <c r="N3624">
        <v>1500</v>
      </c>
      <c r="O3624">
        <v>1635</v>
      </c>
    </row>
    <row r="3625" spans="1:16" x14ac:dyDescent="0.2">
      <c r="A3625" s="11" t="str">
        <f t="shared" si="170"/>
        <v>1992COD1961250311</v>
      </c>
      <c r="B3625" s="9" t="str">
        <f>VLOOKUP(A3625,disaster_type!$A$2:$L$60000,5,FALSE)</f>
        <v>Earthquake</v>
      </c>
      <c r="C3625" s="9" t="str">
        <f>VLOOKUP(I3625,_readme!$A$25:$B$49,2,FALSE)</f>
        <v>Earthquake</v>
      </c>
      <c r="D3625" s="9" t="b">
        <f t="shared" si="171"/>
        <v>0</v>
      </c>
      <c r="E3625" s="8" t="str">
        <f t="shared" si="172"/>
        <v>Earthquake</v>
      </c>
      <c r="F3625">
        <v>1992</v>
      </c>
      <c r="G3625" t="s">
        <v>284</v>
      </c>
      <c r="H3625" t="s">
        <v>285</v>
      </c>
      <c r="I3625" t="s">
        <v>28</v>
      </c>
      <c r="J3625">
        <v>1</v>
      </c>
      <c r="K3625">
        <v>9</v>
      </c>
      <c r="L3625">
        <v>61</v>
      </c>
      <c r="N3625">
        <v>250</v>
      </c>
      <c r="O3625">
        <v>311</v>
      </c>
    </row>
    <row r="3626" spans="1:16" x14ac:dyDescent="0.2">
      <c r="A3626" s="11" t="str">
        <f t="shared" si="170"/>
        <v>1992CRI112001200</v>
      </c>
      <c r="B3626" s="9" t="str">
        <f>VLOOKUP(A3626,disaster_type!$A$2:$L$60000,5,FALSE)</f>
        <v>Wildfire</v>
      </c>
      <c r="C3626" s="9" t="str">
        <f>VLOOKUP(I3626,_readme!$A$25:$B$49,2,FALSE)</f>
        <v>Wildfire</v>
      </c>
      <c r="D3626" s="9" t="b">
        <f t="shared" si="171"/>
        <v>0</v>
      </c>
      <c r="E3626" s="8" t="str">
        <f t="shared" si="172"/>
        <v>Wildfire</v>
      </c>
      <c r="F3626">
        <v>1992</v>
      </c>
      <c r="G3626" t="s">
        <v>99</v>
      </c>
      <c r="H3626" t="s">
        <v>100</v>
      </c>
      <c r="I3626" t="s">
        <v>111</v>
      </c>
      <c r="J3626">
        <v>1</v>
      </c>
      <c r="M3626">
        <v>1200</v>
      </c>
      <c r="O3626">
        <v>1200</v>
      </c>
    </row>
    <row r="3627" spans="1:16" x14ac:dyDescent="0.2">
      <c r="A3627" s="11" t="str">
        <f t="shared" si="170"/>
        <v>1992CUB14058295869</v>
      </c>
      <c r="B3627" s="9" t="str">
        <f>VLOOKUP(A3627,disaster_type!$A$2:$L$60000,5,FALSE)</f>
        <v>Earthquake</v>
      </c>
      <c r="C3627" s="9" t="str">
        <f>VLOOKUP(I3627,_readme!$A$25:$B$49,2,FALSE)</f>
        <v>Earthquake</v>
      </c>
      <c r="D3627" s="9" t="b">
        <f t="shared" si="171"/>
        <v>0</v>
      </c>
      <c r="E3627" s="8" t="str">
        <f t="shared" si="172"/>
        <v>Earthquake</v>
      </c>
      <c r="F3627">
        <v>1992</v>
      </c>
      <c r="G3627" t="s">
        <v>135</v>
      </c>
      <c r="H3627" t="s">
        <v>136</v>
      </c>
      <c r="I3627" t="s">
        <v>28</v>
      </c>
      <c r="J3627">
        <v>1</v>
      </c>
      <c r="L3627">
        <v>40</v>
      </c>
      <c r="M3627">
        <v>5829</v>
      </c>
      <c r="O3627">
        <v>5869</v>
      </c>
    </row>
    <row r="3628" spans="1:16" x14ac:dyDescent="0.2">
      <c r="A3628" s="11" t="str">
        <f t="shared" si="170"/>
        <v>1992CUB1912791272590</v>
      </c>
      <c r="B3628" s="9" t="str">
        <f>VLOOKUP(A3628,disaster_type!$A$2:$L$60000,5,FALSE)</f>
        <v>Flood</v>
      </c>
      <c r="C3628" s="9" t="str">
        <f>VLOOKUP(I3628,_readme!$A$25:$B$49,2,FALSE)</f>
        <v>Flood</v>
      </c>
      <c r="D3628" s="9" t="b">
        <f t="shared" si="171"/>
        <v>0</v>
      </c>
      <c r="E3628" s="8" t="str">
        <f t="shared" si="172"/>
        <v>Flood</v>
      </c>
      <c r="F3628">
        <v>1992</v>
      </c>
      <c r="G3628" t="s">
        <v>135</v>
      </c>
      <c r="H3628" t="s">
        <v>136</v>
      </c>
      <c r="I3628" t="s">
        <v>112</v>
      </c>
      <c r="J3628">
        <v>1</v>
      </c>
      <c r="M3628">
        <v>9127</v>
      </c>
      <c r="O3628">
        <v>9127</v>
      </c>
      <c r="P3628">
        <v>2590</v>
      </c>
    </row>
    <row r="3629" spans="1:16" x14ac:dyDescent="0.2">
      <c r="A3629" s="11" t="str">
        <f t="shared" si="170"/>
        <v>1992DNK1751700</v>
      </c>
      <c r="B3629" s="9" t="str">
        <f>VLOOKUP(A3629,disaster_type!$A$2:$L$60000,5,FALSE)</f>
        <v>Drought</v>
      </c>
      <c r="C3629" s="9" t="str">
        <f>VLOOKUP(I3629,_readme!$A$25:$B$49,2,FALSE)</f>
        <v>Drought</v>
      </c>
      <c r="D3629" s="9" t="b">
        <f t="shared" si="171"/>
        <v>0</v>
      </c>
      <c r="E3629" s="8" t="str">
        <f t="shared" si="172"/>
        <v>Drought</v>
      </c>
      <c r="F3629">
        <v>1992</v>
      </c>
      <c r="G3629" t="s">
        <v>342</v>
      </c>
      <c r="H3629" t="s">
        <v>343</v>
      </c>
      <c r="I3629" t="s">
        <v>12</v>
      </c>
      <c r="J3629">
        <v>1</v>
      </c>
      <c r="P3629">
        <v>751700</v>
      </c>
    </row>
    <row r="3630" spans="1:16" x14ac:dyDescent="0.2">
      <c r="A3630" s="11" t="str">
        <f t="shared" si="170"/>
        <v>1992DOM120</v>
      </c>
      <c r="B3630" s="9" t="str">
        <f>VLOOKUP(A3630,disaster_type!$A$2:$L$60000,5,FALSE)</f>
        <v>Epidemic</v>
      </c>
      <c r="C3630" s="9" t="str">
        <f>VLOOKUP(I3630,_readme!$A$25:$B$49,2,FALSE)</f>
        <v>Epidemic</v>
      </c>
      <c r="D3630" s="9" t="b">
        <f t="shared" si="171"/>
        <v>0</v>
      </c>
      <c r="E3630" s="8" t="str">
        <f t="shared" si="172"/>
        <v>Epidemic</v>
      </c>
      <c r="F3630">
        <v>1992</v>
      </c>
      <c r="G3630" t="s">
        <v>160</v>
      </c>
      <c r="H3630" t="s">
        <v>161</v>
      </c>
      <c r="I3630" t="s">
        <v>77</v>
      </c>
      <c r="J3630">
        <v>1</v>
      </c>
      <c r="K3630">
        <v>20</v>
      </c>
    </row>
    <row r="3631" spans="1:16" x14ac:dyDescent="0.2">
      <c r="A3631" s="11" t="str">
        <f t="shared" si="170"/>
        <v>1992ECU1200</v>
      </c>
      <c r="B3631" s="9" t="str">
        <f>VLOOKUP(A3631,disaster_type!$A$2:$L$60000,5,FALSE)</f>
        <v>Epidemic</v>
      </c>
      <c r="C3631" s="9" t="str">
        <f>VLOOKUP(I3631,_readme!$A$25:$B$49,2,FALSE)</f>
        <v>Epidemic</v>
      </c>
      <c r="D3631" s="9" t="b">
        <f t="shared" si="171"/>
        <v>0</v>
      </c>
      <c r="E3631" s="8" t="str">
        <f t="shared" si="172"/>
        <v>Epidemic</v>
      </c>
      <c r="F3631">
        <v>1992</v>
      </c>
      <c r="G3631" t="s">
        <v>55</v>
      </c>
      <c r="H3631" t="s">
        <v>56</v>
      </c>
      <c r="I3631" t="s">
        <v>77</v>
      </c>
      <c r="J3631">
        <v>1</v>
      </c>
      <c r="K3631">
        <v>200</v>
      </c>
    </row>
    <row r="3632" spans="1:16" x14ac:dyDescent="0.2">
      <c r="A3632" s="11" t="str">
        <f t="shared" si="170"/>
        <v>1992ECU1221250008000020500020000</v>
      </c>
      <c r="B3632" s="9" t="str">
        <f>VLOOKUP(A3632,disaster_type!$A$2:$L$60000,5,FALSE)</f>
        <v>Flood</v>
      </c>
      <c r="C3632" s="9" t="str">
        <f>VLOOKUP(I3632,_readme!$A$25:$B$49,2,FALSE)</f>
        <v>Flood</v>
      </c>
      <c r="D3632" s="9" t="b">
        <f t="shared" si="171"/>
        <v>0</v>
      </c>
      <c r="E3632" s="8" t="str">
        <f t="shared" si="172"/>
        <v>Flood</v>
      </c>
      <c r="F3632">
        <v>1992</v>
      </c>
      <c r="G3632" t="s">
        <v>55</v>
      </c>
      <c r="H3632" t="s">
        <v>56</v>
      </c>
      <c r="I3632" t="s">
        <v>112</v>
      </c>
      <c r="J3632">
        <v>1</v>
      </c>
      <c r="K3632">
        <v>22</v>
      </c>
      <c r="M3632">
        <v>125000</v>
      </c>
      <c r="N3632">
        <v>80000</v>
      </c>
      <c r="O3632">
        <v>205000</v>
      </c>
      <c r="P3632">
        <v>20000</v>
      </c>
    </row>
    <row r="3633" spans="1:16" x14ac:dyDescent="0.2">
      <c r="A3633" s="11" t="str">
        <f t="shared" si="170"/>
        <v>1992EGY155299295770025020926491200000</v>
      </c>
      <c r="B3633" s="9" t="str">
        <f>VLOOKUP(A3633,disaster_type!$A$2:$L$60000,5,FALSE)</f>
        <v>Earthquake</v>
      </c>
      <c r="C3633" s="9" t="str">
        <f>VLOOKUP(I3633,_readme!$A$25:$B$49,2,FALSE)</f>
        <v>Earthquake</v>
      </c>
      <c r="D3633" s="9" t="b">
        <f t="shared" si="171"/>
        <v>0</v>
      </c>
      <c r="E3633" s="8" t="str">
        <f t="shared" si="172"/>
        <v>Earthquake</v>
      </c>
      <c r="F3633">
        <v>1992</v>
      </c>
      <c r="G3633" t="s">
        <v>137</v>
      </c>
      <c r="H3633" t="s">
        <v>138</v>
      </c>
      <c r="I3633" t="s">
        <v>28</v>
      </c>
      <c r="J3633">
        <v>1</v>
      </c>
      <c r="K3633">
        <v>552</v>
      </c>
      <c r="L3633">
        <v>9929</v>
      </c>
      <c r="M3633">
        <v>57700</v>
      </c>
      <c r="N3633">
        <v>25020</v>
      </c>
      <c r="O3633">
        <v>92649</v>
      </c>
      <c r="P3633">
        <v>1200000</v>
      </c>
    </row>
    <row r="3634" spans="1:16" x14ac:dyDescent="0.2">
      <c r="A3634" s="11" t="str">
        <f t="shared" si="170"/>
        <v>1992SLV1350350</v>
      </c>
      <c r="B3634" s="9" t="str">
        <f>VLOOKUP(A3634,disaster_type!$A$2:$L$60000,5,FALSE)</f>
        <v>Epidemic</v>
      </c>
      <c r="C3634" s="9" t="str">
        <f>VLOOKUP(I3634,_readme!$A$25:$B$49,2,FALSE)</f>
        <v>Epidemic</v>
      </c>
      <c r="D3634" s="9" t="b">
        <f t="shared" si="171"/>
        <v>0</v>
      </c>
      <c r="E3634" s="8" t="str">
        <f t="shared" si="172"/>
        <v>Epidemic</v>
      </c>
      <c r="F3634">
        <v>1992</v>
      </c>
      <c r="G3634" t="s">
        <v>31</v>
      </c>
      <c r="H3634" t="s">
        <v>32</v>
      </c>
      <c r="I3634" t="s">
        <v>77</v>
      </c>
      <c r="J3634">
        <v>1</v>
      </c>
      <c r="M3634">
        <v>350</v>
      </c>
      <c r="O3634">
        <v>350</v>
      </c>
    </row>
    <row r="3635" spans="1:16" x14ac:dyDescent="0.2">
      <c r="A3635" s="11" t="str">
        <f t="shared" si="170"/>
        <v>1992SLV1280008000</v>
      </c>
      <c r="B3635" s="9" t="str">
        <f>VLOOKUP(A3635,disaster_type!$A$2:$L$60000,5,FALSE)</f>
        <v>Flood</v>
      </c>
      <c r="C3635" s="9" t="str">
        <f>VLOOKUP(I3635,_readme!$A$25:$B$49,2,FALSE)</f>
        <v>Flood</v>
      </c>
      <c r="D3635" s="9" t="b">
        <f t="shared" si="171"/>
        <v>0</v>
      </c>
      <c r="E3635" s="8" t="str">
        <f t="shared" si="172"/>
        <v>Flood</v>
      </c>
      <c r="F3635">
        <v>1992</v>
      </c>
      <c r="G3635" t="s">
        <v>31</v>
      </c>
      <c r="H3635" t="s">
        <v>32</v>
      </c>
      <c r="I3635" t="s">
        <v>112</v>
      </c>
      <c r="J3635">
        <v>1</v>
      </c>
      <c r="K3635">
        <v>2</v>
      </c>
      <c r="M3635">
        <v>8000</v>
      </c>
      <c r="O3635">
        <v>8000</v>
      </c>
    </row>
    <row r="3636" spans="1:16" x14ac:dyDescent="0.2">
      <c r="A3636" s="11" t="str">
        <f t="shared" si="170"/>
        <v>1992ETH1</v>
      </c>
      <c r="B3636" s="9" t="str">
        <f>VLOOKUP(A3636,disaster_type!$A$2:$L$60000,5,FALSE)</f>
        <v>Insect infestation</v>
      </c>
      <c r="C3636" s="9" t="str">
        <f>VLOOKUP(I3636,_readme!$A$25:$B$49,2,FALSE)</f>
        <v>Insect infestation</v>
      </c>
      <c r="D3636" s="9" t="b">
        <f t="shared" si="171"/>
        <v>0</v>
      </c>
      <c r="E3636" s="8" t="str">
        <f t="shared" si="172"/>
        <v>Insect infestation</v>
      </c>
      <c r="F3636">
        <v>1992</v>
      </c>
      <c r="G3636" t="s">
        <v>69</v>
      </c>
      <c r="H3636" t="s">
        <v>70</v>
      </c>
      <c r="I3636" t="s">
        <v>113</v>
      </c>
      <c r="J3636">
        <v>1</v>
      </c>
    </row>
    <row r="3637" spans="1:16" x14ac:dyDescent="0.2">
      <c r="A3637" s="11" t="str">
        <f t="shared" si="170"/>
        <v>1992FJI11200020001600</v>
      </c>
      <c r="B3637" s="9" t="str">
        <f>VLOOKUP(A3637,disaster_type!$A$2:$L$60000,5,FALSE)</f>
        <v>Storm</v>
      </c>
      <c r="C3637" s="9" t="str">
        <f>VLOOKUP(I3637,_readme!$A$25:$B$49,2,FALSE)</f>
        <v>Storm</v>
      </c>
      <c r="D3637" s="9" t="b">
        <f t="shared" si="171"/>
        <v>0</v>
      </c>
      <c r="E3637" s="8" t="str">
        <f t="shared" si="172"/>
        <v>Storm</v>
      </c>
      <c r="F3637">
        <v>1992</v>
      </c>
      <c r="G3637" t="s">
        <v>166</v>
      </c>
      <c r="H3637" t="s">
        <v>167</v>
      </c>
      <c r="I3637" t="s">
        <v>24</v>
      </c>
      <c r="J3637">
        <v>1</v>
      </c>
      <c r="K3637">
        <v>1</v>
      </c>
      <c r="M3637">
        <v>2000</v>
      </c>
      <c r="O3637">
        <v>2000</v>
      </c>
      <c r="P3637">
        <v>1600</v>
      </c>
    </row>
    <row r="3638" spans="1:16" x14ac:dyDescent="0.2">
      <c r="A3638" s="11" t="str">
        <f t="shared" si="170"/>
        <v>1992FRA11</v>
      </c>
      <c r="B3638" s="9" t="e">
        <f>VLOOKUP(A3638,disaster_type!$A$2:$L$60000,5,FALSE)</f>
        <v>#N/A</v>
      </c>
      <c r="C3638" s="9" t="e">
        <f>VLOOKUP(I3638,_readme!$A$25:$B$49,2,FALSE)</f>
        <v>#N/A</v>
      </c>
      <c r="D3638" s="9" t="b">
        <f t="shared" si="171"/>
        <v>1</v>
      </c>
      <c r="E3638" s="8" t="e">
        <f t="shared" si="172"/>
        <v>#N/A</v>
      </c>
      <c r="F3638">
        <v>1992</v>
      </c>
      <c r="G3638" t="s">
        <v>83</v>
      </c>
      <c r="H3638" t="s">
        <v>84</v>
      </c>
      <c r="I3638" t="s">
        <v>17</v>
      </c>
      <c r="J3638">
        <v>1</v>
      </c>
      <c r="K3638">
        <v>1</v>
      </c>
    </row>
    <row r="3639" spans="1:16" x14ac:dyDescent="0.2">
      <c r="A3639" s="11" t="str">
        <f t="shared" si="170"/>
        <v>1992FRA120</v>
      </c>
      <c r="B3639" s="9" t="str">
        <f>VLOOKUP(A3639,disaster_type!$A$2:$L$60000,5,FALSE)</f>
        <v>Epidemic</v>
      </c>
      <c r="C3639" s="9" t="str">
        <f>VLOOKUP(I3639,_readme!$A$25:$B$49,2,FALSE)</f>
        <v>Epidemic</v>
      </c>
      <c r="D3639" s="9" t="b">
        <f t="shared" si="171"/>
        <v>0</v>
      </c>
      <c r="E3639" s="8" t="str">
        <f t="shared" si="172"/>
        <v>Epidemic</v>
      </c>
      <c r="F3639">
        <v>1992</v>
      </c>
      <c r="G3639" t="s">
        <v>83</v>
      </c>
      <c r="H3639" t="s">
        <v>84</v>
      </c>
      <c r="I3639" t="s">
        <v>77</v>
      </c>
      <c r="J3639">
        <v>1</v>
      </c>
      <c r="K3639">
        <v>20</v>
      </c>
    </row>
    <row r="3640" spans="1:16" x14ac:dyDescent="0.2">
      <c r="A3640" s="11" t="str">
        <f t="shared" si="170"/>
        <v>1992FRA14720002000400000</v>
      </c>
      <c r="B3640" s="9" t="e">
        <f>VLOOKUP(A3640,disaster_type!$A$2:$L$60000,5,FALSE)</f>
        <v>#N/A</v>
      </c>
      <c r="C3640" s="9" t="str">
        <f>VLOOKUP(I3640,_readme!$A$25:$B$49,2,FALSE)</f>
        <v>Storm</v>
      </c>
      <c r="D3640" s="9" t="b">
        <f t="shared" si="171"/>
        <v>1</v>
      </c>
      <c r="E3640" s="8" t="str">
        <f t="shared" si="172"/>
        <v>Storm</v>
      </c>
      <c r="F3640">
        <v>1992</v>
      </c>
      <c r="G3640" t="s">
        <v>83</v>
      </c>
      <c r="H3640" t="s">
        <v>84</v>
      </c>
      <c r="I3640" t="s">
        <v>52</v>
      </c>
      <c r="J3640">
        <v>1</v>
      </c>
      <c r="K3640">
        <v>47</v>
      </c>
      <c r="M3640">
        <v>2000</v>
      </c>
      <c r="O3640">
        <v>2000</v>
      </c>
      <c r="P3640">
        <v>400000</v>
      </c>
    </row>
    <row r="3641" spans="1:16" x14ac:dyDescent="0.2">
      <c r="A3641" s="11" t="str">
        <f t="shared" si="170"/>
        <v>1992FRA13</v>
      </c>
      <c r="B3641" s="9" t="str">
        <f>VLOOKUP(A3641,disaster_type!$A$2:$L$60000,5,FALSE)</f>
        <v>Flood</v>
      </c>
      <c r="C3641" s="9" t="str">
        <f>VLOOKUP(I3641,_readme!$A$25:$B$49,2,FALSE)</f>
        <v>Flood</v>
      </c>
      <c r="D3641" s="9" t="b">
        <f t="shared" si="171"/>
        <v>0</v>
      </c>
      <c r="E3641" s="8" t="str">
        <f t="shared" si="172"/>
        <v>Flood</v>
      </c>
      <c r="F3641">
        <v>1992</v>
      </c>
      <c r="G3641" t="s">
        <v>83</v>
      </c>
      <c r="H3641" t="s">
        <v>84</v>
      </c>
      <c r="I3641" t="s">
        <v>112</v>
      </c>
      <c r="J3641">
        <v>1</v>
      </c>
      <c r="K3641">
        <v>3</v>
      </c>
    </row>
    <row r="3642" spans="1:16" x14ac:dyDescent="0.2">
      <c r="A3642" s="11" t="str">
        <f t="shared" si="170"/>
        <v>1992GEO111010</v>
      </c>
      <c r="B3642" s="9" t="str">
        <f>VLOOKUP(A3642,disaster_type!$A$2:$L$60000,5,FALSE)</f>
        <v>Earthquake</v>
      </c>
      <c r="C3642" s="9" t="str">
        <f>VLOOKUP(I3642,_readme!$A$25:$B$49,2,FALSE)</f>
        <v>Earthquake</v>
      </c>
      <c r="D3642" s="9" t="b">
        <f t="shared" si="171"/>
        <v>0</v>
      </c>
      <c r="E3642" s="8" t="str">
        <f t="shared" si="172"/>
        <v>Earthquake</v>
      </c>
      <c r="F3642">
        <v>1992</v>
      </c>
      <c r="G3642" t="s">
        <v>400</v>
      </c>
      <c r="H3642" t="s">
        <v>401</v>
      </c>
      <c r="I3642" t="s">
        <v>28</v>
      </c>
      <c r="J3642">
        <v>1</v>
      </c>
      <c r="K3642">
        <v>1</v>
      </c>
      <c r="L3642">
        <v>10</v>
      </c>
      <c r="O3642">
        <v>10</v>
      </c>
    </row>
    <row r="3643" spans="1:16" x14ac:dyDescent="0.2">
      <c r="A3643" s="11" t="str">
        <f t="shared" si="170"/>
        <v>1992DEU130100</v>
      </c>
      <c r="B3643" s="9" t="str">
        <f>VLOOKUP(A3643,disaster_type!$A$2:$L$60000,5,FALSE)</f>
        <v>Flood</v>
      </c>
      <c r="C3643" s="9" t="e">
        <f>VLOOKUP(I3643,_readme!$A$25:$B$49,2,FALSE)</f>
        <v>#N/A</v>
      </c>
      <c r="D3643" s="9" t="b">
        <f t="shared" si="171"/>
        <v>0</v>
      </c>
      <c r="E3643" s="8" t="str">
        <f t="shared" si="172"/>
        <v>Flood</v>
      </c>
      <c r="F3643">
        <v>1992</v>
      </c>
      <c r="G3643" t="s">
        <v>396</v>
      </c>
      <c r="H3643" t="s">
        <v>397</v>
      </c>
      <c r="I3643" s="17" t="s">
        <v>485</v>
      </c>
      <c r="J3643">
        <v>1</v>
      </c>
      <c r="P3643">
        <v>30100</v>
      </c>
    </row>
    <row r="3644" spans="1:16" x14ac:dyDescent="0.2">
      <c r="A3644" s="11" t="str">
        <f t="shared" si="170"/>
        <v>1992DEU11251500152550000</v>
      </c>
      <c r="B3644" s="9" t="str">
        <f>VLOOKUP(A3644,disaster_type!$A$2:$L$60000,5,FALSE)</f>
        <v>Earthquake</v>
      </c>
      <c r="C3644" s="9" t="str">
        <f>VLOOKUP(I3644,_readme!$A$25:$B$49,2,FALSE)</f>
        <v>Earthquake</v>
      </c>
      <c r="D3644" s="9" t="b">
        <f t="shared" si="171"/>
        <v>0</v>
      </c>
      <c r="E3644" s="8" t="str">
        <f t="shared" si="172"/>
        <v>Earthquake</v>
      </c>
      <c r="F3644">
        <v>1992</v>
      </c>
      <c r="G3644" t="s">
        <v>396</v>
      </c>
      <c r="H3644" t="s">
        <v>397</v>
      </c>
      <c r="I3644" t="s">
        <v>28</v>
      </c>
      <c r="J3644">
        <v>1</v>
      </c>
      <c r="K3644">
        <v>1</v>
      </c>
      <c r="L3644">
        <v>25</v>
      </c>
      <c r="M3644">
        <v>1500</v>
      </c>
      <c r="O3644">
        <v>1525</v>
      </c>
      <c r="P3644">
        <v>50000</v>
      </c>
    </row>
    <row r="3645" spans="1:16" x14ac:dyDescent="0.2">
      <c r="A3645" s="11" t="str">
        <f t="shared" si="170"/>
        <v>1992GUM1154250005542300000</v>
      </c>
      <c r="B3645" s="9" t="str">
        <f>VLOOKUP(A3645,disaster_type!$A$2:$L$60000,5,FALSE)</f>
        <v>Storm</v>
      </c>
      <c r="C3645" s="9" t="str">
        <f>VLOOKUP(I3645,_readme!$A$25:$B$49,2,FALSE)</f>
        <v>Storm</v>
      </c>
      <c r="D3645" s="9" t="b">
        <f t="shared" si="171"/>
        <v>0</v>
      </c>
      <c r="E3645" s="8" t="str">
        <f t="shared" si="172"/>
        <v>Storm</v>
      </c>
      <c r="F3645">
        <v>1992</v>
      </c>
      <c r="G3645" t="s">
        <v>258</v>
      </c>
      <c r="H3645" t="s">
        <v>259</v>
      </c>
      <c r="I3645" t="s">
        <v>24</v>
      </c>
      <c r="J3645">
        <v>1</v>
      </c>
      <c r="K3645">
        <v>1</v>
      </c>
      <c r="L3645">
        <v>542</v>
      </c>
      <c r="N3645">
        <v>5000</v>
      </c>
      <c r="O3645">
        <v>5542</v>
      </c>
      <c r="P3645">
        <v>300000</v>
      </c>
    </row>
    <row r="3646" spans="1:16" x14ac:dyDescent="0.2">
      <c r="A3646" s="11" t="str">
        <f t="shared" si="170"/>
        <v>1992GTM150005000</v>
      </c>
      <c r="B3646" s="9" t="str">
        <f>VLOOKUP(A3646,disaster_type!$A$2:$L$60000,5,FALSE)</f>
        <v>Volcanic activity</v>
      </c>
      <c r="C3646" s="9" t="str">
        <f>VLOOKUP(I3646,_readme!$A$25:$B$49,2,FALSE)</f>
        <v>Volcanic activity</v>
      </c>
      <c r="D3646" s="9" t="b">
        <f t="shared" si="171"/>
        <v>0</v>
      </c>
      <c r="E3646" s="8" t="str">
        <f t="shared" si="172"/>
        <v>Volcanic activity</v>
      </c>
      <c r="F3646">
        <v>1992</v>
      </c>
      <c r="G3646" t="s">
        <v>33</v>
      </c>
      <c r="H3646" t="s">
        <v>34</v>
      </c>
      <c r="I3646" t="s">
        <v>21</v>
      </c>
      <c r="J3646">
        <v>1</v>
      </c>
      <c r="M3646">
        <v>5000</v>
      </c>
      <c r="O3646">
        <v>5000</v>
      </c>
    </row>
    <row r="3647" spans="1:16" x14ac:dyDescent="0.2">
      <c r="A3647" s="11" t="str">
        <f t="shared" si="170"/>
        <v>1992GTM1206</v>
      </c>
      <c r="B3647" s="9" t="str">
        <f>VLOOKUP(A3647,disaster_type!$A$2:$L$60000,5,FALSE)</f>
        <v>Epidemic</v>
      </c>
      <c r="C3647" s="9" t="str">
        <f>VLOOKUP(I3647,_readme!$A$25:$B$49,2,FALSE)</f>
        <v>Epidemic</v>
      </c>
      <c r="D3647" s="9" t="b">
        <f t="shared" si="171"/>
        <v>0</v>
      </c>
      <c r="E3647" s="8" t="str">
        <f t="shared" si="172"/>
        <v>Epidemic</v>
      </c>
      <c r="F3647">
        <v>1992</v>
      </c>
      <c r="G3647" t="s">
        <v>33</v>
      </c>
      <c r="H3647" t="s">
        <v>34</v>
      </c>
      <c r="I3647" t="s">
        <v>77</v>
      </c>
      <c r="J3647">
        <v>1</v>
      </c>
      <c r="K3647">
        <v>206</v>
      </c>
    </row>
    <row r="3648" spans="1:16" x14ac:dyDescent="0.2">
      <c r="A3648" s="11" t="str">
        <f t="shared" si="170"/>
        <v>1992HTI110000001000000</v>
      </c>
      <c r="B3648" s="9" t="str">
        <f>VLOOKUP(A3648,disaster_type!$A$2:$L$60000,5,FALSE)</f>
        <v>Drought</v>
      </c>
      <c r="C3648" s="9" t="str">
        <f>VLOOKUP(I3648,_readme!$A$25:$B$49,2,FALSE)</f>
        <v>Drought</v>
      </c>
      <c r="D3648" s="9" t="b">
        <f t="shared" si="171"/>
        <v>0</v>
      </c>
      <c r="E3648" s="8" t="str">
        <f t="shared" si="172"/>
        <v>Drought</v>
      </c>
      <c r="F3648">
        <v>1992</v>
      </c>
      <c r="G3648" t="s">
        <v>85</v>
      </c>
      <c r="H3648" t="s">
        <v>86</v>
      </c>
      <c r="I3648" t="s">
        <v>12</v>
      </c>
      <c r="J3648">
        <v>1</v>
      </c>
      <c r="M3648">
        <v>1000000</v>
      </c>
      <c r="O3648">
        <v>1000000</v>
      </c>
    </row>
    <row r="3649" spans="1:16" x14ac:dyDescent="0.2">
      <c r="A3649" s="11" t="str">
        <f t="shared" si="170"/>
        <v>1992HKG1224200155379</v>
      </c>
      <c r="B3649" s="9" t="e">
        <f>VLOOKUP(A3649,disaster_type!$A$2:$L$60000,5,FALSE)</f>
        <v>#N/A</v>
      </c>
      <c r="C3649" s="9" t="e">
        <f>VLOOKUP(I3649,_readme!$A$25:$B$49,2,FALSE)</f>
        <v>#N/A</v>
      </c>
      <c r="D3649" s="9" t="b">
        <f t="shared" si="171"/>
        <v>1</v>
      </c>
      <c r="E3649" s="8" t="e">
        <f t="shared" si="172"/>
        <v>#N/A</v>
      </c>
      <c r="F3649">
        <v>1992</v>
      </c>
      <c r="G3649" t="s">
        <v>71</v>
      </c>
      <c r="H3649" t="s">
        <v>72</v>
      </c>
      <c r="I3649" t="s">
        <v>17</v>
      </c>
      <c r="J3649">
        <v>1</v>
      </c>
      <c r="K3649">
        <v>2</v>
      </c>
      <c r="L3649">
        <v>24</v>
      </c>
      <c r="M3649">
        <v>200</v>
      </c>
      <c r="N3649">
        <v>155</v>
      </c>
      <c r="O3649">
        <v>379</v>
      </c>
    </row>
    <row r="3650" spans="1:16" x14ac:dyDescent="0.2">
      <c r="A3650" s="11" t="str">
        <f t="shared" si="170"/>
        <v>1992HKG1561500122162850000</v>
      </c>
      <c r="B3650" s="9" t="str">
        <f>VLOOKUP(A3650,disaster_type!$A$2:$L$60000,5,FALSE)</f>
        <v>Flood</v>
      </c>
      <c r="C3650" s="9" t="str">
        <f>VLOOKUP(I3650,_readme!$A$25:$B$49,2,FALSE)</f>
        <v>Flood</v>
      </c>
      <c r="D3650" s="9" t="b">
        <f t="shared" si="171"/>
        <v>0</v>
      </c>
      <c r="E3650" s="8" t="str">
        <f t="shared" si="172"/>
        <v>Flood</v>
      </c>
      <c r="F3650">
        <v>1992</v>
      </c>
      <c r="G3650" t="s">
        <v>71</v>
      </c>
      <c r="H3650" t="s">
        <v>72</v>
      </c>
      <c r="I3650" t="s">
        <v>112</v>
      </c>
      <c r="J3650">
        <v>1</v>
      </c>
      <c r="K3650">
        <v>5</v>
      </c>
      <c r="L3650">
        <v>6</v>
      </c>
      <c r="M3650">
        <v>1500</v>
      </c>
      <c r="N3650">
        <v>122</v>
      </c>
      <c r="O3650">
        <v>1628</v>
      </c>
      <c r="P3650">
        <v>50000</v>
      </c>
    </row>
    <row r="3651" spans="1:16" x14ac:dyDescent="0.2">
      <c r="A3651" s="11" t="str">
        <f t="shared" ref="A3651:A3714" si="173">F3651&amp;G3651&amp;J3651&amp;K3651&amp;L3651&amp;M3651&amp;N3651&amp;O3651&amp;P3651</f>
        <v>1992HKG1184361219700</v>
      </c>
      <c r="B3651" s="9" t="e">
        <f>VLOOKUP(A3651,disaster_type!$A$2:$L$60000,5,FALSE)</f>
        <v>#N/A</v>
      </c>
      <c r="C3651" s="9" t="str">
        <f>VLOOKUP(I3651,_readme!$A$25:$B$49,2,FALSE)</f>
        <v>Storm</v>
      </c>
      <c r="D3651" s="9" t="b">
        <f t="shared" ref="D3651:D3714" si="174">ISNA(B3651)</f>
        <v>1</v>
      </c>
      <c r="E3651" s="8" t="str">
        <f t="shared" si="172"/>
        <v>Storm</v>
      </c>
      <c r="F3651">
        <v>1992</v>
      </c>
      <c r="G3651" t="s">
        <v>71</v>
      </c>
      <c r="H3651" t="s">
        <v>72</v>
      </c>
      <c r="I3651" t="s">
        <v>24</v>
      </c>
      <c r="J3651">
        <v>1</v>
      </c>
      <c r="L3651">
        <v>18</v>
      </c>
      <c r="N3651">
        <v>43</v>
      </c>
      <c r="O3651">
        <v>61</v>
      </c>
      <c r="P3651">
        <v>219700</v>
      </c>
    </row>
    <row r="3652" spans="1:16" x14ac:dyDescent="0.2">
      <c r="A3652" s="11" t="str">
        <f t="shared" si="173"/>
        <v>1992HUN1384000</v>
      </c>
      <c r="B3652" s="9" t="str">
        <f>VLOOKUP(A3652,disaster_type!$A$2:$L$60000,5,FALSE)</f>
        <v>Drought</v>
      </c>
      <c r="C3652" s="9" t="str">
        <f>VLOOKUP(I3652,_readme!$A$25:$B$49,2,FALSE)</f>
        <v>Drought</v>
      </c>
      <c r="D3652" s="9" t="b">
        <f t="shared" si="174"/>
        <v>0</v>
      </c>
      <c r="E3652" s="8" t="str">
        <f t="shared" si="172"/>
        <v>Drought</v>
      </c>
      <c r="F3652">
        <v>1992</v>
      </c>
      <c r="G3652" t="s">
        <v>316</v>
      </c>
      <c r="H3652" t="s">
        <v>317</v>
      </c>
      <c r="I3652" t="s">
        <v>12</v>
      </c>
      <c r="J3652">
        <v>1</v>
      </c>
      <c r="P3652">
        <v>384000</v>
      </c>
    </row>
    <row r="3653" spans="1:16" x14ac:dyDescent="0.2">
      <c r="A3653" s="11" t="str">
        <f t="shared" si="173"/>
        <v>1992IND117950050069000</v>
      </c>
      <c r="B3653" s="9" t="e">
        <f>VLOOKUP(A3653,disaster_type!$A$2:$L$60000,5,FALSE)</f>
        <v>#N/A</v>
      </c>
      <c r="C3653" s="9" t="e">
        <f>VLOOKUP(I3653,_readme!$A$25:$B$49,2,FALSE)</f>
        <v>#N/A</v>
      </c>
      <c r="D3653" s="9" t="b">
        <f t="shared" si="174"/>
        <v>1</v>
      </c>
      <c r="E3653" s="8" t="e">
        <f t="shared" ref="E3653:E3716" si="175">IF(D3653,C3653,B3653)</f>
        <v>#N/A</v>
      </c>
      <c r="F3653">
        <v>1992</v>
      </c>
      <c r="G3653" t="s">
        <v>13</v>
      </c>
      <c r="H3653" t="s">
        <v>14</v>
      </c>
      <c r="I3653" t="s">
        <v>17</v>
      </c>
      <c r="J3653">
        <v>1</v>
      </c>
      <c r="K3653">
        <v>179</v>
      </c>
      <c r="N3653">
        <v>500</v>
      </c>
      <c r="O3653">
        <v>500</v>
      </c>
      <c r="P3653">
        <v>69000</v>
      </c>
    </row>
    <row r="3654" spans="1:16" x14ac:dyDescent="0.2">
      <c r="A3654" s="11" t="str">
        <f t="shared" si="173"/>
        <v>1992IND1275</v>
      </c>
      <c r="B3654" s="9" t="str">
        <f>VLOOKUP(A3654,disaster_type!$A$2:$L$60000,5,FALSE)</f>
        <v xml:space="preserve">Extreme temperature </v>
      </c>
      <c r="C3654" s="9" t="str">
        <f>VLOOKUP(I3654,_readme!$A$25:$B$49,2,FALSE)</f>
        <v xml:space="preserve">Extreme temperature </v>
      </c>
      <c r="D3654" s="9" t="b">
        <f t="shared" si="174"/>
        <v>0</v>
      </c>
      <c r="E3654" s="8" t="str">
        <f t="shared" si="175"/>
        <v xml:space="preserve">Extreme temperature </v>
      </c>
      <c r="F3654">
        <v>1992</v>
      </c>
      <c r="G3654" t="s">
        <v>13</v>
      </c>
      <c r="H3654" t="s">
        <v>14</v>
      </c>
      <c r="I3654" t="s">
        <v>213</v>
      </c>
      <c r="J3654">
        <v>1</v>
      </c>
      <c r="K3654">
        <v>275</v>
      </c>
    </row>
    <row r="3655" spans="1:16" x14ac:dyDescent="0.2">
      <c r="A3655" s="11" t="str">
        <f t="shared" si="173"/>
        <v>1992IND160</v>
      </c>
      <c r="B3655" s="9" t="str">
        <f>VLOOKUP(A3655,disaster_type!$A$2:$L$60000,5,FALSE)</f>
        <v>Landslide</v>
      </c>
      <c r="C3655" s="9" t="str">
        <f>VLOOKUP(I3655,_readme!$A$25:$B$49,2,FALSE)</f>
        <v>Storm</v>
      </c>
      <c r="D3655" s="9" t="b">
        <f t="shared" si="174"/>
        <v>0</v>
      </c>
      <c r="E3655" s="8" t="str">
        <f t="shared" si="175"/>
        <v>Landslide</v>
      </c>
      <c r="F3655">
        <v>1992</v>
      </c>
      <c r="G3655" t="s">
        <v>13</v>
      </c>
      <c r="H3655" t="s">
        <v>14</v>
      </c>
      <c r="I3655" t="s">
        <v>52</v>
      </c>
      <c r="J3655">
        <v>1</v>
      </c>
      <c r="K3655">
        <v>60</v>
      </c>
    </row>
    <row r="3656" spans="1:16" x14ac:dyDescent="0.2">
      <c r="A3656" s="11" t="str">
        <f t="shared" si="173"/>
        <v>1992IND160</v>
      </c>
      <c r="B3656" s="9" t="str">
        <f>VLOOKUP(A3656,disaster_type!$A$2:$L$60000,5,FALSE)</f>
        <v>Landslide</v>
      </c>
      <c r="C3656" s="9" t="str">
        <f>VLOOKUP(I3656,_readme!$A$25:$B$49,2,FALSE)</f>
        <v>Landslide</v>
      </c>
      <c r="D3656" s="9" t="b">
        <f t="shared" si="174"/>
        <v>0</v>
      </c>
      <c r="E3656" s="8" t="str">
        <f t="shared" si="175"/>
        <v>Landslide</v>
      </c>
      <c r="F3656">
        <v>1992</v>
      </c>
      <c r="G3656" t="s">
        <v>13</v>
      </c>
      <c r="H3656" t="s">
        <v>14</v>
      </c>
      <c r="I3656" t="s">
        <v>80</v>
      </c>
      <c r="J3656">
        <v>1</v>
      </c>
      <c r="K3656">
        <v>60</v>
      </c>
    </row>
    <row r="3657" spans="1:16" x14ac:dyDescent="0.2">
      <c r="A3657" s="11" t="str">
        <f t="shared" si="173"/>
        <v>1992IND465330705003070500239950</v>
      </c>
      <c r="B3657" s="9" t="e">
        <f>VLOOKUP(A3657,disaster_type!$A$2:$L$60000,5,FALSE)</f>
        <v>#N/A</v>
      </c>
      <c r="C3657" s="9" t="str">
        <f>VLOOKUP(I3657,_readme!$A$25:$B$49,2,FALSE)</f>
        <v>Flood</v>
      </c>
      <c r="D3657" s="9" t="b">
        <f t="shared" si="174"/>
        <v>1</v>
      </c>
      <c r="E3657" s="8" t="str">
        <f t="shared" si="175"/>
        <v>Flood</v>
      </c>
      <c r="F3657">
        <v>1992</v>
      </c>
      <c r="G3657" t="s">
        <v>13</v>
      </c>
      <c r="H3657" t="s">
        <v>14</v>
      </c>
      <c r="I3657" t="s">
        <v>112</v>
      </c>
      <c r="J3657">
        <v>4</v>
      </c>
      <c r="K3657">
        <v>653</v>
      </c>
      <c r="M3657">
        <v>3070500</v>
      </c>
      <c r="O3657">
        <v>3070500</v>
      </c>
      <c r="P3657">
        <v>239950</v>
      </c>
    </row>
    <row r="3658" spans="1:16" x14ac:dyDescent="0.2">
      <c r="A3658" s="11" t="str">
        <f t="shared" si="173"/>
        <v>1992IND125100100</v>
      </c>
      <c r="B3658" s="9" t="e">
        <f>VLOOKUP(A3658,disaster_type!$A$2:$L$60000,5,FALSE)</f>
        <v>#N/A</v>
      </c>
      <c r="C3658" s="9" t="str">
        <f>VLOOKUP(I3658,_readme!$A$25:$B$49,2,FALSE)</f>
        <v>Storm</v>
      </c>
      <c r="D3658" s="9" t="b">
        <f t="shared" si="174"/>
        <v>1</v>
      </c>
      <c r="E3658" s="8" t="str">
        <f t="shared" si="175"/>
        <v>Storm</v>
      </c>
      <c r="F3658">
        <v>1992</v>
      </c>
      <c r="G3658" t="s">
        <v>13</v>
      </c>
      <c r="H3658" t="s">
        <v>14</v>
      </c>
      <c r="I3658" t="s">
        <v>24</v>
      </c>
      <c r="J3658">
        <v>1</v>
      </c>
      <c r="K3658">
        <v>25</v>
      </c>
      <c r="L3658">
        <v>100</v>
      </c>
      <c r="O3658">
        <v>100</v>
      </c>
    </row>
    <row r="3659" spans="1:16" x14ac:dyDescent="0.2">
      <c r="A3659" s="11" t="str">
        <f t="shared" si="173"/>
        <v>1992IDN15724937893306845265553</v>
      </c>
      <c r="B3659" s="9" t="str">
        <f>VLOOKUP(A3659,disaster_type!$A$2:$L$60000,5,FALSE)</f>
        <v>Flood</v>
      </c>
      <c r="C3659" s="9" t="e">
        <f>VLOOKUP(I3659,_readme!$A$25:$B$49,2,FALSE)</f>
        <v>#N/A</v>
      </c>
      <c r="D3659" s="9" t="b">
        <f t="shared" si="174"/>
        <v>0</v>
      </c>
      <c r="E3659" s="8" t="str">
        <f t="shared" si="175"/>
        <v>Flood</v>
      </c>
      <c r="F3659">
        <v>1992</v>
      </c>
      <c r="G3659" t="s">
        <v>78</v>
      </c>
      <c r="H3659" t="s">
        <v>79</v>
      </c>
      <c r="I3659" s="17" t="s">
        <v>485</v>
      </c>
      <c r="J3659">
        <v>1</v>
      </c>
      <c r="K3659">
        <v>57</v>
      </c>
      <c r="L3659">
        <v>249378</v>
      </c>
      <c r="M3659">
        <v>9330</v>
      </c>
      <c r="N3659">
        <v>6845</v>
      </c>
      <c r="O3659">
        <v>265553</v>
      </c>
    </row>
    <row r="3660" spans="1:16" x14ac:dyDescent="0.2">
      <c r="A3660" s="11" t="str">
        <f t="shared" si="173"/>
        <v>1992IDN2250021049750099604100000</v>
      </c>
      <c r="B3660" s="9" t="str">
        <f>VLOOKUP(A3660,disaster_type!$A$2:$L$60000,5,FALSE)</f>
        <v>Earthquake</v>
      </c>
      <c r="C3660" s="9" t="str">
        <f>VLOOKUP(I3660,_readme!$A$25:$B$49,2,FALSE)</f>
        <v>Earthquake</v>
      </c>
      <c r="D3660" s="9" t="b">
        <f t="shared" si="174"/>
        <v>0</v>
      </c>
      <c r="E3660" s="8" t="str">
        <f t="shared" si="175"/>
        <v>Earthquake</v>
      </c>
      <c r="F3660">
        <v>1992</v>
      </c>
      <c r="G3660" t="s">
        <v>78</v>
      </c>
      <c r="H3660" t="s">
        <v>79</v>
      </c>
      <c r="I3660" t="s">
        <v>28</v>
      </c>
      <c r="J3660">
        <v>2</v>
      </c>
      <c r="K3660">
        <v>2500</v>
      </c>
      <c r="L3660">
        <v>2104</v>
      </c>
      <c r="N3660">
        <v>97500</v>
      </c>
      <c r="O3660">
        <v>99604</v>
      </c>
      <c r="P3660">
        <v>100000</v>
      </c>
    </row>
    <row r="3661" spans="1:16" x14ac:dyDescent="0.2">
      <c r="A3661" s="11" t="str">
        <f t="shared" si="173"/>
        <v>1992IDN17537000370005400</v>
      </c>
      <c r="B3661" s="9" t="str">
        <f>VLOOKUP(A3661,disaster_type!$A$2:$L$60000,5,FALSE)</f>
        <v>Landslide</v>
      </c>
      <c r="C3661" s="9" t="str">
        <f>VLOOKUP(I3661,_readme!$A$25:$B$49,2,FALSE)</f>
        <v>Landslide</v>
      </c>
      <c r="D3661" s="9" t="b">
        <f t="shared" si="174"/>
        <v>0</v>
      </c>
      <c r="E3661" s="8" t="str">
        <f t="shared" si="175"/>
        <v>Landslide</v>
      </c>
      <c r="F3661">
        <v>1992</v>
      </c>
      <c r="G3661" t="s">
        <v>78</v>
      </c>
      <c r="H3661" t="s">
        <v>79</v>
      </c>
      <c r="I3661" t="s">
        <v>80</v>
      </c>
      <c r="J3661">
        <v>1</v>
      </c>
      <c r="K3661">
        <v>75</v>
      </c>
      <c r="M3661">
        <v>37000</v>
      </c>
      <c r="O3661">
        <v>37000</v>
      </c>
      <c r="P3661">
        <v>5400</v>
      </c>
    </row>
    <row r="3662" spans="1:16" x14ac:dyDescent="0.2">
      <c r="A3662" s="11" t="str">
        <f t="shared" si="173"/>
        <v>1992IRN137003700</v>
      </c>
      <c r="B3662" s="9" t="str">
        <f>VLOOKUP(A3662,disaster_type!$A$2:$L$60000,5,FALSE)</f>
        <v>Storm</v>
      </c>
      <c r="C3662" s="9" t="e">
        <f>VLOOKUP(I3662,_readme!$A$25:$B$49,2,FALSE)</f>
        <v>#N/A</v>
      </c>
      <c r="D3662" s="9" t="b">
        <f t="shared" si="174"/>
        <v>0</v>
      </c>
      <c r="E3662" s="8" t="str">
        <f t="shared" si="175"/>
        <v>Storm</v>
      </c>
      <c r="F3662">
        <v>1992</v>
      </c>
      <c r="G3662" t="s">
        <v>87</v>
      </c>
      <c r="H3662" t="s">
        <v>88</v>
      </c>
      <c r="I3662" s="17" t="s">
        <v>487</v>
      </c>
      <c r="J3662">
        <v>1</v>
      </c>
      <c r="M3662">
        <v>3700</v>
      </c>
      <c r="O3662">
        <v>3700</v>
      </c>
    </row>
    <row r="3663" spans="1:16" x14ac:dyDescent="0.2">
      <c r="A3663" s="11" t="str">
        <f t="shared" si="173"/>
        <v>1992IRN155040004050</v>
      </c>
      <c r="B3663" s="9" t="str">
        <f>VLOOKUP(A3663,disaster_type!$A$2:$L$60000,5,FALSE)</f>
        <v>Earthquake</v>
      </c>
      <c r="C3663" s="9" t="str">
        <f>VLOOKUP(I3663,_readme!$A$25:$B$49,2,FALSE)</f>
        <v>Earthquake</v>
      </c>
      <c r="D3663" s="9" t="b">
        <f t="shared" si="174"/>
        <v>0</v>
      </c>
      <c r="E3663" s="8" t="str">
        <f t="shared" si="175"/>
        <v>Earthquake</v>
      </c>
      <c r="F3663">
        <v>1992</v>
      </c>
      <c r="G3663" t="s">
        <v>87</v>
      </c>
      <c r="H3663" t="s">
        <v>88</v>
      </c>
      <c r="I3663" t="s">
        <v>28</v>
      </c>
      <c r="J3663">
        <v>1</v>
      </c>
      <c r="K3663">
        <v>5</v>
      </c>
      <c r="L3663">
        <v>50</v>
      </c>
      <c r="N3663">
        <v>4000</v>
      </c>
      <c r="O3663">
        <v>4050</v>
      </c>
    </row>
    <row r="3664" spans="1:16" x14ac:dyDescent="0.2">
      <c r="A3664" s="11" t="str">
        <f t="shared" si="173"/>
        <v>1992IRN263325002500350003469400</v>
      </c>
      <c r="B3664" s="9" t="str">
        <f>VLOOKUP(A3664,disaster_type!$A$2:$L$60000,5,FALSE)</f>
        <v>Flood</v>
      </c>
      <c r="C3664" s="9" t="str">
        <f>VLOOKUP(I3664,_readme!$A$25:$B$49,2,FALSE)</f>
        <v>Flood</v>
      </c>
      <c r="D3664" s="9" t="b">
        <f t="shared" si="174"/>
        <v>0</v>
      </c>
      <c r="E3664" s="8" t="str">
        <f t="shared" si="175"/>
        <v>Flood</v>
      </c>
      <c r="F3664">
        <v>1992</v>
      </c>
      <c r="G3664" t="s">
        <v>87</v>
      </c>
      <c r="H3664" t="s">
        <v>88</v>
      </c>
      <c r="I3664" t="s">
        <v>112</v>
      </c>
      <c r="J3664">
        <v>2</v>
      </c>
      <c r="K3664">
        <v>63</v>
      </c>
      <c r="M3664">
        <v>32500</v>
      </c>
      <c r="N3664">
        <v>2500</v>
      </c>
      <c r="O3664">
        <v>35000</v>
      </c>
      <c r="P3664">
        <v>3469400</v>
      </c>
    </row>
    <row r="3665" spans="1:16" x14ac:dyDescent="0.2">
      <c r="A3665" s="11" t="str">
        <f t="shared" si="173"/>
        <v>1992ISR1550000</v>
      </c>
      <c r="B3665" s="9" t="str">
        <f>VLOOKUP(A3665,disaster_type!$A$2:$L$60000,5,FALSE)</f>
        <v xml:space="preserve">Extreme temperature </v>
      </c>
      <c r="C3665" s="9" t="str">
        <f>VLOOKUP(I3665,_readme!$A$25:$B$49,2,FALSE)</f>
        <v xml:space="preserve">Extreme temperature </v>
      </c>
      <c r="D3665" s="9" t="b">
        <f t="shared" si="174"/>
        <v>0</v>
      </c>
      <c r="E3665" s="8" t="str">
        <f t="shared" si="175"/>
        <v xml:space="preserve">Extreme temperature </v>
      </c>
      <c r="F3665">
        <v>1992</v>
      </c>
      <c r="G3665" t="s">
        <v>318</v>
      </c>
      <c r="H3665" t="s">
        <v>319</v>
      </c>
      <c r="I3665" t="s">
        <v>213</v>
      </c>
      <c r="J3665">
        <v>1</v>
      </c>
      <c r="P3665">
        <v>550000</v>
      </c>
    </row>
    <row r="3666" spans="1:16" x14ac:dyDescent="0.2">
      <c r="A3666" s="11" t="str">
        <f t="shared" si="173"/>
        <v>1992ITA2210001000697300</v>
      </c>
      <c r="B3666" s="9" t="str">
        <f>VLOOKUP(A3666,disaster_type!$A$2:$L$60000,5,FALSE)</f>
        <v>Flood</v>
      </c>
      <c r="C3666" s="9" t="str">
        <f>VLOOKUP(I3666,_readme!$A$25:$B$49,2,FALSE)</f>
        <v>Flood</v>
      </c>
      <c r="D3666" s="9" t="b">
        <f t="shared" si="174"/>
        <v>0</v>
      </c>
      <c r="E3666" s="8" t="str">
        <f t="shared" si="175"/>
        <v>Flood</v>
      </c>
      <c r="F3666">
        <v>1992</v>
      </c>
      <c r="G3666" t="s">
        <v>57</v>
      </c>
      <c r="H3666" t="s">
        <v>58</v>
      </c>
      <c r="I3666" t="s">
        <v>112</v>
      </c>
      <c r="J3666">
        <v>2</v>
      </c>
      <c r="K3666">
        <v>2</v>
      </c>
      <c r="M3666">
        <v>1000</v>
      </c>
      <c r="O3666">
        <v>1000</v>
      </c>
      <c r="P3666">
        <v>697300</v>
      </c>
    </row>
    <row r="3667" spans="1:16" x14ac:dyDescent="0.2">
      <c r="A3667" s="11" t="str">
        <f t="shared" si="173"/>
        <v>1992JPN1348348</v>
      </c>
      <c r="B3667" s="9" t="e">
        <f>VLOOKUP(A3667,disaster_type!$A$2:$L$60000,5,FALSE)</f>
        <v>#N/A</v>
      </c>
      <c r="C3667" s="9" t="e">
        <f>VLOOKUP(I3667,_readme!$A$25:$B$49,2,FALSE)</f>
        <v>#N/A</v>
      </c>
      <c r="D3667" s="9" t="b">
        <f t="shared" si="174"/>
        <v>1</v>
      </c>
      <c r="E3667" s="8" t="e">
        <f t="shared" si="175"/>
        <v>#N/A</v>
      </c>
      <c r="F3667">
        <v>1992</v>
      </c>
      <c r="G3667" t="s">
        <v>19</v>
      </c>
      <c r="H3667" t="s">
        <v>20</v>
      </c>
      <c r="I3667" t="s">
        <v>17</v>
      </c>
      <c r="J3667">
        <v>1</v>
      </c>
      <c r="L3667">
        <v>348</v>
      </c>
      <c r="O3667">
        <v>348</v>
      </c>
    </row>
    <row r="3668" spans="1:16" x14ac:dyDescent="0.2">
      <c r="A3668" s="11" t="str">
        <f t="shared" si="173"/>
        <v>1992JPN14000040000</v>
      </c>
      <c r="B3668" s="9" t="str">
        <f>VLOOKUP(A3668,disaster_type!$A$2:$L$60000,5,FALSE)</f>
        <v>Volcanic activity</v>
      </c>
      <c r="C3668" s="9" t="str">
        <f>VLOOKUP(I3668,_readme!$A$25:$B$49,2,FALSE)</f>
        <v>Volcanic activity</v>
      </c>
      <c r="D3668" s="9" t="b">
        <f t="shared" si="174"/>
        <v>0</v>
      </c>
      <c r="E3668" s="8" t="str">
        <f t="shared" si="175"/>
        <v>Volcanic activity</v>
      </c>
      <c r="F3668">
        <v>1992</v>
      </c>
      <c r="G3668" t="s">
        <v>19</v>
      </c>
      <c r="H3668" t="s">
        <v>20</v>
      </c>
      <c r="I3668" t="s">
        <v>21</v>
      </c>
      <c r="J3668">
        <v>1</v>
      </c>
      <c r="M3668">
        <v>40000</v>
      </c>
      <c r="O3668">
        <v>40000</v>
      </c>
    </row>
    <row r="3669" spans="1:16" x14ac:dyDescent="0.2">
      <c r="A3669" s="11" t="str">
        <f t="shared" si="173"/>
        <v>1992JPN13232</v>
      </c>
      <c r="B3669" s="9" t="str">
        <f>VLOOKUP(A3669,disaster_type!$A$2:$L$60000,5,FALSE)</f>
        <v>Earthquake</v>
      </c>
      <c r="C3669" s="9" t="str">
        <f>VLOOKUP(I3669,_readme!$A$25:$B$49,2,FALSE)</f>
        <v>Earthquake</v>
      </c>
      <c r="D3669" s="9" t="b">
        <f t="shared" si="174"/>
        <v>0</v>
      </c>
      <c r="E3669" s="8" t="str">
        <f t="shared" si="175"/>
        <v>Earthquake</v>
      </c>
      <c r="F3669">
        <v>1992</v>
      </c>
      <c r="G3669" t="s">
        <v>19</v>
      </c>
      <c r="H3669" t="s">
        <v>20</v>
      </c>
      <c r="I3669" t="s">
        <v>28</v>
      </c>
      <c r="J3669">
        <v>1</v>
      </c>
      <c r="L3669">
        <v>32</v>
      </c>
      <c r="O3669">
        <v>32</v>
      </c>
    </row>
    <row r="3670" spans="1:16" x14ac:dyDescent="0.2">
      <c r="A3670" s="11" t="str">
        <f t="shared" si="173"/>
        <v>1992JPN1118686</v>
      </c>
      <c r="B3670" s="9" t="e">
        <f>VLOOKUP(A3670,disaster_type!$A$2:$L$60000,5,FALSE)</f>
        <v>#N/A</v>
      </c>
      <c r="C3670" s="9" t="str">
        <f>VLOOKUP(I3670,_readme!$A$25:$B$49,2,FALSE)</f>
        <v>Storm</v>
      </c>
      <c r="D3670" s="9" t="b">
        <f t="shared" si="174"/>
        <v>1</v>
      </c>
      <c r="E3670" s="8" t="str">
        <f t="shared" si="175"/>
        <v>Storm</v>
      </c>
      <c r="F3670">
        <v>1992</v>
      </c>
      <c r="G3670" t="s">
        <v>19</v>
      </c>
      <c r="H3670" t="s">
        <v>20</v>
      </c>
      <c r="I3670" t="s">
        <v>24</v>
      </c>
      <c r="J3670">
        <v>1</v>
      </c>
      <c r="K3670">
        <v>11</v>
      </c>
      <c r="L3670">
        <v>86</v>
      </c>
      <c r="O3670">
        <v>86</v>
      </c>
    </row>
    <row r="3671" spans="1:16" x14ac:dyDescent="0.2">
      <c r="A3671" s="11" t="str">
        <f t="shared" si="173"/>
        <v>1992JOR115400000</v>
      </c>
      <c r="B3671" s="9" t="str">
        <f>VLOOKUP(A3671,disaster_type!$A$2:$L$60000,5,FALSE)</f>
        <v xml:space="preserve">Extreme temperature </v>
      </c>
      <c r="C3671" s="9" t="str">
        <f>VLOOKUP(I3671,_readme!$A$25:$B$49,2,FALSE)</f>
        <v xml:space="preserve">Extreme temperature </v>
      </c>
      <c r="D3671" s="9" t="b">
        <f t="shared" si="174"/>
        <v>0</v>
      </c>
      <c r="E3671" s="8" t="str">
        <f t="shared" si="175"/>
        <v xml:space="preserve">Extreme temperature </v>
      </c>
      <c r="F3671">
        <v>1992</v>
      </c>
      <c r="G3671" t="s">
        <v>141</v>
      </c>
      <c r="H3671" t="s">
        <v>142</v>
      </c>
      <c r="I3671" t="s">
        <v>213</v>
      </c>
      <c r="J3671">
        <v>1</v>
      </c>
      <c r="K3671">
        <v>15</v>
      </c>
      <c r="P3671">
        <v>400000</v>
      </c>
    </row>
    <row r="3672" spans="1:16" x14ac:dyDescent="0.2">
      <c r="A3672" s="11" t="str">
        <f t="shared" si="173"/>
        <v>1992KOR15155123278</v>
      </c>
      <c r="B3672" s="9" t="str">
        <f>VLOOKUP(A3672,disaster_type!$A$2:$L$60000,5,FALSE)</f>
        <v>Flood</v>
      </c>
      <c r="C3672" s="9" t="e">
        <f>VLOOKUP(I3672,_readme!$A$25:$B$49,2,FALSE)</f>
        <v>#N/A</v>
      </c>
      <c r="D3672" s="9" t="b">
        <f t="shared" si="174"/>
        <v>0</v>
      </c>
      <c r="E3672" s="8" t="str">
        <f t="shared" si="175"/>
        <v>Flood</v>
      </c>
      <c r="F3672">
        <v>1992</v>
      </c>
      <c r="G3672" t="s">
        <v>176</v>
      </c>
      <c r="H3672" t="s">
        <v>177</v>
      </c>
      <c r="I3672" s="17" t="s">
        <v>485</v>
      </c>
      <c r="J3672">
        <v>1</v>
      </c>
      <c r="K3672">
        <v>5</v>
      </c>
      <c r="M3672">
        <v>155</v>
      </c>
      <c r="N3672">
        <v>123</v>
      </c>
      <c r="O3672">
        <v>278</v>
      </c>
    </row>
    <row r="3673" spans="1:16" x14ac:dyDescent="0.2">
      <c r="A3673" s="11" t="str">
        <f t="shared" si="173"/>
        <v>1992KOR137558433</v>
      </c>
      <c r="B3673" s="9" t="str">
        <f>VLOOKUP(A3673,disaster_type!$A$2:$L$60000,5,FALSE)</f>
        <v>Storm</v>
      </c>
      <c r="C3673" s="9" t="str">
        <f>VLOOKUP(I3673,_readme!$A$25:$B$49,2,FALSE)</f>
        <v>Storm</v>
      </c>
      <c r="D3673" s="9" t="b">
        <f t="shared" si="174"/>
        <v>0</v>
      </c>
      <c r="E3673" s="8" t="str">
        <f t="shared" si="175"/>
        <v>Storm</v>
      </c>
      <c r="F3673">
        <v>1992</v>
      </c>
      <c r="G3673" t="s">
        <v>176</v>
      </c>
      <c r="H3673" t="s">
        <v>177</v>
      </c>
      <c r="I3673" t="s">
        <v>24</v>
      </c>
      <c r="J3673">
        <v>1</v>
      </c>
      <c r="M3673">
        <v>375</v>
      </c>
      <c r="N3673">
        <v>58</v>
      </c>
      <c r="O3673">
        <v>433</v>
      </c>
    </row>
    <row r="3674" spans="1:16" x14ac:dyDescent="0.2">
      <c r="A3674" s="11" t="str">
        <f t="shared" si="173"/>
        <v>1992KGZ25810010416832538136806161000</v>
      </c>
      <c r="B3674" s="9" t="str">
        <f>VLOOKUP(A3674,disaster_type!$A$2:$L$60000,5,FALSE)</f>
        <v>Earthquake</v>
      </c>
      <c r="C3674" s="9" t="str">
        <f>VLOOKUP(I3674,_readme!$A$25:$B$49,2,FALSE)</f>
        <v>Earthquake</v>
      </c>
      <c r="D3674" s="9" t="b">
        <f t="shared" si="174"/>
        <v>0</v>
      </c>
      <c r="E3674" s="8" t="str">
        <f t="shared" si="175"/>
        <v>Earthquake</v>
      </c>
      <c r="F3674">
        <v>1992</v>
      </c>
      <c r="G3674" t="s">
        <v>406</v>
      </c>
      <c r="H3674" t="s">
        <v>407</v>
      </c>
      <c r="I3674" t="s">
        <v>28</v>
      </c>
      <c r="J3674">
        <v>2</v>
      </c>
      <c r="K3674">
        <v>58</v>
      </c>
      <c r="L3674">
        <v>100</v>
      </c>
      <c r="M3674">
        <v>104168</v>
      </c>
      <c r="N3674">
        <v>32538</v>
      </c>
      <c r="O3674">
        <v>136806</v>
      </c>
      <c r="P3674">
        <v>161000</v>
      </c>
    </row>
    <row r="3675" spans="1:16" x14ac:dyDescent="0.2">
      <c r="A3675" s="11" t="str">
        <f t="shared" si="173"/>
        <v>1992LAO11015015021828</v>
      </c>
      <c r="B3675" s="9" t="str">
        <f>VLOOKUP(A3675,disaster_type!$A$2:$L$60000,5,FALSE)</f>
        <v>Flood</v>
      </c>
      <c r="C3675" s="9" t="str">
        <f>VLOOKUP(I3675,_readme!$A$25:$B$49,2,FALSE)</f>
        <v>Flood</v>
      </c>
      <c r="D3675" s="9" t="b">
        <f t="shared" si="174"/>
        <v>0</v>
      </c>
      <c r="E3675" s="8" t="str">
        <f t="shared" si="175"/>
        <v>Flood</v>
      </c>
      <c r="F3675">
        <v>1992</v>
      </c>
      <c r="G3675" t="s">
        <v>286</v>
      </c>
      <c r="H3675" t="s">
        <v>287</v>
      </c>
      <c r="I3675" t="s">
        <v>112</v>
      </c>
      <c r="J3675">
        <v>1</v>
      </c>
      <c r="K3675">
        <v>10</v>
      </c>
      <c r="L3675">
        <v>150</v>
      </c>
      <c r="O3675">
        <v>150</v>
      </c>
      <c r="P3675">
        <v>21828</v>
      </c>
    </row>
    <row r="3676" spans="1:16" x14ac:dyDescent="0.2">
      <c r="A3676" s="11" t="str">
        <f t="shared" si="173"/>
        <v>1992LAO1221022687752688773650</v>
      </c>
      <c r="B3676" s="9" t="str">
        <f>VLOOKUP(A3676,disaster_type!$A$2:$L$60000,5,FALSE)</f>
        <v>Storm</v>
      </c>
      <c r="C3676" s="9" t="str">
        <f>VLOOKUP(I3676,_readme!$A$25:$B$49,2,FALSE)</f>
        <v>Storm</v>
      </c>
      <c r="D3676" s="9" t="b">
        <f t="shared" si="174"/>
        <v>0</v>
      </c>
      <c r="E3676" s="8" t="str">
        <f t="shared" si="175"/>
        <v>Storm</v>
      </c>
      <c r="F3676">
        <v>1992</v>
      </c>
      <c r="G3676" t="s">
        <v>286</v>
      </c>
      <c r="H3676" t="s">
        <v>287</v>
      </c>
      <c r="I3676" t="s">
        <v>24</v>
      </c>
      <c r="J3676">
        <v>1</v>
      </c>
      <c r="K3676">
        <v>22</v>
      </c>
      <c r="L3676">
        <v>102</v>
      </c>
      <c r="M3676">
        <v>268775</v>
      </c>
      <c r="O3676">
        <v>268877</v>
      </c>
      <c r="P3676">
        <v>3650</v>
      </c>
    </row>
    <row r="3677" spans="1:16" x14ac:dyDescent="0.2">
      <c r="A3677" s="11" t="str">
        <f t="shared" si="173"/>
        <v>1992LAO1143</v>
      </c>
      <c r="B3677" s="9" t="str">
        <f>VLOOKUP(A3677,disaster_type!$A$2:$L$60000,5,FALSE)</f>
        <v>Epidemic</v>
      </c>
      <c r="C3677" s="9" t="str">
        <f>VLOOKUP(I3677,_readme!$A$25:$B$49,2,FALSE)</f>
        <v>Epidemic</v>
      </c>
      <c r="D3677" s="9" t="b">
        <f t="shared" si="174"/>
        <v>0</v>
      </c>
      <c r="E3677" s="8" t="str">
        <f t="shared" si="175"/>
        <v>Epidemic</v>
      </c>
      <c r="F3677">
        <v>1992</v>
      </c>
      <c r="G3677" t="s">
        <v>286</v>
      </c>
      <c r="H3677" t="s">
        <v>287</v>
      </c>
      <c r="I3677" t="s">
        <v>18</v>
      </c>
      <c r="J3677">
        <v>1</v>
      </c>
      <c r="K3677">
        <v>143</v>
      </c>
    </row>
    <row r="3678" spans="1:16" x14ac:dyDescent="0.2">
      <c r="A3678" s="11" t="str">
        <f t="shared" si="173"/>
        <v>1992LBN125751000004000104075155000</v>
      </c>
      <c r="B3678" s="9" t="str">
        <f>VLOOKUP(A3678,disaster_type!$A$2:$L$60000,5,FALSE)</f>
        <v>Storm</v>
      </c>
      <c r="C3678" s="9" t="str">
        <f>VLOOKUP(I3678,_readme!$A$25:$B$49,2,FALSE)</f>
        <v>Storm</v>
      </c>
      <c r="D3678" s="9" t="b">
        <f t="shared" si="174"/>
        <v>0</v>
      </c>
      <c r="E3678" s="8" t="str">
        <f t="shared" si="175"/>
        <v>Storm</v>
      </c>
      <c r="F3678">
        <v>1992</v>
      </c>
      <c r="G3678" t="s">
        <v>234</v>
      </c>
      <c r="H3678" t="s">
        <v>235</v>
      </c>
      <c r="I3678" t="s">
        <v>52</v>
      </c>
      <c r="J3678">
        <v>1</v>
      </c>
      <c r="K3678">
        <v>25</v>
      </c>
      <c r="L3678">
        <v>75</v>
      </c>
      <c r="M3678">
        <v>100000</v>
      </c>
      <c r="N3678">
        <v>4000</v>
      </c>
      <c r="O3678">
        <v>104075</v>
      </c>
      <c r="P3678">
        <v>155000</v>
      </c>
    </row>
    <row r="3679" spans="1:16" x14ac:dyDescent="0.2">
      <c r="A3679" s="11" t="str">
        <f t="shared" si="173"/>
        <v>1992LSO1331500331500</v>
      </c>
      <c r="B3679" s="9" t="str">
        <f>VLOOKUP(A3679,disaster_type!$A$2:$L$60000,5,FALSE)</f>
        <v>Drought</v>
      </c>
      <c r="C3679" s="9" t="str">
        <f>VLOOKUP(I3679,_readme!$A$25:$B$49,2,FALSE)</f>
        <v>Drought</v>
      </c>
      <c r="D3679" s="9" t="b">
        <f t="shared" si="174"/>
        <v>0</v>
      </c>
      <c r="E3679" s="8" t="str">
        <f t="shared" si="175"/>
        <v>Drought</v>
      </c>
      <c r="F3679">
        <v>1992</v>
      </c>
      <c r="G3679" t="s">
        <v>302</v>
      </c>
      <c r="H3679" t="s">
        <v>303</v>
      </c>
      <c r="I3679" t="s">
        <v>12</v>
      </c>
      <c r="J3679">
        <v>1</v>
      </c>
      <c r="M3679">
        <v>331500</v>
      </c>
      <c r="O3679">
        <v>331500</v>
      </c>
    </row>
    <row r="3680" spans="1:16" x14ac:dyDescent="0.2">
      <c r="A3680" s="11" t="str">
        <f t="shared" si="173"/>
        <v>1992LTU152900</v>
      </c>
      <c r="B3680" s="9" t="str">
        <f>VLOOKUP(A3680,disaster_type!$A$2:$L$60000,5,FALSE)</f>
        <v>Drought</v>
      </c>
      <c r="C3680" s="9" t="str">
        <f>VLOOKUP(I3680,_readme!$A$25:$B$49,2,FALSE)</f>
        <v>Drought</v>
      </c>
      <c r="D3680" s="9" t="b">
        <f t="shared" si="174"/>
        <v>0</v>
      </c>
      <c r="E3680" s="8" t="str">
        <f t="shared" si="175"/>
        <v>Drought</v>
      </c>
      <c r="F3680">
        <v>1992</v>
      </c>
      <c r="G3680" t="s">
        <v>408</v>
      </c>
      <c r="H3680" t="s">
        <v>409</v>
      </c>
      <c r="I3680" t="s">
        <v>12</v>
      </c>
      <c r="J3680">
        <v>1</v>
      </c>
      <c r="P3680">
        <v>52900</v>
      </c>
    </row>
    <row r="3681" spans="1:16" x14ac:dyDescent="0.2">
      <c r="A3681" s="11" t="str">
        <f t="shared" si="173"/>
        <v>1992MWI1</v>
      </c>
      <c r="B3681" s="9" t="str">
        <f>VLOOKUP(A3681,disaster_type!$A$2:$L$60000,5,FALSE)</f>
        <v>Epidemic</v>
      </c>
      <c r="C3681" s="9" t="e">
        <f>VLOOKUP(I3681,_readme!$A$25:$B$49,2,FALSE)</f>
        <v>#N/A</v>
      </c>
      <c r="D3681" s="9" t="b">
        <f t="shared" si="174"/>
        <v>0</v>
      </c>
      <c r="E3681" s="8" t="str">
        <f t="shared" si="175"/>
        <v>Epidemic</v>
      </c>
      <c r="F3681">
        <v>1992</v>
      </c>
      <c r="G3681" t="s">
        <v>296</v>
      </c>
      <c r="H3681" t="s">
        <v>297</v>
      </c>
      <c r="I3681" t="s">
        <v>17</v>
      </c>
      <c r="J3681">
        <v>1</v>
      </c>
    </row>
    <row r="3682" spans="1:16" x14ac:dyDescent="0.2">
      <c r="A3682" s="11" t="str">
        <f t="shared" si="173"/>
        <v>1992MWI170000007000000</v>
      </c>
      <c r="B3682" s="9" t="str">
        <f>VLOOKUP(A3682,disaster_type!$A$2:$L$60000,5,FALSE)</f>
        <v>Drought</v>
      </c>
      <c r="C3682" s="9" t="str">
        <f>VLOOKUP(I3682,_readme!$A$25:$B$49,2,FALSE)</f>
        <v>Drought</v>
      </c>
      <c r="D3682" s="9" t="b">
        <f t="shared" si="174"/>
        <v>0</v>
      </c>
      <c r="E3682" s="8" t="str">
        <f t="shared" si="175"/>
        <v>Drought</v>
      </c>
      <c r="F3682">
        <v>1992</v>
      </c>
      <c r="G3682" t="s">
        <v>296</v>
      </c>
      <c r="H3682" t="s">
        <v>297</v>
      </c>
      <c r="I3682" t="s">
        <v>12</v>
      </c>
      <c r="J3682">
        <v>1</v>
      </c>
      <c r="M3682">
        <v>7000000</v>
      </c>
      <c r="O3682">
        <v>7000000</v>
      </c>
    </row>
    <row r="3683" spans="1:16" x14ac:dyDescent="0.2">
      <c r="A3683" s="11" t="str">
        <f t="shared" si="173"/>
        <v>1992MEX280160001600078000</v>
      </c>
      <c r="B3683" s="9" t="str">
        <f>VLOOKUP(A3683,disaster_type!$A$2:$L$60000,5,FALSE)</f>
        <v xml:space="preserve">Extreme temperature </v>
      </c>
      <c r="C3683" s="9" t="str">
        <f>VLOOKUP(I3683,_readme!$A$25:$B$49,2,FALSE)</f>
        <v xml:space="preserve">Extreme temperature </v>
      </c>
      <c r="D3683" s="9" t="b">
        <f t="shared" si="174"/>
        <v>0</v>
      </c>
      <c r="E3683" s="8" t="str">
        <f t="shared" si="175"/>
        <v xml:space="preserve">Extreme temperature </v>
      </c>
      <c r="F3683">
        <v>1992</v>
      </c>
      <c r="G3683" t="s">
        <v>155</v>
      </c>
      <c r="H3683" t="s">
        <v>156</v>
      </c>
      <c r="I3683" t="s">
        <v>213</v>
      </c>
      <c r="J3683">
        <v>2</v>
      </c>
      <c r="K3683">
        <v>80</v>
      </c>
      <c r="N3683">
        <v>16000</v>
      </c>
      <c r="O3683">
        <v>16000</v>
      </c>
      <c r="P3683">
        <v>78000</v>
      </c>
    </row>
    <row r="3684" spans="1:16" x14ac:dyDescent="0.2">
      <c r="A3684" s="11" t="str">
        <f t="shared" si="173"/>
        <v>1992MEX1310000100003000</v>
      </c>
      <c r="B3684" s="9" t="str">
        <f>VLOOKUP(A3684,disaster_type!$A$2:$L$60000,5,FALSE)</f>
        <v>Storm</v>
      </c>
      <c r="C3684" s="9" t="str">
        <f>VLOOKUP(I3684,_readme!$A$25:$B$49,2,FALSE)</f>
        <v>Storm</v>
      </c>
      <c r="D3684" s="9" t="b">
        <f t="shared" si="174"/>
        <v>0</v>
      </c>
      <c r="E3684" s="8" t="str">
        <f t="shared" si="175"/>
        <v>Storm</v>
      </c>
      <c r="F3684">
        <v>1992</v>
      </c>
      <c r="G3684" t="s">
        <v>155</v>
      </c>
      <c r="H3684" t="s">
        <v>156</v>
      </c>
      <c r="I3684" t="s">
        <v>24</v>
      </c>
      <c r="J3684">
        <v>1</v>
      </c>
      <c r="K3684">
        <v>3</v>
      </c>
      <c r="M3684">
        <v>10000</v>
      </c>
      <c r="O3684">
        <v>10000</v>
      </c>
      <c r="P3684">
        <v>3000</v>
      </c>
    </row>
    <row r="3685" spans="1:16" x14ac:dyDescent="0.2">
      <c r="A3685" s="11" t="str">
        <f t="shared" si="173"/>
        <v>1992MOZ1587225673225673</v>
      </c>
      <c r="B3685" s="9" t="str">
        <f>VLOOKUP(A3685,disaster_type!$A$2:$L$60000,5,FALSE)</f>
        <v>Epidemic</v>
      </c>
      <c r="C3685" s="9" t="str">
        <f>VLOOKUP(I3685,_readme!$A$25:$B$49,2,FALSE)</f>
        <v>Epidemic</v>
      </c>
      <c r="D3685" s="9" t="b">
        <f t="shared" si="174"/>
        <v>0</v>
      </c>
      <c r="E3685" s="8" t="str">
        <f t="shared" si="175"/>
        <v>Epidemic</v>
      </c>
      <c r="F3685">
        <v>1992</v>
      </c>
      <c r="G3685" t="s">
        <v>238</v>
      </c>
      <c r="H3685" t="s">
        <v>239</v>
      </c>
      <c r="I3685" t="s">
        <v>77</v>
      </c>
      <c r="J3685">
        <v>1</v>
      </c>
      <c r="K3685">
        <v>587</v>
      </c>
      <c r="M3685">
        <v>225673</v>
      </c>
      <c r="O3685">
        <v>225673</v>
      </c>
    </row>
    <row r="3686" spans="1:16" x14ac:dyDescent="0.2">
      <c r="A3686" s="11" t="str">
        <f t="shared" si="173"/>
        <v>1992MMR154625462555115</v>
      </c>
      <c r="B3686" s="9" t="str">
        <f>VLOOKUP(A3686,disaster_type!$A$2:$L$60000,5,FALSE)</f>
        <v>Flood</v>
      </c>
      <c r="C3686" s="9" t="e">
        <f>VLOOKUP(I3686,_readme!$A$25:$B$49,2,FALSE)</f>
        <v>#N/A</v>
      </c>
      <c r="D3686" s="9" t="b">
        <f t="shared" si="174"/>
        <v>0</v>
      </c>
      <c r="E3686" s="8" t="str">
        <f t="shared" si="175"/>
        <v>Flood</v>
      </c>
      <c r="F3686">
        <v>1992</v>
      </c>
      <c r="G3686" t="s">
        <v>37</v>
      </c>
      <c r="H3686" t="s">
        <v>38</v>
      </c>
      <c r="I3686" s="17" t="s">
        <v>485</v>
      </c>
      <c r="J3686">
        <v>1</v>
      </c>
      <c r="K3686">
        <v>5</v>
      </c>
      <c r="M3686">
        <v>4625</v>
      </c>
      <c r="O3686">
        <v>4625</v>
      </c>
      <c r="P3686">
        <v>55115</v>
      </c>
    </row>
    <row r="3687" spans="1:16" x14ac:dyDescent="0.2">
      <c r="A3687" s="11" t="str">
        <f t="shared" si="173"/>
        <v>1992NPL16405000050000</v>
      </c>
      <c r="B3687" s="9" t="str">
        <f>VLOOKUP(A3687,disaster_type!$A$2:$L$60000,5,FALSE)</f>
        <v>Epidemic</v>
      </c>
      <c r="C3687" s="9" t="e">
        <f>VLOOKUP(I3687,_readme!$A$25:$B$49,2,FALSE)</f>
        <v>#N/A</v>
      </c>
      <c r="D3687" s="9" t="b">
        <f t="shared" si="174"/>
        <v>0</v>
      </c>
      <c r="E3687" s="8" t="str">
        <f t="shared" si="175"/>
        <v>Epidemic</v>
      </c>
      <c r="F3687">
        <v>1992</v>
      </c>
      <c r="G3687" t="s">
        <v>173</v>
      </c>
      <c r="H3687" t="s">
        <v>174</v>
      </c>
      <c r="I3687" t="s">
        <v>17</v>
      </c>
      <c r="J3687">
        <v>1</v>
      </c>
      <c r="K3687">
        <v>640</v>
      </c>
      <c r="M3687">
        <v>50000</v>
      </c>
      <c r="O3687">
        <v>50000</v>
      </c>
    </row>
    <row r="3688" spans="1:16" x14ac:dyDescent="0.2">
      <c r="A3688" s="11" t="str">
        <f t="shared" si="173"/>
        <v>1992NPL15650000500006200</v>
      </c>
      <c r="B3688" s="9" t="str">
        <f>VLOOKUP(A3688,disaster_type!$A$2:$L$60000,5,FALSE)</f>
        <v>Wildfire</v>
      </c>
      <c r="C3688" s="9" t="str">
        <f>VLOOKUP(I3688,_readme!$A$25:$B$49,2,FALSE)</f>
        <v>Wildfire</v>
      </c>
      <c r="D3688" s="9" t="b">
        <f t="shared" si="174"/>
        <v>0</v>
      </c>
      <c r="E3688" s="8" t="str">
        <f t="shared" si="175"/>
        <v>Wildfire</v>
      </c>
      <c r="F3688">
        <v>1992</v>
      </c>
      <c r="G3688" t="s">
        <v>173</v>
      </c>
      <c r="H3688" t="s">
        <v>174</v>
      </c>
      <c r="I3688" t="s">
        <v>111</v>
      </c>
      <c r="J3688">
        <v>1</v>
      </c>
      <c r="K3688">
        <v>56</v>
      </c>
      <c r="N3688">
        <v>50000</v>
      </c>
      <c r="O3688">
        <v>50000</v>
      </c>
      <c r="P3688">
        <v>6200</v>
      </c>
    </row>
    <row r="3689" spans="1:16" x14ac:dyDescent="0.2">
      <c r="A3689" s="11" t="str">
        <f t="shared" si="173"/>
        <v>1992NLD12020</v>
      </c>
      <c r="B3689" s="9" t="str">
        <f>VLOOKUP(A3689,disaster_type!$A$2:$L$60000,5,FALSE)</f>
        <v>Earthquake</v>
      </c>
      <c r="C3689" s="9" t="str">
        <f>VLOOKUP(I3689,_readme!$A$25:$B$49,2,FALSE)</f>
        <v>Earthquake</v>
      </c>
      <c r="D3689" s="9" t="b">
        <f t="shared" si="174"/>
        <v>0</v>
      </c>
      <c r="E3689" s="8" t="str">
        <f t="shared" si="175"/>
        <v>Earthquake</v>
      </c>
      <c r="F3689">
        <v>1992</v>
      </c>
      <c r="G3689" t="s">
        <v>220</v>
      </c>
      <c r="H3689" t="s">
        <v>221</v>
      </c>
      <c r="I3689" t="s">
        <v>28</v>
      </c>
      <c r="J3689">
        <v>1</v>
      </c>
      <c r="L3689">
        <v>20</v>
      </c>
      <c r="O3689">
        <v>20</v>
      </c>
    </row>
    <row r="3690" spans="1:16" x14ac:dyDescent="0.2">
      <c r="A3690" s="11" t="str">
        <f t="shared" si="173"/>
        <v>1992NLD127600</v>
      </c>
      <c r="B3690" s="9" t="str">
        <f>VLOOKUP(A3690,disaster_type!$A$2:$L$60000,5,FALSE)</f>
        <v>Flood</v>
      </c>
      <c r="C3690" s="9" t="str">
        <f>VLOOKUP(I3690,_readme!$A$25:$B$49,2,FALSE)</f>
        <v>Flood</v>
      </c>
      <c r="D3690" s="9" t="b">
        <f t="shared" si="174"/>
        <v>0</v>
      </c>
      <c r="E3690" s="8" t="str">
        <f t="shared" si="175"/>
        <v>Flood</v>
      </c>
      <c r="F3690">
        <v>1992</v>
      </c>
      <c r="G3690" t="s">
        <v>220</v>
      </c>
      <c r="H3690" t="s">
        <v>221</v>
      </c>
      <c r="I3690" t="s">
        <v>112</v>
      </c>
      <c r="J3690">
        <v>1</v>
      </c>
      <c r="P3690">
        <v>27600</v>
      </c>
    </row>
    <row r="3691" spans="1:16" x14ac:dyDescent="0.2">
      <c r="A3691" s="11" t="str">
        <f t="shared" si="173"/>
        <v>1992NZL1</v>
      </c>
      <c r="B3691" s="9" t="e">
        <f>VLOOKUP(A3691,disaster_type!$A$2:$L$60000,5,FALSE)</f>
        <v>#N/A</v>
      </c>
      <c r="C3691" s="9" t="e">
        <f>VLOOKUP(I3691,_readme!$A$25:$B$49,2,FALSE)</f>
        <v>#N/A</v>
      </c>
      <c r="D3691" s="9" t="b">
        <f t="shared" si="174"/>
        <v>1</v>
      </c>
      <c r="E3691" s="8" t="e">
        <f t="shared" si="175"/>
        <v>#N/A</v>
      </c>
      <c r="F3691">
        <v>1992</v>
      </c>
      <c r="G3691" t="s">
        <v>120</v>
      </c>
      <c r="H3691" t="s">
        <v>121</v>
      </c>
      <c r="I3691" t="s">
        <v>17</v>
      </c>
      <c r="J3691">
        <v>1</v>
      </c>
    </row>
    <row r="3692" spans="1:16" x14ac:dyDescent="0.2">
      <c r="A3692" s="11" t="str">
        <f t="shared" si="173"/>
        <v>1992NZL151500</v>
      </c>
      <c r="B3692" s="9" t="e">
        <f>VLOOKUP(A3692,disaster_type!$A$2:$L$60000,5,FALSE)</f>
        <v>#N/A</v>
      </c>
      <c r="C3692" s="9" t="str">
        <f>VLOOKUP(I3692,_readme!$A$25:$B$49,2,FALSE)</f>
        <v>Storm</v>
      </c>
      <c r="D3692" s="9" t="b">
        <f t="shared" si="174"/>
        <v>1</v>
      </c>
      <c r="E3692" s="8" t="str">
        <f t="shared" si="175"/>
        <v>Storm</v>
      </c>
      <c r="F3692">
        <v>1992</v>
      </c>
      <c r="G3692" t="s">
        <v>120</v>
      </c>
      <c r="H3692" t="s">
        <v>121</v>
      </c>
      <c r="I3692" t="s">
        <v>52</v>
      </c>
      <c r="J3692">
        <v>1</v>
      </c>
      <c r="P3692">
        <v>51500</v>
      </c>
    </row>
    <row r="3693" spans="1:16" x14ac:dyDescent="0.2">
      <c r="A3693" s="11" t="str">
        <f t="shared" si="173"/>
        <v>1992NIC1175300000300075</v>
      </c>
      <c r="B3693" s="9" t="str">
        <f>VLOOKUP(A3693,disaster_type!$A$2:$L$60000,5,FALSE)</f>
        <v>Volcanic activity</v>
      </c>
      <c r="C3693" s="9" t="str">
        <f>VLOOKUP(I3693,_readme!$A$25:$B$49,2,FALSE)</f>
        <v>Volcanic activity</v>
      </c>
      <c r="D3693" s="9" t="b">
        <f t="shared" si="174"/>
        <v>0</v>
      </c>
      <c r="E3693" s="8" t="str">
        <f t="shared" si="175"/>
        <v>Volcanic activity</v>
      </c>
      <c r="F3693">
        <v>1992</v>
      </c>
      <c r="G3693" t="s">
        <v>73</v>
      </c>
      <c r="H3693" t="s">
        <v>74</v>
      </c>
      <c r="I3693" t="s">
        <v>21</v>
      </c>
      <c r="J3693">
        <v>1</v>
      </c>
      <c r="K3693">
        <v>1</v>
      </c>
      <c r="L3693">
        <v>75</v>
      </c>
      <c r="M3693">
        <v>300000</v>
      </c>
      <c r="O3693">
        <v>300075</v>
      </c>
    </row>
    <row r="3694" spans="1:16" x14ac:dyDescent="0.2">
      <c r="A3694" s="11" t="str">
        <f t="shared" si="173"/>
        <v>1992NIC11794895690617925000</v>
      </c>
      <c r="B3694" s="9" t="str">
        <f>VLOOKUP(A3694,disaster_type!$A$2:$L$60000,5,FALSE)</f>
        <v>Earthquake</v>
      </c>
      <c r="C3694" s="9" t="str">
        <f>VLOOKUP(I3694,_readme!$A$25:$B$49,2,FALSE)</f>
        <v>Earthquake</v>
      </c>
      <c r="D3694" s="9" t="b">
        <f t="shared" si="174"/>
        <v>0</v>
      </c>
      <c r="E3694" s="8" t="str">
        <f t="shared" si="175"/>
        <v>Earthquake</v>
      </c>
      <c r="F3694">
        <v>1992</v>
      </c>
      <c r="G3694" t="s">
        <v>73</v>
      </c>
      <c r="H3694" t="s">
        <v>74</v>
      </c>
      <c r="I3694" t="s">
        <v>28</v>
      </c>
      <c r="J3694">
        <v>1</v>
      </c>
      <c r="K3694">
        <v>179</v>
      </c>
      <c r="L3694">
        <v>489</v>
      </c>
      <c r="M3694">
        <v>5690</v>
      </c>
      <c r="O3694">
        <v>6179</v>
      </c>
      <c r="P3694">
        <v>25000</v>
      </c>
    </row>
    <row r="3695" spans="1:16" x14ac:dyDescent="0.2">
      <c r="A3695" s="11" t="str">
        <f t="shared" si="173"/>
        <v>1992NGA1100</v>
      </c>
      <c r="B3695" s="9" t="str">
        <f>VLOOKUP(A3695,disaster_type!$A$2:$L$60000,5,FALSE)</f>
        <v>Epidemic</v>
      </c>
      <c r="C3695" s="9" t="str">
        <f>VLOOKUP(I3695,_readme!$A$25:$B$49,2,FALSE)</f>
        <v>Epidemic</v>
      </c>
      <c r="D3695" s="9" t="b">
        <f t="shared" si="174"/>
        <v>0</v>
      </c>
      <c r="E3695" s="8" t="str">
        <f t="shared" si="175"/>
        <v>Epidemic</v>
      </c>
      <c r="F3695">
        <v>1992</v>
      </c>
      <c r="G3695" t="s">
        <v>306</v>
      </c>
      <c r="H3695" t="s">
        <v>307</v>
      </c>
      <c r="I3695" t="s">
        <v>77</v>
      </c>
      <c r="J3695">
        <v>1</v>
      </c>
      <c r="K3695">
        <v>100</v>
      </c>
    </row>
    <row r="3696" spans="1:16" x14ac:dyDescent="0.2">
      <c r="A3696" s="11" t="str">
        <f t="shared" si="173"/>
        <v>1992NGA118</v>
      </c>
      <c r="B3696" s="9" t="str">
        <f>VLOOKUP(A3696,disaster_type!$A$2:$L$60000,5,FALSE)</f>
        <v xml:space="preserve">Extreme temperature </v>
      </c>
      <c r="C3696" s="9" t="str">
        <f>VLOOKUP(I3696,_readme!$A$25:$B$49,2,FALSE)</f>
        <v xml:space="preserve">Extreme temperature </v>
      </c>
      <c r="D3696" s="9" t="b">
        <f t="shared" si="174"/>
        <v>0</v>
      </c>
      <c r="E3696" s="8" t="str">
        <f t="shared" si="175"/>
        <v xml:space="preserve">Extreme temperature </v>
      </c>
      <c r="F3696">
        <v>1992</v>
      </c>
      <c r="G3696" t="s">
        <v>306</v>
      </c>
      <c r="H3696" t="s">
        <v>307</v>
      </c>
      <c r="I3696" t="s">
        <v>213</v>
      </c>
      <c r="J3696">
        <v>1</v>
      </c>
      <c r="K3696">
        <v>18</v>
      </c>
    </row>
    <row r="3697" spans="1:16" x14ac:dyDescent="0.2">
      <c r="A3697" s="11" t="str">
        <f t="shared" si="173"/>
        <v>1992NOR1</v>
      </c>
      <c r="B3697" s="9" t="str">
        <f>VLOOKUP(A3697,disaster_type!$A$2:$L$60000,5,FALSE)</f>
        <v>Storm</v>
      </c>
      <c r="C3697" s="9" t="e">
        <f>VLOOKUP(I3697,_readme!$A$25:$B$49,2,FALSE)</f>
        <v>#N/A</v>
      </c>
      <c r="D3697" s="9" t="b">
        <f t="shared" si="174"/>
        <v>0</v>
      </c>
      <c r="E3697" s="8" t="str">
        <f t="shared" si="175"/>
        <v>Storm</v>
      </c>
      <c r="F3697">
        <v>1992</v>
      </c>
      <c r="G3697" t="s">
        <v>178</v>
      </c>
      <c r="H3697" t="s">
        <v>179</v>
      </c>
      <c r="I3697" s="17" t="s">
        <v>487</v>
      </c>
      <c r="J3697">
        <v>1</v>
      </c>
    </row>
    <row r="3698" spans="1:16" x14ac:dyDescent="0.2">
      <c r="A3698" s="11" t="str">
        <f t="shared" si="173"/>
        <v>1992PAK1112323310329513156184418230</v>
      </c>
      <c r="B3698" s="9" t="e">
        <f>VLOOKUP(A3698,disaster_type!$A$2:$L$60000,5,FALSE)</f>
        <v>#N/A</v>
      </c>
      <c r="C3698" s="9" t="e">
        <f>VLOOKUP(I3698,_readme!$A$25:$B$49,2,FALSE)</f>
        <v>#N/A</v>
      </c>
      <c r="D3698" s="9" t="b">
        <f t="shared" si="174"/>
        <v>1</v>
      </c>
      <c r="E3698" s="8" t="e">
        <f t="shared" si="175"/>
        <v>#N/A</v>
      </c>
      <c r="F3698">
        <v>1992</v>
      </c>
      <c r="G3698" t="s">
        <v>139</v>
      </c>
      <c r="H3698" t="s">
        <v>140</v>
      </c>
      <c r="I3698" t="s">
        <v>17</v>
      </c>
      <c r="J3698">
        <v>1</v>
      </c>
      <c r="K3698">
        <v>112</v>
      </c>
      <c r="M3698">
        <v>3233103</v>
      </c>
      <c r="N3698">
        <v>2951315</v>
      </c>
      <c r="O3698">
        <v>6184418</v>
      </c>
      <c r="P3698">
        <v>230</v>
      </c>
    </row>
    <row r="3699" spans="1:16" x14ac:dyDescent="0.2">
      <c r="A3699" s="11" t="str">
        <f t="shared" si="173"/>
        <v>1992PAK155200200</v>
      </c>
      <c r="B3699" s="9" t="str">
        <f>VLOOKUP(A3699,disaster_type!$A$2:$L$60000,5,FALSE)</f>
        <v>Landslide</v>
      </c>
      <c r="C3699" s="9" t="str">
        <f>VLOOKUP(I3699,_readme!$A$25:$B$49,2,FALSE)</f>
        <v>Mass movement (dry)</v>
      </c>
      <c r="D3699" s="9" t="b">
        <f t="shared" si="174"/>
        <v>0</v>
      </c>
      <c r="E3699" s="8" t="str">
        <f t="shared" si="175"/>
        <v>Landslide</v>
      </c>
      <c r="F3699">
        <v>1992</v>
      </c>
      <c r="G3699" t="s">
        <v>139</v>
      </c>
      <c r="H3699" t="s">
        <v>140</v>
      </c>
      <c r="I3699" t="s">
        <v>96</v>
      </c>
      <c r="J3699">
        <v>1</v>
      </c>
      <c r="K3699">
        <v>55</v>
      </c>
      <c r="N3699">
        <v>200</v>
      </c>
      <c r="O3699">
        <v>200</v>
      </c>
    </row>
    <row r="3700" spans="1:16" x14ac:dyDescent="0.2">
      <c r="A3700" s="11" t="str">
        <f t="shared" si="173"/>
        <v>1992PAK24010020002100</v>
      </c>
      <c r="B3700" s="9" t="str">
        <f>VLOOKUP(A3700,disaster_type!$A$2:$L$60000,5,FALSE)</f>
        <v>Earthquake</v>
      </c>
      <c r="C3700" s="9" t="str">
        <f>VLOOKUP(I3700,_readme!$A$25:$B$49,2,FALSE)</f>
        <v>Earthquake</v>
      </c>
      <c r="D3700" s="9" t="b">
        <f t="shared" si="174"/>
        <v>0</v>
      </c>
      <c r="E3700" s="8" t="str">
        <f t="shared" si="175"/>
        <v>Earthquake</v>
      </c>
      <c r="F3700">
        <v>1992</v>
      </c>
      <c r="G3700" t="s">
        <v>139</v>
      </c>
      <c r="H3700" t="s">
        <v>140</v>
      </c>
      <c r="I3700" t="s">
        <v>28</v>
      </c>
      <c r="J3700">
        <v>2</v>
      </c>
      <c r="K3700">
        <v>40</v>
      </c>
      <c r="L3700">
        <v>100</v>
      </c>
      <c r="N3700">
        <v>2000</v>
      </c>
      <c r="O3700">
        <v>2100</v>
      </c>
    </row>
    <row r="3701" spans="1:16" x14ac:dyDescent="0.2">
      <c r="A3701" s="11" t="str">
        <f t="shared" si="173"/>
        <v>1992PAK11334665545066554501000000</v>
      </c>
      <c r="B3701" s="9" t="e">
        <f>VLOOKUP(A3701,disaster_type!$A$2:$L$60000,5,FALSE)</f>
        <v>#N/A</v>
      </c>
      <c r="C3701" s="9" t="str">
        <f>VLOOKUP(I3701,_readme!$A$25:$B$49,2,FALSE)</f>
        <v>Flood</v>
      </c>
      <c r="D3701" s="9" t="b">
        <f t="shared" si="174"/>
        <v>1</v>
      </c>
      <c r="E3701" s="8" t="str">
        <f t="shared" si="175"/>
        <v>Flood</v>
      </c>
      <c r="F3701">
        <v>1992</v>
      </c>
      <c r="G3701" t="s">
        <v>139</v>
      </c>
      <c r="H3701" t="s">
        <v>140</v>
      </c>
      <c r="I3701" t="s">
        <v>112</v>
      </c>
      <c r="J3701">
        <v>1</v>
      </c>
      <c r="K3701">
        <v>1334</v>
      </c>
      <c r="M3701">
        <v>6655450</v>
      </c>
      <c r="O3701">
        <v>6655450</v>
      </c>
      <c r="P3701">
        <v>1000000</v>
      </c>
    </row>
    <row r="3702" spans="1:16" x14ac:dyDescent="0.2">
      <c r="A3702" s="11" t="str">
        <f t="shared" si="173"/>
        <v>1992PAN157</v>
      </c>
      <c r="B3702" s="9" t="str">
        <f>VLOOKUP(A3702,disaster_type!$A$2:$L$60000,5,FALSE)</f>
        <v>Epidemic</v>
      </c>
      <c r="C3702" s="9" t="str">
        <f>VLOOKUP(I3702,_readme!$A$25:$B$49,2,FALSE)</f>
        <v>Epidemic</v>
      </c>
      <c r="D3702" s="9" t="b">
        <f t="shared" si="174"/>
        <v>0</v>
      </c>
      <c r="E3702" s="8" t="str">
        <f t="shared" si="175"/>
        <v>Epidemic</v>
      </c>
      <c r="F3702">
        <v>1992</v>
      </c>
      <c r="G3702" t="s">
        <v>268</v>
      </c>
      <c r="H3702" t="s">
        <v>269</v>
      </c>
      <c r="I3702" t="s">
        <v>77</v>
      </c>
      <c r="J3702">
        <v>1</v>
      </c>
      <c r="K3702">
        <v>57</v>
      </c>
    </row>
    <row r="3703" spans="1:16" x14ac:dyDescent="0.2">
      <c r="A3703" s="11" t="str">
        <f t="shared" si="173"/>
        <v>1992PAN112505010000</v>
      </c>
      <c r="B3703" s="9" t="str">
        <f>VLOOKUP(A3703,disaster_type!$A$2:$L$60000,5,FALSE)</f>
        <v>Storm</v>
      </c>
      <c r="C3703" s="9" t="str">
        <f>VLOOKUP(I3703,_readme!$A$25:$B$49,2,FALSE)</f>
        <v>Storm</v>
      </c>
      <c r="D3703" s="9" t="b">
        <f t="shared" si="174"/>
        <v>0</v>
      </c>
      <c r="E3703" s="8" t="str">
        <f t="shared" si="175"/>
        <v>Storm</v>
      </c>
      <c r="F3703">
        <v>1992</v>
      </c>
      <c r="G3703" t="s">
        <v>268</v>
      </c>
      <c r="H3703" t="s">
        <v>269</v>
      </c>
      <c r="I3703" t="s">
        <v>52</v>
      </c>
      <c r="J3703">
        <v>1</v>
      </c>
      <c r="K3703">
        <v>12</v>
      </c>
      <c r="L3703">
        <v>50</v>
      </c>
      <c r="O3703">
        <v>50</v>
      </c>
      <c r="P3703">
        <v>10000</v>
      </c>
    </row>
    <row r="3704" spans="1:16" x14ac:dyDescent="0.2">
      <c r="A3704" s="11" t="str">
        <f t="shared" si="173"/>
        <v>1992PNG19000090000</v>
      </c>
      <c r="B3704" s="9" t="str">
        <f>VLOOKUP(A3704,disaster_type!$A$2:$L$60000,5,FALSE)</f>
        <v>Flood</v>
      </c>
      <c r="C3704" s="9" t="e">
        <f>VLOOKUP(I3704,_readme!$A$25:$B$49,2,FALSE)</f>
        <v>#N/A</v>
      </c>
      <c r="D3704" s="9" t="b">
        <f t="shared" si="174"/>
        <v>0</v>
      </c>
      <c r="E3704" s="8" t="str">
        <f t="shared" si="175"/>
        <v>Flood</v>
      </c>
      <c r="F3704">
        <v>1992</v>
      </c>
      <c r="G3704" t="s">
        <v>162</v>
      </c>
      <c r="H3704" t="s">
        <v>163</v>
      </c>
      <c r="I3704" s="17" t="s">
        <v>485</v>
      </c>
      <c r="J3704">
        <v>1</v>
      </c>
      <c r="M3704">
        <v>90000</v>
      </c>
      <c r="O3704">
        <v>90000</v>
      </c>
    </row>
    <row r="3705" spans="1:16" x14ac:dyDescent="0.2">
      <c r="A3705" s="11" t="str">
        <f t="shared" si="173"/>
        <v>1992PNG1</v>
      </c>
      <c r="B3705" s="9" t="str">
        <f>VLOOKUP(A3705,disaster_type!$A$2:$L$60000,5,FALSE)</f>
        <v>Volcanic activity</v>
      </c>
      <c r="C3705" s="9" t="str">
        <f>VLOOKUP(I3705,_readme!$A$25:$B$49,2,FALSE)</f>
        <v>Volcanic activity</v>
      </c>
      <c r="D3705" s="9" t="b">
        <f t="shared" si="174"/>
        <v>0</v>
      </c>
      <c r="E3705" s="8" t="str">
        <f t="shared" si="175"/>
        <v>Volcanic activity</v>
      </c>
      <c r="F3705">
        <v>1992</v>
      </c>
      <c r="G3705" t="s">
        <v>162</v>
      </c>
      <c r="H3705" t="s">
        <v>163</v>
      </c>
      <c r="I3705" t="s">
        <v>21</v>
      </c>
      <c r="J3705">
        <v>1</v>
      </c>
    </row>
    <row r="3706" spans="1:16" x14ac:dyDescent="0.2">
      <c r="A3706" s="11" t="str">
        <f t="shared" si="173"/>
        <v>1992PRY16557565575</v>
      </c>
      <c r="B3706" s="9" t="str">
        <f>VLOOKUP(A3706,disaster_type!$A$2:$L$60000,5,FALSE)</f>
        <v>Flood</v>
      </c>
      <c r="C3706" s="9" t="e">
        <f>VLOOKUP(I3706,_readme!$A$25:$B$49,2,FALSE)</f>
        <v>#N/A</v>
      </c>
      <c r="D3706" s="9" t="b">
        <f t="shared" si="174"/>
        <v>0</v>
      </c>
      <c r="E3706" s="8" t="str">
        <f t="shared" si="175"/>
        <v>Flood</v>
      </c>
      <c r="F3706">
        <v>1992</v>
      </c>
      <c r="G3706" t="s">
        <v>262</v>
      </c>
      <c r="H3706" t="s">
        <v>263</v>
      </c>
      <c r="I3706" s="17" t="s">
        <v>485</v>
      </c>
      <c r="J3706">
        <v>1</v>
      </c>
      <c r="M3706">
        <v>65575</v>
      </c>
      <c r="O3706">
        <v>65575</v>
      </c>
    </row>
    <row r="3707" spans="1:16" x14ac:dyDescent="0.2">
      <c r="A3707" s="11" t="str">
        <f t="shared" si="173"/>
        <v>1992PER1690</v>
      </c>
      <c r="B3707" s="9" t="str">
        <f>VLOOKUP(A3707,disaster_type!$A$2:$L$60000,5,FALSE)</f>
        <v>Epidemic</v>
      </c>
      <c r="C3707" s="9" t="str">
        <f>VLOOKUP(I3707,_readme!$A$25:$B$49,2,FALSE)</f>
        <v>Epidemic</v>
      </c>
      <c r="D3707" s="9" t="b">
        <f t="shared" si="174"/>
        <v>0</v>
      </c>
      <c r="E3707" s="8" t="str">
        <f t="shared" si="175"/>
        <v>Epidemic</v>
      </c>
      <c r="F3707">
        <v>1992</v>
      </c>
      <c r="G3707" t="s">
        <v>114</v>
      </c>
      <c r="H3707" t="s">
        <v>115</v>
      </c>
      <c r="I3707" t="s">
        <v>77</v>
      </c>
      <c r="J3707">
        <v>1</v>
      </c>
      <c r="K3707">
        <v>690</v>
      </c>
    </row>
    <row r="3708" spans="1:16" x14ac:dyDescent="0.2">
      <c r="A3708" s="11" t="str">
        <f t="shared" si="173"/>
        <v>1992PER111000001100000250000</v>
      </c>
      <c r="B3708" s="9" t="str">
        <f>VLOOKUP(A3708,disaster_type!$A$2:$L$60000,5,FALSE)</f>
        <v>Drought</v>
      </c>
      <c r="C3708" s="9" t="str">
        <f>VLOOKUP(I3708,_readme!$A$25:$B$49,2,FALSE)</f>
        <v>Drought</v>
      </c>
      <c r="D3708" s="9" t="b">
        <f t="shared" si="174"/>
        <v>0</v>
      </c>
      <c r="E3708" s="8" t="str">
        <f t="shared" si="175"/>
        <v>Drought</v>
      </c>
      <c r="F3708">
        <v>1992</v>
      </c>
      <c r="G3708" t="s">
        <v>114</v>
      </c>
      <c r="H3708" t="s">
        <v>115</v>
      </c>
      <c r="I3708" t="s">
        <v>12</v>
      </c>
      <c r="J3708">
        <v>1</v>
      </c>
      <c r="M3708">
        <v>1100000</v>
      </c>
      <c r="O3708">
        <v>1100000</v>
      </c>
      <c r="P3708">
        <v>250000</v>
      </c>
    </row>
    <row r="3709" spans="1:16" x14ac:dyDescent="0.2">
      <c r="A3709" s="11" t="str">
        <f t="shared" si="173"/>
        <v>1992PER13000030000</v>
      </c>
      <c r="B3709" s="9" t="str">
        <f>VLOOKUP(A3709,disaster_type!$A$2:$L$60000,5,FALSE)</f>
        <v>Flood</v>
      </c>
      <c r="C3709" s="9" t="str">
        <f>VLOOKUP(I3709,_readme!$A$25:$B$49,2,FALSE)</f>
        <v>Flood</v>
      </c>
      <c r="D3709" s="9" t="b">
        <f t="shared" si="174"/>
        <v>0</v>
      </c>
      <c r="E3709" s="8" t="str">
        <f t="shared" si="175"/>
        <v>Flood</v>
      </c>
      <c r="F3709">
        <v>1992</v>
      </c>
      <c r="G3709" t="s">
        <v>114</v>
      </c>
      <c r="H3709" t="s">
        <v>115</v>
      </c>
      <c r="I3709" t="s">
        <v>112</v>
      </c>
      <c r="J3709">
        <v>1</v>
      </c>
      <c r="M3709">
        <v>30000</v>
      </c>
      <c r="O3709">
        <v>30000</v>
      </c>
    </row>
    <row r="3710" spans="1:16" x14ac:dyDescent="0.2">
      <c r="A3710" s="11" t="str">
        <f t="shared" si="173"/>
        <v>1992PHL41051317796137302178692874200</v>
      </c>
      <c r="B3710" s="9" t="e">
        <f>VLOOKUP(A3710,disaster_type!$A$2:$L$60000,5,FALSE)</f>
        <v>#N/A</v>
      </c>
      <c r="C3710" s="9" t="e">
        <f>VLOOKUP(I3710,_readme!$A$25:$B$49,2,FALSE)</f>
        <v>#N/A</v>
      </c>
      <c r="D3710" s="9" t="b">
        <f t="shared" si="174"/>
        <v>1</v>
      </c>
      <c r="E3710" s="8" t="e">
        <f t="shared" si="175"/>
        <v>#N/A</v>
      </c>
      <c r="F3710">
        <v>1992</v>
      </c>
      <c r="G3710" t="s">
        <v>59</v>
      </c>
      <c r="H3710" t="s">
        <v>60</v>
      </c>
      <c r="I3710" t="s">
        <v>17</v>
      </c>
      <c r="J3710">
        <v>4</v>
      </c>
      <c r="K3710">
        <v>105</v>
      </c>
      <c r="L3710">
        <v>13</v>
      </c>
      <c r="M3710">
        <v>1779613</v>
      </c>
      <c r="N3710">
        <v>7302</v>
      </c>
      <c r="O3710">
        <v>1786928</v>
      </c>
      <c r="P3710">
        <v>74200</v>
      </c>
    </row>
    <row r="3711" spans="1:16" x14ac:dyDescent="0.2">
      <c r="A3711" s="11" t="str">
        <f t="shared" si="173"/>
        <v>1992PHL115781578</v>
      </c>
      <c r="B3711" s="9" t="str">
        <f>VLOOKUP(A3711,disaster_type!$A$2:$L$60000,5,FALSE)</f>
        <v>Volcanic activity</v>
      </c>
      <c r="C3711" s="9" t="str">
        <f>VLOOKUP(I3711,_readme!$A$25:$B$49,2,FALSE)</f>
        <v>Volcanic activity</v>
      </c>
      <c r="D3711" s="9" t="b">
        <f t="shared" si="174"/>
        <v>0</v>
      </c>
      <c r="E3711" s="8" t="str">
        <f t="shared" si="175"/>
        <v>Volcanic activity</v>
      </c>
      <c r="F3711">
        <v>1992</v>
      </c>
      <c r="G3711" t="s">
        <v>59</v>
      </c>
      <c r="H3711" t="s">
        <v>60</v>
      </c>
      <c r="I3711" t="s">
        <v>21</v>
      </c>
      <c r="J3711">
        <v>1</v>
      </c>
      <c r="M3711">
        <v>1578</v>
      </c>
      <c r="O3711">
        <v>1578</v>
      </c>
    </row>
    <row r="3712" spans="1:16" x14ac:dyDescent="0.2">
      <c r="A3712" s="11" t="str">
        <f t="shared" si="173"/>
        <v>1992PHL375783111551965313198</v>
      </c>
      <c r="B3712" s="9" t="e">
        <f>VLOOKUP(A3712,disaster_type!$A$2:$L$60000,5,FALSE)</f>
        <v>#N/A</v>
      </c>
      <c r="C3712" s="9" t="str">
        <f>VLOOKUP(I3712,_readme!$A$25:$B$49,2,FALSE)</f>
        <v>Storm</v>
      </c>
      <c r="D3712" s="9" t="b">
        <f t="shared" si="174"/>
        <v>1</v>
      </c>
      <c r="E3712" s="8" t="str">
        <f t="shared" si="175"/>
        <v>Storm</v>
      </c>
      <c r="F3712">
        <v>1992</v>
      </c>
      <c r="G3712" t="s">
        <v>59</v>
      </c>
      <c r="H3712" t="s">
        <v>60</v>
      </c>
      <c r="I3712" t="s">
        <v>24</v>
      </c>
      <c r="J3712">
        <v>3</v>
      </c>
      <c r="K3712">
        <v>75</v>
      </c>
      <c r="L3712">
        <v>78</v>
      </c>
      <c r="M3712">
        <v>311155</v>
      </c>
      <c r="N3712">
        <v>1965</v>
      </c>
      <c r="O3712">
        <v>313198</v>
      </c>
    </row>
    <row r="3713" spans="1:16" x14ac:dyDescent="0.2">
      <c r="A3713" s="11" t="str">
        <f t="shared" si="173"/>
        <v>1992PHL170</v>
      </c>
      <c r="B3713" s="9" t="str">
        <f>VLOOKUP(A3713,disaster_type!$A$2:$L$60000,5,FALSE)</f>
        <v>Epidemic</v>
      </c>
      <c r="C3713" s="9" t="str">
        <f>VLOOKUP(I3713,_readme!$A$25:$B$49,2,FALSE)</f>
        <v>Epidemic</v>
      </c>
      <c r="D3713" s="9" t="b">
        <f t="shared" si="174"/>
        <v>0</v>
      </c>
      <c r="E3713" s="8" t="str">
        <f t="shared" si="175"/>
        <v>Epidemic</v>
      </c>
      <c r="F3713">
        <v>1992</v>
      </c>
      <c r="G3713" t="s">
        <v>59</v>
      </c>
      <c r="H3713" t="s">
        <v>60</v>
      </c>
      <c r="I3713" t="s">
        <v>18</v>
      </c>
      <c r="J3713">
        <v>1</v>
      </c>
      <c r="K3713">
        <v>70</v>
      </c>
    </row>
    <row r="3714" spans="1:16" x14ac:dyDescent="0.2">
      <c r="A3714" s="11" t="str">
        <f t="shared" si="173"/>
        <v>1992POL135</v>
      </c>
      <c r="B3714" s="9" t="str">
        <f>VLOOKUP(A3714,disaster_type!$A$2:$L$60000,5,FALSE)</f>
        <v>Wildfire</v>
      </c>
      <c r="C3714" s="9" t="str">
        <f>VLOOKUP(I3714,_readme!$A$25:$B$49,2,FALSE)</f>
        <v>Wildfire</v>
      </c>
      <c r="D3714" s="9" t="b">
        <f t="shared" si="174"/>
        <v>0</v>
      </c>
      <c r="E3714" s="8" t="str">
        <f t="shared" si="175"/>
        <v>Wildfire</v>
      </c>
      <c r="F3714">
        <v>1992</v>
      </c>
      <c r="G3714" t="s">
        <v>151</v>
      </c>
      <c r="H3714" t="s">
        <v>152</v>
      </c>
      <c r="I3714" t="s">
        <v>111</v>
      </c>
      <c r="J3714">
        <v>1</v>
      </c>
      <c r="K3714">
        <v>35</v>
      </c>
    </row>
    <row r="3715" spans="1:16" x14ac:dyDescent="0.2">
      <c r="A3715" s="11" t="str">
        <f t="shared" ref="A3715:A3778" si="176">F3715&amp;G3715&amp;J3715&amp;K3715&amp;L3715&amp;M3715&amp;N3715&amp;O3715&amp;P3715</f>
        <v>1992PRI118600600200000</v>
      </c>
      <c r="B3715" s="9" t="str">
        <f>VLOOKUP(A3715,disaster_type!$A$2:$L$60000,5,FALSE)</f>
        <v>Flood</v>
      </c>
      <c r="C3715" s="9" t="str">
        <f>VLOOKUP(I3715,_readme!$A$25:$B$49,2,FALSE)</f>
        <v>Flood</v>
      </c>
      <c r="D3715" s="9" t="b">
        <f t="shared" ref="D3715:D3778" si="177">ISNA(B3715)</f>
        <v>0</v>
      </c>
      <c r="E3715" s="8" t="str">
        <f t="shared" si="175"/>
        <v>Flood</v>
      </c>
      <c r="F3715">
        <v>1992</v>
      </c>
      <c r="G3715" t="s">
        <v>122</v>
      </c>
      <c r="H3715" t="s">
        <v>123</v>
      </c>
      <c r="I3715" t="s">
        <v>112</v>
      </c>
      <c r="J3715">
        <v>1</v>
      </c>
      <c r="K3715">
        <v>18</v>
      </c>
      <c r="M3715">
        <v>600</v>
      </c>
      <c r="O3715">
        <v>600</v>
      </c>
      <c r="P3715">
        <v>200000</v>
      </c>
    </row>
    <row r="3716" spans="1:16" x14ac:dyDescent="0.2">
      <c r="A3716" s="11" t="str">
        <f t="shared" si="176"/>
        <v>1992RUS1175017502600</v>
      </c>
      <c r="B3716" s="9" t="str">
        <f>VLOOKUP(A3716,disaster_type!$A$2:$L$60000,5,FALSE)</f>
        <v>Mass movement (dry)</v>
      </c>
      <c r="C3716" s="9" t="str">
        <f>VLOOKUP(I3716,_readme!$A$25:$B$49,2,FALSE)</f>
        <v>Mass movement (dry)</v>
      </c>
      <c r="D3716" s="9" t="b">
        <f t="shared" si="177"/>
        <v>0</v>
      </c>
      <c r="E3716" s="8" t="str">
        <f t="shared" si="175"/>
        <v>Mass movement (dry)</v>
      </c>
      <c r="F3716">
        <v>1992</v>
      </c>
      <c r="G3716" t="s">
        <v>124</v>
      </c>
      <c r="H3716" t="s">
        <v>125</v>
      </c>
      <c r="I3716" t="s">
        <v>96</v>
      </c>
      <c r="J3716">
        <v>1</v>
      </c>
      <c r="M3716">
        <v>1750</v>
      </c>
      <c r="O3716">
        <v>1750</v>
      </c>
      <c r="P3716">
        <v>2600</v>
      </c>
    </row>
    <row r="3717" spans="1:16" x14ac:dyDescent="0.2">
      <c r="A3717" s="11" t="str">
        <f t="shared" si="176"/>
        <v>1992RUS131</v>
      </c>
      <c r="B3717" s="9" t="str">
        <f>VLOOKUP(A3717,disaster_type!$A$2:$L$60000,5,FALSE)</f>
        <v>Wildfire</v>
      </c>
      <c r="C3717" s="9" t="str">
        <f>VLOOKUP(I3717,_readme!$A$25:$B$49,2,FALSE)</f>
        <v>Wildfire</v>
      </c>
      <c r="D3717" s="9" t="b">
        <f t="shared" si="177"/>
        <v>0</v>
      </c>
      <c r="E3717" s="8" t="str">
        <f t="shared" ref="E3717:E3738" si="178">IF(D3717,C3717,B3717)</f>
        <v>Wildfire</v>
      </c>
      <c r="F3717">
        <v>1992</v>
      </c>
      <c r="G3717" t="s">
        <v>124</v>
      </c>
      <c r="H3717" t="s">
        <v>125</v>
      </c>
      <c r="I3717" t="s">
        <v>111</v>
      </c>
      <c r="J3717">
        <v>1</v>
      </c>
      <c r="K3717">
        <v>31</v>
      </c>
    </row>
    <row r="3718" spans="1:16" x14ac:dyDescent="0.2">
      <c r="A3718" s="11" t="str">
        <f t="shared" si="176"/>
        <v>1992RUS148100</v>
      </c>
      <c r="B3718" s="9" t="str">
        <f>VLOOKUP(A3718,disaster_type!$A$2:$L$60000,5,FALSE)</f>
        <v>Flood</v>
      </c>
      <c r="C3718" s="9" t="str">
        <f>VLOOKUP(I3718,_readme!$A$25:$B$49,2,FALSE)</f>
        <v>Flood</v>
      </c>
      <c r="D3718" s="9" t="b">
        <f t="shared" si="177"/>
        <v>0</v>
      </c>
      <c r="E3718" s="8" t="str">
        <f t="shared" si="178"/>
        <v>Flood</v>
      </c>
      <c r="F3718">
        <v>1992</v>
      </c>
      <c r="G3718" t="s">
        <v>124</v>
      </c>
      <c r="H3718" t="s">
        <v>125</v>
      </c>
      <c r="I3718" t="s">
        <v>112</v>
      </c>
      <c r="J3718">
        <v>1</v>
      </c>
      <c r="P3718">
        <v>48100</v>
      </c>
    </row>
    <row r="3719" spans="1:16" x14ac:dyDescent="0.2">
      <c r="A3719" s="11" t="str">
        <f t="shared" si="176"/>
        <v>1992VCT13200200</v>
      </c>
      <c r="B3719" s="9" t="str">
        <f>VLOOKUP(A3719,disaster_type!$A$2:$L$60000,5,FALSE)</f>
        <v>Flood</v>
      </c>
      <c r="C3719" s="9" t="str">
        <f>VLOOKUP(I3719,_readme!$A$25:$B$49,2,FALSE)</f>
        <v>Flood</v>
      </c>
      <c r="D3719" s="9" t="b">
        <f t="shared" si="177"/>
        <v>0</v>
      </c>
      <c r="E3719" s="8" t="str">
        <f t="shared" si="178"/>
        <v>Flood</v>
      </c>
      <c r="F3719">
        <v>1992</v>
      </c>
      <c r="G3719" t="s">
        <v>39</v>
      </c>
      <c r="H3719" t="s">
        <v>40</v>
      </c>
      <c r="I3719" t="s">
        <v>91</v>
      </c>
      <c r="J3719">
        <v>1</v>
      </c>
      <c r="K3719">
        <v>3</v>
      </c>
      <c r="M3719">
        <v>200</v>
      </c>
      <c r="O3719">
        <v>200</v>
      </c>
    </row>
    <row r="3720" spans="1:16" x14ac:dyDescent="0.2">
      <c r="A3720" s="11" t="str">
        <f t="shared" si="176"/>
        <v>1992SCG1160006000</v>
      </c>
      <c r="B3720" s="9" t="str">
        <f>VLOOKUP(A3720,disaster_type!$A$2:$L$60000,5,FALSE)</f>
        <v>Flood</v>
      </c>
      <c r="C3720" s="9" t="str">
        <f>VLOOKUP(I3720,_readme!$A$25:$B$49,2,FALSE)</f>
        <v>Flood</v>
      </c>
      <c r="D3720" s="9" t="b">
        <f t="shared" si="177"/>
        <v>0</v>
      </c>
      <c r="E3720" s="8" t="str">
        <f t="shared" si="178"/>
        <v>Flood</v>
      </c>
      <c r="F3720">
        <v>1992</v>
      </c>
      <c r="G3720" t="s">
        <v>410</v>
      </c>
      <c r="H3720" t="s">
        <v>411</v>
      </c>
      <c r="I3720" t="s">
        <v>112</v>
      </c>
      <c r="J3720">
        <v>1</v>
      </c>
      <c r="K3720">
        <v>1</v>
      </c>
      <c r="N3720">
        <v>6000</v>
      </c>
      <c r="O3720">
        <v>6000</v>
      </c>
    </row>
    <row r="3721" spans="1:16" x14ac:dyDescent="0.2">
      <c r="A3721" s="11" t="str">
        <f t="shared" si="176"/>
        <v>1992SLB1</v>
      </c>
      <c r="B3721" s="9" t="str">
        <f>VLOOKUP(A3721,disaster_type!$A$2:$L$60000,5,FALSE)</f>
        <v>Storm</v>
      </c>
      <c r="C3721" s="9" t="e">
        <f>VLOOKUP(I3721,_readme!$A$25:$B$49,2,FALSE)</f>
        <v>#N/A</v>
      </c>
      <c r="D3721" s="9" t="b">
        <f t="shared" si="177"/>
        <v>0</v>
      </c>
      <c r="E3721" s="8" t="str">
        <f t="shared" si="178"/>
        <v>Storm</v>
      </c>
      <c r="F3721">
        <v>1992</v>
      </c>
      <c r="G3721" t="s">
        <v>168</v>
      </c>
      <c r="H3721" t="s">
        <v>169</v>
      </c>
      <c r="I3721" s="17" t="s">
        <v>487</v>
      </c>
      <c r="J3721">
        <v>1</v>
      </c>
    </row>
    <row r="3722" spans="1:16" x14ac:dyDescent="0.2">
      <c r="A3722" s="11" t="str">
        <f t="shared" si="176"/>
        <v>1992LKA11394810111404059502750</v>
      </c>
      <c r="B3722" s="9" t="e">
        <f>VLOOKUP(A3722,disaster_type!$A$2:$L$60000,5,FALSE)</f>
        <v>#N/A</v>
      </c>
      <c r="C3722" s="9" t="e">
        <f>VLOOKUP(I3722,_readme!$A$25:$B$49,2,FALSE)</f>
        <v>#N/A</v>
      </c>
      <c r="D3722" s="9" t="b">
        <f t="shared" si="177"/>
        <v>1</v>
      </c>
      <c r="E3722" s="8" t="e">
        <f t="shared" si="178"/>
        <v>#N/A</v>
      </c>
      <c r="F3722">
        <v>1992</v>
      </c>
      <c r="G3722" t="s">
        <v>244</v>
      </c>
      <c r="H3722" t="s">
        <v>245</v>
      </c>
      <c r="I3722" t="s">
        <v>17</v>
      </c>
      <c r="J3722">
        <v>1</v>
      </c>
      <c r="K3722">
        <v>1</v>
      </c>
      <c r="M3722">
        <v>394810</v>
      </c>
      <c r="N3722">
        <v>11140</v>
      </c>
      <c r="O3722">
        <v>405950</v>
      </c>
      <c r="P3722">
        <v>2750</v>
      </c>
    </row>
    <row r="3723" spans="1:16" x14ac:dyDescent="0.2">
      <c r="A3723" s="11" t="str">
        <f t="shared" si="176"/>
        <v>1992LKA114250000250000250000</v>
      </c>
      <c r="B3723" s="9" t="e">
        <f>VLOOKUP(A3723,disaster_type!$A$2:$L$60000,5,FALSE)</f>
        <v>#N/A</v>
      </c>
      <c r="C3723" s="9" t="str">
        <f>VLOOKUP(I3723,_readme!$A$25:$B$49,2,FALSE)</f>
        <v>Flood</v>
      </c>
      <c r="D3723" s="9" t="b">
        <f t="shared" si="177"/>
        <v>1</v>
      </c>
      <c r="E3723" s="8" t="str">
        <f t="shared" si="178"/>
        <v>Flood</v>
      </c>
      <c r="F3723">
        <v>1992</v>
      </c>
      <c r="G3723" t="s">
        <v>244</v>
      </c>
      <c r="H3723" t="s">
        <v>245</v>
      </c>
      <c r="I3723" t="s">
        <v>112</v>
      </c>
      <c r="J3723">
        <v>1</v>
      </c>
      <c r="K3723">
        <v>14</v>
      </c>
      <c r="N3723">
        <v>250000</v>
      </c>
      <c r="O3723">
        <v>250000</v>
      </c>
      <c r="P3723">
        <v>250000</v>
      </c>
    </row>
    <row r="3724" spans="1:16" x14ac:dyDescent="0.2">
      <c r="A3724" s="11" t="str">
        <f t="shared" si="176"/>
        <v>1992SWZ13022282228</v>
      </c>
      <c r="B3724" s="9" t="str">
        <f>VLOOKUP(A3724,disaster_type!$A$2:$L$60000,5,FALSE)</f>
        <v>Epidemic</v>
      </c>
      <c r="C3724" s="9" t="str">
        <f>VLOOKUP(I3724,_readme!$A$25:$B$49,2,FALSE)</f>
        <v>Epidemic</v>
      </c>
      <c r="D3724" s="9" t="b">
        <f t="shared" si="177"/>
        <v>0</v>
      </c>
      <c r="E3724" s="8" t="str">
        <f t="shared" si="178"/>
        <v>Epidemic</v>
      </c>
      <c r="F3724">
        <v>1992</v>
      </c>
      <c r="G3724" t="s">
        <v>377</v>
      </c>
      <c r="H3724" t="s">
        <v>378</v>
      </c>
      <c r="I3724" t="s">
        <v>77</v>
      </c>
      <c r="J3724">
        <v>1</v>
      </c>
      <c r="K3724">
        <v>30</v>
      </c>
      <c r="M3724">
        <v>2228</v>
      </c>
      <c r="O3724">
        <v>2228</v>
      </c>
    </row>
    <row r="3725" spans="1:16" x14ac:dyDescent="0.2">
      <c r="A3725" s="11" t="str">
        <f t="shared" si="176"/>
        <v>1992TWN1835000</v>
      </c>
      <c r="B3725" s="9" t="str">
        <f>VLOOKUP(A3725,disaster_type!$A$2:$L$60000,5,FALSE)</f>
        <v>Storm</v>
      </c>
      <c r="C3725" s="9" t="str">
        <f>VLOOKUP(I3725,_readme!$A$25:$B$49,2,FALSE)</f>
        <v>Storm</v>
      </c>
      <c r="D3725" s="9" t="b">
        <f t="shared" si="177"/>
        <v>0</v>
      </c>
      <c r="E3725" s="8" t="str">
        <f t="shared" si="178"/>
        <v>Storm</v>
      </c>
      <c r="F3725">
        <v>1992</v>
      </c>
      <c r="G3725" t="s">
        <v>75</v>
      </c>
      <c r="H3725" t="s">
        <v>76</v>
      </c>
      <c r="I3725" t="s">
        <v>24</v>
      </c>
      <c r="J3725">
        <v>1</v>
      </c>
      <c r="K3725">
        <v>8</v>
      </c>
      <c r="P3725">
        <v>35000</v>
      </c>
    </row>
    <row r="3726" spans="1:16" x14ac:dyDescent="0.2">
      <c r="A3726" s="11" t="str">
        <f t="shared" si="176"/>
        <v>1992TJK113466350063500300000</v>
      </c>
      <c r="B3726" s="9" t="str">
        <f>VLOOKUP(A3726,disaster_type!$A$2:$L$60000,5,FALSE)</f>
        <v>Flood</v>
      </c>
      <c r="C3726" s="9" t="e">
        <f>VLOOKUP(I3726,_readme!$A$25:$B$49,2,FALSE)</f>
        <v>#N/A</v>
      </c>
      <c r="D3726" s="9" t="b">
        <f t="shared" si="177"/>
        <v>0</v>
      </c>
      <c r="E3726" s="8" t="str">
        <f t="shared" si="178"/>
        <v>Flood</v>
      </c>
      <c r="F3726">
        <v>1992</v>
      </c>
      <c r="G3726" t="s">
        <v>398</v>
      </c>
      <c r="H3726" t="s">
        <v>399</v>
      </c>
      <c r="I3726" s="17" t="s">
        <v>485</v>
      </c>
      <c r="J3726">
        <v>1</v>
      </c>
      <c r="K3726">
        <v>1346</v>
      </c>
      <c r="M3726">
        <v>63500</v>
      </c>
      <c r="O3726">
        <v>63500</v>
      </c>
      <c r="P3726">
        <v>300000</v>
      </c>
    </row>
    <row r="3727" spans="1:16" x14ac:dyDescent="0.2">
      <c r="A3727" s="11" t="str">
        <f t="shared" si="176"/>
        <v>1992TJK112</v>
      </c>
      <c r="B3727" s="9" t="str">
        <f>VLOOKUP(A3727,disaster_type!$A$2:$L$60000,5,FALSE)</f>
        <v>Mass movement (dry)</v>
      </c>
      <c r="C3727" s="9" t="str">
        <f>VLOOKUP(I3727,_readme!$A$25:$B$49,2,FALSE)</f>
        <v>Mass movement (dry)</v>
      </c>
      <c r="D3727" s="9" t="b">
        <f t="shared" si="177"/>
        <v>0</v>
      </c>
      <c r="E3727" s="8" t="str">
        <f t="shared" si="178"/>
        <v>Mass movement (dry)</v>
      </c>
      <c r="F3727">
        <v>1992</v>
      </c>
      <c r="G3727" t="s">
        <v>398</v>
      </c>
      <c r="H3727" t="s">
        <v>399</v>
      </c>
      <c r="I3727" t="s">
        <v>96</v>
      </c>
      <c r="J3727">
        <v>1</v>
      </c>
      <c r="K3727">
        <v>12</v>
      </c>
    </row>
    <row r="3728" spans="1:16" x14ac:dyDescent="0.2">
      <c r="A3728" s="11" t="str">
        <f t="shared" si="176"/>
        <v>1992TJK124324100</v>
      </c>
      <c r="B3728" s="9" t="str">
        <f>VLOOKUP(A3728,disaster_type!$A$2:$L$60000,5,FALSE)</f>
        <v>Landslide</v>
      </c>
      <c r="C3728" s="9" t="str">
        <f>VLOOKUP(I3728,_readme!$A$25:$B$49,2,FALSE)</f>
        <v>Landslide</v>
      </c>
      <c r="D3728" s="9" t="b">
        <f t="shared" si="177"/>
        <v>0</v>
      </c>
      <c r="E3728" s="8" t="str">
        <f t="shared" si="178"/>
        <v>Landslide</v>
      </c>
      <c r="F3728">
        <v>1992</v>
      </c>
      <c r="G3728" t="s">
        <v>398</v>
      </c>
      <c r="H3728" t="s">
        <v>399</v>
      </c>
      <c r="I3728" t="s">
        <v>80</v>
      </c>
      <c r="J3728">
        <v>1</v>
      </c>
      <c r="K3728">
        <v>243</v>
      </c>
      <c r="P3728">
        <v>24100</v>
      </c>
    </row>
    <row r="3729" spans="1:16" x14ac:dyDescent="0.2">
      <c r="A3729" s="11" t="str">
        <f t="shared" si="176"/>
        <v>1992TZA122314024940249</v>
      </c>
      <c r="B3729" s="9" t="str">
        <f>VLOOKUP(A3729,disaster_type!$A$2:$L$60000,5,FALSE)</f>
        <v>Epidemic</v>
      </c>
      <c r="C3729" s="9" t="str">
        <f>VLOOKUP(I3729,_readme!$A$25:$B$49,2,FALSE)</f>
        <v>Epidemic</v>
      </c>
      <c r="D3729" s="9" t="b">
        <f t="shared" si="177"/>
        <v>0</v>
      </c>
      <c r="E3729" s="8" t="str">
        <f t="shared" si="178"/>
        <v>Epidemic</v>
      </c>
      <c r="F3729">
        <v>1992</v>
      </c>
      <c r="G3729" t="s">
        <v>26</v>
      </c>
      <c r="H3729" t="s">
        <v>27</v>
      </c>
      <c r="I3729" t="s">
        <v>77</v>
      </c>
      <c r="J3729">
        <v>1</v>
      </c>
      <c r="K3729">
        <v>2231</v>
      </c>
      <c r="L3729">
        <v>40249</v>
      </c>
      <c r="O3729">
        <v>40249</v>
      </c>
    </row>
    <row r="3730" spans="1:16" x14ac:dyDescent="0.2">
      <c r="A3730" s="11" t="str">
        <f t="shared" si="176"/>
        <v>1992THA2310567414113119787</v>
      </c>
      <c r="B3730" s="9" t="e">
        <f>VLOOKUP(A3730,disaster_type!$A$2:$L$60000,5,FALSE)</f>
        <v>#N/A</v>
      </c>
      <c r="C3730" s="9" t="e">
        <f>VLOOKUP(I3730,_readme!$A$25:$B$49,2,FALSE)</f>
        <v>#N/A</v>
      </c>
      <c r="D3730" s="9" t="b">
        <f t="shared" si="177"/>
        <v>1</v>
      </c>
      <c r="E3730" s="8" t="e">
        <f t="shared" si="178"/>
        <v>#N/A</v>
      </c>
      <c r="F3730">
        <v>1992</v>
      </c>
      <c r="G3730" t="s">
        <v>236</v>
      </c>
      <c r="H3730" t="s">
        <v>237</v>
      </c>
      <c r="I3730" t="s">
        <v>17</v>
      </c>
      <c r="J3730">
        <v>2</v>
      </c>
      <c r="K3730">
        <v>3</v>
      </c>
      <c r="M3730">
        <v>105674</v>
      </c>
      <c r="N3730">
        <v>14113</v>
      </c>
      <c r="O3730">
        <v>119787</v>
      </c>
    </row>
    <row r="3731" spans="1:16" x14ac:dyDescent="0.2">
      <c r="A3731" s="11" t="str">
        <f t="shared" si="176"/>
        <v>1992THA2325365213007266659</v>
      </c>
      <c r="B3731" s="9" t="e">
        <f>VLOOKUP(A3731,disaster_type!$A$2:$L$60000,5,FALSE)</f>
        <v>#N/A</v>
      </c>
      <c r="C3731" s="9" t="str">
        <f>VLOOKUP(I3731,_readme!$A$25:$B$49,2,FALSE)</f>
        <v>Storm</v>
      </c>
      <c r="D3731" s="9" t="b">
        <f t="shared" si="177"/>
        <v>1</v>
      </c>
      <c r="E3731" s="8" t="str">
        <f t="shared" si="178"/>
        <v>Storm</v>
      </c>
      <c r="F3731">
        <v>1992</v>
      </c>
      <c r="G3731" t="s">
        <v>236</v>
      </c>
      <c r="H3731" t="s">
        <v>237</v>
      </c>
      <c r="I3731" t="s">
        <v>24</v>
      </c>
      <c r="J3731">
        <v>2</v>
      </c>
      <c r="K3731">
        <v>3</v>
      </c>
      <c r="M3731">
        <v>253652</v>
      </c>
      <c r="N3731">
        <v>13007</v>
      </c>
      <c r="O3731">
        <v>266659</v>
      </c>
    </row>
    <row r="3732" spans="1:16" x14ac:dyDescent="0.2">
      <c r="A3732" s="11" t="str">
        <f t="shared" si="176"/>
        <v>1992TUR12616910001069</v>
      </c>
      <c r="B3732" s="9" t="str">
        <f>VLOOKUP(A3732,disaster_type!$A$2:$L$60000,5,FALSE)</f>
        <v>Mass movement (dry)</v>
      </c>
      <c r="C3732" s="9" t="str">
        <f>VLOOKUP(I3732,_readme!$A$25:$B$49,2,FALSE)</f>
        <v>Mass movement (dry)</v>
      </c>
      <c r="D3732" s="9" t="b">
        <f t="shared" si="177"/>
        <v>0</v>
      </c>
      <c r="E3732" s="8" t="str">
        <f t="shared" si="178"/>
        <v>Mass movement (dry)</v>
      </c>
      <c r="F3732">
        <v>1992</v>
      </c>
      <c r="G3732" t="s">
        <v>50</v>
      </c>
      <c r="H3732" t="s">
        <v>51</v>
      </c>
      <c r="I3732" t="s">
        <v>96</v>
      </c>
      <c r="J3732">
        <v>1</v>
      </c>
      <c r="K3732">
        <v>261</v>
      </c>
      <c r="L3732">
        <v>69</v>
      </c>
      <c r="M3732">
        <v>1000</v>
      </c>
      <c r="O3732">
        <v>1069</v>
      </c>
    </row>
    <row r="3733" spans="1:16" x14ac:dyDescent="0.2">
      <c r="A3733" s="11" t="str">
        <f t="shared" si="176"/>
        <v>1992TUR1653385025000095000348850750000</v>
      </c>
      <c r="B3733" s="9" t="str">
        <f>VLOOKUP(A3733,disaster_type!$A$2:$L$60000,5,FALSE)</f>
        <v>Earthquake</v>
      </c>
      <c r="C3733" s="9" t="str">
        <f>VLOOKUP(I3733,_readme!$A$25:$B$49,2,FALSE)</f>
        <v>Earthquake</v>
      </c>
      <c r="D3733" s="9" t="b">
        <f t="shared" si="177"/>
        <v>0</v>
      </c>
      <c r="E3733" s="8" t="str">
        <f t="shared" si="178"/>
        <v>Earthquake</v>
      </c>
      <c r="F3733">
        <v>1992</v>
      </c>
      <c r="G3733" t="s">
        <v>50</v>
      </c>
      <c r="H3733" t="s">
        <v>51</v>
      </c>
      <c r="I3733" t="s">
        <v>28</v>
      </c>
      <c r="J3733">
        <v>1</v>
      </c>
      <c r="K3733">
        <v>653</v>
      </c>
      <c r="L3733">
        <v>3850</v>
      </c>
      <c r="M3733">
        <v>250000</v>
      </c>
      <c r="N3733">
        <v>95000</v>
      </c>
      <c r="O3733">
        <v>348850</v>
      </c>
      <c r="P3733">
        <v>750000</v>
      </c>
    </row>
    <row r="3734" spans="1:16" x14ac:dyDescent="0.2">
      <c r="A3734" s="11" t="str">
        <f t="shared" si="176"/>
        <v>1992UGA150</v>
      </c>
      <c r="B3734" s="9" t="str">
        <f>VLOOKUP(A3734,disaster_type!$A$2:$L$60000,5,FALSE)</f>
        <v>Epidemic</v>
      </c>
      <c r="C3734" s="9" t="str">
        <f>VLOOKUP(I3734,_readme!$A$25:$B$49,2,FALSE)</f>
        <v>Epidemic</v>
      </c>
      <c r="D3734" s="9" t="b">
        <f t="shared" si="177"/>
        <v>0</v>
      </c>
      <c r="E3734" s="8" t="str">
        <f t="shared" si="178"/>
        <v>Epidemic</v>
      </c>
      <c r="F3734">
        <v>1992</v>
      </c>
      <c r="G3734" t="s">
        <v>29</v>
      </c>
      <c r="H3734" t="s">
        <v>30</v>
      </c>
      <c r="I3734" t="s">
        <v>77</v>
      </c>
      <c r="J3734">
        <v>1</v>
      </c>
      <c r="K3734">
        <v>50</v>
      </c>
    </row>
    <row r="3735" spans="1:16" x14ac:dyDescent="0.2">
      <c r="A3735" s="11" t="str">
        <f t="shared" si="176"/>
        <v>1992UKR1100010001600</v>
      </c>
      <c r="B3735" s="9" t="str">
        <f>VLOOKUP(A3735,disaster_type!$A$2:$L$60000,5,FALSE)</f>
        <v>Storm</v>
      </c>
      <c r="C3735" s="9" t="str">
        <f>VLOOKUP(I3735,_readme!$A$25:$B$49,2,FALSE)</f>
        <v>Storm</v>
      </c>
      <c r="D3735" s="9" t="b">
        <f t="shared" si="177"/>
        <v>0</v>
      </c>
      <c r="E3735" s="8" t="str">
        <f t="shared" si="178"/>
        <v>Storm</v>
      </c>
      <c r="F3735">
        <v>1992</v>
      </c>
      <c r="G3735" t="s">
        <v>412</v>
      </c>
      <c r="H3735" t="s">
        <v>413</v>
      </c>
      <c r="I3735" t="s">
        <v>24</v>
      </c>
      <c r="J3735">
        <v>1</v>
      </c>
      <c r="M3735">
        <v>1000</v>
      </c>
      <c r="O3735">
        <v>1000</v>
      </c>
      <c r="P3735">
        <v>1600</v>
      </c>
    </row>
    <row r="3736" spans="1:16" x14ac:dyDescent="0.2">
      <c r="A3736" s="11" t="str">
        <f t="shared" si="176"/>
        <v>1992USA4203000000</v>
      </c>
      <c r="B3736" s="9" t="e">
        <f>VLOOKUP(A3736,disaster_type!$A$2:$L$60000,5,FALSE)</f>
        <v>#N/A</v>
      </c>
      <c r="C3736" s="9" t="e">
        <f>VLOOKUP(I3736,_readme!$A$25:$B$49,2,FALSE)</f>
        <v>#N/A</v>
      </c>
      <c r="D3736" s="9" t="b">
        <f t="shared" si="177"/>
        <v>1</v>
      </c>
      <c r="E3736" s="8" t="e">
        <f t="shared" si="178"/>
        <v>#N/A</v>
      </c>
      <c r="F3736">
        <v>1992</v>
      </c>
      <c r="G3736" t="s">
        <v>22</v>
      </c>
      <c r="H3736" t="s">
        <v>23</v>
      </c>
      <c r="I3736" t="s">
        <v>17</v>
      </c>
      <c r="J3736">
        <v>4</v>
      </c>
      <c r="K3736">
        <v>20</v>
      </c>
      <c r="P3736">
        <v>3000000</v>
      </c>
    </row>
    <row r="3737" spans="1:16" x14ac:dyDescent="0.2">
      <c r="A3737" s="11" t="str">
        <f t="shared" si="176"/>
        <v>1992USA2027</v>
      </c>
      <c r="B3737" s="9" t="e">
        <f>VLOOKUP(A3737,disaster_type!$A$2:$L$60000,5,FALSE)</f>
        <v>#N/A</v>
      </c>
      <c r="C3737" s="9" t="str">
        <f>VLOOKUP(I3737,_readme!$A$25:$B$49,2,FALSE)</f>
        <v>Storm</v>
      </c>
      <c r="D3737" s="9" t="b">
        <f t="shared" si="177"/>
        <v>1</v>
      </c>
      <c r="E3737" s="8" t="str">
        <f t="shared" si="178"/>
        <v>Storm</v>
      </c>
      <c r="F3737">
        <v>1992</v>
      </c>
      <c r="G3737" t="s">
        <v>22</v>
      </c>
      <c r="H3737" t="s">
        <v>23</v>
      </c>
      <c r="I3737" t="s">
        <v>52</v>
      </c>
      <c r="J3737">
        <v>20</v>
      </c>
      <c r="K3737">
        <v>27</v>
      </c>
    </row>
    <row r="3738" spans="1:16" x14ac:dyDescent="0.2">
      <c r="A3738" s="11" t="str">
        <f t="shared" si="176"/>
        <v>1992USA2450540990175000</v>
      </c>
      <c r="B3738" s="9" t="str">
        <f>VLOOKUP(A3738,disaster_type!$A$2:$L$60000,5,FALSE)</f>
        <v>Wildfire</v>
      </c>
      <c r="C3738" s="9" t="str">
        <f>VLOOKUP(I3738,_readme!$A$25:$B$49,2,FALSE)</f>
        <v>Wildfire</v>
      </c>
      <c r="D3738" s="9" t="b">
        <f t="shared" si="177"/>
        <v>0</v>
      </c>
      <c r="E3738" s="8" t="str">
        <f t="shared" si="178"/>
        <v>Wildfire</v>
      </c>
      <c r="F3738">
        <v>1992</v>
      </c>
      <c r="G3738" t="s">
        <v>22</v>
      </c>
      <c r="H3738" t="s">
        <v>23</v>
      </c>
      <c r="I3738" t="s">
        <v>111</v>
      </c>
      <c r="J3738">
        <v>2</v>
      </c>
      <c r="M3738">
        <v>450</v>
      </c>
      <c r="N3738">
        <v>540</v>
      </c>
      <c r="O3738">
        <v>990</v>
      </c>
      <c r="P3738">
        <v>175000</v>
      </c>
    </row>
    <row r="3739" spans="1:16" x14ac:dyDescent="0.2">
      <c r="A3739" s="11" t="str">
        <f t="shared" si="176"/>
        <v>1992USA31426426275000</v>
      </c>
      <c r="B3739" s="9" t="str">
        <f>VLOOKUP(A3739,disaster_type!$A$2:$L$60000,5,FALSE)</f>
        <v>Earthquake</v>
      </c>
      <c r="C3739" s="9" t="str">
        <f>VLOOKUP(I3739,_readme!$A$25:$B$49,2,FALSE)</f>
        <v>Earthquake</v>
      </c>
      <c r="D3739" s="9" t="b">
        <f t="shared" si="177"/>
        <v>0</v>
      </c>
      <c r="E3739" s="8" t="str">
        <f t="shared" ref="E3739:E3802" si="179">IF(D3739,C3739,B3739)</f>
        <v>Earthquake</v>
      </c>
      <c r="F3739">
        <v>1992</v>
      </c>
      <c r="G3739" t="s">
        <v>22</v>
      </c>
      <c r="H3739" t="s">
        <v>23</v>
      </c>
      <c r="I3739" t="s">
        <v>28</v>
      </c>
      <c r="J3739">
        <v>3</v>
      </c>
      <c r="K3739">
        <v>1</v>
      </c>
      <c r="L3739">
        <v>426</v>
      </c>
      <c r="O3739">
        <v>426</v>
      </c>
      <c r="P3739">
        <v>275000</v>
      </c>
    </row>
    <row r="3740" spans="1:16" x14ac:dyDescent="0.2">
      <c r="A3740" s="11" t="str">
        <f t="shared" si="176"/>
        <v>1992USA348554500025000029505531500000</v>
      </c>
      <c r="B3740" s="9" t="e">
        <f>VLOOKUP(A3740,disaster_type!$A$2:$L$60000,5,FALSE)</f>
        <v>#N/A</v>
      </c>
      <c r="C3740" s="9" t="str">
        <f>VLOOKUP(I3740,_readme!$A$25:$B$49,2,FALSE)</f>
        <v>Storm</v>
      </c>
      <c r="D3740" s="9" t="b">
        <f t="shared" si="177"/>
        <v>1</v>
      </c>
      <c r="E3740" s="8" t="str">
        <f t="shared" si="179"/>
        <v>Storm</v>
      </c>
      <c r="F3740">
        <v>1992</v>
      </c>
      <c r="G3740" t="s">
        <v>22</v>
      </c>
      <c r="H3740" t="s">
        <v>23</v>
      </c>
      <c r="I3740" t="s">
        <v>24</v>
      </c>
      <c r="J3740">
        <v>3</v>
      </c>
      <c r="K3740">
        <v>48</v>
      </c>
      <c r="L3740">
        <v>55</v>
      </c>
      <c r="M3740">
        <v>45000</v>
      </c>
      <c r="N3740">
        <v>250000</v>
      </c>
      <c r="O3740">
        <v>295055</v>
      </c>
      <c r="P3740">
        <v>31500000</v>
      </c>
    </row>
    <row r="3741" spans="1:16" x14ac:dyDescent="0.2">
      <c r="A3741" s="11" t="str">
        <f t="shared" si="176"/>
        <v>1992URY147004700</v>
      </c>
      <c r="B3741" s="9" t="str">
        <f>VLOOKUP(A3741,disaster_type!$A$2:$L$60000,5,FALSE)</f>
        <v>Flood</v>
      </c>
      <c r="C3741" s="9" t="str">
        <f>VLOOKUP(I3741,_readme!$A$25:$B$49,2,FALSE)</f>
        <v>Flood</v>
      </c>
      <c r="D3741" s="9" t="b">
        <f t="shared" si="177"/>
        <v>0</v>
      </c>
      <c r="E3741" s="8" t="str">
        <f t="shared" si="179"/>
        <v>Flood</v>
      </c>
      <c r="F3741">
        <v>1992</v>
      </c>
      <c r="G3741" t="s">
        <v>300</v>
      </c>
      <c r="H3741" t="s">
        <v>301</v>
      </c>
      <c r="I3741" t="s">
        <v>112</v>
      </c>
      <c r="J3741">
        <v>1</v>
      </c>
      <c r="M3741">
        <v>4700</v>
      </c>
      <c r="O3741">
        <v>4700</v>
      </c>
    </row>
    <row r="3742" spans="1:16" x14ac:dyDescent="0.2">
      <c r="A3742" s="11" t="str">
        <f t="shared" si="176"/>
        <v>1992UZB195000050000</v>
      </c>
      <c r="B3742" s="9" t="str">
        <f>VLOOKUP(A3742,disaster_type!$A$2:$L$60000,5,FALSE)</f>
        <v>Earthquake</v>
      </c>
      <c r="C3742" s="9" t="str">
        <f>VLOOKUP(I3742,_readme!$A$25:$B$49,2,FALSE)</f>
        <v>Earthquake</v>
      </c>
      <c r="D3742" s="9" t="b">
        <f t="shared" si="177"/>
        <v>0</v>
      </c>
      <c r="E3742" s="8" t="str">
        <f t="shared" si="179"/>
        <v>Earthquake</v>
      </c>
      <c r="F3742">
        <v>1992</v>
      </c>
      <c r="G3742" t="s">
        <v>414</v>
      </c>
      <c r="H3742" t="s">
        <v>415</v>
      </c>
      <c r="I3742" t="s">
        <v>28</v>
      </c>
      <c r="J3742">
        <v>1</v>
      </c>
      <c r="K3742">
        <v>9</v>
      </c>
      <c r="M3742">
        <v>50000</v>
      </c>
      <c r="O3742">
        <v>50000</v>
      </c>
    </row>
    <row r="3743" spans="1:16" x14ac:dyDescent="0.2">
      <c r="A3743" s="11" t="str">
        <f t="shared" si="176"/>
        <v>1992UZB11400400</v>
      </c>
      <c r="B3743" s="9" t="str">
        <f>VLOOKUP(A3743,disaster_type!$A$2:$L$60000,5,FALSE)</f>
        <v>Mass movement (dry)</v>
      </c>
      <c r="C3743" s="9" t="str">
        <f>VLOOKUP(I3743,_readme!$A$25:$B$49,2,FALSE)</f>
        <v>Landslide</v>
      </c>
      <c r="D3743" s="9" t="b">
        <f t="shared" si="177"/>
        <v>0</v>
      </c>
      <c r="E3743" s="8" t="str">
        <f t="shared" si="179"/>
        <v>Mass movement (dry)</v>
      </c>
      <c r="F3743">
        <v>1992</v>
      </c>
      <c r="G3743" t="s">
        <v>414</v>
      </c>
      <c r="H3743" t="s">
        <v>415</v>
      </c>
      <c r="I3743" t="s">
        <v>80</v>
      </c>
      <c r="J3743">
        <v>1</v>
      </c>
      <c r="K3743">
        <v>1</v>
      </c>
      <c r="N3743">
        <v>400</v>
      </c>
      <c r="O3743">
        <v>400</v>
      </c>
    </row>
    <row r="3744" spans="1:16" x14ac:dyDescent="0.2">
      <c r="A3744" s="11" t="str">
        <f t="shared" si="176"/>
        <v>1992VUT221011501160</v>
      </c>
      <c r="B3744" s="9" t="str">
        <f>VLOOKUP(A3744,disaster_type!$A$2:$L$60000,5,FALSE)</f>
        <v>Storm</v>
      </c>
      <c r="C3744" s="9" t="str">
        <f>VLOOKUP(I3744,_readme!$A$25:$B$49,2,FALSE)</f>
        <v>Storm</v>
      </c>
      <c r="D3744" s="9" t="b">
        <f t="shared" si="177"/>
        <v>0</v>
      </c>
      <c r="E3744" s="8" t="str">
        <f t="shared" si="179"/>
        <v>Storm</v>
      </c>
      <c r="F3744">
        <v>1992</v>
      </c>
      <c r="G3744" t="s">
        <v>189</v>
      </c>
      <c r="H3744" t="s">
        <v>190</v>
      </c>
      <c r="I3744" t="s">
        <v>24</v>
      </c>
      <c r="J3744">
        <v>2</v>
      </c>
      <c r="K3744">
        <v>2</v>
      </c>
      <c r="L3744">
        <v>10</v>
      </c>
      <c r="M3744">
        <v>1150</v>
      </c>
      <c r="O3744">
        <v>1160</v>
      </c>
    </row>
    <row r="3745" spans="1:16" x14ac:dyDescent="0.2">
      <c r="A3745" s="11" t="str">
        <f t="shared" si="176"/>
        <v>1992VEN132</v>
      </c>
      <c r="B3745" s="9" t="str">
        <f>VLOOKUP(A3745,disaster_type!$A$2:$L$60000,5,FALSE)</f>
        <v>Epidemic</v>
      </c>
      <c r="C3745" s="9" t="str">
        <f>VLOOKUP(I3745,_readme!$A$25:$B$49,2,FALSE)</f>
        <v>Epidemic</v>
      </c>
      <c r="D3745" s="9" t="b">
        <f t="shared" si="177"/>
        <v>0</v>
      </c>
      <c r="E3745" s="8" t="str">
        <f t="shared" si="179"/>
        <v>Epidemic</v>
      </c>
      <c r="F3745">
        <v>1992</v>
      </c>
      <c r="G3745" t="s">
        <v>209</v>
      </c>
      <c r="H3745" t="s">
        <v>210</v>
      </c>
      <c r="I3745" t="s">
        <v>77</v>
      </c>
      <c r="J3745">
        <v>1</v>
      </c>
      <c r="K3745">
        <v>32</v>
      </c>
    </row>
    <row r="3746" spans="1:16" x14ac:dyDescent="0.2">
      <c r="A3746" s="11" t="str">
        <f t="shared" si="176"/>
        <v>1992VNM12003800038000</v>
      </c>
      <c r="B3746" s="9" t="str">
        <f>VLOOKUP(A3746,disaster_type!$A$2:$L$60000,5,FALSE)</f>
        <v>Landslide</v>
      </c>
      <c r="C3746" s="9" t="str">
        <f>VLOOKUP(I3746,_readme!$A$25:$B$49,2,FALSE)</f>
        <v>Mass movement (dry)</v>
      </c>
      <c r="D3746" s="9" t="b">
        <f t="shared" si="177"/>
        <v>0</v>
      </c>
      <c r="E3746" s="8" t="str">
        <f t="shared" si="179"/>
        <v>Landslide</v>
      </c>
      <c r="F3746">
        <v>1992</v>
      </c>
      <c r="G3746" t="s">
        <v>224</v>
      </c>
      <c r="H3746" t="s">
        <v>225</v>
      </c>
      <c r="I3746" t="s">
        <v>96</v>
      </c>
      <c r="J3746">
        <v>1</v>
      </c>
      <c r="K3746">
        <v>200</v>
      </c>
      <c r="N3746">
        <v>38000</v>
      </c>
      <c r="O3746">
        <v>38000</v>
      </c>
    </row>
    <row r="3747" spans="1:16" x14ac:dyDescent="0.2">
      <c r="A3747" s="11" t="str">
        <f t="shared" si="176"/>
        <v>1992VNM115800058000</v>
      </c>
      <c r="B3747" s="9" t="e">
        <f>VLOOKUP(A3747,disaster_type!$A$2:$L$60000,5,FALSE)</f>
        <v>#N/A</v>
      </c>
      <c r="C3747" s="9" t="str">
        <f>VLOOKUP(I3747,_readme!$A$25:$B$49,2,FALSE)</f>
        <v>Flood</v>
      </c>
      <c r="D3747" s="9" t="b">
        <f t="shared" si="177"/>
        <v>1</v>
      </c>
      <c r="E3747" s="8" t="str">
        <f t="shared" si="179"/>
        <v>Flood</v>
      </c>
      <c r="F3747">
        <v>1992</v>
      </c>
      <c r="G3747" t="s">
        <v>224</v>
      </c>
      <c r="H3747" t="s">
        <v>225</v>
      </c>
      <c r="I3747" t="s">
        <v>91</v>
      </c>
      <c r="J3747">
        <v>1</v>
      </c>
      <c r="K3747">
        <v>1</v>
      </c>
      <c r="M3747">
        <v>58000</v>
      </c>
      <c r="O3747">
        <v>58000</v>
      </c>
    </row>
    <row r="3748" spans="1:16" x14ac:dyDescent="0.2">
      <c r="A3748" s="11" t="str">
        <f t="shared" si="176"/>
        <v>1992VNM155104410975795169847700</v>
      </c>
      <c r="B3748" s="9" t="e">
        <f>VLOOKUP(A3748,disaster_type!$A$2:$L$60000,5,FALSE)</f>
        <v>#N/A</v>
      </c>
      <c r="C3748" s="9" t="str">
        <f>VLOOKUP(I3748,_readme!$A$25:$B$49,2,FALSE)</f>
        <v>Flood</v>
      </c>
      <c r="D3748" s="9" t="b">
        <f t="shared" si="177"/>
        <v>1</v>
      </c>
      <c r="E3748" s="8" t="str">
        <f t="shared" si="179"/>
        <v>Flood</v>
      </c>
      <c r="F3748">
        <v>1992</v>
      </c>
      <c r="G3748" t="s">
        <v>224</v>
      </c>
      <c r="H3748" t="s">
        <v>225</v>
      </c>
      <c r="I3748" t="s">
        <v>112</v>
      </c>
      <c r="J3748">
        <v>1</v>
      </c>
      <c r="K3748">
        <v>55</v>
      </c>
      <c r="L3748">
        <v>10</v>
      </c>
      <c r="M3748">
        <v>44109</v>
      </c>
      <c r="N3748">
        <v>7579</v>
      </c>
      <c r="O3748">
        <v>51698</v>
      </c>
      <c r="P3748">
        <v>47700</v>
      </c>
    </row>
    <row r="3749" spans="1:16" x14ac:dyDescent="0.2">
      <c r="A3749" s="11" t="str">
        <f t="shared" si="176"/>
        <v>1992VNM231237612532107935818400</v>
      </c>
      <c r="B3749" s="9" t="str">
        <f>VLOOKUP(A3749,disaster_type!$A$2:$L$60000,5,FALSE)</f>
        <v>Storm</v>
      </c>
      <c r="C3749" s="9" t="str">
        <f>VLOOKUP(I3749,_readme!$A$25:$B$49,2,FALSE)</f>
        <v>Storm</v>
      </c>
      <c r="D3749" s="9" t="b">
        <f t="shared" si="177"/>
        <v>0</v>
      </c>
      <c r="E3749" s="8" t="str">
        <f t="shared" si="179"/>
        <v>Storm</v>
      </c>
      <c r="F3749">
        <v>1992</v>
      </c>
      <c r="G3749" t="s">
        <v>224</v>
      </c>
      <c r="H3749" t="s">
        <v>225</v>
      </c>
      <c r="I3749" t="s">
        <v>24</v>
      </c>
      <c r="J3749">
        <v>2</v>
      </c>
      <c r="K3749">
        <v>31</v>
      </c>
      <c r="L3749">
        <v>23</v>
      </c>
      <c r="M3749">
        <v>76125</v>
      </c>
      <c r="N3749">
        <v>3210</v>
      </c>
      <c r="O3749">
        <v>79358</v>
      </c>
      <c r="P3749">
        <v>18400</v>
      </c>
    </row>
    <row r="3750" spans="1:16" x14ac:dyDescent="0.2">
      <c r="A3750" s="11" t="str">
        <f t="shared" si="176"/>
        <v>1992ZMB11165911659</v>
      </c>
      <c r="B3750" s="9" t="str">
        <f>VLOOKUP(A3750,disaster_type!$A$2:$L$60000,5,FALSE)</f>
        <v>Epidemic</v>
      </c>
      <c r="C3750" s="9" t="str">
        <f>VLOOKUP(I3750,_readme!$A$25:$B$49,2,FALSE)</f>
        <v>Epidemic</v>
      </c>
      <c r="D3750" s="9" t="b">
        <f t="shared" si="177"/>
        <v>0</v>
      </c>
      <c r="E3750" s="8" t="str">
        <f t="shared" si="179"/>
        <v>Epidemic</v>
      </c>
      <c r="F3750">
        <v>1992</v>
      </c>
      <c r="G3750" t="s">
        <v>356</v>
      </c>
      <c r="H3750" t="s">
        <v>357</v>
      </c>
      <c r="I3750" t="s">
        <v>77</v>
      </c>
      <c r="J3750">
        <v>1</v>
      </c>
      <c r="M3750">
        <v>11659</v>
      </c>
      <c r="O3750">
        <v>11659</v>
      </c>
    </row>
    <row r="3751" spans="1:16" x14ac:dyDescent="0.2">
      <c r="A3751" s="11" t="str">
        <f t="shared" si="176"/>
        <v>1992ZWE125856495649</v>
      </c>
      <c r="B3751" s="9" t="str">
        <f>VLOOKUP(A3751,disaster_type!$A$2:$L$60000,5,FALSE)</f>
        <v>Epidemic</v>
      </c>
      <c r="C3751" s="9" t="str">
        <f>VLOOKUP(I3751,_readme!$A$25:$B$49,2,FALSE)</f>
        <v>Epidemic</v>
      </c>
      <c r="D3751" s="9" t="b">
        <f t="shared" si="177"/>
        <v>0</v>
      </c>
      <c r="E3751" s="8" t="str">
        <f t="shared" si="179"/>
        <v>Epidemic</v>
      </c>
      <c r="F3751">
        <v>1992</v>
      </c>
      <c r="G3751" t="s">
        <v>340</v>
      </c>
      <c r="H3751" t="s">
        <v>341</v>
      </c>
      <c r="I3751" t="s">
        <v>77</v>
      </c>
      <c r="J3751">
        <v>1</v>
      </c>
      <c r="K3751">
        <v>258</v>
      </c>
      <c r="M3751">
        <v>5649</v>
      </c>
      <c r="O3751">
        <v>5649</v>
      </c>
    </row>
    <row r="3752" spans="1:16" x14ac:dyDescent="0.2">
      <c r="A3752" s="11" t="str">
        <f t="shared" si="176"/>
        <v>1993AFG110</v>
      </c>
      <c r="B3752" s="9" t="str">
        <f>VLOOKUP(A3752,disaster_type!$A$2:$L$60000,5,FALSE)</f>
        <v>Storm</v>
      </c>
      <c r="C3752" s="9" t="e">
        <f>VLOOKUP(I3752,_readme!$A$25:$B$49,2,FALSE)</f>
        <v>#N/A</v>
      </c>
      <c r="D3752" s="9" t="b">
        <f t="shared" si="177"/>
        <v>0</v>
      </c>
      <c r="E3752" s="8" t="str">
        <f t="shared" si="179"/>
        <v>Storm</v>
      </c>
      <c r="F3752">
        <v>1993</v>
      </c>
      <c r="G3752" t="s">
        <v>226</v>
      </c>
      <c r="H3752" t="s">
        <v>227</v>
      </c>
      <c r="I3752" s="17" t="s">
        <v>487</v>
      </c>
      <c r="J3752">
        <v>1</v>
      </c>
      <c r="K3752">
        <v>10</v>
      </c>
    </row>
    <row r="3753" spans="1:16" x14ac:dyDescent="0.2">
      <c r="A3753" s="11" t="str">
        <f t="shared" si="176"/>
        <v>1993AFG1100</v>
      </c>
      <c r="B3753" s="9" t="str">
        <f>VLOOKUP(A3753,disaster_type!$A$2:$L$60000,5,FALSE)</f>
        <v>Mass movement (dry)</v>
      </c>
      <c r="C3753" s="9" t="str">
        <f>VLOOKUP(I3753,_readme!$A$25:$B$49,2,FALSE)</f>
        <v>Mass movement (dry)</v>
      </c>
      <c r="D3753" s="9" t="b">
        <f t="shared" si="177"/>
        <v>0</v>
      </c>
      <c r="E3753" s="8" t="str">
        <f t="shared" si="179"/>
        <v>Mass movement (dry)</v>
      </c>
      <c r="F3753">
        <v>1993</v>
      </c>
      <c r="G3753" t="s">
        <v>226</v>
      </c>
      <c r="H3753" t="s">
        <v>227</v>
      </c>
      <c r="I3753" t="s">
        <v>96</v>
      </c>
      <c r="J3753">
        <v>1</v>
      </c>
      <c r="K3753">
        <v>100</v>
      </c>
    </row>
    <row r="3754" spans="1:16" x14ac:dyDescent="0.2">
      <c r="A3754" s="11" t="str">
        <f t="shared" si="176"/>
        <v>1993AFG111510001000</v>
      </c>
      <c r="B3754" s="9" t="str">
        <f>VLOOKUP(A3754,disaster_type!$A$2:$L$60000,5,FALSE)</f>
        <v>Landslide</v>
      </c>
      <c r="C3754" s="9" t="str">
        <f>VLOOKUP(I3754,_readme!$A$25:$B$49,2,FALSE)</f>
        <v>Landslide</v>
      </c>
      <c r="D3754" s="9" t="b">
        <f t="shared" si="177"/>
        <v>0</v>
      </c>
      <c r="E3754" s="8" t="str">
        <f t="shared" si="179"/>
        <v>Landslide</v>
      </c>
      <c r="F3754">
        <v>1993</v>
      </c>
      <c r="G3754" t="s">
        <v>226</v>
      </c>
      <c r="H3754" t="s">
        <v>227</v>
      </c>
      <c r="I3754" t="s">
        <v>80</v>
      </c>
      <c r="J3754">
        <v>1</v>
      </c>
      <c r="K3754">
        <v>115</v>
      </c>
      <c r="N3754">
        <v>1000</v>
      </c>
      <c r="O3754">
        <v>1000</v>
      </c>
    </row>
    <row r="3755" spans="1:16" x14ac:dyDescent="0.2">
      <c r="A3755" s="11" t="str">
        <f t="shared" si="176"/>
        <v>1993AFG1</v>
      </c>
      <c r="B3755" s="9" t="str">
        <f>VLOOKUP(A3755,disaster_type!$A$2:$L$60000,5,FALSE)</f>
        <v>Insect infestation</v>
      </c>
      <c r="C3755" s="9" t="str">
        <f>VLOOKUP(I3755,_readme!$A$25:$B$49,2,FALSE)</f>
        <v>Insect infestation</v>
      </c>
      <c r="D3755" s="9" t="b">
        <f t="shared" si="177"/>
        <v>0</v>
      </c>
      <c r="E3755" s="8" t="str">
        <f t="shared" si="179"/>
        <v>Insect infestation</v>
      </c>
      <c r="F3755">
        <v>1993</v>
      </c>
      <c r="G3755" t="s">
        <v>226</v>
      </c>
      <c r="H3755" t="s">
        <v>227</v>
      </c>
      <c r="I3755" t="s">
        <v>113</v>
      </c>
      <c r="J3755">
        <v>1</v>
      </c>
    </row>
    <row r="3756" spans="1:16" x14ac:dyDescent="0.2">
      <c r="A3756" s="11" t="str">
        <f t="shared" si="176"/>
        <v>1993DZA11546650696</v>
      </c>
      <c r="B3756" s="9" t="str">
        <f>VLOOKUP(A3756,disaster_type!$A$2:$L$60000,5,FALSE)</f>
        <v>Landslide</v>
      </c>
      <c r="C3756" s="9" t="str">
        <f>VLOOKUP(I3756,_readme!$A$25:$B$49,2,FALSE)</f>
        <v>Landslide</v>
      </c>
      <c r="D3756" s="9" t="b">
        <f t="shared" si="177"/>
        <v>0</v>
      </c>
      <c r="E3756" s="8" t="str">
        <f t="shared" si="179"/>
        <v>Landslide</v>
      </c>
      <c r="F3756">
        <v>1993</v>
      </c>
      <c r="G3756" t="s">
        <v>92</v>
      </c>
      <c r="H3756" t="s">
        <v>93</v>
      </c>
      <c r="I3756" t="s">
        <v>80</v>
      </c>
      <c r="J3756">
        <v>1</v>
      </c>
      <c r="K3756">
        <v>15</v>
      </c>
      <c r="L3756">
        <v>46</v>
      </c>
      <c r="N3756">
        <v>650</v>
      </c>
      <c r="O3756">
        <v>696</v>
      </c>
    </row>
    <row r="3757" spans="1:16" x14ac:dyDescent="0.2">
      <c r="A3757" s="11" t="str">
        <f t="shared" si="176"/>
        <v>1993DZA1221616</v>
      </c>
      <c r="B3757" s="9" t="str">
        <f>VLOOKUP(A3757,disaster_type!$A$2:$L$60000,5,FALSE)</f>
        <v>Flood</v>
      </c>
      <c r="C3757" s="9" t="str">
        <f>VLOOKUP(I3757,_readme!$A$25:$B$49,2,FALSE)</f>
        <v>Flood</v>
      </c>
      <c r="D3757" s="9" t="b">
        <f t="shared" si="177"/>
        <v>0</v>
      </c>
      <c r="E3757" s="8" t="str">
        <f t="shared" si="179"/>
        <v>Flood</v>
      </c>
      <c r="F3757">
        <v>1993</v>
      </c>
      <c r="G3757" t="s">
        <v>92</v>
      </c>
      <c r="H3757" t="s">
        <v>93</v>
      </c>
      <c r="I3757" t="s">
        <v>112</v>
      </c>
      <c r="J3757">
        <v>1</v>
      </c>
      <c r="K3757">
        <v>22</v>
      </c>
      <c r="L3757">
        <v>16</v>
      </c>
      <c r="O3757">
        <v>16</v>
      </c>
    </row>
    <row r="3758" spans="1:16" x14ac:dyDescent="0.2">
      <c r="A3758" s="11" t="str">
        <f t="shared" si="176"/>
        <v>1993ARG215400040008000142000</v>
      </c>
      <c r="B3758" s="9" t="e">
        <f>VLOOKUP(A3758,disaster_type!$A$2:$L$60000,5,FALSE)</f>
        <v>#N/A</v>
      </c>
      <c r="C3758" s="9" t="e">
        <f>VLOOKUP(I3758,_readme!$A$25:$B$49,2,FALSE)</f>
        <v>#N/A</v>
      </c>
      <c r="D3758" s="9" t="b">
        <f t="shared" si="177"/>
        <v>1</v>
      </c>
      <c r="E3758" s="8" t="e">
        <f t="shared" si="179"/>
        <v>#N/A</v>
      </c>
      <c r="F3758">
        <v>1993</v>
      </c>
      <c r="G3758" t="s">
        <v>193</v>
      </c>
      <c r="H3758" t="s">
        <v>194</v>
      </c>
      <c r="I3758" t="s">
        <v>17</v>
      </c>
      <c r="J3758">
        <v>2</v>
      </c>
      <c r="K3758">
        <v>15</v>
      </c>
      <c r="M3758">
        <v>4000</v>
      </c>
      <c r="N3758">
        <v>4000</v>
      </c>
      <c r="O3758">
        <v>8000</v>
      </c>
      <c r="P3758">
        <v>142000</v>
      </c>
    </row>
    <row r="3759" spans="1:16" x14ac:dyDescent="0.2">
      <c r="A3759" s="11" t="str">
        <f t="shared" si="176"/>
        <v>1993ARG21000000</v>
      </c>
      <c r="B3759" s="9" t="e">
        <f>VLOOKUP(A3759,disaster_type!$A$2:$L$60000,5,FALSE)</f>
        <v>#N/A</v>
      </c>
      <c r="C3759" s="9" t="str">
        <f>VLOOKUP(I3759,_readme!$A$25:$B$49,2,FALSE)</f>
        <v>Flood</v>
      </c>
      <c r="D3759" s="9" t="b">
        <f t="shared" si="177"/>
        <v>1</v>
      </c>
      <c r="E3759" s="8" t="str">
        <f t="shared" si="179"/>
        <v>Flood</v>
      </c>
      <c r="F3759">
        <v>1993</v>
      </c>
      <c r="G3759" t="s">
        <v>193</v>
      </c>
      <c r="H3759" t="s">
        <v>194</v>
      </c>
      <c r="I3759" t="s">
        <v>112</v>
      </c>
      <c r="J3759">
        <v>2</v>
      </c>
      <c r="P3759">
        <v>1000000</v>
      </c>
    </row>
    <row r="3760" spans="1:16" x14ac:dyDescent="0.2">
      <c r="A3760" s="11" t="str">
        <f t="shared" si="176"/>
        <v>1993AUS152000202025</v>
      </c>
      <c r="B3760" s="9" t="e">
        <f>VLOOKUP(A3760,disaster_type!$A$2:$L$60000,5,FALSE)</f>
        <v>#N/A</v>
      </c>
      <c r="C3760" s="9" t="e">
        <f>VLOOKUP(I3760,_readme!$A$25:$B$49,2,FALSE)</f>
        <v>#N/A</v>
      </c>
      <c r="D3760" s="9" t="b">
        <f t="shared" si="177"/>
        <v>1</v>
      </c>
      <c r="E3760" s="8" t="e">
        <f t="shared" si="179"/>
        <v>#N/A</v>
      </c>
      <c r="F3760">
        <v>1993</v>
      </c>
      <c r="G3760" t="s">
        <v>181</v>
      </c>
      <c r="H3760" t="s">
        <v>182</v>
      </c>
      <c r="I3760" t="s">
        <v>17</v>
      </c>
      <c r="J3760">
        <v>1</v>
      </c>
      <c r="L3760">
        <v>5</v>
      </c>
      <c r="M3760">
        <v>2000</v>
      </c>
      <c r="N3760">
        <v>20</v>
      </c>
      <c r="O3760">
        <v>2025</v>
      </c>
    </row>
    <row r="3761" spans="1:16" x14ac:dyDescent="0.2">
      <c r="A3761" s="11" t="str">
        <f t="shared" si="176"/>
        <v>1993AUS120100002510045</v>
      </c>
      <c r="B3761" s="9" t="e">
        <f>VLOOKUP(A3761,disaster_type!$A$2:$L$60000,5,FALSE)</f>
        <v>#N/A</v>
      </c>
      <c r="C3761" s="9" t="str">
        <f>VLOOKUP(I3761,_readme!$A$25:$B$49,2,FALSE)</f>
        <v>Storm</v>
      </c>
      <c r="D3761" s="9" t="b">
        <f t="shared" si="177"/>
        <v>1</v>
      </c>
      <c r="E3761" s="8" t="str">
        <f t="shared" si="179"/>
        <v>Storm</v>
      </c>
      <c r="F3761">
        <v>1993</v>
      </c>
      <c r="G3761" t="s">
        <v>181</v>
      </c>
      <c r="H3761" t="s">
        <v>182</v>
      </c>
      <c r="I3761" t="s">
        <v>52</v>
      </c>
      <c r="J3761">
        <v>1</v>
      </c>
      <c r="L3761">
        <v>20</v>
      </c>
      <c r="M3761">
        <v>10000</v>
      </c>
      <c r="N3761">
        <v>25</v>
      </c>
      <c r="O3761">
        <v>10045</v>
      </c>
    </row>
    <row r="3762" spans="1:16" x14ac:dyDescent="0.2">
      <c r="A3762" s="11" t="str">
        <f t="shared" si="176"/>
        <v>1993AUS1130150005500205304600</v>
      </c>
      <c r="B3762" s="9" t="str">
        <f>VLOOKUP(A3762,disaster_type!$A$2:$L$60000,5,FALSE)</f>
        <v>Flood</v>
      </c>
      <c r="C3762" s="9" t="str">
        <f>VLOOKUP(I3762,_readme!$A$25:$B$49,2,FALSE)</f>
        <v>Flood</v>
      </c>
      <c r="D3762" s="9" t="b">
        <f t="shared" si="177"/>
        <v>0</v>
      </c>
      <c r="E3762" s="8" t="str">
        <f t="shared" si="179"/>
        <v>Flood</v>
      </c>
      <c r="F3762">
        <v>1993</v>
      </c>
      <c r="G3762" t="s">
        <v>181</v>
      </c>
      <c r="H3762" t="s">
        <v>182</v>
      </c>
      <c r="I3762" t="s">
        <v>180</v>
      </c>
      <c r="J3762">
        <v>1</v>
      </c>
      <c r="K3762">
        <v>1</v>
      </c>
      <c r="L3762">
        <v>30</v>
      </c>
      <c r="M3762">
        <v>15000</v>
      </c>
      <c r="N3762">
        <v>5500</v>
      </c>
      <c r="O3762">
        <v>20530</v>
      </c>
      <c r="P3762">
        <v>4600</v>
      </c>
    </row>
    <row r="3763" spans="1:16" x14ac:dyDescent="0.2">
      <c r="A3763" s="11" t="str">
        <f t="shared" si="176"/>
        <v>1993AUS11750030000003000500</v>
      </c>
      <c r="B3763" s="9" t="str">
        <f>VLOOKUP(A3763,disaster_type!$A$2:$L$60000,5,FALSE)</f>
        <v xml:space="preserve">Extreme temperature </v>
      </c>
      <c r="C3763" s="9" t="str">
        <f>VLOOKUP(I3763,_readme!$A$25:$B$49,2,FALSE)</f>
        <v xml:space="preserve">Extreme temperature </v>
      </c>
      <c r="D3763" s="9" t="b">
        <f t="shared" si="177"/>
        <v>0</v>
      </c>
      <c r="E3763" s="8" t="str">
        <f t="shared" si="179"/>
        <v xml:space="preserve">Extreme temperature </v>
      </c>
      <c r="F3763">
        <v>1993</v>
      </c>
      <c r="G3763" t="s">
        <v>181</v>
      </c>
      <c r="H3763" t="s">
        <v>182</v>
      </c>
      <c r="I3763" t="s">
        <v>175</v>
      </c>
      <c r="J3763">
        <v>1</v>
      </c>
      <c r="K3763">
        <v>17</v>
      </c>
      <c r="L3763">
        <v>500</v>
      </c>
      <c r="M3763">
        <v>3000000</v>
      </c>
      <c r="O3763">
        <v>3000500</v>
      </c>
    </row>
    <row r="3764" spans="1:16" x14ac:dyDescent="0.2">
      <c r="A3764" s="11" t="str">
        <f t="shared" si="176"/>
        <v>1993AUT11000</v>
      </c>
      <c r="B3764" s="9" t="str">
        <f>VLOOKUP(A3764,disaster_type!$A$2:$L$60000,5,FALSE)</f>
        <v>Storm</v>
      </c>
      <c r="C3764" s="9" t="str">
        <f>VLOOKUP(I3764,_readme!$A$25:$B$49,2,FALSE)</f>
        <v>Storm</v>
      </c>
      <c r="D3764" s="9" t="b">
        <f t="shared" si="177"/>
        <v>0</v>
      </c>
      <c r="E3764" s="8" t="str">
        <f t="shared" si="179"/>
        <v>Storm</v>
      </c>
      <c r="F3764">
        <v>1993</v>
      </c>
      <c r="G3764" t="s">
        <v>214</v>
      </c>
      <c r="H3764" t="s">
        <v>215</v>
      </c>
      <c r="I3764" t="s">
        <v>52</v>
      </c>
      <c r="J3764">
        <v>1</v>
      </c>
      <c r="P3764">
        <v>1000</v>
      </c>
    </row>
    <row r="3765" spans="1:16" x14ac:dyDescent="0.2">
      <c r="A3765" s="11" t="str">
        <f t="shared" si="176"/>
        <v>1993BGD7399304010056601780001186700</v>
      </c>
      <c r="B3765" s="9" t="e">
        <f>VLOOKUP(A3765,disaster_type!$A$2:$L$60000,5,FALSE)</f>
        <v>#N/A</v>
      </c>
      <c r="C3765" s="9" t="e">
        <f>VLOOKUP(I3765,_readme!$A$25:$B$49,2,FALSE)</f>
        <v>#N/A</v>
      </c>
      <c r="D3765" s="9" t="b">
        <f t="shared" si="177"/>
        <v>1</v>
      </c>
      <c r="E3765" s="8" t="e">
        <f t="shared" si="179"/>
        <v>#N/A</v>
      </c>
      <c r="F3765">
        <v>1993</v>
      </c>
      <c r="G3765" t="s">
        <v>53</v>
      </c>
      <c r="H3765" t="s">
        <v>54</v>
      </c>
      <c r="I3765" t="s">
        <v>17</v>
      </c>
      <c r="J3765">
        <v>7</v>
      </c>
      <c r="K3765">
        <v>399</v>
      </c>
      <c r="L3765">
        <v>3040</v>
      </c>
      <c r="M3765">
        <v>1005660</v>
      </c>
      <c r="N3765">
        <v>178000</v>
      </c>
      <c r="O3765">
        <v>1186700</v>
      </c>
    </row>
    <row r="3766" spans="1:16" x14ac:dyDescent="0.2">
      <c r="A3766" s="11" t="str">
        <f t="shared" si="176"/>
        <v>1993BGD1312000750000752000</v>
      </c>
      <c r="B3766" s="9" t="e">
        <f>VLOOKUP(A3766,disaster_type!$A$2:$L$60000,5,FALSE)</f>
        <v>#N/A</v>
      </c>
      <c r="C3766" s="9" t="str">
        <f>VLOOKUP(I3766,_readme!$A$25:$B$49,2,FALSE)</f>
        <v>Storm</v>
      </c>
      <c r="D3766" s="9" t="b">
        <f t="shared" si="177"/>
        <v>1</v>
      </c>
      <c r="E3766" s="8" t="str">
        <f t="shared" si="179"/>
        <v>Storm</v>
      </c>
      <c r="F3766">
        <v>1993</v>
      </c>
      <c r="G3766" t="s">
        <v>53</v>
      </c>
      <c r="H3766" t="s">
        <v>54</v>
      </c>
      <c r="I3766" t="s">
        <v>52</v>
      </c>
      <c r="J3766">
        <v>1</v>
      </c>
      <c r="K3766">
        <v>31</v>
      </c>
      <c r="L3766">
        <v>2000</v>
      </c>
      <c r="M3766">
        <v>750000</v>
      </c>
      <c r="O3766">
        <v>752000</v>
      </c>
    </row>
    <row r="3767" spans="1:16" x14ac:dyDescent="0.2">
      <c r="A3767" s="11" t="str">
        <f t="shared" si="176"/>
        <v>1993BGD21901467659314676593</v>
      </c>
      <c r="B3767" s="9" t="e">
        <f>VLOOKUP(A3767,disaster_type!$A$2:$L$60000,5,FALSE)</f>
        <v>#N/A</v>
      </c>
      <c r="C3767" s="9" t="str">
        <f>VLOOKUP(I3767,_readme!$A$25:$B$49,2,FALSE)</f>
        <v>Flood</v>
      </c>
      <c r="D3767" s="9" t="b">
        <f t="shared" si="177"/>
        <v>1</v>
      </c>
      <c r="E3767" s="8" t="str">
        <f t="shared" si="179"/>
        <v>Flood</v>
      </c>
      <c r="F3767">
        <v>1993</v>
      </c>
      <c r="G3767" t="s">
        <v>53</v>
      </c>
      <c r="H3767" t="s">
        <v>54</v>
      </c>
      <c r="I3767" t="s">
        <v>112</v>
      </c>
      <c r="J3767">
        <v>2</v>
      </c>
      <c r="K3767">
        <v>190</v>
      </c>
      <c r="M3767">
        <v>14676593</v>
      </c>
      <c r="O3767">
        <v>14676593</v>
      </c>
    </row>
    <row r="3768" spans="1:16" x14ac:dyDescent="0.2">
      <c r="A3768" s="11" t="str">
        <f t="shared" si="176"/>
        <v>1993BGD2645007500200010000</v>
      </c>
      <c r="B3768" s="9" t="e">
        <f>VLOOKUP(A3768,disaster_type!$A$2:$L$60000,5,FALSE)</f>
        <v>#N/A</v>
      </c>
      <c r="C3768" s="9" t="str">
        <f>VLOOKUP(I3768,_readme!$A$25:$B$49,2,FALSE)</f>
        <v>Storm</v>
      </c>
      <c r="D3768" s="9" t="b">
        <f t="shared" si="177"/>
        <v>1</v>
      </c>
      <c r="E3768" s="8" t="str">
        <f t="shared" si="179"/>
        <v>Storm</v>
      </c>
      <c r="F3768">
        <v>1993</v>
      </c>
      <c r="G3768" t="s">
        <v>53</v>
      </c>
      <c r="H3768" t="s">
        <v>54</v>
      </c>
      <c r="I3768" t="s">
        <v>24</v>
      </c>
      <c r="J3768">
        <v>2</v>
      </c>
      <c r="K3768">
        <v>64</v>
      </c>
      <c r="L3768">
        <v>500</v>
      </c>
      <c r="M3768">
        <v>7500</v>
      </c>
      <c r="N3768">
        <v>2000</v>
      </c>
      <c r="O3768">
        <v>10000</v>
      </c>
    </row>
    <row r="3769" spans="1:16" x14ac:dyDescent="0.2">
      <c r="A3769" s="11" t="str">
        <f t="shared" si="176"/>
        <v>1993BLR14000040000100000</v>
      </c>
      <c r="B3769" s="9" t="str">
        <f>VLOOKUP(A3769,disaster_type!$A$2:$L$60000,5,FALSE)</f>
        <v>Flood</v>
      </c>
      <c r="C3769" s="9" t="str">
        <f>VLOOKUP(I3769,_readme!$A$25:$B$49,2,FALSE)</f>
        <v>Flood</v>
      </c>
      <c r="D3769" s="9" t="b">
        <f t="shared" si="177"/>
        <v>0</v>
      </c>
      <c r="E3769" s="8" t="str">
        <f t="shared" si="179"/>
        <v>Flood</v>
      </c>
      <c r="F3769">
        <v>1993</v>
      </c>
      <c r="G3769" t="s">
        <v>416</v>
      </c>
      <c r="H3769" t="s">
        <v>417</v>
      </c>
      <c r="I3769" t="s">
        <v>112</v>
      </c>
      <c r="J3769">
        <v>1</v>
      </c>
      <c r="M3769">
        <v>40000</v>
      </c>
      <c r="O3769">
        <v>40000</v>
      </c>
      <c r="P3769">
        <v>100000</v>
      </c>
    </row>
    <row r="3770" spans="1:16" x14ac:dyDescent="0.2">
      <c r="A3770" s="11" t="str">
        <f t="shared" si="176"/>
        <v>1993BEL260060017000</v>
      </c>
      <c r="B3770" s="9" t="str">
        <f>VLOOKUP(A3770,disaster_type!$A$2:$L$60000,5,FALSE)</f>
        <v>Flood</v>
      </c>
      <c r="C3770" s="9" t="str">
        <f>VLOOKUP(I3770,_readme!$A$25:$B$49,2,FALSE)</f>
        <v>Flood</v>
      </c>
      <c r="D3770" s="9" t="b">
        <f t="shared" si="177"/>
        <v>0</v>
      </c>
      <c r="E3770" s="8" t="str">
        <f t="shared" si="179"/>
        <v>Flood</v>
      </c>
      <c r="F3770">
        <v>1993</v>
      </c>
      <c r="G3770" t="s">
        <v>61</v>
      </c>
      <c r="H3770" t="s">
        <v>62</v>
      </c>
      <c r="I3770" t="s">
        <v>112</v>
      </c>
      <c r="J3770">
        <v>2</v>
      </c>
      <c r="M3770">
        <v>600</v>
      </c>
      <c r="O3770">
        <v>600</v>
      </c>
      <c r="P3770">
        <v>17000</v>
      </c>
    </row>
    <row r="3771" spans="1:16" x14ac:dyDescent="0.2">
      <c r="A3771" s="11" t="str">
        <f t="shared" si="176"/>
        <v>1993BGR150005000</v>
      </c>
      <c r="B3771" s="9" t="str">
        <f>VLOOKUP(A3771,disaster_type!$A$2:$L$60000,5,FALSE)</f>
        <v>Storm</v>
      </c>
      <c r="C3771" s="9" t="str">
        <f>VLOOKUP(I3771,_readme!$A$25:$B$49,2,FALSE)</f>
        <v>Storm</v>
      </c>
      <c r="D3771" s="9" t="b">
        <f t="shared" si="177"/>
        <v>0</v>
      </c>
      <c r="E3771" s="8" t="str">
        <f t="shared" si="179"/>
        <v>Storm</v>
      </c>
      <c r="F3771">
        <v>1993</v>
      </c>
      <c r="G3771" t="s">
        <v>143</v>
      </c>
      <c r="H3771" t="s">
        <v>144</v>
      </c>
      <c r="I3771" t="s">
        <v>52</v>
      </c>
      <c r="J3771">
        <v>1</v>
      </c>
      <c r="M3771">
        <v>5000</v>
      </c>
      <c r="O3771">
        <v>5000</v>
      </c>
    </row>
    <row r="3772" spans="1:16" x14ac:dyDescent="0.2">
      <c r="A3772" s="11" t="str">
        <f t="shared" si="176"/>
        <v>1993CMR151340704070</v>
      </c>
      <c r="B3772" s="9" t="str">
        <f>VLOOKUP(A3772,disaster_type!$A$2:$L$60000,5,FALSE)</f>
        <v>Epidemic</v>
      </c>
      <c r="C3772" s="9" t="str">
        <f>VLOOKUP(I3772,_readme!$A$25:$B$49,2,FALSE)</f>
        <v>Epidemic</v>
      </c>
      <c r="D3772" s="9" t="b">
        <f t="shared" si="177"/>
        <v>0</v>
      </c>
      <c r="E3772" s="8" t="str">
        <f t="shared" si="179"/>
        <v>Epidemic</v>
      </c>
      <c r="F3772">
        <v>1993</v>
      </c>
      <c r="G3772" t="s">
        <v>320</v>
      </c>
      <c r="H3772" t="s">
        <v>321</v>
      </c>
      <c r="I3772" t="s">
        <v>77</v>
      </c>
      <c r="J3772">
        <v>1</v>
      </c>
      <c r="K3772">
        <v>513</v>
      </c>
      <c r="M3772">
        <v>4070</v>
      </c>
      <c r="O3772">
        <v>4070</v>
      </c>
    </row>
    <row r="3773" spans="1:16" x14ac:dyDescent="0.2">
      <c r="A3773" s="11" t="str">
        <f t="shared" si="176"/>
        <v>1993CAN1200200</v>
      </c>
      <c r="B3773" s="9" t="str">
        <f>VLOOKUP(A3773,disaster_type!$A$2:$L$60000,5,FALSE)</f>
        <v>Flood</v>
      </c>
      <c r="C3773" s="9" t="e">
        <f>VLOOKUP(I3773,_readme!$A$25:$B$49,2,FALSE)</f>
        <v>#N/A</v>
      </c>
      <c r="D3773" s="9" t="b">
        <f t="shared" si="177"/>
        <v>0</v>
      </c>
      <c r="E3773" s="8" t="str">
        <f t="shared" si="179"/>
        <v>Flood</v>
      </c>
      <c r="F3773">
        <v>1993</v>
      </c>
      <c r="G3773" t="s">
        <v>43</v>
      </c>
      <c r="H3773" t="s">
        <v>44</v>
      </c>
      <c r="I3773" s="17" t="s">
        <v>485</v>
      </c>
      <c r="J3773">
        <v>1</v>
      </c>
      <c r="M3773">
        <v>200</v>
      </c>
      <c r="O3773">
        <v>200</v>
      </c>
    </row>
    <row r="3774" spans="1:16" x14ac:dyDescent="0.2">
      <c r="A3774" s="11" t="str">
        <f t="shared" si="176"/>
        <v>1993TCD1300000300000</v>
      </c>
      <c r="B3774" s="9" t="str">
        <f>VLOOKUP(A3774,disaster_type!$A$2:$L$60000,5,FALSE)</f>
        <v>Drought</v>
      </c>
      <c r="C3774" s="9" t="str">
        <f>VLOOKUP(I3774,_readme!$A$25:$B$49,2,FALSE)</f>
        <v>Drought</v>
      </c>
      <c r="D3774" s="9" t="b">
        <f t="shared" si="177"/>
        <v>0</v>
      </c>
      <c r="E3774" s="8" t="str">
        <f t="shared" si="179"/>
        <v>Drought</v>
      </c>
      <c r="F3774">
        <v>1993</v>
      </c>
      <c r="G3774" t="s">
        <v>97</v>
      </c>
      <c r="H3774" t="s">
        <v>98</v>
      </c>
      <c r="I3774" t="s">
        <v>12</v>
      </c>
      <c r="J3774">
        <v>1</v>
      </c>
      <c r="M3774">
        <v>300000</v>
      </c>
      <c r="O3774">
        <v>300000</v>
      </c>
    </row>
    <row r="3775" spans="1:16" x14ac:dyDescent="0.2">
      <c r="A3775" s="11" t="str">
        <f t="shared" si="176"/>
        <v>1993CHL16350350</v>
      </c>
      <c r="B3775" s="9" t="str">
        <f>VLOOKUP(A3775,disaster_type!$A$2:$L$60000,5,FALSE)</f>
        <v>Volcanic activity</v>
      </c>
      <c r="C3775" s="9" t="str">
        <f>VLOOKUP(I3775,_readme!$A$25:$B$49,2,FALSE)</f>
        <v>Volcanic activity</v>
      </c>
      <c r="D3775" s="9" t="b">
        <f t="shared" si="177"/>
        <v>0</v>
      </c>
      <c r="E3775" s="8" t="str">
        <f t="shared" si="179"/>
        <v>Volcanic activity</v>
      </c>
      <c r="F3775">
        <v>1993</v>
      </c>
      <c r="G3775" t="s">
        <v>63</v>
      </c>
      <c r="H3775" t="s">
        <v>64</v>
      </c>
      <c r="I3775" t="s">
        <v>21</v>
      </c>
      <c r="J3775">
        <v>1</v>
      </c>
      <c r="K3775">
        <v>6</v>
      </c>
      <c r="M3775">
        <v>350</v>
      </c>
      <c r="O3775">
        <v>350</v>
      </c>
    </row>
    <row r="3776" spans="1:16" x14ac:dyDescent="0.2">
      <c r="A3776" s="11" t="str">
        <f t="shared" si="176"/>
        <v>1993CHL1</v>
      </c>
      <c r="B3776" s="9" t="str">
        <f>VLOOKUP(A3776,disaster_type!$A$2:$L$60000,5,FALSE)</f>
        <v>Wildfire</v>
      </c>
      <c r="C3776" s="9" t="str">
        <f>VLOOKUP(I3776,_readme!$A$25:$B$49,2,FALSE)</f>
        <v>Wildfire</v>
      </c>
      <c r="D3776" s="9" t="b">
        <f t="shared" si="177"/>
        <v>0</v>
      </c>
      <c r="E3776" s="8" t="str">
        <f t="shared" si="179"/>
        <v>Wildfire</v>
      </c>
      <c r="F3776">
        <v>1993</v>
      </c>
      <c r="G3776" t="s">
        <v>63</v>
      </c>
      <c r="H3776" t="s">
        <v>64</v>
      </c>
      <c r="I3776" t="s">
        <v>111</v>
      </c>
      <c r="J3776">
        <v>1</v>
      </c>
    </row>
    <row r="3777" spans="1:16" x14ac:dyDescent="0.2">
      <c r="A3777" s="11" t="str">
        <f t="shared" si="176"/>
        <v>1993CHL11095819931225327634000</v>
      </c>
      <c r="B3777" s="9" t="str">
        <f>VLOOKUP(A3777,disaster_type!$A$2:$L$60000,5,FALSE)</f>
        <v>Flood</v>
      </c>
      <c r="C3777" s="9" t="str">
        <f>VLOOKUP(I3777,_readme!$A$25:$B$49,2,FALSE)</f>
        <v>Flood</v>
      </c>
      <c r="D3777" s="9" t="b">
        <f t="shared" si="177"/>
        <v>0</v>
      </c>
      <c r="E3777" s="8" t="str">
        <f t="shared" si="179"/>
        <v>Flood</v>
      </c>
      <c r="F3777">
        <v>1993</v>
      </c>
      <c r="G3777" t="s">
        <v>63</v>
      </c>
      <c r="H3777" t="s">
        <v>64</v>
      </c>
      <c r="I3777" t="s">
        <v>112</v>
      </c>
      <c r="J3777">
        <v>1</v>
      </c>
      <c r="K3777">
        <v>109</v>
      </c>
      <c r="L3777">
        <v>58</v>
      </c>
      <c r="M3777">
        <v>1993</v>
      </c>
      <c r="N3777">
        <v>1225</v>
      </c>
      <c r="O3777">
        <v>3276</v>
      </c>
      <c r="P3777">
        <v>34000</v>
      </c>
    </row>
    <row r="3778" spans="1:16" x14ac:dyDescent="0.2">
      <c r="A3778" s="11" t="str">
        <f t="shared" si="176"/>
        <v>1993CHN210005005006068380</v>
      </c>
      <c r="B3778" s="9" t="e">
        <f>VLOOKUP(A3778,disaster_type!$A$2:$L$60000,5,FALSE)</f>
        <v>#N/A</v>
      </c>
      <c r="C3778" s="9" t="e">
        <f>VLOOKUP(I3778,_readme!$A$25:$B$49,2,FALSE)</f>
        <v>#N/A</v>
      </c>
      <c r="D3778" s="9" t="b">
        <f t="shared" si="177"/>
        <v>1</v>
      </c>
      <c r="E3778" s="8" t="e">
        <f t="shared" si="179"/>
        <v>#N/A</v>
      </c>
      <c r="F3778">
        <v>1993</v>
      </c>
      <c r="G3778" t="s">
        <v>65</v>
      </c>
      <c r="H3778" t="s">
        <v>66</v>
      </c>
      <c r="I3778" t="s">
        <v>17</v>
      </c>
      <c r="J3778">
        <v>2</v>
      </c>
      <c r="K3778">
        <v>1000</v>
      </c>
      <c r="M3778">
        <v>500</v>
      </c>
      <c r="O3778">
        <v>500</v>
      </c>
      <c r="P3778">
        <v>6068380</v>
      </c>
    </row>
    <row r="3779" spans="1:16" x14ac:dyDescent="0.2">
      <c r="A3779" s="11" t="str">
        <f t="shared" ref="A3779:A3842" si="180">F3779&amp;G3779&amp;J3779&amp;K3779&amp;L3779&amp;M3779&amp;N3779&amp;O3779&amp;P3779</f>
        <v>1993CHN2190</v>
      </c>
      <c r="B3779" s="9" t="e">
        <f>VLOOKUP(A3779,disaster_type!$A$2:$L$60000,5,FALSE)</f>
        <v>#N/A</v>
      </c>
      <c r="C3779" s="9" t="str">
        <f>VLOOKUP(I3779,_readme!$A$25:$B$49,2,FALSE)</f>
        <v>Flood</v>
      </c>
      <c r="D3779" s="9" t="b">
        <f t="shared" ref="D3779:D3842" si="181">ISNA(B3779)</f>
        <v>1</v>
      </c>
      <c r="E3779" s="8" t="str">
        <f t="shared" si="179"/>
        <v>Flood</v>
      </c>
      <c r="F3779">
        <v>1993</v>
      </c>
      <c r="G3779" t="s">
        <v>65</v>
      </c>
      <c r="H3779" t="s">
        <v>66</v>
      </c>
      <c r="I3779" t="s">
        <v>91</v>
      </c>
      <c r="J3779">
        <v>2</v>
      </c>
      <c r="K3779">
        <v>190</v>
      </c>
    </row>
    <row r="3780" spans="1:16" x14ac:dyDescent="0.2">
      <c r="A3780" s="11" t="str">
        <f t="shared" si="180"/>
        <v>1993CHN3139253222060150000174592129000</v>
      </c>
      <c r="B3780" s="9" t="e">
        <f>VLOOKUP(A3780,disaster_type!$A$2:$L$60000,5,FALSE)</f>
        <v>#N/A</v>
      </c>
      <c r="C3780" s="9" t="str">
        <f>VLOOKUP(I3780,_readme!$A$25:$B$49,2,FALSE)</f>
        <v>Storm</v>
      </c>
      <c r="D3780" s="9" t="b">
        <f t="shared" si="181"/>
        <v>1</v>
      </c>
      <c r="E3780" s="8" t="str">
        <f t="shared" si="179"/>
        <v>Storm</v>
      </c>
      <c r="F3780">
        <v>1993</v>
      </c>
      <c r="G3780" t="s">
        <v>65</v>
      </c>
      <c r="H3780" t="s">
        <v>66</v>
      </c>
      <c r="I3780" t="s">
        <v>52</v>
      </c>
      <c r="J3780">
        <v>3</v>
      </c>
      <c r="K3780">
        <v>139</v>
      </c>
      <c r="L3780">
        <v>2532</v>
      </c>
      <c r="M3780">
        <v>22060</v>
      </c>
      <c r="N3780">
        <v>150000</v>
      </c>
      <c r="O3780">
        <v>174592</v>
      </c>
      <c r="P3780">
        <v>129000</v>
      </c>
    </row>
    <row r="3781" spans="1:16" x14ac:dyDescent="0.2">
      <c r="A3781" s="11" t="str">
        <f t="shared" si="180"/>
        <v>1993CHN27010722035360142650</v>
      </c>
      <c r="B3781" s="9" t="str">
        <f>VLOOKUP(A3781,disaster_type!$A$2:$L$60000,5,FALSE)</f>
        <v>Earthquake</v>
      </c>
      <c r="C3781" s="9" t="str">
        <f>VLOOKUP(I3781,_readme!$A$25:$B$49,2,FALSE)</f>
        <v>Earthquake</v>
      </c>
      <c r="D3781" s="9" t="b">
        <f t="shared" si="181"/>
        <v>0</v>
      </c>
      <c r="E3781" s="8" t="str">
        <f t="shared" si="179"/>
        <v>Earthquake</v>
      </c>
      <c r="F3781">
        <v>1993</v>
      </c>
      <c r="G3781" t="s">
        <v>65</v>
      </c>
      <c r="H3781" t="s">
        <v>66</v>
      </c>
      <c r="I3781" t="s">
        <v>28</v>
      </c>
      <c r="J3781">
        <v>2</v>
      </c>
      <c r="L3781">
        <v>70</v>
      </c>
      <c r="M3781">
        <v>107220</v>
      </c>
      <c r="N3781">
        <v>35360</v>
      </c>
      <c r="O3781">
        <v>142650</v>
      </c>
    </row>
    <row r="3782" spans="1:16" x14ac:dyDescent="0.2">
      <c r="A3782" s="11" t="str">
        <f t="shared" si="180"/>
        <v>1993CHN1120</v>
      </c>
      <c r="B3782" s="9" t="str">
        <f>VLOOKUP(A3782,disaster_type!$A$2:$L$60000,5,FALSE)</f>
        <v>Landslide</v>
      </c>
      <c r="C3782" s="9" t="str">
        <f>VLOOKUP(I3782,_readme!$A$25:$B$49,2,FALSE)</f>
        <v>Landslide</v>
      </c>
      <c r="D3782" s="9" t="b">
        <f t="shared" si="181"/>
        <v>0</v>
      </c>
      <c r="E3782" s="8" t="str">
        <f t="shared" si="179"/>
        <v>Landslide</v>
      </c>
      <c r="F3782">
        <v>1993</v>
      </c>
      <c r="G3782" t="s">
        <v>65</v>
      </c>
      <c r="H3782" t="s">
        <v>66</v>
      </c>
      <c r="I3782" t="s">
        <v>80</v>
      </c>
      <c r="J3782">
        <v>1</v>
      </c>
      <c r="K3782">
        <v>120</v>
      </c>
    </row>
    <row r="3783" spans="1:16" x14ac:dyDescent="0.2">
      <c r="A3783" s="11" t="str">
        <f t="shared" si="180"/>
        <v>1993CHN1414007000740027000</v>
      </c>
      <c r="B3783" s="9" t="e">
        <f>VLOOKUP(A3783,disaster_type!$A$2:$L$60000,5,FALSE)</f>
        <v>#N/A</v>
      </c>
      <c r="C3783" s="9" t="str">
        <f>VLOOKUP(I3783,_readme!$A$25:$B$49,2,FALSE)</f>
        <v>Flood</v>
      </c>
      <c r="D3783" s="9" t="b">
        <f t="shared" si="181"/>
        <v>1</v>
      </c>
      <c r="E3783" s="8" t="str">
        <f t="shared" si="179"/>
        <v>Flood</v>
      </c>
      <c r="F3783">
        <v>1993</v>
      </c>
      <c r="G3783" t="s">
        <v>65</v>
      </c>
      <c r="H3783" t="s">
        <v>66</v>
      </c>
      <c r="I3783" t="s">
        <v>112</v>
      </c>
      <c r="J3783">
        <v>1</v>
      </c>
      <c r="K3783">
        <v>41</v>
      </c>
      <c r="L3783">
        <v>400</v>
      </c>
      <c r="M3783">
        <v>7000</v>
      </c>
      <c r="O3783">
        <v>7400</v>
      </c>
      <c r="P3783">
        <v>27000</v>
      </c>
    </row>
    <row r="3784" spans="1:16" x14ac:dyDescent="0.2">
      <c r="A3784" s="11" t="str">
        <f t="shared" si="180"/>
        <v>1993CHN775771847400084747711232130</v>
      </c>
      <c r="B3784" s="9" t="e">
        <f>VLOOKUP(A3784,disaster_type!$A$2:$L$60000,5,FALSE)</f>
        <v>#N/A</v>
      </c>
      <c r="C3784" s="9" t="str">
        <f>VLOOKUP(I3784,_readme!$A$25:$B$49,2,FALSE)</f>
        <v>Storm</v>
      </c>
      <c r="D3784" s="9" t="b">
        <f t="shared" si="181"/>
        <v>1</v>
      </c>
      <c r="E3784" s="8" t="str">
        <f t="shared" si="179"/>
        <v>Storm</v>
      </c>
      <c r="F3784">
        <v>1993</v>
      </c>
      <c r="G3784" t="s">
        <v>65</v>
      </c>
      <c r="H3784" t="s">
        <v>66</v>
      </c>
      <c r="I3784" t="s">
        <v>24</v>
      </c>
      <c r="J3784">
        <v>7</v>
      </c>
      <c r="K3784">
        <v>75</v>
      </c>
      <c r="L3784">
        <v>771</v>
      </c>
      <c r="M3784">
        <v>8474000</v>
      </c>
      <c r="O3784">
        <v>8474771</v>
      </c>
      <c r="P3784">
        <v>1232130</v>
      </c>
    </row>
    <row r="3785" spans="1:16" x14ac:dyDescent="0.2">
      <c r="A3785" s="11" t="str">
        <f t="shared" si="180"/>
        <v>1993COL11066</v>
      </c>
      <c r="B3785" s="9" t="str">
        <f>VLOOKUP(A3785,disaster_type!$A$2:$L$60000,5,FALSE)</f>
        <v>Volcanic activity</v>
      </c>
      <c r="C3785" s="9" t="str">
        <f>VLOOKUP(I3785,_readme!$A$25:$B$49,2,FALSE)</f>
        <v>Volcanic activity</v>
      </c>
      <c r="D3785" s="9" t="b">
        <f t="shared" si="181"/>
        <v>0</v>
      </c>
      <c r="E3785" s="8" t="str">
        <f t="shared" si="179"/>
        <v>Volcanic activity</v>
      </c>
      <c r="F3785">
        <v>1993</v>
      </c>
      <c r="G3785" t="s">
        <v>67</v>
      </c>
      <c r="H3785" t="s">
        <v>68</v>
      </c>
      <c r="I3785" t="s">
        <v>21</v>
      </c>
      <c r="J3785">
        <v>1</v>
      </c>
      <c r="K3785">
        <v>10</v>
      </c>
      <c r="L3785">
        <v>6</v>
      </c>
      <c r="O3785">
        <v>6</v>
      </c>
    </row>
    <row r="3786" spans="1:16" x14ac:dyDescent="0.2">
      <c r="A3786" s="11" t="str">
        <f t="shared" si="180"/>
        <v>1993COL163338000025080283</v>
      </c>
      <c r="B3786" s="9" t="str">
        <f>VLOOKUP(A3786,disaster_type!$A$2:$L$60000,5,FALSE)</f>
        <v>Flood</v>
      </c>
      <c r="C3786" s="9" t="str">
        <f>VLOOKUP(I3786,_readme!$A$25:$B$49,2,FALSE)</f>
        <v>Flood</v>
      </c>
      <c r="D3786" s="9" t="b">
        <f t="shared" si="181"/>
        <v>0</v>
      </c>
      <c r="E3786" s="8" t="str">
        <f t="shared" si="179"/>
        <v>Flood</v>
      </c>
      <c r="F3786">
        <v>1993</v>
      </c>
      <c r="G3786" t="s">
        <v>67</v>
      </c>
      <c r="H3786" t="s">
        <v>68</v>
      </c>
      <c r="I3786" t="s">
        <v>180</v>
      </c>
      <c r="J3786">
        <v>1</v>
      </c>
      <c r="K3786">
        <v>63</v>
      </c>
      <c r="L3786">
        <v>33</v>
      </c>
      <c r="M3786">
        <v>80000</v>
      </c>
      <c r="N3786">
        <v>250</v>
      </c>
      <c r="O3786">
        <v>80283</v>
      </c>
    </row>
    <row r="3787" spans="1:16" x14ac:dyDescent="0.2">
      <c r="A3787" s="11" t="str">
        <f t="shared" si="180"/>
        <v>1993COL126030113071</v>
      </c>
      <c r="B3787" s="9" t="str">
        <f>VLOOKUP(A3787,disaster_type!$A$2:$L$60000,5,FALSE)</f>
        <v>Earthquake</v>
      </c>
      <c r="C3787" s="9" t="str">
        <f>VLOOKUP(I3787,_readme!$A$25:$B$49,2,FALSE)</f>
        <v>Earthquake</v>
      </c>
      <c r="D3787" s="9" t="b">
        <f t="shared" si="181"/>
        <v>0</v>
      </c>
      <c r="E3787" s="8" t="str">
        <f t="shared" si="179"/>
        <v>Earthquake</v>
      </c>
      <c r="F3787">
        <v>1993</v>
      </c>
      <c r="G3787" t="s">
        <v>67</v>
      </c>
      <c r="H3787" t="s">
        <v>68</v>
      </c>
      <c r="I3787" t="s">
        <v>28</v>
      </c>
      <c r="J3787">
        <v>1</v>
      </c>
      <c r="K3787">
        <v>2</v>
      </c>
      <c r="L3787">
        <v>60</v>
      </c>
      <c r="M3787">
        <v>3011</v>
      </c>
      <c r="O3787">
        <v>3071</v>
      </c>
    </row>
    <row r="3788" spans="1:16" x14ac:dyDescent="0.2">
      <c r="A3788" s="11" t="str">
        <f t="shared" si="180"/>
        <v>1993COL3953933281253492</v>
      </c>
      <c r="B3788" s="9" t="e">
        <f>VLOOKUP(A3788,disaster_type!$A$2:$L$60000,5,FALSE)</f>
        <v>#N/A</v>
      </c>
      <c r="C3788" s="9" t="str">
        <f>VLOOKUP(I3788,_readme!$A$25:$B$49,2,FALSE)</f>
        <v>Landslide</v>
      </c>
      <c r="D3788" s="9" t="b">
        <f t="shared" si="181"/>
        <v>1</v>
      </c>
      <c r="E3788" s="8" t="str">
        <f t="shared" si="179"/>
        <v>Landslide</v>
      </c>
      <c r="F3788">
        <v>1993</v>
      </c>
      <c r="G3788" t="s">
        <v>67</v>
      </c>
      <c r="H3788" t="s">
        <v>68</v>
      </c>
      <c r="I3788" t="s">
        <v>80</v>
      </c>
      <c r="J3788">
        <v>3</v>
      </c>
      <c r="K3788">
        <v>95</v>
      </c>
      <c r="L3788">
        <v>39</v>
      </c>
      <c r="M3788">
        <v>3328</v>
      </c>
      <c r="N3788">
        <v>125</v>
      </c>
      <c r="O3788">
        <v>3492</v>
      </c>
    </row>
    <row r="3789" spans="1:16" x14ac:dyDescent="0.2">
      <c r="A3789" s="11" t="str">
        <f t="shared" si="180"/>
        <v>1993CRI19135000345038451</v>
      </c>
      <c r="B3789" s="9" t="str">
        <f>VLOOKUP(A3789,disaster_type!$A$2:$L$60000,5,FALSE)</f>
        <v>Flood</v>
      </c>
      <c r="C3789" s="9" t="e">
        <f>VLOOKUP(I3789,_readme!$A$25:$B$49,2,FALSE)</f>
        <v>#N/A</v>
      </c>
      <c r="D3789" s="9" t="b">
        <f t="shared" si="181"/>
        <v>0</v>
      </c>
      <c r="E3789" s="8" t="str">
        <f t="shared" si="179"/>
        <v>Flood</v>
      </c>
      <c r="F3789">
        <v>1993</v>
      </c>
      <c r="G3789" t="s">
        <v>99</v>
      </c>
      <c r="H3789" t="s">
        <v>100</v>
      </c>
      <c r="I3789" s="17" t="s">
        <v>485</v>
      </c>
      <c r="J3789">
        <v>1</v>
      </c>
      <c r="K3789">
        <v>9</v>
      </c>
      <c r="L3789">
        <v>1</v>
      </c>
      <c r="M3789">
        <v>35000</v>
      </c>
      <c r="N3789">
        <v>3450</v>
      </c>
      <c r="O3789">
        <v>38451</v>
      </c>
    </row>
    <row r="3790" spans="1:16" x14ac:dyDescent="0.2">
      <c r="A3790" s="11" t="str">
        <f t="shared" si="180"/>
        <v>1993CRI1340200240</v>
      </c>
      <c r="B3790" s="9" t="str">
        <f>VLOOKUP(A3790,disaster_type!$A$2:$L$60000,5,FALSE)</f>
        <v>Earthquake</v>
      </c>
      <c r="C3790" s="9" t="str">
        <f>VLOOKUP(I3790,_readme!$A$25:$B$49,2,FALSE)</f>
        <v>Earthquake</v>
      </c>
      <c r="D3790" s="9" t="b">
        <f t="shared" si="181"/>
        <v>0</v>
      </c>
      <c r="E3790" s="8" t="str">
        <f t="shared" si="179"/>
        <v>Earthquake</v>
      </c>
      <c r="F3790">
        <v>1993</v>
      </c>
      <c r="G3790" t="s">
        <v>99</v>
      </c>
      <c r="H3790" t="s">
        <v>100</v>
      </c>
      <c r="I3790" t="s">
        <v>28</v>
      </c>
      <c r="J3790">
        <v>1</v>
      </c>
      <c r="K3790">
        <v>3</v>
      </c>
      <c r="L3790">
        <v>40</v>
      </c>
      <c r="M3790">
        <v>200</v>
      </c>
      <c r="O3790">
        <v>240</v>
      </c>
    </row>
    <row r="3791" spans="1:16" x14ac:dyDescent="0.2">
      <c r="A3791" s="11" t="str">
        <f t="shared" si="180"/>
        <v>1993CUB14935849358</v>
      </c>
      <c r="B3791" s="9" t="str">
        <f>VLOOKUP(A3791,disaster_type!$A$2:$L$60000,5,FALSE)</f>
        <v>Epidemic</v>
      </c>
      <c r="C3791" s="9" t="e">
        <f>VLOOKUP(I3791,_readme!$A$25:$B$49,2,FALSE)</f>
        <v>#N/A</v>
      </c>
      <c r="D3791" s="9" t="b">
        <f t="shared" si="181"/>
        <v>0</v>
      </c>
      <c r="E3791" s="8" t="str">
        <f t="shared" si="179"/>
        <v>Epidemic</v>
      </c>
      <c r="F3791">
        <v>1993</v>
      </c>
      <c r="G3791" t="s">
        <v>135</v>
      </c>
      <c r="H3791" t="s">
        <v>136</v>
      </c>
      <c r="I3791" t="s">
        <v>17</v>
      </c>
      <c r="J3791">
        <v>1</v>
      </c>
      <c r="M3791">
        <v>49358</v>
      </c>
      <c r="O3791">
        <v>49358</v>
      </c>
    </row>
    <row r="3792" spans="1:16" x14ac:dyDescent="0.2">
      <c r="A3792" s="11" t="str">
        <f t="shared" si="180"/>
        <v>1993CUB15951496801497751000000</v>
      </c>
      <c r="B3792" s="9" t="str">
        <f>VLOOKUP(A3792,disaster_type!$A$2:$L$60000,5,FALSE)</f>
        <v>Storm</v>
      </c>
      <c r="C3792" s="9" t="str">
        <f>VLOOKUP(I3792,_readme!$A$25:$B$49,2,FALSE)</f>
        <v>Storm</v>
      </c>
      <c r="D3792" s="9" t="b">
        <f t="shared" si="181"/>
        <v>0</v>
      </c>
      <c r="E3792" s="8" t="str">
        <f t="shared" si="179"/>
        <v>Storm</v>
      </c>
      <c r="F3792">
        <v>1993</v>
      </c>
      <c r="G3792" t="s">
        <v>135</v>
      </c>
      <c r="H3792" t="s">
        <v>136</v>
      </c>
      <c r="I3792" t="s">
        <v>52</v>
      </c>
      <c r="J3792">
        <v>1</v>
      </c>
      <c r="K3792">
        <v>5</v>
      </c>
      <c r="L3792">
        <v>95</v>
      </c>
      <c r="M3792">
        <v>149680</v>
      </c>
      <c r="O3792">
        <v>149775</v>
      </c>
      <c r="P3792">
        <v>1000000</v>
      </c>
    </row>
    <row r="3793" spans="1:16" x14ac:dyDescent="0.2">
      <c r="A3793" s="11" t="str">
        <f t="shared" si="180"/>
        <v>1993CUB1</v>
      </c>
      <c r="B3793" s="9" t="str">
        <f>VLOOKUP(A3793,disaster_type!$A$2:$L$60000,5,FALSE)</f>
        <v>Drought</v>
      </c>
      <c r="C3793" s="9" t="str">
        <f>VLOOKUP(I3793,_readme!$A$25:$B$49,2,FALSE)</f>
        <v>Drought</v>
      </c>
      <c r="D3793" s="9" t="b">
        <f t="shared" si="181"/>
        <v>0</v>
      </c>
      <c r="E3793" s="8" t="str">
        <f t="shared" si="179"/>
        <v>Drought</v>
      </c>
      <c r="F3793">
        <v>1993</v>
      </c>
      <c r="G3793" t="s">
        <v>135</v>
      </c>
      <c r="H3793" t="s">
        <v>136</v>
      </c>
      <c r="I3793" t="s">
        <v>12</v>
      </c>
      <c r="J3793">
        <v>1</v>
      </c>
    </row>
    <row r="3794" spans="1:16" x14ac:dyDescent="0.2">
      <c r="A3794" s="11" t="str">
        <f t="shared" si="180"/>
        <v>1993CUB24654000032000572000140000</v>
      </c>
      <c r="B3794" s="9" t="str">
        <f>VLOOKUP(A3794,disaster_type!$A$2:$L$60000,5,FALSE)</f>
        <v>Flood</v>
      </c>
      <c r="C3794" s="9" t="str">
        <f>VLOOKUP(I3794,_readme!$A$25:$B$49,2,FALSE)</f>
        <v>Flood</v>
      </c>
      <c r="D3794" s="9" t="b">
        <f t="shared" si="181"/>
        <v>0</v>
      </c>
      <c r="E3794" s="8" t="str">
        <f t="shared" si="179"/>
        <v>Flood</v>
      </c>
      <c r="F3794">
        <v>1993</v>
      </c>
      <c r="G3794" t="s">
        <v>135</v>
      </c>
      <c r="H3794" t="s">
        <v>136</v>
      </c>
      <c r="I3794" t="s">
        <v>180</v>
      </c>
      <c r="J3794">
        <v>2</v>
      </c>
      <c r="K3794">
        <v>46</v>
      </c>
      <c r="M3794">
        <v>540000</v>
      </c>
      <c r="N3794">
        <v>32000</v>
      </c>
      <c r="O3794">
        <v>572000</v>
      </c>
      <c r="P3794">
        <v>140000</v>
      </c>
    </row>
    <row r="3795" spans="1:16" x14ac:dyDescent="0.2">
      <c r="A3795" s="11" t="str">
        <f t="shared" si="180"/>
        <v>1993DJI12000020000</v>
      </c>
      <c r="B3795" s="9" t="str">
        <f>VLOOKUP(A3795,disaster_type!$A$2:$L$60000,5,FALSE)</f>
        <v>Flood</v>
      </c>
      <c r="C3795" s="9" t="str">
        <f>VLOOKUP(I3795,_readme!$A$25:$B$49,2,FALSE)</f>
        <v>Flood</v>
      </c>
      <c r="D3795" s="9" t="b">
        <f t="shared" si="181"/>
        <v>0</v>
      </c>
      <c r="E3795" s="8" t="str">
        <f t="shared" si="179"/>
        <v>Flood</v>
      </c>
      <c r="F3795">
        <v>1993</v>
      </c>
      <c r="G3795" t="s">
        <v>346</v>
      </c>
      <c r="H3795" t="s">
        <v>347</v>
      </c>
      <c r="I3795" t="s">
        <v>112</v>
      </c>
      <c r="J3795">
        <v>1</v>
      </c>
      <c r="M3795">
        <v>20000</v>
      </c>
      <c r="O3795">
        <v>20000</v>
      </c>
    </row>
    <row r="3796" spans="1:16" x14ac:dyDescent="0.2">
      <c r="A3796" s="11" t="str">
        <f t="shared" si="180"/>
        <v>1993DOM118</v>
      </c>
      <c r="B3796" s="9" t="e">
        <f>VLOOKUP(A3796,disaster_type!$A$2:$L$60000,5,FALSE)</f>
        <v>#N/A</v>
      </c>
      <c r="C3796" s="9" t="e">
        <f>VLOOKUP(I3796,_readme!$A$25:$B$49,2,FALSE)</f>
        <v>#N/A</v>
      </c>
      <c r="D3796" s="9" t="b">
        <f t="shared" si="181"/>
        <v>1</v>
      </c>
      <c r="E3796" s="8" t="e">
        <f t="shared" si="179"/>
        <v>#N/A</v>
      </c>
      <c r="F3796">
        <v>1993</v>
      </c>
      <c r="G3796" t="s">
        <v>160</v>
      </c>
      <c r="H3796" t="s">
        <v>161</v>
      </c>
      <c r="I3796" t="s">
        <v>17</v>
      </c>
      <c r="J3796">
        <v>1</v>
      </c>
      <c r="K3796">
        <v>18</v>
      </c>
    </row>
    <row r="3797" spans="1:16" x14ac:dyDescent="0.2">
      <c r="A3797" s="11" t="str">
        <f t="shared" si="180"/>
        <v>1993DOM1122000020000</v>
      </c>
      <c r="B3797" s="9" t="e">
        <f>VLOOKUP(A3797,disaster_type!$A$2:$L$60000,5,FALSE)</f>
        <v>#N/A</v>
      </c>
      <c r="C3797" s="9" t="str">
        <f>VLOOKUP(I3797,_readme!$A$25:$B$49,2,FALSE)</f>
        <v>Flood</v>
      </c>
      <c r="D3797" s="9" t="b">
        <f t="shared" si="181"/>
        <v>1</v>
      </c>
      <c r="E3797" s="8" t="str">
        <f t="shared" si="179"/>
        <v>Flood</v>
      </c>
      <c r="F3797">
        <v>1993</v>
      </c>
      <c r="G3797" t="s">
        <v>160</v>
      </c>
      <c r="H3797" t="s">
        <v>161</v>
      </c>
      <c r="I3797" t="s">
        <v>112</v>
      </c>
      <c r="J3797">
        <v>1</v>
      </c>
      <c r="K3797">
        <v>12</v>
      </c>
      <c r="M3797">
        <v>20000</v>
      </c>
      <c r="O3797">
        <v>20000</v>
      </c>
    </row>
    <row r="3798" spans="1:16" x14ac:dyDescent="0.2">
      <c r="A3798" s="11" t="str">
        <f t="shared" si="180"/>
        <v>1993ECU110</v>
      </c>
      <c r="B3798" s="9" t="e">
        <f>VLOOKUP(A3798,disaster_type!$A$2:$L$60000,5,FALSE)</f>
        <v>#N/A</v>
      </c>
      <c r="C3798" s="9" t="str">
        <f>VLOOKUP(I3798,_readme!$A$25:$B$49,2,FALSE)</f>
        <v>Mass movement (dry)</v>
      </c>
      <c r="D3798" s="9" t="b">
        <f t="shared" si="181"/>
        <v>1</v>
      </c>
      <c r="E3798" s="8" t="str">
        <f t="shared" si="179"/>
        <v>Mass movement (dry)</v>
      </c>
      <c r="F3798">
        <v>1993</v>
      </c>
      <c r="G3798" t="s">
        <v>55</v>
      </c>
      <c r="H3798" t="s">
        <v>56</v>
      </c>
      <c r="I3798" t="s">
        <v>96</v>
      </c>
      <c r="J3798">
        <v>1</v>
      </c>
      <c r="K3798">
        <v>10</v>
      </c>
    </row>
    <row r="3799" spans="1:16" x14ac:dyDescent="0.2">
      <c r="A3799" s="11" t="str">
        <f t="shared" si="180"/>
        <v>1993ECU2450657500075065500000</v>
      </c>
      <c r="B3799" s="9" t="e">
        <f>VLOOKUP(A3799,disaster_type!$A$2:$L$60000,5,FALSE)</f>
        <v>#N/A</v>
      </c>
      <c r="C3799" s="9" t="str">
        <f>VLOOKUP(I3799,_readme!$A$25:$B$49,2,FALSE)</f>
        <v>Landslide</v>
      </c>
      <c r="D3799" s="9" t="b">
        <f t="shared" si="181"/>
        <v>1</v>
      </c>
      <c r="E3799" s="8" t="str">
        <f t="shared" si="179"/>
        <v>Landslide</v>
      </c>
      <c r="F3799">
        <v>1993</v>
      </c>
      <c r="G3799" t="s">
        <v>55</v>
      </c>
      <c r="H3799" t="s">
        <v>56</v>
      </c>
      <c r="I3799" t="s">
        <v>80</v>
      </c>
      <c r="J3799">
        <v>2</v>
      </c>
      <c r="K3799">
        <v>450</v>
      </c>
      <c r="L3799">
        <v>65</v>
      </c>
      <c r="M3799">
        <v>75000</v>
      </c>
      <c r="O3799">
        <v>75065</v>
      </c>
      <c r="P3799">
        <v>500000</v>
      </c>
    </row>
    <row r="3800" spans="1:16" x14ac:dyDescent="0.2">
      <c r="A3800" s="11" t="str">
        <f t="shared" si="180"/>
        <v>1993EGY134300300</v>
      </c>
      <c r="B3800" s="9" t="str">
        <f>VLOOKUP(A3800,disaster_type!$A$2:$L$60000,5,FALSE)</f>
        <v>Mass movement (dry)</v>
      </c>
      <c r="C3800" s="9" t="str">
        <f>VLOOKUP(I3800,_readme!$A$25:$B$49,2,FALSE)</f>
        <v>Mass movement (dry)</v>
      </c>
      <c r="D3800" s="9" t="b">
        <f t="shared" si="181"/>
        <v>0</v>
      </c>
      <c r="E3800" s="8" t="str">
        <f t="shared" si="179"/>
        <v>Mass movement (dry)</v>
      </c>
      <c r="F3800">
        <v>1993</v>
      </c>
      <c r="G3800" t="s">
        <v>137</v>
      </c>
      <c r="H3800" t="s">
        <v>138</v>
      </c>
      <c r="I3800" t="s">
        <v>418</v>
      </c>
      <c r="J3800">
        <v>1</v>
      </c>
      <c r="K3800">
        <v>34</v>
      </c>
      <c r="M3800">
        <v>300</v>
      </c>
      <c r="O3800">
        <v>300</v>
      </c>
    </row>
    <row r="3801" spans="1:16" x14ac:dyDescent="0.2">
      <c r="A3801" s="11" t="str">
        <f t="shared" si="180"/>
        <v>1993SLV122</v>
      </c>
      <c r="B3801" s="9" t="str">
        <f>VLOOKUP(A3801,disaster_type!$A$2:$L$60000,5,FALSE)</f>
        <v>Landslide</v>
      </c>
      <c r="C3801" s="9" t="str">
        <f>VLOOKUP(I3801,_readme!$A$25:$B$49,2,FALSE)</f>
        <v>Mass movement (dry)</v>
      </c>
      <c r="D3801" s="9" t="b">
        <f t="shared" si="181"/>
        <v>0</v>
      </c>
      <c r="E3801" s="8" t="str">
        <f t="shared" si="179"/>
        <v>Landslide</v>
      </c>
      <c r="F3801">
        <v>1993</v>
      </c>
      <c r="G3801" t="s">
        <v>31</v>
      </c>
      <c r="H3801" t="s">
        <v>32</v>
      </c>
      <c r="I3801" t="s">
        <v>96</v>
      </c>
      <c r="J3801">
        <v>1</v>
      </c>
      <c r="K3801">
        <v>22</v>
      </c>
    </row>
    <row r="3802" spans="1:16" x14ac:dyDescent="0.2">
      <c r="A3802" s="11" t="str">
        <f t="shared" si="180"/>
        <v>1993ERI131615659156755165</v>
      </c>
      <c r="B3802" s="9" t="str">
        <f>VLOOKUP(A3802,disaster_type!$A$2:$L$60000,5,FALSE)</f>
        <v>Storm</v>
      </c>
      <c r="C3802" s="9" t="str">
        <f>VLOOKUP(I3802,_readme!$A$25:$B$49,2,FALSE)</f>
        <v>Storm</v>
      </c>
      <c r="D3802" s="9" t="b">
        <f t="shared" si="181"/>
        <v>0</v>
      </c>
      <c r="E3802" s="8" t="str">
        <f t="shared" si="179"/>
        <v>Storm</v>
      </c>
      <c r="F3802">
        <v>1993</v>
      </c>
      <c r="G3802" t="s">
        <v>419</v>
      </c>
      <c r="H3802" t="s">
        <v>420</v>
      </c>
      <c r="I3802" t="s">
        <v>52</v>
      </c>
      <c r="J3802">
        <v>1</v>
      </c>
      <c r="K3802">
        <v>3</v>
      </c>
      <c r="L3802">
        <v>16</v>
      </c>
      <c r="N3802">
        <v>15659</v>
      </c>
      <c r="O3802">
        <v>15675</v>
      </c>
      <c r="P3802">
        <v>5165</v>
      </c>
    </row>
    <row r="3803" spans="1:16" x14ac:dyDescent="0.2">
      <c r="A3803" s="11" t="str">
        <f t="shared" si="180"/>
        <v>1993ERI116000001600000</v>
      </c>
      <c r="B3803" s="9" t="str">
        <f>VLOOKUP(A3803,disaster_type!$A$2:$L$60000,5,FALSE)</f>
        <v>Drought</v>
      </c>
      <c r="C3803" s="9" t="str">
        <f>VLOOKUP(I3803,_readme!$A$25:$B$49,2,FALSE)</f>
        <v>Drought</v>
      </c>
      <c r="D3803" s="9" t="b">
        <f t="shared" si="181"/>
        <v>0</v>
      </c>
      <c r="E3803" s="8" t="str">
        <f t="shared" ref="E3803:E3866" si="182">IF(D3803,C3803,B3803)</f>
        <v>Drought</v>
      </c>
      <c r="F3803">
        <v>1993</v>
      </c>
      <c r="G3803" t="s">
        <v>419</v>
      </c>
      <c r="H3803" t="s">
        <v>420</v>
      </c>
      <c r="I3803" t="s">
        <v>12</v>
      </c>
      <c r="J3803">
        <v>1</v>
      </c>
      <c r="M3803">
        <v>1600000</v>
      </c>
      <c r="O3803">
        <v>1600000</v>
      </c>
    </row>
    <row r="3804" spans="1:16" x14ac:dyDescent="0.2">
      <c r="A3804" s="11" t="str">
        <f t="shared" si="180"/>
        <v>1993ETH2230000480034800</v>
      </c>
      <c r="B3804" s="9" t="str">
        <f>VLOOKUP(A3804,disaster_type!$A$2:$L$60000,5,FALSE)</f>
        <v>Flood</v>
      </c>
      <c r="C3804" s="9" t="str">
        <f>VLOOKUP(I3804,_readme!$A$25:$B$49,2,FALSE)</f>
        <v>Flood</v>
      </c>
      <c r="D3804" s="9" t="b">
        <f t="shared" si="181"/>
        <v>0</v>
      </c>
      <c r="E3804" s="8" t="str">
        <f t="shared" si="182"/>
        <v>Flood</v>
      </c>
      <c r="F3804">
        <v>1993</v>
      </c>
      <c r="G3804" t="s">
        <v>69</v>
      </c>
      <c r="H3804" t="s">
        <v>70</v>
      </c>
      <c r="I3804" t="s">
        <v>112</v>
      </c>
      <c r="J3804">
        <v>2</v>
      </c>
      <c r="K3804">
        <v>2</v>
      </c>
      <c r="M3804">
        <v>30000</v>
      </c>
      <c r="N3804">
        <v>4800</v>
      </c>
      <c r="O3804">
        <v>34800</v>
      </c>
    </row>
    <row r="3805" spans="1:16" x14ac:dyDescent="0.2">
      <c r="A3805" s="11" t="str">
        <f t="shared" si="180"/>
        <v>1993FJI121315000010000160003100000</v>
      </c>
      <c r="B3805" s="9" t="str">
        <f>VLOOKUP(A3805,disaster_type!$A$2:$L$60000,5,FALSE)</f>
        <v>Storm</v>
      </c>
      <c r="C3805" s="9" t="str">
        <f>VLOOKUP(I3805,_readme!$A$25:$B$49,2,FALSE)</f>
        <v>Storm</v>
      </c>
      <c r="D3805" s="9" t="b">
        <f t="shared" si="181"/>
        <v>0</v>
      </c>
      <c r="E3805" s="8" t="str">
        <f t="shared" si="182"/>
        <v>Storm</v>
      </c>
      <c r="F3805">
        <v>1993</v>
      </c>
      <c r="G3805" t="s">
        <v>166</v>
      </c>
      <c r="H3805" t="s">
        <v>167</v>
      </c>
      <c r="I3805" t="s">
        <v>24</v>
      </c>
      <c r="J3805">
        <v>1</v>
      </c>
      <c r="K3805">
        <v>21</v>
      </c>
      <c r="L3805">
        <v>3</v>
      </c>
      <c r="M3805">
        <v>150000</v>
      </c>
      <c r="N3805">
        <v>10000</v>
      </c>
      <c r="O3805">
        <v>160003</v>
      </c>
      <c r="P3805">
        <v>100000</v>
      </c>
    </row>
    <row r="3806" spans="1:16" x14ac:dyDescent="0.2">
      <c r="A3806" s="11" t="str">
        <f t="shared" si="180"/>
        <v>1993FRA1102200202500000</v>
      </c>
      <c r="B3806" s="9" t="e">
        <f>VLOOKUP(A3806,disaster_type!$A$2:$L$60000,5,FALSE)</f>
        <v>#N/A</v>
      </c>
      <c r="C3806" s="9" t="e">
        <f>VLOOKUP(I3806,_readme!$A$25:$B$49,2,FALSE)</f>
        <v>#N/A</v>
      </c>
      <c r="D3806" s="9" t="b">
        <f t="shared" si="181"/>
        <v>1</v>
      </c>
      <c r="E3806" s="8" t="e">
        <f t="shared" si="182"/>
        <v>#N/A</v>
      </c>
      <c r="F3806">
        <v>1993</v>
      </c>
      <c r="G3806" t="s">
        <v>83</v>
      </c>
      <c r="H3806" t="s">
        <v>84</v>
      </c>
      <c r="I3806" t="s">
        <v>17</v>
      </c>
      <c r="J3806">
        <v>1</v>
      </c>
      <c r="K3806">
        <v>10</v>
      </c>
      <c r="L3806">
        <v>2</v>
      </c>
      <c r="M3806">
        <v>200</v>
      </c>
      <c r="O3806">
        <v>202</v>
      </c>
      <c r="P3806">
        <v>500000</v>
      </c>
    </row>
    <row r="3807" spans="1:16" x14ac:dyDescent="0.2">
      <c r="A3807" s="11" t="str">
        <f t="shared" si="180"/>
        <v>1993FRA12181500151850000</v>
      </c>
      <c r="B3807" s="9" t="e">
        <f>VLOOKUP(A3807,disaster_type!$A$2:$L$60000,5,FALSE)</f>
        <v>#N/A</v>
      </c>
      <c r="C3807" s="9" t="str">
        <f>VLOOKUP(I3807,_readme!$A$25:$B$49,2,FALSE)</f>
        <v>Storm</v>
      </c>
      <c r="D3807" s="9" t="b">
        <f t="shared" si="181"/>
        <v>1</v>
      </c>
      <c r="E3807" s="8" t="str">
        <f t="shared" si="182"/>
        <v>Storm</v>
      </c>
      <c r="F3807">
        <v>1993</v>
      </c>
      <c r="G3807" t="s">
        <v>83</v>
      </c>
      <c r="H3807" t="s">
        <v>84</v>
      </c>
      <c r="I3807" t="s">
        <v>52</v>
      </c>
      <c r="J3807">
        <v>1</v>
      </c>
      <c r="K3807">
        <v>2</v>
      </c>
      <c r="L3807">
        <v>18</v>
      </c>
      <c r="M3807">
        <v>1500</v>
      </c>
      <c r="O3807">
        <v>1518</v>
      </c>
      <c r="P3807">
        <v>50000</v>
      </c>
    </row>
    <row r="3808" spans="1:16" x14ac:dyDescent="0.2">
      <c r="A3808" s="11" t="str">
        <f t="shared" si="180"/>
        <v>1993FRA14600000</v>
      </c>
      <c r="B3808" s="9" t="str">
        <f>VLOOKUP(A3808,disaster_type!$A$2:$L$60000,5,FALSE)</f>
        <v>Flood</v>
      </c>
      <c r="C3808" s="9" t="str">
        <f>VLOOKUP(I3808,_readme!$A$25:$B$49,2,FALSE)</f>
        <v>Flood</v>
      </c>
      <c r="D3808" s="9" t="b">
        <f t="shared" si="181"/>
        <v>0</v>
      </c>
      <c r="E3808" s="8" t="str">
        <f t="shared" si="182"/>
        <v>Flood</v>
      </c>
      <c r="F3808">
        <v>1993</v>
      </c>
      <c r="G3808" t="s">
        <v>83</v>
      </c>
      <c r="H3808" t="s">
        <v>84</v>
      </c>
      <c r="I3808" t="s">
        <v>112</v>
      </c>
      <c r="J3808">
        <v>1</v>
      </c>
      <c r="K3808">
        <v>4</v>
      </c>
      <c r="P3808">
        <v>600000</v>
      </c>
    </row>
    <row r="3809" spans="1:16" x14ac:dyDescent="0.2">
      <c r="A3809" s="11" t="str">
        <f t="shared" si="180"/>
        <v>1993DEU16380000</v>
      </c>
      <c r="B3809" s="9" t="e">
        <f>VLOOKUP(A3809,disaster_type!$A$2:$L$60000,5,FALSE)</f>
        <v>#N/A</v>
      </c>
      <c r="C3809" s="9" t="e">
        <f>VLOOKUP(I3809,_readme!$A$25:$B$49,2,FALSE)</f>
        <v>#N/A</v>
      </c>
      <c r="D3809" s="9" t="b">
        <f t="shared" si="181"/>
        <v>1</v>
      </c>
      <c r="E3809" s="8" t="e">
        <f t="shared" si="182"/>
        <v>#N/A</v>
      </c>
      <c r="F3809">
        <v>1993</v>
      </c>
      <c r="G3809" t="s">
        <v>396</v>
      </c>
      <c r="H3809" t="s">
        <v>397</v>
      </c>
      <c r="I3809" t="s">
        <v>17</v>
      </c>
      <c r="J3809">
        <v>1</v>
      </c>
      <c r="K3809">
        <v>6</v>
      </c>
      <c r="P3809">
        <v>380000</v>
      </c>
    </row>
    <row r="3810" spans="1:16" x14ac:dyDescent="0.2">
      <c r="A3810" s="11" t="str">
        <f t="shared" si="180"/>
        <v>1993DEU130000</v>
      </c>
      <c r="B3810" s="9" t="e">
        <f>VLOOKUP(A3810,disaster_type!$A$2:$L$60000,5,FALSE)</f>
        <v>#N/A</v>
      </c>
      <c r="C3810" s="9" t="str">
        <f>VLOOKUP(I3810,_readme!$A$25:$B$49,2,FALSE)</f>
        <v>Storm</v>
      </c>
      <c r="D3810" s="9" t="b">
        <f t="shared" si="181"/>
        <v>1</v>
      </c>
      <c r="E3810" s="8" t="str">
        <f t="shared" si="182"/>
        <v>Storm</v>
      </c>
      <c r="F3810">
        <v>1993</v>
      </c>
      <c r="G3810" t="s">
        <v>396</v>
      </c>
      <c r="H3810" t="s">
        <v>397</v>
      </c>
      <c r="I3810" t="s">
        <v>52</v>
      </c>
      <c r="J3810">
        <v>1</v>
      </c>
      <c r="P3810">
        <v>30000</v>
      </c>
    </row>
    <row r="3811" spans="1:16" x14ac:dyDescent="0.2">
      <c r="A3811" s="11" t="str">
        <f t="shared" si="180"/>
        <v>1993DEU15100000100000600000</v>
      </c>
      <c r="B3811" s="9" t="str">
        <f>VLOOKUP(A3811,disaster_type!$A$2:$L$60000,5,FALSE)</f>
        <v>Flood</v>
      </c>
      <c r="C3811" s="9" t="str">
        <f>VLOOKUP(I3811,_readme!$A$25:$B$49,2,FALSE)</f>
        <v>Flood</v>
      </c>
      <c r="D3811" s="9" t="b">
        <f t="shared" si="181"/>
        <v>0</v>
      </c>
      <c r="E3811" s="8" t="str">
        <f t="shared" si="182"/>
        <v>Flood</v>
      </c>
      <c r="F3811">
        <v>1993</v>
      </c>
      <c r="G3811" t="s">
        <v>396</v>
      </c>
      <c r="H3811" t="s">
        <v>397</v>
      </c>
      <c r="I3811" t="s">
        <v>112</v>
      </c>
      <c r="J3811">
        <v>1</v>
      </c>
      <c r="K3811">
        <v>5</v>
      </c>
      <c r="M3811">
        <v>100000</v>
      </c>
      <c r="O3811">
        <v>100000</v>
      </c>
      <c r="P3811">
        <v>600000</v>
      </c>
    </row>
    <row r="3812" spans="1:16" x14ac:dyDescent="0.2">
      <c r="A3812" s="11" t="str">
        <f t="shared" si="180"/>
        <v>1993GRC212121002121</v>
      </c>
      <c r="B3812" s="9" t="str">
        <f>VLOOKUP(A3812,disaster_type!$A$2:$L$60000,5,FALSE)</f>
        <v>Earthquake</v>
      </c>
      <c r="C3812" s="9" t="str">
        <f>VLOOKUP(I3812,_readme!$A$25:$B$49,2,FALSE)</f>
        <v>Earthquake</v>
      </c>
      <c r="D3812" s="9" t="b">
        <f t="shared" si="181"/>
        <v>0</v>
      </c>
      <c r="E3812" s="8" t="str">
        <f t="shared" si="182"/>
        <v>Earthquake</v>
      </c>
      <c r="F3812">
        <v>1993</v>
      </c>
      <c r="G3812" t="s">
        <v>145</v>
      </c>
      <c r="H3812" t="s">
        <v>146</v>
      </c>
      <c r="I3812" t="s">
        <v>28</v>
      </c>
      <c r="J3812">
        <v>2</v>
      </c>
      <c r="K3812">
        <v>1</v>
      </c>
      <c r="L3812">
        <v>21</v>
      </c>
      <c r="M3812">
        <v>2100</v>
      </c>
      <c r="O3812">
        <v>2121</v>
      </c>
    </row>
    <row r="3813" spans="1:16" x14ac:dyDescent="0.2">
      <c r="A3813" s="11" t="str">
        <f t="shared" si="180"/>
        <v>1993GUM17171120000</v>
      </c>
      <c r="B3813" s="9" t="str">
        <f>VLOOKUP(A3813,disaster_type!$A$2:$L$60000,5,FALSE)</f>
        <v>Earthquake</v>
      </c>
      <c r="C3813" s="9" t="str">
        <f>VLOOKUP(I3813,_readme!$A$25:$B$49,2,FALSE)</f>
        <v>Earthquake</v>
      </c>
      <c r="D3813" s="9" t="b">
        <f t="shared" si="181"/>
        <v>0</v>
      </c>
      <c r="E3813" s="8" t="str">
        <f t="shared" si="182"/>
        <v>Earthquake</v>
      </c>
      <c r="F3813">
        <v>1993</v>
      </c>
      <c r="G3813" t="s">
        <v>258</v>
      </c>
      <c r="H3813" t="s">
        <v>259</v>
      </c>
      <c r="I3813" t="s">
        <v>28</v>
      </c>
      <c r="J3813">
        <v>1</v>
      </c>
      <c r="L3813">
        <v>71</v>
      </c>
      <c r="O3813">
        <v>71</v>
      </c>
      <c r="P3813">
        <v>120000</v>
      </c>
    </row>
    <row r="3814" spans="1:16" x14ac:dyDescent="0.2">
      <c r="A3814" s="11" t="str">
        <f t="shared" si="180"/>
        <v>1993GIN160666066</v>
      </c>
      <c r="B3814" s="9" t="str">
        <f>VLOOKUP(A3814,disaster_type!$A$2:$L$60000,5,FALSE)</f>
        <v>Flood</v>
      </c>
      <c r="C3814" s="9" t="e">
        <f>VLOOKUP(I3814,_readme!$A$25:$B$49,2,FALSE)</f>
        <v>#N/A</v>
      </c>
      <c r="D3814" s="9" t="b">
        <f t="shared" si="181"/>
        <v>0</v>
      </c>
      <c r="E3814" s="8" t="str">
        <f t="shared" si="182"/>
        <v>Flood</v>
      </c>
      <c r="F3814">
        <v>1993</v>
      </c>
      <c r="G3814" t="s">
        <v>365</v>
      </c>
      <c r="H3814" t="s">
        <v>366</v>
      </c>
      <c r="I3814" s="17" t="s">
        <v>485</v>
      </c>
      <c r="J3814">
        <v>1</v>
      </c>
      <c r="M3814">
        <v>6066</v>
      </c>
      <c r="O3814">
        <v>6066</v>
      </c>
    </row>
    <row r="3815" spans="1:16" x14ac:dyDescent="0.2">
      <c r="A3815" s="11" t="str">
        <f t="shared" si="180"/>
        <v>1993GNB117221722</v>
      </c>
      <c r="B3815" s="9" t="str">
        <f>VLOOKUP(A3815,disaster_type!$A$2:$L$60000,5,FALSE)</f>
        <v>Storm</v>
      </c>
      <c r="C3815" s="9" t="str">
        <f>VLOOKUP(I3815,_readme!$A$25:$B$49,2,FALSE)</f>
        <v>Storm</v>
      </c>
      <c r="D3815" s="9" t="b">
        <f t="shared" si="181"/>
        <v>0</v>
      </c>
      <c r="E3815" s="8" t="str">
        <f t="shared" si="182"/>
        <v>Storm</v>
      </c>
      <c r="F3815">
        <v>1993</v>
      </c>
      <c r="G3815" t="s">
        <v>103</v>
      </c>
      <c r="H3815" t="s">
        <v>104</v>
      </c>
      <c r="I3815" t="s">
        <v>24</v>
      </c>
      <c r="J3815">
        <v>1</v>
      </c>
      <c r="M3815">
        <v>1722</v>
      </c>
      <c r="O3815">
        <v>1722</v>
      </c>
    </row>
    <row r="3816" spans="1:16" x14ac:dyDescent="0.2">
      <c r="A3816" s="11" t="str">
        <f t="shared" si="180"/>
        <v>1993HTI1</v>
      </c>
      <c r="B3816" s="9" t="str">
        <f>VLOOKUP(A3816,disaster_type!$A$2:$L$60000,5,FALSE)</f>
        <v>Drought</v>
      </c>
      <c r="C3816" s="9" t="str">
        <f>VLOOKUP(I3816,_readme!$A$25:$B$49,2,FALSE)</f>
        <v>Drought</v>
      </c>
      <c r="D3816" s="9" t="b">
        <f t="shared" si="181"/>
        <v>0</v>
      </c>
      <c r="E3816" s="8" t="str">
        <f t="shared" si="182"/>
        <v>Drought</v>
      </c>
      <c r="F3816">
        <v>1993</v>
      </c>
      <c r="G3816" t="s">
        <v>85</v>
      </c>
      <c r="H3816" t="s">
        <v>86</v>
      </c>
      <c r="I3816" t="s">
        <v>12</v>
      </c>
      <c r="J3816">
        <v>1</v>
      </c>
    </row>
    <row r="3817" spans="1:16" x14ac:dyDescent="0.2">
      <c r="A3817" s="11" t="str">
        <f t="shared" si="180"/>
        <v>1993HTI11350005000</v>
      </c>
      <c r="B3817" s="9" t="str">
        <f>VLOOKUP(A3817,disaster_type!$A$2:$L$60000,5,FALSE)</f>
        <v>Flood</v>
      </c>
      <c r="C3817" s="9" t="str">
        <f>VLOOKUP(I3817,_readme!$A$25:$B$49,2,FALSE)</f>
        <v>Flood</v>
      </c>
      <c r="D3817" s="9" t="b">
        <f t="shared" si="181"/>
        <v>0</v>
      </c>
      <c r="E3817" s="8" t="str">
        <f t="shared" si="182"/>
        <v>Flood</v>
      </c>
      <c r="F3817">
        <v>1993</v>
      </c>
      <c r="G3817" t="s">
        <v>85</v>
      </c>
      <c r="H3817" t="s">
        <v>86</v>
      </c>
      <c r="I3817" t="s">
        <v>112</v>
      </c>
      <c r="J3817">
        <v>1</v>
      </c>
      <c r="K3817">
        <v>13</v>
      </c>
      <c r="M3817">
        <v>5000</v>
      </c>
      <c r="O3817">
        <v>5000</v>
      </c>
    </row>
    <row r="3818" spans="1:16" x14ac:dyDescent="0.2">
      <c r="A3818" s="11" t="str">
        <f t="shared" si="180"/>
        <v>1993HND139674476744757600</v>
      </c>
      <c r="B3818" s="9" t="e">
        <f>VLOOKUP(A3818,disaster_type!$A$2:$L$60000,5,FALSE)</f>
        <v>#N/A</v>
      </c>
      <c r="C3818" s="9" t="str">
        <f>VLOOKUP(I3818,_readme!$A$25:$B$49,2,FALSE)</f>
        <v>Flood</v>
      </c>
      <c r="D3818" s="9" t="b">
        <f t="shared" si="181"/>
        <v>1</v>
      </c>
      <c r="E3818" s="8" t="str">
        <f t="shared" si="182"/>
        <v>Flood</v>
      </c>
      <c r="F3818">
        <v>1993</v>
      </c>
      <c r="G3818" t="s">
        <v>118</v>
      </c>
      <c r="H3818" t="s">
        <v>119</v>
      </c>
      <c r="I3818" t="s">
        <v>91</v>
      </c>
      <c r="J3818">
        <v>1</v>
      </c>
      <c r="K3818">
        <v>39</v>
      </c>
      <c r="M3818">
        <v>67447</v>
      </c>
      <c r="O3818">
        <v>67447</v>
      </c>
      <c r="P3818">
        <v>57600</v>
      </c>
    </row>
    <row r="3819" spans="1:16" x14ac:dyDescent="0.2">
      <c r="A3819" s="11" t="str">
        <f t="shared" si="180"/>
        <v>1993HND1374150001500056700</v>
      </c>
      <c r="B3819" s="9" t="e">
        <f>VLOOKUP(A3819,disaster_type!$A$2:$L$60000,5,FALSE)</f>
        <v>#N/A</v>
      </c>
      <c r="C3819" s="9" t="str">
        <f>VLOOKUP(I3819,_readme!$A$25:$B$49,2,FALSE)</f>
        <v>Flood</v>
      </c>
      <c r="D3819" s="9" t="b">
        <f t="shared" si="181"/>
        <v>1</v>
      </c>
      <c r="E3819" s="8" t="str">
        <f t="shared" si="182"/>
        <v>Flood</v>
      </c>
      <c r="F3819">
        <v>1993</v>
      </c>
      <c r="G3819" t="s">
        <v>118</v>
      </c>
      <c r="H3819" t="s">
        <v>119</v>
      </c>
      <c r="I3819" t="s">
        <v>180</v>
      </c>
      <c r="J3819">
        <v>1</v>
      </c>
      <c r="K3819">
        <v>374</v>
      </c>
      <c r="M3819">
        <v>15000</v>
      </c>
      <c r="O3819">
        <v>15000</v>
      </c>
      <c r="P3819">
        <v>56700</v>
      </c>
    </row>
    <row r="3820" spans="1:16" x14ac:dyDescent="0.2">
      <c r="A3820" s="11" t="str">
        <f t="shared" si="180"/>
        <v>1993HKG27360133195000</v>
      </c>
      <c r="B3820" s="9" t="e">
        <f>VLOOKUP(A3820,disaster_type!$A$2:$L$60000,5,FALSE)</f>
        <v>#N/A</v>
      </c>
      <c r="C3820" s="9" t="e">
        <f>VLOOKUP(I3820,_readme!$A$25:$B$49,2,FALSE)</f>
        <v>#N/A</v>
      </c>
      <c r="D3820" s="9" t="b">
        <f t="shared" si="181"/>
        <v>1</v>
      </c>
      <c r="E3820" s="8" t="e">
        <f t="shared" si="182"/>
        <v>#N/A</v>
      </c>
      <c r="F3820">
        <v>1993</v>
      </c>
      <c r="G3820" t="s">
        <v>71</v>
      </c>
      <c r="H3820" t="s">
        <v>72</v>
      </c>
      <c r="I3820" t="s">
        <v>17</v>
      </c>
      <c r="J3820">
        <v>2</v>
      </c>
      <c r="M3820">
        <v>73</v>
      </c>
      <c r="N3820">
        <v>60</v>
      </c>
      <c r="O3820">
        <v>133</v>
      </c>
      <c r="P3820">
        <v>195000</v>
      </c>
    </row>
    <row r="3821" spans="1:16" x14ac:dyDescent="0.2">
      <c r="A3821" s="11" t="str">
        <f t="shared" si="180"/>
        <v>1993HKG1156065790</v>
      </c>
      <c r="B3821" s="9" t="str">
        <f>VLOOKUP(A3821,disaster_type!$A$2:$L$60000,5,FALSE)</f>
        <v>Landslide</v>
      </c>
      <c r="C3821" s="9" t="str">
        <f>VLOOKUP(I3821,_readme!$A$25:$B$49,2,FALSE)</f>
        <v>Landslide</v>
      </c>
      <c r="D3821" s="9" t="b">
        <f t="shared" si="181"/>
        <v>0</v>
      </c>
      <c r="E3821" s="8" t="str">
        <f t="shared" si="182"/>
        <v>Landslide</v>
      </c>
      <c r="F3821">
        <v>1993</v>
      </c>
      <c r="G3821" t="s">
        <v>71</v>
      </c>
      <c r="H3821" t="s">
        <v>72</v>
      </c>
      <c r="I3821" t="s">
        <v>80</v>
      </c>
      <c r="J3821">
        <v>1</v>
      </c>
      <c r="K3821">
        <v>1</v>
      </c>
      <c r="L3821">
        <v>5</v>
      </c>
      <c r="M3821">
        <v>60</v>
      </c>
      <c r="O3821">
        <v>65</v>
      </c>
      <c r="P3821">
        <v>790</v>
      </c>
    </row>
    <row r="3822" spans="1:16" x14ac:dyDescent="0.2">
      <c r="A3822" s="11" t="str">
        <f t="shared" si="180"/>
        <v>1993HKG472968315911866920</v>
      </c>
      <c r="B3822" s="9" t="e">
        <f>VLOOKUP(A3822,disaster_type!$A$2:$L$60000,5,FALSE)</f>
        <v>#N/A</v>
      </c>
      <c r="C3822" s="9" t="str">
        <f>VLOOKUP(I3822,_readme!$A$25:$B$49,2,FALSE)</f>
        <v>Storm</v>
      </c>
      <c r="D3822" s="9" t="b">
        <f t="shared" si="181"/>
        <v>1</v>
      </c>
      <c r="E3822" s="8" t="str">
        <f t="shared" si="182"/>
        <v>Storm</v>
      </c>
      <c r="F3822">
        <v>1993</v>
      </c>
      <c r="G3822" t="s">
        <v>71</v>
      </c>
      <c r="H3822" t="s">
        <v>72</v>
      </c>
      <c r="I3822" t="s">
        <v>24</v>
      </c>
      <c r="J3822">
        <v>4</v>
      </c>
      <c r="K3822">
        <v>7</v>
      </c>
      <c r="L3822">
        <v>296</v>
      </c>
      <c r="M3822">
        <v>831</v>
      </c>
      <c r="N3822">
        <v>59</v>
      </c>
      <c r="O3822">
        <v>1186</v>
      </c>
      <c r="P3822">
        <v>6920</v>
      </c>
    </row>
    <row r="3823" spans="1:16" x14ac:dyDescent="0.2">
      <c r="A3823" s="11" t="str">
        <f t="shared" si="180"/>
        <v>1993IND18271280000001280000007000000</v>
      </c>
      <c r="B3823" s="9" t="e">
        <f>VLOOKUP(A3823,disaster_type!$A$2:$L$60000,5,FALSE)</f>
        <v>#N/A</v>
      </c>
      <c r="C3823" s="9" t="e">
        <f>VLOOKUP(I3823,_readme!$A$25:$B$49,2,FALSE)</f>
        <v>#N/A</v>
      </c>
      <c r="D3823" s="9" t="b">
        <f t="shared" si="181"/>
        <v>1</v>
      </c>
      <c r="E3823" s="8" t="e">
        <f t="shared" si="182"/>
        <v>#N/A</v>
      </c>
      <c r="F3823">
        <v>1993</v>
      </c>
      <c r="G3823" t="s">
        <v>13</v>
      </c>
      <c r="H3823" t="s">
        <v>14</v>
      </c>
      <c r="I3823" t="s">
        <v>17</v>
      </c>
      <c r="J3823">
        <v>1</v>
      </c>
      <c r="K3823">
        <v>827</v>
      </c>
      <c r="M3823">
        <v>128000000</v>
      </c>
      <c r="O3823">
        <v>128000000</v>
      </c>
      <c r="P3823">
        <v>7000000</v>
      </c>
    </row>
    <row r="3824" spans="1:16" x14ac:dyDescent="0.2">
      <c r="A3824" s="11" t="str">
        <f t="shared" si="180"/>
        <v>1993IND111750001175000</v>
      </c>
      <c r="B3824" s="9" t="str">
        <f>VLOOKUP(A3824,disaster_type!$A$2:$L$60000,5,FALSE)</f>
        <v>Drought</v>
      </c>
      <c r="C3824" s="9" t="str">
        <f>VLOOKUP(I3824,_readme!$A$25:$B$49,2,FALSE)</f>
        <v>Drought</v>
      </c>
      <c r="D3824" s="9" t="b">
        <f t="shared" si="181"/>
        <v>0</v>
      </c>
      <c r="E3824" s="8" t="str">
        <f t="shared" si="182"/>
        <v>Drought</v>
      </c>
      <c r="F3824">
        <v>1993</v>
      </c>
      <c r="G3824" t="s">
        <v>13</v>
      </c>
      <c r="H3824" t="s">
        <v>14</v>
      </c>
      <c r="I3824" t="s">
        <v>12</v>
      </c>
      <c r="J3824">
        <v>1</v>
      </c>
      <c r="M3824">
        <v>1175000</v>
      </c>
      <c r="O3824">
        <v>1175000</v>
      </c>
    </row>
    <row r="3825" spans="1:16" x14ac:dyDescent="0.2">
      <c r="A3825" s="11" t="str">
        <f t="shared" si="180"/>
        <v>1993IND1351000010000</v>
      </c>
      <c r="B3825" s="9" t="e">
        <f>VLOOKUP(A3825,disaster_type!$A$2:$L$60000,5,FALSE)</f>
        <v>#N/A</v>
      </c>
      <c r="C3825" s="9" t="str">
        <f>VLOOKUP(I3825,_readme!$A$25:$B$49,2,FALSE)</f>
        <v>Flood</v>
      </c>
      <c r="D3825" s="9" t="b">
        <f t="shared" si="181"/>
        <v>1</v>
      </c>
      <c r="E3825" s="8" t="str">
        <f t="shared" si="182"/>
        <v>Flood</v>
      </c>
      <c r="F3825">
        <v>1993</v>
      </c>
      <c r="G3825" t="s">
        <v>13</v>
      </c>
      <c r="H3825" t="s">
        <v>14</v>
      </c>
      <c r="I3825" t="s">
        <v>180</v>
      </c>
      <c r="J3825">
        <v>1</v>
      </c>
      <c r="K3825">
        <v>35</v>
      </c>
      <c r="N3825">
        <v>10000</v>
      </c>
      <c r="O3825">
        <v>10000</v>
      </c>
    </row>
    <row r="3826" spans="1:16" x14ac:dyDescent="0.2">
      <c r="A3826" s="11" t="str">
        <f t="shared" si="180"/>
        <v>1993IND297483002550030525280000</v>
      </c>
      <c r="B3826" s="9" t="str">
        <f>VLOOKUP(A3826,disaster_type!$A$2:$L$60000,5,FALSE)</f>
        <v>Earthquake</v>
      </c>
      <c r="C3826" s="9" t="str">
        <f>VLOOKUP(I3826,_readme!$A$25:$B$49,2,FALSE)</f>
        <v>Earthquake</v>
      </c>
      <c r="D3826" s="9" t="b">
        <f t="shared" si="181"/>
        <v>0</v>
      </c>
      <c r="E3826" s="8" t="str">
        <f t="shared" si="182"/>
        <v>Earthquake</v>
      </c>
      <c r="F3826">
        <v>1993</v>
      </c>
      <c r="G3826" t="s">
        <v>13</v>
      </c>
      <c r="H3826" t="s">
        <v>14</v>
      </c>
      <c r="I3826" t="s">
        <v>28</v>
      </c>
      <c r="J3826">
        <v>2</v>
      </c>
      <c r="K3826">
        <v>9748</v>
      </c>
      <c r="L3826">
        <v>30025</v>
      </c>
      <c r="M3826">
        <v>500</v>
      </c>
      <c r="O3826">
        <v>30525</v>
      </c>
      <c r="P3826">
        <v>280000</v>
      </c>
    </row>
    <row r="3827" spans="1:16" x14ac:dyDescent="0.2">
      <c r="A3827" s="11" t="str">
        <f t="shared" si="180"/>
        <v>1993IND1202525</v>
      </c>
      <c r="B3827" s="9" t="str">
        <f>VLOOKUP(A3827,disaster_type!$A$2:$L$60000,5,FALSE)</f>
        <v>Landslide</v>
      </c>
      <c r="C3827" s="9" t="str">
        <f>VLOOKUP(I3827,_readme!$A$25:$B$49,2,FALSE)</f>
        <v>Landslide</v>
      </c>
      <c r="D3827" s="9" t="b">
        <f t="shared" si="181"/>
        <v>0</v>
      </c>
      <c r="E3827" s="8" t="str">
        <f t="shared" si="182"/>
        <v>Landslide</v>
      </c>
      <c r="F3827">
        <v>1993</v>
      </c>
      <c r="G3827" t="s">
        <v>13</v>
      </c>
      <c r="H3827" t="s">
        <v>14</v>
      </c>
      <c r="I3827" t="s">
        <v>80</v>
      </c>
      <c r="J3827">
        <v>1</v>
      </c>
      <c r="K3827">
        <v>20</v>
      </c>
      <c r="L3827">
        <v>25</v>
      </c>
      <c r="O3827">
        <v>25</v>
      </c>
    </row>
    <row r="3828" spans="1:16" x14ac:dyDescent="0.2">
      <c r="A3828" s="11" t="str">
        <f t="shared" si="180"/>
        <v>1993IND1</v>
      </c>
      <c r="B3828" s="9" t="str">
        <f>VLOOKUP(A3828,disaster_type!$A$2:$L$60000,5,FALSE)</f>
        <v>Insect infestation</v>
      </c>
      <c r="C3828" s="9" t="str">
        <f>VLOOKUP(I3828,_readme!$A$25:$B$49,2,FALSE)</f>
        <v>Insect infestation</v>
      </c>
      <c r="D3828" s="9" t="b">
        <f t="shared" si="181"/>
        <v>0</v>
      </c>
      <c r="E3828" s="8" t="str">
        <f t="shared" si="182"/>
        <v>Insect infestation</v>
      </c>
      <c r="F3828">
        <v>1993</v>
      </c>
      <c r="G3828" t="s">
        <v>13</v>
      </c>
      <c r="H3828" t="s">
        <v>14</v>
      </c>
      <c r="I3828" t="s">
        <v>113</v>
      </c>
      <c r="J3828">
        <v>1</v>
      </c>
    </row>
    <row r="3829" spans="1:16" x14ac:dyDescent="0.2">
      <c r="A3829" s="11" t="str">
        <f t="shared" si="180"/>
        <v>1993IND34355000050000500000</v>
      </c>
      <c r="B3829" s="9" t="e">
        <f>VLOOKUP(A3829,disaster_type!$A$2:$L$60000,5,FALSE)</f>
        <v>#N/A</v>
      </c>
      <c r="C3829" s="9" t="str">
        <f>VLOOKUP(I3829,_readme!$A$25:$B$49,2,FALSE)</f>
        <v>Flood</v>
      </c>
      <c r="D3829" s="9" t="b">
        <f t="shared" si="181"/>
        <v>1</v>
      </c>
      <c r="E3829" s="8" t="str">
        <f t="shared" si="182"/>
        <v>Flood</v>
      </c>
      <c r="F3829">
        <v>1993</v>
      </c>
      <c r="G3829" t="s">
        <v>13</v>
      </c>
      <c r="H3829" t="s">
        <v>14</v>
      </c>
      <c r="I3829" t="s">
        <v>112</v>
      </c>
      <c r="J3829">
        <v>3</v>
      </c>
      <c r="K3829">
        <v>435</v>
      </c>
      <c r="N3829">
        <v>50000</v>
      </c>
      <c r="O3829">
        <v>50000</v>
      </c>
      <c r="P3829">
        <v>500000</v>
      </c>
    </row>
    <row r="3830" spans="1:16" x14ac:dyDescent="0.2">
      <c r="A3830" s="11" t="str">
        <f t="shared" si="180"/>
        <v>1993IND2186500120006000072500100000</v>
      </c>
      <c r="B3830" s="9" t="str">
        <f>VLOOKUP(A3830,disaster_type!$A$2:$L$60000,5,FALSE)</f>
        <v>Storm</v>
      </c>
      <c r="C3830" s="9" t="str">
        <f>VLOOKUP(I3830,_readme!$A$25:$B$49,2,FALSE)</f>
        <v>Storm</v>
      </c>
      <c r="D3830" s="9" t="b">
        <f t="shared" si="181"/>
        <v>0</v>
      </c>
      <c r="E3830" s="8" t="str">
        <f t="shared" si="182"/>
        <v>Storm</v>
      </c>
      <c r="F3830">
        <v>1993</v>
      </c>
      <c r="G3830" t="s">
        <v>13</v>
      </c>
      <c r="H3830" t="s">
        <v>14</v>
      </c>
      <c r="I3830" t="s">
        <v>24</v>
      </c>
      <c r="J3830">
        <v>2</v>
      </c>
      <c r="K3830">
        <v>186</v>
      </c>
      <c r="L3830">
        <v>500</v>
      </c>
      <c r="M3830">
        <v>12000</v>
      </c>
      <c r="N3830">
        <v>60000</v>
      </c>
      <c r="O3830">
        <v>72500</v>
      </c>
      <c r="P3830">
        <v>100000</v>
      </c>
    </row>
    <row r="3831" spans="1:16" x14ac:dyDescent="0.2">
      <c r="A3831" s="11" t="str">
        <f t="shared" si="180"/>
        <v>1993IDN231234523464</v>
      </c>
      <c r="B3831" s="9" t="str">
        <f>VLOOKUP(A3831,disaster_type!$A$2:$L$60000,5,FALSE)</f>
        <v>Volcanic activity</v>
      </c>
      <c r="C3831" s="9" t="str">
        <f>VLOOKUP(I3831,_readme!$A$25:$B$49,2,FALSE)</f>
        <v>Volcanic activity</v>
      </c>
      <c r="D3831" s="9" t="b">
        <f t="shared" si="181"/>
        <v>0</v>
      </c>
      <c r="E3831" s="8" t="str">
        <f t="shared" si="182"/>
        <v>Volcanic activity</v>
      </c>
      <c r="F3831">
        <v>1993</v>
      </c>
      <c r="G3831" t="s">
        <v>78</v>
      </c>
      <c r="H3831" t="s">
        <v>79</v>
      </c>
      <c r="I3831" t="s">
        <v>21</v>
      </c>
      <c r="J3831">
        <v>2</v>
      </c>
      <c r="K3831">
        <v>3</v>
      </c>
      <c r="L3831">
        <v>12</v>
      </c>
      <c r="M3831">
        <v>3452</v>
      </c>
      <c r="O3831">
        <v>3464</v>
      </c>
    </row>
    <row r="3832" spans="1:16" x14ac:dyDescent="0.2">
      <c r="A3832" s="11" t="str">
        <f t="shared" si="180"/>
        <v>1993IDN17280008000</v>
      </c>
      <c r="B3832" s="9" t="e">
        <f>VLOOKUP(A3832,disaster_type!$A$2:$L$60000,5,FALSE)</f>
        <v>#N/A</v>
      </c>
      <c r="C3832" s="9" t="str">
        <f>VLOOKUP(I3832,_readme!$A$25:$B$49,2,FALSE)</f>
        <v>Flood</v>
      </c>
      <c r="D3832" s="9" t="b">
        <f t="shared" si="181"/>
        <v>1</v>
      </c>
      <c r="E3832" s="8" t="str">
        <f t="shared" si="182"/>
        <v>Flood</v>
      </c>
      <c r="F3832">
        <v>1993</v>
      </c>
      <c r="G3832" t="s">
        <v>78</v>
      </c>
      <c r="H3832" t="s">
        <v>79</v>
      </c>
      <c r="I3832" t="s">
        <v>180</v>
      </c>
      <c r="J3832">
        <v>1</v>
      </c>
      <c r="K3832">
        <v>72</v>
      </c>
      <c r="M3832">
        <v>8000</v>
      </c>
      <c r="O3832">
        <v>8000</v>
      </c>
    </row>
    <row r="3833" spans="1:16" x14ac:dyDescent="0.2">
      <c r="A3833" s="11" t="str">
        <f t="shared" si="180"/>
        <v>1993IDN15925955325955319301</v>
      </c>
      <c r="B3833" s="9" t="e">
        <f>VLOOKUP(A3833,disaster_type!$A$2:$L$60000,5,FALSE)</f>
        <v>#N/A</v>
      </c>
      <c r="C3833" s="9" t="str">
        <f>VLOOKUP(I3833,_readme!$A$25:$B$49,2,FALSE)</f>
        <v>Flood</v>
      </c>
      <c r="D3833" s="9" t="b">
        <f t="shared" si="181"/>
        <v>1</v>
      </c>
      <c r="E3833" s="8" t="str">
        <f t="shared" si="182"/>
        <v>Flood</v>
      </c>
      <c r="F3833">
        <v>1993</v>
      </c>
      <c r="G3833" t="s">
        <v>78</v>
      </c>
      <c r="H3833" t="s">
        <v>79</v>
      </c>
      <c r="I3833" t="s">
        <v>112</v>
      </c>
      <c r="J3833">
        <v>1</v>
      </c>
      <c r="K3833">
        <v>59</v>
      </c>
      <c r="M3833">
        <v>259553</v>
      </c>
      <c r="O3833">
        <v>259553</v>
      </c>
      <c r="P3833">
        <v>19301</v>
      </c>
    </row>
    <row r="3834" spans="1:16" x14ac:dyDescent="0.2">
      <c r="A3834" s="11" t="str">
        <f t="shared" si="180"/>
        <v>1993IRN23741400014000226300</v>
      </c>
      <c r="B3834" s="9" t="e">
        <f>VLOOKUP(A3834,disaster_type!$A$2:$L$60000,5,FALSE)</f>
        <v>#N/A</v>
      </c>
      <c r="C3834" s="9" t="e">
        <f>VLOOKUP(I3834,_readme!$A$25:$B$49,2,FALSE)</f>
        <v>#N/A</v>
      </c>
      <c r="D3834" s="9" t="b">
        <f t="shared" si="181"/>
        <v>1</v>
      </c>
      <c r="E3834" s="8" t="e">
        <f t="shared" si="182"/>
        <v>#N/A</v>
      </c>
      <c r="F3834">
        <v>1993</v>
      </c>
      <c r="G3834" t="s">
        <v>87</v>
      </c>
      <c r="H3834" t="s">
        <v>88</v>
      </c>
      <c r="I3834" t="s">
        <v>17</v>
      </c>
      <c r="J3834">
        <v>2</v>
      </c>
      <c r="K3834">
        <v>374</v>
      </c>
      <c r="N3834">
        <v>14000</v>
      </c>
      <c r="O3834">
        <v>14000</v>
      </c>
      <c r="P3834">
        <v>226300</v>
      </c>
    </row>
    <row r="3835" spans="1:16" x14ac:dyDescent="0.2">
      <c r="A3835" s="11" t="str">
        <f t="shared" si="180"/>
        <v>1993IRN115000</v>
      </c>
      <c r="B3835" s="9" t="str">
        <f>VLOOKUP(A3835,disaster_type!$A$2:$L$60000,5,FALSE)</f>
        <v>Storm</v>
      </c>
      <c r="C3835" s="9" t="str">
        <f>VLOOKUP(I3835,_readme!$A$25:$B$49,2,FALSE)</f>
        <v>Storm</v>
      </c>
      <c r="D3835" s="9" t="b">
        <f t="shared" si="181"/>
        <v>0</v>
      </c>
      <c r="E3835" s="8" t="str">
        <f t="shared" si="182"/>
        <v>Storm</v>
      </c>
      <c r="F3835">
        <v>1993</v>
      </c>
      <c r="G3835" t="s">
        <v>87</v>
      </c>
      <c r="H3835" t="s">
        <v>88</v>
      </c>
      <c r="I3835" t="s">
        <v>52</v>
      </c>
      <c r="J3835">
        <v>1</v>
      </c>
      <c r="P3835">
        <v>15000</v>
      </c>
    </row>
    <row r="3836" spans="1:16" x14ac:dyDescent="0.2">
      <c r="A3836" s="11" t="str">
        <f t="shared" si="180"/>
        <v>1993IRN22452400010005052</v>
      </c>
      <c r="B3836" s="9" t="str">
        <f>VLOOKUP(A3836,disaster_type!$A$2:$L$60000,5,FALSE)</f>
        <v>Earthquake</v>
      </c>
      <c r="C3836" s="9" t="str">
        <f>VLOOKUP(I3836,_readme!$A$25:$B$49,2,FALSE)</f>
        <v>Earthquake</v>
      </c>
      <c r="D3836" s="9" t="b">
        <f t="shared" si="181"/>
        <v>0</v>
      </c>
      <c r="E3836" s="8" t="str">
        <f t="shared" si="182"/>
        <v>Earthquake</v>
      </c>
      <c r="F3836">
        <v>1993</v>
      </c>
      <c r="G3836" t="s">
        <v>87</v>
      </c>
      <c r="H3836" t="s">
        <v>88</v>
      </c>
      <c r="I3836" t="s">
        <v>28</v>
      </c>
      <c r="J3836">
        <v>2</v>
      </c>
      <c r="K3836">
        <v>24</v>
      </c>
      <c r="L3836">
        <v>52</v>
      </c>
      <c r="M3836">
        <v>4000</v>
      </c>
      <c r="N3836">
        <v>1000</v>
      </c>
      <c r="O3836">
        <v>5052</v>
      </c>
    </row>
    <row r="3837" spans="1:16" x14ac:dyDescent="0.2">
      <c r="A3837" s="11" t="str">
        <f t="shared" si="180"/>
        <v>1993IRN140734847254847281000000</v>
      </c>
      <c r="B3837" s="9" t="e">
        <f>VLOOKUP(A3837,disaster_type!$A$2:$L$60000,5,FALSE)</f>
        <v>#N/A</v>
      </c>
      <c r="C3837" s="9" t="str">
        <f>VLOOKUP(I3837,_readme!$A$25:$B$49,2,FALSE)</f>
        <v>Flood</v>
      </c>
      <c r="D3837" s="9" t="b">
        <f t="shared" si="181"/>
        <v>1</v>
      </c>
      <c r="E3837" s="8" t="str">
        <f t="shared" si="182"/>
        <v>Flood</v>
      </c>
      <c r="F3837">
        <v>1993</v>
      </c>
      <c r="G3837" t="s">
        <v>87</v>
      </c>
      <c r="H3837" t="s">
        <v>88</v>
      </c>
      <c r="I3837" t="s">
        <v>112</v>
      </c>
      <c r="J3837">
        <v>1</v>
      </c>
      <c r="K3837">
        <v>407</v>
      </c>
      <c r="L3837">
        <v>3</v>
      </c>
      <c r="M3837">
        <v>484725</v>
      </c>
      <c r="O3837">
        <v>484728</v>
      </c>
      <c r="P3837">
        <v>1000000</v>
      </c>
    </row>
    <row r="3838" spans="1:16" x14ac:dyDescent="0.2">
      <c r="A3838" s="11" t="str">
        <f t="shared" si="180"/>
        <v>1993IRL133500350038000</v>
      </c>
      <c r="B3838" s="9" t="str">
        <f>VLOOKUP(A3838,disaster_type!$A$2:$L$60000,5,FALSE)</f>
        <v>Flood</v>
      </c>
      <c r="C3838" s="9" t="str">
        <f>VLOOKUP(I3838,_readme!$A$25:$B$49,2,FALSE)</f>
        <v>Flood</v>
      </c>
      <c r="D3838" s="9" t="b">
        <f t="shared" si="181"/>
        <v>0</v>
      </c>
      <c r="E3838" s="8" t="str">
        <f t="shared" si="182"/>
        <v>Flood</v>
      </c>
      <c r="F3838">
        <v>1993</v>
      </c>
      <c r="G3838" t="s">
        <v>369</v>
      </c>
      <c r="H3838" t="s">
        <v>370</v>
      </c>
      <c r="I3838" t="s">
        <v>180</v>
      </c>
      <c r="J3838">
        <v>1</v>
      </c>
      <c r="K3838">
        <v>3</v>
      </c>
      <c r="M3838">
        <v>3500</v>
      </c>
      <c r="O3838">
        <v>3500</v>
      </c>
      <c r="P3838">
        <v>38000</v>
      </c>
    </row>
    <row r="3839" spans="1:16" x14ac:dyDescent="0.2">
      <c r="A3839" s="11" t="str">
        <f t="shared" si="180"/>
        <v>1993ITA1810001000625000</v>
      </c>
      <c r="B3839" s="9" t="str">
        <f>VLOOKUP(A3839,disaster_type!$A$2:$L$60000,5,FALSE)</f>
        <v>Storm</v>
      </c>
      <c r="C3839" s="9" t="e">
        <f>VLOOKUP(I3839,_readme!$A$25:$B$49,2,FALSE)</f>
        <v>#N/A</v>
      </c>
      <c r="D3839" s="9" t="b">
        <f t="shared" si="181"/>
        <v>0</v>
      </c>
      <c r="E3839" s="8" t="str">
        <f t="shared" si="182"/>
        <v>Storm</v>
      </c>
      <c r="F3839">
        <v>1993</v>
      </c>
      <c r="G3839" t="s">
        <v>57</v>
      </c>
      <c r="H3839" t="s">
        <v>58</v>
      </c>
      <c r="I3839" s="17" t="s">
        <v>487</v>
      </c>
      <c r="J3839">
        <v>1</v>
      </c>
      <c r="K3839">
        <v>8</v>
      </c>
      <c r="M3839">
        <v>1000</v>
      </c>
      <c r="O3839">
        <v>1000</v>
      </c>
      <c r="P3839">
        <v>625000</v>
      </c>
    </row>
    <row r="3840" spans="1:16" x14ac:dyDescent="0.2">
      <c r="A3840" s="11" t="str">
        <f t="shared" si="180"/>
        <v>1993JAM19429082437211000</v>
      </c>
      <c r="B3840" s="9" t="str">
        <f>VLOOKUP(A3840,disaster_type!$A$2:$L$60000,5,FALSE)</f>
        <v>Flood</v>
      </c>
      <c r="C3840" s="9" t="e">
        <f>VLOOKUP(I3840,_readme!$A$25:$B$49,2,FALSE)</f>
        <v>#N/A</v>
      </c>
      <c r="D3840" s="9" t="b">
        <f t="shared" si="181"/>
        <v>0</v>
      </c>
      <c r="E3840" s="8" t="str">
        <f t="shared" si="182"/>
        <v>Flood</v>
      </c>
      <c r="F3840">
        <v>1993</v>
      </c>
      <c r="G3840" t="s">
        <v>15</v>
      </c>
      <c r="H3840" t="s">
        <v>16</v>
      </c>
      <c r="I3840" s="17" t="s">
        <v>485</v>
      </c>
      <c r="J3840">
        <v>1</v>
      </c>
      <c r="K3840">
        <v>9</v>
      </c>
      <c r="M3840">
        <v>4290</v>
      </c>
      <c r="N3840">
        <v>82</v>
      </c>
      <c r="O3840">
        <v>4372</v>
      </c>
      <c r="P3840">
        <v>11000</v>
      </c>
    </row>
    <row r="3841" spans="1:16" x14ac:dyDescent="0.2">
      <c r="A3841" s="11" t="str">
        <f t="shared" si="180"/>
        <v>1993JPN148004800</v>
      </c>
      <c r="B3841" s="9" t="str">
        <f>VLOOKUP(A3841,disaster_type!$A$2:$L$60000,5,FALSE)</f>
        <v>Flood</v>
      </c>
      <c r="C3841" s="9" t="e">
        <f>VLOOKUP(I3841,_readme!$A$25:$B$49,2,FALSE)</f>
        <v>#N/A</v>
      </c>
      <c r="D3841" s="9" t="b">
        <f t="shared" si="181"/>
        <v>0</v>
      </c>
      <c r="E3841" s="8" t="str">
        <f t="shared" si="182"/>
        <v>Flood</v>
      </c>
      <c r="F3841">
        <v>1993</v>
      </c>
      <c r="G3841" t="s">
        <v>19</v>
      </c>
      <c r="H3841" t="s">
        <v>20</v>
      </c>
      <c r="I3841" s="17" t="s">
        <v>485</v>
      </c>
      <c r="J3841">
        <v>1</v>
      </c>
      <c r="M3841">
        <v>4800</v>
      </c>
      <c r="O3841">
        <v>4800</v>
      </c>
    </row>
    <row r="3842" spans="1:16" x14ac:dyDescent="0.2">
      <c r="A3842" s="11" t="str">
        <f t="shared" si="180"/>
        <v>1993JPN1149304930</v>
      </c>
      <c r="B3842" s="9" t="str">
        <f>VLOOKUP(A3842,disaster_type!$A$2:$L$60000,5,FALSE)</f>
        <v>Volcanic activity</v>
      </c>
      <c r="C3842" s="9" t="str">
        <f>VLOOKUP(I3842,_readme!$A$25:$B$49,2,FALSE)</f>
        <v>Volcanic activity</v>
      </c>
      <c r="D3842" s="9" t="b">
        <f t="shared" si="181"/>
        <v>0</v>
      </c>
      <c r="E3842" s="8" t="str">
        <f t="shared" si="182"/>
        <v>Volcanic activity</v>
      </c>
      <c r="F3842">
        <v>1993</v>
      </c>
      <c r="G3842" t="s">
        <v>19</v>
      </c>
      <c r="H3842" t="s">
        <v>20</v>
      </c>
      <c r="I3842" t="s">
        <v>21</v>
      </c>
      <c r="J3842">
        <v>1</v>
      </c>
      <c r="K3842">
        <v>1</v>
      </c>
      <c r="M3842">
        <v>4930</v>
      </c>
      <c r="O3842">
        <v>4930</v>
      </c>
    </row>
    <row r="3843" spans="1:16" x14ac:dyDescent="0.2">
      <c r="A3843" s="11" t="str">
        <f t="shared" ref="A3843:A3906" si="183">F3843&amp;G3843&amp;J3843&amp;K3843&amp;L3843&amp;M3843&amp;N3843&amp;O3843&amp;P3843</f>
        <v>1993JPN118</v>
      </c>
      <c r="B3843" s="9" t="e">
        <f>VLOOKUP(A3843,disaster_type!$A$2:$L$60000,5,FALSE)</f>
        <v>#N/A</v>
      </c>
      <c r="C3843" s="9" t="str">
        <f>VLOOKUP(I3843,_readme!$A$25:$B$49,2,FALSE)</f>
        <v>Storm</v>
      </c>
      <c r="D3843" s="9" t="b">
        <f t="shared" ref="D3843:D3906" si="184">ISNA(B3843)</f>
        <v>1</v>
      </c>
      <c r="E3843" s="8" t="str">
        <f t="shared" si="182"/>
        <v>Storm</v>
      </c>
      <c r="F3843">
        <v>1993</v>
      </c>
      <c r="G3843" t="s">
        <v>19</v>
      </c>
      <c r="H3843" t="s">
        <v>20</v>
      </c>
      <c r="I3843" t="s">
        <v>52</v>
      </c>
      <c r="J3843">
        <v>1</v>
      </c>
      <c r="K3843">
        <v>18</v>
      </c>
    </row>
    <row r="3844" spans="1:16" x14ac:dyDescent="0.2">
      <c r="A3844" s="11" t="str">
        <f t="shared" si="183"/>
        <v>1993JPN12722980010522358000</v>
      </c>
      <c r="B3844" s="9" t="e">
        <f>VLOOKUP(A3844,disaster_type!$A$2:$L$60000,5,FALSE)</f>
        <v>#N/A</v>
      </c>
      <c r="C3844" s="9" t="str">
        <f>VLOOKUP(I3844,_readme!$A$25:$B$49,2,FALSE)</f>
        <v>Earthquake</v>
      </c>
      <c r="D3844" s="9" t="b">
        <f t="shared" si="184"/>
        <v>1</v>
      </c>
      <c r="E3844" s="8" t="str">
        <f t="shared" si="182"/>
        <v>Earthquake</v>
      </c>
      <c r="F3844">
        <v>1993</v>
      </c>
      <c r="G3844" t="s">
        <v>19</v>
      </c>
      <c r="H3844" t="s">
        <v>20</v>
      </c>
      <c r="I3844" t="s">
        <v>28</v>
      </c>
      <c r="J3844">
        <v>1</v>
      </c>
      <c r="K3844">
        <v>2</v>
      </c>
      <c r="L3844">
        <v>722</v>
      </c>
      <c r="M3844">
        <v>9800</v>
      </c>
      <c r="O3844">
        <v>10522</v>
      </c>
      <c r="P3844">
        <v>358000</v>
      </c>
    </row>
    <row r="3845" spans="1:16" x14ac:dyDescent="0.2">
      <c r="A3845" s="11" t="str">
        <f t="shared" si="183"/>
        <v>1993JPN2837070210000</v>
      </c>
      <c r="B3845" s="9" t="str">
        <f>VLOOKUP(A3845,disaster_type!$A$2:$L$60000,5,FALSE)</f>
        <v>Landslide</v>
      </c>
      <c r="C3845" s="9" t="str">
        <f>VLOOKUP(I3845,_readme!$A$25:$B$49,2,FALSE)</f>
        <v>Landslide</v>
      </c>
      <c r="D3845" s="9" t="b">
        <f t="shared" si="184"/>
        <v>0</v>
      </c>
      <c r="E3845" s="8" t="str">
        <f t="shared" si="182"/>
        <v>Landslide</v>
      </c>
      <c r="F3845">
        <v>1993</v>
      </c>
      <c r="G3845" t="s">
        <v>19</v>
      </c>
      <c r="H3845" t="s">
        <v>20</v>
      </c>
      <c r="I3845" t="s">
        <v>80</v>
      </c>
      <c r="J3845">
        <v>2</v>
      </c>
      <c r="K3845">
        <v>83</v>
      </c>
      <c r="L3845">
        <v>70</v>
      </c>
      <c r="O3845">
        <v>70</v>
      </c>
      <c r="P3845">
        <v>210000</v>
      </c>
    </row>
    <row r="3846" spans="1:16" x14ac:dyDescent="0.2">
      <c r="A3846" s="11" t="str">
        <f t="shared" si="183"/>
        <v>1993JPN29520830255304631750000</v>
      </c>
      <c r="B3846" s="9" t="e">
        <f>VLOOKUP(A3846,disaster_type!$A$2:$L$60000,5,FALSE)</f>
        <v>#N/A</v>
      </c>
      <c r="C3846" s="9" t="str">
        <f>VLOOKUP(I3846,_readme!$A$25:$B$49,2,FALSE)</f>
        <v>Storm</v>
      </c>
      <c r="D3846" s="9" t="b">
        <f t="shared" si="184"/>
        <v>1</v>
      </c>
      <c r="E3846" s="8" t="str">
        <f t="shared" si="182"/>
        <v>Storm</v>
      </c>
      <c r="F3846">
        <v>1993</v>
      </c>
      <c r="G3846" t="s">
        <v>19</v>
      </c>
      <c r="H3846" t="s">
        <v>20</v>
      </c>
      <c r="I3846" t="s">
        <v>24</v>
      </c>
      <c r="J3846">
        <v>2</v>
      </c>
      <c r="K3846">
        <v>95</v>
      </c>
      <c r="L3846">
        <v>208</v>
      </c>
      <c r="M3846">
        <v>30255</v>
      </c>
      <c r="O3846">
        <v>30463</v>
      </c>
      <c r="P3846">
        <v>1750000</v>
      </c>
    </row>
    <row r="3847" spans="1:16" x14ac:dyDescent="0.2">
      <c r="A3847" s="11" t="str">
        <f t="shared" si="183"/>
        <v>1993JPN12392335502162073551000000</v>
      </c>
      <c r="B3847" s="9" t="e">
        <f>VLOOKUP(A3847,disaster_type!$A$2:$L$60000,5,FALSE)</f>
        <v>#N/A</v>
      </c>
      <c r="C3847" s="9" t="str">
        <f>VLOOKUP(I3847,_readme!$A$25:$B$49,2,FALSE)</f>
        <v>Earthquake</v>
      </c>
      <c r="D3847" s="9" t="b">
        <f t="shared" si="184"/>
        <v>1</v>
      </c>
      <c r="E3847" s="8" t="str">
        <f t="shared" si="182"/>
        <v>Earthquake</v>
      </c>
      <c r="F3847">
        <v>1993</v>
      </c>
      <c r="G3847" t="s">
        <v>19</v>
      </c>
      <c r="H3847" t="s">
        <v>20</v>
      </c>
      <c r="I3847" t="s">
        <v>25</v>
      </c>
      <c r="J3847">
        <v>1</v>
      </c>
      <c r="K3847">
        <v>239</v>
      </c>
      <c r="L3847">
        <v>233</v>
      </c>
      <c r="M3847">
        <v>5502</v>
      </c>
      <c r="N3847">
        <v>1620</v>
      </c>
      <c r="O3847">
        <v>7355</v>
      </c>
      <c r="P3847">
        <v>1000000</v>
      </c>
    </row>
    <row r="3848" spans="1:16" x14ac:dyDescent="0.2">
      <c r="A3848" s="11" t="str">
        <f t="shared" si="183"/>
        <v>1993KAZ110300003000036532</v>
      </c>
      <c r="B3848" s="9" t="str">
        <f>VLOOKUP(A3848,disaster_type!$A$2:$L$60000,5,FALSE)</f>
        <v>Flood</v>
      </c>
      <c r="C3848" s="9" t="str">
        <f>VLOOKUP(I3848,_readme!$A$25:$B$49,2,FALSE)</f>
        <v>Flood</v>
      </c>
      <c r="D3848" s="9" t="b">
        <f t="shared" si="184"/>
        <v>0</v>
      </c>
      <c r="E3848" s="8" t="str">
        <f t="shared" si="182"/>
        <v>Flood</v>
      </c>
      <c r="F3848">
        <v>1993</v>
      </c>
      <c r="G3848" t="s">
        <v>421</v>
      </c>
      <c r="H3848" t="s">
        <v>422</v>
      </c>
      <c r="I3848" t="s">
        <v>112</v>
      </c>
      <c r="J3848">
        <v>1</v>
      </c>
      <c r="K3848">
        <v>10</v>
      </c>
      <c r="M3848">
        <v>30000</v>
      </c>
      <c r="O3848">
        <v>30000</v>
      </c>
      <c r="P3848">
        <v>36532</v>
      </c>
    </row>
    <row r="3849" spans="1:16" x14ac:dyDescent="0.2">
      <c r="A3849" s="11" t="str">
        <f t="shared" si="183"/>
        <v>1993PRK1625002500110000</v>
      </c>
      <c r="B3849" s="9" t="str">
        <f>VLOOKUP(A3849,disaster_type!$A$2:$L$60000,5,FALSE)</f>
        <v>Storm</v>
      </c>
      <c r="C3849" s="9" t="str">
        <f>VLOOKUP(I3849,_readme!$A$25:$B$49,2,FALSE)</f>
        <v>Storm</v>
      </c>
      <c r="D3849" s="9" t="b">
        <f t="shared" si="184"/>
        <v>0</v>
      </c>
      <c r="E3849" s="8" t="str">
        <f t="shared" si="182"/>
        <v>Storm</v>
      </c>
      <c r="F3849">
        <v>1993</v>
      </c>
      <c r="G3849" t="s">
        <v>358</v>
      </c>
      <c r="H3849" t="s">
        <v>359</v>
      </c>
      <c r="I3849" t="s">
        <v>24</v>
      </c>
      <c r="J3849">
        <v>1</v>
      </c>
      <c r="K3849">
        <v>6</v>
      </c>
      <c r="M3849">
        <v>2500</v>
      </c>
      <c r="O3849">
        <v>2500</v>
      </c>
      <c r="P3849">
        <v>110000</v>
      </c>
    </row>
    <row r="3850" spans="1:16" x14ac:dyDescent="0.2">
      <c r="A3850" s="11" t="str">
        <f t="shared" si="183"/>
        <v>1993KOR132191158496863029393</v>
      </c>
      <c r="B3850" s="9" t="str">
        <f>VLOOKUP(A3850,disaster_type!$A$2:$L$60000,5,FALSE)</f>
        <v>Storm</v>
      </c>
      <c r="C3850" s="9" t="e">
        <f>VLOOKUP(I3850,_readme!$A$25:$B$49,2,FALSE)</f>
        <v>#N/A</v>
      </c>
      <c r="D3850" s="9" t="b">
        <f t="shared" si="184"/>
        <v>0</v>
      </c>
      <c r="E3850" s="8" t="str">
        <f t="shared" si="182"/>
        <v>Storm</v>
      </c>
      <c r="F3850">
        <v>1993</v>
      </c>
      <c r="G3850" t="s">
        <v>176</v>
      </c>
      <c r="H3850" t="s">
        <v>177</v>
      </c>
      <c r="I3850" s="17" t="s">
        <v>487</v>
      </c>
      <c r="J3850">
        <v>1</v>
      </c>
      <c r="K3850">
        <v>32</v>
      </c>
      <c r="L3850">
        <v>19</v>
      </c>
      <c r="M3850">
        <v>115</v>
      </c>
      <c r="N3850">
        <v>8496</v>
      </c>
      <c r="O3850">
        <v>8630</v>
      </c>
      <c r="P3850">
        <v>29393</v>
      </c>
    </row>
    <row r="3851" spans="1:16" x14ac:dyDescent="0.2">
      <c r="A3851" s="11" t="str">
        <f t="shared" si="183"/>
        <v>1993KOR1111316751688108700</v>
      </c>
      <c r="B3851" s="9" t="str">
        <f>VLOOKUP(A3851,disaster_type!$A$2:$L$60000,5,FALSE)</f>
        <v>Landslide</v>
      </c>
      <c r="C3851" s="9" t="str">
        <f>VLOOKUP(I3851,_readme!$A$25:$B$49,2,FALSE)</f>
        <v>Landslide</v>
      </c>
      <c r="D3851" s="9" t="b">
        <f t="shared" si="184"/>
        <v>0</v>
      </c>
      <c r="E3851" s="8" t="str">
        <f t="shared" si="182"/>
        <v>Landslide</v>
      </c>
      <c r="F3851">
        <v>1993</v>
      </c>
      <c r="G3851" t="s">
        <v>176</v>
      </c>
      <c r="H3851" t="s">
        <v>177</v>
      </c>
      <c r="I3851" t="s">
        <v>80</v>
      </c>
      <c r="J3851">
        <v>1</v>
      </c>
      <c r="K3851">
        <v>11</v>
      </c>
      <c r="L3851">
        <v>13</v>
      </c>
      <c r="M3851">
        <v>1675</v>
      </c>
      <c r="O3851">
        <v>1688</v>
      </c>
      <c r="P3851">
        <v>108700</v>
      </c>
    </row>
    <row r="3852" spans="1:16" x14ac:dyDescent="0.2">
      <c r="A3852" s="11" t="str">
        <f t="shared" si="183"/>
        <v>1993LAO18120120302151</v>
      </c>
      <c r="B3852" s="9" t="str">
        <f>VLOOKUP(A3852,disaster_type!$A$2:$L$60000,5,FALSE)</f>
        <v>Storm</v>
      </c>
      <c r="C3852" s="9" t="e">
        <f>VLOOKUP(I3852,_readme!$A$25:$B$49,2,FALSE)</f>
        <v>#N/A</v>
      </c>
      <c r="D3852" s="9" t="b">
        <f t="shared" si="184"/>
        <v>0</v>
      </c>
      <c r="E3852" s="8" t="str">
        <f t="shared" si="182"/>
        <v>Storm</v>
      </c>
      <c r="F3852">
        <v>1993</v>
      </c>
      <c r="G3852" t="s">
        <v>286</v>
      </c>
      <c r="H3852" t="s">
        <v>287</v>
      </c>
      <c r="I3852" s="17" t="s">
        <v>487</v>
      </c>
      <c r="J3852">
        <v>1</v>
      </c>
      <c r="K3852">
        <v>8</v>
      </c>
      <c r="L3852">
        <v>120</v>
      </c>
      <c r="O3852">
        <v>120</v>
      </c>
      <c r="P3852">
        <v>302151</v>
      </c>
    </row>
    <row r="3853" spans="1:16" x14ac:dyDescent="0.2">
      <c r="A3853" s="11" t="str">
        <f t="shared" si="183"/>
        <v>1993LTU167800007800004600</v>
      </c>
      <c r="B3853" s="9" t="str">
        <f>VLOOKUP(A3853,disaster_type!$A$2:$L$60000,5,FALSE)</f>
        <v>Storm</v>
      </c>
      <c r="C3853" s="9" t="e">
        <f>VLOOKUP(I3853,_readme!$A$25:$B$49,2,FALSE)</f>
        <v>#N/A</v>
      </c>
      <c r="D3853" s="9" t="b">
        <f t="shared" si="184"/>
        <v>0</v>
      </c>
      <c r="E3853" s="8" t="str">
        <f t="shared" si="182"/>
        <v>Storm</v>
      </c>
      <c r="F3853">
        <v>1993</v>
      </c>
      <c r="G3853" t="s">
        <v>408</v>
      </c>
      <c r="H3853" t="s">
        <v>409</v>
      </c>
      <c r="I3853" s="17" t="s">
        <v>487</v>
      </c>
      <c r="J3853">
        <v>1</v>
      </c>
      <c r="K3853">
        <v>6</v>
      </c>
      <c r="M3853">
        <v>780000</v>
      </c>
      <c r="O3853">
        <v>780000</v>
      </c>
      <c r="P3853">
        <v>4600</v>
      </c>
    </row>
    <row r="3854" spans="1:16" x14ac:dyDescent="0.2">
      <c r="A3854" s="11" t="str">
        <f t="shared" si="183"/>
        <v>1993LUX110000</v>
      </c>
      <c r="B3854" s="9" t="str">
        <f>VLOOKUP(A3854,disaster_type!$A$2:$L$60000,5,FALSE)</f>
        <v>Flood</v>
      </c>
      <c r="C3854" s="9" t="str">
        <f>VLOOKUP(I3854,_readme!$A$25:$B$49,2,FALSE)</f>
        <v>Flood</v>
      </c>
      <c r="D3854" s="9" t="b">
        <f t="shared" si="184"/>
        <v>0</v>
      </c>
      <c r="E3854" s="8" t="str">
        <f t="shared" si="182"/>
        <v>Flood</v>
      </c>
      <c r="F3854">
        <v>1993</v>
      </c>
      <c r="G3854" t="s">
        <v>371</v>
      </c>
      <c r="H3854" t="s">
        <v>372</v>
      </c>
      <c r="I3854" t="s">
        <v>112</v>
      </c>
      <c r="J3854">
        <v>1</v>
      </c>
      <c r="P3854">
        <v>10000</v>
      </c>
    </row>
    <row r="3855" spans="1:16" x14ac:dyDescent="0.2">
      <c r="A3855" s="11" t="str">
        <f t="shared" si="183"/>
        <v>1993MAC13415951629</v>
      </c>
      <c r="B3855" s="9" t="e">
        <f>VLOOKUP(A3855,disaster_type!$A$2:$L$60000,5,FALSE)</f>
        <v>#N/A</v>
      </c>
      <c r="C3855" s="9" t="e">
        <f>VLOOKUP(I3855,_readme!$A$25:$B$49,2,FALSE)</f>
        <v>#N/A</v>
      </c>
      <c r="D3855" s="9" t="b">
        <f t="shared" si="184"/>
        <v>1</v>
      </c>
      <c r="E3855" s="8" t="e">
        <f t="shared" si="182"/>
        <v>#N/A</v>
      </c>
      <c r="F3855">
        <v>1993</v>
      </c>
      <c r="G3855" t="s">
        <v>423</v>
      </c>
      <c r="H3855" t="s">
        <v>424</v>
      </c>
      <c r="I3855" t="s">
        <v>17</v>
      </c>
      <c r="J3855">
        <v>1</v>
      </c>
      <c r="L3855">
        <v>34</v>
      </c>
      <c r="N3855">
        <v>1595</v>
      </c>
      <c r="O3855">
        <v>1629</v>
      </c>
    </row>
    <row r="3856" spans="1:16" x14ac:dyDescent="0.2">
      <c r="A3856" s="11" t="str">
        <f t="shared" si="183"/>
        <v>1993MAC34120011532357</v>
      </c>
      <c r="B3856" s="9" t="e">
        <f>VLOOKUP(A3856,disaster_type!$A$2:$L$60000,5,FALSE)</f>
        <v>#N/A</v>
      </c>
      <c r="C3856" s="9" t="str">
        <f>VLOOKUP(I3856,_readme!$A$25:$B$49,2,FALSE)</f>
        <v>Storm</v>
      </c>
      <c r="D3856" s="9" t="b">
        <f t="shared" si="184"/>
        <v>1</v>
      </c>
      <c r="E3856" s="8" t="str">
        <f t="shared" si="182"/>
        <v>Storm</v>
      </c>
      <c r="F3856">
        <v>1993</v>
      </c>
      <c r="G3856" t="s">
        <v>423</v>
      </c>
      <c r="H3856" t="s">
        <v>424</v>
      </c>
      <c r="I3856" t="s">
        <v>24</v>
      </c>
      <c r="J3856">
        <v>3</v>
      </c>
      <c r="L3856">
        <v>4</v>
      </c>
      <c r="M3856">
        <v>1200</v>
      </c>
      <c r="N3856">
        <v>1153</v>
      </c>
      <c r="O3856">
        <v>2357</v>
      </c>
    </row>
    <row r="3857" spans="1:16" x14ac:dyDescent="0.2">
      <c r="A3857" s="11" t="str">
        <f t="shared" si="183"/>
        <v>1993MKD11000010000</v>
      </c>
      <c r="B3857" s="9" t="str">
        <f>VLOOKUP(A3857,disaster_type!$A$2:$L$60000,5,FALSE)</f>
        <v>Drought</v>
      </c>
      <c r="C3857" s="9" t="str">
        <f>VLOOKUP(I3857,_readme!$A$25:$B$49,2,FALSE)</f>
        <v>Drought</v>
      </c>
      <c r="D3857" s="9" t="b">
        <f t="shared" si="184"/>
        <v>0</v>
      </c>
      <c r="E3857" s="8" t="str">
        <f t="shared" si="182"/>
        <v>Drought</v>
      </c>
      <c r="F3857">
        <v>1993</v>
      </c>
      <c r="G3857" t="s">
        <v>425</v>
      </c>
      <c r="H3857" t="s">
        <v>426</v>
      </c>
      <c r="I3857" t="s">
        <v>12</v>
      </c>
      <c r="J3857">
        <v>1</v>
      </c>
      <c r="M3857">
        <v>10000</v>
      </c>
      <c r="O3857">
        <v>10000</v>
      </c>
    </row>
    <row r="3858" spans="1:16" x14ac:dyDescent="0.2">
      <c r="A3858" s="11" t="str">
        <f t="shared" si="183"/>
        <v>1993MYS172</v>
      </c>
      <c r="B3858" s="9" t="str">
        <f>VLOOKUP(A3858,disaster_type!$A$2:$L$60000,5,FALSE)</f>
        <v>Mass movement (dry)</v>
      </c>
      <c r="C3858" s="9" t="str">
        <f>VLOOKUP(I3858,_readme!$A$25:$B$49,2,FALSE)</f>
        <v>Landslide</v>
      </c>
      <c r="D3858" s="9" t="b">
        <f t="shared" si="184"/>
        <v>0</v>
      </c>
      <c r="E3858" s="8" t="str">
        <f t="shared" si="182"/>
        <v>Mass movement (dry)</v>
      </c>
      <c r="F3858">
        <v>1993</v>
      </c>
      <c r="G3858" t="s">
        <v>278</v>
      </c>
      <c r="H3858" t="s">
        <v>279</v>
      </c>
      <c r="I3858" t="s">
        <v>80</v>
      </c>
      <c r="J3858">
        <v>1</v>
      </c>
      <c r="K3858">
        <v>72</v>
      </c>
    </row>
    <row r="3859" spans="1:16" x14ac:dyDescent="0.2">
      <c r="A3859" s="11" t="str">
        <f t="shared" si="183"/>
        <v>1993MYS13020000500025000</v>
      </c>
      <c r="B3859" s="9" t="str">
        <f>VLOOKUP(A3859,disaster_type!$A$2:$L$60000,5,FALSE)</f>
        <v>Flood</v>
      </c>
      <c r="C3859" s="9" t="str">
        <f>VLOOKUP(I3859,_readme!$A$25:$B$49,2,FALSE)</f>
        <v>Flood</v>
      </c>
      <c r="D3859" s="9" t="b">
        <f t="shared" si="184"/>
        <v>0</v>
      </c>
      <c r="E3859" s="8" t="str">
        <f t="shared" si="182"/>
        <v>Flood</v>
      </c>
      <c r="F3859">
        <v>1993</v>
      </c>
      <c r="G3859" t="s">
        <v>278</v>
      </c>
      <c r="H3859" t="s">
        <v>279</v>
      </c>
      <c r="I3859" t="s">
        <v>112</v>
      </c>
      <c r="J3859">
        <v>1</v>
      </c>
      <c r="K3859">
        <v>30</v>
      </c>
      <c r="M3859">
        <v>20000</v>
      </c>
      <c r="N3859">
        <v>5000</v>
      </c>
      <c r="O3859">
        <v>25000</v>
      </c>
    </row>
    <row r="3860" spans="1:16" x14ac:dyDescent="0.2">
      <c r="A3860" s="11" t="str">
        <f t="shared" si="183"/>
        <v>1993MTQ121030003010</v>
      </c>
      <c r="B3860" s="9" t="str">
        <f>VLOOKUP(A3860,disaster_type!$A$2:$L$60000,5,FALSE)</f>
        <v>Storm</v>
      </c>
      <c r="C3860" s="9" t="str">
        <f>VLOOKUP(I3860,_readme!$A$25:$B$49,2,FALSE)</f>
        <v>Storm</v>
      </c>
      <c r="D3860" s="9" t="b">
        <f t="shared" si="184"/>
        <v>0</v>
      </c>
      <c r="E3860" s="8" t="str">
        <f t="shared" si="182"/>
        <v>Storm</v>
      </c>
      <c r="F3860">
        <v>1993</v>
      </c>
      <c r="G3860" t="s">
        <v>35</v>
      </c>
      <c r="H3860" t="s">
        <v>36</v>
      </c>
      <c r="I3860" t="s">
        <v>24</v>
      </c>
      <c r="J3860">
        <v>1</v>
      </c>
      <c r="K3860">
        <v>2</v>
      </c>
      <c r="L3860">
        <v>10</v>
      </c>
      <c r="N3860">
        <v>3000</v>
      </c>
      <c r="O3860">
        <v>3010</v>
      </c>
    </row>
    <row r="3861" spans="1:16" x14ac:dyDescent="0.2">
      <c r="A3861" s="11" t="str">
        <f t="shared" si="183"/>
        <v>1993MRT1446507446507</v>
      </c>
      <c r="B3861" s="9" t="str">
        <f>VLOOKUP(A3861,disaster_type!$A$2:$L$60000,5,FALSE)</f>
        <v>Drought</v>
      </c>
      <c r="C3861" s="9" t="str">
        <f>VLOOKUP(I3861,_readme!$A$25:$B$49,2,FALSE)</f>
        <v>Drought</v>
      </c>
      <c r="D3861" s="9" t="b">
        <f t="shared" si="184"/>
        <v>0</v>
      </c>
      <c r="E3861" s="8" t="str">
        <f t="shared" si="182"/>
        <v>Drought</v>
      </c>
      <c r="F3861">
        <v>1993</v>
      </c>
      <c r="G3861" t="s">
        <v>107</v>
      </c>
      <c r="H3861" t="s">
        <v>108</v>
      </c>
      <c r="I3861" t="s">
        <v>12</v>
      </c>
      <c r="J3861">
        <v>1</v>
      </c>
      <c r="M3861">
        <v>446507</v>
      </c>
      <c r="O3861">
        <v>446507</v>
      </c>
    </row>
    <row r="3862" spans="1:16" x14ac:dyDescent="0.2">
      <c r="A3862" s="11" t="str">
        <f t="shared" si="183"/>
        <v>1993MEX12500</v>
      </c>
      <c r="B3862" s="9" t="e">
        <f>VLOOKUP(A3862,disaster_type!$A$2:$L$60000,5,FALSE)</f>
        <v>#N/A</v>
      </c>
      <c r="C3862" s="9" t="str">
        <f>VLOOKUP(I3862,_readme!$A$25:$B$49,2,FALSE)</f>
        <v>Storm</v>
      </c>
      <c r="D3862" s="9" t="b">
        <f t="shared" si="184"/>
        <v>1</v>
      </c>
      <c r="E3862" s="8" t="str">
        <f t="shared" si="182"/>
        <v>Storm</v>
      </c>
      <c r="F3862">
        <v>1993</v>
      </c>
      <c r="G3862" t="s">
        <v>155</v>
      </c>
      <c r="H3862" t="s">
        <v>156</v>
      </c>
      <c r="I3862" t="s">
        <v>52</v>
      </c>
      <c r="J3862">
        <v>1</v>
      </c>
      <c r="P3862">
        <v>2500</v>
      </c>
    </row>
    <row r="3863" spans="1:16" x14ac:dyDescent="0.2">
      <c r="A3863" s="11" t="str">
        <f t="shared" si="183"/>
        <v>1993MEX14520350027790231290</v>
      </c>
      <c r="B3863" s="9" t="e">
        <f>VLOOKUP(A3863,disaster_type!$A$2:$L$60000,5,FALSE)</f>
        <v>#N/A</v>
      </c>
      <c r="C3863" s="9" t="str">
        <f>VLOOKUP(I3863,_readme!$A$25:$B$49,2,FALSE)</f>
        <v>Flood</v>
      </c>
      <c r="D3863" s="9" t="b">
        <f t="shared" si="184"/>
        <v>1</v>
      </c>
      <c r="E3863" s="8" t="str">
        <f t="shared" si="182"/>
        <v>Flood</v>
      </c>
      <c r="F3863">
        <v>1993</v>
      </c>
      <c r="G3863" t="s">
        <v>155</v>
      </c>
      <c r="H3863" t="s">
        <v>156</v>
      </c>
      <c r="I3863" t="s">
        <v>180</v>
      </c>
      <c r="J3863">
        <v>1</v>
      </c>
      <c r="K3863">
        <v>45</v>
      </c>
      <c r="M3863">
        <v>203500</v>
      </c>
      <c r="N3863">
        <v>27790</v>
      </c>
      <c r="O3863">
        <v>231290</v>
      </c>
    </row>
    <row r="3864" spans="1:16" x14ac:dyDescent="0.2">
      <c r="A3864" s="11" t="str">
        <f t="shared" si="183"/>
        <v>1993MEX1</v>
      </c>
      <c r="B3864" s="9" t="str">
        <f>VLOOKUP(A3864,disaster_type!$A$2:$L$60000,5,FALSE)</f>
        <v>Earthquake</v>
      </c>
      <c r="C3864" s="9" t="str">
        <f>VLOOKUP(I3864,_readme!$A$25:$B$49,2,FALSE)</f>
        <v>Earthquake</v>
      </c>
      <c r="D3864" s="9" t="b">
        <f t="shared" si="184"/>
        <v>0</v>
      </c>
      <c r="E3864" s="8" t="str">
        <f t="shared" si="182"/>
        <v>Earthquake</v>
      </c>
      <c r="F3864">
        <v>1993</v>
      </c>
      <c r="G3864" t="s">
        <v>155</v>
      </c>
      <c r="H3864" t="s">
        <v>156</v>
      </c>
      <c r="I3864" t="s">
        <v>28</v>
      </c>
      <c r="J3864">
        <v>1</v>
      </c>
    </row>
    <row r="3865" spans="1:16" x14ac:dyDescent="0.2">
      <c r="A3865" s="11" t="str">
        <f t="shared" si="183"/>
        <v>1993MEX1202500050003000095400</v>
      </c>
      <c r="B3865" s="9" t="e">
        <f>VLOOKUP(A3865,disaster_type!$A$2:$L$60000,5,FALSE)</f>
        <v>#N/A</v>
      </c>
      <c r="C3865" s="9" t="str">
        <f>VLOOKUP(I3865,_readme!$A$25:$B$49,2,FALSE)</f>
        <v>Flood</v>
      </c>
      <c r="D3865" s="9" t="b">
        <f t="shared" si="184"/>
        <v>1</v>
      </c>
      <c r="E3865" s="8" t="str">
        <f t="shared" si="182"/>
        <v>Flood</v>
      </c>
      <c r="F3865">
        <v>1993</v>
      </c>
      <c r="G3865" t="s">
        <v>155</v>
      </c>
      <c r="H3865" t="s">
        <v>156</v>
      </c>
      <c r="I3865" t="s">
        <v>112</v>
      </c>
      <c r="J3865">
        <v>1</v>
      </c>
      <c r="K3865">
        <v>20</v>
      </c>
      <c r="M3865">
        <v>25000</v>
      </c>
      <c r="N3865">
        <v>5000</v>
      </c>
      <c r="O3865">
        <v>30000</v>
      </c>
      <c r="P3865">
        <v>95400</v>
      </c>
    </row>
    <row r="3866" spans="1:16" x14ac:dyDescent="0.2">
      <c r="A3866" s="11" t="str">
        <f t="shared" si="183"/>
        <v>1993MEX4385400023000770001670000</v>
      </c>
      <c r="B3866" s="9" t="e">
        <f>VLOOKUP(A3866,disaster_type!$A$2:$L$60000,5,FALSE)</f>
        <v>#N/A</v>
      </c>
      <c r="C3866" s="9" t="str">
        <f>VLOOKUP(I3866,_readme!$A$25:$B$49,2,FALSE)</f>
        <v>Storm</v>
      </c>
      <c r="D3866" s="9" t="b">
        <f t="shared" si="184"/>
        <v>1</v>
      </c>
      <c r="E3866" s="8" t="str">
        <f t="shared" si="182"/>
        <v>Storm</v>
      </c>
      <c r="F3866">
        <v>1993</v>
      </c>
      <c r="G3866" t="s">
        <v>155</v>
      </c>
      <c r="H3866" t="s">
        <v>156</v>
      </c>
      <c r="I3866" t="s">
        <v>24</v>
      </c>
      <c r="J3866">
        <v>4</v>
      </c>
      <c r="K3866">
        <v>38</v>
      </c>
      <c r="M3866">
        <v>54000</v>
      </c>
      <c r="N3866">
        <v>23000</v>
      </c>
      <c r="O3866">
        <v>77000</v>
      </c>
      <c r="P3866">
        <v>1670000</v>
      </c>
    </row>
    <row r="3867" spans="1:16" x14ac:dyDescent="0.2">
      <c r="A3867" s="11" t="str">
        <f t="shared" si="183"/>
        <v>1993MNG1710000010000010000</v>
      </c>
      <c r="B3867" s="9" t="str">
        <f>VLOOKUP(A3867,disaster_type!$A$2:$L$60000,5,FALSE)</f>
        <v>Storm</v>
      </c>
      <c r="C3867" s="9" t="e">
        <f>VLOOKUP(I3867,_readme!$A$25:$B$49,2,FALSE)</f>
        <v>#N/A</v>
      </c>
      <c r="D3867" s="9" t="b">
        <f t="shared" si="184"/>
        <v>0</v>
      </c>
      <c r="E3867" s="8" t="str">
        <f t="shared" ref="E3867:E3930" si="185">IF(D3867,C3867,B3867)</f>
        <v>Storm</v>
      </c>
      <c r="F3867">
        <v>1993</v>
      </c>
      <c r="G3867" t="s">
        <v>242</v>
      </c>
      <c r="H3867" t="s">
        <v>243</v>
      </c>
      <c r="I3867" s="17" t="s">
        <v>487</v>
      </c>
      <c r="J3867">
        <v>1</v>
      </c>
      <c r="K3867">
        <v>7</v>
      </c>
      <c r="M3867">
        <v>100000</v>
      </c>
      <c r="O3867">
        <v>100000</v>
      </c>
      <c r="P3867">
        <v>10000</v>
      </c>
    </row>
    <row r="3868" spans="1:16" x14ac:dyDescent="0.2">
      <c r="A3868" s="11" t="str">
        <f t="shared" si="183"/>
        <v>1993NPL11048268553000553268200000</v>
      </c>
      <c r="B3868" s="9" t="str">
        <f>VLOOKUP(A3868,disaster_type!$A$2:$L$60000,5,FALSE)</f>
        <v>Flood</v>
      </c>
      <c r="C3868" s="9" t="str">
        <f>VLOOKUP(I3868,_readme!$A$25:$B$49,2,FALSE)</f>
        <v>Flood</v>
      </c>
      <c r="D3868" s="9" t="b">
        <f t="shared" si="184"/>
        <v>0</v>
      </c>
      <c r="E3868" s="8" t="str">
        <f t="shared" si="185"/>
        <v>Flood</v>
      </c>
      <c r="F3868">
        <v>1993</v>
      </c>
      <c r="G3868" t="s">
        <v>173</v>
      </c>
      <c r="H3868" t="s">
        <v>174</v>
      </c>
      <c r="I3868" t="s">
        <v>180</v>
      </c>
      <c r="J3868">
        <v>1</v>
      </c>
      <c r="K3868">
        <v>1048</v>
      </c>
      <c r="L3868">
        <v>268</v>
      </c>
      <c r="M3868">
        <v>553000</v>
      </c>
      <c r="O3868">
        <v>553268</v>
      </c>
      <c r="P3868">
        <v>200000</v>
      </c>
    </row>
    <row r="3869" spans="1:16" x14ac:dyDescent="0.2">
      <c r="A3869" s="11" t="str">
        <f t="shared" si="183"/>
        <v>1993NPL155230285</v>
      </c>
      <c r="B3869" s="9" t="str">
        <f>VLOOKUP(A3869,disaster_type!$A$2:$L$60000,5,FALSE)</f>
        <v>Earthquake</v>
      </c>
      <c r="C3869" s="9" t="str">
        <f>VLOOKUP(I3869,_readme!$A$25:$B$49,2,FALSE)</f>
        <v>Earthquake</v>
      </c>
      <c r="D3869" s="9" t="b">
        <f t="shared" si="184"/>
        <v>0</v>
      </c>
      <c r="E3869" s="8" t="str">
        <f t="shared" si="185"/>
        <v>Earthquake</v>
      </c>
      <c r="F3869">
        <v>1993</v>
      </c>
      <c r="G3869" t="s">
        <v>173</v>
      </c>
      <c r="H3869" t="s">
        <v>174</v>
      </c>
      <c r="I3869" t="s">
        <v>28</v>
      </c>
      <c r="J3869">
        <v>1</v>
      </c>
      <c r="L3869">
        <v>55</v>
      </c>
      <c r="M3869">
        <v>230</v>
      </c>
      <c r="O3869">
        <v>285</v>
      </c>
    </row>
    <row r="3870" spans="1:16" x14ac:dyDescent="0.2">
      <c r="A3870" s="11" t="str">
        <f t="shared" si="183"/>
        <v>1993NPL128200200</v>
      </c>
      <c r="B3870" s="9" t="str">
        <f>VLOOKUP(A3870,disaster_type!$A$2:$L$60000,5,FALSE)</f>
        <v>Landslide</v>
      </c>
      <c r="C3870" s="9" t="str">
        <f>VLOOKUP(I3870,_readme!$A$25:$B$49,2,FALSE)</f>
        <v>Landslide</v>
      </c>
      <c r="D3870" s="9" t="b">
        <f t="shared" si="184"/>
        <v>0</v>
      </c>
      <c r="E3870" s="8" t="str">
        <f t="shared" si="185"/>
        <v>Landslide</v>
      </c>
      <c r="F3870">
        <v>1993</v>
      </c>
      <c r="G3870" t="s">
        <v>173</v>
      </c>
      <c r="H3870" t="s">
        <v>174</v>
      </c>
      <c r="I3870" t="s">
        <v>80</v>
      </c>
      <c r="J3870">
        <v>1</v>
      </c>
      <c r="K3870">
        <v>28</v>
      </c>
      <c r="N3870">
        <v>200</v>
      </c>
      <c r="O3870">
        <v>200</v>
      </c>
    </row>
    <row r="3871" spans="1:16" x14ac:dyDescent="0.2">
      <c r="A3871" s="11" t="str">
        <f t="shared" si="183"/>
        <v>1993NLD11130001300053000</v>
      </c>
      <c r="B3871" s="9" t="str">
        <f>VLOOKUP(A3871,disaster_type!$A$2:$L$60000,5,FALSE)</f>
        <v>Flood</v>
      </c>
      <c r="C3871" s="9" t="str">
        <f>VLOOKUP(I3871,_readme!$A$25:$B$49,2,FALSE)</f>
        <v>Flood</v>
      </c>
      <c r="D3871" s="9" t="b">
        <f t="shared" si="184"/>
        <v>0</v>
      </c>
      <c r="E3871" s="8" t="str">
        <f t="shared" si="185"/>
        <v>Flood</v>
      </c>
      <c r="F3871">
        <v>1993</v>
      </c>
      <c r="G3871" t="s">
        <v>220</v>
      </c>
      <c r="H3871" t="s">
        <v>221</v>
      </c>
      <c r="I3871" t="s">
        <v>180</v>
      </c>
      <c r="J3871">
        <v>1</v>
      </c>
      <c r="K3871">
        <v>1</v>
      </c>
      <c r="M3871">
        <v>13000</v>
      </c>
      <c r="O3871">
        <v>13000</v>
      </c>
      <c r="P3871">
        <v>53000</v>
      </c>
    </row>
    <row r="3872" spans="1:16" x14ac:dyDescent="0.2">
      <c r="A3872" s="11" t="str">
        <f t="shared" si="183"/>
        <v>1993NIC137123000123000</v>
      </c>
      <c r="B3872" s="9" t="str">
        <f>VLOOKUP(A3872,disaster_type!$A$2:$L$60000,5,FALSE)</f>
        <v>Storm</v>
      </c>
      <c r="C3872" s="9" t="str">
        <f>VLOOKUP(I3872,_readme!$A$25:$B$49,2,FALSE)</f>
        <v>Storm</v>
      </c>
      <c r="D3872" s="9" t="b">
        <f t="shared" si="184"/>
        <v>0</v>
      </c>
      <c r="E3872" s="8" t="str">
        <f t="shared" si="185"/>
        <v>Storm</v>
      </c>
      <c r="F3872">
        <v>1993</v>
      </c>
      <c r="G3872" t="s">
        <v>73</v>
      </c>
      <c r="H3872" t="s">
        <v>74</v>
      </c>
      <c r="I3872" t="s">
        <v>24</v>
      </c>
      <c r="J3872">
        <v>1</v>
      </c>
      <c r="K3872">
        <v>37</v>
      </c>
      <c r="M3872">
        <v>123000</v>
      </c>
      <c r="O3872">
        <v>123000</v>
      </c>
    </row>
    <row r="3873" spans="1:16" x14ac:dyDescent="0.2">
      <c r="A3873" s="11" t="str">
        <f t="shared" si="183"/>
        <v>1993NOR13000</v>
      </c>
      <c r="B3873" s="9" t="str">
        <f>VLOOKUP(A3873,disaster_type!$A$2:$L$60000,5,FALSE)</f>
        <v>Storm</v>
      </c>
      <c r="C3873" s="9" t="str">
        <f>VLOOKUP(I3873,_readme!$A$25:$B$49,2,FALSE)</f>
        <v>Storm</v>
      </c>
      <c r="D3873" s="9" t="b">
        <f t="shared" si="184"/>
        <v>0</v>
      </c>
      <c r="E3873" s="8" t="str">
        <f t="shared" si="185"/>
        <v>Storm</v>
      </c>
      <c r="F3873">
        <v>1993</v>
      </c>
      <c r="G3873" t="s">
        <v>178</v>
      </c>
      <c r="H3873" t="s">
        <v>179</v>
      </c>
      <c r="I3873" t="s">
        <v>24</v>
      </c>
      <c r="J3873">
        <v>1</v>
      </c>
      <c r="P3873">
        <v>3000</v>
      </c>
    </row>
    <row r="3874" spans="1:16" x14ac:dyDescent="0.2">
      <c r="A3874" s="11" t="str">
        <f t="shared" si="183"/>
        <v>1993PAK215261295261295</v>
      </c>
      <c r="B3874" s="9" t="e">
        <f>VLOOKUP(A3874,disaster_type!$A$2:$L$60000,5,FALSE)</f>
        <v>#N/A</v>
      </c>
      <c r="C3874" s="9" t="e">
        <f>VLOOKUP(I3874,_readme!$A$25:$B$49,2,FALSE)</f>
        <v>#N/A</v>
      </c>
      <c r="D3874" s="9" t="b">
        <f t="shared" si="184"/>
        <v>1</v>
      </c>
      <c r="E3874" s="8" t="e">
        <f t="shared" si="185"/>
        <v>#N/A</v>
      </c>
      <c r="F3874">
        <v>1993</v>
      </c>
      <c r="G3874" t="s">
        <v>139</v>
      </c>
      <c r="H3874" t="s">
        <v>140</v>
      </c>
      <c r="I3874" t="s">
        <v>17</v>
      </c>
      <c r="J3874">
        <v>2</v>
      </c>
      <c r="K3874">
        <v>15</v>
      </c>
      <c r="M3874">
        <v>261295</v>
      </c>
      <c r="O3874">
        <v>261295</v>
      </c>
    </row>
    <row r="3875" spans="1:16" x14ac:dyDescent="0.2">
      <c r="A3875" s="11" t="str">
        <f t="shared" si="183"/>
        <v>1993PAK25814200100314</v>
      </c>
      <c r="B3875" s="9" t="str">
        <f>VLOOKUP(A3875,disaster_type!$A$2:$L$60000,5,FALSE)</f>
        <v>Landslide</v>
      </c>
      <c r="C3875" s="9" t="str">
        <f>VLOOKUP(I3875,_readme!$A$25:$B$49,2,FALSE)</f>
        <v>Mass movement (dry)</v>
      </c>
      <c r="D3875" s="9" t="b">
        <f t="shared" si="184"/>
        <v>0</v>
      </c>
      <c r="E3875" s="8" t="str">
        <f t="shared" si="185"/>
        <v>Landslide</v>
      </c>
      <c r="F3875">
        <v>1993</v>
      </c>
      <c r="G3875" t="s">
        <v>139</v>
      </c>
      <c r="H3875" t="s">
        <v>140</v>
      </c>
      <c r="I3875" t="s">
        <v>96</v>
      </c>
      <c r="J3875">
        <v>2</v>
      </c>
      <c r="K3875">
        <v>58</v>
      </c>
      <c r="L3875">
        <v>14</v>
      </c>
      <c r="M3875">
        <v>200</v>
      </c>
      <c r="N3875">
        <v>100</v>
      </c>
      <c r="O3875">
        <v>314</v>
      </c>
    </row>
    <row r="3876" spans="1:16" x14ac:dyDescent="0.2">
      <c r="A3876" s="11" t="str">
        <f t="shared" si="183"/>
        <v>1993PAK1609</v>
      </c>
      <c r="B3876" s="9" t="str">
        <f>VLOOKUP(A3876,disaster_type!$A$2:$L$60000,5,FALSE)</f>
        <v>Storm</v>
      </c>
      <c r="C3876" s="9" t="str">
        <f>VLOOKUP(I3876,_readme!$A$25:$B$49,2,FALSE)</f>
        <v>Storm</v>
      </c>
      <c r="D3876" s="9" t="b">
        <f t="shared" si="184"/>
        <v>0</v>
      </c>
      <c r="E3876" s="8" t="str">
        <f t="shared" si="185"/>
        <v>Storm</v>
      </c>
      <c r="F3876">
        <v>1993</v>
      </c>
      <c r="G3876" t="s">
        <v>139</v>
      </c>
      <c r="H3876" t="s">
        <v>140</v>
      </c>
      <c r="I3876" t="s">
        <v>24</v>
      </c>
      <c r="J3876">
        <v>1</v>
      </c>
      <c r="K3876">
        <v>609</v>
      </c>
    </row>
    <row r="3877" spans="1:16" x14ac:dyDescent="0.2">
      <c r="A3877" s="11" t="str">
        <f t="shared" si="183"/>
        <v>1993PNG11400040000540002500</v>
      </c>
      <c r="B3877" s="9" t="str">
        <f>VLOOKUP(A3877,disaster_type!$A$2:$L$60000,5,FALSE)</f>
        <v>Flood</v>
      </c>
      <c r="C3877" s="9" t="e">
        <f>VLOOKUP(I3877,_readme!$A$25:$B$49,2,FALSE)</f>
        <v>#N/A</v>
      </c>
      <c r="D3877" s="9" t="b">
        <f t="shared" si="184"/>
        <v>0</v>
      </c>
      <c r="E3877" s="8" t="str">
        <f t="shared" si="185"/>
        <v>Flood</v>
      </c>
      <c r="F3877">
        <v>1993</v>
      </c>
      <c r="G3877" t="s">
        <v>162</v>
      </c>
      <c r="H3877" t="s">
        <v>163</v>
      </c>
      <c r="I3877" s="17" t="s">
        <v>485</v>
      </c>
      <c r="J3877">
        <v>1</v>
      </c>
      <c r="M3877">
        <v>14000</v>
      </c>
      <c r="N3877">
        <v>40000</v>
      </c>
      <c r="O3877">
        <v>54000</v>
      </c>
      <c r="P3877">
        <v>2500</v>
      </c>
    </row>
    <row r="3878" spans="1:16" x14ac:dyDescent="0.2">
      <c r="A3878" s="11" t="str">
        <f t="shared" si="183"/>
        <v>1993PNG1532001000010000202005000</v>
      </c>
      <c r="B3878" s="9" t="str">
        <f>VLOOKUP(A3878,disaster_type!$A$2:$L$60000,5,FALSE)</f>
        <v>Earthquake</v>
      </c>
      <c r="C3878" s="9" t="str">
        <f>VLOOKUP(I3878,_readme!$A$25:$B$49,2,FALSE)</f>
        <v>Earthquake</v>
      </c>
      <c r="D3878" s="9" t="b">
        <f t="shared" si="184"/>
        <v>0</v>
      </c>
      <c r="E3878" s="8" t="str">
        <f t="shared" si="185"/>
        <v>Earthquake</v>
      </c>
      <c r="F3878">
        <v>1993</v>
      </c>
      <c r="G3878" t="s">
        <v>162</v>
      </c>
      <c r="H3878" t="s">
        <v>163</v>
      </c>
      <c r="I3878" t="s">
        <v>28</v>
      </c>
      <c r="J3878">
        <v>1</v>
      </c>
      <c r="K3878">
        <v>53</v>
      </c>
      <c r="L3878">
        <v>200</v>
      </c>
      <c r="M3878">
        <v>10000</v>
      </c>
      <c r="N3878">
        <v>10000</v>
      </c>
      <c r="O3878">
        <v>20200</v>
      </c>
      <c r="P3878">
        <v>5000</v>
      </c>
    </row>
    <row r="3879" spans="1:16" x14ac:dyDescent="0.2">
      <c r="A3879" s="11" t="str">
        <f t="shared" si="183"/>
        <v>1993PNG115402500015000400401500</v>
      </c>
      <c r="B3879" s="9" t="str">
        <f>VLOOKUP(A3879,disaster_type!$A$2:$L$60000,5,FALSE)</f>
        <v>Storm</v>
      </c>
      <c r="C3879" s="9" t="str">
        <f>VLOOKUP(I3879,_readme!$A$25:$B$49,2,FALSE)</f>
        <v>Storm</v>
      </c>
      <c r="D3879" s="9" t="b">
        <f t="shared" si="184"/>
        <v>0</v>
      </c>
      <c r="E3879" s="8" t="str">
        <f t="shared" si="185"/>
        <v>Storm</v>
      </c>
      <c r="F3879">
        <v>1993</v>
      </c>
      <c r="G3879" t="s">
        <v>162</v>
      </c>
      <c r="H3879" t="s">
        <v>163</v>
      </c>
      <c r="I3879" t="s">
        <v>24</v>
      </c>
      <c r="J3879">
        <v>1</v>
      </c>
      <c r="K3879">
        <v>15</v>
      </c>
      <c r="L3879">
        <v>40</v>
      </c>
      <c r="M3879">
        <v>25000</v>
      </c>
      <c r="N3879">
        <v>15000</v>
      </c>
      <c r="O3879">
        <v>40040</v>
      </c>
      <c r="P3879">
        <v>1500</v>
      </c>
    </row>
    <row r="3880" spans="1:16" x14ac:dyDescent="0.2">
      <c r="A3880" s="11" t="str">
        <f t="shared" si="183"/>
        <v>1993PER1625120145</v>
      </c>
      <c r="B3880" s="9" t="str">
        <f>VLOOKUP(A3880,disaster_type!$A$2:$L$60000,5,FALSE)</f>
        <v>Earthquake</v>
      </c>
      <c r="C3880" s="9" t="str">
        <f>VLOOKUP(I3880,_readme!$A$25:$B$49,2,FALSE)</f>
        <v>Earthquake</v>
      </c>
      <c r="D3880" s="9" t="b">
        <f t="shared" si="184"/>
        <v>0</v>
      </c>
      <c r="E3880" s="8" t="str">
        <f t="shared" si="185"/>
        <v>Earthquake</v>
      </c>
      <c r="F3880">
        <v>1993</v>
      </c>
      <c r="G3880" t="s">
        <v>114</v>
      </c>
      <c r="H3880" t="s">
        <v>115</v>
      </c>
      <c r="I3880" t="s">
        <v>28</v>
      </c>
      <c r="J3880">
        <v>1</v>
      </c>
      <c r="K3880">
        <v>6</v>
      </c>
      <c r="L3880">
        <v>25</v>
      </c>
      <c r="M3880">
        <v>120</v>
      </c>
      <c r="O3880">
        <v>145</v>
      </c>
    </row>
    <row r="3881" spans="1:16" x14ac:dyDescent="0.2">
      <c r="A3881" s="11" t="str">
        <f t="shared" si="183"/>
        <v>1993PER180219000219000</v>
      </c>
      <c r="B3881" s="9" t="str">
        <f>VLOOKUP(A3881,disaster_type!$A$2:$L$60000,5,FALSE)</f>
        <v>Flood</v>
      </c>
      <c r="C3881" s="9" t="str">
        <f>VLOOKUP(I3881,_readme!$A$25:$B$49,2,FALSE)</f>
        <v>Flood</v>
      </c>
      <c r="D3881" s="9" t="b">
        <f t="shared" si="184"/>
        <v>0</v>
      </c>
      <c r="E3881" s="8" t="str">
        <f t="shared" si="185"/>
        <v>Flood</v>
      </c>
      <c r="F3881">
        <v>1993</v>
      </c>
      <c r="G3881" t="s">
        <v>114</v>
      </c>
      <c r="H3881" t="s">
        <v>115</v>
      </c>
      <c r="I3881" t="s">
        <v>112</v>
      </c>
      <c r="J3881">
        <v>1</v>
      </c>
      <c r="K3881">
        <v>80</v>
      </c>
      <c r="M3881">
        <v>219000</v>
      </c>
      <c r="O3881">
        <v>219000</v>
      </c>
    </row>
    <row r="3882" spans="1:16" x14ac:dyDescent="0.2">
      <c r="A3882" s="11" t="str">
        <f t="shared" si="183"/>
        <v>1993PHL2332580807000032808042600</v>
      </c>
      <c r="B3882" s="9" t="e">
        <f>VLOOKUP(A3882,disaster_type!$A$2:$L$60000,5,FALSE)</f>
        <v>#N/A</v>
      </c>
      <c r="C3882" s="9" t="e">
        <f>VLOOKUP(I3882,_readme!$A$25:$B$49,2,FALSE)</f>
        <v>#N/A</v>
      </c>
      <c r="D3882" s="9" t="b">
        <f t="shared" si="184"/>
        <v>1</v>
      </c>
      <c r="E3882" s="8" t="e">
        <f t="shared" si="185"/>
        <v>#N/A</v>
      </c>
      <c r="F3882">
        <v>1993</v>
      </c>
      <c r="G3882" t="s">
        <v>59</v>
      </c>
      <c r="H3882" t="s">
        <v>60</v>
      </c>
      <c r="I3882" t="s">
        <v>17</v>
      </c>
      <c r="J3882">
        <v>2</v>
      </c>
      <c r="K3882">
        <v>33</v>
      </c>
      <c r="M3882">
        <v>258080</v>
      </c>
      <c r="N3882">
        <v>70000</v>
      </c>
      <c r="O3882">
        <v>328080</v>
      </c>
      <c r="P3882">
        <v>42600</v>
      </c>
    </row>
    <row r="3883" spans="1:16" x14ac:dyDescent="0.2">
      <c r="A3883" s="11" t="str">
        <f t="shared" si="183"/>
        <v>1993PHL179910800057000165009488</v>
      </c>
      <c r="B3883" s="9" t="str">
        <f>VLOOKUP(A3883,disaster_type!$A$2:$L$60000,5,FALSE)</f>
        <v>Volcanic activity</v>
      </c>
      <c r="C3883" s="9" t="str">
        <f>VLOOKUP(I3883,_readme!$A$25:$B$49,2,FALSE)</f>
        <v>Volcanic activity</v>
      </c>
      <c r="D3883" s="9" t="b">
        <f t="shared" si="184"/>
        <v>0</v>
      </c>
      <c r="E3883" s="8" t="str">
        <f t="shared" si="185"/>
        <v>Volcanic activity</v>
      </c>
      <c r="F3883">
        <v>1993</v>
      </c>
      <c r="G3883" t="s">
        <v>59</v>
      </c>
      <c r="H3883" t="s">
        <v>60</v>
      </c>
      <c r="I3883" t="s">
        <v>21</v>
      </c>
      <c r="J3883">
        <v>1</v>
      </c>
      <c r="K3883">
        <v>79</v>
      </c>
      <c r="L3883">
        <v>9</v>
      </c>
      <c r="M3883">
        <v>108000</v>
      </c>
      <c r="N3883">
        <v>57000</v>
      </c>
      <c r="O3883">
        <v>165009</v>
      </c>
      <c r="P3883">
        <v>488</v>
      </c>
    </row>
    <row r="3884" spans="1:16" x14ac:dyDescent="0.2">
      <c r="A3884" s="11" t="str">
        <f t="shared" si="183"/>
        <v>1993PHL121</v>
      </c>
      <c r="B3884" s="9" t="str">
        <f>VLOOKUP(A3884,disaster_type!$A$2:$L$60000,5,FALSE)</f>
        <v>Landslide</v>
      </c>
      <c r="C3884" s="9" t="str">
        <f>VLOOKUP(I3884,_readme!$A$25:$B$49,2,FALSE)</f>
        <v>Landslide</v>
      </c>
      <c r="D3884" s="9" t="b">
        <f t="shared" si="184"/>
        <v>0</v>
      </c>
      <c r="E3884" s="8" t="str">
        <f t="shared" si="185"/>
        <v>Landslide</v>
      </c>
      <c r="F3884">
        <v>1993</v>
      </c>
      <c r="G3884" t="s">
        <v>59</v>
      </c>
      <c r="H3884" t="s">
        <v>60</v>
      </c>
      <c r="I3884" t="s">
        <v>80</v>
      </c>
      <c r="J3884">
        <v>1</v>
      </c>
      <c r="K3884">
        <v>21</v>
      </c>
    </row>
    <row r="3885" spans="1:16" x14ac:dyDescent="0.2">
      <c r="A3885" s="11" t="str">
        <f t="shared" si="183"/>
        <v>1993PHL2484900009000437000</v>
      </c>
      <c r="B3885" s="9" t="e">
        <f>VLOOKUP(A3885,disaster_type!$A$2:$L$60000,5,FALSE)</f>
        <v>#N/A</v>
      </c>
      <c r="C3885" s="9" t="str">
        <f>VLOOKUP(I3885,_readme!$A$25:$B$49,2,FALSE)</f>
        <v>Flood</v>
      </c>
      <c r="D3885" s="9" t="b">
        <f t="shared" si="184"/>
        <v>1</v>
      </c>
      <c r="E3885" s="8" t="str">
        <f t="shared" si="185"/>
        <v>Flood</v>
      </c>
      <c r="F3885">
        <v>1993</v>
      </c>
      <c r="G3885" t="s">
        <v>59</v>
      </c>
      <c r="H3885" t="s">
        <v>60</v>
      </c>
      <c r="I3885" t="s">
        <v>112</v>
      </c>
      <c r="J3885">
        <v>2</v>
      </c>
      <c r="K3885">
        <v>48</v>
      </c>
      <c r="L3885">
        <v>4</v>
      </c>
      <c r="M3885">
        <v>90000</v>
      </c>
      <c r="O3885">
        <v>90004</v>
      </c>
      <c r="P3885">
        <v>37000</v>
      </c>
    </row>
    <row r="3886" spans="1:16" x14ac:dyDescent="0.2">
      <c r="A3886" s="11" t="str">
        <f t="shared" si="183"/>
        <v>1993PHL549056633316391791223511327257442</v>
      </c>
      <c r="B3886" s="9" t="e">
        <f>VLOOKUP(A3886,disaster_type!$A$2:$L$60000,5,FALSE)</f>
        <v>#N/A</v>
      </c>
      <c r="C3886" s="9" t="str">
        <f>VLOOKUP(I3886,_readme!$A$25:$B$49,2,FALSE)</f>
        <v>Storm</v>
      </c>
      <c r="D3886" s="9" t="b">
        <f t="shared" si="184"/>
        <v>1</v>
      </c>
      <c r="E3886" s="8" t="str">
        <f t="shared" si="185"/>
        <v>Storm</v>
      </c>
      <c r="F3886">
        <v>1993</v>
      </c>
      <c r="G3886" t="s">
        <v>59</v>
      </c>
      <c r="H3886" t="s">
        <v>60</v>
      </c>
      <c r="I3886" t="s">
        <v>24</v>
      </c>
      <c r="J3886">
        <v>5</v>
      </c>
      <c r="K3886">
        <v>490</v>
      </c>
      <c r="L3886">
        <v>566</v>
      </c>
      <c r="M3886">
        <v>3331639</v>
      </c>
      <c r="N3886">
        <v>179122</v>
      </c>
      <c r="O3886">
        <v>3511327</v>
      </c>
      <c r="P3886">
        <v>257442</v>
      </c>
    </row>
    <row r="3887" spans="1:16" x14ac:dyDescent="0.2">
      <c r="A3887" s="11" t="str">
        <f t="shared" si="183"/>
        <v>1993REU114</v>
      </c>
      <c r="B3887" s="9" t="str">
        <f>VLOOKUP(A3887,disaster_type!$A$2:$L$60000,5,FALSE)</f>
        <v>Storm</v>
      </c>
      <c r="C3887" s="9" t="str">
        <f>VLOOKUP(I3887,_readme!$A$25:$B$49,2,FALSE)</f>
        <v>Storm</v>
      </c>
      <c r="D3887" s="9" t="b">
        <f t="shared" si="184"/>
        <v>0</v>
      </c>
      <c r="E3887" s="8" t="str">
        <f t="shared" si="185"/>
        <v>Storm</v>
      </c>
      <c r="F3887">
        <v>1993</v>
      </c>
      <c r="G3887" t="s">
        <v>205</v>
      </c>
      <c r="H3887" t="s">
        <v>206</v>
      </c>
      <c r="I3887" t="s">
        <v>24</v>
      </c>
      <c r="J3887">
        <v>1</v>
      </c>
      <c r="K3887">
        <v>14</v>
      </c>
    </row>
    <row r="3888" spans="1:16" x14ac:dyDescent="0.2">
      <c r="A3888" s="11" t="str">
        <f t="shared" si="183"/>
        <v>1993ROU13200200</v>
      </c>
      <c r="B3888" s="9" t="str">
        <f>VLOOKUP(A3888,disaster_type!$A$2:$L$60000,5,FALSE)</f>
        <v>Storm</v>
      </c>
      <c r="C3888" s="9" t="e">
        <f>VLOOKUP(I3888,_readme!$A$25:$B$49,2,FALSE)</f>
        <v>#N/A</v>
      </c>
      <c r="D3888" s="9" t="b">
        <f t="shared" si="184"/>
        <v>0</v>
      </c>
      <c r="E3888" s="8" t="str">
        <f t="shared" si="185"/>
        <v>Storm</v>
      </c>
      <c r="F3888">
        <v>1993</v>
      </c>
      <c r="G3888" t="s">
        <v>81</v>
      </c>
      <c r="H3888" t="s">
        <v>82</v>
      </c>
      <c r="I3888" s="17" t="s">
        <v>487</v>
      </c>
      <c r="J3888">
        <v>1</v>
      </c>
      <c r="K3888">
        <v>3</v>
      </c>
      <c r="N3888">
        <v>200</v>
      </c>
      <c r="O3888">
        <v>200</v>
      </c>
    </row>
    <row r="3889" spans="1:16" x14ac:dyDescent="0.2">
      <c r="A3889" s="11" t="str">
        <f t="shared" si="183"/>
        <v>1993ROU1</v>
      </c>
      <c r="B3889" s="9" t="str">
        <f>VLOOKUP(A3889,disaster_type!$A$2:$L$60000,5,FALSE)</f>
        <v xml:space="preserve">Extreme temperature </v>
      </c>
      <c r="C3889" s="9" t="str">
        <f>VLOOKUP(I3889,_readme!$A$25:$B$49,2,FALSE)</f>
        <v xml:space="preserve">Extreme temperature </v>
      </c>
      <c r="D3889" s="9" t="b">
        <f t="shared" si="184"/>
        <v>0</v>
      </c>
      <c r="E3889" s="8" t="str">
        <f t="shared" si="185"/>
        <v xml:space="preserve">Extreme temperature </v>
      </c>
      <c r="F3889">
        <v>1993</v>
      </c>
      <c r="G3889" t="s">
        <v>81</v>
      </c>
      <c r="H3889" t="s">
        <v>82</v>
      </c>
      <c r="I3889" t="s">
        <v>213</v>
      </c>
      <c r="J3889">
        <v>1</v>
      </c>
    </row>
    <row r="3890" spans="1:16" x14ac:dyDescent="0.2">
      <c r="A3890" s="11" t="str">
        <f t="shared" si="183"/>
        <v>1993RUS2299</v>
      </c>
      <c r="B3890" s="9" t="e">
        <f>VLOOKUP(A3890,disaster_type!$A$2:$L$60000,5,FALSE)</f>
        <v>#N/A</v>
      </c>
      <c r="C3890" s="9" t="str">
        <f>VLOOKUP(I3890,_readme!$A$25:$B$49,2,FALSE)</f>
        <v>Mass movement (dry)</v>
      </c>
      <c r="D3890" s="9" t="b">
        <f t="shared" si="184"/>
        <v>1</v>
      </c>
      <c r="E3890" s="8" t="str">
        <f t="shared" si="185"/>
        <v>Mass movement (dry)</v>
      </c>
      <c r="F3890">
        <v>1993</v>
      </c>
      <c r="G3890" t="s">
        <v>124</v>
      </c>
      <c r="H3890" t="s">
        <v>125</v>
      </c>
      <c r="I3890" t="s">
        <v>96</v>
      </c>
      <c r="J3890">
        <v>2</v>
      </c>
      <c r="K3890">
        <v>299</v>
      </c>
    </row>
    <row r="3891" spans="1:16" x14ac:dyDescent="0.2">
      <c r="A3891" s="11" t="str">
        <f t="shared" si="183"/>
        <v>1993RUS14160200260</v>
      </c>
      <c r="B3891" s="9" t="str">
        <f>VLOOKUP(A3891,disaster_type!$A$2:$L$60000,5,FALSE)</f>
        <v xml:space="preserve">Extreme temperature </v>
      </c>
      <c r="C3891" s="9" t="str">
        <f>VLOOKUP(I3891,_readme!$A$25:$B$49,2,FALSE)</f>
        <v xml:space="preserve">Extreme temperature </v>
      </c>
      <c r="D3891" s="9" t="b">
        <f t="shared" si="184"/>
        <v>0</v>
      </c>
      <c r="E3891" s="8" t="str">
        <f t="shared" si="185"/>
        <v xml:space="preserve">Extreme temperature </v>
      </c>
      <c r="F3891">
        <v>1993</v>
      </c>
      <c r="G3891" t="s">
        <v>124</v>
      </c>
      <c r="H3891" t="s">
        <v>125</v>
      </c>
      <c r="I3891" t="s">
        <v>213</v>
      </c>
      <c r="J3891">
        <v>1</v>
      </c>
      <c r="K3891">
        <v>41</v>
      </c>
      <c r="L3891">
        <v>60</v>
      </c>
      <c r="M3891">
        <v>200</v>
      </c>
      <c r="O3891">
        <v>260</v>
      </c>
    </row>
    <row r="3892" spans="1:16" x14ac:dyDescent="0.2">
      <c r="A3892" s="11" t="str">
        <f t="shared" si="183"/>
        <v>1993RUS1</v>
      </c>
      <c r="B3892" s="9" t="str">
        <f>VLOOKUP(A3892,disaster_type!$A$2:$L$60000,5,FALSE)</f>
        <v>Drought</v>
      </c>
      <c r="C3892" s="9" t="str">
        <f>VLOOKUP(I3892,_readme!$A$25:$B$49,2,FALSE)</f>
        <v>Drought</v>
      </c>
      <c r="D3892" s="9" t="b">
        <f t="shared" si="184"/>
        <v>0</v>
      </c>
      <c r="E3892" s="8" t="str">
        <f t="shared" si="185"/>
        <v>Drought</v>
      </c>
      <c r="F3892">
        <v>1993</v>
      </c>
      <c r="G3892" t="s">
        <v>124</v>
      </c>
      <c r="H3892" t="s">
        <v>125</v>
      </c>
      <c r="I3892" t="s">
        <v>12</v>
      </c>
      <c r="J3892">
        <v>1</v>
      </c>
    </row>
    <row r="3893" spans="1:16" x14ac:dyDescent="0.2">
      <c r="A3893" s="11" t="str">
        <f t="shared" si="183"/>
        <v>1993RUS2138453143001475334000</v>
      </c>
      <c r="B3893" s="9" t="str">
        <f>VLOOKUP(A3893,disaster_type!$A$2:$L$60000,5,FALSE)</f>
        <v>Flood</v>
      </c>
      <c r="C3893" s="9" t="str">
        <f>VLOOKUP(I3893,_readme!$A$25:$B$49,2,FALSE)</f>
        <v>Flood</v>
      </c>
      <c r="D3893" s="9" t="b">
        <f t="shared" si="184"/>
        <v>0</v>
      </c>
      <c r="E3893" s="8" t="str">
        <f t="shared" si="185"/>
        <v>Flood</v>
      </c>
      <c r="F3893">
        <v>1993</v>
      </c>
      <c r="G3893" t="s">
        <v>124</v>
      </c>
      <c r="H3893" t="s">
        <v>125</v>
      </c>
      <c r="I3893" t="s">
        <v>112</v>
      </c>
      <c r="J3893">
        <v>2</v>
      </c>
      <c r="K3893">
        <v>138</v>
      </c>
      <c r="L3893">
        <v>453</v>
      </c>
      <c r="M3893">
        <v>14300</v>
      </c>
      <c r="O3893">
        <v>14753</v>
      </c>
      <c r="P3893">
        <v>34000</v>
      </c>
    </row>
    <row r="3894" spans="1:16" x14ac:dyDescent="0.2">
      <c r="A3894" s="11" t="str">
        <f t="shared" si="183"/>
        <v>1993SEN150005000</v>
      </c>
      <c r="B3894" s="9" t="str">
        <f>VLOOKUP(A3894,disaster_type!$A$2:$L$60000,5,FALSE)</f>
        <v>Flood</v>
      </c>
      <c r="C3894" s="9" t="e">
        <f>VLOOKUP(I3894,_readme!$A$25:$B$49,2,FALSE)</f>
        <v>#N/A</v>
      </c>
      <c r="D3894" s="9" t="b">
        <f t="shared" si="184"/>
        <v>0</v>
      </c>
      <c r="E3894" s="8" t="str">
        <f t="shared" si="185"/>
        <v>Flood</v>
      </c>
      <c r="F3894">
        <v>1993</v>
      </c>
      <c r="G3894" t="s">
        <v>109</v>
      </c>
      <c r="H3894" t="s">
        <v>110</v>
      </c>
      <c r="I3894" s="17" t="s">
        <v>485</v>
      </c>
      <c r="J3894">
        <v>1</v>
      </c>
      <c r="M3894">
        <v>5000</v>
      </c>
      <c r="O3894">
        <v>5000</v>
      </c>
    </row>
    <row r="3895" spans="1:16" x14ac:dyDescent="0.2">
      <c r="A3895" s="11" t="str">
        <f t="shared" si="183"/>
        <v>1993SLB148850088500</v>
      </c>
      <c r="B3895" s="9" t="str">
        <f>VLOOKUP(A3895,disaster_type!$A$2:$L$60000,5,FALSE)</f>
        <v>Storm</v>
      </c>
      <c r="C3895" s="9" t="str">
        <f>VLOOKUP(I3895,_readme!$A$25:$B$49,2,FALSE)</f>
        <v>Storm</v>
      </c>
      <c r="D3895" s="9" t="b">
        <f t="shared" si="184"/>
        <v>0</v>
      </c>
      <c r="E3895" s="8" t="str">
        <f t="shared" si="185"/>
        <v>Storm</v>
      </c>
      <c r="F3895">
        <v>1993</v>
      </c>
      <c r="G3895" t="s">
        <v>168</v>
      </c>
      <c r="H3895" t="s">
        <v>169</v>
      </c>
      <c r="I3895" t="s">
        <v>24</v>
      </c>
      <c r="J3895">
        <v>1</v>
      </c>
      <c r="K3895">
        <v>4</v>
      </c>
      <c r="M3895">
        <v>88500</v>
      </c>
      <c r="O3895">
        <v>88500</v>
      </c>
    </row>
    <row r="3896" spans="1:16" x14ac:dyDescent="0.2">
      <c r="A3896" s="11" t="str">
        <f t="shared" si="183"/>
        <v>1993ZAF17</v>
      </c>
      <c r="B3896" s="9" t="str">
        <f>VLOOKUP(A3896,disaster_type!$A$2:$L$60000,5,FALSE)</f>
        <v>Storm</v>
      </c>
      <c r="C3896" s="9" t="e">
        <f>VLOOKUP(I3896,_readme!$A$25:$B$49,2,FALSE)</f>
        <v>#N/A</v>
      </c>
      <c r="D3896" s="9" t="b">
        <f t="shared" si="184"/>
        <v>0</v>
      </c>
      <c r="E3896" s="8" t="str">
        <f t="shared" si="185"/>
        <v>Storm</v>
      </c>
      <c r="F3896">
        <v>1993</v>
      </c>
      <c r="G3896" t="s">
        <v>130</v>
      </c>
      <c r="H3896" t="s">
        <v>131</v>
      </c>
      <c r="I3896" s="17" t="s">
        <v>487</v>
      </c>
      <c r="J3896">
        <v>1</v>
      </c>
      <c r="K3896">
        <v>7</v>
      </c>
    </row>
    <row r="3897" spans="1:16" x14ac:dyDescent="0.2">
      <c r="A3897" s="11" t="str">
        <f t="shared" si="183"/>
        <v>1993ZAF1121500015000</v>
      </c>
      <c r="B3897" s="9" t="str">
        <f>VLOOKUP(A3897,disaster_type!$A$2:$L$60000,5,FALSE)</f>
        <v>Flood</v>
      </c>
      <c r="C3897" s="9" t="str">
        <f>VLOOKUP(I3897,_readme!$A$25:$B$49,2,FALSE)</f>
        <v>Flood</v>
      </c>
      <c r="D3897" s="9" t="b">
        <f t="shared" si="184"/>
        <v>0</v>
      </c>
      <c r="E3897" s="8" t="str">
        <f t="shared" si="185"/>
        <v>Flood</v>
      </c>
      <c r="F3897">
        <v>1993</v>
      </c>
      <c r="G3897" t="s">
        <v>130</v>
      </c>
      <c r="H3897" t="s">
        <v>131</v>
      </c>
      <c r="I3897" t="s">
        <v>112</v>
      </c>
      <c r="J3897">
        <v>1</v>
      </c>
      <c r="K3897">
        <v>12</v>
      </c>
      <c r="N3897">
        <v>15000</v>
      </c>
      <c r="O3897">
        <v>15000</v>
      </c>
    </row>
    <row r="3898" spans="1:16" x14ac:dyDescent="0.2">
      <c r="A3898" s="11" t="str">
        <f t="shared" si="183"/>
        <v>1993LKA165130130</v>
      </c>
      <c r="B3898" s="9" t="str">
        <f>VLOOKUP(A3898,disaster_type!$A$2:$L$60000,5,FALSE)</f>
        <v>Landslide</v>
      </c>
      <c r="C3898" s="9" t="str">
        <f>VLOOKUP(I3898,_readme!$A$25:$B$49,2,FALSE)</f>
        <v>Landslide</v>
      </c>
      <c r="D3898" s="9" t="b">
        <f t="shared" si="184"/>
        <v>0</v>
      </c>
      <c r="E3898" s="8" t="str">
        <f t="shared" si="185"/>
        <v>Landslide</v>
      </c>
      <c r="F3898">
        <v>1993</v>
      </c>
      <c r="G3898" t="s">
        <v>244</v>
      </c>
      <c r="H3898" t="s">
        <v>245</v>
      </c>
      <c r="I3898" t="s">
        <v>80</v>
      </c>
      <c r="J3898">
        <v>1</v>
      </c>
      <c r="K3898">
        <v>65</v>
      </c>
      <c r="M3898">
        <v>130</v>
      </c>
      <c r="O3898">
        <v>130</v>
      </c>
    </row>
    <row r="3899" spans="1:16" x14ac:dyDescent="0.2">
      <c r="A3899" s="11" t="str">
        <f t="shared" si="183"/>
        <v>1993LKA2829000040000330000310</v>
      </c>
      <c r="B3899" s="9" t="str">
        <f>VLOOKUP(A3899,disaster_type!$A$2:$L$60000,5,FALSE)</f>
        <v>Flood</v>
      </c>
      <c r="C3899" s="9" t="str">
        <f>VLOOKUP(I3899,_readme!$A$25:$B$49,2,FALSE)</f>
        <v>Flood</v>
      </c>
      <c r="D3899" s="9" t="b">
        <f t="shared" si="184"/>
        <v>0</v>
      </c>
      <c r="E3899" s="8" t="str">
        <f t="shared" si="185"/>
        <v>Flood</v>
      </c>
      <c r="F3899">
        <v>1993</v>
      </c>
      <c r="G3899" t="s">
        <v>244</v>
      </c>
      <c r="H3899" t="s">
        <v>245</v>
      </c>
      <c r="I3899" t="s">
        <v>112</v>
      </c>
      <c r="J3899">
        <v>2</v>
      </c>
      <c r="K3899">
        <v>8</v>
      </c>
      <c r="M3899">
        <v>290000</v>
      </c>
      <c r="N3899">
        <v>40000</v>
      </c>
      <c r="O3899">
        <v>330000</v>
      </c>
      <c r="P3899">
        <v>310</v>
      </c>
    </row>
    <row r="3900" spans="1:16" x14ac:dyDescent="0.2">
      <c r="A3900" s="11" t="str">
        <f t="shared" si="183"/>
        <v>1993SDN131515</v>
      </c>
      <c r="B3900" s="9" t="str">
        <f>VLOOKUP(A3900,disaster_type!$A$2:$L$60000,5,FALSE)</f>
        <v>Earthquake</v>
      </c>
      <c r="C3900" s="9" t="str">
        <f>VLOOKUP(I3900,_readme!$A$25:$B$49,2,FALSE)</f>
        <v>Earthquake</v>
      </c>
      <c r="D3900" s="9" t="b">
        <f t="shared" si="184"/>
        <v>0</v>
      </c>
      <c r="E3900" s="8" t="str">
        <f t="shared" si="185"/>
        <v>Earthquake</v>
      </c>
      <c r="F3900">
        <v>1993</v>
      </c>
      <c r="G3900" t="s">
        <v>187</v>
      </c>
      <c r="H3900" t="s">
        <v>188</v>
      </c>
      <c r="I3900" t="s">
        <v>28</v>
      </c>
      <c r="J3900">
        <v>1</v>
      </c>
      <c r="K3900">
        <v>3</v>
      </c>
      <c r="L3900">
        <v>15</v>
      </c>
      <c r="O3900">
        <v>15</v>
      </c>
    </row>
    <row r="3901" spans="1:16" x14ac:dyDescent="0.2">
      <c r="A3901" s="11" t="str">
        <f t="shared" si="183"/>
        <v>1993SDN12120002000200</v>
      </c>
      <c r="B3901" s="9" t="str">
        <f>VLOOKUP(A3901,disaster_type!$A$2:$L$60000,5,FALSE)</f>
        <v>Flood</v>
      </c>
      <c r="C3901" s="9" t="str">
        <f>VLOOKUP(I3901,_readme!$A$25:$B$49,2,FALSE)</f>
        <v>Flood</v>
      </c>
      <c r="D3901" s="9" t="b">
        <f t="shared" si="184"/>
        <v>0</v>
      </c>
      <c r="E3901" s="8" t="str">
        <f t="shared" si="185"/>
        <v>Flood</v>
      </c>
      <c r="F3901">
        <v>1993</v>
      </c>
      <c r="G3901" t="s">
        <v>187</v>
      </c>
      <c r="H3901" t="s">
        <v>188</v>
      </c>
      <c r="I3901" t="s">
        <v>112</v>
      </c>
      <c r="J3901">
        <v>1</v>
      </c>
      <c r="K3901">
        <v>21</v>
      </c>
      <c r="N3901">
        <v>2000</v>
      </c>
      <c r="O3901">
        <v>2000</v>
      </c>
      <c r="P3901">
        <v>200</v>
      </c>
    </row>
    <row r="3902" spans="1:16" x14ac:dyDescent="0.2">
      <c r="A3902" s="11" t="str">
        <f t="shared" si="183"/>
        <v>1993CHE12420000</v>
      </c>
      <c r="B3902" s="9" t="e">
        <f>VLOOKUP(A3902,disaster_type!$A$2:$L$60000,5,FALSE)</f>
        <v>#N/A</v>
      </c>
      <c r="C3902" s="9" t="e">
        <f>VLOOKUP(I3902,_readme!$A$25:$B$49,2,FALSE)</f>
        <v>#N/A</v>
      </c>
      <c r="D3902" s="9" t="b">
        <f t="shared" si="184"/>
        <v>1</v>
      </c>
      <c r="E3902" s="8" t="e">
        <f t="shared" si="185"/>
        <v>#N/A</v>
      </c>
      <c r="F3902">
        <v>1993</v>
      </c>
      <c r="G3902" t="s">
        <v>211</v>
      </c>
      <c r="H3902" t="s">
        <v>212</v>
      </c>
      <c r="I3902" t="s">
        <v>17</v>
      </c>
      <c r="J3902">
        <v>1</v>
      </c>
      <c r="K3902">
        <v>2</v>
      </c>
      <c r="P3902">
        <v>420000</v>
      </c>
    </row>
    <row r="3903" spans="1:16" x14ac:dyDescent="0.2">
      <c r="A3903" s="11" t="str">
        <f t="shared" si="183"/>
        <v>1993CHE223760</v>
      </c>
      <c r="B3903" s="9" t="e">
        <f>VLOOKUP(A3903,disaster_type!$A$2:$L$60000,5,FALSE)</f>
        <v>#N/A</v>
      </c>
      <c r="C3903" s="9" t="str">
        <f>VLOOKUP(I3903,_readme!$A$25:$B$49,2,FALSE)</f>
        <v>Storm</v>
      </c>
      <c r="D3903" s="9" t="b">
        <f t="shared" si="184"/>
        <v>1</v>
      </c>
      <c r="E3903" s="8" t="str">
        <f t="shared" si="185"/>
        <v>Storm</v>
      </c>
      <c r="F3903">
        <v>1993</v>
      </c>
      <c r="G3903" t="s">
        <v>211</v>
      </c>
      <c r="H3903" t="s">
        <v>212</v>
      </c>
      <c r="I3903" t="s">
        <v>52</v>
      </c>
      <c r="J3903">
        <v>2</v>
      </c>
      <c r="P3903">
        <v>23760</v>
      </c>
    </row>
    <row r="3904" spans="1:16" x14ac:dyDescent="0.2">
      <c r="A3904" s="11" t="str">
        <f t="shared" si="183"/>
        <v>1993TJK15150006035775357149000</v>
      </c>
      <c r="B3904" s="9" t="str">
        <f>VLOOKUP(A3904,disaster_type!$A$2:$L$60000,5,FALSE)</f>
        <v>Landslide</v>
      </c>
      <c r="C3904" s="9" t="str">
        <f>VLOOKUP(I3904,_readme!$A$25:$B$49,2,FALSE)</f>
        <v>Landslide</v>
      </c>
      <c r="D3904" s="9" t="b">
        <f t="shared" si="184"/>
        <v>0</v>
      </c>
      <c r="E3904" s="8" t="str">
        <f t="shared" si="185"/>
        <v>Landslide</v>
      </c>
      <c r="F3904">
        <v>1993</v>
      </c>
      <c r="G3904" t="s">
        <v>398</v>
      </c>
      <c r="H3904" t="s">
        <v>399</v>
      </c>
      <c r="I3904" t="s">
        <v>80</v>
      </c>
      <c r="J3904">
        <v>1</v>
      </c>
      <c r="K3904">
        <v>5</v>
      </c>
      <c r="M3904">
        <v>15000</v>
      </c>
      <c r="N3904">
        <v>60357</v>
      </c>
      <c r="O3904">
        <v>75357</v>
      </c>
      <c r="P3904">
        <v>149000</v>
      </c>
    </row>
    <row r="3905" spans="1:16" x14ac:dyDescent="0.2">
      <c r="A3905" s="11" t="str">
        <f t="shared" si="183"/>
        <v>1993TZA254302015132802018233510</v>
      </c>
      <c r="B3905" s="9" t="str">
        <f>VLOOKUP(A3905,disaster_type!$A$2:$L$60000,5,FALSE)</f>
        <v>Flood</v>
      </c>
      <c r="C3905" s="9" t="e">
        <f>VLOOKUP(I3905,_readme!$A$25:$B$49,2,FALSE)</f>
        <v>#N/A</v>
      </c>
      <c r="D3905" s="9" t="b">
        <f t="shared" si="184"/>
        <v>0</v>
      </c>
      <c r="E3905" s="8" t="str">
        <f t="shared" si="185"/>
        <v>Flood</v>
      </c>
      <c r="F3905">
        <v>1993</v>
      </c>
      <c r="G3905" t="s">
        <v>26</v>
      </c>
      <c r="H3905" t="s">
        <v>27</v>
      </c>
      <c r="I3905" s="17" t="s">
        <v>485</v>
      </c>
      <c r="J3905">
        <v>2</v>
      </c>
      <c r="K3905">
        <v>54</v>
      </c>
      <c r="L3905">
        <v>30</v>
      </c>
      <c r="M3905">
        <v>201513</v>
      </c>
      <c r="N3905">
        <v>280</v>
      </c>
      <c r="O3905">
        <v>201823</v>
      </c>
      <c r="P3905">
        <v>3510</v>
      </c>
    </row>
    <row r="3906" spans="1:16" x14ac:dyDescent="0.2">
      <c r="A3906" s="11" t="str">
        <f t="shared" si="183"/>
        <v>1993THA422269554913901709452851920</v>
      </c>
      <c r="B3906" s="9" t="e">
        <f>VLOOKUP(A3906,disaster_type!$A$2:$L$60000,5,FALSE)</f>
        <v>#N/A</v>
      </c>
      <c r="C3906" s="9" t="e">
        <f>VLOOKUP(I3906,_readme!$A$25:$B$49,2,FALSE)</f>
        <v>#N/A</v>
      </c>
      <c r="D3906" s="9" t="b">
        <f t="shared" si="184"/>
        <v>1</v>
      </c>
      <c r="E3906" s="8" t="e">
        <f t="shared" si="185"/>
        <v>#N/A</v>
      </c>
      <c r="F3906">
        <v>1993</v>
      </c>
      <c r="G3906" t="s">
        <v>236</v>
      </c>
      <c r="H3906" t="s">
        <v>237</v>
      </c>
      <c r="I3906" t="s">
        <v>17</v>
      </c>
      <c r="J3906">
        <v>4</v>
      </c>
      <c r="K3906">
        <v>22</v>
      </c>
      <c r="L3906">
        <v>2</v>
      </c>
      <c r="M3906">
        <v>695549</v>
      </c>
      <c r="N3906">
        <v>13901</v>
      </c>
      <c r="O3906">
        <v>709452</v>
      </c>
      <c r="P3906">
        <v>851920</v>
      </c>
    </row>
    <row r="3907" spans="1:16" x14ac:dyDescent="0.2">
      <c r="A3907" s="11" t="str">
        <f t="shared" ref="A3907:A3970" si="186">F3907&amp;G3907&amp;J3907&amp;K3907&amp;L3907&amp;M3907&amp;N3907&amp;O3907&amp;P3907</f>
        <v>1993THA12000</v>
      </c>
      <c r="B3907" s="9" t="str">
        <f>VLOOKUP(A3907,disaster_type!$A$2:$L$60000,5,FALSE)</f>
        <v>Drought</v>
      </c>
      <c r="C3907" s="9" t="str">
        <f>VLOOKUP(I3907,_readme!$A$25:$B$49,2,FALSE)</f>
        <v>Drought</v>
      </c>
      <c r="D3907" s="9" t="b">
        <f t="shared" ref="D3907:D3970" si="187">ISNA(B3907)</f>
        <v>0</v>
      </c>
      <c r="E3907" s="8" t="str">
        <f t="shared" si="185"/>
        <v>Drought</v>
      </c>
      <c r="F3907">
        <v>1993</v>
      </c>
      <c r="G3907" t="s">
        <v>236</v>
      </c>
      <c r="H3907" t="s">
        <v>237</v>
      </c>
      <c r="I3907" t="s">
        <v>12</v>
      </c>
      <c r="J3907">
        <v>1</v>
      </c>
      <c r="P3907">
        <v>2000</v>
      </c>
    </row>
    <row r="3908" spans="1:16" x14ac:dyDescent="0.2">
      <c r="A3908" s="11" t="str">
        <f t="shared" si="186"/>
        <v>1993THA123252377070164873938091261000</v>
      </c>
      <c r="B3908" s="9" t="e">
        <f>VLOOKUP(A3908,disaster_type!$A$2:$L$60000,5,FALSE)</f>
        <v>#N/A</v>
      </c>
      <c r="C3908" s="9" t="str">
        <f>VLOOKUP(I3908,_readme!$A$25:$B$49,2,FALSE)</f>
        <v>Flood</v>
      </c>
      <c r="D3908" s="9" t="b">
        <f t="shared" si="187"/>
        <v>1</v>
      </c>
      <c r="E3908" s="8" t="str">
        <f t="shared" si="185"/>
        <v>Flood</v>
      </c>
      <c r="F3908">
        <v>1993</v>
      </c>
      <c r="G3908" t="s">
        <v>236</v>
      </c>
      <c r="H3908" t="s">
        <v>237</v>
      </c>
      <c r="I3908" t="s">
        <v>180</v>
      </c>
      <c r="J3908">
        <v>1</v>
      </c>
      <c r="K3908">
        <v>23</v>
      </c>
      <c r="L3908">
        <v>252</v>
      </c>
      <c r="M3908">
        <v>377070</v>
      </c>
      <c r="N3908">
        <v>16487</v>
      </c>
      <c r="O3908">
        <v>393809</v>
      </c>
      <c r="P3908">
        <v>1261000</v>
      </c>
    </row>
    <row r="3909" spans="1:16" x14ac:dyDescent="0.2">
      <c r="A3909" s="11" t="str">
        <f t="shared" si="186"/>
        <v>1993TTO15101070</v>
      </c>
      <c r="B3909" s="9" t="str">
        <f>VLOOKUP(A3909,disaster_type!$A$2:$L$60000,5,FALSE)</f>
        <v>Flood</v>
      </c>
      <c r="C3909" s="9" t="str">
        <f>VLOOKUP(I3909,_readme!$A$25:$B$49,2,FALSE)</f>
        <v>Flood</v>
      </c>
      <c r="D3909" s="9" t="b">
        <f t="shared" si="187"/>
        <v>0</v>
      </c>
      <c r="E3909" s="8" t="str">
        <f t="shared" si="185"/>
        <v>Flood</v>
      </c>
      <c r="F3909">
        <v>1993</v>
      </c>
      <c r="G3909" t="s">
        <v>170</v>
      </c>
      <c r="H3909" t="s">
        <v>171</v>
      </c>
      <c r="I3909" t="s">
        <v>180</v>
      </c>
      <c r="J3909">
        <v>1</v>
      </c>
      <c r="K3909">
        <v>5</v>
      </c>
      <c r="N3909">
        <v>10</v>
      </c>
      <c r="O3909">
        <v>10</v>
      </c>
      <c r="P3909">
        <v>70</v>
      </c>
    </row>
    <row r="3910" spans="1:16" x14ac:dyDescent="0.2">
      <c r="A3910" s="11" t="str">
        <f t="shared" si="186"/>
        <v>1993TTO157</v>
      </c>
      <c r="B3910" s="9" t="str">
        <f>VLOOKUP(A3910,disaster_type!$A$2:$L$60000,5,FALSE)</f>
        <v>Storm</v>
      </c>
      <c r="C3910" s="9" t="str">
        <f>VLOOKUP(I3910,_readme!$A$25:$B$49,2,FALSE)</f>
        <v>Storm</v>
      </c>
      <c r="D3910" s="9" t="b">
        <f t="shared" si="187"/>
        <v>0</v>
      </c>
      <c r="E3910" s="8" t="str">
        <f t="shared" si="185"/>
        <v>Storm</v>
      </c>
      <c r="F3910">
        <v>1993</v>
      </c>
      <c r="G3910" t="s">
        <v>170</v>
      </c>
      <c r="H3910" t="s">
        <v>171</v>
      </c>
      <c r="I3910" t="s">
        <v>24</v>
      </c>
      <c r="J3910">
        <v>1</v>
      </c>
      <c r="P3910">
        <v>57</v>
      </c>
    </row>
    <row r="3911" spans="1:16" x14ac:dyDescent="0.2">
      <c r="A3911" s="11" t="str">
        <f t="shared" si="186"/>
        <v>1993TUR1135</v>
      </c>
      <c r="B3911" s="9" t="str">
        <f>VLOOKUP(A3911,disaster_type!$A$2:$L$60000,5,FALSE)</f>
        <v>Landslide</v>
      </c>
      <c r="C3911" s="9" t="str">
        <f>VLOOKUP(I3911,_readme!$A$25:$B$49,2,FALSE)</f>
        <v>Mass movement (dry)</v>
      </c>
      <c r="D3911" s="9" t="b">
        <f t="shared" si="187"/>
        <v>0</v>
      </c>
      <c r="E3911" s="8" t="str">
        <f t="shared" si="185"/>
        <v>Landslide</v>
      </c>
      <c r="F3911">
        <v>1993</v>
      </c>
      <c r="G3911" t="s">
        <v>50</v>
      </c>
      <c r="H3911" t="s">
        <v>51</v>
      </c>
      <c r="I3911" t="s">
        <v>96</v>
      </c>
      <c r="J3911">
        <v>1</v>
      </c>
      <c r="K3911">
        <v>135</v>
      </c>
    </row>
    <row r="3912" spans="1:16" x14ac:dyDescent="0.2">
      <c r="A3912" s="11" t="str">
        <f t="shared" si="186"/>
        <v>1993TKM130012042099870</v>
      </c>
      <c r="B3912" s="9" t="str">
        <f>VLOOKUP(A3912,disaster_type!$A$2:$L$60000,5,FALSE)</f>
        <v>Flood</v>
      </c>
      <c r="C3912" s="9" t="str">
        <f>VLOOKUP(I3912,_readme!$A$25:$B$49,2,FALSE)</f>
        <v>Flood</v>
      </c>
      <c r="D3912" s="9" t="b">
        <f t="shared" si="187"/>
        <v>0</v>
      </c>
      <c r="E3912" s="8" t="str">
        <f t="shared" si="185"/>
        <v>Flood</v>
      </c>
      <c r="F3912">
        <v>1993</v>
      </c>
      <c r="G3912" t="s">
        <v>427</v>
      </c>
      <c r="H3912" t="s">
        <v>428</v>
      </c>
      <c r="I3912" t="s">
        <v>112</v>
      </c>
      <c r="J3912">
        <v>1</v>
      </c>
      <c r="M3912">
        <v>300</v>
      </c>
      <c r="N3912">
        <v>120</v>
      </c>
      <c r="O3912">
        <v>420</v>
      </c>
      <c r="P3912">
        <v>99870</v>
      </c>
    </row>
    <row r="3913" spans="1:16" x14ac:dyDescent="0.2">
      <c r="A3913" s="11" t="str">
        <f t="shared" si="186"/>
        <v>1993TUV1150150</v>
      </c>
      <c r="B3913" s="9" t="str">
        <f>VLOOKUP(A3913,disaster_type!$A$2:$L$60000,5,FALSE)</f>
        <v>Storm</v>
      </c>
      <c r="C3913" s="9" t="str">
        <f>VLOOKUP(I3913,_readme!$A$25:$B$49,2,FALSE)</f>
        <v>Storm</v>
      </c>
      <c r="D3913" s="9" t="b">
        <f t="shared" si="187"/>
        <v>0</v>
      </c>
      <c r="E3913" s="8" t="str">
        <f t="shared" si="185"/>
        <v>Storm</v>
      </c>
      <c r="F3913">
        <v>1993</v>
      </c>
      <c r="G3913" t="s">
        <v>326</v>
      </c>
      <c r="H3913" t="s">
        <v>327</v>
      </c>
      <c r="I3913" t="s">
        <v>24</v>
      </c>
      <c r="J3913">
        <v>1</v>
      </c>
      <c r="N3913">
        <v>150</v>
      </c>
      <c r="O3913">
        <v>150</v>
      </c>
    </row>
    <row r="3914" spans="1:16" x14ac:dyDescent="0.2">
      <c r="A3914" s="11" t="str">
        <f t="shared" si="186"/>
        <v>1993UKR29325000325000239000</v>
      </c>
      <c r="B3914" s="9" t="str">
        <f>VLOOKUP(A3914,disaster_type!$A$2:$L$60000,5,FALSE)</f>
        <v>Flood</v>
      </c>
      <c r="C3914" s="9" t="str">
        <f>VLOOKUP(I3914,_readme!$A$25:$B$49,2,FALSE)</f>
        <v>Flood</v>
      </c>
      <c r="D3914" s="9" t="b">
        <f t="shared" si="187"/>
        <v>0</v>
      </c>
      <c r="E3914" s="8" t="str">
        <f t="shared" si="185"/>
        <v>Flood</v>
      </c>
      <c r="F3914">
        <v>1993</v>
      </c>
      <c r="G3914" t="s">
        <v>412</v>
      </c>
      <c r="H3914" t="s">
        <v>413</v>
      </c>
      <c r="I3914" t="s">
        <v>112</v>
      </c>
      <c r="J3914">
        <v>2</v>
      </c>
      <c r="K3914">
        <v>9</v>
      </c>
      <c r="M3914">
        <v>325000</v>
      </c>
      <c r="O3914">
        <v>325000</v>
      </c>
      <c r="P3914">
        <v>239000</v>
      </c>
    </row>
    <row r="3915" spans="1:16" x14ac:dyDescent="0.2">
      <c r="A3915" s="11" t="str">
        <f t="shared" si="186"/>
        <v>1993GBR160060037000</v>
      </c>
      <c r="B3915" s="9" t="e">
        <f>VLOOKUP(A3915,disaster_type!$A$2:$L$60000,5,FALSE)</f>
        <v>#N/A</v>
      </c>
      <c r="C3915" s="9" t="e">
        <f>VLOOKUP(I3915,_readme!$A$25:$B$49,2,FALSE)</f>
        <v>#N/A</v>
      </c>
      <c r="D3915" s="9" t="b">
        <f t="shared" si="187"/>
        <v>1</v>
      </c>
      <c r="E3915" s="8" t="e">
        <f t="shared" si="185"/>
        <v>#N/A</v>
      </c>
      <c r="F3915">
        <v>1993</v>
      </c>
      <c r="G3915" t="s">
        <v>216</v>
      </c>
      <c r="H3915" t="s">
        <v>217</v>
      </c>
      <c r="I3915" t="s">
        <v>17</v>
      </c>
      <c r="J3915">
        <v>1</v>
      </c>
      <c r="M3915">
        <v>600</v>
      </c>
      <c r="O3915">
        <v>600</v>
      </c>
      <c r="P3915">
        <v>37000</v>
      </c>
    </row>
    <row r="3916" spans="1:16" x14ac:dyDescent="0.2">
      <c r="A3916" s="11" t="str">
        <f t="shared" si="186"/>
        <v>1993GBR14150000</v>
      </c>
      <c r="B3916" s="9" t="e">
        <f>VLOOKUP(A3916,disaster_type!$A$2:$L$60000,5,FALSE)</f>
        <v>#N/A</v>
      </c>
      <c r="C3916" s="9" t="str">
        <f>VLOOKUP(I3916,_readme!$A$25:$B$49,2,FALSE)</f>
        <v>Flood</v>
      </c>
      <c r="D3916" s="9" t="b">
        <f t="shared" si="187"/>
        <v>1</v>
      </c>
      <c r="E3916" s="8" t="str">
        <f t="shared" si="185"/>
        <v>Flood</v>
      </c>
      <c r="F3916">
        <v>1993</v>
      </c>
      <c r="G3916" t="s">
        <v>216</v>
      </c>
      <c r="H3916" t="s">
        <v>217</v>
      </c>
      <c r="I3916" t="s">
        <v>112</v>
      </c>
      <c r="J3916">
        <v>1</v>
      </c>
      <c r="K3916">
        <v>4</v>
      </c>
      <c r="P3916">
        <v>150000</v>
      </c>
    </row>
    <row r="3917" spans="1:16" x14ac:dyDescent="0.2">
      <c r="A3917" s="11" t="str">
        <f t="shared" si="186"/>
        <v>1993USA7279150520053505190000</v>
      </c>
      <c r="B3917" s="9" t="e">
        <f>VLOOKUP(A3917,disaster_type!$A$2:$L$60000,5,FALSE)</f>
        <v>#N/A</v>
      </c>
      <c r="C3917" s="9" t="e">
        <f>VLOOKUP(I3917,_readme!$A$25:$B$49,2,FALSE)</f>
        <v>#N/A</v>
      </c>
      <c r="D3917" s="9" t="b">
        <f t="shared" si="187"/>
        <v>1</v>
      </c>
      <c r="E3917" s="8" t="e">
        <f t="shared" si="185"/>
        <v>#N/A</v>
      </c>
      <c r="F3917">
        <v>1993</v>
      </c>
      <c r="G3917" t="s">
        <v>22</v>
      </c>
      <c r="H3917" t="s">
        <v>23</v>
      </c>
      <c r="I3917" t="s">
        <v>17</v>
      </c>
      <c r="J3917">
        <v>7</v>
      </c>
      <c r="K3917">
        <v>279</v>
      </c>
      <c r="L3917">
        <v>150</v>
      </c>
      <c r="M3917">
        <v>5200</v>
      </c>
      <c r="O3917">
        <v>5350</v>
      </c>
      <c r="P3917">
        <v>5190000</v>
      </c>
    </row>
    <row r="3918" spans="1:16" x14ac:dyDescent="0.2">
      <c r="A3918" s="11" t="str">
        <f t="shared" si="186"/>
        <v>1993USA121390300390125000</v>
      </c>
      <c r="B3918" s="9" t="e">
        <f>VLOOKUP(A3918,disaster_type!$A$2:$L$60000,5,FALSE)</f>
        <v>#N/A</v>
      </c>
      <c r="C3918" s="9" t="str">
        <f>VLOOKUP(I3918,_readme!$A$25:$B$49,2,FALSE)</f>
        <v>Storm</v>
      </c>
      <c r="D3918" s="9" t="b">
        <f t="shared" si="187"/>
        <v>1</v>
      </c>
      <c r="E3918" s="8" t="str">
        <f t="shared" si="185"/>
        <v>Storm</v>
      </c>
      <c r="F3918">
        <v>1993</v>
      </c>
      <c r="G3918" t="s">
        <v>22</v>
      </c>
      <c r="H3918" t="s">
        <v>23</v>
      </c>
      <c r="I3918" t="s">
        <v>52</v>
      </c>
      <c r="J3918">
        <v>12</v>
      </c>
      <c r="K3918">
        <v>13</v>
      </c>
      <c r="L3918">
        <v>90</v>
      </c>
      <c r="N3918">
        <v>300</v>
      </c>
      <c r="O3918">
        <v>390</v>
      </c>
      <c r="P3918">
        <v>125000</v>
      </c>
    </row>
    <row r="3919" spans="1:16" x14ac:dyDescent="0.2">
      <c r="A3919" s="11" t="str">
        <f t="shared" si="186"/>
        <v>1993USA1200200</v>
      </c>
      <c r="B3919" s="9" t="e">
        <f>VLOOKUP(A3919,disaster_type!$A$2:$L$60000,5,FALSE)</f>
        <v>#N/A</v>
      </c>
      <c r="C3919" s="9" t="str">
        <f>VLOOKUP(I3919,_readme!$A$25:$B$49,2,FALSE)</f>
        <v>Flood</v>
      </c>
      <c r="D3919" s="9" t="b">
        <f t="shared" si="187"/>
        <v>1</v>
      </c>
      <c r="E3919" s="8" t="str">
        <f t="shared" si="185"/>
        <v>Flood</v>
      </c>
      <c r="F3919">
        <v>1993</v>
      </c>
      <c r="G3919" t="s">
        <v>22</v>
      </c>
      <c r="H3919" t="s">
        <v>23</v>
      </c>
      <c r="I3919" t="s">
        <v>180</v>
      </c>
      <c r="J3919">
        <v>1</v>
      </c>
      <c r="M3919">
        <v>200</v>
      </c>
      <c r="O3919">
        <v>200</v>
      </c>
    </row>
    <row r="3920" spans="1:16" x14ac:dyDescent="0.2">
      <c r="A3920" s="11" t="str">
        <f t="shared" si="186"/>
        <v>1993USA131301301000000</v>
      </c>
      <c r="B3920" s="9" t="str">
        <f>VLOOKUP(A3920,disaster_type!$A$2:$L$60000,5,FALSE)</f>
        <v>Wildfire</v>
      </c>
      <c r="C3920" s="9" t="str">
        <f>VLOOKUP(I3920,_readme!$A$25:$B$49,2,FALSE)</f>
        <v>Wildfire</v>
      </c>
      <c r="D3920" s="9" t="b">
        <f t="shared" si="187"/>
        <v>0</v>
      </c>
      <c r="E3920" s="8" t="str">
        <f t="shared" si="185"/>
        <v>Wildfire</v>
      </c>
      <c r="F3920">
        <v>1993</v>
      </c>
      <c r="G3920" t="s">
        <v>22</v>
      </c>
      <c r="H3920" t="s">
        <v>23</v>
      </c>
      <c r="I3920" t="s">
        <v>111</v>
      </c>
      <c r="J3920">
        <v>1</v>
      </c>
      <c r="K3920">
        <v>3</v>
      </c>
      <c r="L3920">
        <v>130</v>
      </c>
      <c r="O3920">
        <v>130</v>
      </c>
      <c r="P3920">
        <v>1000000</v>
      </c>
    </row>
    <row r="3921" spans="1:16" x14ac:dyDescent="0.2">
      <c r="A3921" s="11" t="str">
        <f t="shared" si="186"/>
        <v>1993USA12300030007500</v>
      </c>
      <c r="B3921" s="9" t="str">
        <f>VLOOKUP(A3921,disaster_type!$A$2:$L$60000,5,FALSE)</f>
        <v>Earthquake</v>
      </c>
      <c r="C3921" s="9" t="str">
        <f>VLOOKUP(I3921,_readme!$A$25:$B$49,2,FALSE)</f>
        <v>Earthquake</v>
      </c>
      <c r="D3921" s="9" t="b">
        <f t="shared" si="187"/>
        <v>0</v>
      </c>
      <c r="E3921" s="8" t="str">
        <f t="shared" si="185"/>
        <v>Earthquake</v>
      </c>
      <c r="F3921">
        <v>1993</v>
      </c>
      <c r="G3921" t="s">
        <v>22</v>
      </c>
      <c r="H3921" t="s">
        <v>23</v>
      </c>
      <c r="I3921" t="s">
        <v>28</v>
      </c>
      <c r="J3921">
        <v>1</v>
      </c>
      <c r="K3921">
        <v>2</v>
      </c>
      <c r="M3921">
        <v>3000</v>
      </c>
      <c r="O3921">
        <v>3000</v>
      </c>
      <c r="P3921">
        <v>7500</v>
      </c>
    </row>
    <row r="3922" spans="1:16" x14ac:dyDescent="0.2">
      <c r="A3922" s="11" t="str">
        <f t="shared" si="186"/>
        <v>1993USA148</v>
      </c>
      <c r="B3922" s="9" t="str">
        <f>VLOOKUP(A3922,disaster_type!$A$2:$L$60000,5,FALSE)</f>
        <v xml:space="preserve">Extreme temperature </v>
      </c>
      <c r="C3922" s="9" t="str">
        <f>VLOOKUP(I3922,_readme!$A$25:$B$49,2,FALSE)</f>
        <v xml:space="preserve">Extreme temperature </v>
      </c>
      <c r="D3922" s="9" t="b">
        <f t="shared" si="187"/>
        <v>0</v>
      </c>
      <c r="E3922" s="8" t="str">
        <f t="shared" si="185"/>
        <v xml:space="preserve">Extreme temperature </v>
      </c>
      <c r="F3922">
        <v>1993</v>
      </c>
      <c r="G3922" t="s">
        <v>22</v>
      </c>
      <c r="H3922" t="s">
        <v>23</v>
      </c>
      <c r="I3922" t="s">
        <v>175</v>
      </c>
      <c r="J3922">
        <v>1</v>
      </c>
      <c r="K3922">
        <v>48</v>
      </c>
    </row>
    <row r="3923" spans="1:16" x14ac:dyDescent="0.2">
      <c r="A3923" s="11" t="str">
        <f t="shared" si="186"/>
        <v>1993USA1100403000403000</v>
      </c>
      <c r="B3923" s="9" t="str">
        <f>VLOOKUP(A3923,disaster_type!$A$2:$L$60000,5,FALSE)</f>
        <v>Epidemic</v>
      </c>
      <c r="C3923" s="9" t="str">
        <f>VLOOKUP(I3923,_readme!$A$25:$B$49,2,FALSE)</f>
        <v>Epidemic</v>
      </c>
      <c r="D3923" s="9" t="b">
        <f t="shared" si="187"/>
        <v>0</v>
      </c>
      <c r="E3923" s="8" t="str">
        <f t="shared" si="185"/>
        <v>Epidemic</v>
      </c>
      <c r="F3923">
        <v>1993</v>
      </c>
      <c r="G3923" t="s">
        <v>22</v>
      </c>
      <c r="H3923" t="s">
        <v>23</v>
      </c>
      <c r="I3923" t="s">
        <v>132</v>
      </c>
      <c r="J3923">
        <v>1</v>
      </c>
      <c r="K3923">
        <v>100</v>
      </c>
      <c r="M3923">
        <v>403000</v>
      </c>
      <c r="O3923">
        <v>403000</v>
      </c>
    </row>
    <row r="3924" spans="1:16" x14ac:dyDescent="0.2">
      <c r="A3924" s="11" t="str">
        <f t="shared" si="186"/>
        <v>1993USA393385003850012100000</v>
      </c>
      <c r="B3924" s="9" t="e">
        <f>VLOOKUP(A3924,disaster_type!$A$2:$L$60000,5,FALSE)</f>
        <v>#N/A</v>
      </c>
      <c r="C3924" s="9" t="str">
        <f>VLOOKUP(I3924,_readme!$A$25:$B$49,2,FALSE)</f>
        <v>Flood</v>
      </c>
      <c r="D3924" s="9" t="b">
        <f t="shared" si="187"/>
        <v>1</v>
      </c>
      <c r="E3924" s="8" t="str">
        <f t="shared" si="185"/>
        <v>Flood</v>
      </c>
      <c r="F3924">
        <v>1993</v>
      </c>
      <c r="G3924" t="s">
        <v>22</v>
      </c>
      <c r="H3924" t="s">
        <v>23</v>
      </c>
      <c r="I3924" t="s">
        <v>112</v>
      </c>
      <c r="J3924">
        <v>3</v>
      </c>
      <c r="K3924">
        <v>93</v>
      </c>
      <c r="M3924">
        <v>38500</v>
      </c>
      <c r="O3924">
        <v>38500</v>
      </c>
      <c r="P3924">
        <v>12100000</v>
      </c>
    </row>
    <row r="3925" spans="1:16" x14ac:dyDescent="0.2">
      <c r="A3925" s="11" t="str">
        <f t="shared" si="186"/>
        <v>1993USA346060</v>
      </c>
      <c r="B3925" s="9" t="e">
        <f>VLOOKUP(A3925,disaster_type!$A$2:$L$60000,5,FALSE)</f>
        <v>#N/A</v>
      </c>
      <c r="C3925" s="9" t="str">
        <f>VLOOKUP(I3925,_readme!$A$25:$B$49,2,FALSE)</f>
        <v>Storm</v>
      </c>
      <c r="D3925" s="9" t="b">
        <f t="shared" si="187"/>
        <v>1</v>
      </c>
      <c r="E3925" s="8" t="str">
        <f t="shared" si="185"/>
        <v>Storm</v>
      </c>
      <c r="F3925">
        <v>1993</v>
      </c>
      <c r="G3925" t="s">
        <v>22</v>
      </c>
      <c r="H3925" t="s">
        <v>23</v>
      </c>
      <c r="I3925" t="s">
        <v>24</v>
      </c>
      <c r="J3925">
        <v>3</v>
      </c>
      <c r="K3925">
        <v>4</v>
      </c>
      <c r="L3925">
        <v>60</v>
      </c>
      <c r="O3925">
        <v>60</v>
      </c>
    </row>
    <row r="3926" spans="1:16" x14ac:dyDescent="0.2">
      <c r="A3926" s="11" t="str">
        <f t="shared" si="186"/>
        <v>1993URY120002000</v>
      </c>
      <c r="B3926" s="9" t="str">
        <f>VLOOKUP(A3926,disaster_type!$A$2:$L$60000,5,FALSE)</f>
        <v>Storm</v>
      </c>
      <c r="C3926" s="9" t="e">
        <f>VLOOKUP(I3926,_readme!$A$25:$B$49,2,FALSE)</f>
        <v>#N/A</v>
      </c>
      <c r="D3926" s="9" t="b">
        <f t="shared" si="187"/>
        <v>0</v>
      </c>
      <c r="E3926" s="8" t="str">
        <f t="shared" si="185"/>
        <v>Storm</v>
      </c>
      <c r="F3926">
        <v>1993</v>
      </c>
      <c r="G3926" t="s">
        <v>300</v>
      </c>
      <c r="H3926" t="s">
        <v>301</v>
      </c>
      <c r="I3926" s="17" t="s">
        <v>487</v>
      </c>
      <c r="J3926">
        <v>1</v>
      </c>
      <c r="M3926">
        <v>2000</v>
      </c>
      <c r="O3926">
        <v>2000</v>
      </c>
    </row>
    <row r="3927" spans="1:16" x14ac:dyDescent="0.2">
      <c r="A3927" s="11" t="str">
        <f t="shared" si="186"/>
        <v>1993VUT14550007000120056000</v>
      </c>
      <c r="B3927" s="9" t="str">
        <f>VLOOKUP(A3927,disaster_type!$A$2:$L$60000,5,FALSE)</f>
        <v>Storm</v>
      </c>
      <c r="C3927" s="9" t="str">
        <f>VLOOKUP(I3927,_readme!$A$25:$B$49,2,FALSE)</f>
        <v>Storm</v>
      </c>
      <c r="D3927" s="9" t="b">
        <f t="shared" si="187"/>
        <v>0</v>
      </c>
      <c r="E3927" s="8" t="str">
        <f t="shared" si="185"/>
        <v>Storm</v>
      </c>
      <c r="F3927">
        <v>1993</v>
      </c>
      <c r="G3927" t="s">
        <v>189</v>
      </c>
      <c r="H3927" t="s">
        <v>190</v>
      </c>
      <c r="I3927" t="s">
        <v>24</v>
      </c>
      <c r="J3927">
        <v>1</v>
      </c>
      <c r="K3927">
        <v>4</v>
      </c>
      <c r="L3927">
        <v>5</v>
      </c>
      <c r="M3927">
        <v>5000</v>
      </c>
      <c r="N3927">
        <v>7000</v>
      </c>
      <c r="O3927">
        <v>12005</v>
      </c>
      <c r="P3927">
        <v>6000</v>
      </c>
    </row>
    <row r="3928" spans="1:16" x14ac:dyDescent="0.2">
      <c r="A3928" s="11" t="str">
        <f t="shared" si="186"/>
        <v>1993VEN1100400550059004500</v>
      </c>
      <c r="B3928" s="9" t="str">
        <f>VLOOKUP(A3928,disaster_type!$A$2:$L$60000,5,FALSE)</f>
        <v>Storm</v>
      </c>
      <c r="C3928" s="9" t="str">
        <f>VLOOKUP(I3928,_readme!$A$25:$B$49,2,FALSE)</f>
        <v>Storm</v>
      </c>
      <c r="D3928" s="9" t="b">
        <f t="shared" si="187"/>
        <v>0</v>
      </c>
      <c r="E3928" s="8" t="str">
        <f t="shared" si="185"/>
        <v>Storm</v>
      </c>
      <c r="F3928">
        <v>1993</v>
      </c>
      <c r="G3928" t="s">
        <v>209</v>
      </c>
      <c r="H3928" t="s">
        <v>210</v>
      </c>
      <c r="I3928" t="s">
        <v>24</v>
      </c>
      <c r="J3928">
        <v>1</v>
      </c>
      <c r="K3928">
        <v>100</v>
      </c>
      <c r="L3928">
        <v>400</v>
      </c>
      <c r="N3928">
        <v>5500</v>
      </c>
      <c r="O3928">
        <v>5900</v>
      </c>
      <c r="P3928">
        <v>4500</v>
      </c>
    </row>
    <row r="3929" spans="1:16" x14ac:dyDescent="0.2">
      <c r="A3929" s="11" t="str">
        <f t="shared" si="186"/>
        <v>1993VNM131620002016</v>
      </c>
      <c r="B3929" s="9" t="e">
        <f>VLOOKUP(A3929,disaster_type!$A$2:$L$60000,5,FALSE)</f>
        <v>#N/A</v>
      </c>
      <c r="C3929" s="9" t="str">
        <f>VLOOKUP(I3929,_readme!$A$25:$B$49,2,FALSE)</f>
        <v>Storm</v>
      </c>
      <c r="D3929" s="9" t="b">
        <f t="shared" si="187"/>
        <v>1</v>
      </c>
      <c r="E3929" s="8" t="str">
        <f t="shared" si="185"/>
        <v>Storm</v>
      </c>
      <c r="F3929">
        <v>1993</v>
      </c>
      <c r="G3929" t="s">
        <v>224</v>
      </c>
      <c r="H3929" t="s">
        <v>225</v>
      </c>
      <c r="I3929" t="s">
        <v>52</v>
      </c>
      <c r="J3929">
        <v>1</v>
      </c>
      <c r="K3929">
        <v>3</v>
      </c>
      <c r="L3929">
        <v>16</v>
      </c>
      <c r="N3929">
        <v>2000</v>
      </c>
      <c r="O3929">
        <v>2016</v>
      </c>
    </row>
    <row r="3930" spans="1:16" x14ac:dyDescent="0.2">
      <c r="A3930" s="11" t="str">
        <f t="shared" si="186"/>
        <v>1993VNM164150001500010000</v>
      </c>
      <c r="B3930" s="9" t="str">
        <f>VLOOKUP(A3930,disaster_type!$A$2:$L$60000,5,FALSE)</f>
        <v>Flood</v>
      </c>
      <c r="C3930" s="9" t="str">
        <f>VLOOKUP(I3930,_readme!$A$25:$B$49,2,FALSE)</f>
        <v>Flood</v>
      </c>
      <c r="D3930" s="9" t="b">
        <f t="shared" si="187"/>
        <v>0</v>
      </c>
      <c r="E3930" s="8" t="str">
        <f t="shared" si="185"/>
        <v>Flood</v>
      </c>
      <c r="F3930">
        <v>1993</v>
      </c>
      <c r="G3930" t="s">
        <v>224</v>
      </c>
      <c r="H3930" t="s">
        <v>225</v>
      </c>
      <c r="I3930" t="s">
        <v>180</v>
      </c>
      <c r="J3930">
        <v>1</v>
      </c>
      <c r="K3930">
        <v>64</v>
      </c>
      <c r="M3930">
        <v>15000</v>
      </c>
      <c r="O3930">
        <v>15000</v>
      </c>
      <c r="P3930">
        <v>10000</v>
      </c>
    </row>
    <row r="3931" spans="1:16" x14ac:dyDescent="0.2">
      <c r="A3931" s="11" t="str">
        <f t="shared" si="186"/>
        <v>1993VNM22033626520101853674165000</v>
      </c>
      <c r="B3931" s="9" t="e">
        <f>VLOOKUP(A3931,disaster_type!$A$2:$L$60000,5,FALSE)</f>
        <v>#N/A</v>
      </c>
      <c r="C3931" s="9" t="str">
        <f>VLOOKUP(I3931,_readme!$A$25:$B$49,2,FALSE)</f>
        <v>Storm</v>
      </c>
      <c r="D3931" s="9" t="b">
        <f t="shared" si="187"/>
        <v>1</v>
      </c>
      <c r="E3931" s="8" t="str">
        <f t="shared" ref="E3931:E3994" si="188">IF(D3931,C3931,B3931)</f>
        <v>Storm</v>
      </c>
      <c r="F3931">
        <v>1993</v>
      </c>
      <c r="G3931" t="s">
        <v>224</v>
      </c>
      <c r="H3931" t="s">
        <v>225</v>
      </c>
      <c r="I3931" t="s">
        <v>24</v>
      </c>
      <c r="J3931">
        <v>2</v>
      </c>
      <c r="K3931">
        <v>203</v>
      </c>
      <c r="L3931">
        <v>36</v>
      </c>
      <c r="M3931">
        <v>26520</v>
      </c>
      <c r="N3931">
        <v>10185</v>
      </c>
      <c r="O3931">
        <v>36741</v>
      </c>
      <c r="P3931">
        <v>65000</v>
      </c>
    </row>
    <row r="3932" spans="1:16" x14ac:dyDescent="0.2">
      <c r="A3932" s="11" t="str">
        <f t="shared" si="186"/>
        <v>1993WLF152020</v>
      </c>
      <c r="B3932" s="9" t="str">
        <f>VLOOKUP(A3932,disaster_type!$A$2:$L$60000,5,FALSE)</f>
        <v>Earthquake</v>
      </c>
      <c r="C3932" s="9" t="str">
        <f>VLOOKUP(I3932,_readme!$A$25:$B$49,2,FALSE)</f>
        <v>Earthquake</v>
      </c>
      <c r="D3932" s="9" t="b">
        <f t="shared" si="187"/>
        <v>0</v>
      </c>
      <c r="E3932" s="8" t="str">
        <f t="shared" si="188"/>
        <v>Earthquake</v>
      </c>
      <c r="F3932">
        <v>1993</v>
      </c>
      <c r="G3932" t="s">
        <v>280</v>
      </c>
      <c r="H3932" t="s">
        <v>281</v>
      </c>
      <c r="I3932" t="s">
        <v>28</v>
      </c>
      <c r="J3932">
        <v>1</v>
      </c>
      <c r="K3932">
        <v>5</v>
      </c>
      <c r="L3932">
        <v>20</v>
      </c>
      <c r="O3932">
        <v>20</v>
      </c>
    </row>
    <row r="3933" spans="1:16" x14ac:dyDescent="0.2">
      <c r="A3933" s="11" t="str">
        <f t="shared" si="186"/>
        <v>1993YEM131900012500215001500</v>
      </c>
      <c r="B3933" s="9" t="str">
        <f>VLOOKUP(A3933,disaster_type!$A$2:$L$60000,5,FALSE)</f>
        <v>Flood</v>
      </c>
      <c r="C3933" s="9" t="str">
        <f>VLOOKUP(I3933,_readme!$A$25:$B$49,2,FALSE)</f>
        <v>Flood</v>
      </c>
      <c r="D3933" s="9" t="b">
        <f t="shared" si="187"/>
        <v>0</v>
      </c>
      <c r="E3933" s="8" t="str">
        <f t="shared" si="188"/>
        <v>Flood</v>
      </c>
      <c r="F3933">
        <v>1993</v>
      </c>
      <c r="G3933" t="s">
        <v>404</v>
      </c>
      <c r="H3933" t="s">
        <v>405</v>
      </c>
      <c r="I3933" t="s">
        <v>112</v>
      </c>
      <c r="J3933">
        <v>1</v>
      </c>
      <c r="K3933">
        <v>31</v>
      </c>
      <c r="M3933">
        <v>9000</v>
      </c>
      <c r="N3933">
        <v>12500</v>
      </c>
      <c r="O3933">
        <v>21500</v>
      </c>
      <c r="P3933">
        <v>1500</v>
      </c>
    </row>
    <row r="3934" spans="1:16" x14ac:dyDescent="0.2">
      <c r="A3934" s="11" t="str">
        <f t="shared" si="186"/>
        <v>1994AFG1160330100000100330</v>
      </c>
      <c r="B3934" s="9" t="str">
        <f>VLOOKUP(A3934,disaster_type!$A$2:$L$60000,5,FALSE)</f>
        <v>Earthquake</v>
      </c>
      <c r="C3934" s="9" t="str">
        <f>VLOOKUP(I3934,_readme!$A$25:$B$49,2,FALSE)</f>
        <v>Earthquake</v>
      </c>
      <c r="D3934" s="9" t="b">
        <f t="shared" si="187"/>
        <v>0</v>
      </c>
      <c r="E3934" s="8" t="str">
        <f t="shared" si="188"/>
        <v>Earthquake</v>
      </c>
      <c r="F3934">
        <v>1994</v>
      </c>
      <c r="G3934" t="s">
        <v>226</v>
      </c>
      <c r="H3934" t="s">
        <v>227</v>
      </c>
      <c r="I3934" t="s">
        <v>28</v>
      </c>
      <c r="J3934">
        <v>1</v>
      </c>
      <c r="K3934">
        <v>160</v>
      </c>
      <c r="L3934">
        <v>330</v>
      </c>
      <c r="M3934">
        <v>100000</v>
      </c>
      <c r="O3934">
        <v>100330</v>
      </c>
    </row>
    <row r="3935" spans="1:16" x14ac:dyDescent="0.2">
      <c r="A3935" s="11" t="str">
        <f t="shared" si="186"/>
        <v>1994DZA183000030000</v>
      </c>
      <c r="B3935" s="9" t="e">
        <f>VLOOKUP(A3935,disaster_type!$A$2:$L$60000,5,FALSE)</f>
        <v>#N/A</v>
      </c>
      <c r="C3935" s="9" t="e">
        <f>VLOOKUP(I3935,_readme!$A$25:$B$49,2,FALSE)</f>
        <v>#N/A</v>
      </c>
      <c r="D3935" s="9" t="b">
        <f t="shared" si="187"/>
        <v>1</v>
      </c>
      <c r="E3935" s="8" t="e">
        <f t="shared" si="188"/>
        <v>#N/A</v>
      </c>
      <c r="F3935">
        <v>1994</v>
      </c>
      <c r="G3935" t="s">
        <v>92</v>
      </c>
      <c r="H3935" t="s">
        <v>93</v>
      </c>
      <c r="I3935" t="s">
        <v>17</v>
      </c>
      <c r="J3935">
        <v>1</v>
      </c>
      <c r="K3935">
        <v>8</v>
      </c>
      <c r="N3935">
        <v>30000</v>
      </c>
      <c r="O3935">
        <v>30000</v>
      </c>
    </row>
    <row r="3936" spans="1:16" x14ac:dyDescent="0.2">
      <c r="A3936" s="11" t="str">
        <f t="shared" si="186"/>
        <v>1994DZA122</v>
      </c>
      <c r="B3936" s="9" t="str">
        <f>VLOOKUP(A3936,disaster_type!$A$2:$L$60000,5,FALSE)</f>
        <v>Wildfire</v>
      </c>
      <c r="C3936" s="9" t="str">
        <f>VLOOKUP(I3936,_readme!$A$25:$B$49,2,FALSE)</f>
        <v>Wildfire</v>
      </c>
      <c r="D3936" s="9" t="b">
        <f t="shared" si="187"/>
        <v>0</v>
      </c>
      <c r="E3936" s="8" t="str">
        <f t="shared" si="188"/>
        <v>Wildfire</v>
      </c>
      <c r="F3936">
        <v>1994</v>
      </c>
      <c r="G3936" t="s">
        <v>92</v>
      </c>
      <c r="H3936" t="s">
        <v>93</v>
      </c>
      <c r="I3936" t="s">
        <v>111</v>
      </c>
      <c r="J3936">
        <v>1</v>
      </c>
      <c r="K3936">
        <v>22</v>
      </c>
    </row>
    <row r="3937" spans="1:16" x14ac:dyDescent="0.2">
      <c r="A3937" s="11" t="str">
        <f t="shared" si="186"/>
        <v>1994DZA11712891250012789</v>
      </c>
      <c r="B3937" s="9" t="str">
        <f>VLOOKUP(A3937,disaster_type!$A$2:$L$60000,5,FALSE)</f>
        <v>Earthquake</v>
      </c>
      <c r="C3937" s="9" t="str">
        <f>VLOOKUP(I3937,_readme!$A$25:$B$49,2,FALSE)</f>
        <v>Earthquake</v>
      </c>
      <c r="D3937" s="9" t="b">
        <f t="shared" si="187"/>
        <v>0</v>
      </c>
      <c r="E3937" s="8" t="str">
        <f t="shared" si="188"/>
        <v>Earthquake</v>
      </c>
      <c r="F3937">
        <v>1994</v>
      </c>
      <c r="G3937" t="s">
        <v>92</v>
      </c>
      <c r="H3937" t="s">
        <v>93</v>
      </c>
      <c r="I3937" t="s">
        <v>28</v>
      </c>
      <c r="J3937">
        <v>1</v>
      </c>
      <c r="K3937">
        <v>171</v>
      </c>
      <c r="L3937">
        <v>289</v>
      </c>
      <c r="M3937">
        <v>12500</v>
      </c>
      <c r="O3937">
        <v>12789</v>
      </c>
    </row>
    <row r="3938" spans="1:16" x14ac:dyDescent="0.2">
      <c r="A3938" s="11" t="str">
        <f t="shared" si="186"/>
        <v>1994DZA13212001200</v>
      </c>
      <c r="B3938" s="9" t="e">
        <f>VLOOKUP(A3938,disaster_type!$A$2:$L$60000,5,FALSE)</f>
        <v>#N/A</v>
      </c>
      <c r="C3938" s="9" t="str">
        <f>VLOOKUP(I3938,_readme!$A$25:$B$49,2,FALSE)</f>
        <v>Flood</v>
      </c>
      <c r="D3938" s="9" t="b">
        <f t="shared" si="187"/>
        <v>1</v>
      </c>
      <c r="E3938" s="8" t="str">
        <f t="shared" si="188"/>
        <v>Flood</v>
      </c>
      <c r="F3938">
        <v>1994</v>
      </c>
      <c r="G3938" t="s">
        <v>92</v>
      </c>
      <c r="H3938" t="s">
        <v>93</v>
      </c>
      <c r="I3938" t="s">
        <v>112</v>
      </c>
      <c r="J3938">
        <v>1</v>
      </c>
      <c r="K3938">
        <v>32</v>
      </c>
      <c r="M3938">
        <v>1200</v>
      </c>
      <c r="O3938">
        <v>1200</v>
      </c>
    </row>
    <row r="3939" spans="1:16" x14ac:dyDescent="0.2">
      <c r="A3939" s="11" t="str">
        <f t="shared" si="186"/>
        <v>1994ARG124</v>
      </c>
      <c r="B3939" s="9" t="str">
        <f>VLOOKUP(A3939,disaster_type!$A$2:$L$60000,5,FALSE)</f>
        <v>Wildfire</v>
      </c>
      <c r="C3939" s="9" t="str">
        <f>VLOOKUP(I3939,_readme!$A$25:$B$49,2,FALSE)</f>
        <v>Wildfire</v>
      </c>
      <c r="D3939" s="9" t="b">
        <f t="shared" si="187"/>
        <v>0</v>
      </c>
      <c r="E3939" s="8" t="str">
        <f t="shared" si="188"/>
        <v>Wildfire</v>
      </c>
      <c r="F3939">
        <v>1994</v>
      </c>
      <c r="G3939" t="s">
        <v>193</v>
      </c>
      <c r="H3939" t="s">
        <v>194</v>
      </c>
      <c r="I3939" t="s">
        <v>157</v>
      </c>
      <c r="J3939">
        <v>1</v>
      </c>
      <c r="K3939">
        <v>24</v>
      </c>
    </row>
    <row r="3940" spans="1:16" x14ac:dyDescent="0.2">
      <c r="A3940" s="11" t="str">
        <f t="shared" si="186"/>
        <v>1994AUS11542500000502500104</v>
      </c>
      <c r="B3940" s="9" t="e">
        <f>VLOOKUP(A3940,disaster_type!$A$2:$L$60000,5,FALSE)</f>
        <v>#N/A</v>
      </c>
      <c r="C3940" s="9" t="e">
        <f>VLOOKUP(I3940,_readme!$A$25:$B$49,2,FALSE)</f>
        <v>#N/A</v>
      </c>
      <c r="D3940" s="9" t="b">
        <f t="shared" si="187"/>
        <v>1</v>
      </c>
      <c r="E3940" s="8" t="e">
        <f t="shared" si="188"/>
        <v>#N/A</v>
      </c>
      <c r="F3940">
        <v>1994</v>
      </c>
      <c r="G3940" t="s">
        <v>181</v>
      </c>
      <c r="H3940" t="s">
        <v>182</v>
      </c>
      <c r="I3940" t="s">
        <v>17</v>
      </c>
      <c r="J3940">
        <v>1</v>
      </c>
      <c r="K3940">
        <v>1</v>
      </c>
      <c r="L3940">
        <v>54</v>
      </c>
      <c r="M3940">
        <v>2500000</v>
      </c>
      <c r="N3940">
        <v>50</v>
      </c>
      <c r="O3940">
        <v>2500104</v>
      </c>
    </row>
    <row r="3941" spans="1:16" x14ac:dyDescent="0.2">
      <c r="A3941" s="11" t="str">
        <f t="shared" si="186"/>
        <v>1994AUS244036000027036031077600</v>
      </c>
      <c r="B3941" s="9" t="e">
        <f>VLOOKUP(A3941,disaster_type!$A$2:$L$60000,5,FALSE)</f>
        <v>#N/A</v>
      </c>
      <c r="C3941" s="9" t="str">
        <f>VLOOKUP(I3941,_readme!$A$25:$B$49,2,FALSE)</f>
        <v>Storm</v>
      </c>
      <c r="D3941" s="9" t="b">
        <f t="shared" si="187"/>
        <v>1</v>
      </c>
      <c r="E3941" s="8" t="str">
        <f t="shared" si="188"/>
        <v>Storm</v>
      </c>
      <c r="F3941">
        <v>1994</v>
      </c>
      <c r="G3941" t="s">
        <v>181</v>
      </c>
      <c r="H3941" t="s">
        <v>182</v>
      </c>
      <c r="I3941" t="s">
        <v>52</v>
      </c>
      <c r="J3941">
        <v>2</v>
      </c>
      <c r="K3941">
        <v>4</v>
      </c>
      <c r="L3941">
        <v>40</v>
      </c>
      <c r="M3941">
        <v>360000</v>
      </c>
      <c r="N3941">
        <v>270</v>
      </c>
      <c r="O3941">
        <v>360310</v>
      </c>
      <c r="P3941">
        <v>77600</v>
      </c>
    </row>
    <row r="3942" spans="1:16" x14ac:dyDescent="0.2">
      <c r="A3942" s="11" t="str">
        <f t="shared" si="186"/>
        <v>1994AUS155000205025</v>
      </c>
      <c r="B3942" s="9" t="str">
        <f>VLOOKUP(A3942,disaster_type!$A$2:$L$60000,5,FALSE)</f>
        <v>Earthquake</v>
      </c>
      <c r="C3942" s="9" t="str">
        <f>VLOOKUP(I3942,_readme!$A$25:$B$49,2,FALSE)</f>
        <v>Earthquake</v>
      </c>
      <c r="D3942" s="9" t="b">
        <f t="shared" si="187"/>
        <v>0</v>
      </c>
      <c r="E3942" s="8" t="str">
        <f t="shared" si="188"/>
        <v>Earthquake</v>
      </c>
      <c r="F3942">
        <v>1994</v>
      </c>
      <c r="G3942" t="s">
        <v>181</v>
      </c>
      <c r="H3942" t="s">
        <v>182</v>
      </c>
      <c r="I3942" t="s">
        <v>28</v>
      </c>
      <c r="J3942">
        <v>1</v>
      </c>
      <c r="L3942">
        <v>5</v>
      </c>
      <c r="M3942">
        <v>5000</v>
      </c>
      <c r="N3942">
        <v>20</v>
      </c>
      <c r="O3942">
        <v>5025</v>
      </c>
    </row>
    <row r="3943" spans="1:16" x14ac:dyDescent="0.2">
      <c r="A3943" s="11" t="str">
        <f t="shared" si="186"/>
        <v>1994AUS2518411000001100184</v>
      </c>
      <c r="B3943" s="9" t="str">
        <f>VLOOKUP(A3943,disaster_type!$A$2:$L$60000,5,FALSE)</f>
        <v xml:space="preserve">Extreme temperature </v>
      </c>
      <c r="C3943" s="9" t="str">
        <f>VLOOKUP(I3943,_readme!$A$25:$B$49,2,FALSE)</f>
        <v xml:space="preserve">Extreme temperature </v>
      </c>
      <c r="D3943" s="9" t="b">
        <f t="shared" si="187"/>
        <v>0</v>
      </c>
      <c r="E3943" s="8" t="str">
        <f t="shared" si="188"/>
        <v xml:space="preserve">Extreme temperature </v>
      </c>
      <c r="F3943">
        <v>1994</v>
      </c>
      <c r="G3943" t="s">
        <v>181</v>
      </c>
      <c r="H3943" t="s">
        <v>182</v>
      </c>
      <c r="I3943" t="s">
        <v>175</v>
      </c>
      <c r="J3943">
        <v>2</v>
      </c>
      <c r="K3943">
        <v>5</v>
      </c>
      <c r="L3943">
        <v>184</v>
      </c>
      <c r="M3943">
        <v>1100000</v>
      </c>
      <c r="O3943">
        <v>1100184</v>
      </c>
    </row>
    <row r="3944" spans="1:16" x14ac:dyDescent="0.2">
      <c r="A3944" s="11" t="str">
        <f t="shared" si="186"/>
        <v>1994AUS2416145000100046161150000</v>
      </c>
      <c r="B3944" s="9" t="str">
        <f>VLOOKUP(A3944,disaster_type!$A$2:$L$60000,5,FALSE)</f>
        <v>Wildfire</v>
      </c>
      <c r="C3944" s="9" t="str">
        <f>VLOOKUP(I3944,_readme!$A$25:$B$49,2,FALSE)</f>
        <v>Wildfire</v>
      </c>
      <c r="D3944" s="9" t="b">
        <f t="shared" si="187"/>
        <v>0</v>
      </c>
      <c r="E3944" s="8" t="str">
        <f t="shared" si="188"/>
        <v>Wildfire</v>
      </c>
      <c r="F3944">
        <v>1994</v>
      </c>
      <c r="G3944" t="s">
        <v>181</v>
      </c>
      <c r="H3944" t="s">
        <v>182</v>
      </c>
      <c r="I3944" t="s">
        <v>157</v>
      </c>
      <c r="J3944">
        <v>2</v>
      </c>
      <c r="K3944">
        <v>4</v>
      </c>
      <c r="L3944">
        <v>161</v>
      </c>
      <c r="M3944">
        <v>45000</v>
      </c>
      <c r="N3944">
        <v>1000</v>
      </c>
      <c r="O3944">
        <v>46161</v>
      </c>
      <c r="P3944">
        <v>150000</v>
      </c>
    </row>
    <row r="3945" spans="1:16" x14ac:dyDescent="0.2">
      <c r="A3945" s="11" t="str">
        <f t="shared" si="186"/>
        <v>1994AUS122</v>
      </c>
      <c r="B3945" s="9" t="e">
        <f>VLOOKUP(A3945,disaster_type!$A$2:$L$60000,5,FALSE)</f>
        <v>#N/A</v>
      </c>
      <c r="C3945" s="9" t="str">
        <f>VLOOKUP(I3945,_readme!$A$25:$B$49,2,FALSE)</f>
        <v>Storm</v>
      </c>
      <c r="D3945" s="9" t="b">
        <f t="shared" si="187"/>
        <v>1</v>
      </c>
      <c r="E3945" s="8" t="str">
        <f t="shared" si="188"/>
        <v>Storm</v>
      </c>
      <c r="F3945">
        <v>1994</v>
      </c>
      <c r="G3945" t="s">
        <v>181</v>
      </c>
      <c r="H3945" t="s">
        <v>182</v>
      </c>
      <c r="I3945" t="s">
        <v>24</v>
      </c>
      <c r="J3945">
        <v>1</v>
      </c>
      <c r="K3945">
        <v>22</v>
      </c>
    </row>
    <row r="3946" spans="1:16" x14ac:dyDescent="0.2">
      <c r="A3946" s="11" t="str">
        <f t="shared" si="186"/>
        <v>1994AUT12000</v>
      </c>
      <c r="B3946" s="9" t="str">
        <f>VLOOKUP(A3946,disaster_type!$A$2:$L$60000,5,FALSE)</f>
        <v>Storm</v>
      </c>
      <c r="C3946" s="9" t="e">
        <f>VLOOKUP(I3946,_readme!$A$25:$B$49,2,FALSE)</f>
        <v>#N/A</v>
      </c>
      <c r="D3946" s="9" t="b">
        <f t="shared" si="187"/>
        <v>0</v>
      </c>
      <c r="E3946" s="8" t="str">
        <f t="shared" si="188"/>
        <v>Storm</v>
      </c>
      <c r="F3946">
        <v>1994</v>
      </c>
      <c r="G3946" t="s">
        <v>214</v>
      </c>
      <c r="H3946" t="s">
        <v>215</v>
      </c>
      <c r="I3946" s="17" t="s">
        <v>487</v>
      </c>
      <c r="J3946">
        <v>1</v>
      </c>
      <c r="P3946">
        <v>2000</v>
      </c>
    </row>
    <row r="3947" spans="1:16" x14ac:dyDescent="0.2">
      <c r="A3947" s="11" t="str">
        <f t="shared" si="186"/>
        <v>1994BGD37530030000075000375300</v>
      </c>
      <c r="B3947" s="9" t="e">
        <f>VLOOKUP(A3947,disaster_type!$A$2:$L$60000,5,FALSE)</f>
        <v>#N/A</v>
      </c>
      <c r="C3947" s="9" t="e">
        <f>VLOOKUP(I3947,_readme!$A$25:$B$49,2,FALSE)</f>
        <v>#N/A</v>
      </c>
      <c r="D3947" s="9" t="b">
        <f t="shared" si="187"/>
        <v>1</v>
      </c>
      <c r="E3947" s="8" t="e">
        <f t="shared" si="188"/>
        <v>#N/A</v>
      </c>
      <c r="F3947">
        <v>1994</v>
      </c>
      <c r="G3947" t="s">
        <v>53</v>
      </c>
      <c r="H3947" t="s">
        <v>54</v>
      </c>
      <c r="I3947" t="s">
        <v>17</v>
      </c>
      <c r="J3947">
        <v>3</v>
      </c>
      <c r="K3947">
        <v>75</v>
      </c>
      <c r="L3947">
        <v>300</v>
      </c>
      <c r="M3947">
        <v>300000</v>
      </c>
      <c r="N3947">
        <v>75000</v>
      </c>
      <c r="O3947">
        <v>375300</v>
      </c>
    </row>
    <row r="3948" spans="1:16" x14ac:dyDescent="0.2">
      <c r="A3948" s="11" t="str">
        <f t="shared" si="186"/>
        <v>1994BGD129</v>
      </c>
      <c r="B3948" s="9" t="str">
        <f>VLOOKUP(A3948,disaster_type!$A$2:$L$60000,5,FALSE)</f>
        <v xml:space="preserve">Extreme temperature </v>
      </c>
      <c r="C3948" s="9" t="str">
        <f>VLOOKUP(I3948,_readme!$A$25:$B$49,2,FALSE)</f>
        <v xml:space="preserve">Extreme temperature </v>
      </c>
      <c r="D3948" s="9" t="b">
        <f t="shared" si="187"/>
        <v>0</v>
      </c>
      <c r="E3948" s="8" t="str">
        <f t="shared" si="188"/>
        <v xml:space="preserve">Extreme temperature </v>
      </c>
      <c r="F3948">
        <v>1994</v>
      </c>
      <c r="G3948" t="s">
        <v>53</v>
      </c>
      <c r="H3948" t="s">
        <v>54</v>
      </c>
      <c r="I3948" t="s">
        <v>213</v>
      </c>
      <c r="J3948">
        <v>1</v>
      </c>
      <c r="K3948">
        <v>29</v>
      </c>
    </row>
    <row r="3949" spans="1:16" x14ac:dyDescent="0.2">
      <c r="A3949" s="11" t="str">
        <f t="shared" si="186"/>
        <v>1994BGD112100100</v>
      </c>
      <c r="B3949" s="9" t="e">
        <f>VLOOKUP(A3949,disaster_type!$A$2:$L$60000,5,FALSE)</f>
        <v>#N/A</v>
      </c>
      <c r="C3949" s="9" t="str">
        <f>VLOOKUP(I3949,_readme!$A$25:$B$49,2,FALSE)</f>
        <v>Flood</v>
      </c>
      <c r="D3949" s="9" t="b">
        <f t="shared" si="187"/>
        <v>1</v>
      </c>
      <c r="E3949" s="8" t="str">
        <f t="shared" si="188"/>
        <v>Flood</v>
      </c>
      <c r="F3949">
        <v>1994</v>
      </c>
      <c r="G3949" t="s">
        <v>53</v>
      </c>
      <c r="H3949" t="s">
        <v>54</v>
      </c>
      <c r="I3949" t="s">
        <v>180</v>
      </c>
      <c r="J3949">
        <v>1</v>
      </c>
      <c r="K3949">
        <v>12</v>
      </c>
      <c r="M3949">
        <v>100</v>
      </c>
      <c r="O3949">
        <v>100</v>
      </c>
    </row>
    <row r="3950" spans="1:16" x14ac:dyDescent="0.2">
      <c r="A3950" s="11" t="str">
        <f t="shared" si="186"/>
        <v>1994BGD2642500025000</v>
      </c>
      <c r="B3950" s="9" t="e">
        <f>VLOOKUP(A3950,disaster_type!$A$2:$L$60000,5,FALSE)</f>
        <v>#N/A</v>
      </c>
      <c r="C3950" s="9" t="str">
        <f>VLOOKUP(I3950,_readme!$A$25:$B$49,2,FALSE)</f>
        <v>Flood</v>
      </c>
      <c r="D3950" s="9" t="b">
        <f t="shared" si="187"/>
        <v>1</v>
      </c>
      <c r="E3950" s="8" t="str">
        <f t="shared" si="188"/>
        <v>Flood</v>
      </c>
      <c r="F3950">
        <v>1994</v>
      </c>
      <c r="G3950" t="s">
        <v>53</v>
      </c>
      <c r="H3950" t="s">
        <v>54</v>
      </c>
      <c r="I3950" t="s">
        <v>112</v>
      </c>
      <c r="J3950">
        <v>2</v>
      </c>
      <c r="K3950">
        <v>64</v>
      </c>
      <c r="M3950">
        <v>25000</v>
      </c>
      <c r="O3950">
        <v>25000</v>
      </c>
    </row>
    <row r="3951" spans="1:16" x14ac:dyDescent="0.2">
      <c r="A3951" s="11" t="str">
        <f t="shared" si="186"/>
        <v>1994BGD21703709450000200000653709127500</v>
      </c>
      <c r="B3951" s="9" t="e">
        <f>VLOOKUP(A3951,disaster_type!$A$2:$L$60000,5,FALSE)</f>
        <v>#N/A</v>
      </c>
      <c r="C3951" s="9" t="str">
        <f>VLOOKUP(I3951,_readme!$A$25:$B$49,2,FALSE)</f>
        <v>Storm</v>
      </c>
      <c r="D3951" s="9" t="b">
        <f t="shared" si="187"/>
        <v>1</v>
      </c>
      <c r="E3951" s="8" t="str">
        <f t="shared" si="188"/>
        <v>Storm</v>
      </c>
      <c r="F3951">
        <v>1994</v>
      </c>
      <c r="G3951" t="s">
        <v>53</v>
      </c>
      <c r="H3951" t="s">
        <v>54</v>
      </c>
      <c r="I3951" t="s">
        <v>24</v>
      </c>
      <c r="J3951">
        <v>2</v>
      </c>
      <c r="K3951">
        <v>170</v>
      </c>
      <c r="L3951">
        <v>3709</v>
      </c>
      <c r="M3951">
        <v>450000</v>
      </c>
      <c r="N3951">
        <v>200000</v>
      </c>
      <c r="O3951">
        <v>653709</v>
      </c>
      <c r="P3951">
        <v>127500</v>
      </c>
    </row>
    <row r="3952" spans="1:16" x14ac:dyDescent="0.2">
      <c r="A3952" s="11" t="str">
        <f t="shared" si="186"/>
        <v>1994BEL1135135</v>
      </c>
      <c r="B3952" s="9" t="str">
        <f>VLOOKUP(A3952,disaster_type!$A$2:$L$60000,5,FALSE)</f>
        <v>Flood</v>
      </c>
      <c r="C3952" s="9" t="str">
        <f>VLOOKUP(I3952,_readme!$A$25:$B$49,2,FALSE)</f>
        <v>Flood</v>
      </c>
      <c r="D3952" s="9" t="b">
        <f t="shared" si="187"/>
        <v>0</v>
      </c>
      <c r="E3952" s="8" t="str">
        <f t="shared" si="188"/>
        <v>Flood</v>
      </c>
      <c r="F3952">
        <v>1994</v>
      </c>
      <c r="G3952" t="s">
        <v>61</v>
      </c>
      <c r="H3952" t="s">
        <v>62</v>
      </c>
      <c r="I3952" t="s">
        <v>180</v>
      </c>
      <c r="J3952">
        <v>1</v>
      </c>
      <c r="M3952">
        <v>135</v>
      </c>
      <c r="O3952">
        <v>135</v>
      </c>
    </row>
    <row r="3953" spans="1:16" x14ac:dyDescent="0.2">
      <c r="A3953" s="11" t="str">
        <f t="shared" si="186"/>
        <v>1994BEN1140002000034000</v>
      </c>
      <c r="B3953" s="9" t="str">
        <f>VLOOKUP(A3953,disaster_type!$A$2:$L$60000,5,FALSE)</f>
        <v>Flood</v>
      </c>
      <c r="C3953" s="9" t="e">
        <f>VLOOKUP(I3953,_readme!$A$25:$B$49,2,FALSE)</f>
        <v>#N/A</v>
      </c>
      <c r="D3953" s="9" t="b">
        <f t="shared" si="187"/>
        <v>0</v>
      </c>
      <c r="E3953" s="8" t="str">
        <f t="shared" si="188"/>
        <v>Flood</v>
      </c>
      <c r="F3953">
        <v>1994</v>
      </c>
      <c r="G3953" t="s">
        <v>312</v>
      </c>
      <c r="H3953" t="s">
        <v>313</v>
      </c>
      <c r="I3953" s="17" t="s">
        <v>485</v>
      </c>
      <c r="J3953">
        <v>1</v>
      </c>
      <c r="M3953">
        <v>14000</v>
      </c>
      <c r="N3953">
        <v>20000</v>
      </c>
      <c r="O3953">
        <v>34000</v>
      </c>
    </row>
    <row r="3954" spans="1:16" x14ac:dyDescent="0.2">
      <c r="A3954" s="11" t="str">
        <f t="shared" si="186"/>
        <v>1994BTN122600600</v>
      </c>
      <c r="B3954" s="9" t="str">
        <f>VLOOKUP(A3954,disaster_type!$A$2:$L$60000,5,FALSE)</f>
        <v>Flood</v>
      </c>
      <c r="C3954" s="9" t="str">
        <f>VLOOKUP(I3954,_readme!$A$25:$B$49,2,FALSE)</f>
        <v>Flood</v>
      </c>
      <c r="D3954" s="9" t="b">
        <f t="shared" si="187"/>
        <v>0</v>
      </c>
      <c r="E3954" s="8" t="str">
        <f t="shared" si="188"/>
        <v>Flood</v>
      </c>
      <c r="F3954">
        <v>1994</v>
      </c>
      <c r="G3954" t="s">
        <v>381</v>
      </c>
      <c r="H3954" t="s">
        <v>382</v>
      </c>
      <c r="I3954" t="s">
        <v>180</v>
      </c>
      <c r="J3954">
        <v>1</v>
      </c>
      <c r="K3954">
        <v>22</v>
      </c>
      <c r="M3954">
        <v>600</v>
      </c>
      <c r="O3954">
        <v>600</v>
      </c>
    </row>
    <row r="3955" spans="1:16" x14ac:dyDescent="0.2">
      <c r="A3955" s="11" t="str">
        <f t="shared" si="186"/>
        <v>1994BTN1176500065000</v>
      </c>
      <c r="B3955" s="9" t="str">
        <f>VLOOKUP(A3955,disaster_type!$A$2:$L$60000,5,FALSE)</f>
        <v>Storm</v>
      </c>
      <c r="C3955" s="9" t="str">
        <f>VLOOKUP(I3955,_readme!$A$25:$B$49,2,FALSE)</f>
        <v>Storm</v>
      </c>
      <c r="D3955" s="9" t="b">
        <f t="shared" si="187"/>
        <v>0</v>
      </c>
      <c r="E3955" s="8" t="str">
        <f t="shared" si="188"/>
        <v>Storm</v>
      </c>
      <c r="F3955">
        <v>1994</v>
      </c>
      <c r="G3955" t="s">
        <v>381</v>
      </c>
      <c r="H3955" t="s">
        <v>382</v>
      </c>
      <c r="I3955" t="s">
        <v>24</v>
      </c>
      <c r="J3955">
        <v>1</v>
      </c>
      <c r="K3955">
        <v>17</v>
      </c>
      <c r="M3955">
        <v>65000</v>
      </c>
      <c r="O3955">
        <v>65000</v>
      </c>
    </row>
    <row r="3956" spans="1:16" x14ac:dyDescent="0.2">
      <c r="A3956" s="11" t="str">
        <f t="shared" si="186"/>
        <v>1994BOL15000050000</v>
      </c>
      <c r="B3956" s="9" t="str">
        <f>VLOOKUP(A3956,disaster_type!$A$2:$L$60000,5,FALSE)</f>
        <v>Drought</v>
      </c>
      <c r="C3956" s="9" t="str">
        <f>VLOOKUP(I3956,_readme!$A$25:$B$49,2,FALSE)</f>
        <v>Drought</v>
      </c>
      <c r="D3956" s="9" t="b">
        <f t="shared" si="187"/>
        <v>0</v>
      </c>
      <c r="E3956" s="8" t="str">
        <f t="shared" si="188"/>
        <v>Drought</v>
      </c>
      <c r="F3956">
        <v>1994</v>
      </c>
      <c r="G3956" t="s">
        <v>274</v>
      </c>
      <c r="H3956" t="s">
        <v>275</v>
      </c>
      <c r="I3956" t="s">
        <v>12</v>
      </c>
      <c r="J3956">
        <v>1</v>
      </c>
      <c r="M3956">
        <v>50000</v>
      </c>
      <c r="O3956">
        <v>50000</v>
      </c>
    </row>
    <row r="3957" spans="1:16" x14ac:dyDescent="0.2">
      <c r="A3957" s="11" t="str">
        <f t="shared" si="186"/>
        <v>1994BOL15</v>
      </c>
      <c r="B3957" s="9" t="str">
        <f>VLOOKUP(A3957,disaster_type!$A$2:$L$60000,5,FALSE)</f>
        <v>Earthquake</v>
      </c>
      <c r="C3957" s="9" t="str">
        <f>VLOOKUP(I3957,_readme!$A$25:$B$49,2,FALSE)</f>
        <v>Earthquake</v>
      </c>
      <c r="D3957" s="9" t="b">
        <f t="shared" si="187"/>
        <v>0</v>
      </c>
      <c r="E3957" s="8" t="str">
        <f t="shared" si="188"/>
        <v>Earthquake</v>
      </c>
      <c r="F3957">
        <v>1994</v>
      </c>
      <c r="G3957" t="s">
        <v>274</v>
      </c>
      <c r="H3957" t="s">
        <v>275</v>
      </c>
      <c r="I3957" t="s">
        <v>28</v>
      </c>
      <c r="J3957">
        <v>1</v>
      </c>
      <c r="K3957">
        <v>5</v>
      </c>
    </row>
    <row r="3958" spans="1:16" x14ac:dyDescent="0.2">
      <c r="A3958" s="11" t="str">
        <f t="shared" si="186"/>
        <v>1994BOL1165000165000</v>
      </c>
      <c r="B3958" s="9" t="str">
        <f>VLOOKUP(A3958,disaster_type!$A$2:$L$60000,5,FALSE)</f>
        <v>Landslide</v>
      </c>
      <c r="C3958" s="9" t="str">
        <f>VLOOKUP(I3958,_readme!$A$25:$B$49,2,FALSE)</f>
        <v>Landslide</v>
      </c>
      <c r="D3958" s="9" t="b">
        <f t="shared" si="187"/>
        <v>0</v>
      </c>
      <c r="E3958" s="8" t="str">
        <f t="shared" si="188"/>
        <v>Landslide</v>
      </c>
      <c r="F3958">
        <v>1994</v>
      </c>
      <c r="G3958" t="s">
        <v>274</v>
      </c>
      <c r="H3958" t="s">
        <v>275</v>
      </c>
      <c r="I3958" t="s">
        <v>80</v>
      </c>
      <c r="J3958">
        <v>1</v>
      </c>
      <c r="M3958">
        <v>165000</v>
      </c>
      <c r="O3958">
        <v>165000</v>
      </c>
    </row>
    <row r="3959" spans="1:16" x14ac:dyDescent="0.2">
      <c r="A3959" s="11" t="str">
        <f t="shared" si="186"/>
        <v>1994BRA1475000</v>
      </c>
      <c r="B3959" s="9" t="str">
        <f>VLOOKUP(A3959,disaster_type!$A$2:$L$60000,5,FALSE)</f>
        <v xml:space="preserve">Extreme temperature </v>
      </c>
      <c r="C3959" s="9" t="str">
        <f>VLOOKUP(I3959,_readme!$A$25:$B$49,2,FALSE)</f>
        <v xml:space="preserve">Extreme temperature </v>
      </c>
      <c r="D3959" s="9" t="b">
        <f t="shared" si="187"/>
        <v>0</v>
      </c>
      <c r="E3959" s="8" t="str">
        <f t="shared" si="188"/>
        <v xml:space="preserve">Extreme temperature </v>
      </c>
      <c r="F3959">
        <v>1994</v>
      </c>
      <c r="G3959" t="s">
        <v>203</v>
      </c>
      <c r="H3959" t="s">
        <v>204</v>
      </c>
      <c r="I3959" t="s">
        <v>213</v>
      </c>
      <c r="J3959">
        <v>1</v>
      </c>
      <c r="P3959">
        <v>475000</v>
      </c>
    </row>
    <row r="3960" spans="1:16" x14ac:dyDescent="0.2">
      <c r="A3960" s="11" t="str">
        <f t="shared" si="186"/>
        <v>1994BRA22000200091000</v>
      </c>
      <c r="B3960" s="9" t="str">
        <f>VLOOKUP(A3960,disaster_type!$A$2:$L$60000,5,FALSE)</f>
        <v>Storm</v>
      </c>
      <c r="C3960" s="9" t="str">
        <f>VLOOKUP(I3960,_readme!$A$25:$B$49,2,FALSE)</f>
        <v>Storm</v>
      </c>
      <c r="D3960" s="9" t="b">
        <f t="shared" si="187"/>
        <v>0</v>
      </c>
      <c r="E3960" s="8" t="str">
        <f t="shared" si="188"/>
        <v>Storm</v>
      </c>
      <c r="F3960">
        <v>1994</v>
      </c>
      <c r="G3960" t="s">
        <v>203</v>
      </c>
      <c r="H3960" t="s">
        <v>204</v>
      </c>
      <c r="I3960" t="s">
        <v>52</v>
      </c>
      <c r="J3960">
        <v>2</v>
      </c>
      <c r="N3960">
        <v>2000</v>
      </c>
      <c r="O3960">
        <v>2000</v>
      </c>
      <c r="P3960">
        <v>91000</v>
      </c>
    </row>
    <row r="3961" spans="1:16" x14ac:dyDescent="0.2">
      <c r="A3961" s="11" t="str">
        <f t="shared" si="186"/>
        <v>1994BRA1</v>
      </c>
      <c r="B3961" s="9" t="str">
        <f>VLOOKUP(A3961,disaster_type!$A$2:$L$60000,5,FALSE)</f>
        <v>Drought</v>
      </c>
      <c r="C3961" s="9" t="str">
        <f>VLOOKUP(I3961,_readme!$A$25:$B$49,2,FALSE)</f>
        <v>Drought</v>
      </c>
      <c r="D3961" s="9" t="b">
        <f t="shared" si="187"/>
        <v>0</v>
      </c>
      <c r="E3961" s="8" t="str">
        <f t="shared" si="188"/>
        <v>Drought</v>
      </c>
      <c r="F3961">
        <v>1994</v>
      </c>
      <c r="G3961" t="s">
        <v>203</v>
      </c>
      <c r="H3961" t="s">
        <v>204</v>
      </c>
      <c r="I3961" t="s">
        <v>12</v>
      </c>
      <c r="J3961">
        <v>1</v>
      </c>
    </row>
    <row r="3962" spans="1:16" x14ac:dyDescent="0.2">
      <c r="A3962" s="11" t="str">
        <f t="shared" si="186"/>
        <v>1994BFA1226650066500</v>
      </c>
      <c r="B3962" s="9" t="str">
        <f>VLOOKUP(A3962,disaster_type!$A$2:$L$60000,5,FALSE)</f>
        <v>Flood</v>
      </c>
      <c r="C3962" s="9" t="e">
        <f>VLOOKUP(I3962,_readme!$A$25:$B$49,2,FALSE)</f>
        <v>#N/A</v>
      </c>
      <c r="D3962" s="9" t="b">
        <f t="shared" si="187"/>
        <v>0</v>
      </c>
      <c r="E3962" s="8" t="str">
        <f t="shared" si="188"/>
        <v>Flood</v>
      </c>
      <c r="F3962">
        <v>1994</v>
      </c>
      <c r="G3962" t="s">
        <v>94</v>
      </c>
      <c r="H3962" t="s">
        <v>95</v>
      </c>
      <c r="I3962" s="17" t="s">
        <v>485</v>
      </c>
      <c r="J3962">
        <v>1</v>
      </c>
      <c r="K3962">
        <v>22</v>
      </c>
      <c r="M3962">
        <v>66500</v>
      </c>
      <c r="O3962">
        <v>66500</v>
      </c>
    </row>
    <row r="3963" spans="1:16" x14ac:dyDescent="0.2">
      <c r="A3963" s="11" t="str">
        <f t="shared" si="186"/>
        <v>1994CPV12451234412344</v>
      </c>
      <c r="B3963" s="9" t="str">
        <f>VLOOKUP(A3963,disaster_type!$A$2:$L$60000,5,FALSE)</f>
        <v>Epidemic</v>
      </c>
      <c r="C3963" s="9" t="str">
        <f>VLOOKUP(I3963,_readme!$A$25:$B$49,2,FALSE)</f>
        <v>Epidemic</v>
      </c>
      <c r="D3963" s="9" t="b">
        <f t="shared" si="187"/>
        <v>0</v>
      </c>
      <c r="E3963" s="8" t="str">
        <f t="shared" si="188"/>
        <v>Epidemic</v>
      </c>
      <c r="F3963">
        <v>1994</v>
      </c>
      <c r="G3963" t="s">
        <v>10</v>
      </c>
      <c r="H3963" t="s">
        <v>11</v>
      </c>
      <c r="I3963" t="s">
        <v>77</v>
      </c>
      <c r="J3963">
        <v>1</v>
      </c>
      <c r="K3963">
        <v>245</v>
      </c>
      <c r="M3963">
        <v>12344</v>
      </c>
      <c r="O3963">
        <v>12344</v>
      </c>
    </row>
    <row r="3964" spans="1:16" x14ac:dyDescent="0.2">
      <c r="A3964" s="11" t="str">
        <f t="shared" si="186"/>
        <v>1994KHM15062900029000</v>
      </c>
      <c r="B3964" s="9" t="str">
        <f>VLOOKUP(A3964,disaster_type!$A$2:$L$60000,5,FALSE)</f>
        <v>Flood</v>
      </c>
      <c r="C3964" s="9" t="e">
        <f>VLOOKUP(I3964,_readme!$A$25:$B$49,2,FALSE)</f>
        <v>#N/A</v>
      </c>
      <c r="D3964" s="9" t="b">
        <f t="shared" si="187"/>
        <v>0</v>
      </c>
      <c r="E3964" s="8" t="str">
        <f t="shared" si="188"/>
        <v>Flood</v>
      </c>
      <c r="F3964">
        <v>1994</v>
      </c>
      <c r="G3964" t="s">
        <v>386</v>
      </c>
      <c r="H3964" t="s">
        <v>387</v>
      </c>
      <c r="I3964" s="17" t="s">
        <v>485</v>
      </c>
      <c r="J3964">
        <v>1</v>
      </c>
      <c r="K3964">
        <v>506</v>
      </c>
      <c r="M3964">
        <v>29000</v>
      </c>
      <c r="O3964">
        <v>29000</v>
      </c>
    </row>
    <row r="3965" spans="1:16" x14ac:dyDescent="0.2">
      <c r="A3965" s="11" t="str">
        <f t="shared" si="186"/>
        <v>1994KHM150000005000000100000</v>
      </c>
      <c r="B3965" s="9" t="str">
        <f>VLOOKUP(A3965,disaster_type!$A$2:$L$60000,5,FALSE)</f>
        <v>Drought</v>
      </c>
      <c r="C3965" s="9" t="str">
        <f>VLOOKUP(I3965,_readme!$A$25:$B$49,2,FALSE)</f>
        <v>Drought</v>
      </c>
      <c r="D3965" s="9" t="b">
        <f t="shared" si="187"/>
        <v>0</v>
      </c>
      <c r="E3965" s="8" t="str">
        <f t="shared" si="188"/>
        <v>Drought</v>
      </c>
      <c r="F3965">
        <v>1994</v>
      </c>
      <c r="G3965" t="s">
        <v>386</v>
      </c>
      <c r="H3965" t="s">
        <v>387</v>
      </c>
      <c r="I3965" t="s">
        <v>12</v>
      </c>
      <c r="J3965">
        <v>1</v>
      </c>
      <c r="M3965">
        <v>5000000</v>
      </c>
      <c r="O3965">
        <v>5000000</v>
      </c>
      <c r="P3965">
        <v>100000</v>
      </c>
    </row>
    <row r="3966" spans="1:16" x14ac:dyDescent="0.2">
      <c r="A3966" s="11" t="str">
        <f t="shared" si="186"/>
        <v>1994CMR16</v>
      </c>
      <c r="B3966" s="9" t="str">
        <f>VLOOKUP(A3966,disaster_type!$A$2:$L$60000,5,FALSE)</f>
        <v>Flood</v>
      </c>
      <c r="C3966" s="9" t="str">
        <f>VLOOKUP(I3966,_readme!$A$25:$B$49,2,FALSE)</f>
        <v>Flood</v>
      </c>
      <c r="D3966" s="9" t="b">
        <f t="shared" si="187"/>
        <v>0</v>
      </c>
      <c r="E3966" s="8" t="str">
        <f t="shared" si="188"/>
        <v>Flood</v>
      </c>
      <c r="F3966">
        <v>1994</v>
      </c>
      <c r="G3966" t="s">
        <v>320</v>
      </c>
      <c r="H3966" t="s">
        <v>321</v>
      </c>
      <c r="I3966" t="s">
        <v>112</v>
      </c>
      <c r="J3966">
        <v>1</v>
      </c>
      <c r="K3966">
        <v>6</v>
      </c>
    </row>
    <row r="3967" spans="1:16" x14ac:dyDescent="0.2">
      <c r="A3967" s="11" t="str">
        <f t="shared" si="186"/>
        <v>1994CAN24130013043000</v>
      </c>
      <c r="B3967" s="9" t="str">
        <f>VLOOKUP(A3967,disaster_type!$A$2:$L$60000,5,FALSE)</f>
        <v>Storm</v>
      </c>
      <c r="C3967" s="9" t="str">
        <f>VLOOKUP(I3967,_readme!$A$25:$B$49,2,FALSE)</f>
        <v>Storm</v>
      </c>
      <c r="D3967" s="9" t="b">
        <f t="shared" si="187"/>
        <v>0</v>
      </c>
      <c r="E3967" s="8" t="str">
        <f t="shared" si="188"/>
        <v>Storm</v>
      </c>
      <c r="F3967">
        <v>1994</v>
      </c>
      <c r="G3967" t="s">
        <v>43</v>
      </c>
      <c r="H3967" t="s">
        <v>44</v>
      </c>
      <c r="I3967" t="s">
        <v>52</v>
      </c>
      <c r="J3967">
        <v>2</v>
      </c>
      <c r="L3967">
        <v>4</v>
      </c>
      <c r="M3967">
        <v>1300</v>
      </c>
      <c r="O3967">
        <v>1304</v>
      </c>
      <c r="P3967">
        <v>3000</v>
      </c>
    </row>
    <row r="3968" spans="1:16" x14ac:dyDescent="0.2">
      <c r="A3968" s="11" t="str">
        <f t="shared" si="186"/>
        <v>1994CAN130003000</v>
      </c>
      <c r="B3968" s="9" t="str">
        <f>VLOOKUP(A3968,disaster_type!$A$2:$L$60000,5,FALSE)</f>
        <v>Wildfire</v>
      </c>
      <c r="C3968" s="9" t="str">
        <f>VLOOKUP(I3968,_readme!$A$25:$B$49,2,FALSE)</f>
        <v>Wildfire</v>
      </c>
      <c r="D3968" s="9" t="b">
        <f t="shared" si="187"/>
        <v>0</v>
      </c>
      <c r="E3968" s="8" t="str">
        <f t="shared" si="188"/>
        <v>Wildfire</v>
      </c>
      <c r="F3968">
        <v>1994</v>
      </c>
      <c r="G3968" t="s">
        <v>43</v>
      </c>
      <c r="H3968" t="s">
        <v>44</v>
      </c>
      <c r="I3968" t="s">
        <v>111</v>
      </c>
      <c r="J3968">
        <v>1</v>
      </c>
      <c r="M3968">
        <v>3000</v>
      </c>
      <c r="O3968">
        <v>3000</v>
      </c>
    </row>
    <row r="3969" spans="1:16" x14ac:dyDescent="0.2">
      <c r="A3969" s="11" t="str">
        <f t="shared" si="186"/>
        <v>1994CHN110157919800001980579200000</v>
      </c>
      <c r="B3969" s="9" t="e">
        <f>VLOOKUP(A3969,disaster_type!$A$2:$L$60000,5,FALSE)</f>
        <v>#N/A</v>
      </c>
      <c r="C3969" s="9" t="e">
        <f>VLOOKUP(I3969,_readme!$A$25:$B$49,2,FALSE)</f>
        <v>#N/A</v>
      </c>
      <c r="D3969" s="9" t="b">
        <f t="shared" si="187"/>
        <v>1</v>
      </c>
      <c r="E3969" s="8" t="e">
        <f t="shared" si="188"/>
        <v>#N/A</v>
      </c>
      <c r="F3969">
        <v>1994</v>
      </c>
      <c r="G3969" t="s">
        <v>65</v>
      </c>
      <c r="H3969" t="s">
        <v>66</v>
      </c>
      <c r="I3969" t="s">
        <v>17</v>
      </c>
      <c r="J3969">
        <v>1</v>
      </c>
      <c r="K3969">
        <v>101</v>
      </c>
      <c r="L3969">
        <v>579</v>
      </c>
      <c r="M3969">
        <v>1980000</v>
      </c>
      <c r="O3969">
        <v>1980579</v>
      </c>
      <c r="P3969">
        <v>200000</v>
      </c>
    </row>
    <row r="3970" spans="1:16" x14ac:dyDescent="0.2">
      <c r="A3970" s="11" t="str">
        <f t="shared" si="186"/>
        <v>1994CHN2886900008869000013755200</v>
      </c>
      <c r="B3970" s="9" t="str">
        <f>VLOOKUP(A3970,disaster_type!$A$2:$L$60000,5,FALSE)</f>
        <v>Drought</v>
      </c>
      <c r="C3970" s="9" t="str">
        <f>VLOOKUP(I3970,_readme!$A$25:$B$49,2,FALSE)</f>
        <v>Drought</v>
      </c>
      <c r="D3970" s="9" t="b">
        <f t="shared" si="187"/>
        <v>0</v>
      </c>
      <c r="E3970" s="8" t="str">
        <f t="shared" si="188"/>
        <v>Drought</v>
      </c>
      <c r="F3970">
        <v>1994</v>
      </c>
      <c r="G3970" t="s">
        <v>65</v>
      </c>
      <c r="H3970" t="s">
        <v>66</v>
      </c>
      <c r="I3970" t="s">
        <v>12</v>
      </c>
      <c r="J3970">
        <v>2</v>
      </c>
      <c r="M3970">
        <v>88690000</v>
      </c>
      <c r="O3970">
        <v>88690000</v>
      </c>
      <c r="P3970">
        <v>13755200</v>
      </c>
    </row>
    <row r="3971" spans="1:16" x14ac:dyDescent="0.2">
      <c r="A3971" s="11" t="str">
        <f t="shared" ref="A3971:A4034" si="189">F3971&amp;G3971&amp;J3971&amp;K3971&amp;L3971&amp;M3971&amp;N3971&amp;O3971&amp;P3971</f>
        <v>1994CHN3186557806645</v>
      </c>
      <c r="B3971" s="9" t="str">
        <f>VLOOKUP(A3971,disaster_type!$A$2:$L$60000,5,FALSE)</f>
        <v>Earthquake</v>
      </c>
      <c r="C3971" s="9" t="str">
        <f>VLOOKUP(I3971,_readme!$A$25:$B$49,2,FALSE)</f>
        <v>Earthquake</v>
      </c>
      <c r="D3971" s="9" t="b">
        <f t="shared" ref="D3971:D4034" si="190">ISNA(B3971)</f>
        <v>0</v>
      </c>
      <c r="E3971" s="8" t="str">
        <f t="shared" si="188"/>
        <v>Earthquake</v>
      </c>
      <c r="F3971">
        <v>1994</v>
      </c>
      <c r="G3971" t="s">
        <v>65</v>
      </c>
      <c r="H3971" t="s">
        <v>66</v>
      </c>
      <c r="I3971" t="s">
        <v>28</v>
      </c>
      <c r="J3971">
        <v>3</v>
      </c>
      <c r="K3971">
        <v>1</v>
      </c>
      <c r="L3971">
        <v>865</v>
      </c>
      <c r="M3971">
        <v>5780</v>
      </c>
      <c r="O3971">
        <v>6645</v>
      </c>
    </row>
    <row r="3972" spans="1:16" x14ac:dyDescent="0.2">
      <c r="A3972" s="11" t="str">
        <f t="shared" si="189"/>
        <v>1994CHN1104</v>
      </c>
      <c r="B3972" s="9" t="str">
        <f>VLOOKUP(A3972,disaster_type!$A$2:$L$60000,5,FALSE)</f>
        <v xml:space="preserve">Extreme temperature </v>
      </c>
      <c r="C3972" s="9" t="str">
        <f>VLOOKUP(I3972,_readme!$A$25:$B$49,2,FALSE)</f>
        <v xml:space="preserve">Extreme temperature </v>
      </c>
      <c r="D3972" s="9" t="b">
        <f t="shared" si="190"/>
        <v>0</v>
      </c>
      <c r="E3972" s="8" t="str">
        <f t="shared" si="188"/>
        <v xml:space="preserve">Extreme temperature </v>
      </c>
      <c r="F3972">
        <v>1994</v>
      </c>
      <c r="G3972" t="s">
        <v>65</v>
      </c>
      <c r="H3972" t="s">
        <v>66</v>
      </c>
      <c r="I3972" t="s">
        <v>175</v>
      </c>
      <c r="J3972">
        <v>1</v>
      </c>
      <c r="K3972">
        <v>104</v>
      </c>
    </row>
    <row r="3973" spans="1:16" x14ac:dyDescent="0.2">
      <c r="A3973" s="11" t="str">
        <f t="shared" si="189"/>
        <v>1994CHN148</v>
      </c>
      <c r="B3973" s="9" t="str">
        <f>VLOOKUP(A3973,disaster_type!$A$2:$L$60000,5,FALSE)</f>
        <v>Landslide</v>
      </c>
      <c r="C3973" s="9" t="str">
        <f>VLOOKUP(I3973,_readme!$A$25:$B$49,2,FALSE)</f>
        <v>Landslide</v>
      </c>
      <c r="D3973" s="9" t="b">
        <f t="shared" si="190"/>
        <v>0</v>
      </c>
      <c r="E3973" s="8" t="str">
        <f t="shared" si="188"/>
        <v>Landslide</v>
      </c>
      <c r="F3973">
        <v>1994</v>
      </c>
      <c r="G3973" t="s">
        <v>65</v>
      </c>
      <c r="H3973" t="s">
        <v>66</v>
      </c>
      <c r="I3973" t="s">
        <v>80</v>
      </c>
      <c r="J3973">
        <v>1</v>
      </c>
      <c r="K3973">
        <v>48</v>
      </c>
    </row>
    <row r="3974" spans="1:16" x14ac:dyDescent="0.2">
      <c r="A3974" s="11" t="str">
        <f t="shared" si="189"/>
        <v>1994CHN615642238510590000056170001115393857539100</v>
      </c>
      <c r="B3974" s="9" t="str">
        <f>VLOOKUP(A3974,disaster_type!$A$2:$L$60000,5,FALSE)</f>
        <v>Flood</v>
      </c>
      <c r="C3974" s="9" t="str">
        <f>VLOOKUP(I3974,_readme!$A$25:$B$49,2,FALSE)</f>
        <v>Flood</v>
      </c>
      <c r="D3974" s="9" t="b">
        <f t="shared" si="190"/>
        <v>0</v>
      </c>
      <c r="E3974" s="8" t="str">
        <f t="shared" si="188"/>
        <v>Flood</v>
      </c>
      <c r="F3974">
        <v>1994</v>
      </c>
      <c r="G3974" t="s">
        <v>65</v>
      </c>
      <c r="H3974" t="s">
        <v>66</v>
      </c>
      <c r="I3974" t="s">
        <v>112</v>
      </c>
      <c r="J3974">
        <v>6</v>
      </c>
      <c r="K3974">
        <v>1564</v>
      </c>
      <c r="L3974">
        <v>22385</v>
      </c>
      <c r="M3974">
        <v>105900000</v>
      </c>
      <c r="N3974">
        <v>5617000</v>
      </c>
      <c r="O3974">
        <v>111539385</v>
      </c>
      <c r="P3974">
        <v>7539100</v>
      </c>
    </row>
    <row r="3975" spans="1:16" x14ac:dyDescent="0.2">
      <c r="A3975" s="11" t="str">
        <f t="shared" si="189"/>
        <v>1994CHN41385316823465000693000241611681947000</v>
      </c>
      <c r="B3975" s="9" t="e">
        <f>VLOOKUP(A3975,disaster_type!$A$2:$L$60000,5,FALSE)</f>
        <v>#N/A</v>
      </c>
      <c r="C3975" s="9" t="str">
        <f>VLOOKUP(I3975,_readme!$A$25:$B$49,2,FALSE)</f>
        <v>Storm</v>
      </c>
      <c r="D3975" s="9" t="b">
        <f t="shared" si="190"/>
        <v>1</v>
      </c>
      <c r="E3975" s="8" t="str">
        <f t="shared" si="188"/>
        <v>Storm</v>
      </c>
      <c r="F3975">
        <v>1994</v>
      </c>
      <c r="G3975" t="s">
        <v>65</v>
      </c>
      <c r="H3975" t="s">
        <v>66</v>
      </c>
      <c r="I3975" t="s">
        <v>24</v>
      </c>
      <c r="J3975">
        <v>4</v>
      </c>
      <c r="K3975">
        <v>1385</v>
      </c>
      <c r="L3975">
        <v>3168</v>
      </c>
      <c r="M3975">
        <v>23465000</v>
      </c>
      <c r="N3975">
        <v>693000</v>
      </c>
      <c r="O3975">
        <v>24161168</v>
      </c>
      <c r="P3975">
        <v>1947000</v>
      </c>
    </row>
    <row r="3976" spans="1:16" x14ac:dyDescent="0.2">
      <c r="A3976" s="11" t="str">
        <f t="shared" si="189"/>
        <v>1994COL1710191019</v>
      </c>
      <c r="B3976" s="9" t="e">
        <f>VLOOKUP(A3976,disaster_type!$A$2:$L$60000,5,FALSE)</f>
        <v>#N/A</v>
      </c>
      <c r="C3976" s="9" t="e">
        <f>VLOOKUP(I3976,_readme!$A$25:$B$49,2,FALSE)</f>
        <v>#N/A</v>
      </c>
      <c r="D3976" s="9" t="b">
        <f t="shared" si="190"/>
        <v>1</v>
      </c>
      <c r="E3976" s="8" t="e">
        <f t="shared" si="188"/>
        <v>#N/A</v>
      </c>
      <c r="F3976">
        <v>1994</v>
      </c>
      <c r="G3976" t="s">
        <v>67</v>
      </c>
      <c r="H3976" t="s">
        <v>68</v>
      </c>
      <c r="I3976" t="s">
        <v>17</v>
      </c>
      <c r="J3976">
        <v>1</v>
      </c>
      <c r="K3976">
        <v>7</v>
      </c>
      <c r="M3976">
        <v>1019</v>
      </c>
      <c r="O3976">
        <v>1019</v>
      </c>
    </row>
    <row r="3977" spans="1:16" x14ac:dyDescent="0.2">
      <c r="A3977" s="11" t="str">
        <f t="shared" si="189"/>
        <v>1994COL11150850014009950</v>
      </c>
      <c r="B3977" s="9" t="e">
        <f>VLOOKUP(A3977,disaster_type!$A$2:$L$60000,5,FALSE)</f>
        <v>#N/A</v>
      </c>
      <c r="C3977" s="9" t="str">
        <f>VLOOKUP(I3977,_readme!$A$25:$B$49,2,FALSE)</f>
        <v>Flood</v>
      </c>
      <c r="D3977" s="9" t="b">
        <f t="shared" si="190"/>
        <v>1</v>
      </c>
      <c r="E3977" s="8" t="str">
        <f t="shared" si="188"/>
        <v>Flood</v>
      </c>
      <c r="F3977">
        <v>1994</v>
      </c>
      <c r="G3977" t="s">
        <v>67</v>
      </c>
      <c r="H3977" t="s">
        <v>68</v>
      </c>
      <c r="I3977" t="s">
        <v>91</v>
      </c>
      <c r="J3977">
        <v>1</v>
      </c>
      <c r="K3977">
        <v>11</v>
      </c>
      <c r="L3977">
        <v>50</v>
      </c>
      <c r="M3977">
        <v>8500</v>
      </c>
      <c r="N3977">
        <v>1400</v>
      </c>
      <c r="O3977">
        <v>9950</v>
      </c>
    </row>
    <row r="3978" spans="1:16" x14ac:dyDescent="0.2">
      <c r="A3978" s="11" t="str">
        <f t="shared" si="189"/>
        <v>1994COL12711581246124797374162400</v>
      </c>
      <c r="B3978" s="9" t="str">
        <f>VLOOKUP(A3978,disaster_type!$A$2:$L$60000,5,FALSE)</f>
        <v>Earthquake</v>
      </c>
      <c r="C3978" s="9" t="str">
        <f>VLOOKUP(I3978,_readme!$A$25:$B$49,2,FALSE)</f>
        <v>Earthquake</v>
      </c>
      <c r="D3978" s="9" t="b">
        <f t="shared" si="190"/>
        <v>0</v>
      </c>
      <c r="E3978" s="8" t="str">
        <f t="shared" si="188"/>
        <v>Earthquake</v>
      </c>
      <c r="F3978">
        <v>1994</v>
      </c>
      <c r="G3978" t="s">
        <v>67</v>
      </c>
      <c r="H3978" t="s">
        <v>68</v>
      </c>
      <c r="I3978" t="s">
        <v>28</v>
      </c>
      <c r="J3978">
        <v>1</v>
      </c>
      <c r="K3978">
        <v>271</v>
      </c>
      <c r="L3978">
        <v>158</v>
      </c>
      <c r="M3978">
        <v>12461</v>
      </c>
      <c r="N3978">
        <v>24797</v>
      </c>
      <c r="O3978">
        <v>37416</v>
      </c>
      <c r="P3978">
        <v>2400</v>
      </c>
    </row>
    <row r="3979" spans="1:16" x14ac:dyDescent="0.2">
      <c r="A3979" s="11" t="str">
        <f t="shared" si="189"/>
        <v>1994COL11970007000</v>
      </c>
      <c r="B3979" s="9" t="e">
        <f>VLOOKUP(A3979,disaster_type!$A$2:$L$60000,5,FALSE)</f>
        <v>#N/A</v>
      </c>
      <c r="C3979" s="9" t="str">
        <f>VLOOKUP(I3979,_readme!$A$25:$B$49,2,FALSE)</f>
        <v>Flood</v>
      </c>
      <c r="D3979" s="9" t="b">
        <f t="shared" si="190"/>
        <v>1</v>
      </c>
      <c r="E3979" s="8" t="str">
        <f t="shared" si="188"/>
        <v>Flood</v>
      </c>
      <c r="F3979">
        <v>1994</v>
      </c>
      <c r="G3979" t="s">
        <v>67</v>
      </c>
      <c r="H3979" t="s">
        <v>68</v>
      </c>
      <c r="I3979" t="s">
        <v>112</v>
      </c>
      <c r="J3979">
        <v>1</v>
      </c>
      <c r="K3979">
        <v>19</v>
      </c>
      <c r="N3979">
        <v>7000</v>
      </c>
      <c r="O3979">
        <v>7000</v>
      </c>
    </row>
    <row r="3980" spans="1:16" x14ac:dyDescent="0.2">
      <c r="A3980" s="11" t="str">
        <f t="shared" si="189"/>
        <v>1994COD1395050</v>
      </c>
      <c r="B3980" s="9" t="str">
        <f>VLOOKUP(A3980,disaster_type!$A$2:$L$60000,5,FALSE)</f>
        <v>Flood</v>
      </c>
      <c r="C3980" s="9" t="str">
        <f>VLOOKUP(I3980,_readme!$A$25:$B$49,2,FALSE)</f>
        <v>Flood</v>
      </c>
      <c r="D3980" s="9" t="b">
        <f t="shared" si="190"/>
        <v>0</v>
      </c>
      <c r="E3980" s="8" t="str">
        <f t="shared" si="188"/>
        <v>Flood</v>
      </c>
      <c r="F3980">
        <v>1994</v>
      </c>
      <c r="G3980" t="s">
        <v>284</v>
      </c>
      <c r="H3980" t="s">
        <v>285</v>
      </c>
      <c r="I3980" t="s">
        <v>112</v>
      </c>
      <c r="J3980">
        <v>1</v>
      </c>
      <c r="K3980">
        <v>39</v>
      </c>
      <c r="N3980">
        <v>50</v>
      </c>
      <c r="O3980">
        <v>50</v>
      </c>
    </row>
    <row r="3981" spans="1:16" x14ac:dyDescent="0.2">
      <c r="A3981" s="11" t="str">
        <f t="shared" si="189"/>
        <v>1994COG11650016500</v>
      </c>
      <c r="B3981" s="9" t="str">
        <f>VLOOKUP(A3981,disaster_type!$A$2:$L$60000,5,FALSE)</f>
        <v>Flood</v>
      </c>
      <c r="C3981" s="9" t="str">
        <f>VLOOKUP(I3981,_readme!$A$25:$B$49,2,FALSE)</f>
        <v>Flood</v>
      </c>
      <c r="D3981" s="9" t="b">
        <f t="shared" si="190"/>
        <v>0</v>
      </c>
      <c r="E3981" s="8" t="str">
        <f t="shared" si="188"/>
        <v>Flood</v>
      </c>
      <c r="F3981">
        <v>1994</v>
      </c>
      <c r="G3981" t="s">
        <v>294</v>
      </c>
      <c r="H3981" t="s">
        <v>295</v>
      </c>
      <c r="I3981" t="s">
        <v>112</v>
      </c>
      <c r="J3981">
        <v>1</v>
      </c>
      <c r="M3981">
        <v>16500</v>
      </c>
      <c r="O3981">
        <v>16500</v>
      </c>
    </row>
    <row r="3982" spans="1:16" x14ac:dyDescent="0.2">
      <c r="A3982" s="11" t="str">
        <f t="shared" si="189"/>
        <v>1994CRI11000</v>
      </c>
      <c r="B3982" s="9" t="str">
        <f>VLOOKUP(A3982,disaster_type!$A$2:$L$60000,5,FALSE)</f>
        <v>Drought</v>
      </c>
      <c r="C3982" s="9" t="str">
        <f>VLOOKUP(I3982,_readme!$A$25:$B$49,2,FALSE)</f>
        <v>Drought</v>
      </c>
      <c r="D3982" s="9" t="b">
        <f t="shared" si="190"/>
        <v>0</v>
      </c>
      <c r="E3982" s="8" t="str">
        <f t="shared" si="188"/>
        <v>Drought</v>
      </c>
      <c r="F3982">
        <v>1994</v>
      </c>
      <c r="G3982" t="s">
        <v>99</v>
      </c>
      <c r="H3982" t="s">
        <v>100</v>
      </c>
      <c r="I3982" t="s">
        <v>12</v>
      </c>
      <c r="J3982">
        <v>1</v>
      </c>
      <c r="P3982">
        <v>1000</v>
      </c>
    </row>
    <row r="3983" spans="1:16" x14ac:dyDescent="0.2">
      <c r="A3983" s="11" t="str">
        <f t="shared" si="189"/>
        <v>1994CRI12200055625563000</v>
      </c>
      <c r="B3983" s="9" t="str">
        <f>VLOOKUP(A3983,disaster_type!$A$2:$L$60000,5,FALSE)</f>
        <v>Flood</v>
      </c>
      <c r="C3983" s="9" t="str">
        <f>VLOOKUP(I3983,_readme!$A$25:$B$49,2,FALSE)</f>
        <v>Flood</v>
      </c>
      <c r="D3983" s="9" t="b">
        <f t="shared" si="190"/>
        <v>0</v>
      </c>
      <c r="E3983" s="8" t="str">
        <f t="shared" si="188"/>
        <v>Flood</v>
      </c>
      <c r="F3983">
        <v>1994</v>
      </c>
      <c r="G3983" t="s">
        <v>99</v>
      </c>
      <c r="H3983" t="s">
        <v>100</v>
      </c>
      <c r="I3983" t="s">
        <v>112</v>
      </c>
      <c r="J3983">
        <v>1</v>
      </c>
      <c r="K3983">
        <v>2</v>
      </c>
      <c r="M3983">
        <v>2000</v>
      </c>
      <c r="N3983">
        <v>556</v>
      </c>
      <c r="O3983">
        <v>2556</v>
      </c>
      <c r="P3983">
        <v>3000</v>
      </c>
    </row>
    <row r="3984" spans="1:16" x14ac:dyDescent="0.2">
      <c r="A3984" s="11" t="str">
        <f t="shared" si="189"/>
        <v>1994CUB1123860038600</v>
      </c>
      <c r="B3984" s="9" t="str">
        <f>VLOOKUP(A3984,disaster_type!$A$2:$L$60000,5,FALSE)</f>
        <v>Flood</v>
      </c>
      <c r="C3984" s="9" t="str">
        <f>VLOOKUP(I3984,_readme!$A$25:$B$49,2,FALSE)</f>
        <v>Flood</v>
      </c>
      <c r="D3984" s="9" t="b">
        <f t="shared" si="190"/>
        <v>0</v>
      </c>
      <c r="E3984" s="8" t="str">
        <f t="shared" si="188"/>
        <v>Flood</v>
      </c>
      <c r="F3984">
        <v>1994</v>
      </c>
      <c r="G3984" t="s">
        <v>135</v>
      </c>
      <c r="H3984" t="s">
        <v>136</v>
      </c>
      <c r="I3984" t="s">
        <v>112</v>
      </c>
      <c r="J3984">
        <v>1</v>
      </c>
      <c r="K3984">
        <v>12</v>
      </c>
      <c r="M3984">
        <v>38600</v>
      </c>
      <c r="O3984">
        <v>38600</v>
      </c>
    </row>
    <row r="3985" spans="1:16" x14ac:dyDescent="0.2">
      <c r="A3985" s="11" t="str">
        <f t="shared" si="189"/>
        <v>1994CUB126773842820110558101968</v>
      </c>
      <c r="B3985" s="9" t="str">
        <f>VLOOKUP(A3985,disaster_type!$A$2:$L$60000,5,FALSE)</f>
        <v>Storm</v>
      </c>
      <c r="C3985" s="9" t="str">
        <f>VLOOKUP(I3985,_readme!$A$25:$B$49,2,FALSE)</f>
        <v>Storm</v>
      </c>
      <c r="D3985" s="9" t="b">
        <f t="shared" si="190"/>
        <v>0</v>
      </c>
      <c r="E3985" s="8" t="str">
        <f t="shared" si="188"/>
        <v>Storm</v>
      </c>
      <c r="F3985">
        <v>1994</v>
      </c>
      <c r="G3985" t="s">
        <v>135</v>
      </c>
      <c r="H3985" t="s">
        <v>136</v>
      </c>
      <c r="I3985" t="s">
        <v>24</v>
      </c>
      <c r="J3985">
        <v>1</v>
      </c>
      <c r="K3985">
        <v>2</v>
      </c>
      <c r="M3985">
        <v>67738</v>
      </c>
      <c r="N3985">
        <v>42820</v>
      </c>
      <c r="O3985">
        <v>110558</v>
      </c>
      <c r="P3985">
        <v>101968</v>
      </c>
    </row>
    <row r="3986" spans="1:16" x14ac:dyDescent="0.2">
      <c r="A3986" s="11" t="str">
        <f t="shared" si="189"/>
        <v>1994DJI110239239</v>
      </c>
      <c r="B3986" s="9" t="str">
        <f>VLOOKUP(A3986,disaster_type!$A$2:$L$60000,5,FALSE)</f>
        <v>Epidemic</v>
      </c>
      <c r="C3986" s="9" t="str">
        <f>VLOOKUP(I3986,_readme!$A$25:$B$49,2,FALSE)</f>
        <v>Epidemic</v>
      </c>
      <c r="D3986" s="9" t="b">
        <f t="shared" si="190"/>
        <v>0</v>
      </c>
      <c r="E3986" s="8" t="str">
        <f t="shared" si="188"/>
        <v>Epidemic</v>
      </c>
      <c r="F3986">
        <v>1994</v>
      </c>
      <c r="G3986" t="s">
        <v>346</v>
      </c>
      <c r="H3986" t="s">
        <v>347</v>
      </c>
      <c r="I3986" t="s">
        <v>77</v>
      </c>
      <c r="J3986">
        <v>1</v>
      </c>
      <c r="K3986">
        <v>10</v>
      </c>
      <c r="M3986">
        <v>239</v>
      </c>
      <c r="O3986">
        <v>239</v>
      </c>
    </row>
    <row r="3987" spans="1:16" x14ac:dyDescent="0.2">
      <c r="A3987" s="11" t="str">
        <f t="shared" si="189"/>
        <v>1994DJI1145100000200001200002119</v>
      </c>
      <c r="B3987" s="9" t="str">
        <f>VLOOKUP(A3987,disaster_type!$A$2:$L$60000,5,FALSE)</f>
        <v>Flood</v>
      </c>
      <c r="C3987" s="9" t="str">
        <f>VLOOKUP(I3987,_readme!$A$25:$B$49,2,FALSE)</f>
        <v>Flood</v>
      </c>
      <c r="D3987" s="9" t="b">
        <f t="shared" si="190"/>
        <v>0</v>
      </c>
      <c r="E3987" s="8" t="str">
        <f t="shared" si="188"/>
        <v>Flood</v>
      </c>
      <c r="F3987">
        <v>1994</v>
      </c>
      <c r="G3987" t="s">
        <v>346</v>
      </c>
      <c r="H3987" t="s">
        <v>347</v>
      </c>
      <c r="I3987" t="s">
        <v>112</v>
      </c>
      <c r="J3987">
        <v>1</v>
      </c>
      <c r="K3987">
        <v>145</v>
      </c>
      <c r="M3987">
        <v>100000</v>
      </c>
      <c r="N3987">
        <v>20000</v>
      </c>
      <c r="O3987">
        <v>120000</v>
      </c>
      <c r="P3987">
        <v>2119</v>
      </c>
    </row>
    <row r="3988" spans="1:16" x14ac:dyDescent="0.2">
      <c r="A3988" s="11" t="str">
        <f t="shared" si="189"/>
        <v>1994ECU1</v>
      </c>
      <c r="B3988" s="9" t="str">
        <f>VLOOKUP(A3988,disaster_type!$A$2:$L$60000,5,FALSE)</f>
        <v>Wildfire</v>
      </c>
      <c r="C3988" s="9" t="str">
        <f>VLOOKUP(I3988,_readme!$A$25:$B$49,2,FALSE)</f>
        <v>Wildfire</v>
      </c>
      <c r="D3988" s="9" t="b">
        <f t="shared" si="190"/>
        <v>0</v>
      </c>
      <c r="E3988" s="8" t="str">
        <f t="shared" si="188"/>
        <v>Wildfire</v>
      </c>
      <c r="F3988">
        <v>1994</v>
      </c>
      <c r="G3988" t="s">
        <v>55</v>
      </c>
      <c r="H3988" t="s">
        <v>56</v>
      </c>
      <c r="I3988" t="s">
        <v>111</v>
      </c>
      <c r="J3988">
        <v>1</v>
      </c>
    </row>
    <row r="3989" spans="1:16" x14ac:dyDescent="0.2">
      <c r="A3989" s="11" t="str">
        <f t="shared" si="189"/>
        <v>1994EGY160011066050000160660140000</v>
      </c>
      <c r="B3989" s="9" t="str">
        <f>VLOOKUP(A3989,disaster_type!$A$2:$L$60000,5,FALSE)</f>
        <v>Flood</v>
      </c>
      <c r="C3989" s="9" t="str">
        <f>VLOOKUP(I3989,_readme!$A$25:$B$49,2,FALSE)</f>
        <v>Flood</v>
      </c>
      <c r="D3989" s="9" t="b">
        <f t="shared" si="190"/>
        <v>0</v>
      </c>
      <c r="E3989" s="8" t="str">
        <f t="shared" si="188"/>
        <v>Flood</v>
      </c>
      <c r="F3989">
        <v>1994</v>
      </c>
      <c r="G3989" t="s">
        <v>137</v>
      </c>
      <c r="H3989" t="s">
        <v>138</v>
      </c>
      <c r="I3989" t="s">
        <v>112</v>
      </c>
      <c r="J3989">
        <v>1</v>
      </c>
      <c r="K3989">
        <v>600</v>
      </c>
      <c r="M3989">
        <v>110660</v>
      </c>
      <c r="N3989">
        <v>50000</v>
      </c>
      <c r="O3989">
        <v>160660</v>
      </c>
      <c r="P3989">
        <v>140000</v>
      </c>
    </row>
    <row r="3990" spans="1:16" x14ac:dyDescent="0.2">
      <c r="A3990" s="11" t="str">
        <f t="shared" si="189"/>
        <v>1994SLV11000</v>
      </c>
      <c r="B3990" s="9" t="str">
        <f>VLOOKUP(A3990,disaster_type!$A$2:$L$60000,5,FALSE)</f>
        <v>Drought</v>
      </c>
      <c r="C3990" s="9" t="str">
        <f>VLOOKUP(I3990,_readme!$A$25:$B$49,2,FALSE)</f>
        <v>Drought</v>
      </c>
      <c r="D3990" s="9" t="b">
        <f t="shared" si="190"/>
        <v>0</v>
      </c>
      <c r="E3990" s="8" t="str">
        <f t="shared" si="188"/>
        <v>Drought</v>
      </c>
      <c r="F3990">
        <v>1994</v>
      </c>
      <c r="G3990" t="s">
        <v>31</v>
      </c>
      <c r="H3990" t="s">
        <v>32</v>
      </c>
      <c r="I3990" t="s">
        <v>12</v>
      </c>
      <c r="J3990">
        <v>1</v>
      </c>
      <c r="P3990">
        <v>1000</v>
      </c>
    </row>
    <row r="3991" spans="1:16" x14ac:dyDescent="0.2">
      <c r="A3991" s="11" t="str">
        <f t="shared" si="189"/>
        <v>1994ETH122101929</v>
      </c>
      <c r="B3991" s="9" t="str">
        <f>VLOOKUP(A3991,disaster_type!$A$2:$L$60000,5,FALSE)</f>
        <v>Landslide</v>
      </c>
      <c r="C3991" s="9" t="str">
        <f>VLOOKUP(I3991,_readme!$A$25:$B$49,2,FALSE)</f>
        <v>Landslide</v>
      </c>
      <c r="D3991" s="9" t="b">
        <f t="shared" si="190"/>
        <v>0</v>
      </c>
      <c r="E3991" s="8" t="str">
        <f t="shared" si="188"/>
        <v>Landslide</v>
      </c>
      <c r="F3991">
        <v>1994</v>
      </c>
      <c r="G3991" t="s">
        <v>69</v>
      </c>
      <c r="H3991" t="s">
        <v>70</v>
      </c>
      <c r="I3991" t="s">
        <v>80</v>
      </c>
      <c r="J3991">
        <v>1</v>
      </c>
      <c r="K3991">
        <v>22</v>
      </c>
      <c r="L3991">
        <v>10</v>
      </c>
      <c r="N3991">
        <v>19</v>
      </c>
      <c r="O3991">
        <v>29</v>
      </c>
    </row>
    <row r="3992" spans="1:16" x14ac:dyDescent="0.2">
      <c r="A3992" s="11" t="str">
        <f t="shared" si="189"/>
        <v>1994ETH141443000430143500</v>
      </c>
      <c r="B3992" s="9" t="str">
        <f>VLOOKUP(A3992,disaster_type!$A$2:$L$60000,5,FALSE)</f>
        <v>Flood</v>
      </c>
      <c r="C3992" s="9" t="str">
        <f>VLOOKUP(I3992,_readme!$A$25:$B$49,2,FALSE)</f>
        <v>Flood</v>
      </c>
      <c r="D3992" s="9" t="b">
        <f t="shared" si="190"/>
        <v>0</v>
      </c>
      <c r="E3992" s="8" t="str">
        <f t="shared" si="188"/>
        <v>Flood</v>
      </c>
      <c r="F3992">
        <v>1994</v>
      </c>
      <c r="G3992" t="s">
        <v>69</v>
      </c>
      <c r="H3992" t="s">
        <v>70</v>
      </c>
      <c r="I3992" t="s">
        <v>112</v>
      </c>
      <c r="J3992">
        <v>1</v>
      </c>
      <c r="K3992">
        <v>4</v>
      </c>
      <c r="L3992">
        <v>14</v>
      </c>
      <c r="M3992">
        <v>43000</v>
      </c>
      <c r="O3992">
        <v>43014</v>
      </c>
      <c r="P3992">
        <v>3500</v>
      </c>
    </row>
    <row r="3993" spans="1:16" x14ac:dyDescent="0.2">
      <c r="A3993" s="11" t="str">
        <f t="shared" si="189"/>
        <v>1994FRA2320020095000</v>
      </c>
      <c r="B3993" s="9" t="e">
        <f>VLOOKUP(A3993,disaster_type!$A$2:$L$60000,5,FALSE)</f>
        <v>#N/A</v>
      </c>
      <c r="C3993" s="9" t="e">
        <f>VLOOKUP(I3993,_readme!$A$25:$B$49,2,FALSE)</f>
        <v>#N/A</v>
      </c>
      <c r="D3993" s="9" t="b">
        <f t="shared" si="190"/>
        <v>1</v>
      </c>
      <c r="E3993" s="8" t="e">
        <f t="shared" si="188"/>
        <v>#N/A</v>
      </c>
      <c r="F3993">
        <v>1994</v>
      </c>
      <c r="G3993" t="s">
        <v>83</v>
      </c>
      <c r="H3993" t="s">
        <v>84</v>
      </c>
      <c r="I3993" t="s">
        <v>17</v>
      </c>
      <c r="J3993">
        <v>2</v>
      </c>
      <c r="K3993">
        <v>3</v>
      </c>
      <c r="M3993">
        <v>200</v>
      </c>
      <c r="O3993">
        <v>200</v>
      </c>
      <c r="P3993">
        <v>95000</v>
      </c>
    </row>
    <row r="3994" spans="1:16" x14ac:dyDescent="0.2">
      <c r="A3994" s="11" t="str">
        <f t="shared" si="189"/>
        <v>1994FRA1102102105000</v>
      </c>
      <c r="B3994" s="9" t="e">
        <f>VLOOKUP(A3994,disaster_type!$A$2:$L$60000,5,FALSE)</f>
        <v>#N/A</v>
      </c>
      <c r="C3994" s="9" t="str">
        <f>VLOOKUP(I3994,_readme!$A$25:$B$49,2,FALSE)</f>
        <v>Flood</v>
      </c>
      <c r="D3994" s="9" t="b">
        <f t="shared" si="190"/>
        <v>1</v>
      </c>
      <c r="E3994" s="8" t="str">
        <f t="shared" si="188"/>
        <v>Flood</v>
      </c>
      <c r="F3994">
        <v>1994</v>
      </c>
      <c r="G3994" t="s">
        <v>83</v>
      </c>
      <c r="H3994" t="s">
        <v>84</v>
      </c>
      <c r="I3994" t="s">
        <v>112</v>
      </c>
      <c r="J3994">
        <v>1</v>
      </c>
      <c r="K3994">
        <v>10</v>
      </c>
      <c r="M3994">
        <v>210</v>
      </c>
      <c r="O3994">
        <v>210</v>
      </c>
      <c r="P3994">
        <v>5000</v>
      </c>
    </row>
    <row r="3995" spans="1:16" x14ac:dyDescent="0.2">
      <c r="A3995" s="11" t="str">
        <f t="shared" si="189"/>
        <v>1994GAB120</v>
      </c>
      <c r="B3995" s="9" t="str">
        <f>VLOOKUP(A3995,disaster_type!$A$2:$L$60000,5,FALSE)</f>
        <v>Epidemic</v>
      </c>
      <c r="C3995" s="9" t="str">
        <f>VLOOKUP(I3995,_readme!$A$25:$B$49,2,FALSE)</f>
        <v>Epidemic</v>
      </c>
      <c r="D3995" s="9" t="b">
        <f t="shared" si="190"/>
        <v>0</v>
      </c>
      <c r="E3995" s="8" t="str">
        <f t="shared" ref="E3995:E4058" si="191">IF(D3995,C3995,B3995)</f>
        <v>Epidemic</v>
      </c>
      <c r="F3995">
        <v>1994</v>
      </c>
      <c r="G3995" t="s">
        <v>390</v>
      </c>
      <c r="H3995" t="s">
        <v>391</v>
      </c>
      <c r="I3995" t="s">
        <v>18</v>
      </c>
      <c r="J3995">
        <v>1</v>
      </c>
      <c r="K3995">
        <v>20</v>
      </c>
    </row>
    <row r="3996" spans="1:16" x14ac:dyDescent="0.2">
      <c r="A3996" s="11" t="str">
        <f t="shared" si="189"/>
        <v>1994DEU16400000</v>
      </c>
      <c r="B3996" s="9" t="e">
        <f>VLOOKUP(A3996,disaster_type!$A$2:$L$60000,5,FALSE)</f>
        <v>#N/A</v>
      </c>
      <c r="C3996" s="9" t="e">
        <f>VLOOKUP(I3996,_readme!$A$25:$B$49,2,FALSE)</f>
        <v>#N/A</v>
      </c>
      <c r="D3996" s="9" t="b">
        <f t="shared" si="190"/>
        <v>1</v>
      </c>
      <c r="E3996" s="8" t="e">
        <f t="shared" si="191"/>
        <v>#N/A</v>
      </c>
      <c r="F3996">
        <v>1994</v>
      </c>
      <c r="G3996" t="s">
        <v>396</v>
      </c>
      <c r="H3996" t="s">
        <v>397</v>
      </c>
      <c r="I3996" t="s">
        <v>17</v>
      </c>
      <c r="J3996">
        <v>1</v>
      </c>
      <c r="K3996">
        <v>6</v>
      </c>
      <c r="P3996">
        <v>400000</v>
      </c>
    </row>
    <row r="3997" spans="1:16" x14ac:dyDescent="0.2">
      <c r="A3997" s="11" t="str">
        <f t="shared" si="189"/>
        <v>1994DEU15645200</v>
      </c>
      <c r="B3997" s="9" t="e">
        <f>VLOOKUP(A3997,disaster_type!$A$2:$L$60000,5,FALSE)</f>
        <v>#N/A</v>
      </c>
      <c r="C3997" s="9" t="str">
        <f>VLOOKUP(I3997,_readme!$A$25:$B$49,2,FALSE)</f>
        <v>Storm</v>
      </c>
      <c r="D3997" s="9" t="b">
        <f t="shared" si="190"/>
        <v>1</v>
      </c>
      <c r="E3997" s="8" t="str">
        <f t="shared" si="191"/>
        <v>Storm</v>
      </c>
      <c r="F3997">
        <v>1994</v>
      </c>
      <c r="G3997" t="s">
        <v>396</v>
      </c>
      <c r="H3997" t="s">
        <v>397</v>
      </c>
      <c r="I3997" t="s">
        <v>52</v>
      </c>
      <c r="J3997">
        <v>1</v>
      </c>
      <c r="K3997">
        <v>5</v>
      </c>
      <c r="P3997">
        <v>645200</v>
      </c>
    </row>
    <row r="3998" spans="1:16" x14ac:dyDescent="0.2">
      <c r="A3998" s="11" t="str">
        <f t="shared" si="189"/>
        <v>1994DEU22393500</v>
      </c>
      <c r="B3998" s="9" t="str">
        <f>VLOOKUP(A3998,disaster_type!$A$2:$L$60000,5,FALSE)</f>
        <v>Flood</v>
      </c>
      <c r="C3998" s="9" t="str">
        <f>VLOOKUP(I3998,_readme!$A$25:$B$49,2,FALSE)</f>
        <v>Flood</v>
      </c>
      <c r="D3998" s="9" t="b">
        <f t="shared" si="190"/>
        <v>0</v>
      </c>
      <c r="E3998" s="8" t="str">
        <f t="shared" si="191"/>
        <v>Flood</v>
      </c>
      <c r="F3998">
        <v>1994</v>
      </c>
      <c r="G3998" t="s">
        <v>396</v>
      </c>
      <c r="H3998" t="s">
        <v>397</v>
      </c>
      <c r="I3998" t="s">
        <v>112</v>
      </c>
      <c r="J3998">
        <v>2</v>
      </c>
      <c r="K3998">
        <v>2</v>
      </c>
      <c r="P3998">
        <v>393500</v>
      </c>
    </row>
    <row r="3999" spans="1:16" x14ac:dyDescent="0.2">
      <c r="A3999" s="11" t="str">
        <f t="shared" si="189"/>
        <v>1994GRC11410001000437700</v>
      </c>
      <c r="B3999" s="9" t="str">
        <f>VLOOKUP(A3999,disaster_type!$A$2:$L$60000,5,FALSE)</f>
        <v>Flood</v>
      </c>
      <c r="C3999" s="9" t="str">
        <f>VLOOKUP(I3999,_readme!$A$25:$B$49,2,FALSE)</f>
        <v>Flood</v>
      </c>
      <c r="D3999" s="9" t="b">
        <f t="shared" si="190"/>
        <v>0</v>
      </c>
      <c r="E3999" s="8" t="str">
        <f t="shared" si="191"/>
        <v>Flood</v>
      </c>
      <c r="F3999">
        <v>1994</v>
      </c>
      <c r="G3999" t="s">
        <v>145</v>
      </c>
      <c r="H3999" t="s">
        <v>146</v>
      </c>
      <c r="I3999" t="s">
        <v>112</v>
      </c>
      <c r="J3999">
        <v>1</v>
      </c>
      <c r="K3999">
        <v>14</v>
      </c>
      <c r="M3999">
        <v>1000</v>
      </c>
      <c r="O3999">
        <v>1000</v>
      </c>
      <c r="P3999">
        <v>437700</v>
      </c>
    </row>
    <row r="4000" spans="1:16" x14ac:dyDescent="0.2">
      <c r="A4000" s="11" t="str">
        <f t="shared" si="189"/>
        <v>1994GTM110600600</v>
      </c>
      <c r="B4000" s="9" t="str">
        <f>VLOOKUP(A4000,disaster_type!$A$2:$L$60000,5,FALSE)</f>
        <v>Flood</v>
      </c>
      <c r="C4000" s="9" t="e">
        <f>VLOOKUP(I4000,_readme!$A$25:$B$49,2,FALSE)</f>
        <v>#N/A</v>
      </c>
      <c r="D4000" s="9" t="b">
        <f t="shared" si="190"/>
        <v>0</v>
      </c>
      <c r="E4000" s="8" t="str">
        <f t="shared" si="191"/>
        <v>Flood</v>
      </c>
      <c r="F4000">
        <v>1994</v>
      </c>
      <c r="G4000" t="s">
        <v>33</v>
      </c>
      <c r="H4000" t="s">
        <v>34</v>
      </c>
      <c r="I4000" s="17" t="s">
        <v>485</v>
      </c>
      <c r="J4000">
        <v>1</v>
      </c>
      <c r="K4000">
        <v>10</v>
      </c>
      <c r="M4000">
        <v>600</v>
      </c>
      <c r="O4000">
        <v>600</v>
      </c>
    </row>
    <row r="4001" spans="1:16" x14ac:dyDescent="0.2">
      <c r="A4001" s="11" t="str">
        <f t="shared" si="189"/>
        <v>1994GTM110000</v>
      </c>
      <c r="B4001" s="9" t="str">
        <f>VLOOKUP(A4001,disaster_type!$A$2:$L$60000,5,FALSE)</f>
        <v>Drought</v>
      </c>
      <c r="C4001" s="9" t="str">
        <f>VLOOKUP(I4001,_readme!$A$25:$B$49,2,FALSE)</f>
        <v>Drought</v>
      </c>
      <c r="D4001" s="9" t="b">
        <f t="shared" si="190"/>
        <v>0</v>
      </c>
      <c r="E4001" s="8" t="str">
        <f t="shared" si="191"/>
        <v>Drought</v>
      </c>
      <c r="F4001">
        <v>1994</v>
      </c>
      <c r="G4001" t="s">
        <v>33</v>
      </c>
      <c r="H4001" t="s">
        <v>34</v>
      </c>
      <c r="I4001" t="s">
        <v>12</v>
      </c>
      <c r="J4001">
        <v>1</v>
      </c>
      <c r="P4001">
        <v>10000</v>
      </c>
    </row>
    <row r="4002" spans="1:16" x14ac:dyDescent="0.2">
      <c r="A4002" s="11" t="str">
        <f t="shared" si="189"/>
        <v>1994GIN13112400024000</v>
      </c>
      <c r="B4002" s="9" t="str">
        <f>VLOOKUP(A4002,disaster_type!$A$2:$L$60000,5,FALSE)</f>
        <v>Epidemic</v>
      </c>
      <c r="C4002" s="9" t="str">
        <f>VLOOKUP(I4002,_readme!$A$25:$B$49,2,FALSE)</f>
        <v>Epidemic</v>
      </c>
      <c r="D4002" s="9" t="b">
        <f t="shared" si="190"/>
        <v>0</v>
      </c>
      <c r="E4002" s="8" t="str">
        <f t="shared" si="191"/>
        <v>Epidemic</v>
      </c>
      <c r="F4002">
        <v>1994</v>
      </c>
      <c r="G4002" t="s">
        <v>365</v>
      </c>
      <c r="H4002" t="s">
        <v>366</v>
      </c>
      <c r="I4002" t="s">
        <v>77</v>
      </c>
      <c r="J4002">
        <v>1</v>
      </c>
      <c r="K4002">
        <v>311</v>
      </c>
      <c r="M4002">
        <v>24000</v>
      </c>
      <c r="O4002">
        <v>24000</v>
      </c>
    </row>
    <row r="4003" spans="1:16" x14ac:dyDescent="0.2">
      <c r="A4003" s="11" t="str">
        <f t="shared" si="189"/>
        <v>1994GNB119586318631</v>
      </c>
      <c r="B4003" s="9" t="str">
        <f>VLOOKUP(A4003,disaster_type!$A$2:$L$60000,5,FALSE)</f>
        <v>Epidemic</v>
      </c>
      <c r="C4003" s="9" t="str">
        <f>VLOOKUP(I4003,_readme!$A$25:$B$49,2,FALSE)</f>
        <v>Epidemic</v>
      </c>
      <c r="D4003" s="9" t="b">
        <f t="shared" si="190"/>
        <v>0</v>
      </c>
      <c r="E4003" s="8" t="str">
        <f t="shared" si="191"/>
        <v>Epidemic</v>
      </c>
      <c r="F4003">
        <v>1994</v>
      </c>
      <c r="G4003" t="s">
        <v>103</v>
      </c>
      <c r="H4003" t="s">
        <v>104</v>
      </c>
      <c r="I4003" t="s">
        <v>77</v>
      </c>
      <c r="J4003">
        <v>1</v>
      </c>
      <c r="K4003">
        <v>195</v>
      </c>
      <c r="M4003">
        <v>8631</v>
      </c>
      <c r="O4003">
        <v>8631</v>
      </c>
    </row>
    <row r="4004" spans="1:16" x14ac:dyDescent="0.2">
      <c r="A4004" s="11" t="str">
        <f t="shared" si="189"/>
        <v>1994HTI11122150000087000158700050000</v>
      </c>
      <c r="B4004" s="9" t="str">
        <f>VLOOKUP(A4004,disaster_type!$A$2:$L$60000,5,FALSE)</f>
        <v>Storm</v>
      </c>
      <c r="C4004" s="9" t="e">
        <f>VLOOKUP(I4004,_readme!$A$25:$B$49,2,FALSE)</f>
        <v>#N/A</v>
      </c>
      <c r="D4004" s="9" t="b">
        <f t="shared" si="190"/>
        <v>0</v>
      </c>
      <c r="E4004" s="8" t="str">
        <f t="shared" si="191"/>
        <v>Storm</v>
      </c>
      <c r="F4004">
        <v>1994</v>
      </c>
      <c r="G4004" t="s">
        <v>85</v>
      </c>
      <c r="H4004" t="s">
        <v>86</v>
      </c>
      <c r="I4004" s="17" t="s">
        <v>487</v>
      </c>
      <c r="J4004">
        <v>1</v>
      </c>
      <c r="K4004">
        <v>1122</v>
      </c>
      <c r="M4004">
        <v>1500000</v>
      </c>
      <c r="N4004">
        <v>87000</v>
      </c>
      <c r="O4004">
        <v>1587000</v>
      </c>
      <c r="P4004">
        <v>50000</v>
      </c>
    </row>
    <row r="4005" spans="1:16" x14ac:dyDescent="0.2">
      <c r="A4005" s="11" t="str">
        <f t="shared" si="189"/>
        <v>1994HND21511550015500</v>
      </c>
      <c r="B4005" s="9" t="str">
        <f>VLOOKUP(A4005,disaster_type!$A$2:$L$60000,5,FALSE)</f>
        <v>Flood</v>
      </c>
      <c r="C4005" s="9" t="e">
        <f>VLOOKUP(I4005,_readme!$A$25:$B$49,2,FALSE)</f>
        <v>#N/A</v>
      </c>
      <c r="D4005" s="9" t="b">
        <f t="shared" si="190"/>
        <v>0</v>
      </c>
      <c r="E4005" s="8" t="str">
        <f t="shared" si="191"/>
        <v>Flood</v>
      </c>
      <c r="F4005">
        <v>1994</v>
      </c>
      <c r="G4005" t="s">
        <v>118</v>
      </c>
      <c r="H4005" t="s">
        <v>119</v>
      </c>
      <c r="I4005" s="17" t="s">
        <v>485</v>
      </c>
      <c r="J4005">
        <v>2</v>
      </c>
      <c r="K4005">
        <v>151</v>
      </c>
      <c r="N4005">
        <v>15500</v>
      </c>
      <c r="O4005">
        <v>15500</v>
      </c>
    </row>
    <row r="4006" spans="1:16" x14ac:dyDescent="0.2">
      <c r="A4006" s="11" t="str">
        <f t="shared" si="189"/>
        <v>1994HND110000</v>
      </c>
      <c r="B4006" s="9" t="str">
        <f>VLOOKUP(A4006,disaster_type!$A$2:$L$60000,5,FALSE)</f>
        <v>Drought</v>
      </c>
      <c r="C4006" s="9" t="str">
        <f>VLOOKUP(I4006,_readme!$A$25:$B$49,2,FALSE)</f>
        <v>Drought</v>
      </c>
      <c r="D4006" s="9" t="b">
        <f t="shared" si="190"/>
        <v>0</v>
      </c>
      <c r="E4006" s="8" t="str">
        <f t="shared" si="191"/>
        <v>Drought</v>
      </c>
      <c r="F4006">
        <v>1994</v>
      </c>
      <c r="G4006" t="s">
        <v>118</v>
      </c>
      <c r="H4006" t="s">
        <v>119</v>
      </c>
      <c r="I4006" t="s">
        <v>12</v>
      </c>
      <c r="J4006">
        <v>1</v>
      </c>
      <c r="P4006">
        <v>10000</v>
      </c>
    </row>
    <row r="4007" spans="1:16" x14ac:dyDescent="0.2">
      <c r="A4007" s="11" t="str">
        <f t="shared" si="189"/>
        <v>1994HKG11174000401737000</v>
      </c>
      <c r="B4007" s="9" t="str">
        <f>VLOOKUP(A4007,disaster_type!$A$2:$L$60000,5,FALSE)</f>
        <v>Flood</v>
      </c>
      <c r="C4007" s="9" t="str">
        <f>VLOOKUP(I4007,_readme!$A$25:$B$49,2,FALSE)</f>
        <v>Flood</v>
      </c>
      <c r="D4007" s="9" t="b">
        <f t="shared" si="190"/>
        <v>0</v>
      </c>
      <c r="E4007" s="8" t="str">
        <f t="shared" si="191"/>
        <v>Flood</v>
      </c>
      <c r="F4007">
        <v>1994</v>
      </c>
      <c r="G4007" t="s">
        <v>71</v>
      </c>
      <c r="H4007" t="s">
        <v>72</v>
      </c>
      <c r="I4007" t="s">
        <v>112</v>
      </c>
      <c r="J4007">
        <v>1</v>
      </c>
      <c r="K4007">
        <v>1</v>
      </c>
      <c r="L4007">
        <v>17</v>
      </c>
      <c r="M4007">
        <v>4000</v>
      </c>
      <c r="O4007">
        <v>4017</v>
      </c>
      <c r="P4007">
        <v>37000</v>
      </c>
    </row>
    <row r="4008" spans="1:16" x14ac:dyDescent="0.2">
      <c r="A4008" s="11" t="str">
        <f t="shared" si="189"/>
        <v>1994IND1200150120000006000012060050175000</v>
      </c>
      <c r="B4008" s="9" t="e">
        <f>VLOOKUP(A4008,disaster_type!$A$2:$L$60000,5,FALSE)</f>
        <v>#N/A</v>
      </c>
      <c r="C4008" s="9" t="e">
        <f>VLOOKUP(I4008,_readme!$A$25:$B$49,2,FALSE)</f>
        <v>#N/A</v>
      </c>
      <c r="D4008" s="9" t="b">
        <f t="shared" si="190"/>
        <v>1</v>
      </c>
      <c r="E4008" s="8" t="e">
        <f t="shared" si="191"/>
        <v>#N/A</v>
      </c>
      <c r="F4008">
        <v>1994</v>
      </c>
      <c r="G4008" t="s">
        <v>13</v>
      </c>
      <c r="H4008" t="s">
        <v>14</v>
      </c>
      <c r="I4008" t="s">
        <v>17</v>
      </c>
      <c r="J4008">
        <v>1</v>
      </c>
      <c r="K4008">
        <v>2001</v>
      </c>
      <c r="L4008">
        <v>50</v>
      </c>
      <c r="M4008">
        <v>12000000</v>
      </c>
      <c r="N4008">
        <v>60000</v>
      </c>
      <c r="O4008">
        <v>12060050</v>
      </c>
      <c r="P4008">
        <v>175000</v>
      </c>
    </row>
    <row r="4009" spans="1:16" x14ac:dyDescent="0.2">
      <c r="A4009" s="11" t="str">
        <f t="shared" si="189"/>
        <v>1994IND15351505150</v>
      </c>
      <c r="B4009" s="9" t="str">
        <f>VLOOKUP(A4009,disaster_type!$A$2:$L$60000,5,FALSE)</f>
        <v>Epidemic</v>
      </c>
      <c r="C4009" s="9" t="str">
        <f>VLOOKUP(I4009,_readme!$A$25:$B$49,2,FALSE)</f>
        <v>Epidemic</v>
      </c>
      <c r="D4009" s="9" t="b">
        <f t="shared" si="190"/>
        <v>0</v>
      </c>
      <c r="E4009" s="8" t="str">
        <f t="shared" si="191"/>
        <v>Epidemic</v>
      </c>
      <c r="F4009">
        <v>1994</v>
      </c>
      <c r="G4009" t="s">
        <v>13</v>
      </c>
      <c r="H4009" t="s">
        <v>14</v>
      </c>
      <c r="I4009" t="s">
        <v>77</v>
      </c>
      <c r="J4009">
        <v>1</v>
      </c>
      <c r="K4009">
        <v>53</v>
      </c>
      <c r="M4009">
        <v>5150</v>
      </c>
      <c r="O4009">
        <v>5150</v>
      </c>
    </row>
    <row r="4010" spans="1:16" x14ac:dyDescent="0.2">
      <c r="A4010" s="11" t="str">
        <f t="shared" si="189"/>
        <v>1994IND111100100</v>
      </c>
      <c r="B4010" s="9" t="e">
        <f>VLOOKUP(A4010,disaster_type!$A$2:$L$60000,5,FALSE)</f>
        <v>#N/A</v>
      </c>
      <c r="C4010" s="9" t="str">
        <f>VLOOKUP(I4010,_readme!$A$25:$B$49,2,FALSE)</f>
        <v>Storm</v>
      </c>
      <c r="D4010" s="9" t="b">
        <f t="shared" si="190"/>
        <v>1</v>
      </c>
      <c r="E4010" s="8" t="str">
        <f t="shared" si="191"/>
        <v>Storm</v>
      </c>
      <c r="F4010">
        <v>1994</v>
      </c>
      <c r="G4010" t="s">
        <v>13</v>
      </c>
      <c r="H4010" t="s">
        <v>14</v>
      </c>
      <c r="I4010" t="s">
        <v>52</v>
      </c>
      <c r="J4010">
        <v>1</v>
      </c>
      <c r="K4010">
        <v>11</v>
      </c>
      <c r="L4010">
        <v>100</v>
      </c>
      <c r="O4010">
        <v>100</v>
      </c>
    </row>
    <row r="4011" spans="1:16" x14ac:dyDescent="0.2">
      <c r="A4011" s="11" t="str">
        <f t="shared" si="189"/>
        <v>1994IND1161</v>
      </c>
      <c r="B4011" s="9" t="str">
        <f>VLOOKUP(A4011,disaster_type!$A$2:$L$60000,5,FALSE)</f>
        <v xml:space="preserve">Extreme temperature </v>
      </c>
      <c r="C4011" s="9" t="str">
        <f>VLOOKUP(I4011,_readme!$A$25:$B$49,2,FALSE)</f>
        <v xml:space="preserve">Extreme temperature </v>
      </c>
      <c r="D4011" s="9" t="b">
        <f t="shared" si="190"/>
        <v>0</v>
      </c>
      <c r="E4011" s="8" t="str">
        <f t="shared" si="191"/>
        <v xml:space="preserve">Extreme temperature </v>
      </c>
      <c r="F4011">
        <v>1994</v>
      </c>
      <c r="G4011" t="s">
        <v>13</v>
      </c>
      <c r="H4011" t="s">
        <v>14</v>
      </c>
      <c r="I4011" t="s">
        <v>175</v>
      </c>
      <c r="J4011">
        <v>1</v>
      </c>
      <c r="K4011">
        <v>161</v>
      </c>
    </row>
    <row r="4012" spans="1:16" x14ac:dyDescent="0.2">
      <c r="A4012" s="11" t="str">
        <f t="shared" si="189"/>
        <v>1994IND1145025002550</v>
      </c>
      <c r="B4012" s="9" t="e">
        <f>VLOOKUP(A4012,disaster_type!$A$2:$L$60000,5,FALSE)</f>
        <v>#N/A</v>
      </c>
      <c r="C4012" s="9" t="str">
        <f>VLOOKUP(I4012,_readme!$A$25:$B$49,2,FALSE)</f>
        <v>Flood</v>
      </c>
      <c r="D4012" s="9" t="b">
        <f t="shared" si="190"/>
        <v>1</v>
      </c>
      <c r="E4012" s="8" t="str">
        <f t="shared" si="191"/>
        <v>Flood</v>
      </c>
      <c r="F4012">
        <v>1994</v>
      </c>
      <c r="G4012" t="s">
        <v>13</v>
      </c>
      <c r="H4012" t="s">
        <v>14</v>
      </c>
      <c r="I4012" t="s">
        <v>112</v>
      </c>
      <c r="J4012">
        <v>1</v>
      </c>
      <c r="K4012">
        <v>14</v>
      </c>
      <c r="L4012">
        <v>50</v>
      </c>
      <c r="N4012">
        <v>2500</v>
      </c>
      <c r="O4012">
        <v>2550</v>
      </c>
    </row>
    <row r="4013" spans="1:16" x14ac:dyDescent="0.2">
      <c r="A4013" s="11" t="str">
        <f t="shared" si="189"/>
        <v>1994IND120842850042850019100</v>
      </c>
      <c r="B4013" s="9" t="e">
        <f>VLOOKUP(A4013,disaster_type!$A$2:$L$60000,5,FALSE)</f>
        <v>#N/A</v>
      </c>
      <c r="C4013" s="9" t="str">
        <f>VLOOKUP(I4013,_readme!$A$25:$B$49,2,FALSE)</f>
        <v>Storm</v>
      </c>
      <c r="D4013" s="9" t="b">
        <f t="shared" si="190"/>
        <v>1</v>
      </c>
      <c r="E4013" s="8" t="str">
        <f t="shared" si="191"/>
        <v>Storm</v>
      </c>
      <c r="F4013">
        <v>1994</v>
      </c>
      <c r="G4013" t="s">
        <v>13</v>
      </c>
      <c r="H4013" t="s">
        <v>14</v>
      </c>
      <c r="I4013" t="s">
        <v>24</v>
      </c>
      <c r="J4013">
        <v>1</v>
      </c>
      <c r="K4013">
        <v>208</v>
      </c>
      <c r="M4013">
        <v>428500</v>
      </c>
      <c r="O4013">
        <v>428500</v>
      </c>
      <c r="P4013">
        <v>19100</v>
      </c>
    </row>
    <row r="4014" spans="1:16" x14ac:dyDescent="0.2">
      <c r="A4014" s="11" t="str">
        <f t="shared" si="189"/>
        <v>1994IDN317606401000616401500</v>
      </c>
      <c r="B4014" s="9" t="e">
        <f>VLOOKUP(A4014,disaster_type!$A$2:$L$60000,5,FALSE)</f>
        <v>#N/A</v>
      </c>
      <c r="C4014" s="9" t="e">
        <f>VLOOKUP(I4014,_readme!$A$25:$B$49,2,FALSE)</f>
        <v>#N/A</v>
      </c>
      <c r="D4014" s="9" t="b">
        <f t="shared" si="190"/>
        <v>1</v>
      </c>
      <c r="E4014" s="8" t="e">
        <f t="shared" si="191"/>
        <v>#N/A</v>
      </c>
      <c r="F4014">
        <v>1994</v>
      </c>
      <c r="G4014" t="s">
        <v>78</v>
      </c>
      <c r="H4014" t="s">
        <v>79</v>
      </c>
      <c r="I4014" t="s">
        <v>17</v>
      </c>
      <c r="J4014">
        <v>3</v>
      </c>
      <c r="K4014">
        <v>17</v>
      </c>
      <c r="M4014">
        <v>60640</v>
      </c>
      <c r="N4014">
        <v>1000</v>
      </c>
      <c r="O4014">
        <v>61640</v>
      </c>
      <c r="P4014">
        <v>1500</v>
      </c>
    </row>
    <row r="4015" spans="1:16" x14ac:dyDescent="0.2">
      <c r="A4015" s="11" t="str">
        <f t="shared" si="189"/>
        <v>1994IDN3962247004722</v>
      </c>
      <c r="B4015" s="9" t="str">
        <f>VLOOKUP(A4015,disaster_type!$A$2:$L$60000,5,FALSE)</f>
        <v>Volcanic activity</v>
      </c>
      <c r="C4015" s="9" t="str">
        <f>VLOOKUP(I4015,_readme!$A$25:$B$49,2,FALSE)</f>
        <v>Volcanic activity</v>
      </c>
      <c r="D4015" s="9" t="b">
        <f t="shared" si="190"/>
        <v>0</v>
      </c>
      <c r="E4015" s="8" t="str">
        <f t="shared" si="191"/>
        <v>Volcanic activity</v>
      </c>
      <c r="F4015">
        <v>1994</v>
      </c>
      <c r="G4015" t="s">
        <v>78</v>
      </c>
      <c r="H4015" t="s">
        <v>79</v>
      </c>
      <c r="I4015" t="s">
        <v>21</v>
      </c>
      <c r="J4015">
        <v>3</v>
      </c>
      <c r="K4015">
        <v>96</v>
      </c>
      <c r="L4015">
        <v>22</v>
      </c>
      <c r="M4015">
        <v>4700</v>
      </c>
      <c r="O4015">
        <v>4722</v>
      </c>
    </row>
    <row r="4016" spans="1:16" x14ac:dyDescent="0.2">
      <c r="A4016" s="11" t="str">
        <f t="shared" si="189"/>
        <v>1994IDN130000003000000</v>
      </c>
      <c r="B4016" s="9" t="str">
        <f>VLOOKUP(A4016,disaster_type!$A$2:$L$60000,5,FALSE)</f>
        <v>Wildfire</v>
      </c>
      <c r="C4016" s="9" t="str">
        <f>VLOOKUP(I4016,_readme!$A$25:$B$49,2,FALSE)</f>
        <v>Wildfire</v>
      </c>
      <c r="D4016" s="9" t="b">
        <f t="shared" si="190"/>
        <v>0</v>
      </c>
      <c r="E4016" s="8" t="str">
        <f t="shared" si="191"/>
        <v>Wildfire</v>
      </c>
      <c r="F4016">
        <v>1994</v>
      </c>
      <c r="G4016" t="s">
        <v>78</v>
      </c>
      <c r="H4016" t="s">
        <v>79</v>
      </c>
      <c r="I4016" t="s">
        <v>111</v>
      </c>
      <c r="J4016">
        <v>1</v>
      </c>
      <c r="M4016">
        <v>3000000</v>
      </c>
      <c r="O4016">
        <v>3000000</v>
      </c>
    </row>
    <row r="4017" spans="1:16" x14ac:dyDescent="0.2">
      <c r="A4017" s="11" t="str">
        <f t="shared" si="189"/>
        <v>1994IDN5454200924832410330260663172676</v>
      </c>
      <c r="B4017" s="9" t="str">
        <f>VLOOKUP(A4017,disaster_type!$A$2:$L$60000,5,FALSE)</f>
        <v>Earthquake</v>
      </c>
      <c r="C4017" s="9" t="str">
        <f>VLOOKUP(I4017,_readme!$A$25:$B$49,2,FALSE)</f>
        <v>Earthquake</v>
      </c>
      <c r="D4017" s="9" t="b">
        <f t="shared" si="190"/>
        <v>0</v>
      </c>
      <c r="E4017" s="8" t="str">
        <f t="shared" si="191"/>
        <v>Earthquake</v>
      </c>
      <c r="F4017">
        <v>1994</v>
      </c>
      <c r="G4017" t="s">
        <v>78</v>
      </c>
      <c r="H4017" t="s">
        <v>79</v>
      </c>
      <c r="I4017" t="s">
        <v>28</v>
      </c>
      <c r="J4017">
        <v>5</v>
      </c>
      <c r="K4017">
        <v>454</v>
      </c>
      <c r="L4017">
        <v>2009</v>
      </c>
      <c r="M4017">
        <v>248324</v>
      </c>
      <c r="N4017">
        <v>10330</v>
      </c>
      <c r="O4017">
        <v>260663</v>
      </c>
      <c r="P4017">
        <v>172676</v>
      </c>
    </row>
    <row r="4018" spans="1:16" x14ac:dyDescent="0.2">
      <c r="A4018" s="11" t="str">
        <f t="shared" si="189"/>
        <v>1994IDN34226713126713121745</v>
      </c>
      <c r="B4018" s="9" t="e">
        <f>VLOOKUP(A4018,disaster_type!$A$2:$L$60000,5,FALSE)</f>
        <v>#N/A</v>
      </c>
      <c r="C4018" s="9" t="str">
        <f>VLOOKUP(I4018,_readme!$A$25:$B$49,2,FALSE)</f>
        <v>Flood</v>
      </c>
      <c r="D4018" s="9" t="b">
        <f t="shared" si="190"/>
        <v>1</v>
      </c>
      <c r="E4018" s="8" t="str">
        <f t="shared" si="191"/>
        <v>Flood</v>
      </c>
      <c r="F4018">
        <v>1994</v>
      </c>
      <c r="G4018" t="s">
        <v>78</v>
      </c>
      <c r="H4018" t="s">
        <v>79</v>
      </c>
      <c r="I4018" t="s">
        <v>112</v>
      </c>
      <c r="J4018">
        <v>3</v>
      </c>
      <c r="K4018">
        <v>42</v>
      </c>
      <c r="M4018">
        <v>267131</v>
      </c>
      <c r="O4018">
        <v>267131</v>
      </c>
      <c r="P4018">
        <v>21745</v>
      </c>
    </row>
    <row r="4019" spans="1:16" x14ac:dyDescent="0.2">
      <c r="A4019" s="11" t="str">
        <f t="shared" si="189"/>
        <v>1994IRN132000020000</v>
      </c>
      <c r="B4019" s="9" t="e">
        <f>VLOOKUP(A4019,disaster_type!$A$2:$L$60000,5,FALSE)</f>
        <v>#N/A</v>
      </c>
      <c r="C4019" s="9" t="e">
        <f>VLOOKUP(I4019,_readme!$A$25:$B$49,2,FALSE)</f>
        <v>#N/A</v>
      </c>
      <c r="D4019" s="9" t="b">
        <f t="shared" si="190"/>
        <v>1</v>
      </c>
      <c r="E4019" s="8" t="e">
        <f t="shared" si="191"/>
        <v>#N/A</v>
      </c>
      <c r="F4019">
        <v>1994</v>
      </c>
      <c r="G4019" t="s">
        <v>87</v>
      </c>
      <c r="H4019" t="s">
        <v>88</v>
      </c>
      <c r="I4019" t="s">
        <v>17</v>
      </c>
      <c r="J4019">
        <v>1</v>
      </c>
      <c r="K4019">
        <v>3</v>
      </c>
      <c r="M4019">
        <v>20000</v>
      </c>
      <c r="O4019">
        <v>20000</v>
      </c>
    </row>
    <row r="4020" spans="1:16" x14ac:dyDescent="0.2">
      <c r="A4020" s="11" t="str">
        <f t="shared" si="189"/>
        <v>1994IRN31413116510166411400</v>
      </c>
      <c r="B4020" s="9" t="str">
        <f>VLOOKUP(A4020,disaster_type!$A$2:$L$60000,5,FALSE)</f>
        <v>Earthquake</v>
      </c>
      <c r="C4020" s="9" t="str">
        <f>VLOOKUP(I4020,_readme!$A$25:$B$49,2,FALSE)</f>
        <v>Earthquake</v>
      </c>
      <c r="D4020" s="9" t="b">
        <f t="shared" si="190"/>
        <v>0</v>
      </c>
      <c r="E4020" s="8" t="str">
        <f t="shared" si="191"/>
        <v>Earthquake</v>
      </c>
      <c r="F4020">
        <v>1994</v>
      </c>
      <c r="G4020" t="s">
        <v>87</v>
      </c>
      <c r="H4020" t="s">
        <v>88</v>
      </c>
      <c r="I4020" t="s">
        <v>28</v>
      </c>
      <c r="J4020">
        <v>3</v>
      </c>
      <c r="K4020">
        <v>14</v>
      </c>
      <c r="L4020">
        <v>131</v>
      </c>
      <c r="M4020">
        <v>16510</v>
      </c>
      <c r="O4020">
        <v>16641</v>
      </c>
      <c r="P4020">
        <v>1400</v>
      </c>
    </row>
    <row r="4021" spans="1:16" x14ac:dyDescent="0.2">
      <c r="A4021" s="11" t="str">
        <f t="shared" si="189"/>
        <v>1994IRN2367500075000142000</v>
      </c>
      <c r="B4021" s="9" t="e">
        <f>VLOOKUP(A4021,disaster_type!$A$2:$L$60000,5,FALSE)</f>
        <v>#N/A</v>
      </c>
      <c r="C4021" s="9" t="str">
        <f>VLOOKUP(I4021,_readme!$A$25:$B$49,2,FALSE)</f>
        <v>Flood</v>
      </c>
      <c r="D4021" s="9" t="b">
        <f t="shared" si="190"/>
        <v>1</v>
      </c>
      <c r="E4021" s="8" t="str">
        <f t="shared" si="191"/>
        <v>Flood</v>
      </c>
      <c r="F4021">
        <v>1994</v>
      </c>
      <c r="G4021" t="s">
        <v>87</v>
      </c>
      <c r="H4021" t="s">
        <v>88</v>
      </c>
      <c r="I4021" t="s">
        <v>112</v>
      </c>
      <c r="J4021">
        <v>2</v>
      </c>
      <c r="K4021">
        <v>36</v>
      </c>
      <c r="M4021">
        <v>75000</v>
      </c>
      <c r="O4021">
        <v>75000</v>
      </c>
      <c r="P4021">
        <v>142000</v>
      </c>
    </row>
    <row r="4022" spans="1:16" x14ac:dyDescent="0.2">
      <c r="A4022" s="11" t="str">
        <f t="shared" si="189"/>
        <v>1994ITA13100100</v>
      </c>
      <c r="B4022" s="9" t="str">
        <f>VLOOKUP(A4022,disaster_type!$A$2:$L$60000,5,FALSE)</f>
        <v>Storm</v>
      </c>
      <c r="C4022" s="9" t="str">
        <f>VLOOKUP(I4022,_readme!$A$25:$B$49,2,FALSE)</f>
        <v>Storm</v>
      </c>
      <c r="D4022" s="9" t="b">
        <f t="shared" si="190"/>
        <v>0</v>
      </c>
      <c r="E4022" s="8" t="str">
        <f t="shared" si="191"/>
        <v>Storm</v>
      </c>
      <c r="F4022">
        <v>1994</v>
      </c>
      <c r="G4022" t="s">
        <v>57</v>
      </c>
      <c r="H4022" t="s">
        <v>58</v>
      </c>
      <c r="I4022" t="s">
        <v>52</v>
      </c>
      <c r="J4022">
        <v>1</v>
      </c>
      <c r="K4022">
        <v>3</v>
      </c>
      <c r="L4022">
        <v>100</v>
      </c>
      <c r="O4022">
        <v>100</v>
      </c>
    </row>
    <row r="4023" spans="1:16" x14ac:dyDescent="0.2">
      <c r="A4023" s="11" t="str">
        <f t="shared" si="189"/>
        <v>1994ITA11300300</v>
      </c>
      <c r="B4023" s="9" t="str">
        <f>VLOOKUP(A4023,disaster_type!$A$2:$L$60000,5,FALSE)</f>
        <v>Wildfire</v>
      </c>
      <c r="C4023" s="9" t="str">
        <f>VLOOKUP(I4023,_readme!$A$25:$B$49,2,FALSE)</f>
        <v>Wildfire</v>
      </c>
      <c r="D4023" s="9" t="b">
        <f t="shared" si="190"/>
        <v>0</v>
      </c>
      <c r="E4023" s="8" t="str">
        <f t="shared" si="191"/>
        <v>Wildfire</v>
      </c>
      <c r="F4023">
        <v>1994</v>
      </c>
      <c r="G4023" t="s">
        <v>57</v>
      </c>
      <c r="H4023" t="s">
        <v>58</v>
      </c>
      <c r="I4023" t="s">
        <v>111</v>
      </c>
      <c r="J4023">
        <v>1</v>
      </c>
      <c r="K4023">
        <v>1</v>
      </c>
      <c r="M4023">
        <v>300</v>
      </c>
      <c r="O4023">
        <v>300</v>
      </c>
    </row>
    <row r="4024" spans="1:16" x14ac:dyDescent="0.2">
      <c r="A4024" s="11" t="str">
        <f t="shared" si="189"/>
        <v>1994ITA168700010300173009300000</v>
      </c>
      <c r="B4024" s="9" t="str">
        <f>VLOOKUP(A4024,disaster_type!$A$2:$L$60000,5,FALSE)</f>
        <v>Flood</v>
      </c>
      <c r="C4024" s="9" t="str">
        <f>VLOOKUP(I4024,_readme!$A$25:$B$49,2,FALSE)</f>
        <v>Flood</v>
      </c>
      <c r="D4024" s="9" t="b">
        <f t="shared" si="190"/>
        <v>0</v>
      </c>
      <c r="E4024" s="8" t="str">
        <f t="shared" si="191"/>
        <v>Flood</v>
      </c>
      <c r="F4024">
        <v>1994</v>
      </c>
      <c r="G4024" t="s">
        <v>57</v>
      </c>
      <c r="H4024" t="s">
        <v>58</v>
      </c>
      <c r="I4024" t="s">
        <v>112</v>
      </c>
      <c r="J4024">
        <v>1</v>
      </c>
      <c r="K4024">
        <v>68</v>
      </c>
      <c r="M4024">
        <v>7000</v>
      </c>
      <c r="N4024">
        <v>10300</v>
      </c>
      <c r="O4024">
        <v>17300</v>
      </c>
      <c r="P4024">
        <v>9300000</v>
      </c>
    </row>
    <row r="4025" spans="1:16" x14ac:dyDescent="0.2">
      <c r="A4025" s="11" t="str">
        <f t="shared" si="189"/>
        <v>1994JAM141000</v>
      </c>
      <c r="B4025" s="9" t="str">
        <f>VLOOKUP(A4025,disaster_type!$A$2:$L$60000,5,FALSE)</f>
        <v>Storm</v>
      </c>
      <c r="C4025" s="9" t="e">
        <f>VLOOKUP(I4025,_readme!$A$25:$B$49,2,FALSE)</f>
        <v>#N/A</v>
      </c>
      <c r="D4025" s="9" t="b">
        <f t="shared" si="190"/>
        <v>0</v>
      </c>
      <c r="E4025" s="8" t="str">
        <f t="shared" si="191"/>
        <v>Storm</v>
      </c>
      <c r="F4025">
        <v>1994</v>
      </c>
      <c r="G4025" t="s">
        <v>15</v>
      </c>
      <c r="H4025" t="s">
        <v>16</v>
      </c>
      <c r="I4025" s="17" t="s">
        <v>487</v>
      </c>
      <c r="J4025">
        <v>1</v>
      </c>
      <c r="K4025">
        <v>4</v>
      </c>
      <c r="P4025">
        <v>1000</v>
      </c>
    </row>
    <row r="4026" spans="1:16" x14ac:dyDescent="0.2">
      <c r="A4026" s="11" t="str">
        <f t="shared" si="189"/>
        <v>1994JPN1120120</v>
      </c>
      <c r="B4026" s="9" t="e">
        <f>VLOOKUP(A4026,disaster_type!$A$2:$L$60000,5,FALSE)</f>
        <v>#N/A</v>
      </c>
      <c r="C4026" s="9" t="str">
        <f>VLOOKUP(I4026,_readme!$A$25:$B$49,2,FALSE)</f>
        <v>Storm</v>
      </c>
      <c r="D4026" s="9" t="b">
        <f t="shared" si="190"/>
        <v>1</v>
      </c>
      <c r="E4026" s="8" t="str">
        <f t="shared" si="191"/>
        <v>Storm</v>
      </c>
      <c r="F4026">
        <v>1994</v>
      </c>
      <c r="G4026" t="s">
        <v>19</v>
      </c>
      <c r="H4026" t="s">
        <v>20</v>
      </c>
      <c r="I4026" t="s">
        <v>52</v>
      </c>
      <c r="J4026">
        <v>1</v>
      </c>
      <c r="L4026">
        <v>120</v>
      </c>
      <c r="O4026">
        <v>120</v>
      </c>
    </row>
    <row r="4027" spans="1:16" x14ac:dyDescent="0.2">
      <c r="A4027" s="11" t="str">
        <f t="shared" si="189"/>
        <v>1994JPN2717851785170400</v>
      </c>
      <c r="B4027" s="9" t="str">
        <f>VLOOKUP(A4027,disaster_type!$A$2:$L$60000,5,FALSE)</f>
        <v>Earthquake</v>
      </c>
      <c r="C4027" s="9" t="str">
        <f>VLOOKUP(I4027,_readme!$A$25:$B$49,2,FALSE)</f>
        <v>Earthquake</v>
      </c>
      <c r="D4027" s="9" t="b">
        <f t="shared" si="190"/>
        <v>0</v>
      </c>
      <c r="E4027" s="8" t="str">
        <f t="shared" si="191"/>
        <v>Earthquake</v>
      </c>
      <c r="F4027">
        <v>1994</v>
      </c>
      <c r="G4027" t="s">
        <v>19</v>
      </c>
      <c r="H4027" t="s">
        <v>20</v>
      </c>
      <c r="I4027" t="s">
        <v>28</v>
      </c>
      <c r="J4027">
        <v>2</v>
      </c>
      <c r="K4027">
        <v>7</v>
      </c>
      <c r="L4027">
        <v>1785</v>
      </c>
      <c r="O4027">
        <v>1785</v>
      </c>
      <c r="P4027">
        <v>170400</v>
      </c>
    </row>
    <row r="4028" spans="1:16" x14ac:dyDescent="0.2">
      <c r="A4028" s="11" t="str">
        <f t="shared" si="189"/>
        <v>1994JPN23776000</v>
      </c>
      <c r="B4028" s="9" t="e">
        <f>VLOOKUP(A4028,disaster_type!$A$2:$L$60000,5,FALSE)</f>
        <v>#N/A</v>
      </c>
      <c r="C4028" s="9" t="str">
        <f>VLOOKUP(I4028,_readme!$A$25:$B$49,2,FALSE)</f>
        <v>Storm</v>
      </c>
      <c r="D4028" s="9" t="b">
        <f t="shared" si="190"/>
        <v>1</v>
      </c>
      <c r="E4028" s="8" t="str">
        <f t="shared" si="191"/>
        <v>Storm</v>
      </c>
      <c r="F4028">
        <v>1994</v>
      </c>
      <c r="G4028" t="s">
        <v>19</v>
      </c>
      <c r="H4028" t="s">
        <v>20</v>
      </c>
      <c r="I4028" t="s">
        <v>24</v>
      </c>
      <c r="J4028">
        <v>2</v>
      </c>
      <c r="K4028">
        <v>3</v>
      </c>
      <c r="L4028">
        <v>7</v>
      </c>
      <c r="O4028">
        <v>7</v>
      </c>
      <c r="P4028">
        <v>6000</v>
      </c>
    </row>
    <row r="4029" spans="1:16" x14ac:dyDescent="0.2">
      <c r="A4029" s="11" t="str">
        <f t="shared" si="189"/>
        <v>1994KEN112000001200000</v>
      </c>
      <c r="B4029" s="9" t="str">
        <f>VLOOKUP(A4029,disaster_type!$A$2:$L$60000,5,FALSE)</f>
        <v>Drought</v>
      </c>
      <c r="C4029" s="9" t="str">
        <f>VLOOKUP(I4029,_readme!$A$25:$B$49,2,FALSE)</f>
        <v>Drought</v>
      </c>
      <c r="D4029" s="9" t="b">
        <f t="shared" si="190"/>
        <v>0</v>
      </c>
      <c r="E4029" s="8" t="str">
        <f t="shared" si="191"/>
        <v>Drought</v>
      </c>
      <c r="F4029">
        <v>1994</v>
      </c>
      <c r="G4029" t="s">
        <v>266</v>
      </c>
      <c r="H4029" t="s">
        <v>267</v>
      </c>
      <c r="I4029" t="s">
        <v>12</v>
      </c>
      <c r="J4029">
        <v>1</v>
      </c>
      <c r="M4029">
        <v>1200000</v>
      </c>
      <c r="O4029">
        <v>1200000</v>
      </c>
    </row>
    <row r="4030" spans="1:16" x14ac:dyDescent="0.2">
      <c r="A4030" s="11" t="str">
        <f t="shared" si="189"/>
        <v>1994KEN1100065000006500000</v>
      </c>
      <c r="B4030" s="9" t="str">
        <f>VLOOKUP(A4030,disaster_type!$A$2:$L$60000,5,FALSE)</f>
        <v>Epidemic</v>
      </c>
      <c r="C4030" s="9" t="str">
        <f>VLOOKUP(I4030,_readme!$A$25:$B$49,2,FALSE)</f>
        <v>Epidemic</v>
      </c>
      <c r="D4030" s="9" t="b">
        <f t="shared" si="190"/>
        <v>0</v>
      </c>
      <c r="E4030" s="8" t="str">
        <f t="shared" si="191"/>
        <v>Epidemic</v>
      </c>
      <c r="F4030">
        <v>1994</v>
      </c>
      <c r="G4030" t="s">
        <v>266</v>
      </c>
      <c r="H4030" t="s">
        <v>267</v>
      </c>
      <c r="I4030" t="s">
        <v>132</v>
      </c>
      <c r="J4030">
        <v>1</v>
      </c>
      <c r="K4030">
        <v>1000</v>
      </c>
      <c r="M4030">
        <v>6500000</v>
      </c>
      <c r="O4030">
        <v>6500000</v>
      </c>
    </row>
    <row r="4031" spans="1:16" x14ac:dyDescent="0.2">
      <c r="A4031" s="11" t="str">
        <f t="shared" si="189"/>
        <v>1994KOR1282868811</v>
      </c>
      <c r="B4031" s="9" t="str">
        <f>VLOOKUP(A4031,disaster_type!$A$2:$L$60000,5,FALSE)</f>
        <v>Storm</v>
      </c>
      <c r="C4031" s="9" t="str">
        <f>VLOOKUP(I4031,_readme!$A$25:$B$49,2,FALSE)</f>
        <v>Storm</v>
      </c>
      <c r="D4031" s="9" t="b">
        <f t="shared" si="190"/>
        <v>0</v>
      </c>
      <c r="E4031" s="8" t="str">
        <f t="shared" si="191"/>
        <v>Storm</v>
      </c>
      <c r="F4031">
        <v>1994</v>
      </c>
      <c r="G4031" t="s">
        <v>176</v>
      </c>
      <c r="H4031" t="s">
        <v>177</v>
      </c>
      <c r="I4031" t="s">
        <v>24</v>
      </c>
      <c r="J4031">
        <v>1</v>
      </c>
      <c r="K4031">
        <v>28</v>
      </c>
      <c r="L4031">
        <v>2</v>
      </c>
      <c r="N4031">
        <v>86</v>
      </c>
      <c r="O4031">
        <v>88</v>
      </c>
      <c r="P4031">
        <v>11</v>
      </c>
    </row>
    <row r="4032" spans="1:16" x14ac:dyDescent="0.2">
      <c r="A4032" s="11" t="str">
        <f t="shared" si="189"/>
        <v>1994KGZ216245000135005850036000</v>
      </c>
      <c r="B4032" s="9" t="str">
        <f>VLOOKUP(A4032,disaster_type!$A$2:$L$60000,5,FALSE)</f>
        <v>Landslide</v>
      </c>
      <c r="C4032" s="9" t="str">
        <f>VLOOKUP(I4032,_readme!$A$25:$B$49,2,FALSE)</f>
        <v>Landslide</v>
      </c>
      <c r="D4032" s="9" t="b">
        <f t="shared" si="190"/>
        <v>0</v>
      </c>
      <c r="E4032" s="8" t="str">
        <f t="shared" si="191"/>
        <v>Landslide</v>
      </c>
      <c r="F4032">
        <v>1994</v>
      </c>
      <c r="G4032" t="s">
        <v>406</v>
      </c>
      <c r="H4032" t="s">
        <v>407</v>
      </c>
      <c r="I4032" t="s">
        <v>80</v>
      </c>
      <c r="J4032">
        <v>2</v>
      </c>
      <c r="K4032">
        <v>162</v>
      </c>
      <c r="M4032">
        <v>45000</v>
      </c>
      <c r="N4032">
        <v>13500</v>
      </c>
      <c r="O4032">
        <v>58500</v>
      </c>
      <c r="P4032">
        <v>36000</v>
      </c>
    </row>
    <row r="4033" spans="1:16" x14ac:dyDescent="0.2">
      <c r="A4033" s="11" t="str">
        <f t="shared" si="189"/>
        <v>1994LAO1190000190000</v>
      </c>
      <c r="B4033" s="9" t="str">
        <f>VLOOKUP(A4033,disaster_type!$A$2:$L$60000,5,FALSE)</f>
        <v>Flood</v>
      </c>
      <c r="C4033" s="9" t="e">
        <f>VLOOKUP(I4033,_readme!$A$25:$B$49,2,FALSE)</f>
        <v>#N/A</v>
      </c>
      <c r="D4033" s="9" t="b">
        <f t="shared" si="190"/>
        <v>0</v>
      </c>
      <c r="E4033" s="8" t="str">
        <f t="shared" si="191"/>
        <v>Flood</v>
      </c>
      <c r="F4033">
        <v>1994</v>
      </c>
      <c r="G4033" t="s">
        <v>286</v>
      </c>
      <c r="H4033" t="s">
        <v>287</v>
      </c>
      <c r="I4033" s="17" t="s">
        <v>485</v>
      </c>
      <c r="J4033">
        <v>1</v>
      </c>
      <c r="M4033">
        <v>190000</v>
      </c>
      <c r="O4033">
        <v>190000</v>
      </c>
    </row>
    <row r="4034" spans="1:16" x14ac:dyDescent="0.2">
      <c r="A4034" s="11" t="str">
        <f t="shared" si="189"/>
        <v>1994LAO150080008000</v>
      </c>
      <c r="B4034" s="9" t="str">
        <f>VLOOKUP(A4034,disaster_type!$A$2:$L$60000,5,FALSE)</f>
        <v>Epidemic</v>
      </c>
      <c r="C4034" s="9" t="str">
        <f>VLOOKUP(I4034,_readme!$A$25:$B$49,2,FALSE)</f>
        <v>Epidemic</v>
      </c>
      <c r="D4034" s="9" t="b">
        <f t="shared" si="190"/>
        <v>0</v>
      </c>
      <c r="E4034" s="8" t="str">
        <f t="shared" si="191"/>
        <v>Epidemic</v>
      </c>
      <c r="F4034">
        <v>1994</v>
      </c>
      <c r="G4034" t="s">
        <v>286</v>
      </c>
      <c r="H4034" t="s">
        <v>287</v>
      </c>
      <c r="I4034" t="s">
        <v>77</v>
      </c>
      <c r="J4034">
        <v>1</v>
      </c>
      <c r="K4034">
        <v>500</v>
      </c>
      <c r="M4034">
        <v>8000</v>
      </c>
      <c r="O4034">
        <v>8000</v>
      </c>
    </row>
    <row r="4035" spans="1:16" x14ac:dyDescent="0.2">
      <c r="A4035" s="11" t="str">
        <f t="shared" ref="A4035:A4098" si="192">F4035&amp;G4035&amp;J4035&amp;K4035&amp;L4035&amp;M4035&amp;N4035&amp;O4035&amp;P4035</f>
        <v>1994MDG3212515000004000054005110200</v>
      </c>
      <c r="B4035" s="9" t="str">
        <f>VLOOKUP(A4035,disaster_type!$A$2:$L$60000,5,FALSE)</f>
        <v>Storm</v>
      </c>
      <c r="C4035" s="9" t="str">
        <f>VLOOKUP(I4035,_readme!$A$25:$B$49,2,FALSE)</f>
        <v>Storm</v>
      </c>
      <c r="D4035" s="9" t="b">
        <f t="shared" ref="D4035:D4098" si="193">ISNA(B4035)</f>
        <v>0</v>
      </c>
      <c r="E4035" s="8" t="str">
        <f t="shared" si="191"/>
        <v>Storm</v>
      </c>
      <c r="F4035">
        <v>1994</v>
      </c>
      <c r="G4035" t="s">
        <v>304</v>
      </c>
      <c r="H4035" t="s">
        <v>305</v>
      </c>
      <c r="I4035" t="s">
        <v>24</v>
      </c>
      <c r="J4035">
        <v>3</v>
      </c>
      <c r="K4035">
        <v>212</v>
      </c>
      <c r="L4035">
        <v>51</v>
      </c>
      <c r="M4035">
        <v>500000</v>
      </c>
      <c r="N4035">
        <v>40000</v>
      </c>
      <c r="O4035">
        <v>540051</v>
      </c>
      <c r="P4035">
        <v>10200</v>
      </c>
    </row>
    <row r="4036" spans="1:16" x14ac:dyDescent="0.2">
      <c r="A4036" s="11" t="str">
        <f t="shared" si="192"/>
        <v>1994MUS1280015002300135400</v>
      </c>
      <c r="B4036" s="9" t="str">
        <f>VLOOKUP(A4036,disaster_type!$A$2:$L$60000,5,FALSE)</f>
        <v>Storm</v>
      </c>
      <c r="C4036" s="9" t="str">
        <f>VLOOKUP(I4036,_readme!$A$25:$B$49,2,FALSE)</f>
        <v>Storm</v>
      </c>
      <c r="D4036" s="9" t="b">
        <f t="shared" si="193"/>
        <v>0</v>
      </c>
      <c r="E4036" s="8" t="str">
        <f t="shared" si="191"/>
        <v>Storm</v>
      </c>
      <c r="F4036">
        <v>1994</v>
      </c>
      <c r="G4036" t="s">
        <v>252</v>
      </c>
      <c r="H4036" t="s">
        <v>253</v>
      </c>
      <c r="I4036" t="s">
        <v>24</v>
      </c>
      <c r="J4036">
        <v>1</v>
      </c>
      <c r="K4036">
        <v>2</v>
      </c>
      <c r="M4036">
        <v>800</v>
      </c>
      <c r="N4036">
        <v>1500</v>
      </c>
      <c r="O4036">
        <v>2300</v>
      </c>
      <c r="P4036">
        <v>135400</v>
      </c>
    </row>
    <row r="4037" spans="1:16" x14ac:dyDescent="0.2">
      <c r="A4037" s="11" t="str">
        <f t="shared" si="192"/>
        <v>1994MEX27570075700</v>
      </c>
      <c r="B4037" s="9" t="str">
        <f>VLOOKUP(A4037,disaster_type!$A$2:$L$60000,5,FALSE)</f>
        <v>Volcanic activity</v>
      </c>
      <c r="C4037" s="9" t="str">
        <f>VLOOKUP(I4037,_readme!$A$25:$B$49,2,FALSE)</f>
        <v>Volcanic activity</v>
      </c>
      <c r="D4037" s="9" t="b">
        <f t="shared" si="193"/>
        <v>0</v>
      </c>
      <c r="E4037" s="8" t="str">
        <f t="shared" si="191"/>
        <v>Volcanic activity</v>
      </c>
      <c r="F4037">
        <v>1994</v>
      </c>
      <c r="G4037" t="s">
        <v>155</v>
      </c>
      <c r="H4037" t="s">
        <v>156</v>
      </c>
      <c r="I4037" t="s">
        <v>21</v>
      </c>
      <c r="J4037">
        <v>2</v>
      </c>
      <c r="M4037">
        <v>75700</v>
      </c>
      <c r="O4037">
        <v>75700</v>
      </c>
    </row>
    <row r="4038" spans="1:16" x14ac:dyDescent="0.2">
      <c r="A4038" s="11" t="str">
        <f t="shared" si="192"/>
        <v>1994MDA13802550025580</v>
      </c>
      <c r="B4038" s="9" t="str">
        <f>VLOOKUP(A4038,disaster_type!$A$2:$L$60000,5,FALSE)</f>
        <v>Storm</v>
      </c>
      <c r="C4038" s="9" t="str">
        <f>VLOOKUP(I4038,_readme!$A$25:$B$49,2,FALSE)</f>
        <v>Storm</v>
      </c>
      <c r="D4038" s="9" t="b">
        <f t="shared" si="193"/>
        <v>0</v>
      </c>
      <c r="E4038" s="8" t="str">
        <f t="shared" si="191"/>
        <v>Storm</v>
      </c>
      <c r="F4038">
        <v>1994</v>
      </c>
      <c r="G4038" t="s">
        <v>429</v>
      </c>
      <c r="H4038" t="s">
        <v>430</v>
      </c>
      <c r="I4038" t="s">
        <v>52</v>
      </c>
      <c r="J4038">
        <v>1</v>
      </c>
      <c r="K4038">
        <v>3</v>
      </c>
      <c r="L4038">
        <v>80</v>
      </c>
      <c r="N4038">
        <v>25500</v>
      </c>
      <c r="O4038">
        <v>25580</v>
      </c>
    </row>
    <row r="4039" spans="1:16" x14ac:dyDescent="0.2">
      <c r="A4039" s="11" t="str">
        <f t="shared" si="192"/>
        <v>1994MDA1472500025000300000</v>
      </c>
      <c r="B4039" s="9" t="str">
        <f>VLOOKUP(A4039,disaster_type!$A$2:$L$60000,5,FALSE)</f>
        <v>Flood</v>
      </c>
      <c r="C4039" s="9" t="str">
        <f>VLOOKUP(I4039,_readme!$A$25:$B$49,2,FALSE)</f>
        <v>Flood</v>
      </c>
      <c r="D4039" s="9" t="b">
        <f t="shared" si="193"/>
        <v>0</v>
      </c>
      <c r="E4039" s="8" t="str">
        <f t="shared" si="191"/>
        <v>Flood</v>
      </c>
      <c r="F4039">
        <v>1994</v>
      </c>
      <c r="G4039" t="s">
        <v>429</v>
      </c>
      <c r="H4039" t="s">
        <v>430</v>
      </c>
      <c r="I4039" t="s">
        <v>112</v>
      </c>
      <c r="J4039">
        <v>1</v>
      </c>
      <c r="K4039">
        <v>47</v>
      </c>
      <c r="M4039">
        <v>25000</v>
      </c>
      <c r="O4039">
        <v>25000</v>
      </c>
      <c r="P4039">
        <v>300000</v>
      </c>
    </row>
    <row r="4040" spans="1:16" x14ac:dyDescent="0.2">
      <c r="A4040" s="11" t="str">
        <f t="shared" si="192"/>
        <v>1994MNG15</v>
      </c>
      <c r="B4040" s="9" t="str">
        <f>VLOOKUP(A4040,disaster_type!$A$2:$L$60000,5,FALSE)</f>
        <v>Flood</v>
      </c>
      <c r="C4040" s="9" t="e">
        <f>VLOOKUP(I4040,_readme!$A$25:$B$49,2,FALSE)</f>
        <v>#N/A</v>
      </c>
      <c r="D4040" s="9" t="b">
        <f t="shared" si="193"/>
        <v>0</v>
      </c>
      <c r="E4040" s="8" t="str">
        <f t="shared" si="191"/>
        <v>Flood</v>
      </c>
      <c r="F4040">
        <v>1994</v>
      </c>
      <c r="G4040" t="s">
        <v>242</v>
      </c>
      <c r="H4040" t="s">
        <v>243</v>
      </c>
      <c r="I4040" s="17" t="s">
        <v>485</v>
      </c>
      <c r="J4040">
        <v>1</v>
      </c>
      <c r="K4040">
        <v>5</v>
      </c>
    </row>
    <row r="4041" spans="1:16" x14ac:dyDescent="0.2">
      <c r="A4041" s="11" t="str">
        <f t="shared" si="192"/>
        <v>1994MOZ1240200020000005000002502000</v>
      </c>
      <c r="B4041" s="9" t="str">
        <f>VLOOKUP(A4041,disaster_type!$A$2:$L$60000,5,FALSE)</f>
        <v>Storm</v>
      </c>
      <c r="C4041" s="9" t="str">
        <f>VLOOKUP(I4041,_readme!$A$25:$B$49,2,FALSE)</f>
        <v>Storm</v>
      </c>
      <c r="D4041" s="9" t="b">
        <f t="shared" si="193"/>
        <v>0</v>
      </c>
      <c r="E4041" s="8" t="str">
        <f t="shared" si="191"/>
        <v>Storm</v>
      </c>
      <c r="F4041">
        <v>1994</v>
      </c>
      <c r="G4041" t="s">
        <v>238</v>
      </c>
      <c r="H4041" t="s">
        <v>239</v>
      </c>
      <c r="I4041" t="s">
        <v>24</v>
      </c>
      <c r="J4041">
        <v>1</v>
      </c>
      <c r="K4041">
        <v>240</v>
      </c>
      <c r="L4041">
        <v>2000</v>
      </c>
      <c r="M4041">
        <v>2000000</v>
      </c>
      <c r="N4041">
        <v>500000</v>
      </c>
      <c r="O4041">
        <v>2502000</v>
      </c>
    </row>
    <row r="4042" spans="1:16" x14ac:dyDescent="0.2">
      <c r="A4042" s="11" t="str">
        <f t="shared" si="192"/>
        <v>1994MMR117649706497010000</v>
      </c>
      <c r="B4042" s="9" t="str">
        <f>VLOOKUP(A4042,disaster_type!$A$2:$L$60000,5,FALSE)</f>
        <v>Storm</v>
      </c>
      <c r="C4042" s="9" t="str">
        <f>VLOOKUP(I4042,_readme!$A$25:$B$49,2,FALSE)</f>
        <v>Storm</v>
      </c>
      <c r="D4042" s="9" t="b">
        <f t="shared" si="193"/>
        <v>0</v>
      </c>
      <c r="E4042" s="8" t="str">
        <f t="shared" si="191"/>
        <v>Storm</v>
      </c>
      <c r="F4042">
        <v>1994</v>
      </c>
      <c r="G4042" t="s">
        <v>37</v>
      </c>
      <c r="H4042" t="s">
        <v>38</v>
      </c>
      <c r="I4042" t="s">
        <v>24</v>
      </c>
      <c r="J4042">
        <v>1</v>
      </c>
      <c r="K4042">
        <v>17</v>
      </c>
      <c r="M4042">
        <v>64970</v>
      </c>
      <c r="O4042">
        <v>64970</v>
      </c>
      <c r="P4042">
        <v>10000</v>
      </c>
    </row>
    <row r="4043" spans="1:16" x14ac:dyDescent="0.2">
      <c r="A4043" s="11" t="str">
        <f t="shared" si="192"/>
        <v>1994NLD12000</v>
      </c>
      <c r="B4043" s="9" t="str">
        <f>VLOOKUP(A4043,disaster_type!$A$2:$L$60000,5,FALSE)</f>
        <v>Storm</v>
      </c>
      <c r="C4043" s="9" t="e">
        <f>VLOOKUP(I4043,_readme!$A$25:$B$49,2,FALSE)</f>
        <v>#N/A</v>
      </c>
      <c r="D4043" s="9" t="b">
        <f t="shared" si="193"/>
        <v>0</v>
      </c>
      <c r="E4043" s="8" t="str">
        <f t="shared" si="191"/>
        <v>Storm</v>
      </c>
      <c r="F4043">
        <v>1994</v>
      </c>
      <c r="G4043" t="s">
        <v>220</v>
      </c>
      <c r="H4043" t="s">
        <v>221</v>
      </c>
      <c r="I4043" s="17" t="s">
        <v>487</v>
      </c>
      <c r="J4043">
        <v>1</v>
      </c>
      <c r="P4043">
        <v>2000</v>
      </c>
    </row>
    <row r="4044" spans="1:16" x14ac:dyDescent="0.2">
      <c r="A4044" s="11" t="str">
        <f t="shared" si="192"/>
        <v>1994NZL1157157</v>
      </c>
      <c r="B4044" s="9" t="str">
        <f>VLOOKUP(A4044,disaster_type!$A$2:$L$60000,5,FALSE)</f>
        <v>Flood</v>
      </c>
      <c r="C4044" s="9" t="e">
        <f>VLOOKUP(I4044,_readme!$A$25:$B$49,2,FALSE)</f>
        <v>#N/A</v>
      </c>
      <c r="D4044" s="9" t="b">
        <f t="shared" si="193"/>
        <v>0</v>
      </c>
      <c r="E4044" s="8" t="str">
        <f t="shared" si="191"/>
        <v>Flood</v>
      </c>
      <c r="F4044">
        <v>1994</v>
      </c>
      <c r="G4044" t="s">
        <v>120</v>
      </c>
      <c r="H4044" t="s">
        <v>121</v>
      </c>
      <c r="I4044" s="17" t="s">
        <v>485</v>
      </c>
      <c r="J4044">
        <v>1</v>
      </c>
      <c r="M4044">
        <v>157</v>
      </c>
      <c r="O4044">
        <v>157</v>
      </c>
    </row>
    <row r="4045" spans="1:16" x14ac:dyDescent="0.2">
      <c r="A4045" s="11" t="str">
        <f t="shared" si="192"/>
        <v>1994NZL1100000</v>
      </c>
      <c r="B4045" s="9" t="str">
        <f>VLOOKUP(A4045,disaster_type!$A$2:$L$60000,5,FALSE)</f>
        <v>Drought</v>
      </c>
      <c r="C4045" s="9" t="str">
        <f>VLOOKUP(I4045,_readme!$A$25:$B$49,2,FALSE)</f>
        <v>Drought</v>
      </c>
      <c r="D4045" s="9" t="b">
        <f t="shared" si="193"/>
        <v>0</v>
      </c>
      <c r="E4045" s="8" t="str">
        <f t="shared" si="191"/>
        <v>Drought</v>
      </c>
      <c r="F4045">
        <v>1994</v>
      </c>
      <c r="G4045" t="s">
        <v>120</v>
      </c>
      <c r="H4045" t="s">
        <v>121</v>
      </c>
      <c r="I4045" t="s">
        <v>12</v>
      </c>
      <c r="J4045">
        <v>1</v>
      </c>
      <c r="P4045">
        <v>100000</v>
      </c>
    </row>
    <row r="4046" spans="1:16" x14ac:dyDescent="0.2">
      <c r="A4046" s="11" t="str">
        <f t="shared" si="192"/>
        <v>1994NIC1750007500016000</v>
      </c>
      <c r="B4046" s="9" t="str">
        <f>VLOOKUP(A4046,disaster_type!$A$2:$L$60000,5,FALSE)</f>
        <v>Drought</v>
      </c>
      <c r="C4046" s="9" t="str">
        <f>VLOOKUP(I4046,_readme!$A$25:$B$49,2,FALSE)</f>
        <v>Drought</v>
      </c>
      <c r="D4046" s="9" t="b">
        <f t="shared" si="193"/>
        <v>0</v>
      </c>
      <c r="E4046" s="8" t="str">
        <f t="shared" si="191"/>
        <v>Drought</v>
      </c>
      <c r="F4046">
        <v>1994</v>
      </c>
      <c r="G4046" t="s">
        <v>73</v>
      </c>
      <c r="H4046" t="s">
        <v>74</v>
      </c>
      <c r="I4046" t="s">
        <v>12</v>
      </c>
      <c r="J4046">
        <v>1</v>
      </c>
      <c r="M4046">
        <v>75000</v>
      </c>
      <c r="O4046">
        <v>75000</v>
      </c>
      <c r="P4046">
        <v>16000</v>
      </c>
    </row>
    <row r="4047" spans="1:16" x14ac:dyDescent="0.2">
      <c r="A4047" s="11" t="str">
        <f t="shared" si="192"/>
        <v>1994NER1606199261992</v>
      </c>
      <c r="B4047" s="9" t="str">
        <f>VLOOKUP(A4047,disaster_type!$A$2:$L$60000,5,FALSE)</f>
        <v>Flood</v>
      </c>
      <c r="C4047" s="9" t="e">
        <f>VLOOKUP(I4047,_readme!$A$25:$B$49,2,FALSE)</f>
        <v>#N/A</v>
      </c>
      <c r="D4047" s="9" t="b">
        <f t="shared" si="193"/>
        <v>0</v>
      </c>
      <c r="E4047" s="8" t="str">
        <f t="shared" si="191"/>
        <v>Flood</v>
      </c>
      <c r="F4047">
        <v>1994</v>
      </c>
      <c r="G4047" t="s">
        <v>48</v>
      </c>
      <c r="H4047" t="s">
        <v>49</v>
      </c>
      <c r="I4047" s="17" t="s">
        <v>485</v>
      </c>
      <c r="J4047">
        <v>1</v>
      </c>
      <c r="K4047">
        <v>60</v>
      </c>
      <c r="N4047">
        <v>61992</v>
      </c>
      <c r="O4047">
        <v>61992</v>
      </c>
    </row>
    <row r="4048" spans="1:16" x14ac:dyDescent="0.2">
      <c r="A4048" s="11" t="str">
        <f t="shared" si="192"/>
        <v>1994NGA13018000040000058000066500</v>
      </c>
      <c r="B4048" s="9" t="str">
        <f>VLOOKUP(A4048,disaster_type!$A$2:$L$60000,5,FALSE)</f>
        <v>Flood</v>
      </c>
      <c r="C4048" s="9" t="str">
        <f>VLOOKUP(I4048,_readme!$A$25:$B$49,2,FALSE)</f>
        <v>Flood</v>
      </c>
      <c r="D4048" s="9" t="b">
        <f t="shared" si="193"/>
        <v>0</v>
      </c>
      <c r="E4048" s="8" t="str">
        <f t="shared" si="191"/>
        <v>Flood</v>
      </c>
      <c r="F4048">
        <v>1994</v>
      </c>
      <c r="G4048" t="s">
        <v>306</v>
      </c>
      <c r="H4048" t="s">
        <v>307</v>
      </c>
      <c r="I4048" t="s">
        <v>112</v>
      </c>
      <c r="J4048">
        <v>1</v>
      </c>
      <c r="K4048">
        <v>30</v>
      </c>
      <c r="M4048">
        <v>180000</v>
      </c>
      <c r="N4048">
        <v>400000</v>
      </c>
      <c r="O4048">
        <v>580000</v>
      </c>
      <c r="P4048">
        <v>66500</v>
      </c>
    </row>
    <row r="4049" spans="1:16" x14ac:dyDescent="0.2">
      <c r="A4049" s="11" t="str">
        <f t="shared" si="192"/>
        <v>1994PAK2362020</v>
      </c>
      <c r="B4049" s="9" t="str">
        <f>VLOOKUP(A4049,disaster_type!$A$2:$L$60000,5,FALSE)</f>
        <v>Storm</v>
      </c>
      <c r="C4049" s="9" t="e">
        <f>VLOOKUP(I4049,_readme!$A$25:$B$49,2,FALSE)</f>
        <v>#N/A</v>
      </c>
      <c r="D4049" s="9" t="b">
        <f t="shared" si="193"/>
        <v>0</v>
      </c>
      <c r="E4049" s="8" t="str">
        <f t="shared" si="191"/>
        <v>Storm</v>
      </c>
      <c r="F4049">
        <v>1994</v>
      </c>
      <c r="G4049" t="s">
        <v>139</v>
      </c>
      <c r="H4049" t="s">
        <v>140</v>
      </c>
      <c r="I4049" s="17" t="s">
        <v>487</v>
      </c>
      <c r="J4049">
        <v>2</v>
      </c>
      <c r="K4049">
        <v>36</v>
      </c>
      <c r="L4049">
        <v>20</v>
      </c>
      <c r="O4049">
        <v>20</v>
      </c>
    </row>
    <row r="4050" spans="1:16" x14ac:dyDescent="0.2">
      <c r="A4050" s="11" t="str">
        <f t="shared" si="192"/>
        <v>1994PAK13161684000084001692000</v>
      </c>
      <c r="B4050" s="9" t="str">
        <f>VLOOKUP(A4050,disaster_type!$A$2:$L$60000,5,FALSE)</f>
        <v>Flood</v>
      </c>
      <c r="C4050" s="9" t="str">
        <f>VLOOKUP(I4050,_readme!$A$25:$B$49,2,FALSE)</f>
        <v>Flood</v>
      </c>
      <c r="D4050" s="9" t="b">
        <f t="shared" si="193"/>
        <v>0</v>
      </c>
      <c r="E4050" s="8" t="str">
        <f t="shared" si="191"/>
        <v>Flood</v>
      </c>
      <c r="F4050">
        <v>1994</v>
      </c>
      <c r="G4050" t="s">
        <v>139</v>
      </c>
      <c r="H4050" t="s">
        <v>140</v>
      </c>
      <c r="I4050" t="s">
        <v>112</v>
      </c>
      <c r="J4050">
        <v>1</v>
      </c>
      <c r="K4050">
        <v>316</v>
      </c>
      <c r="L4050">
        <v>16</v>
      </c>
      <c r="M4050">
        <v>840000</v>
      </c>
      <c r="O4050">
        <v>840016</v>
      </c>
      <c r="P4050">
        <v>92000</v>
      </c>
    </row>
    <row r="4051" spans="1:16" x14ac:dyDescent="0.2">
      <c r="A4051" s="11" t="str">
        <f t="shared" si="192"/>
        <v>1994PNG15210600046000152002110000</v>
      </c>
      <c r="B4051" s="9" t="str">
        <f>VLOOKUP(A4051,disaster_type!$A$2:$L$60000,5,FALSE)</f>
        <v>Volcanic activity</v>
      </c>
      <c r="C4051" s="9" t="str">
        <f>VLOOKUP(I4051,_readme!$A$25:$B$49,2,FALSE)</f>
        <v>Volcanic activity</v>
      </c>
      <c r="D4051" s="9" t="b">
        <f t="shared" si="193"/>
        <v>0</v>
      </c>
      <c r="E4051" s="8" t="str">
        <f t="shared" si="191"/>
        <v>Volcanic activity</v>
      </c>
      <c r="F4051">
        <v>1994</v>
      </c>
      <c r="G4051" t="s">
        <v>162</v>
      </c>
      <c r="H4051" t="s">
        <v>163</v>
      </c>
      <c r="I4051" t="s">
        <v>21</v>
      </c>
      <c r="J4051">
        <v>1</v>
      </c>
      <c r="K4051">
        <v>5</v>
      </c>
      <c r="L4051">
        <v>2</v>
      </c>
      <c r="M4051">
        <v>106000</v>
      </c>
      <c r="N4051">
        <v>46000</v>
      </c>
      <c r="O4051">
        <v>152002</v>
      </c>
      <c r="P4051">
        <v>110000</v>
      </c>
    </row>
    <row r="4052" spans="1:16" x14ac:dyDescent="0.2">
      <c r="A4052" s="11" t="str">
        <f t="shared" si="192"/>
        <v>1994PER152100890001200010110050000</v>
      </c>
      <c r="B4052" s="9" t="e">
        <f>VLOOKUP(A4052,disaster_type!$A$2:$L$60000,5,FALSE)</f>
        <v>#N/A</v>
      </c>
      <c r="C4052" s="9" t="e">
        <f>VLOOKUP(I4052,_readme!$A$25:$B$49,2,FALSE)</f>
        <v>#N/A</v>
      </c>
      <c r="D4052" s="9" t="b">
        <f t="shared" si="193"/>
        <v>1</v>
      </c>
      <c r="E4052" s="8" t="e">
        <f t="shared" si="191"/>
        <v>#N/A</v>
      </c>
      <c r="F4052">
        <v>1994</v>
      </c>
      <c r="G4052" t="s">
        <v>114</v>
      </c>
      <c r="H4052" t="s">
        <v>115</v>
      </c>
      <c r="I4052" t="s">
        <v>17</v>
      </c>
      <c r="J4052">
        <v>1</v>
      </c>
      <c r="K4052">
        <v>52</v>
      </c>
      <c r="L4052">
        <v>100</v>
      </c>
      <c r="M4052">
        <v>89000</v>
      </c>
      <c r="N4052">
        <v>12000</v>
      </c>
      <c r="O4052">
        <v>101100</v>
      </c>
      <c r="P4052">
        <v>50000</v>
      </c>
    </row>
    <row r="4053" spans="1:16" x14ac:dyDescent="0.2">
      <c r="A4053" s="11" t="str">
        <f t="shared" si="192"/>
        <v>1994PER1333030</v>
      </c>
      <c r="B4053" s="9" t="e">
        <f>VLOOKUP(A4053,disaster_type!$A$2:$L$60000,5,FALSE)</f>
        <v>#N/A</v>
      </c>
      <c r="C4053" s="9" t="str">
        <f>VLOOKUP(I4053,_readme!$A$25:$B$49,2,FALSE)</f>
        <v>Flood</v>
      </c>
      <c r="D4053" s="9" t="b">
        <f t="shared" si="193"/>
        <v>1</v>
      </c>
      <c r="E4053" s="8" t="str">
        <f t="shared" si="191"/>
        <v>Flood</v>
      </c>
      <c r="F4053">
        <v>1994</v>
      </c>
      <c r="G4053" t="s">
        <v>114</v>
      </c>
      <c r="H4053" t="s">
        <v>115</v>
      </c>
      <c r="I4053" t="s">
        <v>112</v>
      </c>
      <c r="J4053">
        <v>1</v>
      </c>
      <c r="K4053">
        <v>33</v>
      </c>
      <c r="L4053">
        <v>30</v>
      </c>
      <c r="O4053">
        <v>30</v>
      </c>
    </row>
    <row r="4054" spans="1:16" x14ac:dyDescent="0.2">
      <c r="A4054" s="11" t="str">
        <f t="shared" si="192"/>
        <v>1994PHL211226816710308228475584050</v>
      </c>
      <c r="B4054" s="9" t="e">
        <f>VLOOKUP(A4054,disaster_type!$A$2:$L$60000,5,FALSE)</f>
        <v>#N/A</v>
      </c>
      <c r="C4054" s="9" t="e">
        <f>VLOOKUP(I4054,_readme!$A$25:$B$49,2,FALSE)</f>
        <v>#N/A</v>
      </c>
      <c r="D4054" s="9" t="b">
        <f t="shared" si="193"/>
        <v>1</v>
      </c>
      <c r="E4054" s="8" t="e">
        <f t="shared" si="191"/>
        <v>#N/A</v>
      </c>
      <c r="F4054">
        <v>1994</v>
      </c>
      <c r="G4054" t="s">
        <v>59</v>
      </c>
      <c r="H4054" t="s">
        <v>60</v>
      </c>
      <c r="I4054" t="s">
        <v>17</v>
      </c>
      <c r="J4054">
        <v>2</v>
      </c>
      <c r="K4054">
        <v>112</v>
      </c>
      <c r="L4054">
        <v>26</v>
      </c>
      <c r="M4054">
        <v>816710</v>
      </c>
      <c r="N4054">
        <v>30822</v>
      </c>
      <c r="O4054">
        <v>847558</v>
      </c>
      <c r="P4054">
        <v>4050</v>
      </c>
    </row>
    <row r="4055" spans="1:16" x14ac:dyDescent="0.2">
      <c r="A4055" s="11" t="str">
        <f t="shared" si="192"/>
        <v>1994PHL11270854276237</v>
      </c>
      <c r="B4055" s="9" t="e">
        <f>VLOOKUP(A4055,disaster_type!$A$2:$L$60000,5,FALSE)</f>
        <v>#N/A</v>
      </c>
      <c r="C4055" s="9" t="str">
        <f>VLOOKUP(I4055,_readme!$A$25:$B$49,2,FALSE)</f>
        <v>Flood</v>
      </c>
      <c r="D4055" s="9" t="b">
        <f t="shared" si="193"/>
        <v>1</v>
      </c>
      <c r="E4055" s="8" t="str">
        <f t="shared" si="191"/>
        <v>Flood</v>
      </c>
      <c r="F4055">
        <v>1994</v>
      </c>
      <c r="G4055" t="s">
        <v>59</v>
      </c>
      <c r="H4055" t="s">
        <v>60</v>
      </c>
      <c r="I4055" t="s">
        <v>91</v>
      </c>
      <c r="J4055">
        <v>1</v>
      </c>
      <c r="K4055">
        <v>1</v>
      </c>
      <c r="M4055">
        <v>2708</v>
      </c>
      <c r="N4055">
        <v>54</v>
      </c>
      <c r="O4055">
        <v>2762</v>
      </c>
      <c r="P4055">
        <v>37</v>
      </c>
    </row>
    <row r="4056" spans="1:16" x14ac:dyDescent="0.2">
      <c r="A4056" s="11" t="str">
        <f t="shared" si="192"/>
        <v>1994PHL28117426692539852710843700</v>
      </c>
      <c r="B4056" s="9" t="str">
        <f>VLOOKUP(A4056,disaster_type!$A$2:$L$60000,5,FALSE)</f>
        <v>Earthquake</v>
      </c>
      <c r="C4056" s="9" t="str">
        <f>VLOOKUP(I4056,_readme!$A$25:$B$49,2,FALSE)</f>
        <v>Earthquake</v>
      </c>
      <c r="D4056" s="9" t="b">
        <f t="shared" si="193"/>
        <v>0</v>
      </c>
      <c r="E4056" s="8" t="str">
        <f t="shared" si="191"/>
        <v>Earthquake</v>
      </c>
      <c r="F4056">
        <v>1994</v>
      </c>
      <c r="G4056" t="s">
        <v>59</v>
      </c>
      <c r="H4056" t="s">
        <v>60</v>
      </c>
      <c r="I4056" t="s">
        <v>28</v>
      </c>
      <c r="J4056">
        <v>2</v>
      </c>
      <c r="K4056">
        <v>81</v>
      </c>
      <c r="L4056">
        <v>174</v>
      </c>
      <c r="M4056">
        <v>266925</v>
      </c>
      <c r="N4056">
        <v>3985</v>
      </c>
      <c r="O4056">
        <v>271084</v>
      </c>
      <c r="P4056">
        <v>3700</v>
      </c>
    </row>
    <row r="4057" spans="1:16" x14ac:dyDescent="0.2">
      <c r="A4057" s="11" t="str">
        <f t="shared" si="192"/>
        <v>1994PHL227450862229777384324000</v>
      </c>
      <c r="B4057" s="9" t="str">
        <f>VLOOKUP(A4057,disaster_type!$A$2:$L$60000,5,FALSE)</f>
        <v>Landslide</v>
      </c>
      <c r="C4057" s="9" t="str">
        <f>VLOOKUP(I4057,_readme!$A$25:$B$49,2,FALSE)</f>
        <v>Landslide</v>
      </c>
      <c r="D4057" s="9" t="b">
        <f t="shared" si="193"/>
        <v>0</v>
      </c>
      <c r="E4057" s="8" t="str">
        <f t="shared" si="191"/>
        <v>Landslide</v>
      </c>
      <c r="F4057">
        <v>1994</v>
      </c>
      <c r="G4057" t="s">
        <v>59</v>
      </c>
      <c r="H4057" t="s">
        <v>60</v>
      </c>
      <c r="I4057" t="s">
        <v>80</v>
      </c>
      <c r="J4057">
        <v>2</v>
      </c>
      <c r="K4057">
        <v>27</v>
      </c>
      <c r="L4057">
        <v>4</v>
      </c>
      <c r="M4057">
        <v>50862</v>
      </c>
      <c r="N4057">
        <v>22977</v>
      </c>
      <c r="O4057">
        <v>73843</v>
      </c>
      <c r="P4057">
        <v>24000</v>
      </c>
    </row>
    <row r="4058" spans="1:16" x14ac:dyDescent="0.2">
      <c r="A4058" s="11" t="str">
        <f t="shared" si="192"/>
        <v>1994PHL21134821348212455</v>
      </c>
      <c r="B4058" s="9" t="e">
        <f>VLOOKUP(A4058,disaster_type!$A$2:$L$60000,5,FALSE)</f>
        <v>#N/A</v>
      </c>
      <c r="C4058" s="9" t="str">
        <f>VLOOKUP(I4058,_readme!$A$25:$B$49,2,FALSE)</f>
        <v>Flood</v>
      </c>
      <c r="D4058" s="9" t="b">
        <f t="shared" si="193"/>
        <v>1</v>
      </c>
      <c r="E4058" s="8" t="str">
        <f t="shared" si="191"/>
        <v>Flood</v>
      </c>
      <c r="F4058">
        <v>1994</v>
      </c>
      <c r="G4058" t="s">
        <v>59</v>
      </c>
      <c r="H4058" t="s">
        <v>60</v>
      </c>
      <c r="I4058" t="s">
        <v>112</v>
      </c>
      <c r="J4058">
        <v>2</v>
      </c>
      <c r="K4058">
        <v>11</v>
      </c>
      <c r="M4058">
        <v>34821</v>
      </c>
      <c r="O4058">
        <v>34821</v>
      </c>
      <c r="P4058">
        <v>2455</v>
      </c>
    </row>
    <row r="4059" spans="1:16" x14ac:dyDescent="0.2">
      <c r="A4059" s="11" t="str">
        <f t="shared" si="192"/>
        <v>1994PHL1018616215995483179491917659138413</v>
      </c>
      <c r="B4059" s="9" t="e">
        <f>VLOOKUP(A4059,disaster_type!$A$2:$L$60000,5,FALSE)</f>
        <v>#N/A</v>
      </c>
      <c r="C4059" s="9" t="str">
        <f>VLOOKUP(I4059,_readme!$A$25:$B$49,2,FALSE)</f>
        <v>Storm</v>
      </c>
      <c r="D4059" s="9" t="b">
        <f t="shared" si="193"/>
        <v>1</v>
      </c>
      <c r="E4059" s="8" t="str">
        <f t="shared" ref="E4059:E4122" si="194">IF(D4059,C4059,B4059)</f>
        <v>Storm</v>
      </c>
      <c r="F4059">
        <v>1994</v>
      </c>
      <c r="G4059" t="s">
        <v>59</v>
      </c>
      <c r="H4059" t="s">
        <v>60</v>
      </c>
      <c r="I4059" t="s">
        <v>24</v>
      </c>
      <c r="J4059">
        <v>10</v>
      </c>
      <c r="K4059">
        <v>186</v>
      </c>
      <c r="L4059">
        <v>162</v>
      </c>
      <c r="M4059">
        <v>1599548</v>
      </c>
      <c r="N4059">
        <v>317949</v>
      </c>
      <c r="O4059">
        <v>1917659</v>
      </c>
      <c r="P4059">
        <v>138413</v>
      </c>
    </row>
    <row r="4060" spans="1:16" x14ac:dyDescent="0.2">
      <c r="A4060" s="11" t="str">
        <f t="shared" si="192"/>
        <v>1994POL111000</v>
      </c>
      <c r="B4060" s="9" t="str">
        <f>VLOOKUP(A4060,disaster_type!$A$2:$L$60000,5,FALSE)</f>
        <v>Storm</v>
      </c>
      <c r="C4060" s="9" t="e">
        <f>VLOOKUP(I4060,_readme!$A$25:$B$49,2,FALSE)</f>
        <v>#N/A</v>
      </c>
      <c r="D4060" s="9" t="b">
        <f t="shared" si="193"/>
        <v>0</v>
      </c>
      <c r="E4060" s="8" t="str">
        <f t="shared" si="194"/>
        <v>Storm</v>
      </c>
      <c r="F4060">
        <v>1994</v>
      </c>
      <c r="G4060" t="s">
        <v>151</v>
      </c>
      <c r="H4060" t="s">
        <v>152</v>
      </c>
      <c r="I4060" s="17" t="s">
        <v>487</v>
      </c>
      <c r="J4060">
        <v>1</v>
      </c>
      <c r="K4060">
        <v>1</v>
      </c>
      <c r="P4060">
        <v>1000</v>
      </c>
    </row>
    <row r="4061" spans="1:16" x14ac:dyDescent="0.2">
      <c r="A4061" s="11" t="str">
        <f t="shared" si="192"/>
        <v>1994PRI12000</v>
      </c>
      <c r="B4061" s="9" t="str">
        <f>VLOOKUP(A4061,disaster_type!$A$2:$L$60000,5,FALSE)</f>
        <v>Drought</v>
      </c>
      <c r="C4061" s="9" t="str">
        <f>VLOOKUP(I4061,_readme!$A$25:$B$49,2,FALSE)</f>
        <v>Drought</v>
      </c>
      <c r="D4061" s="9" t="b">
        <f t="shared" si="193"/>
        <v>0</v>
      </c>
      <c r="E4061" s="8" t="str">
        <f t="shared" si="194"/>
        <v>Drought</v>
      </c>
      <c r="F4061">
        <v>1994</v>
      </c>
      <c r="G4061" t="s">
        <v>122</v>
      </c>
      <c r="H4061" t="s">
        <v>123</v>
      </c>
      <c r="I4061" t="s">
        <v>12</v>
      </c>
      <c r="J4061">
        <v>1</v>
      </c>
      <c r="P4061">
        <v>2000</v>
      </c>
    </row>
    <row r="4062" spans="1:16" x14ac:dyDescent="0.2">
      <c r="A4062" s="11" t="str">
        <f t="shared" si="192"/>
        <v>1994ROU1654005406</v>
      </c>
      <c r="B4062" s="9" t="str">
        <f>VLOOKUP(A4062,disaster_type!$A$2:$L$60000,5,FALSE)</f>
        <v>Storm</v>
      </c>
      <c r="C4062" s="9" t="str">
        <f>VLOOKUP(I4062,_readme!$A$25:$B$49,2,FALSE)</f>
        <v>Storm</v>
      </c>
      <c r="D4062" s="9" t="b">
        <f t="shared" si="193"/>
        <v>0</v>
      </c>
      <c r="E4062" s="8" t="str">
        <f t="shared" si="194"/>
        <v>Storm</v>
      </c>
      <c r="F4062">
        <v>1994</v>
      </c>
      <c r="G4062" t="s">
        <v>81</v>
      </c>
      <c r="H4062" t="s">
        <v>82</v>
      </c>
      <c r="I4062" t="s">
        <v>52</v>
      </c>
      <c r="J4062">
        <v>1</v>
      </c>
      <c r="L4062">
        <v>6</v>
      </c>
      <c r="N4062">
        <v>5400</v>
      </c>
      <c r="O4062">
        <v>5406</v>
      </c>
    </row>
    <row r="4063" spans="1:16" x14ac:dyDescent="0.2">
      <c r="A4063" s="11" t="str">
        <f t="shared" si="192"/>
        <v>1994ROU1</v>
      </c>
      <c r="B4063" s="9" t="str">
        <f>VLOOKUP(A4063,disaster_type!$A$2:$L$60000,5,FALSE)</f>
        <v xml:space="preserve">Extreme temperature </v>
      </c>
      <c r="C4063" s="9" t="str">
        <f>VLOOKUP(I4063,_readme!$A$25:$B$49,2,FALSE)</f>
        <v xml:space="preserve">Extreme temperature </v>
      </c>
      <c r="D4063" s="9" t="b">
        <f t="shared" si="193"/>
        <v>0</v>
      </c>
      <c r="E4063" s="8" t="str">
        <f t="shared" si="194"/>
        <v xml:space="preserve">Extreme temperature </v>
      </c>
      <c r="F4063">
        <v>1994</v>
      </c>
      <c r="G4063" t="s">
        <v>81</v>
      </c>
      <c r="H4063" t="s">
        <v>82</v>
      </c>
      <c r="I4063" t="s">
        <v>175</v>
      </c>
      <c r="J4063">
        <v>1</v>
      </c>
    </row>
    <row r="4064" spans="1:16" x14ac:dyDescent="0.2">
      <c r="A4064" s="11" t="str">
        <f t="shared" si="192"/>
        <v>1994ROU123000</v>
      </c>
      <c r="B4064" s="9" t="str">
        <f>VLOOKUP(A4064,disaster_type!$A$2:$L$60000,5,FALSE)</f>
        <v>Flood</v>
      </c>
      <c r="C4064" s="9" t="str">
        <f>VLOOKUP(I4064,_readme!$A$25:$B$49,2,FALSE)</f>
        <v>Flood</v>
      </c>
      <c r="D4064" s="9" t="b">
        <f t="shared" si="193"/>
        <v>0</v>
      </c>
      <c r="E4064" s="8" t="str">
        <f t="shared" si="194"/>
        <v>Flood</v>
      </c>
      <c r="F4064">
        <v>1994</v>
      </c>
      <c r="G4064" t="s">
        <v>81</v>
      </c>
      <c r="H4064" t="s">
        <v>82</v>
      </c>
      <c r="I4064" t="s">
        <v>112</v>
      </c>
      <c r="J4064">
        <v>1</v>
      </c>
      <c r="K4064">
        <v>2</v>
      </c>
      <c r="P4064">
        <v>3000</v>
      </c>
    </row>
    <row r="4065" spans="1:16" x14ac:dyDescent="0.2">
      <c r="A4065" s="11" t="str">
        <f t="shared" si="192"/>
        <v>1994RUS142</v>
      </c>
      <c r="B4065" s="9" t="str">
        <f>VLOOKUP(A4065,disaster_type!$A$2:$L$60000,5,FALSE)</f>
        <v xml:space="preserve">Extreme temperature </v>
      </c>
      <c r="C4065" s="9" t="str">
        <f>VLOOKUP(I4065,_readme!$A$25:$B$49,2,FALSE)</f>
        <v xml:space="preserve">Extreme temperature </v>
      </c>
      <c r="D4065" s="9" t="b">
        <f t="shared" si="193"/>
        <v>0</v>
      </c>
      <c r="E4065" s="8" t="str">
        <f t="shared" si="194"/>
        <v xml:space="preserve">Extreme temperature </v>
      </c>
      <c r="F4065">
        <v>1994</v>
      </c>
      <c r="G4065" t="s">
        <v>124</v>
      </c>
      <c r="H4065" t="s">
        <v>125</v>
      </c>
      <c r="I4065" t="s">
        <v>213</v>
      </c>
      <c r="J4065">
        <v>1</v>
      </c>
      <c r="K4065">
        <v>42</v>
      </c>
    </row>
    <row r="4066" spans="1:16" x14ac:dyDescent="0.2">
      <c r="A4066" s="11" t="str">
        <f t="shared" si="192"/>
        <v>1994RUS11262625800</v>
      </c>
      <c r="B4066" s="9" t="e">
        <f>VLOOKUP(A4066,disaster_type!$A$2:$L$60000,5,FALSE)</f>
        <v>#N/A</v>
      </c>
      <c r="C4066" s="9" t="str">
        <f>VLOOKUP(I4066,_readme!$A$25:$B$49,2,FALSE)</f>
        <v>Storm</v>
      </c>
      <c r="D4066" s="9" t="b">
        <f t="shared" si="193"/>
        <v>1</v>
      </c>
      <c r="E4066" s="8" t="str">
        <f t="shared" si="194"/>
        <v>Storm</v>
      </c>
      <c r="F4066">
        <v>1994</v>
      </c>
      <c r="G4066" t="s">
        <v>124</v>
      </c>
      <c r="H4066" t="s">
        <v>125</v>
      </c>
      <c r="I4066" t="s">
        <v>52</v>
      </c>
      <c r="J4066">
        <v>1</v>
      </c>
      <c r="K4066">
        <v>12</v>
      </c>
      <c r="M4066">
        <v>62</v>
      </c>
      <c r="O4066">
        <v>62</v>
      </c>
      <c r="P4066">
        <v>5800</v>
      </c>
    </row>
    <row r="4067" spans="1:16" x14ac:dyDescent="0.2">
      <c r="A4067" s="11" t="str">
        <f t="shared" si="192"/>
        <v>1994RUS11124221002342</v>
      </c>
      <c r="B4067" s="9" t="str">
        <f>VLOOKUP(A4067,disaster_type!$A$2:$L$60000,5,FALSE)</f>
        <v>Earthquake</v>
      </c>
      <c r="C4067" s="9" t="str">
        <f>VLOOKUP(I4067,_readme!$A$25:$B$49,2,FALSE)</f>
        <v>Earthquake</v>
      </c>
      <c r="D4067" s="9" t="b">
        <f t="shared" si="193"/>
        <v>0</v>
      </c>
      <c r="E4067" s="8" t="str">
        <f t="shared" si="194"/>
        <v>Earthquake</v>
      </c>
      <c r="F4067">
        <v>1994</v>
      </c>
      <c r="G4067" t="s">
        <v>124</v>
      </c>
      <c r="H4067" t="s">
        <v>125</v>
      </c>
      <c r="I4067" t="s">
        <v>28</v>
      </c>
      <c r="J4067">
        <v>1</v>
      </c>
      <c r="K4067">
        <v>11</v>
      </c>
      <c r="L4067">
        <v>242</v>
      </c>
      <c r="N4067">
        <v>2100</v>
      </c>
      <c r="O4067">
        <v>2342</v>
      </c>
    </row>
    <row r="4068" spans="1:16" x14ac:dyDescent="0.2">
      <c r="A4068" s="11" t="str">
        <f t="shared" si="192"/>
        <v>1994RUS546797204429797633281000</v>
      </c>
      <c r="B4068" s="9" t="str">
        <f>VLOOKUP(A4068,disaster_type!$A$2:$L$60000,5,FALSE)</f>
        <v>Flood</v>
      </c>
      <c r="C4068" s="9" t="str">
        <f>VLOOKUP(I4068,_readme!$A$25:$B$49,2,FALSE)</f>
        <v>Flood</v>
      </c>
      <c r="D4068" s="9" t="b">
        <f t="shared" si="193"/>
        <v>0</v>
      </c>
      <c r="E4068" s="8" t="str">
        <f t="shared" si="194"/>
        <v>Flood</v>
      </c>
      <c r="F4068">
        <v>1994</v>
      </c>
      <c r="G4068" t="s">
        <v>124</v>
      </c>
      <c r="H4068" t="s">
        <v>125</v>
      </c>
      <c r="I4068" t="s">
        <v>112</v>
      </c>
      <c r="J4068">
        <v>5</v>
      </c>
      <c r="K4068">
        <v>46</v>
      </c>
      <c r="M4068">
        <v>797204</v>
      </c>
      <c r="N4068">
        <v>429</v>
      </c>
      <c r="O4068">
        <v>797633</v>
      </c>
      <c r="P4068">
        <v>281000</v>
      </c>
    </row>
    <row r="4069" spans="1:16" x14ac:dyDescent="0.2">
      <c r="A4069" s="11" t="str">
        <f t="shared" si="192"/>
        <v>1994RUS160000</v>
      </c>
      <c r="B4069" s="9" t="e">
        <f>VLOOKUP(A4069,disaster_type!$A$2:$L$60000,5,FALSE)</f>
        <v>#N/A</v>
      </c>
      <c r="C4069" s="9" t="str">
        <f>VLOOKUP(I4069,_readme!$A$25:$B$49,2,FALSE)</f>
        <v>Storm</v>
      </c>
      <c r="D4069" s="9" t="b">
        <f t="shared" si="193"/>
        <v>1</v>
      </c>
      <c r="E4069" s="8" t="str">
        <f t="shared" si="194"/>
        <v>Storm</v>
      </c>
      <c r="F4069">
        <v>1994</v>
      </c>
      <c r="G4069" t="s">
        <v>124</v>
      </c>
      <c r="H4069" t="s">
        <v>125</v>
      </c>
      <c r="I4069" t="s">
        <v>24</v>
      </c>
      <c r="J4069">
        <v>1</v>
      </c>
      <c r="P4069">
        <v>60000</v>
      </c>
    </row>
    <row r="4070" spans="1:16" x14ac:dyDescent="0.2">
      <c r="A4070" s="11" t="str">
        <f t="shared" si="192"/>
        <v>1994LCA14600150750</v>
      </c>
      <c r="B4070" s="9" t="str">
        <f>VLOOKUP(A4070,disaster_type!$A$2:$L$60000,5,FALSE)</f>
        <v>Storm</v>
      </c>
      <c r="C4070" s="9" t="str">
        <f>VLOOKUP(I4070,_readme!$A$25:$B$49,2,FALSE)</f>
        <v>Storm</v>
      </c>
      <c r="D4070" s="9" t="b">
        <f t="shared" si="193"/>
        <v>0</v>
      </c>
      <c r="E4070" s="8" t="str">
        <f t="shared" si="194"/>
        <v>Storm</v>
      </c>
      <c r="F4070">
        <v>1994</v>
      </c>
      <c r="G4070" t="s">
        <v>254</v>
      </c>
      <c r="H4070" t="s">
        <v>255</v>
      </c>
      <c r="I4070" t="s">
        <v>24</v>
      </c>
      <c r="J4070">
        <v>1</v>
      </c>
      <c r="K4070">
        <v>4</v>
      </c>
      <c r="M4070">
        <v>600</v>
      </c>
      <c r="N4070">
        <v>150</v>
      </c>
      <c r="O4070">
        <v>750</v>
      </c>
    </row>
    <row r="4071" spans="1:16" x14ac:dyDescent="0.2">
      <c r="A4071" s="11" t="str">
        <f t="shared" si="192"/>
        <v>1994SEN11750017500</v>
      </c>
      <c r="B4071" s="9" t="str">
        <f>VLOOKUP(A4071,disaster_type!$A$2:$L$60000,5,FALSE)</f>
        <v>Flood</v>
      </c>
      <c r="C4071" s="9" t="e">
        <f>VLOOKUP(I4071,_readme!$A$25:$B$49,2,FALSE)</f>
        <v>#N/A</v>
      </c>
      <c r="D4071" s="9" t="b">
        <f t="shared" si="193"/>
        <v>0</v>
      </c>
      <c r="E4071" s="8" t="str">
        <f t="shared" si="194"/>
        <v>Flood</v>
      </c>
      <c r="F4071">
        <v>1994</v>
      </c>
      <c r="G4071" t="s">
        <v>109</v>
      </c>
      <c r="H4071" t="s">
        <v>110</v>
      </c>
      <c r="I4071" s="17" t="s">
        <v>485</v>
      </c>
      <c r="J4071">
        <v>1</v>
      </c>
      <c r="N4071">
        <v>17500</v>
      </c>
      <c r="O4071">
        <v>17500</v>
      </c>
    </row>
    <row r="4072" spans="1:16" x14ac:dyDescent="0.2">
      <c r="A4072" s="11" t="str">
        <f t="shared" si="192"/>
        <v>1994SOM11001700017000</v>
      </c>
      <c r="B4072" s="9" t="str">
        <f>VLOOKUP(A4072,disaster_type!$A$2:$L$60000,5,FALSE)</f>
        <v>Epidemic</v>
      </c>
      <c r="C4072" s="9" t="e">
        <f>VLOOKUP(I4072,_readme!$A$25:$B$49,2,FALSE)</f>
        <v>#N/A</v>
      </c>
      <c r="D4072" s="9" t="b">
        <f t="shared" si="193"/>
        <v>0</v>
      </c>
      <c r="E4072" s="8" t="str">
        <f t="shared" si="194"/>
        <v>Epidemic</v>
      </c>
      <c r="F4072">
        <v>1994</v>
      </c>
      <c r="G4072" t="s">
        <v>256</v>
      </c>
      <c r="H4072" t="s">
        <v>257</v>
      </c>
      <c r="I4072" t="s">
        <v>17</v>
      </c>
      <c r="J4072">
        <v>1</v>
      </c>
      <c r="K4072">
        <v>100</v>
      </c>
      <c r="M4072">
        <v>17000</v>
      </c>
      <c r="O4072">
        <v>17000</v>
      </c>
    </row>
    <row r="4073" spans="1:16" x14ac:dyDescent="0.2">
      <c r="A4073" s="11" t="str">
        <f t="shared" si="192"/>
        <v>1994SOM1100</v>
      </c>
      <c r="B4073" s="9" t="str">
        <f>VLOOKUP(A4073,disaster_type!$A$2:$L$60000,5,FALSE)</f>
        <v>Flood</v>
      </c>
      <c r="C4073" s="9" t="str">
        <f>VLOOKUP(I4073,_readme!$A$25:$B$49,2,FALSE)</f>
        <v>Flood</v>
      </c>
      <c r="D4073" s="9" t="b">
        <f t="shared" si="193"/>
        <v>0</v>
      </c>
      <c r="E4073" s="8" t="str">
        <f t="shared" si="194"/>
        <v>Flood</v>
      </c>
      <c r="F4073">
        <v>1994</v>
      </c>
      <c r="G4073" t="s">
        <v>256</v>
      </c>
      <c r="H4073" t="s">
        <v>257</v>
      </c>
      <c r="I4073" t="s">
        <v>112</v>
      </c>
      <c r="J4073">
        <v>1</v>
      </c>
      <c r="K4073">
        <v>100</v>
      </c>
    </row>
    <row r="4074" spans="1:16" x14ac:dyDescent="0.2">
      <c r="A4074" s="11" t="str">
        <f t="shared" si="192"/>
        <v>1994SOM130</v>
      </c>
      <c r="B4074" s="9" t="str">
        <f>VLOOKUP(A4074,disaster_type!$A$2:$L$60000,5,FALSE)</f>
        <v>Storm</v>
      </c>
      <c r="C4074" s="9" t="str">
        <f>VLOOKUP(I4074,_readme!$A$25:$B$49,2,FALSE)</f>
        <v>Storm</v>
      </c>
      <c r="D4074" s="9" t="b">
        <f t="shared" si="193"/>
        <v>0</v>
      </c>
      <c r="E4074" s="8" t="str">
        <f t="shared" si="194"/>
        <v>Storm</v>
      </c>
      <c r="F4074">
        <v>1994</v>
      </c>
      <c r="G4074" t="s">
        <v>256</v>
      </c>
      <c r="H4074" t="s">
        <v>257</v>
      </c>
      <c r="I4074" t="s">
        <v>24</v>
      </c>
      <c r="J4074">
        <v>1</v>
      </c>
      <c r="K4074">
        <v>30</v>
      </c>
    </row>
    <row r="4075" spans="1:16" x14ac:dyDescent="0.2">
      <c r="A4075" s="11" t="str">
        <f t="shared" si="192"/>
        <v>1994ZAF11100011000</v>
      </c>
      <c r="B4075" s="9" t="str">
        <f>VLOOKUP(A4075,disaster_type!$A$2:$L$60000,5,FALSE)</f>
        <v>Flood</v>
      </c>
      <c r="C4075" s="9" t="e">
        <f>VLOOKUP(I4075,_readme!$A$25:$B$49,2,FALSE)</f>
        <v>#N/A</v>
      </c>
      <c r="D4075" s="9" t="b">
        <f t="shared" si="193"/>
        <v>0</v>
      </c>
      <c r="E4075" s="8" t="str">
        <f t="shared" si="194"/>
        <v>Flood</v>
      </c>
      <c r="F4075">
        <v>1994</v>
      </c>
      <c r="G4075" t="s">
        <v>130</v>
      </c>
      <c r="H4075" t="s">
        <v>131</v>
      </c>
      <c r="I4075" s="17" t="s">
        <v>485</v>
      </c>
      <c r="J4075">
        <v>1</v>
      </c>
      <c r="M4075">
        <v>11000</v>
      </c>
      <c r="O4075">
        <v>11000</v>
      </c>
    </row>
    <row r="4076" spans="1:16" x14ac:dyDescent="0.2">
      <c r="A4076" s="11" t="str">
        <f t="shared" si="192"/>
        <v>1994ZAF1220002000</v>
      </c>
      <c r="B4076" s="9" t="str">
        <f>VLOOKUP(A4076,disaster_type!$A$2:$L$60000,5,FALSE)</f>
        <v>Storm</v>
      </c>
      <c r="C4076" s="9" t="str">
        <f>VLOOKUP(I4076,_readme!$A$25:$B$49,2,FALSE)</f>
        <v>Storm</v>
      </c>
      <c r="D4076" s="9" t="b">
        <f t="shared" si="193"/>
        <v>0</v>
      </c>
      <c r="E4076" s="8" t="str">
        <f t="shared" si="194"/>
        <v>Storm</v>
      </c>
      <c r="F4076">
        <v>1994</v>
      </c>
      <c r="G4076" t="s">
        <v>130</v>
      </c>
      <c r="H4076" t="s">
        <v>131</v>
      </c>
      <c r="I4076" t="s">
        <v>52</v>
      </c>
      <c r="J4076">
        <v>1</v>
      </c>
      <c r="K4076">
        <v>2</v>
      </c>
      <c r="N4076">
        <v>2000</v>
      </c>
      <c r="O4076">
        <v>2000</v>
      </c>
    </row>
    <row r="4077" spans="1:16" x14ac:dyDescent="0.2">
      <c r="A4077" s="11" t="str">
        <f t="shared" si="192"/>
        <v>1994ESP222</v>
      </c>
      <c r="B4077" s="9" t="e">
        <f>VLOOKUP(A4077,disaster_type!$A$2:$L$60000,5,FALSE)</f>
        <v>#N/A</v>
      </c>
      <c r="C4077" s="9" t="e">
        <f>VLOOKUP(I4077,_readme!$A$25:$B$49,2,FALSE)</f>
        <v>#N/A</v>
      </c>
      <c r="D4077" s="9" t="b">
        <f t="shared" si="193"/>
        <v>1</v>
      </c>
      <c r="E4077" s="8" t="e">
        <f t="shared" si="194"/>
        <v>#N/A</v>
      </c>
      <c r="F4077">
        <v>1994</v>
      </c>
      <c r="G4077" t="s">
        <v>222</v>
      </c>
      <c r="H4077" t="s">
        <v>223</v>
      </c>
      <c r="I4077" t="s">
        <v>17</v>
      </c>
      <c r="J4077">
        <v>2</v>
      </c>
      <c r="K4077">
        <v>22</v>
      </c>
    </row>
    <row r="4078" spans="1:16" x14ac:dyDescent="0.2">
      <c r="A4078" s="11" t="str">
        <f t="shared" si="192"/>
        <v>1994ESP220201650016520</v>
      </c>
      <c r="B4078" s="9" t="str">
        <f>VLOOKUP(A4078,disaster_type!$A$2:$L$60000,5,FALSE)</f>
        <v>Wildfire</v>
      </c>
      <c r="C4078" s="9" t="str">
        <f>VLOOKUP(I4078,_readme!$A$25:$B$49,2,FALSE)</f>
        <v>Wildfire</v>
      </c>
      <c r="D4078" s="9" t="b">
        <f t="shared" si="193"/>
        <v>0</v>
      </c>
      <c r="E4078" s="8" t="str">
        <f t="shared" si="194"/>
        <v>Wildfire</v>
      </c>
      <c r="F4078">
        <v>1994</v>
      </c>
      <c r="G4078" t="s">
        <v>222</v>
      </c>
      <c r="H4078" t="s">
        <v>223</v>
      </c>
      <c r="I4078" t="s">
        <v>111</v>
      </c>
      <c r="J4078">
        <v>2</v>
      </c>
      <c r="K4078">
        <v>20</v>
      </c>
      <c r="L4078">
        <v>20</v>
      </c>
      <c r="M4078">
        <v>16500</v>
      </c>
      <c r="O4078">
        <v>16520</v>
      </c>
    </row>
    <row r="4079" spans="1:16" x14ac:dyDescent="0.2">
      <c r="A4079" s="11" t="str">
        <f t="shared" si="192"/>
        <v>1994LKA1150000150000</v>
      </c>
      <c r="B4079" s="9" t="e">
        <f>VLOOKUP(A4079,disaster_type!$A$2:$L$60000,5,FALSE)</f>
        <v>#N/A</v>
      </c>
      <c r="C4079" s="9" t="e">
        <f>VLOOKUP(I4079,_readme!$A$25:$B$49,2,FALSE)</f>
        <v>#N/A</v>
      </c>
      <c r="D4079" s="9" t="b">
        <f t="shared" si="193"/>
        <v>1</v>
      </c>
      <c r="E4079" s="8" t="e">
        <f t="shared" si="194"/>
        <v>#N/A</v>
      </c>
      <c r="F4079">
        <v>1994</v>
      </c>
      <c r="G4079" t="s">
        <v>244</v>
      </c>
      <c r="H4079" t="s">
        <v>245</v>
      </c>
      <c r="I4079" t="s">
        <v>17</v>
      </c>
      <c r="J4079">
        <v>1</v>
      </c>
      <c r="N4079">
        <v>150000</v>
      </c>
      <c r="O4079">
        <v>150000</v>
      </c>
    </row>
    <row r="4080" spans="1:16" x14ac:dyDescent="0.2">
      <c r="A4080" s="11" t="str">
        <f t="shared" si="192"/>
        <v>1994LKA2578150578150</v>
      </c>
      <c r="B4080" s="9" t="e">
        <f>VLOOKUP(A4080,disaster_type!$A$2:$L$60000,5,FALSE)</f>
        <v>#N/A</v>
      </c>
      <c r="C4080" s="9" t="str">
        <f>VLOOKUP(I4080,_readme!$A$25:$B$49,2,FALSE)</f>
        <v>Flood</v>
      </c>
      <c r="D4080" s="9" t="b">
        <f t="shared" si="193"/>
        <v>1</v>
      </c>
      <c r="E4080" s="8" t="str">
        <f t="shared" si="194"/>
        <v>Flood</v>
      </c>
      <c r="F4080">
        <v>1994</v>
      </c>
      <c r="G4080" t="s">
        <v>244</v>
      </c>
      <c r="H4080" t="s">
        <v>245</v>
      </c>
      <c r="I4080" t="s">
        <v>112</v>
      </c>
      <c r="J4080">
        <v>2</v>
      </c>
      <c r="N4080">
        <v>578150</v>
      </c>
      <c r="O4080">
        <v>578150</v>
      </c>
    </row>
    <row r="4081" spans="1:16" x14ac:dyDescent="0.2">
      <c r="A4081" s="11" t="str">
        <f t="shared" si="192"/>
        <v>1994SDN1859655965</v>
      </c>
      <c r="B4081" s="9" t="str">
        <f>VLOOKUP(A4081,disaster_type!$A$2:$L$60000,5,FALSE)</f>
        <v>Flood</v>
      </c>
      <c r="C4081" s="9" t="e">
        <f>VLOOKUP(I4081,_readme!$A$25:$B$49,2,FALSE)</f>
        <v>#N/A</v>
      </c>
      <c r="D4081" s="9" t="b">
        <f t="shared" si="193"/>
        <v>0</v>
      </c>
      <c r="E4081" s="8" t="str">
        <f t="shared" si="194"/>
        <v>Flood</v>
      </c>
      <c r="F4081">
        <v>1994</v>
      </c>
      <c r="G4081" t="s">
        <v>187</v>
      </c>
      <c r="H4081" t="s">
        <v>188</v>
      </c>
      <c r="I4081" s="17" t="s">
        <v>485</v>
      </c>
      <c r="J4081">
        <v>1</v>
      </c>
      <c r="K4081">
        <v>8</v>
      </c>
      <c r="M4081">
        <v>5965</v>
      </c>
      <c r="O4081">
        <v>5965</v>
      </c>
    </row>
    <row r="4082" spans="1:16" x14ac:dyDescent="0.2">
      <c r="A4082" s="11" t="str">
        <f t="shared" si="192"/>
        <v>1994CHE15000</v>
      </c>
      <c r="B4082" s="9" t="str">
        <f>VLOOKUP(A4082,disaster_type!$A$2:$L$60000,5,FALSE)</f>
        <v>Storm</v>
      </c>
      <c r="C4082" s="9" t="e">
        <f>VLOOKUP(I4082,_readme!$A$25:$B$49,2,FALSE)</f>
        <v>#N/A</v>
      </c>
      <c r="D4082" s="9" t="b">
        <f t="shared" si="193"/>
        <v>0</v>
      </c>
      <c r="E4082" s="8" t="str">
        <f t="shared" si="194"/>
        <v>Storm</v>
      </c>
      <c r="F4082">
        <v>1994</v>
      </c>
      <c r="G4082" t="s">
        <v>211</v>
      </c>
      <c r="H4082" t="s">
        <v>212</v>
      </c>
      <c r="I4082" s="17" t="s">
        <v>487</v>
      </c>
      <c r="J4082">
        <v>1</v>
      </c>
      <c r="P4082">
        <v>5000</v>
      </c>
    </row>
    <row r="4083" spans="1:16" x14ac:dyDescent="0.2">
      <c r="A4083" s="11" t="str">
        <f t="shared" si="192"/>
        <v>1994TWN545131457588457000</v>
      </c>
      <c r="B4083" s="9" t="str">
        <f>VLOOKUP(A4083,disaster_type!$A$2:$L$60000,5,FALSE)</f>
        <v>Storm</v>
      </c>
      <c r="C4083" s="9" t="str">
        <f>VLOOKUP(I4083,_readme!$A$25:$B$49,2,FALSE)</f>
        <v>Storm</v>
      </c>
      <c r="D4083" s="9" t="b">
        <f t="shared" si="193"/>
        <v>0</v>
      </c>
      <c r="E4083" s="8" t="str">
        <f t="shared" si="194"/>
        <v>Storm</v>
      </c>
      <c r="F4083">
        <v>1994</v>
      </c>
      <c r="G4083" t="s">
        <v>75</v>
      </c>
      <c r="H4083" t="s">
        <v>76</v>
      </c>
      <c r="I4083" t="s">
        <v>24</v>
      </c>
      <c r="J4083">
        <v>5</v>
      </c>
      <c r="K4083">
        <v>45</v>
      </c>
      <c r="L4083">
        <v>131</v>
      </c>
      <c r="M4083">
        <v>457</v>
      </c>
      <c r="O4083">
        <v>588</v>
      </c>
      <c r="P4083">
        <v>457000</v>
      </c>
    </row>
    <row r="4084" spans="1:16" x14ac:dyDescent="0.2">
      <c r="A4084" s="11" t="str">
        <f t="shared" si="192"/>
        <v>1994TJK1500010516051</v>
      </c>
      <c r="B4084" s="9" t="str">
        <f>VLOOKUP(A4084,disaster_type!$A$2:$L$60000,5,FALSE)</f>
        <v>Flood</v>
      </c>
      <c r="C4084" s="9" t="str">
        <f>VLOOKUP(I4084,_readme!$A$25:$B$49,2,FALSE)</f>
        <v>Flood</v>
      </c>
      <c r="D4084" s="9" t="b">
        <f t="shared" si="193"/>
        <v>0</v>
      </c>
      <c r="E4084" s="8" t="str">
        <f t="shared" si="194"/>
        <v>Flood</v>
      </c>
      <c r="F4084">
        <v>1994</v>
      </c>
      <c r="G4084" t="s">
        <v>398</v>
      </c>
      <c r="H4084" t="s">
        <v>399</v>
      </c>
      <c r="I4084" t="s">
        <v>112</v>
      </c>
      <c r="J4084">
        <v>1</v>
      </c>
      <c r="M4084">
        <v>5000</v>
      </c>
      <c r="N4084">
        <v>1051</v>
      </c>
      <c r="O4084">
        <v>6051</v>
      </c>
    </row>
    <row r="4085" spans="1:16" x14ac:dyDescent="0.2">
      <c r="A4085" s="11" t="str">
        <f t="shared" si="192"/>
        <v>1994TZA13170007000</v>
      </c>
      <c r="B4085" s="9" t="str">
        <f>VLOOKUP(A4085,disaster_type!$A$2:$L$60000,5,FALSE)</f>
        <v>Flood</v>
      </c>
      <c r="C4085" s="9" t="str">
        <f>VLOOKUP(I4085,_readme!$A$25:$B$49,2,FALSE)</f>
        <v>Flood</v>
      </c>
      <c r="D4085" s="9" t="b">
        <f t="shared" si="193"/>
        <v>0</v>
      </c>
      <c r="E4085" s="8" t="str">
        <f t="shared" si="194"/>
        <v>Flood</v>
      </c>
      <c r="F4085">
        <v>1994</v>
      </c>
      <c r="G4085" t="s">
        <v>26</v>
      </c>
      <c r="H4085" t="s">
        <v>27</v>
      </c>
      <c r="I4085" t="s">
        <v>112</v>
      </c>
      <c r="J4085">
        <v>1</v>
      </c>
      <c r="K4085">
        <v>31</v>
      </c>
      <c r="N4085">
        <v>7000</v>
      </c>
      <c r="O4085">
        <v>7000</v>
      </c>
    </row>
    <row r="4086" spans="1:16" x14ac:dyDescent="0.2">
      <c r="A4086" s="11" t="str">
        <f t="shared" si="192"/>
        <v>1994TZA1425002500</v>
      </c>
      <c r="B4086" s="9" t="str">
        <f>VLOOKUP(A4086,disaster_type!$A$2:$L$60000,5,FALSE)</f>
        <v>Storm</v>
      </c>
      <c r="C4086" s="9" t="str">
        <f>VLOOKUP(I4086,_readme!$A$25:$B$49,2,FALSE)</f>
        <v>Storm</v>
      </c>
      <c r="D4086" s="9" t="b">
        <f t="shared" si="193"/>
        <v>0</v>
      </c>
      <c r="E4086" s="8" t="str">
        <f t="shared" si="194"/>
        <v>Storm</v>
      </c>
      <c r="F4086">
        <v>1994</v>
      </c>
      <c r="G4086" t="s">
        <v>26</v>
      </c>
      <c r="H4086" t="s">
        <v>27</v>
      </c>
      <c r="I4086" t="s">
        <v>24</v>
      </c>
      <c r="J4086">
        <v>1</v>
      </c>
      <c r="K4086">
        <v>4</v>
      </c>
      <c r="N4086">
        <v>2500</v>
      </c>
      <c r="O4086">
        <v>2500</v>
      </c>
    </row>
    <row r="4087" spans="1:16" x14ac:dyDescent="0.2">
      <c r="A4087" s="11" t="str">
        <f t="shared" si="192"/>
        <v>1994THA271310911362141171257268000</v>
      </c>
      <c r="B4087" s="9" t="e">
        <f>VLOOKUP(A4087,disaster_type!$A$2:$L$60000,5,FALSE)</f>
        <v>#N/A</v>
      </c>
      <c r="C4087" s="9" t="e">
        <f>VLOOKUP(I4087,_readme!$A$25:$B$49,2,FALSE)</f>
        <v>#N/A</v>
      </c>
      <c r="D4087" s="9" t="b">
        <f t="shared" si="193"/>
        <v>1</v>
      </c>
      <c r="E4087" s="8" t="e">
        <f t="shared" si="194"/>
        <v>#N/A</v>
      </c>
      <c r="F4087">
        <v>1994</v>
      </c>
      <c r="G4087" t="s">
        <v>236</v>
      </c>
      <c r="H4087" t="s">
        <v>237</v>
      </c>
      <c r="I4087" t="s">
        <v>17</v>
      </c>
      <c r="J4087">
        <v>2</v>
      </c>
      <c r="K4087">
        <v>71</v>
      </c>
      <c r="L4087">
        <v>3</v>
      </c>
      <c r="M4087">
        <v>109113</v>
      </c>
      <c r="N4087">
        <v>62141</v>
      </c>
      <c r="O4087">
        <v>171257</v>
      </c>
      <c r="P4087">
        <v>268000</v>
      </c>
    </row>
    <row r="4088" spans="1:16" x14ac:dyDescent="0.2">
      <c r="A4088" s="11" t="str">
        <f t="shared" si="192"/>
        <v>1994THA131</v>
      </c>
      <c r="B4088" s="9" t="e">
        <f>VLOOKUP(A4088,disaster_type!$A$2:$L$60000,5,FALSE)</f>
        <v>#N/A</v>
      </c>
      <c r="C4088" s="9" t="str">
        <f>VLOOKUP(I4088,_readme!$A$25:$B$49,2,FALSE)</f>
        <v>Flood</v>
      </c>
      <c r="D4088" s="9" t="b">
        <f t="shared" si="193"/>
        <v>1</v>
      </c>
      <c r="E4088" s="8" t="str">
        <f t="shared" si="194"/>
        <v>Flood</v>
      </c>
      <c r="F4088">
        <v>1994</v>
      </c>
      <c r="G4088" t="s">
        <v>236</v>
      </c>
      <c r="H4088" t="s">
        <v>237</v>
      </c>
      <c r="I4088" t="s">
        <v>91</v>
      </c>
      <c r="J4088">
        <v>1</v>
      </c>
      <c r="K4088">
        <v>31</v>
      </c>
    </row>
    <row r="4089" spans="1:16" x14ac:dyDescent="0.2">
      <c r="A4089" s="11" t="str">
        <f t="shared" si="192"/>
        <v>1994THA191000010000</v>
      </c>
      <c r="B4089" s="9" t="str">
        <f>VLOOKUP(A4089,disaster_type!$A$2:$L$60000,5,FALSE)</f>
        <v>Landslide</v>
      </c>
      <c r="C4089" s="9" t="str">
        <f>VLOOKUP(I4089,_readme!$A$25:$B$49,2,FALSE)</f>
        <v>Landslide</v>
      </c>
      <c r="D4089" s="9" t="b">
        <f t="shared" si="193"/>
        <v>0</v>
      </c>
      <c r="E4089" s="8" t="str">
        <f t="shared" si="194"/>
        <v>Landslide</v>
      </c>
      <c r="F4089">
        <v>1994</v>
      </c>
      <c r="G4089" t="s">
        <v>236</v>
      </c>
      <c r="H4089" t="s">
        <v>237</v>
      </c>
      <c r="I4089" t="s">
        <v>80</v>
      </c>
      <c r="J4089">
        <v>1</v>
      </c>
      <c r="K4089">
        <v>9</v>
      </c>
      <c r="M4089">
        <v>10000</v>
      </c>
      <c r="O4089">
        <v>10000</v>
      </c>
    </row>
    <row r="4090" spans="1:16" x14ac:dyDescent="0.2">
      <c r="A4090" s="11" t="str">
        <f t="shared" si="192"/>
        <v>1994THA319150001500020000</v>
      </c>
      <c r="B4090" s="9" t="str">
        <f>VLOOKUP(A4090,disaster_type!$A$2:$L$60000,5,FALSE)</f>
        <v>Storm</v>
      </c>
      <c r="C4090" s="9" t="str">
        <f>VLOOKUP(I4090,_readme!$A$25:$B$49,2,FALSE)</f>
        <v>Storm</v>
      </c>
      <c r="D4090" s="9" t="b">
        <f t="shared" si="193"/>
        <v>0</v>
      </c>
      <c r="E4090" s="8" t="str">
        <f t="shared" si="194"/>
        <v>Storm</v>
      </c>
      <c r="F4090">
        <v>1994</v>
      </c>
      <c r="G4090" t="s">
        <v>236</v>
      </c>
      <c r="H4090" t="s">
        <v>237</v>
      </c>
      <c r="I4090" t="s">
        <v>24</v>
      </c>
      <c r="J4090">
        <v>3</v>
      </c>
      <c r="K4090">
        <v>19</v>
      </c>
      <c r="M4090">
        <v>15000</v>
      </c>
      <c r="O4090">
        <v>15000</v>
      </c>
      <c r="P4090">
        <v>20000</v>
      </c>
    </row>
    <row r="4091" spans="1:16" x14ac:dyDescent="0.2">
      <c r="A4091" s="11" t="str">
        <f t="shared" si="192"/>
        <v>1994TGO110000150011500</v>
      </c>
      <c r="B4091" s="9" t="str">
        <f>VLOOKUP(A4091,disaster_type!$A$2:$L$60000,5,FALSE)</f>
        <v>Flood</v>
      </c>
      <c r="C4091" s="9" t="e">
        <f>VLOOKUP(I4091,_readme!$A$25:$B$49,2,FALSE)</f>
        <v>#N/A</v>
      </c>
      <c r="D4091" s="9" t="b">
        <f t="shared" si="193"/>
        <v>0</v>
      </c>
      <c r="E4091" s="8" t="str">
        <f t="shared" si="194"/>
        <v>Flood</v>
      </c>
      <c r="F4091">
        <v>1994</v>
      </c>
      <c r="G4091" t="s">
        <v>290</v>
      </c>
      <c r="H4091" t="s">
        <v>291</v>
      </c>
      <c r="I4091" s="17" t="s">
        <v>485</v>
      </c>
      <c r="J4091">
        <v>1</v>
      </c>
      <c r="M4091">
        <v>10000</v>
      </c>
      <c r="N4091">
        <v>1500</v>
      </c>
      <c r="O4091">
        <v>11500</v>
      </c>
    </row>
    <row r="4092" spans="1:16" x14ac:dyDescent="0.2">
      <c r="A4092" s="11" t="str">
        <f t="shared" si="192"/>
        <v>1994TUR130</v>
      </c>
      <c r="B4092" s="9" t="str">
        <f>VLOOKUP(A4092,disaster_type!$A$2:$L$60000,5,FALSE)</f>
        <v>Storm</v>
      </c>
      <c r="C4092" s="9" t="e">
        <f>VLOOKUP(I4092,_readme!$A$25:$B$49,2,FALSE)</f>
        <v>#N/A</v>
      </c>
      <c r="D4092" s="9" t="b">
        <f t="shared" si="193"/>
        <v>0</v>
      </c>
      <c r="E4092" s="8" t="str">
        <f t="shared" si="194"/>
        <v>Storm</v>
      </c>
      <c r="F4092">
        <v>1994</v>
      </c>
      <c r="G4092" t="s">
        <v>50</v>
      </c>
      <c r="H4092" t="s">
        <v>51</v>
      </c>
      <c r="I4092" s="17" t="s">
        <v>487</v>
      </c>
      <c r="J4092">
        <v>1</v>
      </c>
      <c r="K4092">
        <v>30</v>
      </c>
    </row>
    <row r="4093" spans="1:16" x14ac:dyDescent="0.2">
      <c r="A4093" s="11" t="str">
        <f t="shared" si="192"/>
        <v>1994TUR180008000</v>
      </c>
      <c r="B4093" s="9" t="str">
        <f>VLOOKUP(A4093,disaster_type!$A$2:$L$60000,5,FALSE)</f>
        <v xml:space="preserve">Extreme temperature </v>
      </c>
      <c r="C4093" s="9" t="str">
        <f>VLOOKUP(I4093,_readme!$A$25:$B$49,2,FALSE)</f>
        <v xml:space="preserve">Extreme temperature </v>
      </c>
      <c r="D4093" s="9" t="b">
        <f t="shared" si="193"/>
        <v>0</v>
      </c>
      <c r="E4093" s="8" t="str">
        <f t="shared" si="194"/>
        <v xml:space="preserve">Extreme temperature </v>
      </c>
      <c r="F4093">
        <v>1994</v>
      </c>
      <c r="G4093" t="s">
        <v>50</v>
      </c>
      <c r="H4093" t="s">
        <v>51</v>
      </c>
      <c r="I4093" t="s">
        <v>364</v>
      </c>
      <c r="J4093">
        <v>1</v>
      </c>
      <c r="M4093">
        <v>8000</v>
      </c>
      <c r="O4093">
        <v>8000</v>
      </c>
    </row>
    <row r="4094" spans="1:16" x14ac:dyDescent="0.2">
      <c r="A4094" s="11" t="str">
        <f t="shared" si="192"/>
        <v>1994UGA17500005000070000</v>
      </c>
      <c r="B4094" s="9" t="str">
        <f>VLOOKUP(A4094,disaster_type!$A$2:$L$60000,5,FALSE)</f>
        <v>Earthquake</v>
      </c>
      <c r="C4094" s="9" t="str">
        <f>VLOOKUP(I4094,_readme!$A$25:$B$49,2,FALSE)</f>
        <v>Earthquake</v>
      </c>
      <c r="D4094" s="9" t="b">
        <f t="shared" si="193"/>
        <v>0</v>
      </c>
      <c r="E4094" s="8" t="str">
        <f t="shared" si="194"/>
        <v>Earthquake</v>
      </c>
      <c r="F4094">
        <v>1994</v>
      </c>
      <c r="G4094" t="s">
        <v>29</v>
      </c>
      <c r="H4094" t="s">
        <v>30</v>
      </c>
      <c r="I4094" t="s">
        <v>28</v>
      </c>
      <c r="J4094">
        <v>1</v>
      </c>
      <c r="K4094">
        <v>7</v>
      </c>
      <c r="M4094">
        <v>50000</v>
      </c>
      <c r="O4094">
        <v>50000</v>
      </c>
      <c r="P4094">
        <v>70000</v>
      </c>
    </row>
    <row r="4095" spans="1:16" x14ac:dyDescent="0.2">
      <c r="A4095" s="11" t="str">
        <f t="shared" si="192"/>
        <v>1994UKR17113331333</v>
      </c>
      <c r="B4095" s="9" t="str">
        <f>VLOOKUP(A4095,disaster_type!$A$2:$L$60000,5,FALSE)</f>
        <v>Epidemic</v>
      </c>
      <c r="C4095" s="9" t="str">
        <f>VLOOKUP(I4095,_readme!$A$25:$B$49,2,FALSE)</f>
        <v>Epidemic</v>
      </c>
      <c r="D4095" s="9" t="b">
        <f t="shared" si="193"/>
        <v>0</v>
      </c>
      <c r="E4095" s="8" t="str">
        <f t="shared" si="194"/>
        <v>Epidemic</v>
      </c>
      <c r="F4095">
        <v>1994</v>
      </c>
      <c r="G4095" t="s">
        <v>412</v>
      </c>
      <c r="H4095" t="s">
        <v>413</v>
      </c>
      <c r="I4095" t="s">
        <v>77</v>
      </c>
      <c r="J4095">
        <v>1</v>
      </c>
      <c r="K4095">
        <v>71</v>
      </c>
      <c r="M4095">
        <v>1333</v>
      </c>
      <c r="O4095">
        <v>1333</v>
      </c>
    </row>
    <row r="4096" spans="1:16" x14ac:dyDescent="0.2">
      <c r="A4096" s="11" t="str">
        <f t="shared" si="192"/>
        <v>1994GBR27700700236000</v>
      </c>
      <c r="B4096" s="9" t="str">
        <f>VLOOKUP(A4096,disaster_type!$A$2:$L$60000,5,FALSE)</f>
        <v>Flood</v>
      </c>
      <c r="C4096" s="9" t="str">
        <f>VLOOKUP(I4096,_readme!$A$25:$B$49,2,FALSE)</f>
        <v>Flood</v>
      </c>
      <c r="D4096" s="9" t="b">
        <f t="shared" si="193"/>
        <v>0</v>
      </c>
      <c r="E4096" s="8" t="str">
        <f t="shared" si="194"/>
        <v>Flood</v>
      </c>
      <c r="F4096">
        <v>1994</v>
      </c>
      <c r="G4096" t="s">
        <v>216</v>
      </c>
      <c r="H4096" t="s">
        <v>217</v>
      </c>
      <c r="I4096" t="s">
        <v>112</v>
      </c>
      <c r="J4096">
        <v>2</v>
      </c>
      <c r="K4096">
        <v>7</v>
      </c>
      <c r="M4096">
        <v>700</v>
      </c>
      <c r="O4096">
        <v>700</v>
      </c>
      <c r="P4096">
        <v>236000</v>
      </c>
    </row>
    <row r="4097" spans="1:16" x14ac:dyDescent="0.2">
      <c r="A4097" s="11" t="str">
        <f t="shared" si="192"/>
        <v>1994USA31178300378600000</v>
      </c>
      <c r="B4097" s="9" t="e">
        <f>VLOOKUP(A4097,disaster_type!$A$2:$L$60000,5,FALSE)</f>
        <v>#N/A</v>
      </c>
      <c r="C4097" s="9" t="e">
        <f>VLOOKUP(I4097,_readme!$A$25:$B$49,2,FALSE)</f>
        <v>#N/A</v>
      </c>
      <c r="D4097" s="9" t="b">
        <f t="shared" si="193"/>
        <v>1</v>
      </c>
      <c r="E4097" s="8" t="e">
        <f t="shared" si="194"/>
        <v>#N/A</v>
      </c>
      <c r="F4097">
        <v>1994</v>
      </c>
      <c r="G4097" t="s">
        <v>22</v>
      </c>
      <c r="H4097" t="s">
        <v>23</v>
      </c>
      <c r="I4097" t="s">
        <v>17</v>
      </c>
      <c r="J4097">
        <v>3</v>
      </c>
      <c r="K4097">
        <v>11</v>
      </c>
      <c r="L4097">
        <v>78</v>
      </c>
      <c r="M4097">
        <v>300</v>
      </c>
      <c r="O4097">
        <v>378</v>
      </c>
      <c r="P4097">
        <v>600000</v>
      </c>
    </row>
    <row r="4098" spans="1:16" x14ac:dyDescent="0.2">
      <c r="A4098" s="11" t="str">
        <f t="shared" si="192"/>
        <v>1994USA512235010001350</v>
      </c>
      <c r="B4098" s="9" t="e">
        <f>VLOOKUP(A4098,disaster_type!$A$2:$L$60000,5,FALSE)</f>
        <v>#N/A</v>
      </c>
      <c r="C4098" s="9" t="str">
        <f>VLOOKUP(I4098,_readme!$A$25:$B$49,2,FALSE)</f>
        <v>Storm</v>
      </c>
      <c r="D4098" s="9" t="b">
        <f t="shared" si="193"/>
        <v>1</v>
      </c>
      <c r="E4098" s="8" t="str">
        <f t="shared" si="194"/>
        <v>Storm</v>
      </c>
      <c r="F4098">
        <v>1994</v>
      </c>
      <c r="G4098" t="s">
        <v>22</v>
      </c>
      <c r="H4098" t="s">
        <v>23</v>
      </c>
      <c r="I4098" t="s">
        <v>52</v>
      </c>
      <c r="J4098">
        <v>5</v>
      </c>
      <c r="K4098">
        <v>122</v>
      </c>
      <c r="L4098">
        <v>350</v>
      </c>
      <c r="N4098">
        <v>1000</v>
      </c>
      <c r="O4098">
        <v>1350</v>
      </c>
    </row>
    <row r="4099" spans="1:16" x14ac:dyDescent="0.2">
      <c r="A4099" s="11" t="str">
        <f t="shared" ref="A4099:A4162" si="195">F4099&amp;G4099&amp;J4099&amp;K4099&amp;L4099&amp;M4099&amp;N4099&amp;O4099&amp;P4099</f>
        <v>1994USA313214003014322000</v>
      </c>
      <c r="B4099" s="9" t="str">
        <f>VLOOKUP(A4099,disaster_type!$A$2:$L$60000,5,FALSE)</f>
        <v>Wildfire</v>
      </c>
      <c r="C4099" s="9" t="str">
        <f>VLOOKUP(I4099,_readme!$A$25:$B$49,2,FALSE)</f>
        <v>Wildfire</v>
      </c>
      <c r="D4099" s="9" t="b">
        <f t="shared" ref="D4099:D4162" si="196">ISNA(B4099)</f>
        <v>0</v>
      </c>
      <c r="E4099" s="8" t="str">
        <f t="shared" si="194"/>
        <v>Wildfire</v>
      </c>
      <c r="F4099">
        <v>1994</v>
      </c>
      <c r="G4099" t="s">
        <v>22</v>
      </c>
      <c r="H4099" t="s">
        <v>23</v>
      </c>
      <c r="I4099" t="s">
        <v>111</v>
      </c>
      <c r="J4099">
        <v>3</v>
      </c>
      <c r="K4099">
        <v>13</v>
      </c>
      <c r="L4099">
        <v>2</v>
      </c>
      <c r="M4099">
        <v>1400</v>
      </c>
      <c r="N4099">
        <v>30</v>
      </c>
      <c r="O4099">
        <v>1432</v>
      </c>
      <c r="P4099">
        <v>2000</v>
      </c>
    </row>
    <row r="4100" spans="1:16" x14ac:dyDescent="0.2">
      <c r="A4100" s="11" t="str">
        <f t="shared" si="195"/>
        <v>1994USA2607000225200002722530002100</v>
      </c>
      <c r="B4100" s="9" t="str">
        <f>VLOOKUP(A4100,disaster_type!$A$2:$L$60000,5,FALSE)</f>
        <v>Earthquake</v>
      </c>
      <c r="C4100" s="9" t="str">
        <f>VLOOKUP(I4100,_readme!$A$25:$B$49,2,FALSE)</f>
        <v>Earthquake</v>
      </c>
      <c r="D4100" s="9" t="b">
        <f t="shared" si="196"/>
        <v>0</v>
      </c>
      <c r="E4100" s="8" t="str">
        <f t="shared" si="194"/>
        <v>Earthquake</v>
      </c>
      <c r="F4100">
        <v>1994</v>
      </c>
      <c r="G4100" t="s">
        <v>22</v>
      </c>
      <c r="H4100" t="s">
        <v>23</v>
      </c>
      <c r="I4100" t="s">
        <v>28</v>
      </c>
      <c r="J4100">
        <v>2</v>
      </c>
      <c r="K4100">
        <v>60</v>
      </c>
      <c r="L4100">
        <v>7000</v>
      </c>
      <c r="M4100">
        <v>225</v>
      </c>
      <c r="N4100">
        <v>20000</v>
      </c>
      <c r="O4100">
        <v>27225</v>
      </c>
      <c r="P4100">
        <v>30002100</v>
      </c>
    </row>
    <row r="4101" spans="1:16" x14ac:dyDescent="0.2">
      <c r="A4101" s="11" t="str">
        <f t="shared" si="195"/>
        <v>1994USA1125125</v>
      </c>
      <c r="B4101" s="9" t="str">
        <f>VLOOKUP(A4101,disaster_type!$A$2:$L$60000,5,FALSE)</f>
        <v>Landslide</v>
      </c>
      <c r="C4101" s="9" t="str">
        <f>VLOOKUP(I4101,_readme!$A$25:$B$49,2,FALSE)</f>
        <v>Landslide</v>
      </c>
      <c r="D4101" s="9" t="b">
        <f t="shared" si="196"/>
        <v>0</v>
      </c>
      <c r="E4101" s="8" t="str">
        <f t="shared" si="194"/>
        <v>Landslide</v>
      </c>
      <c r="F4101">
        <v>1994</v>
      </c>
      <c r="G4101" t="s">
        <v>22</v>
      </c>
      <c r="H4101" t="s">
        <v>23</v>
      </c>
      <c r="I4101" t="s">
        <v>80</v>
      </c>
      <c r="J4101">
        <v>1</v>
      </c>
      <c r="M4101">
        <v>125</v>
      </c>
      <c r="O4101">
        <v>125</v>
      </c>
    </row>
    <row r="4102" spans="1:16" x14ac:dyDescent="0.2">
      <c r="A4102" s="11" t="str">
        <f t="shared" si="195"/>
        <v>1994USA137701400014070700000</v>
      </c>
      <c r="B4102" s="9" t="str">
        <f>VLOOKUP(A4102,disaster_type!$A$2:$L$60000,5,FALSE)</f>
        <v>Flood</v>
      </c>
      <c r="C4102" s="9" t="str">
        <f>VLOOKUP(I4102,_readme!$A$25:$B$49,2,FALSE)</f>
        <v>Flood</v>
      </c>
      <c r="D4102" s="9" t="b">
        <f t="shared" si="196"/>
        <v>0</v>
      </c>
      <c r="E4102" s="8" t="str">
        <f t="shared" si="194"/>
        <v>Flood</v>
      </c>
      <c r="F4102">
        <v>1994</v>
      </c>
      <c r="G4102" t="s">
        <v>22</v>
      </c>
      <c r="H4102" t="s">
        <v>23</v>
      </c>
      <c r="I4102" t="s">
        <v>112</v>
      </c>
      <c r="J4102">
        <v>1</v>
      </c>
      <c r="K4102">
        <v>37</v>
      </c>
      <c r="L4102">
        <v>70</v>
      </c>
      <c r="M4102">
        <v>14000</v>
      </c>
      <c r="O4102">
        <v>14070</v>
      </c>
      <c r="P4102">
        <v>700000</v>
      </c>
    </row>
    <row r="4103" spans="1:16" x14ac:dyDescent="0.2">
      <c r="A4103" s="11" t="str">
        <f t="shared" si="195"/>
        <v>1994USA132222000020022250000</v>
      </c>
      <c r="B4103" s="9" t="e">
        <f>VLOOKUP(A4103,disaster_type!$A$2:$L$60000,5,FALSE)</f>
        <v>#N/A</v>
      </c>
      <c r="C4103" s="9" t="str">
        <f>VLOOKUP(I4103,_readme!$A$25:$B$49,2,FALSE)</f>
        <v>Storm</v>
      </c>
      <c r="D4103" s="9" t="b">
        <f t="shared" si="196"/>
        <v>1</v>
      </c>
      <c r="E4103" s="8" t="str">
        <f t="shared" si="194"/>
        <v>Storm</v>
      </c>
      <c r="F4103">
        <v>1994</v>
      </c>
      <c r="G4103" t="s">
        <v>22</v>
      </c>
      <c r="H4103" t="s">
        <v>23</v>
      </c>
      <c r="I4103" t="s">
        <v>24</v>
      </c>
      <c r="J4103">
        <v>1</v>
      </c>
      <c r="K4103">
        <v>32</v>
      </c>
      <c r="L4103">
        <v>22</v>
      </c>
      <c r="M4103">
        <v>20000</v>
      </c>
      <c r="O4103">
        <v>20022</v>
      </c>
      <c r="P4103">
        <v>250000</v>
      </c>
    </row>
    <row r="4104" spans="1:16" x14ac:dyDescent="0.2">
      <c r="A4104" s="11" t="str">
        <f t="shared" si="195"/>
        <v>1994VUT1</v>
      </c>
      <c r="B4104" s="9" t="str">
        <f>VLOOKUP(A4104,disaster_type!$A$2:$L$60000,5,FALSE)</f>
        <v>Earthquake</v>
      </c>
      <c r="C4104" s="9" t="str">
        <f>VLOOKUP(I4104,_readme!$A$25:$B$49,2,FALSE)</f>
        <v>Earthquake</v>
      </c>
      <c r="D4104" s="9" t="b">
        <f t="shared" si="196"/>
        <v>0</v>
      </c>
      <c r="E4104" s="8" t="str">
        <f t="shared" si="194"/>
        <v>Earthquake</v>
      </c>
      <c r="F4104">
        <v>1994</v>
      </c>
      <c r="G4104" t="s">
        <v>189</v>
      </c>
      <c r="H4104" t="s">
        <v>190</v>
      </c>
      <c r="I4104" t="s">
        <v>28</v>
      </c>
      <c r="J4104">
        <v>1</v>
      </c>
    </row>
    <row r="4105" spans="1:16" x14ac:dyDescent="0.2">
      <c r="A4105" s="11" t="str">
        <f t="shared" si="195"/>
        <v>1994VEN126</v>
      </c>
      <c r="B4105" s="9" t="str">
        <f>VLOOKUP(A4105,disaster_type!$A$2:$L$60000,5,FALSE)</f>
        <v>Flood</v>
      </c>
      <c r="C4105" s="9" t="e">
        <f>VLOOKUP(I4105,_readme!$A$25:$B$49,2,FALSE)</f>
        <v>#N/A</v>
      </c>
      <c r="D4105" s="9" t="b">
        <f t="shared" si="196"/>
        <v>0</v>
      </c>
      <c r="E4105" s="8" t="str">
        <f t="shared" si="194"/>
        <v>Flood</v>
      </c>
      <c r="F4105">
        <v>1994</v>
      </c>
      <c r="G4105" t="s">
        <v>209</v>
      </c>
      <c r="H4105" t="s">
        <v>210</v>
      </c>
      <c r="I4105" s="17" t="s">
        <v>485</v>
      </c>
      <c r="J4105">
        <v>1</v>
      </c>
      <c r="K4105">
        <v>26</v>
      </c>
    </row>
    <row r="4106" spans="1:16" x14ac:dyDescent="0.2">
      <c r="A4106" s="11" t="str">
        <f t="shared" si="195"/>
        <v>1994VEN11818500518</v>
      </c>
      <c r="B4106" s="9" t="str">
        <f>VLOOKUP(A4106,disaster_type!$A$2:$L$60000,5,FALSE)</f>
        <v>Landslide</v>
      </c>
      <c r="C4106" s="9" t="str">
        <f>VLOOKUP(I4106,_readme!$A$25:$B$49,2,FALSE)</f>
        <v>Landslide</v>
      </c>
      <c r="D4106" s="9" t="b">
        <f t="shared" si="196"/>
        <v>0</v>
      </c>
      <c r="E4106" s="8" t="str">
        <f t="shared" si="194"/>
        <v>Landslide</v>
      </c>
      <c r="F4106">
        <v>1994</v>
      </c>
      <c r="G4106" t="s">
        <v>209</v>
      </c>
      <c r="H4106" t="s">
        <v>210</v>
      </c>
      <c r="I4106" t="s">
        <v>80</v>
      </c>
      <c r="J4106">
        <v>1</v>
      </c>
      <c r="K4106">
        <v>18</v>
      </c>
      <c r="L4106">
        <v>18</v>
      </c>
      <c r="N4106">
        <v>500</v>
      </c>
      <c r="O4106">
        <v>518</v>
      </c>
    </row>
    <row r="4107" spans="1:16" x14ac:dyDescent="0.2">
      <c r="A4107" s="11" t="str">
        <f t="shared" si="195"/>
        <v>1994VNM12134100010342300</v>
      </c>
      <c r="B4107" s="9" t="str">
        <f>VLOOKUP(A4107,disaster_type!$A$2:$L$60000,5,FALSE)</f>
        <v>Landslide</v>
      </c>
      <c r="C4107" s="9" t="str">
        <f>VLOOKUP(I4107,_readme!$A$25:$B$49,2,FALSE)</f>
        <v>Landslide</v>
      </c>
      <c r="D4107" s="9" t="b">
        <f t="shared" si="196"/>
        <v>0</v>
      </c>
      <c r="E4107" s="8" t="str">
        <f t="shared" si="194"/>
        <v>Landslide</v>
      </c>
      <c r="F4107">
        <v>1994</v>
      </c>
      <c r="G4107" t="s">
        <v>224</v>
      </c>
      <c r="H4107" t="s">
        <v>225</v>
      </c>
      <c r="I4107" t="s">
        <v>80</v>
      </c>
      <c r="J4107">
        <v>1</v>
      </c>
      <c r="K4107">
        <v>21</v>
      </c>
      <c r="L4107">
        <v>34</v>
      </c>
      <c r="N4107">
        <v>1000</v>
      </c>
      <c r="O4107">
        <v>1034</v>
      </c>
      <c r="P4107">
        <v>2300</v>
      </c>
    </row>
    <row r="4108" spans="1:16" x14ac:dyDescent="0.2">
      <c r="A4108" s="11" t="str">
        <f t="shared" si="195"/>
        <v>1994VNM1310382000382000206000</v>
      </c>
      <c r="B4108" s="9" t="str">
        <f>VLOOKUP(A4108,disaster_type!$A$2:$L$60000,5,FALSE)</f>
        <v>Flood</v>
      </c>
      <c r="C4108" s="9" t="str">
        <f>VLOOKUP(I4108,_readme!$A$25:$B$49,2,FALSE)</f>
        <v>Flood</v>
      </c>
      <c r="D4108" s="9" t="b">
        <f t="shared" si="196"/>
        <v>0</v>
      </c>
      <c r="E4108" s="8" t="str">
        <f t="shared" si="194"/>
        <v>Flood</v>
      </c>
      <c r="F4108">
        <v>1994</v>
      </c>
      <c r="G4108" t="s">
        <v>224</v>
      </c>
      <c r="H4108" t="s">
        <v>225</v>
      </c>
      <c r="I4108" t="s">
        <v>112</v>
      </c>
      <c r="J4108">
        <v>1</v>
      </c>
      <c r="K4108">
        <v>310</v>
      </c>
      <c r="M4108">
        <v>382000</v>
      </c>
      <c r="O4108">
        <v>382000</v>
      </c>
      <c r="P4108">
        <v>206000</v>
      </c>
    </row>
    <row r="4109" spans="1:16" x14ac:dyDescent="0.2">
      <c r="A4109" s="11" t="str">
        <f t="shared" si="195"/>
        <v>1994VNM130110001100045000</v>
      </c>
      <c r="B4109" s="9" t="str">
        <f>VLOOKUP(A4109,disaster_type!$A$2:$L$60000,5,FALSE)</f>
        <v>Storm</v>
      </c>
      <c r="C4109" s="9" t="str">
        <f>VLOOKUP(I4109,_readme!$A$25:$B$49,2,FALSE)</f>
        <v>Storm</v>
      </c>
      <c r="D4109" s="9" t="b">
        <f t="shared" si="196"/>
        <v>0</v>
      </c>
      <c r="E4109" s="8" t="str">
        <f t="shared" si="194"/>
        <v>Storm</v>
      </c>
      <c r="F4109">
        <v>1994</v>
      </c>
      <c r="G4109" t="s">
        <v>224</v>
      </c>
      <c r="H4109" t="s">
        <v>225</v>
      </c>
      <c r="I4109" t="s">
        <v>24</v>
      </c>
      <c r="J4109">
        <v>1</v>
      </c>
      <c r="K4109">
        <v>30</v>
      </c>
      <c r="M4109">
        <v>11000</v>
      </c>
      <c r="O4109">
        <v>11000</v>
      </c>
      <c r="P4109">
        <v>45000</v>
      </c>
    </row>
    <row r="4110" spans="1:16" x14ac:dyDescent="0.2">
      <c r="A4110" s="11" t="str">
        <f t="shared" si="195"/>
        <v>1995AFG117</v>
      </c>
      <c r="B4110" s="9" t="e">
        <f>VLOOKUP(A4110,disaster_type!$A$2:$L$60000,5,FALSE)</f>
        <v>#N/A</v>
      </c>
      <c r="C4110" s="9" t="e">
        <f>VLOOKUP(I4110,_readme!$A$25:$B$49,2,FALSE)</f>
        <v>#N/A</v>
      </c>
      <c r="D4110" s="9" t="b">
        <f t="shared" si="196"/>
        <v>1</v>
      </c>
      <c r="E4110" s="8" t="e">
        <f t="shared" si="194"/>
        <v>#N/A</v>
      </c>
      <c r="F4110">
        <v>1995</v>
      </c>
      <c r="G4110" t="s">
        <v>226</v>
      </c>
      <c r="H4110" t="s">
        <v>227</v>
      </c>
      <c r="I4110" t="s">
        <v>17</v>
      </c>
      <c r="J4110">
        <v>1</v>
      </c>
      <c r="K4110">
        <v>17</v>
      </c>
    </row>
    <row r="4111" spans="1:16" x14ac:dyDescent="0.2">
      <c r="A4111" s="11" t="str">
        <f t="shared" si="195"/>
        <v>1995AFG135464110174</v>
      </c>
      <c r="B4111" s="9" t="str">
        <f>VLOOKUP(A4111,disaster_type!$A$2:$L$60000,5,FALSE)</f>
        <v>Landslide</v>
      </c>
      <c r="C4111" s="9" t="str">
        <f>VLOOKUP(I4111,_readme!$A$25:$B$49,2,FALSE)</f>
        <v>Landslide</v>
      </c>
      <c r="D4111" s="9" t="b">
        <f t="shared" si="196"/>
        <v>0</v>
      </c>
      <c r="E4111" s="8" t="str">
        <f t="shared" si="194"/>
        <v>Landslide</v>
      </c>
      <c r="F4111">
        <v>1995</v>
      </c>
      <c r="G4111" t="s">
        <v>226</v>
      </c>
      <c r="H4111" t="s">
        <v>227</v>
      </c>
      <c r="I4111" t="s">
        <v>80</v>
      </c>
      <c r="J4111">
        <v>1</v>
      </c>
      <c r="K4111">
        <v>354</v>
      </c>
      <c r="L4111">
        <v>64</v>
      </c>
      <c r="N4111">
        <v>110</v>
      </c>
      <c r="O4111">
        <v>174</v>
      </c>
    </row>
    <row r="4112" spans="1:16" x14ac:dyDescent="0.2">
      <c r="A4112" s="11" t="str">
        <f t="shared" si="195"/>
        <v>1995AFG11075007500</v>
      </c>
      <c r="B4112" s="9" t="e">
        <f>VLOOKUP(A4112,disaster_type!$A$2:$L$60000,5,FALSE)</f>
        <v>#N/A</v>
      </c>
      <c r="C4112" s="9" t="str">
        <f>VLOOKUP(I4112,_readme!$A$25:$B$49,2,FALSE)</f>
        <v>Flood</v>
      </c>
      <c r="D4112" s="9" t="b">
        <f t="shared" si="196"/>
        <v>1</v>
      </c>
      <c r="E4112" s="8" t="str">
        <f t="shared" si="194"/>
        <v>Flood</v>
      </c>
      <c r="F4112">
        <v>1995</v>
      </c>
      <c r="G4112" t="s">
        <v>226</v>
      </c>
      <c r="H4112" t="s">
        <v>227</v>
      </c>
      <c r="I4112" t="s">
        <v>112</v>
      </c>
      <c r="J4112">
        <v>1</v>
      </c>
      <c r="K4112">
        <v>10</v>
      </c>
      <c r="N4112">
        <v>7500</v>
      </c>
      <c r="O4112">
        <v>7500</v>
      </c>
    </row>
    <row r="4113" spans="1:16" x14ac:dyDescent="0.2">
      <c r="A4113" s="11" t="str">
        <f t="shared" si="195"/>
        <v>1995ALB1415001500</v>
      </c>
      <c r="B4113" s="9" t="e">
        <f>VLOOKUP(A4113,disaster_type!$A$2:$L$60000,5,FALSE)</f>
        <v>#N/A</v>
      </c>
      <c r="C4113" s="9" t="e">
        <f>VLOOKUP(I4113,_readme!$A$25:$B$49,2,FALSE)</f>
        <v>#N/A</v>
      </c>
      <c r="D4113" s="9" t="b">
        <f t="shared" si="196"/>
        <v>1</v>
      </c>
      <c r="E4113" s="8" t="e">
        <f t="shared" si="194"/>
        <v>#N/A</v>
      </c>
      <c r="F4113">
        <v>1995</v>
      </c>
      <c r="G4113" t="s">
        <v>292</v>
      </c>
      <c r="H4113" t="s">
        <v>293</v>
      </c>
      <c r="I4113" t="s">
        <v>17</v>
      </c>
      <c r="J4113">
        <v>1</v>
      </c>
      <c r="K4113">
        <v>4</v>
      </c>
      <c r="M4113">
        <v>1500</v>
      </c>
      <c r="O4113">
        <v>1500</v>
      </c>
    </row>
    <row r="4114" spans="1:16" x14ac:dyDescent="0.2">
      <c r="A4114" s="11" t="str">
        <f t="shared" si="195"/>
        <v>1995ALB120002000</v>
      </c>
      <c r="B4114" s="9" t="e">
        <f>VLOOKUP(A4114,disaster_type!$A$2:$L$60000,5,FALSE)</f>
        <v>#N/A</v>
      </c>
      <c r="C4114" s="9" t="str">
        <f>VLOOKUP(I4114,_readme!$A$25:$B$49,2,FALSE)</f>
        <v>Flood</v>
      </c>
      <c r="D4114" s="9" t="b">
        <f t="shared" si="196"/>
        <v>1</v>
      </c>
      <c r="E4114" s="8" t="str">
        <f t="shared" si="194"/>
        <v>Flood</v>
      </c>
      <c r="F4114">
        <v>1995</v>
      </c>
      <c r="G4114" t="s">
        <v>292</v>
      </c>
      <c r="H4114" t="s">
        <v>293</v>
      </c>
      <c r="I4114" t="s">
        <v>112</v>
      </c>
      <c r="J4114">
        <v>1</v>
      </c>
      <c r="M4114">
        <v>2000</v>
      </c>
      <c r="O4114">
        <v>2000</v>
      </c>
    </row>
    <row r="4115" spans="1:16" x14ac:dyDescent="0.2">
      <c r="A4115" s="11" t="str">
        <f t="shared" si="195"/>
        <v>1995AGO110071007</v>
      </c>
      <c r="B4115" s="9" t="str">
        <f>VLOOKUP(A4115,disaster_type!$A$2:$L$60000,5,FALSE)</f>
        <v>Epidemic</v>
      </c>
      <c r="C4115" s="9" t="str">
        <f>VLOOKUP(I4115,_readme!$A$25:$B$49,2,FALSE)</f>
        <v>Epidemic</v>
      </c>
      <c r="D4115" s="9" t="b">
        <f t="shared" si="196"/>
        <v>0</v>
      </c>
      <c r="E4115" s="8" t="str">
        <f t="shared" si="194"/>
        <v>Epidemic</v>
      </c>
      <c r="F4115">
        <v>1995</v>
      </c>
      <c r="G4115" t="s">
        <v>362</v>
      </c>
      <c r="H4115" t="s">
        <v>363</v>
      </c>
      <c r="I4115" t="s">
        <v>77</v>
      </c>
      <c r="J4115">
        <v>1</v>
      </c>
      <c r="M4115">
        <v>1007</v>
      </c>
      <c r="O4115">
        <v>1007</v>
      </c>
    </row>
    <row r="4116" spans="1:16" x14ac:dyDescent="0.2">
      <c r="A4116" s="11" t="str">
        <f t="shared" si="195"/>
        <v>1995ATG1216535373702350000</v>
      </c>
      <c r="B4116" s="9" t="str">
        <f>VLOOKUP(A4116,disaster_type!$A$2:$L$60000,5,FALSE)</f>
        <v>Storm</v>
      </c>
      <c r="C4116" s="9" t="str">
        <f>VLOOKUP(I4116,_readme!$A$25:$B$49,2,FALSE)</f>
        <v>Storm</v>
      </c>
      <c r="D4116" s="9" t="b">
        <f t="shared" si="196"/>
        <v>0</v>
      </c>
      <c r="E4116" s="8" t="str">
        <f t="shared" si="194"/>
        <v>Storm</v>
      </c>
      <c r="F4116">
        <v>1995</v>
      </c>
      <c r="G4116" t="s">
        <v>207</v>
      </c>
      <c r="H4116" t="s">
        <v>208</v>
      </c>
      <c r="I4116" t="s">
        <v>24</v>
      </c>
      <c r="J4116">
        <v>1</v>
      </c>
      <c r="K4116">
        <v>2</v>
      </c>
      <c r="L4116">
        <v>165</v>
      </c>
      <c r="N4116">
        <v>3537</v>
      </c>
      <c r="O4116">
        <v>3702</v>
      </c>
      <c r="P4116">
        <v>350000</v>
      </c>
    </row>
    <row r="4117" spans="1:16" x14ac:dyDescent="0.2">
      <c r="A4117" s="11" t="str">
        <f t="shared" si="195"/>
        <v>1995ARG1660006000</v>
      </c>
      <c r="B4117" s="9" t="str">
        <f>VLOOKUP(A4117,disaster_type!$A$2:$L$60000,5,FALSE)</f>
        <v>Storm</v>
      </c>
      <c r="C4117" s="9" t="e">
        <f>VLOOKUP(I4117,_readme!$A$25:$B$49,2,FALSE)</f>
        <v>#N/A</v>
      </c>
      <c r="D4117" s="9" t="b">
        <f t="shared" si="196"/>
        <v>0</v>
      </c>
      <c r="E4117" s="8" t="str">
        <f t="shared" si="194"/>
        <v>Storm</v>
      </c>
      <c r="F4117">
        <v>1995</v>
      </c>
      <c r="G4117" t="s">
        <v>193</v>
      </c>
      <c r="H4117" t="s">
        <v>194</v>
      </c>
      <c r="I4117" s="17" t="s">
        <v>487</v>
      </c>
      <c r="J4117">
        <v>1</v>
      </c>
      <c r="K4117">
        <v>6</v>
      </c>
      <c r="M4117">
        <v>6000</v>
      </c>
      <c r="O4117">
        <v>6000</v>
      </c>
    </row>
    <row r="4118" spans="1:16" x14ac:dyDescent="0.2">
      <c r="A4118" s="11" t="str">
        <f t="shared" si="195"/>
        <v>1995ARG12500025000</v>
      </c>
      <c r="B4118" s="9" t="str">
        <f>VLOOKUP(A4118,disaster_type!$A$2:$L$60000,5,FALSE)</f>
        <v xml:space="preserve">Extreme temperature </v>
      </c>
      <c r="C4118" s="9" t="str">
        <f>VLOOKUP(I4118,_readme!$A$25:$B$49,2,FALSE)</f>
        <v xml:space="preserve">Extreme temperature </v>
      </c>
      <c r="D4118" s="9" t="b">
        <f t="shared" si="196"/>
        <v>0</v>
      </c>
      <c r="E4118" s="8" t="str">
        <f t="shared" si="194"/>
        <v xml:space="preserve">Extreme temperature </v>
      </c>
      <c r="F4118">
        <v>1995</v>
      </c>
      <c r="G4118" t="s">
        <v>193</v>
      </c>
      <c r="H4118" t="s">
        <v>194</v>
      </c>
      <c r="I4118" t="s">
        <v>213</v>
      </c>
      <c r="J4118">
        <v>1</v>
      </c>
      <c r="M4118">
        <v>25000</v>
      </c>
      <c r="O4118">
        <v>25000</v>
      </c>
    </row>
    <row r="4119" spans="1:16" x14ac:dyDescent="0.2">
      <c r="A4119" s="11" t="str">
        <f t="shared" si="195"/>
        <v>1995ARG110001000</v>
      </c>
      <c r="B4119" s="9" t="e">
        <f>VLOOKUP(A4119,disaster_type!$A$2:$L$60000,5,FALSE)</f>
        <v>#N/A</v>
      </c>
      <c r="C4119" s="9" t="str">
        <f>VLOOKUP(I4119,_readme!$A$25:$B$49,2,FALSE)</f>
        <v>Flood</v>
      </c>
      <c r="D4119" s="9" t="b">
        <f t="shared" si="196"/>
        <v>1</v>
      </c>
      <c r="E4119" s="8" t="str">
        <f t="shared" si="194"/>
        <v>Flood</v>
      </c>
      <c r="F4119">
        <v>1995</v>
      </c>
      <c r="G4119" t="s">
        <v>193</v>
      </c>
      <c r="H4119" t="s">
        <v>194</v>
      </c>
      <c r="I4119" t="s">
        <v>180</v>
      </c>
      <c r="J4119">
        <v>1</v>
      </c>
      <c r="M4119">
        <v>1000</v>
      </c>
      <c r="O4119">
        <v>1000</v>
      </c>
    </row>
    <row r="4120" spans="1:16" x14ac:dyDescent="0.2">
      <c r="A4120" s="11" t="str">
        <f t="shared" si="195"/>
        <v>1995ARG115001500</v>
      </c>
      <c r="B4120" s="9" t="e">
        <f>VLOOKUP(A4120,disaster_type!$A$2:$L$60000,5,FALSE)</f>
        <v>#N/A</v>
      </c>
      <c r="C4120" s="9" t="str">
        <f>VLOOKUP(I4120,_readme!$A$25:$B$49,2,FALSE)</f>
        <v>Flood</v>
      </c>
      <c r="D4120" s="9" t="b">
        <f t="shared" si="196"/>
        <v>1</v>
      </c>
      <c r="E4120" s="8" t="str">
        <f t="shared" si="194"/>
        <v>Flood</v>
      </c>
      <c r="F4120">
        <v>1995</v>
      </c>
      <c r="G4120" t="s">
        <v>193</v>
      </c>
      <c r="H4120" t="s">
        <v>194</v>
      </c>
      <c r="I4120" t="s">
        <v>112</v>
      </c>
      <c r="J4120">
        <v>1</v>
      </c>
      <c r="M4120">
        <v>1500</v>
      </c>
      <c r="O4120">
        <v>1500</v>
      </c>
    </row>
    <row r="4121" spans="1:16" x14ac:dyDescent="0.2">
      <c r="A4121" s="11" t="str">
        <f t="shared" si="195"/>
        <v>1995AUS212042000050420070112000</v>
      </c>
      <c r="B4121" s="9" t="e">
        <f>VLOOKUP(A4121,disaster_type!$A$2:$L$60000,5,FALSE)</f>
        <v>#N/A</v>
      </c>
      <c r="C4121" s="9" t="e">
        <f>VLOOKUP(I4121,_readme!$A$25:$B$49,2,FALSE)</f>
        <v>#N/A</v>
      </c>
      <c r="D4121" s="9" t="b">
        <f t="shared" si="196"/>
        <v>1</v>
      </c>
      <c r="E4121" s="8" t="e">
        <f t="shared" si="194"/>
        <v>#N/A</v>
      </c>
      <c r="F4121">
        <v>1995</v>
      </c>
      <c r="G4121" t="s">
        <v>181</v>
      </c>
      <c r="H4121" t="s">
        <v>182</v>
      </c>
      <c r="I4121" t="s">
        <v>17</v>
      </c>
      <c r="J4121">
        <v>2</v>
      </c>
      <c r="K4121">
        <v>1</v>
      </c>
      <c r="L4121">
        <v>20</v>
      </c>
      <c r="M4121">
        <v>420000</v>
      </c>
      <c r="N4121">
        <v>50</v>
      </c>
      <c r="O4121">
        <v>420070</v>
      </c>
      <c r="P4121">
        <v>112000</v>
      </c>
    </row>
    <row r="4122" spans="1:16" x14ac:dyDescent="0.2">
      <c r="A4122" s="11" t="str">
        <f t="shared" si="195"/>
        <v>1995AUS1344500120465418700</v>
      </c>
      <c r="B4122" s="9" t="e">
        <f>VLOOKUP(A4122,disaster_type!$A$2:$L$60000,5,FALSE)</f>
        <v>#N/A</v>
      </c>
      <c r="C4122" s="9" t="str">
        <f>VLOOKUP(I4122,_readme!$A$25:$B$49,2,FALSE)</f>
        <v>Storm</v>
      </c>
      <c r="D4122" s="9" t="b">
        <f t="shared" si="196"/>
        <v>1</v>
      </c>
      <c r="E4122" s="8" t="str">
        <f t="shared" si="194"/>
        <v>Storm</v>
      </c>
      <c r="F4122">
        <v>1995</v>
      </c>
      <c r="G4122" t="s">
        <v>181</v>
      </c>
      <c r="H4122" t="s">
        <v>182</v>
      </c>
      <c r="I4122" t="s">
        <v>52</v>
      </c>
      <c r="J4122">
        <v>1</v>
      </c>
      <c r="L4122">
        <v>34</v>
      </c>
      <c r="M4122">
        <v>4500</v>
      </c>
      <c r="N4122">
        <v>120</v>
      </c>
      <c r="O4122">
        <v>4654</v>
      </c>
      <c r="P4122">
        <v>18700</v>
      </c>
    </row>
    <row r="4123" spans="1:16" x14ac:dyDescent="0.2">
      <c r="A4123" s="11" t="str">
        <f t="shared" si="195"/>
        <v>1995AUS11100500000500100</v>
      </c>
      <c r="B4123" s="9" t="str">
        <f>VLOOKUP(A4123,disaster_type!$A$2:$L$60000,5,FALSE)</f>
        <v xml:space="preserve">Extreme temperature </v>
      </c>
      <c r="C4123" s="9" t="str">
        <f>VLOOKUP(I4123,_readme!$A$25:$B$49,2,FALSE)</f>
        <v xml:space="preserve">Extreme temperature </v>
      </c>
      <c r="D4123" s="9" t="b">
        <f t="shared" si="196"/>
        <v>0</v>
      </c>
      <c r="E4123" s="8" t="str">
        <f t="shared" ref="E4123:E4186" si="197">IF(D4123,C4123,B4123)</f>
        <v xml:space="preserve">Extreme temperature </v>
      </c>
      <c r="F4123">
        <v>1995</v>
      </c>
      <c r="G4123" t="s">
        <v>181</v>
      </c>
      <c r="H4123" t="s">
        <v>182</v>
      </c>
      <c r="I4123" t="s">
        <v>175</v>
      </c>
      <c r="J4123">
        <v>1</v>
      </c>
      <c r="K4123">
        <v>1</v>
      </c>
      <c r="L4123">
        <v>100</v>
      </c>
      <c r="M4123">
        <v>500000</v>
      </c>
      <c r="O4123">
        <v>500100</v>
      </c>
    </row>
    <row r="4124" spans="1:16" x14ac:dyDescent="0.2">
      <c r="A4124" s="11" t="str">
        <f t="shared" si="195"/>
        <v>1995AUS1715700030704598000</v>
      </c>
      <c r="B4124" s="9" t="e">
        <f>VLOOKUP(A4124,disaster_type!$A$2:$L$60000,5,FALSE)</f>
        <v>#N/A</v>
      </c>
      <c r="C4124" s="9" t="str">
        <f>VLOOKUP(I4124,_readme!$A$25:$B$49,2,FALSE)</f>
        <v>Storm</v>
      </c>
      <c r="D4124" s="9" t="b">
        <f t="shared" si="196"/>
        <v>1</v>
      </c>
      <c r="E4124" s="8" t="str">
        <f t="shared" si="197"/>
        <v>Storm</v>
      </c>
      <c r="F4124">
        <v>1995</v>
      </c>
      <c r="G4124" t="s">
        <v>181</v>
      </c>
      <c r="H4124" t="s">
        <v>182</v>
      </c>
      <c r="I4124" t="s">
        <v>24</v>
      </c>
      <c r="J4124">
        <v>1</v>
      </c>
      <c r="K4124">
        <v>7</v>
      </c>
      <c r="L4124">
        <v>15</v>
      </c>
      <c r="M4124">
        <v>7000</v>
      </c>
      <c r="N4124">
        <v>30</v>
      </c>
      <c r="O4124">
        <v>7045</v>
      </c>
      <c r="P4124">
        <v>98000</v>
      </c>
    </row>
    <row r="4125" spans="1:16" x14ac:dyDescent="0.2">
      <c r="A4125" s="11" t="str">
        <f t="shared" si="195"/>
        <v>1995AUT12200</v>
      </c>
      <c r="B4125" s="9" t="str">
        <f>VLOOKUP(A4125,disaster_type!$A$2:$L$60000,5,FALSE)</f>
        <v>Flood</v>
      </c>
      <c r="C4125" s="9" t="e">
        <f>VLOOKUP(I4125,_readme!$A$25:$B$49,2,FALSE)</f>
        <v>#N/A</v>
      </c>
      <c r="D4125" s="9" t="b">
        <f t="shared" si="196"/>
        <v>0</v>
      </c>
      <c r="E4125" s="8" t="str">
        <f t="shared" si="197"/>
        <v>Flood</v>
      </c>
      <c r="F4125">
        <v>1995</v>
      </c>
      <c r="G4125" t="s">
        <v>214</v>
      </c>
      <c r="H4125" t="s">
        <v>215</v>
      </c>
      <c r="I4125" s="17" t="s">
        <v>485</v>
      </c>
      <c r="J4125">
        <v>1</v>
      </c>
      <c r="K4125">
        <v>2</v>
      </c>
      <c r="P4125">
        <v>200</v>
      </c>
    </row>
    <row r="4126" spans="1:16" x14ac:dyDescent="0.2">
      <c r="A4126" s="11" t="str">
        <f t="shared" si="195"/>
        <v>1995AZE15600060004000</v>
      </c>
      <c r="B4126" s="9" t="e">
        <f>VLOOKUP(A4126,disaster_type!$A$2:$L$60000,5,FALSE)</f>
        <v>#N/A</v>
      </c>
      <c r="C4126" s="9" t="e">
        <f>VLOOKUP(I4126,_readme!$A$25:$B$49,2,FALSE)</f>
        <v>#N/A</v>
      </c>
      <c r="D4126" s="9" t="b">
        <f t="shared" si="196"/>
        <v>1</v>
      </c>
      <c r="E4126" s="8" t="e">
        <f t="shared" si="197"/>
        <v>#N/A</v>
      </c>
      <c r="F4126">
        <v>1995</v>
      </c>
      <c r="G4126" t="s">
        <v>431</v>
      </c>
      <c r="H4126" t="s">
        <v>432</v>
      </c>
      <c r="I4126" t="s">
        <v>17</v>
      </c>
      <c r="J4126">
        <v>1</v>
      </c>
      <c r="K4126">
        <v>5</v>
      </c>
      <c r="N4126">
        <v>6000</v>
      </c>
      <c r="O4126">
        <v>6000</v>
      </c>
      <c r="P4126">
        <v>4000</v>
      </c>
    </row>
    <row r="4127" spans="1:16" x14ac:dyDescent="0.2">
      <c r="A4127" s="11" t="str">
        <f t="shared" si="195"/>
        <v>1995AZE1280028005500</v>
      </c>
      <c r="B4127" s="9" t="e">
        <f>VLOOKUP(A4127,disaster_type!$A$2:$L$60000,5,FALSE)</f>
        <v>#N/A</v>
      </c>
      <c r="C4127" s="9" t="str">
        <f>VLOOKUP(I4127,_readme!$A$25:$B$49,2,FALSE)</f>
        <v>Flood</v>
      </c>
      <c r="D4127" s="9" t="b">
        <f t="shared" si="196"/>
        <v>1</v>
      </c>
      <c r="E4127" s="8" t="str">
        <f t="shared" si="197"/>
        <v>Flood</v>
      </c>
      <c r="F4127">
        <v>1995</v>
      </c>
      <c r="G4127" t="s">
        <v>431</v>
      </c>
      <c r="H4127" t="s">
        <v>432</v>
      </c>
      <c r="I4127" t="s">
        <v>91</v>
      </c>
      <c r="J4127">
        <v>1</v>
      </c>
      <c r="M4127">
        <v>2800</v>
      </c>
      <c r="O4127">
        <v>2800</v>
      </c>
      <c r="P4127">
        <v>5500</v>
      </c>
    </row>
    <row r="4128" spans="1:16" x14ac:dyDescent="0.2">
      <c r="A4128" s="11" t="str">
        <f t="shared" si="195"/>
        <v>1995AZE1150000015000016500006700</v>
      </c>
      <c r="B4128" s="9" t="e">
        <f>VLOOKUP(A4128,disaster_type!$A$2:$L$60000,5,FALSE)</f>
        <v>#N/A</v>
      </c>
      <c r="C4128" s="9" t="str">
        <f>VLOOKUP(I4128,_readme!$A$25:$B$49,2,FALSE)</f>
        <v>Flood</v>
      </c>
      <c r="D4128" s="9" t="b">
        <f t="shared" si="196"/>
        <v>1</v>
      </c>
      <c r="E4128" s="8" t="str">
        <f t="shared" si="197"/>
        <v>Flood</v>
      </c>
      <c r="F4128">
        <v>1995</v>
      </c>
      <c r="G4128" t="s">
        <v>431</v>
      </c>
      <c r="H4128" t="s">
        <v>432</v>
      </c>
      <c r="I4128" t="s">
        <v>112</v>
      </c>
      <c r="J4128">
        <v>1</v>
      </c>
      <c r="M4128">
        <v>1500000</v>
      </c>
      <c r="N4128">
        <v>150000</v>
      </c>
      <c r="O4128">
        <v>1650000</v>
      </c>
      <c r="P4128">
        <v>6700</v>
      </c>
    </row>
    <row r="4129" spans="1:16" x14ac:dyDescent="0.2">
      <c r="A4129" s="11" t="str">
        <f t="shared" si="195"/>
        <v>1995BHS1400</v>
      </c>
      <c r="B4129" s="9" t="str">
        <f>VLOOKUP(A4129,disaster_type!$A$2:$L$60000,5,FALSE)</f>
        <v>Storm</v>
      </c>
      <c r="C4129" s="9" t="str">
        <f>VLOOKUP(I4129,_readme!$A$25:$B$49,2,FALSE)</f>
        <v>Storm</v>
      </c>
      <c r="D4129" s="9" t="b">
        <f t="shared" si="196"/>
        <v>0</v>
      </c>
      <c r="E4129" s="8" t="str">
        <f t="shared" si="197"/>
        <v>Storm</v>
      </c>
      <c r="F4129">
        <v>1995</v>
      </c>
      <c r="G4129" t="s">
        <v>133</v>
      </c>
      <c r="H4129" t="s">
        <v>134</v>
      </c>
      <c r="I4129" t="s">
        <v>24</v>
      </c>
      <c r="J4129">
        <v>1</v>
      </c>
      <c r="P4129">
        <v>400</v>
      </c>
    </row>
    <row r="4130" spans="1:16" x14ac:dyDescent="0.2">
      <c r="A4130" s="11" t="str">
        <f t="shared" si="195"/>
        <v>1995BGD38251465724270000147272421000000</v>
      </c>
      <c r="B4130" s="9" t="e">
        <f>VLOOKUP(A4130,disaster_type!$A$2:$L$60000,5,FALSE)</f>
        <v>#N/A</v>
      </c>
      <c r="C4130" s="9" t="e">
        <f>VLOOKUP(I4130,_readme!$A$25:$B$49,2,FALSE)</f>
        <v>#N/A</v>
      </c>
      <c r="D4130" s="9" t="b">
        <f t="shared" si="196"/>
        <v>1</v>
      </c>
      <c r="E4130" s="8" t="e">
        <f t="shared" si="197"/>
        <v>#N/A</v>
      </c>
      <c r="F4130">
        <v>1995</v>
      </c>
      <c r="G4130" t="s">
        <v>53</v>
      </c>
      <c r="H4130" t="s">
        <v>54</v>
      </c>
      <c r="I4130" t="s">
        <v>17</v>
      </c>
      <c r="J4130">
        <v>3</v>
      </c>
      <c r="K4130">
        <v>825</v>
      </c>
      <c r="M4130">
        <v>14657242</v>
      </c>
      <c r="N4130">
        <v>70000</v>
      </c>
      <c r="O4130">
        <v>14727242</v>
      </c>
      <c r="P4130">
        <v>1000000</v>
      </c>
    </row>
    <row r="4131" spans="1:16" x14ac:dyDescent="0.2">
      <c r="A4131" s="11" t="str">
        <f t="shared" si="195"/>
        <v>1995BGD150351325110000461325</v>
      </c>
      <c r="B4131" s="9" t="e">
        <f>VLOOKUP(A4131,disaster_type!$A$2:$L$60000,5,FALSE)</f>
        <v>#N/A</v>
      </c>
      <c r="C4131" s="9" t="str">
        <f>VLOOKUP(I4131,_readme!$A$25:$B$49,2,FALSE)</f>
        <v>Flood</v>
      </c>
      <c r="D4131" s="9" t="b">
        <f t="shared" si="196"/>
        <v>1</v>
      </c>
      <c r="E4131" s="8" t="str">
        <f t="shared" si="197"/>
        <v>Flood</v>
      </c>
      <c r="F4131">
        <v>1995</v>
      </c>
      <c r="G4131" t="s">
        <v>53</v>
      </c>
      <c r="H4131" t="s">
        <v>54</v>
      </c>
      <c r="I4131" t="s">
        <v>91</v>
      </c>
      <c r="J4131">
        <v>1</v>
      </c>
      <c r="K4131">
        <v>50</v>
      </c>
      <c r="M4131">
        <v>351325</v>
      </c>
      <c r="N4131">
        <v>110000</v>
      </c>
      <c r="O4131">
        <v>461325</v>
      </c>
    </row>
    <row r="4132" spans="1:16" x14ac:dyDescent="0.2">
      <c r="A4132" s="11" t="str">
        <f t="shared" si="195"/>
        <v>1995BGD1120</v>
      </c>
      <c r="B4132" s="9" t="str">
        <f>VLOOKUP(A4132,disaster_type!$A$2:$L$60000,5,FALSE)</f>
        <v xml:space="preserve">Extreme temperature </v>
      </c>
      <c r="C4132" s="9" t="str">
        <f>VLOOKUP(I4132,_readme!$A$25:$B$49,2,FALSE)</f>
        <v xml:space="preserve">Extreme temperature </v>
      </c>
      <c r="D4132" s="9" t="b">
        <f t="shared" si="196"/>
        <v>0</v>
      </c>
      <c r="E4132" s="8" t="str">
        <f t="shared" si="197"/>
        <v xml:space="preserve">Extreme temperature </v>
      </c>
      <c r="F4132">
        <v>1995</v>
      </c>
      <c r="G4132" t="s">
        <v>53</v>
      </c>
      <c r="H4132" t="s">
        <v>54</v>
      </c>
      <c r="I4132" t="s">
        <v>213</v>
      </c>
      <c r="J4132">
        <v>1</v>
      </c>
      <c r="K4132">
        <v>120</v>
      </c>
    </row>
    <row r="4133" spans="1:16" x14ac:dyDescent="0.2">
      <c r="A4133" s="11" t="str">
        <f t="shared" si="195"/>
        <v>1995BGD25615705200053570</v>
      </c>
      <c r="B4133" s="9" t="e">
        <f>VLOOKUP(A4133,disaster_type!$A$2:$L$60000,5,FALSE)</f>
        <v>#N/A</v>
      </c>
      <c r="C4133" s="9" t="str">
        <f>VLOOKUP(I4133,_readme!$A$25:$B$49,2,FALSE)</f>
        <v>Storm</v>
      </c>
      <c r="D4133" s="9" t="b">
        <f t="shared" si="196"/>
        <v>1</v>
      </c>
      <c r="E4133" s="8" t="str">
        <f t="shared" si="197"/>
        <v>Storm</v>
      </c>
      <c r="F4133">
        <v>1995</v>
      </c>
      <c r="G4133" t="s">
        <v>53</v>
      </c>
      <c r="H4133" t="s">
        <v>54</v>
      </c>
      <c r="I4133" t="s">
        <v>52</v>
      </c>
      <c r="J4133">
        <v>2</v>
      </c>
      <c r="K4133">
        <v>56</v>
      </c>
      <c r="L4133">
        <v>1570</v>
      </c>
      <c r="N4133">
        <v>52000</v>
      </c>
      <c r="O4133">
        <v>53570</v>
      </c>
    </row>
    <row r="4134" spans="1:16" x14ac:dyDescent="0.2">
      <c r="A4134" s="11" t="str">
        <f t="shared" si="195"/>
        <v>1995BGD13502000020000</v>
      </c>
      <c r="B4134" s="9" t="e">
        <f>VLOOKUP(A4134,disaster_type!$A$2:$L$60000,5,FALSE)</f>
        <v>#N/A</v>
      </c>
      <c r="C4134" s="9" t="str">
        <f>VLOOKUP(I4134,_readme!$A$25:$B$49,2,FALSE)</f>
        <v>Epidemic</v>
      </c>
      <c r="D4134" s="9" t="b">
        <f t="shared" si="196"/>
        <v>1</v>
      </c>
      <c r="E4134" s="8" t="str">
        <f t="shared" si="197"/>
        <v>Epidemic</v>
      </c>
      <c r="F4134">
        <v>1995</v>
      </c>
      <c r="G4134" t="s">
        <v>53</v>
      </c>
      <c r="H4134" t="s">
        <v>54</v>
      </c>
      <c r="I4134" t="s">
        <v>132</v>
      </c>
      <c r="J4134">
        <v>1</v>
      </c>
      <c r="K4134">
        <v>350</v>
      </c>
      <c r="M4134">
        <v>20000</v>
      </c>
      <c r="O4134">
        <v>20000</v>
      </c>
    </row>
    <row r="4135" spans="1:16" x14ac:dyDescent="0.2">
      <c r="A4135" s="11" t="str">
        <f t="shared" si="195"/>
        <v>1995BGD244113510002500001601000175300</v>
      </c>
      <c r="B4135" s="9" t="e">
        <f>VLOOKUP(A4135,disaster_type!$A$2:$L$60000,5,FALSE)</f>
        <v>#N/A</v>
      </c>
      <c r="C4135" s="9" t="str">
        <f>VLOOKUP(I4135,_readme!$A$25:$B$49,2,FALSE)</f>
        <v>Flood</v>
      </c>
      <c r="D4135" s="9" t="b">
        <f t="shared" si="196"/>
        <v>1</v>
      </c>
      <c r="E4135" s="8" t="str">
        <f t="shared" si="197"/>
        <v>Flood</v>
      </c>
      <c r="F4135">
        <v>1995</v>
      </c>
      <c r="G4135" t="s">
        <v>53</v>
      </c>
      <c r="H4135" t="s">
        <v>54</v>
      </c>
      <c r="I4135" t="s">
        <v>112</v>
      </c>
      <c r="J4135">
        <v>2</v>
      </c>
      <c r="K4135">
        <v>441</v>
      </c>
      <c r="M4135">
        <v>1351000</v>
      </c>
      <c r="N4135">
        <v>250000</v>
      </c>
      <c r="O4135">
        <v>1601000</v>
      </c>
      <c r="P4135">
        <v>175300</v>
      </c>
    </row>
    <row r="4136" spans="1:16" x14ac:dyDescent="0.2">
      <c r="A4136" s="11" t="str">
        <f t="shared" si="195"/>
        <v>1995BGD1172250000250000</v>
      </c>
      <c r="B4136" s="9" t="e">
        <f>VLOOKUP(A4136,disaster_type!$A$2:$L$60000,5,FALSE)</f>
        <v>#N/A</v>
      </c>
      <c r="C4136" s="9" t="str">
        <f>VLOOKUP(I4136,_readme!$A$25:$B$49,2,FALSE)</f>
        <v>Storm</v>
      </c>
      <c r="D4136" s="9" t="b">
        <f t="shared" si="196"/>
        <v>1</v>
      </c>
      <c r="E4136" s="8" t="str">
        <f t="shared" si="197"/>
        <v>Storm</v>
      </c>
      <c r="F4136">
        <v>1995</v>
      </c>
      <c r="G4136" t="s">
        <v>53</v>
      </c>
      <c r="H4136" t="s">
        <v>54</v>
      </c>
      <c r="I4136" t="s">
        <v>24</v>
      </c>
      <c r="J4136">
        <v>1</v>
      </c>
      <c r="K4136">
        <v>172</v>
      </c>
      <c r="M4136">
        <v>250000</v>
      </c>
      <c r="O4136">
        <v>250000</v>
      </c>
    </row>
    <row r="4137" spans="1:16" x14ac:dyDescent="0.2">
      <c r="A4137" s="11" t="str">
        <f t="shared" si="195"/>
        <v>1995BRB1</v>
      </c>
      <c r="B4137" s="9" t="str">
        <f>VLOOKUP(A4137,disaster_type!$A$2:$L$60000,5,FALSE)</f>
        <v>Storm</v>
      </c>
      <c r="C4137" s="9" t="str">
        <f>VLOOKUP(I4137,_readme!$A$25:$B$49,2,FALSE)</f>
        <v>Storm</v>
      </c>
      <c r="D4137" s="9" t="b">
        <f t="shared" si="196"/>
        <v>0</v>
      </c>
      <c r="E4137" s="8" t="str">
        <f t="shared" si="197"/>
        <v>Storm</v>
      </c>
      <c r="F4137">
        <v>1995</v>
      </c>
      <c r="G4137" t="s">
        <v>232</v>
      </c>
      <c r="H4137" t="s">
        <v>233</v>
      </c>
      <c r="I4137" t="s">
        <v>24</v>
      </c>
      <c r="J4137">
        <v>1</v>
      </c>
    </row>
    <row r="4138" spans="1:16" x14ac:dyDescent="0.2">
      <c r="A4138" s="11" t="str">
        <f t="shared" si="195"/>
        <v>1995BLR113282282</v>
      </c>
      <c r="B4138" s="9" t="str">
        <f>VLOOKUP(A4138,disaster_type!$A$2:$L$60000,5,FALSE)</f>
        <v>Epidemic</v>
      </c>
      <c r="C4138" s="9" t="str">
        <f>VLOOKUP(I4138,_readme!$A$25:$B$49,2,FALSE)</f>
        <v>Epidemic</v>
      </c>
      <c r="D4138" s="9" t="b">
        <f t="shared" si="196"/>
        <v>0</v>
      </c>
      <c r="E4138" s="8" t="str">
        <f t="shared" si="197"/>
        <v>Epidemic</v>
      </c>
      <c r="F4138">
        <v>1995</v>
      </c>
      <c r="G4138" t="s">
        <v>416</v>
      </c>
      <c r="H4138" t="s">
        <v>417</v>
      </c>
      <c r="I4138" t="s">
        <v>77</v>
      </c>
      <c r="J4138">
        <v>1</v>
      </c>
      <c r="K4138">
        <v>13</v>
      </c>
      <c r="M4138">
        <v>282</v>
      </c>
      <c r="O4138">
        <v>282</v>
      </c>
    </row>
    <row r="4139" spans="1:16" x14ac:dyDescent="0.2">
      <c r="A4139" s="11" t="str">
        <f t="shared" si="195"/>
        <v>1995BEL16800800100000</v>
      </c>
      <c r="B4139" s="9" t="str">
        <f>VLOOKUP(A4139,disaster_type!$A$2:$L$60000,5,FALSE)</f>
        <v>Storm</v>
      </c>
      <c r="C4139" s="9" t="e">
        <f>VLOOKUP(I4139,_readme!$A$25:$B$49,2,FALSE)</f>
        <v>#N/A</v>
      </c>
      <c r="D4139" s="9" t="b">
        <f t="shared" si="196"/>
        <v>0</v>
      </c>
      <c r="E4139" s="8" t="str">
        <f t="shared" si="197"/>
        <v>Storm</v>
      </c>
      <c r="F4139">
        <v>1995</v>
      </c>
      <c r="G4139" t="s">
        <v>61</v>
      </c>
      <c r="H4139" t="s">
        <v>62</v>
      </c>
      <c r="I4139" s="17" t="s">
        <v>487</v>
      </c>
      <c r="J4139">
        <v>1</v>
      </c>
      <c r="K4139">
        <v>6</v>
      </c>
      <c r="M4139">
        <v>800</v>
      </c>
      <c r="O4139">
        <v>800</v>
      </c>
      <c r="P4139">
        <v>100000</v>
      </c>
    </row>
    <row r="4140" spans="1:16" x14ac:dyDescent="0.2">
      <c r="A4140" s="11" t="str">
        <f t="shared" si="195"/>
        <v>1995BLZ126002600500</v>
      </c>
      <c r="B4140" s="9" t="str">
        <f>VLOOKUP(A4140,disaster_type!$A$2:$L$60000,5,FALSE)</f>
        <v>Flood</v>
      </c>
      <c r="C4140" s="9" t="e">
        <f>VLOOKUP(I4140,_readme!$A$25:$B$49,2,FALSE)</f>
        <v>#N/A</v>
      </c>
      <c r="D4140" s="9" t="b">
        <f t="shared" si="196"/>
        <v>0</v>
      </c>
      <c r="E4140" s="8" t="str">
        <f t="shared" si="197"/>
        <v>Flood</v>
      </c>
      <c r="F4140">
        <v>1995</v>
      </c>
      <c r="G4140" t="s">
        <v>164</v>
      </c>
      <c r="H4140" t="s">
        <v>165</v>
      </c>
      <c r="I4140" s="17" t="s">
        <v>485</v>
      </c>
      <c r="J4140">
        <v>1</v>
      </c>
      <c r="M4140">
        <v>2600</v>
      </c>
      <c r="O4140">
        <v>2600</v>
      </c>
      <c r="P4140">
        <v>500</v>
      </c>
    </row>
    <row r="4141" spans="1:16" x14ac:dyDescent="0.2">
      <c r="A4141" s="11" t="str">
        <f t="shared" si="195"/>
        <v>1995BEN12011500080001230003100</v>
      </c>
      <c r="B4141" s="9" t="str">
        <f>VLOOKUP(A4141,disaster_type!$A$2:$L$60000,5,FALSE)</f>
        <v>Flood</v>
      </c>
      <c r="C4141" s="9" t="e">
        <f>VLOOKUP(I4141,_readme!$A$25:$B$49,2,FALSE)</f>
        <v>#N/A</v>
      </c>
      <c r="D4141" s="9" t="b">
        <f t="shared" si="196"/>
        <v>0</v>
      </c>
      <c r="E4141" s="8" t="str">
        <f t="shared" si="197"/>
        <v>Flood</v>
      </c>
      <c r="F4141">
        <v>1995</v>
      </c>
      <c r="G4141" t="s">
        <v>312</v>
      </c>
      <c r="H4141" t="s">
        <v>313</v>
      </c>
      <c r="I4141" s="17" t="s">
        <v>485</v>
      </c>
      <c r="J4141">
        <v>1</v>
      </c>
      <c r="K4141">
        <v>20</v>
      </c>
      <c r="M4141">
        <v>115000</v>
      </c>
      <c r="N4141">
        <v>8000</v>
      </c>
      <c r="O4141">
        <v>123000</v>
      </c>
      <c r="P4141">
        <v>3100</v>
      </c>
    </row>
    <row r="4142" spans="1:16" x14ac:dyDescent="0.2">
      <c r="A4142" s="11" t="str">
        <f t="shared" si="195"/>
        <v>1995BWA120350020005500</v>
      </c>
      <c r="B4142" s="9" t="str">
        <f>VLOOKUP(A4142,disaster_type!$A$2:$L$60000,5,FALSE)</f>
        <v>Flood</v>
      </c>
      <c r="C4142" s="9" t="str">
        <f>VLOOKUP(I4142,_readme!$A$25:$B$49,2,FALSE)</f>
        <v>Flood</v>
      </c>
      <c r="D4142" s="9" t="b">
        <f t="shared" si="196"/>
        <v>0</v>
      </c>
      <c r="E4142" s="8" t="str">
        <f t="shared" si="197"/>
        <v>Flood</v>
      </c>
      <c r="F4142">
        <v>1995</v>
      </c>
      <c r="G4142" t="s">
        <v>276</v>
      </c>
      <c r="H4142" t="s">
        <v>277</v>
      </c>
      <c r="I4142" t="s">
        <v>180</v>
      </c>
      <c r="J4142">
        <v>1</v>
      </c>
      <c r="K4142">
        <v>20</v>
      </c>
      <c r="M4142">
        <v>3500</v>
      </c>
      <c r="N4142">
        <v>2000</v>
      </c>
      <c r="O4142">
        <v>5500</v>
      </c>
    </row>
    <row r="4143" spans="1:16" x14ac:dyDescent="0.2">
      <c r="A4143" s="11" t="str">
        <f t="shared" si="195"/>
        <v>1995BRA21838003800</v>
      </c>
      <c r="B4143" s="9" t="e">
        <f>VLOOKUP(A4143,disaster_type!$A$2:$L$60000,5,FALSE)</f>
        <v>#N/A</v>
      </c>
      <c r="C4143" s="9" t="e">
        <f>VLOOKUP(I4143,_readme!$A$25:$B$49,2,FALSE)</f>
        <v>#N/A</v>
      </c>
      <c r="D4143" s="9" t="b">
        <f t="shared" si="196"/>
        <v>1</v>
      </c>
      <c r="E4143" s="8" t="e">
        <f t="shared" si="197"/>
        <v>#N/A</v>
      </c>
      <c r="F4143">
        <v>1995</v>
      </c>
      <c r="G4143" t="s">
        <v>203</v>
      </c>
      <c r="H4143" t="s">
        <v>204</v>
      </c>
      <c r="I4143" t="s">
        <v>17</v>
      </c>
      <c r="J4143">
        <v>2</v>
      </c>
      <c r="K4143">
        <v>18</v>
      </c>
      <c r="N4143">
        <v>3800</v>
      </c>
      <c r="O4143">
        <v>3800</v>
      </c>
    </row>
    <row r="4144" spans="1:16" x14ac:dyDescent="0.2">
      <c r="A4144" s="11" t="str">
        <f t="shared" si="195"/>
        <v>1995BRA212820002000</v>
      </c>
      <c r="B4144" s="9" t="str">
        <f>VLOOKUP(A4144,disaster_type!$A$2:$L$60000,5,FALSE)</f>
        <v>Landslide</v>
      </c>
      <c r="C4144" s="9" t="str">
        <f>VLOOKUP(I4144,_readme!$A$25:$B$49,2,FALSE)</f>
        <v>Landslide</v>
      </c>
      <c r="D4144" s="9" t="b">
        <f t="shared" si="196"/>
        <v>0</v>
      </c>
      <c r="E4144" s="8" t="str">
        <f t="shared" si="197"/>
        <v>Landslide</v>
      </c>
      <c r="F4144">
        <v>1995</v>
      </c>
      <c r="G4144" t="s">
        <v>203</v>
      </c>
      <c r="H4144" t="s">
        <v>204</v>
      </c>
      <c r="I4144" t="s">
        <v>80</v>
      </c>
      <c r="J4144">
        <v>2</v>
      </c>
      <c r="K4144">
        <v>128</v>
      </c>
      <c r="N4144">
        <v>2000</v>
      </c>
      <c r="O4144">
        <v>2000</v>
      </c>
    </row>
    <row r="4145" spans="1:16" x14ac:dyDescent="0.2">
      <c r="A4145" s="11" t="str">
        <f t="shared" si="195"/>
        <v>1995BRA19230000300003000</v>
      </c>
      <c r="B4145" s="9" t="e">
        <f>VLOOKUP(A4145,disaster_type!$A$2:$L$60000,5,FALSE)</f>
        <v>#N/A</v>
      </c>
      <c r="C4145" s="9" t="str">
        <f>VLOOKUP(I4145,_readme!$A$25:$B$49,2,FALSE)</f>
        <v>Flood</v>
      </c>
      <c r="D4145" s="9" t="b">
        <f t="shared" si="196"/>
        <v>1</v>
      </c>
      <c r="E4145" s="8" t="str">
        <f t="shared" si="197"/>
        <v>Flood</v>
      </c>
      <c r="F4145">
        <v>1995</v>
      </c>
      <c r="G4145" t="s">
        <v>203</v>
      </c>
      <c r="H4145" t="s">
        <v>204</v>
      </c>
      <c r="I4145" t="s">
        <v>112</v>
      </c>
      <c r="J4145">
        <v>1</v>
      </c>
      <c r="K4145">
        <v>92</v>
      </c>
      <c r="N4145">
        <v>30000</v>
      </c>
      <c r="O4145">
        <v>30000</v>
      </c>
      <c r="P4145">
        <v>3000</v>
      </c>
    </row>
    <row r="4146" spans="1:16" x14ac:dyDescent="0.2">
      <c r="A4146" s="11" t="str">
        <f t="shared" si="195"/>
        <v>1995BRA12112939112939</v>
      </c>
      <c r="B4146" s="9" t="str">
        <f>VLOOKUP(A4146,disaster_type!$A$2:$L$60000,5,FALSE)</f>
        <v>Epidemic</v>
      </c>
      <c r="C4146" s="9" t="str">
        <f>VLOOKUP(I4146,_readme!$A$25:$B$49,2,FALSE)</f>
        <v>Epidemic</v>
      </c>
      <c r="D4146" s="9" t="b">
        <f t="shared" si="196"/>
        <v>0</v>
      </c>
      <c r="E4146" s="8" t="str">
        <f t="shared" si="197"/>
        <v>Epidemic</v>
      </c>
      <c r="F4146">
        <v>1995</v>
      </c>
      <c r="G4146" t="s">
        <v>203</v>
      </c>
      <c r="H4146" t="s">
        <v>204</v>
      </c>
      <c r="I4146" t="s">
        <v>18</v>
      </c>
      <c r="J4146">
        <v>1</v>
      </c>
      <c r="K4146">
        <v>2</v>
      </c>
      <c r="M4146">
        <v>112939</v>
      </c>
      <c r="O4146">
        <v>112939</v>
      </c>
    </row>
    <row r="4147" spans="1:16" x14ac:dyDescent="0.2">
      <c r="A4147" s="11" t="str">
        <f t="shared" si="195"/>
        <v>1995BFA17559075590</v>
      </c>
      <c r="B4147" s="9" t="str">
        <f>VLOOKUP(A4147,disaster_type!$A$2:$L$60000,5,FALSE)</f>
        <v>Drought</v>
      </c>
      <c r="C4147" s="9" t="str">
        <f>VLOOKUP(I4147,_readme!$A$25:$B$49,2,FALSE)</f>
        <v>Drought</v>
      </c>
      <c r="D4147" s="9" t="b">
        <f t="shared" si="196"/>
        <v>0</v>
      </c>
      <c r="E4147" s="8" t="str">
        <f t="shared" si="197"/>
        <v>Drought</v>
      </c>
      <c r="F4147">
        <v>1995</v>
      </c>
      <c r="G4147" t="s">
        <v>94</v>
      </c>
      <c r="H4147" t="s">
        <v>95</v>
      </c>
      <c r="I4147" t="s">
        <v>12</v>
      </c>
      <c r="J4147">
        <v>1</v>
      </c>
      <c r="M4147">
        <v>75590</v>
      </c>
      <c r="O4147">
        <v>75590</v>
      </c>
    </row>
    <row r="4148" spans="1:16" x14ac:dyDescent="0.2">
      <c r="A4148" s="11" t="str">
        <f t="shared" si="195"/>
        <v>1995CPV16130050006306</v>
      </c>
      <c r="B4148" s="9" t="str">
        <f>VLOOKUP(A4148,disaster_type!$A$2:$L$60000,5,FALSE)</f>
        <v>Volcanic activity</v>
      </c>
      <c r="C4148" s="9" t="str">
        <f>VLOOKUP(I4148,_readme!$A$25:$B$49,2,FALSE)</f>
        <v>Volcanic activity</v>
      </c>
      <c r="D4148" s="9" t="b">
        <f t="shared" si="196"/>
        <v>0</v>
      </c>
      <c r="E4148" s="8" t="str">
        <f t="shared" si="197"/>
        <v>Volcanic activity</v>
      </c>
      <c r="F4148">
        <v>1995</v>
      </c>
      <c r="G4148" t="s">
        <v>10</v>
      </c>
      <c r="H4148" t="s">
        <v>11</v>
      </c>
      <c r="I4148" t="s">
        <v>21</v>
      </c>
      <c r="J4148">
        <v>1</v>
      </c>
      <c r="L4148">
        <v>6</v>
      </c>
      <c r="M4148">
        <v>1300</v>
      </c>
      <c r="N4148">
        <v>5000</v>
      </c>
      <c r="O4148">
        <v>6306</v>
      </c>
    </row>
    <row r="4149" spans="1:16" x14ac:dyDescent="0.2">
      <c r="A4149" s="11" t="str">
        <f t="shared" si="195"/>
        <v>1995CAN15600560073300</v>
      </c>
      <c r="B4149" s="9" t="str">
        <f>VLOOKUP(A4149,disaster_type!$A$2:$L$60000,5,FALSE)</f>
        <v>Flood</v>
      </c>
      <c r="C4149" s="9" t="e">
        <f>VLOOKUP(I4149,_readme!$A$25:$B$49,2,FALSE)</f>
        <v>#N/A</v>
      </c>
      <c r="D4149" s="9" t="b">
        <f t="shared" si="196"/>
        <v>0</v>
      </c>
      <c r="E4149" s="8" t="str">
        <f t="shared" si="197"/>
        <v>Flood</v>
      </c>
      <c r="F4149">
        <v>1995</v>
      </c>
      <c r="G4149" t="s">
        <v>43</v>
      </c>
      <c r="H4149" t="s">
        <v>44</v>
      </c>
      <c r="I4149" s="17" t="s">
        <v>485</v>
      </c>
      <c r="J4149">
        <v>1</v>
      </c>
      <c r="M4149">
        <v>5600</v>
      </c>
      <c r="O4149">
        <v>5600</v>
      </c>
      <c r="P4149">
        <v>73300</v>
      </c>
    </row>
    <row r="4150" spans="1:16" x14ac:dyDescent="0.2">
      <c r="A4150" s="11" t="str">
        <f t="shared" si="195"/>
        <v>1995CAN26500650089500</v>
      </c>
      <c r="B4150" s="9" t="str">
        <f>VLOOKUP(A4150,disaster_type!$A$2:$L$60000,5,FALSE)</f>
        <v>Wildfire</v>
      </c>
      <c r="C4150" s="9" t="str">
        <f>VLOOKUP(I4150,_readme!$A$25:$B$49,2,FALSE)</f>
        <v>Wildfire</v>
      </c>
      <c r="D4150" s="9" t="b">
        <f t="shared" si="196"/>
        <v>0</v>
      </c>
      <c r="E4150" s="8" t="str">
        <f t="shared" si="197"/>
        <v>Wildfire</v>
      </c>
      <c r="F4150">
        <v>1995</v>
      </c>
      <c r="G4150" t="s">
        <v>43</v>
      </c>
      <c r="H4150" t="s">
        <v>44</v>
      </c>
      <c r="I4150" t="s">
        <v>111</v>
      </c>
      <c r="J4150">
        <v>2</v>
      </c>
      <c r="M4150">
        <v>6500</v>
      </c>
      <c r="O4150">
        <v>6500</v>
      </c>
      <c r="P4150">
        <v>89500</v>
      </c>
    </row>
    <row r="4151" spans="1:16" x14ac:dyDescent="0.2">
      <c r="A4151" s="11" t="str">
        <f t="shared" si="195"/>
        <v>1995CAN12100000</v>
      </c>
      <c r="B4151" s="9" t="str">
        <f>VLOOKUP(A4151,disaster_type!$A$2:$L$60000,5,FALSE)</f>
        <v>Storm</v>
      </c>
      <c r="C4151" s="9" t="str">
        <f>VLOOKUP(I4151,_readme!$A$25:$B$49,2,FALSE)</f>
        <v>Storm</v>
      </c>
      <c r="D4151" s="9" t="b">
        <f t="shared" si="196"/>
        <v>0</v>
      </c>
      <c r="E4151" s="8" t="str">
        <f t="shared" si="197"/>
        <v>Storm</v>
      </c>
      <c r="F4151">
        <v>1995</v>
      </c>
      <c r="G4151" t="s">
        <v>43</v>
      </c>
      <c r="H4151" t="s">
        <v>44</v>
      </c>
      <c r="I4151" t="s">
        <v>24</v>
      </c>
      <c r="J4151">
        <v>1</v>
      </c>
      <c r="K4151">
        <v>2</v>
      </c>
      <c r="P4151">
        <v>100000</v>
      </c>
    </row>
    <row r="4152" spans="1:16" x14ac:dyDescent="0.2">
      <c r="A4152" s="11" t="str">
        <f t="shared" si="195"/>
        <v>1995CAF1195719573914</v>
      </c>
      <c r="B4152" s="9" t="str">
        <f>VLOOKUP(A4152,disaster_type!$A$2:$L$60000,5,FALSE)</f>
        <v>Flood</v>
      </c>
      <c r="C4152" s="9" t="e">
        <f>VLOOKUP(I4152,_readme!$A$25:$B$49,2,FALSE)</f>
        <v>#N/A</v>
      </c>
      <c r="D4152" s="9" t="b">
        <f t="shared" si="196"/>
        <v>0</v>
      </c>
      <c r="E4152" s="8" t="str">
        <f t="shared" si="197"/>
        <v>Flood</v>
      </c>
      <c r="F4152">
        <v>1995</v>
      </c>
      <c r="G4152" t="s">
        <v>330</v>
      </c>
      <c r="H4152" t="s">
        <v>331</v>
      </c>
      <c r="I4152" s="17" t="s">
        <v>485</v>
      </c>
      <c r="J4152">
        <v>1</v>
      </c>
      <c r="M4152">
        <v>1957</v>
      </c>
      <c r="N4152">
        <v>1957</v>
      </c>
      <c r="O4152">
        <v>3914</v>
      </c>
    </row>
    <row r="4153" spans="1:16" x14ac:dyDescent="0.2">
      <c r="A4153" s="11" t="str">
        <f t="shared" si="195"/>
        <v>1995CAF18585</v>
      </c>
      <c r="B4153" s="9" t="str">
        <f>VLOOKUP(A4153,disaster_type!$A$2:$L$60000,5,FALSE)</f>
        <v>Wildfire</v>
      </c>
      <c r="C4153" s="9" t="str">
        <f>VLOOKUP(I4153,_readme!$A$25:$B$49,2,FALSE)</f>
        <v>Wildfire</v>
      </c>
      <c r="D4153" s="9" t="b">
        <f t="shared" si="196"/>
        <v>0</v>
      </c>
      <c r="E4153" s="8" t="str">
        <f t="shared" si="197"/>
        <v>Wildfire</v>
      </c>
      <c r="F4153">
        <v>1995</v>
      </c>
      <c r="G4153" t="s">
        <v>330</v>
      </c>
      <c r="H4153" t="s">
        <v>331</v>
      </c>
      <c r="I4153" t="s">
        <v>111</v>
      </c>
      <c r="J4153">
        <v>1</v>
      </c>
      <c r="M4153">
        <v>85</v>
      </c>
      <c r="O4153">
        <v>85</v>
      </c>
    </row>
    <row r="4154" spans="1:16" x14ac:dyDescent="0.2">
      <c r="A4154" s="11" t="str">
        <f t="shared" si="195"/>
        <v>1995TCD12403434034380686</v>
      </c>
      <c r="B4154" s="9" t="str">
        <f>VLOOKUP(A4154,disaster_type!$A$2:$L$60000,5,FALSE)</f>
        <v>Flood</v>
      </c>
      <c r="C4154" s="9" t="e">
        <f>VLOOKUP(I4154,_readme!$A$25:$B$49,2,FALSE)</f>
        <v>#N/A</v>
      </c>
      <c r="D4154" s="9" t="b">
        <f t="shared" si="196"/>
        <v>0</v>
      </c>
      <c r="E4154" s="8" t="str">
        <f t="shared" si="197"/>
        <v>Flood</v>
      </c>
      <c r="F4154">
        <v>1995</v>
      </c>
      <c r="G4154" t="s">
        <v>97</v>
      </c>
      <c r="H4154" t="s">
        <v>98</v>
      </c>
      <c r="I4154" s="17" t="s">
        <v>485</v>
      </c>
      <c r="J4154">
        <v>1</v>
      </c>
      <c r="K4154">
        <v>2</v>
      </c>
      <c r="M4154">
        <v>40343</v>
      </c>
      <c r="N4154">
        <v>40343</v>
      </c>
      <c r="O4154">
        <v>80686</v>
      </c>
    </row>
    <row r="4155" spans="1:16" x14ac:dyDescent="0.2">
      <c r="A4155" s="11" t="str">
        <f t="shared" si="195"/>
        <v>1995CHL128</v>
      </c>
      <c r="B4155" s="9" t="str">
        <f>VLOOKUP(A4155,disaster_type!$A$2:$L$60000,5,FALSE)</f>
        <v>Flood</v>
      </c>
      <c r="C4155" s="9" t="e">
        <f>VLOOKUP(I4155,_readme!$A$25:$B$49,2,FALSE)</f>
        <v>#N/A</v>
      </c>
      <c r="D4155" s="9" t="b">
        <f t="shared" si="196"/>
        <v>0</v>
      </c>
      <c r="E4155" s="8" t="str">
        <f t="shared" si="197"/>
        <v>Flood</v>
      </c>
      <c r="F4155">
        <v>1995</v>
      </c>
      <c r="G4155" t="s">
        <v>63</v>
      </c>
      <c r="H4155" t="s">
        <v>64</v>
      </c>
      <c r="I4155" s="17" t="s">
        <v>485</v>
      </c>
      <c r="J4155">
        <v>1</v>
      </c>
      <c r="K4155">
        <v>28</v>
      </c>
    </row>
    <row r="4156" spans="1:16" x14ac:dyDescent="0.2">
      <c r="A4156" s="11" t="str">
        <f t="shared" si="195"/>
        <v>1995CHL12100001000010000</v>
      </c>
      <c r="B4156" s="9" t="str">
        <f>VLOOKUP(A4156,disaster_type!$A$2:$L$60000,5,FALSE)</f>
        <v xml:space="preserve">Extreme temperature </v>
      </c>
      <c r="C4156" s="9" t="str">
        <f>VLOOKUP(I4156,_readme!$A$25:$B$49,2,FALSE)</f>
        <v xml:space="preserve">Extreme temperature </v>
      </c>
      <c r="D4156" s="9" t="b">
        <f t="shared" si="196"/>
        <v>0</v>
      </c>
      <c r="E4156" s="8" t="str">
        <f t="shared" si="197"/>
        <v xml:space="preserve">Extreme temperature </v>
      </c>
      <c r="F4156">
        <v>1995</v>
      </c>
      <c r="G4156" t="s">
        <v>63</v>
      </c>
      <c r="H4156" t="s">
        <v>64</v>
      </c>
      <c r="I4156" t="s">
        <v>213</v>
      </c>
      <c r="J4156">
        <v>1</v>
      </c>
      <c r="K4156">
        <v>2</v>
      </c>
      <c r="M4156">
        <v>10000</v>
      </c>
      <c r="O4156">
        <v>10000</v>
      </c>
      <c r="P4156">
        <v>10000</v>
      </c>
    </row>
    <row r="4157" spans="1:16" x14ac:dyDescent="0.2">
      <c r="A4157" s="11" t="str">
        <f t="shared" si="195"/>
        <v>1995CHL1358120057518331660</v>
      </c>
      <c r="B4157" s="9" t="str">
        <f>VLOOKUP(A4157,disaster_type!$A$2:$L$60000,5,FALSE)</f>
        <v>Earthquake</v>
      </c>
      <c r="C4157" s="9" t="str">
        <f>VLOOKUP(I4157,_readme!$A$25:$B$49,2,FALSE)</f>
        <v>Earthquake</v>
      </c>
      <c r="D4157" s="9" t="b">
        <f t="shared" si="196"/>
        <v>0</v>
      </c>
      <c r="E4157" s="8" t="str">
        <f t="shared" si="197"/>
        <v>Earthquake</v>
      </c>
      <c r="F4157">
        <v>1995</v>
      </c>
      <c r="G4157" t="s">
        <v>63</v>
      </c>
      <c r="H4157" t="s">
        <v>64</v>
      </c>
      <c r="I4157" t="s">
        <v>28</v>
      </c>
      <c r="J4157">
        <v>1</v>
      </c>
      <c r="K4157">
        <v>3</v>
      </c>
      <c r="L4157">
        <v>58</v>
      </c>
      <c r="M4157">
        <v>1200</v>
      </c>
      <c r="N4157">
        <v>575</v>
      </c>
      <c r="O4157">
        <v>1833</v>
      </c>
      <c r="P4157">
        <v>1660</v>
      </c>
    </row>
    <row r="4158" spans="1:16" x14ac:dyDescent="0.2">
      <c r="A4158" s="11" t="str">
        <f t="shared" si="195"/>
        <v>1995CHN217832059450002870006232320280200</v>
      </c>
      <c r="B4158" s="9" t="e">
        <f>VLOOKUP(A4158,disaster_type!$A$2:$L$60000,5,FALSE)</f>
        <v>#N/A</v>
      </c>
      <c r="C4158" s="9" t="e">
        <f>VLOOKUP(I4158,_readme!$A$25:$B$49,2,FALSE)</f>
        <v>#N/A</v>
      </c>
      <c r="D4158" s="9" t="b">
        <f t="shared" si="196"/>
        <v>1</v>
      </c>
      <c r="E4158" s="8" t="e">
        <f t="shared" si="197"/>
        <v>#N/A</v>
      </c>
      <c r="F4158">
        <v>1995</v>
      </c>
      <c r="G4158" t="s">
        <v>65</v>
      </c>
      <c r="H4158" t="s">
        <v>66</v>
      </c>
      <c r="I4158" t="s">
        <v>17</v>
      </c>
      <c r="J4158">
        <v>2</v>
      </c>
      <c r="K4158">
        <v>178</v>
      </c>
      <c r="L4158">
        <v>320</v>
      </c>
      <c r="M4158">
        <v>5945000</v>
      </c>
      <c r="N4158">
        <v>287000</v>
      </c>
      <c r="O4158">
        <v>6232320</v>
      </c>
      <c r="P4158">
        <v>280200</v>
      </c>
    </row>
    <row r="4159" spans="1:16" x14ac:dyDescent="0.2">
      <c r="A4159" s="11" t="str">
        <f t="shared" si="195"/>
        <v>1995CHN112010000001000000</v>
      </c>
      <c r="B4159" s="9" t="e">
        <f>VLOOKUP(A4159,disaster_type!$A$2:$L$60000,5,FALSE)</f>
        <v>#N/A</v>
      </c>
      <c r="C4159" s="9" t="str">
        <f>VLOOKUP(I4159,_readme!$A$25:$B$49,2,FALSE)</f>
        <v>Flood</v>
      </c>
      <c r="D4159" s="9" t="b">
        <f t="shared" si="196"/>
        <v>1</v>
      </c>
      <c r="E4159" s="8" t="str">
        <f t="shared" si="197"/>
        <v>Flood</v>
      </c>
      <c r="F4159">
        <v>1995</v>
      </c>
      <c r="G4159" t="s">
        <v>65</v>
      </c>
      <c r="H4159" t="s">
        <v>66</v>
      </c>
      <c r="I4159" t="s">
        <v>91</v>
      </c>
      <c r="J4159">
        <v>1</v>
      </c>
      <c r="K4159">
        <v>120</v>
      </c>
      <c r="N4159">
        <v>1000000</v>
      </c>
      <c r="O4159">
        <v>1000000</v>
      </c>
    </row>
    <row r="4160" spans="1:16" x14ac:dyDescent="0.2">
      <c r="A4160" s="11" t="str">
        <f t="shared" si="195"/>
        <v>1995CHN358267830800031067836340</v>
      </c>
      <c r="B4160" s="9" t="e">
        <f>VLOOKUP(A4160,disaster_type!$A$2:$L$60000,5,FALSE)</f>
        <v>#N/A</v>
      </c>
      <c r="C4160" s="9" t="str">
        <f>VLOOKUP(I4160,_readme!$A$25:$B$49,2,FALSE)</f>
        <v>Storm</v>
      </c>
      <c r="D4160" s="9" t="b">
        <f t="shared" si="196"/>
        <v>1</v>
      </c>
      <c r="E4160" s="8" t="str">
        <f t="shared" si="197"/>
        <v>Storm</v>
      </c>
      <c r="F4160">
        <v>1995</v>
      </c>
      <c r="G4160" t="s">
        <v>65</v>
      </c>
      <c r="H4160" t="s">
        <v>66</v>
      </c>
      <c r="I4160" t="s">
        <v>52</v>
      </c>
      <c r="J4160">
        <v>3</v>
      </c>
      <c r="K4160">
        <v>58</v>
      </c>
      <c r="L4160">
        <v>2678</v>
      </c>
      <c r="M4160">
        <v>308000</v>
      </c>
      <c r="O4160">
        <v>310678</v>
      </c>
      <c r="P4160">
        <v>36340</v>
      </c>
    </row>
    <row r="4161" spans="1:16" x14ac:dyDescent="0.2">
      <c r="A4161" s="11" t="str">
        <f t="shared" si="195"/>
        <v>1995CHN19060000906000012800</v>
      </c>
      <c r="B4161" s="9" t="str">
        <f>VLOOKUP(A4161,disaster_type!$A$2:$L$60000,5,FALSE)</f>
        <v>Drought</v>
      </c>
      <c r="C4161" s="9" t="str">
        <f>VLOOKUP(I4161,_readme!$A$25:$B$49,2,FALSE)</f>
        <v>Drought</v>
      </c>
      <c r="D4161" s="9" t="b">
        <f t="shared" si="196"/>
        <v>0</v>
      </c>
      <c r="E4161" s="8" t="str">
        <f t="shared" si="197"/>
        <v>Drought</v>
      </c>
      <c r="F4161">
        <v>1995</v>
      </c>
      <c r="G4161" t="s">
        <v>65</v>
      </c>
      <c r="H4161" t="s">
        <v>66</v>
      </c>
      <c r="I4161" t="s">
        <v>12</v>
      </c>
      <c r="J4161">
        <v>1</v>
      </c>
      <c r="M4161">
        <v>9060000</v>
      </c>
      <c r="O4161">
        <v>9060000</v>
      </c>
      <c r="P4161">
        <v>12800</v>
      </c>
    </row>
    <row r="4162" spans="1:16" x14ac:dyDescent="0.2">
      <c r="A4162" s="11" t="str">
        <f t="shared" si="195"/>
        <v>1995CHN129</v>
      </c>
      <c r="B4162" s="9" t="str">
        <f>VLOOKUP(A4162,disaster_type!$A$2:$L$60000,5,FALSE)</f>
        <v>Wildfire</v>
      </c>
      <c r="C4162" s="9" t="str">
        <f>VLOOKUP(I4162,_readme!$A$25:$B$49,2,FALSE)</f>
        <v>Wildfire</v>
      </c>
      <c r="D4162" s="9" t="b">
        <f t="shared" si="196"/>
        <v>0</v>
      </c>
      <c r="E4162" s="8" t="str">
        <f t="shared" si="197"/>
        <v>Wildfire</v>
      </c>
      <c r="F4162">
        <v>1995</v>
      </c>
      <c r="G4162" t="s">
        <v>65</v>
      </c>
      <c r="H4162" t="s">
        <v>66</v>
      </c>
      <c r="I4162" t="s">
        <v>111</v>
      </c>
      <c r="J4162">
        <v>1</v>
      </c>
      <c r="K4162">
        <v>29</v>
      </c>
    </row>
    <row r="4163" spans="1:16" x14ac:dyDescent="0.2">
      <c r="A4163" s="11" t="str">
        <f t="shared" ref="A4163:A4226" si="198">F4163&amp;G4163&amp;J4163&amp;K4163&amp;L4163&amp;M4163&amp;N4163&amp;O4163&amp;P4163</f>
        <v>1995CHN3714931000000250001025493116100</v>
      </c>
      <c r="B4163" s="9" t="str">
        <f>VLOOKUP(A4163,disaster_type!$A$2:$L$60000,5,FALSE)</f>
        <v>Earthquake</v>
      </c>
      <c r="C4163" s="9" t="str">
        <f>VLOOKUP(I4163,_readme!$A$25:$B$49,2,FALSE)</f>
        <v>Earthquake</v>
      </c>
      <c r="D4163" s="9" t="b">
        <f t="shared" ref="D4163:D4226" si="199">ISNA(B4163)</f>
        <v>0</v>
      </c>
      <c r="E4163" s="8" t="str">
        <f t="shared" si="197"/>
        <v>Earthquake</v>
      </c>
      <c r="F4163">
        <v>1995</v>
      </c>
      <c r="G4163" t="s">
        <v>65</v>
      </c>
      <c r="H4163" t="s">
        <v>66</v>
      </c>
      <c r="I4163" t="s">
        <v>28</v>
      </c>
      <c r="J4163">
        <v>3</v>
      </c>
      <c r="K4163">
        <v>71</v>
      </c>
      <c r="L4163">
        <v>493</v>
      </c>
      <c r="M4163">
        <v>1000000</v>
      </c>
      <c r="N4163">
        <v>25000</v>
      </c>
      <c r="O4163">
        <v>1025493</v>
      </c>
      <c r="P4163">
        <v>116100</v>
      </c>
    </row>
    <row r="4164" spans="1:16" x14ac:dyDescent="0.2">
      <c r="A4164" s="11" t="str">
        <f t="shared" si="198"/>
        <v>1995CHN137</v>
      </c>
      <c r="B4164" s="9" t="str">
        <f>VLOOKUP(A4164,disaster_type!$A$2:$L$60000,5,FALSE)</f>
        <v>Landslide</v>
      </c>
      <c r="C4164" s="9" t="str">
        <f>VLOOKUP(I4164,_readme!$A$25:$B$49,2,FALSE)</f>
        <v>Landslide</v>
      </c>
      <c r="D4164" s="9" t="b">
        <f t="shared" si="199"/>
        <v>0</v>
      </c>
      <c r="E4164" s="8" t="str">
        <f t="shared" si="197"/>
        <v>Landslide</v>
      </c>
      <c r="F4164">
        <v>1995</v>
      </c>
      <c r="G4164" t="s">
        <v>65</v>
      </c>
      <c r="H4164" t="s">
        <v>66</v>
      </c>
      <c r="I4164" t="s">
        <v>80</v>
      </c>
      <c r="J4164">
        <v>1</v>
      </c>
      <c r="K4164">
        <v>37</v>
      </c>
    </row>
    <row r="4165" spans="1:16" x14ac:dyDescent="0.2">
      <c r="A4165" s="11" t="str">
        <f t="shared" si="198"/>
        <v>1995CHN21498704111255000001255704116720000</v>
      </c>
      <c r="B4165" s="9" t="e">
        <f>VLOOKUP(A4165,disaster_type!$A$2:$L$60000,5,FALSE)</f>
        <v>#N/A</v>
      </c>
      <c r="C4165" s="9" t="str">
        <f>VLOOKUP(I4165,_readme!$A$25:$B$49,2,FALSE)</f>
        <v>Flood</v>
      </c>
      <c r="D4165" s="9" t="b">
        <f t="shared" si="199"/>
        <v>1</v>
      </c>
      <c r="E4165" s="8" t="str">
        <f t="shared" si="197"/>
        <v>Flood</v>
      </c>
      <c r="F4165">
        <v>1995</v>
      </c>
      <c r="G4165" t="s">
        <v>65</v>
      </c>
      <c r="H4165" t="s">
        <v>66</v>
      </c>
      <c r="I4165" t="s">
        <v>112</v>
      </c>
      <c r="J4165">
        <v>2</v>
      </c>
      <c r="K4165">
        <v>1498</v>
      </c>
      <c r="L4165">
        <v>70411</v>
      </c>
      <c r="M4165">
        <v>125500000</v>
      </c>
      <c r="O4165">
        <v>125570411</v>
      </c>
      <c r="P4165">
        <v>6720000</v>
      </c>
    </row>
    <row r="4166" spans="1:16" x14ac:dyDescent="0.2">
      <c r="A4166" s="11" t="str">
        <f t="shared" si="198"/>
        <v>1995CHN1445250002500087000</v>
      </c>
      <c r="B4166" s="9" t="e">
        <f>VLOOKUP(A4166,disaster_type!$A$2:$L$60000,5,FALSE)</f>
        <v>#N/A</v>
      </c>
      <c r="C4166" s="9" t="str">
        <f>VLOOKUP(I4166,_readme!$A$25:$B$49,2,FALSE)</f>
        <v>Storm</v>
      </c>
      <c r="D4166" s="9" t="b">
        <f t="shared" si="199"/>
        <v>1</v>
      </c>
      <c r="E4166" s="8" t="str">
        <f t="shared" si="197"/>
        <v>Storm</v>
      </c>
      <c r="F4166">
        <v>1995</v>
      </c>
      <c r="G4166" t="s">
        <v>65</v>
      </c>
      <c r="H4166" t="s">
        <v>66</v>
      </c>
      <c r="I4166" t="s">
        <v>24</v>
      </c>
      <c r="J4166">
        <v>1</v>
      </c>
      <c r="K4166">
        <v>445</v>
      </c>
      <c r="N4166">
        <v>25000</v>
      </c>
      <c r="O4166">
        <v>25000</v>
      </c>
      <c r="P4166">
        <v>87000</v>
      </c>
    </row>
    <row r="4167" spans="1:16" x14ac:dyDescent="0.2">
      <c r="A4167" s="11" t="str">
        <f t="shared" si="198"/>
        <v>1995COL1104000</v>
      </c>
      <c r="B4167" s="9" t="str">
        <f>VLOOKUP(A4167,disaster_type!$A$2:$L$60000,5,FALSE)</f>
        <v>Insect infestation</v>
      </c>
      <c r="C4167" s="9" t="e">
        <f>VLOOKUP(I4167,_readme!$A$25:$B$49,2,FALSE)</f>
        <v>#N/A</v>
      </c>
      <c r="D4167" s="9" t="b">
        <f t="shared" si="199"/>
        <v>0</v>
      </c>
      <c r="E4167" s="8" t="str">
        <f t="shared" si="197"/>
        <v>Insect infestation</v>
      </c>
      <c r="F4167">
        <v>1995</v>
      </c>
      <c r="G4167" t="s">
        <v>67</v>
      </c>
      <c r="H4167" t="s">
        <v>68</v>
      </c>
      <c r="I4167" t="s">
        <v>17</v>
      </c>
      <c r="J4167">
        <v>1</v>
      </c>
      <c r="P4167">
        <v>104000</v>
      </c>
    </row>
    <row r="4168" spans="1:16" x14ac:dyDescent="0.2">
      <c r="A4168" s="11" t="str">
        <f t="shared" si="198"/>
        <v>1995COL1698600086000</v>
      </c>
      <c r="B4168" s="9" t="str">
        <f>VLOOKUP(A4168,disaster_type!$A$2:$L$60000,5,FALSE)</f>
        <v>Flood</v>
      </c>
      <c r="C4168" s="9" t="str">
        <f>VLOOKUP(I4168,_readme!$A$25:$B$49,2,FALSE)</f>
        <v>Flood</v>
      </c>
      <c r="D4168" s="9" t="b">
        <f t="shared" si="199"/>
        <v>0</v>
      </c>
      <c r="E4168" s="8" t="str">
        <f t="shared" si="197"/>
        <v>Flood</v>
      </c>
      <c r="F4168">
        <v>1995</v>
      </c>
      <c r="G4168" t="s">
        <v>67</v>
      </c>
      <c r="H4168" t="s">
        <v>68</v>
      </c>
      <c r="I4168" t="s">
        <v>180</v>
      </c>
      <c r="J4168">
        <v>1</v>
      </c>
      <c r="K4168">
        <v>69</v>
      </c>
      <c r="N4168">
        <v>86000</v>
      </c>
      <c r="O4168">
        <v>86000</v>
      </c>
    </row>
    <row r="4169" spans="1:16" x14ac:dyDescent="0.2">
      <c r="A4169" s="11" t="str">
        <f t="shared" si="198"/>
        <v>1995COL35526914682325018201</v>
      </c>
      <c r="B4169" s="9" t="str">
        <f>VLOOKUP(A4169,disaster_type!$A$2:$L$60000,5,FALSE)</f>
        <v>Earthquake</v>
      </c>
      <c r="C4169" s="9" t="str">
        <f>VLOOKUP(I4169,_readme!$A$25:$B$49,2,FALSE)</f>
        <v>Earthquake</v>
      </c>
      <c r="D4169" s="9" t="b">
        <f t="shared" si="199"/>
        <v>0</v>
      </c>
      <c r="E4169" s="8" t="str">
        <f t="shared" si="197"/>
        <v>Earthquake</v>
      </c>
      <c r="F4169">
        <v>1995</v>
      </c>
      <c r="G4169" t="s">
        <v>67</v>
      </c>
      <c r="H4169" t="s">
        <v>68</v>
      </c>
      <c r="I4169" t="s">
        <v>28</v>
      </c>
      <c r="J4169">
        <v>3</v>
      </c>
      <c r="K4169">
        <v>55</v>
      </c>
      <c r="L4169">
        <v>269</v>
      </c>
      <c r="M4169">
        <v>14682</v>
      </c>
      <c r="N4169">
        <v>3250</v>
      </c>
      <c r="O4169">
        <v>18201</v>
      </c>
    </row>
    <row r="4170" spans="1:16" x14ac:dyDescent="0.2">
      <c r="A4170" s="11" t="str">
        <f t="shared" si="198"/>
        <v>1995COL117</v>
      </c>
      <c r="B4170" s="9" t="str">
        <f>VLOOKUP(A4170,disaster_type!$A$2:$L$60000,5,FALSE)</f>
        <v>Landslide</v>
      </c>
      <c r="C4170" s="9" t="str">
        <f>VLOOKUP(I4170,_readme!$A$25:$B$49,2,FALSE)</f>
        <v>Landslide</v>
      </c>
      <c r="D4170" s="9" t="b">
        <f t="shared" si="199"/>
        <v>0</v>
      </c>
      <c r="E4170" s="8" t="str">
        <f t="shared" si="197"/>
        <v>Landslide</v>
      </c>
      <c r="F4170">
        <v>1995</v>
      </c>
      <c r="G4170" t="s">
        <v>67</v>
      </c>
      <c r="H4170" t="s">
        <v>68</v>
      </c>
      <c r="I4170" t="s">
        <v>80</v>
      </c>
      <c r="J4170">
        <v>1</v>
      </c>
      <c r="K4170">
        <v>17</v>
      </c>
    </row>
    <row r="4171" spans="1:16" x14ac:dyDescent="0.2">
      <c r="A4171" s="11" t="str">
        <f t="shared" si="198"/>
        <v>1995COD1233</v>
      </c>
      <c r="B4171" s="9" t="str">
        <f>VLOOKUP(A4171,disaster_type!$A$2:$L$60000,5,FALSE)</f>
        <v>Epidemic</v>
      </c>
      <c r="C4171" s="9" t="str">
        <f>VLOOKUP(I4171,_readme!$A$25:$B$49,2,FALSE)</f>
        <v>Epidemic</v>
      </c>
      <c r="D4171" s="9" t="b">
        <f t="shared" si="199"/>
        <v>0</v>
      </c>
      <c r="E4171" s="8" t="str">
        <f t="shared" si="197"/>
        <v>Epidemic</v>
      </c>
      <c r="F4171">
        <v>1995</v>
      </c>
      <c r="G4171" t="s">
        <v>284</v>
      </c>
      <c r="H4171" t="s">
        <v>285</v>
      </c>
      <c r="I4171" t="s">
        <v>18</v>
      </c>
      <c r="J4171">
        <v>1</v>
      </c>
      <c r="K4171">
        <v>233</v>
      </c>
    </row>
    <row r="4172" spans="1:16" x14ac:dyDescent="0.2">
      <c r="A4172" s="11" t="str">
        <f t="shared" si="198"/>
        <v>1995CRI13262480080626300</v>
      </c>
      <c r="B4172" s="9" t="str">
        <f>VLOOKUP(A4172,disaster_type!$A$2:$L$60000,5,FALSE)</f>
        <v>Storm</v>
      </c>
      <c r="C4172" s="9" t="str">
        <f>VLOOKUP(I4172,_readme!$A$25:$B$49,2,FALSE)</f>
        <v>Storm</v>
      </c>
      <c r="D4172" s="9" t="b">
        <f t="shared" si="199"/>
        <v>0</v>
      </c>
      <c r="E4172" s="8" t="str">
        <f t="shared" si="197"/>
        <v>Storm</v>
      </c>
      <c r="F4172">
        <v>1995</v>
      </c>
      <c r="G4172" t="s">
        <v>99</v>
      </c>
      <c r="H4172" t="s">
        <v>100</v>
      </c>
      <c r="I4172" t="s">
        <v>24</v>
      </c>
      <c r="J4172">
        <v>1</v>
      </c>
      <c r="M4172">
        <v>3262</v>
      </c>
      <c r="N4172">
        <v>4800</v>
      </c>
      <c r="O4172">
        <v>8062</v>
      </c>
      <c r="P4172">
        <v>6300</v>
      </c>
    </row>
    <row r="4173" spans="1:16" x14ac:dyDescent="0.2">
      <c r="A4173" s="11" t="str">
        <f t="shared" si="198"/>
        <v>1995CRI147864786</v>
      </c>
      <c r="B4173" s="9" t="str">
        <f>VLOOKUP(A4173,disaster_type!$A$2:$L$60000,5,FALSE)</f>
        <v>Epidemic</v>
      </c>
      <c r="C4173" s="9" t="str">
        <f>VLOOKUP(I4173,_readme!$A$25:$B$49,2,FALSE)</f>
        <v>Epidemic</v>
      </c>
      <c r="D4173" s="9" t="b">
        <f t="shared" si="199"/>
        <v>0</v>
      </c>
      <c r="E4173" s="8" t="str">
        <f t="shared" si="197"/>
        <v>Epidemic</v>
      </c>
      <c r="F4173">
        <v>1995</v>
      </c>
      <c r="G4173" t="s">
        <v>99</v>
      </c>
      <c r="H4173" t="s">
        <v>100</v>
      </c>
      <c r="I4173" t="s">
        <v>18</v>
      </c>
      <c r="J4173">
        <v>1</v>
      </c>
      <c r="M4173">
        <v>4786</v>
      </c>
      <c r="O4173">
        <v>4786</v>
      </c>
    </row>
    <row r="4174" spans="1:16" x14ac:dyDescent="0.2">
      <c r="A4174" s="11" t="str">
        <f t="shared" si="198"/>
        <v>1995CIV115020272027</v>
      </c>
      <c r="B4174" s="9" t="str">
        <f>VLOOKUP(A4174,disaster_type!$A$2:$L$60000,5,FALSE)</f>
        <v>Epidemic</v>
      </c>
      <c r="C4174" s="9" t="str">
        <f>VLOOKUP(I4174,_readme!$A$25:$B$49,2,FALSE)</f>
        <v>Epidemic</v>
      </c>
      <c r="D4174" s="9" t="b">
        <f t="shared" si="199"/>
        <v>0</v>
      </c>
      <c r="E4174" s="8" t="str">
        <f t="shared" si="197"/>
        <v>Epidemic</v>
      </c>
      <c r="F4174">
        <v>1995</v>
      </c>
      <c r="G4174" t="s">
        <v>314</v>
      </c>
      <c r="H4174" t="s">
        <v>315</v>
      </c>
      <c r="I4174" t="s">
        <v>77</v>
      </c>
      <c r="J4174">
        <v>1</v>
      </c>
      <c r="K4174">
        <v>150</v>
      </c>
      <c r="M4174">
        <v>2027</v>
      </c>
      <c r="O4174">
        <v>2027</v>
      </c>
    </row>
    <row r="4175" spans="1:16" x14ac:dyDescent="0.2">
      <c r="A4175" s="11" t="str">
        <f t="shared" si="198"/>
        <v>1995CUB13318033180</v>
      </c>
      <c r="B4175" s="9" t="str">
        <f>VLOOKUP(A4175,disaster_type!$A$2:$L$60000,5,FALSE)</f>
        <v>Flood</v>
      </c>
      <c r="C4175" s="9" t="str">
        <f>VLOOKUP(I4175,_readme!$A$25:$B$49,2,FALSE)</f>
        <v>Flood</v>
      </c>
      <c r="D4175" s="9" t="b">
        <f t="shared" si="199"/>
        <v>0</v>
      </c>
      <c r="E4175" s="8" t="str">
        <f t="shared" si="197"/>
        <v>Flood</v>
      </c>
      <c r="F4175">
        <v>1995</v>
      </c>
      <c r="G4175" t="s">
        <v>135</v>
      </c>
      <c r="H4175" t="s">
        <v>136</v>
      </c>
      <c r="I4175" t="s">
        <v>112</v>
      </c>
      <c r="J4175">
        <v>1</v>
      </c>
      <c r="M4175">
        <v>33180</v>
      </c>
      <c r="O4175">
        <v>33180</v>
      </c>
    </row>
    <row r="4176" spans="1:16" x14ac:dyDescent="0.2">
      <c r="A4176" s="11" t="str">
        <f t="shared" si="198"/>
        <v>1995CUB2231601632000</v>
      </c>
      <c r="B4176" s="9" t="str">
        <f>VLOOKUP(A4176,disaster_type!$A$2:$L$60000,5,FALSE)</f>
        <v>Storm</v>
      </c>
      <c r="C4176" s="9" t="str">
        <f>VLOOKUP(I4176,_readme!$A$25:$B$49,2,FALSE)</f>
        <v>Storm</v>
      </c>
      <c r="D4176" s="9" t="b">
        <f t="shared" si="199"/>
        <v>0</v>
      </c>
      <c r="E4176" s="8" t="str">
        <f t="shared" si="197"/>
        <v>Storm</v>
      </c>
      <c r="F4176">
        <v>1995</v>
      </c>
      <c r="G4176" t="s">
        <v>135</v>
      </c>
      <c r="H4176" t="s">
        <v>136</v>
      </c>
      <c r="I4176" t="s">
        <v>24</v>
      </c>
      <c r="J4176">
        <v>2</v>
      </c>
      <c r="K4176">
        <v>2</v>
      </c>
      <c r="L4176">
        <v>3</v>
      </c>
      <c r="M4176">
        <v>160</v>
      </c>
      <c r="O4176">
        <v>163</v>
      </c>
      <c r="P4176">
        <v>2000</v>
      </c>
    </row>
    <row r="4177" spans="1:16" x14ac:dyDescent="0.2">
      <c r="A4177" s="11" t="str">
        <f t="shared" si="198"/>
        <v>1995CYP125171015018654340</v>
      </c>
      <c r="B4177" s="9" t="str">
        <f>VLOOKUP(A4177,disaster_type!$A$2:$L$60000,5,FALSE)</f>
        <v>Earthquake</v>
      </c>
      <c r="C4177" s="9" t="str">
        <f>VLOOKUP(I4177,_readme!$A$25:$B$49,2,FALSE)</f>
        <v>Earthquake</v>
      </c>
      <c r="D4177" s="9" t="b">
        <f t="shared" si="199"/>
        <v>0</v>
      </c>
      <c r="E4177" s="8" t="str">
        <f t="shared" si="197"/>
        <v>Earthquake</v>
      </c>
      <c r="F4177">
        <v>1995</v>
      </c>
      <c r="G4177" t="s">
        <v>218</v>
      </c>
      <c r="H4177" t="s">
        <v>219</v>
      </c>
      <c r="I4177" t="s">
        <v>28</v>
      </c>
      <c r="J4177">
        <v>1</v>
      </c>
      <c r="K4177">
        <v>2</v>
      </c>
      <c r="L4177">
        <v>5</v>
      </c>
      <c r="M4177">
        <v>1710</v>
      </c>
      <c r="N4177">
        <v>150</v>
      </c>
      <c r="O4177">
        <v>1865</v>
      </c>
      <c r="P4177">
        <v>4340</v>
      </c>
    </row>
    <row r="4178" spans="1:16" x14ac:dyDescent="0.2">
      <c r="A4178" s="11" t="str">
        <f t="shared" si="198"/>
        <v>1995DJI1775775</v>
      </c>
      <c r="B4178" s="9" t="str">
        <f>VLOOKUP(A4178,disaster_type!$A$2:$L$60000,5,FALSE)</f>
        <v>Storm</v>
      </c>
      <c r="C4178" s="9" t="e">
        <f>VLOOKUP(I4178,_readme!$A$25:$B$49,2,FALSE)</f>
        <v>#N/A</v>
      </c>
      <c r="D4178" s="9" t="b">
        <f t="shared" si="199"/>
        <v>0</v>
      </c>
      <c r="E4178" s="8" t="str">
        <f t="shared" si="197"/>
        <v>Storm</v>
      </c>
      <c r="F4178">
        <v>1995</v>
      </c>
      <c r="G4178" t="s">
        <v>346</v>
      </c>
      <c r="H4178" t="s">
        <v>347</v>
      </c>
      <c r="I4178" s="17" t="s">
        <v>487</v>
      </c>
      <c r="J4178">
        <v>1</v>
      </c>
      <c r="M4178">
        <v>775</v>
      </c>
      <c r="O4178">
        <v>775</v>
      </c>
    </row>
    <row r="4179" spans="1:16" x14ac:dyDescent="0.2">
      <c r="A4179" s="11" t="str">
        <f t="shared" si="198"/>
        <v>1995DMA22150005001195000</v>
      </c>
      <c r="B4179" s="9" t="str">
        <f>VLOOKUP(A4179,disaster_type!$A$2:$L$60000,5,FALSE)</f>
        <v>Storm</v>
      </c>
      <c r="C4179" s="9" t="str">
        <f>VLOOKUP(I4179,_readme!$A$25:$B$49,2,FALSE)</f>
        <v>Storm</v>
      </c>
      <c r="D4179" s="9" t="b">
        <f t="shared" si="199"/>
        <v>0</v>
      </c>
      <c r="E4179" s="8" t="str">
        <f t="shared" si="197"/>
        <v>Storm</v>
      </c>
      <c r="F4179">
        <v>1995</v>
      </c>
      <c r="G4179" t="s">
        <v>158</v>
      </c>
      <c r="H4179" t="s">
        <v>159</v>
      </c>
      <c r="I4179" t="s">
        <v>24</v>
      </c>
      <c r="J4179">
        <v>2</v>
      </c>
      <c r="K4179">
        <v>2</v>
      </c>
      <c r="L4179">
        <v>1</v>
      </c>
      <c r="N4179">
        <v>5000</v>
      </c>
      <c r="O4179">
        <v>5001</v>
      </c>
      <c r="P4179">
        <v>195000</v>
      </c>
    </row>
    <row r="4180" spans="1:16" x14ac:dyDescent="0.2">
      <c r="A4180" s="11" t="str">
        <f t="shared" si="198"/>
        <v>1995DOM1925002500</v>
      </c>
      <c r="B4180" s="9" t="e">
        <f>VLOOKUP(A4180,disaster_type!$A$2:$L$60000,5,FALSE)</f>
        <v>#N/A</v>
      </c>
      <c r="C4180" s="9" t="e">
        <f>VLOOKUP(I4180,_readme!$A$25:$B$49,2,FALSE)</f>
        <v>#N/A</v>
      </c>
      <c r="D4180" s="9" t="b">
        <f t="shared" si="199"/>
        <v>1</v>
      </c>
      <c r="E4180" s="8" t="e">
        <f t="shared" si="197"/>
        <v>#N/A</v>
      </c>
      <c r="F4180">
        <v>1995</v>
      </c>
      <c r="G4180" t="s">
        <v>160</v>
      </c>
      <c r="H4180" t="s">
        <v>161</v>
      </c>
      <c r="I4180" t="s">
        <v>17</v>
      </c>
      <c r="J4180">
        <v>1</v>
      </c>
      <c r="K4180">
        <v>9</v>
      </c>
      <c r="N4180">
        <v>2500</v>
      </c>
      <c r="O4180">
        <v>2500</v>
      </c>
    </row>
    <row r="4181" spans="1:16" x14ac:dyDescent="0.2">
      <c r="A4181" s="11" t="str">
        <f t="shared" si="198"/>
        <v>1995DOM1230300330</v>
      </c>
      <c r="B4181" s="9" t="e">
        <f>VLOOKUP(A4181,disaster_type!$A$2:$L$60000,5,FALSE)</f>
        <v>#N/A</v>
      </c>
      <c r="C4181" s="9" t="str">
        <f>VLOOKUP(I4181,_readme!$A$25:$B$49,2,FALSE)</f>
        <v>Storm</v>
      </c>
      <c r="D4181" s="9" t="b">
        <f t="shared" si="199"/>
        <v>1</v>
      </c>
      <c r="E4181" s="8" t="str">
        <f t="shared" si="197"/>
        <v>Storm</v>
      </c>
      <c r="F4181">
        <v>1995</v>
      </c>
      <c r="G4181" t="s">
        <v>160</v>
      </c>
      <c r="H4181" t="s">
        <v>161</v>
      </c>
      <c r="I4181" t="s">
        <v>52</v>
      </c>
      <c r="J4181">
        <v>1</v>
      </c>
      <c r="K4181">
        <v>2</v>
      </c>
      <c r="L4181">
        <v>30</v>
      </c>
      <c r="M4181">
        <v>300</v>
      </c>
      <c r="O4181">
        <v>330</v>
      </c>
    </row>
    <row r="4182" spans="1:16" x14ac:dyDescent="0.2">
      <c r="A4182" s="11" t="str">
        <f t="shared" si="198"/>
        <v>1995DOM1212521252</v>
      </c>
      <c r="B4182" s="9" t="str">
        <f>VLOOKUP(A4182,disaster_type!$A$2:$L$60000,5,FALSE)</f>
        <v>Epidemic</v>
      </c>
      <c r="C4182" s="9" t="str">
        <f>VLOOKUP(I4182,_readme!$A$25:$B$49,2,FALSE)</f>
        <v>Epidemic</v>
      </c>
      <c r="D4182" s="9" t="b">
        <f t="shared" si="199"/>
        <v>0</v>
      </c>
      <c r="E4182" s="8" t="str">
        <f t="shared" si="197"/>
        <v>Epidemic</v>
      </c>
      <c r="F4182">
        <v>1995</v>
      </c>
      <c r="G4182" t="s">
        <v>160</v>
      </c>
      <c r="H4182" t="s">
        <v>161</v>
      </c>
      <c r="I4182" t="s">
        <v>18</v>
      </c>
      <c r="J4182">
        <v>1</v>
      </c>
      <c r="K4182">
        <v>2</v>
      </c>
      <c r="M4182">
        <v>1252</v>
      </c>
      <c r="O4182">
        <v>1252</v>
      </c>
    </row>
    <row r="4183" spans="1:16" x14ac:dyDescent="0.2">
      <c r="A4183" s="11" t="str">
        <f t="shared" si="198"/>
        <v>1995ECU2390200600890</v>
      </c>
      <c r="B4183" s="9" t="str">
        <f>VLOOKUP(A4183,disaster_type!$A$2:$L$60000,5,FALSE)</f>
        <v>Earthquake</v>
      </c>
      <c r="C4183" s="9" t="str">
        <f>VLOOKUP(I4183,_readme!$A$25:$B$49,2,FALSE)</f>
        <v>Earthquake</v>
      </c>
      <c r="D4183" s="9" t="b">
        <f t="shared" si="199"/>
        <v>0</v>
      </c>
      <c r="E4183" s="8" t="str">
        <f t="shared" si="197"/>
        <v>Earthquake</v>
      </c>
      <c r="F4183">
        <v>1995</v>
      </c>
      <c r="G4183" t="s">
        <v>55</v>
      </c>
      <c r="H4183" t="s">
        <v>56</v>
      </c>
      <c r="I4183" t="s">
        <v>28</v>
      </c>
      <c r="J4183">
        <v>2</v>
      </c>
      <c r="K4183">
        <v>3</v>
      </c>
      <c r="L4183">
        <v>90</v>
      </c>
      <c r="M4183">
        <v>200</v>
      </c>
      <c r="N4183">
        <v>600</v>
      </c>
      <c r="O4183">
        <v>890</v>
      </c>
    </row>
    <row r="4184" spans="1:16" x14ac:dyDescent="0.2">
      <c r="A4184" s="11" t="str">
        <f t="shared" si="198"/>
        <v>1995ECU133993399</v>
      </c>
      <c r="B4184" s="9" t="str">
        <f>VLOOKUP(A4184,disaster_type!$A$2:$L$60000,5,FALSE)</f>
        <v>Epidemic</v>
      </c>
      <c r="C4184" s="9" t="str">
        <f>VLOOKUP(I4184,_readme!$A$25:$B$49,2,FALSE)</f>
        <v>Epidemic</v>
      </c>
      <c r="D4184" s="9" t="b">
        <f t="shared" si="199"/>
        <v>0</v>
      </c>
      <c r="E4184" s="8" t="str">
        <f t="shared" si="197"/>
        <v>Epidemic</v>
      </c>
      <c r="F4184">
        <v>1995</v>
      </c>
      <c r="G4184" t="s">
        <v>55</v>
      </c>
      <c r="H4184" t="s">
        <v>56</v>
      </c>
      <c r="I4184" t="s">
        <v>18</v>
      </c>
      <c r="J4184">
        <v>1</v>
      </c>
      <c r="M4184">
        <v>3399</v>
      </c>
      <c r="O4184">
        <v>3399</v>
      </c>
    </row>
    <row r="4185" spans="1:16" x14ac:dyDescent="0.2">
      <c r="A4185" s="11" t="str">
        <f t="shared" si="198"/>
        <v>1995EGY1106969</v>
      </c>
      <c r="B4185" s="9" t="str">
        <f>VLOOKUP(A4185,disaster_type!$A$2:$L$60000,5,FALSE)</f>
        <v>Earthquake</v>
      </c>
      <c r="C4185" s="9" t="str">
        <f>VLOOKUP(I4185,_readme!$A$25:$B$49,2,FALSE)</f>
        <v>Earthquake</v>
      </c>
      <c r="D4185" s="9" t="b">
        <f t="shared" si="199"/>
        <v>0</v>
      </c>
      <c r="E4185" s="8" t="str">
        <f t="shared" si="197"/>
        <v>Earthquake</v>
      </c>
      <c r="F4185">
        <v>1995</v>
      </c>
      <c r="G4185" t="s">
        <v>137</v>
      </c>
      <c r="H4185" t="s">
        <v>138</v>
      </c>
      <c r="I4185" t="s">
        <v>28</v>
      </c>
      <c r="J4185">
        <v>1</v>
      </c>
      <c r="K4185">
        <v>10</v>
      </c>
      <c r="L4185">
        <v>69</v>
      </c>
      <c r="O4185">
        <v>69</v>
      </c>
    </row>
    <row r="4186" spans="1:16" x14ac:dyDescent="0.2">
      <c r="A4186" s="11" t="str">
        <f t="shared" si="198"/>
        <v>1995EGY132</v>
      </c>
      <c r="B4186" s="9" t="str">
        <f>VLOOKUP(A4186,disaster_type!$A$2:$L$60000,5,FALSE)</f>
        <v xml:space="preserve">Extreme temperature </v>
      </c>
      <c r="C4186" s="9" t="str">
        <f>VLOOKUP(I4186,_readme!$A$25:$B$49,2,FALSE)</f>
        <v xml:space="preserve">Extreme temperature </v>
      </c>
      <c r="D4186" s="9" t="b">
        <f t="shared" si="199"/>
        <v>0</v>
      </c>
      <c r="E4186" s="8" t="str">
        <f t="shared" si="197"/>
        <v xml:space="preserve">Extreme temperature </v>
      </c>
      <c r="F4186">
        <v>1995</v>
      </c>
      <c r="G4186" t="s">
        <v>137</v>
      </c>
      <c r="H4186" t="s">
        <v>138</v>
      </c>
      <c r="I4186" t="s">
        <v>175</v>
      </c>
      <c r="J4186">
        <v>1</v>
      </c>
      <c r="K4186">
        <v>32</v>
      </c>
    </row>
    <row r="4187" spans="1:16" x14ac:dyDescent="0.2">
      <c r="A4187" s="11" t="str">
        <f t="shared" si="198"/>
        <v>1995EGY1730003000</v>
      </c>
      <c r="B4187" s="9" t="str">
        <f>VLOOKUP(A4187,disaster_type!$A$2:$L$60000,5,FALSE)</f>
        <v>Flood</v>
      </c>
      <c r="C4187" s="9" t="str">
        <f>VLOOKUP(I4187,_readme!$A$25:$B$49,2,FALSE)</f>
        <v>Flood</v>
      </c>
      <c r="D4187" s="9" t="b">
        <f t="shared" si="199"/>
        <v>0</v>
      </c>
      <c r="E4187" s="8" t="str">
        <f t="shared" ref="E4187:E4250" si="200">IF(D4187,C4187,B4187)</f>
        <v>Flood</v>
      </c>
      <c r="F4187">
        <v>1995</v>
      </c>
      <c r="G4187" t="s">
        <v>137</v>
      </c>
      <c r="H4187" t="s">
        <v>138</v>
      </c>
      <c r="I4187" t="s">
        <v>112</v>
      </c>
      <c r="J4187">
        <v>1</v>
      </c>
      <c r="K4187">
        <v>7</v>
      </c>
      <c r="N4187">
        <v>3000</v>
      </c>
      <c r="O4187">
        <v>3000</v>
      </c>
    </row>
    <row r="4188" spans="1:16" x14ac:dyDescent="0.2">
      <c r="A4188" s="11" t="str">
        <f t="shared" si="198"/>
        <v>1995SLV1815001500</v>
      </c>
      <c r="B4188" s="9" t="str">
        <f>VLOOKUP(A4188,disaster_type!$A$2:$L$60000,5,FALSE)</f>
        <v>Flood</v>
      </c>
      <c r="C4188" s="9" t="e">
        <f>VLOOKUP(I4188,_readme!$A$25:$B$49,2,FALSE)</f>
        <v>#N/A</v>
      </c>
      <c r="D4188" s="9" t="b">
        <f t="shared" si="199"/>
        <v>0</v>
      </c>
      <c r="E4188" s="8" t="str">
        <f t="shared" si="200"/>
        <v>Flood</v>
      </c>
      <c r="F4188">
        <v>1995</v>
      </c>
      <c r="G4188" t="s">
        <v>31</v>
      </c>
      <c r="H4188" t="s">
        <v>32</v>
      </c>
      <c r="I4188" s="17" t="s">
        <v>485</v>
      </c>
      <c r="J4188">
        <v>1</v>
      </c>
      <c r="K4188">
        <v>8</v>
      </c>
      <c r="M4188">
        <v>1500</v>
      </c>
      <c r="O4188">
        <v>1500</v>
      </c>
    </row>
    <row r="4189" spans="1:16" x14ac:dyDescent="0.2">
      <c r="A4189" s="11" t="str">
        <f t="shared" si="198"/>
        <v>1995SLV1592969296</v>
      </c>
      <c r="B4189" s="9" t="str">
        <f>VLOOKUP(A4189,disaster_type!$A$2:$L$60000,5,FALSE)</f>
        <v>Epidemic</v>
      </c>
      <c r="C4189" s="9" t="str">
        <f>VLOOKUP(I4189,_readme!$A$25:$B$49,2,FALSE)</f>
        <v>Epidemic</v>
      </c>
      <c r="D4189" s="9" t="b">
        <f t="shared" si="199"/>
        <v>0</v>
      </c>
      <c r="E4189" s="8" t="str">
        <f t="shared" si="200"/>
        <v>Epidemic</v>
      </c>
      <c r="F4189">
        <v>1995</v>
      </c>
      <c r="G4189" t="s">
        <v>31</v>
      </c>
      <c r="H4189" t="s">
        <v>32</v>
      </c>
      <c r="I4189" t="s">
        <v>18</v>
      </c>
      <c r="J4189">
        <v>1</v>
      </c>
      <c r="K4189">
        <v>5</v>
      </c>
      <c r="M4189">
        <v>9296</v>
      </c>
      <c r="O4189">
        <v>9296</v>
      </c>
    </row>
    <row r="4190" spans="1:16" x14ac:dyDescent="0.2">
      <c r="A4190" s="11" t="str">
        <f t="shared" si="198"/>
        <v>1995ERI1</v>
      </c>
      <c r="B4190" s="9" t="str">
        <f>VLOOKUP(A4190,disaster_type!$A$2:$L$60000,5,FALSE)</f>
        <v>Insect infestation</v>
      </c>
      <c r="C4190" s="9" t="str">
        <f>VLOOKUP(I4190,_readme!$A$25:$B$49,2,FALSE)</f>
        <v>Insect infestation</v>
      </c>
      <c r="D4190" s="9" t="b">
        <f t="shared" si="199"/>
        <v>0</v>
      </c>
      <c r="E4190" s="8" t="str">
        <f t="shared" si="200"/>
        <v>Insect infestation</v>
      </c>
      <c r="F4190">
        <v>1995</v>
      </c>
      <c r="G4190" t="s">
        <v>419</v>
      </c>
      <c r="H4190" t="s">
        <v>420</v>
      </c>
      <c r="I4190" t="s">
        <v>113</v>
      </c>
      <c r="J4190">
        <v>1</v>
      </c>
    </row>
    <row r="4191" spans="1:16" x14ac:dyDescent="0.2">
      <c r="A4191" s="11" t="str">
        <f t="shared" si="198"/>
        <v>1995ETH1279387593875500</v>
      </c>
      <c r="B4191" s="9" t="str">
        <f>VLOOKUP(A4191,disaster_type!$A$2:$L$60000,5,FALSE)</f>
        <v>Flood</v>
      </c>
      <c r="C4191" s="9" t="str">
        <f>VLOOKUP(I4191,_readme!$A$25:$B$49,2,FALSE)</f>
        <v>Flood</v>
      </c>
      <c r="D4191" s="9" t="b">
        <f t="shared" si="199"/>
        <v>0</v>
      </c>
      <c r="E4191" s="8" t="str">
        <f t="shared" si="200"/>
        <v>Flood</v>
      </c>
      <c r="F4191">
        <v>1995</v>
      </c>
      <c r="G4191" t="s">
        <v>69</v>
      </c>
      <c r="H4191" t="s">
        <v>70</v>
      </c>
      <c r="I4191" t="s">
        <v>112</v>
      </c>
      <c r="J4191">
        <v>1</v>
      </c>
      <c r="K4191">
        <v>27</v>
      </c>
      <c r="M4191">
        <v>93875</v>
      </c>
      <c r="O4191">
        <v>93875</v>
      </c>
      <c r="P4191">
        <v>500</v>
      </c>
    </row>
    <row r="4192" spans="1:16" x14ac:dyDescent="0.2">
      <c r="A4192" s="11" t="str">
        <f t="shared" si="198"/>
        <v>1995FRA11650005000700000</v>
      </c>
      <c r="B4192" s="9" t="str">
        <f>VLOOKUP(A4192,disaster_type!$A$2:$L$60000,5,FALSE)</f>
        <v>Storm</v>
      </c>
      <c r="C4192" s="9" t="e">
        <f>VLOOKUP(I4192,_readme!$A$25:$B$49,2,FALSE)</f>
        <v>#N/A</v>
      </c>
      <c r="D4192" s="9" t="b">
        <f t="shared" si="199"/>
        <v>0</v>
      </c>
      <c r="E4192" s="8" t="str">
        <f t="shared" si="200"/>
        <v>Storm</v>
      </c>
      <c r="F4192">
        <v>1995</v>
      </c>
      <c r="G4192" t="s">
        <v>83</v>
      </c>
      <c r="H4192" t="s">
        <v>84</v>
      </c>
      <c r="I4192" s="17" t="s">
        <v>487</v>
      </c>
      <c r="J4192">
        <v>1</v>
      </c>
      <c r="K4192">
        <v>16</v>
      </c>
      <c r="M4192">
        <v>5000</v>
      </c>
      <c r="O4192">
        <v>5000</v>
      </c>
      <c r="P4192">
        <v>700000</v>
      </c>
    </row>
    <row r="4193" spans="1:16" x14ac:dyDescent="0.2">
      <c r="A4193" s="11" t="str">
        <f t="shared" si="198"/>
        <v>1995GEO113003002200</v>
      </c>
      <c r="B4193" s="9" t="str">
        <f>VLOOKUP(A4193,disaster_type!$A$2:$L$60000,5,FALSE)</f>
        <v>Flood</v>
      </c>
      <c r="C4193" s="9" t="str">
        <f>VLOOKUP(I4193,_readme!$A$25:$B$49,2,FALSE)</f>
        <v>Flood</v>
      </c>
      <c r="D4193" s="9" t="b">
        <f t="shared" si="199"/>
        <v>0</v>
      </c>
      <c r="E4193" s="8" t="str">
        <f t="shared" si="200"/>
        <v>Flood</v>
      </c>
      <c r="F4193">
        <v>1995</v>
      </c>
      <c r="G4193" t="s">
        <v>400</v>
      </c>
      <c r="H4193" t="s">
        <v>401</v>
      </c>
      <c r="I4193" t="s">
        <v>112</v>
      </c>
      <c r="J4193">
        <v>1</v>
      </c>
      <c r="K4193">
        <v>1</v>
      </c>
      <c r="M4193">
        <v>300</v>
      </c>
      <c r="O4193">
        <v>300</v>
      </c>
      <c r="P4193">
        <v>2200</v>
      </c>
    </row>
    <row r="4194" spans="1:16" x14ac:dyDescent="0.2">
      <c r="A4194" s="11" t="str">
        <f t="shared" si="198"/>
        <v>1995DEU153000030000320000</v>
      </c>
      <c r="B4194" s="9" t="e">
        <f>VLOOKUP(A4194,disaster_type!$A$2:$L$60000,5,FALSE)</f>
        <v>#N/A</v>
      </c>
      <c r="C4194" s="9" t="e">
        <f>VLOOKUP(I4194,_readme!$A$25:$B$49,2,FALSE)</f>
        <v>#N/A</v>
      </c>
      <c r="D4194" s="9" t="b">
        <f t="shared" si="199"/>
        <v>1</v>
      </c>
      <c r="E4194" s="8" t="e">
        <f t="shared" si="200"/>
        <v>#N/A</v>
      </c>
      <c r="F4194">
        <v>1995</v>
      </c>
      <c r="G4194" t="s">
        <v>396</v>
      </c>
      <c r="H4194" t="s">
        <v>397</v>
      </c>
      <c r="I4194" t="s">
        <v>17</v>
      </c>
      <c r="J4194">
        <v>1</v>
      </c>
      <c r="K4194">
        <v>5</v>
      </c>
      <c r="M4194">
        <v>30000</v>
      </c>
      <c r="O4194">
        <v>30000</v>
      </c>
      <c r="P4194">
        <v>320000</v>
      </c>
    </row>
    <row r="4195" spans="1:16" x14ac:dyDescent="0.2">
      <c r="A4195" s="11" t="str">
        <f t="shared" si="198"/>
        <v>1995DEU1209600</v>
      </c>
      <c r="B4195" s="9" t="e">
        <f>VLOOKUP(A4195,disaster_type!$A$2:$L$60000,5,FALSE)</f>
        <v>#N/A</v>
      </c>
      <c r="C4195" s="9" t="str">
        <f>VLOOKUP(I4195,_readme!$A$25:$B$49,2,FALSE)</f>
        <v>Storm</v>
      </c>
      <c r="D4195" s="9" t="b">
        <f t="shared" si="199"/>
        <v>1</v>
      </c>
      <c r="E4195" s="8" t="str">
        <f t="shared" si="200"/>
        <v>Storm</v>
      </c>
      <c r="F4195">
        <v>1995</v>
      </c>
      <c r="G4195" t="s">
        <v>396</v>
      </c>
      <c r="H4195" t="s">
        <v>397</v>
      </c>
      <c r="I4195" t="s">
        <v>52</v>
      </c>
      <c r="J4195">
        <v>1</v>
      </c>
      <c r="P4195">
        <v>209600</v>
      </c>
    </row>
    <row r="4196" spans="1:16" x14ac:dyDescent="0.2">
      <c r="A4196" s="11" t="str">
        <f t="shared" si="198"/>
        <v>1995GHA114550000020000070000012500</v>
      </c>
      <c r="B4196" s="9" t="str">
        <f>VLOOKUP(A4196,disaster_type!$A$2:$L$60000,5,FALSE)</f>
        <v>Flood</v>
      </c>
      <c r="C4196" s="9" t="str">
        <f>VLOOKUP(I4196,_readme!$A$25:$B$49,2,FALSE)</f>
        <v>Flood</v>
      </c>
      <c r="D4196" s="9" t="b">
        <f t="shared" si="199"/>
        <v>0</v>
      </c>
      <c r="E4196" s="8" t="str">
        <f t="shared" si="200"/>
        <v>Flood</v>
      </c>
      <c r="F4196">
        <v>1995</v>
      </c>
      <c r="G4196" t="s">
        <v>183</v>
      </c>
      <c r="H4196" t="s">
        <v>184</v>
      </c>
      <c r="I4196" t="s">
        <v>112</v>
      </c>
      <c r="J4196">
        <v>1</v>
      </c>
      <c r="K4196">
        <v>145</v>
      </c>
      <c r="M4196">
        <v>500000</v>
      </c>
      <c r="N4196">
        <v>200000</v>
      </c>
      <c r="O4196">
        <v>700000</v>
      </c>
      <c r="P4196">
        <v>12500</v>
      </c>
    </row>
    <row r="4197" spans="1:16" x14ac:dyDescent="0.2">
      <c r="A4197" s="11" t="str">
        <f t="shared" si="198"/>
        <v>1995GRC11420002014</v>
      </c>
      <c r="B4197" s="9" t="str">
        <f>VLOOKUP(A4197,disaster_type!$A$2:$L$60000,5,FALSE)</f>
        <v>Wildfire</v>
      </c>
      <c r="C4197" s="9" t="str">
        <f>VLOOKUP(I4197,_readme!$A$25:$B$49,2,FALSE)</f>
        <v>Wildfire</v>
      </c>
      <c r="D4197" s="9" t="b">
        <f t="shared" si="199"/>
        <v>0</v>
      </c>
      <c r="E4197" s="8" t="str">
        <f t="shared" si="200"/>
        <v>Wildfire</v>
      </c>
      <c r="F4197">
        <v>1995</v>
      </c>
      <c r="G4197" t="s">
        <v>145</v>
      </c>
      <c r="H4197" t="s">
        <v>146</v>
      </c>
      <c r="I4197" t="s">
        <v>111</v>
      </c>
      <c r="J4197">
        <v>1</v>
      </c>
      <c r="L4197">
        <v>14</v>
      </c>
      <c r="M4197">
        <v>2000</v>
      </c>
      <c r="O4197">
        <v>2014</v>
      </c>
    </row>
    <row r="4198" spans="1:16" x14ac:dyDescent="0.2">
      <c r="A4198" s="11" t="str">
        <f t="shared" si="198"/>
        <v>1995GRC25216022500630028960872700</v>
      </c>
      <c r="B4198" s="9" t="str">
        <f>VLOOKUP(A4198,disaster_type!$A$2:$L$60000,5,FALSE)</f>
        <v>Earthquake</v>
      </c>
      <c r="C4198" s="9" t="str">
        <f>VLOOKUP(I4198,_readme!$A$25:$B$49,2,FALSE)</f>
        <v>Earthquake</v>
      </c>
      <c r="D4198" s="9" t="b">
        <f t="shared" si="199"/>
        <v>0</v>
      </c>
      <c r="E4198" s="8" t="str">
        <f t="shared" si="200"/>
        <v>Earthquake</v>
      </c>
      <c r="F4198">
        <v>1995</v>
      </c>
      <c r="G4198" t="s">
        <v>145</v>
      </c>
      <c r="H4198" t="s">
        <v>146</v>
      </c>
      <c r="I4198" t="s">
        <v>28</v>
      </c>
      <c r="J4198">
        <v>2</v>
      </c>
      <c r="K4198">
        <v>52</v>
      </c>
      <c r="L4198">
        <v>160</v>
      </c>
      <c r="M4198">
        <v>22500</v>
      </c>
      <c r="N4198">
        <v>6300</v>
      </c>
      <c r="O4198">
        <v>28960</v>
      </c>
      <c r="P4198">
        <v>872700</v>
      </c>
    </row>
    <row r="4199" spans="1:16" x14ac:dyDescent="0.2">
      <c r="A4199" s="11" t="str">
        <f t="shared" si="198"/>
        <v>1995GLP150000</v>
      </c>
      <c r="B4199" s="9" t="str">
        <f>VLOOKUP(A4199,disaster_type!$A$2:$L$60000,5,FALSE)</f>
        <v>Storm</v>
      </c>
      <c r="C4199" s="9" t="str">
        <f>VLOOKUP(I4199,_readme!$A$25:$B$49,2,FALSE)</f>
        <v>Storm</v>
      </c>
      <c r="D4199" s="9" t="b">
        <f t="shared" si="199"/>
        <v>0</v>
      </c>
      <c r="E4199" s="8" t="str">
        <f t="shared" si="200"/>
        <v>Storm</v>
      </c>
      <c r="F4199">
        <v>1995</v>
      </c>
      <c r="G4199" t="s">
        <v>147</v>
      </c>
      <c r="H4199" t="s">
        <v>148</v>
      </c>
      <c r="I4199" t="s">
        <v>24</v>
      </c>
      <c r="J4199">
        <v>1</v>
      </c>
      <c r="P4199">
        <v>50000</v>
      </c>
    </row>
    <row r="4200" spans="1:16" x14ac:dyDescent="0.2">
      <c r="A4200" s="11" t="str">
        <f t="shared" si="198"/>
        <v>1995GTM1315571002807435</v>
      </c>
      <c r="B4200" s="9" t="str">
        <f>VLOOKUP(A4200,disaster_type!$A$2:$L$60000,5,FALSE)</f>
        <v>Flood</v>
      </c>
      <c r="C4200" s="9" t="e">
        <f>VLOOKUP(I4200,_readme!$A$25:$B$49,2,FALSE)</f>
        <v>#N/A</v>
      </c>
      <c r="D4200" s="9" t="b">
        <f t="shared" si="199"/>
        <v>0</v>
      </c>
      <c r="E4200" s="8" t="str">
        <f t="shared" si="200"/>
        <v>Flood</v>
      </c>
      <c r="F4200">
        <v>1995</v>
      </c>
      <c r="G4200" t="s">
        <v>33</v>
      </c>
      <c r="H4200" t="s">
        <v>34</v>
      </c>
      <c r="I4200" s="17" t="s">
        <v>485</v>
      </c>
      <c r="J4200">
        <v>1</v>
      </c>
      <c r="K4200">
        <v>31</v>
      </c>
      <c r="L4200">
        <v>55</v>
      </c>
      <c r="M4200">
        <v>7100</v>
      </c>
      <c r="N4200">
        <v>280</v>
      </c>
      <c r="O4200">
        <v>7435</v>
      </c>
    </row>
    <row r="4201" spans="1:16" x14ac:dyDescent="0.2">
      <c r="A4201" s="11" t="str">
        <f t="shared" si="198"/>
        <v>1995GTM134023402</v>
      </c>
      <c r="B4201" s="9" t="str">
        <f>VLOOKUP(A4201,disaster_type!$A$2:$L$60000,5,FALSE)</f>
        <v>Epidemic</v>
      </c>
      <c r="C4201" s="9" t="str">
        <f>VLOOKUP(I4201,_readme!$A$25:$B$49,2,FALSE)</f>
        <v>Epidemic</v>
      </c>
      <c r="D4201" s="9" t="b">
        <f t="shared" si="199"/>
        <v>0</v>
      </c>
      <c r="E4201" s="8" t="str">
        <f t="shared" si="200"/>
        <v>Epidemic</v>
      </c>
      <c r="F4201">
        <v>1995</v>
      </c>
      <c r="G4201" t="s">
        <v>33</v>
      </c>
      <c r="H4201" t="s">
        <v>34</v>
      </c>
      <c r="I4201" t="s">
        <v>18</v>
      </c>
      <c r="J4201">
        <v>1</v>
      </c>
      <c r="M4201">
        <v>3402</v>
      </c>
      <c r="O4201">
        <v>3402</v>
      </c>
    </row>
    <row r="4202" spans="1:16" x14ac:dyDescent="0.2">
      <c r="A4202" s="11" t="str">
        <f t="shared" si="198"/>
        <v>1995HND11425000250004000</v>
      </c>
      <c r="B4202" s="9" t="str">
        <f>VLOOKUP(A4202,disaster_type!$A$2:$L$60000,5,FALSE)</f>
        <v>Flood</v>
      </c>
      <c r="C4202" s="9" t="e">
        <f>VLOOKUP(I4202,_readme!$A$25:$B$49,2,FALSE)</f>
        <v>#N/A</v>
      </c>
      <c r="D4202" s="9" t="b">
        <f t="shared" si="199"/>
        <v>0</v>
      </c>
      <c r="E4202" s="8" t="str">
        <f t="shared" si="200"/>
        <v>Flood</v>
      </c>
      <c r="F4202">
        <v>1995</v>
      </c>
      <c r="G4202" t="s">
        <v>118</v>
      </c>
      <c r="H4202" t="s">
        <v>119</v>
      </c>
      <c r="I4202" s="17" t="s">
        <v>485</v>
      </c>
      <c r="J4202">
        <v>1</v>
      </c>
      <c r="K4202">
        <v>14</v>
      </c>
      <c r="M4202">
        <v>25000</v>
      </c>
      <c r="O4202">
        <v>25000</v>
      </c>
      <c r="P4202">
        <v>4000</v>
      </c>
    </row>
    <row r="4203" spans="1:16" x14ac:dyDescent="0.2">
      <c r="A4203" s="11" t="str">
        <f t="shared" si="198"/>
        <v>1995HND1182222</v>
      </c>
      <c r="B4203" s="9" t="str">
        <f>VLOOKUP(A4203,disaster_type!$A$2:$L$60000,5,FALSE)</f>
        <v>Storm</v>
      </c>
      <c r="C4203" s="9" t="str">
        <f>VLOOKUP(I4203,_readme!$A$25:$B$49,2,FALSE)</f>
        <v>Storm</v>
      </c>
      <c r="D4203" s="9" t="b">
        <f t="shared" si="199"/>
        <v>0</v>
      </c>
      <c r="E4203" s="8" t="str">
        <f t="shared" si="200"/>
        <v>Storm</v>
      </c>
      <c r="F4203">
        <v>1995</v>
      </c>
      <c r="G4203" t="s">
        <v>118</v>
      </c>
      <c r="H4203" t="s">
        <v>119</v>
      </c>
      <c r="I4203" t="s">
        <v>24</v>
      </c>
      <c r="J4203">
        <v>1</v>
      </c>
      <c r="K4203">
        <v>18</v>
      </c>
      <c r="L4203">
        <v>22</v>
      </c>
      <c r="O4203">
        <v>22</v>
      </c>
    </row>
    <row r="4204" spans="1:16" x14ac:dyDescent="0.2">
      <c r="A4204" s="11" t="str">
        <f t="shared" si="198"/>
        <v>1995HND151599815998</v>
      </c>
      <c r="B4204" s="9" t="str">
        <f>VLOOKUP(A4204,disaster_type!$A$2:$L$60000,5,FALSE)</f>
        <v>Epidemic</v>
      </c>
      <c r="C4204" s="9" t="str">
        <f>VLOOKUP(I4204,_readme!$A$25:$B$49,2,FALSE)</f>
        <v>Epidemic</v>
      </c>
      <c r="D4204" s="9" t="b">
        <f t="shared" si="199"/>
        <v>0</v>
      </c>
      <c r="E4204" s="8" t="str">
        <f t="shared" si="200"/>
        <v>Epidemic</v>
      </c>
      <c r="F4204">
        <v>1995</v>
      </c>
      <c r="G4204" t="s">
        <v>118</v>
      </c>
      <c r="H4204" t="s">
        <v>119</v>
      </c>
      <c r="I4204" t="s">
        <v>18</v>
      </c>
      <c r="J4204">
        <v>1</v>
      </c>
      <c r="K4204">
        <v>5</v>
      </c>
      <c r="M4204">
        <v>15998</v>
      </c>
      <c r="O4204">
        <v>15998</v>
      </c>
    </row>
    <row r="4205" spans="1:16" x14ac:dyDescent="0.2">
      <c r="A4205" s="11" t="str">
        <f t="shared" si="198"/>
        <v>1995ISL2342063835789</v>
      </c>
      <c r="B4205" s="9" t="str">
        <f>VLOOKUP(A4205,disaster_type!$A$2:$L$60000,5,FALSE)</f>
        <v>Landslide</v>
      </c>
      <c r="C4205" s="9" t="str">
        <f>VLOOKUP(I4205,_readme!$A$25:$B$49,2,FALSE)</f>
        <v>Mass movement (dry)</v>
      </c>
      <c r="D4205" s="9" t="b">
        <f t="shared" si="199"/>
        <v>0</v>
      </c>
      <c r="E4205" s="8" t="str">
        <f t="shared" si="200"/>
        <v>Landslide</v>
      </c>
      <c r="F4205">
        <v>1995</v>
      </c>
      <c r="G4205" t="s">
        <v>332</v>
      </c>
      <c r="H4205" t="s">
        <v>333</v>
      </c>
      <c r="I4205" t="s">
        <v>96</v>
      </c>
      <c r="J4205">
        <v>2</v>
      </c>
      <c r="K4205">
        <v>34</v>
      </c>
      <c r="L4205">
        <v>20</v>
      </c>
      <c r="M4205">
        <v>63</v>
      </c>
      <c r="O4205">
        <v>83</v>
      </c>
      <c r="P4205">
        <v>5789</v>
      </c>
    </row>
    <row r="4206" spans="1:16" x14ac:dyDescent="0.2">
      <c r="A4206" s="11" t="str">
        <f t="shared" si="198"/>
        <v>1995IND120025050005250</v>
      </c>
      <c r="B4206" s="9" t="e">
        <f>VLOOKUP(A4206,disaster_type!$A$2:$L$60000,5,FALSE)</f>
        <v>#N/A</v>
      </c>
      <c r="C4206" s="9" t="str">
        <f>VLOOKUP(I4206,_readme!$A$25:$B$49,2,FALSE)</f>
        <v>Mass movement (dry)</v>
      </c>
      <c r="D4206" s="9" t="b">
        <f t="shared" si="199"/>
        <v>1</v>
      </c>
      <c r="E4206" s="8" t="str">
        <f t="shared" si="200"/>
        <v>Mass movement (dry)</v>
      </c>
      <c r="F4206">
        <v>1995</v>
      </c>
      <c r="G4206" t="s">
        <v>13</v>
      </c>
      <c r="H4206" t="s">
        <v>14</v>
      </c>
      <c r="I4206" t="s">
        <v>96</v>
      </c>
      <c r="J4206">
        <v>1</v>
      </c>
      <c r="K4206">
        <v>200</v>
      </c>
      <c r="L4206">
        <v>250</v>
      </c>
      <c r="M4206">
        <v>5000</v>
      </c>
      <c r="O4206">
        <v>5250</v>
      </c>
    </row>
    <row r="4207" spans="1:16" x14ac:dyDescent="0.2">
      <c r="A4207" s="11" t="str">
        <f t="shared" si="198"/>
        <v>1995IND1558</v>
      </c>
      <c r="B4207" s="9" t="str">
        <f>VLOOKUP(A4207,disaster_type!$A$2:$L$60000,5,FALSE)</f>
        <v xml:space="preserve">Extreme temperature </v>
      </c>
      <c r="C4207" s="9" t="str">
        <f>VLOOKUP(I4207,_readme!$A$25:$B$49,2,FALSE)</f>
        <v xml:space="preserve">Extreme temperature </v>
      </c>
      <c r="D4207" s="9" t="b">
        <f t="shared" si="199"/>
        <v>0</v>
      </c>
      <c r="E4207" s="8" t="str">
        <f t="shared" si="200"/>
        <v xml:space="preserve">Extreme temperature </v>
      </c>
      <c r="F4207">
        <v>1995</v>
      </c>
      <c r="G4207" t="s">
        <v>13</v>
      </c>
      <c r="H4207" t="s">
        <v>14</v>
      </c>
      <c r="I4207" t="s">
        <v>175</v>
      </c>
      <c r="J4207">
        <v>1</v>
      </c>
      <c r="K4207">
        <v>558</v>
      </c>
    </row>
    <row r="4208" spans="1:16" x14ac:dyDescent="0.2">
      <c r="A4208" s="11" t="str">
        <f t="shared" si="198"/>
        <v>1995IND2440111428511142854500</v>
      </c>
      <c r="B4208" s="9" t="e">
        <f>VLOOKUP(A4208,disaster_type!$A$2:$L$60000,5,FALSE)</f>
        <v>#N/A</v>
      </c>
      <c r="C4208" s="9" t="str">
        <f>VLOOKUP(I4208,_readme!$A$25:$B$49,2,FALSE)</f>
        <v>Landslide</v>
      </c>
      <c r="D4208" s="9" t="b">
        <f t="shared" si="199"/>
        <v>1</v>
      </c>
      <c r="E4208" s="8" t="str">
        <f t="shared" si="200"/>
        <v>Landslide</v>
      </c>
      <c r="F4208">
        <v>1995</v>
      </c>
      <c r="G4208" t="s">
        <v>13</v>
      </c>
      <c r="H4208" t="s">
        <v>14</v>
      </c>
      <c r="I4208" t="s">
        <v>80</v>
      </c>
      <c r="J4208">
        <v>2</v>
      </c>
      <c r="K4208">
        <v>440</v>
      </c>
      <c r="N4208">
        <v>1114285</v>
      </c>
      <c r="O4208">
        <v>1114285</v>
      </c>
      <c r="P4208">
        <v>4500</v>
      </c>
    </row>
    <row r="4209" spans="1:16" x14ac:dyDescent="0.2">
      <c r="A4209" s="11" t="str">
        <f t="shared" si="198"/>
        <v>1995IND3151432704000300032707000260252</v>
      </c>
      <c r="B4209" s="9" t="str">
        <f>VLOOKUP(A4209,disaster_type!$A$2:$L$60000,5,FALSE)</f>
        <v>Flood</v>
      </c>
      <c r="C4209" s="9" t="str">
        <f>VLOOKUP(I4209,_readme!$A$25:$B$49,2,FALSE)</f>
        <v>Flood</v>
      </c>
      <c r="D4209" s="9" t="b">
        <f t="shared" si="199"/>
        <v>0</v>
      </c>
      <c r="E4209" s="8" t="str">
        <f t="shared" si="200"/>
        <v>Flood</v>
      </c>
      <c r="F4209">
        <v>1995</v>
      </c>
      <c r="G4209" t="s">
        <v>13</v>
      </c>
      <c r="H4209" t="s">
        <v>14</v>
      </c>
      <c r="I4209" t="s">
        <v>112</v>
      </c>
      <c r="J4209">
        <v>3</v>
      </c>
      <c r="K4209">
        <v>1514</v>
      </c>
      <c r="M4209">
        <v>32704000</v>
      </c>
      <c r="N4209">
        <v>3000</v>
      </c>
      <c r="O4209">
        <v>32707000</v>
      </c>
      <c r="P4209">
        <v>260252</v>
      </c>
    </row>
    <row r="4210" spans="1:16" x14ac:dyDescent="0.2">
      <c r="A4210" s="11" t="str">
        <f t="shared" si="198"/>
        <v>1995IND2222120001200048300</v>
      </c>
      <c r="B4210" s="9" t="str">
        <f>VLOOKUP(A4210,disaster_type!$A$2:$L$60000,5,FALSE)</f>
        <v>Storm</v>
      </c>
      <c r="C4210" s="9" t="str">
        <f>VLOOKUP(I4210,_readme!$A$25:$B$49,2,FALSE)</f>
        <v>Storm</v>
      </c>
      <c r="D4210" s="9" t="b">
        <f t="shared" si="199"/>
        <v>0</v>
      </c>
      <c r="E4210" s="8" t="str">
        <f t="shared" si="200"/>
        <v>Storm</v>
      </c>
      <c r="F4210">
        <v>1995</v>
      </c>
      <c r="G4210" t="s">
        <v>13</v>
      </c>
      <c r="H4210" t="s">
        <v>14</v>
      </c>
      <c r="I4210" t="s">
        <v>24</v>
      </c>
      <c r="J4210">
        <v>2</v>
      </c>
      <c r="K4210">
        <v>222</v>
      </c>
      <c r="M4210">
        <v>12000</v>
      </c>
      <c r="O4210">
        <v>12000</v>
      </c>
      <c r="P4210">
        <v>48300</v>
      </c>
    </row>
    <row r="4211" spans="1:16" x14ac:dyDescent="0.2">
      <c r="A4211" s="11" t="str">
        <f t="shared" si="198"/>
        <v>1995IDN12722002200</v>
      </c>
      <c r="B4211" s="9" t="e">
        <f>VLOOKUP(A4211,disaster_type!$A$2:$L$60000,5,FALSE)</f>
        <v>#N/A</v>
      </c>
      <c r="C4211" s="9" t="str">
        <f>VLOOKUP(I4211,_readme!$A$25:$B$49,2,FALSE)</f>
        <v>Flood</v>
      </c>
      <c r="D4211" s="9" t="b">
        <f t="shared" si="199"/>
        <v>1</v>
      </c>
      <c r="E4211" s="8" t="str">
        <f t="shared" si="200"/>
        <v>Flood</v>
      </c>
      <c r="F4211">
        <v>1995</v>
      </c>
      <c r="G4211" t="s">
        <v>78</v>
      </c>
      <c r="H4211" t="s">
        <v>79</v>
      </c>
      <c r="I4211" t="s">
        <v>180</v>
      </c>
      <c r="J4211">
        <v>1</v>
      </c>
      <c r="K4211">
        <v>27</v>
      </c>
      <c r="M4211">
        <v>2200</v>
      </c>
      <c r="O4211">
        <v>2200</v>
      </c>
    </row>
    <row r="4212" spans="1:16" x14ac:dyDescent="0.2">
      <c r="A4212" s="11" t="str">
        <f t="shared" si="198"/>
        <v>1995IDN3991932543153568591932</v>
      </c>
      <c r="B4212" s="9" t="str">
        <f>VLOOKUP(A4212,disaster_type!$A$2:$L$60000,5,FALSE)</f>
        <v>Earthquake</v>
      </c>
      <c r="C4212" s="9" t="str">
        <f>VLOOKUP(I4212,_readme!$A$25:$B$49,2,FALSE)</f>
        <v>Earthquake</v>
      </c>
      <c r="D4212" s="9" t="b">
        <f t="shared" si="199"/>
        <v>0</v>
      </c>
      <c r="E4212" s="8" t="str">
        <f t="shared" si="200"/>
        <v>Earthquake</v>
      </c>
      <c r="F4212">
        <v>1995</v>
      </c>
      <c r="G4212" t="s">
        <v>78</v>
      </c>
      <c r="H4212" t="s">
        <v>79</v>
      </c>
      <c r="I4212" t="s">
        <v>28</v>
      </c>
      <c r="J4212">
        <v>3</v>
      </c>
      <c r="K4212">
        <v>99</v>
      </c>
      <c r="L4212">
        <v>1932</v>
      </c>
      <c r="M4212">
        <v>54315</v>
      </c>
      <c r="N4212">
        <v>35685</v>
      </c>
      <c r="O4212">
        <v>91932</v>
      </c>
    </row>
    <row r="4213" spans="1:16" x14ac:dyDescent="0.2">
      <c r="A4213" s="11" t="str">
        <f t="shared" si="198"/>
        <v>1995IDN41134722475001000025797250400</v>
      </c>
      <c r="B4213" s="9" t="e">
        <f>VLOOKUP(A4213,disaster_type!$A$2:$L$60000,5,FALSE)</f>
        <v>#N/A</v>
      </c>
      <c r="C4213" s="9" t="str">
        <f>VLOOKUP(I4213,_readme!$A$25:$B$49,2,FALSE)</f>
        <v>Flood</v>
      </c>
      <c r="D4213" s="9" t="b">
        <f t="shared" si="199"/>
        <v>1</v>
      </c>
      <c r="E4213" s="8" t="str">
        <f t="shared" si="200"/>
        <v>Flood</v>
      </c>
      <c r="F4213">
        <v>1995</v>
      </c>
      <c r="G4213" t="s">
        <v>78</v>
      </c>
      <c r="H4213" t="s">
        <v>79</v>
      </c>
      <c r="I4213" t="s">
        <v>112</v>
      </c>
      <c r="J4213">
        <v>4</v>
      </c>
      <c r="K4213">
        <v>113</v>
      </c>
      <c r="L4213">
        <v>472</v>
      </c>
      <c r="M4213">
        <v>247500</v>
      </c>
      <c r="N4213">
        <v>10000</v>
      </c>
      <c r="O4213">
        <v>257972</v>
      </c>
      <c r="P4213">
        <v>50400</v>
      </c>
    </row>
    <row r="4214" spans="1:16" x14ac:dyDescent="0.2">
      <c r="A4214" s="11" t="str">
        <f t="shared" si="198"/>
        <v>1995IRN116250250</v>
      </c>
      <c r="B4214" s="9" t="e">
        <f>VLOOKUP(A4214,disaster_type!$A$2:$L$60000,5,FALSE)</f>
        <v>#N/A</v>
      </c>
      <c r="C4214" s="9" t="e">
        <f>VLOOKUP(I4214,_readme!$A$25:$B$49,2,FALSE)</f>
        <v>#N/A</v>
      </c>
      <c r="D4214" s="9" t="b">
        <f t="shared" si="199"/>
        <v>1</v>
      </c>
      <c r="E4214" s="8" t="e">
        <f t="shared" si="200"/>
        <v>#N/A</v>
      </c>
      <c r="F4214">
        <v>1995</v>
      </c>
      <c r="G4214" t="s">
        <v>87</v>
      </c>
      <c r="H4214" t="s">
        <v>88</v>
      </c>
      <c r="I4214" t="s">
        <v>17</v>
      </c>
      <c r="J4214">
        <v>1</v>
      </c>
      <c r="K4214">
        <v>16</v>
      </c>
      <c r="N4214">
        <v>250</v>
      </c>
      <c r="O4214">
        <v>250</v>
      </c>
    </row>
    <row r="4215" spans="1:16" x14ac:dyDescent="0.2">
      <c r="A4215" s="11" t="str">
        <f t="shared" si="198"/>
        <v>1995IRN11600060005900</v>
      </c>
      <c r="B4215" s="9" t="e">
        <f>VLOOKUP(A4215,disaster_type!$A$2:$L$60000,5,FALSE)</f>
        <v>#N/A</v>
      </c>
      <c r="C4215" s="9" t="str">
        <f>VLOOKUP(I4215,_readme!$A$25:$B$49,2,FALSE)</f>
        <v>Flood</v>
      </c>
      <c r="D4215" s="9" t="b">
        <f t="shared" si="199"/>
        <v>1</v>
      </c>
      <c r="E4215" s="8" t="str">
        <f t="shared" si="200"/>
        <v>Flood</v>
      </c>
      <c r="F4215">
        <v>1995</v>
      </c>
      <c r="G4215" t="s">
        <v>87</v>
      </c>
      <c r="H4215" t="s">
        <v>88</v>
      </c>
      <c r="I4215" t="s">
        <v>180</v>
      </c>
      <c r="J4215">
        <v>1</v>
      </c>
      <c r="K4215">
        <v>1</v>
      </c>
      <c r="M4215">
        <v>6000</v>
      </c>
      <c r="O4215">
        <v>6000</v>
      </c>
      <c r="P4215">
        <v>5900</v>
      </c>
    </row>
    <row r="4216" spans="1:16" x14ac:dyDescent="0.2">
      <c r="A4216" s="11" t="str">
        <f t="shared" si="198"/>
        <v>1995IRN110111190000</v>
      </c>
      <c r="B4216" s="9" t="e">
        <f>VLOOKUP(A4216,disaster_type!$A$2:$L$60000,5,FALSE)</f>
        <v>#N/A</v>
      </c>
      <c r="C4216" s="9" t="str">
        <f>VLOOKUP(I4216,_readme!$A$25:$B$49,2,FALSE)</f>
        <v>Flood</v>
      </c>
      <c r="D4216" s="9" t="b">
        <f t="shared" si="199"/>
        <v>1</v>
      </c>
      <c r="E4216" s="8" t="str">
        <f t="shared" si="200"/>
        <v>Flood</v>
      </c>
      <c r="F4216">
        <v>1995</v>
      </c>
      <c r="G4216" t="s">
        <v>87</v>
      </c>
      <c r="H4216" t="s">
        <v>88</v>
      </c>
      <c r="I4216" t="s">
        <v>112</v>
      </c>
      <c r="J4216">
        <v>1</v>
      </c>
      <c r="K4216">
        <v>10</v>
      </c>
      <c r="L4216">
        <v>11</v>
      </c>
      <c r="O4216">
        <v>11</v>
      </c>
      <c r="P4216">
        <v>90000</v>
      </c>
    </row>
    <row r="4217" spans="1:16" x14ac:dyDescent="0.2">
      <c r="A4217" s="11" t="str">
        <f t="shared" si="198"/>
        <v>1995ISR14020024045000</v>
      </c>
      <c r="B4217" s="9" t="str">
        <f>VLOOKUP(A4217,disaster_type!$A$2:$L$60000,5,FALSE)</f>
        <v>Wildfire</v>
      </c>
      <c r="C4217" s="9" t="str">
        <f>VLOOKUP(I4217,_readme!$A$25:$B$49,2,FALSE)</f>
        <v>Wildfire</v>
      </c>
      <c r="D4217" s="9" t="b">
        <f t="shared" si="199"/>
        <v>0</v>
      </c>
      <c r="E4217" s="8" t="str">
        <f t="shared" si="200"/>
        <v>Wildfire</v>
      </c>
      <c r="F4217">
        <v>1995</v>
      </c>
      <c r="G4217" t="s">
        <v>318</v>
      </c>
      <c r="H4217" t="s">
        <v>319</v>
      </c>
      <c r="I4217" t="s">
        <v>111</v>
      </c>
      <c r="J4217">
        <v>1</v>
      </c>
      <c r="L4217">
        <v>40</v>
      </c>
      <c r="M4217">
        <v>200</v>
      </c>
      <c r="O4217">
        <v>240</v>
      </c>
      <c r="P4217">
        <v>45000</v>
      </c>
    </row>
    <row r="4218" spans="1:16" x14ac:dyDescent="0.2">
      <c r="A4218" s="11" t="str">
        <f t="shared" si="198"/>
        <v>1995JPN1120001200074300</v>
      </c>
      <c r="B4218" s="9" t="str">
        <f>VLOOKUP(A4218,disaster_type!$A$2:$L$60000,5,FALSE)</f>
        <v>Flood</v>
      </c>
      <c r="C4218" s="9" t="e">
        <f>VLOOKUP(I4218,_readme!$A$25:$B$49,2,FALSE)</f>
        <v>#N/A</v>
      </c>
      <c r="D4218" s="9" t="b">
        <f t="shared" si="199"/>
        <v>0</v>
      </c>
      <c r="E4218" s="8" t="str">
        <f t="shared" si="200"/>
        <v>Flood</v>
      </c>
      <c r="F4218">
        <v>1995</v>
      </c>
      <c r="G4218" t="s">
        <v>19</v>
      </c>
      <c r="H4218" t="s">
        <v>20</v>
      </c>
      <c r="I4218" s="17" t="s">
        <v>485</v>
      </c>
      <c r="J4218">
        <v>1</v>
      </c>
      <c r="M4218">
        <v>12000</v>
      </c>
      <c r="O4218">
        <v>12000</v>
      </c>
      <c r="P4218">
        <v>74300</v>
      </c>
    </row>
    <row r="4219" spans="1:16" x14ac:dyDescent="0.2">
      <c r="A4219" s="11" t="str">
        <f t="shared" si="198"/>
        <v>1995JPN2529734531257355251301543187100000000</v>
      </c>
      <c r="B4219" s="9" t="str">
        <f>VLOOKUP(A4219,disaster_type!$A$2:$L$60000,5,FALSE)</f>
        <v>Earthquake</v>
      </c>
      <c r="C4219" s="9" t="str">
        <f>VLOOKUP(I4219,_readme!$A$25:$B$49,2,FALSE)</f>
        <v>Earthquake</v>
      </c>
      <c r="D4219" s="9" t="b">
        <f t="shared" si="199"/>
        <v>0</v>
      </c>
      <c r="E4219" s="8" t="str">
        <f t="shared" si="200"/>
        <v>Earthquake</v>
      </c>
      <c r="F4219">
        <v>1995</v>
      </c>
      <c r="G4219" t="s">
        <v>19</v>
      </c>
      <c r="H4219" t="s">
        <v>20</v>
      </c>
      <c r="I4219" t="s">
        <v>28</v>
      </c>
      <c r="J4219">
        <v>2</v>
      </c>
      <c r="K4219">
        <v>5297</v>
      </c>
      <c r="L4219">
        <v>34531</v>
      </c>
      <c r="M4219">
        <v>257355</v>
      </c>
      <c r="N4219">
        <v>251301</v>
      </c>
      <c r="O4219">
        <v>543187</v>
      </c>
      <c r="P4219">
        <v>100000000</v>
      </c>
    </row>
    <row r="4220" spans="1:16" x14ac:dyDescent="0.2">
      <c r="A4220" s="11" t="str">
        <f t="shared" si="198"/>
        <v>1995JPN135005009600</v>
      </c>
      <c r="B4220" s="9" t="str">
        <f>VLOOKUP(A4220,disaster_type!$A$2:$L$60000,5,FALSE)</f>
        <v>Storm</v>
      </c>
      <c r="C4220" s="9" t="str">
        <f>VLOOKUP(I4220,_readme!$A$25:$B$49,2,FALSE)</f>
        <v>Storm</v>
      </c>
      <c r="D4220" s="9" t="b">
        <f t="shared" si="199"/>
        <v>0</v>
      </c>
      <c r="E4220" s="8" t="str">
        <f t="shared" si="200"/>
        <v>Storm</v>
      </c>
      <c r="F4220">
        <v>1995</v>
      </c>
      <c r="G4220" t="s">
        <v>19</v>
      </c>
      <c r="H4220" t="s">
        <v>20</v>
      </c>
      <c r="I4220" t="s">
        <v>24</v>
      </c>
      <c r="J4220">
        <v>1</v>
      </c>
      <c r="K4220">
        <v>3</v>
      </c>
      <c r="M4220">
        <v>500</v>
      </c>
      <c r="O4220">
        <v>500</v>
      </c>
      <c r="P4220">
        <v>9600</v>
      </c>
    </row>
    <row r="4221" spans="1:16" x14ac:dyDescent="0.2">
      <c r="A4221" s="11" t="str">
        <f t="shared" si="198"/>
        <v>1995KAZ11123000</v>
      </c>
      <c r="B4221" s="9" t="str">
        <f>VLOOKUP(A4221,disaster_type!$A$2:$L$60000,5,FALSE)</f>
        <v>Storm</v>
      </c>
      <c r="C4221" s="9" t="e">
        <f>VLOOKUP(I4221,_readme!$A$25:$B$49,2,FALSE)</f>
        <v>#N/A</v>
      </c>
      <c r="D4221" s="9" t="b">
        <f t="shared" si="199"/>
        <v>0</v>
      </c>
      <c r="E4221" s="8" t="str">
        <f t="shared" si="200"/>
        <v>Storm</v>
      </c>
      <c r="F4221">
        <v>1995</v>
      </c>
      <c r="G4221" t="s">
        <v>421</v>
      </c>
      <c r="H4221" t="s">
        <v>422</v>
      </c>
      <c r="I4221" s="17" t="s">
        <v>487</v>
      </c>
      <c r="J4221">
        <v>1</v>
      </c>
      <c r="K4221">
        <v>112</v>
      </c>
      <c r="P4221">
        <v>3000</v>
      </c>
    </row>
    <row r="4222" spans="1:16" x14ac:dyDescent="0.2">
      <c r="A4222" s="11" t="str">
        <f t="shared" si="198"/>
        <v>1995PRK1500000500000</v>
      </c>
      <c r="B4222" s="9" t="e">
        <f>VLOOKUP(A4222,disaster_type!$A$2:$L$60000,5,FALSE)</f>
        <v>#N/A</v>
      </c>
      <c r="C4222" s="9" t="e">
        <f>VLOOKUP(I4222,_readme!$A$25:$B$49,2,FALSE)</f>
        <v>#N/A</v>
      </c>
      <c r="D4222" s="9" t="b">
        <f t="shared" si="199"/>
        <v>1</v>
      </c>
      <c r="E4222" s="8" t="e">
        <f t="shared" si="200"/>
        <v>#N/A</v>
      </c>
      <c r="F4222">
        <v>1995</v>
      </c>
      <c r="G4222" t="s">
        <v>358</v>
      </c>
      <c r="H4222" t="s">
        <v>359</v>
      </c>
      <c r="I4222" t="s">
        <v>17</v>
      </c>
      <c r="J4222">
        <v>1</v>
      </c>
      <c r="M4222">
        <v>500000</v>
      </c>
      <c r="O4222">
        <v>500000</v>
      </c>
    </row>
    <row r="4223" spans="1:16" x14ac:dyDescent="0.2">
      <c r="A4223" s="11" t="str">
        <f t="shared" si="198"/>
        <v>1995PRK1685200000500000570000015000000</v>
      </c>
      <c r="B4223" s="9" t="e">
        <f>VLOOKUP(A4223,disaster_type!$A$2:$L$60000,5,FALSE)</f>
        <v>#N/A</v>
      </c>
      <c r="C4223" s="9" t="str">
        <f>VLOOKUP(I4223,_readme!$A$25:$B$49,2,FALSE)</f>
        <v>Flood</v>
      </c>
      <c r="D4223" s="9" t="b">
        <f t="shared" si="199"/>
        <v>1</v>
      </c>
      <c r="E4223" s="8" t="str">
        <f t="shared" si="200"/>
        <v>Flood</v>
      </c>
      <c r="F4223">
        <v>1995</v>
      </c>
      <c r="G4223" t="s">
        <v>358</v>
      </c>
      <c r="H4223" t="s">
        <v>359</v>
      </c>
      <c r="I4223" t="s">
        <v>112</v>
      </c>
      <c r="J4223">
        <v>1</v>
      </c>
      <c r="K4223">
        <v>68</v>
      </c>
      <c r="M4223">
        <v>5200000</v>
      </c>
      <c r="N4223">
        <v>500000</v>
      </c>
      <c r="O4223">
        <v>5700000</v>
      </c>
      <c r="P4223">
        <v>15000000</v>
      </c>
    </row>
    <row r="4224" spans="1:16" x14ac:dyDescent="0.2">
      <c r="A4224" s="11" t="str">
        <f t="shared" si="198"/>
        <v>1995KOR273160240026005160565000</v>
      </c>
      <c r="B4224" s="9" t="str">
        <f>VLOOKUP(A4224,disaster_type!$A$2:$L$60000,5,FALSE)</f>
        <v>Storm</v>
      </c>
      <c r="C4224" s="9" t="str">
        <f>VLOOKUP(I4224,_readme!$A$25:$B$49,2,FALSE)</f>
        <v>Storm</v>
      </c>
      <c r="D4224" s="9" t="b">
        <f t="shared" si="199"/>
        <v>0</v>
      </c>
      <c r="E4224" s="8" t="str">
        <f t="shared" si="200"/>
        <v>Storm</v>
      </c>
      <c r="F4224">
        <v>1995</v>
      </c>
      <c r="G4224" t="s">
        <v>176</v>
      </c>
      <c r="H4224" t="s">
        <v>177</v>
      </c>
      <c r="I4224" t="s">
        <v>24</v>
      </c>
      <c r="J4224">
        <v>2</v>
      </c>
      <c r="K4224">
        <v>73</v>
      </c>
      <c r="L4224">
        <v>160</v>
      </c>
      <c r="M4224">
        <v>2400</v>
      </c>
      <c r="N4224">
        <v>2600</v>
      </c>
      <c r="O4224">
        <v>5160</v>
      </c>
      <c r="P4224">
        <v>565000</v>
      </c>
    </row>
    <row r="4225" spans="1:16" x14ac:dyDescent="0.2">
      <c r="A4225" s="11" t="str">
        <f t="shared" si="198"/>
        <v>1995LAO1200000200000</v>
      </c>
      <c r="B4225" s="9" t="e">
        <f>VLOOKUP(A4225,disaster_type!$A$2:$L$60000,5,FALSE)</f>
        <v>#N/A</v>
      </c>
      <c r="C4225" s="9" t="e">
        <f>VLOOKUP(I4225,_readme!$A$25:$B$49,2,FALSE)</f>
        <v>#N/A</v>
      </c>
      <c r="D4225" s="9" t="b">
        <f t="shared" si="199"/>
        <v>1</v>
      </c>
      <c r="E4225" s="8" t="e">
        <f t="shared" si="200"/>
        <v>#N/A</v>
      </c>
      <c r="F4225">
        <v>1995</v>
      </c>
      <c r="G4225" t="s">
        <v>286</v>
      </c>
      <c r="H4225" t="s">
        <v>287</v>
      </c>
      <c r="I4225" t="s">
        <v>17</v>
      </c>
      <c r="J4225">
        <v>1</v>
      </c>
      <c r="M4225">
        <v>200000</v>
      </c>
      <c r="O4225">
        <v>200000</v>
      </c>
    </row>
    <row r="4226" spans="1:16" x14ac:dyDescent="0.2">
      <c r="A4226" s="11" t="str">
        <f t="shared" si="198"/>
        <v>1995LAO134244244</v>
      </c>
      <c r="B4226" s="9" t="str">
        <f>VLOOKUP(A4226,disaster_type!$A$2:$L$60000,5,FALSE)</f>
        <v>Epidemic</v>
      </c>
      <c r="C4226" s="9" t="str">
        <f>VLOOKUP(I4226,_readme!$A$25:$B$49,2,FALSE)</f>
        <v>Epidemic</v>
      </c>
      <c r="D4226" s="9" t="b">
        <f t="shared" si="199"/>
        <v>0</v>
      </c>
      <c r="E4226" s="8" t="str">
        <f t="shared" si="200"/>
        <v>Epidemic</v>
      </c>
      <c r="F4226">
        <v>1995</v>
      </c>
      <c r="G4226" t="s">
        <v>286</v>
      </c>
      <c r="H4226" t="s">
        <v>287</v>
      </c>
      <c r="I4226" t="s">
        <v>77</v>
      </c>
      <c r="J4226">
        <v>1</v>
      </c>
      <c r="K4226">
        <v>34</v>
      </c>
      <c r="M4226">
        <v>244</v>
      </c>
      <c r="O4226">
        <v>244</v>
      </c>
    </row>
    <row r="4227" spans="1:16" x14ac:dyDescent="0.2">
      <c r="A4227" s="11" t="str">
        <f t="shared" ref="A4227:A4290" si="201">F4227&amp;G4227&amp;J4227&amp;K4227&amp;L4227&amp;M4227&amp;N4227&amp;O4227&amp;P4227</f>
        <v>1995LAO1391400391400</v>
      </c>
      <c r="B4227" s="9" t="e">
        <f>VLOOKUP(A4227,disaster_type!$A$2:$L$60000,5,FALSE)</f>
        <v>#N/A</v>
      </c>
      <c r="C4227" s="9" t="str">
        <f>VLOOKUP(I4227,_readme!$A$25:$B$49,2,FALSE)</f>
        <v>Flood</v>
      </c>
      <c r="D4227" s="9" t="b">
        <f t="shared" ref="D4227:D4290" si="202">ISNA(B4227)</f>
        <v>1</v>
      </c>
      <c r="E4227" s="8" t="str">
        <f t="shared" si="200"/>
        <v>Flood</v>
      </c>
      <c r="F4227">
        <v>1995</v>
      </c>
      <c r="G4227" t="s">
        <v>286</v>
      </c>
      <c r="H4227" t="s">
        <v>287</v>
      </c>
      <c r="I4227" t="s">
        <v>112</v>
      </c>
      <c r="J4227">
        <v>1</v>
      </c>
      <c r="M4227">
        <v>391400</v>
      </c>
      <c r="O4227">
        <v>391400</v>
      </c>
    </row>
    <row r="4228" spans="1:16" x14ac:dyDescent="0.2">
      <c r="A4228" s="11" t="str">
        <f t="shared" si="201"/>
        <v>1995LAO12610000001000000</v>
      </c>
      <c r="B4228" s="9" t="str">
        <f>VLOOKUP(A4228,disaster_type!$A$2:$L$60000,5,FALSE)</f>
        <v>Storm</v>
      </c>
      <c r="C4228" s="9" t="str">
        <f>VLOOKUP(I4228,_readme!$A$25:$B$49,2,FALSE)</f>
        <v>Storm</v>
      </c>
      <c r="D4228" s="9" t="b">
        <f t="shared" si="202"/>
        <v>0</v>
      </c>
      <c r="E4228" s="8" t="str">
        <f t="shared" si="200"/>
        <v>Storm</v>
      </c>
      <c r="F4228">
        <v>1995</v>
      </c>
      <c r="G4228" t="s">
        <v>286</v>
      </c>
      <c r="H4228" t="s">
        <v>287</v>
      </c>
      <c r="I4228" t="s">
        <v>24</v>
      </c>
      <c r="J4228">
        <v>1</v>
      </c>
      <c r="K4228">
        <v>26</v>
      </c>
      <c r="N4228">
        <v>1000000</v>
      </c>
      <c r="O4228">
        <v>1000000</v>
      </c>
    </row>
    <row r="4229" spans="1:16" x14ac:dyDescent="0.2">
      <c r="A4229" s="11" t="str">
        <f t="shared" si="201"/>
        <v>1995LBR120002000</v>
      </c>
      <c r="B4229" s="9" t="str">
        <f>VLOOKUP(A4229,disaster_type!$A$2:$L$60000,5,FALSE)</f>
        <v>Storm</v>
      </c>
      <c r="C4229" s="9" t="e">
        <f>VLOOKUP(I4229,_readme!$A$25:$B$49,2,FALSE)</f>
        <v>#N/A</v>
      </c>
      <c r="D4229" s="9" t="b">
        <f t="shared" si="202"/>
        <v>0</v>
      </c>
      <c r="E4229" s="8" t="str">
        <f t="shared" si="200"/>
        <v>Storm</v>
      </c>
      <c r="F4229">
        <v>1995</v>
      </c>
      <c r="G4229" t="s">
        <v>360</v>
      </c>
      <c r="H4229" t="s">
        <v>361</v>
      </c>
      <c r="I4229" s="17" t="s">
        <v>487</v>
      </c>
      <c r="J4229">
        <v>1</v>
      </c>
      <c r="N4229">
        <v>2000</v>
      </c>
      <c r="O4229">
        <v>2000</v>
      </c>
    </row>
    <row r="4230" spans="1:16" x14ac:dyDescent="0.2">
      <c r="A4230" s="11" t="str">
        <f t="shared" si="201"/>
        <v>1995LBR19359359</v>
      </c>
      <c r="B4230" s="9" t="str">
        <f>VLOOKUP(A4230,disaster_type!$A$2:$L$60000,5,FALSE)</f>
        <v>Epidemic</v>
      </c>
      <c r="C4230" s="9" t="str">
        <f>VLOOKUP(I4230,_readme!$A$25:$B$49,2,FALSE)</f>
        <v>Epidemic</v>
      </c>
      <c r="D4230" s="9" t="b">
        <f t="shared" si="202"/>
        <v>0</v>
      </c>
      <c r="E4230" s="8" t="str">
        <f t="shared" si="200"/>
        <v>Epidemic</v>
      </c>
      <c r="F4230">
        <v>1995</v>
      </c>
      <c r="G4230" t="s">
        <v>360</v>
      </c>
      <c r="H4230" t="s">
        <v>361</v>
      </c>
      <c r="I4230" t="s">
        <v>18</v>
      </c>
      <c r="J4230">
        <v>1</v>
      </c>
      <c r="K4230">
        <v>9</v>
      </c>
      <c r="M4230">
        <v>359</v>
      </c>
      <c r="O4230">
        <v>359</v>
      </c>
    </row>
    <row r="4231" spans="1:16" x14ac:dyDescent="0.2">
      <c r="A4231" s="11" t="str">
        <f t="shared" si="201"/>
        <v>1995LBY142200</v>
      </c>
      <c r="B4231" s="9" t="str">
        <f>VLOOKUP(A4231,disaster_type!$A$2:$L$60000,5,FALSE)</f>
        <v>Flood</v>
      </c>
      <c r="C4231" s="9" t="e">
        <f>VLOOKUP(I4231,_readme!$A$25:$B$49,2,FALSE)</f>
        <v>#N/A</v>
      </c>
      <c r="D4231" s="9" t="b">
        <f t="shared" si="202"/>
        <v>0</v>
      </c>
      <c r="E4231" s="8" t="str">
        <f t="shared" si="200"/>
        <v>Flood</v>
      </c>
      <c r="F4231">
        <v>1995</v>
      </c>
      <c r="G4231" t="s">
        <v>195</v>
      </c>
      <c r="H4231" t="s">
        <v>196</v>
      </c>
      <c r="I4231" s="17" t="s">
        <v>485</v>
      </c>
      <c r="J4231">
        <v>1</v>
      </c>
      <c r="P4231">
        <v>42200</v>
      </c>
    </row>
    <row r="4232" spans="1:16" x14ac:dyDescent="0.2">
      <c r="A4232" s="11" t="str">
        <f t="shared" si="201"/>
        <v>1995LUX110000</v>
      </c>
      <c r="B4232" s="9" t="str">
        <f>VLOOKUP(A4232,disaster_type!$A$2:$L$60000,5,FALSE)</f>
        <v>Storm</v>
      </c>
      <c r="C4232" s="9" t="e">
        <f>VLOOKUP(I4232,_readme!$A$25:$B$49,2,FALSE)</f>
        <v>#N/A</v>
      </c>
      <c r="D4232" s="9" t="b">
        <f t="shared" si="202"/>
        <v>0</v>
      </c>
      <c r="E4232" s="8" t="str">
        <f t="shared" si="200"/>
        <v>Storm</v>
      </c>
      <c r="F4232">
        <v>1995</v>
      </c>
      <c r="G4232" t="s">
        <v>371</v>
      </c>
      <c r="H4232" t="s">
        <v>372</v>
      </c>
      <c r="I4232" s="17" t="s">
        <v>487</v>
      </c>
      <c r="J4232">
        <v>1</v>
      </c>
      <c r="P4232">
        <v>10000</v>
      </c>
    </row>
    <row r="4233" spans="1:16" x14ac:dyDescent="0.2">
      <c r="A4233" s="11" t="str">
        <f t="shared" si="201"/>
        <v>1995MKD115001500245000</v>
      </c>
      <c r="B4233" s="9" t="str">
        <f>VLOOKUP(A4233,disaster_type!$A$2:$L$60000,5,FALSE)</f>
        <v>Flood</v>
      </c>
      <c r="C4233" s="9" t="e">
        <f>VLOOKUP(I4233,_readme!$A$25:$B$49,2,FALSE)</f>
        <v>#N/A</v>
      </c>
      <c r="D4233" s="9" t="b">
        <f t="shared" si="202"/>
        <v>0</v>
      </c>
      <c r="E4233" s="8" t="str">
        <f t="shared" si="200"/>
        <v>Flood</v>
      </c>
      <c r="F4233">
        <v>1995</v>
      </c>
      <c r="G4233" t="s">
        <v>425</v>
      </c>
      <c r="H4233" t="s">
        <v>426</v>
      </c>
      <c r="I4233" s="17" t="s">
        <v>485</v>
      </c>
      <c r="J4233">
        <v>1</v>
      </c>
      <c r="M4233">
        <v>1500</v>
      </c>
      <c r="O4233">
        <v>1500</v>
      </c>
      <c r="P4233">
        <v>245000</v>
      </c>
    </row>
    <row r="4234" spans="1:16" x14ac:dyDescent="0.2">
      <c r="A4234" s="11" t="str">
        <f t="shared" si="201"/>
        <v>1995MWI2113001300</v>
      </c>
      <c r="B4234" s="9" t="str">
        <f>VLOOKUP(A4234,disaster_type!$A$2:$L$60000,5,FALSE)</f>
        <v>Flood</v>
      </c>
      <c r="C4234" s="9" t="e">
        <f>VLOOKUP(I4234,_readme!$A$25:$B$49,2,FALSE)</f>
        <v>#N/A</v>
      </c>
      <c r="D4234" s="9" t="b">
        <f t="shared" si="202"/>
        <v>0</v>
      </c>
      <c r="E4234" s="8" t="str">
        <f t="shared" si="200"/>
        <v>Flood</v>
      </c>
      <c r="F4234">
        <v>1995</v>
      </c>
      <c r="G4234" t="s">
        <v>296</v>
      </c>
      <c r="H4234" t="s">
        <v>297</v>
      </c>
      <c r="I4234" s="17" t="s">
        <v>485</v>
      </c>
      <c r="J4234">
        <v>2</v>
      </c>
      <c r="K4234">
        <v>1</v>
      </c>
      <c r="N4234">
        <v>1300</v>
      </c>
      <c r="O4234">
        <v>1300</v>
      </c>
    </row>
    <row r="4235" spans="1:16" x14ac:dyDescent="0.2">
      <c r="A4235" s="11" t="str">
        <f t="shared" si="201"/>
        <v>1995MYS130003000</v>
      </c>
      <c r="B4235" s="9" t="str">
        <f>VLOOKUP(A4235,disaster_type!$A$2:$L$60000,5,FALSE)</f>
        <v>Wildfire</v>
      </c>
      <c r="C4235" s="9" t="str">
        <f>VLOOKUP(I4235,_readme!$A$25:$B$49,2,FALSE)</f>
        <v>Wildfire</v>
      </c>
      <c r="D4235" s="9" t="b">
        <f t="shared" si="202"/>
        <v>0</v>
      </c>
      <c r="E4235" s="8" t="str">
        <f t="shared" si="200"/>
        <v>Wildfire</v>
      </c>
      <c r="F4235">
        <v>1995</v>
      </c>
      <c r="G4235" t="s">
        <v>278</v>
      </c>
      <c r="H4235" t="s">
        <v>279</v>
      </c>
      <c r="I4235" t="s">
        <v>111</v>
      </c>
      <c r="J4235">
        <v>1</v>
      </c>
      <c r="N4235">
        <v>3000</v>
      </c>
      <c r="O4235">
        <v>3000</v>
      </c>
    </row>
    <row r="4236" spans="1:16" x14ac:dyDescent="0.2">
      <c r="A4236" s="11" t="str">
        <f t="shared" si="201"/>
        <v>1995MYS1202323</v>
      </c>
      <c r="B4236" s="9" t="str">
        <f>VLOOKUP(A4236,disaster_type!$A$2:$L$60000,5,FALSE)</f>
        <v>Landslide</v>
      </c>
      <c r="C4236" s="9" t="str">
        <f>VLOOKUP(I4236,_readme!$A$25:$B$49,2,FALSE)</f>
        <v>Landslide</v>
      </c>
      <c r="D4236" s="9" t="b">
        <f t="shared" si="202"/>
        <v>0</v>
      </c>
      <c r="E4236" s="8" t="str">
        <f t="shared" si="200"/>
        <v>Landslide</v>
      </c>
      <c r="F4236">
        <v>1995</v>
      </c>
      <c r="G4236" t="s">
        <v>278</v>
      </c>
      <c r="H4236" t="s">
        <v>279</v>
      </c>
      <c r="I4236" t="s">
        <v>80</v>
      </c>
      <c r="J4236">
        <v>1</v>
      </c>
      <c r="K4236">
        <v>20</v>
      </c>
      <c r="L4236">
        <v>23</v>
      </c>
      <c r="O4236">
        <v>23</v>
      </c>
    </row>
    <row r="4237" spans="1:16" x14ac:dyDescent="0.2">
      <c r="A4237" s="11" t="str">
        <f t="shared" si="201"/>
        <v>1995MTQ1160000</v>
      </c>
      <c r="B4237" s="9" t="str">
        <f>VLOOKUP(A4237,disaster_type!$A$2:$L$60000,5,FALSE)</f>
        <v>Storm</v>
      </c>
      <c r="C4237" s="9" t="str">
        <f>VLOOKUP(I4237,_readme!$A$25:$B$49,2,FALSE)</f>
        <v>Storm</v>
      </c>
      <c r="D4237" s="9" t="b">
        <f t="shared" si="202"/>
        <v>0</v>
      </c>
      <c r="E4237" s="8" t="str">
        <f t="shared" si="200"/>
        <v>Storm</v>
      </c>
      <c r="F4237">
        <v>1995</v>
      </c>
      <c r="G4237" t="s">
        <v>35</v>
      </c>
      <c r="H4237" t="s">
        <v>36</v>
      </c>
      <c r="I4237" t="s">
        <v>24</v>
      </c>
      <c r="J4237">
        <v>1</v>
      </c>
      <c r="P4237">
        <v>160000</v>
      </c>
    </row>
    <row r="4238" spans="1:16" x14ac:dyDescent="0.2">
      <c r="A4238" s="11" t="str">
        <f t="shared" si="201"/>
        <v>1995MRT1408192600</v>
      </c>
      <c r="B4238" s="9" t="str">
        <f>VLOOKUP(A4238,disaster_type!$A$2:$L$60000,5,FALSE)</f>
        <v>Flood</v>
      </c>
      <c r="C4238" s="9" t="e">
        <f>VLOOKUP(I4238,_readme!$A$25:$B$49,2,FALSE)</f>
        <v>#N/A</v>
      </c>
      <c r="D4238" s="9" t="b">
        <f t="shared" si="202"/>
        <v>0</v>
      </c>
      <c r="E4238" s="8" t="str">
        <f t="shared" si="200"/>
        <v>Flood</v>
      </c>
      <c r="F4238">
        <v>1995</v>
      </c>
      <c r="G4238" t="s">
        <v>107</v>
      </c>
      <c r="H4238" t="s">
        <v>108</v>
      </c>
      <c r="I4238" s="17" t="s">
        <v>485</v>
      </c>
      <c r="J4238">
        <v>1</v>
      </c>
      <c r="M4238">
        <v>408</v>
      </c>
      <c r="N4238">
        <v>192</v>
      </c>
      <c r="O4238">
        <v>600</v>
      </c>
    </row>
    <row r="4239" spans="1:16" x14ac:dyDescent="0.2">
      <c r="A4239" s="11" t="str">
        <f t="shared" si="201"/>
        <v>1995MEX11730003000</v>
      </c>
      <c r="B4239" s="9" t="e">
        <f>VLOOKUP(A4239,disaster_type!$A$2:$L$60000,5,FALSE)</f>
        <v>#N/A</v>
      </c>
      <c r="C4239" s="9" t="e">
        <f>VLOOKUP(I4239,_readme!$A$25:$B$49,2,FALSE)</f>
        <v>#N/A</v>
      </c>
      <c r="D4239" s="9" t="b">
        <f t="shared" si="202"/>
        <v>1</v>
      </c>
      <c r="E4239" s="8" t="e">
        <f t="shared" si="200"/>
        <v>#N/A</v>
      </c>
      <c r="F4239">
        <v>1995</v>
      </c>
      <c r="G4239" t="s">
        <v>155</v>
      </c>
      <c r="H4239" t="s">
        <v>156</v>
      </c>
      <c r="I4239" t="s">
        <v>17</v>
      </c>
      <c r="J4239">
        <v>1</v>
      </c>
      <c r="K4239">
        <v>17</v>
      </c>
      <c r="N4239">
        <v>3000</v>
      </c>
      <c r="O4239">
        <v>3000</v>
      </c>
    </row>
    <row r="4240" spans="1:16" x14ac:dyDescent="0.2">
      <c r="A4240" s="11" t="str">
        <f t="shared" si="201"/>
        <v>1995MEX149</v>
      </c>
      <c r="B4240" s="9" t="str">
        <f>VLOOKUP(A4240,disaster_type!$A$2:$L$60000,5,FALSE)</f>
        <v xml:space="preserve">Extreme temperature </v>
      </c>
      <c r="C4240" s="9" t="str">
        <f>VLOOKUP(I4240,_readme!$A$25:$B$49,2,FALSE)</f>
        <v xml:space="preserve">Extreme temperature </v>
      </c>
      <c r="D4240" s="9" t="b">
        <f t="shared" si="202"/>
        <v>0</v>
      </c>
      <c r="E4240" s="8" t="str">
        <f t="shared" si="200"/>
        <v xml:space="preserve">Extreme temperature </v>
      </c>
      <c r="F4240">
        <v>1995</v>
      </c>
      <c r="G4240" t="s">
        <v>155</v>
      </c>
      <c r="H4240" t="s">
        <v>156</v>
      </c>
      <c r="I4240" t="s">
        <v>213</v>
      </c>
      <c r="J4240">
        <v>1</v>
      </c>
      <c r="K4240">
        <v>49</v>
      </c>
    </row>
    <row r="4241" spans="1:16" x14ac:dyDescent="0.2">
      <c r="A4241" s="11" t="str">
        <f t="shared" si="201"/>
        <v>1995MEX1100000</v>
      </c>
      <c r="B4241" s="9" t="str">
        <f>VLOOKUP(A4241,disaster_type!$A$2:$L$60000,5,FALSE)</f>
        <v>Drought</v>
      </c>
      <c r="C4241" s="9" t="str">
        <f>VLOOKUP(I4241,_readme!$A$25:$B$49,2,FALSE)</f>
        <v>Drought</v>
      </c>
      <c r="D4241" s="9" t="b">
        <f t="shared" si="202"/>
        <v>0</v>
      </c>
      <c r="E4241" s="8" t="str">
        <f t="shared" si="200"/>
        <v>Drought</v>
      </c>
      <c r="F4241">
        <v>1995</v>
      </c>
      <c r="G4241" t="s">
        <v>155</v>
      </c>
      <c r="H4241" t="s">
        <v>156</v>
      </c>
      <c r="I4241" t="s">
        <v>12</v>
      </c>
      <c r="J4241">
        <v>1</v>
      </c>
      <c r="P4241">
        <v>100000</v>
      </c>
    </row>
    <row r="4242" spans="1:16" x14ac:dyDescent="0.2">
      <c r="A4242" s="11" t="str">
        <f t="shared" si="201"/>
        <v>1995MEX36412554735122756713521100</v>
      </c>
      <c r="B4242" s="9" t="str">
        <f>VLOOKUP(A4242,disaster_type!$A$2:$L$60000,5,FALSE)</f>
        <v>Earthquake</v>
      </c>
      <c r="C4242" s="9" t="str">
        <f>VLOOKUP(I4242,_readme!$A$25:$B$49,2,FALSE)</f>
        <v>Earthquake</v>
      </c>
      <c r="D4242" s="9" t="b">
        <f t="shared" si="202"/>
        <v>0</v>
      </c>
      <c r="E4242" s="8" t="str">
        <f t="shared" si="200"/>
        <v>Earthquake</v>
      </c>
      <c r="F4242">
        <v>1995</v>
      </c>
      <c r="G4242" t="s">
        <v>155</v>
      </c>
      <c r="H4242" t="s">
        <v>156</v>
      </c>
      <c r="I4242" t="s">
        <v>28</v>
      </c>
      <c r="J4242">
        <v>3</v>
      </c>
      <c r="K4242">
        <v>64</v>
      </c>
      <c r="L4242">
        <v>125</v>
      </c>
      <c r="M4242">
        <v>54735</v>
      </c>
      <c r="N4242">
        <v>12275</v>
      </c>
      <c r="O4242">
        <v>67135</v>
      </c>
      <c r="P4242">
        <v>21100</v>
      </c>
    </row>
    <row r="4243" spans="1:16" x14ac:dyDescent="0.2">
      <c r="A4243" s="11" t="str">
        <f t="shared" si="201"/>
        <v>1995MEX41532080043000638002424700</v>
      </c>
      <c r="B4243" s="9" t="e">
        <f>VLOOKUP(A4243,disaster_type!$A$2:$L$60000,5,FALSE)</f>
        <v>#N/A</v>
      </c>
      <c r="C4243" s="9" t="str">
        <f>VLOOKUP(I4243,_readme!$A$25:$B$49,2,FALSE)</f>
        <v>Storm</v>
      </c>
      <c r="D4243" s="9" t="b">
        <f t="shared" si="202"/>
        <v>1</v>
      </c>
      <c r="E4243" s="8" t="str">
        <f t="shared" si="200"/>
        <v>Storm</v>
      </c>
      <c r="F4243">
        <v>1995</v>
      </c>
      <c r="G4243" t="s">
        <v>155</v>
      </c>
      <c r="H4243" t="s">
        <v>156</v>
      </c>
      <c r="I4243" t="s">
        <v>24</v>
      </c>
      <c r="J4243">
        <v>4</v>
      </c>
      <c r="K4243">
        <v>153</v>
      </c>
      <c r="M4243">
        <v>20800</v>
      </c>
      <c r="N4243">
        <v>43000</v>
      </c>
      <c r="O4243">
        <v>63800</v>
      </c>
      <c r="P4243">
        <v>2424700</v>
      </c>
    </row>
    <row r="4244" spans="1:16" x14ac:dyDescent="0.2">
      <c r="A4244" s="11" t="str">
        <f t="shared" si="201"/>
        <v>1995MEX11665256525</v>
      </c>
      <c r="B4244" s="9" t="str">
        <f>VLOOKUP(A4244,disaster_type!$A$2:$L$60000,5,FALSE)</f>
        <v>Epidemic</v>
      </c>
      <c r="C4244" s="9" t="str">
        <f>VLOOKUP(I4244,_readme!$A$25:$B$49,2,FALSE)</f>
        <v>Epidemic</v>
      </c>
      <c r="D4244" s="9" t="b">
        <f t="shared" si="202"/>
        <v>0</v>
      </c>
      <c r="E4244" s="8" t="str">
        <f t="shared" si="200"/>
        <v>Epidemic</v>
      </c>
      <c r="F4244">
        <v>1995</v>
      </c>
      <c r="G4244" t="s">
        <v>155</v>
      </c>
      <c r="H4244" t="s">
        <v>156</v>
      </c>
      <c r="I4244" t="s">
        <v>18</v>
      </c>
      <c r="J4244">
        <v>1</v>
      </c>
      <c r="K4244">
        <v>16</v>
      </c>
      <c r="M4244">
        <v>6525</v>
      </c>
      <c r="O4244">
        <v>6525</v>
      </c>
    </row>
    <row r="4245" spans="1:16" x14ac:dyDescent="0.2">
      <c r="A4245" s="11" t="str">
        <f t="shared" si="201"/>
        <v>1995MSR150005000</v>
      </c>
      <c r="B4245" s="9" t="str">
        <f>VLOOKUP(A4245,disaster_type!$A$2:$L$60000,5,FALSE)</f>
        <v>Volcanic activity</v>
      </c>
      <c r="C4245" s="9" t="str">
        <f>VLOOKUP(I4245,_readme!$A$25:$B$49,2,FALSE)</f>
        <v>Volcanic activity</v>
      </c>
      <c r="D4245" s="9" t="b">
        <f t="shared" si="202"/>
        <v>0</v>
      </c>
      <c r="E4245" s="8" t="str">
        <f t="shared" si="200"/>
        <v>Volcanic activity</v>
      </c>
      <c r="F4245">
        <v>1995</v>
      </c>
      <c r="G4245" t="s">
        <v>149</v>
      </c>
      <c r="H4245" t="s">
        <v>150</v>
      </c>
      <c r="I4245" t="s">
        <v>21</v>
      </c>
      <c r="J4245">
        <v>1</v>
      </c>
      <c r="M4245">
        <v>5000</v>
      </c>
      <c r="O4245">
        <v>5000</v>
      </c>
    </row>
    <row r="4246" spans="1:16" x14ac:dyDescent="0.2">
      <c r="A4246" s="11" t="str">
        <f t="shared" si="201"/>
        <v>1995MSR120000</v>
      </c>
      <c r="B4246" s="9" t="str">
        <f>VLOOKUP(A4246,disaster_type!$A$2:$L$60000,5,FALSE)</f>
        <v>Storm</v>
      </c>
      <c r="C4246" s="9" t="str">
        <f>VLOOKUP(I4246,_readme!$A$25:$B$49,2,FALSE)</f>
        <v>Storm</v>
      </c>
      <c r="D4246" s="9" t="b">
        <f t="shared" si="202"/>
        <v>0</v>
      </c>
      <c r="E4246" s="8" t="str">
        <f t="shared" si="200"/>
        <v>Storm</v>
      </c>
      <c r="F4246">
        <v>1995</v>
      </c>
      <c r="G4246" t="s">
        <v>149</v>
      </c>
      <c r="H4246" t="s">
        <v>150</v>
      </c>
      <c r="I4246" t="s">
        <v>24</v>
      </c>
      <c r="J4246">
        <v>1</v>
      </c>
      <c r="P4246">
        <v>20000</v>
      </c>
    </row>
    <row r="4247" spans="1:16" x14ac:dyDescent="0.2">
      <c r="A4247" s="11" t="str">
        <f t="shared" si="201"/>
        <v>1995MAR11830003000</v>
      </c>
      <c r="B4247" s="9" t="e">
        <f>VLOOKUP(A4247,disaster_type!$A$2:$L$60000,5,FALSE)</f>
        <v>#N/A</v>
      </c>
      <c r="C4247" s="9" t="e">
        <f>VLOOKUP(I4247,_readme!$A$25:$B$49,2,FALSE)</f>
        <v>#N/A</v>
      </c>
      <c r="D4247" s="9" t="b">
        <f t="shared" si="202"/>
        <v>1</v>
      </c>
      <c r="E4247" s="8" t="e">
        <f t="shared" si="200"/>
        <v>#N/A</v>
      </c>
      <c r="F4247">
        <v>1995</v>
      </c>
      <c r="G4247" t="s">
        <v>89</v>
      </c>
      <c r="H4247" t="s">
        <v>90</v>
      </c>
      <c r="I4247" t="s">
        <v>17</v>
      </c>
      <c r="J4247">
        <v>1</v>
      </c>
      <c r="K4247">
        <v>18</v>
      </c>
      <c r="M4247">
        <v>3000</v>
      </c>
      <c r="O4247">
        <v>3000</v>
      </c>
    </row>
    <row r="4248" spans="1:16" x14ac:dyDescent="0.2">
      <c r="A4248" s="11" t="str">
        <f t="shared" si="201"/>
        <v>1995MAR143</v>
      </c>
      <c r="B4248" s="9" t="e">
        <f>VLOOKUP(A4248,disaster_type!$A$2:$L$60000,5,FALSE)</f>
        <v>#N/A</v>
      </c>
      <c r="C4248" s="9" t="str">
        <f>VLOOKUP(I4248,_readme!$A$25:$B$49,2,FALSE)</f>
        <v>Flood</v>
      </c>
      <c r="D4248" s="9" t="b">
        <f t="shared" si="202"/>
        <v>1</v>
      </c>
      <c r="E4248" s="8" t="str">
        <f t="shared" si="200"/>
        <v>Flood</v>
      </c>
      <c r="F4248">
        <v>1995</v>
      </c>
      <c r="G4248" t="s">
        <v>89</v>
      </c>
      <c r="H4248" t="s">
        <v>90</v>
      </c>
      <c r="I4248" t="s">
        <v>180</v>
      </c>
      <c r="J4248">
        <v>1</v>
      </c>
      <c r="K4248">
        <v>43</v>
      </c>
    </row>
    <row r="4249" spans="1:16" x14ac:dyDescent="0.2">
      <c r="A4249" s="11" t="str">
        <f t="shared" si="201"/>
        <v>1995MAR173035000350009000</v>
      </c>
      <c r="B4249" s="9" t="e">
        <f>VLOOKUP(A4249,disaster_type!$A$2:$L$60000,5,FALSE)</f>
        <v>#N/A</v>
      </c>
      <c r="C4249" s="9" t="str">
        <f>VLOOKUP(I4249,_readme!$A$25:$B$49,2,FALSE)</f>
        <v>Flood</v>
      </c>
      <c r="D4249" s="9" t="b">
        <f t="shared" si="202"/>
        <v>1</v>
      </c>
      <c r="E4249" s="8" t="str">
        <f t="shared" si="200"/>
        <v>Flood</v>
      </c>
      <c r="F4249">
        <v>1995</v>
      </c>
      <c r="G4249" t="s">
        <v>89</v>
      </c>
      <c r="H4249" t="s">
        <v>90</v>
      </c>
      <c r="I4249" t="s">
        <v>112</v>
      </c>
      <c r="J4249">
        <v>1</v>
      </c>
      <c r="K4249">
        <v>730</v>
      </c>
      <c r="M4249">
        <v>35000</v>
      </c>
      <c r="O4249">
        <v>35000</v>
      </c>
      <c r="P4249">
        <v>9000</v>
      </c>
    </row>
    <row r="4250" spans="1:16" x14ac:dyDescent="0.2">
      <c r="A4250" s="11" t="str">
        <f t="shared" si="201"/>
        <v>1995MMR151195441240131945</v>
      </c>
      <c r="B4250" s="9" t="str">
        <f>VLOOKUP(A4250,disaster_type!$A$2:$L$60000,5,FALSE)</f>
        <v>Flood</v>
      </c>
      <c r="C4250" s="9" t="e">
        <f>VLOOKUP(I4250,_readme!$A$25:$B$49,2,FALSE)</f>
        <v>#N/A</v>
      </c>
      <c r="D4250" s="9" t="b">
        <f t="shared" si="202"/>
        <v>0</v>
      </c>
      <c r="E4250" s="8" t="str">
        <f t="shared" si="200"/>
        <v>Flood</v>
      </c>
      <c r="F4250">
        <v>1995</v>
      </c>
      <c r="G4250" t="s">
        <v>37</v>
      </c>
      <c r="H4250" t="s">
        <v>38</v>
      </c>
      <c r="I4250" s="17" t="s">
        <v>485</v>
      </c>
      <c r="J4250">
        <v>1</v>
      </c>
      <c r="K4250">
        <v>51</v>
      </c>
      <c r="M4250">
        <v>19544</v>
      </c>
      <c r="N4250">
        <v>12401</v>
      </c>
      <c r="O4250">
        <v>31945</v>
      </c>
    </row>
    <row r="4251" spans="1:16" x14ac:dyDescent="0.2">
      <c r="A4251" s="11" t="str">
        <f t="shared" si="201"/>
        <v>1995MMR1</v>
      </c>
      <c r="B4251" s="9" t="str">
        <f>VLOOKUP(A4251,disaster_type!$A$2:$L$60000,5,FALSE)</f>
        <v>Earthquake</v>
      </c>
      <c r="C4251" s="9" t="str">
        <f>VLOOKUP(I4251,_readme!$A$25:$B$49,2,FALSE)</f>
        <v>Earthquake</v>
      </c>
      <c r="D4251" s="9" t="b">
        <f t="shared" si="202"/>
        <v>0</v>
      </c>
      <c r="E4251" s="8" t="str">
        <f t="shared" ref="E4251:E4314" si="203">IF(D4251,C4251,B4251)</f>
        <v>Earthquake</v>
      </c>
      <c r="F4251">
        <v>1995</v>
      </c>
      <c r="G4251" t="s">
        <v>37</v>
      </c>
      <c r="H4251" t="s">
        <v>38</v>
      </c>
      <c r="I4251" t="s">
        <v>28</v>
      </c>
      <c r="J4251">
        <v>1</v>
      </c>
    </row>
    <row r="4252" spans="1:16" x14ac:dyDescent="0.2">
      <c r="A4252" s="11" t="str">
        <f t="shared" si="201"/>
        <v>1995NAM1163200163200</v>
      </c>
      <c r="B4252" s="9" t="str">
        <f>VLOOKUP(A4252,disaster_type!$A$2:$L$60000,5,FALSE)</f>
        <v>Drought</v>
      </c>
      <c r="C4252" s="9" t="str">
        <f>VLOOKUP(I4252,_readme!$A$25:$B$49,2,FALSE)</f>
        <v>Drought</v>
      </c>
      <c r="D4252" s="9" t="b">
        <f t="shared" si="202"/>
        <v>0</v>
      </c>
      <c r="E4252" s="8" t="str">
        <f t="shared" si="203"/>
        <v>Drought</v>
      </c>
      <c r="F4252">
        <v>1995</v>
      </c>
      <c r="G4252" t="s">
        <v>367</v>
      </c>
      <c r="H4252" t="s">
        <v>368</v>
      </c>
      <c r="I4252" t="s">
        <v>12</v>
      </c>
      <c r="J4252">
        <v>1</v>
      </c>
      <c r="M4252">
        <v>163200</v>
      </c>
      <c r="O4252">
        <v>163200</v>
      </c>
    </row>
    <row r="4253" spans="1:16" x14ac:dyDescent="0.2">
      <c r="A4253" s="11" t="str">
        <f t="shared" si="201"/>
        <v>1995NPL195</v>
      </c>
      <c r="B4253" s="9" t="e">
        <f>VLOOKUP(A4253,disaster_type!$A$2:$L$60000,5,FALSE)</f>
        <v>#N/A</v>
      </c>
      <c r="C4253" s="9" t="str">
        <f>VLOOKUP(I4253,_readme!$A$25:$B$49,2,FALSE)</f>
        <v>Mass movement (dry)</v>
      </c>
      <c r="D4253" s="9" t="b">
        <f t="shared" si="202"/>
        <v>1</v>
      </c>
      <c r="E4253" s="8" t="str">
        <f t="shared" si="203"/>
        <v>Mass movement (dry)</v>
      </c>
      <c r="F4253">
        <v>1995</v>
      </c>
      <c r="G4253" t="s">
        <v>173</v>
      </c>
      <c r="H4253" t="s">
        <v>174</v>
      </c>
      <c r="I4253" t="s">
        <v>96</v>
      </c>
      <c r="J4253">
        <v>1</v>
      </c>
      <c r="K4253">
        <v>95</v>
      </c>
    </row>
    <row r="4254" spans="1:16" x14ac:dyDescent="0.2">
      <c r="A4254" s="11" t="str">
        <f t="shared" si="201"/>
        <v>1995NPL18519515534</v>
      </c>
      <c r="B4254" s="9" t="e">
        <f>VLOOKUP(A4254,disaster_type!$A$2:$L$60000,5,FALSE)</f>
        <v>#N/A</v>
      </c>
      <c r="C4254" s="9" t="str">
        <f>VLOOKUP(I4254,_readme!$A$25:$B$49,2,FALSE)</f>
        <v>Landslide</v>
      </c>
      <c r="D4254" s="9" t="b">
        <f t="shared" si="202"/>
        <v>1</v>
      </c>
      <c r="E4254" s="8" t="str">
        <f t="shared" si="203"/>
        <v>Landslide</v>
      </c>
      <c r="F4254">
        <v>1995</v>
      </c>
      <c r="G4254" t="s">
        <v>173</v>
      </c>
      <c r="H4254" t="s">
        <v>174</v>
      </c>
      <c r="I4254" t="s">
        <v>80</v>
      </c>
      <c r="J4254">
        <v>1</v>
      </c>
      <c r="K4254">
        <v>85</v>
      </c>
      <c r="L4254">
        <v>19</v>
      </c>
      <c r="M4254">
        <v>515</v>
      </c>
      <c r="O4254">
        <v>534</v>
      </c>
    </row>
    <row r="4255" spans="1:16" x14ac:dyDescent="0.2">
      <c r="A4255" s="11" t="str">
        <f t="shared" si="201"/>
        <v>1995NPL1140100003000130001200</v>
      </c>
      <c r="B4255" s="9" t="str">
        <f>VLOOKUP(A4255,disaster_type!$A$2:$L$60000,5,FALSE)</f>
        <v>Flood</v>
      </c>
      <c r="C4255" s="9" t="str">
        <f>VLOOKUP(I4255,_readme!$A$25:$B$49,2,FALSE)</f>
        <v>Flood</v>
      </c>
      <c r="D4255" s="9" t="b">
        <f t="shared" si="202"/>
        <v>0</v>
      </c>
      <c r="E4255" s="8" t="str">
        <f t="shared" si="203"/>
        <v>Flood</v>
      </c>
      <c r="F4255">
        <v>1995</v>
      </c>
      <c r="G4255" t="s">
        <v>173</v>
      </c>
      <c r="H4255" t="s">
        <v>174</v>
      </c>
      <c r="I4255" t="s">
        <v>112</v>
      </c>
      <c r="J4255">
        <v>1</v>
      </c>
      <c r="K4255">
        <v>140</v>
      </c>
      <c r="M4255">
        <v>10000</v>
      </c>
      <c r="N4255">
        <v>3000</v>
      </c>
      <c r="O4255">
        <v>13000</v>
      </c>
      <c r="P4255">
        <v>1200</v>
      </c>
    </row>
    <row r="4256" spans="1:16" x14ac:dyDescent="0.2">
      <c r="A4256" s="11" t="str">
        <f t="shared" si="201"/>
        <v>1995NPL1126772772</v>
      </c>
      <c r="B4256" s="9" t="str">
        <f>VLOOKUP(A4256,disaster_type!$A$2:$L$60000,5,FALSE)</f>
        <v>Epidemic</v>
      </c>
      <c r="C4256" s="9" t="str">
        <f>VLOOKUP(I4256,_readme!$A$25:$B$49,2,FALSE)</f>
        <v>Epidemic</v>
      </c>
      <c r="D4256" s="9" t="b">
        <f t="shared" si="202"/>
        <v>0</v>
      </c>
      <c r="E4256" s="8" t="str">
        <f t="shared" si="203"/>
        <v>Epidemic</v>
      </c>
      <c r="F4256">
        <v>1995</v>
      </c>
      <c r="G4256" t="s">
        <v>173</v>
      </c>
      <c r="H4256" t="s">
        <v>174</v>
      </c>
      <c r="I4256" t="s">
        <v>18</v>
      </c>
      <c r="J4256">
        <v>1</v>
      </c>
      <c r="K4256">
        <v>126</v>
      </c>
      <c r="M4256">
        <v>772</v>
      </c>
      <c r="O4256">
        <v>772</v>
      </c>
    </row>
    <row r="4257" spans="1:16" x14ac:dyDescent="0.2">
      <c r="A4257" s="11" t="str">
        <f t="shared" si="201"/>
        <v>1995NLD112500002500001180000</v>
      </c>
      <c r="B4257" s="9" t="str">
        <f>VLOOKUP(A4257,disaster_type!$A$2:$L$60000,5,FALSE)</f>
        <v>Storm</v>
      </c>
      <c r="C4257" s="9" t="e">
        <f>VLOOKUP(I4257,_readme!$A$25:$B$49,2,FALSE)</f>
        <v>#N/A</v>
      </c>
      <c r="D4257" s="9" t="b">
        <f t="shared" si="202"/>
        <v>0</v>
      </c>
      <c r="E4257" s="8" t="str">
        <f t="shared" si="203"/>
        <v>Storm</v>
      </c>
      <c r="F4257">
        <v>1995</v>
      </c>
      <c r="G4257" t="s">
        <v>220</v>
      </c>
      <c r="H4257" t="s">
        <v>221</v>
      </c>
      <c r="I4257" s="17" t="s">
        <v>487</v>
      </c>
      <c r="J4257">
        <v>1</v>
      </c>
      <c r="K4257">
        <v>1</v>
      </c>
      <c r="M4257">
        <v>250000</v>
      </c>
      <c r="O4257">
        <v>250000</v>
      </c>
      <c r="P4257">
        <v>1180000</v>
      </c>
    </row>
    <row r="4258" spans="1:16" x14ac:dyDescent="0.2">
      <c r="A4258" s="11" t="str">
        <f t="shared" si="201"/>
        <v>1995ANT1240000400001000000</v>
      </c>
      <c r="B4258" s="9" t="str">
        <f>VLOOKUP(A4258,disaster_type!$A$2:$L$60000,5,FALSE)</f>
        <v>Storm</v>
      </c>
      <c r="C4258" s="9" t="str">
        <f>VLOOKUP(I4258,_readme!$A$25:$B$49,2,FALSE)</f>
        <v>Storm</v>
      </c>
      <c r="D4258" s="9" t="b">
        <f t="shared" si="202"/>
        <v>0</v>
      </c>
      <c r="E4258" s="8" t="str">
        <f t="shared" si="203"/>
        <v>Storm</v>
      </c>
      <c r="F4258">
        <v>1995</v>
      </c>
      <c r="G4258" t="s">
        <v>230</v>
      </c>
      <c r="H4258" t="s">
        <v>231</v>
      </c>
      <c r="I4258" t="s">
        <v>24</v>
      </c>
      <c r="J4258">
        <v>1</v>
      </c>
      <c r="K4258">
        <v>2</v>
      </c>
      <c r="M4258">
        <v>40000</v>
      </c>
      <c r="O4258">
        <v>40000</v>
      </c>
      <c r="P4258">
        <v>1000000</v>
      </c>
    </row>
    <row r="4259" spans="1:16" x14ac:dyDescent="0.2">
      <c r="A4259" s="11" t="str">
        <f t="shared" si="201"/>
        <v>1995NZL17070</v>
      </c>
      <c r="B4259" s="9" t="str">
        <f>VLOOKUP(A4259,disaster_type!$A$2:$L$60000,5,FALSE)</f>
        <v>Volcanic activity</v>
      </c>
      <c r="C4259" s="9" t="str">
        <f>VLOOKUP(I4259,_readme!$A$25:$B$49,2,FALSE)</f>
        <v>Volcanic activity</v>
      </c>
      <c r="D4259" s="9" t="b">
        <f t="shared" si="202"/>
        <v>0</v>
      </c>
      <c r="E4259" s="8" t="str">
        <f t="shared" si="203"/>
        <v>Volcanic activity</v>
      </c>
      <c r="F4259">
        <v>1995</v>
      </c>
      <c r="G4259" t="s">
        <v>120</v>
      </c>
      <c r="H4259" t="s">
        <v>121</v>
      </c>
      <c r="I4259" t="s">
        <v>21</v>
      </c>
      <c r="J4259">
        <v>1</v>
      </c>
      <c r="M4259">
        <v>70</v>
      </c>
      <c r="O4259">
        <v>70</v>
      </c>
    </row>
    <row r="4260" spans="1:16" x14ac:dyDescent="0.2">
      <c r="A4260" s="11" t="str">
        <f t="shared" si="201"/>
        <v>1995NIC11200012000722</v>
      </c>
      <c r="B4260" s="9" t="str">
        <f>VLOOKUP(A4260,disaster_type!$A$2:$L$60000,5,FALSE)</f>
        <v>Volcanic activity</v>
      </c>
      <c r="C4260" s="9" t="str">
        <f>VLOOKUP(I4260,_readme!$A$25:$B$49,2,FALSE)</f>
        <v>Volcanic activity</v>
      </c>
      <c r="D4260" s="9" t="b">
        <f t="shared" si="202"/>
        <v>0</v>
      </c>
      <c r="E4260" s="8" t="str">
        <f t="shared" si="203"/>
        <v>Volcanic activity</v>
      </c>
      <c r="F4260">
        <v>1995</v>
      </c>
      <c r="G4260" t="s">
        <v>73</v>
      </c>
      <c r="H4260" t="s">
        <v>74</v>
      </c>
      <c r="I4260" t="s">
        <v>21</v>
      </c>
      <c r="J4260">
        <v>1</v>
      </c>
      <c r="M4260">
        <v>12000</v>
      </c>
      <c r="O4260">
        <v>12000</v>
      </c>
      <c r="P4260">
        <v>722</v>
      </c>
    </row>
    <row r="4261" spans="1:16" x14ac:dyDescent="0.2">
      <c r="A4261" s="11" t="str">
        <f t="shared" si="201"/>
        <v>1995NIC11624802480</v>
      </c>
      <c r="B4261" s="9" t="e">
        <f>VLOOKUP(A4261,disaster_type!$A$2:$L$60000,5,FALSE)</f>
        <v>#N/A</v>
      </c>
      <c r="C4261" s="9" t="str">
        <f>VLOOKUP(I4261,_readme!$A$25:$B$49,2,FALSE)</f>
        <v>Epidemic</v>
      </c>
      <c r="D4261" s="9" t="b">
        <f t="shared" si="202"/>
        <v>1</v>
      </c>
      <c r="E4261" s="8" t="str">
        <f t="shared" si="203"/>
        <v>Epidemic</v>
      </c>
      <c r="F4261">
        <v>1995</v>
      </c>
      <c r="G4261" t="s">
        <v>73</v>
      </c>
      <c r="H4261" t="s">
        <v>74</v>
      </c>
      <c r="I4261" t="s">
        <v>77</v>
      </c>
      <c r="J4261">
        <v>1</v>
      </c>
      <c r="K4261">
        <v>16</v>
      </c>
      <c r="M4261">
        <v>2480</v>
      </c>
      <c r="O4261">
        <v>2480</v>
      </c>
    </row>
    <row r="4262" spans="1:16" x14ac:dyDescent="0.2">
      <c r="A4262" s="11" t="str">
        <f t="shared" si="201"/>
        <v>1995NIC1381508515085</v>
      </c>
      <c r="B4262" s="9" t="str">
        <f>VLOOKUP(A4262,disaster_type!$A$2:$L$60000,5,FALSE)</f>
        <v>Storm</v>
      </c>
      <c r="C4262" s="9" t="str">
        <f>VLOOKUP(I4262,_readme!$A$25:$B$49,2,FALSE)</f>
        <v>Storm</v>
      </c>
      <c r="D4262" s="9" t="b">
        <f t="shared" si="202"/>
        <v>0</v>
      </c>
      <c r="E4262" s="8" t="str">
        <f t="shared" si="203"/>
        <v>Storm</v>
      </c>
      <c r="F4262">
        <v>1995</v>
      </c>
      <c r="G4262" t="s">
        <v>73</v>
      </c>
      <c r="H4262" t="s">
        <v>74</v>
      </c>
      <c r="I4262" t="s">
        <v>24</v>
      </c>
      <c r="J4262">
        <v>1</v>
      </c>
      <c r="K4262">
        <v>38</v>
      </c>
      <c r="M4262">
        <v>15085</v>
      </c>
      <c r="O4262">
        <v>15085</v>
      </c>
    </row>
    <row r="4263" spans="1:16" x14ac:dyDescent="0.2">
      <c r="A4263" s="11" t="str">
        <f t="shared" si="201"/>
        <v>1995NIC121092610926</v>
      </c>
      <c r="B4263" s="9" t="e">
        <f>VLOOKUP(A4263,disaster_type!$A$2:$L$60000,5,FALSE)</f>
        <v>#N/A</v>
      </c>
      <c r="C4263" s="9" t="str">
        <f>VLOOKUP(I4263,_readme!$A$25:$B$49,2,FALSE)</f>
        <v>Epidemic</v>
      </c>
      <c r="D4263" s="9" t="b">
        <f t="shared" si="202"/>
        <v>1</v>
      </c>
      <c r="E4263" s="8" t="str">
        <f t="shared" si="203"/>
        <v>Epidemic</v>
      </c>
      <c r="F4263">
        <v>1995</v>
      </c>
      <c r="G4263" t="s">
        <v>73</v>
      </c>
      <c r="H4263" t="s">
        <v>74</v>
      </c>
      <c r="I4263" t="s">
        <v>18</v>
      </c>
      <c r="J4263">
        <v>1</v>
      </c>
      <c r="K4263">
        <v>2</v>
      </c>
      <c r="M4263">
        <v>10926</v>
      </c>
      <c r="O4263">
        <v>10926</v>
      </c>
    </row>
    <row r="4264" spans="1:16" x14ac:dyDescent="0.2">
      <c r="A4264" s="11" t="str">
        <f t="shared" si="201"/>
        <v>1995NER130226369163691</v>
      </c>
      <c r="B4264" s="9" t="str">
        <f>VLOOKUP(A4264,disaster_type!$A$2:$L$60000,5,FALSE)</f>
        <v>Epidemic</v>
      </c>
      <c r="C4264" s="9" t="str">
        <f>VLOOKUP(I4264,_readme!$A$25:$B$49,2,FALSE)</f>
        <v>Epidemic</v>
      </c>
      <c r="D4264" s="9" t="b">
        <f t="shared" si="202"/>
        <v>0</v>
      </c>
      <c r="E4264" s="8" t="str">
        <f t="shared" si="203"/>
        <v>Epidemic</v>
      </c>
      <c r="F4264">
        <v>1995</v>
      </c>
      <c r="G4264" t="s">
        <v>48</v>
      </c>
      <c r="H4264" t="s">
        <v>49</v>
      </c>
      <c r="I4264" t="s">
        <v>77</v>
      </c>
      <c r="J4264">
        <v>1</v>
      </c>
      <c r="K4264">
        <v>3022</v>
      </c>
      <c r="M4264">
        <v>63691</v>
      </c>
      <c r="O4264">
        <v>63691</v>
      </c>
    </row>
    <row r="4265" spans="1:16" x14ac:dyDescent="0.2">
      <c r="A4265" s="11" t="str">
        <f t="shared" si="201"/>
        <v>1995NOR1140004000300000</v>
      </c>
      <c r="B4265" s="9" t="str">
        <f>VLOOKUP(A4265,disaster_type!$A$2:$L$60000,5,FALSE)</f>
        <v>Flood</v>
      </c>
      <c r="C4265" s="9" t="str">
        <f>VLOOKUP(I4265,_readme!$A$25:$B$49,2,FALSE)</f>
        <v>Flood</v>
      </c>
      <c r="D4265" s="9" t="b">
        <f t="shared" si="202"/>
        <v>0</v>
      </c>
      <c r="E4265" s="8" t="str">
        <f t="shared" si="203"/>
        <v>Flood</v>
      </c>
      <c r="F4265">
        <v>1995</v>
      </c>
      <c r="G4265" t="s">
        <v>178</v>
      </c>
      <c r="H4265" t="s">
        <v>179</v>
      </c>
      <c r="I4265" t="s">
        <v>112</v>
      </c>
      <c r="J4265">
        <v>1</v>
      </c>
      <c r="K4265">
        <v>1</v>
      </c>
      <c r="M4265">
        <v>4000</v>
      </c>
      <c r="O4265">
        <v>4000</v>
      </c>
      <c r="P4265">
        <v>300000</v>
      </c>
    </row>
    <row r="4266" spans="1:16" x14ac:dyDescent="0.2">
      <c r="A4266" s="11" t="str">
        <f t="shared" si="201"/>
        <v>1995PAK145112550001255000</v>
      </c>
      <c r="B4266" s="9" t="e">
        <f>VLOOKUP(A4266,disaster_type!$A$2:$L$60000,5,FALSE)</f>
        <v>#N/A</v>
      </c>
      <c r="C4266" s="9" t="str">
        <f>VLOOKUP(I4266,_readme!$A$25:$B$49,2,FALSE)</f>
        <v>Flood</v>
      </c>
      <c r="D4266" s="9" t="b">
        <f t="shared" si="202"/>
        <v>1</v>
      </c>
      <c r="E4266" s="8" t="str">
        <f t="shared" si="203"/>
        <v>Flood</v>
      </c>
      <c r="F4266">
        <v>1995</v>
      </c>
      <c r="G4266" t="s">
        <v>139</v>
      </c>
      <c r="H4266" t="s">
        <v>140</v>
      </c>
      <c r="I4266" t="s">
        <v>180</v>
      </c>
      <c r="J4266">
        <v>1</v>
      </c>
      <c r="K4266">
        <v>451</v>
      </c>
      <c r="M4266">
        <v>1255000</v>
      </c>
      <c r="O4266">
        <v>1255000</v>
      </c>
    </row>
    <row r="4267" spans="1:16" x14ac:dyDescent="0.2">
      <c r="A4267" s="11" t="str">
        <f t="shared" si="201"/>
        <v>1995PAK2612600000600000</v>
      </c>
      <c r="B4267" s="9" t="e">
        <f>VLOOKUP(A4267,disaster_type!$A$2:$L$60000,5,FALSE)</f>
        <v>#N/A</v>
      </c>
      <c r="C4267" s="9" t="str">
        <f>VLOOKUP(I4267,_readme!$A$25:$B$49,2,FALSE)</f>
        <v>Flood</v>
      </c>
      <c r="D4267" s="9" t="b">
        <f t="shared" si="202"/>
        <v>1</v>
      </c>
      <c r="E4267" s="8" t="str">
        <f t="shared" si="203"/>
        <v>Flood</v>
      </c>
      <c r="F4267">
        <v>1995</v>
      </c>
      <c r="G4267" t="s">
        <v>139</v>
      </c>
      <c r="H4267" t="s">
        <v>140</v>
      </c>
      <c r="I4267" t="s">
        <v>112</v>
      </c>
      <c r="J4267">
        <v>2</v>
      </c>
      <c r="K4267">
        <v>612</v>
      </c>
      <c r="M4267">
        <v>600000</v>
      </c>
      <c r="O4267">
        <v>600000</v>
      </c>
    </row>
    <row r="4268" spans="1:16" x14ac:dyDescent="0.2">
      <c r="A4268" s="11" t="str">
        <f t="shared" si="201"/>
        <v>1995PAN115005007000</v>
      </c>
      <c r="B4268" s="9" t="str">
        <f>VLOOKUP(A4268,disaster_type!$A$2:$L$60000,5,FALSE)</f>
        <v>Flood</v>
      </c>
      <c r="C4268" s="9" t="str">
        <f>VLOOKUP(I4268,_readme!$A$25:$B$49,2,FALSE)</f>
        <v>Flood</v>
      </c>
      <c r="D4268" s="9" t="b">
        <f t="shared" si="202"/>
        <v>0</v>
      </c>
      <c r="E4268" s="8" t="str">
        <f t="shared" si="203"/>
        <v>Flood</v>
      </c>
      <c r="F4268">
        <v>1995</v>
      </c>
      <c r="G4268" t="s">
        <v>268</v>
      </c>
      <c r="H4268" t="s">
        <v>269</v>
      </c>
      <c r="I4268" t="s">
        <v>112</v>
      </c>
      <c r="J4268">
        <v>1</v>
      </c>
      <c r="K4268">
        <v>1</v>
      </c>
      <c r="M4268">
        <v>500</v>
      </c>
      <c r="O4268">
        <v>500</v>
      </c>
      <c r="P4268">
        <v>7000</v>
      </c>
    </row>
    <row r="4269" spans="1:16" x14ac:dyDescent="0.2">
      <c r="A4269" s="11" t="str">
        <f t="shared" si="201"/>
        <v>1995PAN1121242124</v>
      </c>
      <c r="B4269" s="9" t="str">
        <f>VLOOKUP(A4269,disaster_type!$A$2:$L$60000,5,FALSE)</f>
        <v>Epidemic</v>
      </c>
      <c r="C4269" s="9" t="str">
        <f>VLOOKUP(I4269,_readme!$A$25:$B$49,2,FALSE)</f>
        <v>Epidemic</v>
      </c>
      <c r="D4269" s="9" t="b">
        <f t="shared" si="202"/>
        <v>0</v>
      </c>
      <c r="E4269" s="8" t="str">
        <f t="shared" si="203"/>
        <v>Epidemic</v>
      </c>
      <c r="F4269">
        <v>1995</v>
      </c>
      <c r="G4269" t="s">
        <v>268</v>
      </c>
      <c r="H4269" t="s">
        <v>269</v>
      </c>
      <c r="I4269" t="s">
        <v>18</v>
      </c>
      <c r="J4269">
        <v>1</v>
      </c>
      <c r="K4269">
        <v>1</v>
      </c>
      <c r="M4269">
        <v>2124</v>
      </c>
      <c r="O4269">
        <v>2124</v>
      </c>
    </row>
    <row r="4270" spans="1:16" x14ac:dyDescent="0.2">
      <c r="A4270" s="11" t="str">
        <f t="shared" si="201"/>
        <v>1995PRY2275000275000</v>
      </c>
      <c r="B4270" s="9" t="str">
        <f>VLOOKUP(A4270,disaster_type!$A$2:$L$60000,5,FALSE)</f>
        <v>Flood</v>
      </c>
      <c r="C4270" s="9" t="str">
        <f>VLOOKUP(I4270,_readme!$A$25:$B$49,2,FALSE)</f>
        <v>Flood</v>
      </c>
      <c r="D4270" s="9" t="b">
        <f t="shared" si="202"/>
        <v>0</v>
      </c>
      <c r="E4270" s="8" t="str">
        <f t="shared" si="203"/>
        <v>Flood</v>
      </c>
      <c r="F4270">
        <v>1995</v>
      </c>
      <c r="G4270" t="s">
        <v>262</v>
      </c>
      <c r="H4270" t="s">
        <v>263</v>
      </c>
      <c r="I4270" t="s">
        <v>112</v>
      </c>
      <c r="J4270">
        <v>2</v>
      </c>
      <c r="M4270">
        <v>275000</v>
      </c>
      <c r="O4270">
        <v>275000</v>
      </c>
    </row>
    <row r="4271" spans="1:16" x14ac:dyDescent="0.2">
      <c r="A4271" s="11" t="str">
        <f t="shared" si="201"/>
        <v>1995PER120</v>
      </c>
      <c r="B4271" s="9" t="str">
        <f>VLOOKUP(A4271,disaster_type!$A$2:$L$60000,5,FALSE)</f>
        <v>Landslide</v>
      </c>
      <c r="C4271" s="9" t="str">
        <f>VLOOKUP(I4271,_readme!$A$25:$B$49,2,FALSE)</f>
        <v>Landslide</v>
      </c>
      <c r="D4271" s="9" t="b">
        <f t="shared" si="202"/>
        <v>0</v>
      </c>
      <c r="E4271" s="8" t="str">
        <f t="shared" si="203"/>
        <v>Landslide</v>
      </c>
      <c r="F4271">
        <v>1995</v>
      </c>
      <c r="G4271" t="s">
        <v>114</v>
      </c>
      <c r="H4271" t="s">
        <v>115</v>
      </c>
      <c r="I4271" t="s">
        <v>80</v>
      </c>
      <c r="J4271">
        <v>1</v>
      </c>
      <c r="K4271">
        <v>20</v>
      </c>
    </row>
    <row r="4272" spans="1:16" x14ac:dyDescent="0.2">
      <c r="A4272" s="11" t="str">
        <f t="shared" si="201"/>
        <v>1995PHL778229604610000306048536</v>
      </c>
      <c r="B4272" s="9" t="e">
        <f>VLOOKUP(A4272,disaster_type!$A$2:$L$60000,5,FALSE)</f>
        <v>#N/A</v>
      </c>
      <c r="C4272" s="9" t="e">
        <f>VLOOKUP(I4272,_readme!$A$25:$B$49,2,FALSE)</f>
        <v>#N/A</v>
      </c>
      <c r="D4272" s="9" t="b">
        <f t="shared" si="202"/>
        <v>1</v>
      </c>
      <c r="E4272" s="8" t="e">
        <f t="shared" si="203"/>
        <v>#N/A</v>
      </c>
      <c r="F4272">
        <v>1995</v>
      </c>
      <c r="G4272" t="s">
        <v>59</v>
      </c>
      <c r="H4272" t="s">
        <v>60</v>
      </c>
      <c r="I4272" t="s">
        <v>17</v>
      </c>
      <c r="J4272">
        <v>7</v>
      </c>
      <c r="K4272">
        <v>78</v>
      </c>
      <c r="L4272">
        <v>2</v>
      </c>
      <c r="M4272">
        <v>296046</v>
      </c>
      <c r="N4272">
        <v>10000</v>
      </c>
      <c r="O4272">
        <v>306048</v>
      </c>
      <c r="P4272">
        <v>536</v>
      </c>
    </row>
    <row r="4273" spans="1:16" x14ac:dyDescent="0.2">
      <c r="A4273" s="11" t="str">
        <f t="shared" si="201"/>
        <v>1995PHL125002500</v>
      </c>
      <c r="B4273" s="9" t="str">
        <f>VLOOKUP(A4273,disaster_type!$A$2:$L$60000,5,FALSE)</f>
        <v>Volcanic activity</v>
      </c>
      <c r="C4273" s="9" t="str">
        <f>VLOOKUP(I4273,_readme!$A$25:$B$49,2,FALSE)</f>
        <v>Volcanic activity</v>
      </c>
      <c r="D4273" s="9" t="b">
        <f t="shared" si="202"/>
        <v>0</v>
      </c>
      <c r="E4273" s="8" t="str">
        <f t="shared" si="203"/>
        <v>Volcanic activity</v>
      </c>
      <c r="F4273">
        <v>1995</v>
      </c>
      <c r="G4273" t="s">
        <v>59</v>
      </c>
      <c r="H4273" t="s">
        <v>60</v>
      </c>
      <c r="I4273" t="s">
        <v>21</v>
      </c>
      <c r="J4273">
        <v>1</v>
      </c>
      <c r="N4273">
        <v>2500</v>
      </c>
      <c r="O4273">
        <v>2500</v>
      </c>
    </row>
    <row r="4274" spans="1:16" x14ac:dyDescent="0.2">
      <c r="A4274" s="11" t="str">
        <f t="shared" si="201"/>
        <v>1995PHL141672447824485700300</v>
      </c>
      <c r="B4274" s="9" t="e">
        <f>VLOOKUP(A4274,disaster_type!$A$2:$L$60000,5,FALSE)</f>
        <v>#N/A</v>
      </c>
      <c r="C4274" s="9" t="str">
        <f>VLOOKUP(I4274,_readme!$A$25:$B$49,2,FALSE)</f>
        <v>Flood</v>
      </c>
      <c r="D4274" s="9" t="b">
        <f t="shared" si="202"/>
        <v>1</v>
      </c>
      <c r="E4274" s="8" t="str">
        <f t="shared" si="203"/>
        <v>Flood</v>
      </c>
      <c r="F4274">
        <v>1995</v>
      </c>
      <c r="G4274" t="s">
        <v>59</v>
      </c>
      <c r="H4274" t="s">
        <v>60</v>
      </c>
      <c r="I4274" t="s">
        <v>180</v>
      </c>
      <c r="J4274">
        <v>1</v>
      </c>
      <c r="K4274">
        <v>416</v>
      </c>
      <c r="L4274">
        <v>7</v>
      </c>
      <c r="M4274">
        <v>24478</v>
      </c>
      <c r="O4274">
        <v>24485</v>
      </c>
      <c r="P4274">
        <v>700300</v>
      </c>
    </row>
    <row r="4275" spans="1:16" x14ac:dyDescent="0.2">
      <c r="A4275" s="11" t="str">
        <f t="shared" si="201"/>
        <v>1995PHL1</v>
      </c>
      <c r="B4275" s="9" t="str">
        <f>VLOOKUP(A4275,disaster_type!$A$2:$L$60000,5,FALSE)</f>
        <v>Earthquake</v>
      </c>
      <c r="C4275" s="9" t="str">
        <f>VLOOKUP(I4275,_readme!$A$25:$B$49,2,FALSE)</f>
        <v>Earthquake</v>
      </c>
      <c r="D4275" s="9" t="b">
        <f t="shared" si="202"/>
        <v>0</v>
      </c>
      <c r="E4275" s="8" t="str">
        <f t="shared" si="203"/>
        <v>Earthquake</v>
      </c>
      <c r="F4275">
        <v>1995</v>
      </c>
      <c r="G4275" t="s">
        <v>59</v>
      </c>
      <c r="H4275" t="s">
        <v>60</v>
      </c>
      <c r="I4275" t="s">
        <v>28</v>
      </c>
      <c r="J4275">
        <v>1</v>
      </c>
    </row>
    <row r="4276" spans="1:16" x14ac:dyDescent="0.2">
      <c r="A4276" s="11" t="str">
        <f t="shared" si="201"/>
        <v>1995PHL1134770047700500</v>
      </c>
      <c r="B4276" s="9" t="e">
        <f>VLOOKUP(A4276,disaster_type!$A$2:$L$60000,5,FALSE)</f>
        <v>#N/A</v>
      </c>
      <c r="C4276" s="9" t="str">
        <f>VLOOKUP(I4276,_readme!$A$25:$B$49,2,FALSE)</f>
        <v>Flood</v>
      </c>
      <c r="D4276" s="9" t="b">
        <f t="shared" si="202"/>
        <v>1</v>
      </c>
      <c r="E4276" s="8" t="str">
        <f t="shared" si="203"/>
        <v>Flood</v>
      </c>
      <c r="F4276">
        <v>1995</v>
      </c>
      <c r="G4276" t="s">
        <v>59</v>
      </c>
      <c r="H4276" t="s">
        <v>60</v>
      </c>
      <c r="I4276" t="s">
        <v>112</v>
      </c>
      <c r="J4276">
        <v>1</v>
      </c>
      <c r="K4276">
        <v>13</v>
      </c>
      <c r="M4276">
        <v>47700</v>
      </c>
      <c r="O4276">
        <v>47700</v>
      </c>
      <c r="P4276">
        <v>500</v>
      </c>
    </row>
    <row r="4277" spans="1:16" x14ac:dyDescent="0.2">
      <c r="A4277" s="11" t="str">
        <f t="shared" si="201"/>
        <v>1995PHL51218243829195261060003027964317100</v>
      </c>
      <c r="B4277" s="9" t="e">
        <f>VLOOKUP(A4277,disaster_type!$A$2:$L$60000,5,FALSE)</f>
        <v>#N/A</v>
      </c>
      <c r="C4277" s="9" t="str">
        <f>VLOOKUP(I4277,_readme!$A$25:$B$49,2,FALSE)</f>
        <v>Storm</v>
      </c>
      <c r="D4277" s="9" t="b">
        <f t="shared" si="202"/>
        <v>1</v>
      </c>
      <c r="E4277" s="8" t="str">
        <f t="shared" si="203"/>
        <v>Storm</v>
      </c>
      <c r="F4277">
        <v>1995</v>
      </c>
      <c r="G4277" t="s">
        <v>59</v>
      </c>
      <c r="H4277" t="s">
        <v>60</v>
      </c>
      <c r="I4277" t="s">
        <v>24</v>
      </c>
      <c r="J4277">
        <v>5</v>
      </c>
      <c r="K4277">
        <v>1218</v>
      </c>
      <c r="L4277">
        <v>2438</v>
      </c>
      <c r="M4277">
        <v>2919526</v>
      </c>
      <c r="N4277">
        <v>106000</v>
      </c>
      <c r="O4277">
        <v>3027964</v>
      </c>
      <c r="P4277">
        <v>317100</v>
      </c>
    </row>
    <row r="4278" spans="1:16" x14ac:dyDescent="0.2">
      <c r="A4278" s="11" t="str">
        <f t="shared" si="201"/>
        <v>1995PRI219800098000300000</v>
      </c>
      <c r="B4278" s="9" t="str">
        <f>VLOOKUP(A4278,disaster_type!$A$2:$L$60000,5,FALSE)</f>
        <v>Storm</v>
      </c>
      <c r="C4278" s="9" t="str">
        <f>VLOOKUP(I4278,_readme!$A$25:$B$49,2,FALSE)</f>
        <v>Storm</v>
      </c>
      <c r="D4278" s="9" t="b">
        <f t="shared" si="202"/>
        <v>0</v>
      </c>
      <c r="E4278" s="8" t="str">
        <f t="shared" si="203"/>
        <v>Storm</v>
      </c>
      <c r="F4278">
        <v>1995</v>
      </c>
      <c r="G4278" t="s">
        <v>122</v>
      </c>
      <c r="H4278" t="s">
        <v>123</v>
      </c>
      <c r="I4278" t="s">
        <v>24</v>
      </c>
      <c r="J4278">
        <v>2</v>
      </c>
      <c r="K4278">
        <v>1</v>
      </c>
      <c r="M4278">
        <v>98000</v>
      </c>
      <c r="O4278">
        <v>98000</v>
      </c>
      <c r="P4278">
        <v>300000</v>
      </c>
    </row>
    <row r="4279" spans="1:16" x14ac:dyDescent="0.2">
      <c r="A4279" s="11" t="str">
        <f t="shared" si="201"/>
        <v>1995ROU12500050003400</v>
      </c>
      <c r="B4279" s="9" t="str">
        <f>VLOOKUP(A4279,disaster_type!$A$2:$L$60000,5,FALSE)</f>
        <v>Flood</v>
      </c>
      <c r="C4279" s="9" t="str">
        <f>VLOOKUP(I4279,_readme!$A$25:$B$49,2,FALSE)</f>
        <v>Flood</v>
      </c>
      <c r="D4279" s="9" t="b">
        <f t="shared" si="202"/>
        <v>0</v>
      </c>
      <c r="E4279" s="8" t="str">
        <f t="shared" si="203"/>
        <v>Flood</v>
      </c>
      <c r="F4279">
        <v>1995</v>
      </c>
      <c r="G4279" t="s">
        <v>81</v>
      </c>
      <c r="H4279" t="s">
        <v>82</v>
      </c>
      <c r="I4279" t="s">
        <v>112</v>
      </c>
      <c r="J4279">
        <v>1</v>
      </c>
      <c r="K4279">
        <v>2</v>
      </c>
      <c r="N4279">
        <v>5000</v>
      </c>
      <c r="O4279">
        <v>5000</v>
      </c>
      <c r="P4279">
        <v>3400</v>
      </c>
    </row>
    <row r="4280" spans="1:16" x14ac:dyDescent="0.2">
      <c r="A4280" s="11" t="str">
        <f t="shared" si="201"/>
        <v>1995RUS15290012002100</v>
      </c>
      <c r="B4280" s="9" t="e">
        <f>VLOOKUP(A4280,disaster_type!$A$2:$L$60000,5,FALSE)</f>
        <v>#N/A</v>
      </c>
      <c r="C4280" s="9" t="e">
        <f>VLOOKUP(I4280,_readme!$A$25:$B$49,2,FALSE)</f>
        <v>#N/A</v>
      </c>
      <c r="D4280" s="9" t="b">
        <f t="shared" si="202"/>
        <v>1</v>
      </c>
      <c r="E4280" s="8" t="e">
        <f t="shared" si="203"/>
        <v>#N/A</v>
      </c>
      <c r="F4280">
        <v>1995</v>
      </c>
      <c r="G4280" t="s">
        <v>124</v>
      </c>
      <c r="H4280" t="s">
        <v>125</v>
      </c>
      <c r="I4280" t="s">
        <v>17</v>
      </c>
      <c r="J4280">
        <v>1</v>
      </c>
      <c r="K4280">
        <v>52</v>
      </c>
      <c r="M4280">
        <v>900</v>
      </c>
      <c r="N4280">
        <v>1200</v>
      </c>
      <c r="O4280">
        <v>2100</v>
      </c>
    </row>
    <row r="4281" spans="1:16" x14ac:dyDescent="0.2">
      <c r="A4281" s="11" t="str">
        <f t="shared" si="201"/>
        <v>1995RUS1150000150000</v>
      </c>
      <c r="B4281" s="9" t="str">
        <f>VLOOKUP(A4281,disaster_type!$A$2:$L$60000,5,FALSE)</f>
        <v>Epidemic</v>
      </c>
      <c r="C4281" s="9" t="str">
        <f>VLOOKUP(I4281,_readme!$A$25:$B$49,2,FALSE)</f>
        <v>Epidemic</v>
      </c>
      <c r="D4281" s="9" t="b">
        <f t="shared" si="202"/>
        <v>0</v>
      </c>
      <c r="E4281" s="8" t="str">
        <f t="shared" si="203"/>
        <v>Epidemic</v>
      </c>
      <c r="F4281">
        <v>1995</v>
      </c>
      <c r="G4281" t="s">
        <v>124</v>
      </c>
      <c r="H4281" t="s">
        <v>125</v>
      </c>
      <c r="I4281" t="s">
        <v>77</v>
      </c>
      <c r="J4281">
        <v>1</v>
      </c>
      <c r="M4281">
        <v>150000</v>
      </c>
      <c r="O4281">
        <v>150000</v>
      </c>
    </row>
    <row r="4282" spans="1:16" x14ac:dyDescent="0.2">
      <c r="A4282" s="11" t="str">
        <f t="shared" si="201"/>
        <v>1995RUS1208108108</v>
      </c>
      <c r="B4282" s="9" t="e">
        <f>VLOOKUP(A4282,disaster_type!$A$2:$L$60000,5,FALSE)</f>
        <v>#N/A</v>
      </c>
      <c r="C4282" s="9" t="str">
        <f>VLOOKUP(I4282,_readme!$A$25:$B$49,2,FALSE)</f>
        <v xml:space="preserve">Extreme temperature </v>
      </c>
      <c r="D4282" s="9" t="b">
        <f t="shared" si="202"/>
        <v>1</v>
      </c>
      <c r="E4282" s="8" t="str">
        <f t="shared" si="203"/>
        <v xml:space="preserve">Extreme temperature </v>
      </c>
      <c r="F4282">
        <v>1995</v>
      </c>
      <c r="G4282" t="s">
        <v>124</v>
      </c>
      <c r="H4282" t="s">
        <v>125</v>
      </c>
      <c r="I4282" t="s">
        <v>213</v>
      </c>
      <c r="J4282">
        <v>1</v>
      </c>
      <c r="K4282">
        <v>208</v>
      </c>
      <c r="L4282">
        <v>108</v>
      </c>
      <c r="O4282">
        <v>108</v>
      </c>
    </row>
    <row r="4283" spans="1:16" x14ac:dyDescent="0.2">
      <c r="A4283" s="11" t="str">
        <f t="shared" si="201"/>
        <v>1995RUS2931045046044000</v>
      </c>
      <c r="B4283" s="9" t="e">
        <f>VLOOKUP(A4283,disaster_type!$A$2:$L$60000,5,FALSE)</f>
        <v>#N/A</v>
      </c>
      <c r="C4283" s="9" t="str">
        <f>VLOOKUP(I4283,_readme!$A$25:$B$49,2,FALSE)</f>
        <v>Storm</v>
      </c>
      <c r="D4283" s="9" t="b">
        <f t="shared" si="202"/>
        <v>1</v>
      </c>
      <c r="E4283" s="8" t="str">
        <f t="shared" si="203"/>
        <v>Storm</v>
      </c>
      <c r="F4283">
        <v>1995</v>
      </c>
      <c r="G4283" t="s">
        <v>124</v>
      </c>
      <c r="H4283" t="s">
        <v>125</v>
      </c>
      <c r="I4283" t="s">
        <v>52</v>
      </c>
      <c r="J4283">
        <v>2</v>
      </c>
      <c r="K4283">
        <v>93</v>
      </c>
      <c r="L4283">
        <v>10</v>
      </c>
      <c r="M4283">
        <v>450</v>
      </c>
      <c r="O4283">
        <v>460</v>
      </c>
      <c r="P4283">
        <v>44000</v>
      </c>
    </row>
    <row r="4284" spans="1:16" x14ac:dyDescent="0.2">
      <c r="A4284" s="11" t="str">
        <f t="shared" si="201"/>
        <v>1995RUS1198975075064100</v>
      </c>
      <c r="B4284" s="9" t="str">
        <f>VLOOKUP(A4284,disaster_type!$A$2:$L$60000,5,FALSE)</f>
        <v>Earthquake</v>
      </c>
      <c r="C4284" s="9" t="str">
        <f>VLOOKUP(I4284,_readme!$A$25:$B$49,2,FALSE)</f>
        <v>Earthquake</v>
      </c>
      <c r="D4284" s="9" t="b">
        <f t="shared" si="202"/>
        <v>0</v>
      </c>
      <c r="E4284" s="8" t="str">
        <f t="shared" si="203"/>
        <v>Earthquake</v>
      </c>
      <c r="F4284">
        <v>1995</v>
      </c>
      <c r="G4284" t="s">
        <v>124</v>
      </c>
      <c r="H4284" t="s">
        <v>125</v>
      </c>
      <c r="I4284" t="s">
        <v>28</v>
      </c>
      <c r="J4284">
        <v>1</v>
      </c>
      <c r="K4284">
        <v>1989</v>
      </c>
      <c r="L4284">
        <v>750</v>
      </c>
      <c r="O4284">
        <v>750</v>
      </c>
      <c r="P4284">
        <v>64100</v>
      </c>
    </row>
    <row r="4285" spans="1:16" x14ac:dyDescent="0.2">
      <c r="A4285" s="11" t="str">
        <f t="shared" si="201"/>
        <v>1995RUS120</v>
      </c>
      <c r="B4285" s="9" t="e">
        <f>VLOOKUP(A4285,disaster_type!$A$2:$L$60000,5,FALSE)</f>
        <v>#N/A</v>
      </c>
      <c r="C4285" s="9" t="str">
        <f>VLOOKUP(I4285,_readme!$A$25:$B$49,2,FALSE)</f>
        <v xml:space="preserve">Extreme temperature </v>
      </c>
      <c r="D4285" s="9" t="b">
        <f t="shared" si="202"/>
        <v>1</v>
      </c>
      <c r="E4285" s="8" t="str">
        <f t="shared" si="203"/>
        <v xml:space="preserve">Extreme temperature </v>
      </c>
      <c r="F4285">
        <v>1995</v>
      </c>
      <c r="G4285" t="s">
        <v>124</v>
      </c>
      <c r="H4285" t="s">
        <v>125</v>
      </c>
      <c r="I4285" t="s">
        <v>175</v>
      </c>
      <c r="J4285">
        <v>1</v>
      </c>
      <c r="K4285">
        <v>20</v>
      </c>
    </row>
    <row r="4286" spans="1:16" x14ac:dyDescent="0.2">
      <c r="A4286" s="11" t="str">
        <f t="shared" si="201"/>
        <v>1995RUS117</v>
      </c>
      <c r="B4286" s="9" t="str">
        <f>VLOOKUP(A4286,disaster_type!$A$2:$L$60000,5,FALSE)</f>
        <v>Landslide</v>
      </c>
      <c r="C4286" s="9" t="str">
        <f>VLOOKUP(I4286,_readme!$A$25:$B$49,2,FALSE)</f>
        <v>Landslide</v>
      </c>
      <c r="D4286" s="9" t="b">
        <f t="shared" si="202"/>
        <v>0</v>
      </c>
      <c r="E4286" s="8" t="str">
        <f t="shared" si="203"/>
        <v>Landslide</v>
      </c>
      <c r="F4286">
        <v>1995</v>
      </c>
      <c r="G4286" t="s">
        <v>124</v>
      </c>
      <c r="H4286" t="s">
        <v>125</v>
      </c>
      <c r="I4286" t="s">
        <v>80</v>
      </c>
      <c r="J4286">
        <v>1</v>
      </c>
      <c r="K4286">
        <v>17</v>
      </c>
    </row>
    <row r="4287" spans="1:16" x14ac:dyDescent="0.2">
      <c r="A4287" s="11" t="str">
        <f t="shared" si="201"/>
        <v>1995KNA118001800197000</v>
      </c>
      <c r="B4287" s="9" t="str">
        <f>VLOOKUP(A4287,disaster_type!$A$2:$L$60000,5,FALSE)</f>
        <v>Storm</v>
      </c>
      <c r="C4287" s="9" t="str">
        <f>VLOOKUP(I4287,_readme!$A$25:$B$49,2,FALSE)</f>
        <v>Storm</v>
      </c>
      <c r="D4287" s="9" t="b">
        <f t="shared" si="202"/>
        <v>0</v>
      </c>
      <c r="E4287" s="8" t="str">
        <f t="shared" si="203"/>
        <v>Storm</v>
      </c>
      <c r="F4287">
        <v>1995</v>
      </c>
      <c r="G4287" t="s">
        <v>153</v>
      </c>
      <c r="H4287" t="s">
        <v>154</v>
      </c>
      <c r="I4287" t="s">
        <v>24</v>
      </c>
      <c r="J4287">
        <v>1</v>
      </c>
      <c r="M4287">
        <v>1800</v>
      </c>
      <c r="O4287">
        <v>1800</v>
      </c>
      <c r="P4287">
        <v>197000</v>
      </c>
    </row>
    <row r="4288" spans="1:16" x14ac:dyDescent="0.2">
      <c r="A4288" s="11" t="str">
        <f t="shared" si="201"/>
        <v>1995SEN118830313031</v>
      </c>
      <c r="B4288" s="9" t="str">
        <f>VLOOKUP(A4288,disaster_type!$A$2:$L$60000,5,FALSE)</f>
        <v>Epidemic</v>
      </c>
      <c r="C4288" s="9" t="str">
        <f>VLOOKUP(I4288,_readme!$A$25:$B$49,2,FALSE)</f>
        <v>Epidemic</v>
      </c>
      <c r="D4288" s="9" t="b">
        <f t="shared" si="202"/>
        <v>0</v>
      </c>
      <c r="E4288" s="8" t="str">
        <f t="shared" si="203"/>
        <v>Epidemic</v>
      </c>
      <c r="F4288">
        <v>1995</v>
      </c>
      <c r="G4288" t="s">
        <v>109</v>
      </c>
      <c r="H4288" t="s">
        <v>110</v>
      </c>
      <c r="I4288" t="s">
        <v>77</v>
      </c>
      <c r="J4288">
        <v>1</v>
      </c>
      <c r="K4288">
        <v>188</v>
      </c>
      <c r="M4288">
        <v>3031</v>
      </c>
      <c r="O4288">
        <v>3031</v>
      </c>
    </row>
    <row r="4289" spans="1:16" x14ac:dyDescent="0.2">
      <c r="A4289" s="11" t="str">
        <f t="shared" si="201"/>
        <v>1995SOM12085008500</v>
      </c>
      <c r="B4289" s="9" t="str">
        <f>VLOOKUP(A4289,disaster_type!$A$2:$L$60000,5,FALSE)</f>
        <v>Flood</v>
      </c>
      <c r="C4289" s="9" t="str">
        <f>VLOOKUP(I4289,_readme!$A$25:$B$49,2,FALSE)</f>
        <v>Flood</v>
      </c>
      <c r="D4289" s="9" t="b">
        <f t="shared" si="202"/>
        <v>0</v>
      </c>
      <c r="E4289" s="8" t="str">
        <f t="shared" si="203"/>
        <v>Flood</v>
      </c>
      <c r="F4289">
        <v>1995</v>
      </c>
      <c r="G4289" t="s">
        <v>256</v>
      </c>
      <c r="H4289" t="s">
        <v>257</v>
      </c>
      <c r="I4289" t="s">
        <v>112</v>
      </c>
      <c r="J4289">
        <v>1</v>
      </c>
      <c r="K4289">
        <v>20</v>
      </c>
      <c r="M4289">
        <v>8500</v>
      </c>
      <c r="O4289">
        <v>8500</v>
      </c>
    </row>
    <row r="4290" spans="1:16" x14ac:dyDescent="0.2">
      <c r="A4290" s="11" t="str">
        <f t="shared" si="201"/>
        <v>1995ZAF1300000300000</v>
      </c>
      <c r="B4290" s="9" t="str">
        <f>VLOOKUP(A4290,disaster_type!$A$2:$L$60000,5,FALSE)</f>
        <v>Drought</v>
      </c>
      <c r="C4290" s="9" t="str">
        <f>VLOOKUP(I4290,_readme!$A$25:$B$49,2,FALSE)</f>
        <v>Drought</v>
      </c>
      <c r="D4290" s="9" t="b">
        <f t="shared" si="202"/>
        <v>0</v>
      </c>
      <c r="E4290" s="8" t="str">
        <f t="shared" si="203"/>
        <v>Drought</v>
      </c>
      <c r="F4290">
        <v>1995</v>
      </c>
      <c r="G4290" t="s">
        <v>130</v>
      </c>
      <c r="H4290" t="s">
        <v>131</v>
      </c>
      <c r="I4290" t="s">
        <v>12</v>
      </c>
      <c r="J4290">
        <v>1</v>
      </c>
      <c r="M4290">
        <v>300000</v>
      </c>
      <c r="O4290">
        <v>300000</v>
      </c>
    </row>
    <row r="4291" spans="1:16" x14ac:dyDescent="0.2">
      <c r="A4291" s="11" t="str">
        <f t="shared" ref="A4291:A4354" si="204">F4291&amp;G4291&amp;J4291&amp;K4291&amp;L4291&amp;M4291&amp;N4291&amp;O4291&amp;P4291</f>
        <v>1995ZAF12074500450010000</v>
      </c>
      <c r="B4291" s="9" t="str">
        <f>VLOOKUP(A4291,disaster_type!$A$2:$L$60000,5,FALSE)</f>
        <v>Flood</v>
      </c>
      <c r="C4291" s="9" t="str">
        <f>VLOOKUP(I4291,_readme!$A$25:$B$49,2,FALSE)</f>
        <v>Flood</v>
      </c>
      <c r="D4291" s="9" t="b">
        <f t="shared" ref="D4291:D4354" si="205">ISNA(B4291)</f>
        <v>0</v>
      </c>
      <c r="E4291" s="8" t="str">
        <f t="shared" si="203"/>
        <v>Flood</v>
      </c>
      <c r="F4291">
        <v>1995</v>
      </c>
      <c r="G4291" t="s">
        <v>130</v>
      </c>
      <c r="H4291" t="s">
        <v>131</v>
      </c>
      <c r="I4291" t="s">
        <v>180</v>
      </c>
      <c r="J4291">
        <v>1</v>
      </c>
      <c r="K4291">
        <v>207</v>
      </c>
      <c r="M4291">
        <v>4500</v>
      </c>
      <c r="O4291">
        <v>4500</v>
      </c>
      <c r="P4291">
        <v>10000</v>
      </c>
    </row>
    <row r="4292" spans="1:16" x14ac:dyDescent="0.2">
      <c r="A4292" s="11" t="str">
        <f t="shared" si="204"/>
        <v>1995ESP1824300</v>
      </c>
      <c r="B4292" s="9" t="e">
        <f>VLOOKUP(A4292,disaster_type!$A$2:$L$60000,5,FALSE)</f>
        <v>#N/A</v>
      </c>
      <c r="C4292" s="9" t="str">
        <f>VLOOKUP(I4292,_readme!$A$25:$B$49,2,FALSE)</f>
        <v xml:space="preserve">Extreme temperature </v>
      </c>
      <c r="D4292" s="9" t="b">
        <f t="shared" si="205"/>
        <v>1</v>
      </c>
      <c r="E4292" s="8" t="str">
        <f t="shared" si="203"/>
        <v xml:space="preserve">Extreme temperature </v>
      </c>
      <c r="F4292">
        <v>1995</v>
      </c>
      <c r="G4292" t="s">
        <v>222</v>
      </c>
      <c r="H4292" t="s">
        <v>223</v>
      </c>
      <c r="I4292" t="s">
        <v>213</v>
      </c>
      <c r="J4292">
        <v>1</v>
      </c>
      <c r="P4292">
        <v>824300</v>
      </c>
    </row>
    <row r="4293" spans="1:16" x14ac:dyDescent="0.2">
      <c r="A4293" s="11" t="str">
        <f t="shared" si="204"/>
        <v>1995ESP1307070</v>
      </c>
      <c r="B4293" s="9" t="e">
        <f>VLOOKUP(A4293,disaster_type!$A$2:$L$60000,5,FALSE)</f>
        <v>#N/A</v>
      </c>
      <c r="C4293" s="9" t="str">
        <f>VLOOKUP(I4293,_readme!$A$25:$B$49,2,FALSE)</f>
        <v xml:space="preserve">Extreme temperature </v>
      </c>
      <c r="D4293" s="9" t="b">
        <f t="shared" si="205"/>
        <v>1</v>
      </c>
      <c r="E4293" s="8" t="str">
        <f t="shared" si="203"/>
        <v xml:space="preserve">Extreme temperature </v>
      </c>
      <c r="F4293">
        <v>1995</v>
      </c>
      <c r="G4293" t="s">
        <v>222</v>
      </c>
      <c r="H4293" t="s">
        <v>223</v>
      </c>
      <c r="I4293" t="s">
        <v>175</v>
      </c>
      <c r="J4293">
        <v>1</v>
      </c>
      <c r="K4293">
        <v>30</v>
      </c>
      <c r="L4293">
        <v>70</v>
      </c>
      <c r="O4293">
        <v>70</v>
      </c>
    </row>
    <row r="4294" spans="1:16" x14ac:dyDescent="0.2">
      <c r="A4294" s="11" t="str">
        <f t="shared" si="204"/>
        <v>1995LKA13120000120000400</v>
      </c>
      <c r="B4294" s="9" t="str">
        <f>VLOOKUP(A4294,disaster_type!$A$2:$L$60000,5,FALSE)</f>
        <v>Flood</v>
      </c>
      <c r="C4294" s="9" t="str">
        <f>VLOOKUP(I4294,_readme!$A$25:$B$49,2,FALSE)</f>
        <v>Flood</v>
      </c>
      <c r="D4294" s="9" t="b">
        <f t="shared" si="205"/>
        <v>0</v>
      </c>
      <c r="E4294" s="8" t="str">
        <f t="shared" si="203"/>
        <v>Flood</v>
      </c>
      <c r="F4294">
        <v>1995</v>
      </c>
      <c r="G4294" t="s">
        <v>244</v>
      </c>
      <c r="H4294" t="s">
        <v>245</v>
      </c>
      <c r="I4294" t="s">
        <v>112</v>
      </c>
      <c r="J4294">
        <v>1</v>
      </c>
      <c r="K4294">
        <v>3</v>
      </c>
      <c r="N4294">
        <v>120000</v>
      </c>
      <c r="O4294">
        <v>120000</v>
      </c>
      <c r="P4294">
        <v>400</v>
      </c>
    </row>
    <row r="4295" spans="1:16" x14ac:dyDescent="0.2">
      <c r="A4295" s="11" t="str">
        <f t="shared" si="204"/>
        <v>1995TJK1</v>
      </c>
      <c r="B4295" s="9" t="str">
        <f>VLOOKUP(A4295,disaster_type!$A$2:$L$60000,5,FALSE)</f>
        <v>Insect infestation</v>
      </c>
      <c r="C4295" s="9" t="str">
        <f>VLOOKUP(I4295,_readme!$A$25:$B$49,2,FALSE)</f>
        <v>Insect infestation</v>
      </c>
      <c r="D4295" s="9" t="b">
        <f t="shared" si="205"/>
        <v>0</v>
      </c>
      <c r="E4295" s="8" t="str">
        <f t="shared" si="203"/>
        <v>Insect infestation</v>
      </c>
      <c r="F4295">
        <v>1995</v>
      </c>
      <c r="G4295" t="s">
        <v>398</v>
      </c>
      <c r="H4295" t="s">
        <v>399</v>
      </c>
      <c r="I4295" t="s">
        <v>113</v>
      </c>
      <c r="J4295">
        <v>1</v>
      </c>
    </row>
    <row r="4296" spans="1:16" x14ac:dyDescent="0.2">
      <c r="A4296" s="11" t="str">
        <f t="shared" si="204"/>
        <v>1995TZA2318502000021850</v>
      </c>
      <c r="B4296" s="9" t="str">
        <f>VLOOKUP(A4296,disaster_type!$A$2:$L$60000,5,FALSE)</f>
        <v>Flood</v>
      </c>
      <c r="C4296" s="9" t="str">
        <f>VLOOKUP(I4296,_readme!$A$25:$B$49,2,FALSE)</f>
        <v>Flood</v>
      </c>
      <c r="D4296" s="9" t="b">
        <f t="shared" si="205"/>
        <v>0</v>
      </c>
      <c r="E4296" s="8" t="str">
        <f t="shared" si="203"/>
        <v>Flood</v>
      </c>
      <c r="F4296">
        <v>1995</v>
      </c>
      <c r="G4296" t="s">
        <v>26</v>
      </c>
      <c r="H4296" t="s">
        <v>27</v>
      </c>
      <c r="I4296" t="s">
        <v>112</v>
      </c>
      <c r="J4296">
        <v>2</v>
      </c>
      <c r="K4296">
        <v>3</v>
      </c>
      <c r="M4296">
        <v>1850</v>
      </c>
      <c r="N4296">
        <v>20000</v>
      </c>
      <c r="O4296">
        <v>21850</v>
      </c>
    </row>
    <row r="4297" spans="1:16" x14ac:dyDescent="0.2">
      <c r="A4297" s="11" t="str">
        <f t="shared" si="204"/>
        <v>1995THA1</v>
      </c>
      <c r="B4297" s="9" t="str">
        <f>VLOOKUP(A4297,disaster_type!$A$2:$L$60000,5,FALSE)</f>
        <v>Earthquake</v>
      </c>
      <c r="C4297" s="9" t="str">
        <f>VLOOKUP(I4297,_readme!$A$25:$B$49,2,FALSE)</f>
        <v>Earthquake</v>
      </c>
      <c r="D4297" s="9" t="b">
        <f t="shared" si="205"/>
        <v>0</v>
      </c>
      <c r="E4297" s="8" t="str">
        <f t="shared" si="203"/>
        <v>Earthquake</v>
      </c>
      <c r="F4297">
        <v>1995</v>
      </c>
      <c r="G4297" t="s">
        <v>236</v>
      </c>
      <c r="H4297" t="s">
        <v>237</v>
      </c>
      <c r="I4297" t="s">
        <v>28</v>
      </c>
      <c r="J4297">
        <v>1</v>
      </c>
    </row>
    <row r="4298" spans="1:16" x14ac:dyDescent="0.2">
      <c r="A4298" s="11" t="str">
        <f t="shared" si="204"/>
        <v>1995THA12314224000569844280984140500</v>
      </c>
      <c r="B4298" s="9" t="str">
        <f>VLOOKUP(A4298,disaster_type!$A$2:$L$60000,5,FALSE)</f>
        <v>Flood</v>
      </c>
      <c r="C4298" s="9" t="str">
        <f>VLOOKUP(I4298,_readme!$A$25:$B$49,2,FALSE)</f>
        <v>Flood</v>
      </c>
      <c r="D4298" s="9" t="b">
        <f t="shared" si="205"/>
        <v>0</v>
      </c>
      <c r="E4298" s="8" t="str">
        <f t="shared" si="203"/>
        <v>Flood</v>
      </c>
      <c r="F4298">
        <v>1995</v>
      </c>
      <c r="G4298" t="s">
        <v>236</v>
      </c>
      <c r="H4298" t="s">
        <v>237</v>
      </c>
      <c r="I4298" t="s">
        <v>112</v>
      </c>
      <c r="J4298">
        <v>1</v>
      </c>
      <c r="K4298">
        <v>231</v>
      </c>
      <c r="M4298">
        <v>4224000</v>
      </c>
      <c r="N4298">
        <v>56984</v>
      </c>
      <c r="O4298">
        <v>4280984</v>
      </c>
      <c r="P4298">
        <v>140500</v>
      </c>
    </row>
    <row r="4299" spans="1:16" x14ac:dyDescent="0.2">
      <c r="A4299" s="11" t="str">
        <f t="shared" si="204"/>
        <v>1995THA127</v>
      </c>
      <c r="B4299" s="9" t="str">
        <f>VLOOKUP(A4299,disaster_type!$A$2:$L$60000,5,FALSE)</f>
        <v>Storm</v>
      </c>
      <c r="C4299" s="9" t="str">
        <f>VLOOKUP(I4299,_readme!$A$25:$B$49,2,FALSE)</f>
        <v>Storm</v>
      </c>
      <c r="D4299" s="9" t="b">
        <f t="shared" si="205"/>
        <v>0</v>
      </c>
      <c r="E4299" s="8" t="str">
        <f t="shared" si="203"/>
        <v>Storm</v>
      </c>
      <c r="F4299">
        <v>1995</v>
      </c>
      <c r="G4299" t="s">
        <v>236</v>
      </c>
      <c r="H4299" t="s">
        <v>237</v>
      </c>
      <c r="I4299" t="s">
        <v>24</v>
      </c>
      <c r="J4299">
        <v>1</v>
      </c>
      <c r="K4299">
        <v>27</v>
      </c>
    </row>
    <row r="4300" spans="1:16" x14ac:dyDescent="0.2">
      <c r="A4300" s="11" t="str">
        <f t="shared" si="204"/>
        <v>1995TGO2311000075000185000</v>
      </c>
      <c r="B4300" s="9" t="str">
        <f>VLOOKUP(A4300,disaster_type!$A$2:$L$60000,5,FALSE)</f>
        <v>Flood</v>
      </c>
      <c r="C4300" s="9" t="str">
        <f>VLOOKUP(I4300,_readme!$A$25:$B$49,2,FALSE)</f>
        <v>Flood</v>
      </c>
      <c r="D4300" s="9" t="b">
        <f t="shared" si="205"/>
        <v>0</v>
      </c>
      <c r="E4300" s="8" t="str">
        <f t="shared" si="203"/>
        <v>Flood</v>
      </c>
      <c r="F4300">
        <v>1995</v>
      </c>
      <c r="G4300" t="s">
        <v>290</v>
      </c>
      <c r="H4300" t="s">
        <v>291</v>
      </c>
      <c r="I4300" t="s">
        <v>112</v>
      </c>
      <c r="J4300">
        <v>2</v>
      </c>
      <c r="K4300">
        <v>3</v>
      </c>
      <c r="M4300">
        <v>110000</v>
      </c>
      <c r="N4300">
        <v>75000</v>
      </c>
      <c r="O4300">
        <v>185000</v>
      </c>
    </row>
    <row r="4301" spans="1:16" x14ac:dyDescent="0.2">
      <c r="A4301" s="11" t="str">
        <f t="shared" si="204"/>
        <v>1995TUR163117300000650030661750000</v>
      </c>
      <c r="B4301" s="9" t="e">
        <f>VLOOKUP(A4301,disaster_type!$A$2:$L$60000,5,FALSE)</f>
        <v>#N/A</v>
      </c>
      <c r="C4301" s="9" t="e">
        <f>VLOOKUP(I4301,_readme!$A$25:$B$49,2,FALSE)</f>
        <v>#N/A</v>
      </c>
      <c r="D4301" s="9" t="b">
        <f t="shared" si="205"/>
        <v>1</v>
      </c>
      <c r="E4301" s="8" t="e">
        <f t="shared" si="203"/>
        <v>#N/A</v>
      </c>
      <c r="F4301">
        <v>1995</v>
      </c>
      <c r="G4301" t="s">
        <v>50</v>
      </c>
      <c r="H4301" t="s">
        <v>51</v>
      </c>
      <c r="I4301" t="s">
        <v>17</v>
      </c>
      <c r="J4301">
        <v>1</v>
      </c>
      <c r="K4301">
        <v>63</v>
      </c>
      <c r="L4301">
        <v>117</v>
      </c>
      <c r="M4301">
        <v>300000</v>
      </c>
      <c r="N4301">
        <v>6500</v>
      </c>
      <c r="O4301">
        <v>306617</v>
      </c>
      <c r="P4301">
        <v>50000</v>
      </c>
    </row>
    <row r="4302" spans="1:16" x14ac:dyDescent="0.2">
      <c r="A4302" s="11" t="str">
        <f t="shared" si="204"/>
        <v>1995TUR19424012000040000160240205800</v>
      </c>
      <c r="B4302" s="9" t="str">
        <f>VLOOKUP(A4302,disaster_type!$A$2:$L$60000,5,FALSE)</f>
        <v>Earthquake</v>
      </c>
      <c r="C4302" s="9" t="str">
        <f>VLOOKUP(I4302,_readme!$A$25:$B$49,2,FALSE)</f>
        <v>Earthquake</v>
      </c>
      <c r="D4302" s="9" t="b">
        <f t="shared" si="205"/>
        <v>0</v>
      </c>
      <c r="E4302" s="8" t="str">
        <f t="shared" si="203"/>
        <v>Earthquake</v>
      </c>
      <c r="F4302">
        <v>1995</v>
      </c>
      <c r="G4302" t="s">
        <v>50</v>
      </c>
      <c r="H4302" t="s">
        <v>51</v>
      </c>
      <c r="I4302" t="s">
        <v>28</v>
      </c>
      <c r="J4302">
        <v>1</v>
      </c>
      <c r="K4302">
        <v>94</v>
      </c>
      <c r="L4302">
        <v>240</v>
      </c>
      <c r="M4302">
        <v>120000</v>
      </c>
      <c r="N4302">
        <v>40000</v>
      </c>
      <c r="O4302">
        <v>160240</v>
      </c>
      <c r="P4302">
        <v>205800</v>
      </c>
    </row>
    <row r="4303" spans="1:16" x14ac:dyDescent="0.2">
      <c r="A4303" s="11" t="str">
        <f t="shared" si="204"/>
        <v>1995TUR174461000020001204626000</v>
      </c>
      <c r="B4303" s="9" t="str">
        <f>VLOOKUP(A4303,disaster_type!$A$2:$L$60000,5,FALSE)</f>
        <v>Landslide</v>
      </c>
      <c r="C4303" s="9" t="str">
        <f>VLOOKUP(I4303,_readme!$A$25:$B$49,2,FALSE)</f>
        <v>Landslide</v>
      </c>
      <c r="D4303" s="9" t="b">
        <f t="shared" si="205"/>
        <v>0</v>
      </c>
      <c r="E4303" s="8" t="str">
        <f t="shared" si="203"/>
        <v>Landslide</v>
      </c>
      <c r="F4303">
        <v>1995</v>
      </c>
      <c r="G4303" t="s">
        <v>50</v>
      </c>
      <c r="H4303" t="s">
        <v>51</v>
      </c>
      <c r="I4303" t="s">
        <v>80</v>
      </c>
      <c r="J4303">
        <v>1</v>
      </c>
      <c r="K4303">
        <v>74</v>
      </c>
      <c r="L4303">
        <v>46</v>
      </c>
      <c r="M4303">
        <v>10000</v>
      </c>
      <c r="N4303">
        <v>2000</v>
      </c>
      <c r="O4303">
        <v>12046</v>
      </c>
      <c r="P4303">
        <v>26000</v>
      </c>
    </row>
    <row r="4304" spans="1:16" x14ac:dyDescent="0.2">
      <c r="A4304" s="11" t="str">
        <f t="shared" si="204"/>
        <v>1995TUR1120020123500</v>
      </c>
      <c r="B4304" s="9" t="e">
        <f>VLOOKUP(A4304,disaster_type!$A$2:$L$60000,5,FALSE)</f>
        <v>#N/A</v>
      </c>
      <c r="C4304" s="9" t="str">
        <f>VLOOKUP(I4304,_readme!$A$25:$B$49,2,FALSE)</f>
        <v>Flood</v>
      </c>
      <c r="D4304" s="9" t="b">
        <f t="shared" si="205"/>
        <v>1</v>
      </c>
      <c r="E4304" s="8" t="str">
        <f t="shared" si="203"/>
        <v>Flood</v>
      </c>
      <c r="F4304">
        <v>1995</v>
      </c>
      <c r="G4304" t="s">
        <v>50</v>
      </c>
      <c r="H4304" t="s">
        <v>51</v>
      </c>
      <c r="I4304" t="s">
        <v>112</v>
      </c>
      <c r="J4304">
        <v>1</v>
      </c>
      <c r="L4304">
        <v>1</v>
      </c>
      <c r="M4304">
        <v>200</v>
      </c>
      <c r="O4304">
        <v>201</v>
      </c>
      <c r="P4304">
        <v>23500</v>
      </c>
    </row>
    <row r="4305" spans="1:16" x14ac:dyDescent="0.2">
      <c r="A4305" s="11" t="str">
        <f t="shared" si="204"/>
        <v>1995UKR120453365336</v>
      </c>
      <c r="B4305" s="9" t="str">
        <f>VLOOKUP(A4305,disaster_type!$A$2:$L$60000,5,FALSE)</f>
        <v>Epidemic</v>
      </c>
      <c r="C4305" s="9" t="str">
        <f>VLOOKUP(I4305,_readme!$A$25:$B$49,2,FALSE)</f>
        <v>Epidemic</v>
      </c>
      <c r="D4305" s="9" t="b">
        <f t="shared" si="205"/>
        <v>0</v>
      </c>
      <c r="E4305" s="8" t="str">
        <f t="shared" si="203"/>
        <v>Epidemic</v>
      </c>
      <c r="F4305">
        <v>1995</v>
      </c>
      <c r="G4305" t="s">
        <v>412</v>
      </c>
      <c r="H4305" t="s">
        <v>413</v>
      </c>
      <c r="I4305" t="s">
        <v>77</v>
      </c>
      <c r="J4305">
        <v>1</v>
      </c>
      <c r="K4305">
        <v>204</v>
      </c>
      <c r="M4305">
        <v>5336</v>
      </c>
      <c r="O4305">
        <v>5336</v>
      </c>
    </row>
    <row r="4306" spans="1:16" x14ac:dyDescent="0.2">
      <c r="A4306" s="11" t="str">
        <f t="shared" si="204"/>
        <v>1995UKR117000001700000</v>
      </c>
      <c r="B4306" s="9" t="str">
        <f>VLOOKUP(A4306,disaster_type!$A$2:$L$60000,5,FALSE)</f>
        <v>Flood</v>
      </c>
      <c r="C4306" s="9" t="str">
        <f>VLOOKUP(I4306,_readme!$A$25:$B$49,2,FALSE)</f>
        <v>Flood</v>
      </c>
      <c r="D4306" s="9" t="b">
        <f t="shared" si="205"/>
        <v>0</v>
      </c>
      <c r="E4306" s="8" t="str">
        <f t="shared" si="203"/>
        <v>Flood</v>
      </c>
      <c r="F4306">
        <v>1995</v>
      </c>
      <c r="G4306" t="s">
        <v>412</v>
      </c>
      <c r="H4306" t="s">
        <v>413</v>
      </c>
      <c r="I4306" t="s">
        <v>112</v>
      </c>
      <c r="J4306">
        <v>1</v>
      </c>
      <c r="M4306">
        <v>1700000</v>
      </c>
      <c r="O4306">
        <v>1700000</v>
      </c>
    </row>
    <row r="4307" spans="1:16" x14ac:dyDescent="0.2">
      <c r="A4307" s="11" t="str">
        <f t="shared" si="204"/>
        <v>1995GBR19650000</v>
      </c>
      <c r="B4307" s="9" t="str">
        <f>VLOOKUP(A4307,disaster_type!$A$2:$L$60000,5,FALSE)</f>
        <v>Storm</v>
      </c>
      <c r="C4307" s="9" t="str">
        <f>VLOOKUP(I4307,_readme!$A$25:$B$49,2,FALSE)</f>
        <v>Storm</v>
      </c>
      <c r="D4307" s="9" t="b">
        <f t="shared" si="205"/>
        <v>0</v>
      </c>
      <c r="E4307" s="8" t="str">
        <f t="shared" si="203"/>
        <v>Storm</v>
      </c>
      <c r="F4307">
        <v>1995</v>
      </c>
      <c r="G4307" t="s">
        <v>216</v>
      </c>
      <c r="H4307" t="s">
        <v>217</v>
      </c>
      <c r="I4307" t="s">
        <v>52</v>
      </c>
      <c r="J4307">
        <v>1</v>
      </c>
      <c r="K4307">
        <v>9</v>
      </c>
      <c r="P4307">
        <v>650000</v>
      </c>
    </row>
    <row r="4308" spans="1:16" x14ac:dyDescent="0.2">
      <c r="A4308" s="11" t="str">
        <f t="shared" si="204"/>
        <v>1995USA7112100750002000771004970000</v>
      </c>
      <c r="B4308" s="9" t="e">
        <f>VLOOKUP(A4308,disaster_type!$A$2:$L$60000,5,FALSE)</f>
        <v>#N/A</v>
      </c>
      <c r="C4308" s="9" t="e">
        <f>VLOOKUP(I4308,_readme!$A$25:$B$49,2,FALSE)</f>
        <v>#N/A</v>
      </c>
      <c r="D4308" s="9" t="b">
        <f t="shared" si="205"/>
        <v>1</v>
      </c>
      <c r="E4308" s="8" t="e">
        <f t="shared" si="203"/>
        <v>#N/A</v>
      </c>
      <c r="F4308">
        <v>1995</v>
      </c>
      <c r="G4308" t="s">
        <v>22</v>
      </c>
      <c r="H4308" t="s">
        <v>23</v>
      </c>
      <c r="I4308" t="s">
        <v>17</v>
      </c>
      <c r="J4308">
        <v>7</v>
      </c>
      <c r="K4308">
        <v>112</v>
      </c>
      <c r="L4308">
        <v>100</v>
      </c>
      <c r="M4308">
        <v>75000</v>
      </c>
      <c r="N4308">
        <v>2000</v>
      </c>
      <c r="O4308">
        <v>77100</v>
      </c>
      <c r="P4308">
        <v>4970000</v>
      </c>
    </row>
    <row r="4309" spans="1:16" x14ac:dyDescent="0.2">
      <c r="A4309" s="11" t="str">
        <f t="shared" si="204"/>
        <v>1995USA140</v>
      </c>
      <c r="B4309" s="9" t="e">
        <f>VLOOKUP(A4309,disaster_type!$A$2:$L$60000,5,FALSE)</f>
        <v>#N/A</v>
      </c>
      <c r="C4309" s="9" t="str">
        <f>VLOOKUP(I4309,_readme!$A$25:$B$49,2,FALSE)</f>
        <v xml:space="preserve">Extreme temperature </v>
      </c>
      <c r="D4309" s="9" t="b">
        <f t="shared" si="205"/>
        <v>1</v>
      </c>
      <c r="E4309" s="8" t="str">
        <f t="shared" si="203"/>
        <v xml:space="preserve">Extreme temperature </v>
      </c>
      <c r="F4309">
        <v>1995</v>
      </c>
      <c r="G4309" t="s">
        <v>22</v>
      </c>
      <c r="H4309" t="s">
        <v>23</v>
      </c>
      <c r="I4309" t="s">
        <v>213</v>
      </c>
      <c r="J4309">
        <v>1</v>
      </c>
      <c r="K4309">
        <v>40</v>
      </c>
    </row>
    <row r="4310" spans="1:16" x14ac:dyDescent="0.2">
      <c r="A4310" s="11" t="str">
        <f t="shared" si="204"/>
        <v>1995USA2860603000000</v>
      </c>
      <c r="B4310" s="9" t="e">
        <f>VLOOKUP(A4310,disaster_type!$A$2:$L$60000,5,FALSE)</f>
        <v>#N/A</v>
      </c>
      <c r="C4310" s="9" t="str">
        <f>VLOOKUP(I4310,_readme!$A$25:$B$49,2,FALSE)</f>
        <v>Storm</v>
      </c>
      <c r="D4310" s="9" t="b">
        <f t="shared" si="205"/>
        <v>1</v>
      </c>
      <c r="E4310" s="8" t="str">
        <f t="shared" si="203"/>
        <v>Storm</v>
      </c>
      <c r="F4310">
        <v>1995</v>
      </c>
      <c r="G4310" t="s">
        <v>22</v>
      </c>
      <c r="H4310" t="s">
        <v>23</v>
      </c>
      <c r="I4310" t="s">
        <v>52</v>
      </c>
      <c r="J4310">
        <v>2</v>
      </c>
      <c r="K4310">
        <v>8</v>
      </c>
      <c r="L4310">
        <v>60</v>
      </c>
      <c r="O4310">
        <v>60</v>
      </c>
      <c r="P4310">
        <v>3000000</v>
      </c>
    </row>
    <row r="4311" spans="1:16" x14ac:dyDescent="0.2">
      <c r="A4311" s="11" t="str">
        <f t="shared" si="204"/>
        <v>1995USA1670</v>
      </c>
      <c r="B4311" s="9" t="e">
        <f>VLOOKUP(A4311,disaster_type!$A$2:$L$60000,5,FALSE)</f>
        <v>#N/A</v>
      </c>
      <c r="C4311" s="9" t="str">
        <f>VLOOKUP(I4311,_readme!$A$25:$B$49,2,FALSE)</f>
        <v xml:space="preserve">Extreme temperature </v>
      </c>
      <c r="D4311" s="9" t="b">
        <f t="shared" si="205"/>
        <v>1</v>
      </c>
      <c r="E4311" s="8" t="str">
        <f t="shared" si="203"/>
        <v xml:space="preserve">Extreme temperature </v>
      </c>
      <c r="F4311">
        <v>1995</v>
      </c>
      <c r="G4311" t="s">
        <v>22</v>
      </c>
      <c r="H4311" t="s">
        <v>23</v>
      </c>
      <c r="I4311" t="s">
        <v>175</v>
      </c>
      <c r="J4311">
        <v>1</v>
      </c>
      <c r="K4311">
        <v>670</v>
      </c>
    </row>
    <row r="4312" spans="1:16" x14ac:dyDescent="0.2">
      <c r="A4312" s="11" t="str">
        <f t="shared" si="204"/>
        <v>1995USA41140300403003120000</v>
      </c>
      <c r="B4312" s="9" t="e">
        <f>VLOOKUP(A4312,disaster_type!$A$2:$L$60000,5,FALSE)</f>
        <v>#N/A</v>
      </c>
      <c r="C4312" s="9" t="str">
        <f>VLOOKUP(I4312,_readme!$A$25:$B$49,2,FALSE)</f>
        <v>Flood</v>
      </c>
      <c r="D4312" s="9" t="b">
        <f t="shared" si="205"/>
        <v>1</v>
      </c>
      <c r="E4312" s="8" t="str">
        <f t="shared" si="203"/>
        <v>Flood</v>
      </c>
      <c r="F4312">
        <v>1995</v>
      </c>
      <c r="G4312" t="s">
        <v>22</v>
      </c>
      <c r="H4312" t="s">
        <v>23</v>
      </c>
      <c r="I4312" t="s">
        <v>112</v>
      </c>
      <c r="J4312">
        <v>4</v>
      </c>
      <c r="K4312">
        <v>11</v>
      </c>
      <c r="M4312">
        <v>40300</v>
      </c>
      <c r="O4312">
        <v>40300</v>
      </c>
      <c r="P4312">
        <v>3120000</v>
      </c>
    </row>
    <row r="4313" spans="1:16" x14ac:dyDescent="0.2">
      <c r="A4313" s="11" t="str">
        <f t="shared" si="204"/>
        <v>1995USA33884000840005800000</v>
      </c>
      <c r="B4313" s="9" t="e">
        <f>VLOOKUP(A4313,disaster_type!$A$2:$L$60000,5,FALSE)</f>
        <v>#N/A</v>
      </c>
      <c r="C4313" s="9" t="str">
        <f>VLOOKUP(I4313,_readme!$A$25:$B$49,2,FALSE)</f>
        <v>Storm</v>
      </c>
      <c r="D4313" s="9" t="b">
        <f t="shared" si="205"/>
        <v>1</v>
      </c>
      <c r="E4313" s="8" t="str">
        <f t="shared" si="203"/>
        <v>Storm</v>
      </c>
      <c r="F4313">
        <v>1995</v>
      </c>
      <c r="G4313" t="s">
        <v>22</v>
      </c>
      <c r="H4313" t="s">
        <v>23</v>
      </c>
      <c r="I4313" t="s">
        <v>24</v>
      </c>
      <c r="J4313">
        <v>3</v>
      </c>
      <c r="K4313">
        <v>38</v>
      </c>
      <c r="M4313">
        <v>84000</v>
      </c>
      <c r="O4313">
        <v>84000</v>
      </c>
      <c r="P4313">
        <v>5800000</v>
      </c>
    </row>
    <row r="4314" spans="1:16" x14ac:dyDescent="0.2">
      <c r="A4314" s="11" t="str">
        <f t="shared" si="204"/>
        <v>1995VEN13228032280</v>
      </c>
      <c r="B4314" s="9" t="str">
        <f>VLOOKUP(A4314,disaster_type!$A$2:$L$60000,5,FALSE)</f>
        <v>Epidemic</v>
      </c>
      <c r="C4314" s="9" t="str">
        <f>VLOOKUP(I4314,_readme!$A$25:$B$49,2,FALSE)</f>
        <v>Epidemic</v>
      </c>
      <c r="D4314" s="9" t="b">
        <f t="shared" si="205"/>
        <v>0</v>
      </c>
      <c r="E4314" s="8" t="str">
        <f t="shared" si="203"/>
        <v>Epidemic</v>
      </c>
      <c r="F4314">
        <v>1995</v>
      </c>
      <c r="G4314" t="s">
        <v>209</v>
      </c>
      <c r="H4314" t="s">
        <v>210</v>
      </c>
      <c r="I4314" t="s">
        <v>18</v>
      </c>
      <c r="J4314">
        <v>1</v>
      </c>
      <c r="M4314">
        <v>32280</v>
      </c>
      <c r="O4314">
        <v>32280</v>
      </c>
    </row>
    <row r="4315" spans="1:16" x14ac:dyDescent="0.2">
      <c r="A4315" s="11" t="str">
        <f t="shared" si="204"/>
        <v>1995VNM125340000040000086000</v>
      </c>
      <c r="B4315" s="9" t="str">
        <f>VLOOKUP(A4315,disaster_type!$A$2:$L$60000,5,FALSE)</f>
        <v>Flood</v>
      </c>
      <c r="C4315" s="9" t="str">
        <f>VLOOKUP(I4315,_readme!$A$25:$B$49,2,FALSE)</f>
        <v>Flood</v>
      </c>
      <c r="D4315" s="9" t="b">
        <f t="shared" si="205"/>
        <v>0</v>
      </c>
      <c r="E4315" s="8" t="str">
        <f t="shared" ref="E4315:E4378" si="206">IF(D4315,C4315,B4315)</f>
        <v>Flood</v>
      </c>
      <c r="F4315">
        <v>1995</v>
      </c>
      <c r="G4315" t="s">
        <v>224</v>
      </c>
      <c r="H4315" t="s">
        <v>225</v>
      </c>
      <c r="I4315" t="s">
        <v>112</v>
      </c>
      <c r="J4315">
        <v>1</v>
      </c>
      <c r="K4315">
        <v>253</v>
      </c>
      <c r="M4315">
        <v>400000</v>
      </c>
      <c r="O4315">
        <v>400000</v>
      </c>
      <c r="P4315">
        <v>86000</v>
      </c>
    </row>
    <row r="4316" spans="1:16" x14ac:dyDescent="0.2">
      <c r="A4316" s="11" t="str">
        <f t="shared" si="204"/>
        <v>1995VNM11651230002305121200</v>
      </c>
      <c r="B4316" s="9" t="str">
        <f>VLOOKUP(A4316,disaster_type!$A$2:$L$60000,5,FALSE)</f>
        <v>Storm</v>
      </c>
      <c r="C4316" s="9" t="str">
        <f>VLOOKUP(I4316,_readme!$A$25:$B$49,2,FALSE)</f>
        <v>Storm</v>
      </c>
      <c r="D4316" s="9" t="b">
        <f t="shared" si="205"/>
        <v>0</v>
      </c>
      <c r="E4316" s="8" t="str">
        <f t="shared" si="206"/>
        <v>Storm</v>
      </c>
      <c r="F4316">
        <v>1995</v>
      </c>
      <c r="G4316" t="s">
        <v>224</v>
      </c>
      <c r="H4316" t="s">
        <v>225</v>
      </c>
      <c r="I4316" t="s">
        <v>24</v>
      </c>
      <c r="J4316">
        <v>1</v>
      </c>
      <c r="K4316">
        <v>16</v>
      </c>
      <c r="L4316">
        <v>51</v>
      </c>
      <c r="M4316">
        <v>23000</v>
      </c>
      <c r="O4316">
        <v>23051</v>
      </c>
      <c r="P4316">
        <v>21200</v>
      </c>
    </row>
    <row r="4317" spans="1:16" x14ac:dyDescent="0.2">
      <c r="A4317" s="11" t="str">
        <f t="shared" si="204"/>
        <v>1995VGB110000</v>
      </c>
      <c r="B4317" s="9" t="str">
        <f>VLOOKUP(A4317,disaster_type!$A$2:$L$60000,5,FALSE)</f>
        <v>Storm</v>
      </c>
      <c r="C4317" s="9" t="str">
        <f>VLOOKUP(I4317,_readme!$A$25:$B$49,2,FALSE)</f>
        <v>Storm</v>
      </c>
      <c r="D4317" s="9" t="b">
        <f t="shared" si="205"/>
        <v>0</v>
      </c>
      <c r="E4317" s="8" t="str">
        <f t="shared" si="206"/>
        <v>Storm</v>
      </c>
      <c r="F4317">
        <v>1995</v>
      </c>
      <c r="G4317" t="s">
        <v>433</v>
      </c>
      <c r="H4317" t="s">
        <v>434</v>
      </c>
      <c r="I4317" t="s">
        <v>24</v>
      </c>
      <c r="J4317">
        <v>1</v>
      </c>
      <c r="P4317">
        <v>10000</v>
      </c>
    </row>
    <row r="4318" spans="1:16" x14ac:dyDescent="0.2">
      <c r="A4318" s="11" t="str">
        <f t="shared" si="204"/>
        <v>1995VIR271000010000936000</v>
      </c>
      <c r="B4318" s="9" t="str">
        <f>VLOOKUP(A4318,disaster_type!$A$2:$L$60000,5,FALSE)</f>
        <v>Storm</v>
      </c>
      <c r="C4318" s="9" t="str">
        <f>VLOOKUP(I4318,_readme!$A$25:$B$49,2,FALSE)</f>
        <v>Storm</v>
      </c>
      <c r="D4318" s="9" t="b">
        <f t="shared" si="205"/>
        <v>0</v>
      </c>
      <c r="E4318" s="8" t="str">
        <f t="shared" si="206"/>
        <v>Storm</v>
      </c>
      <c r="F4318">
        <v>1995</v>
      </c>
      <c r="G4318" t="s">
        <v>392</v>
      </c>
      <c r="H4318" t="s">
        <v>393</v>
      </c>
      <c r="I4318" t="s">
        <v>24</v>
      </c>
      <c r="J4318">
        <v>2</v>
      </c>
      <c r="K4318">
        <v>7</v>
      </c>
      <c r="N4318">
        <v>10000</v>
      </c>
      <c r="O4318">
        <v>10000</v>
      </c>
      <c r="P4318">
        <v>936000</v>
      </c>
    </row>
    <row r="4319" spans="1:16" x14ac:dyDescent="0.2">
      <c r="A4319" s="11" t="str">
        <f t="shared" si="204"/>
        <v>1995ZMB112732041273204</v>
      </c>
      <c r="B4319" s="9" t="str">
        <f>VLOOKUP(A4319,disaster_type!$A$2:$L$60000,5,FALSE)</f>
        <v>Drought</v>
      </c>
      <c r="C4319" s="9" t="str">
        <f>VLOOKUP(I4319,_readme!$A$25:$B$49,2,FALSE)</f>
        <v>Drought</v>
      </c>
      <c r="D4319" s="9" t="b">
        <f t="shared" si="205"/>
        <v>0</v>
      </c>
      <c r="E4319" s="8" t="str">
        <f t="shared" si="206"/>
        <v>Drought</v>
      </c>
      <c r="F4319">
        <v>1995</v>
      </c>
      <c r="G4319" t="s">
        <v>356</v>
      </c>
      <c r="H4319" t="s">
        <v>357</v>
      </c>
      <c r="I4319" t="s">
        <v>12</v>
      </c>
      <c r="J4319">
        <v>1</v>
      </c>
      <c r="M4319">
        <v>1273204</v>
      </c>
      <c r="O4319">
        <v>1273204</v>
      </c>
    </row>
    <row r="4320" spans="1:16" x14ac:dyDescent="0.2">
      <c r="A4320" s="11" t="str">
        <f t="shared" si="204"/>
        <v>1996AFG125007503250</v>
      </c>
      <c r="B4320" s="9" t="str">
        <f>VLOOKUP(A4320,disaster_type!$A$2:$L$60000,5,FALSE)</f>
        <v>Earthquake</v>
      </c>
      <c r="C4320" s="9" t="str">
        <f>VLOOKUP(I4320,_readme!$A$25:$B$49,2,FALSE)</f>
        <v>Earthquake</v>
      </c>
      <c r="D4320" s="9" t="b">
        <f t="shared" si="205"/>
        <v>0</v>
      </c>
      <c r="E4320" s="8" t="str">
        <f t="shared" si="206"/>
        <v>Earthquake</v>
      </c>
      <c r="F4320">
        <v>1996</v>
      </c>
      <c r="G4320" t="s">
        <v>226</v>
      </c>
      <c r="H4320" t="s">
        <v>227</v>
      </c>
      <c r="I4320" t="s">
        <v>28</v>
      </c>
      <c r="J4320">
        <v>1</v>
      </c>
      <c r="M4320">
        <v>2500</v>
      </c>
      <c r="N4320">
        <v>750</v>
      </c>
      <c r="O4320">
        <v>3250</v>
      </c>
    </row>
    <row r="4321" spans="1:16" x14ac:dyDescent="0.2">
      <c r="A4321" s="11" t="str">
        <f t="shared" si="204"/>
        <v>1996AFG17098559855</v>
      </c>
      <c r="B4321" s="9" t="str">
        <f>VLOOKUP(A4321,disaster_type!$A$2:$L$60000,5,FALSE)</f>
        <v>Flood</v>
      </c>
      <c r="C4321" s="9" t="str">
        <f>VLOOKUP(I4321,_readme!$A$25:$B$49,2,FALSE)</f>
        <v>Flood</v>
      </c>
      <c r="D4321" s="9" t="b">
        <f t="shared" si="205"/>
        <v>0</v>
      </c>
      <c r="E4321" s="8" t="str">
        <f t="shared" si="206"/>
        <v>Flood</v>
      </c>
      <c r="F4321">
        <v>1996</v>
      </c>
      <c r="G4321" t="s">
        <v>226</v>
      </c>
      <c r="H4321" t="s">
        <v>227</v>
      </c>
      <c r="I4321" t="s">
        <v>112</v>
      </c>
      <c r="J4321">
        <v>1</v>
      </c>
      <c r="K4321">
        <v>70</v>
      </c>
      <c r="M4321">
        <v>9855</v>
      </c>
      <c r="O4321">
        <v>9855</v>
      </c>
    </row>
    <row r="4322" spans="1:16" x14ac:dyDescent="0.2">
      <c r="A4322" s="11" t="str">
        <f t="shared" si="204"/>
        <v>1996ALB176666</v>
      </c>
      <c r="B4322" s="9" t="str">
        <f>VLOOKUP(A4322,disaster_type!$A$2:$L$60000,5,FALSE)</f>
        <v>Epidemic</v>
      </c>
      <c r="C4322" s="9" t="str">
        <f>VLOOKUP(I4322,_readme!$A$25:$B$49,2,FALSE)</f>
        <v>Epidemic</v>
      </c>
      <c r="D4322" s="9" t="b">
        <f t="shared" si="205"/>
        <v>0</v>
      </c>
      <c r="E4322" s="8" t="str">
        <f t="shared" si="206"/>
        <v>Epidemic</v>
      </c>
      <c r="F4322">
        <v>1996</v>
      </c>
      <c r="G4322" t="s">
        <v>292</v>
      </c>
      <c r="H4322" t="s">
        <v>293</v>
      </c>
      <c r="I4322" t="s">
        <v>18</v>
      </c>
      <c r="J4322">
        <v>1</v>
      </c>
      <c r="K4322">
        <v>7</v>
      </c>
      <c r="M4322">
        <v>66</v>
      </c>
      <c r="O4322">
        <v>66</v>
      </c>
    </row>
    <row r="4323" spans="1:16" x14ac:dyDescent="0.2">
      <c r="A4323" s="11" t="str">
        <f t="shared" si="204"/>
        <v>1996DZA14101101</v>
      </c>
      <c r="B4323" s="9" t="str">
        <f>VLOOKUP(A4323,disaster_type!$A$2:$L$60000,5,FALSE)</f>
        <v>Flood</v>
      </c>
      <c r="C4323" s="9" t="str">
        <f>VLOOKUP(I4323,_readme!$A$25:$B$49,2,FALSE)</f>
        <v>Flood</v>
      </c>
      <c r="D4323" s="9" t="b">
        <f t="shared" si="205"/>
        <v>0</v>
      </c>
      <c r="E4323" s="8" t="str">
        <f t="shared" si="206"/>
        <v>Flood</v>
      </c>
      <c r="F4323">
        <v>1996</v>
      </c>
      <c r="G4323" t="s">
        <v>92</v>
      </c>
      <c r="H4323" t="s">
        <v>93</v>
      </c>
      <c r="I4323" t="s">
        <v>112</v>
      </c>
      <c r="J4323">
        <v>1</v>
      </c>
      <c r="K4323">
        <v>4</v>
      </c>
      <c r="L4323">
        <v>101</v>
      </c>
      <c r="O4323">
        <v>101</v>
      </c>
    </row>
    <row r="4324" spans="1:16" x14ac:dyDescent="0.2">
      <c r="A4324" s="11" t="str">
        <f t="shared" si="204"/>
        <v>1996AUS4655605000380605435412833</v>
      </c>
      <c r="B4324" s="9" t="e">
        <f>VLOOKUP(A4324,disaster_type!$A$2:$L$60000,5,FALSE)</f>
        <v>#N/A</v>
      </c>
      <c r="C4324" s="9" t="e">
        <f>VLOOKUP(I4324,_readme!$A$25:$B$49,2,FALSE)</f>
        <v>#N/A</v>
      </c>
      <c r="D4324" s="9" t="b">
        <f t="shared" si="205"/>
        <v>1</v>
      </c>
      <c r="E4324" s="8" t="e">
        <f t="shared" si="206"/>
        <v>#N/A</v>
      </c>
      <c r="F4324">
        <v>1996</v>
      </c>
      <c r="G4324" t="s">
        <v>181</v>
      </c>
      <c r="H4324" t="s">
        <v>182</v>
      </c>
      <c r="I4324" t="s">
        <v>17</v>
      </c>
      <c r="J4324">
        <v>4</v>
      </c>
      <c r="K4324">
        <v>6</v>
      </c>
      <c r="L4324">
        <v>55</v>
      </c>
      <c r="M4324">
        <v>605000</v>
      </c>
      <c r="N4324">
        <v>380</v>
      </c>
      <c r="O4324">
        <v>605435</v>
      </c>
      <c r="P4324">
        <v>412833</v>
      </c>
    </row>
    <row r="4325" spans="1:16" x14ac:dyDescent="0.2">
      <c r="A4325" s="11" t="str">
        <f t="shared" si="204"/>
        <v>1996AUS11111500060015611140000</v>
      </c>
      <c r="B4325" s="9" t="e">
        <f>VLOOKUP(A4325,disaster_type!$A$2:$L$60000,5,FALSE)</f>
        <v>#N/A</v>
      </c>
      <c r="C4325" s="9" t="str">
        <f>VLOOKUP(I4325,_readme!$A$25:$B$49,2,FALSE)</f>
        <v>Storm</v>
      </c>
      <c r="D4325" s="9" t="b">
        <f t="shared" si="205"/>
        <v>1</v>
      </c>
      <c r="E4325" s="8" t="str">
        <f t="shared" si="206"/>
        <v>Storm</v>
      </c>
      <c r="F4325">
        <v>1996</v>
      </c>
      <c r="G4325" t="s">
        <v>181</v>
      </c>
      <c r="H4325" t="s">
        <v>182</v>
      </c>
      <c r="I4325" t="s">
        <v>52</v>
      </c>
      <c r="J4325">
        <v>1</v>
      </c>
      <c r="K4325">
        <v>1</v>
      </c>
      <c r="L4325">
        <v>11</v>
      </c>
      <c r="M4325">
        <v>15000</v>
      </c>
      <c r="N4325">
        <v>600</v>
      </c>
      <c r="O4325">
        <v>15611</v>
      </c>
      <c r="P4325">
        <v>140000</v>
      </c>
    </row>
    <row r="4326" spans="1:16" x14ac:dyDescent="0.2">
      <c r="A4326" s="11" t="str">
        <f t="shared" si="204"/>
        <v>1996AUS11627004003106131000</v>
      </c>
      <c r="B4326" s="9" t="e">
        <f>VLOOKUP(A4326,disaster_type!$A$2:$L$60000,5,FALSE)</f>
        <v>#N/A</v>
      </c>
      <c r="C4326" s="9" t="str">
        <f>VLOOKUP(I4326,_readme!$A$25:$B$49,2,FALSE)</f>
        <v>Flood</v>
      </c>
      <c r="D4326" s="9" t="b">
        <f t="shared" si="205"/>
        <v>1</v>
      </c>
      <c r="E4326" s="8" t="str">
        <f t="shared" si="206"/>
        <v>Flood</v>
      </c>
      <c r="F4326">
        <v>1996</v>
      </c>
      <c r="G4326" t="s">
        <v>181</v>
      </c>
      <c r="H4326" t="s">
        <v>182</v>
      </c>
      <c r="I4326" t="s">
        <v>180</v>
      </c>
      <c r="J4326">
        <v>1</v>
      </c>
      <c r="K4326">
        <v>1</v>
      </c>
      <c r="L4326">
        <v>6</v>
      </c>
      <c r="M4326">
        <v>2700</v>
      </c>
      <c r="N4326">
        <v>400</v>
      </c>
      <c r="O4326">
        <v>3106</v>
      </c>
      <c r="P4326">
        <v>131000</v>
      </c>
    </row>
    <row r="4327" spans="1:16" x14ac:dyDescent="0.2">
      <c r="A4327" s="11" t="str">
        <f t="shared" si="204"/>
        <v>1996AUS191100101</v>
      </c>
      <c r="B4327" s="9" t="str">
        <f>VLOOKUP(A4327,disaster_type!$A$2:$L$60000,5,FALSE)</f>
        <v>Landslide</v>
      </c>
      <c r="C4327" s="9" t="str">
        <f>VLOOKUP(I4327,_readme!$A$25:$B$49,2,FALSE)</f>
        <v>Landslide</v>
      </c>
      <c r="D4327" s="9" t="b">
        <f t="shared" si="205"/>
        <v>0</v>
      </c>
      <c r="E4327" s="8" t="str">
        <f t="shared" si="206"/>
        <v>Landslide</v>
      </c>
      <c r="F4327">
        <v>1996</v>
      </c>
      <c r="G4327" t="s">
        <v>181</v>
      </c>
      <c r="H4327" t="s">
        <v>182</v>
      </c>
      <c r="I4327" t="s">
        <v>80</v>
      </c>
      <c r="J4327">
        <v>1</v>
      </c>
      <c r="K4327">
        <v>9</v>
      </c>
      <c r="L4327">
        <v>1</v>
      </c>
      <c r="M4327">
        <v>100</v>
      </c>
      <c r="O4327">
        <v>101</v>
      </c>
    </row>
    <row r="4328" spans="1:16" x14ac:dyDescent="0.2">
      <c r="A4328" s="11" t="str">
        <f t="shared" si="204"/>
        <v>1996AUS14201000010010120205300</v>
      </c>
      <c r="B4328" s="9" t="e">
        <f>VLOOKUP(A4328,disaster_type!$A$2:$L$60000,5,FALSE)</f>
        <v>#N/A</v>
      </c>
      <c r="C4328" s="9" t="str">
        <f>VLOOKUP(I4328,_readme!$A$25:$B$49,2,FALSE)</f>
        <v>Flood</v>
      </c>
      <c r="D4328" s="9" t="b">
        <f t="shared" si="205"/>
        <v>1</v>
      </c>
      <c r="E4328" s="8" t="str">
        <f t="shared" si="206"/>
        <v>Flood</v>
      </c>
      <c r="F4328">
        <v>1996</v>
      </c>
      <c r="G4328" t="s">
        <v>181</v>
      </c>
      <c r="H4328" t="s">
        <v>182</v>
      </c>
      <c r="I4328" t="s">
        <v>112</v>
      </c>
      <c r="J4328">
        <v>1</v>
      </c>
      <c r="K4328">
        <v>4</v>
      </c>
      <c r="L4328">
        <v>20</v>
      </c>
      <c r="M4328">
        <v>10000</v>
      </c>
      <c r="N4328">
        <v>100</v>
      </c>
      <c r="O4328">
        <v>10120</v>
      </c>
      <c r="P4328">
        <v>205300</v>
      </c>
    </row>
    <row r="4329" spans="1:16" x14ac:dyDescent="0.2">
      <c r="A4329" s="11" t="str">
        <f t="shared" si="204"/>
        <v>1996AUS1101500250176046700</v>
      </c>
      <c r="B4329" s="9" t="e">
        <f>VLOOKUP(A4329,disaster_type!$A$2:$L$60000,5,FALSE)</f>
        <v>#N/A</v>
      </c>
      <c r="C4329" s="9" t="str">
        <f>VLOOKUP(I4329,_readme!$A$25:$B$49,2,FALSE)</f>
        <v>Storm</v>
      </c>
      <c r="D4329" s="9" t="b">
        <f t="shared" si="205"/>
        <v>1</v>
      </c>
      <c r="E4329" s="8" t="str">
        <f t="shared" si="206"/>
        <v>Storm</v>
      </c>
      <c r="F4329">
        <v>1996</v>
      </c>
      <c r="G4329" t="s">
        <v>181</v>
      </c>
      <c r="H4329" t="s">
        <v>182</v>
      </c>
      <c r="I4329" t="s">
        <v>24</v>
      </c>
      <c r="J4329">
        <v>1</v>
      </c>
      <c r="L4329">
        <v>10</v>
      </c>
      <c r="M4329">
        <v>1500</v>
      </c>
      <c r="N4329">
        <v>250</v>
      </c>
      <c r="O4329">
        <v>1760</v>
      </c>
      <c r="P4329">
        <v>46700</v>
      </c>
    </row>
    <row r="4330" spans="1:16" x14ac:dyDescent="0.2">
      <c r="A4330" s="11" t="str">
        <f t="shared" si="204"/>
        <v>1996AUT15000</v>
      </c>
      <c r="B4330" s="9" t="str">
        <f>VLOOKUP(A4330,disaster_type!$A$2:$L$60000,5,FALSE)</f>
        <v>Flood</v>
      </c>
      <c r="C4330" s="9" t="str">
        <f>VLOOKUP(I4330,_readme!$A$25:$B$49,2,FALSE)</f>
        <v>Flood</v>
      </c>
      <c r="D4330" s="9" t="b">
        <f t="shared" si="205"/>
        <v>0</v>
      </c>
      <c r="E4330" s="8" t="str">
        <f t="shared" si="206"/>
        <v>Flood</v>
      </c>
      <c r="F4330">
        <v>1996</v>
      </c>
      <c r="G4330" t="s">
        <v>214</v>
      </c>
      <c r="H4330" t="s">
        <v>215</v>
      </c>
      <c r="I4330" t="s">
        <v>180</v>
      </c>
      <c r="J4330">
        <v>1</v>
      </c>
      <c r="P4330">
        <v>5000</v>
      </c>
    </row>
    <row r="4331" spans="1:16" x14ac:dyDescent="0.2">
      <c r="A4331" s="11" t="str">
        <f t="shared" si="204"/>
        <v>1996AZO1606066000</v>
      </c>
      <c r="B4331" s="9" t="str">
        <f>VLOOKUP(A4331,disaster_type!$A$2:$L$60000,5,FALSE)</f>
        <v>Storm</v>
      </c>
      <c r="C4331" s="9" t="e">
        <f>VLOOKUP(I4331,_readme!$A$25:$B$49,2,FALSE)</f>
        <v>#N/A</v>
      </c>
      <c r="D4331" s="9" t="b">
        <f t="shared" si="205"/>
        <v>0</v>
      </c>
      <c r="E4331" s="8" t="str">
        <f t="shared" si="206"/>
        <v>Storm</v>
      </c>
      <c r="F4331">
        <v>1996</v>
      </c>
      <c r="G4331" t="s">
        <v>197</v>
      </c>
      <c r="H4331" t="s">
        <v>198</v>
      </c>
      <c r="I4331" s="17" t="s">
        <v>487</v>
      </c>
      <c r="J4331">
        <v>1</v>
      </c>
      <c r="M4331">
        <v>60</v>
      </c>
      <c r="O4331">
        <v>60</v>
      </c>
      <c r="P4331">
        <v>66000</v>
      </c>
    </row>
    <row r="4332" spans="1:16" x14ac:dyDescent="0.2">
      <c r="A4332" s="11" t="str">
        <f t="shared" si="204"/>
        <v>1996BGD3973001000010300</v>
      </c>
      <c r="B4332" s="9" t="e">
        <f>VLOOKUP(A4332,disaster_type!$A$2:$L$60000,5,FALSE)</f>
        <v>#N/A</v>
      </c>
      <c r="C4332" s="9" t="e">
        <f>VLOOKUP(I4332,_readme!$A$25:$B$49,2,FALSE)</f>
        <v>#N/A</v>
      </c>
      <c r="D4332" s="9" t="b">
        <f t="shared" si="205"/>
        <v>1</v>
      </c>
      <c r="E4332" s="8" t="e">
        <f t="shared" si="206"/>
        <v>#N/A</v>
      </c>
      <c r="F4332">
        <v>1996</v>
      </c>
      <c r="G4332" t="s">
        <v>53</v>
      </c>
      <c r="H4332" t="s">
        <v>54</v>
      </c>
      <c r="I4332" t="s">
        <v>17</v>
      </c>
      <c r="J4332">
        <v>3</v>
      </c>
      <c r="K4332">
        <v>97</v>
      </c>
      <c r="L4332">
        <v>300</v>
      </c>
      <c r="M4332">
        <v>10000</v>
      </c>
      <c r="O4332">
        <v>10300</v>
      </c>
    </row>
    <row r="4333" spans="1:16" x14ac:dyDescent="0.2">
      <c r="A4333" s="11" t="str">
        <f t="shared" si="204"/>
        <v>1996BGD1200</v>
      </c>
      <c r="B4333" s="9" t="str">
        <f>VLOOKUP(A4333,disaster_type!$A$2:$L$60000,5,FALSE)</f>
        <v xml:space="preserve">Extreme temperature </v>
      </c>
      <c r="C4333" s="9" t="str">
        <f>VLOOKUP(I4333,_readme!$A$25:$B$49,2,FALSE)</f>
        <v xml:space="preserve">Extreme temperature </v>
      </c>
      <c r="D4333" s="9" t="b">
        <f t="shared" si="205"/>
        <v>0</v>
      </c>
      <c r="E4333" s="8" t="str">
        <f t="shared" si="206"/>
        <v xml:space="preserve">Extreme temperature </v>
      </c>
      <c r="F4333">
        <v>1996</v>
      </c>
      <c r="G4333" t="s">
        <v>53</v>
      </c>
      <c r="H4333" t="s">
        <v>54</v>
      </c>
      <c r="I4333" t="s">
        <v>213</v>
      </c>
      <c r="J4333">
        <v>1</v>
      </c>
      <c r="K4333">
        <v>200</v>
      </c>
    </row>
    <row r="4334" spans="1:16" x14ac:dyDescent="0.2">
      <c r="A4334" s="11" t="str">
        <f t="shared" si="204"/>
        <v>1996BGD2555828319582831910000</v>
      </c>
      <c r="B4334" s="9" t="str">
        <f>VLOOKUP(A4334,disaster_type!$A$2:$L$60000,5,FALSE)</f>
        <v>Flood</v>
      </c>
      <c r="C4334" s="9" t="str">
        <f>VLOOKUP(I4334,_readme!$A$25:$B$49,2,FALSE)</f>
        <v>Flood</v>
      </c>
      <c r="D4334" s="9" t="b">
        <f t="shared" si="205"/>
        <v>0</v>
      </c>
      <c r="E4334" s="8" t="str">
        <f t="shared" si="206"/>
        <v>Flood</v>
      </c>
      <c r="F4334">
        <v>1996</v>
      </c>
      <c r="G4334" t="s">
        <v>53</v>
      </c>
      <c r="H4334" t="s">
        <v>54</v>
      </c>
      <c r="I4334" t="s">
        <v>112</v>
      </c>
      <c r="J4334">
        <v>2</v>
      </c>
      <c r="K4334">
        <v>55</v>
      </c>
      <c r="M4334">
        <v>5828319</v>
      </c>
      <c r="O4334">
        <v>5828319</v>
      </c>
      <c r="P4334">
        <v>10000</v>
      </c>
    </row>
    <row r="4335" spans="1:16" x14ac:dyDescent="0.2">
      <c r="A4335" s="11" t="str">
        <f t="shared" si="204"/>
        <v>1996BGD25493579182600118391</v>
      </c>
      <c r="B4335" s="9" t="e">
        <f>VLOOKUP(A4335,disaster_type!$A$2:$L$60000,5,FALSE)</f>
        <v>#N/A</v>
      </c>
      <c r="C4335" s="9" t="str">
        <f>VLOOKUP(I4335,_readme!$A$25:$B$49,2,FALSE)</f>
        <v>Storm</v>
      </c>
      <c r="D4335" s="9" t="b">
        <f t="shared" si="205"/>
        <v>1</v>
      </c>
      <c r="E4335" s="8" t="str">
        <f t="shared" si="206"/>
        <v>Storm</v>
      </c>
      <c r="F4335">
        <v>1996</v>
      </c>
      <c r="G4335" t="s">
        <v>53</v>
      </c>
      <c r="H4335" t="s">
        <v>54</v>
      </c>
      <c r="I4335" t="s">
        <v>24</v>
      </c>
      <c r="J4335">
        <v>2</v>
      </c>
      <c r="K4335">
        <v>549</v>
      </c>
      <c r="L4335">
        <v>35791</v>
      </c>
      <c r="M4335">
        <v>82600</v>
      </c>
      <c r="O4335">
        <v>118391</v>
      </c>
    </row>
    <row r="4336" spans="1:16" x14ac:dyDescent="0.2">
      <c r="A4336" s="11" t="str">
        <f t="shared" si="204"/>
        <v>1996BLR1</v>
      </c>
      <c r="B4336" s="9" t="str">
        <f>VLOOKUP(A4336,disaster_type!$A$2:$L$60000,5,FALSE)</f>
        <v>Flood</v>
      </c>
      <c r="C4336" s="9" t="str">
        <f>VLOOKUP(I4336,_readme!$A$25:$B$49,2,FALSE)</f>
        <v>Flood</v>
      </c>
      <c r="D4336" s="9" t="b">
        <f t="shared" si="205"/>
        <v>0</v>
      </c>
      <c r="E4336" s="8" t="str">
        <f t="shared" si="206"/>
        <v>Flood</v>
      </c>
      <c r="F4336">
        <v>1996</v>
      </c>
      <c r="G4336" t="s">
        <v>416</v>
      </c>
      <c r="H4336" t="s">
        <v>417</v>
      </c>
      <c r="I4336" t="s">
        <v>112</v>
      </c>
      <c r="J4336">
        <v>1</v>
      </c>
    </row>
    <row r="4337" spans="1:16" x14ac:dyDescent="0.2">
      <c r="A4337" s="11" t="str">
        <f t="shared" si="204"/>
        <v>1996BEN111147901826148727</v>
      </c>
      <c r="B4337" s="9" t="str">
        <f>VLOOKUP(A4337,disaster_type!$A$2:$L$60000,5,FALSE)</f>
        <v>Flood</v>
      </c>
      <c r="C4337" s="9" t="e">
        <f>VLOOKUP(I4337,_readme!$A$25:$B$49,2,FALSE)</f>
        <v>#N/A</v>
      </c>
      <c r="D4337" s="9" t="b">
        <f t="shared" si="205"/>
        <v>0</v>
      </c>
      <c r="E4337" s="8" t="str">
        <f t="shared" si="206"/>
        <v>Flood</v>
      </c>
      <c r="F4337">
        <v>1996</v>
      </c>
      <c r="G4337" t="s">
        <v>312</v>
      </c>
      <c r="H4337" t="s">
        <v>313</v>
      </c>
      <c r="I4337" s="17" t="s">
        <v>485</v>
      </c>
      <c r="J4337">
        <v>1</v>
      </c>
      <c r="K4337">
        <v>11</v>
      </c>
      <c r="M4337">
        <v>147901</v>
      </c>
      <c r="N4337">
        <v>826</v>
      </c>
      <c r="O4337">
        <v>148727</v>
      </c>
    </row>
    <row r="4338" spans="1:16" x14ac:dyDescent="0.2">
      <c r="A4338" s="11" t="str">
        <f t="shared" si="204"/>
        <v>1996BEN1652121</v>
      </c>
      <c r="B4338" s="9" t="str">
        <f>VLOOKUP(A4338,disaster_type!$A$2:$L$60000,5,FALSE)</f>
        <v>Epidemic</v>
      </c>
      <c r="C4338" s="9" t="str">
        <f>VLOOKUP(I4338,_readme!$A$25:$B$49,2,FALSE)</f>
        <v>Epidemic</v>
      </c>
      <c r="D4338" s="9" t="b">
        <f t="shared" si="205"/>
        <v>0</v>
      </c>
      <c r="E4338" s="8" t="str">
        <f t="shared" si="206"/>
        <v>Epidemic</v>
      </c>
      <c r="F4338">
        <v>1996</v>
      </c>
      <c r="G4338" t="s">
        <v>312</v>
      </c>
      <c r="H4338" t="s">
        <v>313</v>
      </c>
      <c r="I4338" t="s">
        <v>18</v>
      </c>
      <c r="J4338">
        <v>1</v>
      </c>
      <c r="K4338">
        <v>65</v>
      </c>
      <c r="M4338">
        <v>21</v>
      </c>
      <c r="O4338">
        <v>21</v>
      </c>
    </row>
    <row r="4339" spans="1:16" x14ac:dyDescent="0.2">
      <c r="A4339" s="11" t="str">
        <f t="shared" si="204"/>
        <v>1996BOL140</v>
      </c>
      <c r="B4339" s="9" t="str">
        <f>VLOOKUP(A4339,disaster_type!$A$2:$L$60000,5,FALSE)</f>
        <v>Landslide</v>
      </c>
      <c r="C4339" s="9" t="str">
        <f>VLOOKUP(I4339,_readme!$A$25:$B$49,2,FALSE)</f>
        <v>Landslide</v>
      </c>
      <c r="D4339" s="9" t="b">
        <f t="shared" si="205"/>
        <v>0</v>
      </c>
      <c r="E4339" s="8" t="str">
        <f t="shared" si="206"/>
        <v>Landslide</v>
      </c>
      <c r="F4339">
        <v>1996</v>
      </c>
      <c r="G4339" t="s">
        <v>274</v>
      </c>
      <c r="H4339" t="s">
        <v>275</v>
      </c>
      <c r="I4339" t="s">
        <v>80</v>
      </c>
      <c r="J4339">
        <v>1</v>
      </c>
      <c r="K4339">
        <v>40</v>
      </c>
    </row>
    <row r="4340" spans="1:16" x14ac:dyDescent="0.2">
      <c r="A4340" s="11" t="str">
        <f t="shared" si="204"/>
        <v>1996BRA317110570007105</v>
      </c>
      <c r="B4340" s="9" t="str">
        <f>VLOOKUP(A4340,disaster_type!$A$2:$L$60000,5,FALSE)</f>
        <v>Landslide</v>
      </c>
      <c r="C4340" s="9" t="str">
        <f>VLOOKUP(I4340,_readme!$A$25:$B$49,2,FALSE)</f>
        <v>Landslide</v>
      </c>
      <c r="D4340" s="9" t="b">
        <f t="shared" si="205"/>
        <v>0</v>
      </c>
      <c r="E4340" s="8" t="str">
        <f t="shared" si="206"/>
        <v>Landslide</v>
      </c>
      <c r="F4340">
        <v>1996</v>
      </c>
      <c r="G4340" t="s">
        <v>203</v>
      </c>
      <c r="H4340" t="s">
        <v>204</v>
      </c>
      <c r="I4340" t="s">
        <v>80</v>
      </c>
      <c r="J4340">
        <v>3</v>
      </c>
      <c r="K4340">
        <v>171</v>
      </c>
      <c r="L4340">
        <v>105</v>
      </c>
      <c r="M4340">
        <v>7000</v>
      </c>
      <c r="O4340">
        <v>7105</v>
      </c>
    </row>
    <row r="4341" spans="1:16" x14ac:dyDescent="0.2">
      <c r="A4341" s="11" t="str">
        <f t="shared" si="204"/>
        <v>1996BRA11570007000</v>
      </c>
      <c r="B4341" s="9" t="str">
        <f>VLOOKUP(A4341,disaster_type!$A$2:$L$60000,5,FALSE)</f>
        <v>Flood</v>
      </c>
      <c r="C4341" s="9" t="str">
        <f>VLOOKUP(I4341,_readme!$A$25:$B$49,2,FALSE)</f>
        <v>Flood</v>
      </c>
      <c r="D4341" s="9" t="b">
        <f t="shared" si="205"/>
        <v>0</v>
      </c>
      <c r="E4341" s="8" t="str">
        <f t="shared" si="206"/>
        <v>Flood</v>
      </c>
      <c r="F4341">
        <v>1996</v>
      </c>
      <c r="G4341" t="s">
        <v>203</v>
      </c>
      <c r="H4341" t="s">
        <v>204</v>
      </c>
      <c r="I4341" t="s">
        <v>112</v>
      </c>
      <c r="J4341">
        <v>1</v>
      </c>
      <c r="K4341">
        <v>15</v>
      </c>
      <c r="N4341">
        <v>7000</v>
      </c>
      <c r="O4341">
        <v>7000</v>
      </c>
    </row>
    <row r="4342" spans="1:16" x14ac:dyDescent="0.2">
      <c r="A4342" s="11" t="str">
        <f t="shared" si="204"/>
        <v>1996BFA241354096740967</v>
      </c>
      <c r="B4342" s="9" t="str">
        <f>VLOOKUP(A4342,disaster_type!$A$2:$L$60000,5,FALSE)</f>
        <v>Epidemic</v>
      </c>
      <c r="C4342" s="9" t="str">
        <f>VLOOKUP(I4342,_readme!$A$25:$B$49,2,FALSE)</f>
        <v>Epidemic</v>
      </c>
      <c r="D4342" s="9" t="b">
        <f t="shared" si="205"/>
        <v>0</v>
      </c>
      <c r="E4342" s="8" t="str">
        <f t="shared" si="206"/>
        <v>Epidemic</v>
      </c>
      <c r="F4342">
        <v>1996</v>
      </c>
      <c r="G4342" t="s">
        <v>94</v>
      </c>
      <c r="H4342" t="s">
        <v>95</v>
      </c>
      <c r="I4342" t="s">
        <v>77</v>
      </c>
      <c r="J4342">
        <v>2</v>
      </c>
      <c r="K4342">
        <v>4135</v>
      </c>
      <c r="M4342">
        <v>40967</v>
      </c>
      <c r="O4342">
        <v>40967</v>
      </c>
    </row>
    <row r="4343" spans="1:16" x14ac:dyDescent="0.2">
      <c r="A4343" s="11" t="str">
        <f t="shared" si="204"/>
        <v>1996KHM159130000013000001500</v>
      </c>
      <c r="B4343" s="9" t="str">
        <f>VLOOKUP(A4343,disaster_type!$A$2:$L$60000,5,FALSE)</f>
        <v>Flood</v>
      </c>
      <c r="C4343" s="9" t="str">
        <f>VLOOKUP(I4343,_readme!$A$25:$B$49,2,FALSE)</f>
        <v>Flood</v>
      </c>
      <c r="D4343" s="9" t="b">
        <f t="shared" si="205"/>
        <v>0</v>
      </c>
      <c r="E4343" s="8" t="str">
        <f t="shared" si="206"/>
        <v>Flood</v>
      </c>
      <c r="F4343">
        <v>1996</v>
      </c>
      <c r="G4343" t="s">
        <v>386</v>
      </c>
      <c r="H4343" t="s">
        <v>387</v>
      </c>
      <c r="I4343" t="s">
        <v>112</v>
      </c>
      <c r="J4343">
        <v>1</v>
      </c>
      <c r="K4343">
        <v>59</v>
      </c>
      <c r="M4343">
        <v>1300000</v>
      </c>
      <c r="O4343">
        <v>1300000</v>
      </c>
      <c r="P4343">
        <v>1500</v>
      </c>
    </row>
    <row r="4344" spans="1:16" x14ac:dyDescent="0.2">
      <c r="A4344" s="11" t="str">
        <f t="shared" si="204"/>
        <v>1996CMR137828252825</v>
      </c>
      <c r="B4344" s="9" t="str">
        <f>VLOOKUP(A4344,disaster_type!$A$2:$L$60000,5,FALSE)</f>
        <v>Epidemic</v>
      </c>
      <c r="C4344" s="9" t="str">
        <f>VLOOKUP(I4344,_readme!$A$25:$B$49,2,FALSE)</f>
        <v>Epidemic</v>
      </c>
      <c r="D4344" s="9" t="b">
        <f t="shared" si="205"/>
        <v>0</v>
      </c>
      <c r="E4344" s="8" t="str">
        <f t="shared" si="206"/>
        <v>Epidemic</v>
      </c>
      <c r="F4344">
        <v>1996</v>
      </c>
      <c r="G4344" t="s">
        <v>320</v>
      </c>
      <c r="H4344" t="s">
        <v>321</v>
      </c>
      <c r="I4344" t="s">
        <v>77</v>
      </c>
      <c r="J4344">
        <v>1</v>
      </c>
      <c r="K4344">
        <v>378</v>
      </c>
      <c r="M4344">
        <v>2825</v>
      </c>
      <c r="O4344">
        <v>2825</v>
      </c>
    </row>
    <row r="4345" spans="1:16" x14ac:dyDescent="0.2">
      <c r="A4345" s="11" t="str">
        <f t="shared" si="204"/>
        <v>1996CAN1101200012000729600</v>
      </c>
      <c r="B4345" s="9" t="str">
        <f>VLOOKUP(A4345,disaster_type!$A$2:$L$60000,5,FALSE)</f>
        <v>Flood</v>
      </c>
      <c r="C4345" s="9" t="str">
        <f>VLOOKUP(I4345,_readme!$A$25:$B$49,2,FALSE)</f>
        <v>Flood</v>
      </c>
      <c r="D4345" s="9" t="b">
        <f t="shared" si="205"/>
        <v>0</v>
      </c>
      <c r="E4345" s="8" t="str">
        <f t="shared" si="206"/>
        <v>Flood</v>
      </c>
      <c r="F4345">
        <v>1996</v>
      </c>
      <c r="G4345" t="s">
        <v>43</v>
      </c>
      <c r="H4345" t="s">
        <v>44</v>
      </c>
      <c r="I4345" t="s">
        <v>112</v>
      </c>
      <c r="J4345">
        <v>1</v>
      </c>
      <c r="K4345">
        <v>10</v>
      </c>
      <c r="N4345">
        <v>12000</v>
      </c>
      <c r="O4345">
        <v>12000</v>
      </c>
      <c r="P4345">
        <v>729600</v>
      </c>
    </row>
    <row r="4346" spans="1:16" x14ac:dyDescent="0.2">
      <c r="A4346" s="11" t="str">
        <f t="shared" si="204"/>
        <v>1996CAN1100</v>
      </c>
      <c r="B4346" s="9" t="str">
        <f>VLOOKUP(A4346,disaster_type!$A$2:$L$60000,5,FALSE)</f>
        <v>Storm</v>
      </c>
      <c r="C4346" s="9" t="str">
        <f>VLOOKUP(I4346,_readme!$A$25:$B$49,2,FALSE)</f>
        <v>Storm</v>
      </c>
      <c r="D4346" s="9" t="b">
        <f t="shared" si="205"/>
        <v>0</v>
      </c>
      <c r="E4346" s="8" t="str">
        <f t="shared" si="206"/>
        <v>Storm</v>
      </c>
      <c r="F4346">
        <v>1996</v>
      </c>
      <c r="G4346" t="s">
        <v>43</v>
      </c>
      <c r="H4346" t="s">
        <v>44</v>
      </c>
      <c r="I4346" t="s">
        <v>24</v>
      </c>
      <c r="J4346">
        <v>1</v>
      </c>
      <c r="P4346">
        <v>100</v>
      </c>
    </row>
    <row r="4347" spans="1:16" x14ac:dyDescent="0.2">
      <c r="A4347" s="11" t="str">
        <f t="shared" si="204"/>
        <v>1996CAF1716000150017500</v>
      </c>
      <c r="B4347" s="9" t="str">
        <f>VLOOKUP(A4347,disaster_type!$A$2:$L$60000,5,FALSE)</f>
        <v>Flood</v>
      </c>
      <c r="C4347" s="9" t="e">
        <f>VLOOKUP(I4347,_readme!$A$25:$B$49,2,FALSE)</f>
        <v>#N/A</v>
      </c>
      <c r="D4347" s="9" t="b">
        <f t="shared" si="205"/>
        <v>0</v>
      </c>
      <c r="E4347" s="8" t="str">
        <f t="shared" si="206"/>
        <v>Flood</v>
      </c>
      <c r="F4347">
        <v>1996</v>
      </c>
      <c r="G4347" t="s">
        <v>330</v>
      </c>
      <c r="H4347" t="s">
        <v>331</v>
      </c>
      <c r="I4347" s="17" t="s">
        <v>485</v>
      </c>
      <c r="J4347">
        <v>1</v>
      </c>
      <c r="K4347">
        <v>7</v>
      </c>
      <c r="M4347">
        <v>16000</v>
      </c>
      <c r="N4347">
        <v>1500</v>
      </c>
      <c r="O4347">
        <v>17500</v>
      </c>
    </row>
    <row r="4348" spans="1:16" x14ac:dyDescent="0.2">
      <c r="A4348" s="11" t="str">
        <f t="shared" si="204"/>
        <v>1996TCD19413171317</v>
      </c>
      <c r="B4348" s="9" t="str">
        <f>VLOOKUP(A4348,disaster_type!$A$2:$L$60000,5,FALSE)</f>
        <v>Epidemic</v>
      </c>
      <c r="C4348" s="9" t="str">
        <f>VLOOKUP(I4348,_readme!$A$25:$B$49,2,FALSE)</f>
        <v>Epidemic</v>
      </c>
      <c r="D4348" s="9" t="b">
        <f t="shared" si="205"/>
        <v>0</v>
      </c>
      <c r="E4348" s="8" t="str">
        <f t="shared" si="206"/>
        <v>Epidemic</v>
      </c>
      <c r="F4348">
        <v>1996</v>
      </c>
      <c r="G4348" t="s">
        <v>97</v>
      </c>
      <c r="H4348" t="s">
        <v>98</v>
      </c>
      <c r="I4348" t="s">
        <v>77</v>
      </c>
      <c r="J4348">
        <v>1</v>
      </c>
      <c r="K4348">
        <v>94</v>
      </c>
      <c r="M4348">
        <v>1317</v>
      </c>
      <c r="O4348">
        <v>1317</v>
      </c>
    </row>
    <row r="4349" spans="1:16" x14ac:dyDescent="0.2">
      <c r="A4349" s="11" t="str">
        <f t="shared" si="204"/>
        <v>1996CHN31381824000040182</v>
      </c>
      <c r="B4349" s="9" t="e">
        <f>VLOOKUP(A4349,disaster_type!$A$2:$L$60000,5,FALSE)</f>
        <v>#N/A</v>
      </c>
      <c r="C4349" s="9" t="e">
        <f>VLOOKUP(I4349,_readme!$A$25:$B$49,2,FALSE)</f>
        <v>#N/A</v>
      </c>
      <c r="D4349" s="9" t="b">
        <f t="shared" si="205"/>
        <v>1</v>
      </c>
      <c r="E4349" s="8" t="e">
        <f t="shared" si="206"/>
        <v>#N/A</v>
      </c>
      <c r="F4349">
        <v>1996</v>
      </c>
      <c r="G4349" t="s">
        <v>65</v>
      </c>
      <c r="H4349" t="s">
        <v>66</v>
      </c>
      <c r="I4349" t="s">
        <v>17</v>
      </c>
      <c r="J4349">
        <v>3</v>
      </c>
      <c r="K4349">
        <v>138</v>
      </c>
      <c r="L4349">
        <v>182</v>
      </c>
      <c r="N4349">
        <v>40000</v>
      </c>
      <c r="O4349">
        <v>40182</v>
      </c>
    </row>
    <row r="4350" spans="1:16" x14ac:dyDescent="0.2">
      <c r="A4350" s="11" t="str">
        <f t="shared" si="204"/>
        <v>1996CHN15654500554</v>
      </c>
      <c r="B4350" s="9" t="e">
        <f>VLOOKUP(A4350,disaster_type!$A$2:$L$60000,5,FALSE)</f>
        <v>#N/A</v>
      </c>
      <c r="C4350" s="9" t="str">
        <f>VLOOKUP(I4350,_readme!$A$25:$B$49,2,FALSE)</f>
        <v>Mass movement (dry)</v>
      </c>
      <c r="D4350" s="9" t="b">
        <f t="shared" si="205"/>
        <v>1</v>
      </c>
      <c r="E4350" s="8" t="str">
        <f t="shared" si="206"/>
        <v>Mass movement (dry)</v>
      </c>
      <c r="F4350">
        <v>1996</v>
      </c>
      <c r="G4350" t="s">
        <v>65</v>
      </c>
      <c r="H4350" t="s">
        <v>66</v>
      </c>
      <c r="I4350" t="s">
        <v>96</v>
      </c>
      <c r="J4350">
        <v>1</v>
      </c>
      <c r="K4350">
        <v>56</v>
      </c>
      <c r="L4350">
        <v>54</v>
      </c>
      <c r="M4350">
        <v>500</v>
      </c>
      <c r="O4350">
        <v>554</v>
      </c>
    </row>
    <row r="4351" spans="1:16" x14ac:dyDescent="0.2">
      <c r="A4351" s="11" t="str">
        <f t="shared" si="204"/>
        <v>1996CHN120</v>
      </c>
      <c r="B4351" s="9" t="e">
        <f>VLOOKUP(A4351,disaster_type!$A$2:$L$60000,5,FALSE)</f>
        <v>#N/A</v>
      </c>
      <c r="C4351" s="9" t="str">
        <f>VLOOKUP(I4351,_readme!$A$25:$B$49,2,FALSE)</f>
        <v>Flood</v>
      </c>
      <c r="D4351" s="9" t="b">
        <f t="shared" si="205"/>
        <v>1</v>
      </c>
      <c r="E4351" s="8" t="str">
        <f t="shared" si="206"/>
        <v>Flood</v>
      </c>
      <c r="F4351">
        <v>1996</v>
      </c>
      <c r="G4351" t="s">
        <v>65</v>
      </c>
      <c r="H4351" t="s">
        <v>66</v>
      </c>
      <c r="I4351" t="s">
        <v>91</v>
      </c>
      <c r="J4351">
        <v>1</v>
      </c>
      <c r="K4351">
        <v>20</v>
      </c>
    </row>
    <row r="4352" spans="1:16" x14ac:dyDescent="0.2">
      <c r="A4352" s="11" t="str">
        <f t="shared" si="204"/>
        <v>1996CHN14820200020200068000</v>
      </c>
      <c r="B4352" s="9" t="e">
        <f>VLOOKUP(A4352,disaster_type!$A$2:$L$60000,5,FALSE)</f>
        <v>#N/A</v>
      </c>
      <c r="C4352" s="9" t="str">
        <f>VLOOKUP(I4352,_readme!$A$25:$B$49,2,FALSE)</f>
        <v>Storm</v>
      </c>
      <c r="D4352" s="9" t="b">
        <f t="shared" si="205"/>
        <v>1</v>
      </c>
      <c r="E4352" s="8" t="str">
        <f t="shared" si="206"/>
        <v>Storm</v>
      </c>
      <c r="F4352">
        <v>1996</v>
      </c>
      <c r="G4352" t="s">
        <v>65</v>
      </c>
      <c r="H4352" t="s">
        <v>66</v>
      </c>
      <c r="I4352" t="s">
        <v>52</v>
      </c>
      <c r="J4352">
        <v>1</v>
      </c>
      <c r="K4352">
        <v>48</v>
      </c>
      <c r="M4352">
        <v>202000</v>
      </c>
      <c r="O4352">
        <v>202000</v>
      </c>
      <c r="P4352">
        <v>68000</v>
      </c>
    </row>
    <row r="4353" spans="1:16" x14ac:dyDescent="0.2">
      <c r="A4353" s="11" t="str">
        <f t="shared" si="204"/>
        <v>1996CHN435317490347000018238705311360530000</v>
      </c>
      <c r="B4353" s="9" t="str">
        <f>VLOOKUP(A4353,disaster_type!$A$2:$L$60000,5,FALSE)</f>
        <v>Earthquake</v>
      </c>
      <c r="C4353" s="9" t="str">
        <f>VLOOKUP(I4353,_readme!$A$25:$B$49,2,FALSE)</f>
        <v>Earthquake</v>
      </c>
      <c r="D4353" s="9" t="b">
        <f t="shared" si="205"/>
        <v>0</v>
      </c>
      <c r="E4353" s="8" t="str">
        <f t="shared" si="206"/>
        <v>Earthquake</v>
      </c>
      <c r="F4353">
        <v>1996</v>
      </c>
      <c r="G4353" t="s">
        <v>65</v>
      </c>
      <c r="H4353" t="s">
        <v>66</v>
      </c>
      <c r="I4353" t="s">
        <v>28</v>
      </c>
      <c r="J4353">
        <v>4</v>
      </c>
      <c r="K4353">
        <v>353</v>
      </c>
      <c r="L4353">
        <v>17490</v>
      </c>
      <c r="M4353">
        <v>3470000</v>
      </c>
      <c r="N4353">
        <v>1823870</v>
      </c>
      <c r="O4353">
        <v>5311360</v>
      </c>
      <c r="P4353">
        <v>530000</v>
      </c>
    </row>
    <row r="4354" spans="1:16" x14ac:dyDescent="0.2">
      <c r="A4354" s="11" t="str">
        <f t="shared" si="204"/>
        <v>1996CHN34757777</v>
      </c>
      <c r="B4354" s="9" t="e">
        <f>VLOOKUP(A4354,disaster_type!$A$2:$L$60000,5,FALSE)</f>
        <v>#N/A</v>
      </c>
      <c r="C4354" s="9" t="str">
        <f>VLOOKUP(I4354,_readme!$A$25:$B$49,2,FALSE)</f>
        <v>Landslide</v>
      </c>
      <c r="D4354" s="9" t="b">
        <f t="shared" si="205"/>
        <v>1</v>
      </c>
      <c r="E4354" s="8" t="str">
        <f t="shared" si="206"/>
        <v>Landslide</v>
      </c>
      <c r="F4354">
        <v>1996</v>
      </c>
      <c r="G4354" t="s">
        <v>65</v>
      </c>
      <c r="H4354" t="s">
        <v>66</v>
      </c>
      <c r="I4354" t="s">
        <v>80</v>
      </c>
      <c r="J4354">
        <v>3</v>
      </c>
      <c r="K4354">
        <v>475</v>
      </c>
      <c r="L4354">
        <v>77</v>
      </c>
      <c r="O4354">
        <v>77</v>
      </c>
    </row>
    <row r="4355" spans="1:16" x14ac:dyDescent="0.2">
      <c r="A4355" s="11" t="str">
        <f t="shared" ref="A4355:A4418" si="207">F4355&amp;G4355&amp;J4355&amp;K4355&amp;L4355&amp;M4355&amp;N4355&amp;O4355&amp;P4355</f>
        <v>1996CHN23975234000150000000440000015463400018914500</v>
      </c>
      <c r="B4355" s="9" t="e">
        <f>VLOOKUP(A4355,disaster_type!$A$2:$L$60000,5,FALSE)</f>
        <v>#N/A</v>
      </c>
      <c r="C4355" s="9" t="str">
        <f>VLOOKUP(I4355,_readme!$A$25:$B$49,2,FALSE)</f>
        <v>Flood</v>
      </c>
      <c r="D4355" s="9" t="b">
        <f t="shared" ref="D4355:D4418" si="208">ISNA(B4355)</f>
        <v>1</v>
      </c>
      <c r="E4355" s="8" t="str">
        <f t="shared" si="206"/>
        <v>Flood</v>
      </c>
      <c r="F4355">
        <v>1996</v>
      </c>
      <c r="G4355" t="s">
        <v>65</v>
      </c>
      <c r="H4355" t="s">
        <v>66</v>
      </c>
      <c r="I4355" t="s">
        <v>112</v>
      </c>
      <c r="J4355">
        <v>2</v>
      </c>
      <c r="K4355">
        <v>3975</v>
      </c>
      <c r="L4355">
        <v>234000</v>
      </c>
      <c r="M4355">
        <v>150000000</v>
      </c>
      <c r="N4355">
        <v>4400000</v>
      </c>
      <c r="O4355">
        <v>154634000</v>
      </c>
      <c r="P4355">
        <v>18914500</v>
      </c>
    </row>
    <row r="4356" spans="1:16" x14ac:dyDescent="0.2">
      <c r="A4356" s="11" t="str">
        <f t="shared" si="207"/>
        <v>1996CHN554753001510000010000151153001920000</v>
      </c>
      <c r="B4356" s="9" t="e">
        <f>VLOOKUP(A4356,disaster_type!$A$2:$L$60000,5,FALSE)</f>
        <v>#N/A</v>
      </c>
      <c r="C4356" s="9" t="str">
        <f>VLOOKUP(I4356,_readme!$A$25:$B$49,2,FALSE)</f>
        <v>Storm</v>
      </c>
      <c r="D4356" s="9" t="b">
        <f t="shared" si="208"/>
        <v>1</v>
      </c>
      <c r="E4356" s="8" t="str">
        <f t="shared" si="206"/>
        <v>Storm</v>
      </c>
      <c r="F4356">
        <v>1996</v>
      </c>
      <c r="G4356" t="s">
        <v>65</v>
      </c>
      <c r="H4356" t="s">
        <v>66</v>
      </c>
      <c r="I4356" t="s">
        <v>24</v>
      </c>
      <c r="J4356">
        <v>5</v>
      </c>
      <c r="K4356">
        <v>547</v>
      </c>
      <c r="L4356">
        <v>5300</v>
      </c>
      <c r="M4356">
        <v>15100000</v>
      </c>
      <c r="N4356">
        <v>10000</v>
      </c>
      <c r="O4356">
        <v>15115300</v>
      </c>
      <c r="P4356">
        <v>1920000</v>
      </c>
    </row>
    <row r="4357" spans="1:16" x14ac:dyDescent="0.2">
      <c r="A4357" s="11" t="str">
        <f t="shared" si="207"/>
        <v>1996COL212180000200180200</v>
      </c>
      <c r="B4357" s="9" t="str">
        <f>VLOOKUP(A4357,disaster_type!$A$2:$L$60000,5,FALSE)</f>
        <v>Flood</v>
      </c>
      <c r="C4357" s="9" t="e">
        <f>VLOOKUP(I4357,_readme!$A$25:$B$49,2,FALSE)</f>
        <v>#N/A</v>
      </c>
      <c r="D4357" s="9" t="b">
        <f t="shared" si="208"/>
        <v>0</v>
      </c>
      <c r="E4357" s="8" t="str">
        <f t="shared" si="206"/>
        <v>Flood</v>
      </c>
      <c r="F4357">
        <v>1996</v>
      </c>
      <c r="G4357" t="s">
        <v>67</v>
      </c>
      <c r="H4357" t="s">
        <v>68</v>
      </c>
      <c r="I4357" s="17" t="s">
        <v>485</v>
      </c>
      <c r="J4357">
        <v>2</v>
      </c>
      <c r="K4357">
        <v>12</v>
      </c>
      <c r="M4357">
        <v>180000</v>
      </c>
      <c r="N4357">
        <v>200</v>
      </c>
      <c r="O4357">
        <v>180200</v>
      </c>
    </row>
    <row r="4358" spans="1:16" x14ac:dyDescent="0.2">
      <c r="A4358" s="11" t="str">
        <f t="shared" si="207"/>
        <v>1996COL16230003000</v>
      </c>
      <c r="B4358" s="9" t="str">
        <f>VLOOKUP(A4358,disaster_type!$A$2:$L$60000,5,FALSE)</f>
        <v>Epidemic</v>
      </c>
      <c r="C4358" s="9" t="str">
        <f>VLOOKUP(I4358,_readme!$A$25:$B$49,2,FALSE)</f>
        <v>Epidemic</v>
      </c>
      <c r="D4358" s="9" t="b">
        <f t="shared" si="208"/>
        <v>0</v>
      </c>
      <c r="E4358" s="8" t="str">
        <f t="shared" si="206"/>
        <v>Epidemic</v>
      </c>
      <c r="F4358">
        <v>1996</v>
      </c>
      <c r="G4358" t="s">
        <v>67</v>
      </c>
      <c r="H4358" t="s">
        <v>68</v>
      </c>
      <c r="I4358" t="s">
        <v>77</v>
      </c>
      <c r="J4358">
        <v>1</v>
      </c>
      <c r="K4358">
        <v>62</v>
      </c>
      <c r="M4358">
        <v>3000</v>
      </c>
      <c r="O4358">
        <v>3000</v>
      </c>
    </row>
    <row r="4359" spans="1:16" x14ac:dyDescent="0.2">
      <c r="A4359" s="11" t="str">
        <f t="shared" si="207"/>
        <v>1996COL15110110</v>
      </c>
      <c r="B4359" s="9" t="str">
        <f>VLOOKUP(A4359,disaster_type!$A$2:$L$60000,5,FALSE)</f>
        <v>Landslide</v>
      </c>
      <c r="C4359" s="9" t="str">
        <f>VLOOKUP(I4359,_readme!$A$25:$B$49,2,FALSE)</f>
        <v>Landslide</v>
      </c>
      <c r="D4359" s="9" t="b">
        <f t="shared" si="208"/>
        <v>0</v>
      </c>
      <c r="E4359" s="8" t="str">
        <f t="shared" si="206"/>
        <v>Landslide</v>
      </c>
      <c r="F4359">
        <v>1996</v>
      </c>
      <c r="G4359" t="s">
        <v>67</v>
      </c>
      <c r="H4359" t="s">
        <v>68</v>
      </c>
      <c r="I4359" t="s">
        <v>80</v>
      </c>
      <c r="J4359">
        <v>1</v>
      </c>
      <c r="K4359">
        <v>5</v>
      </c>
      <c r="N4359">
        <v>110</v>
      </c>
      <c r="O4359">
        <v>110</v>
      </c>
    </row>
    <row r="4360" spans="1:16" x14ac:dyDescent="0.2">
      <c r="A4360" s="11" t="str">
        <f t="shared" si="207"/>
        <v>1996COD220219541954</v>
      </c>
      <c r="B4360" s="9" t="str">
        <f>VLOOKUP(A4360,disaster_type!$A$2:$L$60000,5,FALSE)</f>
        <v>Epidemic</v>
      </c>
      <c r="C4360" s="9" t="str">
        <f>VLOOKUP(I4360,_readme!$A$25:$B$49,2,FALSE)</f>
        <v>Epidemic</v>
      </c>
      <c r="D4360" s="9" t="b">
        <f t="shared" si="208"/>
        <v>0</v>
      </c>
      <c r="E4360" s="8" t="str">
        <f t="shared" si="206"/>
        <v>Epidemic</v>
      </c>
      <c r="F4360">
        <v>1996</v>
      </c>
      <c r="G4360" t="s">
        <v>284</v>
      </c>
      <c r="H4360" t="s">
        <v>285</v>
      </c>
      <c r="I4360" t="s">
        <v>77</v>
      </c>
      <c r="J4360">
        <v>2</v>
      </c>
      <c r="K4360">
        <v>202</v>
      </c>
      <c r="M4360">
        <v>1954</v>
      </c>
      <c r="O4360">
        <v>1954</v>
      </c>
    </row>
    <row r="4361" spans="1:16" x14ac:dyDescent="0.2">
      <c r="A4361" s="11" t="str">
        <f t="shared" si="207"/>
        <v>1996CRI13216000216000</v>
      </c>
      <c r="B4361" s="9" t="e">
        <f>VLOOKUP(A4361,disaster_type!$A$2:$L$60000,5,FALSE)</f>
        <v>#N/A</v>
      </c>
      <c r="C4361" s="9" t="e">
        <f>VLOOKUP(I4361,_readme!$A$25:$B$49,2,FALSE)</f>
        <v>#N/A</v>
      </c>
      <c r="D4361" s="9" t="b">
        <f t="shared" si="208"/>
        <v>1</v>
      </c>
      <c r="E4361" s="8" t="e">
        <f t="shared" si="206"/>
        <v>#N/A</v>
      </c>
      <c r="F4361">
        <v>1996</v>
      </c>
      <c r="G4361" t="s">
        <v>99</v>
      </c>
      <c r="H4361" t="s">
        <v>100</v>
      </c>
      <c r="I4361" t="s">
        <v>17</v>
      </c>
      <c r="J4361">
        <v>1</v>
      </c>
      <c r="K4361">
        <v>3</v>
      </c>
      <c r="M4361">
        <v>216000</v>
      </c>
      <c r="O4361">
        <v>216000</v>
      </c>
    </row>
    <row r="4362" spans="1:16" x14ac:dyDescent="0.2">
      <c r="A4362" s="11" t="str">
        <f t="shared" si="207"/>
        <v>1996CRI162000020000250000</v>
      </c>
      <c r="B4362" s="9" t="str">
        <f>VLOOKUP(A4362,disaster_type!$A$2:$L$60000,5,FALSE)</f>
        <v>Flood</v>
      </c>
      <c r="C4362" s="9" t="str">
        <f>VLOOKUP(I4362,_readme!$A$25:$B$49,2,FALSE)</f>
        <v>Flood</v>
      </c>
      <c r="D4362" s="9" t="b">
        <f t="shared" si="208"/>
        <v>0</v>
      </c>
      <c r="E4362" s="8" t="str">
        <f t="shared" si="206"/>
        <v>Flood</v>
      </c>
      <c r="F4362">
        <v>1996</v>
      </c>
      <c r="G4362" t="s">
        <v>99</v>
      </c>
      <c r="H4362" t="s">
        <v>100</v>
      </c>
      <c r="I4362" t="s">
        <v>112</v>
      </c>
      <c r="J4362">
        <v>1</v>
      </c>
      <c r="K4362">
        <v>6</v>
      </c>
      <c r="M4362">
        <v>20000</v>
      </c>
      <c r="O4362">
        <v>20000</v>
      </c>
      <c r="P4362">
        <v>250000</v>
      </c>
    </row>
    <row r="4363" spans="1:16" x14ac:dyDescent="0.2">
      <c r="A4363" s="11" t="str">
        <f t="shared" si="207"/>
        <v>1996CRI151500000500000200000</v>
      </c>
      <c r="B4363" s="9" t="e">
        <f>VLOOKUP(A4363,disaster_type!$A$2:$L$60000,5,FALSE)</f>
        <v>#N/A</v>
      </c>
      <c r="C4363" s="9" t="str">
        <f>VLOOKUP(I4363,_readme!$A$25:$B$49,2,FALSE)</f>
        <v>Storm</v>
      </c>
      <c r="D4363" s="9" t="b">
        <f t="shared" si="208"/>
        <v>1</v>
      </c>
      <c r="E4363" s="8" t="str">
        <f t="shared" si="206"/>
        <v>Storm</v>
      </c>
      <c r="F4363">
        <v>1996</v>
      </c>
      <c r="G4363" t="s">
        <v>99</v>
      </c>
      <c r="H4363" t="s">
        <v>100</v>
      </c>
      <c r="I4363" t="s">
        <v>24</v>
      </c>
      <c r="J4363">
        <v>1</v>
      </c>
      <c r="K4363">
        <v>51</v>
      </c>
      <c r="M4363">
        <v>500000</v>
      </c>
      <c r="O4363">
        <v>500000</v>
      </c>
      <c r="P4363">
        <v>200000</v>
      </c>
    </row>
    <row r="4364" spans="1:16" x14ac:dyDescent="0.2">
      <c r="A4364" s="11" t="str">
        <f t="shared" si="207"/>
        <v>1996CIV128</v>
      </c>
      <c r="B4364" s="9" t="str">
        <f>VLOOKUP(A4364,disaster_type!$A$2:$L$60000,5,FALSE)</f>
        <v>Flood</v>
      </c>
      <c r="C4364" s="9" t="e">
        <f>VLOOKUP(I4364,_readme!$A$25:$B$49,2,FALSE)</f>
        <v>#N/A</v>
      </c>
      <c r="D4364" s="9" t="b">
        <f t="shared" si="208"/>
        <v>0</v>
      </c>
      <c r="E4364" s="8" t="str">
        <f t="shared" si="206"/>
        <v>Flood</v>
      </c>
      <c r="F4364">
        <v>1996</v>
      </c>
      <c r="G4364" t="s">
        <v>314</v>
      </c>
      <c r="H4364" t="s">
        <v>315</v>
      </c>
      <c r="I4364" s="17" t="s">
        <v>485</v>
      </c>
      <c r="J4364">
        <v>1</v>
      </c>
      <c r="K4364">
        <v>28</v>
      </c>
    </row>
    <row r="4365" spans="1:16" x14ac:dyDescent="0.2">
      <c r="A4365" s="11" t="str">
        <f t="shared" si="207"/>
        <v>1996HRV120002000</v>
      </c>
      <c r="B4365" s="9" t="str">
        <f>VLOOKUP(A4365,disaster_type!$A$2:$L$60000,5,FALSE)</f>
        <v>Earthquake</v>
      </c>
      <c r="C4365" s="9" t="str">
        <f>VLOOKUP(I4365,_readme!$A$25:$B$49,2,FALSE)</f>
        <v>Earthquake</v>
      </c>
      <c r="D4365" s="9" t="b">
        <f t="shared" si="208"/>
        <v>0</v>
      </c>
      <c r="E4365" s="8" t="str">
        <f t="shared" si="206"/>
        <v>Earthquake</v>
      </c>
      <c r="F4365">
        <v>1996</v>
      </c>
      <c r="G4365" t="s">
        <v>435</v>
      </c>
      <c r="H4365" t="s">
        <v>436</v>
      </c>
      <c r="I4365" t="s">
        <v>28</v>
      </c>
      <c r="J4365">
        <v>1</v>
      </c>
      <c r="N4365">
        <v>2000</v>
      </c>
      <c r="O4365">
        <v>2000</v>
      </c>
    </row>
    <row r="4366" spans="1:16" x14ac:dyDescent="0.2">
      <c r="A4366" s="11" t="str">
        <f t="shared" si="207"/>
        <v>1996CUB128662866</v>
      </c>
      <c r="B4366" s="9" t="e">
        <f>VLOOKUP(A4366,disaster_type!$A$2:$L$60000,5,FALSE)</f>
        <v>#N/A</v>
      </c>
      <c r="C4366" s="9" t="e">
        <f>VLOOKUP(I4366,_readme!$A$25:$B$49,2,FALSE)</f>
        <v>#N/A</v>
      </c>
      <c r="D4366" s="9" t="b">
        <f t="shared" si="208"/>
        <v>1</v>
      </c>
      <c r="E4366" s="8" t="e">
        <f t="shared" si="206"/>
        <v>#N/A</v>
      </c>
      <c r="F4366">
        <v>1996</v>
      </c>
      <c r="G4366" t="s">
        <v>135</v>
      </c>
      <c r="H4366" t="s">
        <v>136</v>
      </c>
      <c r="I4366" t="s">
        <v>17</v>
      </c>
      <c r="J4366">
        <v>1</v>
      </c>
      <c r="M4366">
        <v>2866</v>
      </c>
      <c r="O4366">
        <v>2866</v>
      </c>
    </row>
    <row r="4367" spans="1:16" x14ac:dyDescent="0.2">
      <c r="A4367" s="11" t="str">
        <f t="shared" si="207"/>
        <v>1996CUB1380008000</v>
      </c>
      <c r="B4367" s="9" t="e">
        <f>VLOOKUP(A4367,disaster_type!$A$2:$L$60000,5,FALSE)</f>
        <v>#N/A</v>
      </c>
      <c r="C4367" s="9" t="str">
        <f>VLOOKUP(I4367,_readme!$A$25:$B$49,2,FALSE)</f>
        <v>Flood</v>
      </c>
      <c r="D4367" s="9" t="b">
        <f t="shared" si="208"/>
        <v>1</v>
      </c>
      <c r="E4367" s="8" t="str">
        <f t="shared" si="206"/>
        <v>Flood</v>
      </c>
      <c r="F4367">
        <v>1996</v>
      </c>
      <c r="G4367" t="s">
        <v>135</v>
      </c>
      <c r="H4367" t="s">
        <v>136</v>
      </c>
      <c r="I4367" t="s">
        <v>112</v>
      </c>
      <c r="J4367">
        <v>1</v>
      </c>
      <c r="K4367">
        <v>3</v>
      </c>
      <c r="M4367">
        <v>8000</v>
      </c>
      <c r="O4367">
        <v>8000</v>
      </c>
    </row>
    <row r="4368" spans="1:16" x14ac:dyDescent="0.2">
      <c r="A4368" s="11" t="str">
        <f t="shared" si="207"/>
        <v>1996CUB12699956668133667613000</v>
      </c>
      <c r="B4368" s="9" t="str">
        <f>VLOOKUP(A4368,disaster_type!$A$2:$L$60000,5,FALSE)</f>
        <v>Storm</v>
      </c>
      <c r="C4368" s="9" t="str">
        <f>VLOOKUP(I4368,_readme!$A$25:$B$49,2,FALSE)</f>
        <v>Storm</v>
      </c>
      <c r="D4368" s="9" t="b">
        <f t="shared" si="208"/>
        <v>0</v>
      </c>
      <c r="E4368" s="8" t="str">
        <f t="shared" si="206"/>
        <v>Storm</v>
      </c>
      <c r="F4368">
        <v>1996</v>
      </c>
      <c r="G4368" t="s">
        <v>135</v>
      </c>
      <c r="H4368" t="s">
        <v>136</v>
      </c>
      <c r="I4368" t="s">
        <v>24</v>
      </c>
      <c r="J4368">
        <v>1</v>
      </c>
      <c r="M4368">
        <v>269995</v>
      </c>
      <c r="N4368">
        <v>66681</v>
      </c>
      <c r="O4368">
        <v>336676</v>
      </c>
      <c r="P4368">
        <v>13000</v>
      </c>
    </row>
    <row r="4369" spans="1:16" x14ac:dyDescent="0.2">
      <c r="A4369" s="11" t="str">
        <f t="shared" si="207"/>
        <v>1996CYP1280280</v>
      </c>
      <c r="B4369" s="9" t="str">
        <f>VLOOKUP(A4369,disaster_type!$A$2:$L$60000,5,FALSE)</f>
        <v>Epidemic</v>
      </c>
      <c r="C4369" s="9" t="str">
        <f>VLOOKUP(I4369,_readme!$A$25:$B$49,2,FALSE)</f>
        <v>Epidemic</v>
      </c>
      <c r="D4369" s="9" t="b">
        <f t="shared" si="208"/>
        <v>0</v>
      </c>
      <c r="E4369" s="8" t="str">
        <f t="shared" si="206"/>
        <v>Epidemic</v>
      </c>
      <c r="F4369">
        <v>1996</v>
      </c>
      <c r="G4369" t="s">
        <v>218</v>
      </c>
      <c r="H4369" t="s">
        <v>219</v>
      </c>
      <c r="I4369" t="s">
        <v>77</v>
      </c>
      <c r="J4369">
        <v>1</v>
      </c>
      <c r="M4369">
        <v>280</v>
      </c>
      <c r="O4369">
        <v>280</v>
      </c>
    </row>
    <row r="4370" spans="1:16" x14ac:dyDescent="0.2">
      <c r="A4370" s="11" t="str">
        <f t="shared" si="207"/>
        <v>1996CZE11606036000</v>
      </c>
      <c r="B4370" s="9" t="str">
        <f>VLOOKUP(A4370,disaster_type!$A$2:$L$60000,5,FALSE)</f>
        <v>Flood</v>
      </c>
      <c r="C4370" s="9" t="str">
        <f>VLOOKUP(I4370,_readme!$A$25:$B$49,2,FALSE)</f>
        <v>Flood</v>
      </c>
      <c r="D4370" s="9" t="b">
        <f t="shared" si="208"/>
        <v>0</v>
      </c>
      <c r="E4370" s="8" t="str">
        <f t="shared" si="206"/>
        <v>Flood</v>
      </c>
      <c r="F4370">
        <v>1996</v>
      </c>
      <c r="G4370" t="s">
        <v>437</v>
      </c>
      <c r="H4370" t="s">
        <v>438</v>
      </c>
      <c r="I4370" t="s">
        <v>112</v>
      </c>
      <c r="J4370">
        <v>1</v>
      </c>
      <c r="K4370">
        <v>1</v>
      </c>
      <c r="M4370">
        <v>60</v>
      </c>
      <c r="O4370">
        <v>60</v>
      </c>
      <c r="P4370">
        <v>36000</v>
      </c>
    </row>
    <row r="4371" spans="1:16" x14ac:dyDescent="0.2">
      <c r="A4371" s="11" t="str">
        <f t="shared" si="207"/>
        <v>1996DJI1100000100000</v>
      </c>
      <c r="B4371" s="9" t="str">
        <f>VLOOKUP(A4371,disaster_type!$A$2:$L$60000,5,FALSE)</f>
        <v>Drought</v>
      </c>
      <c r="C4371" s="9" t="str">
        <f>VLOOKUP(I4371,_readme!$A$25:$B$49,2,FALSE)</f>
        <v>Drought</v>
      </c>
      <c r="D4371" s="9" t="b">
        <f t="shared" si="208"/>
        <v>0</v>
      </c>
      <c r="E4371" s="8" t="str">
        <f t="shared" si="206"/>
        <v>Drought</v>
      </c>
      <c r="F4371">
        <v>1996</v>
      </c>
      <c r="G4371" t="s">
        <v>346</v>
      </c>
      <c r="H4371" t="s">
        <v>347</v>
      </c>
      <c r="I4371" t="s">
        <v>12</v>
      </c>
      <c r="J4371">
        <v>1</v>
      </c>
      <c r="M4371">
        <v>100000</v>
      </c>
      <c r="O4371">
        <v>100000</v>
      </c>
    </row>
    <row r="4372" spans="1:16" x14ac:dyDescent="0.2">
      <c r="A4372" s="11" t="str">
        <f t="shared" si="207"/>
        <v>1996DOM1310001000</v>
      </c>
      <c r="B4372" s="9" t="str">
        <f>VLOOKUP(A4372,disaster_type!$A$2:$L$60000,5,FALSE)</f>
        <v>Flood</v>
      </c>
      <c r="C4372" s="9" t="e">
        <f>VLOOKUP(I4372,_readme!$A$25:$B$49,2,FALSE)</f>
        <v>#N/A</v>
      </c>
      <c r="D4372" s="9" t="b">
        <f t="shared" si="208"/>
        <v>0</v>
      </c>
      <c r="E4372" s="8" t="str">
        <f t="shared" si="206"/>
        <v>Flood</v>
      </c>
      <c r="F4372">
        <v>1996</v>
      </c>
      <c r="G4372" t="s">
        <v>160</v>
      </c>
      <c r="H4372" t="s">
        <v>161</v>
      </c>
      <c r="I4372" s="17" t="s">
        <v>485</v>
      </c>
      <c r="J4372">
        <v>1</v>
      </c>
      <c r="K4372">
        <v>3</v>
      </c>
      <c r="N4372">
        <v>1000</v>
      </c>
      <c r="O4372">
        <v>1000</v>
      </c>
    </row>
    <row r="4373" spans="1:16" x14ac:dyDescent="0.2">
      <c r="A4373" s="11" t="str">
        <f t="shared" si="207"/>
        <v>1996DOM1242500025000</v>
      </c>
      <c r="B4373" s="9" t="str">
        <f>VLOOKUP(A4373,disaster_type!$A$2:$L$60000,5,FALSE)</f>
        <v>Storm</v>
      </c>
      <c r="C4373" s="9" t="str">
        <f>VLOOKUP(I4373,_readme!$A$25:$B$49,2,FALSE)</f>
        <v>Storm</v>
      </c>
      <c r="D4373" s="9" t="b">
        <f t="shared" si="208"/>
        <v>0</v>
      </c>
      <c r="E4373" s="8" t="str">
        <f t="shared" si="206"/>
        <v>Storm</v>
      </c>
      <c r="F4373">
        <v>1996</v>
      </c>
      <c r="G4373" t="s">
        <v>160</v>
      </c>
      <c r="H4373" t="s">
        <v>161</v>
      </c>
      <c r="I4373" t="s">
        <v>24</v>
      </c>
      <c r="J4373">
        <v>1</v>
      </c>
      <c r="K4373">
        <v>24</v>
      </c>
      <c r="M4373">
        <v>25000</v>
      </c>
      <c r="O4373">
        <v>25000</v>
      </c>
    </row>
    <row r="4374" spans="1:16" x14ac:dyDescent="0.2">
      <c r="A4374" s="11" t="str">
        <f t="shared" si="207"/>
        <v>1996ECU1271801500015525307057000</v>
      </c>
      <c r="B4374" s="9" t="str">
        <f>VLOOKUP(A4374,disaster_type!$A$2:$L$60000,5,FALSE)</f>
        <v>Earthquake</v>
      </c>
      <c r="C4374" s="9" t="str">
        <f>VLOOKUP(I4374,_readme!$A$25:$B$49,2,FALSE)</f>
        <v>Earthquake</v>
      </c>
      <c r="D4374" s="9" t="b">
        <f t="shared" si="208"/>
        <v>0</v>
      </c>
      <c r="E4374" s="8" t="str">
        <f t="shared" si="206"/>
        <v>Earthquake</v>
      </c>
      <c r="F4374">
        <v>1996</v>
      </c>
      <c r="G4374" t="s">
        <v>55</v>
      </c>
      <c r="H4374" t="s">
        <v>56</v>
      </c>
      <c r="I4374" t="s">
        <v>28</v>
      </c>
      <c r="J4374">
        <v>1</v>
      </c>
      <c r="K4374">
        <v>27</v>
      </c>
      <c r="L4374">
        <v>180</v>
      </c>
      <c r="M4374">
        <v>15000</v>
      </c>
      <c r="N4374">
        <v>15525</v>
      </c>
      <c r="O4374">
        <v>30705</v>
      </c>
      <c r="P4374">
        <v>7000</v>
      </c>
    </row>
    <row r="4375" spans="1:16" x14ac:dyDescent="0.2">
      <c r="A4375" s="11" t="str">
        <f t="shared" si="207"/>
        <v>1996EGY112260260</v>
      </c>
      <c r="B4375" s="9" t="str">
        <f>VLOOKUP(A4375,disaster_type!$A$2:$L$60000,5,FALSE)</f>
        <v>Flood</v>
      </c>
      <c r="C4375" s="9" t="str">
        <f>VLOOKUP(I4375,_readme!$A$25:$B$49,2,FALSE)</f>
        <v>Flood</v>
      </c>
      <c r="D4375" s="9" t="b">
        <f t="shared" si="208"/>
        <v>0</v>
      </c>
      <c r="E4375" s="8" t="str">
        <f t="shared" si="206"/>
        <v>Flood</v>
      </c>
      <c r="F4375">
        <v>1996</v>
      </c>
      <c r="G4375" t="s">
        <v>137</v>
      </c>
      <c r="H4375" t="s">
        <v>138</v>
      </c>
      <c r="I4375" t="s">
        <v>180</v>
      </c>
      <c r="J4375">
        <v>1</v>
      </c>
      <c r="K4375">
        <v>12</v>
      </c>
      <c r="M4375">
        <v>260</v>
      </c>
      <c r="O4375">
        <v>260</v>
      </c>
    </row>
    <row r="4376" spans="1:16" x14ac:dyDescent="0.2">
      <c r="A4376" s="11" t="str">
        <f t="shared" si="207"/>
        <v>1996EGY122</v>
      </c>
      <c r="B4376" s="9" t="str">
        <f>VLOOKUP(A4376,disaster_type!$A$2:$L$60000,5,FALSE)</f>
        <v xml:space="preserve">Extreme temperature </v>
      </c>
      <c r="C4376" s="9" t="str">
        <f>VLOOKUP(I4376,_readme!$A$25:$B$49,2,FALSE)</f>
        <v xml:space="preserve">Extreme temperature </v>
      </c>
      <c r="D4376" s="9" t="b">
        <f t="shared" si="208"/>
        <v>0</v>
      </c>
      <c r="E4376" s="8" t="str">
        <f t="shared" si="206"/>
        <v xml:space="preserve">Extreme temperature </v>
      </c>
      <c r="F4376">
        <v>1996</v>
      </c>
      <c r="G4376" t="s">
        <v>137</v>
      </c>
      <c r="H4376" t="s">
        <v>138</v>
      </c>
      <c r="I4376" t="s">
        <v>175</v>
      </c>
      <c r="J4376">
        <v>1</v>
      </c>
      <c r="K4376">
        <v>22</v>
      </c>
    </row>
    <row r="4377" spans="1:16" x14ac:dyDescent="0.2">
      <c r="A4377" s="11" t="str">
        <f t="shared" si="207"/>
        <v>1996SLV11210</v>
      </c>
      <c r="B4377" s="9" t="str">
        <f>VLOOKUP(A4377,disaster_type!$A$2:$L$60000,5,FALSE)</f>
        <v>Storm</v>
      </c>
      <c r="C4377" s="9" t="str">
        <f>VLOOKUP(I4377,_readme!$A$25:$B$49,2,FALSE)</f>
        <v>Storm</v>
      </c>
      <c r="D4377" s="9" t="b">
        <f t="shared" si="208"/>
        <v>0</v>
      </c>
      <c r="E4377" s="8" t="str">
        <f t="shared" si="206"/>
        <v>Storm</v>
      </c>
      <c r="F4377">
        <v>1996</v>
      </c>
      <c r="G4377" t="s">
        <v>31</v>
      </c>
      <c r="H4377" t="s">
        <v>32</v>
      </c>
      <c r="I4377" t="s">
        <v>24</v>
      </c>
      <c r="J4377">
        <v>1</v>
      </c>
      <c r="K4377">
        <v>12</v>
      </c>
      <c r="P4377">
        <v>10</v>
      </c>
    </row>
    <row r="4378" spans="1:16" x14ac:dyDescent="0.2">
      <c r="A4378" s="11" t="str">
        <f t="shared" si="207"/>
        <v>1996ETH2409000025000115000</v>
      </c>
      <c r="B4378" s="9" t="str">
        <f>VLOOKUP(A4378,disaster_type!$A$2:$L$60000,5,FALSE)</f>
        <v>Flood</v>
      </c>
      <c r="C4378" s="9" t="str">
        <f>VLOOKUP(I4378,_readme!$A$25:$B$49,2,FALSE)</f>
        <v>Flood</v>
      </c>
      <c r="D4378" s="9" t="b">
        <f t="shared" si="208"/>
        <v>0</v>
      </c>
      <c r="E4378" s="8" t="str">
        <f t="shared" si="206"/>
        <v>Flood</v>
      </c>
      <c r="F4378">
        <v>1996</v>
      </c>
      <c r="G4378" t="s">
        <v>69</v>
      </c>
      <c r="H4378" t="s">
        <v>70</v>
      </c>
      <c r="I4378" t="s">
        <v>112</v>
      </c>
      <c r="J4378">
        <v>2</v>
      </c>
      <c r="K4378">
        <v>40</v>
      </c>
      <c r="M4378">
        <v>90000</v>
      </c>
      <c r="N4378">
        <v>25000</v>
      </c>
      <c r="O4378">
        <v>115000</v>
      </c>
    </row>
    <row r="4379" spans="1:16" x14ac:dyDescent="0.2">
      <c r="A4379" s="11" t="str">
        <f t="shared" si="207"/>
        <v>1996FRA1780780</v>
      </c>
      <c r="B4379" s="9" t="e">
        <f>VLOOKUP(A4379,disaster_type!$A$2:$L$60000,5,FALSE)</f>
        <v>#N/A</v>
      </c>
      <c r="C4379" s="9" t="e">
        <f>VLOOKUP(I4379,_readme!$A$25:$B$49,2,FALSE)</f>
        <v>#N/A</v>
      </c>
      <c r="D4379" s="9" t="b">
        <f t="shared" si="208"/>
        <v>1</v>
      </c>
      <c r="E4379" s="8" t="e">
        <f t="shared" ref="E4379:E4442" si="209">IF(D4379,C4379,B4379)</f>
        <v>#N/A</v>
      </c>
      <c r="F4379">
        <v>1996</v>
      </c>
      <c r="G4379" t="s">
        <v>83</v>
      </c>
      <c r="H4379" t="s">
        <v>84</v>
      </c>
      <c r="I4379" t="s">
        <v>17</v>
      </c>
      <c r="J4379">
        <v>1</v>
      </c>
      <c r="M4379">
        <v>780</v>
      </c>
      <c r="O4379">
        <v>780</v>
      </c>
    </row>
    <row r="4380" spans="1:16" x14ac:dyDescent="0.2">
      <c r="A4380" s="11" t="str">
        <f t="shared" si="207"/>
        <v>1996FRA146006006000</v>
      </c>
      <c r="B4380" s="9" t="e">
        <f>VLOOKUP(A4380,disaster_type!$A$2:$L$60000,5,FALSE)</f>
        <v>#N/A</v>
      </c>
      <c r="C4380" s="9" t="str">
        <f>VLOOKUP(I4380,_readme!$A$25:$B$49,2,FALSE)</f>
        <v>Flood</v>
      </c>
      <c r="D4380" s="9" t="b">
        <f t="shared" si="208"/>
        <v>1</v>
      </c>
      <c r="E4380" s="8" t="str">
        <f t="shared" si="209"/>
        <v>Flood</v>
      </c>
      <c r="F4380">
        <v>1996</v>
      </c>
      <c r="G4380" t="s">
        <v>83</v>
      </c>
      <c r="H4380" t="s">
        <v>84</v>
      </c>
      <c r="I4380" t="s">
        <v>180</v>
      </c>
      <c r="J4380">
        <v>1</v>
      </c>
      <c r="K4380">
        <v>4</v>
      </c>
      <c r="M4380">
        <v>600</v>
      </c>
      <c r="O4380">
        <v>600</v>
      </c>
      <c r="P4380">
        <v>6000</v>
      </c>
    </row>
    <row r="4381" spans="1:16" x14ac:dyDescent="0.2">
      <c r="A4381" s="11" t="str">
        <f t="shared" si="207"/>
        <v>1996FRA1110</v>
      </c>
      <c r="B4381" s="9" t="str">
        <f>VLOOKUP(A4381,disaster_type!$A$2:$L$60000,5,FALSE)</f>
        <v>Storm</v>
      </c>
      <c r="C4381" s="9" t="str">
        <f>VLOOKUP(I4381,_readme!$A$25:$B$49,2,FALSE)</f>
        <v>Storm</v>
      </c>
      <c r="D4381" s="9" t="b">
        <f t="shared" si="208"/>
        <v>0</v>
      </c>
      <c r="E4381" s="8" t="str">
        <f t="shared" si="209"/>
        <v>Storm</v>
      </c>
      <c r="F4381">
        <v>1996</v>
      </c>
      <c r="G4381" t="s">
        <v>83</v>
      </c>
      <c r="H4381" t="s">
        <v>84</v>
      </c>
      <c r="I4381" t="s">
        <v>24</v>
      </c>
      <c r="J4381">
        <v>1</v>
      </c>
      <c r="K4381">
        <v>1</v>
      </c>
      <c r="P4381">
        <v>10</v>
      </c>
    </row>
    <row r="4382" spans="1:16" x14ac:dyDescent="0.2">
      <c r="A4382" s="11" t="str">
        <f t="shared" si="207"/>
        <v>1996GUF17000070000</v>
      </c>
      <c r="B4382" s="9" t="str">
        <f>VLOOKUP(A4382,disaster_type!$A$2:$L$60000,5,FALSE)</f>
        <v>Flood</v>
      </c>
      <c r="C4382" s="9" t="str">
        <f>VLOOKUP(I4382,_readme!$A$25:$B$49,2,FALSE)</f>
        <v>Flood</v>
      </c>
      <c r="D4382" s="9" t="b">
        <f t="shared" si="208"/>
        <v>0</v>
      </c>
      <c r="E4382" s="8" t="str">
        <f t="shared" si="209"/>
        <v>Flood</v>
      </c>
      <c r="F4382">
        <v>1996</v>
      </c>
      <c r="G4382" t="s">
        <v>439</v>
      </c>
      <c r="H4382" t="s">
        <v>440</v>
      </c>
      <c r="I4382" t="s">
        <v>112</v>
      </c>
      <c r="J4382">
        <v>1</v>
      </c>
      <c r="N4382">
        <v>70000</v>
      </c>
      <c r="O4382">
        <v>70000</v>
      </c>
    </row>
    <row r="4383" spans="1:16" x14ac:dyDescent="0.2">
      <c r="A4383" s="11" t="str">
        <f t="shared" si="207"/>
        <v>1996GAB1451515</v>
      </c>
      <c r="B4383" s="9" t="str">
        <f>VLOOKUP(A4383,disaster_type!$A$2:$L$60000,5,FALSE)</f>
        <v>Epidemic</v>
      </c>
      <c r="C4383" s="9" t="str">
        <f>VLOOKUP(I4383,_readme!$A$25:$B$49,2,FALSE)</f>
        <v>Epidemic</v>
      </c>
      <c r="D4383" s="9" t="b">
        <f t="shared" si="208"/>
        <v>0</v>
      </c>
      <c r="E4383" s="8" t="str">
        <f t="shared" si="209"/>
        <v>Epidemic</v>
      </c>
      <c r="F4383">
        <v>1996</v>
      </c>
      <c r="G4383" t="s">
        <v>390</v>
      </c>
      <c r="H4383" t="s">
        <v>391</v>
      </c>
      <c r="I4383" t="s">
        <v>18</v>
      </c>
      <c r="J4383">
        <v>1</v>
      </c>
      <c r="K4383">
        <v>45</v>
      </c>
      <c r="M4383">
        <v>15</v>
      </c>
      <c r="O4383">
        <v>15</v>
      </c>
    </row>
    <row r="4384" spans="1:16" x14ac:dyDescent="0.2">
      <c r="A4384" s="11" t="str">
        <f t="shared" si="207"/>
        <v>1996GMB140004000</v>
      </c>
      <c r="B4384" s="9" t="str">
        <f>VLOOKUP(A4384,disaster_type!$A$2:$L$60000,5,FALSE)</f>
        <v>Flood</v>
      </c>
      <c r="C4384" s="9" t="e">
        <f>VLOOKUP(I4384,_readme!$A$25:$B$49,2,FALSE)</f>
        <v>#N/A</v>
      </c>
      <c r="D4384" s="9" t="b">
        <f t="shared" si="208"/>
        <v>0</v>
      </c>
      <c r="E4384" s="8" t="str">
        <f t="shared" si="209"/>
        <v>Flood</v>
      </c>
      <c r="F4384">
        <v>1996</v>
      </c>
      <c r="G4384" t="s">
        <v>101</v>
      </c>
      <c r="H4384" t="s">
        <v>102</v>
      </c>
      <c r="I4384" s="17" t="s">
        <v>485</v>
      </c>
      <c r="J4384">
        <v>1</v>
      </c>
      <c r="M4384">
        <v>4000</v>
      </c>
      <c r="O4384">
        <v>4000</v>
      </c>
    </row>
    <row r="4385" spans="1:16" x14ac:dyDescent="0.2">
      <c r="A4385" s="11" t="str">
        <f t="shared" si="207"/>
        <v>1996DEU1500</v>
      </c>
      <c r="B4385" s="9" t="str">
        <f>VLOOKUP(A4385,disaster_type!$A$2:$L$60000,5,FALSE)</f>
        <v>Storm</v>
      </c>
      <c r="C4385" s="9" t="str">
        <f>VLOOKUP(I4385,_readme!$A$25:$B$49,2,FALSE)</f>
        <v>Storm</v>
      </c>
      <c r="D4385" s="9" t="b">
        <f t="shared" si="208"/>
        <v>0</v>
      </c>
      <c r="E4385" s="8" t="str">
        <f t="shared" si="209"/>
        <v>Storm</v>
      </c>
      <c r="F4385">
        <v>1996</v>
      </c>
      <c r="G4385" t="s">
        <v>396</v>
      </c>
      <c r="H4385" t="s">
        <v>397</v>
      </c>
      <c r="I4385" t="s">
        <v>24</v>
      </c>
      <c r="J4385">
        <v>1</v>
      </c>
      <c r="P4385">
        <v>500</v>
      </c>
    </row>
    <row r="4386" spans="1:16" x14ac:dyDescent="0.2">
      <c r="A4386" s="11" t="str">
        <f t="shared" si="207"/>
        <v>1996GHA141137573757</v>
      </c>
      <c r="B4386" s="9" t="str">
        <f>VLOOKUP(A4386,disaster_type!$A$2:$L$60000,5,FALSE)</f>
        <v>Epidemic</v>
      </c>
      <c r="C4386" s="9" t="str">
        <f>VLOOKUP(I4386,_readme!$A$25:$B$49,2,FALSE)</f>
        <v>Epidemic</v>
      </c>
      <c r="D4386" s="9" t="b">
        <f t="shared" si="208"/>
        <v>0</v>
      </c>
      <c r="E4386" s="8" t="str">
        <f t="shared" si="209"/>
        <v>Epidemic</v>
      </c>
      <c r="F4386">
        <v>1996</v>
      </c>
      <c r="G4386" t="s">
        <v>183</v>
      </c>
      <c r="H4386" t="s">
        <v>184</v>
      </c>
      <c r="I4386" t="s">
        <v>77</v>
      </c>
      <c r="J4386">
        <v>1</v>
      </c>
      <c r="K4386">
        <v>411</v>
      </c>
      <c r="M4386">
        <v>3757</v>
      </c>
      <c r="O4386">
        <v>3757</v>
      </c>
    </row>
    <row r="4387" spans="1:16" x14ac:dyDescent="0.2">
      <c r="A4387" s="11" t="str">
        <f t="shared" si="207"/>
        <v>1996GRC115001500</v>
      </c>
      <c r="B4387" s="9" t="str">
        <f>VLOOKUP(A4387,disaster_type!$A$2:$L$60000,5,FALSE)</f>
        <v>Earthquake</v>
      </c>
      <c r="C4387" s="9" t="str">
        <f>VLOOKUP(I4387,_readme!$A$25:$B$49,2,FALSE)</f>
        <v>Earthquake</v>
      </c>
      <c r="D4387" s="9" t="b">
        <f t="shared" si="208"/>
        <v>0</v>
      </c>
      <c r="E4387" s="8" t="str">
        <f t="shared" si="209"/>
        <v>Earthquake</v>
      </c>
      <c r="F4387">
        <v>1996</v>
      </c>
      <c r="G4387" t="s">
        <v>145</v>
      </c>
      <c r="H4387" t="s">
        <v>146</v>
      </c>
      <c r="I4387" t="s">
        <v>28</v>
      </c>
      <c r="J4387">
        <v>1</v>
      </c>
      <c r="M4387">
        <v>1500</v>
      </c>
      <c r="O4387">
        <v>1500</v>
      </c>
    </row>
    <row r="4388" spans="1:16" x14ac:dyDescent="0.2">
      <c r="A4388" s="11" t="str">
        <f t="shared" si="207"/>
        <v>1996GTM1743743</v>
      </c>
      <c r="B4388" s="9" t="str">
        <f>VLOOKUP(A4388,disaster_type!$A$2:$L$60000,5,FALSE)</f>
        <v>Volcanic activity</v>
      </c>
      <c r="C4388" s="9" t="str">
        <f>VLOOKUP(I4388,_readme!$A$25:$B$49,2,FALSE)</f>
        <v>Volcanic activity</v>
      </c>
      <c r="D4388" s="9" t="b">
        <f t="shared" si="208"/>
        <v>0</v>
      </c>
      <c r="E4388" s="8" t="str">
        <f t="shared" si="209"/>
        <v>Volcanic activity</v>
      </c>
      <c r="F4388">
        <v>1996</v>
      </c>
      <c r="G4388" t="s">
        <v>33</v>
      </c>
      <c r="H4388" t="s">
        <v>34</v>
      </c>
      <c r="I4388" t="s">
        <v>21</v>
      </c>
      <c r="J4388">
        <v>1</v>
      </c>
      <c r="M4388">
        <v>743</v>
      </c>
      <c r="O4388">
        <v>743</v>
      </c>
    </row>
    <row r="4389" spans="1:16" x14ac:dyDescent="0.2">
      <c r="A4389" s="11" t="str">
        <f t="shared" si="207"/>
        <v>1996GTM1500</v>
      </c>
      <c r="B4389" s="9" t="str">
        <f>VLOOKUP(A4389,disaster_type!$A$2:$L$60000,5,FALSE)</f>
        <v>Storm</v>
      </c>
      <c r="C4389" s="9" t="str">
        <f>VLOOKUP(I4389,_readme!$A$25:$B$49,2,FALSE)</f>
        <v>Storm</v>
      </c>
      <c r="D4389" s="9" t="b">
        <f t="shared" si="208"/>
        <v>0</v>
      </c>
      <c r="E4389" s="8" t="str">
        <f t="shared" si="209"/>
        <v>Storm</v>
      </c>
      <c r="F4389">
        <v>1996</v>
      </c>
      <c r="G4389" t="s">
        <v>33</v>
      </c>
      <c r="H4389" t="s">
        <v>34</v>
      </c>
      <c r="I4389" t="s">
        <v>24</v>
      </c>
      <c r="J4389">
        <v>1</v>
      </c>
      <c r="P4389">
        <v>500</v>
      </c>
    </row>
    <row r="4390" spans="1:16" x14ac:dyDescent="0.2">
      <c r="A4390" s="11" t="str">
        <f t="shared" si="207"/>
        <v>1996GNB19612696726967</v>
      </c>
      <c r="B4390" s="9" t="str">
        <f>VLOOKUP(A4390,disaster_type!$A$2:$L$60000,5,FALSE)</f>
        <v>Epidemic</v>
      </c>
      <c r="C4390" s="9" t="str">
        <f>VLOOKUP(I4390,_readme!$A$25:$B$49,2,FALSE)</f>
        <v>Epidemic</v>
      </c>
      <c r="D4390" s="9" t="b">
        <f t="shared" si="208"/>
        <v>0</v>
      </c>
      <c r="E4390" s="8" t="str">
        <f t="shared" si="209"/>
        <v>Epidemic</v>
      </c>
      <c r="F4390">
        <v>1996</v>
      </c>
      <c r="G4390" t="s">
        <v>103</v>
      </c>
      <c r="H4390" t="s">
        <v>104</v>
      </c>
      <c r="I4390" t="s">
        <v>77</v>
      </c>
      <c r="J4390">
        <v>1</v>
      </c>
      <c r="K4390">
        <v>961</v>
      </c>
      <c r="M4390">
        <v>26967</v>
      </c>
      <c r="O4390">
        <v>26967</v>
      </c>
    </row>
    <row r="4391" spans="1:16" x14ac:dyDescent="0.2">
      <c r="A4391" s="11" t="str">
        <f t="shared" si="207"/>
        <v>1996GUY1280001000038000</v>
      </c>
      <c r="B4391" s="9" t="str">
        <f>VLOOKUP(A4391,disaster_type!$A$2:$L$60000,5,FALSE)</f>
        <v>Flood</v>
      </c>
      <c r="C4391" s="9" t="e">
        <f>VLOOKUP(I4391,_readme!$A$25:$B$49,2,FALSE)</f>
        <v>#N/A</v>
      </c>
      <c r="D4391" s="9" t="b">
        <f t="shared" si="208"/>
        <v>0</v>
      </c>
      <c r="E4391" s="8" t="str">
        <f t="shared" si="209"/>
        <v>Flood</v>
      </c>
      <c r="F4391">
        <v>1996</v>
      </c>
      <c r="G4391" t="s">
        <v>322</v>
      </c>
      <c r="H4391" t="s">
        <v>323</v>
      </c>
      <c r="I4391" s="17" t="s">
        <v>485</v>
      </c>
      <c r="J4391">
        <v>1</v>
      </c>
      <c r="M4391">
        <v>28000</v>
      </c>
      <c r="N4391">
        <v>10000</v>
      </c>
      <c r="O4391">
        <v>38000</v>
      </c>
    </row>
    <row r="4392" spans="1:16" x14ac:dyDescent="0.2">
      <c r="A4392" s="11" t="str">
        <f t="shared" si="207"/>
        <v>1996HTI240115115</v>
      </c>
      <c r="B4392" s="9" t="e">
        <f>VLOOKUP(A4392,disaster_type!$A$2:$L$60000,5,FALSE)</f>
        <v>#N/A</v>
      </c>
      <c r="C4392" s="9" t="e">
        <f>VLOOKUP(I4392,_readme!$A$25:$B$49,2,FALSE)</f>
        <v>#N/A</v>
      </c>
      <c r="D4392" s="9" t="b">
        <f t="shared" si="208"/>
        <v>1</v>
      </c>
      <c r="E4392" s="8" t="e">
        <f t="shared" si="209"/>
        <v>#N/A</v>
      </c>
      <c r="F4392">
        <v>1996</v>
      </c>
      <c r="G4392" t="s">
        <v>85</v>
      </c>
      <c r="H4392" t="s">
        <v>86</v>
      </c>
      <c r="I4392" t="s">
        <v>17</v>
      </c>
      <c r="J4392">
        <v>2</v>
      </c>
      <c r="K4392">
        <v>40</v>
      </c>
      <c r="N4392">
        <v>115</v>
      </c>
      <c r="O4392">
        <v>115</v>
      </c>
    </row>
    <row r="4393" spans="1:16" x14ac:dyDescent="0.2">
      <c r="A4393" s="11" t="str">
        <f t="shared" si="207"/>
        <v>1996HTI1184040</v>
      </c>
      <c r="B4393" s="9" t="e">
        <f>VLOOKUP(A4393,disaster_type!$A$2:$L$60000,5,FALSE)</f>
        <v>#N/A</v>
      </c>
      <c r="C4393" s="9" t="str">
        <f>VLOOKUP(I4393,_readme!$A$25:$B$49,2,FALSE)</f>
        <v>Flood</v>
      </c>
      <c r="D4393" s="9" t="b">
        <f t="shared" si="208"/>
        <v>1</v>
      </c>
      <c r="E4393" s="8" t="str">
        <f t="shared" si="209"/>
        <v>Flood</v>
      </c>
      <c r="F4393">
        <v>1996</v>
      </c>
      <c r="G4393" t="s">
        <v>85</v>
      </c>
      <c r="H4393" t="s">
        <v>86</v>
      </c>
      <c r="I4393" t="s">
        <v>112</v>
      </c>
      <c r="J4393">
        <v>1</v>
      </c>
      <c r="K4393">
        <v>18</v>
      </c>
      <c r="M4393">
        <v>40</v>
      </c>
      <c r="O4393">
        <v>40</v>
      </c>
    </row>
    <row r="4394" spans="1:16" x14ac:dyDescent="0.2">
      <c r="A4394" s="11" t="str">
        <f t="shared" si="207"/>
        <v>1996HTI126100</v>
      </c>
      <c r="B4394" s="9" t="e">
        <f>VLOOKUP(A4394,disaster_type!$A$2:$L$60000,5,FALSE)</f>
        <v>#N/A</v>
      </c>
      <c r="C4394" s="9" t="str">
        <f>VLOOKUP(I4394,_readme!$A$25:$B$49,2,FALSE)</f>
        <v>Storm</v>
      </c>
      <c r="D4394" s="9" t="b">
        <f t="shared" si="208"/>
        <v>1</v>
      </c>
      <c r="E4394" s="8" t="str">
        <f t="shared" si="209"/>
        <v>Storm</v>
      </c>
      <c r="F4394">
        <v>1996</v>
      </c>
      <c r="G4394" t="s">
        <v>85</v>
      </c>
      <c r="H4394" t="s">
        <v>86</v>
      </c>
      <c r="I4394" t="s">
        <v>24</v>
      </c>
      <c r="J4394">
        <v>1</v>
      </c>
      <c r="K4394">
        <v>26</v>
      </c>
      <c r="P4394">
        <v>100</v>
      </c>
    </row>
    <row r="4395" spans="1:16" x14ac:dyDescent="0.2">
      <c r="A4395" s="11" t="str">
        <f t="shared" si="207"/>
        <v>1996HND17750007500031000</v>
      </c>
      <c r="B4395" s="9" t="str">
        <f>VLOOKUP(A4395,disaster_type!$A$2:$L$60000,5,FALSE)</f>
        <v>Flood</v>
      </c>
      <c r="C4395" s="9" t="e">
        <f>VLOOKUP(I4395,_readme!$A$25:$B$49,2,FALSE)</f>
        <v>#N/A</v>
      </c>
      <c r="D4395" s="9" t="b">
        <f t="shared" si="208"/>
        <v>0</v>
      </c>
      <c r="E4395" s="8" t="str">
        <f t="shared" si="209"/>
        <v>Flood</v>
      </c>
      <c r="F4395">
        <v>1996</v>
      </c>
      <c r="G4395" t="s">
        <v>118</v>
      </c>
      <c r="H4395" t="s">
        <v>119</v>
      </c>
      <c r="I4395" s="17" t="s">
        <v>485</v>
      </c>
      <c r="J4395">
        <v>1</v>
      </c>
      <c r="K4395">
        <v>7</v>
      </c>
      <c r="M4395">
        <v>75000</v>
      </c>
      <c r="O4395">
        <v>75000</v>
      </c>
      <c r="P4395">
        <v>31000</v>
      </c>
    </row>
    <row r="4396" spans="1:16" x14ac:dyDescent="0.2">
      <c r="A4396" s="11" t="str">
        <f t="shared" si="207"/>
        <v>1996HND211500</v>
      </c>
      <c r="B4396" s="9" t="str">
        <f>VLOOKUP(A4396,disaster_type!$A$2:$L$60000,5,FALSE)</f>
        <v>Storm</v>
      </c>
      <c r="C4396" s="9" t="str">
        <f>VLOOKUP(I4396,_readme!$A$25:$B$49,2,FALSE)</f>
        <v>Storm</v>
      </c>
      <c r="D4396" s="9" t="b">
        <f t="shared" si="208"/>
        <v>0</v>
      </c>
      <c r="E4396" s="8" t="str">
        <f t="shared" si="209"/>
        <v>Storm</v>
      </c>
      <c r="F4396">
        <v>1996</v>
      </c>
      <c r="G4396" t="s">
        <v>118</v>
      </c>
      <c r="H4396" t="s">
        <v>119</v>
      </c>
      <c r="I4396" t="s">
        <v>24</v>
      </c>
      <c r="J4396">
        <v>2</v>
      </c>
      <c r="K4396">
        <v>1</v>
      </c>
      <c r="P4396">
        <v>1500</v>
      </c>
    </row>
    <row r="4397" spans="1:16" x14ac:dyDescent="0.2">
      <c r="A4397" s="11" t="str">
        <f t="shared" si="207"/>
        <v>1996HUN1200200</v>
      </c>
      <c r="B4397" s="9" t="str">
        <f>VLOOKUP(A4397,disaster_type!$A$2:$L$60000,5,FALSE)</f>
        <v>Flood</v>
      </c>
      <c r="C4397" s="9" t="e">
        <f>VLOOKUP(I4397,_readme!$A$25:$B$49,2,FALSE)</f>
        <v>#N/A</v>
      </c>
      <c r="D4397" s="9" t="b">
        <f t="shared" si="208"/>
        <v>0</v>
      </c>
      <c r="E4397" s="8" t="str">
        <f t="shared" si="209"/>
        <v>Flood</v>
      </c>
      <c r="F4397">
        <v>1996</v>
      </c>
      <c r="G4397" t="s">
        <v>316</v>
      </c>
      <c r="H4397" t="s">
        <v>317</v>
      </c>
      <c r="I4397" s="17" t="s">
        <v>485</v>
      </c>
      <c r="J4397">
        <v>1</v>
      </c>
      <c r="N4397">
        <v>200</v>
      </c>
      <c r="O4397">
        <v>200</v>
      </c>
    </row>
    <row r="4398" spans="1:16" x14ac:dyDescent="0.2">
      <c r="A4398" s="11" t="str">
        <f t="shared" si="207"/>
        <v>1996ISL116500</v>
      </c>
      <c r="B4398" s="9" t="str">
        <f>VLOOKUP(A4398,disaster_type!$A$2:$L$60000,5,FALSE)</f>
        <v>Volcanic activity</v>
      </c>
      <c r="C4398" s="9" t="str">
        <f>VLOOKUP(I4398,_readme!$A$25:$B$49,2,FALSE)</f>
        <v>Volcanic activity</v>
      </c>
      <c r="D4398" s="9" t="b">
        <f t="shared" si="208"/>
        <v>0</v>
      </c>
      <c r="E4398" s="8" t="str">
        <f t="shared" si="209"/>
        <v>Volcanic activity</v>
      </c>
      <c r="F4398">
        <v>1996</v>
      </c>
      <c r="G4398" t="s">
        <v>332</v>
      </c>
      <c r="H4398" t="s">
        <v>333</v>
      </c>
      <c r="I4398" t="s">
        <v>21</v>
      </c>
      <c r="J4398">
        <v>1</v>
      </c>
      <c r="P4398">
        <v>16500</v>
      </c>
    </row>
    <row r="4399" spans="1:16" x14ac:dyDescent="0.2">
      <c r="A4399" s="11" t="str">
        <f t="shared" si="207"/>
        <v>1996IND3747107000010000017001017600</v>
      </c>
      <c r="B4399" s="9" t="e">
        <f>VLOOKUP(A4399,disaster_type!$A$2:$L$60000,5,FALSE)</f>
        <v>#N/A</v>
      </c>
      <c r="C4399" s="9" t="e">
        <f>VLOOKUP(I4399,_readme!$A$25:$B$49,2,FALSE)</f>
        <v>#N/A</v>
      </c>
      <c r="D4399" s="9" t="b">
        <f t="shared" si="208"/>
        <v>1</v>
      </c>
      <c r="E4399" s="8" t="e">
        <f t="shared" si="209"/>
        <v>#N/A</v>
      </c>
      <c r="F4399">
        <v>1996</v>
      </c>
      <c r="G4399" t="s">
        <v>13</v>
      </c>
      <c r="H4399" t="s">
        <v>14</v>
      </c>
      <c r="I4399" t="s">
        <v>17</v>
      </c>
      <c r="J4399">
        <v>3</v>
      </c>
      <c r="K4399">
        <v>747</v>
      </c>
      <c r="L4399">
        <v>10</v>
      </c>
      <c r="M4399">
        <v>70000</v>
      </c>
      <c r="N4399">
        <v>100000</v>
      </c>
      <c r="O4399">
        <v>170010</v>
      </c>
      <c r="P4399">
        <v>17600</v>
      </c>
    </row>
    <row r="4400" spans="1:16" x14ac:dyDescent="0.2">
      <c r="A4400" s="11" t="str">
        <f t="shared" si="207"/>
        <v>1996IND1542400</v>
      </c>
      <c r="B4400" s="9" t="str">
        <f>VLOOKUP(A4400,disaster_type!$A$2:$L$60000,5,FALSE)</f>
        <v>Drought</v>
      </c>
      <c r="C4400" s="9" t="str">
        <f>VLOOKUP(I4400,_readme!$A$25:$B$49,2,FALSE)</f>
        <v>Drought</v>
      </c>
      <c r="D4400" s="9" t="b">
        <f t="shared" si="208"/>
        <v>0</v>
      </c>
      <c r="E4400" s="8" t="str">
        <f t="shared" si="209"/>
        <v>Drought</v>
      </c>
      <c r="F4400">
        <v>1996</v>
      </c>
      <c r="G4400" t="s">
        <v>13</v>
      </c>
      <c r="H4400" t="s">
        <v>14</v>
      </c>
      <c r="I4400" t="s">
        <v>12</v>
      </c>
      <c r="J4400">
        <v>1</v>
      </c>
      <c r="P4400">
        <v>542400</v>
      </c>
    </row>
    <row r="4401" spans="1:16" x14ac:dyDescent="0.2">
      <c r="A4401" s="11" t="str">
        <f t="shared" si="207"/>
        <v>1996IND148</v>
      </c>
      <c r="B4401" s="9" t="str">
        <f>VLOOKUP(A4401,disaster_type!$A$2:$L$60000,5,FALSE)</f>
        <v>Landslide</v>
      </c>
      <c r="C4401" s="9" t="str">
        <f>VLOOKUP(I4401,_readme!$A$25:$B$49,2,FALSE)</f>
        <v>Landslide</v>
      </c>
      <c r="D4401" s="9" t="b">
        <f t="shared" si="208"/>
        <v>0</v>
      </c>
      <c r="E4401" s="8" t="str">
        <f t="shared" si="209"/>
        <v>Landslide</v>
      </c>
      <c r="F4401">
        <v>1996</v>
      </c>
      <c r="G4401" t="s">
        <v>13</v>
      </c>
      <c r="H4401" t="s">
        <v>14</v>
      </c>
      <c r="I4401" t="s">
        <v>80</v>
      </c>
      <c r="J4401">
        <v>1</v>
      </c>
      <c r="K4401">
        <v>48</v>
      </c>
    </row>
    <row r="4402" spans="1:16" x14ac:dyDescent="0.2">
      <c r="A4402" s="11" t="str">
        <f t="shared" si="207"/>
        <v>1996IND354471000007100000176380</v>
      </c>
      <c r="B4402" s="9" t="e">
        <f>VLOOKUP(A4402,disaster_type!$A$2:$L$60000,5,FALSE)</f>
        <v>#N/A</v>
      </c>
      <c r="C4402" s="9" t="str">
        <f>VLOOKUP(I4402,_readme!$A$25:$B$49,2,FALSE)</f>
        <v>Flood</v>
      </c>
      <c r="D4402" s="9" t="b">
        <f t="shared" si="208"/>
        <v>1</v>
      </c>
      <c r="E4402" s="8" t="str">
        <f t="shared" si="209"/>
        <v>Flood</v>
      </c>
      <c r="F4402">
        <v>1996</v>
      </c>
      <c r="G4402" t="s">
        <v>13</v>
      </c>
      <c r="H4402" t="s">
        <v>14</v>
      </c>
      <c r="I4402" t="s">
        <v>112</v>
      </c>
      <c r="J4402">
        <v>3</v>
      </c>
      <c r="K4402">
        <v>544</v>
      </c>
      <c r="M4402">
        <v>7100000</v>
      </c>
      <c r="O4402">
        <v>7100000</v>
      </c>
      <c r="P4402">
        <v>176380</v>
      </c>
    </row>
    <row r="4403" spans="1:16" x14ac:dyDescent="0.2">
      <c r="A4403" s="11" t="str">
        <f t="shared" si="207"/>
        <v>1996IND41537917710091771001500300</v>
      </c>
      <c r="B4403" s="9" t="str">
        <f>VLOOKUP(A4403,disaster_type!$A$2:$L$60000,5,FALSE)</f>
        <v>Storm</v>
      </c>
      <c r="C4403" s="9" t="str">
        <f>VLOOKUP(I4403,_readme!$A$25:$B$49,2,FALSE)</f>
        <v>Storm</v>
      </c>
      <c r="D4403" s="9" t="b">
        <f t="shared" si="208"/>
        <v>0</v>
      </c>
      <c r="E4403" s="8" t="str">
        <f t="shared" si="209"/>
        <v>Storm</v>
      </c>
      <c r="F4403">
        <v>1996</v>
      </c>
      <c r="G4403" t="s">
        <v>13</v>
      </c>
      <c r="H4403" t="s">
        <v>14</v>
      </c>
      <c r="I4403" t="s">
        <v>24</v>
      </c>
      <c r="J4403">
        <v>4</v>
      </c>
      <c r="K4403">
        <v>1537</v>
      </c>
      <c r="M4403">
        <v>9177100</v>
      </c>
      <c r="O4403">
        <v>9177100</v>
      </c>
      <c r="P4403">
        <v>1500300</v>
      </c>
    </row>
    <row r="4404" spans="1:16" x14ac:dyDescent="0.2">
      <c r="A4404" s="11" t="str">
        <f t="shared" si="207"/>
        <v>1996IND135484238423</v>
      </c>
      <c r="B4404" s="9" t="str">
        <f>VLOOKUP(A4404,disaster_type!$A$2:$L$60000,5,FALSE)</f>
        <v>Epidemic</v>
      </c>
      <c r="C4404" s="9" t="str">
        <f>VLOOKUP(I4404,_readme!$A$25:$B$49,2,FALSE)</f>
        <v>Epidemic</v>
      </c>
      <c r="D4404" s="9" t="b">
        <f t="shared" si="208"/>
        <v>0</v>
      </c>
      <c r="E4404" s="8" t="str">
        <f t="shared" si="209"/>
        <v>Epidemic</v>
      </c>
      <c r="F4404">
        <v>1996</v>
      </c>
      <c r="G4404" t="s">
        <v>13</v>
      </c>
      <c r="H4404" t="s">
        <v>14</v>
      </c>
      <c r="I4404" t="s">
        <v>18</v>
      </c>
      <c r="J4404">
        <v>1</v>
      </c>
      <c r="K4404">
        <v>354</v>
      </c>
      <c r="M4404">
        <v>8423</v>
      </c>
      <c r="O4404">
        <v>8423</v>
      </c>
    </row>
    <row r="4405" spans="1:16" x14ac:dyDescent="0.2">
      <c r="A4405" s="11" t="str">
        <f t="shared" si="207"/>
        <v>1996IDN1141000010000</v>
      </c>
      <c r="B4405" s="9" t="e">
        <f>VLOOKUP(A4405,disaster_type!$A$2:$L$60000,5,FALSE)</f>
        <v>#N/A</v>
      </c>
      <c r="C4405" s="9" t="e">
        <f>VLOOKUP(I4405,_readme!$A$25:$B$49,2,FALSE)</f>
        <v>#N/A</v>
      </c>
      <c r="D4405" s="9" t="b">
        <f t="shared" si="208"/>
        <v>1</v>
      </c>
      <c r="E4405" s="8" t="e">
        <f t="shared" si="209"/>
        <v>#N/A</v>
      </c>
      <c r="F4405">
        <v>1996</v>
      </c>
      <c r="G4405" t="s">
        <v>78</v>
      </c>
      <c r="H4405" t="s">
        <v>79</v>
      </c>
      <c r="I4405" t="s">
        <v>17</v>
      </c>
      <c r="J4405">
        <v>1</v>
      </c>
      <c r="K4405">
        <v>14</v>
      </c>
      <c r="M4405">
        <v>10000</v>
      </c>
      <c r="O4405">
        <v>10000</v>
      </c>
    </row>
    <row r="4406" spans="1:16" x14ac:dyDescent="0.2">
      <c r="A4406" s="11" t="str">
        <f t="shared" si="207"/>
        <v>1996IDN113750005007300</v>
      </c>
      <c r="B4406" s="9" t="e">
        <f>VLOOKUP(A4406,disaster_type!$A$2:$L$60000,5,FALSE)</f>
        <v>#N/A</v>
      </c>
      <c r="C4406" s="9" t="str">
        <f>VLOOKUP(I4406,_readme!$A$25:$B$49,2,FALSE)</f>
        <v>Flood</v>
      </c>
      <c r="D4406" s="9" t="b">
        <f t="shared" si="208"/>
        <v>1</v>
      </c>
      <c r="E4406" s="8" t="str">
        <f t="shared" si="209"/>
        <v>Flood</v>
      </c>
      <c r="F4406">
        <v>1996</v>
      </c>
      <c r="G4406" t="s">
        <v>78</v>
      </c>
      <c r="H4406" t="s">
        <v>79</v>
      </c>
      <c r="I4406" t="s">
        <v>180</v>
      </c>
      <c r="J4406">
        <v>1</v>
      </c>
      <c r="K4406">
        <v>13</v>
      </c>
      <c r="L4406">
        <v>7</v>
      </c>
      <c r="M4406">
        <v>5000</v>
      </c>
      <c r="O4406">
        <v>5007</v>
      </c>
      <c r="P4406">
        <v>300</v>
      </c>
    </row>
    <row r="4407" spans="1:16" x14ac:dyDescent="0.2">
      <c r="A4407" s="11" t="str">
        <f t="shared" si="207"/>
        <v>1996IDN21754232012518090386385400</v>
      </c>
      <c r="B4407" s="9" t="str">
        <f>VLOOKUP(A4407,disaster_type!$A$2:$L$60000,5,FALSE)</f>
        <v>Earthquake</v>
      </c>
      <c r="C4407" s="9" t="str">
        <f>VLOOKUP(I4407,_readme!$A$25:$B$49,2,FALSE)</f>
        <v>Earthquake</v>
      </c>
      <c r="D4407" s="9" t="b">
        <f t="shared" si="208"/>
        <v>0</v>
      </c>
      <c r="E4407" s="8" t="str">
        <f t="shared" si="209"/>
        <v>Earthquake</v>
      </c>
      <c r="F4407">
        <v>1996</v>
      </c>
      <c r="G4407" t="s">
        <v>78</v>
      </c>
      <c r="H4407" t="s">
        <v>79</v>
      </c>
      <c r="I4407" t="s">
        <v>28</v>
      </c>
      <c r="J4407">
        <v>2</v>
      </c>
      <c r="K4407">
        <v>175</v>
      </c>
      <c r="L4407">
        <v>423</v>
      </c>
      <c r="M4407">
        <v>20125</v>
      </c>
      <c r="N4407">
        <v>18090</v>
      </c>
      <c r="O4407">
        <v>38638</v>
      </c>
      <c r="P4407">
        <v>5400</v>
      </c>
    </row>
    <row r="4408" spans="1:16" x14ac:dyDescent="0.2">
      <c r="A4408" s="11" t="str">
        <f t="shared" si="207"/>
        <v>1996IDN12344</v>
      </c>
      <c r="B4408" s="9" t="str">
        <f>VLOOKUP(A4408,disaster_type!$A$2:$L$60000,5,FALSE)</f>
        <v>Landslide</v>
      </c>
      <c r="C4408" s="9" t="str">
        <f>VLOOKUP(I4408,_readme!$A$25:$B$49,2,FALSE)</f>
        <v>Landslide</v>
      </c>
      <c r="D4408" s="9" t="b">
        <f t="shared" si="208"/>
        <v>0</v>
      </c>
      <c r="E4408" s="8" t="str">
        <f t="shared" si="209"/>
        <v>Landslide</v>
      </c>
      <c r="F4408">
        <v>1996</v>
      </c>
      <c r="G4408" t="s">
        <v>78</v>
      </c>
      <c r="H4408" t="s">
        <v>79</v>
      </c>
      <c r="I4408" t="s">
        <v>80</v>
      </c>
      <c r="J4408">
        <v>1</v>
      </c>
      <c r="K4408">
        <v>23</v>
      </c>
      <c r="L4408">
        <v>4</v>
      </c>
      <c r="O4408">
        <v>4</v>
      </c>
    </row>
    <row r="4409" spans="1:16" x14ac:dyDescent="0.2">
      <c r="A4409" s="11" t="str">
        <f t="shared" si="207"/>
        <v>1996IDN36021809471809492562130</v>
      </c>
      <c r="B4409" s="9" t="e">
        <f>VLOOKUP(A4409,disaster_type!$A$2:$L$60000,5,FALSE)</f>
        <v>#N/A</v>
      </c>
      <c r="C4409" s="9" t="str">
        <f>VLOOKUP(I4409,_readme!$A$25:$B$49,2,FALSE)</f>
        <v>Flood</v>
      </c>
      <c r="D4409" s="9" t="b">
        <f t="shared" si="208"/>
        <v>1</v>
      </c>
      <c r="E4409" s="8" t="str">
        <f t="shared" si="209"/>
        <v>Flood</v>
      </c>
      <c r="F4409">
        <v>1996</v>
      </c>
      <c r="G4409" t="s">
        <v>78</v>
      </c>
      <c r="H4409" t="s">
        <v>79</v>
      </c>
      <c r="I4409" t="s">
        <v>112</v>
      </c>
      <c r="J4409">
        <v>3</v>
      </c>
      <c r="K4409">
        <v>60</v>
      </c>
      <c r="L4409">
        <v>21</v>
      </c>
      <c r="M4409">
        <v>809471</v>
      </c>
      <c r="O4409">
        <v>809492</v>
      </c>
      <c r="P4409">
        <v>562130</v>
      </c>
    </row>
    <row r="4410" spans="1:16" x14ac:dyDescent="0.2">
      <c r="A4410" s="11" t="str">
        <f t="shared" si="207"/>
        <v>1996IDN111753735373</v>
      </c>
      <c r="B4410" s="9" t="str">
        <f>VLOOKUP(A4410,disaster_type!$A$2:$L$60000,5,FALSE)</f>
        <v>Epidemic</v>
      </c>
      <c r="C4410" s="9" t="str">
        <f>VLOOKUP(I4410,_readme!$A$25:$B$49,2,FALSE)</f>
        <v>Epidemic</v>
      </c>
      <c r="D4410" s="9" t="b">
        <f t="shared" si="208"/>
        <v>0</v>
      </c>
      <c r="E4410" s="8" t="str">
        <f t="shared" si="209"/>
        <v>Epidemic</v>
      </c>
      <c r="F4410">
        <v>1996</v>
      </c>
      <c r="G4410" t="s">
        <v>78</v>
      </c>
      <c r="H4410" t="s">
        <v>79</v>
      </c>
      <c r="I4410" t="s">
        <v>18</v>
      </c>
      <c r="J4410">
        <v>1</v>
      </c>
      <c r="K4410">
        <v>117</v>
      </c>
      <c r="M4410">
        <v>5373</v>
      </c>
      <c r="O4410">
        <v>5373</v>
      </c>
    </row>
    <row r="4411" spans="1:16" x14ac:dyDescent="0.2">
      <c r="A4411" s="11" t="str">
        <f t="shared" si="207"/>
        <v>1996IRN19858513300</v>
      </c>
      <c r="B4411" s="9" t="str">
        <f>VLOOKUP(A4411,disaster_type!$A$2:$L$60000,5,FALSE)</f>
        <v>Storm</v>
      </c>
      <c r="C4411" s="9" t="e">
        <f>VLOOKUP(I4411,_readme!$A$25:$B$49,2,FALSE)</f>
        <v>#N/A</v>
      </c>
      <c r="D4411" s="9" t="b">
        <f t="shared" si="208"/>
        <v>0</v>
      </c>
      <c r="E4411" s="8" t="str">
        <f t="shared" si="209"/>
        <v>Storm</v>
      </c>
      <c r="F4411">
        <v>1996</v>
      </c>
      <c r="G4411" t="s">
        <v>87</v>
      </c>
      <c r="H4411" t="s">
        <v>88</v>
      </c>
      <c r="I4411" s="17" t="s">
        <v>487</v>
      </c>
      <c r="J4411">
        <v>1</v>
      </c>
      <c r="K4411">
        <v>9</v>
      </c>
      <c r="L4411">
        <v>85</v>
      </c>
      <c r="O4411">
        <v>85</v>
      </c>
      <c r="P4411">
        <v>13300</v>
      </c>
    </row>
    <row r="4412" spans="1:16" x14ac:dyDescent="0.2">
      <c r="A4412" s="11" t="str">
        <f t="shared" si="207"/>
        <v>1996IRN34920002000400036930</v>
      </c>
      <c r="B4412" s="9" t="str">
        <f>VLOOKUP(A4412,disaster_type!$A$2:$L$60000,5,FALSE)</f>
        <v>Flood</v>
      </c>
      <c r="C4412" s="9" t="str">
        <f>VLOOKUP(I4412,_readme!$A$25:$B$49,2,FALSE)</f>
        <v>Flood</v>
      </c>
      <c r="D4412" s="9" t="b">
        <f t="shared" si="208"/>
        <v>0</v>
      </c>
      <c r="E4412" s="8" t="str">
        <f t="shared" si="209"/>
        <v>Flood</v>
      </c>
      <c r="F4412">
        <v>1996</v>
      </c>
      <c r="G4412" t="s">
        <v>87</v>
      </c>
      <c r="H4412" t="s">
        <v>88</v>
      </c>
      <c r="I4412" t="s">
        <v>112</v>
      </c>
      <c r="J4412">
        <v>3</v>
      </c>
      <c r="K4412">
        <v>49</v>
      </c>
      <c r="M4412">
        <v>2000</v>
      </c>
      <c r="N4412">
        <v>2000</v>
      </c>
      <c r="O4412">
        <v>4000</v>
      </c>
      <c r="P4412">
        <v>36930</v>
      </c>
    </row>
    <row r="4413" spans="1:16" x14ac:dyDescent="0.2">
      <c r="A4413" s="11" t="str">
        <f t="shared" si="207"/>
        <v>1996IRL121000</v>
      </c>
      <c r="B4413" s="9" t="str">
        <f>VLOOKUP(A4413,disaster_type!$A$2:$L$60000,5,FALSE)</f>
        <v>Storm</v>
      </c>
      <c r="C4413" s="9" t="str">
        <f>VLOOKUP(I4413,_readme!$A$25:$B$49,2,FALSE)</f>
        <v>Storm</v>
      </c>
      <c r="D4413" s="9" t="b">
        <f t="shared" si="208"/>
        <v>0</v>
      </c>
      <c r="E4413" s="8" t="str">
        <f t="shared" si="209"/>
        <v>Storm</v>
      </c>
      <c r="F4413">
        <v>1996</v>
      </c>
      <c r="G4413" t="s">
        <v>369</v>
      </c>
      <c r="H4413" t="s">
        <v>370</v>
      </c>
      <c r="I4413" t="s">
        <v>24</v>
      </c>
      <c r="J4413">
        <v>1</v>
      </c>
      <c r="K4413">
        <v>2</v>
      </c>
      <c r="P4413">
        <v>1000</v>
      </c>
    </row>
    <row r="4414" spans="1:16" x14ac:dyDescent="0.2">
      <c r="A4414" s="11" t="str">
        <f t="shared" si="207"/>
        <v>1996ITA1200200</v>
      </c>
      <c r="B4414" s="9" t="e">
        <f>VLOOKUP(A4414,disaster_type!$A$2:$L$60000,5,FALSE)</f>
        <v>#N/A</v>
      </c>
      <c r="C4414" s="9" t="e">
        <f>VLOOKUP(I4414,_readme!$A$25:$B$49,2,FALSE)</f>
        <v>#N/A</v>
      </c>
      <c r="D4414" s="9" t="b">
        <f t="shared" si="208"/>
        <v>1</v>
      </c>
      <c r="E4414" s="8" t="e">
        <f t="shared" si="209"/>
        <v>#N/A</v>
      </c>
      <c r="F4414">
        <v>1996</v>
      </c>
      <c r="G4414" t="s">
        <v>57</v>
      </c>
      <c r="H4414" t="s">
        <v>58</v>
      </c>
      <c r="I4414" t="s">
        <v>17</v>
      </c>
      <c r="J4414">
        <v>1</v>
      </c>
      <c r="M4414">
        <v>200</v>
      </c>
      <c r="O4414">
        <v>200</v>
      </c>
    </row>
    <row r="4415" spans="1:16" x14ac:dyDescent="0.2">
      <c r="A4415" s="11" t="str">
        <f t="shared" si="207"/>
        <v>1996ITA11730030032000</v>
      </c>
      <c r="B4415" s="9" t="e">
        <f>VLOOKUP(A4415,disaster_type!$A$2:$L$60000,5,FALSE)</f>
        <v>#N/A</v>
      </c>
      <c r="C4415" s="9" t="str">
        <f>VLOOKUP(I4415,_readme!$A$25:$B$49,2,FALSE)</f>
        <v>Flood</v>
      </c>
      <c r="D4415" s="9" t="b">
        <f t="shared" si="208"/>
        <v>1</v>
      </c>
      <c r="E4415" s="8" t="str">
        <f t="shared" si="209"/>
        <v>Flood</v>
      </c>
      <c r="F4415">
        <v>1996</v>
      </c>
      <c r="G4415" t="s">
        <v>57</v>
      </c>
      <c r="H4415" t="s">
        <v>58</v>
      </c>
      <c r="I4415" t="s">
        <v>180</v>
      </c>
      <c r="J4415">
        <v>1</v>
      </c>
      <c r="K4415">
        <v>17</v>
      </c>
      <c r="M4415">
        <v>300</v>
      </c>
      <c r="O4415">
        <v>300</v>
      </c>
      <c r="P4415">
        <v>32000</v>
      </c>
    </row>
    <row r="4416" spans="1:16" x14ac:dyDescent="0.2">
      <c r="A4416" s="11" t="str">
        <f t="shared" si="207"/>
        <v>1996ITA1100100</v>
      </c>
      <c r="B4416" s="9" t="str">
        <f>VLOOKUP(A4416,disaster_type!$A$2:$L$60000,5,FALSE)</f>
        <v>Landslide</v>
      </c>
      <c r="C4416" s="9" t="str">
        <f>VLOOKUP(I4416,_readme!$A$25:$B$49,2,FALSE)</f>
        <v>Landslide</v>
      </c>
      <c r="D4416" s="9" t="b">
        <f t="shared" si="208"/>
        <v>0</v>
      </c>
      <c r="E4416" s="8" t="str">
        <f t="shared" si="209"/>
        <v>Landslide</v>
      </c>
      <c r="F4416">
        <v>1996</v>
      </c>
      <c r="G4416" t="s">
        <v>57</v>
      </c>
      <c r="H4416" t="s">
        <v>58</v>
      </c>
      <c r="I4416" t="s">
        <v>80</v>
      </c>
      <c r="J4416">
        <v>1</v>
      </c>
      <c r="M4416">
        <v>100</v>
      </c>
      <c r="O4416">
        <v>100</v>
      </c>
    </row>
    <row r="4417" spans="1:16" x14ac:dyDescent="0.2">
      <c r="A4417" s="11" t="str">
        <f t="shared" si="207"/>
        <v>1996JAM18008003000</v>
      </c>
      <c r="B4417" s="9" t="str">
        <f>VLOOKUP(A4417,disaster_type!$A$2:$L$60000,5,FALSE)</f>
        <v>Storm</v>
      </c>
      <c r="C4417" s="9" t="str">
        <f>VLOOKUP(I4417,_readme!$A$25:$B$49,2,FALSE)</f>
        <v>Storm</v>
      </c>
      <c r="D4417" s="9" t="b">
        <f t="shared" si="208"/>
        <v>0</v>
      </c>
      <c r="E4417" s="8" t="str">
        <f t="shared" si="209"/>
        <v>Storm</v>
      </c>
      <c r="F4417">
        <v>1996</v>
      </c>
      <c r="G4417" t="s">
        <v>15</v>
      </c>
      <c r="H4417" t="s">
        <v>16</v>
      </c>
      <c r="I4417" t="s">
        <v>24</v>
      </c>
      <c r="J4417">
        <v>1</v>
      </c>
      <c r="N4417">
        <v>800</v>
      </c>
      <c r="O4417">
        <v>800</v>
      </c>
      <c r="P4417">
        <v>3000</v>
      </c>
    </row>
    <row r="4418" spans="1:16" x14ac:dyDescent="0.2">
      <c r="A4418" s="11" t="str">
        <f t="shared" si="207"/>
        <v>1996JPN11433</v>
      </c>
      <c r="B4418" s="9" t="str">
        <f>VLOOKUP(A4418,disaster_type!$A$2:$L$60000,5,FALSE)</f>
        <v>Landslide</v>
      </c>
      <c r="C4418" s="9" t="str">
        <f>VLOOKUP(I4418,_readme!$A$25:$B$49,2,FALSE)</f>
        <v>Landslide</v>
      </c>
      <c r="D4418" s="9" t="b">
        <f t="shared" si="208"/>
        <v>0</v>
      </c>
      <c r="E4418" s="8" t="str">
        <f t="shared" si="209"/>
        <v>Landslide</v>
      </c>
      <c r="F4418">
        <v>1996</v>
      </c>
      <c r="G4418" t="s">
        <v>19</v>
      </c>
      <c r="H4418" t="s">
        <v>20</v>
      </c>
      <c r="I4418" t="s">
        <v>80</v>
      </c>
      <c r="J4418">
        <v>1</v>
      </c>
      <c r="K4418">
        <v>14</v>
      </c>
      <c r="L4418">
        <v>3</v>
      </c>
      <c r="O4418">
        <v>3</v>
      </c>
    </row>
    <row r="4419" spans="1:16" x14ac:dyDescent="0.2">
      <c r="A4419" s="11" t="str">
        <f t="shared" ref="A4419:A4482" si="210">F4419&amp;G4419&amp;J4419&amp;K4419&amp;L4419&amp;M4419&amp;N4419&amp;O4419&amp;P4419</f>
        <v>1996JPN167454002645738</v>
      </c>
      <c r="B4419" s="9" t="str">
        <f>VLOOKUP(A4419,disaster_type!$A$2:$L$60000,5,FALSE)</f>
        <v>Storm</v>
      </c>
      <c r="C4419" s="9" t="str">
        <f>VLOOKUP(I4419,_readme!$A$25:$B$49,2,FALSE)</f>
        <v>Storm</v>
      </c>
      <c r="D4419" s="9" t="b">
        <f t="shared" ref="D4419:D4482" si="211">ISNA(B4419)</f>
        <v>0</v>
      </c>
      <c r="E4419" s="8" t="str">
        <f t="shared" si="209"/>
        <v>Storm</v>
      </c>
      <c r="F4419">
        <v>1996</v>
      </c>
      <c r="G4419" t="s">
        <v>19</v>
      </c>
      <c r="H4419" t="s">
        <v>20</v>
      </c>
      <c r="I4419" t="s">
        <v>24</v>
      </c>
      <c r="J4419">
        <v>1</v>
      </c>
      <c r="K4419">
        <v>6</v>
      </c>
      <c r="L4419">
        <v>74</v>
      </c>
      <c r="M4419">
        <v>5400</v>
      </c>
      <c r="N4419">
        <v>264</v>
      </c>
      <c r="O4419">
        <v>5738</v>
      </c>
    </row>
    <row r="4420" spans="1:16" x14ac:dyDescent="0.2">
      <c r="A4420" s="11" t="str">
        <f t="shared" si="210"/>
        <v>1996KEN110001000</v>
      </c>
      <c r="B4420" s="9" t="str">
        <f>VLOOKUP(A4420,disaster_type!$A$2:$L$60000,5,FALSE)</f>
        <v>Flood</v>
      </c>
      <c r="C4420" s="9" t="str">
        <f>VLOOKUP(I4420,_readme!$A$25:$B$49,2,FALSE)</f>
        <v>Flood</v>
      </c>
      <c r="D4420" s="9" t="b">
        <f t="shared" si="211"/>
        <v>0</v>
      </c>
      <c r="E4420" s="8" t="str">
        <f t="shared" si="209"/>
        <v>Flood</v>
      </c>
      <c r="F4420">
        <v>1996</v>
      </c>
      <c r="G4420" t="s">
        <v>266</v>
      </c>
      <c r="H4420" t="s">
        <v>267</v>
      </c>
      <c r="I4420" t="s">
        <v>112</v>
      </c>
      <c r="J4420">
        <v>1</v>
      </c>
      <c r="N4420">
        <v>1000</v>
      </c>
      <c r="O4420">
        <v>1000</v>
      </c>
    </row>
    <row r="4421" spans="1:16" x14ac:dyDescent="0.2">
      <c r="A4421" s="11" t="str">
        <f t="shared" si="210"/>
        <v>1996PRK1116327000032700002200000</v>
      </c>
      <c r="B4421" s="9" t="str">
        <f>VLOOKUP(A4421,disaster_type!$A$2:$L$60000,5,FALSE)</f>
        <v>Flood</v>
      </c>
      <c r="C4421" s="9" t="e">
        <f>VLOOKUP(I4421,_readme!$A$25:$B$49,2,FALSE)</f>
        <v>#N/A</v>
      </c>
      <c r="D4421" s="9" t="b">
        <f t="shared" si="211"/>
        <v>0</v>
      </c>
      <c r="E4421" s="8" t="str">
        <f t="shared" si="209"/>
        <v>Flood</v>
      </c>
      <c r="F4421">
        <v>1996</v>
      </c>
      <c r="G4421" t="s">
        <v>358</v>
      </c>
      <c r="H4421" t="s">
        <v>359</v>
      </c>
      <c r="I4421" s="17" t="s">
        <v>485</v>
      </c>
      <c r="J4421">
        <v>1</v>
      </c>
      <c r="K4421">
        <v>116</v>
      </c>
      <c r="M4421">
        <v>3270000</v>
      </c>
      <c r="O4421">
        <v>3270000</v>
      </c>
      <c r="P4421">
        <v>2200000</v>
      </c>
    </row>
    <row r="4422" spans="1:16" x14ac:dyDescent="0.2">
      <c r="A4422" s="11" t="str">
        <f t="shared" si="210"/>
        <v>1996PRK1200200</v>
      </c>
      <c r="B4422" s="9" t="str">
        <f>VLOOKUP(A4422,disaster_type!$A$2:$L$60000,5,FALSE)</f>
        <v>Epidemic</v>
      </c>
      <c r="C4422" s="9" t="str">
        <f>VLOOKUP(I4422,_readme!$A$25:$B$49,2,FALSE)</f>
        <v>Epidemic</v>
      </c>
      <c r="D4422" s="9" t="b">
        <f t="shared" si="211"/>
        <v>0</v>
      </c>
      <c r="E4422" s="8" t="str">
        <f t="shared" si="209"/>
        <v>Epidemic</v>
      </c>
      <c r="F4422">
        <v>1996</v>
      </c>
      <c r="G4422" t="s">
        <v>358</v>
      </c>
      <c r="H4422" t="s">
        <v>359</v>
      </c>
      <c r="I4422" t="s">
        <v>77</v>
      </c>
      <c r="J4422">
        <v>1</v>
      </c>
      <c r="M4422">
        <v>200</v>
      </c>
      <c r="O4422">
        <v>200</v>
      </c>
    </row>
    <row r="4423" spans="1:16" x14ac:dyDescent="0.2">
      <c r="A4423" s="11" t="str">
        <f t="shared" si="210"/>
        <v>1996KOR185318652850060365120000</v>
      </c>
      <c r="B4423" s="9" t="str">
        <f>VLOOKUP(A4423,disaster_type!$A$2:$L$60000,5,FALSE)</f>
        <v>Flood</v>
      </c>
      <c r="C4423" s="9" t="e">
        <f>VLOOKUP(I4423,_readme!$A$25:$B$49,2,FALSE)</f>
        <v>#N/A</v>
      </c>
      <c r="D4423" s="9" t="b">
        <f t="shared" si="211"/>
        <v>0</v>
      </c>
      <c r="E4423" s="8" t="str">
        <f t="shared" si="209"/>
        <v>Flood</v>
      </c>
      <c r="F4423">
        <v>1996</v>
      </c>
      <c r="G4423" t="s">
        <v>176</v>
      </c>
      <c r="H4423" t="s">
        <v>177</v>
      </c>
      <c r="I4423" s="17" t="s">
        <v>485</v>
      </c>
      <c r="J4423">
        <v>1</v>
      </c>
      <c r="K4423">
        <v>85</v>
      </c>
      <c r="M4423">
        <v>31865</v>
      </c>
      <c r="N4423">
        <v>28500</v>
      </c>
      <c r="O4423">
        <v>60365</v>
      </c>
      <c r="P4423">
        <v>120000</v>
      </c>
    </row>
    <row r="4424" spans="1:16" x14ac:dyDescent="0.2">
      <c r="A4424" s="11" t="str">
        <f t="shared" si="210"/>
        <v>1996KOR119</v>
      </c>
      <c r="B4424" s="9" t="str">
        <f>VLOOKUP(A4424,disaster_type!$A$2:$L$60000,5,FALSE)</f>
        <v>Landslide</v>
      </c>
      <c r="C4424" s="9" t="str">
        <f>VLOOKUP(I4424,_readme!$A$25:$B$49,2,FALSE)</f>
        <v>Landslide</v>
      </c>
      <c r="D4424" s="9" t="b">
        <f t="shared" si="211"/>
        <v>0</v>
      </c>
      <c r="E4424" s="8" t="str">
        <f t="shared" si="209"/>
        <v>Landslide</v>
      </c>
      <c r="F4424">
        <v>1996</v>
      </c>
      <c r="G4424" t="s">
        <v>176</v>
      </c>
      <c r="H4424" t="s">
        <v>177</v>
      </c>
      <c r="I4424" t="s">
        <v>80</v>
      </c>
      <c r="J4424">
        <v>1</v>
      </c>
      <c r="K4424">
        <v>19</v>
      </c>
    </row>
    <row r="4425" spans="1:16" x14ac:dyDescent="0.2">
      <c r="A4425" s="11" t="str">
        <f t="shared" si="210"/>
        <v>1996LAO130420000420000</v>
      </c>
      <c r="B4425" s="9" t="str">
        <f>VLOOKUP(A4425,disaster_type!$A$2:$L$60000,5,FALSE)</f>
        <v>Flood</v>
      </c>
      <c r="C4425" s="9" t="str">
        <f>VLOOKUP(I4425,_readme!$A$25:$B$49,2,FALSE)</f>
        <v>Flood</v>
      </c>
      <c r="D4425" s="9" t="b">
        <f t="shared" si="211"/>
        <v>0</v>
      </c>
      <c r="E4425" s="8" t="str">
        <f t="shared" si="209"/>
        <v>Flood</v>
      </c>
      <c r="F4425">
        <v>1996</v>
      </c>
      <c r="G4425" t="s">
        <v>286</v>
      </c>
      <c r="H4425" t="s">
        <v>287</v>
      </c>
      <c r="I4425" t="s">
        <v>112</v>
      </c>
      <c r="J4425">
        <v>1</v>
      </c>
      <c r="K4425">
        <v>30</v>
      </c>
      <c r="M4425">
        <v>420000</v>
      </c>
      <c r="O4425">
        <v>420000</v>
      </c>
    </row>
    <row r="4426" spans="1:16" x14ac:dyDescent="0.2">
      <c r="A4426" s="11" t="str">
        <f t="shared" si="210"/>
        <v>1996LSO223020250</v>
      </c>
      <c r="B4426" s="9" t="str">
        <f>VLOOKUP(A4426,disaster_type!$A$2:$L$60000,5,FALSE)</f>
        <v>Storm</v>
      </c>
      <c r="C4426" s="9" t="e">
        <f>VLOOKUP(I4426,_readme!$A$25:$B$49,2,FALSE)</f>
        <v>#N/A</v>
      </c>
      <c r="D4426" s="9" t="b">
        <f t="shared" si="211"/>
        <v>0</v>
      </c>
      <c r="E4426" s="8" t="str">
        <f t="shared" si="209"/>
        <v>Storm</v>
      </c>
      <c r="F4426">
        <v>1996</v>
      </c>
      <c r="G4426" t="s">
        <v>302</v>
      </c>
      <c r="H4426" t="s">
        <v>303</v>
      </c>
      <c r="I4426" s="17" t="s">
        <v>487</v>
      </c>
      <c r="J4426">
        <v>2</v>
      </c>
      <c r="M4426">
        <v>230</v>
      </c>
      <c r="N4426">
        <v>20</v>
      </c>
      <c r="O4426">
        <v>250</v>
      </c>
    </row>
    <row r="4427" spans="1:16" x14ac:dyDescent="0.2">
      <c r="A4427" s="11" t="str">
        <f t="shared" si="210"/>
        <v>1996LBR156</v>
      </c>
      <c r="B4427" s="9" t="str">
        <f>VLOOKUP(A4427,disaster_type!$A$2:$L$60000,5,FALSE)</f>
        <v>Epidemic</v>
      </c>
      <c r="C4427" s="9" t="str">
        <f>VLOOKUP(I4427,_readme!$A$25:$B$49,2,FALSE)</f>
        <v>Epidemic</v>
      </c>
      <c r="D4427" s="9" t="b">
        <f t="shared" si="211"/>
        <v>0</v>
      </c>
      <c r="E4427" s="8" t="str">
        <f t="shared" si="209"/>
        <v>Epidemic</v>
      </c>
      <c r="F4427">
        <v>1996</v>
      </c>
      <c r="G4427" t="s">
        <v>360</v>
      </c>
      <c r="H4427" t="s">
        <v>361</v>
      </c>
      <c r="I4427" t="s">
        <v>77</v>
      </c>
      <c r="J4427">
        <v>1</v>
      </c>
      <c r="K4427">
        <v>56</v>
      </c>
    </row>
    <row r="4428" spans="1:16" x14ac:dyDescent="0.2">
      <c r="A4428" s="11" t="str">
        <f t="shared" si="210"/>
        <v>1996MDG19100000100000</v>
      </c>
      <c r="B4428" s="9" t="str">
        <f>VLOOKUP(A4428,disaster_type!$A$2:$L$60000,5,FALSE)</f>
        <v>Storm</v>
      </c>
      <c r="C4428" s="9" t="str">
        <f>VLOOKUP(I4428,_readme!$A$25:$B$49,2,FALSE)</f>
        <v>Storm</v>
      </c>
      <c r="D4428" s="9" t="b">
        <f t="shared" si="211"/>
        <v>0</v>
      </c>
      <c r="E4428" s="8" t="str">
        <f t="shared" si="209"/>
        <v>Storm</v>
      </c>
      <c r="F4428">
        <v>1996</v>
      </c>
      <c r="G4428" t="s">
        <v>304</v>
      </c>
      <c r="H4428" t="s">
        <v>305</v>
      </c>
      <c r="I4428" t="s">
        <v>24</v>
      </c>
      <c r="J4428">
        <v>1</v>
      </c>
      <c r="K4428">
        <v>9</v>
      </c>
      <c r="M4428">
        <v>100000</v>
      </c>
      <c r="O4428">
        <v>100000</v>
      </c>
    </row>
    <row r="4429" spans="1:16" x14ac:dyDescent="0.2">
      <c r="A4429" s="11" t="str">
        <f t="shared" si="210"/>
        <v>1996MYS1607607</v>
      </c>
      <c r="B4429" s="9" t="e">
        <f>VLOOKUP(A4429,disaster_type!$A$2:$L$60000,5,FALSE)</f>
        <v>#N/A</v>
      </c>
      <c r="C4429" s="9" t="str">
        <f>VLOOKUP(I4429,_readme!$A$25:$B$49,2,FALSE)</f>
        <v>Epidemic</v>
      </c>
      <c r="D4429" s="9" t="b">
        <f t="shared" si="211"/>
        <v>1</v>
      </c>
      <c r="E4429" s="8" t="str">
        <f t="shared" si="209"/>
        <v>Epidemic</v>
      </c>
      <c r="F4429">
        <v>1996</v>
      </c>
      <c r="G4429" t="s">
        <v>278</v>
      </c>
      <c r="H4429" t="s">
        <v>279</v>
      </c>
      <c r="I4429" t="s">
        <v>77</v>
      </c>
      <c r="J4429">
        <v>1</v>
      </c>
      <c r="M4429">
        <v>607</v>
      </c>
      <c r="O4429">
        <v>607</v>
      </c>
    </row>
    <row r="4430" spans="1:16" x14ac:dyDescent="0.2">
      <c r="A4430" s="11" t="str">
        <f t="shared" si="210"/>
        <v>1996MYS15012250262</v>
      </c>
      <c r="B4430" s="9" t="str">
        <f>VLOOKUP(A4430,disaster_type!$A$2:$L$60000,5,FALSE)</f>
        <v>Landslide</v>
      </c>
      <c r="C4430" s="9" t="str">
        <f>VLOOKUP(I4430,_readme!$A$25:$B$49,2,FALSE)</f>
        <v>Landslide</v>
      </c>
      <c r="D4430" s="9" t="b">
        <f t="shared" si="211"/>
        <v>0</v>
      </c>
      <c r="E4430" s="8" t="str">
        <f t="shared" si="209"/>
        <v>Landslide</v>
      </c>
      <c r="F4430">
        <v>1996</v>
      </c>
      <c r="G4430" t="s">
        <v>278</v>
      </c>
      <c r="H4430" t="s">
        <v>279</v>
      </c>
      <c r="I4430" t="s">
        <v>80</v>
      </c>
      <c r="J4430">
        <v>1</v>
      </c>
      <c r="K4430">
        <v>50</v>
      </c>
      <c r="L4430">
        <v>12</v>
      </c>
      <c r="N4430">
        <v>250</v>
      </c>
      <c r="O4430">
        <v>262</v>
      </c>
    </row>
    <row r="4431" spans="1:16" x14ac:dyDescent="0.2">
      <c r="A4431" s="11" t="str">
        <f t="shared" si="210"/>
        <v>1996MYS1418418</v>
      </c>
      <c r="B4431" s="9" t="str">
        <f>VLOOKUP(A4431,disaster_type!$A$2:$L$60000,5,FALSE)</f>
        <v>Flood</v>
      </c>
      <c r="C4431" s="9" t="str">
        <f>VLOOKUP(I4431,_readme!$A$25:$B$49,2,FALSE)</f>
        <v>Flood</v>
      </c>
      <c r="D4431" s="9" t="b">
        <f t="shared" si="211"/>
        <v>0</v>
      </c>
      <c r="E4431" s="8" t="str">
        <f t="shared" si="209"/>
        <v>Flood</v>
      </c>
      <c r="F4431">
        <v>1996</v>
      </c>
      <c r="G4431" t="s">
        <v>278</v>
      </c>
      <c r="H4431" t="s">
        <v>279</v>
      </c>
      <c r="I4431" t="s">
        <v>112</v>
      </c>
      <c r="J4431">
        <v>1</v>
      </c>
      <c r="M4431">
        <v>418</v>
      </c>
      <c r="O4431">
        <v>418</v>
      </c>
    </row>
    <row r="4432" spans="1:16" x14ac:dyDescent="0.2">
      <c r="A4432" s="11" t="str">
        <f t="shared" si="210"/>
        <v>1996MYS12702611503000417652000</v>
      </c>
      <c r="B4432" s="9" t="str">
        <f>VLOOKUP(A4432,disaster_type!$A$2:$L$60000,5,FALSE)</f>
        <v>Storm</v>
      </c>
      <c r="C4432" s="9" t="str">
        <f>VLOOKUP(I4432,_readme!$A$25:$B$49,2,FALSE)</f>
        <v>Storm</v>
      </c>
      <c r="D4432" s="9" t="b">
        <f t="shared" si="211"/>
        <v>0</v>
      </c>
      <c r="E4432" s="8" t="str">
        <f t="shared" si="209"/>
        <v>Storm</v>
      </c>
      <c r="F4432">
        <v>1996</v>
      </c>
      <c r="G4432" t="s">
        <v>278</v>
      </c>
      <c r="H4432" t="s">
        <v>279</v>
      </c>
      <c r="I4432" t="s">
        <v>24</v>
      </c>
      <c r="J4432">
        <v>1</v>
      </c>
      <c r="K4432">
        <v>270</v>
      </c>
      <c r="L4432">
        <v>26</v>
      </c>
      <c r="M4432">
        <v>1150</v>
      </c>
      <c r="N4432">
        <v>3000</v>
      </c>
      <c r="O4432">
        <v>4176</v>
      </c>
      <c r="P4432">
        <v>52000</v>
      </c>
    </row>
    <row r="4433" spans="1:16" x14ac:dyDescent="0.2">
      <c r="A4433" s="11" t="str">
        <f t="shared" si="210"/>
        <v>1996MYS11348004800</v>
      </c>
      <c r="B4433" s="9" t="e">
        <f>VLOOKUP(A4433,disaster_type!$A$2:$L$60000,5,FALSE)</f>
        <v>#N/A</v>
      </c>
      <c r="C4433" s="9" t="str">
        <f>VLOOKUP(I4433,_readme!$A$25:$B$49,2,FALSE)</f>
        <v>Epidemic</v>
      </c>
      <c r="D4433" s="9" t="b">
        <f t="shared" si="211"/>
        <v>1</v>
      </c>
      <c r="E4433" s="8" t="str">
        <f t="shared" si="209"/>
        <v>Epidemic</v>
      </c>
      <c r="F4433">
        <v>1996</v>
      </c>
      <c r="G4433" t="s">
        <v>278</v>
      </c>
      <c r="H4433" t="s">
        <v>279</v>
      </c>
      <c r="I4433" t="s">
        <v>18</v>
      </c>
      <c r="J4433">
        <v>1</v>
      </c>
      <c r="K4433">
        <v>13</v>
      </c>
      <c r="M4433">
        <v>4800</v>
      </c>
      <c r="O4433">
        <v>4800</v>
      </c>
    </row>
    <row r="4434" spans="1:16" x14ac:dyDescent="0.2">
      <c r="A4434" s="11" t="str">
        <f t="shared" si="210"/>
        <v>1996MLI234522082208</v>
      </c>
      <c r="B4434" s="9" t="str">
        <f>VLOOKUP(A4434,disaster_type!$A$2:$L$60000,5,FALSE)</f>
        <v>Epidemic</v>
      </c>
      <c r="C4434" s="9" t="str">
        <f>VLOOKUP(I4434,_readme!$A$25:$B$49,2,FALSE)</f>
        <v>Epidemic</v>
      </c>
      <c r="D4434" s="9" t="b">
        <f t="shared" si="211"/>
        <v>0</v>
      </c>
      <c r="E4434" s="8" t="str">
        <f t="shared" si="209"/>
        <v>Epidemic</v>
      </c>
      <c r="F4434">
        <v>1996</v>
      </c>
      <c r="G4434" t="s">
        <v>105</v>
      </c>
      <c r="H4434" t="s">
        <v>106</v>
      </c>
      <c r="I4434" t="s">
        <v>77</v>
      </c>
      <c r="J4434">
        <v>2</v>
      </c>
      <c r="K4434">
        <v>345</v>
      </c>
      <c r="M4434">
        <v>2208</v>
      </c>
      <c r="O4434">
        <v>2208</v>
      </c>
    </row>
    <row r="4435" spans="1:16" x14ac:dyDescent="0.2">
      <c r="A4435" s="11" t="str">
        <f t="shared" si="210"/>
        <v>1996MTQ110</v>
      </c>
      <c r="B4435" s="9" t="str">
        <f>VLOOKUP(A4435,disaster_type!$A$2:$L$60000,5,FALSE)</f>
        <v>Storm</v>
      </c>
      <c r="C4435" s="9" t="str">
        <f>VLOOKUP(I4435,_readme!$A$25:$B$49,2,FALSE)</f>
        <v>Storm</v>
      </c>
      <c r="D4435" s="9" t="b">
        <f t="shared" si="211"/>
        <v>0</v>
      </c>
      <c r="E4435" s="8" t="str">
        <f t="shared" si="209"/>
        <v>Storm</v>
      </c>
      <c r="F4435">
        <v>1996</v>
      </c>
      <c r="G4435" t="s">
        <v>35</v>
      </c>
      <c r="H4435" t="s">
        <v>36</v>
      </c>
      <c r="I4435" t="s">
        <v>24</v>
      </c>
      <c r="J4435">
        <v>1</v>
      </c>
      <c r="P4435">
        <v>10</v>
      </c>
    </row>
    <row r="4436" spans="1:16" x14ac:dyDescent="0.2">
      <c r="A4436" s="11" t="str">
        <f t="shared" si="210"/>
        <v>1996MRT146</v>
      </c>
      <c r="B4436" s="9" t="str">
        <f>VLOOKUP(A4436,disaster_type!$A$2:$L$60000,5,FALSE)</f>
        <v>Epidemic</v>
      </c>
      <c r="C4436" s="9" t="str">
        <f>VLOOKUP(I4436,_readme!$A$25:$B$49,2,FALSE)</f>
        <v>Epidemic</v>
      </c>
      <c r="D4436" s="9" t="b">
        <f t="shared" si="211"/>
        <v>0</v>
      </c>
      <c r="E4436" s="8" t="str">
        <f t="shared" si="209"/>
        <v>Epidemic</v>
      </c>
      <c r="F4436">
        <v>1996</v>
      </c>
      <c r="G4436" t="s">
        <v>107</v>
      </c>
      <c r="H4436" t="s">
        <v>108</v>
      </c>
      <c r="I4436" t="s">
        <v>77</v>
      </c>
      <c r="J4436">
        <v>1</v>
      </c>
      <c r="K4436">
        <v>46</v>
      </c>
    </row>
    <row r="4437" spans="1:16" x14ac:dyDescent="0.2">
      <c r="A4437" s="11" t="str">
        <f t="shared" si="210"/>
        <v>1996MUS13</v>
      </c>
      <c r="B4437" s="9" t="str">
        <f>VLOOKUP(A4437,disaster_type!$A$2:$L$60000,5,FALSE)</f>
        <v>Storm</v>
      </c>
      <c r="C4437" s="9" t="str">
        <f>VLOOKUP(I4437,_readme!$A$25:$B$49,2,FALSE)</f>
        <v>Storm</v>
      </c>
      <c r="D4437" s="9" t="b">
        <f t="shared" si="211"/>
        <v>0</v>
      </c>
      <c r="E4437" s="8" t="str">
        <f t="shared" si="209"/>
        <v>Storm</v>
      </c>
      <c r="F4437">
        <v>1996</v>
      </c>
      <c r="G4437" t="s">
        <v>252</v>
      </c>
      <c r="H4437" t="s">
        <v>253</v>
      </c>
      <c r="I4437" t="s">
        <v>24</v>
      </c>
      <c r="J4437">
        <v>1</v>
      </c>
      <c r="K4437">
        <v>3</v>
      </c>
    </row>
    <row r="4438" spans="1:16" x14ac:dyDescent="0.2">
      <c r="A4438" s="11" t="str">
        <f t="shared" si="210"/>
        <v>1996MEX1610002501250</v>
      </c>
      <c r="B4438" s="9" t="e">
        <f>VLOOKUP(A4438,disaster_type!$A$2:$L$60000,5,FALSE)</f>
        <v>#N/A</v>
      </c>
      <c r="C4438" s="9" t="e">
        <f>VLOOKUP(I4438,_readme!$A$25:$B$49,2,FALSE)</f>
        <v>#N/A</v>
      </c>
      <c r="D4438" s="9" t="b">
        <f t="shared" si="211"/>
        <v>1</v>
      </c>
      <c r="E4438" s="8" t="e">
        <f t="shared" si="209"/>
        <v>#N/A</v>
      </c>
      <c r="F4438">
        <v>1996</v>
      </c>
      <c r="G4438" t="s">
        <v>155</v>
      </c>
      <c r="H4438" t="s">
        <v>156</v>
      </c>
      <c r="I4438" t="s">
        <v>17</v>
      </c>
      <c r="J4438">
        <v>1</v>
      </c>
      <c r="K4438">
        <v>6</v>
      </c>
      <c r="M4438">
        <v>1000</v>
      </c>
      <c r="N4438">
        <v>250</v>
      </c>
      <c r="O4438">
        <v>1250</v>
      </c>
    </row>
    <row r="4439" spans="1:16" x14ac:dyDescent="0.2">
      <c r="A4439" s="11" t="str">
        <f t="shared" si="210"/>
        <v>1996MEX11200000</v>
      </c>
      <c r="B4439" s="9" t="str">
        <f>VLOOKUP(A4439,disaster_type!$A$2:$L$60000,5,FALSE)</f>
        <v>Drought</v>
      </c>
      <c r="C4439" s="9" t="str">
        <f>VLOOKUP(I4439,_readme!$A$25:$B$49,2,FALSE)</f>
        <v>Drought</v>
      </c>
      <c r="D4439" s="9" t="b">
        <f t="shared" si="211"/>
        <v>0</v>
      </c>
      <c r="E4439" s="8" t="str">
        <f t="shared" si="209"/>
        <v>Drought</v>
      </c>
      <c r="F4439">
        <v>1996</v>
      </c>
      <c r="G4439" t="s">
        <v>155</v>
      </c>
      <c r="H4439" t="s">
        <v>156</v>
      </c>
      <c r="I4439" t="s">
        <v>12</v>
      </c>
      <c r="J4439">
        <v>1</v>
      </c>
      <c r="P4439">
        <v>1200000</v>
      </c>
    </row>
    <row r="4440" spans="1:16" x14ac:dyDescent="0.2">
      <c r="A4440" s="11" t="str">
        <f t="shared" si="210"/>
        <v>1996MEX190009000</v>
      </c>
      <c r="B4440" s="9" t="str">
        <f>VLOOKUP(A4440,disaster_type!$A$2:$L$60000,5,FALSE)</f>
        <v>Flood</v>
      </c>
      <c r="C4440" s="9" t="str">
        <f>VLOOKUP(I4440,_readme!$A$25:$B$49,2,FALSE)</f>
        <v>Flood</v>
      </c>
      <c r="D4440" s="9" t="b">
        <f t="shared" si="211"/>
        <v>0</v>
      </c>
      <c r="E4440" s="8" t="str">
        <f t="shared" si="209"/>
        <v>Flood</v>
      </c>
      <c r="F4440">
        <v>1996</v>
      </c>
      <c r="G4440" t="s">
        <v>155</v>
      </c>
      <c r="H4440" t="s">
        <v>156</v>
      </c>
      <c r="I4440" t="s">
        <v>112</v>
      </c>
      <c r="J4440">
        <v>1</v>
      </c>
      <c r="M4440">
        <v>9000</v>
      </c>
      <c r="O4440">
        <v>9000</v>
      </c>
    </row>
    <row r="4441" spans="1:16" x14ac:dyDescent="0.2">
      <c r="A4441" s="11" t="str">
        <f t="shared" si="210"/>
        <v>1996MEX31080185001858010</v>
      </c>
      <c r="B4441" s="9" t="e">
        <f>VLOOKUP(A4441,disaster_type!$A$2:$L$60000,5,FALSE)</f>
        <v>#N/A</v>
      </c>
      <c r="C4441" s="9" t="str">
        <f>VLOOKUP(I4441,_readme!$A$25:$B$49,2,FALSE)</f>
        <v>Storm</v>
      </c>
      <c r="D4441" s="9" t="b">
        <f t="shared" si="211"/>
        <v>1</v>
      </c>
      <c r="E4441" s="8" t="str">
        <f t="shared" si="209"/>
        <v>Storm</v>
      </c>
      <c r="F4441">
        <v>1996</v>
      </c>
      <c r="G4441" t="s">
        <v>155</v>
      </c>
      <c r="H4441" t="s">
        <v>156</v>
      </c>
      <c r="I4441" t="s">
        <v>24</v>
      </c>
      <c r="J4441">
        <v>3</v>
      </c>
      <c r="K4441">
        <v>10</v>
      </c>
      <c r="L4441">
        <v>80</v>
      </c>
      <c r="N4441">
        <v>18500</v>
      </c>
      <c r="O4441">
        <v>18580</v>
      </c>
      <c r="P4441">
        <v>10</v>
      </c>
    </row>
    <row r="4442" spans="1:16" x14ac:dyDescent="0.2">
      <c r="A4442" s="11" t="str">
        <f t="shared" si="210"/>
        <v>1996MNG18108108</v>
      </c>
      <c r="B4442" s="9" t="str">
        <f>VLOOKUP(A4442,disaster_type!$A$2:$L$60000,5,FALSE)</f>
        <v>Epidemic</v>
      </c>
      <c r="C4442" s="9" t="str">
        <f>VLOOKUP(I4442,_readme!$A$25:$B$49,2,FALSE)</f>
        <v>Epidemic</v>
      </c>
      <c r="D4442" s="9" t="b">
        <f t="shared" si="211"/>
        <v>0</v>
      </c>
      <c r="E4442" s="8" t="str">
        <f t="shared" si="209"/>
        <v>Epidemic</v>
      </c>
      <c r="F4442">
        <v>1996</v>
      </c>
      <c r="G4442" t="s">
        <v>242</v>
      </c>
      <c r="H4442" t="s">
        <v>243</v>
      </c>
      <c r="I4442" t="s">
        <v>77</v>
      </c>
      <c r="J4442">
        <v>1</v>
      </c>
      <c r="K4442">
        <v>8</v>
      </c>
      <c r="M4442">
        <v>108</v>
      </c>
      <c r="O4442">
        <v>108</v>
      </c>
    </row>
    <row r="4443" spans="1:16" x14ac:dyDescent="0.2">
      <c r="A4443" s="11" t="str">
        <f t="shared" si="210"/>
        <v>1996MNG141</v>
      </c>
      <c r="B4443" s="9" t="str">
        <f>VLOOKUP(A4443,disaster_type!$A$2:$L$60000,5,FALSE)</f>
        <v>Flood</v>
      </c>
      <c r="C4443" s="9" t="str">
        <f>VLOOKUP(I4443,_readme!$A$25:$B$49,2,FALSE)</f>
        <v>Flood</v>
      </c>
      <c r="D4443" s="9" t="b">
        <f t="shared" si="211"/>
        <v>0</v>
      </c>
      <c r="E4443" s="8" t="str">
        <f t="shared" ref="E4443:E4506" si="212">IF(D4443,C4443,B4443)</f>
        <v>Flood</v>
      </c>
      <c r="F4443">
        <v>1996</v>
      </c>
      <c r="G4443" t="s">
        <v>242</v>
      </c>
      <c r="H4443" t="s">
        <v>243</v>
      </c>
      <c r="I4443" t="s">
        <v>180</v>
      </c>
      <c r="J4443">
        <v>1</v>
      </c>
      <c r="K4443">
        <v>41</v>
      </c>
    </row>
    <row r="4444" spans="1:16" x14ac:dyDescent="0.2">
      <c r="A4444" s="11" t="str">
        <f t="shared" si="210"/>
        <v>1996MNG12561500050611712800</v>
      </c>
      <c r="B4444" s="9" t="str">
        <f>VLOOKUP(A4444,disaster_type!$A$2:$L$60000,5,FALSE)</f>
        <v>Wildfire</v>
      </c>
      <c r="C4444" s="9" t="str">
        <f>VLOOKUP(I4444,_readme!$A$25:$B$49,2,FALSE)</f>
        <v>Wildfire</v>
      </c>
      <c r="D4444" s="9" t="b">
        <f t="shared" si="211"/>
        <v>0</v>
      </c>
      <c r="E4444" s="8" t="str">
        <f t="shared" si="212"/>
        <v>Wildfire</v>
      </c>
      <c r="F4444">
        <v>1996</v>
      </c>
      <c r="G4444" t="s">
        <v>242</v>
      </c>
      <c r="H4444" t="s">
        <v>243</v>
      </c>
      <c r="I4444" t="s">
        <v>111</v>
      </c>
      <c r="J4444">
        <v>1</v>
      </c>
      <c r="K4444">
        <v>25</v>
      </c>
      <c r="L4444">
        <v>61</v>
      </c>
      <c r="M4444">
        <v>5000</v>
      </c>
      <c r="O4444">
        <v>5061</v>
      </c>
      <c r="P4444">
        <v>1712800</v>
      </c>
    </row>
    <row r="4445" spans="1:16" x14ac:dyDescent="0.2">
      <c r="A4445" s="11" t="str">
        <f t="shared" si="210"/>
        <v>1996MSR140004000</v>
      </c>
      <c r="B4445" s="9" t="str">
        <f>VLOOKUP(A4445,disaster_type!$A$2:$L$60000,5,FALSE)</f>
        <v>Volcanic activity</v>
      </c>
      <c r="C4445" s="9" t="str">
        <f>VLOOKUP(I4445,_readme!$A$25:$B$49,2,FALSE)</f>
        <v>Volcanic activity</v>
      </c>
      <c r="D4445" s="9" t="b">
        <f t="shared" si="211"/>
        <v>0</v>
      </c>
      <c r="E4445" s="8" t="str">
        <f t="shared" si="212"/>
        <v>Volcanic activity</v>
      </c>
      <c r="F4445">
        <v>1996</v>
      </c>
      <c r="G4445" t="s">
        <v>149</v>
      </c>
      <c r="H4445" t="s">
        <v>150</v>
      </c>
      <c r="I4445" t="s">
        <v>21</v>
      </c>
      <c r="J4445">
        <v>1</v>
      </c>
      <c r="M4445">
        <v>4000</v>
      </c>
      <c r="O4445">
        <v>4000</v>
      </c>
    </row>
    <row r="4446" spans="1:16" x14ac:dyDescent="0.2">
      <c r="A4446" s="11" t="str">
        <f t="shared" si="210"/>
        <v>1996MAR114</v>
      </c>
      <c r="B4446" s="9" t="str">
        <f>VLOOKUP(A4446,disaster_type!$A$2:$L$60000,5,FALSE)</f>
        <v>Storm</v>
      </c>
      <c r="C4446" s="9" t="e">
        <f>VLOOKUP(I4446,_readme!$A$25:$B$49,2,FALSE)</f>
        <v>#N/A</v>
      </c>
      <c r="D4446" s="9" t="b">
        <f t="shared" si="211"/>
        <v>0</v>
      </c>
      <c r="E4446" s="8" t="str">
        <f t="shared" si="212"/>
        <v>Storm</v>
      </c>
      <c r="F4446">
        <v>1996</v>
      </c>
      <c r="G4446" t="s">
        <v>89</v>
      </c>
      <c r="H4446" t="s">
        <v>90</v>
      </c>
      <c r="I4446" s="17" t="s">
        <v>487</v>
      </c>
      <c r="J4446">
        <v>1</v>
      </c>
      <c r="K4446">
        <v>14</v>
      </c>
    </row>
    <row r="4447" spans="1:16" x14ac:dyDescent="0.2">
      <c r="A4447" s="11" t="str">
        <f t="shared" si="210"/>
        <v>1996MAR125600006000055000</v>
      </c>
      <c r="B4447" s="9" t="str">
        <f>VLOOKUP(A4447,disaster_type!$A$2:$L$60000,5,FALSE)</f>
        <v>Flood</v>
      </c>
      <c r="C4447" s="9" t="str">
        <f>VLOOKUP(I4447,_readme!$A$25:$B$49,2,FALSE)</f>
        <v>Flood</v>
      </c>
      <c r="D4447" s="9" t="b">
        <f t="shared" si="211"/>
        <v>0</v>
      </c>
      <c r="E4447" s="8" t="str">
        <f t="shared" si="212"/>
        <v>Flood</v>
      </c>
      <c r="F4447">
        <v>1996</v>
      </c>
      <c r="G4447" t="s">
        <v>89</v>
      </c>
      <c r="H4447" t="s">
        <v>90</v>
      </c>
      <c r="I4447" t="s">
        <v>112</v>
      </c>
      <c r="J4447">
        <v>1</v>
      </c>
      <c r="K4447">
        <v>25</v>
      </c>
      <c r="M4447">
        <v>60000</v>
      </c>
      <c r="O4447">
        <v>60000</v>
      </c>
      <c r="P4447">
        <v>55000</v>
      </c>
    </row>
    <row r="4448" spans="1:16" x14ac:dyDescent="0.2">
      <c r="A4448" s="11" t="str">
        <f t="shared" si="210"/>
        <v>1996MOZ11120000020000014500</v>
      </c>
      <c r="B4448" s="9" t="str">
        <f>VLOOKUP(A4448,disaster_type!$A$2:$L$60000,5,FALSE)</f>
        <v>Storm</v>
      </c>
      <c r="C4448" s="9" t="str">
        <f>VLOOKUP(I4448,_readme!$A$25:$B$49,2,FALSE)</f>
        <v>Storm</v>
      </c>
      <c r="D4448" s="9" t="b">
        <f t="shared" si="211"/>
        <v>0</v>
      </c>
      <c r="E4448" s="8" t="str">
        <f t="shared" si="212"/>
        <v>Storm</v>
      </c>
      <c r="F4448">
        <v>1996</v>
      </c>
      <c r="G4448" t="s">
        <v>238</v>
      </c>
      <c r="H4448" t="s">
        <v>239</v>
      </c>
      <c r="I4448" t="s">
        <v>24</v>
      </c>
      <c r="J4448">
        <v>1</v>
      </c>
      <c r="K4448">
        <v>11</v>
      </c>
      <c r="M4448">
        <v>200000</v>
      </c>
      <c r="O4448">
        <v>200000</v>
      </c>
      <c r="P4448">
        <v>14500</v>
      </c>
    </row>
    <row r="4449" spans="1:16" x14ac:dyDescent="0.2">
      <c r="A4449" s="11" t="str">
        <f t="shared" si="210"/>
        <v>1996NPL1201919</v>
      </c>
      <c r="B4449" s="9" t="str">
        <f>VLOOKUP(A4449,disaster_type!$A$2:$L$60000,5,FALSE)</f>
        <v>Storm</v>
      </c>
      <c r="C4449" s="9" t="e">
        <f>VLOOKUP(I4449,_readme!$A$25:$B$49,2,FALSE)</f>
        <v>#N/A</v>
      </c>
      <c r="D4449" s="9" t="b">
        <f t="shared" si="211"/>
        <v>0</v>
      </c>
      <c r="E4449" s="8" t="str">
        <f t="shared" si="212"/>
        <v>Storm</v>
      </c>
      <c r="F4449">
        <v>1996</v>
      </c>
      <c r="G4449" t="s">
        <v>173</v>
      </c>
      <c r="H4449" t="s">
        <v>174</v>
      </c>
      <c r="I4449" s="17" t="s">
        <v>487</v>
      </c>
      <c r="J4449">
        <v>1</v>
      </c>
      <c r="K4449">
        <v>20</v>
      </c>
      <c r="L4449">
        <v>19</v>
      </c>
      <c r="O4449">
        <v>19</v>
      </c>
    </row>
    <row r="4450" spans="1:16" x14ac:dyDescent="0.2">
      <c r="A4450" s="11" t="str">
        <f t="shared" si="210"/>
        <v>1996NPL176813213760013650151382</v>
      </c>
      <c r="B4450" s="9" t="e">
        <f>VLOOKUP(A4450,disaster_type!$A$2:$L$60000,5,FALSE)</f>
        <v>#N/A</v>
      </c>
      <c r="C4450" s="9" t="str">
        <f>VLOOKUP(I4450,_readme!$A$25:$B$49,2,FALSE)</f>
        <v>Flood</v>
      </c>
      <c r="D4450" s="9" t="b">
        <f t="shared" si="211"/>
        <v>1</v>
      </c>
      <c r="E4450" s="8" t="str">
        <f t="shared" si="212"/>
        <v>Flood</v>
      </c>
      <c r="F4450">
        <v>1996</v>
      </c>
      <c r="G4450" t="s">
        <v>173</v>
      </c>
      <c r="H4450" t="s">
        <v>174</v>
      </c>
      <c r="I4450" t="s">
        <v>180</v>
      </c>
      <c r="J4450">
        <v>1</v>
      </c>
      <c r="K4450">
        <v>768</v>
      </c>
      <c r="L4450">
        <v>132</v>
      </c>
      <c r="M4450">
        <v>137600</v>
      </c>
      <c r="N4450">
        <v>13650</v>
      </c>
      <c r="O4450">
        <v>151382</v>
      </c>
    </row>
    <row r="4451" spans="1:16" x14ac:dyDescent="0.2">
      <c r="A4451" s="11" t="str">
        <f t="shared" si="210"/>
        <v>1996NPL12010001000</v>
      </c>
      <c r="B4451" s="9" t="e">
        <f>VLOOKUP(A4451,disaster_type!$A$2:$L$60000,5,FALSE)</f>
        <v>#N/A</v>
      </c>
      <c r="C4451" s="9" t="str">
        <f>VLOOKUP(I4451,_readme!$A$25:$B$49,2,FALSE)</f>
        <v>Flood</v>
      </c>
      <c r="D4451" s="9" t="b">
        <f t="shared" si="211"/>
        <v>1</v>
      </c>
      <c r="E4451" s="8" t="str">
        <f t="shared" si="212"/>
        <v>Flood</v>
      </c>
      <c r="F4451">
        <v>1996</v>
      </c>
      <c r="G4451" t="s">
        <v>173</v>
      </c>
      <c r="H4451" t="s">
        <v>174</v>
      </c>
      <c r="I4451" t="s">
        <v>112</v>
      </c>
      <c r="J4451">
        <v>1</v>
      </c>
      <c r="K4451">
        <v>20</v>
      </c>
      <c r="M4451">
        <v>1000</v>
      </c>
      <c r="O4451">
        <v>1000</v>
      </c>
    </row>
    <row r="4452" spans="1:16" x14ac:dyDescent="0.2">
      <c r="A4452" s="11" t="str">
        <f t="shared" si="210"/>
        <v>1996NPL1118697697</v>
      </c>
      <c r="B4452" s="9" t="str">
        <f>VLOOKUP(A4452,disaster_type!$A$2:$L$60000,5,FALSE)</f>
        <v>Epidemic</v>
      </c>
      <c r="C4452" s="9" t="str">
        <f>VLOOKUP(I4452,_readme!$A$25:$B$49,2,FALSE)</f>
        <v>Epidemic</v>
      </c>
      <c r="D4452" s="9" t="b">
        <f t="shared" si="211"/>
        <v>0</v>
      </c>
      <c r="E4452" s="8" t="str">
        <f t="shared" si="212"/>
        <v>Epidemic</v>
      </c>
      <c r="F4452">
        <v>1996</v>
      </c>
      <c r="G4452" t="s">
        <v>173</v>
      </c>
      <c r="H4452" t="s">
        <v>174</v>
      </c>
      <c r="I4452" t="s">
        <v>18</v>
      </c>
      <c r="J4452">
        <v>1</v>
      </c>
      <c r="K4452">
        <v>118</v>
      </c>
      <c r="M4452">
        <v>697</v>
      </c>
      <c r="O4452">
        <v>697</v>
      </c>
    </row>
    <row r="4453" spans="1:16" x14ac:dyDescent="0.2">
      <c r="A4453" s="11" t="str">
        <f t="shared" si="210"/>
        <v>1996NZL1120002000</v>
      </c>
      <c r="B4453" s="9" t="str">
        <f>VLOOKUP(A4453,disaster_type!$A$2:$L$60000,5,FALSE)</f>
        <v>Storm</v>
      </c>
      <c r="C4453" s="9" t="e">
        <f>VLOOKUP(I4453,_readme!$A$25:$B$49,2,FALSE)</f>
        <v>#N/A</v>
      </c>
      <c r="D4453" s="9" t="b">
        <f t="shared" si="211"/>
        <v>0</v>
      </c>
      <c r="E4453" s="8" t="str">
        <f t="shared" si="212"/>
        <v>Storm</v>
      </c>
      <c r="F4453">
        <v>1996</v>
      </c>
      <c r="G4453" t="s">
        <v>120</v>
      </c>
      <c r="H4453" t="s">
        <v>121</v>
      </c>
      <c r="I4453" s="17" t="s">
        <v>487</v>
      </c>
      <c r="J4453">
        <v>1</v>
      </c>
      <c r="K4453">
        <v>1</v>
      </c>
      <c r="M4453">
        <v>2000</v>
      </c>
      <c r="O4453">
        <v>2000</v>
      </c>
    </row>
    <row r="4454" spans="1:16" x14ac:dyDescent="0.2">
      <c r="A4454" s="11" t="str">
        <f t="shared" si="210"/>
        <v>1996NIC244107241072410100</v>
      </c>
      <c r="B4454" s="9" t="str">
        <f>VLOOKUP(A4454,disaster_type!$A$2:$L$60000,5,FALSE)</f>
        <v>Storm</v>
      </c>
      <c r="C4454" s="9" t="str">
        <f>VLOOKUP(I4454,_readme!$A$25:$B$49,2,FALSE)</f>
        <v>Storm</v>
      </c>
      <c r="D4454" s="9" t="b">
        <f t="shared" si="211"/>
        <v>0</v>
      </c>
      <c r="E4454" s="8" t="str">
        <f t="shared" si="212"/>
        <v>Storm</v>
      </c>
      <c r="F4454">
        <v>1996</v>
      </c>
      <c r="G4454" t="s">
        <v>73</v>
      </c>
      <c r="H4454" t="s">
        <v>74</v>
      </c>
      <c r="I4454" t="s">
        <v>24</v>
      </c>
      <c r="J4454">
        <v>2</v>
      </c>
      <c r="K4454">
        <v>44</v>
      </c>
      <c r="M4454">
        <v>10724</v>
      </c>
      <c r="O4454">
        <v>10724</v>
      </c>
      <c r="P4454">
        <v>10100</v>
      </c>
    </row>
    <row r="4455" spans="1:16" x14ac:dyDescent="0.2">
      <c r="A4455" s="11" t="str">
        <f t="shared" si="210"/>
        <v>1996NER28821047510475</v>
      </c>
      <c r="B4455" s="9" t="str">
        <f>VLOOKUP(A4455,disaster_type!$A$2:$L$60000,5,FALSE)</f>
        <v>Epidemic</v>
      </c>
      <c r="C4455" s="9" t="str">
        <f>VLOOKUP(I4455,_readme!$A$25:$B$49,2,FALSE)</f>
        <v>Epidemic</v>
      </c>
      <c r="D4455" s="9" t="b">
        <f t="shared" si="211"/>
        <v>0</v>
      </c>
      <c r="E4455" s="8" t="str">
        <f t="shared" si="212"/>
        <v>Epidemic</v>
      </c>
      <c r="F4455">
        <v>1996</v>
      </c>
      <c r="G4455" t="s">
        <v>48</v>
      </c>
      <c r="H4455" t="s">
        <v>49</v>
      </c>
      <c r="I4455" t="s">
        <v>77</v>
      </c>
      <c r="J4455">
        <v>2</v>
      </c>
      <c r="K4455">
        <v>882</v>
      </c>
      <c r="M4455">
        <v>10475</v>
      </c>
      <c r="O4455">
        <v>10475</v>
      </c>
    </row>
    <row r="4456" spans="1:16" x14ac:dyDescent="0.2">
      <c r="A4456" s="11" t="str">
        <f t="shared" si="210"/>
        <v>1996NGA255394258642586</v>
      </c>
      <c r="B4456" s="9" t="str">
        <f>VLOOKUP(A4456,disaster_type!$A$2:$L$60000,5,FALSE)</f>
        <v>Epidemic</v>
      </c>
      <c r="C4456" s="9" t="str">
        <f>VLOOKUP(I4456,_readme!$A$25:$B$49,2,FALSE)</f>
        <v>Epidemic</v>
      </c>
      <c r="D4456" s="9" t="b">
        <f t="shared" si="211"/>
        <v>0</v>
      </c>
      <c r="E4456" s="8" t="str">
        <f t="shared" si="212"/>
        <v>Epidemic</v>
      </c>
      <c r="F4456">
        <v>1996</v>
      </c>
      <c r="G4456" t="s">
        <v>306</v>
      </c>
      <c r="H4456" t="s">
        <v>307</v>
      </c>
      <c r="I4456" t="s">
        <v>77</v>
      </c>
      <c r="J4456">
        <v>2</v>
      </c>
      <c r="K4456">
        <v>5539</v>
      </c>
      <c r="M4456">
        <v>42586</v>
      </c>
      <c r="O4456">
        <v>42586</v>
      </c>
    </row>
    <row r="4457" spans="1:16" x14ac:dyDescent="0.2">
      <c r="A4457" s="11" t="str">
        <f t="shared" si="210"/>
        <v>1996PAK144</v>
      </c>
      <c r="B4457" s="9" t="str">
        <f>VLOOKUP(A4457,disaster_type!$A$2:$L$60000,5,FALSE)</f>
        <v>Landslide</v>
      </c>
      <c r="C4457" s="9" t="str">
        <f>VLOOKUP(I4457,_readme!$A$25:$B$49,2,FALSE)</f>
        <v>Mass movement (dry)</v>
      </c>
      <c r="D4457" s="9" t="b">
        <f t="shared" si="211"/>
        <v>0</v>
      </c>
      <c r="E4457" s="8" t="str">
        <f t="shared" si="212"/>
        <v>Landslide</v>
      </c>
      <c r="F4457">
        <v>1996</v>
      </c>
      <c r="G4457" t="s">
        <v>139</v>
      </c>
      <c r="H4457" t="s">
        <v>140</v>
      </c>
      <c r="I4457" t="s">
        <v>96</v>
      </c>
      <c r="J4457">
        <v>1</v>
      </c>
      <c r="K4457">
        <v>44</v>
      </c>
    </row>
    <row r="4458" spans="1:16" x14ac:dyDescent="0.2">
      <c r="A4458" s="11" t="str">
        <f t="shared" si="210"/>
        <v>1996PAK132</v>
      </c>
      <c r="B4458" s="9" t="str">
        <f>VLOOKUP(A4458,disaster_type!$A$2:$L$60000,5,FALSE)</f>
        <v xml:space="preserve">Extreme temperature </v>
      </c>
      <c r="C4458" s="9" t="str">
        <f>VLOOKUP(I4458,_readme!$A$25:$B$49,2,FALSE)</f>
        <v xml:space="preserve">Extreme temperature </v>
      </c>
      <c r="D4458" s="9" t="b">
        <f t="shared" si="211"/>
        <v>0</v>
      </c>
      <c r="E4458" s="8" t="str">
        <f t="shared" si="212"/>
        <v xml:space="preserve">Extreme temperature </v>
      </c>
      <c r="F4458">
        <v>1996</v>
      </c>
      <c r="G4458" t="s">
        <v>139</v>
      </c>
      <c r="H4458" t="s">
        <v>140</v>
      </c>
      <c r="I4458" t="s">
        <v>175</v>
      </c>
      <c r="J4458">
        <v>1</v>
      </c>
      <c r="K4458">
        <v>32</v>
      </c>
    </row>
    <row r="4459" spans="1:16" x14ac:dyDescent="0.2">
      <c r="A4459" s="11" t="str">
        <f t="shared" si="210"/>
        <v>1996PAK111113000001300000</v>
      </c>
      <c r="B4459" s="9" t="str">
        <f>VLOOKUP(A4459,disaster_type!$A$2:$L$60000,5,FALSE)</f>
        <v>Flood</v>
      </c>
      <c r="C4459" s="9" t="str">
        <f>VLOOKUP(I4459,_readme!$A$25:$B$49,2,FALSE)</f>
        <v>Flood</v>
      </c>
      <c r="D4459" s="9" t="b">
        <f t="shared" si="211"/>
        <v>0</v>
      </c>
      <c r="E4459" s="8" t="str">
        <f t="shared" si="212"/>
        <v>Flood</v>
      </c>
      <c r="F4459">
        <v>1996</v>
      </c>
      <c r="G4459" t="s">
        <v>139</v>
      </c>
      <c r="H4459" t="s">
        <v>140</v>
      </c>
      <c r="I4459" t="s">
        <v>112</v>
      </c>
      <c r="J4459">
        <v>1</v>
      </c>
      <c r="K4459">
        <v>111</v>
      </c>
      <c r="M4459">
        <v>1300000</v>
      </c>
      <c r="O4459">
        <v>1300000</v>
      </c>
    </row>
    <row r="4460" spans="1:16" x14ac:dyDescent="0.2">
      <c r="A4460" s="11" t="str">
        <f t="shared" si="210"/>
        <v>1996PNG242918001829</v>
      </c>
      <c r="B4460" s="9" t="str">
        <f>VLOOKUP(A4460,disaster_type!$A$2:$L$60000,5,FALSE)</f>
        <v>Volcanic activity</v>
      </c>
      <c r="C4460" s="9" t="str">
        <f>VLOOKUP(I4460,_readme!$A$25:$B$49,2,FALSE)</f>
        <v>Volcanic activity</v>
      </c>
      <c r="D4460" s="9" t="b">
        <f t="shared" si="211"/>
        <v>0</v>
      </c>
      <c r="E4460" s="8" t="str">
        <f t="shared" si="212"/>
        <v>Volcanic activity</v>
      </c>
      <c r="F4460">
        <v>1996</v>
      </c>
      <c r="G4460" t="s">
        <v>162</v>
      </c>
      <c r="H4460" t="s">
        <v>163</v>
      </c>
      <c r="I4460" t="s">
        <v>21</v>
      </c>
      <c r="J4460">
        <v>2</v>
      </c>
      <c r="K4460">
        <v>4</v>
      </c>
      <c r="L4460">
        <v>29</v>
      </c>
      <c r="M4460">
        <v>1800</v>
      </c>
      <c r="O4460">
        <v>1829</v>
      </c>
    </row>
    <row r="4461" spans="1:16" x14ac:dyDescent="0.2">
      <c r="A4461" s="11" t="str">
        <f t="shared" si="210"/>
        <v>1996PNG13888</v>
      </c>
      <c r="B4461" s="9" t="str">
        <f>VLOOKUP(A4461,disaster_type!$A$2:$L$60000,5,FALSE)</f>
        <v>Landslide</v>
      </c>
      <c r="C4461" s="9" t="str">
        <f>VLOOKUP(I4461,_readme!$A$25:$B$49,2,FALSE)</f>
        <v>Landslide</v>
      </c>
      <c r="D4461" s="9" t="b">
        <f t="shared" si="211"/>
        <v>0</v>
      </c>
      <c r="E4461" s="8" t="str">
        <f t="shared" si="212"/>
        <v>Landslide</v>
      </c>
      <c r="F4461">
        <v>1996</v>
      </c>
      <c r="G4461" t="s">
        <v>162</v>
      </c>
      <c r="H4461" t="s">
        <v>163</v>
      </c>
      <c r="I4461" t="s">
        <v>80</v>
      </c>
      <c r="J4461">
        <v>1</v>
      </c>
      <c r="K4461">
        <v>38</v>
      </c>
      <c r="L4461">
        <v>8</v>
      </c>
      <c r="O4461">
        <v>8</v>
      </c>
    </row>
    <row r="4462" spans="1:16" x14ac:dyDescent="0.2">
      <c r="A4462" s="11" t="str">
        <f t="shared" si="210"/>
        <v>1996PER114585553552003075970</v>
      </c>
      <c r="B4462" s="9" t="e">
        <f>VLOOKUP(A4462,disaster_type!$A$2:$L$60000,5,FALSE)</f>
        <v>#N/A</v>
      </c>
      <c r="C4462" s="9" t="str">
        <f>VLOOKUP(I4462,_readme!$A$25:$B$49,2,FALSE)</f>
        <v>Earthquake</v>
      </c>
      <c r="D4462" s="9" t="b">
        <f t="shared" si="211"/>
        <v>1</v>
      </c>
      <c r="E4462" s="8" t="str">
        <f t="shared" si="212"/>
        <v>Earthquake</v>
      </c>
      <c r="F4462">
        <v>1996</v>
      </c>
      <c r="G4462" t="s">
        <v>114</v>
      </c>
      <c r="H4462" t="s">
        <v>115</v>
      </c>
      <c r="I4462" t="s">
        <v>28</v>
      </c>
      <c r="J4462">
        <v>1</v>
      </c>
      <c r="K4462">
        <v>14</v>
      </c>
      <c r="L4462">
        <v>585</v>
      </c>
      <c r="M4462">
        <v>55355</v>
      </c>
      <c r="N4462">
        <v>20030</v>
      </c>
      <c r="O4462">
        <v>75970</v>
      </c>
    </row>
    <row r="4463" spans="1:16" x14ac:dyDescent="0.2">
      <c r="A4463" s="11" t="str">
        <f t="shared" si="210"/>
        <v>1996PER172750752</v>
      </c>
      <c r="B4463" s="9" t="e">
        <f>VLOOKUP(A4463,disaster_type!$A$2:$L$60000,5,FALSE)</f>
        <v>#N/A</v>
      </c>
      <c r="C4463" s="9" t="str">
        <f>VLOOKUP(I4463,_readme!$A$25:$B$49,2,FALSE)</f>
        <v>Earthquake</v>
      </c>
      <c r="D4463" s="9" t="b">
        <f t="shared" si="211"/>
        <v>1</v>
      </c>
      <c r="E4463" s="8" t="str">
        <f t="shared" si="212"/>
        <v>Earthquake</v>
      </c>
      <c r="F4463">
        <v>1996</v>
      </c>
      <c r="G4463" t="s">
        <v>114</v>
      </c>
      <c r="H4463" t="s">
        <v>115</v>
      </c>
      <c r="I4463" t="s">
        <v>25</v>
      </c>
      <c r="J4463">
        <v>1</v>
      </c>
      <c r="K4463">
        <v>7</v>
      </c>
      <c r="L4463">
        <v>2</v>
      </c>
      <c r="N4463">
        <v>750</v>
      </c>
      <c r="O4463">
        <v>752</v>
      </c>
    </row>
    <row r="4464" spans="1:16" x14ac:dyDescent="0.2">
      <c r="A4464" s="11" t="str">
        <f t="shared" si="210"/>
        <v>1996PHL21280096000968004150</v>
      </c>
      <c r="B4464" s="9" t="e">
        <f>VLOOKUP(A4464,disaster_type!$A$2:$L$60000,5,FALSE)</f>
        <v>#N/A</v>
      </c>
      <c r="C4464" s="9" t="e">
        <f>VLOOKUP(I4464,_readme!$A$25:$B$49,2,FALSE)</f>
        <v>#N/A</v>
      </c>
      <c r="D4464" s="9" t="b">
        <f t="shared" si="211"/>
        <v>1</v>
      </c>
      <c r="E4464" s="8" t="e">
        <f t="shared" si="212"/>
        <v>#N/A</v>
      </c>
      <c r="F4464">
        <v>1996</v>
      </c>
      <c r="G4464" t="s">
        <v>59</v>
      </c>
      <c r="H4464" t="s">
        <v>60</v>
      </c>
      <c r="I4464" t="s">
        <v>17</v>
      </c>
      <c r="J4464">
        <v>2</v>
      </c>
      <c r="K4464">
        <v>12</v>
      </c>
      <c r="M4464">
        <v>800</v>
      </c>
      <c r="N4464">
        <v>96000</v>
      </c>
      <c r="O4464">
        <v>96800</v>
      </c>
      <c r="P4464">
        <v>4150</v>
      </c>
    </row>
    <row r="4465" spans="1:16" x14ac:dyDescent="0.2">
      <c r="A4465" s="11" t="str">
        <f t="shared" si="210"/>
        <v>1996PHL14214214</v>
      </c>
      <c r="B4465" s="9" t="e">
        <f>VLOOKUP(A4465,disaster_type!$A$2:$L$60000,5,FALSE)</f>
        <v>#N/A</v>
      </c>
      <c r="C4465" s="9" t="str">
        <f>VLOOKUP(I4465,_readme!$A$25:$B$49,2,FALSE)</f>
        <v>Epidemic</v>
      </c>
      <c r="D4465" s="9" t="b">
        <f t="shared" si="211"/>
        <v>1</v>
      </c>
      <c r="E4465" s="8" t="str">
        <f t="shared" si="212"/>
        <v>Epidemic</v>
      </c>
      <c r="F4465">
        <v>1996</v>
      </c>
      <c r="G4465" t="s">
        <v>59</v>
      </c>
      <c r="H4465" t="s">
        <v>60</v>
      </c>
      <c r="I4465" t="s">
        <v>77</v>
      </c>
      <c r="J4465">
        <v>1</v>
      </c>
      <c r="K4465">
        <v>4</v>
      </c>
      <c r="M4465">
        <v>214</v>
      </c>
      <c r="O4465">
        <v>214</v>
      </c>
    </row>
    <row r="4466" spans="1:16" x14ac:dyDescent="0.2">
      <c r="A4466" s="11" t="str">
        <f t="shared" si="210"/>
        <v>1996PHL24588</v>
      </c>
      <c r="B4466" s="9" t="str">
        <f>VLOOKUP(A4466,disaster_type!$A$2:$L$60000,5,FALSE)</f>
        <v>Landslide</v>
      </c>
      <c r="C4466" s="9" t="str">
        <f>VLOOKUP(I4466,_readme!$A$25:$B$49,2,FALSE)</f>
        <v>Landslide</v>
      </c>
      <c r="D4466" s="9" t="b">
        <f t="shared" si="211"/>
        <v>0</v>
      </c>
      <c r="E4466" s="8" t="str">
        <f t="shared" si="212"/>
        <v>Landslide</v>
      </c>
      <c r="F4466">
        <v>1996</v>
      </c>
      <c r="G4466" t="s">
        <v>59</v>
      </c>
      <c r="H4466" t="s">
        <v>60</v>
      </c>
      <c r="I4466" t="s">
        <v>80</v>
      </c>
      <c r="J4466">
        <v>2</v>
      </c>
      <c r="K4466">
        <v>45</v>
      </c>
      <c r="L4466">
        <v>8</v>
      </c>
      <c r="O4466">
        <v>8</v>
      </c>
    </row>
    <row r="4467" spans="1:16" x14ac:dyDescent="0.2">
      <c r="A4467" s="11" t="str">
        <f t="shared" si="210"/>
        <v>1996PHL12613368153682838000</v>
      </c>
      <c r="B4467" s="9" t="e">
        <f>VLOOKUP(A4467,disaster_type!$A$2:$L$60000,5,FALSE)</f>
        <v>#N/A</v>
      </c>
      <c r="C4467" s="9" t="str">
        <f>VLOOKUP(I4467,_readme!$A$25:$B$49,2,FALSE)</f>
        <v>Storm</v>
      </c>
      <c r="D4467" s="9" t="b">
        <f t="shared" si="211"/>
        <v>1</v>
      </c>
      <c r="E4467" s="8" t="str">
        <f t="shared" si="212"/>
        <v>Storm</v>
      </c>
      <c r="F4467">
        <v>1996</v>
      </c>
      <c r="G4467" t="s">
        <v>59</v>
      </c>
      <c r="H4467" t="s">
        <v>60</v>
      </c>
      <c r="I4467" t="s">
        <v>24</v>
      </c>
      <c r="J4467">
        <v>1</v>
      </c>
      <c r="K4467">
        <v>26</v>
      </c>
      <c r="L4467">
        <v>13</v>
      </c>
      <c r="M4467">
        <v>36815</v>
      </c>
      <c r="O4467">
        <v>36828</v>
      </c>
      <c r="P4467">
        <v>38000</v>
      </c>
    </row>
    <row r="4468" spans="1:16" x14ac:dyDescent="0.2">
      <c r="A4468" s="11" t="str">
        <f t="shared" si="210"/>
        <v>1996PHL12614591459</v>
      </c>
      <c r="B4468" s="9" t="e">
        <f>VLOOKUP(A4468,disaster_type!$A$2:$L$60000,5,FALSE)</f>
        <v>#N/A</v>
      </c>
      <c r="C4468" s="9" t="str">
        <f>VLOOKUP(I4468,_readme!$A$25:$B$49,2,FALSE)</f>
        <v>Epidemic</v>
      </c>
      <c r="D4468" s="9" t="b">
        <f t="shared" si="211"/>
        <v>1</v>
      </c>
      <c r="E4468" s="8" t="str">
        <f t="shared" si="212"/>
        <v>Epidemic</v>
      </c>
      <c r="F4468">
        <v>1996</v>
      </c>
      <c r="G4468" t="s">
        <v>59</v>
      </c>
      <c r="H4468" t="s">
        <v>60</v>
      </c>
      <c r="I4468" t="s">
        <v>18</v>
      </c>
      <c r="J4468">
        <v>1</v>
      </c>
      <c r="K4468">
        <v>26</v>
      </c>
      <c r="M4468">
        <v>1459</v>
      </c>
      <c r="O4468">
        <v>1459</v>
      </c>
    </row>
    <row r="4469" spans="1:16" x14ac:dyDescent="0.2">
      <c r="A4469" s="11" t="str">
        <f t="shared" si="210"/>
        <v>1996PRT1101050105013000</v>
      </c>
      <c r="B4469" s="9" t="e">
        <f>VLOOKUP(A4469,disaster_type!$A$2:$L$60000,5,FALSE)</f>
        <v>#N/A</v>
      </c>
      <c r="C4469" s="9" t="str">
        <f>VLOOKUP(I4469,_readme!$A$25:$B$49,2,FALSE)</f>
        <v>Flood</v>
      </c>
      <c r="D4469" s="9" t="b">
        <f t="shared" si="211"/>
        <v>1</v>
      </c>
      <c r="E4469" s="8" t="str">
        <f t="shared" si="212"/>
        <v>Flood</v>
      </c>
      <c r="F4469">
        <v>1996</v>
      </c>
      <c r="G4469" t="s">
        <v>288</v>
      </c>
      <c r="H4469" t="s">
        <v>289</v>
      </c>
      <c r="I4469" t="s">
        <v>180</v>
      </c>
      <c r="J4469">
        <v>1</v>
      </c>
      <c r="K4469">
        <v>10</v>
      </c>
      <c r="M4469">
        <v>1050</v>
      </c>
      <c r="O4469">
        <v>1050</v>
      </c>
      <c r="P4469">
        <v>13000</v>
      </c>
    </row>
    <row r="4470" spans="1:16" x14ac:dyDescent="0.2">
      <c r="A4470" s="11" t="str">
        <f t="shared" si="210"/>
        <v>1996PRT120002000</v>
      </c>
      <c r="B4470" s="9" t="e">
        <f>VLOOKUP(A4470,disaster_type!$A$2:$L$60000,5,FALSE)</f>
        <v>#N/A</v>
      </c>
      <c r="C4470" s="9" t="str">
        <f>VLOOKUP(I4470,_readme!$A$25:$B$49,2,FALSE)</f>
        <v>Flood</v>
      </c>
      <c r="D4470" s="9" t="b">
        <f t="shared" si="211"/>
        <v>1</v>
      </c>
      <c r="E4470" s="8" t="str">
        <f t="shared" si="212"/>
        <v>Flood</v>
      </c>
      <c r="F4470">
        <v>1996</v>
      </c>
      <c r="G4470" t="s">
        <v>288</v>
      </c>
      <c r="H4470" t="s">
        <v>289</v>
      </c>
      <c r="I4470" t="s">
        <v>112</v>
      </c>
      <c r="J4470">
        <v>1</v>
      </c>
      <c r="M4470">
        <v>2000</v>
      </c>
      <c r="O4470">
        <v>2000</v>
      </c>
    </row>
    <row r="4471" spans="1:16" x14ac:dyDescent="0.2">
      <c r="A4471" s="11" t="str">
        <f t="shared" si="210"/>
        <v>1996PRI1185731557315500000</v>
      </c>
      <c r="B4471" s="9" t="str">
        <f>VLOOKUP(A4471,disaster_type!$A$2:$L$60000,5,FALSE)</f>
        <v>Storm</v>
      </c>
      <c r="C4471" s="9" t="str">
        <f>VLOOKUP(I4471,_readme!$A$25:$B$49,2,FALSE)</f>
        <v>Storm</v>
      </c>
      <c r="D4471" s="9" t="b">
        <f t="shared" si="211"/>
        <v>0</v>
      </c>
      <c r="E4471" s="8" t="str">
        <f t="shared" si="212"/>
        <v>Storm</v>
      </c>
      <c r="F4471">
        <v>1996</v>
      </c>
      <c r="G4471" t="s">
        <v>122</v>
      </c>
      <c r="H4471" t="s">
        <v>123</v>
      </c>
      <c r="I4471" t="s">
        <v>24</v>
      </c>
      <c r="J4471">
        <v>1</v>
      </c>
      <c r="K4471">
        <v>18</v>
      </c>
      <c r="M4471">
        <v>57315</v>
      </c>
      <c r="O4471">
        <v>57315</v>
      </c>
      <c r="P4471">
        <v>500000</v>
      </c>
    </row>
    <row r="4472" spans="1:16" x14ac:dyDescent="0.2">
      <c r="A4472" s="11" t="str">
        <f t="shared" si="210"/>
        <v>1996ROU1527527</v>
      </c>
      <c r="B4472" s="9" t="str">
        <f>VLOOKUP(A4472,disaster_type!$A$2:$L$60000,5,FALSE)</f>
        <v>Epidemic</v>
      </c>
      <c r="C4472" s="9" t="str">
        <f>VLOOKUP(I4472,_readme!$A$25:$B$49,2,FALSE)</f>
        <v>Epidemic</v>
      </c>
      <c r="D4472" s="9" t="b">
        <f t="shared" si="211"/>
        <v>0</v>
      </c>
      <c r="E4472" s="8" t="str">
        <f t="shared" si="212"/>
        <v>Epidemic</v>
      </c>
      <c r="F4472">
        <v>1996</v>
      </c>
      <c r="G4472" t="s">
        <v>81</v>
      </c>
      <c r="H4472" t="s">
        <v>82</v>
      </c>
      <c r="I4472" t="s">
        <v>77</v>
      </c>
      <c r="J4472">
        <v>1</v>
      </c>
      <c r="M4472">
        <v>527</v>
      </c>
      <c r="O4472">
        <v>527</v>
      </c>
    </row>
    <row r="4473" spans="1:16" x14ac:dyDescent="0.2">
      <c r="A4473" s="11" t="str">
        <f t="shared" si="210"/>
        <v>1996ROU116200200</v>
      </c>
      <c r="B4473" s="9" t="str">
        <f>VLOOKUP(A4473,disaster_type!$A$2:$L$60000,5,FALSE)</f>
        <v xml:space="preserve">Extreme temperature </v>
      </c>
      <c r="C4473" s="9" t="str">
        <f>VLOOKUP(I4473,_readme!$A$25:$B$49,2,FALSE)</f>
        <v xml:space="preserve">Extreme temperature </v>
      </c>
      <c r="D4473" s="9" t="b">
        <f t="shared" si="211"/>
        <v>0</v>
      </c>
      <c r="E4473" s="8" t="str">
        <f t="shared" si="212"/>
        <v xml:space="preserve">Extreme temperature </v>
      </c>
      <c r="F4473">
        <v>1996</v>
      </c>
      <c r="G4473" t="s">
        <v>81</v>
      </c>
      <c r="H4473" t="s">
        <v>82</v>
      </c>
      <c r="I4473" t="s">
        <v>175</v>
      </c>
      <c r="J4473">
        <v>1</v>
      </c>
      <c r="K4473">
        <v>16</v>
      </c>
      <c r="L4473">
        <v>200</v>
      </c>
      <c r="O4473">
        <v>200</v>
      </c>
    </row>
    <row r="4474" spans="1:16" x14ac:dyDescent="0.2">
      <c r="A4474" s="11" t="str">
        <f t="shared" si="210"/>
        <v>1996RUS1300300</v>
      </c>
      <c r="B4474" s="9" t="str">
        <f>VLOOKUP(A4474,disaster_type!$A$2:$L$60000,5,FALSE)</f>
        <v>Landslide</v>
      </c>
      <c r="C4474" s="9" t="str">
        <f>VLOOKUP(I4474,_readme!$A$25:$B$49,2,FALSE)</f>
        <v>Mass movement (dry)</v>
      </c>
      <c r="D4474" s="9" t="b">
        <f t="shared" si="211"/>
        <v>0</v>
      </c>
      <c r="E4474" s="8" t="str">
        <f t="shared" si="212"/>
        <v>Landslide</v>
      </c>
      <c r="F4474">
        <v>1996</v>
      </c>
      <c r="G4474" t="s">
        <v>124</v>
      </c>
      <c r="H4474" t="s">
        <v>125</v>
      </c>
      <c r="I4474" t="s">
        <v>96</v>
      </c>
      <c r="J4474">
        <v>1</v>
      </c>
      <c r="M4474">
        <v>300</v>
      </c>
      <c r="O4474">
        <v>300</v>
      </c>
    </row>
    <row r="4475" spans="1:16" x14ac:dyDescent="0.2">
      <c r="A4475" s="11" t="str">
        <f t="shared" si="210"/>
        <v>1996RUS141400014000140000</v>
      </c>
      <c r="B4475" s="9" t="e">
        <f>VLOOKUP(A4475,disaster_type!$A$2:$L$60000,5,FALSE)</f>
        <v>#N/A</v>
      </c>
      <c r="C4475" s="9" t="str">
        <f>VLOOKUP(I4475,_readme!$A$25:$B$49,2,FALSE)</f>
        <v>Flood</v>
      </c>
      <c r="D4475" s="9" t="b">
        <f t="shared" si="211"/>
        <v>1</v>
      </c>
      <c r="E4475" s="8" t="str">
        <f t="shared" si="212"/>
        <v>Flood</v>
      </c>
      <c r="F4475">
        <v>1996</v>
      </c>
      <c r="G4475" t="s">
        <v>124</v>
      </c>
      <c r="H4475" t="s">
        <v>125</v>
      </c>
      <c r="I4475" t="s">
        <v>180</v>
      </c>
      <c r="J4475">
        <v>1</v>
      </c>
      <c r="K4475">
        <v>4</v>
      </c>
      <c r="M4475">
        <v>14000</v>
      </c>
      <c r="O4475">
        <v>14000</v>
      </c>
      <c r="P4475">
        <v>140000</v>
      </c>
    </row>
    <row r="4476" spans="1:16" x14ac:dyDescent="0.2">
      <c r="A4476" s="11" t="str">
        <f t="shared" si="210"/>
        <v>1996RUS119600600</v>
      </c>
      <c r="B4476" s="9" t="str">
        <f>VLOOKUP(A4476,disaster_type!$A$2:$L$60000,5,FALSE)</f>
        <v>Wildfire</v>
      </c>
      <c r="C4476" s="9" t="str">
        <f>VLOOKUP(I4476,_readme!$A$25:$B$49,2,FALSE)</f>
        <v>Wildfire</v>
      </c>
      <c r="D4476" s="9" t="b">
        <f t="shared" si="211"/>
        <v>0</v>
      </c>
      <c r="E4476" s="8" t="str">
        <f t="shared" si="212"/>
        <v>Wildfire</v>
      </c>
      <c r="F4476">
        <v>1996</v>
      </c>
      <c r="G4476" t="s">
        <v>124</v>
      </c>
      <c r="H4476" t="s">
        <v>125</v>
      </c>
      <c r="I4476" t="s">
        <v>111</v>
      </c>
      <c r="J4476">
        <v>1</v>
      </c>
      <c r="K4476">
        <v>19</v>
      </c>
      <c r="N4476">
        <v>600</v>
      </c>
      <c r="O4476">
        <v>600</v>
      </c>
    </row>
    <row r="4477" spans="1:16" x14ac:dyDescent="0.2">
      <c r="A4477" s="11" t="str">
        <f t="shared" si="210"/>
        <v>1996RUS1220000220000158400</v>
      </c>
      <c r="B4477" s="9" t="e">
        <f>VLOOKUP(A4477,disaster_type!$A$2:$L$60000,5,FALSE)</f>
        <v>#N/A</v>
      </c>
      <c r="C4477" s="9" t="str">
        <f>VLOOKUP(I4477,_readme!$A$25:$B$49,2,FALSE)</f>
        <v>Flood</v>
      </c>
      <c r="D4477" s="9" t="b">
        <f t="shared" si="211"/>
        <v>1</v>
      </c>
      <c r="E4477" s="8" t="str">
        <f t="shared" si="212"/>
        <v>Flood</v>
      </c>
      <c r="F4477">
        <v>1996</v>
      </c>
      <c r="G4477" t="s">
        <v>124</v>
      </c>
      <c r="H4477" t="s">
        <v>125</v>
      </c>
      <c r="I4477" t="s">
        <v>112</v>
      </c>
      <c r="J4477">
        <v>1</v>
      </c>
      <c r="M4477">
        <v>220000</v>
      </c>
      <c r="O4477">
        <v>220000</v>
      </c>
      <c r="P4477">
        <v>158400</v>
      </c>
    </row>
    <row r="4478" spans="1:16" x14ac:dyDescent="0.2">
      <c r="A4478" s="11" t="str">
        <f t="shared" si="210"/>
        <v>1996RWA110106106</v>
      </c>
      <c r="B4478" s="9" t="str">
        <f>VLOOKUP(A4478,disaster_type!$A$2:$L$60000,5,FALSE)</f>
        <v>Epidemic</v>
      </c>
      <c r="C4478" s="9" t="str">
        <f>VLOOKUP(I4478,_readme!$A$25:$B$49,2,FALSE)</f>
        <v>Epidemic</v>
      </c>
      <c r="D4478" s="9" t="b">
        <f t="shared" si="211"/>
        <v>0</v>
      </c>
      <c r="E4478" s="8" t="str">
        <f t="shared" si="212"/>
        <v>Epidemic</v>
      </c>
      <c r="F4478">
        <v>1996</v>
      </c>
      <c r="G4478" t="s">
        <v>336</v>
      </c>
      <c r="H4478" t="s">
        <v>337</v>
      </c>
      <c r="I4478" t="s">
        <v>77</v>
      </c>
      <c r="J4478">
        <v>1</v>
      </c>
      <c r="K4478">
        <v>10</v>
      </c>
      <c r="M4478">
        <v>106</v>
      </c>
      <c r="O4478">
        <v>106</v>
      </c>
    </row>
    <row r="4479" spans="1:16" x14ac:dyDescent="0.2">
      <c r="A4479" s="11" t="str">
        <f t="shared" si="210"/>
        <v>1996RWA18200082000</v>
      </c>
      <c r="B4479" s="9" t="str">
        <f>VLOOKUP(A4479,disaster_type!$A$2:$L$60000,5,FALSE)</f>
        <v>Drought</v>
      </c>
      <c r="C4479" s="9" t="str">
        <f>VLOOKUP(I4479,_readme!$A$25:$B$49,2,FALSE)</f>
        <v>Drought</v>
      </c>
      <c r="D4479" s="9" t="b">
        <f t="shared" si="211"/>
        <v>0</v>
      </c>
      <c r="E4479" s="8" t="str">
        <f t="shared" si="212"/>
        <v>Drought</v>
      </c>
      <c r="F4479">
        <v>1996</v>
      </c>
      <c r="G4479" t="s">
        <v>336</v>
      </c>
      <c r="H4479" t="s">
        <v>337</v>
      </c>
      <c r="I4479" t="s">
        <v>12</v>
      </c>
      <c r="J4479">
        <v>1</v>
      </c>
      <c r="M4479">
        <v>82000</v>
      </c>
      <c r="O4479">
        <v>82000</v>
      </c>
    </row>
    <row r="4480" spans="1:16" x14ac:dyDescent="0.2">
      <c r="A4480" s="11" t="str">
        <f t="shared" si="210"/>
        <v>1996LCA1175175</v>
      </c>
      <c r="B4480" s="9" t="str">
        <f>VLOOKUP(A4480,disaster_type!$A$2:$L$60000,5,FALSE)</f>
        <v>Landslide</v>
      </c>
      <c r="C4480" s="9" t="str">
        <f>VLOOKUP(I4480,_readme!$A$25:$B$49,2,FALSE)</f>
        <v>Landslide</v>
      </c>
      <c r="D4480" s="9" t="b">
        <f t="shared" si="211"/>
        <v>0</v>
      </c>
      <c r="E4480" s="8" t="str">
        <f t="shared" si="212"/>
        <v>Landslide</v>
      </c>
      <c r="F4480">
        <v>1996</v>
      </c>
      <c r="G4480" t="s">
        <v>254</v>
      </c>
      <c r="H4480" t="s">
        <v>255</v>
      </c>
      <c r="I4480" t="s">
        <v>80</v>
      </c>
      <c r="J4480">
        <v>1</v>
      </c>
      <c r="M4480">
        <v>175</v>
      </c>
      <c r="O4480">
        <v>175</v>
      </c>
    </row>
    <row r="4481" spans="1:16" x14ac:dyDescent="0.2">
      <c r="A4481" s="11" t="str">
        <f t="shared" si="210"/>
        <v>1996SLE112200000200000</v>
      </c>
      <c r="B4481" s="9" t="str">
        <f>VLOOKUP(A4481,disaster_type!$A$2:$L$60000,5,FALSE)</f>
        <v>Flood</v>
      </c>
      <c r="C4481" s="9" t="e">
        <f>VLOOKUP(I4481,_readme!$A$25:$B$49,2,FALSE)</f>
        <v>#N/A</v>
      </c>
      <c r="D4481" s="9" t="b">
        <f t="shared" si="211"/>
        <v>0</v>
      </c>
      <c r="E4481" s="8" t="str">
        <f t="shared" si="212"/>
        <v>Flood</v>
      </c>
      <c r="F4481">
        <v>1996</v>
      </c>
      <c r="G4481" t="s">
        <v>338</v>
      </c>
      <c r="H4481" t="s">
        <v>339</v>
      </c>
      <c r="I4481" s="17" t="s">
        <v>485</v>
      </c>
      <c r="J4481">
        <v>1</v>
      </c>
      <c r="K4481">
        <v>12</v>
      </c>
      <c r="M4481">
        <v>200000</v>
      </c>
      <c r="O4481">
        <v>200000</v>
      </c>
    </row>
    <row r="4482" spans="1:16" x14ac:dyDescent="0.2">
      <c r="A4482" s="11" t="str">
        <f t="shared" si="210"/>
        <v>1996SLE3226953953</v>
      </c>
      <c r="B4482" s="9" t="str">
        <f>VLOOKUP(A4482,disaster_type!$A$2:$L$60000,5,FALSE)</f>
        <v>Epidemic</v>
      </c>
      <c r="C4482" s="9" t="str">
        <f>VLOOKUP(I4482,_readme!$A$25:$B$49,2,FALSE)</f>
        <v>Epidemic</v>
      </c>
      <c r="D4482" s="9" t="b">
        <f t="shared" si="211"/>
        <v>0</v>
      </c>
      <c r="E4482" s="8" t="str">
        <f t="shared" si="212"/>
        <v>Epidemic</v>
      </c>
      <c r="F4482">
        <v>1996</v>
      </c>
      <c r="G4482" t="s">
        <v>338</v>
      </c>
      <c r="H4482" t="s">
        <v>339</v>
      </c>
      <c r="I4482" t="s">
        <v>18</v>
      </c>
      <c r="J4482">
        <v>3</v>
      </c>
      <c r="K4482">
        <v>226</v>
      </c>
      <c r="M4482">
        <v>953</v>
      </c>
      <c r="O4482">
        <v>953</v>
      </c>
    </row>
    <row r="4483" spans="1:16" x14ac:dyDescent="0.2">
      <c r="A4483" s="11" t="str">
        <f t="shared" ref="A4483:A4546" si="213">F4483&amp;G4483&amp;J4483&amp;K4483&amp;L4483&amp;M4483&amp;N4483&amp;O4483&amp;P4483</f>
        <v>1996SOM124755575557</v>
      </c>
      <c r="B4483" s="9" t="str">
        <f>VLOOKUP(A4483,disaster_type!$A$2:$L$60000,5,FALSE)</f>
        <v>Epidemic</v>
      </c>
      <c r="C4483" s="9" t="str">
        <f>VLOOKUP(I4483,_readme!$A$25:$B$49,2,FALSE)</f>
        <v>Epidemic</v>
      </c>
      <c r="D4483" s="9" t="b">
        <f t="shared" ref="D4483:D4546" si="214">ISNA(B4483)</f>
        <v>0</v>
      </c>
      <c r="E4483" s="8" t="str">
        <f t="shared" si="212"/>
        <v>Epidemic</v>
      </c>
      <c r="F4483">
        <v>1996</v>
      </c>
      <c r="G4483" t="s">
        <v>256</v>
      </c>
      <c r="H4483" t="s">
        <v>257</v>
      </c>
      <c r="I4483" t="s">
        <v>77</v>
      </c>
      <c r="J4483">
        <v>1</v>
      </c>
      <c r="K4483">
        <v>247</v>
      </c>
      <c r="M4483">
        <v>5557</v>
      </c>
      <c r="O4483">
        <v>5557</v>
      </c>
    </row>
    <row r="4484" spans="1:16" x14ac:dyDescent="0.2">
      <c r="A4484" s="11" t="str">
        <f t="shared" si="213"/>
        <v>1996SOM13100100</v>
      </c>
      <c r="B4484" s="9" t="str">
        <f>VLOOKUP(A4484,disaster_type!$A$2:$L$60000,5,FALSE)</f>
        <v>Flood</v>
      </c>
      <c r="C4484" s="9" t="str">
        <f>VLOOKUP(I4484,_readme!$A$25:$B$49,2,FALSE)</f>
        <v>Flood</v>
      </c>
      <c r="D4484" s="9" t="b">
        <f t="shared" si="214"/>
        <v>0</v>
      </c>
      <c r="E4484" s="8" t="str">
        <f t="shared" si="212"/>
        <v>Flood</v>
      </c>
      <c r="F4484">
        <v>1996</v>
      </c>
      <c r="G4484" t="s">
        <v>256</v>
      </c>
      <c r="H4484" t="s">
        <v>257</v>
      </c>
      <c r="I4484" t="s">
        <v>112</v>
      </c>
      <c r="J4484">
        <v>1</v>
      </c>
      <c r="K4484">
        <v>3</v>
      </c>
      <c r="M4484">
        <v>100</v>
      </c>
      <c r="O4484">
        <v>100</v>
      </c>
    </row>
    <row r="4485" spans="1:16" x14ac:dyDescent="0.2">
      <c r="A4485" s="11" t="str">
        <f t="shared" si="213"/>
        <v>1996ZAF130</v>
      </c>
      <c r="B4485" s="9" t="str">
        <f>VLOOKUP(A4485,disaster_type!$A$2:$L$60000,5,FALSE)</f>
        <v xml:space="preserve">Extreme temperature </v>
      </c>
      <c r="C4485" s="9" t="str">
        <f>VLOOKUP(I4485,_readme!$A$25:$B$49,2,FALSE)</f>
        <v xml:space="preserve">Extreme temperature </v>
      </c>
      <c r="D4485" s="9" t="b">
        <f t="shared" si="214"/>
        <v>0</v>
      </c>
      <c r="E4485" s="8" t="str">
        <f t="shared" si="212"/>
        <v xml:space="preserve">Extreme temperature </v>
      </c>
      <c r="F4485">
        <v>1996</v>
      </c>
      <c r="G4485" t="s">
        <v>130</v>
      </c>
      <c r="H4485" t="s">
        <v>131</v>
      </c>
      <c r="I4485" t="s">
        <v>213</v>
      </c>
      <c r="J4485">
        <v>1</v>
      </c>
      <c r="K4485">
        <v>30</v>
      </c>
    </row>
    <row r="4486" spans="1:16" x14ac:dyDescent="0.2">
      <c r="A4486" s="11" t="str">
        <f t="shared" si="213"/>
        <v>1996ZAF17500500</v>
      </c>
      <c r="B4486" s="9" t="e">
        <f>VLOOKUP(A4486,disaster_type!$A$2:$L$60000,5,FALSE)</f>
        <v>#N/A</v>
      </c>
      <c r="C4486" s="9" t="str">
        <f>VLOOKUP(I4486,_readme!$A$25:$B$49,2,FALSE)</f>
        <v>Flood</v>
      </c>
      <c r="D4486" s="9" t="b">
        <f t="shared" si="214"/>
        <v>1</v>
      </c>
      <c r="E4486" s="8" t="str">
        <f t="shared" si="212"/>
        <v>Flood</v>
      </c>
      <c r="F4486">
        <v>1996</v>
      </c>
      <c r="G4486" t="s">
        <v>130</v>
      </c>
      <c r="H4486" t="s">
        <v>131</v>
      </c>
      <c r="I4486" t="s">
        <v>180</v>
      </c>
      <c r="J4486">
        <v>1</v>
      </c>
      <c r="K4486">
        <v>7</v>
      </c>
      <c r="N4486">
        <v>500</v>
      </c>
      <c r="O4486">
        <v>500</v>
      </c>
    </row>
    <row r="4487" spans="1:16" x14ac:dyDescent="0.2">
      <c r="A4487" s="11" t="str">
        <f t="shared" si="213"/>
        <v>1996ZAF134</v>
      </c>
      <c r="B4487" s="9" t="str">
        <f>VLOOKUP(A4487,disaster_type!$A$2:$L$60000,5,FALSE)</f>
        <v>Landslide</v>
      </c>
      <c r="C4487" s="9" t="str">
        <f>VLOOKUP(I4487,_readme!$A$25:$B$49,2,FALSE)</f>
        <v>Landslide</v>
      </c>
      <c r="D4487" s="9" t="b">
        <f t="shared" si="214"/>
        <v>0</v>
      </c>
      <c r="E4487" s="8" t="str">
        <f t="shared" si="212"/>
        <v>Landslide</v>
      </c>
      <c r="F4487">
        <v>1996</v>
      </c>
      <c r="G4487" t="s">
        <v>130</v>
      </c>
      <c r="H4487" t="s">
        <v>131</v>
      </c>
      <c r="I4487" t="s">
        <v>80</v>
      </c>
      <c r="J4487">
        <v>1</v>
      </c>
      <c r="K4487">
        <v>34</v>
      </c>
    </row>
    <row r="4488" spans="1:16" x14ac:dyDescent="0.2">
      <c r="A4488" s="11" t="str">
        <f t="shared" si="213"/>
        <v>1996ZAF12730700070306860</v>
      </c>
      <c r="B4488" s="9" t="e">
        <f>VLOOKUP(A4488,disaster_type!$A$2:$L$60000,5,FALSE)</f>
        <v>#N/A</v>
      </c>
      <c r="C4488" s="9" t="str">
        <f>VLOOKUP(I4488,_readme!$A$25:$B$49,2,FALSE)</f>
        <v>Flood</v>
      </c>
      <c r="D4488" s="9" t="b">
        <f t="shared" si="214"/>
        <v>1</v>
      </c>
      <c r="E4488" s="8" t="str">
        <f t="shared" si="212"/>
        <v>Flood</v>
      </c>
      <c r="F4488">
        <v>1996</v>
      </c>
      <c r="G4488" t="s">
        <v>130</v>
      </c>
      <c r="H4488" t="s">
        <v>131</v>
      </c>
      <c r="I4488" t="s">
        <v>112</v>
      </c>
      <c r="J4488">
        <v>1</v>
      </c>
      <c r="K4488">
        <v>27</v>
      </c>
      <c r="L4488">
        <v>30</v>
      </c>
      <c r="M4488">
        <v>7000</v>
      </c>
      <c r="O4488">
        <v>7030</v>
      </c>
      <c r="P4488">
        <v>6860</v>
      </c>
    </row>
    <row r="4489" spans="1:16" x14ac:dyDescent="0.2">
      <c r="A4489" s="11" t="str">
        <f t="shared" si="213"/>
        <v>1996ESP18412912920000</v>
      </c>
      <c r="B4489" s="9" t="str">
        <f>VLOOKUP(A4489,disaster_type!$A$2:$L$60000,5,FALSE)</f>
        <v>Landslide</v>
      </c>
      <c r="C4489" s="9" t="str">
        <f>VLOOKUP(I4489,_readme!$A$25:$B$49,2,FALSE)</f>
        <v>Landslide</v>
      </c>
      <c r="D4489" s="9" t="b">
        <f t="shared" si="214"/>
        <v>0</v>
      </c>
      <c r="E4489" s="8" t="str">
        <f t="shared" si="212"/>
        <v>Landslide</v>
      </c>
      <c r="F4489">
        <v>1996</v>
      </c>
      <c r="G4489" t="s">
        <v>222</v>
      </c>
      <c r="H4489" t="s">
        <v>223</v>
      </c>
      <c r="I4489" t="s">
        <v>80</v>
      </c>
      <c r="J4489">
        <v>1</v>
      </c>
      <c r="K4489">
        <v>84</v>
      </c>
      <c r="L4489">
        <v>129</v>
      </c>
      <c r="O4489">
        <v>129</v>
      </c>
      <c r="P4489">
        <v>20000</v>
      </c>
    </row>
    <row r="4490" spans="1:16" x14ac:dyDescent="0.2">
      <c r="A4490" s="11" t="str">
        <f t="shared" si="213"/>
        <v>1996ESP1140004000576600</v>
      </c>
      <c r="B4490" s="9" t="str">
        <f>VLOOKUP(A4490,disaster_type!$A$2:$L$60000,5,FALSE)</f>
        <v>Flood</v>
      </c>
      <c r="C4490" s="9" t="str">
        <f>VLOOKUP(I4490,_readme!$A$25:$B$49,2,FALSE)</f>
        <v>Flood</v>
      </c>
      <c r="D4490" s="9" t="b">
        <f t="shared" si="214"/>
        <v>0</v>
      </c>
      <c r="E4490" s="8" t="str">
        <f t="shared" si="212"/>
        <v>Flood</v>
      </c>
      <c r="F4490">
        <v>1996</v>
      </c>
      <c r="G4490" t="s">
        <v>222</v>
      </c>
      <c r="H4490" t="s">
        <v>223</v>
      </c>
      <c r="I4490" t="s">
        <v>112</v>
      </c>
      <c r="J4490">
        <v>1</v>
      </c>
      <c r="K4490">
        <v>1</v>
      </c>
      <c r="M4490">
        <v>4000</v>
      </c>
      <c r="O4490">
        <v>4000</v>
      </c>
      <c r="P4490">
        <v>576600</v>
      </c>
    </row>
    <row r="4491" spans="1:16" x14ac:dyDescent="0.2">
      <c r="A4491" s="11" t="str">
        <f t="shared" si="213"/>
        <v>1996LKA11000010000</v>
      </c>
      <c r="B4491" s="9" t="str">
        <f>VLOOKUP(A4491,disaster_type!$A$2:$L$60000,5,FALSE)</f>
        <v>Flood</v>
      </c>
      <c r="C4491" s="9" t="e">
        <f>VLOOKUP(I4491,_readme!$A$25:$B$49,2,FALSE)</f>
        <v>#N/A</v>
      </c>
      <c r="D4491" s="9" t="b">
        <f t="shared" si="214"/>
        <v>0</v>
      </c>
      <c r="E4491" s="8" t="str">
        <f t="shared" si="212"/>
        <v>Flood</v>
      </c>
      <c r="F4491">
        <v>1996</v>
      </c>
      <c r="G4491" t="s">
        <v>244</v>
      </c>
      <c r="H4491" t="s">
        <v>245</v>
      </c>
      <c r="I4491" s="17" t="s">
        <v>485</v>
      </c>
      <c r="J4491">
        <v>1</v>
      </c>
      <c r="N4491">
        <v>10000</v>
      </c>
      <c r="O4491">
        <v>10000</v>
      </c>
    </row>
    <row r="4492" spans="1:16" x14ac:dyDescent="0.2">
      <c r="A4492" s="11" t="str">
        <f t="shared" si="213"/>
        <v>1996SDN170018001800</v>
      </c>
      <c r="B4492" s="9" t="str">
        <f>VLOOKUP(A4492,disaster_type!$A$2:$L$60000,5,FALSE)</f>
        <v>Epidemic</v>
      </c>
      <c r="C4492" s="9" t="str">
        <f>VLOOKUP(I4492,_readme!$A$25:$B$49,2,FALSE)</f>
        <v>Epidemic</v>
      </c>
      <c r="D4492" s="9" t="b">
        <f t="shared" si="214"/>
        <v>0</v>
      </c>
      <c r="E4492" s="8" t="str">
        <f t="shared" si="212"/>
        <v>Epidemic</v>
      </c>
      <c r="F4492">
        <v>1996</v>
      </c>
      <c r="G4492" t="s">
        <v>187</v>
      </c>
      <c r="H4492" t="s">
        <v>188</v>
      </c>
      <c r="I4492" t="s">
        <v>77</v>
      </c>
      <c r="J4492">
        <v>1</v>
      </c>
      <c r="K4492">
        <v>700</v>
      </c>
      <c r="M4492">
        <v>1800</v>
      </c>
      <c r="O4492">
        <v>1800</v>
      </c>
    </row>
    <row r="4493" spans="1:16" x14ac:dyDescent="0.2">
      <c r="A4493" s="11" t="str">
        <f t="shared" si="213"/>
        <v>1996SDN1160000160000</v>
      </c>
      <c r="B4493" s="9" t="str">
        <f>VLOOKUP(A4493,disaster_type!$A$2:$L$60000,5,FALSE)</f>
        <v>Drought</v>
      </c>
      <c r="C4493" s="9" t="str">
        <f>VLOOKUP(I4493,_readme!$A$25:$B$49,2,FALSE)</f>
        <v>Drought</v>
      </c>
      <c r="D4493" s="9" t="b">
        <f t="shared" si="214"/>
        <v>0</v>
      </c>
      <c r="E4493" s="8" t="str">
        <f t="shared" si="212"/>
        <v>Drought</v>
      </c>
      <c r="F4493">
        <v>1996</v>
      </c>
      <c r="G4493" t="s">
        <v>187</v>
      </c>
      <c r="H4493" t="s">
        <v>188</v>
      </c>
      <c r="I4493" t="s">
        <v>12</v>
      </c>
      <c r="J4493">
        <v>1</v>
      </c>
      <c r="M4493">
        <v>160000</v>
      </c>
      <c r="O4493">
        <v>160000</v>
      </c>
    </row>
    <row r="4494" spans="1:16" x14ac:dyDescent="0.2">
      <c r="A4494" s="11" t="str">
        <f t="shared" si="213"/>
        <v>1996SDN3152185004620055700120400</v>
      </c>
      <c r="B4494" s="9" t="str">
        <f>VLOOKUP(A4494,disaster_type!$A$2:$L$60000,5,FALSE)</f>
        <v>Flood</v>
      </c>
      <c r="C4494" s="9" t="str">
        <f>VLOOKUP(I4494,_readme!$A$25:$B$49,2,FALSE)</f>
        <v>Flood</v>
      </c>
      <c r="D4494" s="9" t="b">
        <f t="shared" si="214"/>
        <v>0</v>
      </c>
      <c r="E4494" s="8" t="str">
        <f t="shared" si="212"/>
        <v>Flood</v>
      </c>
      <c r="F4494">
        <v>1996</v>
      </c>
      <c r="G4494" t="s">
        <v>187</v>
      </c>
      <c r="H4494" t="s">
        <v>188</v>
      </c>
      <c r="I4494" t="s">
        <v>112</v>
      </c>
      <c r="J4494">
        <v>3</v>
      </c>
      <c r="K4494">
        <v>152</v>
      </c>
      <c r="L4494">
        <v>18500</v>
      </c>
      <c r="M4494">
        <v>46200</v>
      </c>
      <c r="N4494">
        <v>55700</v>
      </c>
      <c r="O4494">
        <v>120400</v>
      </c>
    </row>
    <row r="4495" spans="1:16" x14ac:dyDescent="0.2">
      <c r="A4495" s="11" t="str">
        <f t="shared" si="213"/>
        <v>1996SWZ180</v>
      </c>
      <c r="B4495" s="9" t="str">
        <f>VLOOKUP(A4495,disaster_type!$A$2:$L$60000,5,FALSE)</f>
        <v>Epidemic</v>
      </c>
      <c r="C4495" s="9" t="str">
        <f>VLOOKUP(I4495,_readme!$A$25:$B$49,2,FALSE)</f>
        <v>Epidemic</v>
      </c>
      <c r="D4495" s="9" t="b">
        <f t="shared" si="214"/>
        <v>0</v>
      </c>
      <c r="E4495" s="8" t="str">
        <f t="shared" si="212"/>
        <v>Epidemic</v>
      </c>
      <c r="F4495">
        <v>1996</v>
      </c>
      <c r="G4495" t="s">
        <v>377</v>
      </c>
      <c r="H4495" t="s">
        <v>378</v>
      </c>
      <c r="I4495" t="s">
        <v>132</v>
      </c>
      <c r="J4495">
        <v>1</v>
      </c>
      <c r="K4495">
        <v>80</v>
      </c>
    </row>
    <row r="4496" spans="1:16" x14ac:dyDescent="0.2">
      <c r="A4496" s="11" t="str">
        <f t="shared" si="213"/>
        <v>1996TWN2651300000</v>
      </c>
      <c r="B4496" s="9" t="str">
        <f>VLOOKUP(A4496,disaster_type!$A$2:$L$60000,5,FALSE)</f>
        <v>Storm</v>
      </c>
      <c r="C4496" s="9" t="str">
        <f>VLOOKUP(I4496,_readme!$A$25:$B$49,2,FALSE)</f>
        <v>Storm</v>
      </c>
      <c r="D4496" s="9" t="b">
        <f t="shared" si="214"/>
        <v>0</v>
      </c>
      <c r="E4496" s="8" t="str">
        <f t="shared" si="212"/>
        <v>Storm</v>
      </c>
      <c r="F4496">
        <v>1996</v>
      </c>
      <c r="G4496" t="s">
        <v>75</v>
      </c>
      <c r="H4496" t="s">
        <v>76</v>
      </c>
      <c r="I4496" t="s">
        <v>24</v>
      </c>
      <c r="J4496">
        <v>2</v>
      </c>
      <c r="K4496">
        <v>65</v>
      </c>
      <c r="P4496">
        <v>1300000</v>
      </c>
    </row>
    <row r="4497" spans="1:16" x14ac:dyDescent="0.2">
      <c r="A4497" s="11" t="str">
        <f t="shared" si="213"/>
        <v>1996TJK175167516</v>
      </c>
      <c r="B4497" s="9" t="str">
        <f>VLOOKUP(A4497,disaster_type!$A$2:$L$60000,5,FALSE)</f>
        <v>Epidemic</v>
      </c>
      <c r="C4497" s="9" t="str">
        <f>VLOOKUP(I4497,_readme!$A$25:$B$49,2,FALSE)</f>
        <v>Epidemic</v>
      </c>
      <c r="D4497" s="9" t="b">
        <f t="shared" si="214"/>
        <v>0</v>
      </c>
      <c r="E4497" s="8" t="str">
        <f t="shared" si="212"/>
        <v>Epidemic</v>
      </c>
      <c r="F4497">
        <v>1996</v>
      </c>
      <c r="G4497" t="s">
        <v>398</v>
      </c>
      <c r="H4497" t="s">
        <v>399</v>
      </c>
      <c r="I4497" t="s">
        <v>77</v>
      </c>
      <c r="J4497">
        <v>1</v>
      </c>
      <c r="M4497">
        <v>7516</v>
      </c>
      <c r="O4497">
        <v>7516</v>
      </c>
    </row>
    <row r="4498" spans="1:16" x14ac:dyDescent="0.2">
      <c r="A4498" s="11" t="str">
        <f t="shared" si="213"/>
        <v>1996TJK1180000180000</v>
      </c>
      <c r="B4498" s="9" t="str">
        <f>VLOOKUP(A4498,disaster_type!$A$2:$L$60000,5,FALSE)</f>
        <v>Flood</v>
      </c>
      <c r="C4498" s="9" t="str">
        <f>VLOOKUP(I4498,_readme!$A$25:$B$49,2,FALSE)</f>
        <v>Flood</v>
      </c>
      <c r="D4498" s="9" t="b">
        <f t="shared" si="214"/>
        <v>0</v>
      </c>
      <c r="E4498" s="8" t="str">
        <f t="shared" si="212"/>
        <v>Flood</v>
      </c>
      <c r="F4498">
        <v>1996</v>
      </c>
      <c r="G4498" t="s">
        <v>398</v>
      </c>
      <c r="H4498" t="s">
        <v>399</v>
      </c>
      <c r="I4498" t="s">
        <v>180</v>
      </c>
      <c r="J4498">
        <v>1</v>
      </c>
      <c r="M4498">
        <v>180000</v>
      </c>
      <c r="O4498">
        <v>180000</v>
      </c>
    </row>
    <row r="4499" spans="1:16" x14ac:dyDescent="0.2">
      <c r="A4499" s="11" t="str">
        <f t="shared" si="213"/>
        <v>1996TZA130000003000000</v>
      </c>
      <c r="B4499" s="9" t="str">
        <f>VLOOKUP(A4499,disaster_type!$A$2:$L$60000,5,FALSE)</f>
        <v>Drought</v>
      </c>
      <c r="C4499" s="9" t="str">
        <f>VLOOKUP(I4499,_readme!$A$25:$B$49,2,FALSE)</f>
        <v>Drought</v>
      </c>
      <c r="D4499" s="9" t="b">
        <f t="shared" si="214"/>
        <v>0</v>
      </c>
      <c r="E4499" s="8" t="str">
        <f t="shared" si="212"/>
        <v>Drought</v>
      </c>
      <c r="F4499">
        <v>1996</v>
      </c>
      <c r="G4499" t="s">
        <v>26</v>
      </c>
      <c r="H4499" t="s">
        <v>27</v>
      </c>
      <c r="I4499" t="s">
        <v>12</v>
      </c>
      <c r="J4499">
        <v>1</v>
      </c>
      <c r="M4499">
        <v>3000000</v>
      </c>
      <c r="O4499">
        <v>3000000</v>
      </c>
    </row>
    <row r="4500" spans="1:16" x14ac:dyDescent="0.2">
      <c r="A4500" s="11" t="str">
        <f t="shared" si="213"/>
        <v>1996THA19150000005000000500</v>
      </c>
      <c r="B4500" s="9" t="str">
        <f>VLOOKUP(A4500,disaster_type!$A$2:$L$60000,5,FALSE)</f>
        <v>Flood</v>
      </c>
      <c r="C4500" s="9" t="str">
        <f>VLOOKUP(I4500,_readme!$A$25:$B$49,2,FALSE)</f>
        <v>Flood</v>
      </c>
      <c r="D4500" s="9" t="b">
        <f t="shared" si="214"/>
        <v>0</v>
      </c>
      <c r="E4500" s="8" t="str">
        <f t="shared" si="212"/>
        <v>Flood</v>
      </c>
      <c r="F4500">
        <v>1996</v>
      </c>
      <c r="G4500" t="s">
        <v>236</v>
      </c>
      <c r="H4500" t="s">
        <v>237</v>
      </c>
      <c r="I4500" t="s">
        <v>112</v>
      </c>
      <c r="J4500">
        <v>1</v>
      </c>
      <c r="K4500">
        <v>91</v>
      </c>
      <c r="M4500">
        <v>5000000</v>
      </c>
      <c r="O4500">
        <v>5000000</v>
      </c>
      <c r="P4500">
        <v>500</v>
      </c>
    </row>
    <row r="4501" spans="1:16" x14ac:dyDescent="0.2">
      <c r="A4501" s="11" t="str">
        <f t="shared" si="213"/>
        <v>1996THA19343386343386150000</v>
      </c>
      <c r="B4501" s="9" t="str">
        <f>VLOOKUP(A4501,disaster_type!$A$2:$L$60000,5,FALSE)</f>
        <v>Storm</v>
      </c>
      <c r="C4501" s="9" t="str">
        <f>VLOOKUP(I4501,_readme!$A$25:$B$49,2,FALSE)</f>
        <v>Storm</v>
      </c>
      <c r="D4501" s="9" t="b">
        <f t="shared" si="214"/>
        <v>0</v>
      </c>
      <c r="E4501" s="8" t="str">
        <f t="shared" si="212"/>
        <v>Storm</v>
      </c>
      <c r="F4501">
        <v>1996</v>
      </c>
      <c r="G4501" t="s">
        <v>236</v>
      </c>
      <c r="H4501" t="s">
        <v>237</v>
      </c>
      <c r="I4501" t="s">
        <v>24</v>
      </c>
      <c r="J4501">
        <v>1</v>
      </c>
      <c r="K4501">
        <v>9</v>
      </c>
      <c r="M4501">
        <v>343386</v>
      </c>
      <c r="O4501">
        <v>343386</v>
      </c>
      <c r="P4501">
        <v>150000</v>
      </c>
    </row>
    <row r="4502" spans="1:16" x14ac:dyDescent="0.2">
      <c r="A4502" s="11" t="str">
        <f t="shared" si="213"/>
        <v>1996TGO236026192619</v>
      </c>
      <c r="B4502" s="9" t="str">
        <f>VLOOKUP(A4502,disaster_type!$A$2:$L$60000,5,FALSE)</f>
        <v>Epidemic</v>
      </c>
      <c r="C4502" s="9" t="str">
        <f>VLOOKUP(I4502,_readme!$A$25:$B$49,2,FALSE)</f>
        <v>Epidemic</v>
      </c>
      <c r="D4502" s="9" t="b">
        <f t="shared" si="214"/>
        <v>0</v>
      </c>
      <c r="E4502" s="8" t="str">
        <f t="shared" si="212"/>
        <v>Epidemic</v>
      </c>
      <c r="F4502">
        <v>1996</v>
      </c>
      <c r="G4502" t="s">
        <v>290</v>
      </c>
      <c r="H4502" t="s">
        <v>291</v>
      </c>
      <c r="I4502" t="s">
        <v>77</v>
      </c>
      <c r="J4502">
        <v>2</v>
      </c>
      <c r="K4502">
        <v>360</v>
      </c>
      <c r="M4502">
        <v>2619</v>
      </c>
      <c r="O4502">
        <v>2619</v>
      </c>
    </row>
    <row r="4503" spans="1:16" x14ac:dyDescent="0.2">
      <c r="A4503" s="11" t="str">
        <f t="shared" si="213"/>
        <v>1996TTO1200200</v>
      </c>
      <c r="B4503" s="9" t="str">
        <f>VLOOKUP(A4503,disaster_type!$A$2:$L$60000,5,FALSE)</f>
        <v>Flood</v>
      </c>
      <c r="C4503" s="9" t="e">
        <f>VLOOKUP(I4503,_readme!$A$25:$B$49,2,FALSE)</f>
        <v>#N/A</v>
      </c>
      <c r="D4503" s="9" t="b">
        <f t="shared" si="214"/>
        <v>0</v>
      </c>
      <c r="E4503" s="8" t="str">
        <f t="shared" si="212"/>
        <v>Flood</v>
      </c>
      <c r="F4503">
        <v>1996</v>
      </c>
      <c r="G4503" t="s">
        <v>170</v>
      </c>
      <c r="H4503" t="s">
        <v>171</v>
      </c>
      <c r="I4503" s="17" t="s">
        <v>485</v>
      </c>
      <c r="J4503">
        <v>1</v>
      </c>
      <c r="M4503">
        <v>200</v>
      </c>
      <c r="O4503">
        <v>200</v>
      </c>
    </row>
    <row r="4504" spans="1:16" x14ac:dyDescent="0.2">
      <c r="A4504" s="11" t="str">
        <f t="shared" si="213"/>
        <v>1996TUR1500500</v>
      </c>
      <c r="B4504" s="9" t="str">
        <f>VLOOKUP(A4504,disaster_type!$A$2:$L$60000,5,FALSE)</f>
        <v>Wildfire</v>
      </c>
      <c r="C4504" s="9" t="str">
        <f>VLOOKUP(I4504,_readme!$A$25:$B$49,2,FALSE)</f>
        <v>Wildfire</v>
      </c>
      <c r="D4504" s="9" t="b">
        <f t="shared" si="214"/>
        <v>0</v>
      </c>
      <c r="E4504" s="8" t="str">
        <f t="shared" si="212"/>
        <v>Wildfire</v>
      </c>
      <c r="F4504">
        <v>1996</v>
      </c>
      <c r="G4504" t="s">
        <v>50</v>
      </c>
      <c r="H4504" t="s">
        <v>51</v>
      </c>
      <c r="I4504" t="s">
        <v>111</v>
      </c>
      <c r="J4504">
        <v>1</v>
      </c>
      <c r="M4504">
        <v>500</v>
      </c>
      <c r="O4504">
        <v>500</v>
      </c>
    </row>
    <row r="4505" spans="1:16" x14ac:dyDescent="0.2">
      <c r="A4505" s="11" t="str">
        <f t="shared" si="213"/>
        <v>1996TUR161700090002600630000</v>
      </c>
      <c r="B4505" s="9" t="str">
        <f>VLOOKUP(A4505,disaster_type!$A$2:$L$60000,5,FALSE)</f>
        <v>Earthquake</v>
      </c>
      <c r="C4505" s="9" t="str">
        <f>VLOOKUP(I4505,_readme!$A$25:$B$49,2,FALSE)</f>
        <v>Earthquake</v>
      </c>
      <c r="D4505" s="9" t="b">
        <f t="shared" si="214"/>
        <v>0</v>
      </c>
      <c r="E4505" s="8" t="str">
        <f t="shared" si="212"/>
        <v>Earthquake</v>
      </c>
      <c r="F4505">
        <v>1996</v>
      </c>
      <c r="G4505" t="s">
        <v>50</v>
      </c>
      <c r="H4505" t="s">
        <v>51</v>
      </c>
      <c r="I4505" t="s">
        <v>28</v>
      </c>
      <c r="J4505">
        <v>1</v>
      </c>
      <c r="L4505">
        <v>6</v>
      </c>
      <c r="M4505">
        <v>17000</v>
      </c>
      <c r="N4505">
        <v>9000</v>
      </c>
      <c r="O4505">
        <v>26006</v>
      </c>
      <c r="P4505">
        <v>30000</v>
      </c>
    </row>
    <row r="4506" spans="1:16" x14ac:dyDescent="0.2">
      <c r="A4506" s="11" t="str">
        <f t="shared" si="213"/>
        <v>1996UGA120</v>
      </c>
      <c r="B4506" s="9" t="str">
        <f>VLOOKUP(A4506,disaster_type!$A$2:$L$60000,5,FALSE)</f>
        <v>Epidemic</v>
      </c>
      <c r="C4506" s="9" t="str">
        <f>VLOOKUP(I4506,_readme!$A$25:$B$49,2,FALSE)</f>
        <v>Epidemic</v>
      </c>
      <c r="D4506" s="9" t="b">
        <f t="shared" si="214"/>
        <v>0</v>
      </c>
      <c r="E4506" s="8" t="str">
        <f t="shared" si="212"/>
        <v>Epidemic</v>
      </c>
      <c r="F4506">
        <v>1996</v>
      </c>
      <c r="G4506" t="s">
        <v>29</v>
      </c>
      <c r="H4506" t="s">
        <v>30</v>
      </c>
      <c r="I4506" t="s">
        <v>77</v>
      </c>
      <c r="J4506">
        <v>1</v>
      </c>
      <c r="K4506">
        <v>20</v>
      </c>
    </row>
    <row r="4507" spans="1:16" x14ac:dyDescent="0.2">
      <c r="A4507" s="11" t="str">
        <f t="shared" si="213"/>
        <v>1996UKR11000010000</v>
      </c>
      <c r="B4507" s="9" t="str">
        <f>VLOOKUP(A4507,disaster_type!$A$2:$L$60000,5,FALSE)</f>
        <v>Flood</v>
      </c>
      <c r="C4507" s="9" t="str">
        <f>VLOOKUP(I4507,_readme!$A$25:$B$49,2,FALSE)</f>
        <v>Flood</v>
      </c>
      <c r="D4507" s="9" t="b">
        <f t="shared" si="214"/>
        <v>0</v>
      </c>
      <c r="E4507" s="8" t="str">
        <f t="shared" ref="E4507:E4570" si="215">IF(D4507,C4507,B4507)</f>
        <v>Flood</v>
      </c>
      <c r="F4507">
        <v>1996</v>
      </c>
      <c r="G4507" t="s">
        <v>412</v>
      </c>
      <c r="H4507" t="s">
        <v>413</v>
      </c>
      <c r="I4507" t="s">
        <v>112</v>
      </c>
      <c r="J4507">
        <v>1</v>
      </c>
      <c r="M4507">
        <v>10000</v>
      </c>
      <c r="O4507">
        <v>10000</v>
      </c>
    </row>
    <row r="4508" spans="1:16" x14ac:dyDescent="0.2">
      <c r="A4508" s="11" t="str">
        <f t="shared" si="213"/>
        <v>1996GBR151200012000300000</v>
      </c>
      <c r="B4508" s="9" t="str">
        <f>VLOOKUP(A4508,disaster_type!$A$2:$L$60000,5,FALSE)</f>
        <v>Storm</v>
      </c>
      <c r="C4508" s="9" t="str">
        <f>VLOOKUP(I4508,_readme!$A$25:$B$49,2,FALSE)</f>
        <v>Storm</v>
      </c>
      <c r="D4508" s="9" t="b">
        <f t="shared" si="214"/>
        <v>0</v>
      </c>
      <c r="E4508" s="8" t="str">
        <f t="shared" si="215"/>
        <v>Storm</v>
      </c>
      <c r="F4508">
        <v>1996</v>
      </c>
      <c r="G4508" t="s">
        <v>216</v>
      </c>
      <c r="H4508" t="s">
        <v>217</v>
      </c>
      <c r="I4508" t="s">
        <v>24</v>
      </c>
      <c r="J4508">
        <v>1</v>
      </c>
      <c r="K4508">
        <v>5</v>
      </c>
      <c r="M4508">
        <v>12000</v>
      </c>
      <c r="O4508">
        <v>12000</v>
      </c>
      <c r="P4508">
        <v>300000</v>
      </c>
    </row>
    <row r="4509" spans="1:16" x14ac:dyDescent="0.2">
      <c r="A4509" s="11" t="str">
        <f t="shared" si="213"/>
        <v>1996USA1</v>
      </c>
      <c r="B4509" s="9" t="e">
        <f>VLOOKUP(A4509,disaster_type!$A$2:$L$60000,5,FALSE)</f>
        <v>#N/A</v>
      </c>
      <c r="C4509" s="9" t="e">
        <f>VLOOKUP(I4509,_readme!$A$25:$B$49,2,FALSE)</f>
        <v>#N/A</v>
      </c>
      <c r="D4509" s="9" t="b">
        <f t="shared" si="214"/>
        <v>1</v>
      </c>
      <c r="E4509" s="8" t="e">
        <f t="shared" si="215"/>
        <v>#N/A</v>
      </c>
      <c r="F4509">
        <v>1996</v>
      </c>
      <c r="G4509" t="s">
        <v>22</v>
      </c>
      <c r="H4509" t="s">
        <v>23</v>
      </c>
      <c r="I4509" t="s">
        <v>17</v>
      </c>
      <c r="J4509">
        <v>1</v>
      </c>
    </row>
    <row r="4510" spans="1:16" x14ac:dyDescent="0.2">
      <c r="A4510" s="11" t="str">
        <f t="shared" si="213"/>
        <v>1996USA7248131131</v>
      </c>
      <c r="B4510" s="9" t="e">
        <f>VLOOKUP(A4510,disaster_type!$A$2:$L$60000,5,FALSE)</f>
        <v>#N/A</v>
      </c>
      <c r="C4510" s="9" t="str">
        <f>VLOOKUP(I4510,_readme!$A$25:$B$49,2,FALSE)</f>
        <v>Storm</v>
      </c>
      <c r="D4510" s="9" t="b">
        <f t="shared" si="214"/>
        <v>1</v>
      </c>
      <c r="E4510" s="8" t="str">
        <f t="shared" si="215"/>
        <v>Storm</v>
      </c>
      <c r="F4510">
        <v>1996</v>
      </c>
      <c r="G4510" t="s">
        <v>22</v>
      </c>
      <c r="H4510" t="s">
        <v>23</v>
      </c>
      <c r="I4510" t="s">
        <v>52</v>
      </c>
      <c r="J4510">
        <v>7</v>
      </c>
      <c r="K4510">
        <v>248</v>
      </c>
      <c r="L4510">
        <v>131</v>
      </c>
      <c r="O4510">
        <v>131</v>
      </c>
    </row>
    <row r="4511" spans="1:16" x14ac:dyDescent="0.2">
      <c r="A4511" s="11" t="str">
        <f t="shared" si="213"/>
        <v>1996USA18500</v>
      </c>
      <c r="B4511" s="9" t="e">
        <f>VLOOKUP(A4511,disaster_type!$A$2:$L$60000,5,FALSE)</f>
        <v>#N/A</v>
      </c>
      <c r="C4511" s="9" t="str">
        <f>VLOOKUP(I4511,_readme!$A$25:$B$49,2,FALSE)</f>
        <v>Wildfire</v>
      </c>
      <c r="D4511" s="9" t="b">
        <f t="shared" si="214"/>
        <v>1</v>
      </c>
      <c r="E4511" s="8" t="str">
        <f t="shared" si="215"/>
        <v>Wildfire</v>
      </c>
      <c r="F4511">
        <v>1996</v>
      </c>
      <c r="G4511" t="s">
        <v>22</v>
      </c>
      <c r="H4511" t="s">
        <v>23</v>
      </c>
      <c r="I4511" t="s">
        <v>111</v>
      </c>
      <c r="J4511">
        <v>1</v>
      </c>
      <c r="P4511">
        <v>8500</v>
      </c>
    </row>
    <row r="4512" spans="1:16" x14ac:dyDescent="0.2">
      <c r="A4512" s="11" t="str">
        <f t="shared" si="213"/>
        <v>1996USA115050</v>
      </c>
      <c r="B4512" s="9" t="e">
        <f>VLOOKUP(A4512,disaster_type!$A$2:$L$60000,5,FALSE)</f>
        <v>#N/A</v>
      </c>
      <c r="C4512" s="9" t="str">
        <f>VLOOKUP(I4512,_readme!$A$25:$B$49,2,FALSE)</f>
        <v>Wildfire</v>
      </c>
      <c r="D4512" s="9" t="b">
        <f t="shared" si="214"/>
        <v>1</v>
      </c>
      <c r="E4512" s="8" t="str">
        <f t="shared" si="215"/>
        <v>Wildfire</v>
      </c>
      <c r="F4512">
        <v>1996</v>
      </c>
      <c r="G4512" t="s">
        <v>22</v>
      </c>
      <c r="H4512" t="s">
        <v>23</v>
      </c>
      <c r="I4512" t="s">
        <v>157</v>
      </c>
      <c r="J4512">
        <v>1</v>
      </c>
      <c r="K4512">
        <v>1</v>
      </c>
      <c r="L4512">
        <v>50</v>
      </c>
      <c r="O4512">
        <v>50</v>
      </c>
    </row>
    <row r="4513" spans="1:16" x14ac:dyDescent="0.2">
      <c r="A4513" s="11" t="str">
        <f t="shared" si="213"/>
        <v>1996USA4722431152431152720000</v>
      </c>
      <c r="B4513" s="9" t="str">
        <f>VLOOKUP(A4513,disaster_type!$A$2:$L$60000,5,FALSE)</f>
        <v>Flood</v>
      </c>
      <c r="C4513" s="9" t="str">
        <f>VLOOKUP(I4513,_readme!$A$25:$B$49,2,FALSE)</f>
        <v>Flood</v>
      </c>
      <c r="D4513" s="9" t="b">
        <f t="shared" si="214"/>
        <v>0</v>
      </c>
      <c r="E4513" s="8" t="str">
        <f t="shared" si="215"/>
        <v>Flood</v>
      </c>
      <c r="F4513">
        <v>1996</v>
      </c>
      <c r="G4513" t="s">
        <v>22</v>
      </c>
      <c r="H4513" t="s">
        <v>23</v>
      </c>
      <c r="I4513" t="s">
        <v>112</v>
      </c>
      <c r="J4513">
        <v>4</v>
      </c>
      <c r="K4513">
        <v>72</v>
      </c>
      <c r="M4513">
        <v>243115</v>
      </c>
      <c r="O4513">
        <v>243115</v>
      </c>
      <c r="P4513">
        <v>2720000</v>
      </c>
    </row>
    <row r="4514" spans="1:16" x14ac:dyDescent="0.2">
      <c r="A4514" s="11" t="str">
        <f t="shared" si="213"/>
        <v>1996USA139400040003400000</v>
      </c>
      <c r="B4514" s="9" t="e">
        <f>VLOOKUP(A4514,disaster_type!$A$2:$L$60000,5,FALSE)</f>
        <v>#N/A</v>
      </c>
      <c r="C4514" s="9" t="str">
        <f>VLOOKUP(I4514,_readme!$A$25:$B$49,2,FALSE)</f>
        <v>Storm</v>
      </c>
      <c r="D4514" s="9" t="b">
        <f t="shared" si="214"/>
        <v>1</v>
      </c>
      <c r="E4514" s="8" t="str">
        <f t="shared" si="215"/>
        <v>Storm</v>
      </c>
      <c r="F4514">
        <v>1996</v>
      </c>
      <c r="G4514" t="s">
        <v>22</v>
      </c>
      <c r="H4514" t="s">
        <v>23</v>
      </c>
      <c r="I4514" t="s">
        <v>24</v>
      </c>
      <c r="J4514">
        <v>1</v>
      </c>
      <c r="K4514">
        <v>39</v>
      </c>
      <c r="M4514">
        <v>4000</v>
      </c>
      <c r="O4514">
        <v>4000</v>
      </c>
      <c r="P4514">
        <v>3400000</v>
      </c>
    </row>
    <row r="4515" spans="1:16" x14ac:dyDescent="0.2">
      <c r="A4515" s="11" t="str">
        <f t="shared" si="213"/>
        <v>1996VEN135000650041500</v>
      </c>
      <c r="B4515" s="9" t="e">
        <f>VLOOKUP(A4515,disaster_type!$A$2:$L$60000,5,FALSE)</f>
        <v>#N/A</v>
      </c>
      <c r="C4515" s="9" t="e">
        <f>VLOOKUP(I4515,_readme!$A$25:$B$49,2,FALSE)</f>
        <v>#N/A</v>
      </c>
      <c r="D4515" s="9" t="b">
        <f t="shared" si="214"/>
        <v>1</v>
      </c>
      <c r="E4515" s="8" t="e">
        <f t="shared" si="215"/>
        <v>#N/A</v>
      </c>
      <c r="F4515">
        <v>1996</v>
      </c>
      <c r="G4515" t="s">
        <v>209</v>
      </c>
      <c r="H4515" t="s">
        <v>210</v>
      </c>
      <c r="I4515" t="s">
        <v>17</v>
      </c>
      <c r="J4515">
        <v>1</v>
      </c>
      <c r="M4515">
        <v>35000</v>
      </c>
      <c r="N4515">
        <v>6500</v>
      </c>
      <c r="O4515">
        <v>41500</v>
      </c>
    </row>
    <row r="4516" spans="1:16" x14ac:dyDescent="0.2">
      <c r="A4516" s="11" t="str">
        <f t="shared" si="213"/>
        <v>1996VEN11000010000</v>
      </c>
      <c r="B4516" s="9" t="e">
        <f>VLOOKUP(A4516,disaster_type!$A$2:$L$60000,5,FALSE)</f>
        <v>#N/A</v>
      </c>
      <c r="C4516" s="9" t="str">
        <f>VLOOKUP(I4516,_readme!$A$25:$B$49,2,FALSE)</f>
        <v>Flood</v>
      </c>
      <c r="D4516" s="9" t="b">
        <f t="shared" si="214"/>
        <v>1</v>
      </c>
      <c r="E4516" s="8" t="str">
        <f t="shared" si="215"/>
        <v>Flood</v>
      </c>
      <c r="F4516">
        <v>1996</v>
      </c>
      <c r="G4516" t="s">
        <v>209</v>
      </c>
      <c r="H4516" t="s">
        <v>210</v>
      </c>
      <c r="I4516" t="s">
        <v>112</v>
      </c>
      <c r="J4516">
        <v>1</v>
      </c>
      <c r="N4516">
        <v>10000</v>
      </c>
      <c r="O4516">
        <v>10000</v>
      </c>
    </row>
    <row r="4517" spans="1:16" x14ac:dyDescent="0.2">
      <c r="A4517" s="11" t="str">
        <f t="shared" si="213"/>
        <v>1996VNM16013400</v>
      </c>
      <c r="B4517" s="9" t="e">
        <f>VLOOKUP(A4517,disaster_type!$A$2:$L$60000,5,FALSE)</f>
        <v>#N/A</v>
      </c>
      <c r="C4517" s="9" t="e">
        <f>VLOOKUP(I4517,_readme!$A$25:$B$49,2,FALSE)</f>
        <v>#N/A</v>
      </c>
      <c r="D4517" s="9" t="b">
        <f t="shared" si="214"/>
        <v>1</v>
      </c>
      <c r="E4517" s="8" t="e">
        <f t="shared" si="215"/>
        <v>#N/A</v>
      </c>
      <c r="F4517">
        <v>1996</v>
      </c>
      <c r="G4517" t="s">
        <v>224</v>
      </c>
      <c r="H4517" t="s">
        <v>225</v>
      </c>
      <c r="I4517" t="s">
        <v>17</v>
      </c>
      <c r="J4517">
        <v>1</v>
      </c>
      <c r="K4517">
        <v>60</v>
      </c>
      <c r="P4517">
        <v>13400</v>
      </c>
    </row>
    <row r="4518" spans="1:16" x14ac:dyDescent="0.2">
      <c r="A4518" s="11" t="str">
        <f t="shared" si="213"/>
        <v>1996VNM1162375000375000138000</v>
      </c>
      <c r="B4518" s="9" t="e">
        <f>VLOOKUP(A4518,disaster_type!$A$2:$L$60000,5,FALSE)</f>
        <v>#N/A</v>
      </c>
      <c r="C4518" s="9" t="str">
        <f>VLOOKUP(I4518,_readme!$A$25:$B$49,2,FALSE)</f>
        <v>Flood</v>
      </c>
      <c r="D4518" s="9" t="b">
        <f t="shared" si="214"/>
        <v>1</v>
      </c>
      <c r="E4518" s="8" t="str">
        <f t="shared" si="215"/>
        <v>Flood</v>
      </c>
      <c r="F4518">
        <v>1996</v>
      </c>
      <c r="G4518" t="s">
        <v>224</v>
      </c>
      <c r="H4518" t="s">
        <v>225</v>
      </c>
      <c r="I4518" t="s">
        <v>112</v>
      </c>
      <c r="J4518">
        <v>1</v>
      </c>
      <c r="K4518">
        <v>162</v>
      </c>
      <c r="M4518">
        <v>375000</v>
      </c>
      <c r="O4518">
        <v>375000</v>
      </c>
      <c r="P4518">
        <v>138000</v>
      </c>
    </row>
    <row r="4519" spans="1:16" x14ac:dyDescent="0.2">
      <c r="A4519" s="11" t="str">
        <f t="shared" si="213"/>
        <v>1996VNM4789591666500667091600020</v>
      </c>
      <c r="B4519" s="9" t="str">
        <f>VLOOKUP(A4519,disaster_type!$A$2:$L$60000,5,FALSE)</f>
        <v>Storm</v>
      </c>
      <c r="C4519" s="9" t="str">
        <f>VLOOKUP(I4519,_readme!$A$25:$B$49,2,FALSE)</f>
        <v>Storm</v>
      </c>
      <c r="D4519" s="9" t="b">
        <f t="shared" si="214"/>
        <v>0</v>
      </c>
      <c r="E4519" s="8" t="str">
        <f t="shared" si="215"/>
        <v>Storm</v>
      </c>
      <c r="F4519">
        <v>1996</v>
      </c>
      <c r="G4519" t="s">
        <v>224</v>
      </c>
      <c r="H4519" t="s">
        <v>225</v>
      </c>
      <c r="I4519" t="s">
        <v>24</v>
      </c>
      <c r="J4519">
        <v>4</v>
      </c>
      <c r="K4519">
        <v>789</v>
      </c>
      <c r="L4519">
        <v>591</v>
      </c>
      <c r="M4519">
        <v>666500</v>
      </c>
      <c r="O4519">
        <v>667091</v>
      </c>
      <c r="P4519">
        <v>600020</v>
      </c>
    </row>
    <row r="4520" spans="1:16" x14ac:dyDescent="0.2">
      <c r="A4520" s="11" t="str">
        <f t="shared" si="213"/>
        <v>1996VNM14597069706</v>
      </c>
      <c r="B4520" s="9" t="str">
        <f>VLOOKUP(A4520,disaster_type!$A$2:$L$60000,5,FALSE)</f>
        <v>Epidemic</v>
      </c>
      <c r="C4520" s="9" t="str">
        <f>VLOOKUP(I4520,_readme!$A$25:$B$49,2,FALSE)</f>
        <v>Epidemic</v>
      </c>
      <c r="D4520" s="9" t="b">
        <f t="shared" si="214"/>
        <v>0</v>
      </c>
      <c r="E4520" s="8" t="str">
        <f t="shared" si="215"/>
        <v>Epidemic</v>
      </c>
      <c r="F4520">
        <v>1996</v>
      </c>
      <c r="G4520" t="s">
        <v>224</v>
      </c>
      <c r="H4520" t="s">
        <v>225</v>
      </c>
      <c r="I4520" t="s">
        <v>18</v>
      </c>
      <c r="J4520">
        <v>1</v>
      </c>
      <c r="K4520">
        <v>45</v>
      </c>
      <c r="M4520">
        <v>9706</v>
      </c>
      <c r="O4520">
        <v>9706</v>
      </c>
    </row>
    <row r="4521" spans="1:16" x14ac:dyDescent="0.2">
      <c r="A4521" s="11" t="str">
        <f t="shared" si="213"/>
        <v>1996VGB1332000</v>
      </c>
      <c r="B4521" s="9" t="str">
        <f>VLOOKUP(A4521,disaster_type!$A$2:$L$60000,5,FALSE)</f>
        <v>Storm</v>
      </c>
      <c r="C4521" s="9" t="str">
        <f>VLOOKUP(I4521,_readme!$A$25:$B$49,2,FALSE)</f>
        <v>Storm</v>
      </c>
      <c r="D4521" s="9" t="b">
        <f t="shared" si="214"/>
        <v>0</v>
      </c>
      <c r="E4521" s="8" t="str">
        <f t="shared" si="215"/>
        <v>Storm</v>
      </c>
      <c r="F4521">
        <v>1996</v>
      </c>
      <c r="G4521" t="s">
        <v>433</v>
      </c>
      <c r="H4521" t="s">
        <v>434</v>
      </c>
      <c r="I4521" t="s">
        <v>24</v>
      </c>
      <c r="J4521">
        <v>1</v>
      </c>
      <c r="L4521">
        <v>3</v>
      </c>
      <c r="O4521">
        <v>3</v>
      </c>
      <c r="P4521">
        <v>2000</v>
      </c>
    </row>
    <row r="4522" spans="1:16" x14ac:dyDescent="0.2">
      <c r="A4522" s="11" t="str">
        <f t="shared" si="213"/>
        <v>1996YEM23451290001142102432101210000</v>
      </c>
      <c r="B4522" s="9" t="str">
        <f>VLOOKUP(A4522,disaster_type!$A$2:$L$60000,5,FALSE)</f>
        <v>Flood</v>
      </c>
      <c r="C4522" s="9" t="str">
        <f>VLOOKUP(I4522,_readme!$A$25:$B$49,2,FALSE)</f>
        <v>Flood</v>
      </c>
      <c r="D4522" s="9" t="b">
        <f t="shared" si="214"/>
        <v>0</v>
      </c>
      <c r="E4522" s="8" t="str">
        <f t="shared" si="215"/>
        <v>Flood</v>
      </c>
      <c r="F4522">
        <v>1996</v>
      </c>
      <c r="G4522" t="s">
        <v>404</v>
      </c>
      <c r="H4522" t="s">
        <v>405</v>
      </c>
      <c r="I4522" t="s">
        <v>112</v>
      </c>
      <c r="J4522">
        <v>2</v>
      </c>
      <c r="K4522">
        <v>345</v>
      </c>
      <c r="M4522">
        <v>129000</v>
      </c>
      <c r="N4522">
        <v>114210</v>
      </c>
      <c r="O4522">
        <v>243210</v>
      </c>
      <c r="P4522">
        <v>1210000</v>
      </c>
    </row>
    <row r="4523" spans="1:16" x14ac:dyDescent="0.2">
      <c r="A4523" s="11" t="str">
        <f t="shared" si="213"/>
        <v>1996ZWE11311500000500000</v>
      </c>
      <c r="B4523" s="9" t="str">
        <f>VLOOKUP(A4523,disaster_type!$A$2:$L$60000,5,FALSE)</f>
        <v>Epidemic</v>
      </c>
      <c r="C4523" s="9" t="str">
        <f>VLOOKUP(I4523,_readme!$A$25:$B$49,2,FALSE)</f>
        <v>Epidemic</v>
      </c>
      <c r="D4523" s="9" t="b">
        <f t="shared" si="214"/>
        <v>0</v>
      </c>
      <c r="E4523" s="8" t="str">
        <f t="shared" si="215"/>
        <v>Epidemic</v>
      </c>
      <c r="F4523">
        <v>1996</v>
      </c>
      <c r="G4523" t="s">
        <v>340</v>
      </c>
      <c r="H4523" t="s">
        <v>341</v>
      </c>
      <c r="I4523" t="s">
        <v>132</v>
      </c>
      <c r="J4523">
        <v>1</v>
      </c>
      <c r="K4523">
        <v>1311</v>
      </c>
      <c r="M4523">
        <v>500000</v>
      </c>
      <c r="O4523">
        <v>500000</v>
      </c>
    </row>
    <row r="4524" spans="1:16" x14ac:dyDescent="0.2">
      <c r="A4524" s="11" t="str">
        <f t="shared" si="213"/>
        <v>1997AFG1100</v>
      </c>
      <c r="B4524" s="9" t="str">
        <f>VLOOKUP(A4524,disaster_type!$A$2:$L$60000,5,FALSE)</f>
        <v>Landslide</v>
      </c>
      <c r="C4524" s="9" t="str">
        <f>VLOOKUP(I4524,_readme!$A$25:$B$49,2,FALSE)</f>
        <v>Mass movement (dry)</v>
      </c>
      <c r="D4524" s="9" t="b">
        <f t="shared" si="214"/>
        <v>0</v>
      </c>
      <c r="E4524" s="8" t="str">
        <f t="shared" si="215"/>
        <v>Landslide</v>
      </c>
      <c r="F4524">
        <v>1997</v>
      </c>
      <c r="G4524" t="s">
        <v>226</v>
      </c>
      <c r="H4524" t="s">
        <v>227</v>
      </c>
      <c r="I4524" t="s">
        <v>96</v>
      </c>
      <c r="J4524">
        <v>1</v>
      </c>
      <c r="K4524">
        <v>100</v>
      </c>
    </row>
    <row r="4525" spans="1:16" x14ac:dyDescent="0.2">
      <c r="A4525" s="11" t="str">
        <f t="shared" si="213"/>
        <v>1997AFG1510</v>
      </c>
      <c r="B4525" s="9" t="str">
        <f>VLOOKUP(A4525,disaster_type!$A$2:$L$60000,5,FALSE)</f>
        <v>Earthquake</v>
      </c>
      <c r="C4525" s="9" t="str">
        <f>VLOOKUP(I4525,_readme!$A$25:$B$49,2,FALSE)</f>
        <v>Earthquake</v>
      </c>
      <c r="D4525" s="9" t="b">
        <f t="shared" si="214"/>
        <v>0</v>
      </c>
      <c r="E4525" s="8" t="str">
        <f t="shared" si="215"/>
        <v>Earthquake</v>
      </c>
      <c r="F4525">
        <v>1997</v>
      </c>
      <c r="G4525" t="s">
        <v>226</v>
      </c>
      <c r="H4525" t="s">
        <v>227</v>
      </c>
      <c r="I4525" t="s">
        <v>28</v>
      </c>
      <c r="J4525">
        <v>1</v>
      </c>
      <c r="K4525">
        <v>5</v>
      </c>
      <c r="P4525">
        <v>10</v>
      </c>
    </row>
    <row r="4526" spans="1:16" x14ac:dyDescent="0.2">
      <c r="A4526" s="11" t="str">
        <f t="shared" si="213"/>
        <v>1997AFG2702000075020750</v>
      </c>
      <c r="B4526" s="9" t="str">
        <f>VLOOKUP(A4526,disaster_type!$A$2:$L$60000,5,FALSE)</f>
        <v>Flood</v>
      </c>
      <c r="C4526" s="9" t="str">
        <f>VLOOKUP(I4526,_readme!$A$25:$B$49,2,FALSE)</f>
        <v>Flood</v>
      </c>
      <c r="D4526" s="9" t="b">
        <f t="shared" si="214"/>
        <v>0</v>
      </c>
      <c r="E4526" s="8" t="str">
        <f t="shared" si="215"/>
        <v>Flood</v>
      </c>
      <c r="F4526">
        <v>1997</v>
      </c>
      <c r="G4526" t="s">
        <v>226</v>
      </c>
      <c r="H4526" t="s">
        <v>227</v>
      </c>
      <c r="I4526" t="s">
        <v>112</v>
      </c>
      <c r="J4526">
        <v>2</v>
      </c>
      <c r="K4526">
        <v>70</v>
      </c>
      <c r="M4526">
        <v>20000</v>
      </c>
      <c r="N4526">
        <v>750</v>
      </c>
      <c r="O4526">
        <v>20750</v>
      </c>
    </row>
    <row r="4527" spans="1:16" x14ac:dyDescent="0.2">
      <c r="A4527" s="11" t="str">
        <f t="shared" si="213"/>
        <v>1997ALB180008000</v>
      </c>
      <c r="B4527" s="9" t="str">
        <f>VLOOKUP(A4527,disaster_type!$A$2:$L$60000,5,FALSE)</f>
        <v>Flood</v>
      </c>
      <c r="C4527" s="9" t="str">
        <f>VLOOKUP(I4527,_readme!$A$25:$B$49,2,FALSE)</f>
        <v>Flood</v>
      </c>
      <c r="D4527" s="9" t="b">
        <f t="shared" si="214"/>
        <v>0</v>
      </c>
      <c r="E4527" s="8" t="str">
        <f t="shared" si="215"/>
        <v>Flood</v>
      </c>
      <c r="F4527">
        <v>1997</v>
      </c>
      <c r="G4527" t="s">
        <v>292</v>
      </c>
      <c r="H4527" t="s">
        <v>293</v>
      </c>
      <c r="I4527" t="s">
        <v>91</v>
      </c>
      <c r="J4527">
        <v>1</v>
      </c>
      <c r="M4527">
        <v>8000</v>
      </c>
      <c r="O4527">
        <v>8000</v>
      </c>
    </row>
    <row r="4528" spans="1:16" x14ac:dyDescent="0.2">
      <c r="A4528" s="11" t="str">
        <f t="shared" si="213"/>
        <v>1997DZA1430003000</v>
      </c>
      <c r="B4528" s="9" t="str">
        <f>VLOOKUP(A4528,disaster_type!$A$2:$L$60000,5,FALSE)</f>
        <v>Flood</v>
      </c>
      <c r="C4528" s="9" t="e">
        <f>VLOOKUP(I4528,_readme!$A$25:$B$49,2,FALSE)</f>
        <v>#N/A</v>
      </c>
      <c r="D4528" s="9" t="b">
        <f t="shared" si="214"/>
        <v>0</v>
      </c>
      <c r="E4528" s="8" t="str">
        <f t="shared" si="215"/>
        <v>Flood</v>
      </c>
      <c r="F4528">
        <v>1997</v>
      </c>
      <c r="G4528" t="s">
        <v>92</v>
      </c>
      <c r="H4528" t="s">
        <v>93</v>
      </c>
      <c r="I4528" s="17" t="s">
        <v>485</v>
      </c>
      <c r="J4528">
        <v>1</v>
      </c>
      <c r="K4528">
        <v>4</v>
      </c>
      <c r="N4528">
        <v>3000</v>
      </c>
      <c r="O4528">
        <v>3000</v>
      </c>
    </row>
    <row r="4529" spans="1:16" x14ac:dyDescent="0.2">
      <c r="A4529" s="11" t="str">
        <f t="shared" si="213"/>
        <v>1997DZA11364364</v>
      </c>
      <c r="B4529" s="9" t="str">
        <f>VLOOKUP(A4529,disaster_type!$A$2:$L$60000,5,FALSE)</f>
        <v>Epidemic</v>
      </c>
      <c r="C4529" s="9" t="str">
        <f>VLOOKUP(I4529,_readme!$A$25:$B$49,2,FALSE)</f>
        <v>Epidemic</v>
      </c>
      <c r="D4529" s="9" t="b">
        <f t="shared" si="214"/>
        <v>0</v>
      </c>
      <c r="E4529" s="8" t="str">
        <f t="shared" si="215"/>
        <v>Epidemic</v>
      </c>
      <c r="F4529">
        <v>1997</v>
      </c>
      <c r="G4529" t="s">
        <v>92</v>
      </c>
      <c r="H4529" t="s">
        <v>93</v>
      </c>
      <c r="I4529" t="s">
        <v>77</v>
      </c>
      <c r="J4529">
        <v>1</v>
      </c>
      <c r="K4529">
        <v>1</v>
      </c>
      <c r="M4529">
        <v>364</v>
      </c>
      <c r="O4529">
        <v>364</v>
      </c>
    </row>
    <row r="4530" spans="1:16" x14ac:dyDescent="0.2">
      <c r="A4530" s="11" t="str">
        <f t="shared" si="213"/>
        <v>1997AGO1105000105000</v>
      </c>
      <c r="B4530" s="9" t="str">
        <f>VLOOKUP(A4530,disaster_type!$A$2:$L$60000,5,FALSE)</f>
        <v>Drought</v>
      </c>
      <c r="C4530" s="9" t="str">
        <f>VLOOKUP(I4530,_readme!$A$25:$B$49,2,FALSE)</f>
        <v>Drought</v>
      </c>
      <c r="D4530" s="9" t="b">
        <f t="shared" si="214"/>
        <v>0</v>
      </c>
      <c r="E4530" s="8" t="str">
        <f t="shared" si="215"/>
        <v>Drought</v>
      </c>
      <c r="F4530">
        <v>1997</v>
      </c>
      <c r="G4530" t="s">
        <v>362</v>
      </c>
      <c r="H4530" t="s">
        <v>363</v>
      </c>
      <c r="I4530" t="s">
        <v>12</v>
      </c>
      <c r="J4530">
        <v>1</v>
      </c>
      <c r="M4530">
        <v>105000</v>
      </c>
      <c r="O4530">
        <v>105000</v>
      </c>
    </row>
    <row r="4531" spans="1:16" x14ac:dyDescent="0.2">
      <c r="A4531" s="11" t="str">
        <f t="shared" si="213"/>
        <v>1997ARG11250012500</v>
      </c>
      <c r="B4531" s="9" t="str">
        <f>VLOOKUP(A4531,disaster_type!$A$2:$L$60000,5,FALSE)</f>
        <v>Flood</v>
      </c>
      <c r="C4531" s="9" t="e">
        <f>VLOOKUP(I4531,_readme!$A$25:$B$49,2,FALSE)</f>
        <v>#N/A</v>
      </c>
      <c r="D4531" s="9" t="b">
        <f t="shared" si="214"/>
        <v>0</v>
      </c>
      <c r="E4531" s="8" t="str">
        <f t="shared" si="215"/>
        <v>Flood</v>
      </c>
      <c r="F4531">
        <v>1997</v>
      </c>
      <c r="G4531" t="s">
        <v>193</v>
      </c>
      <c r="H4531" t="s">
        <v>194</v>
      </c>
      <c r="I4531" s="17" t="s">
        <v>485</v>
      </c>
      <c r="J4531">
        <v>1</v>
      </c>
      <c r="M4531">
        <v>12500</v>
      </c>
      <c r="O4531">
        <v>12500</v>
      </c>
    </row>
    <row r="4532" spans="1:16" x14ac:dyDescent="0.2">
      <c r="A4532" s="11" t="str">
        <f t="shared" si="213"/>
        <v>1997ARM14700070008000</v>
      </c>
      <c r="B4532" s="9" t="str">
        <f>VLOOKUP(A4532,disaster_type!$A$2:$L$60000,5,FALSE)</f>
        <v>Flood</v>
      </c>
      <c r="C4532" s="9" t="e">
        <f>VLOOKUP(I4532,_readme!$A$25:$B$49,2,FALSE)</f>
        <v>#N/A</v>
      </c>
      <c r="D4532" s="9" t="b">
        <f t="shared" si="214"/>
        <v>0</v>
      </c>
      <c r="E4532" s="8" t="str">
        <f t="shared" si="215"/>
        <v>Flood</v>
      </c>
      <c r="F4532">
        <v>1997</v>
      </c>
      <c r="G4532" t="s">
        <v>441</v>
      </c>
      <c r="H4532" t="s">
        <v>442</v>
      </c>
      <c r="I4532" s="17" t="s">
        <v>485</v>
      </c>
      <c r="J4532">
        <v>1</v>
      </c>
      <c r="K4532">
        <v>4</v>
      </c>
      <c r="M4532">
        <v>7000</v>
      </c>
      <c r="O4532">
        <v>7000</v>
      </c>
      <c r="P4532">
        <v>8000</v>
      </c>
    </row>
    <row r="4533" spans="1:16" x14ac:dyDescent="0.2">
      <c r="A4533" s="11" t="str">
        <f t="shared" si="213"/>
        <v>1997ARM1150001500033333</v>
      </c>
      <c r="B4533" s="9" t="str">
        <f>VLOOKUP(A4533,disaster_type!$A$2:$L$60000,5,FALSE)</f>
        <v>Earthquake</v>
      </c>
      <c r="C4533" s="9" t="str">
        <f>VLOOKUP(I4533,_readme!$A$25:$B$49,2,FALSE)</f>
        <v>Earthquake</v>
      </c>
      <c r="D4533" s="9" t="b">
        <f t="shared" si="214"/>
        <v>0</v>
      </c>
      <c r="E4533" s="8" t="str">
        <f t="shared" si="215"/>
        <v>Earthquake</v>
      </c>
      <c r="F4533">
        <v>1997</v>
      </c>
      <c r="G4533" t="s">
        <v>441</v>
      </c>
      <c r="H4533" t="s">
        <v>442</v>
      </c>
      <c r="I4533" t="s">
        <v>28</v>
      </c>
      <c r="J4533">
        <v>1</v>
      </c>
      <c r="M4533">
        <v>15000</v>
      </c>
      <c r="O4533">
        <v>15000</v>
      </c>
      <c r="P4533">
        <v>33333</v>
      </c>
    </row>
    <row r="4534" spans="1:16" x14ac:dyDescent="0.2">
      <c r="A4534" s="11" t="str">
        <f t="shared" si="213"/>
        <v>1997AUS226700</v>
      </c>
      <c r="B4534" s="9" t="str">
        <f>VLOOKUP(A4534,disaster_type!$A$2:$L$60000,5,FALSE)</f>
        <v>Wildfire</v>
      </c>
      <c r="C4534" s="9" t="str">
        <f>VLOOKUP(I4534,_readme!$A$25:$B$49,2,FALSE)</f>
        <v>Wildfire</v>
      </c>
      <c r="D4534" s="9" t="b">
        <f t="shared" si="214"/>
        <v>0</v>
      </c>
      <c r="E4534" s="8" t="str">
        <f t="shared" si="215"/>
        <v>Wildfire</v>
      </c>
      <c r="F4534">
        <v>1997</v>
      </c>
      <c r="G4534" t="s">
        <v>181</v>
      </c>
      <c r="H4534" t="s">
        <v>182</v>
      </c>
      <c r="I4534" t="s">
        <v>157</v>
      </c>
      <c r="J4534">
        <v>2</v>
      </c>
      <c r="K4534">
        <v>2</v>
      </c>
      <c r="P4534">
        <v>6700</v>
      </c>
    </row>
    <row r="4535" spans="1:16" x14ac:dyDescent="0.2">
      <c r="A4535" s="11" t="str">
        <f t="shared" si="213"/>
        <v>1997AUS119</v>
      </c>
      <c r="B4535" s="9" t="str">
        <f>VLOOKUP(A4535,disaster_type!$A$2:$L$60000,5,FALSE)</f>
        <v>Landslide</v>
      </c>
      <c r="C4535" s="9" t="str">
        <f>VLOOKUP(I4535,_readme!$A$25:$B$49,2,FALSE)</f>
        <v>Landslide</v>
      </c>
      <c r="D4535" s="9" t="b">
        <f t="shared" si="214"/>
        <v>0</v>
      </c>
      <c r="E4535" s="8" t="str">
        <f t="shared" si="215"/>
        <v>Landslide</v>
      </c>
      <c r="F4535">
        <v>1997</v>
      </c>
      <c r="G4535" t="s">
        <v>181</v>
      </c>
      <c r="H4535" t="s">
        <v>182</v>
      </c>
      <c r="I4535" t="s">
        <v>80</v>
      </c>
      <c r="J4535">
        <v>1</v>
      </c>
      <c r="K4535">
        <v>19</v>
      </c>
    </row>
    <row r="4536" spans="1:16" x14ac:dyDescent="0.2">
      <c r="A4536" s="11" t="str">
        <f t="shared" si="213"/>
        <v>1997AUS1400400</v>
      </c>
      <c r="B4536" s="9" t="str">
        <f>VLOOKUP(A4536,disaster_type!$A$2:$L$60000,5,FALSE)</f>
        <v>Flood</v>
      </c>
      <c r="C4536" s="9" t="str">
        <f>VLOOKUP(I4536,_readme!$A$25:$B$49,2,FALSE)</f>
        <v>Flood</v>
      </c>
      <c r="D4536" s="9" t="b">
        <f t="shared" si="214"/>
        <v>0</v>
      </c>
      <c r="E4536" s="8" t="str">
        <f t="shared" si="215"/>
        <v>Flood</v>
      </c>
      <c r="F4536">
        <v>1997</v>
      </c>
      <c r="G4536" t="s">
        <v>181</v>
      </c>
      <c r="H4536" t="s">
        <v>182</v>
      </c>
      <c r="I4536" t="s">
        <v>112</v>
      </c>
      <c r="J4536">
        <v>1</v>
      </c>
      <c r="M4536">
        <v>400</v>
      </c>
      <c r="O4536">
        <v>400</v>
      </c>
    </row>
    <row r="4537" spans="1:16" x14ac:dyDescent="0.2">
      <c r="A4537" s="11" t="str">
        <f t="shared" si="213"/>
        <v>1997AUT13175000</v>
      </c>
      <c r="B4537" s="9" t="str">
        <f>VLOOKUP(A4537,disaster_type!$A$2:$L$60000,5,FALSE)</f>
        <v>Flood</v>
      </c>
      <c r="C4537" s="9" t="str">
        <f>VLOOKUP(I4537,_readme!$A$25:$B$49,2,FALSE)</f>
        <v>Flood</v>
      </c>
      <c r="D4537" s="9" t="b">
        <f t="shared" si="214"/>
        <v>0</v>
      </c>
      <c r="E4537" s="8" t="str">
        <f t="shared" si="215"/>
        <v>Flood</v>
      </c>
      <c r="F4537">
        <v>1997</v>
      </c>
      <c r="G4537" t="s">
        <v>214</v>
      </c>
      <c r="H4537" t="s">
        <v>215</v>
      </c>
      <c r="I4537" t="s">
        <v>112</v>
      </c>
      <c r="J4537">
        <v>1</v>
      </c>
      <c r="K4537">
        <v>3</v>
      </c>
      <c r="P4537">
        <v>175000</v>
      </c>
    </row>
    <row r="4538" spans="1:16" x14ac:dyDescent="0.2">
      <c r="A4538" s="11" t="str">
        <f t="shared" si="213"/>
        <v>1997AZE111750007500025000</v>
      </c>
      <c r="B4538" s="9" t="str">
        <f>VLOOKUP(A4538,disaster_type!$A$2:$L$60000,5,FALSE)</f>
        <v>Flood</v>
      </c>
      <c r="C4538" s="9" t="e">
        <f>VLOOKUP(I4538,_readme!$A$25:$B$49,2,FALSE)</f>
        <v>#N/A</v>
      </c>
      <c r="D4538" s="9" t="b">
        <f t="shared" si="214"/>
        <v>0</v>
      </c>
      <c r="E4538" s="8" t="str">
        <f t="shared" si="215"/>
        <v>Flood</v>
      </c>
      <c r="F4538">
        <v>1997</v>
      </c>
      <c r="G4538" t="s">
        <v>431</v>
      </c>
      <c r="H4538" t="s">
        <v>432</v>
      </c>
      <c r="I4538" s="17" t="s">
        <v>485</v>
      </c>
      <c r="J4538">
        <v>1</v>
      </c>
      <c r="K4538">
        <v>11</v>
      </c>
      <c r="M4538">
        <v>75000</v>
      </c>
      <c r="O4538">
        <v>75000</v>
      </c>
      <c r="P4538">
        <v>25000</v>
      </c>
    </row>
    <row r="4539" spans="1:16" x14ac:dyDescent="0.2">
      <c r="A4539" s="11" t="str">
        <f t="shared" si="213"/>
        <v>1997AZO1295505516300</v>
      </c>
      <c r="B4539" s="9" t="str">
        <f>VLOOKUP(A4539,disaster_type!$A$2:$L$60000,5,FALSE)</f>
        <v>Landslide</v>
      </c>
      <c r="C4539" s="9" t="str">
        <f>VLOOKUP(I4539,_readme!$A$25:$B$49,2,FALSE)</f>
        <v>Landslide</v>
      </c>
      <c r="D4539" s="9" t="b">
        <f t="shared" si="214"/>
        <v>0</v>
      </c>
      <c r="E4539" s="8" t="str">
        <f t="shared" si="215"/>
        <v>Landslide</v>
      </c>
      <c r="F4539">
        <v>1997</v>
      </c>
      <c r="G4539" t="s">
        <v>197</v>
      </c>
      <c r="H4539" t="s">
        <v>198</v>
      </c>
      <c r="I4539" t="s">
        <v>80</v>
      </c>
      <c r="J4539">
        <v>1</v>
      </c>
      <c r="K4539">
        <v>29</v>
      </c>
      <c r="L4539">
        <v>5</v>
      </c>
      <c r="N4539">
        <v>50</v>
      </c>
      <c r="O4539">
        <v>55</v>
      </c>
      <c r="P4539">
        <v>16300</v>
      </c>
    </row>
    <row r="4540" spans="1:16" x14ac:dyDescent="0.2">
      <c r="A4540" s="11" t="str">
        <f t="shared" si="213"/>
        <v>1997BGD31751011433014431</v>
      </c>
      <c r="B4540" s="9" t="e">
        <f>VLOOKUP(A4540,disaster_type!$A$2:$L$60000,5,FALSE)</f>
        <v>#N/A</v>
      </c>
      <c r="C4540" s="9" t="e">
        <f>VLOOKUP(I4540,_readme!$A$25:$B$49,2,FALSE)</f>
        <v>#N/A</v>
      </c>
      <c r="D4540" s="9" t="b">
        <f t="shared" si="214"/>
        <v>1</v>
      </c>
      <c r="E4540" s="8" t="e">
        <f t="shared" si="215"/>
        <v>#N/A</v>
      </c>
      <c r="F4540">
        <v>1997</v>
      </c>
      <c r="G4540" t="s">
        <v>53</v>
      </c>
      <c r="H4540" t="s">
        <v>54</v>
      </c>
      <c r="I4540" t="s">
        <v>17</v>
      </c>
      <c r="J4540">
        <v>3</v>
      </c>
      <c r="K4540">
        <v>175</v>
      </c>
      <c r="L4540">
        <v>101</v>
      </c>
      <c r="M4540">
        <v>14330</v>
      </c>
      <c r="O4540">
        <v>14431</v>
      </c>
    </row>
    <row r="4541" spans="1:16" x14ac:dyDescent="0.2">
      <c r="A4541" s="11" t="str">
        <f t="shared" si="213"/>
        <v>1997BGD133</v>
      </c>
      <c r="B4541" s="9" t="str">
        <f>VLOOKUP(A4541,disaster_type!$A$2:$L$60000,5,FALSE)</f>
        <v xml:space="preserve">Extreme temperature </v>
      </c>
      <c r="C4541" s="9" t="str">
        <f>VLOOKUP(I4541,_readme!$A$25:$B$49,2,FALSE)</f>
        <v xml:space="preserve">Extreme temperature </v>
      </c>
      <c r="D4541" s="9" t="b">
        <f t="shared" si="214"/>
        <v>0</v>
      </c>
      <c r="E4541" s="8" t="str">
        <f t="shared" si="215"/>
        <v xml:space="preserve">Extreme temperature </v>
      </c>
      <c r="F4541">
        <v>1997</v>
      </c>
      <c r="G4541" t="s">
        <v>53</v>
      </c>
      <c r="H4541" t="s">
        <v>54</v>
      </c>
      <c r="I4541" t="s">
        <v>213</v>
      </c>
      <c r="J4541">
        <v>1</v>
      </c>
      <c r="K4541">
        <v>33</v>
      </c>
    </row>
    <row r="4542" spans="1:16" x14ac:dyDescent="0.2">
      <c r="A4542" s="11" t="str">
        <f t="shared" si="213"/>
        <v>1997BGD115500500</v>
      </c>
      <c r="B4542" s="9" t="e">
        <f>VLOOKUP(A4542,disaster_type!$A$2:$L$60000,5,FALSE)</f>
        <v>#N/A</v>
      </c>
      <c r="C4542" s="9" t="str">
        <f>VLOOKUP(I4542,_readme!$A$25:$B$49,2,FALSE)</f>
        <v>Storm</v>
      </c>
      <c r="D4542" s="9" t="b">
        <f t="shared" si="214"/>
        <v>1</v>
      </c>
      <c r="E4542" s="8" t="str">
        <f t="shared" si="215"/>
        <v>Storm</v>
      </c>
      <c r="F4542">
        <v>1997</v>
      </c>
      <c r="G4542" t="s">
        <v>53</v>
      </c>
      <c r="H4542" t="s">
        <v>54</v>
      </c>
      <c r="I4542" t="s">
        <v>52</v>
      </c>
      <c r="J4542">
        <v>1</v>
      </c>
      <c r="K4542">
        <v>15</v>
      </c>
      <c r="L4542">
        <v>500</v>
      </c>
      <c r="O4542">
        <v>500</v>
      </c>
    </row>
    <row r="4543" spans="1:16" x14ac:dyDescent="0.2">
      <c r="A4543" s="11" t="str">
        <f t="shared" si="213"/>
        <v>1997BGD17930800000100000900030229000</v>
      </c>
      <c r="B4543" s="9" t="str">
        <f>VLOOKUP(A4543,disaster_type!$A$2:$L$60000,5,FALSE)</f>
        <v>Flood</v>
      </c>
      <c r="C4543" s="9" t="str">
        <f>VLOOKUP(I4543,_readme!$A$25:$B$49,2,FALSE)</f>
        <v>Flood</v>
      </c>
      <c r="D4543" s="9" t="b">
        <f t="shared" si="214"/>
        <v>0</v>
      </c>
      <c r="E4543" s="8" t="str">
        <f t="shared" si="215"/>
        <v>Flood</v>
      </c>
      <c r="F4543">
        <v>1997</v>
      </c>
      <c r="G4543" t="s">
        <v>53</v>
      </c>
      <c r="H4543" t="s">
        <v>54</v>
      </c>
      <c r="I4543" t="s">
        <v>180</v>
      </c>
      <c r="J4543">
        <v>1</v>
      </c>
      <c r="K4543">
        <v>79</v>
      </c>
      <c r="L4543">
        <v>30</v>
      </c>
      <c r="M4543">
        <v>800000</v>
      </c>
      <c r="N4543">
        <v>100000</v>
      </c>
      <c r="O4543">
        <v>900030</v>
      </c>
      <c r="P4543">
        <v>229000</v>
      </c>
    </row>
    <row r="4544" spans="1:16" x14ac:dyDescent="0.2">
      <c r="A4544" s="11" t="str">
        <f t="shared" si="213"/>
        <v>1997BGD123200200</v>
      </c>
      <c r="B4544" s="9" t="str">
        <f>VLOOKUP(A4544,disaster_type!$A$2:$L$60000,5,FALSE)</f>
        <v>Earthquake</v>
      </c>
      <c r="C4544" s="9" t="str">
        <f>VLOOKUP(I4544,_readme!$A$25:$B$49,2,FALSE)</f>
        <v>Earthquake</v>
      </c>
      <c r="D4544" s="9" t="b">
        <f t="shared" si="214"/>
        <v>0</v>
      </c>
      <c r="E4544" s="8" t="str">
        <f t="shared" si="215"/>
        <v>Earthquake</v>
      </c>
      <c r="F4544">
        <v>1997</v>
      </c>
      <c r="G4544" t="s">
        <v>53</v>
      </c>
      <c r="H4544" t="s">
        <v>54</v>
      </c>
      <c r="I4544" t="s">
        <v>28</v>
      </c>
      <c r="J4544">
        <v>1</v>
      </c>
      <c r="K4544">
        <v>23</v>
      </c>
      <c r="L4544">
        <v>200</v>
      </c>
      <c r="O4544">
        <v>200</v>
      </c>
    </row>
    <row r="4545" spans="1:16" x14ac:dyDescent="0.2">
      <c r="A4545" s="11" t="str">
        <f t="shared" si="213"/>
        <v>1997BGD229910063279273810000003802801</v>
      </c>
      <c r="B4545" s="9" t="e">
        <f>VLOOKUP(A4545,disaster_type!$A$2:$L$60000,5,FALSE)</f>
        <v>#N/A</v>
      </c>
      <c r="C4545" s="9" t="str">
        <f>VLOOKUP(I4545,_readme!$A$25:$B$49,2,FALSE)</f>
        <v>Storm</v>
      </c>
      <c r="D4545" s="9" t="b">
        <f t="shared" si="214"/>
        <v>1</v>
      </c>
      <c r="E4545" s="8" t="str">
        <f t="shared" si="215"/>
        <v>Storm</v>
      </c>
      <c r="F4545">
        <v>1997</v>
      </c>
      <c r="G4545" t="s">
        <v>53</v>
      </c>
      <c r="H4545" t="s">
        <v>54</v>
      </c>
      <c r="I4545" t="s">
        <v>24</v>
      </c>
      <c r="J4545">
        <v>2</v>
      </c>
      <c r="K4545">
        <v>299</v>
      </c>
      <c r="L4545">
        <v>10063</v>
      </c>
      <c r="M4545">
        <v>2792738</v>
      </c>
      <c r="N4545">
        <v>1000000</v>
      </c>
      <c r="O4545">
        <v>3802801</v>
      </c>
    </row>
    <row r="4546" spans="1:16" x14ac:dyDescent="0.2">
      <c r="A4546" s="11" t="str">
        <f t="shared" si="213"/>
        <v>1997BLR1605605</v>
      </c>
      <c r="B4546" s="9" t="str">
        <f>VLOOKUP(A4546,disaster_type!$A$2:$L$60000,5,FALSE)</f>
        <v>Epidemic</v>
      </c>
      <c r="C4546" s="9" t="str">
        <f>VLOOKUP(I4546,_readme!$A$25:$B$49,2,FALSE)</f>
        <v>Epidemic</v>
      </c>
      <c r="D4546" s="9" t="b">
        <f t="shared" si="214"/>
        <v>0</v>
      </c>
      <c r="E4546" s="8" t="str">
        <f t="shared" si="215"/>
        <v>Epidemic</v>
      </c>
      <c r="F4546">
        <v>1997</v>
      </c>
      <c r="G4546" t="s">
        <v>416</v>
      </c>
      <c r="H4546" t="s">
        <v>417</v>
      </c>
      <c r="I4546" t="s">
        <v>77</v>
      </c>
      <c r="J4546">
        <v>1</v>
      </c>
      <c r="M4546">
        <v>605</v>
      </c>
      <c r="O4546">
        <v>605</v>
      </c>
    </row>
    <row r="4547" spans="1:16" x14ac:dyDescent="0.2">
      <c r="A4547" s="11" t="str">
        <f t="shared" ref="A4547:A4610" si="216">F4547&amp;G4547&amp;J4547&amp;K4547&amp;L4547&amp;M4547&amp;N4547&amp;O4547&amp;P4547</f>
        <v>1997BLR1545210453002139033000</v>
      </c>
      <c r="B4547" s="9" t="str">
        <f>VLOOKUP(A4547,disaster_type!$A$2:$L$60000,5,FALSE)</f>
        <v>Storm</v>
      </c>
      <c r="C4547" s="9" t="str">
        <f>VLOOKUP(I4547,_readme!$A$25:$B$49,2,FALSE)</f>
        <v>Storm</v>
      </c>
      <c r="D4547" s="9" t="b">
        <f t="shared" ref="D4547:D4610" si="217">ISNA(B4547)</f>
        <v>0</v>
      </c>
      <c r="E4547" s="8" t="str">
        <f t="shared" si="215"/>
        <v>Storm</v>
      </c>
      <c r="F4547">
        <v>1997</v>
      </c>
      <c r="G4547" t="s">
        <v>416</v>
      </c>
      <c r="H4547" t="s">
        <v>417</v>
      </c>
      <c r="I4547" t="s">
        <v>24</v>
      </c>
      <c r="J4547">
        <v>1</v>
      </c>
      <c r="K4547">
        <v>5</v>
      </c>
      <c r="L4547">
        <v>45</v>
      </c>
      <c r="M4547">
        <v>21045</v>
      </c>
      <c r="N4547">
        <v>300</v>
      </c>
      <c r="O4547">
        <v>21390</v>
      </c>
      <c r="P4547">
        <v>33000</v>
      </c>
    </row>
    <row r="4548" spans="1:16" x14ac:dyDescent="0.2">
      <c r="A4548" s="11" t="str">
        <f t="shared" si="216"/>
        <v>1997BEN15100051000</v>
      </c>
      <c r="B4548" s="9" t="str">
        <f>VLOOKUP(A4548,disaster_type!$A$2:$L$60000,5,FALSE)</f>
        <v>Flood</v>
      </c>
      <c r="C4548" s="9" t="e">
        <f>VLOOKUP(I4548,_readme!$A$25:$B$49,2,FALSE)</f>
        <v>#N/A</v>
      </c>
      <c r="D4548" s="9" t="b">
        <f t="shared" si="217"/>
        <v>0</v>
      </c>
      <c r="E4548" s="8" t="str">
        <f t="shared" si="215"/>
        <v>Flood</v>
      </c>
      <c r="F4548">
        <v>1997</v>
      </c>
      <c r="G4548" t="s">
        <v>312</v>
      </c>
      <c r="H4548" t="s">
        <v>313</v>
      </c>
      <c r="I4548" s="17" t="s">
        <v>485</v>
      </c>
      <c r="J4548">
        <v>1</v>
      </c>
      <c r="M4548">
        <v>51000</v>
      </c>
      <c r="O4548">
        <v>51000</v>
      </c>
    </row>
    <row r="4549" spans="1:16" x14ac:dyDescent="0.2">
      <c r="A4549" s="11" t="str">
        <f t="shared" si="216"/>
        <v>1997BEN147226226</v>
      </c>
      <c r="B4549" s="9" t="str">
        <f>VLOOKUP(A4549,disaster_type!$A$2:$L$60000,5,FALSE)</f>
        <v>Epidemic</v>
      </c>
      <c r="C4549" s="9" t="str">
        <f>VLOOKUP(I4549,_readme!$A$25:$B$49,2,FALSE)</f>
        <v>Epidemic</v>
      </c>
      <c r="D4549" s="9" t="b">
        <f t="shared" si="217"/>
        <v>0</v>
      </c>
      <c r="E4549" s="8" t="str">
        <f t="shared" si="215"/>
        <v>Epidemic</v>
      </c>
      <c r="F4549">
        <v>1997</v>
      </c>
      <c r="G4549" t="s">
        <v>312</v>
      </c>
      <c r="H4549" t="s">
        <v>313</v>
      </c>
      <c r="I4549" t="s">
        <v>77</v>
      </c>
      <c r="J4549">
        <v>1</v>
      </c>
      <c r="K4549">
        <v>47</v>
      </c>
      <c r="M4549">
        <v>226</v>
      </c>
      <c r="O4549">
        <v>226</v>
      </c>
    </row>
    <row r="4550" spans="1:16" x14ac:dyDescent="0.2">
      <c r="A4550" s="11" t="str">
        <f t="shared" si="216"/>
        <v>1997BOL16717717</v>
      </c>
      <c r="B4550" s="9" t="e">
        <f>VLOOKUP(A4550,disaster_type!$A$2:$L$60000,5,FALSE)</f>
        <v>#N/A</v>
      </c>
      <c r="C4550" s="9" t="str">
        <f>VLOOKUP(I4550,_readme!$A$25:$B$49,2,FALSE)</f>
        <v>Epidemic</v>
      </c>
      <c r="D4550" s="9" t="b">
        <f t="shared" si="217"/>
        <v>1</v>
      </c>
      <c r="E4550" s="8" t="str">
        <f t="shared" si="215"/>
        <v>Epidemic</v>
      </c>
      <c r="F4550">
        <v>1997</v>
      </c>
      <c r="G4550" t="s">
        <v>274</v>
      </c>
      <c r="H4550" t="s">
        <v>275</v>
      </c>
      <c r="I4550" t="s">
        <v>77</v>
      </c>
      <c r="J4550">
        <v>1</v>
      </c>
      <c r="K4550">
        <v>6</v>
      </c>
      <c r="M4550">
        <v>717</v>
      </c>
      <c r="O4550">
        <v>717</v>
      </c>
    </row>
    <row r="4551" spans="1:16" x14ac:dyDescent="0.2">
      <c r="A4551" s="11" t="str">
        <f t="shared" si="216"/>
        <v>1997BOL25619000019000070000</v>
      </c>
      <c r="B4551" s="9" t="str">
        <f>VLOOKUP(A4551,disaster_type!$A$2:$L$60000,5,FALSE)</f>
        <v>Flood</v>
      </c>
      <c r="C4551" s="9" t="str">
        <f>VLOOKUP(I4551,_readme!$A$25:$B$49,2,FALSE)</f>
        <v>Flood</v>
      </c>
      <c r="D4551" s="9" t="b">
        <f t="shared" si="217"/>
        <v>0</v>
      </c>
      <c r="E4551" s="8" t="str">
        <f t="shared" si="215"/>
        <v>Flood</v>
      </c>
      <c r="F4551">
        <v>1997</v>
      </c>
      <c r="G4551" t="s">
        <v>274</v>
      </c>
      <c r="H4551" t="s">
        <v>275</v>
      </c>
      <c r="I4551" t="s">
        <v>112</v>
      </c>
      <c r="J4551">
        <v>2</v>
      </c>
      <c r="K4551">
        <v>56</v>
      </c>
      <c r="M4551">
        <v>190000</v>
      </c>
      <c r="O4551">
        <v>190000</v>
      </c>
      <c r="P4551">
        <v>70000</v>
      </c>
    </row>
    <row r="4552" spans="1:16" x14ac:dyDescent="0.2">
      <c r="A4552" s="11" t="str">
        <f t="shared" si="216"/>
        <v>1997BOL1121717</v>
      </c>
      <c r="B4552" s="9" t="e">
        <f>VLOOKUP(A4552,disaster_type!$A$2:$L$60000,5,FALSE)</f>
        <v>#N/A</v>
      </c>
      <c r="C4552" s="9" t="str">
        <f>VLOOKUP(I4552,_readme!$A$25:$B$49,2,FALSE)</f>
        <v>Epidemic</v>
      </c>
      <c r="D4552" s="9" t="b">
        <f t="shared" si="217"/>
        <v>1</v>
      </c>
      <c r="E4552" s="8" t="str">
        <f t="shared" si="215"/>
        <v>Epidemic</v>
      </c>
      <c r="F4552">
        <v>1997</v>
      </c>
      <c r="G4552" t="s">
        <v>274</v>
      </c>
      <c r="H4552" t="s">
        <v>275</v>
      </c>
      <c r="I4552" t="s">
        <v>18</v>
      </c>
      <c r="J4552">
        <v>1</v>
      </c>
      <c r="K4552">
        <v>12</v>
      </c>
      <c r="M4552">
        <v>17</v>
      </c>
      <c r="O4552">
        <v>17</v>
      </c>
    </row>
    <row r="4553" spans="1:16" x14ac:dyDescent="0.2">
      <c r="A4553" s="11" t="str">
        <f t="shared" si="216"/>
        <v>1997BRA2732766003700037876</v>
      </c>
      <c r="B4553" s="9" t="e">
        <f>VLOOKUP(A4553,disaster_type!$A$2:$L$60000,5,FALSE)</f>
        <v>#N/A</v>
      </c>
      <c r="C4553" s="9" t="e">
        <f>VLOOKUP(I4553,_readme!$A$25:$B$49,2,FALSE)</f>
        <v>#N/A</v>
      </c>
      <c r="D4553" s="9" t="b">
        <f t="shared" si="217"/>
        <v>1</v>
      </c>
      <c r="E4553" s="8" t="e">
        <f t="shared" si="215"/>
        <v>#N/A</v>
      </c>
      <c r="F4553">
        <v>1997</v>
      </c>
      <c r="G4553" t="s">
        <v>203</v>
      </c>
      <c r="H4553" t="s">
        <v>204</v>
      </c>
      <c r="I4553" t="s">
        <v>17</v>
      </c>
      <c r="J4553">
        <v>2</v>
      </c>
      <c r="K4553">
        <v>73</v>
      </c>
      <c r="L4553">
        <v>276</v>
      </c>
      <c r="M4553">
        <v>600</v>
      </c>
      <c r="N4553">
        <v>37000</v>
      </c>
      <c r="O4553">
        <v>37876</v>
      </c>
    </row>
    <row r="4554" spans="1:16" x14ac:dyDescent="0.2">
      <c r="A4554" s="11" t="str">
        <f t="shared" si="216"/>
        <v>1997BRA2202500025000</v>
      </c>
      <c r="B4554" s="9" t="e">
        <f>VLOOKUP(A4554,disaster_type!$A$2:$L$60000,5,FALSE)</f>
        <v>#N/A</v>
      </c>
      <c r="C4554" s="9" t="str">
        <f>VLOOKUP(I4554,_readme!$A$25:$B$49,2,FALSE)</f>
        <v>Flood</v>
      </c>
      <c r="D4554" s="9" t="b">
        <f t="shared" si="217"/>
        <v>1</v>
      </c>
      <c r="E4554" s="8" t="str">
        <f t="shared" si="215"/>
        <v>Flood</v>
      </c>
      <c r="F4554">
        <v>1997</v>
      </c>
      <c r="G4554" t="s">
        <v>203</v>
      </c>
      <c r="H4554" t="s">
        <v>204</v>
      </c>
      <c r="I4554" t="s">
        <v>112</v>
      </c>
      <c r="J4554">
        <v>2</v>
      </c>
      <c r="K4554">
        <v>20</v>
      </c>
      <c r="N4554">
        <v>25000</v>
      </c>
      <c r="O4554">
        <v>25000</v>
      </c>
    </row>
    <row r="4555" spans="1:16" x14ac:dyDescent="0.2">
      <c r="A4555" s="11" t="str">
        <f t="shared" si="216"/>
        <v>1997BRA12590025900</v>
      </c>
      <c r="B4555" s="9" t="str">
        <f>VLOOKUP(A4555,disaster_type!$A$2:$L$60000,5,FALSE)</f>
        <v>Epidemic</v>
      </c>
      <c r="C4555" s="9" t="str">
        <f>VLOOKUP(I4555,_readme!$A$25:$B$49,2,FALSE)</f>
        <v>Epidemic</v>
      </c>
      <c r="D4555" s="9" t="b">
        <f t="shared" si="217"/>
        <v>0</v>
      </c>
      <c r="E4555" s="8" t="str">
        <f t="shared" si="215"/>
        <v>Epidemic</v>
      </c>
      <c r="F4555">
        <v>1997</v>
      </c>
      <c r="G4555" t="s">
        <v>203</v>
      </c>
      <c r="H4555" t="s">
        <v>204</v>
      </c>
      <c r="I4555" t="s">
        <v>18</v>
      </c>
      <c r="J4555">
        <v>1</v>
      </c>
      <c r="M4555">
        <v>25900</v>
      </c>
      <c r="O4555">
        <v>25900</v>
      </c>
    </row>
    <row r="4556" spans="1:16" x14ac:dyDescent="0.2">
      <c r="A4556" s="11" t="str">
        <f t="shared" si="216"/>
        <v>1997BGR1200200</v>
      </c>
      <c r="B4556" s="9" t="str">
        <f>VLOOKUP(A4556,disaster_type!$A$2:$L$60000,5,FALSE)</f>
        <v>Flood</v>
      </c>
      <c r="C4556" s="9" t="str">
        <f>VLOOKUP(I4556,_readme!$A$25:$B$49,2,FALSE)</f>
        <v>Flood</v>
      </c>
      <c r="D4556" s="9" t="b">
        <f t="shared" si="217"/>
        <v>0</v>
      </c>
      <c r="E4556" s="8" t="str">
        <f t="shared" si="215"/>
        <v>Flood</v>
      </c>
      <c r="F4556">
        <v>1997</v>
      </c>
      <c r="G4556" t="s">
        <v>143</v>
      </c>
      <c r="H4556" t="s">
        <v>144</v>
      </c>
      <c r="I4556" t="s">
        <v>112</v>
      </c>
      <c r="J4556">
        <v>1</v>
      </c>
      <c r="M4556">
        <v>200</v>
      </c>
      <c r="O4556">
        <v>200</v>
      </c>
    </row>
    <row r="4557" spans="1:16" x14ac:dyDescent="0.2">
      <c r="A4557" s="11" t="str">
        <f t="shared" si="216"/>
        <v>1997BFA122741799617996</v>
      </c>
      <c r="B4557" s="9" t="str">
        <f>VLOOKUP(A4557,disaster_type!$A$2:$L$60000,5,FALSE)</f>
        <v>Epidemic</v>
      </c>
      <c r="C4557" s="9" t="str">
        <f>VLOOKUP(I4557,_readme!$A$25:$B$49,2,FALSE)</f>
        <v>Epidemic</v>
      </c>
      <c r="D4557" s="9" t="b">
        <f t="shared" si="217"/>
        <v>0</v>
      </c>
      <c r="E4557" s="8" t="str">
        <f t="shared" si="215"/>
        <v>Epidemic</v>
      </c>
      <c r="F4557">
        <v>1997</v>
      </c>
      <c r="G4557" t="s">
        <v>94</v>
      </c>
      <c r="H4557" t="s">
        <v>95</v>
      </c>
      <c r="I4557" t="s">
        <v>77</v>
      </c>
      <c r="J4557">
        <v>1</v>
      </c>
      <c r="K4557">
        <v>2274</v>
      </c>
      <c r="M4557">
        <v>17996</v>
      </c>
      <c r="O4557">
        <v>17996</v>
      </c>
    </row>
    <row r="4558" spans="1:16" x14ac:dyDescent="0.2">
      <c r="A4558" s="11" t="str">
        <f t="shared" si="216"/>
        <v>1997BDI2212435024350</v>
      </c>
      <c r="B4558" s="9" t="str">
        <f>VLOOKUP(A4558,disaster_type!$A$2:$L$60000,5,FALSE)</f>
        <v>Epidemic</v>
      </c>
      <c r="C4558" s="9" t="str">
        <f>VLOOKUP(I4558,_readme!$A$25:$B$49,2,FALSE)</f>
        <v>Epidemic</v>
      </c>
      <c r="D4558" s="9" t="b">
        <f t="shared" si="217"/>
        <v>0</v>
      </c>
      <c r="E4558" s="8" t="str">
        <f t="shared" si="215"/>
        <v>Epidemic</v>
      </c>
      <c r="F4558">
        <v>1997</v>
      </c>
      <c r="G4558" t="s">
        <v>352</v>
      </c>
      <c r="H4558" t="s">
        <v>353</v>
      </c>
      <c r="I4558" t="s">
        <v>77</v>
      </c>
      <c r="J4558">
        <v>2</v>
      </c>
      <c r="K4558">
        <v>21</v>
      </c>
      <c r="M4558">
        <v>24350</v>
      </c>
      <c r="O4558">
        <v>24350</v>
      </c>
    </row>
    <row r="4559" spans="1:16" x14ac:dyDescent="0.2">
      <c r="A4559" s="11" t="str">
        <f t="shared" si="216"/>
        <v>1997KHM12510</v>
      </c>
      <c r="B4559" s="9" t="str">
        <f>VLOOKUP(A4559,disaster_type!$A$2:$L$60000,5,FALSE)</f>
        <v>Storm</v>
      </c>
      <c r="C4559" s="9" t="str">
        <f>VLOOKUP(I4559,_readme!$A$25:$B$49,2,FALSE)</f>
        <v>Storm</v>
      </c>
      <c r="D4559" s="9" t="b">
        <f t="shared" si="217"/>
        <v>0</v>
      </c>
      <c r="E4559" s="8" t="str">
        <f t="shared" si="215"/>
        <v>Storm</v>
      </c>
      <c r="F4559">
        <v>1997</v>
      </c>
      <c r="G4559" t="s">
        <v>386</v>
      </c>
      <c r="H4559" t="s">
        <v>387</v>
      </c>
      <c r="I4559" t="s">
        <v>24</v>
      </c>
      <c r="J4559">
        <v>1</v>
      </c>
      <c r="K4559">
        <v>25</v>
      </c>
      <c r="P4559">
        <v>10</v>
      </c>
    </row>
    <row r="4560" spans="1:16" x14ac:dyDescent="0.2">
      <c r="A4560" s="11" t="str">
        <f t="shared" si="216"/>
        <v>1997KHM13227227</v>
      </c>
      <c r="B4560" s="9" t="str">
        <f>VLOOKUP(A4560,disaster_type!$A$2:$L$60000,5,FALSE)</f>
        <v>Epidemic</v>
      </c>
      <c r="C4560" s="9" t="str">
        <f>VLOOKUP(I4560,_readme!$A$25:$B$49,2,FALSE)</f>
        <v>Epidemic</v>
      </c>
      <c r="D4560" s="9" t="b">
        <f t="shared" si="217"/>
        <v>0</v>
      </c>
      <c r="E4560" s="8" t="str">
        <f t="shared" si="215"/>
        <v>Epidemic</v>
      </c>
      <c r="F4560">
        <v>1997</v>
      </c>
      <c r="G4560" t="s">
        <v>386</v>
      </c>
      <c r="H4560" t="s">
        <v>387</v>
      </c>
      <c r="I4560" t="s">
        <v>18</v>
      </c>
      <c r="J4560">
        <v>1</v>
      </c>
      <c r="K4560">
        <v>3</v>
      </c>
      <c r="M4560">
        <v>227</v>
      </c>
      <c r="O4560">
        <v>227</v>
      </c>
    </row>
    <row r="4561" spans="1:16" x14ac:dyDescent="0.2">
      <c r="A4561" s="11" t="str">
        <f t="shared" si="216"/>
        <v>1997CMR160237237</v>
      </c>
      <c r="B4561" s="9" t="e">
        <f>VLOOKUP(A4561,disaster_type!$A$2:$L$60000,5,FALSE)</f>
        <v>#N/A</v>
      </c>
      <c r="C4561" s="9" t="e">
        <f>VLOOKUP(I4561,_readme!$A$25:$B$49,2,FALSE)</f>
        <v>#N/A</v>
      </c>
      <c r="D4561" s="9" t="b">
        <f t="shared" si="217"/>
        <v>1</v>
      </c>
      <c r="E4561" s="8" t="e">
        <f t="shared" si="215"/>
        <v>#N/A</v>
      </c>
      <c r="F4561">
        <v>1997</v>
      </c>
      <c r="G4561" t="s">
        <v>320</v>
      </c>
      <c r="H4561" t="s">
        <v>321</v>
      </c>
      <c r="I4561" t="s">
        <v>17</v>
      </c>
      <c r="J4561">
        <v>1</v>
      </c>
      <c r="K4561">
        <v>60</v>
      </c>
      <c r="M4561">
        <v>237</v>
      </c>
      <c r="O4561">
        <v>237</v>
      </c>
    </row>
    <row r="4562" spans="1:16" x14ac:dyDescent="0.2">
      <c r="A4562" s="11" t="str">
        <f t="shared" si="216"/>
        <v>1997CMR149242242</v>
      </c>
      <c r="B4562" s="9" t="e">
        <f>VLOOKUP(A4562,disaster_type!$A$2:$L$60000,5,FALSE)</f>
        <v>#N/A</v>
      </c>
      <c r="C4562" s="9" t="str">
        <f>VLOOKUP(I4562,_readme!$A$25:$B$49,2,FALSE)</f>
        <v>Epidemic</v>
      </c>
      <c r="D4562" s="9" t="b">
        <f t="shared" si="217"/>
        <v>1</v>
      </c>
      <c r="E4562" s="8" t="str">
        <f t="shared" si="215"/>
        <v>Epidemic</v>
      </c>
      <c r="F4562">
        <v>1997</v>
      </c>
      <c r="G4562" t="s">
        <v>320</v>
      </c>
      <c r="H4562" t="s">
        <v>321</v>
      </c>
      <c r="I4562" t="s">
        <v>77</v>
      </c>
      <c r="J4562">
        <v>1</v>
      </c>
      <c r="K4562">
        <v>49</v>
      </c>
      <c r="M4562">
        <v>242</v>
      </c>
      <c r="O4562">
        <v>242</v>
      </c>
    </row>
    <row r="4563" spans="1:16" x14ac:dyDescent="0.2">
      <c r="A4563" s="11" t="str">
        <f t="shared" si="216"/>
        <v>1997CAN1110000</v>
      </c>
      <c r="B4563" s="9" t="str">
        <f>VLOOKUP(A4563,disaster_type!$A$2:$L$60000,5,FALSE)</f>
        <v>Storm</v>
      </c>
      <c r="C4563" s="9" t="str">
        <f>VLOOKUP(I4563,_readme!$A$25:$B$49,2,FALSE)</f>
        <v>Storm</v>
      </c>
      <c r="D4563" s="9" t="b">
        <f t="shared" si="217"/>
        <v>0</v>
      </c>
      <c r="E4563" s="8" t="str">
        <f t="shared" si="215"/>
        <v>Storm</v>
      </c>
      <c r="F4563">
        <v>1997</v>
      </c>
      <c r="G4563" t="s">
        <v>43</v>
      </c>
      <c r="H4563" t="s">
        <v>44</v>
      </c>
      <c r="I4563" t="s">
        <v>52</v>
      </c>
      <c r="J4563">
        <v>1</v>
      </c>
      <c r="K4563">
        <v>1</v>
      </c>
      <c r="P4563">
        <v>10000</v>
      </c>
    </row>
    <row r="4564" spans="1:16" x14ac:dyDescent="0.2">
      <c r="A4564" s="11" t="str">
        <f t="shared" si="216"/>
        <v>1997CAN116001600</v>
      </c>
      <c r="B4564" s="9" t="str">
        <f>VLOOKUP(A4564,disaster_type!$A$2:$L$60000,5,FALSE)</f>
        <v>Wildfire</v>
      </c>
      <c r="C4564" s="9" t="str">
        <f>VLOOKUP(I4564,_readme!$A$25:$B$49,2,FALSE)</f>
        <v>Wildfire</v>
      </c>
      <c r="D4564" s="9" t="b">
        <f t="shared" si="217"/>
        <v>0</v>
      </c>
      <c r="E4564" s="8" t="str">
        <f t="shared" si="215"/>
        <v>Wildfire</v>
      </c>
      <c r="F4564">
        <v>1997</v>
      </c>
      <c r="G4564" t="s">
        <v>43</v>
      </c>
      <c r="H4564" t="s">
        <v>44</v>
      </c>
      <c r="I4564" t="s">
        <v>111</v>
      </c>
      <c r="J4564">
        <v>1</v>
      </c>
      <c r="M4564">
        <v>1600</v>
      </c>
      <c r="O4564">
        <v>1600</v>
      </c>
    </row>
    <row r="4565" spans="1:16" x14ac:dyDescent="0.2">
      <c r="A4565" s="11" t="str">
        <f t="shared" si="216"/>
        <v>1997CAN142900029000120000</v>
      </c>
      <c r="B4565" s="9" t="str">
        <f>VLOOKUP(A4565,disaster_type!$A$2:$L$60000,5,FALSE)</f>
        <v>Flood</v>
      </c>
      <c r="C4565" s="9" t="str">
        <f>VLOOKUP(I4565,_readme!$A$25:$B$49,2,FALSE)</f>
        <v>Flood</v>
      </c>
      <c r="D4565" s="9" t="b">
        <f t="shared" si="217"/>
        <v>0</v>
      </c>
      <c r="E4565" s="8" t="str">
        <f t="shared" si="215"/>
        <v>Flood</v>
      </c>
      <c r="F4565">
        <v>1997</v>
      </c>
      <c r="G4565" t="s">
        <v>43</v>
      </c>
      <c r="H4565" t="s">
        <v>44</v>
      </c>
      <c r="I4565" t="s">
        <v>112</v>
      </c>
      <c r="J4565">
        <v>1</v>
      </c>
      <c r="K4565">
        <v>4</v>
      </c>
      <c r="M4565">
        <v>29000</v>
      </c>
      <c r="O4565">
        <v>29000</v>
      </c>
      <c r="P4565">
        <v>120000</v>
      </c>
    </row>
    <row r="4566" spans="1:16" x14ac:dyDescent="0.2">
      <c r="A4566" s="11" t="str">
        <f t="shared" si="216"/>
        <v>1997TCD123928352835</v>
      </c>
      <c r="B4566" s="9" t="str">
        <f>VLOOKUP(A4566,disaster_type!$A$2:$L$60000,5,FALSE)</f>
        <v>Epidemic</v>
      </c>
      <c r="C4566" s="9" t="str">
        <f>VLOOKUP(I4566,_readme!$A$25:$B$49,2,FALSE)</f>
        <v>Epidemic</v>
      </c>
      <c r="D4566" s="9" t="b">
        <f t="shared" si="217"/>
        <v>0</v>
      </c>
      <c r="E4566" s="8" t="str">
        <f t="shared" si="215"/>
        <v>Epidemic</v>
      </c>
      <c r="F4566">
        <v>1997</v>
      </c>
      <c r="G4566" t="s">
        <v>97</v>
      </c>
      <c r="H4566" t="s">
        <v>98</v>
      </c>
      <c r="I4566" t="s">
        <v>77</v>
      </c>
      <c r="J4566">
        <v>1</v>
      </c>
      <c r="K4566">
        <v>239</v>
      </c>
      <c r="M4566">
        <v>2835</v>
      </c>
      <c r="O4566">
        <v>2835</v>
      </c>
    </row>
    <row r="4567" spans="1:16" x14ac:dyDescent="0.2">
      <c r="A4567" s="11" t="str">
        <f t="shared" si="216"/>
        <v>1997TCD1356000356000</v>
      </c>
      <c r="B4567" s="9" t="str">
        <f>VLOOKUP(A4567,disaster_type!$A$2:$L$60000,5,FALSE)</f>
        <v>Drought</v>
      </c>
      <c r="C4567" s="9" t="str">
        <f>VLOOKUP(I4567,_readme!$A$25:$B$49,2,FALSE)</f>
        <v>Drought</v>
      </c>
      <c r="D4567" s="9" t="b">
        <f t="shared" si="217"/>
        <v>0</v>
      </c>
      <c r="E4567" s="8" t="str">
        <f t="shared" si="215"/>
        <v>Drought</v>
      </c>
      <c r="F4567">
        <v>1997</v>
      </c>
      <c r="G4567" t="s">
        <v>97</v>
      </c>
      <c r="H4567" t="s">
        <v>98</v>
      </c>
      <c r="I4567" t="s">
        <v>12</v>
      </c>
      <c r="J4567">
        <v>1</v>
      </c>
      <c r="M4567">
        <v>356000</v>
      </c>
      <c r="O4567">
        <v>356000</v>
      </c>
    </row>
    <row r="4568" spans="1:16" x14ac:dyDescent="0.2">
      <c r="A4568" s="11" t="str">
        <f t="shared" si="216"/>
        <v>1997CHL2422502250</v>
      </c>
      <c r="B4568" s="9" t="str">
        <f>VLOOKUP(A4568,disaster_type!$A$2:$L$60000,5,FALSE)</f>
        <v>Storm</v>
      </c>
      <c r="C4568" s="9" t="str">
        <f>VLOOKUP(I4568,_readme!$A$25:$B$49,2,FALSE)</f>
        <v>Storm</v>
      </c>
      <c r="D4568" s="9" t="b">
        <f t="shared" si="217"/>
        <v>0</v>
      </c>
      <c r="E4568" s="8" t="str">
        <f t="shared" si="215"/>
        <v>Storm</v>
      </c>
      <c r="F4568">
        <v>1997</v>
      </c>
      <c r="G4568" t="s">
        <v>63</v>
      </c>
      <c r="H4568" t="s">
        <v>64</v>
      </c>
      <c r="I4568" t="s">
        <v>52</v>
      </c>
      <c r="J4568">
        <v>2</v>
      </c>
      <c r="K4568">
        <v>4</v>
      </c>
      <c r="M4568">
        <v>2250</v>
      </c>
      <c r="O4568">
        <v>2250</v>
      </c>
    </row>
    <row r="4569" spans="1:16" x14ac:dyDescent="0.2">
      <c r="A4569" s="11" t="str">
        <f t="shared" si="216"/>
        <v>1997CHL110300300</v>
      </c>
      <c r="B4569" s="9" t="str">
        <f>VLOOKUP(A4569,disaster_type!$A$2:$L$60000,5,FALSE)</f>
        <v>Wildfire</v>
      </c>
      <c r="C4569" s="9" t="str">
        <f>VLOOKUP(I4569,_readme!$A$25:$B$49,2,FALSE)</f>
        <v>Wildfire</v>
      </c>
      <c r="D4569" s="9" t="b">
        <f t="shared" si="217"/>
        <v>0</v>
      </c>
      <c r="E4569" s="8" t="str">
        <f t="shared" si="215"/>
        <v>Wildfire</v>
      </c>
      <c r="F4569">
        <v>1997</v>
      </c>
      <c r="G4569" t="s">
        <v>63</v>
      </c>
      <c r="H4569" t="s">
        <v>64</v>
      </c>
      <c r="I4569" t="s">
        <v>111</v>
      </c>
      <c r="J4569">
        <v>1</v>
      </c>
      <c r="K4569">
        <v>10</v>
      </c>
      <c r="M4569">
        <v>300</v>
      </c>
      <c r="O4569">
        <v>300</v>
      </c>
    </row>
    <row r="4570" spans="1:16" x14ac:dyDescent="0.2">
      <c r="A4570" s="11" t="str">
        <f t="shared" si="216"/>
        <v>1997CHL189840000130005309848000</v>
      </c>
      <c r="B4570" s="9" t="str">
        <f>VLOOKUP(A4570,disaster_type!$A$2:$L$60000,5,FALSE)</f>
        <v>Earthquake</v>
      </c>
      <c r="C4570" s="9" t="str">
        <f>VLOOKUP(I4570,_readme!$A$25:$B$49,2,FALSE)</f>
        <v>Earthquake</v>
      </c>
      <c r="D4570" s="9" t="b">
        <f t="shared" si="217"/>
        <v>0</v>
      </c>
      <c r="E4570" s="8" t="str">
        <f t="shared" si="215"/>
        <v>Earthquake</v>
      </c>
      <c r="F4570">
        <v>1997</v>
      </c>
      <c r="G4570" t="s">
        <v>63</v>
      </c>
      <c r="H4570" t="s">
        <v>64</v>
      </c>
      <c r="I4570" t="s">
        <v>28</v>
      </c>
      <c r="J4570">
        <v>1</v>
      </c>
      <c r="K4570">
        <v>8</v>
      </c>
      <c r="L4570">
        <v>98</v>
      </c>
      <c r="M4570">
        <v>40000</v>
      </c>
      <c r="N4570">
        <v>13000</v>
      </c>
      <c r="O4570">
        <v>53098</v>
      </c>
      <c r="P4570">
        <v>48000</v>
      </c>
    </row>
    <row r="4571" spans="1:16" x14ac:dyDescent="0.2">
      <c r="A4571" s="11" t="str">
        <f t="shared" si="216"/>
        <v>1997CHL122658001100076800182400</v>
      </c>
      <c r="B4571" s="9" t="str">
        <f>VLOOKUP(A4571,disaster_type!$A$2:$L$60000,5,FALSE)</f>
        <v>Flood</v>
      </c>
      <c r="C4571" s="9" t="str">
        <f>VLOOKUP(I4571,_readme!$A$25:$B$49,2,FALSE)</f>
        <v>Flood</v>
      </c>
      <c r="D4571" s="9" t="b">
        <f t="shared" si="217"/>
        <v>0</v>
      </c>
      <c r="E4571" s="8" t="str">
        <f t="shared" ref="E4571:E4634" si="218">IF(D4571,C4571,B4571)</f>
        <v>Flood</v>
      </c>
      <c r="F4571">
        <v>1997</v>
      </c>
      <c r="G4571" t="s">
        <v>63</v>
      </c>
      <c r="H4571" t="s">
        <v>64</v>
      </c>
      <c r="I4571" t="s">
        <v>112</v>
      </c>
      <c r="J4571">
        <v>1</v>
      </c>
      <c r="K4571">
        <v>22</v>
      </c>
      <c r="M4571">
        <v>65800</v>
      </c>
      <c r="N4571">
        <v>11000</v>
      </c>
      <c r="O4571">
        <v>76800</v>
      </c>
      <c r="P4571">
        <v>182400</v>
      </c>
    </row>
    <row r="4572" spans="1:16" x14ac:dyDescent="0.2">
      <c r="A4572" s="11" t="str">
        <f t="shared" si="216"/>
        <v>1997CHN22410200010200029000</v>
      </c>
      <c r="B4572" s="9" t="e">
        <f>VLOOKUP(A4572,disaster_type!$A$2:$L$60000,5,FALSE)</f>
        <v>#N/A</v>
      </c>
      <c r="C4572" s="9" t="str">
        <f>VLOOKUP(I4572,_readme!$A$25:$B$49,2,FALSE)</f>
        <v xml:space="preserve">Extreme temperature </v>
      </c>
      <c r="D4572" s="9" t="b">
        <f t="shared" si="217"/>
        <v>1</v>
      </c>
      <c r="E4572" s="8" t="str">
        <f t="shared" si="218"/>
        <v xml:space="preserve">Extreme temperature </v>
      </c>
      <c r="F4572">
        <v>1997</v>
      </c>
      <c r="G4572" t="s">
        <v>65</v>
      </c>
      <c r="H4572" t="s">
        <v>66</v>
      </c>
      <c r="I4572" t="s">
        <v>213</v>
      </c>
      <c r="J4572">
        <v>2</v>
      </c>
      <c r="K4572">
        <v>24</v>
      </c>
      <c r="M4572">
        <v>102000</v>
      </c>
      <c r="O4572">
        <v>102000</v>
      </c>
      <c r="P4572">
        <v>29000</v>
      </c>
    </row>
    <row r="4573" spans="1:16" x14ac:dyDescent="0.2">
      <c r="A4573" s="11" t="str">
        <f t="shared" si="216"/>
        <v>1997CHN27030000330000360000155000</v>
      </c>
      <c r="B4573" s="9" t="e">
        <f>VLOOKUP(A4573,disaster_type!$A$2:$L$60000,5,FALSE)</f>
        <v>#N/A</v>
      </c>
      <c r="C4573" s="9" t="str">
        <f>VLOOKUP(I4573,_readme!$A$25:$B$49,2,FALSE)</f>
        <v>Storm</v>
      </c>
      <c r="D4573" s="9" t="b">
        <f t="shared" si="217"/>
        <v>1</v>
      </c>
      <c r="E4573" s="8" t="str">
        <f t="shared" si="218"/>
        <v>Storm</v>
      </c>
      <c r="F4573">
        <v>1997</v>
      </c>
      <c r="G4573" t="s">
        <v>65</v>
      </c>
      <c r="H4573" t="s">
        <v>66</v>
      </c>
      <c r="I4573" t="s">
        <v>52</v>
      </c>
      <c r="J4573">
        <v>2</v>
      </c>
      <c r="K4573">
        <v>70</v>
      </c>
      <c r="M4573">
        <v>30000</v>
      </c>
      <c r="N4573">
        <v>330000</v>
      </c>
      <c r="O4573">
        <v>360000</v>
      </c>
      <c r="P4573">
        <v>155000</v>
      </c>
    </row>
    <row r="4574" spans="1:16" x14ac:dyDescent="0.2">
      <c r="A4574" s="11" t="str">
        <f t="shared" si="216"/>
        <v>1997CHN1169100</v>
      </c>
      <c r="B4574" s="9" t="str">
        <f>VLOOKUP(A4574,disaster_type!$A$2:$L$60000,5,FALSE)</f>
        <v>Drought</v>
      </c>
      <c r="C4574" s="9" t="str">
        <f>VLOOKUP(I4574,_readme!$A$25:$B$49,2,FALSE)</f>
        <v>Drought</v>
      </c>
      <c r="D4574" s="9" t="b">
        <f t="shared" si="217"/>
        <v>0</v>
      </c>
      <c r="E4574" s="8" t="str">
        <f t="shared" si="218"/>
        <v>Drought</v>
      </c>
      <c r="F4574">
        <v>1997</v>
      </c>
      <c r="G4574" t="s">
        <v>65</v>
      </c>
      <c r="H4574" t="s">
        <v>66</v>
      </c>
      <c r="I4574" t="s">
        <v>12</v>
      </c>
      <c r="J4574">
        <v>1</v>
      </c>
      <c r="P4574">
        <v>169100</v>
      </c>
    </row>
    <row r="4575" spans="1:16" x14ac:dyDescent="0.2">
      <c r="A4575" s="11" t="str">
        <f t="shared" si="216"/>
        <v>1997CHN432224585000190000775224</v>
      </c>
      <c r="B4575" s="9" t="str">
        <f>VLOOKUP(A4575,disaster_type!$A$2:$L$60000,5,FALSE)</f>
        <v>Earthquake</v>
      </c>
      <c r="C4575" s="9" t="str">
        <f>VLOOKUP(I4575,_readme!$A$25:$B$49,2,FALSE)</f>
        <v>Earthquake</v>
      </c>
      <c r="D4575" s="9" t="b">
        <f t="shared" si="217"/>
        <v>0</v>
      </c>
      <c r="E4575" s="8" t="str">
        <f t="shared" si="218"/>
        <v>Earthquake</v>
      </c>
      <c r="F4575">
        <v>1997</v>
      </c>
      <c r="G4575" t="s">
        <v>65</v>
      </c>
      <c r="H4575" t="s">
        <v>66</v>
      </c>
      <c r="I4575" t="s">
        <v>28</v>
      </c>
      <c r="J4575">
        <v>4</v>
      </c>
      <c r="K4575">
        <v>32</v>
      </c>
      <c r="L4575">
        <v>224</v>
      </c>
      <c r="M4575">
        <v>585000</v>
      </c>
      <c r="N4575">
        <v>190000</v>
      </c>
      <c r="O4575">
        <v>775224</v>
      </c>
    </row>
    <row r="4576" spans="1:16" x14ac:dyDescent="0.2">
      <c r="A4576" s="11" t="str">
        <f t="shared" si="216"/>
        <v>1997CHN116180180</v>
      </c>
      <c r="B4576" s="9" t="e">
        <f>VLOOKUP(A4576,disaster_type!$A$2:$L$60000,5,FALSE)</f>
        <v>#N/A</v>
      </c>
      <c r="C4576" s="9" t="str">
        <f>VLOOKUP(I4576,_readme!$A$25:$B$49,2,FALSE)</f>
        <v xml:space="preserve">Extreme temperature </v>
      </c>
      <c r="D4576" s="9" t="b">
        <f t="shared" si="217"/>
        <v>1</v>
      </c>
      <c r="E4576" s="8" t="str">
        <f t="shared" si="218"/>
        <v xml:space="preserve">Extreme temperature </v>
      </c>
      <c r="F4576">
        <v>1997</v>
      </c>
      <c r="G4576" t="s">
        <v>65</v>
      </c>
      <c r="H4576" t="s">
        <v>66</v>
      </c>
      <c r="I4576" t="s">
        <v>175</v>
      </c>
      <c r="J4576">
        <v>1</v>
      </c>
      <c r="K4576">
        <v>16</v>
      </c>
      <c r="M4576">
        <v>180</v>
      </c>
      <c r="O4576">
        <v>180</v>
      </c>
    </row>
    <row r="4577" spans="1:16" x14ac:dyDescent="0.2">
      <c r="A4577" s="11" t="str">
        <f t="shared" si="216"/>
        <v>1997CHN21893015272941851</v>
      </c>
      <c r="B4577" s="9" t="str">
        <f>VLOOKUP(A4577,disaster_type!$A$2:$L$60000,5,FALSE)</f>
        <v>Landslide</v>
      </c>
      <c r="C4577" s="9" t="str">
        <f>VLOOKUP(I4577,_readme!$A$25:$B$49,2,FALSE)</f>
        <v>Landslide</v>
      </c>
      <c r="D4577" s="9" t="b">
        <f t="shared" si="217"/>
        <v>0</v>
      </c>
      <c r="E4577" s="8" t="str">
        <f t="shared" si="218"/>
        <v>Landslide</v>
      </c>
      <c r="F4577">
        <v>1997</v>
      </c>
      <c r="G4577" t="s">
        <v>65</v>
      </c>
      <c r="H4577" t="s">
        <v>66</v>
      </c>
      <c r="I4577" t="s">
        <v>80</v>
      </c>
      <c r="J4577">
        <v>2</v>
      </c>
      <c r="K4577">
        <v>189</v>
      </c>
      <c r="L4577">
        <v>30</v>
      </c>
      <c r="M4577">
        <v>1527</v>
      </c>
      <c r="N4577">
        <v>294</v>
      </c>
      <c r="O4577">
        <v>1851</v>
      </c>
    </row>
    <row r="4578" spans="1:16" x14ac:dyDescent="0.2">
      <c r="A4578" s="11" t="str">
        <f t="shared" si="216"/>
        <v>1997CHN6109026229730000036300076892292439600</v>
      </c>
      <c r="B4578" s="9" t="str">
        <f>VLOOKUP(A4578,disaster_type!$A$2:$L$60000,5,FALSE)</f>
        <v>Flood</v>
      </c>
      <c r="C4578" s="9" t="str">
        <f>VLOOKUP(I4578,_readme!$A$25:$B$49,2,FALSE)</f>
        <v>Flood</v>
      </c>
      <c r="D4578" s="9" t="b">
        <f t="shared" si="217"/>
        <v>0</v>
      </c>
      <c r="E4578" s="8" t="str">
        <f t="shared" si="218"/>
        <v>Flood</v>
      </c>
      <c r="F4578">
        <v>1997</v>
      </c>
      <c r="G4578" t="s">
        <v>65</v>
      </c>
      <c r="H4578" t="s">
        <v>66</v>
      </c>
      <c r="I4578" t="s">
        <v>112</v>
      </c>
      <c r="J4578">
        <v>6</v>
      </c>
      <c r="K4578">
        <v>1090</v>
      </c>
      <c r="L4578">
        <v>26229</v>
      </c>
      <c r="M4578">
        <v>7300000</v>
      </c>
      <c r="N4578">
        <v>363000</v>
      </c>
      <c r="O4578">
        <v>7689229</v>
      </c>
      <c r="P4578">
        <v>2439600</v>
      </c>
    </row>
    <row r="4579" spans="1:16" x14ac:dyDescent="0.2">
      <c r="A4579" s="11" t="str">
        <f t="shared" si="216"/>
        <v>1997CHN3212369968650004400069126993609700</v>
      </c>
      <c r="B4579" s="9" t="e">
        <f>VLOOKUP(A4579,disaster_type!$A$2:$L$60000,5,FALSE)</f>
        <v>#N/A</v>
      </c>
      <c r="C4579" s="9" t="str">
        <f>VLOOKUP(I4579,_readme!$A$25:$B$49,2,FALSE)</f>
        <v>Storm</v>
      </c>
      <c r="D4579" s="9" t="b">
        <f t="shared" si="217"/>
        <v>1</v>
      </c>
      <c r="E4579" s="8" t="str">
        <f t="shared" si="218"/>
        <v>Storm</v>
      </c>
      <c r="F4579">
        <v>1997</v>
      </c>
      <c r="G4579" t="s">
        <v>65</v>
      </c>
      <c r="H4579" t="s">
        <v>66</v>
      </c>
      <c r="I4579" t="s">
        <v>24</v>
      </c>
      <c r="J4579">
        <v>3</v>
      </c>
      <c r="K4579">
        <v>212</v>
      </c>
      <c r="L4579">
        <v>3699</v>
      </c>
      <c r="M4579">
        <v>6865000</v>
      </c>
      <c r="N4579">
        <v>44000</v>
      </c>
      <c r="O4579">
        <v>6912699</v>
      </c>
      <c r="P4579">
        <v>3609700</v>
      </c>
    </row>
    <row r="4580" spans="1:16" x14ac:dyDescent="0.2">
      <c r="A4580" s="11" t="str">
        <f t="shared" si="216"/>
        <v>1997COL1215000150003000</v>
      </c>
      <c r="B4580" s="9" t="str">
        <f>VLOOKUP(A4580,disaster_type!$A$2:$L$60000,5,FALSE)</f>
        <v>Flood</v>
      </c>
      <c r="C4580" s="9" t="str">
        <f>VLOOKUP(I4580,_readme!$A$25:$B$49,2,FALSE)</f>
        <v>Flood</v>
      </c>
      <c r="D4580" s="9" t="b">
        <f t="shared" si="217"/>
        <v>0</v>
      </c>
      <c r="E4580" s="8" t="str">
        <f t="shared" si="218"/>
        <v>Flood</v>
      </c>
      <c r="F4580">
        <v>1997</v>
      </c>
      <c r="G4580" t="s">
        <v>67</v>
      </c>
      <c r="H4580" t="s">
        <v>68</v>
      </c>
      <c r="I4580" t="s">
        <v>112</v>
      </c>
      <c r="J4580">
        <v>1</v>
      </c>
      <c r="K4580">
        <v>2</v>
      </c>
      <c r="M4580">
        <v>15000</v>
      </c>
      <c r="O4580">
        <v>15000</v>
      </c>
      <c r="P4580">
        <v>3000</v>
      </c>
    </row>
    <row r="4581" spans="1:16" x14ac:dyDescent="0.2">
      <c r="A4581" s="11" t="str">
        <f t="shared" si="216"/>
        <v>1997COD126000950635506</v>
      </c>
      <c r="B4581" s="9" t="str">
        <f>VLOOKUP(A4581,disaster_type!$A$2:$L$60000,5,FALSE)</f>
        <v>Flood</v>
      </c>
      <c r="C4581" s="9" t="e">
        <f>VLOOKUP(I4581,_readme!$A$25:$B$49,2,FALSE)</f>
        <v>#N/A</v>
      </c>
      <c r="D4581" s="9" t="b">
        <f t="shared" si="217"/>
        <v>0</v>
      </c>
      <c r="E4581" s="8" t="str">
        <f t="shared" si="218"/>
        <v>Flood</v>
      </c>
      <c r="F4581">
        <v>1997</v>
      </c>
      <c r="G4581" t="s">
        <v>284</v>
      </c>
      <c r="H4581" t="s">
        <v>285</v>
      </c>
      <c r="I4581" s="17" t="s">
        <v>485</v>
      </c>
      <c r="J4581">
        <v>1</v>
      </c>
      <c r="M4581">
        <v>26000</v>
      </c>
      <c r="N4581">
        <v>9506</v>
      </c>
      <c r="O4581">
        <v>35506</v>
      </c>
    </row>
    <row r="4582" spans="1:16" x14ac:dyDescent="0.2">
      <c r="A4582" s="11" t="str">
        <f t="shared" si="216"/>
        <v>1997COD154800800</v>
      </c>
      <c r="B4582" s="9" t="e">
        <f>VLOOKUP(A4582,disaster_type!$A$2:$L$60000,5,FALSE)</f>
        <v>#N/A</v>
      </c>
      <c r="C4582" s="9" t="str">
        <f>VLOOKUP(I4582,_readme!$A$25:$B$49,2,FALSE)</f>
        <v>Epidemic</v>
      </c>
      <c r="D4582" s="9" t="b">
        <f t="shared" si="217"/>
        <v>1</v>
      </c>
      <c r="E4582" s="8" t="str">
        <f t="shared" si="218"/>
        <v>Epidemic</v>
      </c>
      <c r="F4582">
        <v>1997</v>
      </c>
      <c r="G4582" t="s">
        <v>284</v>
      </c>
      <c r="H4582" t="s">
        <v>285</v>
      </c>
      <c r="I4582" t="s">
        <v>77</v>
      </c>
      <c r="J4582">
        <v>1</v>
      </c>
      <c r="K4582">
        <v>54</v>
      </c>
      <c r="M4582">
        <v>800</v>
      </c>
      <c r="O4582">
        <v>800</v>
      </c>
    </row>
    <row r="4583" spans="1:16" x14ac:dyDescent="0.2">
      <c r="A4583" s="11" t="str">
        <f t="shared" si="216"/>
        <v>1997COD2611611</v>
      </c>
      <c r="B4583" s="9" t="e">
        <f>VLOOKUP(A4583,disaster_type!$A$2:$L$60000,5,FALSE)</f>
        <v>#N/A</v>
      </c>
      <c r="C4583" s="9" t="str">
        <f>VLOOKUP(I4583,_readme!$A$25:$B$49,2,FALSE)</f>
        <v>Epidemic</v>
      </c>
      <c r="D4583" s="9" t="b">
        <f t="shared" si="217"/>
        <v>1</v>
      </c>
      <c r="E4583" s="8" t="str">
        <f t="shared" si="218"/>
        <v>Epidemic</v>
      </c>
      <c r="F4583">
        <v>1997</v>
      </c>
      <c r="G4583" t="s">
        <v>284</v>
      </c>
      <c r="H4583" t="s">
        <v>285</v>
      </c>
      <c r="I4583" t="s">
        <v>18</v>
      </c>
      <c r="J4583">
        <v>2</v>
      </c>
      <c r="M4583">
        <v>611</v>
      </c>
      <c r="O4583">
        <v>611</v>
      </c>
    </row>
    <row r="4584" spans="1:16" x14ac:dyDescent="0.2">
      <c r="A4584" s="11" t="str">
        <f t="shared" si="216"/>
        <v>1997COG183485485</v>
      </c>
      <c r="B4584" s="9" t="str">
        <f>VLOOKUP(A4584,disaster_type!$A$2:$L$60000,5,FALSE)</f>
        <v>Epidemic</v>
      </c>
      <c r="C4584" s="9" t="str">
        <f>VLOOKUP(I4584,_readme!$A$25:$B$49,2,FALSE)</f>
        <v>Epidemic</v>
      </c>
      <c r="D4584" s="9" t="b">
        <f t="shared" si="217"/>
        <v>0</v>
      </c>
      <c r="E4584" s="8" t="str">
        <f t="shared" si="218"/>
        <v>Epidemic</v>
      </c>
      <c r="F4584">
        <v>1997</v>
      </c>
      <c r="G4584" t="s">
        <v>294</v>
      </c>
      <c r="H4584" t="s">
        <v>295</v>
      </c>
      <c r="I4584" t="s">
        <v>77</v>
      </c>
      <c r="J4584">
        <v>1</v>
      </c>
      <c r="K4584">
        <v>83</v>
      </c>
      <c r="M4584">
        <v>485</v>
      </c>
      <c r="O4584">
        <v>485</v>
      </c>
    </row>
    <row r="4585" spans="1:16" x14ac:dyDescent="0.2">
      <c r="A4585" s="11" t="str">
        <f t="shared" si="216"/>
        <v>1997COK119200700900</v>
      </c>
      <c r="B4585" s="9" t="str">
        <f>VLOOKUP(A4585,disaster_type!$A$2:$L$60000,5,FALSE)</f>
        <v>Storm</v>
      </c>
      <c r="C4585" s="9" t="str">
        <f>VLOOKUP(I4585,_readme!$A$25:$B$49,2,FALSE)</f>
        <v>Storm</v>
      </c>
      <c r="D4585" s="9" t="b">
        <f t="shared" si="217"/>
        <v>0</v>
      </c>
      <c r="E4585" s="8" t="str">
        <f t="shared" si="218"/>
        <v>Storm</v>
      </c>
      <c r="F4585">
        <v>1997</v>
      </c>
      <c r="G4585" t="s">
        <v>191</v>
      </c>
      <c r="H4585" t="s">
        <v>192</v>
      </c>
      <c r="I4585" t="s">
        <v>24</v>
      </c>
      <c r="J4585">
        <v>1</v>
      </c>
      <c r="K4585">
        <v>19</v>
      </c>
      <c r="L4585">
        <v>200</v>
      </c>
      <c r="M4585">
        <v>700</v>
      </c>
      <c r="O4585">
        <v>900</v>
      </c>
    </row>
    <row r="4586" spans="1:16" x14ac:dyDescent="0.2">
      <c r="A4586" s="11" t="str">
        <f t="shared" si="216"/>
        <v>1997COK1123123</v>
      </c>
      <c r="B4586" s="9" t="str">
        <f>VLOOKUP(A4586,disaster_type!$A$2:$L$60000,5,FALSE)</f>
        <v>Epidemic</v>
      </c>
      <c r="C4586" s="9" t="str">
        <f>VLOOKUP(I4586,_readme!$A$25:$B$49,2,FALSE)</f>
        <v>Epidemic</v>
      </c>
      <c r="D4586" s="9" t="b">
        <f t="shared" si="217"/>
        <v>0</v>
      </c>
      <c r="E4586" s="8" t="str">
        <f t="shared" si="218"/>
        <v>Epidemic</v>
      </c>
      <c r="F4586">
        <v>1997</v>
      </c>
      <c r="G4586" t="s">
        <v>191</v>
      </c>
      <c r="H4586" t="s">
        <v>192</v>
      </c>
      <c r="I4586" t="s">
        <v>18</v>
      </c>
      <c r="J4586">
        <v>1</v>
      </c>
      <c r="M4586">
        <v>123</v>
      </c>
      <c r="O4586">
        <v>123</v>
      </c>
    </row>
    <row r="4587" spans="1:16" x14ac:dyDescent="0.2">
      <c r="A4587" s="11" t="str">
        <f t="shared" si="216"/>
        <v>1997HRV1</v>
      </c>
      <c r="B4587" s="9" t="str">
        <f>VLOOKUP(A4587,disaster_type!$A$2:$L$60000,5,FALSE)</f>
        <v>Wildfire</v>
      </c>
      <c r="C4587" s="9" t="str">
        <f>VLOOKUP(I4587,_readme!$A$25:$B$49,2,FALSE)</f>
        <v>Wildfire</v>
      </c>
      <c r="D4587" s="9" t="b">
        <f t="shared" si="217"/>
        <v>0</v>
      </c>
      <c r="E4587" s="8" t="str">
        <f t="shared" si="218"/>
        <v>Wildfire</v>
      </c>
      <c r="F4587">
        <v>1997</v>
      </c>
      <c r="G4587" t="s">
        <v>435</v>
      </c>
      <c r="H4587" t="s">
        <v>436</v>
      </c>
      <c r="I4587" t="s">
        <v>111</v>
      </c>
      <c r="J4587">
        <v>1</v>
      </c>
    </row>
    <row r="4588" spans="1:16" x14ac:dyDescent="0.2">
      <c r="A4588" s="11" t="str">
        <f t="shared" si="216"/>
        <v>1997CUB13500035000</v>
      </c>
      <c r="B4588" s="9" t="str">
        <f>VLOOKUP(A4588,disaster_type!$A$2:$L$60000,5,FALSE)</f>
        <v>Flood</v>
      </c>
      <c r="C4588" s="9" t="e">
        <f>VLOOKUP(I4588,_readme!$A$25:$B$49,2,FALSE)</f>
        <v>#N/A</v>
      </c>
      <c r="D4588" s="9" t="b">
        <f t="shared" si="217"/>
        <v>0</v>
      </c>
      <c r="E4588" s="8" t="str">
        <f t="shared" si="218"/>
        <v>Flood</v>
      </c>
      <c r="F4588">
        <v>1997</v>
      </c>
      <c r="G4588" t="s">
        <v>135</v>
      </c>
      <c r="H4588" t="s">
        <v>136</v>
      </c>
      <c r="I4588" s="17" t="s">
        <v>485</v>
      </c>
      <c r="J4588">
        <v>1</v>
      </c>
      <c r="M4588">
        <v>35000</v>
      </c>
      <c r="O4588">
        <v>35000</v>
      </c>
    </row>
    <row r="4589" spans="1:16" x14ac:dyDescent="0.2">
      <c r="A4589" s="11" t="str">
        <f t="shared" si="216"/>
        <v>1997CUB13823823</v>
      </c>
      <c r="B4589" s="9" t="str">
        <f>VLOOKUP(A4589,disaster_type!$A$2:$L$60000,5,FALSE)</f>
        <v>Epidemic</v>
      </c>
      <c r="C4589" s="9" t="str">
        <f>VLOOKUP(I4589,_readme!$A$25:$B$49,2,FALSE)</f>
        <v>Epidemic</v>
      </c>
      <c r="D4589" s="9" t="b">
        <f t="shared" si="217"/>
        <v>0</v>
      </c>
      <c r="E4589" s="8" t="str">
        <f t="shared" si="218"/>
        <v>Epidemic</v>
      </c>
      <c r="F4589">
        <v>1997</v>
      </c>
      <c r="G4589" t="s">
        <v>135</v>
      </c>
      <c r="H4589" t="s">
        <v>136</v>
      </c>
      <c r="I4589" t="s">
        <v>18</v>
      </c>
      <c r="J4589">
        <v>1</v>
      </c>
      <c r="K4589">
        <v>3</v>
      </c>
      <c r="M4589">
        <v>823</v>
      </c>
      <c r="O4589">
        <v>823</v>
      </c>
    </row>
    <row r="4590" spans="1:16" x14ac:dyDescent="0.2">
      <c r="A4590" s="11" t="str">
        <f t="shared" si="216"/>
        <v>1997CZE129240987725119731021071850000</v>
      </c>
      <c r="B4590" s="9" t="str">
        <f>VLOOKUP(A4590,disaster_type!$A$2:$L$60000,5,FALSE)</f>
        <v>Flood</v>
      </c>
      <c r="C4590" s="9" t="str">
        <f>VLOOKUP(I4590,_readme!$A$25:$B$49,2,FALSE)</f>
        <v>Flood</v>
      </c>
      <c r="D4590" s="9" t="b">
        <f t="shared" si="217"/>
        <v>0</v>
      </c>
      <c r="E4590" s="8" t="str">
        <f t="shared" si="218"/>
        <v>Flood</v>
      </c>
      <c r="F4590">
        <v>1997</v>
      </c>
      <c r="G4590" t="s">
        <v>437</v>
      </c>
      <c r="H4590" t="s">
        <v>438</v>
      </c>
      <c r="I4590" t="s">
        <v>112</v>
      </c>
      <c r="J4590">
        <v>1</v>
      </c>
      <c r="K4590">
        <v>29</v>
      </c>
      <c r="L4590">
        <v>2409</v>
      </c>
      <c r="M4590">
        <v>87725</v>
      </c>
      <c r="N4590">
        <v>11973</v>
      </c>
      <c r="O4590">
        <v>102107</v>
      </c>
      <c r="P4590">
        <v>1850000</v>
      </c>
    </row>
    <row r="4591" spans="1:16" x14ac:dyDescent="0.2">
      <c r="A4591" s="11" t="str">
        <f t="shared" si="216"/>
        <v>1997DJI129827827</v>
      </c>
      <c r="B4591" s="9" t="str">
        <f>VLOOKUP(A4591,disaster_type!$A$2:$L$60000,5,FALSE)</f>
        <v>Epidemic</v>
      </c>
      <c r="C4591" s="9" t="str">
        <f>VLOOKUP(I4591,_readme!$A$25:$B$49,2,FALSE)</f>
        <v>Epidemic</v>
      </c>
      <c r="D4591" s="9" t="b">
        <f t="shared" si="217"/>
        <v>0</v>
      </c>
      <c r="E4591" s="8" t="str">
        <f t="shared" si="218"/>
        <v>Epidemic</v>
      </c>
      <c r="F4591">
        <v>1997</v>
      </c>
      <c r="G4591" t="s">
        <v>346</v>
      </c>
      <c r="H4591" t="s">
        <v>347</v>
      </c>
      <c r="I4591" t="s">
        <v>77</v>
      </c>
      <c r="J4591">
        <v>1</v>
      </c>
      <c r="K4591">
        <v>29</v>
      </c>
      <c r="M4591">
        <v>827</v>
      </c>
      <c r="O4591">
        <v>827</v>
      </c>
    </row>
    <row r="4592" spans="1:16" x14ac:dyDescent="0.2">
      <c r="A4592" s="11" t="str">
        <f t="shared" si="216"/>
        <v>1997ECU1218913500035091271000</v>
      </c>
      <c r="B4592" s="9" t="e">
        <f>VLOOKUP(A4592,disaster_type!$A$2:$L$60000,5,FALSE)</f>
        <v>#N/A</v>
      </c>
      <c r="C4592" s="9" t="e">
        <f>VLOOKUP(I4592,_readme!$A$25:$B$49,2,FALSE)</f>
        <v>#N/A</v>
      </c>
      <c r="D4592" s="9" t="b">
        <f t="shared" si="217"/>
        <v>1</v>
      </c>
      <c r="E4592" s="8" t="e">
        <f t="shared" si="218"/>
        <v>#N/A</v>
      </c>
      <c r="F4592">
        <v>1997</v>
      </c>
      <c r="G4592" t="s">
        <v>55</v>
      </c>
      <c r="H4592" t="s">
        <v>56</v>
      </c>
      <c r="I4592" t="s">
        <v>17</v>
      </c>
      <c r="J4592">
        <v>1</v>
      </c>
      <c r="K4592">
        <v>218</v>
      </c>
      <c r="L4592">
        <v>91</v>
      </c>
      <c r="M4592">
        <v>35000</v>
      </c>
      <c r="O4592">
        <v>35091</v>
      </c>
      <c r="P4592">
        <v>271000</v>
      </c>
    </row>
    <row r="4593" spans="1:16" x14ac:dyDescent="0.2">
      <c r="A4593" s="11" t="str">
        <f t="shared" si="216"/>
        <v>1997ECU13400034000</v>
      </c>
      <c r="B4593" s="9" t="str">
        <f>VLOOKUP(A4593,disaster_type!$A$2:$L$60000,5,FALSE)</f>
        <v>Drought</v>
      </c>
      <c r="C4593" s="9" t="str">
        <f>VLOOKUP(I4593,_readme!$A$25:$B$49,2,FALSE)</f>
        <v>Drought</v>
      </c>
      <c r="D4593" s="9" t="b">
        <f t="shared" si="217"/>
        <v>0</v>
      </c>
      <c r="E4593" s="8" t="str">
        <f t="shared" si="218"/>
        <v>Drought</v>
      </c>
      <c r="F4593">
        <v>1997</v>
      </c>
      <c r="G4593" t="s">
        <v>55</v>
      </c>
      <c r="H4593" t="s">
        <v>56</v>
      </c>
      <c r="I4593" t="s">
        <v>12</v>
      </c>
      <c r="J4593">
        <v>1</v>
      </c>
      <c r="M4593">
        <v>34000</v>
      </c>
      <c r="O4593">
        <v>34000</v>
      </c>
    </row>
    <row r="4594" spans="1:16" x14ac:dyDescent="0.2">
      <c r="A4594" s="11" t="str">
        <f t="shared" si="216"/>
        <v>1997ECU12711907200913916</v>
      </c>
      <c r="B4594" s="9" t="e">
        <f>VLOOKUP(A4594,disaster_type!$A$2:$L$60000,5,FALSE)</f>
        <v>#N/A</v>
      </c>
      <c r="C4594" s="9" t="str">
        <f>VLOOKUP(I4594,_readme!$A$25:$B$49,2,FALSE)</f>
        <v>Flood</v>
      </c>
      <c r="D4594" s="9" t="b">
        <f t="shared" si="217"/>
        <v>1</v>
      </c>
      <c r="E4594" s="8" t="str">
        <f t="shared" si="218"/>
        <v>Flood</v>
      </c>
      <c r="F4594">
        <v>1997</v>
      </c>
      <c r="G4594" t="s">
        <v>55</v>
      </c>
      <c r="H4594" t="s">
        <v>56</v>
      </c>
      <c r="I4594" t="s">
        <v>112</v>
      </c>
      <c r="J4594">
        <v>1</v>
      </c>
      <c r="K4594">
        <v>27</v>
      </c>
      <c r="M4594">
        <v>11907</v>
      </c>
      <c r="N4594">
        <v>2009</v>
      </c>
      <c r="O4594">
        <v>13916</v>
      </c>
    </row>
    <row r="4595" spans="1:16" x14ac:dyDescent="0.2">
      <c r="A4595" s="11" t="str">
        <f t="shared" si="216"/>
        <v>1997EGY141000</v>
      </c>
      <c r="B4595" s="9" t="str">
        <f>VLOOKUP(A4595,disaster_type!$A$2:$L$60000,5,FALSE)</f>
        <v>Flood</v>
      </c>
      <c r="C4595" s="9" t="e">
        <f>VLOOKUP(I4595,_readme!$A$25:$B$49,2,FALSE)</f>
        <v>#N/A</v>
      </c>
      <c r="D4595" s="9" t="b">
        <f t="shared" si="217"/>
        <v>0</v>
      </c>
      <c r="E4595" s="8" t="str">
        <f t="shared" si="218"/>
        <v>Flood</v>
      </c>
      <c r="F4595">
        <v>1997</v>
      </c>
      <c r="G4595" t="s">
        <v>137</v>
      </c>
      <c r="H4595" t="s">
        <v>138</v>
      </c>
      <c r="I4595" s="17" t="s">
        <v>485</v>
      </c>
      <c r="J4595">
        <v>1</v>
      </c>
      <c r="K4595">
        <v>4</v>
      </c>
      <c r="P4595">
        <v>1000</v>
      </c>
    </row>
    <row r="4596" spans="1:16" x14ac:dyDescent="0.2">
      <c r="A4596" s="11" t="str">
        <f t="shared" si="216"/>
        <v>1997EGY11860601000</v>
      </c>
      <c r="B4596" s="9" t="str">
        <f>VLOOKUP(A4596,disaster_type!$A$2:$L$60000,5,FALSE)</f>
        <v>Storm</v>
      </c>
      <c r="C4596" s="9" t="str">
        <f>VLOOKUP(I4596,_readme!$A$25:$B$49,2,FALSE)</f>
        <v>Storm</v>
      </c>
      <c r="D4596" s="9" t="b">
        <f t="shared" si="217"/>
        <v>0</v>
      </c>
      <c r="E4596" s="8" t="str">
        <f t="shared" si="218"/>
        <v>Storm</v>
      </c>
      <c r="F4596">
        <v>1997</v>
      </c>
      <c r="G4596" t="s">
        <v>137</v>
      </c>
      <c r="H4596" t="s">
        <v>138</v>
      </c>
      <c r="I4596" t="s">
        <v>52</v>
      </c>
      <c r="J4596">
        <v>1</v>
      </c>
      <c r="K4596">
        <v>18</v>
      </c>
      <c r="L4596">
        <v>60</v>
      </c>
      <c r="O4596">
        <v>60</v>
      </c>
      <c r="P4596">
        <v>1000</v>
      </c>
    </row>
    <row r="4597" spans="1:16" x14ac:dyDescent="0.2">
      <c r="A4597" s="11" t="str">
        <f t="shared" si="216"/>
        <v>1997SLV1420002000</v>
      </c>
      <c r="B4597" s="9" t="str">
        <f>VLOOKUP(A4597,disaster_type!$A$2:$L$60000,5,FALSE)</f>
        <v>Storm</v>
      </c>
      <c r="C4597" s="9" t="e">
        <f>VLOOKUP(I4597,_readme!$A$25:$B$49,2,FALSE)</f>
        <v>#N/A</v>
      </c>
      <c r="D4597" s="9" t="b">
        <f t="shared" si="217"/>
        <v>0</v>
      </c>
      <c r="E4597" s="8" t="str">
        <f t="shared" si="218"/>
        <v>Storm</v>
      </c>
      <c r="F4597">
        <v>1997</v>
      </c>
      <c r="G4597" t="s">
        <v>31</v>
      </c>
      <c r="H4597" t="s">
        <v>32</v>
      </c>
      <c r="I4597" s="17" t="s">
        <v>487</v>
      </c>
      <c r="J4597">
        <v>1</v>
      </c>
      <c r="K4597">
        <v>4</v>
      </c>
      <c r="N4597">
        <v>2000</v>
      </c>
      <c r="O4597">
        <v>2000</v>
      </c>
    </row>
    <row r="4598" spans="1:16" x14ac:dyDescent="0.2">
      <c r="A4598" s="11" t="str">
        <f t="shared" si="216"/>
        <v>1997ETH1986200986200</v>
      </c>
      <c r="B4598" s="9" t="str">
        <f>VLOOKUP(A4598,disaster_type!$A$2:$L$60000,5,FALSE)</f>
        <v>Drought</v>
      </c>
      <c r="C4598" s="9" t="str">
        <f>VLOOKUP(I4598,_readme!$A$25:$B$49,2,FALSE)</f>
        <v>Drought</v>
      </c>
      <c r="D4598" s="9" t="b">
        <f t="shared" si="217"/>
        <v>0</v>
      </c>
      <c r="E4598" s="8" t="str">
        <f t="shared" si="218"/>
        <v>Drought</v>
      </c>
      <c r="F4598">
        <v>1997</v>
      </c>
      <c r="G4598" t="s">
        <v>69</v>
      </c>
      <c r="H4598" t="s">
        <v>70</v>
      </c>
      <c r="I4598" t="s">
        <v>12</v>
      </c>
      <c r="J4598">
        <v>1</v>
      </c>
      <c r="M4598">
        <v>986200</v>
      </c>
      <c r="O4598">
        <v>986200</v>
      </c>
    </row>
    <row r="4599" spans="1:16" x14ac:dyDescent="0.2">
      <c r="A4599" s="11" t="str">
        <f t="shared" si="216"/>
        <v>1997ETH2326226500065022</v>
      </c>
      <c r="B4599" s="9" t="str">
        <f>VLOOKUP(A4599,disaster_type!$A$2:$L$60000,5,FALSE)</f>
        <v>Flood</v>
      </c>
      <c r="C4599" s="9" t="str">
        <f>VLOOKUP(I4599,_readme!$A$25:$B$49,2,FALSE)</f>
        <v>Flood</v>
      </c>
      <c r="D4599" s="9" t="b">
        <f t="shared" si="217"/>
        <v>0</v>
      </c>
      <c r="E4599" s="8" t="str">
        <f t="shared" si="218"/>
        <v>Flood</v>
      </c>
      <c r="F4599">
        <v>1997</v>
      </c>
      <c r="G4599" t="s">
        <v>69</v>
      </c>
      <c r="H4599" t="s">
        <v>70</v>
      </c>
      <c r="I4599" t="s">
        <v>112</v>
      </c>
      <c r="J4599">
        <v>2</v>
      </c>
      <c r="K4599">
        <v>326</v>
      </c>
      <c r="L4599">
        <v>22</v>
      </c>
      <c r="M4599">
        <v>65000</v>
      </c>
      <c r="O4599">
        <v>65022</v>
      </c>
    </row>
    <row r="4600" spans="1:16" x14ac:dyDescent="0.2">
      <c r="A4600" s="11" t="str">
        <f t="shared" si="216"/>
        <v>1997FJI1253500350027000</v>
      </c>
      <c r="B4600" s="9" t="str">
        <f>VLOOKUP(A4600,disaster_type!$A$2:$L$60000,5,FALSE)</f>
        <v>Storm</v>
      </c>
      <c r="C4600" s="9" t="str">
        <f>VLOOKUP(I4600,_readme!$A$25:$B$49,2,FALSE)</f>
        <v>Storm</v>
      </c>
      <c r="D4600" s="9" t="b">
        <f t="shared" si="217"/>
        <v>0</v>
      </c>
      <c r="E4600" s="8" t="str">
        <f t="shared" si="218"/>
        <v>Storm</v>
      </c>
      <c r="F4600">
        <v>1997</v>
      </c>
      <c r="G4600" t="s">
        <v>166</v>
      </c>
      <c r="H4600" t="s">
        <v>167</v>
      </c>
      <c r="I4600" t="s">
        <v>24</v>
      </c>
      <c r="J4600">
        <v>1</v>
      </c>
      <c r="K4600">
        <v>25</v>
      </c>
      <c r="M4600">
        <v>3500</v>
      </c>
      <c r="O4600">
        <v>3500</v>
      </c>
      <c r="P4600">
        <v>27000</v>
      </c>
    </row>
    <row r="4601" spans="1:16" x14ac:dyDescent="0.2">
      <c r="A4601" s="11" t="str">
        <f t="shared" si="216"/>
        <v>1997FRA1231000010000</v>
      </c>
      <c r="B4601" s="9" t="str">
        <f>VLOOKUP(A4601,disaster_type!$A$2:$L$60000,5,FALSE)</f>
        <v xml:space="preserve">Extreme temperature </v>
      </c>
      <c r="C4601" s="9" t="str">
        <f>VLOOKUP(I4601,_readme!$A$25:$B$49,2,FALSE)</f>
        <v xml:space="preserve">Extreme temperature </v>
      </c>
      <c r="D4601" s="9" t="b">
        <f t="shared" si="217"/>
        <v>0</v>
      </c>
      <c r="E4601" s="8" t="str">
        <f t="shared" si="218"/>
        <v xml:space="preserve">Extreme temperature </v>
      </c>
      <c r="F4601">
        <v>1997</v>
      </c>
      <c r="G4601" t="s">
        <v>83</v>
      </c>
      <c r="H4601" t="s">
        <v>84</v>
      </c>
      <c r="I4601" t="s">
        <v>213</v>
      </c>
      <c r="J4601">
        <v>1</v>
      </c>
      <c r="K4601">
        <v>23</v>
      </c>
      <c r="M4601">
        <v>10000</v>
      </c>
      <c r="O4601">
        <v>10000</v>
      </c>
    </row>
    <row r="4602" spans="1:16" x14ac:dyDescent="0.2">
      <c r="A4602" s="11" t="str">
        <f t="shared" si="216"/>
        <v>1997FRA110000</v>
      </c>
      <c r="B4602" s="9" t="str">
        <f>VLOOKUP(A4602,disaster_type!$A$2:$L$60000,5,FALSE)</f>
        <v>Drought</v>
      </c>
      <c r="C4602" s="9" t="str">
        <f>VLOOKUP(I4602,_readme!$A$25:$B$49,2,FALSE)</f>
        <v>Drought</v>
      </c>
      <c r="D4602" s="9" t="b">
        <f t="shared" si="217"/>
        <v>0</v>
      </c>
      <c r="E4602" s="8" t="str">
        <f t="shared" si="218"/>
        <v>Drought</v>
      </c>
      <c r="F4602">
        <v>1997</v>
      </c>
      <c r="G4602" t="s">
        <v>83</v>
      </c>
      <c r="H4602" t="s">
        <v>84</v>
      </c>
      <c r="I4602" t="s">
        <v>12</v>
      </c>
      <c r="J4602">
        <v>1</v>
      </c>
      <c r="P4602">
        <v>10000</v>
      </c>
    </row>
    <row r="4603" spans="1:16" x14ac:dyDescent="0.2">
      <c r="A4603" s="11" t="str">
        <f t="shared" si="216"/>
        <v>1997FRA1912501259</v>
      </c>
      <c r="B4603" s="9" t="str">
        <f>VLOOKUP(A4603,disaster_type!$A$2:$L$60000,5,FALSE)</f>
        <v>Wildfire</v>
      </c>
      <c r="C4603" s="9" t="str">
        <f>VLOOKUP(I4603,_readme!$A$25:$B$49,2,FALSE)</f>
        <v>Wildfire</v>
      </c>
      <c r="D4603" s="9" t="b">
        <f t="shared" si="217"/>
        <v>0</v>
      </c>
      <c r="E4603" s="8" t="str">
        <f t="shared" si="218"/>
        <v>Wildfire</v>
      </c>
      <c r="F4603">
        <v>1997</v>
      </c>
      <c r="G4603" t="s">
        <v>83</v>
      </c>
      <c r="H4603" t="s">
        <v>84</v>
      </c>
      <c r="I4603" t="s">
        <v>111</v>
      </c>
      <c r="J4603">
        <v>1</v>
      </c>
      <c r="L4603">
        <v>9</v>
      </c>
      <c r="M4603">
        <v>1250</v>
      </c>
      <c r="O4603">
        <v>1259</v>
      </c>
    </row>
    <row r="4604" spans="1:16" x14ac:dyDescent="0.2">
      <c r="A4604" s="11" t="str">
        <f t="shared" si="216"/>
        <v>1997GMB1120793793</v>
      </c>
      <c r="B4604" s="9" t="str">
        <f>VLOOKUP(A4604,disaster_type!$A$2:$L$60000,5,FALSE)</f>
        <v>Epidemic</v>
      </c>
      <c r="C4604" s="9" t="str">
        <f>VLOOKUP(I4604,_readme!$A$25:$B$49,2,FALSE)</f>
        <v>Epidemic</v>
      </c>
      <c r="D4604" s="9" t="b">
        <f t="shared" si="217"/>
        <v>0</v>
      </c>
      <c r="E4604" s="8" t="str">
        <f t="shared" si="218"/>
        <v>Epidemic</v>
      </c>
      <c r="F4604">
        <v>1997</v>
      </c>
      <c r="G4604" t="s">
        <v>101</v>
      </c>
      <c r="H4604" t="s">
        <v>102</v>
      </c>
      <c r="I4604" t="s">
        <v>77</v>
      </c>
      <c r="J4604">
        <v>1</v>
      </c>
      <c r="K4604">
        <v>120</v>
      </c>
      <c r="M4604">
        <v>793</v>
      </c>
      <c r="O4604">
        <v>793</v>
      </c>
    </row>
    <row r="4605" spans="1:16" x14ac:dyDescent="0.2">
      <c r="A4605" s="11" t="str">
        <f t="shared" si="216"/>
        <v>1997GEO1200200</v>
      </c>
      <c r="B4605" s="9" t="e">
        <f>VLOOKUP(A4605,disaster_type!$A$2:$L$60000,5,FALSE)</f>
        <v>#N/A</v>
      </c>
      <c r="C4605" s="9" t="e">
        <f>VLOOKUP(I4605,_readme!$A$25:$B$49,2,FALSE)</f>
        <v>#N/A</v>
      </c>
      <c r="D4605" s="9" t="b">
        <f t="shared" si="217"/>
        <v>1</v>
      </c>
      <c r="E4605" s="8" t="e">
        <f t="shared" si="218"/>
        <v>#N/A</v>
      </c>
      <c r="F4605">
        <v>1997</v>
      </c>
      <c r="G4605" t="s">
        <v>400</v>
      </c>
      <c r="H4605" t="s">
        <v>401</v>
      </c>
      <c r="I4605" t="s">
        <v>17</v>
      </c>
      <c r="J4605">
        <v>1</v>
      </c>
      <c r="N4605">
        <v>200</v>
      </c>
      <c r="O4605">
        <v>200</v>
      </c>
    </row>
    <row r="4606" spans="1:16" x14ac:dyDescent="0.2">
      <c r="A4606" s="11" t="str">
        <f t="shared" si="216"/>
        <v>1997GEO2730030029500</v>
      </c>
      <c r="B4606" s="9" t="e">
        <f>VLOOKUP(A4606,disaster_type!$A$2:$L$60000,5,FALSE)</f>
        <v>#N/A</v>
      </c>
      <c r="C4606" s="9" t="str">
        <f>VLOOKUP(I4606,_readme!$A$25:$B$49,2,FALSE)</f>
        <v>Flood</v>
      </c>
      <c r="D4606" s="9" t="b">
        <f t="shared" si="217"/>
        <v>1</v>
      </c>
      <c r="E4606" s="8" t="str">
        <f t="shared" si="218"/>
        <v>Flood</v>
      </c>
      <c r="F4606">
        <v>1997</v>
      </c>
      <c r="G4606" t="s">
        <v>400</v>
      </c>
      <c r="H4606" t="s">
        <v>401</v>
      </c>
      <c r="I4606" t="s">
        <v>112</v>
      </c>
      <c r="J4606">
        <v>2</v>
      </c>
      <c r="K4606">
        <v>7</v>
      </c>
      <c r="M4606">
        <v>300</v>
      </c>
      <c r="O4606">
        <v>300</v>
      </c>
      <c r="P4606">
        <v>29500</v>
      </c>
    </row>
    <row r="4607" spans="1:16" x14ac:dyDescent="0.2">
      <c r="A4607" s="11" t="str">
        <f t="shared" si="216"/>
        <v>1997DEU130</v>
      </c>
      <c r="B4607" s="9" t="str">
        <f>VLOOKUP(A4607,disaster_type!$A$2:$L$60000,5,FALSE)</f>
        <v xml:space="preserve">Extreme temperature </v>
      </c>
      <c r="C4607" s="9" t="str">
        <f>VLOOKUP(I4607,_readme!$A$25:$B$49,2,FALSE)</f>
        <v xml:space="preserve">Extreme temperature </v>
      </c>
      <c r="D4607" s="9" t="b">
        <f t="shared" si="217"/>
        <v>0</v>
      </c>
      <c r="E4607" s="8" t="str">
        <f t="shared" si="218"/>
        <v xml:space="preserve">Extreme temperature </v>
      </c>
      <c r="F4607">
        <v>1997</v>
      </c>
      <c r="G4607" t="s">
        <v>396</v>
      </c>
      <c r="H4607" t="s">
        <v>397</v>
      </c>
      <c r="I4607" t="s">
        <v>213</v>
      </c>
      <c r="J4607">
        <v>1</v>
      </c>
      <c r="K4607">
        <v>30</v>
      </c>
    </row>
    <row r="4608" spans="1:16" x14ac:dyDescent="0.2">
      <c r="A4608" s="11" t="str">
        <f t="shared" si="216"/>
        <v>1997DEU152005200360000</v>
      </c>
      <c r="B4608" s="9" t="str">
        <f>VLOOKUP(A4608,disaster_type!$A$2:$L$60000,5,FALSE)</f>
        <v>Flood</v>
      </c>
      <c r="C4608" s="9" t="str">
        <f>VLOOKUP(I4608,_readme!$A$25:$B$49,2,FALSE)</f>
        <v>Flood</v>
      </c>
      <c r="D4608" s="9" t="b">
        <f t="shared" si="217"/>
        <v>0</v>
      </c>
      <c r="E4608" s="8" t="str">
        <f t="shared" si="218"/>
        <v>Flood</v>
      </c>
      <c r="F4608">
        <v>1997</v>
      </c>
      <c r="G4608" t="s">
        <v>396</v>
      </c>
      <c r="H4608" t="s">
        <v>397</v>
      </c>
      <c r="I4608" t="s">
        <v>112</v>
      </c>
      <c r="J4608">
        <v>1</v>
      </c>
      <c r="M4608">
        <v>5200</v>
      </c>
      <c r="O4608">
        <v>5200</v>
      </c>
      <c r="P4608">
        <v>360000</v>
      </c>
    </row>
    <row r="4609" spans="1:16" x14ac:dyDescent="0.2">
      <c r="A4609" s="11" t="str">
        <f t="shared" si="216"/>
        <v>1997GHA126159159</v>
      </c>
      <c r="B4609" s="9" t="str">
        <f>VLOOKUP(A4609,disaster_type!$A$2:$L$60000,5,FALSE)</f>
        <v>Epidemic</v>
      </c>
      <c r="C4609" s="9" t="str">
        <f>VLOOKUP(I4609,_readme!$A$25:$B$49,2,FALSE)</f>
        <v>Epidemic</v>
      </c>
      <c r="D4609" s="9" t="b">
        <f t="shared" si="217"/>
        <v>0</v>
      </c>
      <c r="E4609" s="8" t="str">
        <f t="shared" si="218"/>
        <v>Epidemic</v>
      </c>
      <c r="F4609">
        <v>1997</v>
      </c>
      <c r="G4609" t="s">
        <v>183</v>
      </c>
      <c r="H4609" t="s">
        <v>184</v>
      </c>
      <c r="I4609" t="s">
        <v>77</v>
      </c>
      <c r="J4609">
        <v>1</v>
      </c>
      <c r="K4609">
        <v>26</v>
      </c>
      <c r="M4609">
        <v>159</v>
      </c>
      <c r="O4609">
        <v>159</v>
      </c>
    </row>
    <row r="4610" spans="1:16" x14ac:dyDescent="0.2">
      <c r="A4610" s="11" t="str">
        <f t="shared" si="216"/>
        <v>1997GRC19160000</v>
      </c>
      <c r="B4610" s="9" t="str">
        <f>VLOOKUP(A4610,disaster_type!$A$2:$L$60000,5,FALSE)</f>
        <v>Flood</v>
      </c>
      <c r="C4610" s="9" t="e">
        <f>VLOOKUP(I4610,_readme!$A$25:$B$49,2,FALSE)</f>
        <v>#N/A</v>
      </c>
      <c r="D4610" s="9" t="b">
        <f t="shared" si="217"/>
        <v>0</v>
      </c>
      <c r="E4610" s="8" t="str">
        <f t="shared" si="218"/>
        <v>Flood</v>
      </c>
      <c r="F4610">
        <v>1997</v>
      </c>
      <c r="G4610" t="s">
        <v>145</v>
      </c>
      <c r="H4610" t="s">
        <v>146</v>
      </c>
      <c r="I4610" s="17" t="s">
        <v>485</v>
      </c>
      <c r="J4610">
        <v>1</v>
      </c>
      <c r="K4610">
        <v>9</v>
      </c>
      <c r="P4610">
        <v>160000</v>
      </c>
    </row>
    <row r="4611" spans="1:16" x14ac:dyDescent="0.2">
      <c r="A4611" s="11" t="str">
        <f t="shared" ref="A4611:A4674" si="219">F4611&amp;G4611&amp;J4611&amp;K4611&amp;L4611&amp;M4611&amp;N4611&amp;O4611&amp;P4611</f>
        <v>1997GUM120140050006420200000</v>
      </c>
      <c r="B4611" s="9" t="str">
        <f>VLOOKUP(A4611,disaster_type!$A$2:$L$60000,5,FALSE)</f>
        <v>Storm</v>
      </c>
      <c r="C4611" s="9" t="str">
        <f>VLOOKUP(I4611,_readme!$A$25:$B$49,2,FALSE)</f>
        <v>Storm</v>
      </c>
      <c r="D4611" s="9" t="b">
        <f t="shared" ref="D4611:D4674" si="220">ISNA(B4611)</f>
        <v>0</v>
      </c>
      <c r="E4611" s="8" t="str">
        <f t="shared" si="218"/>
        <v>Storm</v>
      </c>
      <c r="F4611">
        <v>1997</v>
      </c>
      <c r="G4611" t="s">
        <v>258</v>
      </c>
      <c r="H4611" t="s">
        <v>259</v>
      </c>
      <c r="I4611" t="s">
        <v>24</v>
      </c>
      <c r="J4611">
        <v>1</v>
      </c>
      <c r="L4611">
        <v>20</v>
      </c>
      <c r="M4611">
        <v>1400</v>
      </c>
      <c r="N4611">
        <v>5000</v>
      </c>
      <c r="O4611">
        <v>6420</v>
      </c>
      <c r="P4611">
        <v>200000</v>
      </c>
    </row>
    <row r="4612" spans="1:16" x14ac:dyDescent="0.2">
      <c r="A4612" s="11" t="str">
        <f t="shared" si="219"/>
        <v>1997GNB17812229922299</v>
      </c>
      <c r="B4612" s="9" t="str">
        <f>VLOOKUP(A4612,disaster_type!$A$2:$L$60000,5,FALSE)</f>
        <v>Epidemic</v>
      </c>
      <c r="C4612" s="9" t="str">
        <f>VLOOKUP(I4612,_readme!$A$25:$B$49,2,FALSE)</f>
        <v>Epidemic</v>
      </c>
      <c r="D4612" s="9" t="b">
        <f t="shared" si="220"/>
        <v>0</v>
      </c>
      <c r="E4612" s="8" t="str">
        <f t="shared" si="218"/>
        <v>Epidemic</v>
      </c>
      <c r="F4612">
        <v>1997</v>
      </c>
      <c r="G4612" t="s">
        <v>103</v>
      </c>
      <c r="H4612" t="s">
        <v>104</v>
      </c>
      <c r="I4612" t="s">
        <v>77</v>
      </c>
      <c r="J4612">
        <v>1</v>
      </c>
      <c r="K4612">
        <v>781</v>
      </c>
      <c r="M4612">
        <v>22299</v>
      </c>
      <c r="O4612">
        <v>22299</v>
      </c>
    </row>
    <row r="4613" spans="1:16" x14ac:dyDescent="0.2">
      <c r="A4613" s="11" t="str">
        <f t="shared" si="219"/>
        <v>1997GUY160720060720029000</v>
      </c>
      <c r="B4613" s="9" t="str">
        <f>VLOOKUP(A4613,disaster_type!$A$2:$L$60000,5,FALSE)</f>
        <v>Drought</v>
      </c>
      <c r="C4613" s="9" t="str">
        <f>VLOOKUP(I4613,_readme!$A$25:$B$49,2,FALSE)</f>
        <v>Drought</v>
      </c>
      <c r="D4613" s="9" t="b">
        <f t="shared" si="220"/>
        <v>0</v>
      </c>
      <c r="E4613" s="8" t="str">
        <f t="shared" si="218"/>
        <v>Drought</v>
      </c>
      <c r="F4613">
        <v>1997</v>
      </c>
      <c r="G4613" t="s">
        <v>322</v>
      </c>
      <c r="H4613" t="s">
        <v>323</v>
      </c>
      <c r="I4613" t="s">
        <v>12</v>
      </c>
      <c r="J4613">
        <v>1</v>
      </c>
      <c r="M4613">
        <v>607200</v>
      </c>
      <c r="O4613">
        <v>607200</v>
      </c>
      <c r="P4613">
        <v>29000</v>
      </c>
    </row>
    <row r="4614" spans="1:16" x14ac:dyDescent="0.2">
      <c r="A4614" s="11" t="str">
        <f t="shared" si="219"/>
        <v>1997HND1</v>
      </c>
      <c r="B4614" s="9" t="str">
        <f>VLOOKUP(A4614,disaster_type!$A$2:$L$60000,5,FALSE)</f>
        <v>Drought</v>
      </c>
      <c r="C4614" s="9" t="str">
        <f>VLOOKUP(I4614,_readme!$A$25:$B$49,2,FALSE)</f>
        <v>Drought</v>
      </c>
      <c r="D4614" s="9" t="b">
        <f t="shared" si="220"/>
        <v>0</v>
      </c>
      <c r="E4614" s="8" t="str">
        <f t="shared" si="218"/>
        <v>Drought</v>
      </c>
      <c r="F4614">
        <v>1997</v>
      </c>
      <c r="G4614" t="s">
        <v>118</v>
      </c>
      <c r="H4614" t="s">
        <v>119</v>
      </c>
      <c r="I4614" t="s">
        <v>12</v>
      </c>
      <c r="J4614">
        <v>1</v>
      </c>
    </row>
    <row r="4615" spans="1:16" x14ac:dyDescent="0.2">
      <c r="A4615" s="11" t="str">
        <f t="shared" si="219"/>
        <v>1997HKG18010000</v>
      </c>
      <c r="B4615" s="9" t="str">
        <f>VLOOKUP(A4615,disaster_type!$A$2:$L$60000,5,FALSE)</f>
        <v>Flood</v>
      </c>
      <c r="C4615" s="9" t="str">
        <f>VLOOKUP(I4615,_readme!$A$25:$B$49,2,FALSE)</f>
        <v>Flood</v>
      </c>
      <c r="D4615" s="9" t="b">
        <f t="shared" si="220"/>
        <v>0</v>
      </c>
      <c r="E4615" s="8" t="str">
        <f t="shared" si="218"/>
        <v>Flood</v>
      </c>
      <c r="F4615">
        <v>1997</v>
      </c>
      <c r="G4615" t="s">
        <v>71</v>
      </c>
      <c r="H4615" t="s">
        <v>72</v>
      </c>
      <c r="I4615" t="s">
        <v>112</v>
      </c>
      <c r="J4615">
        <v>1</v>
      </c>
      <c r="K4615">
        <v>80</v>
      </c>
      <c r="P4615">
        <v>10000</v>
      </c>
    </row>
    <row r="4616" spans="1:16" x14ac:dyDescent="0.2">
      <c r="A4616" s="11" t="str">
        <f t="shared" si="219"/>
        <v>1997HKG1155200255</v>
      </c>
      <c r="B4616" s="9" t="str">
        <f>VLOOKUP(A4616,disaster_type!$A$2:$L$60000,5,FALSE)</f>
        <v>Storm</v>
      </c>
      <c r="C4616" s="9" t="str">
        <f>VLOOKUP(I4616,_readme!$A$25:$B$49,2,FALSE)</f>
        <v>Storm</v>
      </c>
      <c r="D4616" s="9" t="b">
        <f t="shared" si="220"/>
        <v>0</v>
      </c>
      <c r="E4616" s="8" t="str">
        <f t="shared" si="218"/>
        <v>Storm</v>
      </c>
      <c r="F4616">
        <v>1997</v>
      </c>
      <c r="G4616" t="s">
        <v>71</v>
      </c>
      <c r="H4616" t="s">
        <v>72</v>
      </c>
      <c r="I4616" t="s">
        <v>24</v>
      </c>
      <c r="J4616">
        <v>1</v>
      </c>
      <c r="K4616">
        <v>1</v>
      </c>
      <c r="L4616">
        <v>55</v>
      </c>
      <c r="M4616">
        <v>200</v>
      </c>
      <c r="O4616">
        <v>255</v>
      </c>
    </row>
    <row r="4617" spans="1:16" x14ac:dyDescent="0.2">
      <c r="A4617" s="11" t="str">
        <f t="shared" si="219"/>
        <v>1997HUN110000</v>
      </c>
      <c r="B4617" s="9" t="str">
        <f>VLOOKUP(A4617,disaster_type!$A$2:$L$60000,5,FALSE)</f>
        <v>Flood</v>
      </c>
      <c r="C4617" s="9" t="str">
        <f>VLOOKUP(I4617,_readme!$A$25:$B$49,2,FALSE)</f>
        <v>Flood</v>
      </c>
      <c r="D4617" s="9" t="b">
        <f t="shared" si="220"/>
        <v>0</v>
      </c>
      <c r="E4617" s="8" t="str">
        <f t="shared" si="218"/>
        <v>Flood</v>
      </c>
      <c r="F4617">
        <v>1997</v>
      </c>
      <c r="G4617" t="s">
        <v>316</v>
      </c>
      <c r="H4617" t="s">
        <v>317</v>
      </c>
      <c r="I4617" t="s">
        <v>112</v>
      </c>
      <c r="J4617">
        <v>1</v>
      </c>
      <c r="P4617">
        <v>10000</v>
      </c>
    </row>
    <row r="4618" spans="1:16" x14ac:dyDescent="0.2">
      <c r="A4618" s="11" t="str">
        <f t="shared" si="219"/>
        <v>1997IND216862925900029259000</v>
      </c>
      <c r="B4618" s="9" t="e">
        <f>VLOOKUP(A4618,disaster_type!$A$2:$L$60000,5,FALSE)</f>
        <v>#N/A</v>
      </c>
      <c r="C4618" s="9" t="e">
        <f>VLOOKUP(I4618,_readme!$A$25:$B$49,2,FALSE)</f>
        <v>#N/A</v>
      </c>
      <c r="D4618" s="9" t="b">
        <f t="shared" si="220"/>
        <v>1</v>
      </c>
      <c r="E4618" s="8" t="e">
        <f t="shared" si="218"/>
        <v>#N/A</v>
      </c>
      <c r="F4618">
        <v>1997</v>
      </c>
      <c r="G4618" t="s">
        <v>13</v>
      </c>
      <c r="H4618" t="s">
        <v>14</v>
      </c>
      <c r="I4618" t="s">
        <v>17</v>
      </c>
      <c r="J4618">
        <v>2</v>
      </c>
      <c r="K4618">
        <v>1686</v>
      </c>
      <c r="M4618">
        <v>29259000</v>
      </c>
      <c r="O4618">
        <v>29259000</v>
      </c>
    </row>
    <row r="4619" spans="1:16" x14ac:dyDescent="0.2">
      <c r="A4619" s="11" t="str">
        <f t="shared" si="219"/>
        <v>1997IND148413413</v>
      </c>
      <c r="B4619" s="9" t="e">
        <f>VLOOKUP(A4619,disaster_type!$A$2:$L$60000,5,FALSE)</f>
        <v>#N/A</v>
      </c>
      <c r="C4619" s="9" t="str">
        <f>VLOOKUP(I4619,_readme!$A$25:$B$49,2,FALSE)</f>
        <v>Epidemic</v>
      </c>
      <c r="D4619" s="9" t="b">
        <f t="shared" si="220"/>
        <v>1</v>
      </c>
      <c r="E4619" s="8" t="str">
        <f t="shared" si="218"/>
        <v>Epidemic</v>
      </c>
      <c r="F4619">
        <v>1997</v>
      </c>
      <c r="G4619" t="s">
        <v>13</v>
      </c>
      <c r="H4619" t="s">
        <v>14</v>
      </c>
      <c r="I4619" t="s">
        <v>77</v>
      </c>
      <c r="J4619">
        <v>1</v>
      </c>
      <c r="K4619">
        <v>48</v>
      </c>
      <c r="M4619">
        <v>413</v>
      </c>
      <c r="O4619">
        <v>413</v>
      </c>
    </row>
    <row r="4620" spans="1:16" x14ac:dyDescent="0.2">
      <c r="A4620" s="11" t="str">
        <f t="shared" si="219"/>
        <v>1997IND1400</v>
      </c>
      <c r="B4620" s="9" t="e">
        <f>VLOOKUP(A4620,disaster_type!$A$2:$L$60000,5,FALSE)</f>
        <v>#N/A</v>
      </c>
      <c r="C4620" s="9" t="str">
        <f>VLOOKUP(I4620,_readme!$A$25:$B$49,2,FALSE)</f>
        <v>Flood</v>
      </c>
      <c r="D4620" s="9" t="b">
        <f t="shared" si="220"/>
        <v>1</v>
      </c>
      <c r="E4620" s="8" t="str">
        <f t="shared" si="218"/>
        <v>Flood</v>
      </c>
      <c r="F4620">
        <v>1997</v>
      </c>
      <c r="G4620" t="s">
        <v>13</v>
      </c>
      <c r="H4620" t="s">
        <v>14</v>
      </c>
      <c r="I4620" t="s">
        <v>91</v>
      </c>
      <c r="J4620">
        <v>1</v>
      </c>
      <c r="K4620">
        <v>400</v>
      </c>
    </row>
    <row r="4621" spans="1:16" x14ac:dyDescent="0.2">
      <c r="A4621" s="11" t="str">
        <f t="shared" si="219"/>
        <v>1997IND14315001250003000015650037000</v>
      </c>
      <c r="B4621" s="9" t="str">
        <f>VLOOKUP(A4621,disaster_type!$A$2:$L$60000,5,FALSE)</f>
        <v>Earthquake</v>
      </c>
      <c r="C4621" s="9" t="str">
        <f>VLOOKUP(I4621,_readme!$A$25:$B$49,2,FALSE)</f>
        <v>Earthquake</v>
      </c>
      <c r="D4621" s="9" t="b">
        <f t="shared" si="220"/>
        <v>0</v>
      </c>
      <c r="E4621" s="8" t="str">
        <f t="shared" si="218"/>
        <v>Earthquake</v>
      </c>
      <c r="F4621">
        <v>1997</v>
      </c>
      <c r="G4621" t="s">
        <v>13</v>
      </c>
      <c r="H4621" t="s">
        <v>14</v>
      </c>
      <c r="I4621" t="s">
        <v>28</v>
      </c>
      <c r="J4621">
        <v>1</v>
      </c>
      <c r="K4621">
        <v>43</v>
      </c>
      <c r="L4621">
        <v>1500</v>
      </c>
      <c r="M4621">
        <v>125000</v>
      </c>
      <c r="N4621">
        <v>30000</v>
      </c>
      <c r="O4621">
        <v>156500</v>
      </c>
      <c r="P4621">
        <v>37000</v>
      </c>
    </row>
    <row r="4622" spans="1:16" x14ac:dyDescent="0.2">
      <c r="A4622" s="11" t="str">
        <f t="shared" si="219"/>
        <v>1997IND2513020002030</v>
      </c>
      <c r="B4622" s="9" t="str">
        <f>VLOOKUP(A4622,disaster_type!$A$2:$L$60000,5,FALSE)</f>
        <v>Landslide</v>
      </c>
      <c r="C4622" s="9" t="str">
        <f>VLOOKUP(I4622,_readme!$A$25:$B$49,2,FALSE)</f>
        <v>Landslide</v>
      </c>
      <c r="D4622" s="9" t="b">
        <f t="shared" si="220"/>
        <v>0</v>
      </c>
      <c r="E4622" s="8" t="str">
        <f t="shared" si="218"/>
        <v>Landslide</v>
      </c>
      <c r="F4622">
        <v>1997</v>
      </c>
      <c r="G4622" t="s">
        <v>13</v>
      </c>
      <c r="H4622" t="s">
        <v>14</v>
      </c>
      <c r="I4622" t="s">
        <v>80</v>
      </c>
      <c r="J4622">
        <v>2</v>
      </c>
      <c r="K4622">
        <v>51</v>
      </c>
      <c r="L4622">
        <v>30</v>
      </c>
      <c r="N4622">
        <v>2000</v>
      </c>
      <c r="O4622">
        <v>2030</v>
      </c>
    </row>
    <row r="4623" spans="1:16" x14ac:dyDescent="0.2">
      <c r="A4623" s="11" t="str">
        <f t="shared" si="219"/>
        <v>1997IND32712010000001000020224800</v>
      </c>
      <c r="B4623" s="9" t="e">
        <f>VLOOKUP(A4623,disaster_type!$A$2:$L$60000,5,FALSE)</f>
        <v>#N/A</v>
      </c>
      <c r="C4623" s="9" t="str">
        <f>VLOOKUP(I4623,_readme!$A$25:$B$49,2,FALSE)</f>
        <v>Flood</v>
      </c>
      <c r="D4623" s="9" t="b">
        <f t="shared" si="220"/>
        <v>1</v>
      </c>
      <c r="E4623" s="8" t="str">
        <f t="shared" si="218"/>
        <v>Flood</v>
      </c>
      <c r="F4623">
        <v>1997</v>
      </c>
      <c r="G4623" t="s">
        <v>13</v>
      </c>
      <c r="H4623" t="s">
        <v>14</v>
      </c>
      <c r="I4623" t="s">
        <v>112</v>
      </c>
      <c r="J4623">
        <v>3</v>
      </c>
      <c r="K4623">
        <v>271</v>
      </c>
      <c r="L4623">
        <v>20</v>
      </c>
      <c r="M4623">
        <v>1000000</v>
      </c>
      <c r="O4623">
        <v>1000020</v>
      </c>
      <c r="P4623">
        <v>224800</v>
      </c>
    </row>
    <row r="4624" spans="1:16" x14ac:dyDescent="0.2">
      <c r="A4624" s="11" t="str">
        <f t="shared" si="219"/>
        <v>1997IND125</v>
      </c>
      <c r="B4624" s="9" t="str">
        <f>VLOOKUP(A4624,disaster_type!$A$2:$L$60000,5,FALSE)</f>
        <v>Storm</v>
      </c>
      <c r="C4624" s="9" t="str">
        <f>VLOOKUP(I4624,_readme!$A$25:$B$49,2,FALSE)</f>
        <v>Storm</v>
      </c>
      <c r="D4624" s="9" t="b">
        <f t="shared" si="220"/>
        <v>0</v>
      </c>
      <c r="E4624" s="8" t="str">
        <f t="shared" si="218"/>
        <v>Storm</v>
      </c>
      <c r="F4624">
        <v>1997</v>
      </c>
      <c r="G4624" t="s">
        <v>13</v>
      </c>
      <c r="H4624" t="s">
        <v>14</v>
      </c>
      <c r="I4624" t="s">
        <v>24</v>
      </c>
      <c r="J4624">
        <v>1</v>
      </c>
      <c r="K4624">
        <v>25</v>
      </c>
    </row>
    <row r="4625" spans="1:16" x14ac:dyDescent="0.2">
      <c r="A4625" s="11" t="str">
        <f t="shared" si="219"/>
        <v>1997IND232477477</v>
      </c>
      <c r="B4625" s="9" t="e">
        <f>VLOOKUP(A4625,disaster_type!$A$2:$L$60000,5,FALSE)</f>
        <v>#N/A</v>
      </c>
      <c r="C4625" s="9" t="str">
        <f>VLOOKUP(I4625,_readme!$A$25:$B$49,2,FALSE)</f>
        <v>Epidemic</v>
      </c>
      <c r="D4625" s="9" t="b">
        <f t="shared" si="220"/>
        <v>1</v>
      </c>
      <c r="E4625" s="8" t="str">
        <f t="shared" si="218"/>
        <v>Epidemic</v>
      </c>
      <c r="F4625">
        <v>1997</v>
      </c>
      <c r="G4625" t="s">
        <v>13</v>
      </c>
      <c r="H4625" t="s">
        <v>14</v>
      </c>
      <c r="I4625" t="s">
        <v>18</v>
      </c>
      <c r="J4625">
        <v>2</v>
      </c>
      <c r="K4625">
        <v>32</v>
      </c>
      <c r="M4625">
        <v>477</v>
      </c>
      <c r="O4625">
        <v>477</v>
      </c>
    </row>
    <row r="4626" spans="1:16" x14ac:dyDescent="0.2">
      <c r="A4626" s="11" t="str">
        <f t="shared" si="219"/>
        <v>1997IDN1130003000</v>
      </c>
      <c r="B4626" s="9" t="str">
        <f>VLOOKUP(A4626,disaster_type!$A$2:$L$60000,5,FALSE)</f>
        <v>Volcanic activity</v>
      </c>
      <c r="C4626" s="9" t="str">
        <f>VLOOKUP(I4626,_readme!$A$25:$B$49,2,FALSE)</f>
        <v>Volcanic activity</v>
      </c>
      <c r="D4626" s="9" t="b">
        <f t="shared" si="220"/>
        <v>0</v>
      </c>
      <c r="E4626" s="8" t="str">
        <f t="shared" si="218"/>
        <v>Volcanic activity</v>
      </c>
      <c r="F4626">
        <v>1997</v>
      </c>
      <c r="G4626" t="s">
        <v>78</v>
      </c>
      <c r="H4626" t="s">
        <v>79</v>
      </c>
      <c r="I4626" t="s">
        <v>21</v>
      </c>
      <c r="J4626">
        <v>1</v>
      </c>
      <c r="K4626">
        <v>1</v>
      </c>
      <c r="M4626">
        <v>3000</v>
      </c>
      <c r="O4626">
        <v>3000</v>
      </c>
    </row>
    <row r="4627" spans="1:16" x14ac:dyDescent="0.2">
      <c r="A4627" s="11" t="str">
        <f t="shared" si="219"/>
        <v>1997IDN1150</v>
      </c>
      <c r="B4627" s="9" t="e">
        <f>VLOOKUP(A4627,disaster_type!$A$2:$L$60000,5,FALSE)</f>
        <v>#N/A</v>
      </c>
      <c r="C4627" s="9" t="str">
        <f>VLOOKUP(I4627,_readme!$A$25:$B$49,2,FALSE)</f>
        <v>Epidemic</v>
      </c>
      <c r="D4627" s="9" t="b">
        <f t="shared" si="220"/>
        <v>1</v>
      </c>
      <c r="E4627" s="8" t="str">
        <f t="shared" si="218"/>
        <v>Epidemic</v>
      </c>
      <c r="F4627">
        <v>1997</v>
      </c>
      <c r="G4627" t="s">
        <v>78</v>
      </c>
      <c r="H4627" t="s">
        <v>79</v>
      </c>
      <c r="I4627" t="s">
        <v>77</v>
      </c>
      <c r="J4627">
        <v>1</v>
      </c>
      <c r="K4627">
        <v>150</v>
      </c>
    </row>
    <row r="4628" spans="1:16" x14ac:dyDescent="0.2">
      <c r="A4628" s="11" t="str">
        <f t="shared" si="219"/>
        <v>1997IDN16721065000106500088000</v>
      </c>
      <c r="B4628" s="9" t="str">
        <f>VLOOKUP(A4628,disaster_type!$A$2:$L$60000,5,FALSE)</f>
        <v>Drought</v>
      </c>
      <c r="C4628" s="9" t="str">
        <f>VLOOKUP(I4628,_readme!$A$25:$B$49,2,FALSE)</f>
        <v>Drought</v>
      </c>
      <c r="D4628" s="9" t="b">
        <f t="shared" si="220"/>
        <v>0</v>
      </c>
      <c r="E4628" s="8" t="str">
        <f t="shared" si="218"/>
        <v>Drought</v>
      </c>
      <c r="F4628">
        <v>1997</v>
      </c>
      <c r="G4628" t="s">
        <v>78</v>
      </c>
      <c r="H4628" t="s">
        <v>79</v>
      </c>
      <c r="I4628" t="s">
        <v>12</v>
      </c>
      <c r="J4628">
        <v>1</v>
      </c>
      <c r="K4628">
        <v>672</v>
      </c>
      <c r="M4628">
        <v>1065000</v>
      </c>
      <c r="O4628">
        <v>1065000</v>
      </c>
      <c r="P4628">
        <v>88000</v>
      </c>
    </row>
    <row r="4629" spans="1:16" x14ac:dyDescent="0.2">
      <c r="A4629" s="11" t="str">
        <f t="shared" si="219"/>
        <v>1997IDN12407032000320708000000</v>
      </c>
      <c r="B4629" s="9" t="str">
        <f>VLOOKUP(A4629,disaster_type!$A$2:$L$60000,5,FALSE)</f>
        <v>Wildfire</v>
      </c>
      <c r="C4629" s="9" t="str">
        <f>VLOOKUP(I4629,_readme!$A$25:$B$49,2,FALSE)</f>
        <v>Wildfire</v>
      </c>
      <c r="D4629" s="9" t="b">
        <f t="shared" si="220"/>
        <v>0</v>
      </c>
      <c r="E4629" s="8" t="str">
        <f t="shared" si="218"/>
        <v>Wildfire</v>
      </c>
      <c r="F4629">
        <v>1997</v>
      </c>
      <c r="G4629" t="s">
        <v>78</v>
      </c>
      <c r="H4629" t="s">
        <v>79</v>
      </c>
      <c r="I4629" t="s">
        <v>111</v>
      </c>
      <c r="J4629">
        <v>1</v>
      </c>
      <c r="K4629">
        <v>240</v>
      </c>
      <c r="L4629">
        <v>70</v>
      </c>
      <c r="M4629">
        <v>32000</v>
      </c>
      <c r="O4629">
        <v>32070</v>
      </c>
      <c r="P4629">
        <v>8000000</v>
      </c>
    </row>
    <row r="4630" spans="1:16" x14ac:dyDescent="0.2">
      <c r="A4630" s="11" t="str">
        <f t="shared" si="219"/>
        <v>1997IDN120300280531051100</v>
      </c>
      <c r="B4630" s="9" t="str">
        <f>VLOOKUP(A4630,disaster_type!$A$2:$L$60000,5,FALSE)</f>
        <v>Earthquake</v>
      </c>
      <c r="C4630" s="9" t="str">
        <f>VLOOKUP(I4630,_readme!$A$25:$B$49,2,FALSE)</f>
        <v>Earthquake</v>
      </c>
      <c r="D4630" s="9" t="b">
        <f t="shared" si="220"/>
        <v>0</v>
      </c>
      <c r="E4630" s="8" t="str">
        <f t="shared" si="218"/>
        <v>Earthquake</v>
      </c>
      <c r="F4630">
        <v>1997</v>
      </c>
      <c r="G4630" t="s">
        <v>78</v>
      </c>
      <c r="H4630" t="s">
        <v>79</v>
      </c>
      <c r="I4630" t="s">
        <v>28</v>
      </c>
      <c r="J4630">
        <v>1</v>
      </c>
      <c r="K4630">
        <v>20</v>
      </c>
      <c r="L4630">
        <v>300</v>
      </c>
      <c r="M4630">
        <v>2805</v>
      </c>
      <c r="O4630">
        <v>3105</v>
      </c>
      <c r="P4630">
        <v>1100</v>
      </c>
    </row>
    <row r="4631" spans="1:16" x14ac:dyDescent="0.2">
      <c r="A4631" s="11" t="str">
        <f t="shared" si="219"/>
        <v>1997IDN147</v>
      </c>
      <c r="B4631" s="9" t="e">
        <f>VLOOKUP(A4631,disaster_type!$A$2:$L$60000,5,FALSE)</f>
        <v>#N/A</v>
      </c>
      <c r="C4631" s="9" t="str">
        <f>VLOOKUP(I4631,_readme!$A$25:$B$49,2,FALSE)</f>
        <v>Epidemic</v>
      </c>
      <c r="D4631" s="9" t="b">
        <f t="shared" si="220"/>
        <v>1</v>
      </c>
      <c r="E4631" s="8" t="str">
        <f t="shared" si="218"/>
        <v>Epidemic</v>
      </c>
      <c r="F4631">
        <v>1997</v>
      </c>
      <c r="G4631" t="s">
        <v>78</v>
      </c>
      <c r="H4631" t="s">
        <v>79</v>
      </c>
      <c r="I4631" t="s">
        <v>18</v>
      </c>
      <c r="J4631">
        <v>1</v>
      </c>
      <c r="K4631">
        <v>47</v>
      </c>
    </row>
    <row r="4632" spans="1:16" x14ac:dyDescent="0.2">
      <c r="A4632" s="11" t="str">
        <f t="shared" si="219"/>
        <v>1997IRN42768720015200064000223200206000</v>
      </c>
      <c r="B4632" s="9" t="str">
        <f>VLOOKUP(A4632,disaster_type!$A$2:$L$60000,5,FALSE)</f>
        <v>Earthquake</v>
      </c>
      <c r="C4632" s="9" t="str">
        <f>VLOOKUP(I4632,_readme!$A$25:$B$49,2,FALSE)</f>
        <v>Earthquake</v>
      </c>
      <c r="D4632" s="9" t="b">
        <f t="shared" si="220"/>
        <v>0</v>
      </c>
      <c r="E4632" s="8" t="str">
        <f t="shared" si="218"/>
        <v>Earthquake</v>
      </c>
      <c r="F4632">
        <v>1997</v>
      </c>
      <c r="G4632" t="s">
        <v>87</v>
      </c>
      <c r="H4632" t="s">
        <v>88</v>
      </c>
      <c r="I4632" t="s">
        <v>28</v>
      </c>
      <c r="J4632">
        <v>4</v>
      </c>
      <c r="K4632">
        <v>2768</v>
      </c>
      <c r="L4632">
        <v>7200</v>
      </c>
      <c r="M4632">
        <v>152000</v>
      </c>
      <c r="N4632">
        <v>64000</v>
      </c>
      <c r="O4632">
        <v>223200</v>
      </c>
      <c r="P4632">
        <v>206000</v>
      </c>
    </row>
    <row r="4633" spans="1:16" x14ac:dyDescent="0.2">
      <c r="A4633" s="11" t="str">
        <f t="shared" si="219"/>
        <v>1997IRN2131400140025000</v>
      </c>
      <c r="B4633" s="9" t="str">
        <f>VLOOKUP(A4633,disaster_type!$A$2:$L$60000,5,FALSE)</f>
        <v>Flood</v>
      </c>
      <c r="C4633" s="9" t="str">
        <f>VLOOKUP(I4633,_readme!$A$25:$B$49,2,FALSE)</f>
        <v>Flood</v>
      </c>
      <c r="D4633" s="9" t="b">
        <f t="shared" si="220"/>
        <v>0</v>
      </c>
      <c r="E4633" s="8" t="str">
        <f t="shared" si="218"/>
        <v>Flood</v>
      </c>
      <c r="F4633">
        <v>1997</v>
      </c>
      <c r="G4633" t="s">
        <v>87</v>
      </c>
      <c r="H4633" t="s">
        <v>88</v>
      </c>
      <c r="I4633" t="s">
        <v>112</v>
      </c>
      <c r="J4633">
        <v>2</v>
      </c>
      <c r="K4633">
        <v>13</v>
      </c>
      <c r="M4633">
        <v>1400</v>
      </c>
      <c r="O4633">
        <v>1400</v>
      </c>
      <c r="P4633">
        <v>25000</v>
      </c>
    </row>
    <row r="4634" spans="1:16" x14ac:dyDescent="0.2">
      <c r="A4634" s="11" t="str">
        <f t="shared" si="219"/>
        <v>1997IRQ1185185</v>
      </c>
      <c r="B4634" s="9" t="str">
        <f>VLOOKUP(A4634,disaster_type!$A$2:$L$60000,5,FALSE)</f>
        <v>Epidemic</v>
      </c>
      <c r="C4634" s="9" t="str">
        <f>VLOOKUP(I4634,_readme!$A$25:$B$49,2,FALSE)</f>
        <v>Epidemic</v>
      </c>
      <c r="D4634" s="9" t="b">
        <f t="shared" si="220"/>
        <v>0</v>
      </c>
      <c r="E4634" s="8" t="str">
        <f t="shared" si="218"/>
        <v>Epidemic</v>
      </c>
      <c r="F4634">
        <v>1997</v>
      </c>
      <c r="G4634" t="s">
        <v>228</v>
      </c>
      <c r="H4634" t="s">
        <v>229</v>
      </c>
      <c r="I4634" t="s">
        <v>77</v>
      </c>
      <c r="J4634">
        <v>1</v>
      </c>
      <c r="M4634">
        <v>185</v>
      </c>
      <c r="O4634">
        <v>185</v>
      </c>
    </row>
    <row r="4635" spans="1:16" x14ac:dyDescent="0.2">
      <c r="A4635" s="11" t="str">
        <f t="shared" si="219"/>
        <v>1997ISR11540000</v>
      </c>
      <c r="B4635" s="9" t="str">
        <f>VLOOKUP(A4635,disaster_type!$A$2:$L$60000,5,FALSE)</f>
        <v>Flood</v>
      </c>
      <c r="C4635" s="9" t="e">
        <f>VLOOKUP(I4635,_readme!$A$25:$B$49,2,FALSE)</f>
        <v>#N/A</v>
      </c>
      <c r="D4635" s="9" t="b">
        <f t="shared" si="220"/>
        <v>0</v>
      </c>
      <c r="E4635" s="8" t="str">
        <f t="shared" ref="E4635:E4698" si="221">IF(D4635,C4635,B4635)</f>
        <v>Flood</v>
      </c>
      <c r="F4635">
        <v>1997</v>
      </c>
      <c r="G4635" t="s">
        <v>318</v>
      </c>
      <c r="H4635" t="s">
        <v>319</v>
      </c>
      <c r="I4635" s="17" t="s">
        <v>485</v>
      </c>
      <c r="J4635">
        <v>1</v>
      </c>
      <c r="K4635">
        <v>15</v>
      </c>
      <c r="P4635">
        <v>40000</v>
      </c>
    </row>
    <row r="4636" spans="1:16" x14ac:dyDescent="0.2">
      <c r="A4636" s="11" t="str">
        <f t="shared" si="219"/>
        <v>1997ITA122</v>
      </c>
      <c r="B4636" s="9" t="str">
        <f>VLOOKUP(A4636,disaster_type!$A$2:$L$60000,5,FALSE)</f>
        <v>Storm</v>
      </c>
      <c r="C4636" s="9" t="e">
        <f>VLOOKUP(I4636,_readme!$A$25:$B$49,2,FALSE)</f>
        <v>#N/A</v>
      </c>
      <c r="D4636" s="9" t="b">
        <f t="shared" si="220"/>
        <v>0</v>
      </c>
      <c r="E4636" s="8" t="str">
        <f t="shared" si="221"/>
        <v>Storm</v>
      </c>
      <c r="F4636">
        <v>1997</v>
      </c>
      <c r="G4636" t="s">
        <v>57</v>
      </c>
      <c r="H4636" t="s">
        <v>58</v>
      </c>
      <c r="I4636" s="17" t="s">
        <v>487</v>
      </c>
      <c r="J4636">
        <v>1</v>
      </c>
      <c r="K4636">
        <v>22</v>
      </c>
    </row>
    <row r="4637" spans="1:16" x14ac:dyDescent="0.2">
      <c r="A4637" s="11" t="str">
        <f t="shared" si="219"/>
        <v>1997ITA1800000</v>
      </c>
      <c r="B4637" s="9" t="str">
        <f>VLOOKUP(A4637,disaster_type!$A$2:$L$60000,5,FALSE)</f>
        <v>Drought</v>
      </c>
      <c r="C4637" s="9" t="str">
        <f>VLOOKUP(I4637,_readme!$A$25:$B$49,2,FALSE)</f>
        <v>Drought</v>
      </c>
      <c r="D4637" s="9" t="b">
        <f t="shared" si="220"/>
        <v>0</v>
      </c>
      <c r="E4637" s="8" t="str">
        <f t="shared" si="221"/>
        <v>Drought</v>
      </c>
      <c r="F4637">
        <v>1997</v>
      </c>
      <c r="G4637" t="s">
        <v>57</v>
      </c>
      <c r="H4637" t="s">
        <v>58</v>
      </c>
      <c r="I4637" t="s">
        <v>12</v>
      </c>
      <c r="J4637">
        <v>1</v>
      </c>
      <c r="P4637">
        <v>800000</v>
      </c>
    </row>
    <row r="4638" spans="1:16" x14ac:dyDescent="0.2">
      <c r="A4638" s="11" t="str">
        <f t="shared" si="219"/>
        <v>1997ITA11410038000381004524900</v>
      </c>
      <c r="B4638" s="9" t="str">
        <f>VLOOKUP(A4638,disaster_type!$A$2:$L$60000,5,FALSE)</f>
        <v>Earthquake</v>
      </c>
      <c r="C4638" s="9" t="str">
        <f>VLOOKUP(I4638,_readme!$A$25:$B$49,2,FALSE)</f>
        <v>Earthquake</v>
      </c>
      <c r="D4638" s="9" t="b">
        <f t="shared" si="220"/>
        <v>0</v>
      </c>
      <c r="E4638" s="8" t="str">
        <f t="shared" si="221"/>
        <v>Earthquake</v>
      </c>
      <c r="F4638">
        <v>1997</v>
      </c>
      <c r="G4638" t="s">
        <v>57</v>
      </c>
      <c r="H4638" t="s">
        <v>58</v>
      </c>
      <c r="I4638" t="s">
        <v>28</v>
      </c>
      <c r="J4638">
        <v>1</v>
      </c>
      <c r="K4638">
        <v>14</v>
      </c>
      <c r="L4638">
        <v>100</v>
      </c>
      <c r="N4638">
        <v>38000</v>
      </c>
      <c r="O4638">
        <v>38100</v>
      </c>
      <c r="P4638">
        <v>4524900</v>
      </c>
    </row>
    <row r="4639" spans="1:16" x14ac:dyDescent="0.2">
      <c r="A4639" s="11" t="str">
        <f t="shared" si="219"/>
        <v>1997JPN1460460</v>
      </c>
      <c r="B4639" s="9" t="str">
        <f>VLOOKUP(A4639,disaster_type!$A$2:$L$60000,5,FALSE)</f>
        <v>Epidemic</v>
      </c>
      <c r="C4639" s="9" t="str">
        <f>VLOOKUP(I4639,_readme!$A$25:$B$49,2,FALSE)</f>
        <v>Epidemic</v>
      </c>
      <c r="D4639" s="9" t="b">
        <f t="shared" si="220"/>
        <v>0</v>
      </c>
      <c r="E4639" s="8" t="str">
        <f t="shared" si="221"/>
        <v>Epidemic</v>
      </c>
      <c r="F4639">
        <v>1997</v>
      </c>
      <c r="G4639" t="s">
        <v>19</v>
      </c>
      <c r="H4639" t="s">
        <v>20</v>
      </c>
      <c r="I4639" t="s">
        <v>77</v>
      </c>
      <c r="J4639">
        <v>1</v>
      </c>
      <c r="M4639">
        <v>460</v>
      </c>
      <c r="O4639">
        <v>460</v>
      </c>
    </row>
    <row r="4640" spans="1:16" x14ac:dyDescent="0.2">
      <c r="A4640" s="11" t="str">
        <f t="shared" si="219"/>
        <v>1997JPN1211515</v>
      </c>
      <c r="B4640" s="9" t="str">
        <f>VLOOKUP(A4640,disaster_type!$A$2:$L$60000,5,FALSE)</f>
        <v>Landslide</v>
      </c>
      <c r="C4640" s="9" t="str">
        <f>VLOOKUP(I4640,_readme!$A$25:$B$49,2,FALSE)</f>
        <v>Landslide</v>
      </c>
      <c r="D4640" s="9" t="b">
        <f t="shared" si="220"/>
        <v>0</v>
      </c>
      <c r="E4640" s="8" t="str">
        <f t="shared" si="221"/>
        <v>Landslide</v>
      </c>
      <c r="F4640">
        <v>1997</v>
      </c>
      <c r="G4640" t="s">
        <v>19</v>
      </c>
      <c r="H4640" t="s">
        <v>20</v>
      </c>
      <c r="I4640" t="s">
        <v>80</v>
      </c>
      <c r="J4640">
        <v>1</v>
      </c>
      <c r="K4640">
        <v>21</v>
      </c>
      <c r="L4640">
        <v>15</v>
      </c>
      <c r="O4640">
        <v>15</v>
      </c>
    </row>
    <row r="4641" spans="1:16" x14ac:dyDescent="0.2">
      <c r="A4641" s="11" t="str">
        <f t="shared" si="219"/>
        <v>1997JPN276700067000100000</v>
      </c>
      <c r="B4641" s="9" t="str">
        <f>VLOOKUP(A4641,disaster_type!$A$2:$L$60000,5,FALSE)</f>
        <v>Storm</v>
      </c>
      <c r="C4641" s="9" t="str">
        <f>VLOOKUP(I4641,_readme!$A$25:$B$49,2,FALSE)</f>
        <v>Storm</v>
      </c>
      <c r="D4641" s="9" t="b">
        <f t="shared" si="220"/>
        <v>0</v>
      </c>
      <c r="E4641" s="8" t="str">
        <f t="shared" si="221"/>
        <v>Storm</v>
      </c>
      <c r="F4641">
        <v>1997</v>
      </c>
      <c r="G4641" t="s">
        <v>19</v>
      </c>
      <c r="H4641" t="s">
        <v>20</v>
      </c>
      <c r="I4641" t="s">
        <v>24</v>
      </c>
      <c r="J4641">
        <v>2</v>
      </c>
      <c r="K4641">
        <v>7</v>
      </c>
      <c r="M4641">
        <v>67000</v>
      </c>
      <c r="O4641">
        <v>67000</v>
      </c>
      <c r="P4641">
        <v>100000</v>
      </c>
    </row>
    <row r="4642" spans="1:16" x14ac:dyDescent="0.2">
      <c r="A4642" s="11" t="str">
        <f t="shared" si="219"/>
        <v>1997JOR121000</v>
      </c>
      <c r="B4642" s="9" t="str">
        <f>VLOOKUP(A4642,disaster_type!$A$2:$L$60000,5,FALSE)</f>
        <v>Flood</v>
      </c>
      <c r="C4642" s="9" t="e">
        <f>VLOOKUP(I4642,_readme!$A$25:$B$49,2,FALSE)</f>
        <v>#N/A</v>
      </c>
      <c r="D4642" s="9" t="b">
        <f t="shared" si="220"/>
        <v>0</v>
      </c>
      <c r="E4642" s="8" t="str">
        <f t="shared" si="221"/>
        <v>Flood</v>
      </c>
      <c r="F4642">
        <v>1997</v>
      </c>
      <c r="G4642" t="s">
        <v>141</v>
      </c>
      <c r="H4642" t="s">
        <v>142</v>
      </c>
      <c r="I4642" s="17" t="s">
        <v>485</v>
      </c>
      <c r="J4642">
        <v>1</v>
      </c>
      <c r="K4642">
        <v>2</v>
      </c>
      <c r="P4642">
        <v>1000</v>
      </c>
    </row>
    <row r="4643" spans="1:16" x14ac:dyDescent="0.2">
      <c r="A4643" s="11" t="str">
        <f t="shared" si="219"/>
        <v>1997KAZ1600000600000</v>
      </c>
      <c r="B4643" s="9" t="str">
        <f>VLOOKUP(A4643,disaster_type!$A$2:$L$60000,5,FALSE)</f>
        <v xml:space="preserve">Extreme temperature </v>
      </c>
      <c r="C4643" s="9" t="str">
        <f>VLOOKUP(I4643,_readme!$A$25:$B$49,2,FALSE)</f>
        <v xml:space="preserve">Extreme temperature </v>
      </c>
      <c r="D4643" s="9" t="b">
        <f t="shared" si="220"/>
        <v>0</v>
      </c>
      <c r="E4643" s="8" t="str">
        <f t="shared" si="221"/>
        <v xml:space="preserve">Extreme temperature </v>
      </c>
      <c r="F4643">
        <v>1997</v>
      </c>
      <c r="G4643" t="s">
        <v>421</v>
      </c>
      <c r="H4643" t="s">
        <v>422</v>
      </c>
      <c r="I4643" t="s">
        <v>213</v>
      </c>
      <c r="J4643">
        <v>1</v>
      </c>
      <c r="M4643">
        <v>600000</v>
      </c>
      <c r="O4643">
        <v>600000</v>
      </c>
    </row>
    <row r="4644" spans="1:16" x14ac:dyDescent="0.2">
      <c r="A4644" s="11" t="str">
        <f t="shared" si="219"/>
        <v>1997KAZ180008000</v>
      </c>
      <c r="B4644" s="9" t="str">
        <f>VLOOKUP(A4644,disaster_type!$A$2:$L$60000,5,FALSE)</f>
        <v>Wildfire</v>
      </c>
      <c r="C4644" s="9" t="str">
        <f>VLOOKUP(I4644,_readme!$A$25:$B$49,2,FALSE)</f>
        <v>Wildfire</v>
      </c>
      <c r="D4644" s="9" t="b">
        <f t="shared" si="220"/>
        <v>0</v>
      </c>
      <c r="E4644" s="8" t="str">
        <f t="shared" si="221"/>
        <v>Wildfire</v>
      </c>
      <c r="F4644">
        <v>1997</v>
      </c>
      <c r="G4644" t="s">
        <v>421</v>
      </c>
      <c r="H4644" t="s">
        <v>422</v>
      </c>
      <c r="I4644" t="s">
        <v>111</v>
      </c>
      <c r="J4644">
        <v>1</v>
      </c>
      <c r="M4644">
        <v>8000</v>
      </c>
      <c r="O4644">
        <v>8000</v>
      </c>
    </row>
    <row r="4645" spans="1:16" x14ac:dyDescent="0.2">
      <c r="A4645" s="11" t="str">
        <f t="shared" si="219"/>
        <v>1997KEN18690000090000011800</v>
      </c>
      <c r="B4645" s="9" t="str">
        <f>VLOOKUP(A4645,disaster_type!$A$2:$L$60000,5,FALSE)</f>
        <v>Flood</v>
      </c>
      <c r="C4645" s="9" t="e">
        <f>VLOOKUP(I4645,_readme!$A$25:$B$49,2,FALSE)</f>
        <v>#N/A</v>
      </c>
      <c r="D4645" s="9" t="b">
        <f t="shared" si="220"/>
        <v>0</v>
      </c>
      <c r="E4645" s="8" t="str">
        <f t="shared" si="221"/>
        <v>Flood</v>
      </c>
      <c r="F4645">
        <v>1997</v>
      </c>
      <c r="G4645" t="s">
        <v>266</v>
      </c>
      <c r="H4645" t="s">
        <v>267</v>
      </c>
      <c r="I4645" s="17" t="s">
        <v>485</v>
      </c>
      <c r="J4645">
        <v>1</v>
      </c>
      <c r="K4645">
        <v>86</v>
      </c>
      <c r="M4645">
        <v>900000</v>
      </c>
      <c r="O4645">
        <v>900000</v>
      </c>
      <c r="P4645">
        <v>11800</v>
      </c>
    </row>
    <row r="4646" spans="1:16" x14ac:dyDescent="0.2">
      <c r="A4646" s="11" t="str">
        <f t="shared" si="219"/>
        <v>1997KEN39323303633036</v>
      </c>
      <c r="B4646" s="9" t="e">
        <f>VLOOKUP(A4646,disaster_type!$A$2:$L$60000,5,FALSE)</f>
        <v>#N/A</v>
      </c>
      <c r="C4646" s="9" t="str">
        <f>VLOOKUP(I4646,_readme!$A$25:$B$49,2,FALSE)</f>
        <v>Epidemic</v>
      </c>
      <c r="D4646" s="9" t="b">
        <f t="shared" si="220"/>
        <v>1</v>
      </c>
      <c r="E4646" s="8" t="str">
        <f t="shared" si="221"/>
        <v>Epidemic</v>
      </c>
      <c r="F4646">
        <v>1997</v>
      </c>
      <c r="G4646" t="s">
        <v>266</v>
      </c>
      <c r="H4646" t="s">
        <v>267</v>
      </c>
      <c r="I4646" t="s">
        <v>77</v>
      </c>
      <c r="J4646">
        <v>3</v>
      </c>
      <c r="K4646">
        <v>932</v>
      </c>
      <c r="M4646">
        <v>33036</v>
      </c>
      <c r="O4646">
        <v>33036</v>
      </c>
    </row>
    <row r="4647" spans="1:16" x14ac:dyDescent="0.2">
      <c r="A4647" s="11" t="str">
        <f t="shared" si="219"/>
        <v>1997KEN116000001600000</v>
      </c>
      <c r="B4647" s="9" t="str">
        <f>VLOOKUP(A4647,disaster_type!$A$2:$L$60000,5,FALSE)</f>
        <v>Drought</v>
      </c>
      <c r="C4647" s="9" t="str">
        <f>VLOOKUP(I4647,_readme!$A$25:$B$49,2,FALSE)</f>
        <v>Drought</v>
      </c>
      <c r="D4647" s="9" t="b">
        <f t="shared" si="220"/>
        <v>0</v>
      </c>
      <c r="E4647" s="8" t="str">
        <f t="shared" si="221"/>
        <v>Drought</v>
      </c>
      <c r="F4647">
        <v>1997</v>
      </c>
      <c r="G4647" t="s">
        <v>266</v>
      </c>
      <c r="H4647" t="s">
        <v>267</v>
      </c>
      <c r="I4647" t="s">
        <v>12</v>
      </c>
      <c r="J4647">
        <v>1</v>
      </c>
      <c r="M4647">
        <v>1600000</v>
      </c>
      <c r="O4647">
        <v>1600000</v>
      </c>
    </row>
    <row r="4648" spans="1:16" x14ac:dyDescent="0.2">
      <c r="A4648" s="11" t="str">
        <f t="shared" si="219"/>
        <v>1997KEN1300</v>
      </c>
      <c r="B4648" s="9" t="e">
        <f>VLOOKUP(A4648,disaster_type!$A$2:$L$60000,5,FALSE)</f>
        <v>#N/A</v>
      </c>
      <c r="C4648" s="9" t="str">
        <f>VLOOKUP(I4648,_readme!$A$25:$B$49,2,FALSE)</f>
        <v>Epidemic</v>
      </c>
      <c r="D4648" s="9" t="b">
        <f t="shared" si="220"/>
        <v>1</v>
      </c>
      <c r="E4648" s="8" t="str">
        <f t="shared" si="221"/>
        <v>Epidemic</v>
      </c>
      <c r="F4648">
        <v>1997</v>
      </c>
      <c r="G4648" t="s">
        <v>266</v>
      </c>
      <c r="H4648" t="s">
        <v>267</v>
      </c>
      <c r="I4648" t="s">
        <v>18</v>
      </c>
      <c r="J4648">
        <v>1</v>
      </c>
      <c r="K4648">
        <v>300</v>
      </c>
    </row>
    <row r="4649" spans="1:16" x14ac:dyDescent="0.2">
      <c r="A4649" s="11" t="str">
        <f t="shared" si="219"/>
        <v>1997PRK12900029000</v>
      </c>
      <c r="B4649" s="9" t="str">
        <f>VLOOKUP(A4649,disaster_type!$A$2:$L$60000,5,FALSE)</f>
        <v>Flood</v>
      </c>
      <c r="C4649" s="9" t="str">
        <f>VLOOKUP(I4649,_readme!$A$25:$B$49,2,FALSE)</f>
        <v>Flood</v>
      </c>
      <c r="D4649" s="9" t="b">
        <f t="shared" si="220"/>
        <v>0</v>
      </c>
      <c r="E4649" s="8" t="str">
        <f t="shared" si="221"/>
        <v>Flood</v>
      </c>
      <c r="F4649">
        <v>1997</v>
      </c>
      <c r="G4649" t="s">
        <v>358</v>
      </c>
      <c r="H4649" t="s">
        <v>359</v>
      </c>
      <c r="I4649" t="s">
        <v>91</v>
      </c>
      <c r="J4649">
        <v>1</v>
      </c>
      <c r="N4649">
        <v>29000</v>
      </c>
      <c r="O4649">
        <v>29000</v>
      </c>
    </row>
    <row r="4650" spans="1:16" x14ac:dyDescent="0.2">
      <c r="A4650" s="11" t="str">
        <f t="shared" si="219"/>
        <v>1997PRK110</v>
      </c>
      <c r="B4650" s="9" t="str">
        <f>VLOOKUP(A4650,disaster_type!$A$2:$L$60000,5,FALSE)</f>
        <v>Storm</v>
      </c>
      <c r="C4650" s="9" t="str">
        <f>VLOOKUP(I4650,_readme!$A$25:$B$49,2,FALSE)</f>
        <v>Storm</v>
      </c>
      <c r="D4650" s="9" t="b">
        <f t="shared" si="220"/>
        <v>0</v>
      </c>
      <c r="E4650" s="8" t="str">
        <f t="shared" si="221"/>
        <v>Storm</v>
      </c>
      <c r="F4650">
        <v>1997</v>
      </c>
      <c r="G4650" t="s">
        <v>358</v>
      </c>
      <c r="H4650" t="s">
        <v>359</v>
      </c>
      <c r="I4650" t="s">
        <v>24</v>
      </c>
      <c r="J4650">
        <v>1</v>
      </c>
      <c r="P4650">
        <v>10</v>
      </c>
    </row>
    <row r="4651" spans="1:16" x14ac:dyDescent="0.2">
      <c r="A4651" s="11" t="str">
        <f t="shared" si="219"/>
        <v>1997KOR111115115</v>
      </c>
      <c r="B4651" s="9" t="e">
        <f>VLOOKUP(A4651,disaster_type!$A$2:$L$60000,5,FALSE)</f>
        <v>#N/A</v>
      </c>
      <c r="C4651" s="9" t="e">
        <f>VLOOKUP(I4651,_readme!$A$25:$B$49,2,FALSE)</f>
        <v>#N/A</v>
      </c>
      <c r="D4651" s="9" t="b">
        <f t="shared" si="220"/>
        <v>1</v>
      </c>
      <c r="E4651" s="8" t="e">
        <f t="shared" si="221"/>
        <v>#N/A</v>
      </c>
      <c r="F4651">
        <v>1997</v>
      </c>
      <c r="G4651" t="s">
        <v>176</v>
      </c>
      <c r="H4651" t="s">
        <v>177</v>
      </c>
      <c r="I4651" t="s">
        <v>17</v>
      </c>
      <c r="J4651">
        <v>1</v>
      </c>
      <c r="K4651">
        <v>11</v>
      </c>
      <c r="N4651">
        <v>115</v>
      </c>
      <c r="O4651">
        <v>115</v>
      </c>
    </row>
    <row r="4652" spans="1:16" x14ac:dyDescent="0.2">
      <c r="A4652" s="11" t="str">
        <f t="shared" si="219"/>
        <v>1997KOR141650</v>
      </c>
      <c r="B4652" s="9" t="e">
        <f>VLOOKUP(A4652,disaster_type!$A$2:$L$60000,5,FALSE)</f>
        <v>#N/A</v>
      </c>
      <c r="C4652" s="9" t="str">
        <f>VLOOKUP(I4652,_readme!$A$25:$B$49,2,FALSE)</f>
        <v>Flood</v>
      </c>
      <c r="D4652" s="9" t="b">
        <f t="shared" si="220"/>
        <v>1</v>
      </c>
      <c r="E4652" s="8" t="str">
        <f t="shared" si="221"/>
        <v>Flood</v>
      </c>
      <c r="F4652">
        <v>1997</v>
      </c>
      <c r="G4652" t="s">
        <v>176</v>
      </c>
      <c r="H4652" t="s">
        <v>177</v>
      </c>
      <c r="I4652" t="s">
        <v>112</v>
      </c>
      <c r="J4652">
        <v>1</v>
      </c>
      <c r="K4652">
        <v>4</v>
      </c>
      <c r="P4652">
        <v>1650</v>
      </c>
    </row>
    <row r="4653" spans="1:16" x14ac:dyDescent="0.2">
      <c r="A4653" s="11" t="str">
        <f t="shared" si="219"/>
        <v>1997KWT12200200</v>
      </c>
      <c r="B4653" s="9" t="str">
        <f>VLOOKUP(A4653,disaster_type!$A$2:$L$60000,5,FALSE)</f>
        <v>Flood</v>
      </c>
      <c r="C4653" s="9" t="str">
        <f>VLOOKUP(I4653,_readme!$A$25:$B$49,2,FALSE)</f>
        <v>Flood</v>
      </c>
      <c r="D4653" s="9" t="b">
        <f t="shared" si="220"/>
        <v>0</v>
      </c>
      <c r="E4653" s="8" t="str">
        <f t="shared" si="221"/>
        <v>Flood</v>
      </c>
      <c r="F4653">
        <v>1997</v>
      </c>
      <c r="G4653" t="s">
        <v>443</v>
      </c>
      <c r="H4653" t="s">
        <v>444</v>
      </c>
      <c r="I4653" t="s">
        <v>180</v>
      </c>
      <c r="J4653">
        <v>1</v>
      </c>
      <c r="K4653">
        <v>2</v>
      </c>
      <c r="M4653">
        <v>200</v>
      </c>
      <c r="O4653">
        <v>200</v>
      </c>
    </row>
    <row r="4654" spans="1:16" x14ac:dyDescent="0.2">
      <c r="A4654" s="11" t="str">
        <f t="shared" si="219"/>
        <v>1997KGZ122336336</v>
      </c>
      <c r="B4654" s="9" t="str">
        <f>VLOOKUP(A4654,disaster_type!$A$2:$L$60000,5,FALSE)</f>
        <v>Epidemic</v>
      </c>
      <c r="C4654" s="9" t="str">
        <f>VLOOKUP(I4654,_readme!$A$25:$B$49,2,FALSE)</f>
        <v>Epidemic</v>
      </c>
      <c r="D4654" s="9" t="b">
        <f t="shared" si="220"/>
        <v>0</v>
      </c>
      <c r="E4654" s="8" t="str">
        <f t="shared" si="221"/>
        <v>Epidemic</v>
      </c>
      <c r="F4654">
        <v>1997</v>
      </c>
      <c r="G4654" t="s">
        <v>406</v>
      </c>
      <c r="H4654" t="s">
        <v>407</v>
      </c>
      <c r="I4654" t="s">
        <v>77</v>
      </c>
      <c r="J4654">
        <v>1</v>
      </c>
      <c r="K4654">
        <v>22</v>
      </c>
      <c r="M4654">
        <v>336</v>
      </c>
      <c r="O4654">
        <v>336</v>
      </c>
    </row>
    <row r="4655" spans="1:16" x14ac:dyDescent="0.2">
      <c r="A4655" s="11" t="str">
        <f t="shared" si="219"/>
        <v>1997KGZ112003012302000</v>
      </c>
      <c r="B4655" s="9" t="str">
        <f>VLOOKUP(A4655,disaster_type!$A$2:$L$60000,5,FALSE)</f>
        <v>Earthquake</v>
      </c>
      <c r="C4655" s="9" t="str">
        <f>VLOOKUP(I4655,_readme!$A$25:$B$49,2,FALSE)</f>
        <v>Earthquake</v>
      </c>
      <c r="D4655" s="9" t="b">
        <f t="shared" si="220"/>
        <v>0</v>
      </c>
      <c r="E4655" s="8" t="str">
        <f t="shared" si="221"/>
        <v>Earthquake</v>
      </c>
      <c r="F4655">
        <v>1997</v>
      </c>
      <c r="G4655" t="s">
        <v>406</v>
      </c>
      <c r="H4655" t="s">
        <v>407</v>
      </c>
      <c r="I4655" t="s">
        <v>28</v>
      </c>
      <c r="J4655">
        <v>1</v>
      </c>
      <c r="M4655">
        <v>1200</v>
      </c>
      <c r="N4655">
        <v>30</v>
      </c>
      <c r="O4655">
        <v>1230</v>
      </c>
      <c r="P4655">
        <v>2000</v>
      </c>
    </row>
    <row r="4656" spans="1:16" x14ac:dyDescent="0.2">
      <c r="A4656" s="11" t="str">
        <f t="shared" si="219"/>
        <v>1997MDG13500</v>
      </c>
      <c r="B4656" s="9" t="str">
        <f>VLOOKUP(A4656,disaster_type!$A$2:$L$60000,5,FALSE)</f>
        <v>Insect infestation</v>
      </c>
      <c r="C4656" s="9" t="str">
        <f>VLOOKUP(I4656,_readme!$A$25:$B$49,2,FALSE)</f>
        <v>Insect infestation</v>
      </c>
      <c r="D4656" s="9" t="b">
        <f t="shared" si="220"/>
        <v>0</v>
      </c>
      <c r="E4656" s="8" t="str">
        <f t="shared" si="221"/>
        <v>Insect infestation</v>
      </c>
      <c r="F4656">
        <v>1997</v>
      </c>
      <c r="G4656" t="s">
        <v>304</v>
      </c>
      <c r="H4656" t="s">
        <v>305</v>
      </c>
      <c r="I4656" t="s">
        <v>113</v>
      </c>
      <c r="J4656">
        <v>1</v>
      </c>
      <c r="P4656">
        <v>3500</v>
      </c>
    </row>
    <row r="4657" spans="1:16" x14ac:dyDescent="0.2">
      <c r="A4657" s="11" t="str">
        <f t="shared" si="219"/>
        <v>1997MDG21745200008000060000050000</v>
      </c>
      <c r="B4657" s="9" t="str">
        <f>VLOOKUP(A4657,disaster_type!$A$2:$L$60000,5,FALSE)</f>
        <v>Storm</v>
      </c>
      <c r="C4657" s="9" t="str">
        <f>VLOOKUP(I4657,_readme!$A$25:$B$49,2,FALSE)</f>
        <v>Storm</v>
      </c>
      <c r="D4657" s="9" t="b">
        <f t="shared" si="220"/>
        <v>0</v>
      </c>
      <c r="E4657" s="8" t="str">
        <f t="shared" si="221"/>
        <v>Storm</v>
      </c>
      <c r="F4657">
        <v>1997</v>
      </c>
      <c r="G4657" t="s">
        <v>304</v>
      </c>
      <c r="H4657" t="s">
        <v>305</v>
      </c>
      <c r="I4657" t="s">
        <v>24</v>
      </c>
      <c r="J4657">
        <v>2</v>
      </c>
      <c r="K4657">
        <v>174</v>
      </c>
      <c r="M4657">
        <v>520000</v>
      </c>
      <c r="N4657">
        <v>80000</v>
      </c>
      <c r="O4657">
        <v>600000</v>
      </c>
      <c r="P4657">
        <v>50000</v>
      </c>
    </row>
    <row r="4658" spans="1:16" x14ac:dyDescent="0.2">
      <c r="A4658" s="11" t="str">
        <f t="shared" si="219"/>
        <v>1997MWI210622622</v>
      </c>
      <c r="B4658" s="9" t="str">
        <f>VLOOKUP(A4658,disaster_type!$A$2:$L$60000,5,FALSE)</f>
        <v>Epidemic</v>
      </c>
      <c r="C4658" s="9" t="str">
        <f>VLOOKUP(I4658,_readme!$A$25:$B$49,2,FALSE)</f>
        <v>Epidemic</v>
      </c>
      <c r="D4658" s="9" t="b">
        <f t="shared" si="220"/>
        <v>0</v>
      </c>
      <c r="E4658" s="8" t="str">
        <f t="shared" si="221"/>
        <v>Epidemic</v>
      </c>
      <c r="F4658">
        <v>1997</v>
      </c>
      <c r="G4658" t="s">
        <v>296</v>
      </c>
      <c r="H4658" t="s">
        <v>297</v>
      </c>
      <c r="I4658" t="s">
        <v>77</v>
      </c>
      <c r="J4658">
        <v>2</v>
      </c>
      <c r="K4658">
        <v>10</v>
      </c>
      <c r="M4658">
        <v>622</v>
      </c>
      <c r="O4658">
        <v>622</v>
      </c>
    </row>
    <row r="4659" spans="1:16" x14ac:dyDescent="0.2">
      <c r="A4659" s="11" t="str">
        <f t="shared" si="219"/>
        <v>1997MWI1400000400000</v>
      </c>
      <c r="B4659" s="9" t="str">
        <f>VLOOKUP(A4659,disaster_type!$A$2:$L$60000,5,FALSE)</f>
        <v>Flood</v>
      </c>
      <c r="C4659" s="9" t="str">
        <f>VLOOKUP(I4659,_readme!$A$25:$B$49,2,FALSE)</f>
        <v>Flood</v>
      </c>
      <c r="D4659" s="9" t="b">
        <f t="shared" si="220"/>
        <v>0</v>
      </c>
      <c r="E4659" s="8" t="str">
        <f t="shared" si="221"/>
        <v>Flood</v>
      </c>
      <c r="F4659">
        <v>1997</v>
      </c>
      <c r="G4659" t="s">
        <v>296</v>
      </c>
      <c r="H4659" t="s">
        <v>297</v>
      </c>
      <c r="I4659" t="s">
        <v>112</v>
      </c>
      <c r="J4659">
        <v>1</v>
      </c>
      <c r="M4659">
        <v>400000</v>
      </c>
      <c r="O4659">
        <v>400000</v>
      </c>
    </row>
    <row r="4660" spans="1:16" x14ac:dyDescent="0.2">
      <c r="A4660" s="11" t="str">
        <f t="shared" si="219"/>
        <v>1997MYS12821402140</v>
      </c>
      <c r="B4660" s="9" t="e">
        <f>VLOOKUP(A4660,disaster_type!$A$2:$L$60000,5,FALSE)</f>
        <v>#N/A</v>
      </c>
      <c r="C4660" s="9" t="e">
        <f>VLOOKUP(I4660,_readme!$A$25:$B$49,2,FALSE)</f>
        <v>#N/A</v>
      </c>
      <c r="D4660" s="9" t="b">
        <f t="shared" si="220"/>
        <v>1</v>
      </c>
      <c r="E4660" s="8" t="e">
        <f t="shared" si="221"/>
        <v>#N/A</v>
      </c>
      <c r="F4660">
        <v>1997</v>
      </c>
      <c r="G4660" t="s">
        <v>278</v>
      </c>
      <c r="H4660" t="s">
        <v>279</v>
      </c>
      <c r="I4660" t="s">
        <v>17</v>
      </c>
      <c r="J4660">
        <v>1</v>
      </c>
      <c r="K4660">
        <v>28</v>
      </c>
      <c r="M4660">
        <v>2140</v>
      </c>
      <c r="O4660">
        <v>2140</v>
      </c>
    </row>
    <row r="4661" spans="1:16" x14ac:dyDescent="0.2">
      <c r="A4661" s="11" t="str">
        <f t="shared" si="219"/>
        <v>1997MYS117</v>
      </c>
      <c r="B4661" s="9" t="e">
        <f>VLOOKUP(A4661,disaster_type!$A$2:$L$60000,5,FALSE)</f>
        <v>#N/A</v>
      </c>
      <c r="C4661" s="9" t="str">
        <f>VLOOKUP(I4661,_readme!$A$25:$B$49,2,FALSE)</f>
        <v>Epidemic</v>
      </c>
      <c r="D4661" s="9" t="b">
        <f t="shared" si="220"/>
        <v>1</v>
      </c>
      <c r="E4661" s="8" t="str">
        <f t="shared" si="221"/>
        <v>Epidemic</v>
      </c>
      <c r="F4661">
        <v>1997</v>
      </c>
      <c r="G4661" t="s">
        <v>278</v>
      </c>
      <c r="H4661" t="s">
        <v>279</v>
      </c>
      <c r="I4661" t="s">
        <v>77</v>
      </c>
      <c r="J4661">
        <v>1</v>
      </c>
      <c r="K4661">
        <v>17</v>
      </c>
    </row>
    <row r="4662" spans="1:16" x14ac:dyDescent="0.2">
      <c r="A4662" s="11" t="str">
        <f t="shared" si="219"/>
        <v>1997MYS1300000</v>
      </c>
      <c r="B4662" s="9" t="str">
        <f>VLOOKUP(A4662,disaster_type!$A$2:$L$60000,5,FALSE)</f>
        <v>Wildfire</v>
      </c>
      <c r="C4662" s="9" t="str">
        <f>VLOOKUP(I4662,_readme!$A$25:$B$49,2,FALSE)</f>
        <v>Wildfire</v>
      </c>
      <c r="D4662" s="9" t="b">
        <f t="shared" si="220"/>
        <v>0</v>
      </c>
      <c r="E4662" s="8" t="str">
        <f t="shared" si="221"/>
        <v>Wildfire</v>
      </c>
      <c r="F4662">
        <v>1997</v>
      </c>
      <c r="G4662" t="s">
        <v>278</v>
      </c>
      <c r="H4662" t="s">
        <v>279</v>
      </c>
      <c r="I4662" t="s">
        <v>111</v>
      </c>
      <c r="J4662">
        <v>1</v>
      </c>
      <c r="P4662">
        <v>300000</v>
      </c>
    </row>
    <row r="4663" spans="1:16" x14ac:dyDescent="0.2">
      <c r="A4663" s="11" t="str">
        <f t="shared" si="219"/>
        <v>1997MYS12211521151000</v>
      </c>
      <c r="B4663" s="9" t="str">
        <f>VLOOKUP(A4663,disaster_type!$A$2:$L$60000,5,FALSE)</f>
        <v>Storm</v>
      </c>
      <c r="C4663" s="9" t="str">
        <f>VLOOKUP(I4663,_readme!$A$25:$B$49,2,FALSE)</f>
        <v>Storm</v>
      </c>
      <c r="D4663" s="9" t="b">
        <f t="shared" si="220"/>
        <v>0</v>
      </c>
      <c r="E4663" s="8" t="str">
        <f t="shared" si="221"/>
        <v>Storm</v>
      </c>
      <c r="F4663">
        <v>1997</v>
      </c>
      <c r="G4663" t="s">
        <v>278</v>
      </c>
      <c r="H4663" t="s">
        <v>279</v>
      </c>
      <c r="I4663" t="s">
        <v>24</v>
      </c>
      <c r="J4663">
        <v>1</v>
      </c>
      <c r="K4663">
        <v>2</v>
      </c>
      <c r="M4663">
        <v>2115</v>
      </c>
      <c r="O4663">
        <v>2115</v>
      </c>
      <c r="P4663">
        <v>1000</v>
      </c>
    </row>
    <row r="4664" spans="1:16" x14ac:dyDescent="0.2">
      <c r="A4664" s="11" t="str">
        <f t="shared" si="219"/>
        <v>1997MYS1501954419544</v>
      </c>
      <c r="B4664" s="9" t="e">
        <f>VLOOKUP(A4664,disaster_type!$A$2:$L$60000,5,FALSE)</f>
        <v>#N/A</v>
      </c>
      <c r="C4664" s="9" t="str">
        <f>VLOOKUP(I4664,_readme!$A$25:$B$49,2,FALSE)</f>
        <v>Epidemic</v>
      </c>
      <c r="D4664" s="9" t="b">
        <f t="shared" si="220"/>
        <v>1</v>
      </c>
      <c r="E4664" s="8" t="str">
        <f t="shared" si="221"/>
        <v>Epidemic</v>
      </c>
      <c r="F4664">
        <v>1997</v>
      </c>
      <c r="G4664" t="s">
        <v>278</v>
      </c>
      <c r="H4664" t="s">
        <v>279</v>
      </c>
      <c r="I4664" t="s">
        <v>18</v>
      </c>
      <c r="J4664">
        <v>1</v>
      </c>
      <c r="K4664">
        <v>50</v>
      </c>
      <c r="M4664">
        <v>19544</v>
      </c>
      <c r="O4664">
        <v>19544</v>
      </c>
    </row>
    <row r="4665" spans="1:16" x14ac:dyDescent="0.2">
      <c r="A4665" s="11" t="str">
        <f t="shared" si="219"/>
        <v>1997MLI1109896669666</v>
      </c>
      <c r="B4665" s="9" t="str">
        <f>VLOOKUP(A4665,disaster_type!$A$2:$L$60000,5,FALSE)</f>
        <v>Epidemic</v>
      </c>
      <c r="C4665" s="9" t="str">
        <f>VLOOKUP(I4665,_readme!$A$25:$B$49,2,FALSE)</f>
        <v>Epidemic</v>
      </c>
      <c r="D4665" s="9" t="b">
        <f t="shared" si="220"/>
        <v>0</v>
      </c>
      <c r="E4665" s="8" t="str">
        <f t="shared" si="221"/>
        <v>Epidemic</v>
      </c>
      <c r="F4665">
        <v>1997</v>
      </c>
      <c r="G4665" t="s">
        <v>105</v>
      </c>
      <c r="H4665" t="s">
        <v>106</v>
      </c>
      <c r="I4665" t="s">
        <v>77</v>
      </c>
      <c r="J4665">
        <v>1</v>
      </c>
      <c r="K4665">
        <v>1098</v>
      </c>
      <c r="M4665">
        <v>9666</v>
      </c>
      <c r="O4665">
        <v>9666</v>
      </c>
    </row>
    <row r="4666" spans="1:16" x14ac:dyDescent="0.2">
      <c r="A4666" s="11" t="str">
        <f t="shared" si="219"/>
        <v>1997MRT12140021400</v>
      </c>
      <c r="B4666" s="9" t="str">
        <f>VLOOKUP(A4666,disaster_type!$A$2:$L$60000,5,FALSE)</f>
        <v>Drought</v>
      </c>
      <c r="C4666" s="9" t="str">
        <f>VLOOKUP(I4666,_readme!$A$25:$B$49,2,FALSE)</f>
        <v>Drought</v>
      </c>
      <c r="D4666" s="9" t="b">
        <f t="shared" si="220"/>
        <v>0</v>
      </c>
      <c r="E4666" s="8" t="str">
        <f t="shared" si="221"/>
        <v>Drought</v>
      </c>
      <c r="F4666">
        <v>1997</v>
      </c>
      <c r="G4666" t="s">
        <v>107</v>
      </c>
      <c r="H4666" t="s">
        <v>108</v>
      </c>
      <c r="I4666" t="s">
        <v>12</v>
      </c>
      <c r="J4666">
        <v>1</v>
      </c>
      <c r="M4666">
        <v>21400</v>
      </c>
      <c r="O4666">
        <v>21400</v>
      </c>
    </row>
    <row r="4667" spans="1:16" x14ac:dyDescent="0.2">
      <c r="A4667" s="11" t="str">
        <f t="shared" si="219"/>
        <v>1997MEX11210001000</v>
      </c>
      <c r="B4667" s="9" t="e">
        <f>VLOOKUP(A4667,disaster_type!$A$2:$L$60000,5,FALSE)</f>
        <v>#N/A</v>
      </c>
      <c r="C4667" s="9" t="e">
        <f>VLOOKUP(I4667,_readme!$A$25:$B$49,2,FALSE)</f>
        <v>#N/A</v>
      </c>
      <c r="D4667" s="9" t="b">
        <f t="shared" si="220"/>
        <v>1</v>
      </c>
      <c r="E4667" s="8" t="e">
        <f t="shared" si="221"/>
        <v>#N/A</v>
      </c>
      <c r="F4667">
        <v>1997</v>
      </c>
      <c r="G4667" t="s">
        <v>155</v>
      </c>
      <c r="H4667" t="s">
        <v>156</v>
      </c>
      <c r="I4667" t="s">
        <v>17</v>
      </c>
      <c r="J4667">
        <v>1</v>
      </c>
      <c r="K4667">
        <v>12</v>
      </c>
      <c r="M4667">
        <v>1000</v>
      </c>
      <c r="O4667">
        <v>1000</v>
      </c>
    </row>
    <row r="4668" spans="1:16" x14ac:dyDescent="0.2">
      <c r="A4668" s="11" t="str">
        <f t="shared" si="219"/>
        <v>1997MEX120</v>
      </c>
      <c r="B4668" s="9" t="str">
        <f>VLOOKUP(A4668,disaster_type!$A$2:$L$60000,5,FALSE)</f>
        <v>Volcanic activity</v>
      </c>
      <c r="C4668" s="9" t="str">
        <f>VLOOKUP(I4668,_readme!$A$25:$B$49,2,FALSE)</f>
        <v>Volcanic activity</v>
      </c>
      <c r="D4668" s="9" t="b">
        <f t="shared" si="220"/>
        <v>0</v>
      </c>
      <c r="E4668" s="8" t="str">
        <f t="shared" si="221"/>
        <v>Volcanic activity</v>
      </c>
      <c r="F4668">
        <v>1997</v>
      </c>
      <c r="G4668" t="s">
        <v>155</v>
      </c>
      <c r="H4668" t="s">
        <v>156</v>
      </c>
      <c r="I4668" t="s">
        <v>21</v>
      </c>
      <c r="J4668">
        <v>1</v>
      </c>
      <c r="K4668">
        <v>20</v>
      </c>
    </row>
    <row r="4669" spans="1:16" x14ac:dyDescent="0.2">
      <c r="A4669" s="11" t="str">
        <f t="shared" si="219"/>
        <v>1997MEX22924000</v>
      </c>
      <c r="B4669" s="9" t="str">
        <f>VLOOKUP(A4669,disaster_type!$A$2:$L$60000,5,FALSE)</f>
        <v xml:space="preserve">Extreme temperature </v>
      </c>
      <c r="C4669" s="9" t="str">
        <f>VLOOKUP(I4669,_readme!$A$25:$B$49,2,FALSE)</f>
        <v xml:space="preserve">Extreme temperature </v>
      </c>
      <c r="D4669" s="9" t="b">
        <f t="shared" si="220"/>
        <v>0</v>
      </c>
      <c r="E4669" s="8" t="str">
        <f t="shared" si="221"/>
        <v xml:space="preserve">Extreme temperature </v>
      </c>
      <c r="F4669">
        <v>1997</v>
      </c>
      <c r="G4669" t="s">
        <v>155</v>
      </c>
      <c r="H4669" t="s">
        <v>156</v>
      </c>
      <c r="I4669" t="s">
        <v>213</v>
      </c>
      <c r="J4669">
        <v>2</v>
      </c>
      <c r="K4669">
        <v>292</v>
      </c>
      <c r="P4669">
        <v>4000</v>
      </c>
    </row>
    <row r="4670" spans="1:16" x14ac:dyDescent="0.2">
      <c r="A4670" s="11" t="str">
        <f t="shared" si="219"/>
        <v>1997MEX211700017000</v>
      </c>
      <c r="B4670" s="9" t="str">
        <f>VLOOKUP(A4670,disaster_type!$A$2:$L$60000,5,FALSE)</f>
        <v>Earthquake</v>
      </c>
      <c r="C4670" s="9" t="str">
        <f>VLOOKUP(I4670,_readme!$A$25:$B$49,2,FALSE)</f>
        <v>Earthquake</v>
      </c>
      <c r="D4670" s="9" t="b">
        <f t="shared" si="220"/>
        <v>0</v>
      </c>
      <c r="E4670" s="8" t="str">
        <f t="shared" si="221"/>
        <v>Earthquake</v>
      </c>
      <c r="F4670">
        <v>1997</v>
      </c>
      <c r="G4670" t="s">
        <v>155</v>
      </c>
      <c r="H4670" t="s">
        <v>156</v>
      </c>
      <c r="I4670" t="s">
        <v>28</v>
      </c>
      <c r="J4670">
        <v>2</v>
      </c>
      <c r="K4670">
        <v>1</v>
      </c>
      <c r="M4670">
        <v>17000</v>
      </c>
      <c r="O4670">
        <v>17000</v>
      </c>
    </row>
    <row r="4671" spans="1:16" x14ac:dyDescent="0.2">
      <c r="A4671" s="11" t="str">
        <f t="shared" si="219"/>
        <v>1997MEX112</v>
      </c>
      <c r="B4671" s="9" t="str">
        <f>VLOOKUP(A4671,disaster_type!$A$2:$L$60000,5,FALSE)</f>
        <v>Landslide</v>
      </c>
      <c r="C4671" s="9" t="str">
        <f>VLOOKUP(I4671,_readme!$A$25:$B$49,2,FALSE)</f>
        <v>Landslide</v>
      </c>
      <c r="D4671" s="9" t="b">
        <f t="shared" si="220"/>
        <v>0</v>
      </c>
      <c r="E4671" s="8" t="str">
        <f t="shared" si="221"/>
        <v>Landslide</v>
      </c>
      <c r="F4671">
        <v>1997</v>
      </c>
      <c r="G4671" t="s">
        <v>155</v>
      </c>
      <c r="H4671" t="s">
        <v>156</v>
      </c>
      <c r="I4671" t="s">
        <v>80</v>
      </c>
      <c r="J4671">
        <v>1</v>
      </c>
      <c r="K4671">
        <v>12</v>
      </c>
    </row>
    <row r="4672" spans="1:16" x14ac:dyDescent="0.2">
      <c r="A4672" s="11" t="str">
        <f t="shared" si="219"/>
        <v>1997MEX223020075355550000803755447800</v>
      </c>
      <c r="B4672" s="9" t="e">
        <f>VLOOKUP(A4672,disaster_type!$A$2:$L$60000,5,FALSE)</f>
        <v>#N/A</v>
      </c>
      <c r="C4672" s="9" t="str">
        <f>VLOOKUP(I4672,_readme!$A$25:$B$49,2,FALSE)</f>
        <v>Storm</v>
      </c>
      <c r="D4672" s="9" t="b">
        <f t="shared" si="220"/>
        <v>1</v>
      </c>
      <c r="E4672" s="8" t="str">
        <f t="shared" si="221"/>
        <v>Storm</v>
      </c>
      <c r="F4672">
        <v>1997</v>
      </c>
      <c r="G4672" t="s">
        <v>155</v>
      </c>
      <c r="H4672" t="s">
        <v>156</v>
      </c>
      <c r="I4672" t="s">
        <v>24</v>
      </c>
      <c r="J4672">
        <v>2</v>
      </c>
      <c r="K4672">
        <v>230</v>
      </c>
      <c r="L4672">
        <v>200</v>
      </c>
      <c r="M4672">
        <v>753555</v>
      </c>
      <c r="N4672">
        <v>50000</v>
      </c>
      <c r="O4672">
        <v>803755</v>
      </c>
      <c r="P4672">
        <v>447800</v>
      </c>
    </row>
    <row r="4673" spans="1:16" x14ac:dyDescent="0.2">
      <c r="A4673" s="11" t="str">
        <f t="shared" si="219"/>
        <v>1997MDA19214896224450000</v>
      </c>
      <c r="B4673" s="9" t="str">
        <f>VLOOKUP(A4673,disaster_type!$A$2:$L$60000,5,FALSE)</f>
        <v>Flood</v>
      </c>
      <c r="C4673" s="9" t="e">
        <f>VLOOKUP(I4673,_readme!$A$25:$B$49,2,FALSE)</f>
        <v>#N/A</v>
      </c>
      <c r="D4673" s="9" t="b">
        <f t="shared" si="220"/>
        <v>0</v>
      </c>
      <c r="E4673" s="8" t="str">
        <f t="shared" si="221"/>
        <v>Flood</v>
      </c>
      <c r="F4673">
        <v>1997</v>
      </c>
      <c r="G4673" t="s">
        <v>429</v>
      </c>
      <c r="H4673" t="s">
        <v>430</v>
      </c>
      <c r="I4673" s="17" t="s">
        <v>485</v>
      </c>
      <c r="J4673">
        <v>1</v>
      </c>
      <c r="K4673">
        <v>9</v>
      </c>
      <c r="M4673">
        <v>2148</v>
      </c>
      <c r="N4673">
        <v>96</v>
      </c>
      <c r="O4673">
        <v>2244</v>
      </c>
      <c r="P4673">
        <v>50000</v>
      </c>
    </row>
    <row r="4674" spans="1:16" x14ac:dyDescent="0.2">
      <c r="A4674" s="11" t="str">
        <f t="shared" si="219"/>
        <v>1997MSR132400040008000</v>
      </c>
      <c r="B4674" s="9" t="str">
        <f>VLOOKUP(A4674,disaster_type!$A$2:$L$60000,5,FALSE)</f>
        <v>Volcanic activity</v>
      </c>
      <c r="C4674" s="9" t="str">
        <f>VLOOKUP(I4674,_readme!$A$25:$B$49,2,FALSE)</f>
        <v>Volcanic activity</v>
      </c>
      <c r="D4674" s="9" t="b">
        <f t="shared" si="220"/>
        <v>0</v>
      </c>
      <c r="E4674" s="8" t="str">
        <f t="shared" si="221"/>
        <v>Volcanic activity</v>
      </c>
      <c r="F4674">
        <v>1997</v>
      </c>
      <c r="G4674" t="s">
        <v>149</v>
      </c>
      <c r="H4674" t="s">
        <v>150</v>
      </c>
      <c r="I4674" t="s">
        <v>21</v>
      </c>
      <c r="J4674">
        <v>1</v>
      </c>
      <c r="K4674">
        <v>32</v>
      </c>
      <c r="M4674">
        <v>4000</v>
      </c>
      <c r="O4674">
        <v>4000</v>
      </c>
      <c r="P4674">
        <v>8000</v>
      </c>
    </row>
    <row r="4675" spans="1:16" x14ac:dyDescent="0.2">
      <c r="A4675" s="11" t="str">
        <f t="shared" ref="A4675:A4738" si="222">F4675&amp;G4675&amp;J4675&amp;K4675&amp;L4675&amp;M4675&amp;N4675&amp;O4675&amp;P4675</f>
        <v>1997MAR160</v>
      </c>
      <c r="B4675" s="9" t="str">
        <f>VLOOKUP(A4675,disaster_type!$A$2:$L$60000,5,FALSE)</f>
        <v>Flood</v>
      </c>
      <c r="C4675" s="9" t="str">
        <f>VLOOKUP(I4675,_readme!$A$25:$B$49,2,FALSE)</f>
        <v>Flood</v>
      </c>
      <c r="D4675" s="9" t="b">
        <f t="shared" ref="D4675:D4738" si="223">ISNA(B4675)</f>
        <v>0</v>
      </c>
      <c r="E4675" s="8" t="str">
        <f t="shared" si="221"/>
        <v>Flood</v>
      </c>
      <c r="F4675">
        <v>1997</v>
      </c>
      <c r="G4675" t="s">
        <v>89</v>
      </c>
      <c r="H4675" t="s">
        <v>90</v>
      </c>
      <c r="I4675" t="s">
        <v>180</v>
      </c>
      <c r="J4675">
        <v>1</v>
      </c>
      <c r="K4675">
        <v>60</v>
      </c>
    </row>
    <row r="4676" spans="1:16" x14ac:dyDescent="0.2">
      <c r="A4676" s="11" t="str">
        <f t="shared" si="222"/>
        <v>1997MOZ36372720127201</v>
      </c>
      <c r="B4676" s="9" t="str">
        <f>VLOOKUP(A4676,disaster_type!$A$2:$L$60000,5,FALSE)</f>
        <v>Epidemic</v>
      </c>
      <c r="C4676" s="9" t="str">
        <f>VLOOKUP(I4676,_readme!$A$25:$B$49,2,FALSE)</f>
        <v>Epidemic</v>
      </c>
      <c r="D4676" s="9" t="b">
        <f t="shared" si="223"/>
        <v>0</v>
      </c>
      <c r="E4676" s="8" t="str">
        <f t="shared" si="221"/>
        <v>Epidemic</v>
      </c>
      <c r="F4676">
        <v>1997</v>
      </c>
      <c r="G4676" t="s">
        <v>238</v>
      </c>
      <c r="H4676" t="s">
        <v>239</v>
      </c>
      <c r="I4676" t="s">
        <v>77</v>
      </c>
      <c r="J4676">
        <v>3</v>
      </c>
      <c r="K4676">
        <v>637</v>
      </c>
      <c r="M4676">
        <v>27201</v>
      </c>
      <c r="O4676">
        <v>27201</v>
      </c>
    </row>
    <row r="4677" spans="1:16" x14ac:dyDescent="0.2">
      <c r="A4677" s="11" t="str">
        <f t="shared" si="222"/>
        <v>1997MOZ135400000400000</v>
      </c>
      <c r="B4677" s="9" t="str">
        <f>VLOOKUP(A4677,disaster_type!$A$2:$L$60000,5,FALSE)</f>
        <v>Flood</v>
      </c>
      <c r="C4677" s="9" t="str">
        <f>VLOOKUP(I4677,_readme!$A$25:$B$49,2,FALSE)</f>
        <v>Flood</v>
      </c>
      <c r="D4677" s="9" t="b">
        <f t="shared" si="223"/>
        <v>0</v>
      </c>
      <c r="E4677" s="8" t="str">
        <f t="shared" si="221"/>
        <v>Flood</v>
      </c>
      <c r="F4677">
        <v>1997</v>
      </c>
      <c r="G4677" t="s">
        <v>238</v>
      </c>
      <c r="H4677" t="s">
        <v>239</v>
      </c>
      <c r="I4677" t="s">
        <v>112</v>
      </c>
      <c r="J4677">
        <v>1</v>
      </c>
      <c r="K4677">
        <v>35</v>
      </c>
      <c r="M4677">
        <v>400000</v>
      </c>
      <c r="O4677">
        <v>400000</v>
      </c>
    </row>
    <row r="4678" spans="1:16" x14ac:dyDescent="0.2">
      <c r="A4678" s="11" t="str">
        <f t="shared" si="222"/>
        <v>1997MOZ150</v>
      </c>
      <c r="B4678" s="9" t="str">
        <f>VLOOKUP(A4678,disaster_type!$A$2:$L$60000,5,FALSE)</f>
        <v>Storm</v>
      </c>
      <c r="C4678" s="9" t="str">
        <f>VLOOKUP(I4678,_readme!$A$25:$B$49,2,FALSE)</f>
        <v>Storm</v>
      </c>
      <c r="D4678" s="9" t="b">
        <f t="shared" si="223"/>
        <v>0</v>
      </c>
      <c r="E4678" s="8" t="str">
        <f t="shared" si="221"/>
        <v>Storm</v>
      </c>
      <c r="F4678">
        <v>1997</v>
      </c>
      <c r="G4678" t="s">
        <v>238</v>
      </c>
      <c r="H4678" t="s">
        <v>239</v>
      </c>
      <c r="I4678" t="s">
        <v>24</v>
      </c>
      <c r="J4678">
        <v>1</v>
      </c>
      <c r="P4678">
        <v>50</v>
      </c>
    </row>
    <row r="4679" spans="1:16" x14ac:dyDescent="0.2">
      <c r="A4679" s="11" t="str">
        <f t="shared" si="222"/>
        <v>1997MMR16810365033768137418</v>
      </c>
      <c r="B4679" s="9" t="str">
        <f>VLOOKUP(A4679,disaster_type!$A$2:$L$60000,5,FALSE)</f>
        <v>Flood</v>
      </c>
      <c r="C4679" s="9" t="e">
        <f>VLOOKUP(I4679,_readme!$A$25:$B$49,2,FALSE)</f>
        <v>#N/A</v>
      </c>
      <c r="D4679" s="9" t="b">
        <f t="shared" si="223"/>
        <v>0</v>
      </c>
      <c r="E4679" s="8" t="str">
        <f t="shared" si="221"/>
        <v>Flood</v>
      </c>
      <c r="F4679">
        <v>1997</v>
      </c>
      <c r="G4679" t="s">
        <v>37</v>
      </c>
      <c r="H4679" t="s">
        <v>38</v>
      </c>
      <c r="I4679" s="17" t="s">
        <v>485</v>
      </c>
      <c r="J4679">
        <v>1</v>
      </c>
      <c r="K4679">
        <v>68</v>
      </c>
      <c r="M4679">
        <v>103650</v>
      </c>
      <c r="N4679">
        <v>33768</v>
      </c>
      <c r="O4679">
        <v>137418</v>
      </c>
    </row>
    <row r="4680" spans="1:16" x14ac:dyDescent="0.2">
      <c r="A4680" s="11" t="str">
        <f t="shared" si="222"/>
        <v>1997NPL120</v>
      </c>
      <c r="B4680" s="9" t="str">
        <f>VLOOKUP(A4680,disaster_type!$A$2:$L$60000,5,FALSE)</f>
        <v>Landslide</v>
      </c>
      <c r="C4680" s="9" t="str">
        <f>VLOOKUP(I4680,_readme!$A$25:$B$49,2,FALSE)</f>
        <v>Landslide</v>
      </c>
      <c r="D4680" s="9" t="b">
        <f t="shared" si="223"/>
        <v>0</v>
      </c>
      <c r="E4680" s="8" t="str">
        <f t="shared" si="221"/>
        <v>Landslide</v>
      </c>
      <c r="F4680">
        <v>1997</v>
      </c>
      <c r="G4680" t="s">
        <v>173</v>
      </c>
      <c r="H4680" t="s">
        <v>174</v>
      </c>
      <c r="I4680" t="s">
        <v>80</v>
      </c>
      <c r="J4680">
        <v>1</v>
      </c>
      <c r="K4680">
        <v>20</v>
      </c>
    </row>
    <row r="4681" spans="1:16" x14ac:dyDescent="0.2">
      <c r="A4681" s="11" t="str">
        <f t="shared" si="222"/>
        <v>1997NPL18413641364</v>
      </c>
      <c r="B4681" s="9" t="str">
        <f>VLOOKUP(A4681,disaster_type!$A$2:$L$60000,5,FALSE)</f>
        <v>Epidemic</v>
      </c>
      <c r="C4681" s="9" t="str">
        <f>VLOOKUP(I4681,_readme!$A$25:$B$49,2,FALSE)</f>
        <v>Epidemic</v>
      </c>
      <c r="D4681" s="9" t="b">
        <f t="shared" si="223"/>
        <v>0</v>
      </c>
      <c r="E4681" s="8" t="str">
        <f t="shared" si="221"/>
        <v>Epidemic</v>
      </c>
      <c r="F4681">
        <v>1997</v>
      </c>
      <c r="G4681" t="s">
        <v>173</v>
      </c>
      <c r="H4681" t="s">
        <v>174</v>
      </c>
      <c r="I4681" t="s">
        <v>18</v>
      </c>
      <c r="J4681">
        <v>1</v>
      </c>
      <c r="K4681">
        <v>84</v>
      </c>
      <c r="M4681">
        <v>1364</v>
      </c>
      <c r="O4681">
        <v>1364</v>
      </c>
    </row>
    <row r="4682" spans="1:16" x14ac:dyDescent="0.2">
      <c r="A4682" s="11" t="str">
        <f t="shared" si="222"/>
        <v>1997NLD124060100</v>
      </c>
      <c r="B4682" s="9" t="str">
        <f>VLOOKUP(A4682,disaster_type!$A$2:$L$60000,5,FALSE)</f>
        <v>Storm</v>
      </c>
      <c r="C4682" s="9" t="e">
        <f>VLOOKUP(I4682,_readme!$A$25:$B$49,2,FALSE)</f>
        <v>#N/A</v>
      </c>
      <c r="D4682" s="9" t="b">
        <f t="shared" si="223"/>
        <v>0</v>
      </c>
      <c r="E4682" s="8" t="str">
        <f t="shared" si="221"/>
        <v>Storm</v>
      </c>
      <c r="F4682">
        <v>1997</v>
      </c>
      <c r="G4682" t="s">
        <v>220</v>
      </c>
      <c r="H4682" t="s">
        <v>221</v>
      </c>
      <c r="I4682" s="17" t="s">
        <v>487</v>
      </c>
      <c r="J4682">
        <v>1</v>
      </c>
      <c r="K4682">
        <v>2</v>
      </c>
      <c r="L4682">
        <v>40</v>
      </c>
      <c r="M4682">
        <v>60</v>
      </c>
      <c r="O4682">
        <v>100</v>
      </c>
    </row>
    <row r="4683" spans="1:16" x14ac:dyDescent="0.2">
      <c r="A4683" s="11" t="str">
        <f t="shared" si="222"/>
        <v>1997NZL13140140</v>
      </c>
      <c r="B4683" s="9" t="str">
        <f>VLOOKUP(A4683,disaster_type!$A$2:$L$60000,5,FALSE)</f>
        <v>Storm</v>
      </c>
      <c r="C4683" s="9" t="e">
        <f>VLOOKUP(I4683,_readme!$A$25:$B$49,2,FALSE)</f>
        <v>#N/A</v>
      </c>
      <c r="D4683" s="9" t="b">
        <f t="shared" si="223"/>
        <v>0</v>
      </c>
      <c r="E4683" s="8" t="str">
        <f t="shared" si="221"/>
        <v>Storm</v>
      </c>
      <c r="F4683">
        <v>1997</v>
      </c>
      <c r="G4683" t="s">
        <v>120</v>
      </c>
      <c r="H4683" t="s">
        <v>121</v>
      </c>
      <c r="I4683" s="17" t="s">
        <v>487</v>
      </c>
      <c r="J4683">
        <v>1</v>
      </c>
      <c r="K4683">
        <v>3</v>
      </c>
      <c r="M4683">
        <v>140</v>
      </c>
      <c r="O4683">
        <v>140</v>
      </c>
    </row>
    <row r="4684" spans="1:16" x14ac:dyDescent="0.2">
      <c r="A4684" s="11" t="str">
        <f t="shared" si="222"/>
        <v>1997NZL1200200</v>
      </c>
      <c r="B4684" s="9" t="str">
        <f>VLOOKUP(A4684,disaster_type!$A$2:$L$60000,5,FALSE)</f>
        <v>Flood</v>
      </c>
      <c r="C4684" s="9" t="str">
        <f>VLOOKUP(I4684,_readme!$A$25:$B$49,2,FALSE)</f>
        <v>Flood</v>
      </c>
      <c r="D4684" s="9" t="b">
        <f t="shared" si="223"/>
        <v>0</v>
      </c>
      <c r="E4684" s="8" t="str">
        <f t="shared" si="221"/>
        <v>Flood</v>
      </c>
      <c r="F4684">
        <v>1997</v>
      </c>
      <c r="G4684" t="s">
        <v>120</v>
      </c>
      <c r="H4684" t="s">
        <v>121</v>
      </c>
      <c r="I4684" t="s">
        <v>112</v>
      </c>
      <c r="J4684">
        <v>1</v>
      </c>
      <c r="M4684">
        <v>200</v>
      </c>
      <c r="O4684">
        <v>200</v>
      </c>
    </row>
    <row r="4685" spans="1:16" x14ac:dyDescent="0.2">
      <c r="A4685" s="11" t="str">
        <f t="shared" si="222"/>
        <v>1997NIC12900002900002000</v>
      </c>
      <c r="B4685" s="9" t="str">
        <f>VLOOKUP(A4685,disaster_type!$A$2:$L$60000,5,FALSE)</f>
        <v>Drought</v>
      </c>
      <c r="C4685" s="9" t="str">
        <f>VLOOKUP(I4685,_readme!$A$25:$B$49,2,FALSE)</f>
        <v>Drought</v>
      </c>
      <c r="D4685" s="9" t="b">
        <f t="shared" si="223"/>
        <v>0</v>
      </c>
      <c r="E4685" s="8" t="str">
        <f t="shared" si="221"/>
        <v>Drought</v>
      </c>
      <c r="F4685">
        <v>1997</v>
      </c>
      <c r="G4685" t="s">
        <v>73</v>
      </c>
      <c r="H4685" t="s">
        <v>74</v>
      </c>
      <c r="I4685" t="s">
        <v>12</v>
      </c>
      <c r="J4685">
        <v>1</v>
      </c>
      <c r="M4685">
        <v>290000</v>
      </c>
      <c r="O4685">
        <v>290000</v>
      </c>
      <c r="P4685">
        <v>2000</v>
      </c>
    </row>
    <row r="4686" spans="1:16" x14ac:dyDescent="0.2">
      <c r="A4686" s="11" t="str">
        <f t="shared" si="222"/>
        <v>1997NER226221562156</v>
      </c>
      <c r="B4686" s="9" t="str">
        <f>VLOOKUP(A4686,disaster_type!$A$2:$L$60000,5,FALSE)</f>
        <v>Epidemic</v>
      </c>
      <c r="C4686" s="9" t="str">
        <f>VLOOKUP(I4686,_readme!$A$25:$B$49,2,FALSE)</f>
        <v>Epidemic</v>
      </c>
      <c r="D4686" s="9" t="b">
        <f t="shared" si="223"/>
        <v>0</v>
      </c>
      <c r="E4686" s="8" t="str">
        <f t="shared" si="221"/>
        <v>Epidemic</v>
      </c>
      <c r="F4686">
        <v>1997</v>
      </c>
      <c r="G4686" t="s">
        <v>48</v>
      </c>
      <c r="H4686" t="s">
        <v>49</v>
      </c>
      <c r="I4686" t="s">
        <v>77</v>
      </c>
      <c r="J4686">
        <v>2</v>
      </c>
      <c r="K4686">
        <v>262</v>
      </c>
      <c r="M4686">
        <v>2156</v>
      </c>
      <c r="O4686">
        <v>2156</v>
      </c>
    </row>
    <row r="4687" spans="1:16" x14ac:dyDescent="0.2">
      <c r="A4687" s="11" t="str">
        <f t="shared" si="222"/>
        <v>1997NER185008500</v>
      </c>
      <c r="B4687" s="9" t="str">
        <f>VLOOKUP(A4687,disaster_type!$A$2:$L$60000,5,FALSE)</f>
        <v>Drought</v>
      </c>
      <c r="C4687" s="9" t="str">
        <f>VLOOKUP(I4687,_readme!$A$25:$B$49,2,FALSE)</f>
        <v>Drought</v>
      </c>
      <c r="D4687" s="9" t="b">
        <f t="shared" si="223"/>
        <v>0</v>
      </c>
      <c r="E4687" s="8" t="str">
        <f t="shared" si="221"/>
        <v>Drought</v>
      </c>
      <c r="F4687">
        <v>1997</v>
      </c>
      <c r="G4687" t="s">
        <v>48</v>
      </c>
      <c r="H4687" t="s">
        <v>49</v>
      </c>
      <c r="I4687" t="s">
        <v>12</v>
      </c>
      <c r="J4687">
        <v>1</v>
      </c>
      <c r="M4687">
        <v>8500</v>
      </c>
      <c r="O4687">
        <v>8500</v>
      </c>
    </row>
    <row r="4688" spans="1:16" x14ac:dyDescent="0.2">
      <c r="A4688" s="11" t="str">
        <f t="shared" si="222"/>
        <v>1997PAK241</v>
      </c>
      <c r="B4688" s="9" t="str">
        <f>VLOOKUP(A4688,disaster_type!$A$2:$L$60000,5,FALSE)</f>
        <v>Storm</v>
      </c>
      <c r="C4688" s="9" t="str">
        <f>VLOOKUP(I4688,_readme!$A$25:$B$49,2,FALSE)</f>
        <v>Storm</v>
      </c>
      <c r="D4688" s="9" t="b">
        <f t="shared" si="223"/>
        <v>0</v>
      </c>
      <c r="E4688" s="8" t="str">
        <f t="shared" si="221"/>
        <v>Storm</v>
      </c>
      <c r="F4688">
        <v>1997</v>
      </c>
      <c r="G4688" t="s">
        <v>139</v>
      </c>
      <c r="H4688" t="s">
        <v>140</v>
      </c>
      <c r="I4688" t="s">
        <v>52</v>
      </c>
      <c r="J4688">
        <v>2</v>
      </c>
      <c r="K4688">
        <v>41</v>
      </c>
    </row>
    <row r="4689" spans="1:16" x14ac:dyDescent="0.2">
      <c r="A4689" s="11" t="str">
        <f t="shared" si="222"/>
        <v>1997PAK1501001000010100</v>
      </c>
      <c r="B4689" s="9" t="str">
        <f>VLOOKUP(A4689,disaster_type!$A$2:$L$60000,5,FALSE)</f>
        <v>Earthquake</v>
      </c>
      <c r="C4689" s="9" t="str">
        <f>VLOOKUP(I4689,_readme!$A$25:$B$49,2,FALSE)</f>
        <v>Earthquake</v>
      </c>
      <c r="D4689" s="9" t="b">
        <f t="shared" si="223"/>
        <v>0</v>
      </c>
      <c r="E4689" s="8" t="str">
        <f t="shared" si="221"/>
        <v>Earthquake</v>
      </c>
      <c r="F4689">
        <v>1997</v>
      </c>
      <c r="G4689" t="s">
        <v>139</v>
      </c>
      <c r="H4689" t="s">
        <v>140</v>
      </c>
      <c r="I4689" t="s">
        <v>28</v>
      </c>
      <c r="J4689">
        <v>1</v>
      </c>
      <c r="K4689">
        <v>50</v>
      </c>
      <c r="L4689">
        <v>100</v>
      </c>
      <c r="N4689">
        <v>10000</v>
      </c>
      <c r="O4689">
        <v>10100</v>
      </c>
    </row>
    <row r="4690" spans="1:16" x14ac:dyDescent="0.2">
      <c r="A4690" s="11" t="str">
        <f t="shared" si="222"/>
        <v>1997PAK1100</v>
      </c>
      <c r="B4690" s="9" t="str">
        <f>VLOOKUP(A4690,disaster_type!$A$2:$L$60000,5,FALSE)</f>
        <v xml:space="preserve">Extreme temperature </v>
      </c>
      <c r="C4690" s="9" t="str">
        <f>VLOOKUP(I4690,_readme!$A$25:$B$49,2,FALSE)</f>
        <v xml:space="preserve">Extreme temperature </v>
      </c>
      <c r="D4690" s="9" t="b">
        <f t="shared" si="223"/>
        <v>0</v>
      </c>
      <c r="E4690" s="8" t="str">
        <f t="shared" si="221"/>
        <v xml:space="preserve">Extreme temperature </v>
      </c>
      <c r="F4690">
        <v>1997</v>
      </c>
      <c r="G4690" t="s">
        <v>139</v>
      </c>
      <c r="H4690" t="s">
        <v>140</v>
      </c>
      <c r="I4690" t="s">
        <v>175</v>
      </c>
      <c r="J4690">
        <v>1</v>
      </c>
      <c r="K4690">
        <v>100</v>
      </c>
    </row>
    <row r="4691" spans="1:16" x14ac:dyDescent="0.2">
      <c r="A4691" s="11" t="str">
        <f t="shared" si="222"/>
        <v>1997PAK21715683632815000851384</v>
      </c>
      <c r="B4691" s="9" t="str">
        <f>VLOOKUP(A4691,disaster_type!$A$2:$L$60000,5,FALSE)</f>
        <v>Flood</v>
      </c>
      <c r="C4691" s="9" t="str">
        <f>VLOOKUP(I4691,_readme!$A$25:$B$49,2,FALSE)</f>
        <v>Flood</v>
      </c>
      <c r="D4691" s="9" t="b">
        <f t="shared" si="223"/>
        <v>0</v>
      </c>
      <c r="E4691" s="8" t="str">
        <f t="shared" si="221"/>
        <v>Flood</v>
      </c>
      <c r="F4691">
        <v>1997</v>
      </c>
      <c r="G4691" t="s">
        <v>139</v>
      </c>
      <c r="H4691" t="s">
        <v>140</v>
      </c>
      <c r="I4691" t="s">
        <v>112</v>
      </c>
      <c r="J4691">
        <v>2</v>
      </c>
      <c r="K4691">
        <v>171</v>
      </c>
      <c r="L4691">
        <v>56</v>
      </c>
      <c r="M4691">
        <v>836328</v>
      </c>
      <c r="N4691">
        <v>15000</v>
      </c>
      <c r="O4691">
        <v>851384</v>
      </c>
    </row>
    <row r="4692" spans="1:16" x14ac:dyDescent="0.2">
      <c r="A4692" s="11" t="str">
        <f t="shared" si="222"/>
        <v>1997PNG160500000500000</v>
      </c>
      <c r="B4692" s="9" t="str">
        <f>VLOOKUP(A4692,disaster_type!$A$2:$L$60000,5,FALSE)</f>
        <v>Drought</v>
      </c>
      <c r="C4692" s="9" t="str">
        <f>VLOOKUP(I4692,_readme!$A$25:$B$49,2,FALSE)</f>
        <v>Drought</v>
      </c>
      <c r="D4692" s="9" t="b">
        <f t="shared" si="223"/>
        <v>0</v>
      </c>
      <c r="E4692" s="8" t="str">
        <f t="shared" si="221"/>
        <v>Drought</v>
      </c>
      <c r="F4692">
        <v>1997</v>
      </c>
      <c r="G4692" t="s">
        <v>162</v>
      </c>
      <c r="H4692" t="s">
        <v>163</v>
      </c>
      <c r="I4692" t="s">
        <v>12</v>
      </c>
      <c r="J4692">
        <v>1</v>
      </c>
      <c r="K4692">
        <v>60</v>
      </c>
      <c r="M4692">
        <v>500000</v>
      </c>
      <c r="O4692">
        <v>500000</v>
      </c>
    </row>
    <row r="4693" spans="1:16" x14ac:dyDescent="0.2">
      <c r="A4693" s="11" t="str">
        <f t="shared" si="222"/>
        <v>1997PNG180008000</v>
      </c>
      <c r="B4693" s="9" t="str">
        <f>VLOOKUP(A4693,disaster_type!$A$2:$L$60000,5,FALSE)</f>
        <v>Wildfire</v>
      </c>
      <c r="C4693" s="9" t="str">
        <f>VLOOKUP(I4693,_readme!$A$25:$B$49,2,FALSE)</f>
        <v>Wildfire</v>
      </c>
      <c r="D4693" s="9" t="b">
        <f t="shared" si="223"/>
        <v>0</v>
      </c>
      <c r="E4693" s="8" t="str">
        <f t="shared" si="221"/>
        <v>Wildfire</v>
      </c>
      <c r="F4693">
        <v>1997</v>
      </c>
      <c r="G4693" t="s">
        <v>162</v>
      </c>
      <c r="H4693" t="s">
        <v>163</v>
      </c>
      <c r="I4693" t="s">
        <v>157</v>
      </c>
      <c r="J4693">
        <v>1</v>
      </c>
      <c r="M4693">
        <v>8000</v>
      </c>
      <c r="O4693">
        <v>8000</v>
      </c>
    </row>
    <row r="4694" spans="1:16" x14ac:dyDescent="0.2">
      <c r="A4694" s="11" t="str">
        <f t="shared" si="222"/>
        <v>1997PNG13275007500</v>
      </c>
      <c r="B4694" s="9" t="str">
        <f>VLOOKUP(A4694,disaster_type!$A$2:$L$60000,5,FALSE)</f>
        <v>Storm</v>
      </c>
      <c r="C4694" s="9" t="str">
        <f>VLOOKUP(I4694,_readme!$A$25:$B$49,2,FALSE)</f>
        <v>Storm</v>
      </c>
      <c r="D4694" s="9" t="b">
        <f t="shared" si="223"/>
        <v>0</v>
      </c>
      <c r="E4694" s="8" t="str">
        <f t="shared" si="221"/>
        <v>Storm</v>
      </c>
      <c r="F4694">
        <v>1997</v>
      </c>
      <c r="G4694" t="s">
        <v>162</v>
      </c>
      <c r="H4694" t="s">
        <v>163</v>
      </c>
      <c r="I4694" t="s">
        <v>24</v>
      </c>
      <c r="J4694">
        <v>1</v>
      </c>
      <c r="K4694">
        <v>32</v>
      </c>
      <c r="N4694">
        <v>7500</v>
      </c>
      <c r="O4694">
        <v>7500</v>
      </c>
    </row>
    <row r="4695" spans="1:16" x14ac:dyDescent="0.2">
      <c r="A4695" s="11" t="str">
        <f t="shared" si="222"/>
        <v>1997PRY2337775000750771687</v>
      </c>
      <c r="B4695" s="9" t="e">
        <f>VLOOKUP(A4695,disaster_type!$A$2:$L$60000,5,FALSE)</f>
        <v>#N/A</v>
      </c>
      <c r="C4695" s="9" t="e">
        <f>VLOOKUP(I4695,_readme!$A$25:$B$49,2,FALSE)</f>
        <v>#N/A</v>
      </c>
      <c r="D4695" s="9" t="b">
        <f t="shared" si="223"/>
        <v>1</v>
      </c>
      <c r="E4695" s="8" t="e">
        <f t="shared" si="221"/>
        <v>#N/A</v>
      </c>
      <c r="F4695">
        <v>1997</v>
      </c>
      <c r="G4695" t="s">
        <v>262</v>
      </c>
      <c r="H4695" t="s">
        <v>263</v>
      </c>
      <c r="I4695" t="s">
        <v>17</v>
      </c>
      <c r="J4695">
        <v>2</v>
      </c>
      <c r="K4695">
        <v>33</v>
      </c>
      <c r="L4695">
        <v>77</v>
      </c>
      <c r="M4695">
        <v>75000</v>
      </c>
      <c r="O4695">
        <v>75077</v>
      </c>
      <c r="P4695">
        <v>1687</v>
      </c>
    </row>
    <row r="4696" spans="1:16" x14ac:dyDescent="0.2">
      <c r="A4696" s="11" t="str">
        <f t="shared" si="222"/>
        <v>1997PER11174174</v>
      </c>
      <c r="B4696" s="9" t="str">
        <f>VLOOKUP(A4696,disaster_type!$A$2:$L$60000,5,FALSE)</f>
        <v>Epidemic</v>
      </c>
      <c r="C4696" s="9" t="str">
        <f>VLOOKUP(I4696,_readme!$A$25:$B$49,2,FALSE)</f>
        <v>Epidemic</v>
      </c>
      <c r="D4696" s="9" t="b">
        <f t="shared" si="223"/>
        <v>0</v>
      </c>
      <c r="E4696" s="8" t="str">
        <f t="shared" si="221"/>
        <v>Epidemic</v>
      </c>
      <c r="F4696">
        <v>1997</v>
      </c>
      <c r="G4696" t="s">
        <v>114</v>
      </c>
      <c r="H4696" t="s">
        <v>115</v>
      </c>
      <c r="I4696" t="s">
        <v>77</v>
      </c>
      <c r="J4696">
        <v>1</v>
      </c>
      <c r="K4696">
        <v>1</v>
      </c>
      <c r="M4696">
        <v>174</v>
      </c>
      <c r="O4696">
        <v>174</v>
      </c>
    </row>
    <row r="4697" spans="1:16" x14ac:dyDescent="0.2">
      <c r="A4697" s="11" t="str">
        <f t="shared" si="222"/>
        <v>1997PER110001000</v>
      </c>
      <c r="B4697" s="9" t="str">
        <f>VLOOKUP(A4697,disaster_type!$A$2:$L$60000,5,FALSE)</f>
        <v>Wildfire</v>
      </c>
      <c r="C4697" s="9" t="str">
        <f>VLOOKUP(I4697,_readme!$A$25:$B$49,2,FALSE)</f>
        <v>Wildfire</v>
      </c>
      <c r="D4697" s="9" t="b">
        <f t="shared" si="223"/>
        <v>0</v>
      </c>
      <c r="E4697" s="8" t="str">
        <f t="shared" si="221"/>
        <v>Wildfire</v>
      </c>
      <c r="F4697">
        <v>1997</v>
      </c>
      <c r="G4697" t="s">
        <v>114</v>
      </c>
      <c r="H4697" t="s">
        <v>115</v>
      </c>
      <c r="I4697" t="s">
        <v>111</v>
      </c>
      <c r="J4697">
        <v>1</v>
      </c>
      <c r="M4697">
        <v>1000</v>
      </c>
      <c r="O4697">
        <v>1000</v>
      </c>
    </row>
    <row r="4698" spans="1:16" x14ac:dyDescent="0.2">
      <c r="A4698" s="11" t="str">
        <f t="shared" si="222"/>
        <v>1997PER13003000030000</v>
      </c>
      <c r="B4698" s="9" t="str">
        <f>VLOOKUP(A4698,disaster_type!$A$2:$L$60000,5,FALSE)</f>
        <v>Landslide</v>
      </c>
      <c r="C4698" s="9" t="str">
        <f>VLOOKUP(I4698,_readme!$A$25:$B$49,2,FALSE)</f>
        <v>Landslide</v>
      </c>
      <c r="D4698" s="9" t="b">
        <f t="shared" si="223"/>
        <v>0</v>
      </c>
      <c r="E4698" s="8" t="str">
        <f t="shared" si="221"/>
        <v>Landslide</v>
      </c>
      <c r="F4698">
        <v>1997</v>
      </c>
      <c r="G4698" t="s">
        <v>114</v>
      </c>
      <c r="H4698" t="s">
        <v>115</v>
      </c>
      <c r="I4698" t="s">
        <v>80</v>
      </c>
      <c r="J4698">
        <v>1</v>
      </c>
      <c r="K4698">
        <v>300</v>
      </c>
      <c r="M4698">
        <v>30000</v>
      </c>
      <c r="O4698">
        <v>30000</v>
      </c>
    </row>
    <row r="4699" spans="1:16" x14ac:dyDescent="0.2">
      <c r="A4699" s="11" t="str">
        <f t="shared" si="222"/>
        <v>1997PER151873058000058073012000</v>
      </c>
      <c r="B4699" s="9" t="str">
        <f>VLOOKUP(A4699,disaster_type!$A$2:$L$60000,5,FALSE)</f>
        <v>Storm</v>
      </c>
      <c r="C4699" s="9" t="str">
        <f>VLOOKUP(I4699,_readme!$A$25:$B$49,2,FALSE)</f>
        <v>Storm</v>
      </c>
      <c r="D4699" s="9" t="b">
        <f t="shared" si="223"/>
        <v>0</v>
      </c>
      <c r="E4699" s="8" t="str">
        <f t="shared" ref="E4699:E4762" si="224">IF(D4699,C4699,B4699)</f>
        <v>Storm</v>
      </c>
      <c r="F4699">
        <v>1997</v>
      </c>
      <c r="G4699" t="s">
        <v>114</v>
      </c>
      <c r="H4699" t="s">
        <v>115</v>
      </c>
      <c r="I4699" t="s">
        <v>24</v>
      </c>
      <c r="J4699">
        <v>1</v>
      </c>
      <c r="K4699">
        <v>518</v>
      </c>
      <c r="L4699">
        <v>730</v>
      </c>
      <c r="M4699">
        <v>580000</v>
      </c>
      <c r="O4699">
        <v>580730</v>
      </c>
      <c r="P4699">
        <v>12000</v>
      </c>
    </row>
    <row r="4700" spans="1:16" x14ac:dyDescent="0.2">
      <c r="A4700" s="11" t="str">
        <f t="shared" si="222"/>
        <v>1997PHL11810500010500076</v>
      </c>
      <c r="B4700" s="9" t="str">
        <f>VLOOKUP(A4700,disaster_type!$A$2:$L$60000,5,FALSE)</f>
        <v>Flood</v>
      </c>
      <c r="C4700" s="9" t="str">
        <f>VLOOKUP(I4700,_readme!$A$25:$B$49,2,FALSE)</f>
        <v>Flood</v>
      </c>
      <c r="D4700" s="9" t="b">
        <f t="shared" si="223"/>
        <v>0</v>
      </c>
      <c r="E4700" s="8" t="str">
        <f t="shared" si="224"/>
        <v>Flood</v>
      </c>
      <c r="F4700">
        <v>1997</v>
      </c>
      <c r="G4700" t="s">
        <v>59</v>
      </c>
      <c r="H4700" t="s">
        <v>60</v>
      </c>
      <c r="I4700" t="s">
        <v>112</v>
      </c>
      <c r="J4700">
        <v>1</v>
      </c>
      <c r="K4700">
        <v>18</v>
      </c>
      <c r="M4700">
        <v>105000</v>
      </c>
      <c r="O4700">
        <v>105000</v>
      </c>
      <c r="P4700">
        <v>76</v>
      </c>
    </row>
    <row r="4701" spans="1:16" x14ac:dyDescent="0.2">
      <c r="A4701" s="11" t="str">
        <f t="shared" si="222"/>
        <v>1997PHL34953667653667707500</v>
      </c>
      <c r="B4701" s="9" t="str">
        <f>VLOOKUP(A4701,disaster_type!$A$2:$L$60000,5,FALSE)</f>
        <v>Storm</v>
      </c>
      <c r="C4701" s="9" t="str">
        <f>VLOOKUP(I4701,_readme!$A$25:$B$49,2,FALSE)</f>
        <v>Storm</v>
      </c>
      <c r="D4701" s="9" t="b">
        <f t="shared" si="223"/>
        <v>0</v>
      </c>
      <c r="E4701" s="8" t="str">
        <f t="shared" si="224"/>
        <v>Storm</v>
      </c>
      <c r="F4701">
        <v>1997</v>
      </c>
      <c r="G4701" t="s">
        <v>59</v>
      </c>
      <c r="H4701" t="s">
        <v>60</v>
      </c>
      <c r="I4701" t="s">
        <v>24</v>
      </c>
      <c r="J4701">
        <v>3</v>
      </c>
      <c r="K4701">
        <v>49</v>
      </c>
      <c r="L4701">
        <v>5</v>
      </c>
      <c r="M4701">
        <v>366765</v>
      </c>
      <c r="O4701">
        <v>366770</v>
      </c>
      <c r="P4701">
        <v>7500</v>
      </c>
    </row>
    <row r="4702" spans="1:16" x14ac:dyDescent="0.2">
      <c r="A4702" s="11" t="str">
        <f t="shared" si="222"/>
        <v>1997POL150</v>
      </c>
      <c r="B4702" s="9" t="str">
        <f>VLOOKUP(A4702,disaster_type!$A$2:$L$60000,5,FALSE)</f>
        <v xml:space="preserve">Extreme temperature </v>
      </c>
      <c r="C4702" s="9" t="str">
        <f>VLOOKUP(I4702,_readme!$A$25:$B$49,2,FALSE)</f>
        <v xml:space="preserve">Extreme temperature </v>
      </c>
      <c r="D4702" s="9" t="b">
        <f t="shared" si="223"/>
        <v>0</v>
      </c>
      <c r="E4702" s="8" t="str">
        <f t="shared" si="224"/>
        <v xml:space="preserve">Extreme temperature </v>
      </c>
      <c r="F4702">
        <v>1997</v>
      </c>
      <c r="G4702" t="s">
        <v>151</v>
      </c>
      <c r="H4702" t="s">
        <v>152</v>
      </c>
      <c r="I4702" t="s">
        <v>213</v>
      </c>
      <c r="J4702">
        <v>1</v>
      </c>
      <c r="K4702">
        <v>50</v>
      </c>
    </row>
    <row r="4703" spans="1:16" x14ac:dyDescent="0.2">
      <c r="A4703" s="11" t="str">
        <f t="shared" si="222"/>
        <v>1997POL155162500620002245003500000</v>
      </c>
      <c r="B4703" s="9" t="str">
        <f>VLOOKUP(A4703,disaster_type!$A$2:$L$60000,5,FALSE)</f>
        <v>Flood</v>
      </c>
      <c r="C4703" s="9" t="str">
        <f>VLOOKUP(I4703,_readme!$A$25:$B$49,2,FALSE)</f>
        <v>Flood</v>
      </c>
      <c r="D4703" s="9" t="b">
        <f t="shared" si="223"/>
        <v>0</v>
      </c>
      <c r="E4703" s="8" t="str">
        <f t="shared" si="224"/>
        <v>Flood</v>
      </c>
      <c r="F4703">
        <v>1997</v>
      </c>
      <c r="G4703" t="s">
        <v>151</v>
      </c>
      <c r="H4703" t="s">
        <v>152</v>
      </c>
      <c r="I4703" t="s">
        <v>112</v>
      </c>
      <c r="J4703">
        <v>1</v>
      </c>
      <c r="K4703">
        <v>55</v>
      </c>
      <c r="M4703">
        <v>162500</v>
      </c>
      <c r="N4703">
        <v>62000</v>
      </c>
      <c r="O4703">
        <v>224500</v>
      </c>
      <c r="P4703">
        <v>3500000</v>
      </c>
    </row>
    <row r="4704" spans="1:16" x14ac:dyDescent="0.2">
      <c r="A4704" s="11" t="str">
        <f t="shared" si="222"/>
        <v>1997PRT12920020025000</v>
      </c>
      <c r="B4704" s="9" t="str">
        <f>VLOOKUP(A4704,disaster_type!$A$2:$L$60000,5,FALSE)</f>
        <v>Storm</v>
      </c>
      <c r="C4704" s="9" t="e">
        <f>VLOOKUP(I4704,_readme!$A$25:$B$49,2,FALSE)</f>
        <v>#N/A</v>
      </c>
      <c r="D4704" s="9" t="b">
        <f t="shared" si="223"/>
        <v>0</v>
      </c>
      <c r="E4704" s="8" t="str">
        <f t="shared" si="224"/>
        <v>Storm</v>
      </c>
      <c r="F4704">
        <v>1997</v>
      </c>
      <c r="G4704" t="s">
        <v>288</v>
      </c>
      <c r="H4704" t="s">
        <v>289</v>
      </c>
      <c r="I4704" s="17" t="s">
        <v>487</v>
      </c>
      <c r="J4704">
        <v>1</v>
      </c>
      <c r="K4704">
        <v>29</v>
      </c>
      <c r="N4704">
        <v>200</v>
      </c>
      <c r="O4704">
        <v>200</v>
      </c>
      <c r="P4704">
        <v>25000</v>
      </c>
    </row>
    <row r="4705" spans="1:16" x14ac:dyDescent="0.2">
      <c r="A4705" s="11" t="str">
        <f t="shared" si="222"/>
        <v>1997PRT110000</v>
      </c>
      <c r="B4705" s="9" t="str">
        <f>VLOOKUP(A4705,disaster_type!$A$2:$L$60000,5,FALSE)</f>
        <v>Drought</v>
      </c>
      <c r="C4705" s="9" t="str">
        <f>VLOOKUP(I4705,_readme!$A$25:$B$49,2,FALSE)</f>
        <v>Drought</v>
      </c>
      <c r="D4705" s="9" t="b">
        <f t="shared" si="223"/>
        <v>0</v>
      </c>
      <c r="E4705" s="8" t="str">
        <f t="shared" si="224"/>
        <v>Drought</v>
      </c>
      <c r="F4705">
        <v>1997</v>
      </c>
      <c r="G4705" t="s">
        <v>288</v>
      </c>
      <c r="H4705" t="s">
        <v>289</v>
      </c>
      <c r="I4705" t="s">
        <v>12</v>
      </c>
      <c r="J4705">
        <v>1</v>
      </c>
      <c r="P4705">
        <v>10000</v>
      </c>
    </row>
    <row r="4706" spans="1:16" x14ac:dyDescent="0.2">
      <c r="A4706" s="11" t="str">
        <f t="shared" si="222"/>
        <v>1997ROU1126060</v>
      </c>
      <c r="B4706" s="9" t="str">
        <f>VLOOKUP(A4706,disaster_type!$A$2:$L$60000,5,FALSE)</f>
        <v>Storm</v>
      </c>
      <c r="C4706" s="9" t="e">
        <f>VLOOKUP(I4706,_readme!$A$25:$B$49,2,FALSE)</f>
        <v>#N/A</v>
      </c>
      <c r="D4706" s="9" t="b">
        <f t="shared" si="223"/>
        <v>0</v>
      </c>
      <c r="E4706" s="8" t="str">
        <f t="shared" si="224"/>
        <v>Storm</v>
      </c>
      <c r="F4706">
        <v>1997</v>
      </c>
      <c r="G4706" t="s">
        <v>81</v>
      </c>
      <c r="H4706" t="s">
        <v>82</v>
      </c>
      <c r="I4706" s="17" t="s">
        <v>487</v>
      </c>
      <c r="J4706">
        <v>1</v>
      </c>
      <c r="K4706">
        <v>12</v>
      </c>
      <c r="L4706">
        <v>60</v>
      </c>
      <c r="O4706">
        <v>60</v>
      </c>
    </row>
    <row r="4707" spans="1:16" x14ac:dyDescent="0.2">
      <c r="A4707" s="11" t="str">
        <f t="shared" si="222"/>
        <v>1997ROU120122320122320110000</v>
      </c>
      <c r="B4707" s="9" t="str">
        <f>VLOOKUP(A4707,disaster_type!$A$2:$L$60000,5,FALSE)</f>
        <v>Flood</v>
      </c>
      <c r="C4707" s="9" t="str">
        <f>VLOOKUP(I4707,_readme!$A$25:$B$49,2,FALSE)</f>
        <v>Flood</v>
      </c>
      <c r="D4707" s="9" t="b">
        <f t="shared" si="223"/>
        <v>0</v>
      </c>
      <c r="E4707" s="8" t="str">
        <f t="shared" si="224"/>
        <v>Flood</v>
      </c>
      <c r="F4707">
        <v>1997</v>
      </c>
      <c r="G4707" t="s">
        <v>81</v>
      </c>
      <c r="H4707" t="s">
        <v>82</v>
      </c>
      <c r="I4707" t="s">
        <v>112</v>
      </c>
      <c r="J4707">
        <v>1</v>
      </c>
      <c r="K4707">
        <v>20</v>
      </c>
      <c r="N4707">
        <v>122320</v>
      </c>
      <c r="O4707">
        <v>122320</v>
      </c>
      <c r="P4707">
        <v>110000</v>
      </c>
    </row>
    <row r="4708" spans="1:16" x14ac:dyDescent="0.2">
      <c r="A4708" s="11" t="str">
        <f t="shared" si="222"/>
        <v>1997RUS122</v>
      </c>
      <c r="B4708" s="9" t="str">
        <f>VLOOKUP(A4708,disaster_type!$A$2:$L$60000,5,FALSE)</f>
        <v xml:space="preserve">Extreme temperature </v>
      </c>
      <c r="C4708" s="9" t="str">
        <f>VLOOKUP(I4708,_readme!$A$25:$B$49,2,FALSE)</f>
        <v xml:space="preserve">Extreme temperature </v>
      </c>
      <c r="D4708" s="9" t="b">
        <f t="shared" si="223"/>
        <v>0</v>
      </c>
      <c r="E4708" s="8" t="str">
        <f t="shared" si="224"/>
        <v xml:space="preserve">Extreme temperature </v>
      </c>
      <c r="F4708">
        <v>1997</v>
      </c>
      <c r="G4708" t="s">
        <v>124</v>
      </c>
      <c r="H4708" t="s">
        <v>125</v>
      </c>
      <c r="I4708" t="s">
        <v>213</v>
      </c>
      <c r="J4708">
        <v>1</v>
      </c>
      <c r="K4708">
        <v>22</v>
      </c>
    </row>
    <row r="4709" spans="1:16" x14ac:dyDescent="0.2">
      <c r="A4709" s="11" t="str">
        <f t="shared" si="222"/>
        <v>1997RUS214</v>
      </c>
      <c r="B4709" s="9" t="str">
        <f>VLOOKUP(A4709,disaster_type!$A$2:$L$60000,5,FALSE)</f>
        <v>Wildfire</v>
      </c>
      <c r="C4709" s="9" t="str">
        <f>VLOOKUP(I4709,_readme!$A$25:$B$49,2,FALSE)</f>
        <v>Wildfire</v>
      </c>
      <c r="D4709" s="9" t="b">
        <f t="shared" si="223"/>
        <v>0</v>
      </c>
      <c r="E4709" s="8" t="str">
        <f t="shared" si="224"/>
        <v>Wildfire</v>
      </c>
      <c r="F4709">
        <v>1997</v>
      </c>
      <c r="G4709" t="s">
        <v>124</v>
      </c>
      <c r="H4709" t="s">
        <v>125</v>
      </c>
      <c r="I4709" t="s">
        <v>111</v>
      </c>
      <c r="J4709">
        <v>2</v>
      </c>
      <c r="K4709">
        <v>14</v>
      </c>
    </row>
    <row r="4710" spans="1:16" x14ac:dyDescent="0.2">
      <c r="A4710" s="11" t="str">
        <f t="shared" si="222"/>
        <v>1997RUS12500500174100</v>
      </c>
      <c r="B4710" s="9" t="str">
        <f>VLOOKUP(A4710,disaster_type!$A$2:$L$60000,5,FALSE)</f>
        <v>Flood</v>
      </c>
      <c r="C4710" s="9" t="str">
        <f>VLOOKUP(I4710,_readme!$A$25:$B$49,2,FALSE)</f>
        <v>Flood</v>
      </c>
      <c r="D4710" s="9" t="b">
        <f t="shared" si="223"/>
        <v>0</v>
      </c>
      <c r="E4710" s="8" t="str">
        <f t="shared" si="224"/>
        <v>Flood</v>
      </c>
      <c r="F4710">
        <v>1997</v>
      </c>
      <c r="G4710" t="s">
        <v>124</v>
      </c>
      <c r="H4710" t="s">
        <v>125</v>
      </c>
      <c r="I4710" t="s">
        <v>112</v>
      </c>
      <c r="J4710">
        <v>1</v>
      </c>
      <c r="K4710">
        <v>2</v>
      </c>
      <c r="M4710">
        <v>500</v>
      </c>
      <c r="O4710">
        <v>500</v>
      </c>
      <c r="P4710">
        <v>174100</v>
      </c>
    </row>
    <row r="4711" spans="1:16" x14ac:dyDescent="0.2">
      <c r="A4711" s="11" t="str">
        <f t="shared" si="222"/>
        <v>1997RUS145384538</v>
      </c>
      <c r="B4711" s="9" t="str">
        <f>VLOOKUP(A4711,disaster_type!$A$2:$L$60000,5,FALSE)</f>
        <v>Epidemic</v>
      </c>
      <c r="C4711" s="9" t="str">
        <f>VLOOKUP(I4711,_readme!$A$25:$B$49,2,FALSE)</f>
        <v>Epidemic</v>
      </c>
      <c r="D4711" s="9" t="b">
        <f t="shared" si="223"/>
        <v>0</v>
      </c>
      <c r="E4711" s="8" t="str">
        <f t="shared" si="224"/>
        <v>Epidemic</v>
      </c>
      <c r="F4711">
        <v>1997</v>
      </c>
      <c r="G4711" t="s">
        <v>124</v>
      </c>
      <c r="H4711" t="s">
        <v>125</v>
      </c>
      <c r="I4711" t="s">
        <v>18</v>
      </c>
      <c r="J4711">
        <v>1</v>
      </c>
      <c r="M4711">
        <v>4538</v>
      </c>
      <c r="O4711">
        <v>4538</v>
      </c>
    </row>
    <row r="4712" spans="1:16" x14ac:dyDescent="0.2">
      <c r="A4712" s="11" t="str">
        <f t="shared" si="222"/>
        <v>1997SYC152112511012371700</v>
      </c>
      <c r="B4712" s="9" t="str">
        <f>VLOOKUP(A4712,disaster_type!$A$2:$L$60000,5,FALSE)</f>
        <v>Flood</v>
      </c>
      <c r="C4712" s="9" t="e">
        <f>VLOOKUP(I4712,_readme!$A$25:$B$49,2,FALSE)</f>
        <v>#N/A</v>
      </c>
      <c r="D4712" s="9" t="b">
        <f t="shared" si="223"/>
        <v>0</v>
      </c>
      <c r="E4712" s="8" t="str">
        <f t="shared" si="224"/>
        <v>Flood</v>
      </c>
      <c r="F4712">
        <v>1997</v>
      </c>
      <c r="G4712" t="s">
        <v>445</v>
      </c>
      <c r="H4712" t="s">
        <v>446</v>
      </c>
      <c r="I4712" s="17" t="s">
        <v>485</v>
      </c>
      <c r="J4712">
        <v>1</v>
      </c>
      <c r="K4712">
        <v>5</v>
      </c>
      <c r="L4712">
        <v>2</v>
      </c>
      <c r="M4712">
        <v>1125</v>
      </c>
      <c r="N4712">
        <v>110</v>
      </c>
      <c r="O4712">
        <v>1237</v>
      </c>
      <c r="P4712">
        <v>1700</v>
      </c>
    </row>
    <row r="4713" spans="1:16" x14ac:dyDescent="0.2">
      <c r="A4713" s="11" t="str">
        <f t="shared" si="222"/>
        <v>1997SLE1152424</v>
      </c>
      <c r="B4713" s="9" t="e">
        <f>VLOOKUP(A4713,disaster_type!$A$2:$L$60000,5,FALSE)</f>
        <v>#N/A</v>
      </c>
      <c r="C4713" s="9" t="str">
        <f>VLOOKUP(I4713,_readme!$A$25:$B$49,2,FALSE)</f>
        <v>Epidemic</v>
      </c>
      <c r="D4713" s="9" t="b">
        <f t="shared" si="223"/>
        <v>1</v>
      </c>
      <c r="E4713" s="8" t="str">
        <f t="shared" si="224"/>
        <v>Epidemic</v>
      </c>
      <c r="F4713">
        <v>1997</v>
      </c>
      <c r="G4713" t="s">
        <v>338</v>
      </c>
      <c r="H4713" t="s">
        <v>339</v>
      </c>
      <c r="I4713" t="s">
        <v>77</v>
      </c>
      <c r="J4713">
        <v>1</v>
      </c>
      <c r="K4713">
        <v>15</v>
      </c>
      <c r="M4713">
        <v>24</v>
      </c>
      <c r="O4713">
        <v>24</v>
      </c>
    </row>
    <row r="4714" spans="1:16" x14ac:dyDescent="0.2">
      <c r="A4714" s="11" t="str">
        <f t="shared" si="222"/>
        <v>1997SLE13620002000</v>
      </c>
      <c r="B4714" s="9" t="e">
        <f>VLOOKUP(A4714,disaster_type!$A$2:$L$60000,5,FALSE)</f>
        <v>#N/A</v>
      </c>
      <c r="C4714" s="9" t="str">
        <f>VLOOKUP(I4714,_readme!$A$25:$B$49,2,FALSE)</f>
        <v>Epidemic</v>
      </c>
      <c r="D4714" s="9" t="b">
        <f t="shared" si="223"/>
        <v>1</v>
      </c>
      <c r="E4714" s="8" t="str">
        <f t="shared" si="224"/>
        <v>Epidemic</v>
      </c>
      <c r="F4714">
        <v>1997</v>
      </c>
      <c r="G4714" t="s">
        <v>338</v>
      </c>
      <c r="H4714" t="s">
        <v>339</v>
      </c>
      <c r="I4714" t="s">
        <v>18</v>
      </c>
      <c r="J4714">
        <v>1</v>
      </c>
      <c r="K4714">
        <v>36</v>
      </c>
      <c r="M4714">
        <v>2000</v>
      </c>
      <c r="O4714">
        <v>2000</v>
      </c>
    </row>
    <row r="4715" spans="1:16" x14ac:dyDescent="0.2">
      <c r="A4715" s="11" t="str">
        <f t="shared" si="222"/>
        <v>1997SVK160000</v>
      </c>
      <c r="B4715" s="9" t="str">
        <f>VLOOKUP(A4715,disaster_type!$A$2:$L$60000,5,FALSE)</f>
        <v>Flood</v>
      </c>
      <c r="C4715" s="9" t="str">
        <f>VLOOKUP(I4715,_readme!$A$25:$B$49,2,FALSE)</f>
        <v>Flood</v>
      </c>
      <c r="D4715" s="9" t="b">
        <f t="shared" si="223"/>
        <v>0</v>
      </c>
      <c r="E4715" s="8" t="str">
        <f t="shared" si="224"/>
        <v>Flood</v>
      </c>
      <c r="F4715">
        <v>1997</v>
      </c>
      <c r="G4715" t="s">
        <v>447</v>
      </c>
      <c r="H4715" t="s">
        <v>448</v>
      </c>
      <c r="I4715" t="s">
        <v>112</v>
      </c>
      <c r="J4715">
        <v>1</v>
      </c>
      <c r="P4715">
        <v>60000</v>
      </c>
    </row>
    <row r="4716" spans="1:16" x14ac:dyDescent="0.2">
      <c r="A4716" s="11" t="str">
        <f t="shared" si="222"/>
        <v>1997SLB1</v>
      </c>
      <c r="B4716" s="9" t="str">
        <f>VLOOKUP(A4716,disaster_type!$A$2:$L$60000,5,FALSE)</f>
        <v>Drought</v>
      </c>
      <c r="C4716" s="9" t="str">
        <f>VLOOKUP(I4716,_readme!$A$25:$B$49,2,FALSE)</f>
        <v>Drought</v>
      </c>
      <c r="D4716" s="9" t="b">
        <f t="shared" si="223"/>
        <v>0</v>
      </c>
      <c r="E4716" s="8" t="str">
        <f t="shared" si="224"/>
        <v>Drought</v>
      </c>
      <c r="F4716">
        <v>1997</v>
      </c>
      <c r="G4716" t="s">
        <v>168</v>
      </c>
      <c r="H4716" t="s">
        <v>169</v>
      </c>
      <c r="I4716" t="s">
        <v>12</v>
      </c>
      <c r="J4716">
        <v>1</v>
      </c>
    </row>
    <row r="4717" spans="1:16" x14ac:dyDescent="0.2">
      <c r="A4717" s="11" t="str">
        <f t="shared" si="222"/>
        <v>1997SOM110441044</v>
      </c>
      <c r="B4717" s="9" t="e">
        <f>VLOOKUP(A4717,disaster_type!$A$2:$L$60000,5,FALSE)</f>
        <v>#N/A</v>
      </c>
      <c r="C4717" s="9" t="str">
        <f>VLOOKUP(I4717,_readme!$A$25:$B$49,2,FALSE)</f>
        <v>Epidemic</v>
      </c>
      <c r="D4717" s="9" t="b">
        <f t="shared" si="223"/>
        <v>1</v>
      </c>
      <c r="E4717" s="8" t="str">
        <f t="shared" si="224"/>
        <v>Epidemic</v>
      </c>
      <c r="F4717">
        <v>1997</v>
      </c>
      <c r="G4717" t="s">
        <v>256</v>
      </c>
      <c r="H4717" t="s">
        <v>257</v>
      </c>
      <c r="I4717" t="s">
        <v>77</v>
      </c>
      <c r="J4717">
        <v>1</v>
      </c>
      <c r="M4717">
        <v>1044</v>
      </c>
      <c r="O4717">
        <v>1044</v>
      </c>
    </row>
    <row r="4718" spans="1:16" x14ac:dyDescent="0.2">
      <c r="A4718" s="11" t="str">
        <f t="shared" si="222"/>
        <v>1997SOM2231110020002300001232000</v>
      </c>
      <c r="B4718" s="9" t="str">
        <f>VLOOKUP(A4718,disaster_type!$A$2:$L$60000,5,FALSE)</f>
        <v>Flood</v>
      </c>
      <c r="C4718" s="9" t="str">
        <f>VLOOKUP(I4718,_readme!$A$25:$B$49,2,FALSE)</f>
        <v>Flood</v>
      </c>
      <c r="D4718" s="9" t="b">
        <f t="shared" si="223"/>
        <v>0</v>
      </c>
      <c r="E4718" s="8" t="str">
        <f t="shared" si="224"/>
        <v>Flood</v>
      </c>
      <c r="F4718">
        <v>1997</v>
      </c>
      <c r="G4718" t="s">
        <v>256</v>
      </c>
      <c r="H4718" t="s">
        <v>257</v>
      </c>
      <c r="I4718" t="s">
        <v>112</v>
      </c>
      <c r="J4718">
        <v>2</v>
      </c>
      <c r="K4718">
        <v>2311</v>
      </c>
      <c r="M4718">
        <v>1002000</v>
      </c>
      <c r="N4718">
        <v>230000</v>
      </c>
      <c r="O4718">
        <v>1232000</v>
      </c>
    </row>
    <row r="4719" spans="1:16" x14ac:dyDescent="0.2">
      <c r="A4719" s="11" t="str">
        <f t="shared" si="222"/>
        <v>1997SOM1500</v>
      </c>
      <c r="B4719" s="9" t="e">
        <f>VLOOKUP(A4719,disaster_type!$A$2:$L$60000,5,FALSE)</f>
        <v>#N/A</v>
      </c>
      <c r="C4719" s="9" t="str">
        <f>VLOOKUP(I4719,_readme!$A$25:$B$49,2,FALSE)</f>
        <v>Epidemic</v>
      </c>
      <c r="D4719" s="9" t="b">
        <f t="shared" si="223"/>
        <v>1</v>
      </c>
      <c r="E4719" s="8" t="str">
        <f t="shared" si="224"/>
        <v>Epidemic</v>
      </c>
      <c r="F4719">
        <v>1997</v>
      </c>
      <c r="G4719" t="s">
        <v>256</v>
      </c>
      <c r="H4719" t="s">
        <v>257</v>
      </c>
      <c r="I4719" t="s">
        <v>18</v>
      </c>
      <c r="J4719">
        <v>1</v>
      </c>
      <c r="K4719">
        <v>500</v>
      </c>
    </row>
    <row r="4720" spans="1:16" x14ac:dyDescent="0.2">
      <c r="A4720" s="11" t="str">
        <f t="shared" si="222"/>
        <v>1997ZAF17300307</v>
      </c>
      <c r="B4720" s="9" t="str">
        <f>VLOOKUP(A4720,disaster_type!$A$2:$L$60000,5,FALSE)</f>
        <v>Flood</v>
      </c>
      <c r="C4720" s="9" t="e">
        <f>VLOOKUP(I4720,_readme!$A$25:$B$49,2,FALSE)</f>
        <v>#N/A</v>
      </c>
      <c r="D4720" s="9" t="b">
        <f t="shared" si="223"/>
        <v>0</v>
      </c>
      <c r="E4720" s="8" t="str">
        <f t="shared" si="224"/>
        <v>Flood</v>
      </c>
      <c r="F4720">
        <v>1997</v>
      </c>
      <c r="G4720" t="s">
        <v>130</v>
      </c>
      <c r="H4720" t="s">
        <v>131</v>
      </c>
      <c r="I4720" s="17" t="s">
        <v>485</v>
      </c>
      <c r="J4720">
        <v>1</v>
      </c>
      <c r="L4720">
        <v>7</v>
      </c>
      <c r="M4720">
        <v>300</v>
      </c>
      <c r="O4720">
        <v>307</v>
      </c>
    </row>
    <row r="4721" spans="1:16" x14ac:dyDescent="0.2">
      <c r="A4721" s="11" t="str">
        <f t="shared" si="222"/>
        <v>1997ZAF1154646</v>
      </c>
      <c r="B4721" s="9" t="str">
        <f>VLOOKUP(A4721,disaster_type!$A$2:$L$60000,5,FALSE)</f>
        <v>Earthquake</v>
      </c>
      <c r="C4721" s="9" t="str">
        <f>VLOOKUP(I4721,_readme!$A$25:$B$49,2,FALSE)</f>
        <v>Earthquake</v>
      </c>
      <c r="D4721" s="9" t="b">
        <f t="shared" si="223"/>
        <v>0</v>
      </c>
      <c r="E4721" s="8" t="str">
        <f t="shared" si="224"/>
        <v>Earthquake</v>
      </c>
      <c r="F4721">
        <v>1997</v>
      </c>
      <c r="G4721" t="s">
        <v>130</v>
      </c>
      <c r="H4721" t="s">
        <v>131</v>
      </c>
      <c r="I4721" t="s">
        <v>28</v>
      </c>
      <c r="J4721">
        <v>1</v>
      </c>
      <c r="K4721">
        <v>15</v>
      </c>
      <c r="L4721">
        <v>46</v>
      </c>
      <c r="O4721">
        <v>46</v>
      </c>
    </row>
    <row r="4722" spans="1:16" x14ac:dyDescent="0.2">
      <c r="A4722" s="11" t="str">
        <f t="shared" si="222"/>
        <v>1997ESP1213503505000</v>
      </c>
      <c r="B4722" s="9" t="str">
        <f>VLOOKUP(A4722,disaster_type!$A$2:$L$60000,5,FALSE)</f>
        <v>Storm</v>
      </c>
      <c r="C4722" s="9" t="e">
        <f>VLOOKUP(I4722,_readme!$A$25:$B$49,2,FALSE)</f>
        <v>#N/A</v>
      </c>
      <c r="D4722" s="9" t="b">
        <f t="shared" si="223"/>
        <v>0</v>
      </c>
      <c r="E4722" s="8" t="str">
        <f t="shared" si="224"/>
        <v>Storm</v>
      </c>
      <c r="F4722">
        <v>1997</v>
      </c>
      <c r="G4722" t="s">
        <v>222</v>
      </c>
      <c r="H4722" t="s">
        <v>223</v>
      </c>
      <c r="I4722" s="17" t="s">
        <v>487</v>
      </c>
      <c r="J4722">
        <v>1</v>
      </c>
      <c r="K4722">
        <v>21</v>
      </c>
      <c r="M4722">
        <v>350</v>
      </c>
      <c r="O4722">
        <v>350</v>
      </c>
      <c r="P4722">
        <v>5000</v>
      </c>
    </row>
    <row r="4723" spans="1:16" x14ac:dyDescent="0.2">
      <c r="A4723" s="11" t="str">
        <f t="shared" si="222"/>
        <v>1997ESP113831383</v>
      </c>
      <c r="B4723" s="9" t="str">
        <f>VLOOKUP(A4723,disaster_type!$A$2:$L$60000,5,FALSE)</f>
        <v>Epidemic</v>
      </c>
      <c r="C4723" s="9" t="str">
        <f>VLOOKUP(I4723,_readme!$A$25:$B$49,2,FALSE)</f>
        <v>Epidemic</v>
      </c>
      <c r="D4723" s="9" t="b">
        <f t="shared" si="223"/>
        <v>0</v>
      </c>
      <c r="E4723" s="8" t="str">
        <f t="shared" si="224"/>
        <v>Epidemic</v>
      </c>
      <c r="F4723">
        <v>1997</v>
      </c>
      <c r="G4723" t="s">
        <v>222</v>
      </c>
      <c r="H4723" t="s">
        <v>223</v>
      </c>
      <c r="I4723" t="s">
        <v>77</v>
      </c>
      <c r="J4723">
        <v>1</v>
      </c>
      <c r="M4723">
        <v>1383</v>
      </c>
      <c r="O4723">
        <v>1383</v>
      </c>
    </row>
    <row r="4724" spans="1:16" x14ac:dyDescent="0.2">
      <c r="A4724" s="11" t="str">
        <f t="shared" si="222"/>
        <v>1997ESP15400400</v>
      </c>
      <c r="B4724" s="9" t="str">
        <f>VLOOKUP(A4724,disaster_type!$A$2:$L$60000,5,FALSE)</f>
        <v>Flood</v>
      </c>
      <c r="C4724" s="9" t="str">
        <f>VLOOKUP(I4724,_readme!$A$25:$B$49,2,FALSE)</f>
        <v>Flood</v>
      </c>
      <c r="D4724" s="9" t="b">
        <f t="shared" si="223"/>
        <v>0</v>
      </c>
      <c r="E4724" s="8" t="str">
        <f t="shared" si="224"/>
        <v>Flood</v>
      </c>
      <c r="F4724">
        <v>1997</v>
      </c>
      <c r="G4724" t="s">
        <v>222</v>
      </c>
      <c r="H4724" t="s">
        <v>223</v>
      </c>
      <c r="I4724" t="s">
        <v>112</v>
      </c>
      <c r="J4724">
        <v>1</v>
      </c>
      <c r="K4724">
        <v>5</v>
      </c>
      <c r="M4724">
        <v>400</v>
      </c>
      <c r="O4724">
        <v>400</v>
      </c>
    </row>
    <row r="4725" spans="1:16" x14ac:dyDescent="0.2">
      <c r="A4725" s="11" t="str">
        <f t="shared" si="222"/>
        <v>1997LKA13616951695</v>
      </c>
      <c r="B4725" s="9" t="str">
        <f>VLOOKUP(A4725,disaster_type!$A$2:$L$60000,5,FALSE)</f>
        <v>Epidemic</v>
      </c>
      <c r="C4725" s="9" t="str">
        <f>VLOOKUP(I4725,_readme!$A$25:$B$49,2,FALSE)</f>
        <v>Epidemic</v>
      </c>
      <c r="D4725" s="9" t="b">
        <f t="shared" si="223"/>
        <v>0</v>
      </c>
      <c r="E4725" s="8" t="str">
        <f t="shared" si="224"/>
        <v>Epidemic</v>
      </c>
      <c r="F4725">
        <v>1997</v>
      </c>
      <c r="G4725" t="s">
        <v>244</v>
      </c>
      <c r="H4725" t="s">
        <v>245</v>
      </c>
      <c r="I4725" t="s">
        <v>77</v>
      </c>
      <c r="J4725">
        <v>1</v>
      </c>
      <c r="K4725">
        <v>36</v>
      </c>
      <c r="M4725">
        <v>1695</v>
      </c>
      <c r="O4725">
        <v>1695</v>
      </c>
    </row>
    <row r="4726" spans="1:16" x14ac:dyDescent="0.2">
      <c r="A4726" s="11" t="str">
        <f t="shared" si="222"/>
        <v>1997LKA11050005000420</v>
      </c>
      <c r="B4726" s="9" t="str">
        <f>VLOOKUP(A4726,disaster_type!$A$2:$L$60000,5,FALSE)</f>
        <v>Flood</v>
      </c>
      <c r="C4726" s="9" t="str">
        <f>VLOOKUP(I4726,_readme!$A$25:$B$49,2,FALSE)</f>
        <v>Flood</v>
      </c>
      <c r="D4726" s="9" t="b">
        <f t="shared" si="223"/>
        <v>0</v>
      </c>
      <c r="E4726" s="8" t="str">
        <f t="shared" si="224"/>
        <v>Flood</v>
      </c>
      <c r="F4726">
        <v>1997</v>
      </c>
      <c r="G4726" t="s">
        <v>244</v>
      </c>
      <c r="H4726" t="s">
        <v>245</v>
      </c>
      <c r="I4726" t="s">
        <v>112</v>
      </c>
      <c r="J4726">
        <v>1</v>
      </c>
      <c r="K4726">
        <v>10</v>
      </c>
      <c r="M4726">
        <v>5000</v>
      </c>
      <c r="O4726">
        <v>5000</v>
      </c>
      <c r="P4726">
        <v>420</v>
      </c>
    </row>
    <row r="4727" spans="1:16" x14ac:dyDescent="0.2">
      <c r="A4727" s="11" t="str">
        <f t="shared" si="222"/>
        <v>1997SDN18100000100000</v>
      </c>
      <c r="B4727" s="9" t="str">
        <f>VLOOKUP(A4727,disaster_type!$A$2:$L$60000,5,FALSE)</f>
        <v>Flood</v>
      </c>
      <c r="C4727" s="9" t="str">
        <f>VLOOKUP(I4727,_readme!$A$25:$B$49,2,FALSE)</f>
        <v>Flood</v>
      </c>
      <c r="D4727" s="9" t="b">
        <f t="shared" si="223"/>
        <v>0</v>
      </c>
      <c r="E4727" s="8" t="str">
        <f t="shared" si="224"/>
        <v>Flood</v>
      </c>
      <c r="F4727">
        <v>1997</v>
      </c>
      <c r="G4727" t="s">
        <v>187</v>
      </c>
      <c r="H4727" t="s">
        <v>188</v>
      </c>
      <c r="I4727" t="s">
        <v>112</v>
      </c>
      <c r="J4727">
        <v>1</v>
      </c>
      <c r="K4727">
        <v>8</v>
      </c>
      <c r="M4727">
        <v>100000</v>
      </c>
      <c r="O4727">
        <v>100000</v>
      </c>
    </row>
    <row r="4728" spans="1:16" x14ac:dyDescent="0.2">
      <c r="A4728" s="11" t="str">
        <f t="shared" si="222"/>
        <v>1997CHE168500</v>
      </c>
      <c r="B4728" s="9" t="str">
        <f>VLOOKUP(A4728,disaster_type!$A$2:$L$60000,5,FALSE)</f>
        <v>Flood</v>
      </c>
      <c r="C4728" s="9" t="e">
        <f>VLOOKUP(I4728,_readme!$A$25:$B$49,2,FALSE)</f>
        <v>#N/A</v>
      </c>
      <c r="D4728" s="9" t="b">
        <f t="shared" si="223"/>
        <v>0</v>
      </c>
      <c r="E4728" s="8" t="str">
        <f t="shared" si="224"/>
        <v>Flood</v>
      </c>
      <c r="F4728">
        <v>1997</v>
      </c>
      <c r="G4728" t="s">
        <v>211</v>
      </c>
      <c r="H4728" t="s">
        <v>212</v>
      </c>
      <c r="I4728" s="17" t="s">
        <v>485</v>
      </c>
      <c r="J4728">
        <v>1</v>
      </c>
      <c r="P4728">
        <v>68500</v>
      </c>
    </row>
    <row r="4729" spans="1:16" x14ac:dyDescent="0.2">
      <c r="A4729" s="11" t="str">
        <f t="shared" si="222"/>
        <v>1997TWN11058300</v>
      </c>
      <c r="B4729" s="9" t="str">
        <f>VLOOKUP(A4729,disaster_type!$A$2:$L$60000,5,FALSE)</f>
        <v>Flood</v>
      </c>
      <c r="C4729" s="9" t="e">
        <f>VLOOKUP(I4729,_readme!$A$25:$B$49,2,FALSE)</f>
        <v>#N/A</v>
      </c>
      <c r="D4729" s="9" t="b">
        <f t="shared" si="223"/>
        <v>0</v>
      </c>
      <c r="E4729" s="8" t="str">
        <f t="shared" si="224"/>
        <v>Flood</v>
      </c>
      <c r="F4729">
        <v>1997</v>
      </c>
      <c r="G4729" t="s">
        <v>75</v>
      </c>
      <c r="H4729" t="s">
        <v>76</v>
      </c>
      <c r="I4729" s="17" t="s">
        <v>485</v>
      </c>
      <c r="J4729">
        <v>1</v>
      </c>
      <c r="K4729">
        <v>10</v>
      </c>
      <c r="P4729">
        <v>58300</v>
      </c>
    </row>
    <row r="4730" spans="1:16" x14ac:dyDescent="0.2">
      <c r="A4730" s="11" t="str">
        <f t="shared" si="222"/>
        <v>1997TWN144787850000</v>
      </c>
      <c r="B4730" s="9" t="str">
        <f>VLOOKUP(A4730,disaster_type!$A$2:$L$60000,5,FALSE)</f>
        <v>Storm</v>
      </c>
      <c r="C4730" s="9" t="str">
        <f>VLOOKUP(I4730,_readme!$A$25:$B$49,2,FALSE)</f>
        <v>Storm</v>
      </c>
      <c r="D4730" s="9" t="b">
        <f t="shared" si="223"/>
        <v>0</v>
      </c>
      <c r="E4730" s="8" t="str">
        <f t="shared" si="224"/>
        <v>Storm</v>
      </c>
      <c r="F4730">
        <v>1997</v>
      </c>
      <c r="G4730" t="s">
        <v>75</v>
      </c>
      <c r="H4730" t="s">
        <v>76</v>
      </c>
      <c r="I4730" t="s">
        <v>24</v>
      </c>
      <c r="J4730">
        <v>1</v>
      </c>
      <c r="K4730">
        <v>44</v>
      </c>
      <c r="L4730">
        <v>78</v>
      </c>
      <c r="O4730">
        <v>78</v>
      </c>
      <c r="P4730">
        <v>50000</v>
      </c>
    </row>
    <row r="4731" spans="1:16" x14ac:dyDescent="0.2">
      <c r="A4731" s="11" t="str">
        <f t="shared" si="222"/>
        <v>1997TJK140</v>
      </c>
      <c r="B4731" s="9" t="str">
        <f>VLOOKUP(A4731,disaster_type!$A$2:$L$60000,5,FALSE)</f>
        <v>Landslide</v>
      </c>
      <c r="C4731" s="9" t="str">
        <f>VLOOKUP(I4731,_readme!$A$25:$B$49,2,FALSE)</f>
        <v>Mass movement (dry)</v>
      </c>
      <c r="D4731" s="9" t="b">
        <f t="shared" si="223"/>
        <v>0</v>
      </c>
      <c r="E4731" s="8" t="str">
        <f t="shared" si="224"/>
        <v>Landslide</v>
      </c>
      <c r="F4731">
        <v>1997</v>
      </c>
      <c r="G4731" t="s">
        <v>398</v>
      </c>
      <c r="H4731" t="s">
        <v>399</v>
      </c>
      <c r="I4731" t="s">
        <v>96</v>
      </c>
      <c r="J4731">
        <v>1</v>
      </c>
      <c r="K4731">
        <v>40</v>
      </c>
    </row>
    <row r="4732" spans="1:16" x14ac:dyDescent="0.2">
      <c r="A4732" s="11" t="str">
        <f t="shared" si="222"/>
        <v>1997TJK11681561815618</v>
      </c>
      <c r="B4732" s="9" t="str">
        <f>VLOOKUP(A4732,disaster_type!$A$2:$L$60000,5,FALSE)</f>
        <v>Epidemic</v>
      </c>
      <c r="C4732" s="9" t="str">
        <f>VLOOKUP(I4732,_readme!$A$25:$B$49,2,FALSE)</f>
        <v>Epidemic</v>
      </c>
      <c r="D4732" s="9" t="b">
        <f t="shared" si="223"/>
        <v>0</v>
      </c>
      <c r="E4732" s="8" t="str">
        <f t="shared" si="224"/>
        <v>Epidemic</v>
      </c>
      <c r="F4732">
        <v>1997</v>
      </c>
      <c r="G4732" t="s">
        <v>398</v>
      </c>
      <c r="H4732" t="s">
        <v>399</v>
      </c>
      <c r="I4732" t="s">
        <v>77</v>
      </c>
      <c r="J4732">
        <v>1</v>
      </c>
      <c r="K4732">
        <v>168</v>
      </c>
      <c r="M4732">
        <v>15618</v>
      </c>
      <c r="O4732">
        <v>15618</v>
      </c>
    </row>
    <row r="4733" spans="1:16" x14ac:dyDescent="0.2">
      <c r="A4733" s="11" t="str">
        <f t="shared" si="222"/>
        <v>1997TZA146500021047104</v>
      </c>
      <c r="B4733" s="9" t="e">
        <f>VLOOKUP(A4733,disaster_type!$A$2:$L$60000,5,FALSE)</f>
        <v>#N/A</v>
      </c>
      <c r="C4733" s="9" t="e">
        <f>VLOOKUP(I4733,_readme!$A$25:$B$49,2,FALSE)</f>
        <v>#N/A</v>
      </c>
      <c r="D4733" s="9" t="b">
        <f t="shared" si="223"/>
        <v>1</v>
      </c>
      <c r="E4733" s="8" t="e">
        <f t="shared" si="224"/>
        <v>#N/A</v>
      </c>
      <c r="F4733">
        <v>1997</v>
      </c>
      <c r="G4733" t="s">
        <v>26</v>
      </c>
      <c r="H4733" t="s">
        <v>27</v>
      </c>
      <c r="I4733" t="s">
        <v>17</v>
      </c>
      <c r="J4733">
        <v>1</v>
      </c>
      <c r="K4733">
        <v>46</v>
      </c>
      <c r="M4733">
        <v>5000</v>
      </c>
      <c r="N4733">
        <v>2104</v>
      </c>
      <c r="O4733">
        <v>7104</v>
      </c>
    </row>
    <row r="4734" spans="1:16" x14ac:dyDescent="0.2">
      <c r="A4734" s="11" t="str">
        <f t="shared" si="222"/>
        <v>1997TZA223294235042350</v>
      </c>
      <c r="B4734" s="9" t="str">
        <f>VLOOKUP(A4734,disaster_type!$A$2:$L$60000,5,FALSE)</f>
        <v>Epidemic</v>
      </c>
      <c r="C4734" s="9" t="str">
        <f>VLOOKUP(I4734,_readme!$A$25:$B$49,2,FALSE)</f>
        <v>Epidemic</v>
      </c>
      <c r="D4734" s="9" t="b">
        <f t="shared" si="223"/>
        <v>0</v>
      </c>
      <c r="E4734" s="8" t="str">
        <f t="shared" si="224"/>
        <v>Epidemic</v>
      </c>
      <c r="F4734">
        <v>1997</v>
      </c>
      <c r="G4734" t="s">
        <v>26</v>
      </c>
      <c r="H4734" t="s">
        <v>27</v>
      </c>
      <c r="I4734" t="s">
        <v>77</v>
      </c>
      <c r="J4734">
        <v>2</v>
      </c>
      <c r="K4734">
        <v>2329</v>
      </c>
      <c r="M4734">
        <v>42350</v>
      </c>
      <c r="O4734">
        <v>42350</v>
      </c>
    </row>
    <row r="4735" spans="1:16" x14ac:dyDescent="0.2">
      <c r="A4735" s="11" t="str">
        <f t="shared" si="222"/>
        <v>1997TZA1</v>
      </c>
      <c r="B4735" s="9" t="str">
        <f>VLOOKUP(A4735,disaster_type!$A$2:$L$60000,5,FALSE)</f>
        <v>Wildfire</v>
      </c>
      <c r="C4735" s="9" t="str">
        <f>VLOOKUP(I4735,_readme!$A$25:$B$49,2,FALSE)</f>
        <v>Wildfire</v>
      </c>
      <c r="D4735" s="9" t="b">
        <f t="shared" si="223"/>
        <v>0</v>
      </c>
      <c r="E4735" s="8" t="str">
        <f t="shared" si="224"/>
        <v>Wildfire</v>
      </c>
      <c r="F4735">
        <v>1997</v>
      </c>
      <c r="G4735" t="s">
        <v>26</v>
      </c>
      <c r="H4735" t="s">
        <v>27</v>
      </c>
      <c r="I4735" t="s">
        <v>157</v>
      </c>
      <c r="J4735">
        <v>1</v>
      </c>
    </row>
    <row r="4736" spans="1:16" x14ac:dyDescent="0.2">
      <c r="A4736" s="11" t="str">
        <f t="shared" si="222"/>
        <v>1997TZA13730283028</v>
      </c>
      <c r="B4736" s="9" t="e">
        <f>VLOOKUP(A4736,disaster_type!$A$2:$L$60000,5,FALSE)</f>
        <v>#N/A</v>
      </c>
      <c r="C4736" s="9" t="str">
        <f>VLOOKUP(I4736,_readme!$A$25:$B$49,2,FALSE)</f>
        <v>Flood</v>
      </c>
      <c r="D4736" s="9" t="b">
        <f t="shared" si="223"/>
        <v>1</v>
      </c>
      <c r="E4736" s="8" t="str">
        <f t="shared" si="224"/>
        <v>Flood</v>
      </c>
      <c r="F4736">
        <v>1997</v>
      </c>
      <c r="G4736" t="s">
        <v>26</v>
      </c>
      <c r="H4736" t="s">
        <v>27</v>
      </c>
      <c r="I4736" t="s">
        <v>112</v>
      </c>
      <c r="J4736">
        <v>1</v>
      </c>
      <c r="K4736">
        <v>37</v>
      </c>
      <c r="M4736">
        <v>3028</v>
      </c>
      <c r="O4736">
        <v>3028</v>
      </c>
    </row>
    <row r="4737" spans="1:16" x14ac:dyDescent="0.2">
      <c r="A4737" s="11" t="str">
        <f t="shared" si="222"/>
        <v>1997THA114</v>
      </c>
      <c r="B4737" s="9" t="str">
        <f>VLOOKUP(A4737,disaster_type!$A$2:$L$60000,5,FALSE)</f>
        <v>Flood</v>
      </c>
      <c r="C4737" s="9" t="str">
        <f>VLOOKUP(I4737,_readme!$A$25:$B$49,2,FALSE)</f>
        <v>Flood</v>
      </c>
      <c r="D4737" s="9" t="b">
        <f t="shared" si="223"/>
        <v>0</v>
      </c>
      <c r="E4737" s="8" t="str">
        <f t="shared" si="224"/>
        <v>Flood</v>
      </c>
      <c r="F4737">
        <v>1997</v>
      </c>
      <c r="G4737" t="s">
        <v>236</v>
      </c>
      <c r="H4737" t="s">
        <v>237</v>
      </c>
      <c r="I4737" t="s">
        <v>112</v>
      </c>
      <c r="J4737">
        <v>1</v>
      </c>
      <c r="K4737">
        <v>14</v>
      </c>
    </row>
    <row r="4738" spans="1:16" x14ac:dyDescent="0.2">
      <c r="A4738" s="11" t="str">
        <f t="shared" si="222"/>
        <v>1997THA2198394500005039444500</v>
      </c>
      <c r="B4738" s="9" t="str">
        <f>VLOOKUP(A4738,disaster_type!$A$2:$L$60000,5,FALSE)</f>
        <v>Storm</v>
      </c>
      <c r="C4738" s="9" t="str">
        <f>VLOOKUP(I4738,_readme!$A$25:$B$49,2,FALSE)</f>
        <v>Storm</v>
      </c>
      <c r="D4738" s="9" t="b">
        <f t="shared" si="223"/>
        <v>0</v>
      </c>
      <c r="E4738" s="8" t="str">
        <f t="shared" si="224"/>
        <v>Storm</v>
      </c>
      <c r="F4738">
        <v>1997</v>
      </c>
      <c r="G4738" t="s">
        <v>236</v>
      </c>
      <c r="H4738" t="s">
        <v>237</v>
      </c>
      <c r="I4738" t="s">
        <v>24</v>
      </c>
      <c r="J4738">
        <v>2</v>
      </c>
      <c r="K4738">
        <v>198</v>
      </c>
      <c r="L4738">
        <v>394</v>
      </c>
      <c r="M4738">
        <v>50000</v>
      </c>
      <c r="O4738">
        <v>50394</v>
      </c>
      <c r="P4738">
        <v>44500</v>
      </c>
    </row>
    <row r="4739" spans="1:16" x14ac:dyDescent="0.2">
      <c r="A4739" s="11" t="str">
        <f t="shared" ref="A4739:A4802" si="225">F4739&amp;G4739&amp;J4739&amp;K4739&amp;L4739&amp;M4739&amp;N4739&amp;O4739&amp;P4739</f>
        <v>1997TON130003000</v>
      </c>
      <c r="B4739" s="9" t="str">
        <f>VLOOKUP(A4739,disaster_type!$A$2:$L$60000,5,FALSE)</f>
        <v>Storm</v>
      </c>
      <c r="C4739" s="9" t="str">
        <f>VLOOKUP(I4739,_readme!$A$25:$B$49,2,FALSE)</f>
        <v>Storm</v>
      </c>
      <c r="D4739" s="9" t="b">
        <f t="shared" ref="D4739:D4802" si="226">ISNA(B4739)</f>
        <v>0</v>
      </c>
      <c r="E4739" s="8" t="str">
        <f t="shared" si="224"/>
        <v>Storm</v>
      </c>
      <c r="F4739">
        <v>1997</v>
      </c>
      <c r="G4739" t="s">
        <v>199</v>
      </c>
      <c r="H4739" t="s">
        <v>200</v>
      </c>
      <c r="I4739" t="s">
        <v>24</v>
      </c>
      <c r="J4739">
        <v>1</v>
      </c>
      <c r="N4739">
        <v>3000</v>
      </c>
      <c r="O4739">
        <v>3000</v>
      </c>
    </row>
    <row r="4740" spans="1:16" x14ac:dyDescent="0.2">
      <c r="A4740" s="11" t="str">
        <f t="shared" si="225"/>
        <v>1997TTO1200200</v>
      </c>
      <c r="B4740" s="9" t="str">
        <f>VLOOKUP(A4740,disaster_type!$A$2:$L$60000,5,FALSE)</f>
        <v>Volcanic activity</v>
      </c>
      <c r="C4740" s="9" t="str">
        <f>VLOOKUP(I4740,_readme!$A$25:$B$49,2,FALSE)</f>
        <v>Volcanic activity</v>
      </c>
      <c r="D4740" s="9" t="b">
        <f t="shared" si="226"/>
        <v>0</v>
      </c>
      <c r="E4740" s="8" t="str">
        <f t="shared" si="224"/>
        <v>Volcanic activity</v>
      </c>
      <c r="F4740">
        <v>1997</v>
      </c>
      <c r="G4740" t="s">
        <v>170</v>
      </c>
      <c r="H4740" t="s">
        <v>171</v>
      </c>
      <c r="I4740" t="s">
        <v>21</v>
      </c>
      <c r="J4740">
        <v>1</v>
      </c>
      <c r="N4740">
        <v>200</v>
      </c>
      <c r="O4740">
        <v>200</v>
      </c>
    </row>
    <row r="4741" spans="1:16" x14ac:dyDescent="0.2">
      <c r="A4741" s="11" t="str">
        <f t="shared" si="225"/>
        <v>1997TTO12151725000</v>
      </c>
      <c r="B4741" s="9" t="str">
        <f>VLOOKUP(A4741,disaster_type!$A$2:$L$60000,5,FALSE)</f>
        <v>Earthquake</v>
      </c>
      <c r="C4741" s="9" t="str">
        <f>VLOOKUP(I4741,_readme!$A$25:$B$49,2,FALSE)</f>
        <v>Earthquake</v>
      </c>
      <c r="D4741" s="9" t="b">
        <f t="shared" si="226"/>
        <v>0</v>
      </c>
      <c r="E4741" s="8" t="str">
        <f t="shared" si="224"/>
        <v>Earthquake</v>
      </c>
      <c r="F4741">
        <v>1997</v>
      </c>
      <c r="G4741" t="s">
        <v>170</v>
      </c>
      <c r="H4741" t="s">
        <v>171</v>
      </c>
      <c r="I4741" t="s">
        <v>28</v>
      </c>
      <c r="J4741">
        <v>1</v>
      </c>
      <c r="L4741">
        <v>2</v>
      </c>
      <c r="N4741">
        <v>15</v>
      </c>
      <c r="O4741">
        <v>17</v>
      </c>
      <c r="P4741">
        <v>25000</v>
      </c>
    </row>
    <row r="4742" spans="1:16" x14ac:dyDescent="0.2">
      <c r="A4742" s="11" t="str">
        <f t="shared" si="225"/>
        <v>1997UGA1300300</v>
      </c>
      <c r="B4742" s="9" t="e">
        <f>VLOOKUP(A4742,disaster_type!$A$2:$L$60000,5,FALSE)</f>
        <v>#N/A</v>
      </c>
      <c r="C4742" s="9" t="str">
        <f>VLOOKUP(I4742,_readme!$A$25:$B$49,2,FALSE)</f>
        <v>Epidemic</v>
      </c>
      <c r="D4742" s="9" t="b">
        <f t="shared" si="226"/>
        <v>1</v>
      </c>
      <c r="E4742" s="8" t="str">
        <f t="shared" si="224"/>
        <v>Epidemic</v>
      </c>
      <c r="F4742">
        <v>1997</v>
      </c>
      <c r="G4742" t="s">
        <v>29</v>
      </c>
      <c r="H4742" t="s">
        <v>30</v>
      </c>
      <c r="I4742" t="s">
        <v>77</v>
      </c>
      <c r="J4742">
        <v>1</v>
      </c>
      <c r="M4742">
        <v>300</v>
      </c>
      <c r="O4742">
        <v>300</v>
      </c>
    </row>
    <row r="4743" spans="1:16" x14ac:dyDescent="0.2">
      <c r="A4743" s="11" t="str">
        <f t="shared" si="225"/>
        <v>1997UGA120</v>
      </c>
      <c r="B4743" s="9" t="str">
        <f>VLOOKUP(A4743,disaster_type!$A$2:$L$60000,5,FALSE)</f>
        <v>Landslide</v>
      </c>
      <c r="C4743" s="9" t="str">
        <f>VLOOKUP(I4743,_readme!$A$25:$B$49,2,FALSE)</f>
        <v>Landslide</v>
      </c>
      <c r="D4743" s="9" t="b">
        <f t="shared" si="226"/>
        <v>0</v>
      </c>
      <c r="E4743" s="8" t="str">
        <f t="shared" si="224"/>
        <v>Landslide</v>
      </c>
      <c r="F4743">
        <v>1997</v>
      </c>
      <c r="G4743" t="s">
        <v>29</v>
      </c>
      <c r="H4743" t="s">
        <v>30</v>
      </c>
      <c r="I4743" t="s">
        <v>80</v>
      </c>
      <c r="J4743">
        <v>1</v>
      </c>
      <c r="K4743">
        <v>20</v>
      </c>
    </row>
    <row r="4744" spans="1:16" x14ac:dyDescent="0.2">
      <c r="A4744" s="11" t="str">
        <f t="shared" si="225"/>
        <v>1997UGA110015000035001535001000</v>
      </c>
      <c r="B4744" s="9" t="str">
        <f>VLOOKUP(A4744,disaster_type!$A$2:$L$60000,5,FALSE)</f>
        <v>Flood</v>
      </c>
      <c r="C4744" s="9" t="str">
        <f>VLOOKUP(I4744,_readme!$A$25:$B$49,2,FALSE)</f>
        <v>Flood</v>
      </c>
      <c r="D4744" s="9" t="b">
        <f t="shared" si="226"/>
        <v>0</v>
      </c>
      <c r="E4744" s="8" t="str">
        <f t="shared" si="224"/>
        <v>Flood</v>
      </c>
      <c r="F4744">
        <v>1997</v>
      </c>
      <c r="G4744" t="s">
        <v>29</v>
      </c>
      <c r="H4744" t="s">
        <v>30</v>
      </c>
      <c r="I4744" t="s">
        <v>112</v>
      </c>
      <c r="J4744">
        <v>1</v>
      </c>
      <c r="K4744">
        <v>100</v>
      </c>
      <c r="M4744">
        <v>150000</v>
      </c>
      <c r="N4744">
        <v>3500</v>
      </c>
      <c r="O4744">
        <v>153500</v>
      </c>
      <c r="P4744">
        <v>1000</v>
      </c>
    </row>
    <row r="4745" spans="1:16" x14ac:dyDescent="0.2">
      <c r="A4745" s="11" t="str">
        <f t="shared" si="225"/>
        <v>1997UGA1100000100000</v>
      </c>
      <c r="B4745" s="9" t="e">
        <f>VLOOKUP(A4745,disaster_type!$A$2:$L$60000,5,FALSE)</f>
        <v>#N/A</v>
      </c>
      <c r="C4745" s="9" t="str">
        <f>VLOOKUP(I4745,_readme!$A$25:$B$49,2,FALSE)</f>
        <v>Epidemic</v>
      </c>
      <c r="D4745" s="9" t="b">
        <f t="shared" si="226"/>
        <v>1</v>
      </c>
      <c r="E4745" s="8" t="str">
        <f t="shared" si="224"/>
        <v>Epidemic</v>
      </c>
      <c r="F4745">
        <v>1997</v>
      </c>
      <c r="G4745" t="s">
        <v>29</v>
      </c>
      <c r="H4745" t="s">
        <v>30</v>
      </c>
      <c r="I4745" t="s">
        <v>18</v>
      </c>
      <c r="J4745">
        <v>1</v>
      </c>
      <c r="M4745">
        <v>100000</v>
      </c>
      <c r="O4745">
        <v>100000</v>
      </c>
    </row>
    <row r="4746" spans="1:16" x14ac:dyDescent="0.2">
      <c r="A4746" s="11" t="str">
        <f t="shared" si="225"/>
        <v>1997UKR1102102</v>
      </c>
      <c r="B4746" s="9" t="str">
        <f>VLOOKUP(A4746,disaster_type!$A$2:$L$60000,5,FALSE)</f>
        <v>Epidemic</v>
      </c>
      <c r="C4746" s="9" t="str">
        <f>VLOOKUP(I4746,_readme!$A$25:$B$49,2,FALSE)</f>
        <v>Epidemic</v>
      </c>
      <c r="D4746" s="9" t="b">
        <f t="shared" si="226"/>
        <v>0</v>
      </c>
      <c r="E4746" s="8" t="str">
        <f t="shared" si="224"/>
        <v>Epidemic</v>
      </c>
      <c r="F4746">
        <v>1997</v>
      </c>
      <c r="G4746" t="s">
        <v>412</v>
      </c>
      <c r="H4746" t="s">
        <v>413</v>
      </c>
      <c r="I4746" t="s">
        <v>77</v>
      </c>
      <c r="J4746">
        <v>1</v>
      </c>
      <c r="M4746">
        <v>102</v>
      </c>
      <c r="O4746">
        <v>102</v>
      </c>
    </row>
    <row r="4747" spans="1:16" x14ac:dyDescent="0.2">
      <c r="A4747" s="11" t="str">
        <f t="shared" si="225"/>
        <v>1997UKR117000</v>
      </c>
      <c r="B4747" s="9" t="str">
        <f>VLOOKUP(A4747,disaster_type!$A$2:$L$60000,5,FALSE)</f>
        <v>Flood</v>
      </c>
      <c r="C4747" s="9" t="str">
        <f>VLOOKUP(I4747,_readme!$A$25:$B$49,2,FALSE)</f>
        <v>Flood</v>
      </c>
      <c r="D4747" s="9" t="b">
        <f t="shared" si="226"/>
        <v>0</v>
      </c>
      <c r="E4747" s="8" t="str">
        <f t="shared" si="224"/>
        <v>Flood</v>
      </c>
      <c r="F4747">
        <v>1997</v>
      </c>
      <c r="G4747" t="s">
        <v>412</v>
      </c>
      <c r="H4747" t="s">
        <v>413</v>
      </c>
      <c r="I4747" t="s">
        <v>112</v>
      </c>
      <c r="J4747">
        <v>1</v>
      </c>
      <c r="P4747">
        <v>17000</v>
      </c>
    </row>
    <row r="4748" spans="1:16" x14ac:dyDescent="0.2">
      <c r="A4748" s="11" t="str">
        <f t="shared" si="225"/>
        <v>1997UKR11134000</v>
      </c>
      <c r="B4748" s="9" t="str">
        <f>VLOOKUP(A4748,disaster_type!$A$2:$L$60000,5,FALSE)</f>
        <v>Storm</v>
      </c>
      <c r="C4748" s="9" t="str">
        <f>VLOOKUP(I4748,_readme!$A$25:$B$49,2,FALSE)</f>
        <v>Storm</v>
      </c>
      <c r="D4748" s="9" t="b">
        <f t="shared" si="226"/>
        <v>0</v>
      </c>
      <c r="E4748" s="8" t="str">
        <f t="shared" si="224"/>
        <v>Storm</v>
      </c>
      <c r="F4748">
        <v>1997</v>
      </c>
      <c r="G4748" t="s">
        <v>412</v>
      </c>
      <c r="H4748" t="s">
        <v>413</v>
      </c>
      <c r="I4748" t="s">
        <v>24</v>
      </c>
      <c r="J4748">
        <v>1</v>
      </c>
      <c r="K4748">
        <v>11</v>
      </c>
      <c r="P4748">
        <v>34000</v>
      </c>
    </row>
    <row r="4749" spans="1:16" x14ac:dyDescent="0.2">
      <c r="A4749" s="11" t="str">
        <f t="shared" si="225"/>
        <v>1997GBR1150000</v>
      </c>
      <c r="B4749" s="9" t="e">
        <f>VLOOKUP(A4749,disaster_type!$A$2:$L$60000,5,FALSE)</f>
        <v>#N/A</v>
      </c>
      <c r="C4749" s="9" t="e">
        <f>VLOOKUP(I4749,_readme!$A$25:$B$49,2,FALSE)</f>
        <v>#N/A</v>
      </c>
      <c r="D4749" s="9" t="b">
        <f t="shared" si="226"/>
        <v>1</v>
      </c>
      <c r="E4749" s="8" t="e">
        <f t="shared" si="224"/>
        <v>#N/A</v>
      </c>
      <c r="F4749">
        <v>1997</v>
      </c>
      <c r="G4749" t="s">
        <v>216</v>
      </c>
      <c r="H4749" t="s">
        <v>217</v>
      </c>
      <c r="I4749" t="s">
        <v>17</v>
      </c>
      <c r="J4749">
        <v>1</v>
      </c>
      <c r="P4749">
        <v>150000</v>
      </c>
    </row>
    <row r="4750" spans="1:16" x14ac:dyDescent="0.2">
      <c r="A4750" s="11" t="str">
        <f t="shared" si="225"/>
        <v>1997GBR114</v>
      </c>
      <c r="B4750" s="9" t="str">
        <f>VLOOKUP(A4750,disaster_type!$A$2:$L$60000,5,FALSE)</f>
        <v xml:space="preserve">Extreme temperature </v>
      </c>
      <c r="C4750" s="9" t="str">
        <f>VLOOKUP(I4750,_readme!$A$25:$B$49,2,FALSE)</f>
        <v xml:space="preserve">Extreme temperature </v>
      </c>
      <c r="D4750" s="9" t="b">
        <f t="shared" si="226"/>
        <v>0</v>
      </c>
      <c r="E4750" s="8" t="str">
        <f t="shared" si="224"/>
        <v xml:space="preserve">Extreme temperature </v>
      </c>
      <c r="F4750">
        <v>1997</v>
      </c>
      <c r="G4750" t="s">
        <v>216</v>
      </c>
      <c r="H4750" t="s">
        <v>217</v>
      </c>
      <c r="I4750" t="s">
        <v>213</v>
      </c>
      <c r="J4750">
        <v>1</v>
      </c>
      <c r="K4750">
        <v>14</v>
      </c>
    </row>
    <row r="4751" spans="1:16" x14ac:dyDescent="0.2">
      <c r="A4751" s="11" t="str">
        <f t="shared" si="225"/>
        <v>1997GBR1198400</v>
      </c>
      <c r="B4751" s="9" t="e">
        <f>VLOOKUP(A4751,disaster_type!$A$2:$L$60000,5,FALSE)</f>
        <v>#N/A</v>
      </c>
      <c r="C4751" s="9" t="str">
        <f>VLOOKUP(I4751,_readme!$A$25:$B$49,2,FALSE)</f>
        <v>Flood</v>
      </c>
      <c r="D4751" s="9" t="b">
        <f t="shared" si="226"/>
        <v>1</v>
      </c>
      <c r="E4751" s="8" t="str">
        <f t="shared" si="224"/>
        <v>Flood</v>
      </c>
      <c r="F4751">
        <v>1997</v>
      </c>
      <c r="G4751" t="s">
        <v>216</v>
      </c>
      <c r="H4751" t="s">
        <v>217</v>
      </c>
      <c r="I4751" t="s">
        <v>112</v>
      </c>
      <c r="J4751">
        <v>1</v>
      </c>
      <c r="K4751">
        <v>1</v>
      </c>
      <c r="P4751">
        <v>98400</v>
      </c>
    </row>
    <row r="4752" spans="1:16" x14ac:dyDescent="0.2">
      <c r="A4752" s="11" t="str">
        <f t="shared" si="225"/>
        <v>1997USA9213065770400662005150000</v>
      </c>
      <c r="B4752" s="9" t="e">
        <f>VLOOKUP(A4752,disaster_type!$A$2:$L$60000,5,FALSE)</f>
        <v>#N/A</v>
      </c>
      <c r="C4752" s="9" t="e">
        <f>VLOOKUP(I4752,_readme!$A$25:$B$49,2,FALSE)</f>
        <v>#N/A</v>
      </c>
      <c r="D4752" s="9" t="b">
        <f t="shared" si="226"/>
        <v>1</v>
      </c>
      <c r="E4752" s="8" t="e">
        <f t="shared" si="224"/>
        <v>#N/A</v>
      </c>
      <c r="F4752">
        <v>1997</v>
      </c>
      <c r="G4752" t="s">
        <v>22</v>
      </c>
      <c r="H4752" t="s">
        <v>23</v>
      </c>
      <c r="I4752" t="s">
        <v>17</v>
      </c>
      <c r="J4752">
        <v>9</v>
      </c>
      <c r="K4752">
        <v>21</v>
      </c>
      <c r="L4752">
        <v>30</v>
      </c>
      <c r="M4752">
        <v>65770</v>
      </c>
      <c r="N4752">
        <v>400</v>
      </c>
      <c r="O4752">
        <v>66200</v>
      </c>
      <c r="P4752">
        <v>5150000</v>
      </c>
    </row>
    <row r="4753" spans="1:16" x14ac:dyDescent="0.2">
      <c r="A4753" s="11" t="str">
        <f t="shared" si="225"/>
        <v>1997USA16164192410042922092000</v>
      </c>
      <c r="B4753" s="9" t="e">
        <f>VLOOKUP(A4753,disaster_type!$A$2:$L$60000,5,FALSE)</f>
        <v>#N/A</v>
      </c>
      <c r="C4753" s="9" t="str">
        <f>VLOOKUP(I4753,_readme!$A$25:$B$49,2,FALSE)</f>
        <v>Storm</v>
      </c>
      <c r="D4753" s="9" t="b">
        <f t="shared" si="226"/>
        <v>1</v>
      </c>
      <c r="E4753" s="8" t="str">
        <f t="shared" si="224"/>
        <v>Storm</v>
      </c>
      <c r="F4753">
        <v>1997</v>
      </c>
      <c r="G4753" t="s">
        <v>22</v>
      </c>
      <c r="H4753" t="s">
        <v>23</v>
      </c>
      <c r="I4753" t="s">
        <v>52</v>
      </c>
      <c r="J4753">
        <v>16</v>
      </c>
      <c r="K4753">
        <v>164</v>
      </c>
      <c r="L4753">
        <v>192</v>
      </c>
      <c r="M4753">
        <v>4100</v>
      </c>
      <c r="O4753">
        <v>4292</v>
      </c>
      <c r="P4753">
        <v>2092000</v>
      </c>
    </row>
    <row r="4754" spans="1:16" x14ac:dyDescent="0.2">
      <c r="A4754" s="11" t="str">
        <f t="shared" si="225"/>
        <v>1997USA2100010002500</v>
      </c>
      <c r="B4754" s="9" t="str">
        <f>VLOOKUP(A4754,disaster_type!$A$2:$L$60000,5,FALSE)</f>
        <v>Wildfire</v>
      </c>
      <c r="C4754" s="9" t="str">
        <f>VLOOKUP(I4754,_readme!$A$25:$B$49,2,FALSE)</f>
        <v>Wildfire</v>
      </c>
      <c r="D4754" s="9" t="b">
        <f t="shared" si="226"/>
        <v>0</v>
      </c>
      <c r="E4754" s="8" t="str">
        <f t="shared" si="224"/>
        <v>Wildfire</v>
      </c>
      <c r="F4754">
        <v>1997</v>
      </c>
      <c r="G4754" t="s">
        <v>22</v>
      </c>
      <c r="H4754" t="s">
        <v>23</v>
      </c>
      <c r="I4754" t="s">
        <v>111</v>
      </c>
      <c r="J4754">
        <v>2</v>
      </c>
      <c r="M4754">
        <v>1000</v>
      </c>
      <c r="O4754">
        <v>1000</v>
      </c>
      <c r="P4754">
        <v>2500</v>
      </c>
    </row>
    <row r="4755" spans="1:16" x14ac:dyDescent="0.2">
      <c r="A4755" s="11" t="str">
        <f t="shared" si="225"/>
        <v>1997USA567241257501257742345000</v>
      </c>
      <c r="B4755" s="9" t="e">
        <f>VLOOKUP(A4755,disaster_type!$A$2:$L$60000,5,FALSE)</f>
        <v>#N/A</v>
      </c>
      <c r="C4755" s="9" t="str">
        <f>VLOOKUP(I4755,_readme!$A$25:$B$49,2,FALSE)</f>
        <v>Flood</v>
      </c>
      <c r="D4755" s="9" t="b">
        <f t="shared" si="226"/>
        <v>1</v>
      </c>
      <c r="E4755" s="8" t="str">
        <f t="shared" si="224"/>
        <v>Flood</v>
      </c>
      <c r="F4755">
        <v>1997</v>
      </c>
      <c r="G4755" t="s">
        <v>22</v>
      </c>
      <c r="H4755" t="s">
        <v>23</v>
      </c>
      <c r="I4755" t="s">
        <v>112</v>
      </c>
      <c r="J4755">
        <v>5</v>
      </c>
      <c r="K4755">
        <v>67</v>
      </c>
      <c r="L4755">
        <v>24</v>
      </c>
      <c r="M4755">
        <v>125750</v>
      </c>
      <c r="O4755">
        <v>125774</v>
      </c>
      <c r="P4755">
        <v>2345000</v>
      </c>
    </row>
    <row r="4756" spans="1:16" x14ac:dyDescent="0.2">
      <c r="A4756" s="11" t="str">
        <f t="shared" si="225"/>
        <v>1997USA1</v>
      </c>
      <c r="B4756" s="9" t="e">
        <f>VLOOKUP(A4756,disaster_type!$A$2:$L$60000,5,FALSE)</f>
        <v>#N/A</v>
      </c>
      <c r="C4756" s="9" t="str">
        <f>VLOOKUP(I4756,_readme!$A$25:$B$49,2,FALSE)</f>
        <v>Storm</v>
      </c>
      <c r="D4756" s="9" t="b">
        <f t="shared" si="226"/>
        <v>1</v>
      </c>
      <c r="E4756" s="8" t="str">
        <f t="shared" si="224"/>
        <v>Storm</v>
      </c>
      <c r="F4756">
        <v>1997</v>
      </c>
      <c r="G4756" t="s">
        <v>22</v>
      </c>
      <c r="H4756" t="s">
        <v>23</v>
      </c>
      <c r="I4756" t="s">
        <v>24</v>
      </c>
      <c r="J4756">
        <v>1</v>
      </c>
    </row>
    <row r="4757" spans="1:16" x14ac:dyDescent="0.2">
      <c r="A4757" s="11" t="str">
        <f t="shared" si="225"/>
        <v>1997URY11500500</v>
      </c>
      <c r="B4757" s="9" t="str">
        <f>VLOOKUP(A4757,disaster_type!$A$2:$L$60000,5,FALSE)</f>
        <v>Storm</v>
      </c>
      <c r="C4757" s="9" t="e">
        <f>VLOOKUP(I4757,_readme!$A$25:$B$49,2,FALSE)</f>
        <v>#N/A</v>
      </c>
      <c r="D4757" s="9" t="b">
        <f t="shared" si="226"/>
        <v>0</v>
      </c>
      <c r="E4757" s="8" t="str">
        <f t="shared" si="224"/>
        <v>Storm</v>
      </c>
      <c r="F4757">
        <v>1997</v>
      </c>
      <c r="G4757" t="s">
        <v>300</v>
      </c>
      <c r="H4757" t="s">
        <v>301</v>
      </c>
      <c r="I4757" s="17" t="s">
        <v>487</v>
      </c>
      <c r="J4757">
        <v>1</v>
      </c>
      <c r="K4757">
        <v>1</v>
      </c>
      <c r="N4757">
        <v>500</v>
      </c>
      <c r="O4757">
        <v>500</v>
      </c>
    </row>
    <row r="4758" spans="1:16" x14ac:dyDescent="0.2">
      <c r="A4758" s="11" t="str">
        <f t="shared" si="225"/>
        <v>1997VUT1100</v>
      </c>
      <c r="B4758" s="9" t="str">
        <f>VLOOKUP(A4758,disaster_type!$A$2:$L$60000,5,FALSE)</f>
        <v>Earthquake</v>
      </c>
      <c r="C4758" s="9" t="str">
        <f>VLOOKUP(I4758,_readme!$A$25:$B$49,2,FALSE)</f>
        <v>Earthquake</v>
      </c>
      <c r="D4758" s="9" t="b">
        <f t="shared" si="226"/>
        <v>0</v>
      </c>
      <c r="E4758" s="8" t="str">
        <f t="shared" si="224"/>
        <v>Earthquake</v>
      </c>
      <c r="F4758">
        <v>1997</v>
      </c>
      <c r="G4758" t="s">
        <v>189</v>
      </c>
      <c r="H4758" t="s">
        <v>190</v>
      </c>
      <c r="I4758" t="s">
        <v>25</v>
      </c>
      <c r="J4758">
        <v>1</v>
      </c>
      <c r="K4758">
        <v>100</v>
      </c>
    </row>
    <row r="4759" spans="1:16" x14ac:dyDescent="0.2">
      <c r="A4759" s="11" t="str">
        <f t="shared" si="225"/>
        <v>1997VEN131800018000</v>
      </c>
      <c r="B4759" s="9" t="str">
        <f>VLOOKUP(A4759,disaster_type!$A$2:$L$60000,5,FALSE)</f>
        <v>Flood</v>
      </c>
      <c r="C4759" s="9" t="e">
        <f>VLOOKUP(I4759,_readme!$A$25:$B$49,2,FALSE)</f>
        <v>#N/A</v>
      </c>
      <c r="D4759" s="9" t="b">
        <f t="shared" si="226"/>
        <v>0</v>
      </c>
      <c r="E4759" s="8" t="str">
        <f t="shared" si="224"/>
        <v>Flood</v>
      </c>
      <c r="F4759">
        <v>1997</v>
      </c>
      <c r="G4759" t="s">
        <v>209</v>
      </c>
      <c r="H4759" t="s">
        <v>210</v>
      </c>
      <c r="I4759" s="17" t="s">
        <v>485</v>
      </c>
      <c r="J4759">
        <v>1</v>
      </c>
      <c r="K4759">
        <v>3</v>
      </c>
      <c r="N4759">
        <v>18000</v>
      </c>
      <c r="O4759">
        <v>18000</v>
      </c>
    </row>
    <row r="4760" spans="1:16" x14ac:dyDescent="0.2">
      <c r="A4760" s="11" t="str">
        <f t="shared" si="225"/>
        <v>1997VEN1806833500418381000</v>
      </c>
      <c r="B4760" s="9" t="str">
        <f>VLOOKUP(A4760,disaster_type!$A$2:$L$60000,5,FALSE)</f>
        <v>Earthquake</v>
      </c>
      <c r="C4760" s="9" t="str">
        <f>VLOOKUP(I4760,_readme!$A$25:$B$49,2,FALSE)</f>
        <v>Earthquake</v>
      </c>
      <c r="D4760" s="9" t="b">
        <f t="shared" si="226"/>
        <v>0</v>
      </c>
      <c r="E4760" s="8" t="str">
        <f t="shared" si="224"/>
        <v>Earthquake</v>
      </c>
      <c r="F4760">
        <v>1997</v>
      </c>
      <c r="G4760" t="s">
        <v>209</v>
      </c>
      <c r="H4760" t="s">
        <v>210</v>
      </c>
      <c r="I4760" t="s">
        <v>28</v>
      </c>
      <c r="J4760">
        <v>1</v>
      </c>
      <c r="K4760">
        <v>80</v>
      </c>
      <c r="L4760">
        <v>683</v>
      </c>
      <c r="N4760">
        <v>3500</v>
      </c>
      <c r="O4760">
        <v>4183</v>
      </c>
      <c r="P4760">
        <v>81000</v>
      </c>
    </row>
    <row r="4761" spans="1:16" x14ac:dyDescent="0.2">
      <c r="A4761" s="11" t="str">
        <f t="shared" si="225"/>
        <v>1997VNM130000003000000407000</v>
      </c>
      <c r="B4761" s="9" t="str">
        <f>VLOOKUP(A4761,disaster_type!$A$2:$L$60000,5,FALSE)</f>
        <v>Drought</v>
      </c>
      <c r="C4761" s="9" t="str">
        <f>VLOOKUP(I4761,_readme!$A$25:$B$49,2,FALSE)</f>
        <v>Drought</v>
      </c>
      <c r="D4761" s="9" t="b">
        <f t="shared" si="226"/>
        <v>0</v>
      </c>
      <c r="E4761" s="8" t="str">
        <f t="shared" si="224"/>
        <v>Drought</v>
      </c>
      <c r="F4761">
        <v>1997</v>
      </c>
      <c r="G4761" t="s">
        <v>224</v>
      </c>
      <c r="H4761" t="s">
        <v>225</v>
      </c>
      <c r="I4761" t="s">
        <v>12</v>
      </c>
      <c r="J4761">
        <v>1</v>
      </c>
      <c r="M4761">
        <v>3000000</v>
      </c>
      <c r="O4761">
        <v>3000000</v>
      </c>
      <c r="P4761">
        <v>407000</v>
      </c>
    </row>
    <row r="4762" spans="1:16" x14ac:dyDescent="0.2">
      <c r="A4762" s="11" t="str">
        <f t="shared" si="225"/>
        <v>1997VNM336929076972253830451081177480000</v>
      </c>
      <c r="B4762" s="9" t="str">
        <f>VLOOKUP(A4762,disaster_type!$A$2:$L$60000,5,FALSE)</f>
        <v>Storm</v>
      </c>
      <c r="C4762" s="9" t="str">
        <f>VLOOKUP(I4762,_readme!$A$25:$B$49,2,FALSE)</f>
        <v>Storm</v>
      </c>
      <c r="D4762" s="9" t="b">
        <f t="shared" si="226"/>
        <v>0</v>
      </c>
      <c r="E4762" s="8" t="str">
        <f t="shared" si="224"/>
        <v>Storm</v>
      </c>
      <c r="F4762">
        <v>1997</v>
      </c>
      <c r="G4762" t="s">
        <v>224</v>
      </c>
      <c r="H4762" t="s">
        <v>225</v>
      </c>
      <c r="I4762" t="s">
        <v>24</v>
      </c>
      <c r="J4762">
        <v>3</v>
      </c>
      <c r="K4762">
        <v>3692</v>
      </c>
      <c r="L4762">
        <v>907</v>
      </c>
      <c r="M4762">
        <v>697225</v>
      </c>
      <c r="N4762">
        <v>383045</v>
      </c>
      <c r="O4762">
        <v>1081177</v>
      </c>
      <c r="P4762">
        <v>480000</v>
      </c>
    </row>
    <row r="4763" spans="1:16" x14ac:dyDescent="0.2">
      <c r="A4763" s="11" t="str">
        <f t="shared" si="225"/>
        <v>1998AFG170</v>
      </c>
      <c r="B4763" s="9" t="str">
        <f>VLOOKUP(A4763,disaster_type!$A$2:$L$60000,5,FALSE)</f>
        <v>Landslide</v>
      </c>
      <c r="C4763" s="9" t="str">
        <f>VLOOKUP(I4763,_readme!$A$25:$B$49,2,FALSE)</f>
        <v>Mass movement (dry)</v>
      </c>
      <c r="D4763" s="9" t="b">
        <f t="shared" si="226"/>
        <v>0</v>
      </c>
      <c r="E4763" s="8" t="str">
        <f t="shared" ref="E4763:E4826" si="227">IF(D4763,C4763,B4763)</f>
        <v>Landslide</v>
      </c>
      <c r="F4763">
        <v>1998</v>
      </c>
      <c r="G4763" t="s">
        <v>226</v>
      </c>
      <c r="H4763" t="s">
        <v>227</v>
      </c>
      <c r="I4763" t="s">
        <v>96</v>
      </c>
      <c r="J4763">
        <v>1</v>
      </c>
      <c r="K4763">
        <v>70</v>
      </c>
    </row>
    <row r="4764" spans="1:16" x14ac:dyDescent="0.2">
      <c r="A4764" s="11" t="str">
        <f t="shared" si="225"/>
        <v>1998AFG11731577615776</v>
      </c>
      <c r="B4764" s="9" t="e">
        <f>VLOOKUP(A4764,disaster_type!$A$2:$L$60000,5,FALSE)</f>
        <v>#N/A</v>
      </c>
      <c r="C4764" s="9" t="str">
        <f>VLOOKUP(I4764,_readme!$A$25:$B$49,2,FALSE)</f>
        <v>Epidemic</v>
      </c>
      <c r="D4764" s="9" t="b">
        <f t="shared" si="226"/>
        <v>1</v>
      </c>
      <c r="E4764" s="8" t="str">
        <f t="shared" si="227"/>
        <v>Epidemic</v>
      </c>
      <c r="F4764">
        <v>1998</v>
      </c>
      <c r="G4764" t="s">
        <v>226</v>
      </c>
      <c r="H4764" t="s">
        <v>227</v>
      </c>
      <c r="I4764" t="s">
        <v>77</v>
      </c>
      <c r="J4764">
        <v>1</v>
      </c>
      <c r="K4764">
        <v>173</v>
      </c>
      <c r="M4764">
        <v>15776</v>
      </c>
      <c r="O4764">
        <v>15776</v>
      </c>
    </row>
    <row r="4765" spans="1:16" x14ac:dyDescent="0.2">
      <c r="A4765" s="11" t="str">
        <f t="shared" si="225"/>
        <v>1998AFG130300300</v>
      </c>
      <c r="B4765" s="9" t="str">
        <f>VLOOKUP(A4765,disaster_type!$A$2:$L$60000,5,FALSE)</f>
        <v>Flood</v>
      </c>
      <c r="C4765" s="9" t="str">
        <f>VLOOKUP(I4765,_readme!$A$25:$B$49,2,FALSE)</f>
        <v>Flood</v>
      </c>
      <c r="D4765" s="9" t="b">
        <f t="shared" si="226"/>
        <v>0</v>
      </c>
      <c r="E4765" s="8" t="str">
        <f t="shared" si="227"/>
        <v>Flood</v>
      </c>
      <c r="F4765">
        <v>1998</v>
      </c>
      <c r="G4765" t="s">
        <v>226</v>
      </c>
      <c r="H4765" t="s">
        <v>227</v>
      </c>
      <c r="I4765" t="s">
        <v>180</v>
      </c>
      <c r="J4765">
        <v>1</v>
      </c>
      <c r="K4765">
        <v>30</v>
      </c>
      <c r="L4765">
        <v>300</v>
      </c>
      <c r="O4765">
        <v>300</v>
      </c>
    </row>
    <row r="4766" spans="1:16" x14ac:dyDescent="0.2">
      <c r="A4766" s="11" t="str">
        <f t="shared" si="225"/>
        <v>1998AFG3702327531020004500014975320000</v>
      </c>
      <c r="B4766" s="9" t="str">
        <f>VLOOKUP(A4766,disaster_type!$A$2:$L$60000,5,FALSE)</f>
        <v>Earthquake</v>
      </c>
      <c r="C4766" s="9" t="str">
        <f>VLOOKUP(I4766,_readme!$A$25:$B$49,2,FALSE)</f>
        <v>Earthquake</v>
      </c>
      <c r="D4766" s="9" t="b">
        <f t="shared" si="226"/>
        <v>0</v>
      </c>
      <c r="E4766" s="8" t="str">
        <f t="shared" si="227"/>
        <v>Earthquake</v>
      </c>
      <c r="F4766">
        <v>1998</v>
      </c>
      <c r="G4766" t="s">
        <v>226</v>
      </c>
      <c r="H4766" t="s">
        <v>227</v>
      </c>
      <c r="I4766" t="s">
        <v>28</v>
      </c>
      <c r="J4766">
        <v>3</v>
      </c>
      <c r="K4766">
        <v>7023</v>
      </c>
      <c r="L4766">
        <v>2753</v>
      </c>
      <c r="M4766">
        <v>102000</v>
      </c>
      <c r="N4766">
        <v>45000</v>
      </c>
      <c r="O4766">
        <v>149753</v>
      </c>
      <c r="P4766">
        <v>20000</v>
      </c>
    </row>
    <row r="4767" spans="1:16" x14ac:dyDescent="0.2">
      <c r="A4767" s="11" t="str">
        <f t="shared" si="225"/>
        <v>1998AFG11277</v>
      </c>
      <c r="B4767" s="9" t="e">
        <f>VLOOKUP(A4767,disaster_type!$A$2:$L$60000,5,FALSE)</f>
        <v>#N/A</v>
      </c>
      <c r="C4767" s="9" t="str">
        <f>VLOOKUP(I4767,_readme!$A$25:$B$49,2,FALSE)</f>
        <v>Epidemic</v>
      </c>
      <c r="D4767" s="9" t="b">
        <f t="shared" si="226"/>
        <v>1</v>
      </c>
      <c r="E4767" s="8" t="str">
        <f t="shared" si="227"/>
        <v>Epidemic</v>
      </c>
      <c r="F4767">
        <v>1998</v>
      </c>
      <c r="G4767" t="s">
        <v>226</v>
      </c>
      <c r="H4767" t="s">
        <v>227</v>
      </c>
      <c r="I4767" t="s">
        <v>18</v>
      </c>
      <c r="J4767">
        <v>1</v>
      </c>
      <c r="K4767">
        <v>12</v>
      </c>
      <c r="M4767">
        <v>7</v>
      </c>
      <c r="O4767">
        <v>7</v>
      </c>
    </row>
    <row r="4768" spans="1:16" x14ac:dyDescent="0.2">
      <c r="A4768" s="11" t="str">
        <f t="shared" si="225"/>
        <v>1998ALB121002100</v>
      </c>
      <c r="B4768" s="9" t="str">
        <f>VLOOKUP(A4768,disaster_type!$A$2:$L$60000,5,FALSE)</f>
        <v>Earthquake</v>
      </c>
      <c r="C4768" s="9" t="str">
        <f>VLOOKUP(I4768,_readme!$A$25:$B$49,2,FALSE)</f>
        <v>Earthquake</v>
      </c>
      <c r="D4768" s="9" t="b">
        <f t="shared" si="226"/>
        <v>0</v>
      </c>
      <c r="E4768" s="8" t="str">
        <f t="shared" si="227"/>
        <v>Earthquake</v>
      </c>
      <c r="F4768">
        <v>1998</v>
      </c>
      <c r="G4768" t="s">
        <v>292</v>
      </c>
      <c r="H4768" t="s">
        <v>293</v>
      </c>
      <c r="I4768" t="s">
        <v>28</v>
      </c>
      <c r="J4768">
        <v>1</v>
      </c>
      <c r="M4768">
        <v>2100</v>
      </c>
      <c r="O4768">
        <v>2100</v>
      </c>
    </row>
    <row r="4769" spans="1:16" x14ac:dyDescent="0.2">
      <c r="A4769" s="11" t="str">
        <f t="shared" si="225"/>
        <v>1998AGO111511131113</v>
      </c>
      <c r="B4769" s="9" t="str">
        <f>VLOOKUP(A4769,disaster_type!$A$2:$L$60000,5,FALSE)</f>
        <v>Epidemic</v>
      </c>
      <c r="C4769" s="9" t="str">
        <f>VLOOKUP(I4769,_readme!$A$25:$B$49,2,FALSE)</f>
        <v>Epidemic</v>
      </c>
      <c r="D4769" s="9" t="b">
        <f t="shared" si="226"/>
        <v>0</v>
      </c>
      <c r="E4769" s="8" t="str">
        <f t="shared" si="227"/>
        <v>Epidemic</v>
      </c>
      <c r="F4769">
        <v>1998</v>
      </c>
      <c r="G4769" t="s">
        <v>362</v>
      </c>
      <c r="H4769" t="s">
        <v>363</v>
      </c>
      <c r="I4769" t="s">
        <v>77</v>
      </c>
      <c r="J4769">
        <v>1</v>
      </c>
      <c r="K4769">
        <v>115</v>
      </c>
      <c r="M4769">
        <v>1113</v>
      </c>
      <c r="O4769">
        <v>1113</v>
      </c>
    </row>
    <row r="4770" spans="1:16" x14ac:dyDescent="0.2">
      <c r="A4770" s="11" t="str">
        <f t="shared" si="225"/>
        <v>1998ATG122520002025100000</v>
      </c>
      <c r="B4770" s="9" t="str">
        <f>VLOOKUP(A4770,disaster_type!$A$2:$L$60000,5,FALSE)</f>
        <v>Storm</v>
      </c>
      <c r="C4770" s="9" t="str">
        <f>VLOOKUP(I4770,_readme!$A$25:$B$49,2,FALSE)</f>
        <v>Storm</v>
      </c>
      <c r="D4770" s="9" t="b">
        <f t="shared" si="226"/>
        <v>0</v>
      </c>
      <c r="E4770" s="8" t="str">
        <f t="shared" si="227"/>
        <v>Storm</v>
      </c>
      <c r="F4770">
        <v>1998</v>
      </c>
      <c r="G4770" t="s">
        <v>207</v>
      </c>
      <c r="H4770" t="s">
        <v>208</v>
      </c>
      <c r="I4770" t="s">
        <v>24</v>
      </c>
      <c r="J4770">
        <v>1</v>
      </c>
      <c r="K4770">
        <v>2</v>
      </c>
      <c r="L4770">
        <v>25</v>
      </c>
      <c r="N4770">
        <v>2000</v>
      </c>
      <c r="O4770">
        <v>2025</v>
      </c>
      <c r="P4770">
        <v>100000</v>
      </c>
    </row>
    <row r="4771" spans="1:16" x14ac:dyDescent="0.2">
      <c r="A4771" s="11" t="str">
        <f t="shared" si="225"/>
        <v>1998ARG2193640003640001100000</v>
      </c>
      <c r="B4771" s="9" t="e">
        <f>VLOOKUP(A4771,disaster_type!$A$2:$L$60000,5,FALSE)</f>
        <v>#N/A</v>
      </c>
      <c r="C4771" s="9" t="e">
        <f>VLOOKUP(I4771,_readme!$A$25:$B$49,2,FALSE)</f>
        <v>#N/A</v>
      </c>
      <c r="D4771" s="9" t="b">
        <f t="shared" si="226"/>
        <v>1</v>
      </c>
      <c r="E4771" s="8" t="e">
        <f t="shared" si="227"/>
        <v>#N/A</v>
      </c>
      <c r="F4771">
        <v>1998</v>
      </c>
      <c r="G4771" t="s">
        <v>193</v>
      </c>
      <c r="H4771" t="s">
        <v>194</v>
      </c>
      <c r="I4771" t="s">
        <v>17</v>
      </c>
      <c r="J4771">
        <v>2</v>
      </c>
      <c r="K4771">
        <v>19</v>
      </c>
      <c r="M4771">
        <v>364000</v>
      </c>
      <c r="O4771">
        <v>364000</v>
      </c>
      <c r="P4771">
        <v>1100000</v>
      </c>
    </row>
    <row r="4772" spans="1:16" x14ac:dyDescent="0.2">
      <c r="A4772" s="11" t="str">
        <f t="shared" si="225"/>
        <v>1998ARM1144144120</v>
      </c>
      <c r="B4772" s="9" t="str">
        <f>VLOOKUP(A4772,disaster_type!$A$2:$L$60000,5,FALSE)</f>
        <v>Flood</v>
      </c>
      <c r="C4772" s="9" t="e">
        <f>VLOOKUP(I4772,_readme!$A$25:$B$49,2,FALSE)</f>
        <v>#N/A</v>
      </c>
      <c r="D4772" s="9" t="b">
        <f t="shared" si="226"/>
        <v>0</v>
      </c>
      <c r="E4772" s="8" t="str">
        <f t="shared" si="227"/>
        <v>Flood</v>
      </c>
      <c r="F4772">
        <v>1998</v>
      </c>
      <c r="G4772" t="s">
        <v>441</v>
      </c>
      <c r="H4772" t="s">
        <v>442</v>
      </c>
      <c r="I4772" s="17" t="s">
        <v>485</v>
      </c>
      <c r="J4772">
        <v>1</v>
      </c>
      <c r="N4772">
        <v>144</v>
      </c>
      <c r="O4772">
        <v>144</v>
      </c>
      <c r="P4772">
        <v>120</v>
      </c>
    </row>
    <row r="4773" spans="1:16" x14ac:dyDescent="0.2">
      <c r="A4773" s="11" t="str">
        <f t="shared" si="225"/>
        <v>1998AUS2413751375161300</v>
      </c>
      <c r="B4773" s="9" t="e">
        <f>VLOOKUP(A4773,disaster_type!$A$2:$L$60000,5,FALSE)</f>
        <v>#N/A</v>
      </c>
      <c r="C4773" s="9" t="str">
        <f>VLOOKUP(I4773,_readme!$A$25:$B$49,2,FALSE)</f>
        <v>Flood</v>
      </c>
      <c r="D4773" s="9" t="b">
        <f t="shared" si="226"/>
        <v>1</v>
      </c>
      <c r="E4773" s="8" t="str">
        <f t="shared" si="227"/>
        <v>Flood</v>
      </c>
      <c r="F4773">
        <v>1998</v>
      </c>
      <c r="G4773" t="s">
        <v>181</v>
      </c>
      <c r="H4773" t="s">
        <v>182</v>
      </c>
      <c r="I4773" t="s">
        <v>91</v>
      </c>
      <c r="J4773">
        <v>2</v>
      </c>
      <c r="K4773">
        <v>4</v>
      </c>
      <c r="M4773">
        <v>1375</v>
      </c>
      <c r="O4773">
        <v>1375</v>
      </c>
      <c r="P4773">
        <v>161300</v>
      </c>
    </row>
    <row r="4774" spans="1:16" x14ac:dyDescent="0.2">
      <c r="A4774" s="11" t="str">
        <f t="shared" si="225"/>
        <v>1998AUS11300300</v>
      </c>
      <c r="B4774" s="9" t="e">
        <f>VLOOKUP(A4774,disaster_type!$A$2:$L$60000,5,FALSE)</f>
        <v>#N/A</v>
      </c>
      <c r="C4774" s="9" t="str">
        <f>VLOOKUP(I4774,_readme!$A$25:$B$49,2,FALSE)</f>
        <v>Flood</v>
      </c>
      <c r="D4774" s="9" t="b">
        <f t="shared" si="226"/>
        <v>1</v>
      </c>
      <c r="E4774" s="8" t="str">
        <f t="shared" si="227"/>
        <v>Flood</v>
      </c>
      <c r="F4774">
        <v>1998</v>
      </c>
      <c r="G4774" t="s">
        <v>181</v>
      </c>
      <c r="H4774" t="s">
        <v>182</v>
      </c>
      <c r="I4774" t="s">
        <v>180</v>
      </c>
      <c r="J4774">
        <v>1</v>
      </c>
      <c r="K4774">
        <v>1</v>
      </c>
      <c r="M4774">
        <v>300</v>
      </c>
      <c r="O4774">
        <v>300</v>
      </c>
    </row>
    <row r="4775" spans="1:16" x14ac:dyDescent="0.2">
      <c r="A4775" s="11" t="str">
        <f t="shared" si="225"/>
        <v>1998AUS3151350013500222700</v>
      </c>
      <c r="B4775" s="9" t="e">
        <f>VLOOKUP(A4775,disaster_type!$A$2:$L$60000,5,FALSE)</f>
        <v>#N/A</v>
      </c>
      <c r="C4775" s="9" t="str">
        <f>VLOOKUP(I4775,_readme!$A$25:$B$49,2,FALSE)</f>
        <v>Flood</v>
      </c>
      <c r="D4775" s="9" t="b">
        <f t="shared" si="226"/>
        <v>1</v>
      </c>
      <c r="E4775" s="8" t="str">
        <f t="shared" si="227"/>
        <v>Flood</v>
      </c>
      <c r="F4775">
        <v>1998</v>
      </c>
      <c r="G4775" t="s">
        <v>181</v>
      </c>
      <c r="H4775" t="s">
        <v>182</v>
      </c>
      <c r="I4775" t="s">
        <v>112</v>
      </c>
      <c r="J4775">
        <v>3</v>
      </c>
      <c r="K4775">
        <v>15</v>
      </c>
      <c r="M4775">
        <v>13500</v>
      </c>
      <c r="O4775">
        <v>13500</v>
      </c>
      <c r="P4775">
        <v>222700</v>
      </c>
    </row>
    <row r="4776" spans="1:16" x14ac:dyDescent="0.2">
      <c r="A4776" s="11" t="str">
        <f t="shared" si="225"/>
        <v>1998AUT1</v>
      </c>
      <c r="B4776" s="9" t="str">
        <f>VLOOKUP(A4776,disaster_type!$A$2:$L$60000,5,FALSE)</f>
        <v>Earthquake</v>
      </c>
      <c r="C4776" s="9" t="str">
        <f>VLOOKUP(I4776,_readme!$A$25:$B$49,2,FALSE)</f>
        <v>Earthquake</v>
      </c>
      <c r="D4776" s="9" t="b">
        <f t="shared" si="226"/>
        <v>0</v>
      </c>
      <c r="E4776" s="8" t="str">
        <f t="shared" si="227"/>
        <v>Earthquake</v>
      </c>
      <c r="F4776">
        <v>1998</v>
      </c>
      <c r="G4776" t="s">
        <v>214</v>
      </c>
      <c r="H4776" t="s">
        <v>215</v>
      </c>
      <c r="I4776" t="s">
        <v>28</v>
      </c>
      <c r="J4776">
        <v>1</v>
      </c>
    </row>
    <row r="4777" spans="1:16" x14ac:dyDescent="0.2">
      <c r="A4777" s="11" t="str">
        <f t="shared" si="225"/>
        <v>1998AZE1110700000700010</v>
      </c>
      <c r="B4777" s="9" t="str">
        <f>VLOOKUP(A4777,disaster_type!$A$2:$L$60000,5,FALSE)</f>
        <v>Earthquake</v>
      </c>
      <c r="C4777" s="9" t="str">
        <f>VLOOKUP(I4777,_readme!$A$25:$B$49,2,FALSE)</f>
        <v>Earthquake</v>
      </c>
      <c r="D4777" s="9" t="b">
        <f t="shared" si="226"/>
        <v>0</v>
      </c>
      <c r="E4777" s="8" t="str">
        <f t="shared" si="227"/>
        <v>Earthquake</v>
      </c>
      <c r="F4777">
        <v>1998</v>
      </c>
      <c r="G4777" t="s">
        <v>431</v>
      </c>
      <c r="H4777" t="s">
        <v>432</v>
      </c>
      <c r="I4777" t="s">
        <v>28</v>
      </c>
      <c r="J4777">
        <v>1</v>
      </c>
      <c r="K4777">
        <v>1</v>
      </c>
      <c r="L4777">
        <v>10</v>
      </c>
      <c r="M4777">
        <v>700000</v>
      </c>
      <c r="O4777">
        <v>700010</v>
      </c>
    </row>
    <row r="4778" spans="1:16" x14ac:dyDescent="0.2">
      <c r="A4778" s="11" t="str">
        <f t="shared" si="225"/>
        <v>1998AZO1101001000110072000</v>
      </c>
      <c r="B4778" s="9" t="str">
        <f>VLOOKUP(A4778,disaster_type!$A$2:$L$60000,5,FALSE)</f>
        <v>Earthquake</v>
      </c>
      <c r="C4778" s="9" t="str">
        <f>VLOOKUP(I4778,_readme!$A$25:$B$49,2,FALSE)</f>
        <v>Earthquake</v>
      </c>
      <c r="D4778" s="9" t="b">
        <f t="shared" si="226"/>
        <v>0</v>
      </c>
      <c r="E4778" s="8" t="str">
        <f t="shared" si="227"/>
        <v>Earthquake</v>
      </c>
      <c r="F4778">
        <v>1998</v>
      </c>
      <c r="G4778" t="s">
        <v>197</v>
      </c>
      <c r="H4778" t="s">
        <v>198</v>
      </c>
      <c r="I4778" t="s">
        <v>28</v>
      </c>
      <c r="J4778">
        <v>1</v>
      </c>
      <c r="K4778">
        <v>10</v>
      </c>
      <c r="L4778">
        <v>100</v>
      </c>
      <c r="N4778">
        <v>1000</v>
      </c>
      <c r="O4778">
        <v>1100</v>
      </c>
      <c r="P4778">
        <v>72000</v>
      </c>
    </row>
    <row r="4779" spans="1:16" x14ac:dyDescent="0.2">
      <c r="A4779" s="11" t="str">
        <f t="shared" si="225"/>
        <v>1998BGD4253300185000185300</v>
      </c>
      <c r="B4779" s="9" t="e">
        <f>VLOOKUP(A4779,disaster_type!$A$2:$L$60000,5,FALSE)</f>
        <v>#N/A</v>
      </c>
      <c r="C4779" s="9" t="e">
        <f>VLOOKUP(I4779,_readme!$A$25:$B$49,2,FALSE)</f>
        <v>#N/A</v>
      </c>
      <c r="D4779" s="9" t="b">
        <f t="shared" si="226"/>
        <v>1</v>
      </c>
      <c r="E4779" s="8" t="e">
        <f t="shared" si="227"/>
        <v>#N/A</v>
      </c>
      <c r="F4779">
        <v>1998</v>
      </c>
      <c r="G4779" t="s">
        <v>53</v>
      </c>
      <c r="H4779" t="s">
        <v>54</v>
      </c>
      <c r="I4779" t="s">
        <v>17</v>
      </c>
      <c r="J4779">
        <v>4</v>
      </c>
      <c r="K4779">
        <v>253</v>
      </c>
      <c r="L4779">
        <v>300</v>
      </c>
      <c r="M4779">
        <v>185000</v>
      </c>
      <c r="O4779">
        <v>185300</v>
      </c>
    </row>
    <row r="4780" spans="1:16" x14ac:dyDescent="0.2">
      <c r="A4780" s="11" t="str">
        <f t="shared" si="225"/>
        <v>1998BGD11203400034000</v>
      </c>
      <c r="B4780" s="9" t="str">
        <f>VLOOKUP(A4780,disaster_type!$A$2:$L$60000,5,FALSE)</f>
        <v xml:space="preserve">Extreme temperature </v>
      </c>
      <c r="C4780" s="9" t="str">
        <f>VLOOKUP(I4780,_readme!$A$25:$B$49,2,FALSE)</f>
        <v xml:space="preserve">Extreme temperature </v>
      </c>
      <c r="D4780" s="9" t="b">
        <f t="shared" si="226"/>
        <v>0</v>
      </c>
      <c r="E4780" s="8" t="str">
        <f t="shared" si="227"/>
        <v xml:space="preserve">Extreme temperature </v>
      </c>
      <c r="F4780">
        <v>1998</v>
      </c>
      <c r="G4780" t="s">
        <v>53</v>
      </c>
      <c r="H4780" t="s">
        <v>54</v>
      </c>
      <c r="I4780" t="s">
        <v>213</v>
      </c>
      <c r="J4780">
        <v>1</v>
      </c>
      <c r="K4780">
        <v>120</v>
      </c>
      <c r="M4780">
        <v>34000</v>
      </c>
      <c r="O4780">
        <v>34000</v>
      </c>
    </row>
    <row r="4781" spans="1:16" x14ac:dyDescent="0.2">
      <c r="A4781" s="11" t="str">
        <f t="shared" si="225"/>
        <v>1998BGD110505015000000150000504300000</v>
      </c>
      <c r="B4781" s="9" t="str">
        <f>VLOOKUP(A4781,disaster_type!$A$2:$L$60000,5,FALSE)</f>
        <v>Flood</v>
      </c>
      <c r="C4781" s="9" t="str">
        <f>VLOOKUP(I4781,_readme!$A$25:$B$49,2,FALSE)</f>
        <v>Flood</v>
      </c>
      <c r="D4781" s="9" t="b">
        <f t="shared" si="226"/>
        <v>0</v>
      </c>
      <c r="E4781" s="8" t="str">
        <f t="shared" si="227"/>
        <v>Flood</v>
      </c>
      <c r="F4781">
        <v>1998</v>
      </c>
      <c r="G4781" t="s">
        <v>53</v>
      </c>
      <c r="H4781" t="s">
        <v>54</v>
      </c>
      <c r="I4781" t="s">
        <v>112</v>
      </c>
      <c r="J4781">
        <v>1</v>
      </c>
      <c r="K4781">
        <v>1050</v>
      </c>
      <c r="L4781">
        <v>50</v>
      </c>
      <c r="M4781">
        <v>15000000</v>
      </c>
      <c r="O4781">
        <v>15000050</v>
      </c>
      <c r="P4781">
        <v>4300000</v>
      </c>
    </row>
    <row r="4782" spans="1:16" x14ac:dyDescent="0.2">
      <c r="A4782" s="11" t="str">
        <f t="shared" si="225"/>
        <v>1998BGD2219504229440229944</v>
      </c>
      <c r="B4782" s="9" t="e">
        <f>VLOOKUP(A4782,disaster_type!$A$2:$L$60000,5,FALSE)</f>
        <v>#N/A</v>
      </c>
      <c r="C4782" s="9" t="str">
        <f>VLOOKUP(I4782,_readme!$A$25:$B$49,2,FALSE)</f>
        <v>Storm</v>
      </c>
      <c r="D4782" s="9" t="b">
        <f t="shared" si="226"/>
        <v>1</v>
      </c>
      <c r="E4782" s="8" t="str">
        <f t="shared" si="227"/>
        <v>Storm</v>
      </c>
      <c r="F4782">
        <v>1998</v>
      </c>
      <c r="G4782" t="s">
        <v>53</v>
      </c>
      <c r="H4782" t="s">
        <v>54</v>
      </c>
      <c r="I4782" t="s">
        <v>24</v>
      </c>
      <c r="J4782">
        <v>2</v>
      </c>
      <c r="K4782">
        <v>219</v>
      </c>
      <c r="L4782">
        <v>504</v>
      </c>
      <c r="M4782">
        <v>229440</v>
      </c>
      <c r="O4782">
        <v>229944</v>
      </c>
    </row>
    <row r="4783" spans="1:16" x14ac:dyDescent="0.2">
      <c r="A4783" s="11" t="str">
        <f t="shared" si="225"/>
        <v>1998BEL1500</v>
      </c>
      <c r="B4783" s="9" t="str">
        <f>VLOOKUP(A4783,disaster_type!$A$2:$L$60000,5,FALSE)</f>
        <v>Storm</v>
      </c>
      <c r="C4783" s="9" t="str">
        <f>VLOOKUP(I4783,_readme!$A$25:$B$49,2,FALSE)</f>
        <v>Storm</v>
      </c>
      <c r="D4783" s="9" t="b">
        <f t="shared" si="226"/>
        <v>0</v>
      </c>
      <c r="E4783" s="8" t="str">
        <f t="shared" si="227"/>
        <v>Storm</v>
      </c>
      <c r="F4783">
        <v>1998</v>
      </c>
      <c r="G4783" t="s">
        <v>61</v>
      </c>
      <c r="H4783" t="s">
        <v>62</v>
      </c>
      <c r="I4783" t="s">
        <v>449</v>
      </c>
      <c r="J4783">
        <v>1</v>
      </c>
      <c r="P4783">
        <v>500</v>
      </c>
    </row>
    <row r="4784" spans="1:16" x14ac:dyDescent="0.2">
      <c r="A4784" s="11" t="str">
        <f t="shared" si="225"/>
        <v>1998BEL1114014010000</v>
      </c>
      <c r="B4784" s="9" t="str">
        <f>VLOOKUP(A4784,disaster_type!$A$2:$L$60000,5,FALSE)</f>
        <v>Flood</v>
      </c>
      <c r="C4784" s="9" t="str">
        <f>VLOOKUP(I4784,_readme!$A$25:$B$49,2,FALSE)</f>
        <v>Flood</v>
      </c>
      <c r="D4784" s="9" t="b">
        <f t="shared" si="226"/>
        <v>0</v>
      </c>
      <c r="E4784" s="8" t="str">
        <f t="shared" si="227"/>
        <v>Flood</v>
      </c>
      <c r="F4784">
        <v>1998</v>
      </c>
      <c r="G4784" t="s">
        <v>61</v>
      </c>
      <c r="H4784" t="s">
        <v>62</v>
      </c>
      <c r="I4784" t="s">
        <v>112</v>
      </c>
      <c r="J4784">
        <v>1</v>
      </c>
      <c r="K4784">
        <v>1</v>
      </c>
      <c r="M4784">
        <v>140</v>
      </c>
      <c r="O4784">
        <v>140</v>
      </c>
      <c r="P4784">
        <v>10000</v>
      </c>
    </row>
    <row r="4785" spans="1:16" x14ac:dyDescent="0.2">
      <c r="A4785" s="11" t="str">
        <f t="shared" si="225"/>
        <v>1998BLZ19600006000050</v>
      </c>
      <c r="B4785" s="9" t="str">
        <f>VLOOKUP(A4785,disaster_type!$A$2:$L$60000,5,FALSE)</f>
        <v>Storm</v>
      </c>
      <c r="C4785" s="9" t="str">
        <f>VLOOKUP(I4785,_readme!$A$25:$B$49,2,FALSE)</f>
        <v>Storm</v>
      </c>
      <c r="D4785" s="9" t="b">
        <f t="shared" si="226"/>
        <v>0</v>
      </c>
      <c r="E4785" s="8" t="str">
        <f t="shared" si="227"/>
        <v>Storm</v>
      </c>
      <c r="F4785">
        <v>1998</v>
      </c>
      <c r="G4785" t="s">
        <v>164</v>
      </c>
      <c r="H4785" t="s">
        <v>165</v>
      </c>
      <c r="I4785" t="s">
        <v>24</v>
      </c>
      <c r="J4785">
        <v>1</v>
      </c>
      <c r="K4785">
        <v>9</v>
      </c>
      <c r="M4785">
        <v>60000</v>
      </c>
      <c r="O4785">
        <v>60000</v>
      </c>
      <c r="P4785">
        <v>50</v>
      </c>
    </row>
    <row r="4786" spans="1:16" x14ac:dyDescent="0.2">
      <c r="A4786" s="11" t="str">
        <f t="shared" si="225"/>
        <v>1998BEN140000020000420000</v>
      </c>
      <c r="B4786" s="9" t="str">
        <f>VLOOKUP(A4786,disaster_type!$A$2:$L$60000,5,FALSE)</f>
        <v>Flood</v>
      </c>
      <c r="C4786" s="9" t="e">
        <f>VLOOKUP(I4786,_readme!$A$25:$B$49,2,FALSE)</f>
        <v>#N/A</v>
      </c>
      <c r="D4786" s="9" t="b">
        <f t="shared" si="226"/>
        <v>0</v>
      </c>
      <c r="E4786" s="8" t="str">
        <f t="shared" si="227"/>
        <v>Flood</v>
      </c>
      <c r="F4786">
        <v>1998</v>
      </c>
      <c r="G4786" t="s">
        <v>312</v>
      </c>
      <c r="H4786" t="s">
        <v>313</v>
      </c>
      <c r="I4786" s="17" t="s">
        <v>485</v>
      </c>
      <c r="J4786">
        <v>1</v>
      </c>
      <c r="M4786">
        <v>400000</v>
      </c>
      <c r="N4786">
        <v>20000</v>
      </c>
      <c r="O4786">
        <v>420000</v>
      </c>
    </row>
    <row r="4787" spans="1:16" x14ac:dyDescent="0.2">
      <c r="A4787" s="11" t="str">
        <f t="shared" si="225"/>
        <v>1998BEN178527527</v>
      </c>
      <c r="B4787" s="9" t="str">
        <f>VLOOKUP(A4787,disaster_type!$A$2:$L$60000,5,FALSE)</f>
        <v>Epidemic</v>
      </c>
      <c r="C4787" s="9" t="str">
        <f>VLOOKUP(I4787,_readme!$A$25:$B$49,2,FALSE)</f>
        <v>Epidemic</v>
      </c>
      <c r="D4787" s="9" t="b">
        <f t="shared" si="226"/>
        <v>0</v>
      </c>
      <c r="E4787" s="8" t="str">
        <f t="shared" si="227"/>
        <v>Epidemic</v>
      </c>
      <c r="F4787">
        <v>1998</v>
      </c>
      <c r="G4787" t="s">
        <v>312</v>
      </c>
      <c r="H4787" t="s">
        <v>313</v>
      </c>
      <c r="I4787" t="s">
        <v>77</v>
      </c>
      <c r="J4787">
        <v>1</v>
      </c>
      <c r="K4787">
        <v>78</v>
      </c>
      <c r="M4787">
        <v>527</v>
      </c>
      <c r="O4787">
        <v>527</v>
      </c>
    </row>
    <row r="4788" spans="1:16" x14ac:dyDescent="0.2">
      <c r="A4788" s="11" t="str">
        <f t="shared" si="225"/>
        <v>1998BOL15165165</v>
      </c>
      <c r="B4788" s="9" t="str">
        <f>VLOOKUP(A4788,disaster_type!$A$2:$L$60000,5,FALSE)</f>
        <v>Epidemic</v>
      </c>
      <c r="C4788" s="9" t="str">
        <f>VLOOKUP(I4788,_readme!$A$25:$B$49,2,FALSE)</f>
        <v>Epidemic</v>
      </c>
      <c r="D4788" s="9" t="b">
        <f t="shared" si="226"/>
        <v>0</v>
      </c>
      <c r="E4788" s="8" t="str">
        <f t="shared" si="227"/>
        <v>Epidemic</v>
      </c>
      <c r="F4788">
        <v>1998</v>
      </c>
      <c r="G4788" t="s">
        <v>274</v>
      </c>
      <c r="H4788" t="s">
        <v>275</v>
      </c>
      <c r="I4788" t="s">
        <v>77</v>
      </c>
      <c r="J4788">
        <v>1</v>
      </c>
      <c r="K4788">
        <v>5</v>
      </c>
      <c r="M4788">
        <v>165</v>
      </c>
      <c r="O4788">
        <v>165</v>
      </c>
    </row>
    <row r="4789" spans="1:16" x14ac:dyDescent="0.2">
      <c r="A4789" s="11" t="str">
        <f t="shared" si="225"/>
        <v>1998BOL1955011100690018050</v>
      </c>
      <c r="B4789" s="9" t="str">
        <f>VLOOKUP(A4789,disaster_type!$A$2:$L$60000,5,FALSE)</f>
        <v>Earthquake</v>
      </c>
      <c r="C4789" s="9" t="str">
        <f>VLOOKUP(I4789,_readme!$A$25:$B$49,2,FALSE)</f>
        <v>Earthquake</v>
      </c>
      <c r="D4789" s="9" t="b">
        <f t="shared" si="226"/>
        <v>0</v>
      </c>
      <c r="E4789" s="8" t="str">
        <f t="shared" si="227"/>
        <v>Earthquake</v>
      </c>
      <c r="F4789">
        <v>1998</v>
      </c>
      <c r="G4789" t="s">
        <v>274</v>
      </c>
      <c r="H4789" t="s">
        <v>275</v>
      </c>
      <c r="I4789" t="s">
        <v>28</v>
      </c>
      <c r="J4789">
        <v>1</v>
      </c>
      <c r="K4789">
        <v>95</v>
      </c>
      <c r="L4789">
        <v>50</v>
      </c>
      <c r="M4789">
        <v>11100</v>
      </c>
      <c r="N4789">
        <v>6900</v>
      </c>
      <c r="O4789">
        <v>18050</v>
      </c>
    </row>
    <row r="4790" spans="1:16" x14ac:dyDescent="0.2">
      <c r="A4790" s="11" t="str">
        <f t="shared" si="225"/>
        <v>1998BOL1602323</v>
      </c>
      <c r="B4790" s="9" t="str">
        <f>VLOOKUP(A4790,disaster_type!$A$2:$L$60000,5,FALSE)</f>
        <v>Landslide</v>
      </c>
      <c r="C4790" s="9" t="str">
        <f>VLOOKUP(I4790,_readme!$A$25:$B$49,2,FALSE)</f>
        <v>Landslide</v>
      </c>
      <c r="D4790" s="9" t="b">
        <f t="shared" si="226"/>
        <v>0</v>
      </c>
      <c r="E4790" s="8" t="str">
        <f t="shared" si="227"/>
        <v>Landslide</v>
      </c>
      <c r="F4790">
        <v>1998</v>
      </c>
      <c r="G4790" t="s">
        <v>274</v>
      </c>
      <c r="H4790" t="s">
        <v>275</v>
      </c>
      <c r="I4790" t="s">
        <v>80</v>
      </c>
      <c r="J4790">
        <v>1</v>
      </c>
      <c r="K4790">
        <v>60</v>
      </c>
      <c r="L4790">
        <v>23</v>
      </c>
      <c r="O4790">
        <v>23</v>
      </c>
    </row>
    <row r="4791" spans="1:16" x14ac:dyDescent="0.2">
      <c r="A4791" s="11" t="str">
        <f t="shared" si="225"/>
        <v>1998BRA413370002000390001000</v>
      </c>
      <c r="B4791" s="9" t="e">
        <f>VLOOKUP(A4791,disaster_type!$A$2:$L$60000,5,FALSE)</f>
        <v>#N/A</v>
      </c>
      <c r="C4791" s="9" t="e">
        <f>VLOOKUP(I4791,_readme!$A$25:$B$49,2,FALSE)</f>
        <v>#N/A</v>
      </c>
      <c r="D4791" s="9" t="b">
        <f t="shared" si="226"/>
        <v>1</v>
      </c>
      <c r="E4791" s="8" t="e">
        <f t="shared" si="227"/>
        <v>#N/A</v>
      </c>
      <c r="F4791">
        <v>1998</v>
      </c>
      <c r="G4791" t="s">
        <v>203</v>
      </c>
      <c r="H4791" t="s">
        <v>204</v>
      </c>
      <c r="I4791" t="s">
        <v>17</v>
      </c>
      <c r="J4791">
        <v>4</v>
      </c>
      <c r="K4791">
        <v>13</v>
      </c>
      <c r="M4791">
        <v>37000</v>
      </c>
      <c r="N4791">
        <v>2000</v>
      </c>
      <c r="O4791">
        <v>39000</v>
      </c>
      <c r="P4791">
        <v>1000</v>
      </c>
    </row>
    <row r="4792" spans="1:16" x14ac:dyDescent="0.2">
      <c r="A4792" s="11" t="str">
        <f t="shared" si="225"/>
        <v>1998BRA1376376</v>
      </c>
      <c r="B4792" s="9" t="e">
        <f>VLOOKUP(A4792,disaster_type!$A$2:$L$60000,5,FALSE)</f>
        <v>#N/A</v>
      </c>
      <c r="C4792" s="9" t="str">
        <f>VLOOKUP(I4792,_readme!$A$25:$B$49,2,FALSE)</f>
        <v>Epidemic</v>
      </c>
      <c r="D4792" s="9" t="b">
        <f t="shared" si="226"/>
        <v>1</v>
      </c>
      <c r="E4792" s="8" t="str">
        <f t="shared" si="227"/>
        <v>Epidemic</v>
      </c>
      <c r="F4792">
        <v>1998</v>
      </c>
      <c r="G4792" t="s">
        <v>203</v>
      </c>
      <c r="H4792" t="s">
        <v>204</v>
      </c>
      <c r="I4792" t="s">
        <v>77</v>
      </c>
      <c r="J4792">
        <v>1</v>
      </c>
      <c r="M4792">
        <v>376</v>
      </c>
      <c r="O4792">
        <v>376</v>
      </c>
    </row>
    <row r="4793" spans="1:16" x14ac:dyDescent="0.2">
      <c r="A4793" s="11" t="str">
        <f t="shared" si="225"/>
        <v>1998BRA11000000010000000122000</v>
      </c>
      <c r="B4793" s="9" t="str">
        <f>VLOOKUP(A4793,disaster_type!$A$2:$L$60000,5,FALSE)</f>
        <v>Drought</v>
      </c>
      <c r="C4793" s="9" t="str">
        <f>VLOOKUP(I4793,_readme!$A$25:$B$49,2,FALSE)</f>
        <v>Drought</v>
      </c>
      <c r="D4793" s="9" t="b">
        <f t="shared" si="226"/>
        <v>0</v>
      </c>
      <c r="E4793" s="8" t="str">
        <f t="shared" si="227"/>
        <v>Drought</v>
      </c>
      <c r="F4793">
        <v>1998</v>
      </c>
      <c r="G4793" t="s">
        <v>203</v>
      </c>
      <c r="H4793" t="s">
        <v>204</v>
      </c>
      <c r="I4793" t="s">
        <v>12</v>
      </c>
      <c r="J4793">
        <v>1</v>
      </c>
      <c r="M4793">
        <v>10000000</v>
      </c>
      <c r="O4793">
        <v>10000000</v>
      </c>
      <c r="P4793">
        <v>122000</v>
      </c>
    </row>
    <row r="4794" spans="1:16" x14ac:dyDescent="0.2">
      <c r="A4794" s="11" t="str">
        <f t="shared" si="225"/>
        <v>1998BRA1</v>
      </c>
      <c r="B4794" s="9" t="e">
        <f>VLOOKUP(A4794,disaster_type!$A$2:$L$60000,5,FALSE)</f>
        <v>#N/A</v>
      </c>
      <c r="C4794" s="9" t="str">
        <f>VLOOKUP(I4794,_readme!$A$25:$B$49,2,FALSE)</f>
        <v>Wildfire</v>
      </c>
      <c r="D4794" s="9" t="b">
        <f t="shared" si="226"/>
        <v>1</v>
      </c>
      <c r="E4794" s="8" t="str">
        <f t="shared" si="227"/>
        <v>Wildfire</v>
      </c>
      <c r="F4794">
        <v>1998</v>
      </c>
      <c r="G4794" t="s">
        <v>203</v>
      </c>
      <c r="H4794" t="s">
        <v>204</v>
      </c>
      <c r="I4794" t="s">
        <v>111</v>
      </c>
      <c r="J4794">
        <v>1</v>
      </c>
    </row>
    <row r="4795" spans="1:16" x14ac:dyDescent="0.2">
      <c r="A4795" s="11" t="str">
        <f t="shared" si="225"/>
        <v>1998BRA11120001200036000</v>
      </c>
      <c r="B4795" s="9" t="e">
        <f>VLOOKUP(A4795,disaster_type!$A$2:$L$60000,5,FALSE)</f>
        <v>#N/A</v>
      </c>
      <c r="C4795" s="9" t="str">
        <f>VLOOKUP(I4795,_readme!$A$25:$B$49,2,FALSE)</f>
        <v>Wildfire</v>
      </c>
      <c r="D4795" s="9" t="b">
        <f t="shared" si="226"/>
        <v>1</v>
      </c>
      <c r="E4795" s="8" t="str">
        <f t="shared" si="227"/>
        <v>Wildfire</v>
      </c>
      <c r="F4795">
        <v>1998</v>
      </c>
      <c r="G4795" t="s">
        <v>203</v>
      </c>
      <c r="H4795" t="s">
        <v>204</v>
      </c>
      <c r="I4795" t="s">
        <v>157</v>
      </c>
      <c r="J4795">
        <v>1</v>
      </c>
      <c r="K4795">
        <v>1</v>
      </c>
      <c r="M4795">
        <v>12000</v>
      </c>
      <c r="O4795">
        <v>12000</v>
      </c>
      <c r="P4795">
        <v>36000</v>
      </c>
    </row>
    <row r="4796" spans="1:16" x14ac:dyDescent="0.2">
      <c r="A4796" s="11" t="str">
        <f t="shared" si="225"/>
        <v>1998BRA185008500</v>
      </c>
      <c r="B4796" s="9" t="e">
        <f>VLOOKUP(A4796,disaster_type!$A$2:$L$60000,5,FALSE)</f>
        <v>#N/A</v>
      </c>
      <c r="C4796" s="9" t="str">
        <f>VLOOKUP(I4796,_readme!$A$25:$B$49,2,FALSE)</f>
        <v>Flood</v>
      </c>
      <c r="D4796" s="9" t="b">
        <f t="shared" si="226"/>
        <v>1</v>
      </c>
      <c r="E4796" s="8" t="str">
        <f t="shared" si="227"/>
        <v>Flood</v>
      </c>
      <c r="F4796">
        <v>1998</v>
      </c>
      <c r="G4796" t="s">
        <v>203</v>
      </c>
      <c r="H4796" t="s">
        <v>204</v>
      </c>
      <c r="I4796" t="s">
        <v>112</v>
      </c>
      <c r="J4796">
        <v>1</v>
      </c>
      <c r="N4796">
        <v>8500</v>
      </c>
      <c r="O4796">
        <v>8500</v>
      </c>
    </row>
    <row r="4797" spans="1:16" x14ac:dyDescent="0.2">
      <c r="A4797" s="11" t="str">
        <f t="shared" si="225"/>
        <v>1998BRA213213964213964</v>
      </c>
      <c r="B4797" s="9" t="e">
        <f>VLOOKUP(A4797,disaster_type!$A$2:$L$60000,5,FALSE)</f>
        <v>#N/A</v>
      </c>
      <c r="C4797" s="9" t="str">
        <f>VLOOKUP(I4797,_readme!$A$25:$B$49,2,FALSE)</f>
        <v>Epidemic</v>
      </c>
      <c r="D4797" s="9" t="b">
        <f t="shared" si="226"/>
        <v>1</v>
      </c>
      <c r="E4797" s="8" t="str">
        <f t="shared" si="227"/>
        <v>Epidemic</v>
      </c>
      <c r="F4797">
        <v>1998</v>
      </c>
      <c r="G4797" t="s">
        <v>203</v>
      </c>
      <c r="H4797" t="s">
        <v>204</v>
      </c>
      <c r="I4797" t="s">
        <v>18</v>
      </c>
      <c r="J4797">
        <v>2</v>
      </c>
      <c r="K4797">
        <v>13</v>
      </c>
      <c r="M4797">
        <v>213964</v>
      </c>
      <c r="O4797">
        <v>213964</v>
      </c>
    </row>
    <row r="4798" spans="1:16" x14ac:dyDescent="0.2">
      <c r="A4798" s="11" t="str">
        <f t="shared" si="225"/>
        <v>1998BRN12000</v>
      </c>
      <c r="B4798" s="9" t="str">
        <f>VLOOKUP(A4798,disaster_type!$A$2:$L$60000,5,FALSE)</f>
        <v>Wildfire</v>
      </c>
      <c r="C4798" s="9" t="str">
        <f>VLOOKUP(I4798,_readme!$A$25:$B$49,2,FALSE)</f>
        <v>Wildfire</v>
      </c>
      <c r="D4798" s="9" t="b">
        <f t="shared" si="226"/>
        <v>0</v>
      </c>
      <c r="E4798" s="8" t="str">
        <f t="shared" si="227"/>
        <v>Wildfire</v>
      </c>
      <c r="F4798">
        <v>1998</v>
      </c>
      <c r="G4798" t="s">
        <v>450</v>
      </c>
      <c r="H4798" t="s">
        <v>451</v>
      </c>
      <c r="I4798" t="s">
        <v>111</v>
      </c>
      <c r="J4798">
        <v>1</v>
      </c>
      <c r="P4798">
        <v>2000</v>
      </c>
    </row>
    <row r="4799" spans="1:16" x14ac:dyDescent="0.2">
      <c r="A4799" s="11" t="str">
        <f t="shared" si="225"/>
        <v>1998BGR1323300323</v>
      </c>
      <c r="B4799" s="9" t="str">
        <f>VLOOKUP(A4799,disaster_type!$A$2:$L$60000,5,FALSE)</f>
        <v xml:space="preserve">Extreme temperature </v>
      </c>
      <c r="C4799" s="9" t="str">
        <f>VLOOKUP(I4799,_readme!$A$25:$B$49,2,FALSE)</f>
        <v xml:space="preserve">Extreme temperature </v>
      </c>
      <c r="D4799" s="9" t="b">
        <f t="shared" si="226"/>
        <v>0</v>
      </c>
      <c r="E4799" s="8" t="str">
        <f t="shared" si="227"/>
        <v xml:space="preserve">Extreme temperature </v>
      </c>
      <c r="F4799">
        <v>1998</v>
      </c>
      <c r="G4799" t="s">
        <v>143</v>
      </c>
      <c r="H4799" t="s">
        <v>144</v>
      </c>
      <c r="I4799" t="s">
        <v>213</v>
      </c>
      <c r="J4799">
        <v>1</v>
      </c>
      <c r="K4799">
        <v>3</v>
      </c>
      <c r="L4799">
        <v>23</v>
      </c>
      <c r="M4799">
        <v>300</v>
      </c>
      <c r="O4799">
        <v>323</v>
      </c>
    </row>
    <row r="4800" spans="1:16" x14ac:dyDescent="0.2">
      <c r="A4800" s="11" t="str">
        <f t="shared" si="225"/>
        <v>1998BFA126441441</v>
      </c>
      <c r="B4800" s="9" t="str">
        <f>VLOOKUP(A4800,disaster_type!$A$2:$L$60000,5,FALSE)</f>
        <v>Epidemic</v>
      </c>
      <c r="C4800" s="9" t="str">
        <f>VLOOKUP(I4800,_readme!$A$25:$B$49,2,FALSE)</f>
        <v>Epidemic</v>
      </c>
      <c r="D4800" s="9" t="b">
        <f t="shared" si="226"/>
        <v>0</v>
      </c>
      <c r="E4800" s="8" t="str">
        <f t="shared" si="227"/>
        <v>Epidemic</v>
      </c>
      <c r="F4800">
        <v>1998</v>
      </c>
      <c r="G4800" t="s">
        <v>94</v>
      </c>
      <c r="H4800" t="s">
        <v>95</v>
      </c>
      <c r="I4800" t="s">
        <v>77</v>
      </c>
      <c r="J4800">
        <v>1</v>
      </c>
      <c r="K4800">
        <v>26</v>
      </c>
      <c r="M4800">
        <v>441</v>
      </c>
      <c r="O4800">
        <v>441</v>
      </c>
    </row>
    <row r="4801" spans="1:16" x14ac:dyDescent="0.2">
      <c r="A4801" s="11" t="str">
        <f t="shared" si="225"/>
        <v>1998BFA12070020700</v>
      </c>
      <c r="B4801" s="9" t="str">
        <f>VLOOKUP(A4801,disaster_type!$A$2:$L$60000,5,FALSE)</f>
        <v>Drought</v>
      </c>
      <c r="C4801" s="9" t="str">
        <f>VLOOKUP(I4801,_readme!$A$25:$B$49,2,FALSE)</f>
        <v>Drought</v>
      </c>
      <c r="D4801" s="9" t="b">
        <f t="shared" si="226"/>
        <v>0</v>
      </c>
      <c r="E4801" s="8" t="str">
        <f t="shared" si="227"/>
        <v>Drought</v>
      </c>
      <c r="F4801">
        <v>1998</v>
      </c>
      <c r="G4801" t="s">
        <v>94</v>
      </c>
      <c r="H4801" t="s">
        <v>95</v>
      </c>
      <c r="I4801" t="s">
        <v>12</v>
      </c>
      <c r="J4801">
        <v>1</v>
      </c>
      <c r="M4801">
        <v>20700</v>
      </c>
      <c r="O4801">
        <v>20700</v>
      </c>
    </row>
    <row r="4802" spans="1:16" x14ac:dyDescent="0.2">
      <c r="A4802" s="11" t="str">
        <f t="shared" si="225"/>
        <v>1998CPV11000010000</v>
      </c>
      <c r="B4802" s="9" t="str">
        <f>VLOOKUP(A4802,disaster_type!$A$2:$L$60000,5,FALSE)</f>
        <v>Drought</v>
      </c>
      <c r="C4802" s="9" t="str">
        <f>VLOOKUP(I4802,_readme!$A$25:$B$49,2,FALSE)</f>
        <v>Drought</v>
      </c>
      <c r="D4802" s="9" t="b">
        <f t="shared" si="226"/>
        <v>0</v>
      </c>
      <c r="E4802" s="8" t="str">
        <f t="shared" si="227"/>
        <v>Drought</v>
      </c>
      <c r="F4802">
        <v>1998</v>
      </c>
      <c r="G4802" t="s">
        <v>10</v>
      </c>
      <c r="H4802" t="s">
        <v>11</v>
      </c>
      <c r="I4802" t="s">
        <v>12</v>
      </c>
      <c r="J4802">
        <v>1</v>
      </c>
      <c r="M4802">
        <v>10000</v>
      </c>
      <c r="O4802">
        <v>10000</v>
      </c>
    </row>
    <row r="4803" spans="1:16" x14ac:dyDescent="0.2">
      <c r="A4803" s="11" t="str">
        <f t="shared" ref="A4803:A4866" si="228">F4803&amp;G4803&amp;J4803&amp;K4803&amp;L4803&amp;M4803&amp;N4803&amp;O4803&amp;P4803</f>
        <v>1998KHM1156969</v>
      </c>
      <c r="B4803" s="9" t="e">
        <f>VLOOKUP(A4803,disaster_type!$A$2:$L$60000,5,FALSE)</f>
        <v>#N/A</v>
      </c>
      <c r="C4803" s="9" t="str">
        <f>VLOOKUP(I4803,_readme!$A$25:$B$49,2,FALSE)</f>
        <v>Epidemic</v>
      </c>
      <c r="D4803" s="9" t="b">
        <f t="shared" ref="D4803:D4866" si="229">ISNA(B4803)</f>
        <v>1</v>
      </c>
      <c r="E4803" s="8" t="str">
        <f t="shared" si="227"/>
        <v>Epidemic</v>
      </c>
      <c r="F4803">
        <v>1998</v>
      </c>
      <c r="G4803" t="s">
        <v>386</v>
      </c>
      <c r="H4803" t="s">
        <v>387</v>
      </c>
      <c r="I4803" t="s">
        <v>77</v>
      </c>
      <c r="J4803">
        <v>1</v>
      </c>
      <c r="K4803">
        <v>15</v>
      </c>
      <c r="M4803">
        <v>69</v>
      </c>
      <c r="O4803">
        <v>69</v>
      </c>
    </row>
    <row r="4804" spans="1:16" x14ac:dyDescent="0.2">
      <c r="A4804" s="11" t="str">
        <f t="shared" si="228"/>
        <v>1998KHM14751500015000</v>
      </c>
      <c r="B4804" s="9" t="e">
        <f>VLOOKUP(A4804,disaster_type!$A$2:$L$60000,5,FALSE)</f>
        <v>#N/A</v>
      </c>
      <c r="C4804" s="9" t="str">
        <f>VLOOKUP(I4804,_readme!$A$25:$B$49,2,FALSE)</f>
        <v>Epidemic</v>
      </c>
      <c r="D4804" s="9" t="b">
        <f t="shared" si="229"/>
        <v>1</v>
      </c>
      <c r="E4804" s="8" t="str">
        <f t="shared" si="227"/>
        <v>Epidemic</v>
      </c>
      <c r="F4804">
        <v>1998</v>
      </c>
      <c r="G4804" t="s">
        <v>386</v>
      </c>
      <c r="H4804" t="s">
        <v>387</v>
      </c>
      <c r="I4804" t="s">
        <v>18</v>
      </c>
      <c r="J4804">
        <v>1</v>
      </c>
      <c r="K4804">
        <v>475</v>
      </c>
      <c r="M4804">
        <v>15000</v>
      </c>
      <c r="O4804">
        <v>15000</v>
      </c>
    </row>
    <row r="4805" spans="1:16" x14ac:dyDescent="0.2">
      <c r="A4805" s="11" t="str">
        <f t="shared" si="228"/>
        <v>1998CMR11700</v>
      </c>
      <c r="B4805" s="9" t="str">
        <f>VLOOKUP(A4805,disaster_type!$A$2:$L$60000,5,FALSE)</f>
        <v>Insect infestation</v>
      </c>
      <c r="C4805" s="9" t="e">
        <f>VLOOKUP(I4805,_readme!$A$25:$B$49,2,FALSE)</f>
        <v>#N/A</v>
      </c>
      <c r="D4805" s="9" t="b">
        <f t="shared" si="229"/>
        <v>0</v>
      </c>
      <c r="E4805" s="8" t="str">
        <f t="shared" si="227"/>
        <v>Insect infestation</v>
      </c>
      <c r="F4805">
        <v>1998</v>
      </c>
      <c r="G4805" t="s">
        <v>320</v>
      </c>
      <c r="H4805" t="s">
        <v>321</v>
      </c>
      <c r="I4805" t="s">
        <v>17</v>
      </c>
      <c r="J4805">
        <v>1</v>
      </c>
      <c r="P4805">
        <v>1700</v>
      </c>
    </row>
    <row r="4806" spans="1:16" x14ac:dyDescent="0.2">
      <c r="A4806" s="11" t="str">
        <f t="shared" si="228"/>
        <v>1998CMR223920862086</v>
      </c>
      <c r="B4806" s="9" t="str">
        <f>VLOOKUP(A4806,disaster_type!$A$2:$L$60000,5,FALSE)</f>
        <v>Epidemic</v>
      </c>
      <c r="C4806" s="9" t="str">
        <f>VLOOKUP(I4806,_readme!$A$25:$B$49,2,FALSE)</f>
        <v>Epidemic</v>
      </c>
      <c r="D4806" s="9" t="b">
        <f t="shared" si="229"/>
        <v>0</v>
      </c>
      <c r="E4806" s="8" t="str">
        <f t="shared" si="227"/>
        <v>Epidemic</v>
      </c>
      <c r="F4806">
        <v>1998</v>
      </c>
      <c r="G4806" t="s">
        <v>320</v>
      </c>
      <c r="H4806" t="s">
        <v>321</v>
      </c>
      <c r="I4806" t="s">
        <v>77</v>
      </c>
      <c r="J4806">
        <v>2</v>
      </c>
      <c r="K4806">
        <v>239</v>
      </c>
      <c r="M4806">
        <v>2086</v>
      </c>
      <c r="O4806">
        <v>2086</v>
      </c>
    </row>
    <row r="4807" spans="1:16" x14ac:dyDescent="0.2">
      <c r="A4807" s="11" t="str">
        <f t="shared" si="228"/>
        <v>1998CAN128200020001500000</v>
      </c>
      <c r="B4807" s="9" t="str">
        <f>VLOOKUP(A4807,disaster_type!$A$2:$L$60000,5,FALSE)</f>
        <v>Storm</v>
      </c>
      <c r="C4807" s="9" t="e">
        <f>VLOOKUP(I4807,_readme!$A$25:$B$49,2,FALSE)</f>
        <v>#N/A</v>
      </c>
      <c r="D4807" s="9" t="b">
        <f t="shared" si="229"/>
        <v>0</v>
      </c>
      <c r="E4807" s="8" t="str">
        <f t="shared" si="227"/>
        <v>Storm</v>
      </c>
      <c r="F4807">
        <v>1998</v>
      </c>
      <c r="G4807" t="s">
        <v>43</v>
      </c>
      <c r="H4807" t="s">
        <v>44</v>
      </c>
      <c r="I4807" s="17" t="s">
        <v>487</v>
      </c>
      <c r="J4807">
        <v>1</v>
      </c>
      <c r="K4807">
        <v>28</v>
      </c>
      <c r="M4807">
        <v>2000</v>
      </c>
      <c r="O4807">
        <v>2000</v>
      </c>
      <c r="P4807">
        <v>1500000</v>
      </c>
    </row>
    <row r="4808" spans="1:16" x14ac:dyDescent="0.2">
      <c r="A4808" s="11" t="str">
        <f t="shared" si="228"/>
        <v>1998CAN180008000</v>
      </c>
      <c r="B4808" s="9" t="str">
        <f>VLOOKUP(A4808,disaster_type!$A$2:$L$60000,5,FALSE)</f>
        <v>Wildfire</v>
      </c>
      <c r="C4808" s="9" t="str">
        <f>VLOOKUP(I4808,_readme!$A$25:$B$49,2,FALSE)</f>
        <v>Wildfire</v>
      </c>
      <c r="D4808" s="9" t="b">
        <f t="shared" si="229"/>
        <v>0</v>
      </c>
      <c r="E4808" s="8" t="str">
        <f t="shared" si="227"/>
        <v>Wildfire</v>
      </c>
      <c r="F4808">
        <v>1998</v>
      </c>
      <c r="G4808" t="s">
        <v>43</v>
      </c>
      <c r="H4808" t="s">
        <v>44</v>
      </c>
      <c r="I4808" t="s">
        <v>111</v>
      </c>
      <c r="J4808">
        <v>1</v>
      </c>
      <c r="M4808">
        <v>8000</v>
      </c>
      <c r="O4808">
        <v>8000</v>
      </c>
    </row>
    <row r="4809" spans="1:16" x14ac:dyDescent="0.2">
      <c r="A4809" s="11" t="str">
        <f t="shared" si="228"/>
        <v>1998CAN1331003100</v>
      </c>
      <c r="B4809" s="9" t="str">
        <f>VLOOKUP(A4809,disaster_type!$A$2:$L$60000,5,FALSE)</f>
        <v>Flood</v>
      </c>
      <c r="C4809" s="9" t="str">
        <f>VLOOKUP(I4809,_readme!$A$25:$B$49,2,FALSE)</f>
        <v>Flood</v>
      </c>
      <c r="D4809" s="9" t="b">
        <f t="shared" si="229"/>
        <v>0</v>
      </c>
      <c r="E4809" s="8" t="str">
        <f t="shared" si="227"/>
        <v>Flood</v>
      </c>
      <c r="F4809">
        <v>1998</v>
      </c>
      <c r="G4809" t="s">
        <v>43</v>
      </c>
      <c r="H4809" t="s">
        <v>44</v>
      </c>
      <c r="I4809" t="s">
        <v>112</v>
      </c>
      <c r="J4809">
        <v>1</v>
      </c>
      <c r="K4809">
        <v>3</v>
      </c>
      <c r="M4809">
        <v>3100</v>
      </c>
      <c r="O4809">
        <v>3100</v>
      </c>
    </row>
    <row r="4810" spans="1:16" x14ac:dyDescent="0.2">
      <c r="A4810" s="11" t="str">
        <f t="shared" si="228"/>
        <v>1998CAF192009200</v>
      </c>
      <c r="B4810" s="9" t="str">
        <f>VLOOKUP(A4810,disaster_type!$A$2:$L$60000,5,FALSE)</f>
        <v>Flood</v>
      </c>
      <c r="C4810" s="9" t="e">
        <f>VLOOKUP(I4810,_readme!$A$25:$B$49,2,FALSE)</f>
        <v>#N/A</v>
      </c>
      <c r="D4810" s="9" t="b">
        <f t="shared" si="229"/>
        <v>0</v>
      </c>
      <c r="E4810" s="8" t="str">
        <f t="shared" si="227"/>
        <v>Flood</v>
      </c>
      <c r="F4810">
        <v>1998</v>
      </c>
      <c r="G4810" t="s">
        <v>330</v>
      </c>
      <c r="H4810" t="s">
        <v>331</v>
      </c>
      <c r="I4810" s="17" t="s">
        <v>485</v>
      </c>
      <c r="J4810">
        <v>1</v>
      </c>
      <c r="N4810">
        <v>9200</v>
      </c>
      <c r="O4810">
        <v>9200</v>
      </c>
    </row>
    <row r="4811" spans="1:16" x14ac:dyDescent="0.2">
      <c r="A4811" s="11" t="str">
        <f t="shared" si="228"/>
        <v>1998TCD110001000</v>
      </c>
      <c r="B4811" s="9" t="str">
        <f>VLOOKUP(A4811,disaster_type!$A$2:$L$60000,5,FALSE)</f>
        <v>Flood</v>
      </c>
      <c r="C4811" s="9" t="e">
        <f>VLOOKUP(I4811,_readme!$A$25:$B$49,2,FALSE)</f>
        <v>#N/A</v>
      </c>
      <c r="D4811" s="9" t="b">
        <f t="shared" si="229"/>
        <v>0</v>
      </c>
      <c r="E4811" s="8" t="str">
        <f t="shared" si="227"/>
        <v>Flood</v>
      </c>
      <c r="F4811">
        <v>1998</v>
      </c>
      <c r="G4811" t="s">
        <v>97</v>
      </c>
      <c r="H4811" t="s">
        <v>98</v>
      </c>
      <c r="I4811" s="17" t="s">
        <v>485</v>
      </c>
      <c r="J4811">
        <v>1</v>
      </c>
      <c r="N4811">
        <v>1000</v>
      </c>
      <c r="O4811">
        <v>1000</v>
      </c>
    </row>
    <row r="4812" spans="1:16" x14ac:dyDescent="0.2">
      <c r="A4812" s="11" t="str">
        <f t="shared" si="228"/>
        <v>1998CHN351914641250000012501464761900</v>
      </c>
      <c r="B4812" s="9" t="e">
        <f>VLOOKUP(A4812,disaster_type!$A$2:$L$60000,5,FALSE)</f>
        <v>#N/A</v>
      </c>
      <c r="C4812" s="9" t="e">
        <f>VLOOKUP(I4812,_readme!$A$25:$B$49,2,FALSE)</f>
        <v>#N/A</v>
      </c>
      <c r="D4812" s="9" t="b">
        <f t="shared" si="229"/>
        <v>1</v>
      </c>
      <c r="E4812" s="8" t="e">
        <f t="shared" si="227"/>
        <v>#N/A</v>
      </c>
      <c r="F4812">
        <v>1998</v>
      </c>
      <c r="G4812" t="s">
        <v>65</v>
      </c>
      <c r="H4812" t="s">
        <v>66</v>
      </c>
      <c r="I4812" t="s">
        <v>17</v>
      </c>
      <c r="J4812">
        <v>3</v>
      </c>
      <c r="K4812">
        <v>519</v>
      </c>
      <c r="L4812">
        <v>1464</v>
      </c>
      <c r="N4812">
        <v>12500000</v>
      </c>
      <c r="O4812">
        <v>12501464</v>
      </c>
      <c r="P4812">
        <v>761900</v>
      </c>
    </row>
    <row r="4813" spans="1:16" x14ac:dyDescent="0.2">
      <c r="A4813" s="11" t="str">
        <f t="shared" si="228"/>
        <v>1998CHN212135000</v>
      </c>
      <c r="B4813" s="9" t="e">
        <f>VLOOKUP(A4813,disaster_type!$A$2:$L$60000,5,FALSE)</f>
        <v>#N/A</v>
      </c>
      <c r="C4813" s="9" t="str">
        <f>VLOOKUP(I4813,_readme!$A$25:$B$49,2,FALSE)</f>
        <v>Storm</v>
      </c>
      <c r="D4813" s="9" t="b">
        <f t="shared" si="229"/>
        <v>1</v>
      </c>
      <c r="E4813" s="8" t="str">
        <f t="shared" si="227"/>
        <v>Storm</v>
      </c>
      <c r="F4813">
        <v>1998</v>
      </c>
      <c r="G4813" t="s">
        <v>65</v>
      </c>
      <c r="H4813" t="s">
        <v>66</v>
      </c>
      <c r="I4813" t="s">
        <v>52</v>
      </c>
      <c r="J4813">
        <v>2</v>
      </c>
      <c r="K4813">
        <v>12</v>
      </c>
      <c r="P4813">
        <v>135000</v>
      </c>
    </row>
    <row r="4814" spans="1:16" x14ac:dyDescent="0.2">
      <c r="A4814" s="11" t="str">
        <f t="shared" si="228"/>
        <v>1998CHN150800008000020124</v>
      </c>
      <c r="B4814" s="9" t="e">
        <f>VLOOKUP(A4814,disaster_type!$A$2:$L$60000,5,FALSE)</f>
        <v>#N/A</v>
      </c>
      <c r="C4814" s="9" t="str">
        <f>VLOOKUP(I4814,_readme!$A$25:$B$49,2,FALSE)</f>
        <v>Flood</v>
      </c>
      <c r="D4814" s="9" t="b">
        <f t="shared" si="229"/>
        <v>1</v>
      </c>
      <c r="E4814" s="8" t="str">
        <f t="shared" si="227"/>
        <v>Flood</v>
      </c>
      <c r="F4814">
        <v>1998</v>
      </c>
      <c r="G4814" t="s">
        <v>65</v>
      </c>
      <c r="H4814" t="s">
        <v>66</v>
      </c>
      <c r="I4814" t="s">
        <v>180</v>
      </c>
      <c r="J4814">
        <v>1</v>
      </c>
      <c r="K4814">
        <v>50</v>
      </c>
      <c r="M4814">
        <v>80000</v>
      </c>
      <c r="O4814">
        <v>80000</v>
      </c>
      <c r="P4814">
        <v>20124</v>
      </c>
    </row>
    <row r="4815" spans="1:16" x14ac:dyDescent="0.2">
      <c r="A4815" s="11" t="str">
        <f t="shared" si="228"/>
        <v>1998CHN755136901073655976001184945378100</v>
      </c>
      <c r="B4815" s="9" t="str">
        <f>VLOOKUP(A4815,disaster_type!$A$2:$L$60000,5,FALSE)</f>
        <v>Earthquake</v>
      </c>
      <c r="C4815" s="9" t="str">
        <f>VLOOKUP(I4815,_readme!$A$25:$B$49,2,FALSE)</f>
        <v>Earthquake</v>
      </c>
      <c r="D4815" s="9" t="b">
        <f t="shared" si="229"/>
        <v>0</v>
      </c>
      <c r="E4815" s="8" t="str">
        <f t="shared" si="227"/>
        <v>Earthquake</v>
      </c>
      <c r="F4815">
        <v>1998</v>
      </c>
      <c r="G4815" t="s">
        <v>65</v>
      </c>
      <c r="H4815" t="s">
        <v>66</v>
      </c>
      <c r="I4815" t="s">
        <v>28</v>
      </c>
      <c r="J4815">
        <v>7</v>
      </c>
      <c r="K4815">
        <v>55</v>
      </c>
      <c r="L4815">
        <v>13690</v>
      </c>
      <c r="M4815">
        <v>1073655</v>
      </c>
      <c r="N4815">
        <v>97600</v>
      </c>
      <c r="O4815">
        <v>1184945</v>
      </c>
      <c r="P4815">
        <v>378100</v>
      </c>
    </row>
    <row r="4816" spans="1:16" x14ac:dyDescent="0.2">
      <c r="A4816" s="11" t="str">
        <f t="shared" si="228"/>
        <v>1998CHN11001515890000</v>
      </c>
      <c r="B4816" s="9" t="str">
        <f>VLOOKUP(A4816,disaster_type!$A$2:$L$60000,5,FALSE)</f>
        <v>Landslide</v>
      </c>
      <c r="C4816" s="9" t="str">
        <f>VLOOKUP(I4816,_readme!$A$25:$B$49,2,FALSE)</f>
        <v>Landslide</v>
      </c>
      <c r="D4816" s="9" t="b">
        <f t="shared" si="229"/>
        <v>0</v>
      </c>
      <c r="E4816" s="8" t="str">
        <f t="shared" si="227"/>
        <v>Landslide</v>
      </c>
      <c r="F4816">
        <v>1998</v>
      </c>
      <c r="G4816" t="s">
        <v>65</v>
      </c>
      <c r="H4816" t="s">
        <v>66</v>
      </c>
      <c r="I4816" t="s">
        <v>80</v>
      </c>
      <c r="J4816">
        <v>1</v>
      </c>
      <c r="K4816">
        <v>100</v>
      </c>
      <c r="L4816">
        <v>15</v>
      </c>
      <c r="O4816">
        <v>15</v>
      </c>
      <c r="P4816">
        <v>890000</v>
      </c>
    </row>
    <row r="4817" spans="1:16" x14ac:dyDescent="0.2">
      <c r="A4817" s="11" t="str">
        <f t="shared" si="228"/>
        <v>1998CHN337601230002251613001585000024113430030998700</v>
      </c>
      <c r="B4817" s="9" t="e">
        <f>VLOOKUP(A4817,disaster_type!$A$2:$L$60000,5,FALSE)</f>
        <v>#N/A</v>
      </c>
      <c r="C4817" s="9" t="str">
        <f>VLOOKUP(I4817,_readme!$A$25:$B$49,2,FALSE)</f>
        <v>Flood</v>
      </c>
      <c r="D4817" s="9" t="b">
        <f t="shared" si="229"/>
        <v>1</v>
      </c>
      <c r="E4817" s="8" t="str">
        <f t="shared" si="227"/>
        <v>Flood</v>
      </c>
      <c r="F4817">
        <v>1998</v>
      </c>
      <c r="G4817" t="s">
        <v>65</v>
      </c>
      <c r="H4817" t="s">
        <v>66</v>
      </c>
      <c r="I4817" t="s">
        <v>112</v>
      </c>
      <c r="J4817">
        <v>3</v>
      </c>
      <c r="K4817">
        <v>3760</v>
      </c>
      <c r="L4817">
        <v>123000</v>
      </c>
      <c r="M4817">
        <v>225161300</v>
      </c>
      <c r="N4817">
        <v>15850000</v>
      </c>
      <c r="O4817">
        <v>241134300</v>
      </c>
      <c r="P4817">
        <v>30998700</v>
      </c>
    </row>
    <row r="4818" spans="1:16" x14ac:dyDescent="0.2">
      <c r="A4818" s="11" t="str">
        <f t="shared" si="228"/>
        <v>1998CHN1598000</v>
      </c>
      <c r="B4818" s="9" t="e">
        <f>VLOOKUP(A4818,disaster_type!$A$2:$L$60000,5,FALSE)</f>
        <v>#N/A</v>
      </c>
      <c r="C4818" s="9" t="str">
        <f>VLOOKUP(I4818,_readme!$A$25:$B$49,2,FALSE)</f>
        <v>Storm</v>
      </c>
      <c r="D4818" s="9" t="b">
        <f t="shared" si="229"/>
        <v>1</v>
      </c>
      <c r="E4818" s="8" t="str">
        <f t="shared" si="227"/>
        <v>Storm</v>
      </c>
      <c r="F4818">
        <v>1998</v>
      </c>
      <c r="G4818" t="s">
        <v>65</v>
      </c>
      <c r="H4818" t="s">
        <v>66</v>
      </c>
      <c r="I4818" t="s">
        <v>24</v>
      </c>
      <c r="J4818">
        <v>1</v>
      </c>
      <c r="K4818">
        <v>5</v>
      </c>
      <c r="P4818">
        <v>98000</v>
      </c>
    </row>
    <row r="4819" spans="1:16" x14ac:dyDescent="0.2">
      <c r="A4819" s="11" t="str">
        <f t="shared" si="228"/>
        <v>1998COL1100000100000</v>
      </c>
      <c r="B4819" s="9" t="str">
        <f>VLOOKUP(A4819,disaster_type!$A$2:$L$60000,5,FALSE)</f>
        <v>Drought</v>
      </c>
      <c r="C4819" s="9" t="str">
        <f>VLOOKUP(I4819,_readme!$A$25:$B$49,2,FALSE)</f>
        <v>Drought</v>
      </c>
      <c r="D4819" s="9" t="b">
        <f t="shared" si="229"/>
        <v>0</v>
      </c>
      <c r="E4819" s="8" t="str">
        <f t="shared" si="227"/>
        <v>Drought</v>
      </c>
      <c r="F4819">
        <v>1998</v>
      </c>
      <c r="G4819" t="s">
        <v>67</v>
      </c>
      <c r="H4819" t="s">
        <v>68</v>
      </c>
      <c r="I4819" t="s">
        <v>12</v>
      </c>
      <c r="J4819">
        <v>1</v>
      </c>
      <c r="M4819">
        <v>100000</v>
      </c>
      <c r="O4819">
        <v>100000</v>
      </c>
    </row>
    <row r="4820" spans="1:16" x14ac:dyDescent="0.2">
      <c r="A4820" s="11" t="str">
        <f t="shared" si="228"/>
        <v>1998COL1104</v>
      </c>
      <c r="B4820" s="9" t="str">
        <f>VLOOKUP(A4820,disaster_type!$A$2:$L$60000,5,FALSE)</f>
        <v>Landslide</v>
      </c>
      <c r="C4820" s="9" t="str">
        <f>VLOOKUP(I4820,_readme!$A$25:$B$49,2,FALSE)</f>
        <v>Landslide</v>
      </c>
      <c r="D4820" s="9" t="b">
        <f t="shared" si="229"/>
        <v>0</v>
      </c>
      <c r="E4820" s="8" t="str">
        <f t="shared" si="227"/>
        <v>Landslide</v>
      </c>
      <c r="F4820">
        <v>1998</v>
      </c>
      <c r="G4820" t="s">
        <v>67</v>
      </c>
      <c r="H4820" t="s">
        <v>68</v>
      </c>
      <c r="I4820" t="s">
        <v>80</v>
      </c>
      <c r="J4820">
        <v>1</v>
      </c>
      <c r="K4820">
        <v>104</v>
      </c>
    </row>
    <row r="4821" spans="1:16" x14ac:dyDescent="0.2">
      <c r="A4821" s="11" t="str">
        <f t="shared" si="228"/>
        <v>1998COM14032003200</v>
      </c>
      <c r="B4821" s="9" t="str">
        <f>VLOOKUP(A4821,disaster_type!$A$2:$L$60000,5,FALSE)</f>
        <v>Epidemic</v>
      </c>
      <c r="C4821" s="9" t="str">
        <f>VLOOKUP(I4821,_readme!$A$25:$B$49,2,FALSE)</f>
        <v>Epidemic</v>
      </c>
      <c r="D4821" s="9" t="b">
        <f t="shared" si="229"/>
        <v>0</v>
      </c>
      <c r="E4821" s="8" t="str">
        <f t="shared" si="227"/>
        <v>Epidemic</v>
      </c>
      <c r="F4821">
        <v>1998</v>
      </c>
      <c r="G4821" t="s">
        <v>46</v>
      </c>
      <c r="H4821" t="s">
        <v>47</v>
      </c>
      <c r="I4821" t="s">
        <v>77</v>
      </c>
      <c r="J4821">
        <v>1</v>
      </c>
      <c r="K4821">
        <v>40</v>
      </c>
      <c r="M4821">
        <v>3200</v>
      </c>
      <c r="O4821">
        <v>3200</v>
      </c>
    </row>
    <row r="4822" spans="1:16" x14ac:dyDescent="0.2">
      <c r="A4822" s="11" t="str">
        <f t="shared" si="228"/>
        <v>1998COD510021388413884</v>
      </c>
      <c r="B4822" s="9" t="str">
        <f>VLOOKUP(A4822,disaster_type!$A$2:$L$60000,5,FALSE)</f>
        <v>Epidemic</v>
      </c>
      <c r="C4822" s="9" t="str">
        <f>VLOOKUP(I4822,_readme!$A$25:$B$49,2,FALSE)</f>
        <v>Epidemic</v>
      </c>
      <c r="D4822" s="9" t="b">
        <f t="shared" si="229"/>
        <v>0</v>
      </c>
      <c r="E4822" s="8" t="str">
        <f t="shared" si="227"/>
        <v>Epidemic</v>
      </c>
      <c r="F4822">
        <v>1998</v>
      </c>
      <c r="G4822" t="s">
        <v>284</v>
      </c>
      <c r="H4822" t="s">
        <v>285</v>
      </c>
      <c r="I4822" t="s">
        <v>77</v>
      </c>
      <c r="J4822">
        <v>5</v>
      </c>
      <c r="K4822">
        <v>1002</v>
      </c>
      <c r="M4822">
        <v>13884</v>
      </c>
      <c r="O4822">
        <v>13884</v>
      </c>
    </row>
    <row r="4823" spans="1:16" x14ac:dyDescent="0.2">
      <c r="A4823" s="11" t="str">
        <f t="shared" si="228"/>
        <v>1998COG1200002000059</v>
      </c>
      <c r="B4823" s="9" t="str">
        <f>VLOOKUP(A4823,disaster_type!$A$2:$L$60000,5,FALSE)</f>
        <v>Flood</v>
      </c>
      <c r="C4823" s="9" t="str">
        <f>VLOOKUP(I4823,_readme!$A$25:$B$49,2,FALSE)</f>
        <v>Flood</v>
      </c>
      <c r="D4823" s="9" t="b">
        <f t="shared" si="229"/>
        <v>0</v>
      </c>
      <c r="E4823" s="8" t="str">
        <f t="shared" si="227"/>
        <v>Flood</v>
      </c>
      <c r="F4823">
        <v>1998</v>
      </c>
      <c r="G4823" t="s">
        <v>294</v>
      </c>
      <c r="H4823" t="s">
        <v>295</v>
      </c>
      <c r="I4823" t="s">
        <v>112</v>
      </c>
      <c r="J4823">
        <v>1</v>
      </c>
      <c r="M4823">
        <v>20000</v>
      </c>
      <c r="O4823">
        <v>20000</v>
      </c>
      <c r="P4823">
        <v>59</v>
      </c>
    </row>
    <row r="4824" spans="1:16" x14ac:dyDescent="0.2">
      <c r="A4824" s="11" t="str">
        <f t="shared" si="228"/>
        <v>1998CRI1450450</v>
      </c>
      <c r="B4824" s="9" t="str">
        <f>VLOOKUP(A4824,disaster_type!$A$2:$L$60000,5,FALSE)</f>
        <v>Volcanic activity</v>
      </c>
      <c r="C4824" s="9" t="str">
        <f>VLOOKUP(I4824,_readme!$A$25:$B$49,2,FALSE)</f>
        <v>Volcanic activity</v>
      </c>
      <c r="D4824" s="9" t="b">
        <f t="shared" si="229"/>
        <v>0</v>
      </c>
      <c r="E4824" s="8" t="str">
        <f t="shared" si="227"/>
        <v>Volcanic activity</v>
      </c>
      <c r="F4824">
        <v>1998</v>
      </c>
      <c r="G4824" t="s">
        <v>99</v>
      </c>
      <c r="H4824" t="s">
        <v>100</v>
      </c>
      <c r="I4824" t="s">
        <v>21</v>
      </c>
      <c r="J4824">
        <v>1</v>
      </c>
      <c r="M4824">
        <v>450</v>
      </c>
      <c r="O4824">
        <v>450</v>
      </c>
    </row>
    <row r="4825" spans="1:16" x14ac:dyDescent="0.2">
      <c r="A4825" s="11" t="str">
        <f t="shared" si="228"/>
        <v>1998CRI123000</v>
      </c>
      <c r="B4825" s="9" t="str">
        <f>VLOOKUP(A4825,disaster_type!$A$2:$L$60000,5,FALSE)</f>
        <v>Drought</v>
      </c>
      <c r="C4825" s="9" t="str">
        <f>VLOOKUP(I4825,_readme!$A$25:$B$49,2,FALSE)</f>
        <v>Drought</v>
      </c>
      <c r="D4825" s="9" t="b">
        <f t="shared" si="229"/>
        <v>0</v>
      </c>
      <c r="E4825" s="8" t="str">
        <f t="shared" si="227"/>
        <v>Drought</v>
      </c>
      <c r="F4825">
        <v>1998</v>
      </c>
      <c r="G4825" t="s">
        <v>99</v>
      </c>
      <c r="H4825" t="s">
        <v>100</v>
      </c>
      <c r="I4825" t="s">
        <v>12</v>
      </c>
      <c r="J4825">
        <v>1</v>
      </c>
      <c r="P4825">
        <v>23000</v>
      </c>
    </row>
    <row r="4826" spans="1:16" x14ac:dyDescent="0.2">
      <c r="A4826" s="11" t="str">
        <f t="shared" si="228"/>
        <v>1998CRI181500017001670091090</v>
      </c>
      <c r="B4826" s="9" t="str">
        <f>VLOOKUP(A4826,disaster_type!$A$2:$L$60000,5,FALSE)</f>
        <v>Storm</v>
      </c>
      <c r="C4826" s="9" t="str">
        <f>VLOOKUP(I4826,_readme!$A$25:$B$49,2,FALSE)</f>
        <v>Storm</v>
      </c>
      <c r="D4826" s="9" t="b">
        <f t="shared" si="229"/>
        <v>0</v>
      </c>
      <c r="E4826" s="8" t="str">
        <f t="shared" si="227"/>
        <v>Storm</v>
      </c>
      <c r="F4826">
        <v>1998</v>
      </c>
      <c r="G4826" t="s">
        <v>99</v>
      </c>
      <c r="H4826" t="s">
        <v>100</v>
      </c>
      <c r="I4826" t="s">
        <v>24</v>
      </c>
      <c r="J4826">
        <v>1</v>
      </c>
      <c r="K4826">
        <v>8</v>
      </c>
      <c r="M4826">
        <v>15000</v>
      </c>
      <c r="N4826">
        <v>1700</v>
      </c>
      <c r="O4826">
        <v>16700</v>
      </c>
      <c r="P4826">
        <v>91090</v>
      </c>
    </row>
    <row r="4827" spans="1:16" x14ac:dyDescent="0.2">
      <c r="A4827" s="11" t="str">
        <f t="shared" si="228"/>
        <v>1998CUB1820000820000180000</v>
      </c>
      <c r="B4827" s="9" t="str">
        <f>VLOOKUP(A4827,disaster_type!$A$2:$L$60000,5,FALSE)</f>
        <v>Drought</v>
      </c>
      <c r="C4827" s="9" t="str">
        <f>VLOOKUP(I4827,_readme!$A$25:$B$49,2,FALSE)</f>
        <v>Drought</v>
      </c>
      <c r="D4827" s="9" t="b">
        <f t="shared" si="229"/>
        <v>0</v>
      </c>
      <c r="E4827" s="8" t="str">
        <f t="shared" ref="E4827:E4890" si="230">IF(D4827,C4827,B4827)</f>
        <v>Drought</v>
      </c>
      <c r="F4827">
        <v>1998</v>
      </c>
      <c r="G4827" t="s">
        <v>135</v>
      </c>
      <c r="H4827" t="s">
        <v>136</v>
      </c>
      <c r="I4827" t="s">
        <v>12</v>
      </c>
      <c r="J4827">
        <v>1</v>
      </c>
      <c r="M4827">
        <v>820000</v>
      </c>
      <c r="O4827">
        <v>820000</v>
      </c>
      <c r="P4827">
        <v>180000</v>
      </c>
    </row>
    <row r="4828" spans="1:16" x14ac:dyDescent="0.2">
      <c r="A4828" s="11" t="str">
        <f t="shared" si="228"/>
        <v>1998CUB161470001470002000000</v>
      </c>
      <c r="B4828" s="9" t="str">
        <f>VLOOKUP(A4828,disaster_type!$A$2:$L$60000,5,FALSE)</f>
        <v>Storm</v>
      </c>
      <c r="C4828" s="9" t="str">
        <f>VLOOKUP(I4828,_readme!$A$25:$B$49,2,FALSE)</f>
        <v>Storm</v>
      </c>
      <c r="D4828" s="9" t="b">
        <f t="shared" si="229"/>
        <v>0</v>
      </c>
      <c r="E4828" s="8" t="str">
        <f t="shared" si="230"/>
        <v>Storm</v>
      </c>
      <c r="F4828">
        <v>1998</v>
      </c>
      <c r="G4828" t="s">
        <v>135</v>
      </c>
      <c r="H4828" t="s">
        <v>136</v>
      </c>
      <c r="I4828" t="s">
        <v>24</v>
      </c>
      <c r="J4828">
        <v>1</v>
      </c>
      <c r="K4828">
        <v>6</v>
      </c>
      <c r="M4828">
        <v>147000</v>
      </c>
      <c r="O4828">
        <v>147000</v>
      </c>
      <c r="P4828">
        <v>2000000</v>
      </c>
    </row>
    <row r="4829" spans="1:16" x14ac:dyDescent="0.2">
      <c r="A4829" s="11" t="str">
        <f t="shared" si="228"/>
        <v>1998CYP152100100</v>
      </c>
      <c r="B4829" s="9" t="str">
        <f>VLOOKUP(A4829,disaster_type!$A$2:$L$60000,5,FALSE)</f>
        <v xml:space="preserve">Extreme temperature </v>
      </c>
      <c r="C4829" s="9" t="str">
        <f>VLOOKUP(I4829,_readme!$A$25:$B$49,2,FALSE)</f>
        <v xml:space="preserve">Extreme temperature </v>
      </c>
      <c r="D4829" s="9" t="b">
        <f t="shared" si="229"/>
        <v>0</v>
      </c>
      <c r="E4829" s="8" t="str">
        <f t="shared" si="230"/>
        <v xml:space="preserve">Extreme temperature </v>
      </c>
      <c r="F4829">
        <v>1998</v>
      </c>
      <c r="G4829" t="s">
        <v>218</v>
      </c>
      <c r="H4829" t="s">
        <v>219</v>
      </c>
      <c r="I4829" t="s">
        <v>175</v>
      </c>
      <c r="J4829">
        <v>1</v>
      </c>
      <c r="K4829">
        <v>52</v>
      </c>
      <c r="L4829">
        <v>100</v>
      </c>
      <c r="O4829">
        <v>100</v>
      </c>
    </row>
    <row r="4830" spans="1:16" x14ac:dyDescent="0.2">
      <c r="A4830" s="11" t="str">
        <f t="shared" si="228"/>
        <v>1998CZE1652000</v>
      </c>
      <c r="B4830" s="9" t="str">
        <f>VLOOKUP(A4830,disaster_type!$A$2:$L$60000,5,FALSE)</f>
        <v>Flood</v>
      </c>
      <c r="C4830" s="9" t="str">
        <f>VLOOKUP(I4830,_readme!$A$25:$B$49,2,FALSE)</f>
        <v>Flood</v>
      </c>
      <c r="D4830" s="9" t="b">
        <f t="shared" si="229"/>
        <v>0</v>
      </c>
      <c r="E4830" s="8" t="str">
        <f t="shared" si="230"/>
        <v>Flood</v>
      </c>
      <c r="F4830">
        <v>1998</v>
      </c>
      <c r="G4830" t="s">
        <v>437</v>
      </c>
      <c r="H4830" t="s">
        <v>438</v>
      </c>
      <c r="I4830" t="s">
        <v>112</v>
      </c>
      <c r="J4830">
        <v>1</v>
      </c>
      <c r="K4830">
        <v>6</v>
      </c>
      <c r="P4830">
        <v>52000</v>
      </c>
    </row>
    <row r="4831" spans="1:16" x14ac:dyDescent="0.2">
      <c r="A4831" s="11" t="str">
        <f t="shared" si="228"/>
        <v>1998DJI14320002000</v>
      </c>
      <c r="B4831" s="9" t="str">
        <f>VLOOKUP(A4831,disaster_type!$A$2:$L$60000,5,FALSE)</f>
        <v>Epidemic</v>
      </c>
      <c r="C4831" s="9" t="str">
        <f>VLOOKUP(I4831,_readme!$A$25:$B$49,2,FALSE)</f>
        <v>Epidemic</v>
      </c>
      <c r="D4831" s="9" t="b">
        <f t="shared" si="229"/>
        <v>0</v>
      </c>
      <c r="E4831" s="8" t="str">
        <f t="shared" si="230"/>
        <v>Epidemic</v>
      </c>
      <c r="F4831">
        <v>1998</v>
      </c>
      <c r="G4831" t="s">
        <v>346</v>
      </c>
      <c r="H4831" t="s">
        <v>347</v>
      </c>
      <c r="I4831" t="s">
        <v>132</v>
      </c>
      <c r="J4831">
        <v>1</v>
      </c>
      <c r="K4831">
        <v>43</v>
      </c>
      <c r="M4831">
        <v>2000</v>
      </c>
      <c r="O4831">
        <v>2000</v>
      </c>
    </row>
    <row r="4832" spans="1:16" x14ac:dyDescent="0.2">
      <c r="A4832" s="11" t="str">
        <f t="shared" si="228"/>
        <v>1998DOM13475958550001200009755951981500</v>
      </c>
      <c r="B4832" s="9" t="str">
        <f>VLOOKUP(A4832,disaster_type!$A$2:$L$60000,5,FALSE)</f>
        <v>Storm</v>
      </c>
      <c r="C4832" s="9" t="str">
        <f>VLOOKUP(I4832,_readme!$A$25:$B$49,2,FALSE)</f>
        <v>Storm</v>
      </c>
      <c r="D4832" s="9" t="b">
        <f t="shared" si="229"/>
        <v>0</v>
      </c>
      <c r="E4832" s="8" t="str">
        <f t="shared" si="230"/>
        <v>Storm</v>
      </c>
      <c r="F4832">
        <v>1998</v>
      </c>
      <c r="G4832" t="s">
        <v>160</v>
      </c>
      <c r="H4832" t="s">
        <v>161</v>
      </c>
      <c r="I4832" t="s">
        <v>24</v>
      </c>
      <c r="J4832">
        <v>1</v>
      </c>
      <c r="K4832">
        <v>347</v>
      </c>
      <c r="L4832">
        <v>595</v>
      </c>
      <c r="M4832">
        <v>855000</v>
      </c>
      <c r="N4832">
        <v>120000</v>
      </c>
      <c r="O4832">
        <v>975595</v>
      </c>
      <c r="P4832">
        <v>1981500</v>
      </c>
    </row>
    <row r="4833" spans="1:16" x14ac:dyDescent="0.2">
      <c r="A4833" s="11" t="str">
        <f t="shared" si="228"/>
        <v>1998ECU2131111</v>
      </c>
      <c r="B4833" s="9" t="str">
        <f>VLOOKUP(A4833,disaster_type!$A$2:$L$60000,5,FALSE)</f>
        <v>Epidemic</v>
      </c>
      <c r="C4833" s="9" t="str">
        <f>VLOOKUP(I4833,_readme!$A$25:$B$49,2,FALSE)</f>
        <v>Epidemic</v>
      </c>
      <c r="D4833" s="9" t="b">
        <f t="shared" si="229"/>
        <v>0</v>
      </c>
      <c r="E4833" s="8" t="str">
        <f t="shared" si="230"/>
        <v>Epidemic</v>
      </c>
      <c r="F4833">
        <v>1998</v>
      </c>
      <c r="G4833" t="s">
        <v>55</v>
      </c>
      <c r="H4833" t="s">
        <v>56</v>
      </c>
      <c r="I4833" t="s">
        <v>77</v>
      </c>
      <c r="J4833">
        <v>2</v>
      </c>
      <c r="K4833">
        <v>13</v>
      </c>
      <c r="M4833">
        <v>11</v>
      </c>
      <c r="O4833">
        <v>11</v>
      </c>
    </row>
    <row r="4834" spans="1:16" x14ac:dyDescent="0.2">
      <c r="A4834" s="11" t="str">
        <f t="shared" si="228"/>
        <v>1998ECU134012507502040</v>
      </c>
      <c r="B4834" s="9" t="str">
        <f>VLOOKUP(A4834,disaster_type!$A$2:$L$60000,5,FALSE)</f>
        <v>Earthquake</v>
      </c>
      <c r="C4834" s="9" t="str">
        <f>VLOOKUP(I4834,_readme!$A$25:$B$49,2,FALSE)</f>
        <v>Earthquake</v>
      </c>
      <c r="D4834" s="9" t="b">
        <f t="shared" si="229"/>
        <v>0</v>
      </c>
      <c r="E4834" s="8" t="str">
        <f t="shared" si="230"/>
        <v>Earthquake</v>
      </c>
      <c r="F4834">
        <v>1998</v>
      </c>
      <c r="G4834" t="s">
        <v>55</v>
      </c>
      <c r="H4834" t="s">
        <v>56</v>
      </c>
      <c r="I4834" t="s">
        <v>28</v>
      </c>
      <c r="J4834">
        <v>1</v>
      </c>
      <c r="K4834">
        <v>3</v>
      </c>
      <c r="L4834">
        <v>40</v>
      </c>
      <c r="M4834">
        <v>1250</v>
      </c>
      <c r="N4834">
        <v>750</v>
      </c>
      <c r="O4834">
        <v>2040</v>
      </c>
    </row>
    <row r="4835" spans="1:16" x14ac:dyDescent="0.2">
      <c r="A4835" s="11" t="str">
        <f t="shared" si="228"/>
        <v>1998SLV1170000</v>
      </c>
      <c r="B4835" s="9" t="str">
        <f>VLOOKUP(A4835,disaster_type!$A$2:$L$60000,5,FALSE)</f>
        <v>Drought</v>
      </c>
      <c r="C4835" s="9" t="str">
        <f>VLOOKUP(I4835,_readme!$A$25:$B$49,2,FALSE)</f>
        <v>Drought</v>
      </c>
      <c r="D4835" s="9" t="b">
        <f t="shared" si="229"/>
        <v>0</v>
      </c>
      <c r="E4835" s="8" t="str">
        <f t="shared" si="230"/>
        <v>Drought</v>
      </c>
      <c r="F4835">
        <v>1998</v>
      </c>
      <c r="G4835" t="s">
        <v>31</v>
      </c>
      <c r="H4835" t="s">
        <v>32</v>
      </c>
      <c r="I4835" t="s">
        <v>12</v>
      </c>
      <c r="J4835">
        <v>1</v>
      </c>
      <c r="P4835">
        <v>170000</v>
      </c>
    </row>
    <row r="4836" spans="1:16" x14ac:dyDescent="0.2">
      <c r="A4836" s="11" t="str">
        <f t="shared" si="228"/>
        <v>1998SLV14758400084000388100</v>
      </c>
      <c r="B4836" s="9" t="str">
        <f>VLOOKUP(A4836,disaster_type!$A$2:$L$60000,5,FALSE)</f>
        <v>Storm</v>
      </c>
      <c r="C4836" s="9" t="str">
        <f>VLOOKUP(I4836,_readme!$A$25:$B$49,2,FALSE)</f>
        <v>Storm</v>
      </c>
      <c r="D4836" s="9" t="b">
        <f t="shared" si="229"/>
        <v>0</v>
      </c>
      <c r="E4836" s="8" t="str">
        <f t="shared" si="230"/>
        <v>Storm</v>
      </c>
      <c r="F4836">
        <v>1998</v>
      </c>
      <c r="G4836" t="s">
        <v>31</v>
      </c>
      <c r="H4836" t="s">
        <v>32</v>
      </c>
      <c r="I4836" t="s">
        <v>24</v>
      </c>
      <c r="J4836">
        <v>1</v>
      </c>
      <c r="K4836">
        <v>475</v>
      </c>
      <c r="M4836">
        <v>84000</v>
      </c>
      <c r="O4836">
        <v>84000</v>
      </c>
      <c r="P4836">
        <v>388100</v>
      </c>
    </row>
    <row r="4837" spans="1:16" x14ac:dyDescent="0.2">
      <c r="A4837" s="11" t="str">
        <f t="shared" si="228"/>
        <v>1998SLV116701670</v>
      </c>
      <c r="B4837" s="9" t="str">
        <f>VLOOKUP(A4837,disaster_type!$A$2:$L$60000,5,FALSE)</f>
        <v>Epidemic</v>
      </c>
      <c r="C4837" s="9" t="str">
        <f>VLOOKUP(I4837,_readme!$A$25:$B$49,2,FALSE)</f>
        <v>Epidemic</v>
      </c>
      <c r="D4837" s="9" t="b">
        <f t="shared" si="229"/>
        <v>0</v>
      </c>
      <c r="E4837" s="8" t="str">
        <f t="shared" si="230"/>
        <v>Epidemic</v>
      </c>
      <c r="F4837">
        <v>1998</v>
      </c>
      <c r="G4837" t="s">
        <v>31</v>
      </c>
      <c r="H4837" t="s">
        <v>32</v>
      </c>
      <c r="I4837" t="s">
        <v>18</v>
      </c>
      <c r="J4837">
        <v>1</v>
      </c>
      <c r="M4837">
        <v>1670</v>
      </c>
      <c r="O4837">
        <v>1670</v>
      </c>
    </row>
    <row r="4838" spans="1:16" x14ac:dyDescent="0.2">
      <c r="A4838" s="11" t="str">
        <f t="shared" si="228"/>
        <v>1998ETH115600</v>
      </c>
      <c r="B4838" s="9" t="str">
        <f>VLOOKUP(A4838,disaster_type!$A$2:$L$60000,5,FALSE)</f>
        <v>Drought</v>
      </c>
      <c r="C4838" s="9" t="str">
        <f>VLOOKUP(I4838,_readme!$A$25:$B$49,2,FALSE)</f>
        <v>Drought</v>
      </c>
      <c r="D4838" s="9" t="b">
        <f t="shared" si="229"/>
        <v>0</v>
      </c>
      <c r="E4838" s="8" t="str">
        <f t="shared" si="230"/>
        <v>Drought</v>
      </c>
      <c r="F4838">
        <v>1998</v>
      </c>
      <c r="G4838" t="s">
        <v>69</v>
      </c>
      <c r="H4838" t="s">
        <v>70</v>
      </c>
      <c r="I4838" t="s">
        <v>12</v>
      </c>
      <c r="J4838">
        <v>1</v>
      </c>
      <c r="P4838">
        <v>15600</v>
      </c>
    </row>
    <row r="4839" spans="1:16" x14ac:dyDescent="0.2">
      <c r="A4839" s="11" t="str">
        <f t="shared" si="228"/>
        <v>1998FJI1263455263455</v>
      </c>
      <c r="B4839" s="9" t="str">
        <f>VLOOKUP(A4839,disaster_type!$A$2:$L$60000,5,FALSE)</f>
        <v>Drought</v>
      </c>
      <c r="C4839" s="9" t="str">
        <f>VLOOKUP(I4839,_readme!$A$25:$B$49,2,FALSE)</f>
        <v>Drought</v>
      </c>
      <c r="D4839" s="9" t="b">
        <f t="shared" si="229"/>
        <v>0</v>
      </c>
      <c r="E4839" s="8" t="str">
        <f t="shared" si="230"/>
        <v>Drought</v>
      </c>
      <c r="F4839">
        <v>1998</v>
      </c>
      <c r="G4839" t="s">
        <v>166</v>
      </c>
      <c r="H4839" t="s">
        <v>167</v>
      </c>
      <c r="I4839" t="s">
        <v>12</v>
      </c>
      <c r="J4839">
        <v>1</v>
      </c>
      <c r="M4839">
        <v>263455</v>
      </c>
      <c r="O4839">
        <v>263455</v>
      </c>
    </row>
    <row r="4840" spans="1:16" x14ac:dyDescent="0.2">
      <c r="A4840" s="11" t="str">
        <f t="shared" si="228"/>
        <v>1998FRA192121</v>
      </c>
      <c r="B4840" s="9" t="str">
        <f>VLOOKUP(A4840,disaster_type!$A$2:$L$60000,5,FALSE)</f>
        <v>Landslide</v>
      </c>
      <c r="C4840" s="9" t="str">
        <f>VLOOKUP(I4840,_readme!$A$25:$B$49,2,FALSE)</f>
        <v>Mass movement (dry)</v>
      </c>
      <c r="D4840" s="9" t="b">
        <f t="shared" si="229"/>
        <v>0</v>
      </c>
      <c r="E4840" s="8" t="str">
        <f t="shared" si="230"/>
        <v>Landslide</v>
      </c>
      <c r="F4840">
        <v>1998</v>
      </c>
      <c r="G4840" t="s">
        <v>83</v>
      </c>
      <c r="H4840" t="s">
        <v>84</v>
      </c>
      <c r="I4840" t="s">
        <v>96</v>
      </c>
      <c r="J4840">
        <v>1</v>
      </c>
      <c r="K4840">
        <v>9</v>
      </c>
      <c r="L4840">
        <v>21</v>
      </c>
      <c r="O4840">
        <v>21</v>
      </c>
    </row>
    <row r="4841" spans="1:16" x14ac:dyDescent="0.2">
      <c r="A4841" s="11" t="str">
        <f t="shared" si="228"/>
        <v>1998FRA16690690150000</v>
      </c>
      <c r="B4841" s="9" t="str">
        <f>VLOOKUP(A4841,disaster_type!$A$2:$L$60000,5,FALSE)</f>
        <v>Storm</v>
      </c>
      <c r="C4841" s="9" t="str">
        <f>VLOOKUP(I4841,_readme!$A$25:$B$49,2,FALSE)</f>
        <v>Storm</v>
      </c>
      <c r="D4841" s="9" t="b">
        <f t="shared" si="229"/>
        <v>0</v>
      </c>
      <c r="E4841" s="8" t="str">
        <f t="shared" si="230"/>
        <v>Storm</v>
      </c>
      <c r="F4841">
        <v>1998</v>
      </c>
      <c r="G4841" t="s">
        <v>83</v>
      </c>
      <c r="H4841" t="s">
        <v>84</v>
      </c>
      <c r="I4841" t="s">
        <v>449</v>
      </c>
      <c r="J4841">
        <v>1</v>
      </c>
      <c r="K4841">
        <v>6</v>
      </c>
      <c r="M4841">
        <v>690</v>
      </c>
      <c r="O4841">
        <v>690</v>
      </c>
      <c r="P4841">
        <v>150000</v>
      </c>
    </row>
    <row r="4842" spans="1:16" x14ac:dyDescent="0.2">
      <c r="A4842" s="11" t="str">
        <f t="shared" si="228"/>
        <v>1998PYF21311500511</v>
      </c>
      <c r="B4842" s="9" t="str">
        <f>VLOOKUP(A4842,disaster_type!$A$2:$L$60000,5,FALSE)</f>
        <v>Landslide</v>
      </c>
      <c r="C4842" s="9" t="str">
        <f>VLOOKUP(I4842,_readme!$A$25:$B$49,2,FALSE)</f>
        <v>Landslide</v>
      </c>
      <c r="D4842" s="9" t="b">
        <f t="shared" si="229"/>
        <v>0</v>
      </c>
      <c r="E4842" s="8" t="str">
        <f t="shared" si="230"/>
        <v>Landslide</v>
      </c>
      <c r="F4842">
        <v>1998</v>
      </c>
      <c r="G4842" t="s">
        <v>248</v>
      </c>
      <c r="H4842" t="s">
        <v>249</v>
      </c>
      <c r="I4842" t="s">
        <v>80</v>
      </c>
      <c r="J4842">
        <v>2</v>
      </c>
      <c r="K4842">
        <v>13</v>
      </c>
      <c r="L4842">
        <v>11</v>
      </c>
      <c r="M4842">
        <v>500</v>
      </c>
      <c r="O4842">
        <v>511</v>
      </c>
    </row>
    <row r="4843" spans="1:16" x14ac:dyDescent="0.2">
      <c r="A4843" s="11" t="str">
        <f t="shared" si="228"/>
        <v>1998DEU131515150000</v>
      </c>
      <c r="B4843" s="9" t="str">
        <f>VLOOKUP(A4843,disaster_type!$A$2:$L$60000,5,FALSE)</f>
        <v>Storm</v>
      </c>
      <c r="C4843" s="9" t="e">
        <f>VLOOKUP(I4843,_readme!$A$25:$B$49,2,FALSE)</f>
        <v>#N/A</v>
      </c>
      <c r="D4843" s="9" t="b">
        <f t="shared" si="229"/>
        <v>0</v>
      </c>
      <c r="E4843" s="8" t="str">
        <f t="shared" si="230"/>
        <v>Storm</v>
      </c>
      <c r="F4843">
        <v>1998</v>
      </c>
      <c r="G4843" t="s">
        <v>396</v>
      </c>
      <c r="H4843" t="s">
        <v>397</v>
      </c>
      <c r="I4843" s="17" t="s">
        <v>487</v>
      </c>
      <c r="J4843">
        <v>1</v>
      </c>
      <c r="K4843">
        <v>3</v>
      </c>
      <c r="L4843">
        <v>15</v>
      </c>
      <c r="O4843">
        <v>15</v>
      </c>
      <c r="P4843">
        <v>150000</v>
      </c>
    </row>
    <row r="4844" spans="1:16" x14ac:dyDescent="0.2">
      <c r="A4844" s="11" t="str">
        <f t="shared" si="228"/>
        <v>1998GHA16715461546</v>
      </c>
      <c r="B4844" s="9" t="str">
        <f>VLOOKUP(A4844,disaster_type!$A$2:$L$60000,5,FALSE)</f>
        <v>Epidemic</v>
      </c>
      <c r="C4844" s="9" t="str">
        <f>VLOOKUP(I4844,_readme!$A$25:$B$49,2,FALSE)</f>
        <v>Epidemic</v>
      </c>
      <c r="D4844" s="9" t="b">
        <f t="shared" si="229"/>
        <v>0</v>
      </c>
      <c r="E4844" s="8" t="str">
        <f t="shared" si="230"/>
        <v>Epidemic</v>
      </c>
      <c r="F4844">
        <v>1998</v>
      </c>
      <c r="G4844" t="s">
        <v>183</v>
      </c>
      <c r="H4844" t="s">
        <v>184</v>
      </c>
      <c r="I4844" t="s">
        <v>77</v>
      </c>
      <c r="J4844">
        <v>1</v>
      </c>
      <c r="K4844">
        <v>67</v>
      </c>
      <c r="M4844">
        <v>1546</v>
      </c>
      <c r="O4844">
        <v>1546</v>
      </c>
    </row>
    <row r="4845" spans="1:16" x14ac:dyDescent="0.2">
      <c r="A4845" s="11" t="str">
        <f t="shared" si="228"/>
        <v>1998GRC13900900</v>
      </c>
      <c r="B4845" s="9" t="str">
        <f>VLOOKUP(A4845,disaster_type!$A$2:$L$60000,5,FALSE)</f>
        <v>Flood</v>
      </c>
      <c r="C4845" s="9" t="e">
        <f>VLOOKUP(I4845,_readme!$A$25:$B$49,2,FALSE)</f>
        <v>#N/A</v>
      </c>
      <c r="D4845" s="9" t="b">
        <f t="shared" si="229"/>
        <v>0</v>
      </c>
      <c r="E4845" s="8" t="str">
        <f t="shared" si="230"/>
        <v>Flood</v>
      </c>
      <c r="F4845">
        <v>1998</v>
      </c>
      <c r="G4845" t="s">
        <v>145</v>
      </c>
      <c r="H4845" t="s">
        <v>146</v>
      </c>
      <c r="I4845" s="17" t="s">
        <v>485</v>
      </c>
      <c r="J4845">
        <v>1</v>
      </c>
      <c r="K4845">
        <v>3</v>
      </c>
      <c r="M4845">
        <v>900</v>
      </c>
      <c r="O4845">
        <v>900</v>
      </c>
    </row>
    <row r="4846" spans="1:16" x14ac:dyDescent="0.2">
      <c r="A4846" s="11" t="str">
        <f t="shared" si="228"/>
        <v>1998GRC114300300675000</v>
      </c>
      <c r="B4846" s="9" t="str">
        <f>VLOOKUP(A4846,disaster_type!$A$2:$L$60000,5,FALSE)</f>
        <v>Wildfire</v>
      </c>
      <c r="C4846" s="9" t="str">
        <f>VLOOKUP(I4846,_readme!$A$25:$B$49,2,FALSE)</f>
        <v>Wildfire</v>
      </c>
      <c r="D4846" s="9" t="b">
        <f t="shared" si="229"/>
        <v>0</v>
      </c>
      <c r="E4846" s="8" t="str">
        <f t="shared" si="230"/>
        <v>Wildfire</v>
      </c>
      <c r="F4846">
        <v>1998</v>
      </c>
      <c r="G4846" t="s">
        <v>145</v>
      </c>
      <c r="H4846" t="s">
        <v>146</v>
      </c>
      <c r="I4846" t="s">
        <v>157</v>
      </c>
      <c r="J4846">
        <v>1</v>
      </c>
      <c r="K4846">
        <v>14</v>
      </c>
      <c r="N4846">
        <v>300</v>
      </c>
      <c r="O4846">
        <v>300</v>
      </c>
      <c r="P4846">
        <v>675000</v>
      </c>
    </row>
    <row r="4847" spans="1:16" x14ac:dyDescent="0.2">
      <c r="A4847" s="11" t="str">
        <f t="shared" si="228"/>
        <v>1998GLP15000</v>
      </c>
      <c r="B4847" s="9" t="str">
        <f>VLOOKUP(A4847,disaster_type!$A$2:$L$60000,5,FALSE)</f>
        <v>Storm</v>
      </c>
      <c r="C4847" s="9" t="str">
        <f>VLOOKUP(I4847,_readme!$A$25:$B$49,2,FALSE)</f>
        <v>Storm</v>
      </c>
      <c r="D4847" s="9" t="b">
        <f t="shared" si="229"/>
        <v>0</v>
      </c>
      <c r="E4847" s="8" t="str">
        <f t="shared" si="230"/>
        <v>Storm</v>
      </c>
      <c r="F4847">
        <v>1998</v>
      </c>
      <c r="G4847" t="s">
        <v>147</v>
      </c>
      <c r="H4847" t="s">
        <v>148</v>
      </c>
      <c r="I4847" t="s">
        <v>24</v>
      </c>
      <c r="J4847">
        <v>1</v>
      </c>
      <c r="P4847">
        <v>5000</v>
      </c>
    </row>
    <row r="4848" spans="1:16" x14ac:dyDescent="0.2">
      <c r="A4848" s="11" t="str">
        <f t="shared" si="228"/>
        <v>1998GTM1600600</v>
      </c>
      <c r="B4848" s="9" t="str">
        <f>VLOOKUP(A4848,disaster_type!$A$2:$L$60000,5,FALSE)</f>
        <v>Volcanic activity</v>
      </c>
      <c r="C4848" s="9" t="str">
        <f>VLOOKUP(I4848,_readme!$A$25:$B$49,2,FALSE)</f>
        <v>Volcanic activity</v>
      </c>
      <c r="D4848" s="9" t="b">
        <f t="shared" si="229"/>
        <v>0</v>
      </c>
      <c r="E4848" s="8" t="str">
        <f t="shared" si="230"/>
        <v>Volcanic activity</v>
      </c>
      <c r="F4848">
        <v>1998</v>
      </c>
      <c r="G4848" t="s">
        <v>33</v>
      </c>
      <c r="H4848" t="s">
        <v>34</v>
      </c>
      <c r="I4848" t="s">
        <v>21</v>
      </c>
      <c r="J4848">
        <v>1</v>
      </c>
      <c r="M4848">
        <v>600</v>
      </c>
      <c r="O4848">
        <v>600</v>
      </c>
    </row>
    <row r="4849" spans="1:16" x14ac:dyDescent="0.2">
      <c r="A4849" s="11" t="str">
        <f t="shared" si="228"/>
        <v>1998GTM11713451345</v>
      </c>
      <c r="B4849" s="9" t="str">
        <f>VLOOKUP(A4849,disaster_type!$A$2:$L$60000,5,FALSE)</f>
        <v>Epidemic</v>
      </c>
      <c r="C4849" s="9" t="str">
        <f>VLOOKUP(I4849,_readme!$A$25:$B$49,2,FALSE)</f>
        <v>Epidemic</v>
      </c>
      <c r="D4849" s="9" t="b">
        <f t="shared" si="229"/>
        <v>0</v>
      </c>
      <c r="E4849" s="8" t="str">
        <f t="shared" si="230"/>
        <v>Epidemic</v>
      </c>
      <c r="F4849">
        <v>1998</v>
      </c>
      <c r="G4849" t="s">
        <v>33</v>
      </c>
      <c r="H4849" t="s">
        <v>34</v>
      </c>
      <c r="I4849" t="s">
        <v>77</v>
      </c>
      <c r="J4849">
        <v>1</v>
      </c>
      <c r="K4849">
        <v>17</v>
      </c>
      <c r="M4849">
        <v>1345</v>
      </c>
      <c r="O4849">
        <v>1345</v>
      </c>
    </row>
    <row r="4850" spans="1:16" x14ac:dyDescent="0.2">
      <c r="A4850" s="11" t="str">
        <f t="shared" si="228"/>
        <v>1998GTM15188</v>
      </c>
      <c r="B4850" s="9" t="str">
        <f>VLOOKUP(A4850,disaster_type!$A$2:$L$60000,5,FALSE)</f>
        <v>Landslide</v>
      </c>
      <c r="C4850" s="9" t="str">
        <f>VLOOKUP(I4850,_readme!$A$25:$B$49,2,FALSE)</f>
        <v>Landslide</v>
      </c>
      <c r="D4850" s="9" t="b">
        <f t="shared" si="229"/>
        <v>0</v>
      </c>
      <c r="E4850" s="8" t="str">
        <f t="shared" si="230"/>
        <v>Landslide</v>
      </c>
      <c r="F4850">
        <v>1998</v>
      </c>
      <c r="G4850" t="s">
        <v>33</v>
      </c>
      <c r="H4850" t="s">
        <v>34</v>
      </c>
      <c r="I4850" t="s">
        <v>80</v>
      </c>
      <c r="J4850">
        <v>1</v>
      </c>
      <c r="K4850">
        <v>51</v>
      </c>
      <c r="L4850">
        <v>8</v>
      </c>
      <c r="O4850">
        <v>8</v>
      </c>
    </row>
    <row r="4851" spans="1:16" x14ac:dyDescent="0.2">
      <c r="A4851" s="11" t="str">
        <f t="shared" si="228"/>
        <v>1998GTM1384105700105700748000</v>
      </c>
      <c r="B4851" s="9" t="str">
        <f>VLOOKUP(A4851,disaster_type!$A$2:$L$60000,5,FALSE)</f>
        <v>Storm</v>
      </c>
      <c r="C4851" s="9" t="str">
        <f>VLOOKUP(I4851,_readme!$A$25:$B$49,2,FALSE)</f>
        <v>Storm</v>
      </c>
      <c r="D4851" s="9" t="b">
        <f t="shared" si="229"/>
        <v>0</v>
      </c>
      <c r="E4851" s="8" t="str">
        <f t="shared" si="230"/>
        <v>Storm</v>
      </c>
      <c r="F4851">
        <v>1998</v>
      </c>
      <c r="G4851" t="s">
        <v>33</v>
      </c>
      <c r="H4851" t="s">
        <v>34</v>
      </c>
      <c r="I4851" t="s">
        <v>24</v>
      </c>
      <c r="J4851">
        <v>1</v>
      </c>
      <c r="K4851">
        <v>384</v>
      </c>
      <c r="M4851">
        <v>105700</v>
      </c>
      <c r="O4851">
        <v>105700</v>
      </c>
      <c r="P4851">
        <v>748000</v>
      </c>
    </row>
    <row r="4852" spans="1:16" x14ac:dyDescent="0.2">
      <c r="A4852" s="11" t="str">
        <f t="shared" si="228"/>
        <v>1998GIN112</v>
      </c>
      <c r="B4852" s="9" t="str">
        <f>VLOOKUP(A4852,disaster_type!$A$2:$L$60000,5,FALSE)</f>
        <v>Drought</v>
      </c>
      <c r="C4852" s="9" t="str">
        <f>VLOOKUP(I4852,_readme!$A$25:$B$49,2,FALSE)</f>
        <v>Drought</v>
      </c>
      <c r="D4852" s="9" t="b">
        <f t="shared" si="229"/>
        <v>0</v>
      </c>
      <c r="E4852" s="8" t="str">
        <f t="shared" si="230"/>
        <v>Drought</v>
      </c>
      <c r="F4852">
        <v>1998</v>
      </c>
      <c r="G4852" t="s">
        <v>365</v>
      </c>
      <c r="H4852" t="s">
        <v>366</v>
      </c>
      <c r="I4852" t="s">
        <v>12</v>
      </c>
      <c r="J4852">
        <v>1</v>
      </c>
      <c r="K4852">
        <v>12</v>
      </c>
    </row>
    <row r="4853" spans="1:16" x14ac:dyDescent="0.2">
      <c r="A4853" s="11" t="str">
        <f t="shared" si="228"/>
        <v>1998GNB1312003001500</v>
      </c>
      <c r="B4853" s="9" t="str">
        <f>VLOOKUP(A4853,disaster_type!$A$2:$L$60000,5,FALSE)</f>
        <v>Wildfire</v>
      </c>
      <c r="C4853" s="9" t="str">
        <f>VLOOKUP(I4853,_readme!$A$25:$B$49,2,FALSE)</f>
        <v>Wildfire</v>
      </c>
      <c r="D4853" s="9" t="b">
        <f t="shared" si="229"/>
        <v>0</v>
      </c>
      <c r="E4853" s="8" t="str">
        <f t="shared" si="230"/>
        <v>Wildfire</v>
      </c>
      <c r="F4853">
        <v>1998</v>
      </c>
      <c r="G4853" t="s">
        <v>103</v>
      </c>
      <c r="H4853" t="s">
        <v>104</v>
      </c>
      <c r="I4853" t="s">
        <v>157</v>
      </c>
      <c r="J4853">
        <v>1</v>
      </c>
      <c r="K4853">
        <v>3</v>
      </c>
      <c r="M4853">
        <v>1200</v>
      </c>
      <c r="N4853">
        <v>300</v>
      </c>
      <c r="O4853">
        <v>1500</v>
      </c>
    </row>
    <row r="4854" spans="1:16" x14ac:dyDescent="0.2">
      <c r="A4854" s="11" t="str">
        <f t="shared" si="228"/>
        <v>1998HTI1190291200012029180000</v>
      </c>
      <c r="B4854" s="9" t="str">
        <f>VLOOKUP(A4854,disaster_type!$A$2:$L$60000,5,FALSE)</f>
        <v>Storm</v>
      </c>
      <c r="C4854" s="9" t="str">
        <f>VLOOKUP(I4854,_readme!$A$25:$B$49,2,FALSE)</f>
        <v>Storm</v>
      </c>
      <c r="D4854" s="9" t="b">
        <f t="shared" si="229"/>
        <v>0</v>
      </c>
      <c r="E4854" s="8" t="str">
        <f t="shared" si="230"/>
        <v>Storm</v>
      </c>
      <c r="F4854">
        <v>1998</v>
      </c>
      <c r="G4854" t="s">
        <v>85</v>
      </c>
      <c r="H4854" t="s">
        <v>86</v>
      </c>
      <c r="I4854" t="s">
        <v>24</v>
      </c>
      <c r="J4854">
        <v>1</v>
      </c>
      <c r="K4854">
        <v>190</v>
      </c>
      <c r="L4854">
        <v>29</v>
      </c>
      <c r="M4854">
        <v>12000</v>
      </c>
      <c r="O4854">
        <v>12029</v>
      </c>
      <c r="P4854">
        <v>180000</v>
      </c>
    </row>
    <row r="4855" spans="1:16" x14ac:dyDescent="0.2">
      <c r="A4855" s="11" t="str">
        <f t="shared" si="228"/>
        <v>1998HND11713721372</v>
      </c>
      <c r="B4855" s="9" t="e">
        <f>VLOOKUP(A4855,disaster_type!$A$2:$L$60000,5,FALSE)</f>
        <v>#N/A</v>
      </c>
      <c r="C4855" s="9" t="str">
        <f>VLOOKUP(I4855,_readme!$A$25:$B$49,2,FALSE)</f>
        <v>Epidemic</v>
      </c>
      <c r="D4855" s="9" t="b">
        <f t="shared" si="229"/>
        <v>1</v>
      </c>
      <c r="E4855" s="8" t="str">
        <f t="shared" si="230"/>
        <v>Epidemic</v>
      </c>
      <c r="F4855">
        <v>1998</v>
      </c>
      <c r="G4855" t="s">
        <v>118</v>
      </c>
      <c r="H4855" t="s">
        <v>119</v>
      </c>
      <c r="I4855" t="s">
        <v>77</v>
      </c>
      <c r="J4855">
        <v>1</v>
      </c>
      <c r="K4855">
        <v>17</v>
      </c>
      <c r="M4855">
        <v>1372</v>
      </c>
      <c r="O4855">
        <v>1372</v>
      </c>
    </row>
    <row r="4856" spans="1:16" x14ac:dyDescent="0.2">
      <c r="A4856" s="11" t="str">
        <f t="shared" si="228"/>
        <v>1998HND11460012000210000021120003793600</v>
      </c>
      <c r="B4856" s="9" t="str">
        <f>VLOOKUP(A4856,disaster_type!$A$2:$L$60000,5,FALSE)</f>
        <v>Storm</v>
      </c>
      <c r="C4856" s="9" t="str">
        <f>VLOOKUP(I4856,_readme!$A$25:$B$49,2,FALSE)</f>
        <v>Storm</v>
      </c>
      <c r="D4856" s="9" t="b">
        <f t="shared" si="229"/>
        <v>0</v>
      </c>
      <c r="E4856" s="8" t="str">
        <f t="shared" si="230"/>
        <v>Storm</v>
      </c>
      <c r="F4856">
        <v>1998</v>
      </c>
      <c r="G4856" t="s">
        <v>118</v>
      </c>
      <c r="H4856" t="s">
        <v>119</v>
      </c>
      <c r="I4856" t="s">
        <v>24</v>
      </c>
      <c r="J4856">
        <v>1</v>
      </c>
      <c r="K4856">
        <v>14600</v>
      </c>
      <c r="L4856">
        <v>12000</v>
      </c>
      <c r="M4856">
        <v>2100000</v>
      </c>
      <c r="O4856">
        <v>2112000</v>
      </c>
      <c r="P4856">
        <v>3793600</v>
      </c>
    </row>
    <row r="4857" spans="1:16" x14ac:dyDescent="0.2">
      <c r="A4857" s="11" t="str">
        <f t="shared" si="228"/>
        <v>1998HND110801080</v>
      </c>
      <c r="B4857" s="9" t="e">
        <f>VLOOKUP(A4857,disaster_type!$A$2:$L$60000,5,FALSE)</f>
        <v>#N/A</v>
      </c>
      <c r="C4857" s="9" t="str">
        <f>VLOOKUP(I4857,_readme!$A$25:$B$49,2,FALSE)</f>
        <v>Epidemic</v>
      </c>
      <c r="D4857" s="9" t="b">
        <f t="shared" si="229"/>
        <v>1</v>
      </c>
      <c r="E4857" s="8" t="str">
        <f t="shared" si="230"/>
        <v>Epidemic</v>
      </c>
      <c r="F4857">
        <v>1998</v>
      </c>
      <c r="G4857" t="s">
        <v>118</v>
      </c>
      <c r="H4857" t="s">
        <v>119</v>
      </c>
      <c r="I4857" t="s">
        <v>18</v>
      </c>
      <c r="J4857">
        <v>1</v>
      </c>
      <c r="M4857">
        <v>1080</v>
      </c>
      <c r="O4857">
        <v>1080</v>
      </c>
    </row>
    <row r="4858" spans="1:16" x14ac:dyDescent="0.2">
      <c r="A4858" s="11" t="str">
        <f t="shared" si="228"/>
        <v>1998IND321412962220029622200528600</v>
      </c>
      <c r="B4858" s="9" t="e">
        <f>VLOOKUP(A4858,disaster_type!$A$2:$L$60000,5,FALSE)</f>
        <v>#N/A</v>
      </c>
      <c r="C4858" s="9" t="e">
        <f>VLOOKUP(I4858,_readme!$A$25:$B$49,2,FALSE)</f>
        <v>#N/A</v>
      </c>
      <c r="D4858" s="9" t="b">
        <f t="shared" si="229"/>
        <v>1</v>
      </c>
      <c r="E4858" s="8" t="e">
        <f t="shared" si="230"/>
        <v>#N/A</v>
      </c>
      <c r="F4858">
        <v>1998</v>
      </c>
      <c r="G4858" t="s">
        <v>13</v>
      </c>
      <c r="H4858" t="s">
        <v>14</v>
      </c>
      <c r="I4858" t="s">
        <v>17</v>
      </c>
      <c r="J4858">
        <v>3</v>
      </c>
      <c r="K4858">
        <v>2141</v>
      </c>
      <c r="M4858">
        <v>29622200</v>
      </c>
      <c r="O4858">
        <v>29622200</v>
      </c>
      <c r="P4858">
        <v>528600</v>
      </c>
    </row>
    <row r="4859" spans="1:16" x14ac:dyDescent="0.2">
      <c r="A4859" s="11" t="str">
        <f t="shared" si="228"/>
        <v>1998IND12466</v>
      </c>
      <c r="B4859" s="9" t="e">
        <f>VLOOKUP(A4859,disaster_type!$A$2:$L$60000,5,FALSE)</f>
        <v>#N/A</v>
      </c>
      <c r="C4859" s="9" t="str">
        <f>VLOOKUP(I4859,_readme!$A$25:$B$49,2,FALSE)</f>
        <v>Mass movement (dry)</v>
      </c>
      <c r="D4859" s="9" t="b">
        <f t="shared" si="229"/>
        <v>1</v>
      </c>
      <c r="E4859" s="8" t="str">
        <f t="shared" si="230"/>
        <v>Mass movement (dry)</v>
      </c>
      <c r="F4859">
        <v>1998</v>
      </c>
      <c r="G4859" t="s">
        <v>13</v>
      </c>
      <c r="H4859" t="s">
        <v>14</v>
      </c>
      <c r="I4859" t="s">
        <v>96</v>
      </c>
      <c r="J4859">
        <v>1</v>
      </c>
      <c r="K4859">
        <v>24</v>
      </c>
      <c r="L4859">
        <v>6</v>
      </c>
      <c r="O4859">
        <v>6</v>
      </c>
    </row>
    <row r="4860" spans="1:16" x14ac:dyDescent="0.2">
      <c r="A4860" s="11" t="str">
        <f t="shared" si="228"/>
        <v>1998IND16791463214632</v>
      </c>
      <c r="B4860" s="9" t="e">
        <f>VLOOKUP(A4860,disaster_type!$A$2:$L$60000,5,FALSE)</f>
        <v>#N/A</v>
      </c>
      <c r="C4860" s="9" t="str">
        <f>VLOOKUP(I4860,_readme!$A$25:$B$49,2,FALSE)</f>
        <v>Epidemic</v>
      </c>
      <c r="D4860" s="9" t="b">
        <f t="shared" si="229"/>
        <v>1</v>
      </c>
      <c r="E4860" s="8" t="str">
        <f t="shared" si="230"/>
        <v>Epidemic</v>
      </c>
      <c r="F4860">
        <v>1998</v>
      </c>
      <c r="G4860" t="s">
        <v>13</v>
      </c>
      <c r="H4860" t="s">
        <v>14</v>
      </c>
      <c r="I4860" t="s">
        <v>77</v>
      </c>
      <c r="J4860">
        <v>1</v>
      </c>
      <c r="K4860">
        <v>679</v>
      </c>
      <c r="M4860">
        <v>14632</v>
      </c>
      <c r="O4860">
        <v>14632</v>
      </c>
    </row>
    <row r="4861" spans="1:16" x14ac:dyDescent="0.2">
      <c r="A4861" s="11" t="str">
        <f t="shared" si="228"/>
        <v>1998IND1100</v>
      </c>
      <c r="B4861" s="9" t="e">
        <f>VLOOKUP(A4861,disaster_type!$A$2:$L$60000,5,FALSE)</f>
        <v>#N/A</v>
      </c>
      <c r="C4861" s="9" t="str">
        <f>VLOOKUP(I4861,_readme!$A$25:$B$49,2,FALSE)</f>
        <v xml:space="preserve">Extreme temperature </v>
      </c>
      <c r="D4861" s="9" t="b">
        <f t="shared" si="229"/>
        <v>1</v>
      </c>
      <c r="E4861" s="8" t="str">
        <f t="shared" si="230"/>
        <v xml:space="preserve">Extreme temperature </v>
      </c>
      <c r="F4861">
        <v>1998</v>
      </c>
      <c r="G4861" t="s">
        <v>13</v>
      </c>
      <c r="H4861" t="s">
        <v>14</v>
      </c>
      <c r="I4861" t="s">
        <v>213</v>
      </c>
      <c r="J4861">
        <v>1</v>
      </c>
      <c r="K4861">
        <v>100</v>
      </c>
    </row>
    <row r="4862" spans="1:16" x14ac:dyDescent="0.2">
      <c r="A4862" s="11" t="str">
        <f t="shared" si="228"/>
        <v>1998IND12502500380004050010000</v>
      </c>
      <c r="B4862" s="9" t="e">
        <f>VLOOKUP(A4862,disaster_type!$A$2:$L$60000,5,FALSE)</f>
        <v>#N/A</v>
      </c>
      <c r="C4862" s="9" t="str">
        <f>VLOOKUP(I4862,_readme!$A$25:$B$49,2,FALSE)</f>
        <v>Storm</v>
      </c>
      <c r="D4862" s="9" t="b">
        <f t="shared" si="229"/>
        <v>1</v>
      </c>
      <c r="E4862" s="8" t="str">
        <f t="shared" si="230"/>
        <v>Storm</v>
      </c>
      <c r="F4862">
        <v>1998</v>
      </c>
      <c r="G4862" t="s">
        <v>13</v>
      </c>
      <c r="H4862" t="s">
        <v>14</v>
      </c>
      <c r="I4862" t="s">
        <v>52</v>
      </c>
      <c r="J4862">
        <v>1</v>
      </c>
      <c r="K4862">
        <v>250</v>
      </c>
      <c r="L4862">
        <v>2500</v>
      </c>
      <c r="M4862">
        <v>38000</v>
      </c>
      <c r="O4862">
        <v>40500</v>
      </c>
      <c r="P4862">
        <v>10000</v>
      </c>
    </row>
    <row r="4863" spans="1:16" x14ac:dyDescent="0.2">
      <c r="A4863" s="11" t="str">
        <f t="shared" si="228"/>
        <v>1998IND1905000050000</v>
      </c>
      <c r="B4863" s="9" t="e">
        <f>VLOOKUP(A4863,disaster_type!$A$2:$L$60000,5,FALSE)</f>
        <v>#N/A</v>
      </c>
      <c r="C4863" s="9" t="str">
        <f>VLOOKUP(I4863,_readme!$A$25:$B$49,2,FALSE)</f>
        <v>Flood</v>
      </c>
      <c r="D4863" s="9" t="b">
        <f t="shared" si="229"/>
        <v>1</v>
      </c>
      <c r="E4863" s="8" t="str">
        <f t="shared" si="230"/>
        <v>Flood</v>
      </c>
      <c r="F4863">
        <v>1998</v>
      </c>
      <c r="G4863" t="s">
        <v>13</v>
      </c>
      <c r="H4863" t="s">
        <v>14</v>
      </c>
      <c r="I4863" t="s">
        <v>180</v>
      </c>
      <c r="J4863">
        <v>1</v>
      </c>
      <c r="K4863">
        <v>90</v>
      </c>
      <c r="M4863">
        <v>50000</v>
      </c>
      <c r="O4863">
        <v>50000</v>
      </c>
    </row>
    <row r="4864" spans="1:16" x14ac:dyDescent="0.2">
      <c r="A4864" s="11" t="str">
        <f t="shared" si="228"/>
        <v>1998IND12541</v>
      </c>
      <c r="B4864" s="9" t="e">
        <f>VLOOKUP(A4864,disaster_type!$A$2:$L$60000,5,FALSE)</f>
        <v>#N/A</v>
      </c>
      <c r="C4864" s="9" t="str">
        <f>VLOOKUP(I4864,_readme!$A$25:$B$49,2,FALSE)</f>
        <v xml:space="preserve">Extreme temperature </v>
      </c>
      <c r="D4864" s="9" t="b">
        <f t="shared" si="229"/>
        <v>1</v>
      </c>
      <c r="E4864" s="8" t="str">
        <f t="shared" si="230"/>
        <v xml:space="preserve">Extreme temperature </v>
      </c>
      <c r="F4864">
        <v>1998</v>
      </c>
      <c r="G4864" t="s">
        <v>13</v>
      </c>
      <c r="H4864" t="s">
        <v>14</v>
      </c>
      <c r="I4864" t="s">
        <v>175</v>
      </c>
      <c r="J4864">
        <v>1</v>
      </c>
      <c r="K4864">
        <v>2541</v>
      </c>
    </row>
    <row r="4865" spans="1:16" x14ac:dyDescent="0.2">
      <c r="A4865" s="11" t="str">
        <f t="shared" si="228"/>
        <v>1998IND4350150200000200150</v>
      </c>
      <c r="B4865" s="9" t="e">
        <f>VLOOKUP(A4865,disaster_type!$A$2:$L$60000,5,FALSE)</f>
        <v>#N/A</v>
      </c>
      <c r="C4865" s="9" t="str">
        <f>VLOOKUP(I4865,_readme!$A$25:$B$49,2,FALSE)</f>
        <v>Landslide</v>
      </c>
      <c r="D4865" s="9" t="b">
        <f t="shared" si="229"/>
        <v>1</v>
      </c>
      <c r="E4865" s="8" t="str">
        <f t="shared" si="230"/>
        <v>Landslide</v>
      </c>
      <c r="F4865">
        <v>1998</v>
      </c>
      <c r="G4865" t="s">
        <v>13</v>
      </c>
      <c r="H4865" t="s">
        <v>14</v>
      </c>
      <c r="I4865" t="s">
        <v>80</v>
      </c>
      <c r="J4865">
        <v>4</v>
      </c>
      <c r="K4865">
        <v>350</v>
      </c>
      <c r="L4865">
        <v>150</v>
      </c>
      <c r="M4865">
        <v>200000</v>
      </c>
      <c r="O4865">
        <v>200150</v>
      </c>
    </row>
    <row r="4866" spans="1:16" x14ac:dyDescent="0.2">
      <c r="A4866" s="11" t="str">
        <f t="shared" si="228"/>
        <v>1998IND2312189346000004600893469000</v>
      </c>
      <c r="B4866" s="9" t="e">
        <f>VLOOKUP(A4866,disaster_type!$A$2:$L$60000,5,FALSE)</f>
        <v>#N/A</v>
      </c>
      <c r="C4866" s="9" t="str">
        <f>VLOOKUP(I4866,_readme!$A$25:$B$49,2,FALSE)</f>
        <v>Storm</v>
      </c>
      <c r="D4866" s="9" t="b">
        <f t="shared" si="229"/>
        <v>1</v>
      </c>
      <c r="E4866" s="8" t="str">
        <f t="shared" si="230"/>
        <v>Storm</v>
      </c>
      <c r="F4866">
        <v>1998</v>
      </c>
      <c r="G4866" t="s">
        <v>13</v>
      </c>
      <c r="H4866" t="s">
        <v>14</v>
      </c>
      <c r="I4866" t="s">
        <v>24</v>
      </c>
      <c r="J4866">
        <v>2</v>
      </c>
      <c r="K4866">
        <v>3121</v>
      </c>
      <c r="L4866">
        <v>893</v>
      </c>
      <c r="M4866">
        <v>4600000</v>
      </c>
      <c r="O4866">
        <v>4600893</v>
      </c>
      <c r="P4866">
        <v>469000</v>
      </c>
    </row>
    <row r="4867" spans="1:16" x14ac:dyDescent="0.2">
      <c r="A4867" s="11" t="str">
        <f t="shared" ref="A4867:A4930" si="231">F4867&amp;G4867&amp;J4867&amp;K4867&amp;L4867&amp;M4867&amp;N4867&amp;O4867&amp;P4867</f>
        <v>1998IND1128606606</v>
      </c>
      <c r="B4867" s="9" t="e">
        <f>VLOOKUP(A4867,disaster_type!$A$2:$L$60000,5,FALSE)</f>
        <v>#N/A</v>
      </c>
      <c r="C4867" s="9" t="str">
        <f>VLOOKUP(I4867,_readme!$A$25:$B$49,2,FALSE)</f>
        <v>Epidemic</v>
      </c>
      <c r="D4867" s="9" t="b">
        <f t="shared" ref="D4867:D4930" si="232">ISNA(B4867)</f>
        <v>1</v>
      </c>
      <c r="E4867" s="8" t="str">
        <f t="shared" si="230"/>
        <v>Epidemic</v>
      </c>
      <c r="F4867">
        <v>1998</v>
      </c>
      <c r="G4867" t="s">
        <v>13</v>
      </c>
      <c r="H4867" t="s">
        <v>14</v>
      </c>
      <c r="I4867" t="s">
        <v>18</v>
      </c>
      <c r="J4867">
        <v>1</v>
      </c>
      <c r="K4867">
        <v>128</v>
      </c>
      <c r="M4867">
        <v>606</v>
      </c>
      <c r="O4867">
        <v>606</v>
      </c>
    </row>
    <row r="4868" spans="1:16" x14ac:dyDescent="0.2">
      <c r="A4868" s="11" t="str">
        <f t="shared" si="231"/>
        <v>1998IDN2676100000100000</v>
      </c>
      <c r="B4868" s="9" t="e">
        <f>VLOOKUP(A4868,disaster_type!$A$2:$L$60000,5,FALSE)</f>
        <v>#N/A</v>
      </c>
      <c r="C4868" s="9" t="e">
        <f>VLOOKUP(I4868,_readme!$A$25:$B$49,2,FALSE)</f>
        <v>#N/A</v>
      </c>
      <c r="D4868" s="9" t="b">
        <f t="shared" si="232"/>
        <v>1</v>
      </c>
      <c r="E4868" s="8" t="e">
        <f t="shared" si="230"/>
        <v>#N/A</v>
      </c>
      <c r="F4868">
        <v>1998</v>
      </c>
      <c r="G4868" t="s">
        <v>78</v>
      </c>
      <c r="H4868" t="s">
        <v>79</v>
      </c>
      <c r="I4868" t="s">
        <v>17</v>
      </c>
      <c r="J4868">
        <v>2</v>
      </c>
      <c r="K4868">
        <v>676</v>
      </c>
      <c r="M4868">
        <v>100000</v>
      </c>
      <c r="O4868">
        <v>100000</v>
      </c>
    </row>
    <row r="4869" spans="1:16" x14ac:dyDescent="0.2">
      <c r="A4869" s="11" t="str">
        <f t="shared" si="231"/>
        <v>1998IDN160006000</v>
      </c>
      <c r="B4869" s="9" t="str">
        <f>VLOOKUP(A4869,disaster_type!$A$2:$L$60000,5,FALSE)</f>
        <v>Volcanic activity</v>
      </c>
      <c r="C4869" s="9" t="str">
        <f>VLOOKUP(I4869,_readme!$A$25:$B$49,2,FALSE)</f>
        <v>Volcanic activity</v>
      </c>
      <c r="D4869" s="9" t="b">
        <f t="shared" si="232"/>
        <v>0</v>
      </c>
      <c r="E4869" s="8" t="str">
        <f t="shared" si="230"/>
        <v>Volcanic activity</v>
      </c>
      <c r="F4869">
        <v>1998</v>
      </c>
      <c r="G4869" t="s">
        <v>78</v>
      </c>
      <c r="H4869" t="s">
        <v>79</v>
      </c>
      <c r="I4869" t="s">
        <v>21</v>
      </c>
      <c r="J4869">
        <v>1</v>
      </c>
      <c r="M4869">
        <v>6000</v>
      </c>
      <c r="O4869">
        <v>6000</v>
      </c>
    </row>
    <row r="4870" spans="1:16" x14ac:dyDescent="0.2">
      <c r="A4870" s="11" t="str">
        <f t="shared" si="231"/>
        <v>1998IDN13200020001300000</v>
      </c>
      <c r="B4870" s="9" t="str">
        <f>VLOOKUP(A4870,disaster_type!$A$2:$L$60000,5,FALSE)</f>
        <v>Wildfire</v>
      </c>
      <c r="C4870" s="9" t="str">
        <f>VLOOKUP(I4870,_readme!$A$25:$B$49,2,FALSE)</f>
        <v>Wildfire</v>
      </c>
      <c r="D4870" s="9" t="b">
        <f t="shared" si="232"/>
        <v>0</v>
      </c>
      <c r="E4870" s="8" t="str">
        <f t="shared" si="230"/>
        <v>Wildfire</v>
      </c>
      <c r="F4870">
        <v>1998</v>
      </c>
      <c r="G4870" t="s">
        <v>78</v>
      </c>
      <c r="H4870" t="s">
        <v>79</v>
      </c>
      <c r="I4870" t="s">
        <v>111</v>
      </c>
      <c r="J4870">
        <v>1</v>
      </c>
      <c r="K4870">
        <v>3</v>
      </c>
      <c r="M4870">
        <v>2000</v>
      </c>
      <c r="O4870">
        <v>2000</v>
      </c>
      <c r="P4870">
        <v>1300000</v>
      </c>
    </row>
    <row r="4871" spans="1:16" x14ac:dyDescent="0.2">
      <c r="A4871" s="11" t="str">
        <f t="shared" si="231"/>
        <v>1998IDN23488411027506948200000</v>
      </c>
      <c r="B4871" s="9" t="str">
        <f>VLOOKUP(A4871,disaster_type!$A$2:$L$60000,5,FALSE)</f>
        <v>Earthquake</v>
      </c>
      <c r="C4871" s="9" t="str">
        <f>VLOOKUP(I4871,_readme!$A$25:$B$49,2,FALSE)</f>
        <v>Earthquake</v>
      </c>
      <c r="D4871" s="9" t="b">
        <f t="shared" si="232"/>
        <v>0</v>
      </c>
      <c r="E4871" s="8" t="str">
        <f t="shared" si="230"/>
        <v>Earthquake</v>
      </c>
      <c r="F4871">
        <v>1998</v>
      </c>
      <c r="G4871" t="s">
        <v>78</v>
      </c>
      <c r="H4871" t="s">
        <v>79</v>
      </c>
      <c r="I4871" t="s">
        <v>28</v>
      </c>
      <c r="J4871">
        <v>2</v>
      </c>
      <c r="K4871">
        <v>34</v>
      </c>
      <c r="L4871">
        <v>88</v>
      </c>
      <c r="M4871">
        <v>4110</v>
      </c>
      <c r="N4871">
        <v>2750</v>
      </c>
      <c r="O4871">
        <v>6948</v>
      </c>
      <c r="P4871">
        <v>200000</v>
      </c>
    </row>
    <row r="4872" spans="1:16" x14ac:dyDescent="0.2">
      <c r="A4872" s="11" t="str">
        <f t="shared" si="231"/>
        <v>1998IDN17773266532665</v>
      </c>
      <c r="B4872" s="9" t="e">
        <f>VLOOKUP(A4872,disaster_type!$A$2:$L$60000,5,FALSE)</f>
        <v>#N/A</v>
      </c>
      <c r="C4872" s="9" t="str">
        <f>VLOOKUP(I4872,_readme!$A$25:$B$49,2,FALSE)</f>
        <v>Epidemic</v>
      </c>
      <c r="D4872" s="9" t="b">
        <f t="shared" si="232"/>
        <v>1</v>
      </c>
      <c r="E4872" s="8" t="str">
        <f t="shared" si="230"/>
        <v>Epidemic</v>
      </c>
      <c r="F4872">
        <v>1998</v>
      </c>
      <c r="G4872" t="s">
        <v>78</v>
      </c>
      <c r="H4872" t="s">
        <v>79</v>
      </c>
      <c r="I4872" t="s">
        <v>18</v>
      </c>
      <c r="J4872">
        <v>1</v>
      </c>
      <c r="K4872">
        <v>777</v>
      </c>
      <c r="M4872">
        <v>32665</v>
      </c>
      <c r="O4872">
        <v>32665</v>
      </c>
    </row>
    <row r="4873" spans="1:16" x14ac:dyDescent="0.2">
      <c r="A4873" s="11" t="str">
        <f t="shared" si="231"/>
        <v>1998IRN1324040</v>
      </c>
      <c r="B4873" s="9" t="str">
        <f>VLOOKUP(A4873,disaster_type!$A$2:$L$60000,5,FALSE)</f>
        <v>Landslide</v>
      </c>
      <c r="C4873" s="9" t="str">
        <f>VLOOKUP(I4873,_readme!$A$25:$B$49,2,FALSE)</f>
        <v>Mass movement (dry)</v>
      </c>
      <c r="D4873" s="9" t="b">
        <f t="shared" si="232"/>
        <v>0</v>
      </c>
      <c r="E4873" s="8" t="str">
        <f t="shared" si="230"/>
        <v>Landslide</v>
      </c>
      <c r="F4873">
        <v>1998</v>
      </c>
      <c r="G4873" t="s">
        <v>87</v>
      </c>
      <c r="H4873" t="s">
        <v>88</v>
      </c>
      <c r="I4873" t="s">
        <v>96</v>
      </c>
      <c r="J4873">
        <v>1</v>
      </c>
      <c r="K4873">
        <v>32</v>
      </c>
      <c r="L4873">
        <v>40</v>
      </c>
      <c r="O4873">
        <v>40</v>
      </c>
    </row>
    <row r="4874" spans="1:16" x14ac:dyDescent="0.2">
      <c r="A4874" s="11" t="str">
        <f t="shared" si="231"/>
        <v>1998IRN2111240000160005600298000</v>
      </c>
      <c r="B4874" s="9" t="e">
        <f>VLOOKUP(A4874,disaster_type!$A$2:$L$60000,5,FALSE)</f>
        <v>#N/A</v>
      </c>
      <c r="C4874" s="9" t="str">
        <f>VLOOKUP(I4874,_readme!$A$25:$B$49,2,FALSE)</f>
        <v>Flood</v>
      </c>
      <c r="D4874" s="9" t="b">
        <f t="shared" si="232"/>
        <v>1</v>
      </c>
      <c r="E4874" s="8" t="str">
        <f t="shared" si="230"/>
        <v>Flood</v>
      </c>
      <c r="F4874">
        <v>1998</v>
      </c>
      <c r="G4874" t="s">
        <v>87</v>
      </c>
      <c r="H4874" t="s">
        <v>88</v>
      </c>
      <c r="I4874" t="s">
        <v>180</v>
      </c>
      <c r="J4874">
        <v>2</v>
      </c>
      <c r="K4874">
        <v>111</v>
      </c>
      <c r="L4874">
        <v>2</v>
      </c>
      <c r="M4874">
        <v>40000</v>
      </c>
      <c r="N4874">
        <v>16000</v>
      </c>
      <c r="O4874">
        <v>56002</v>
      </c>
      <c r="P4874">
        <v>98000</v>
      </c>
    </row>
    <row r="4875" spans="1:16" x14ac:dyDescent="0.2">
      <c r="A4875" s="11" t="str">
        <f t="shared" si="231"/>
        <v>1998IRN42218591059290</v>
      </c>
      <c r="B4875" s="9" t="str">
        <f>VLOOKUP(A4875,disaster_type!$A$2:$L$60000,5,FALSE)</f>
        <v>Earthquake</v>
      </c>
      <c r="C4875" s="9" t="str">
        <f>VLOOKUP(I4875,_readme!$A$25:$B$49,2,FALSE)</f>
        <v>Earthquake</v>
      </c>
      <c r="D4875" s="9" t="b">
        <f t="shared" si="232"/>
        <v>0</v>
      </c>
      <c r="E4875" s="8" t="str">
        <f t="shared" si="230"/>
        <v>Earthquake</v>
      </c>
      <c r="F4875">
        <v>1998</v>
      </c>
      <c r="G4875" t="s">
        <v>87</v>
      </c>
      <c r="H4875" t="s">
        <v>88</v>
      </c>
      <c r="I4875" t="s">
        <v>28</v>
      </c>
      <c r="J4875">
        <v>4</v>
      </c>
      <c r="K4875">
        <v>22</v>
      </c>
      <c r="L4875">
        <v>185</v>
      </c>
      <c r="M4875">
        <v>9105</v>
      </c>
      <c r="O4875">
        <v>9290</v>
      </c>
    </row>
    <row r="4876" spans="1:16" x14ac:dyDescent="0.2">
      <c r="A4876" s="11" t="str">
        <f t="shared" si="231"/>
        <v>1998IRN1462257659850500</v>
      </c>
      <c r="B4876" s="9" t="e">
        <f>VLOOKUP(A4876,disaster_type!$A$2:$L$60000,5,FALSE)</f>
        <v>#N/A</v>
      </c>
      <c r="C4876" s="9" t="str">
        <f>VLOOKUP(I4876,_readme!$A$25:$B$49,2,FALSE)</f>
        <v>Flood</v>
      </c>
      <c r="D4876" s="9" t="b">
        <f t="shared" si="232"/>
        <v>1</v>
      </c>
      <c r="E4876" s="8" t="str">
        <f t="shared" si="230"/>
        <v>Flood</v>
      </c>
      <c r="F4876">
        <v>1998</v>
      </c>
      <c r="G4876" t="s">
        <v>87</v>
      </c>
      <c r="H4876" t="s">
        <v>88</v>
      </c>
      <c r="I4876" t="s">
        <v>112</v>
      </c>
      <c r="J4876">
        <v>1</v>
      </c>
      <c r="K4876">
        <v>46</v>
      </c>
      <c r="L4876">
        <v>22</v>
      </c>
      <c r="M4876">
        <v>576</v>
      </c>
      <c r="O4876">
        <v>598</v>
      </c>
      <c r="P4876">
        <v>50500</v>
      </c>
    </row>
    <row r="4877" spans="1:16" x14ac:dyDescent="0.2">
      <c r="A4877" s="11" t="str">
        <f t="shared" si="231"/>
        <v>1998IRQ1</v>
      </c>
      <c r="B4877" s="9" t="str">
        <f>VLOOKUP(A4877,disaster_type!$A$2:$L$60000,5,FALSE)</f>
        <v>Drought</v>
      </c>
      <c r="C4877" s="9" t="str">
        <f>VLOOKUP(I4877,_readme!$A$25:$B$49,2,FALSE)</f>
        <v>Drought</v>
      </c>
      <c r="D4877" s="9" t="b">
        <f t="shared" si="232"/>
        <v>0</v>
      </c>
      <c r="E4877" s="8" t="str">
        <f t="shared" si="230"/>
        <v>Drought</v>
      </c>
      <c r="F4877">
        <v>1998</v>
      </c>
      <c r="G4877" t="s">
        <v>228</v>
      </c>
      <c r="H4877" t="s">
        <v>229</v>
      </c>
      <c r="I4877" t="s">
        <v>12</v>
      </c>
      <c r="J4877">
        <v>1</v>
      </c>
    </row>
    <row r="4878" spans="1:16" x14ac:dyDescent="0.2">
      <c r="A4878" s="11" t="str">
        <f t="shared" si="231"/>
        <v>1998IRL1250</v>
      </c>
      <c r="B4878" s="9" t="str">
        <f>VLOOKUP(A4878,disaster_type!$A$2:$L$60000,5,FALSE)</f>
        <v>Storm</v>
      </c>
      <c r="C4878" s="9" t="e">
        <f>VLOOKUP(I4878,_readme!$A$25:$B$49,2,FALSE)</f>
        <v>#N/A</v>
      </c>
      <c r="D4878" s="9" t="b">
        <f t="shared" si="232"/>
        <v>0</v>
      </c>
      <c r="E4878" s="8" t="str">
        <f t="shared" si="230"/>
        <v>Storm</v>
      </c>
      <c r="F4878">
        <v>1998</v>
      </c>
      <c r="G4878" t="s">
        <v>369</v>
      </c>
      <c r="H4878" t="s">
        <v>370</v>
      </c>
      <c r="I4878" s="17" t="s">
        <v>487</v>
      </c>
      <c r="J4878">
        <v>1</v>
      </c>
      <c r="K4878">
        <v>2</v>
      </c>
      <c r="P4878">
        <v>50</v>
      </c>
    </row>
    <row r="4879" spans="1:16" x14ac:dyDescent="0.2">
      <c r="A4879" s="11" t="str">
        <f t="shared" si="231"/>
        <v>1998ISR110001000</v>
      </c>
      <c r="B4879" s="9" t="str">
        <f>VLOOKUP(A4879,disaster_type!$A$2:$L$60000,5,FALSE)</f>
        <v>Flood</v>
      </c>
      <c r="C4879" s="9" t="str">
        <f>VLOOKUP(I4879,_readme!$A$25:$B$49,2,FALSE)</f>
        <v>Flood</v>
      </c>
      <c r="D4879" s="9" t="b">
        <f t="shared" si="232"/>
        <v>0</v>
      </c>
      <c r="E4879" s="8" t="str">
        <f t="shared" si="230"/>
        <v>Flood</v>
      </c>
      <c r="F4879">
        <v>1998</v>
      </c>
      <c r="G4879" t="s">
        <v>318</v>
      </c>
      <c r="H4879" t="s">
        <v>319</v>
      </c>
      <c r="I4879" t="s">
        <v>180</v>
      </c>
      <c r="J4879">
        <v>1</v>
      </c>
      <c r="M4879">
        <v>1000</v>
      </c>
      <c r="O4879">
        <v>1000</v>
      </c>
    </row>
    <row r="4880" spans="1:16" x14ac:dyDescent="0.2">
      <c r="A4880" s="11" t="str">
        <f t="shared" si="231"/>
        <v>1998ITA15900905</v>
      </c>
      <c r="B4880" s="9" t="str">
        <f>VLOOKUP(A4880,disaster_type!$A$2:$L$60000,5,FALSE)</f>
        <v>Earthquake</v>
      </c>
      <c r="C4880" s="9" t="str">
        <f>VLOOKUP(I4880,_readme!$A$25:$B$49,2,FALSE)</f>
        <v>Earthquake</v>
      </c>
      <c r="D4880" s="9" t="b">
        <f t="shared" si="232"/>
        <v>0</v>
      </c>
      <c r="E4880" s="8" t="str">
        <f t="shared" si="230"/>
        <v>Earthquake</v>
      </c>
      <c r="F4880">
        <v>1998</v>
      </c>
      <c r="G4880" t="s">
        <v>57</v>
      </c>
      <c r="H4880" t="s">
        <v>58</v>
      </c>
      <c r="I4880" t="s">
        <v>28</v>
      </c>
      <c r="J4880">
        <v>1</v>
      </c>
      <c r="L4880">
        <v>5</v>
      </c>
      <c r="M4880">
        <v>900</v>
      </c>
      <c r="O4880">
        <v>905</v>
      </c>
    </row>
    <row r="4881" spans="1:16" x14ac:dyDescent="0.2">
      <c r="A4881" s="11" t="str">
        <f t="shared" si="231"/>
        <v>1998ITA110</v>
      </c>
      <c r="B4881" s="9" t="str">
        <f>VLOOKUP(A4881,disaster_type!$A$2:$L$60000,5,FALSE)</f>
        <v xml:space="preserve">Extreme temperature </v>
      </c>
      <c r="C4881" s="9" t="str">
        <f>VLOOKUP(I4881,_readme!$A$25:$B$49,2,FALSE)</f>
        <v xml:space="preserve">Extreme temperature </v>
      </c>
      <c r="D4881" s="9" t="b">
        <f t="shared" si="232"/>
        <v>0</v>
      </c>
      <c r="E4881" s="8" t="str">
        <f t="shared" si="230"/>
        <v xml:space="preserve">Extreme temperature </v>
      </c>
      <c r="F4881">
        <v>1998</v>
      </c>
      <c r="G4881" t="s">
        <v>57</v>
      </c>
      <c r="H4881" t="s">
        <v>58</v>
      </c>
      <c r="I4881" t="s">
        <v>175</v>
      </c>
      <c r="J4881">
        <v>1</v>
      </c>
      <c r="K4881">
        <v>10</v>
      </c>
    </row>
    <row r="4882" spans="1:16" x14ac:dyDescent="0.2">
      <c r="A4882" s="11" t="str">
        <f t="shared" si="231"/>
        <v>1998ITA11603463219368228700</v>
      </c>
      <c r="B4882" s="9" t="str">
        <f>VLOOKUP(A4882,disaster_type!$A$2:$L$60000,5,FALSE)</f>
        <v>Landslide</v>
      </c>
      <c r="C4882" s="9" t="str">
        <f>VLOOKUP(I4882,_readme!$A$25:$B$49,2,FALSE)</f>
        <v>Landslide</v>
      </c>
      <c r="D4882" s="9" t="b">
        <f t="shared" si="232"/>
        <v>0</v>
      </c>
      <c r="E4882" s="8" t="str">
        <f t="shared" si="230"/>
        <v>Landslide</v>
      </c>
      <c r="F4882">
        <v>1998</v>
      </c>
      <c r="G4882" t="s">
        <v>57</v>
      </c>
      <c r="H4882" t="s">
        <v>58</v>
      </c>
      <c r="I4882" t="s">
        <v>80</v>
      </c>
      <c r="J4882">
        <v>1</v>
      </c>
      <c r="K4882">
        <v>160</v>
      </c>
      <c r="M4882">
        <v>3463</v>
      </c>
      <c r="N4882">
        <v>219</v>
      </c>
      <c r="O4882">
        <v>3682</v>
      </c>
      <c r="P4882">
        <v>28700</v>
      </c>
    </row>
    <row r="4883" spans="1:16" x14ac:dyDescent="0.2">
      <c r="A4883" s="11" t="str">
        <f t="shared" si="231"/>
        <v>1998JPN11500500</v>
      </c>
      <c r="B4883" s="9" t="e">
        <f>VLOOKUP(A4883,disaster_type!$A$2:$L$60000,5,FALSE)</f>
        <v>#N/A</v>
      </c>
      <c r="C4883" s="9" t="e">
        <f>VLOOKUP(I4883,_readme!$A$25:$B$49,2,FALSE)</f>
        <v>#N/A</v>
      </c>
      <c r="D4883" s="9" t="b">
        <f t="shared" si="232"/>
        <v>1</v>
      </c>
      <c r="E4883" s="8" t="e">
        <f t="shared" si="230"/>
        <v>#N/A</v>
      </c>
      <c r="F4883">
        <v>1998</v>
      </c>
      <c r="G4883" t="s">
        <v>19</v>
      </c>
      <c r="H4883" t="s">
        <v>20</v>
      </c>
      <c r="I4883" t="s">
        <v>17</v>
      </c>
      <c r="J4883">
        <v>1</v>
      </c>
      <c r="K4883">
        <v>1</v>
      </c>
      <c r="L4883">
        <v>500</v>
      </c>
      <c r="O4883">
        <v>500</v>
      </c>
    </row>
    <row r="4884" spans="1:16" x14ac:dyDescent="0.2">
      <c r="A4884" s="11" t="str">
        <f t="shared" si="231"/>
        <v>1998JPN116332400024033</v>
      </c>
      <c r="B4884" s="9" t="str">
        <f>VLOOKUP(A4884,disaster_type!$A$2:$L$60000,5,FALSE)</f>
        <v>Flood</v>
      </c>
      <c r="C4884" s="9" t="str">
        <f>VLOOKUP(I4884,_readme!$A$25:$B$49,2,FALSE)</f>
        <v>Flood</v>
      </c>
      <c r="D4884" s="9" t="b">
        <f t="shared" si="232"/>
        <v>0</v>
      </c>
      <c r="E4884" s="8" t="str">
        <f t="shared" si="230"/>
        <v>Flood</v>
      </c>
      <c r="F4884">
        <v>1998</v>
      </c>
      <c r="G4884" t="s">
        <v>19</v>
      </c>
      <c r="H4884" t="s">
        <v>20</v>
      </c>
      <c r="I4884" t="s">
        <v>91</v>
      </c>
      <c r="J4884">
        <v>1</v>
      </c>
      <c r="K4884">
        <v>16</v>
      </c>
      <c r="L4884">
        <v>33</v>
      </c>
      <c r="M4884">
        <v>24000</v>
      </c>
      <c r="O4884">
        <v>24033</v>
      </c>
    </row>
    <row r="4885" spans="1:16" x14ac:dyDescent="0.2">
      <c r="A4885" s="11" t="str">
        <f t="shared" si="231"/>
        <v>1998JPN1130130</v>
      </c>
      <c r="B4885" s="9" t="str">
        <f>VLOOKUP(A4885,disaster_type!$A$2:$L$60000,5,FALSE)</f>
        <v>Landslide</v>
      </c>
      <c r="C4885" s="9" t="str">
        <f>VLOOKUP(I4885,_readme!$A$25:$B$49,2,FALSE)</f>
        <v>Landslide</v>
      </c>
      <c r="D4885" s="9" t="b">
        <f t="shared" si="232"/>
        <v>0</v>
      </c>
      <c r="E4885" s="8" t="str">
        <f t="shared" si="230"/>
        <v>Landslide</v>
      </c>
      <c r="F4885">
        <v>1998</v>
      </c>
      <c r="G4885" t="s">
        <v>19</v>
      </c>
      <c r="H4885" t="s">
        <v>20</v>
      </c>
      <c r="I4885" t="s">
        <v>80</v>
      </c>
      <c r="J4885">
        <v>1</v>
      </c>
      <c r="M4885">
        <v>130</v>
      </c>
      <c r="O4885">
        <v>130</v>
      </c>
    </row>
    <row r="4886" spans="1:16" x14ac:dyDescent="0.2">
      <c r="A4886" s="11" t="str">
        <f t="shared" si="231"/>
        <v>1998JPN44036449000493643335500</v>
      </c>
      <c r="B4886" s="9" t="e">
        <f>VLOOKUP(A4886,disaster_type!$A$2:$L$60000,5,FALSE)</f>
        <v>#N/A</v>
      </c>
      <c r="C4886" s="9" t="str">
        <f>VLOOKUP(I4886,_readme!$A$25:$B$49,2,FALSE)</f>
        <v>Storm</v>
      </c>
      <c r="D4886" s="9" t="b">
        <f t="shared" si="232"/>
        <v>1</v>
      </c>
      <c r="E4886" s="8" t="str">
        <f t="shared" si="230"/>
        <v>Storm</v>
      </c>
      <c r="F4886">
        <v>1998</v>
      </c>
      <c r="G4886" t="s">
        <v>19</v>
      </c>
      <c r="H4886" t="s">
        <v>20</v>
      </c>
      <c r="I4886" t="s">
        <v>24</v>
      </c>
      <c r="J4886">
        <v>4</v>
      </c>
      <c r="K4886">
        <v>40</v>
      </c>
      <c r="L4886">
        <v>364</v>
      </c>
      <c r="M4886">
        <v>49000</v>
      </c>
      <c r="O4886">
        <v>49364</v>
      </c>
      <c r="P4886">
        <v>3335500</v>
      </c>
    </row>
    <row r="4887" spans="1:16" x14ac:dyDescent="0.2">
      <c r="A4887" s="11" t="str">
        <f t="shared" si="231"/>
        <v>1998KAZ17593593</v>
      </c>
      <c r="B4887" s="9" t="str">
        <f>VLOOKUP(A4887,disaster_type!$A$2:$L$60000,5,FALSE)</f>
        <v>Epidemic</v>
      </c>
      <c r="C4887" s="9" t="str">
        <f>VLOOKUP(I4887,_readme!$A$25:$B$49,2,FALSE)</f>
        <v>Epidemic</v>
      </c>
      <c r="D4887" s="9" t="b">
        <f t="shared" si="232"/>
        <v>0</v>
      </c>
      <c r="E4887" s="8" t="str">
        <f t="shared" si="230"/>
        <v>Epidemic</v>
      </c>
      <c r="F4887">
        <v>1998</v>
      </c>
      <c r="G4887" t="s">
        <v>421</v>
      </c>
      <c r="H4887" t="s">
        <v>422</v>
      </c>
      <c r="I4887" t="s">
        <v>77</v>
      </c>
      <c r="J4887">
        <v>1</v>
      </c>
      <c r="K4887">
        <v>7</v>
      </c>
      <c r="M4887">
        <v>593</v>
      </c>
      <c r="O4887">
        <v>593</v>
      </c>
    </row>
    <row r="4888" spans="1:16" x14ac:dyDescent="0.2">
      <c r="A4888" s="11" t="str">
        <f t="shared" si="231"/>
        <v>1998KEN140200200</v>
      </c>
      <c r="B4888" s="9" t="str">
        <f>VLOOKUP(A4888,disaster_type!$A$2:$L$60000,5,FALSE)</f>
        <v>Flood</v>
      </c>
      <c r="C4888" s="9" t="e">
        <f>VLOOKUP(I4888,_readme!$A$25:$B$49,2,FALSE)</f>
        <v>#N/A</v>
      </c>
      <c r="D4888" s="9" t="b">
        <f t="shared" si="232"/>
        <v>0</v>
      </c>
      <c r="E4888" s="8" t="str">
        <f t="shared" si="230"/>
        <v>Flood</v>
      </c>
      <c r="F4888">
        <v>1998</v>
      </c>
      <c r="G4888" t="s">
        <v>266</v>
      </c>
      <c r="H4888" t="s">
        <v>267</v>
      </c>
      <c r="I4888" s="17" t="s">
        <v>485</v>
      </c>
      <c r="J4888">
        <v>1</v>
      </c>
      <c r="K4888">
        <v>40</v>
      </c>
      <c r="N4888">
        <v>200</v>
      </c>
      <c r="O4888">
        <v>200</v>
      </c>
    </row>
    <row r="4889" spans="1:16" x14ac:dyDescent="0.2">
      <c r="A4889" s="11" t="str">
        <f t="shared" si="231"/>
        <v>1998KEN12710251025</v>
      </c>
      <c r="B4889" s="9" t="str">
        <f>VLOOKUP(A4889,disaster_type!$A$2:$L$60000,5,FALSE)</f>
        <v>Epidemic</v>
      </c>
      <c r="C4889" s="9" t="str">
        <f>VLOOKUP(I4889,_readme!$A$25:$B$49,2,FALSE)</f>
        <v>Epidemic</v>
      </c>
      <c r="D4889" s="9" t="b">
        <f t="shared" si="232"/>
        <v>0</v>
      </c>
      <c r="E4889" s="8" t="str">
        <f t="shared" si="230"/>
        <v>Epidemic</v>
      </c>
      <c r="F4889">
        <v>1998</v>
      </c>
      <c r="G4889" t="s">
        <v>266</v>
      </c>
      <c r="H4889" t="s">
        <v>267</v>
      </c>
      <c r="I4889" t="s">
        <v>77</v>
      </c>
      <c r="J4889">
        <v>1</v>
      </c>
      <c r="K4889">
        <v>27</v>
      </c>
      <c r="M4889">
        <v>1025</v>
      </c>
      <c r="O4889">
        <v>1025</v>
      </c>
    </row>
    <row r="4890" spans="1:16" x14ac:dyDescent="0.2">
      <c r="A4890" s="11" t="str">
        <f t="shared" si="231"/>
        <v>1998PRK1501721000010172</v>
      </c>
      <c r="B4890" s="9" t="str">
        <f>VLOOKUP(A4890,disaster_type!$A$2:$L$60000,5,FALSE)</f>
        <v>Flood</v>
      </c>
      <c r="C4890" s="9" t="str">
        <f>VLOOKUP(I4890,_readme!$A$25:$B$49,2,FALSE)</f>
        <v>Flood</v>
      </c>
      <c r="D4890" s="9" t="b">
        <f t="shared" si="232"/>
        <v>0</v>
      </c>
      <c r="E4890" s="8" t="str">
        <f t="shared" si="230"/>
        <v>Flood</v>
      </c>
      <c r="F4890">
        <v>1998</v>
      </c>
      <c r="G4890" t="s">
        <v>358</v>
      </c>
      <c r="H4890" t="s">
        <v>359</v>
      </c>
      <c r="I4890" t="s">
        <v>112</v>
      </c>
      <c r="J4890">
        <v>1</v>
      </c>
      <c r="K4890">
        <v>50</v>
      </c>
      <c r="L4890">
        <v>172</v>
      </c>
      <c r="M4890">
        <v>10000</v>
      </c>
      <c r="O4890">
        <v>10172</v>
      </c>
    </row>
    <row r="4891" spans="1:16" x14ac:dyDescent="0.2">
      <c r="A4891" s="11" t="str">
        <f t="shared" si="231"/>
        <v>1998KOR27432376237925900</v>
      </c>
      <c r="B4891" s="9" t="e">
        <f>VLOOKUP(A4891,disaster_type!$A$2:$L$60000,5,FALSE)</f>
        <v>#N/A</v>
      </c>
      <c r="C4891" s="9" t="e">
        <f>VLOOKUP(I4891,_readme!$A$25:$B$49,2,FALSE)</f>
        <v>#N/A</v>
      </c>
      <c r="D4891" s="9" t="b">
        <f t="shared" si="232"/>
        <v>1</v>
      </c>
      <c r="E4891" s="8" t="e">
        <f t="shared" ref="E4891:E4954" si="233">IF(D4891,C4891,B4891)</f>
        <v>#N/A</v>
      </c>
      <c r="F4891">
        <v>1998</v>
      </c>
      <c r="G4891" t="s">
        <v>176</v>
      </c>
      <c r="H4891" t="s">
        <v>177</v>
      </c>
      <c r="I4891" t="s">
        <v>17</v>
      </c>
      <c r="J4891">
        <v>2</v>
      </c>
      <c r="K4891">
        <v>74</v>
      </c>
      <c r="L4891">
        <v>3</v>
      </c>
      <c r="N4891">
        <v>2376</v>
      </c>
      <c r="O4891">
        <v>2379</v>
      </c>
      <c r="P4891">
        <v>25900</v>
      </c>
    </row>
    <row r="4892" spans="1:16" x14ac:dyDescent="0.2">
      <c r="A4892" s="11" t="str">
        <f t="shared" si="231"/>
        <v>1998KOR1350350</v>
      </c>
      <c r="B4892" s="9" t="str">
        <f>VLOOKUP(A4892,disaster_type!$A$2:$L$60000,5,FALSE)</f>
        <v>Epidemic</v>
      </c>
      <c r="C4892" s="9" t="str">
        <f>VLOOKUP(I4892,_readme!$A$25:$B$49,2,FALSE)</f>
        <v>Epidemic</v>
      </c>
      <c r="D4892" s="9" t="b">
        <f t="shared" si="232"/>
        <v>0</v>
      </c>
      <c r="E4892" s="8" t="str">
        <f t="shared" si="233"/>
        <v>Epidemic</v>
      </c>
      <c r="F4892">
        <v>1998</v>
      </c>
      <c r="G4892" t="s">
        <v>176</v>
      </c>
      <c r="H4892" t="s">
        <v>177</v>
      </c>
      <c r="I4892" t="s">
        <v>77</v>
      </c>
      <c r="J4892">
        <v>1</v>
      </c>
      <c r="M4892">
        <v>350</v>
      </c>
      <c r="O4892">
        <v>350</v>
      </c>
    </row>
    <row r="4893" spans="1:16" x14ac:dyDescent="0.2">
      <c r="A4893" s="11" t="str">
        <f t="shared" si="231"/>
        <v>1998KOR126200020002854</v>
      </c>
      <c r="B4893" s="9" t="e">
        <f>VLOOKUP(A4893,disaster_type!$A$2:$L$60000,5,FALSE)</f>
        <v>#N/A</v>
      </c>
      <c r="C4893" s="9" t="str">
        <f>VLOOKUP(I4893,_readme!$A$25:$B$49,2,FALSE)</f>
        <v>Storm</v>
      </c>
      <c r="D4893" s="9" t="b">
        <f t="shared" si="232"/>
        <v>1</v>
      </c>
      <c r="E4893" s="8" t="str">
        <f t="shared" si="233"/>
        <v>Storm</v>
      </c>
      <c r="F4893">
        <v>1998</v>
      </c>
      <c r="G4893" t="s">
        <v>176</v>
      </c>
      <c r="H4893" t="s">
        <v>177</v>
      </c>
      <c r="I4893" t="s">
        <v>52</v>
      </c>
      <c r="J4893">
        <v>1</v>
      </c>
      <c r="K4893">
        <v>26</v>
      </c>
      <c r="M4893">
        <v>2000</v>
      </c>
      <c r="O4893">
        <v>2000</v>
      </c>
      <c r="P4893">
        <v>2854</v>
      </c>
    </row>
    <row r="4894" spans="1:16" x14ac:dyDescent="0.2">
      <c r="A4894" s="11" t="str">
        <f t="shared" si="231"/>
        <v>1998KOR14031210001210001480000</v>
      </c>
      <c r="B4894" s="9" t="str">
        <f>VLOOKUP(A4894,disaster_type!$A$2:$L$60000,5,FALSE)</f>
        <v>Flood</v>
      </c>
      <c r="C4894" s="9" t="str">
        <f>VLOOKUP(I4894,_readme!$A$25:$B$49,2,FALSE)</f>
        <v>Flood</v>
      </c>
      <c r="D4894" s="9" t="b">
        <f t="shared" si="232"/>
        <v>0</v>
      </c>
      <c r="E4894" s="8" t="str">
        <f t="shared" si="233"/>
        <v>Flood</v>
      </c>
      <c r="F4894">
        <v>1998</v>
      </c>
      <c r="G4894" t="s">
        <v>176</v>
      </c>
      <c r="H4894" t="s">
        <v>177</v>
      </c>
      <c r="I4894" t="s">
        <v>180</v>
      </c>
      <c r="J4894">
        <v>1</v>
      </c>
      <c r="K4894">
        <v>403</v>
      </c>
      <c r="N4894">
        <v>121000</v>
      </c>
      <c r="O4894">
        <v>121000</v>
      </c>
      <c r="P4894">
        <v>1480000</v>
      </c>
    </row>
    <row r="4895" spans="1:16" x14ac:dyDescent="0.2">
      <c r="A4895" s="11" t="str">
        <f t="shared" si="231"/>
        <v>1998KGZ11772877282400</v>
      </c>
      <c r="B4895" s="9" t="str">
        <f>VLOOKUP(A4895,disaster_type!$A$2:$L$60000,5,FALSE)</f>
        <v>Flood</v>
      </c>
      <c r="C4895" s="9" t="str">
        <f>VLOOKUP(I4895,_readme!$A$25:$B$49,2,FALSE)</f>
        <v>Flood</v>
      </c>
      <c r="D4895" s="9" t="b">
        <f t="shared" si="232"/>
        <v>0</v>
      </c>
      <c r="E4895" s="8" t="str">
        <f t="shared" si="233"/>
        <v>Flood</v>
      </c>
      <c r="F4895">
        <v>1998</v>
      </c>
      <c r="G4895" t="s">
        <v>406</v>
      </c>
      <c r="H4895" t="s">
        <v>407</v>
      </c>
      <c r="I4895" t="s">
        <v>180</v>
      </c>
      <c r="J4895">
        <v>1</v>
      </c>
      <c r="K4895">
        <v>1</v>
      </c>
      <c r="N4895">
        <v>7728</v>
      </c>
      <c r="O4895">
        <v>7728</v>
      </c>
      <c r="P4895">
        <v>2400</v>
      </c>
    </row>
    <row r="4896" spans="1:16" x14ac:dyDescent="0.2">
      <c r="A4896" s="11" t="str">
        <f t="shared" si="231"/>
        <v>1998KGZ1458458</v>
      </c>
      <c r="B4896" s="9" t="str">
        <f>VLOOKUP(A4896,disaster_type!$A$2:$L$60000,5,FALSE)</f>
        <v>Epidemic</v>
      </c>
      <c r="C4896" s="9" t="str">
        <f>VLOOKUP(I4896,_readme!$A$25:$B$49,2,FALSE)</f>
        <v>Epidemic</v>
      </c>
      <c r="D4896" s="9" t="b">
        <f t="shared" si="232"/>
        <v>0</v>
      </c>
      <c r="E4896" s="8" t="str">
        <f t="shared" si="233"/>
        <v>Epidemic</v>
      </c>
      <c r="F4896">
        <v>1998</v>
      </c>
      <c r="G4896" t="s">
        <v>406</v>
      </c>
      <c r="H4896" t="s">
        <v>407</v>
      </c>
      <c r="I4896" t="s">
        <v>18</v>
      </c>
      <c r="J4896">
        <v>1</v>
      </c>
      <c r="M4896">
        <v>458</v>
      </c>
      <c r="O4896">
        <v>458</v>
      </c>
    </row>
    <row r="4897" spans="1:16" x14ac:dyDescent="0.2">
      <c r="A4897" s="11" t="str">
        <f t="shared" si="231"/>
        <v>1998LBR112560560</v>
      </c>
      <c r="B4897" s="9" t="str">
        <f>VLOOKUP(A4897,disaster_type!$A$2:$L$60000,5,FALSE)</f>
        <v>Epidemic</v>
      </c>
      <c r="C4897" s="9" t="e">
        <f>VLOOKUP(I4897,_readme!$A$25:$B$49,2,FALSE)</f>
        <v>#N/A</v>
      </c>
      <c r="D4897" s="9" t="b">
        <f t="shared" si="232"/>
        <v>0</v>
      </c>
      <c r="E4897" s="8" t="str">
        <f t="shared" si="233"/>
        <v>Epidemic</v>
      </c>
      <c r="F4897">
        <v>1998</v>
      </c>
      <c r="G4897" t="s">
        <v>360</v>
      </c>
      <c r="H4897" t="s">
        <v>361</v>
      </c>
      <c r="I4897" t="s">
        <v>17</v>
      </c>
      <c r="J4897">
        <v>1</v>
      </c>
      <c r="K4897">
        <v>12</v>
      </c>
      <c r="M4897">
        <v>560</v>
      </c>
      <c r="O4897">
        <v>560</v>
      </c>
    </row>
    <row r="4898" spans="1:16" x14ac:dyDescent="0.2">
      <c r="A4898" s="11" t="str">
        <f t="shared" si="231"/>
        <v>1998LBR11050005000</v>
      </c>
      <c r="B4898" s="9" t="str">
        <f>VLOOKUP(A4898,disaster_type!$A$2:$L$60000,5,FALSE)</f>
        <v>Flood</v>
      </c>
      <c r="C4898" s="9" t="str">
        <f>VLOOKUP(I4898,_readme!$A$25:$B$49,2,FALSE)</f>
        <v>Flood</v>
      </c>
      <c r="D4898" s="9" t="b">
        <f t="shared" si="232"/>
        <v>0</v>
      </c>
      <c r="E4898" s="8" t="str">
        <f t="shared" si="233"/>
        <v>Flood</v>
      </c>
      <c r="F4898">
        <v>1998</v>
      </c>
      <c r="G4898" t="s">
        <v>360</v>
      </c>
      <c r="H4898" t="s">
        <v>361</v>
      </c>
      <c r="I4898" t="s">
        <v>112</v>
      </c>
      <c r="J4898">
        <v>1</v>
      </c>
      <c r="K4898">
        <v>10</v>
      </c>
      <c r="M4898">
        <v>5000</v>
      </c>
      <c r="O4898">
        <v>5000</v>
      </c>
    </row>
    <row r="4899" spans="1:16" x14ac:dyDescent="0.2">
      <c r="A4899" s="11" t="str">
        <f t="shared" si="231"/>
        <v>1998MDG12000020000</v>
      </c>
      <c r="B4899" s="9" t="str">
        <f>VLOOKUP(A4899,disaster_type!$A$2:$L$60000,5,FALSE)</f>
        <v>Flood</v>
      </c>
      <c r="C4899" s="9" t="e">
        <f>VLOOKUP(I4899,_readme!$A$25:$B$49,2,FALSE)</f>
        <v>#N/A</v>
      </c>
      <c r="D4899" s="9" t="b">
        <f t="shared" si="232"/>
        <v>0</v>
      </c>
      <c r="E4899" s="8" t="str">
        <f t="shared" si="233"/>
        <v>Flood</v>
      </c>
      <c r="F4899">
        <v>1998</v>
      </c>
      <c r="G4899" t="s">
        <v>304</v>
      </c>
      <c r="H4899" t="s">
        <v>305</v>
      </c>
      <c r="I4899" s="17" t="s">
        <v>485</v>
      </c>
      <c r="J4899">
        <v>1</v>
      </c>
      <c r="M4899">
        <v>20000</v>
      </c>
      <c r="O4899">
        <v>20000</v>
      </c>
    </row>
    <row r="4900" spans="1:16" x14ac:dyDescent="0.2">
      <c r="A4900" s="11" t="str">
        <f t="shared" si="231"/>
        <v>1998MWI14150001500089</v>
      </c>
      <c r="B4900" s="9" t="str">
        <f>VLOOKUP(A4900,disaster_type!$A$2:$L$60000,5,FALSE)</f>
        <v>Flood</v>
      </c>
      <c r="C4900" s="9" t="str">
        <f>VLOOKUP(I4900,_readme!$A$25:$B$49,2,FALSE)</f>
        <v>Flood</v>
      </c>
      <c r="D4900" s="9" t="b">
        <f t="shared" si="232"/>
        <v>0</v>
      </c>
      <c r="E4900" s="8" t="str">
        <f t="shared" si="233"/>
        <v>Flood</v>
      </c>
      <c r="F4900">
        <v>1998</v>
      </c>
      <c r="G4900" t="s">
        <v>296</v>
      </c>
      <c r="H4900" t="s">
        <v>297</v>
      </c>
      <c r="I4900" t="s">
        <v>112</v>
      </c>
      <c r="J4900">
        <v>1</v>
      </c>
      <c r="K4900">
        <v>4</v>
      </c>
      <c r="M4900">
        <v>15000</v>
      </c>
      <c r="O4900">
        <v>15000</v>
      </c>
      <c r="P4900">
        <v>89</v>
      </c>
    </row>
    <row r="4901" spans="1:16" x14ac:dyDescent="0.2">
      <c r="A4901" s="11" t="str">
        <f t="shared" si="231"/>
        <v>1998MYS125002500</v>
      </c>
      <c r="B4901" s="9" t="str">
        <f>VLOOKUP(A4901,disaster_type!$A$2:$L$60000,5,FALSE)</f>
        <v>Flood</v>
      </c>
      <c r="C4901" s="9" t="e">
        <f>VLOOKUP(I4901,_readme!$A$25:$B$49,2,FALSE)</f>
        <v>#N/A</v>
      </c>
      <c r="D4901" s="9" t="b">
        <f t="shared" si="232"/>
        <v>0</v>
      </c>
      <c r="E4901" s="8" t="str">
        <f t="shared" si="233"/>
        <v>Flood</v>
      </c>
      <c r="F4901">
        <v>1998</v>
      </c>
      <c r="G4901" t="s">
        <v>278</v>
      </c>
      <c r="H4901" t="s">
        <v>279</v>
      </c>
      <c r="I4901" s="17" t="s">
        <v>485</v>
      </c>
      <c r="J4901">
        <v>1</v>
      </c>
      <c r="M4901">
        <v>2500</v>
      </c>
      <c r="O4901">
        <v>2500</v>
      </c>
    </row>
    <row r="4902" spans="1:16" x14ac:dyDescent="0.2">
      <c r="A4902" s="11" t="str">
        <f t="shared" si="231"/>
        <v>1998MYS150005000</v>
      </c>
      <c r="B4902" s="9" t="str">
        <f>VLOOKUP(A4902,disaster_type!$A$2:$L$60000,5,FALSE)</f>
        <v>Drought</v>
      </c>
      <c r="C4902" s="9" t="str">
        <f>VLOOKUP(I4902,_readme!$A$25:$B$49,2,FALSE)</f>
        <v>Drought</v>
      </c>
      <c r="D4902" s="9" t="b">
        <f t="shared" si="232"/>
        <v>0</v>
      </c>
      <c r="E4902" s="8" t="str">
        <f t="shared" si="233"/>
        <v>Drought</v>
      </c>
      <c r="F4902">
        <v>1998</v>
      </c>
      <c r="G4902" t="s">
        <v>278</v>
      </c>
      <c r="H4902" t="s">
        <v>279</v>
      </c>
      <c r="I4902" t="s">
        <v>12</v>
      </c>
      <c r="J4902">
        <v>1</v>
      </c>
      <c r="M4902">
        <v>5000</v>
      </c>
      <c r="O4902">
        <v>5000</v>
      </c>
    </row>
    <row r="4903" spans="1:16" x14ac:dyDescent="0.2">
      <c r="A4903" s="11" t="str">
        <f t="shared" si="231"/>
        <v>1998MYS12000</v>
      </c>
      <c r="B4903" s="9" t="str">
        <f>VLOOKUP(A4903,disaster_type!$A$2:$L$60000,5,FALSE)</f>
        <v>Wildfire</v>
      </c>
      <c r="C4903" s="9" t="str">
        <f>VLOOKUP(I4903,_readme!$A$25:$B$49,2,FALSE)</f>
        <v>Wildfire</v>
      </c>
      <c r="D4903" s="9" t="b">
        <f t="shared" si="232"/>
        <v>0</v>
      </c>
      <c r="E4903" s="8" t="str">
        <f t="shared" si="233"/>
        <v>Wildfire</v>
      </c>
      <c r="F4903">
        <v>1998</v>
      </c>
      <c r="G4903" t="s">
        <v>278</v>
      </c>
      <c r="H4903" t="s">
        <v>279</v>
      </c>
      <c r="I4903" t="s">
        <v>111</v>
      </c>
      <c r="J4903">
        <v>1</v>
      </c>
      <c r="P4903">
        <v>2000</v>
      </c>
    </row>
    <row r="4904" spans="1:16" x14ac:dyDescent="0.2">
      <c r="A4904" s="11" t="str">
        <f t="shared" si="231"/>
        <v>1998MYS1105160160</v>
      </c>
      <c r="B4904" s="9" t="str">
        <f>VLOOKUP(A4904,disaster_type!$A$2:$L$60000,5,FALSE)</f>
        <v>Epidemic</v>
      </c>
      <c r="C4904" s="9" t="str">
        <f>VLOOKUP(I4904,_readme!$A$25:$B$49,2,FALSE)</f>
        <v>Epidemic</v>
      </c>
      <c r="D4904" s="9" t="b">
        <f t="shared" si="232"/>
        <v>0</v>
      </c>
      <c r="E4904" s="8" t="str">
        <f t="shared" si="233"/>
        <v>Epidemic</v>
      </c>
      <c r="F4904">
        <v>1998</v>
      </c>
      <c r="G4904" t="s">
        <v>278</v>
      </c>
      <c r="H4904" t="s">
        <v>279</v>
      </c>
      <c r="I4904" t="s">
        <v>18</v>
      </c>
      <c r="J4904">
        <v>1</v>
      </c>
      <c r="K4904">
        <v>105</v>
      </c>
      <c r="M4904">
        <v>160</v>
      </c>
      <c r="O4904">
        <v>160</v>
      </c>
    </row>
    <row r="4905" spans="1:16" x14ac:dyDescent="0.2">
      <c r="A4905" s="11" t="str">
        <f t="shared" si="231"/>
        <v>1998MLI23178446506434</v>
      </c>
      <c r="B4905" s="9" t="str">
        <f>VLOOKUP(A4905,disaster_type!$A$2:$L$60000,5,FALSE)</f>
        <v>Flood</v>
      </c>
      <c r="C4905" s="9" t="e">
        <f>VLOOKUP(I4905,_readme!$A$25:$B$49,2,FALSE)</f>
        <v>#N/A</v>
      </c>
      <c r="D4905" s="9" t="b">
        <f t="shared" si="232"/>
        <v>0</v>
      </c>
      <c r="E4905" s="8" t="str">
        <f t="shared" si="233"/>
        <v>Flood</v>
      </c>
      <c r="F4905">
        <v>1998</v>
      </c>
      <c r="G4905" t="s">
        <v>105</v>
      </c>
      <c r="H4905" t="s">
        <v>106</v>
      </c>
      <c r="I4905" s="17" t="s">
        <v>485</v>
      </c>
      <c r="J4905">
        <v>2</v>
      </c>
      <c r="K4905">
        <v>3</v>
      </c>
      <c r="M4905">
        <v>1784</v>
      </c>
      <c r="N4905">
        <v>4650</v>
      </c>
      <c r="O4905">
        <v>6434</v>
      </c>
    </row>
    <row r="4906" spans="1:16" x14ac:dyDescent="0.2">
      <c r="A4906" s="11" t="str">
        <f t="shared" si="231"/>
        <v>1998MRT16344344</v>
      </c>
      <c r="B4906" s="9" t="str">
        <f>VLOOKUP(A4906,disaster_type!$A$2:$L$60000,5,FALSE)</f>
        <v>Epidemic</v>
      </c>
      <c r="C4906" s="9" t="str">
        <f>VLOOKUP(I4906,_readme!$A$25:$B$49,2,FALSE)</f>
        <v>Epidemic</v>
      </c>
      <c r="D4906" s="9" t="b">
        <f t="shared" si="232"/>
        <v>0</v>
      </c>
      <c r="E4906" s="8" t="str">
        <f t="shared" si="233"/>
        <v>Epidemic</v>
      </c>
      <c r="F4906">
        <v>1998</v>
      </c>
      <c r="G4906" t="s">
        <v>107</v>
      </c>
      <c r="H4906" t="s">
        <v>108</v>
      </c>
      <c r="I4906" t="s">
        <v>18</v>
      </c>
      <c r="J4906">
        <v>1</v>
      </c>
      <c r="K4906">
        <v>6</v>
      </c>
      <c r="M4906">
        <v>344</v>
      </c>
      <c r="O4906">
        <v>344</v>
      </c>
    </row>
    <row r="4907" spans="1:16" x14ac:dyDescent="0.2">
      <c r="A4907" s="11" t="str">
        <f t="shared" si="231"/>
        <v>1998MEX340288008800</v>
      </c>
      <c r="B4907" s="9" t="e">
        <f>VLOOKUP(A4907,disaster_type!$A$2:$L$60000,5,FALSE)</f>
        <v>#N/A</v>
      </c>
      <c r="C4907" s="9" t="e">
        <f>VLOOKUP(I4907,_readme!$A$25:$B$49,2,FALSE)</f>
        <v>#N/A</v>
      </c>
      <c r="D4907" s="9" t="b">
        <f t="shared" si="232"/>
        <v>1</v>
      </c>
      <c r="E4907" s="8" t="e">
        <f t="shared" si="233"/>
        <v>#N/A</v>
      </c>
      <c r="F4907">
        <v>1998</v>
      </c>
      <c r="G4907" t="s">
        <v>155</v>
      </c>
      <c r="H4907" t="s">
        <v>156</v>
      </c>
      <c r="I4907" t="s">
        <v>17</v>
      </c>
      <c r="J4907">
        <v>3</v>
      </c>
      <c r="K4907">
        <v>402</v>
      </c>
      <c r="M4907">
        <v>8800</v>
      </c>
      <c r="O4907">
        <v>8800</v>
      </c>
    </row>
    <row r="4908" spans="1:16" x14ac:dyDescent="0.2">
      <c r="A4908" s="11" t="str">
        <f t="shared" si="231"/>
        <v>1998MEX1758758</v>
      </c>
      <c r="B4908" s="9" t="str">
        <f>VLOOKUP(A4908,disaster_type!$A$2:$L$60000,5,FALSE)</f>
        <v>Volcanic activity</v>
      </c>
      <c r="C4908" s="9" t="str">
        <f>VLOOKUP(I4908,_readme!$A$25:$B$49,2,FALSE)</f>
        <v>Volcanic activity</v>
      </c>
      <c r="D4908" s="9" t="b">
        <f t="shared" si="232"/>
        <v>0</v>
      </c>
      <c r="E4908" s="8" t="str">
        <f t="shared" si="233"/>
        <v>Volcanic activity</v>
      </c>
      <c r="F4908">
        <v>1998</v>
      </c>
      <c r="G4908" t="s">
        <v>155</v>
      </c>
      <c r="H4908" t="s">
        <v>156</v>
      </c>
      <c r="I4908" t="s">
        <v>21</v>
      </c>
      <c r="J4908">
        <v>1</v>
      </c>
      <c r="M4908">
        <v>758</v>
      </c>
      <c r="O4908">
        <v>758</v>
      </c>
    </row>
    <row r="4909" spans="1:16" x14ac:dyDescent="0.2">
      <c r="A4909" s="11" t="str">
        <f t="shared" si="231"/>
        <v>1998MEX12742500025000602700</v>
      </c>
      <c r="B4909" s="9" t="e">
        <f>VLOOKUP(A4909,disaster_type!$A$2:$L$60000,5,FALSE)</f>
        <v>#N/A</v>
      </c>
      <c r="C4909" s="9" t="str">
        <f>VLOOKUP(I4909,_readme!$A$25:$B$49,2,FALSE)</f>
        <v>Flood</v>
      </c>
      <c r="D4909" s="9" t="b">
        <f t="shared" si="232"/>
        <v>1</v>
      </c>
      <c r="E4909" s="8" t="str">
        <f t="shared" si="233"/>
        <v>Flood</v>
      </c>
      <c r="F4909">
        <v>1998</v>
      </c>
      <c r="G4909" t="s">
        <v>155</v>
      </c>
      <c r="H4909" t="s">
        <v>156</v>
      </c>
      <c r="I4909" t="s">
        <v>91</v>
      </c>
      <c r="J4909">
        <v>1</v>
      </c>
      <c r="K4909">
        <v>274</v>
      </c>
      <c r="M4909">
        <v>25000</v>
      </c>
      <c r="O4909">
        <v>25000</v>
      </c>
      <c r="P4909">
        <v>602700</v>
      </c>
    </row>
    <row r="4910" spans="1:16" x14ac:dyDescent="0.2">
      <c r="A4910" s="11" t="str">
        <f t="shared" si="231"/>
        <v>1998MEX1100</v>
      </c>
      <c r="B4910" s="9" t="str">
        <f>VLOOKUP(A4910,disaster_type!$A$2:$L$60000,5,FALSE)</f>
        <v xml:space="preserve">Extreme temperature </v>
      </c>
      <c r="C4910" s="9" t="str">
        <f>VLOOKUP(I4910,_readme!$A$25:$B$49,2,FALSE)</f>
        <v xml:space="preserve">Extreme temperature </v>
      </c>
      <c r="D4910" s="9" t="b">
        <f t="shared" si="232"/>
        <v>0</v>
      </c>
      <c r="E4910" s="8" t="str">
        <f t="shared" si="233"/>
        <v xml:space="preserve">Extreme temperature </v>
      </c>
      <c r="F4910">
        <v>1998</v>
      </c>
      <c r="G4910" t="s">
        <v>155</v>
      </c>
      <c r="H4910" t="s">
        <v>156</v>
      </c>
      <c r="I4910" t="s">
        <v>213</v>
      </c>
      <c r="J4910">
        <v>1</v>
      </c>
      <c r="K4910">
        <v>100</v>
      </c>
    </row>
    <row r="4911" spans="1:16" x14ac:dyDescent="0.2">
      <c r="A4911" s="11" t="str">
        <f t="shared" si="231"/>
        <v>1998MEX1508000</v>
      </c>
      <c r="B4911" s="9" t="str">
        <f>VLOOKUP(A4911,disaster_type!$A$2:$L$60000,5,FALSE)</f>
        <v>Wildfire</v>
      </c>
      <c r="C4911" s="9" t="str">
        <f>VLOOKUP(I4911,_readme!$A$25:$B$49,2,FALSE)</f>
        <v>Wildfire</v>
      </c>
      <c r="D4911" s="9" t="b">
        <f t="shared" si="232"/>
        <v>0</v>
      </c>
      <c r="E4911" s="8" t="str">
        <f t="shared" si="233"/>
        <v>Wildfire</v>
      </c>
      <c r="F4911">
        <v>1998</v>
      </c>
      <c r="G4911" t="s">
        <v>155</v>
      </c>
      <c r="H4911" t="s">
        <v>156</v>
      </c>
      <c r="I4911" t="s">
        <v>111</v>
      </c>
      <c r="J4911">
        <v>1</v>
      </c>
      <c r="K4911">
        <v>50</v>
      </c>
      <c r="P4911">
        <v>8000</v>
      </c>
    </row>
    <row r="4912" spans="1:16" x14ac:dyDescent="0.2">
      <c r="A4912" s="11" t="str">
        <f t="shared" si="231"/>
        <v>1998MEX112120120</v>
      </c>
      <c r="B4912" s="9" t="str">
        <f>VLOOKUP(A4912,disaster_type!$A$2:$L$60000,5,FALSE)</f>
        <v>Landslide</v>
      </c>
      <c r="C4912" s="9" t="str">
        <f>VLOOKUP(I4912,_readme!$A$25:$B$49,2,FALSE)</f>
        <v>Landslide</v>
      </c>
      <c r="D4912" s="9" t="b">
        <f t="shared" si="232"/>
        <v>0</v>
      </c>
      <c r="E4912" s="8" t="str">
        <f t="shared" si="233"/>
        <v>Landslide</v>
      </c>
      <c r="F4912">
        <v>1998</v>
      </c>
      <c r="G4912" t="s">
        <v>155</v>
      </c>
      <c r="H4912" t="s">
        <v>156</v>
      </c>
      <c r="I4912" t="s">
        <v>80</v>
      </c>
      <c r="J4912">
        <v>1</v>
      </c>
      <c r="K4912">
        <v>12</v>
      </c>
      <c r="N4912">
        <v>120</v>
      </c>
      <c r="O4912">
        <v>120</v>
      </c>
    </row>
    <row r="4913" spans="1:16" x14ac:dyDescent="0.2">
      <c r="A4913" s="11" t="str">
        <f t="shared" si="231"/>
        <v>1998MEX211166016601000</v>
      </c>
      <c r="B4913" s="9" t="e">
        <f>VLOOKUP(A4913,disaster_type!$A$2:$L$60000,5,FALSE)</f>
        <v>#N/A</v>
      </c>
      <c r="C4913" s="9" t="str">
        <f>VLOOKUP(I4913,_readme!$A$25:$B$49,2,FALSE)</f>
        <v>Storm</v>
      </c>
      <c r="D4913" s="9" t="b">
        <f t="shared" si="232"/>
        <v>1</v>
      </c>
      <c r="E4913" s="8" t="str">
        <f t="shared" si="233"/>
        <v>Storm</v>
      </c>
      <c r="F4913">
        <v>1998</v>
      </c>
      <c r="G4913" t="s">
        <v>155</v>
      </c>
      <c r="H4913" t="s">
        <v>156</v>
      </c>
      <c r="I4913" t="s">
        <v>24</v>
      </c>
      <c r="J4913">
        <v>2</v>
      </c>
      <c r="K4913">
        <v>11</v>
      </c>
      <c r="M4913">
        <v>1660</v>
      </c>
      <c r="O4913">
        <v>1660</v>
      </c>
      <c r="P4913">
        <v>1000</v>
      </c>
    </row>
    <row r="4914" spans="1:16" x14ac:dyDescent="0.2">
      <c r="A4914" s="11" t="str">
        <f t="shared" si="231"/>
        <v>1998FSM12880028800</v>
      </c>
      <c r="B4914" s="9" t="str">
        <f>VLOOKUP(A4914,disaster_type!$A$2:$L$60000,5,FALSE)</f>
        <v>Drought</v>
      </c>
      <c r="C4914" s="9" t="str">
        <f>VLOOKUP(I4914,_readme!$A$25:$B$49,2,FALSE)</f>
        <v>Drought</v>
      </c>
      <c r="D4914" s="9" t="b">
        <f t="shared" si="232"/>
        <v>0</v>
      </c>
      <c r="E4914" s="8" t="str">
        <f t="shared" si="233"/>
        <v>Drought</v>
      </c>
      <c r="F4914">
        <v>1998</v>
      </c>
      <c r="G4914" t="s">
        <v>388</v>
      </c>
      <c r="H4914" t="s">
        <v>389</v>
      </c>
      <c r="I4914" t="s">
        <v>12</v>
      </c>
      <c r="J4914">
        <v>1</v>
      </c>
      <c r="M4914">
        <v>28800</v>
      </c>
      <c r="O4914">
        <v>28800</v>
      </c>
    </row>
    <row r="4915" spans="1:16" x14ac:dyDescent="0.2">
      <c r="A4915" s="11" t="str">
        <f t="shared" si="231"/>
        <v>1998MOZ220926002600</v>
      </c>
      <c r="B4915" s="9" t="str">
        <f>VLOOKUP(A4915,disaster_type!$A$2:$L$60000,5,FALSE)</f>
        <v>Epidemic</v>
      </c>
      <c r="C4915" s="9" t="str">
        <f>VLOOKUP(I4915,_readme!$A$25:$B$49,2,FALSE)</f>
        <v>Epidemic</v>
      </c>
      <c r="D4915" s="9" t="b">
        <f t="shared" si="232"/>
        <v>0</v>
      </c>
      <c r="E4915" s="8" t="str">
        <f t="shared" si="233"/>
        <v>Epidemic</v>
      </c>
      <c r="F4915">
        <v>1998</v>
      </c>
      <c r="G4915" t="s">
        <v>238</v>
      </c>
      <c r="H4915" t="s">
        <v>239</v>
      </c>
      <c r="I4915" t="s">
        <v>77</v>
      </c>
      <c r="J4915">
        <v>2</v>
      </c>
      <c r="K4915">
        <v>209</v>
      </c>
      <c r="M4915">
        <v>2600</v>
      </c>
      <c r="O4915">
        <v>2600</v>
      </c>
    </row>
    <row r="4916" spans="1:16" x14ac:dyDescent="0.2">
      <c r="A4916" s="11" t="str">
        <f t="shared" si="231"/>
        <v>1998MOZ1</v>
      </c>
      <c r="B4916" s="9" t="str">
        <f>VLOOKUP(A4916,disaster_type!$A$2:$L$60000,5,FALSE)</f>
        <v>Drought</v>
      </c>
      <c r="C4916" s="9" t="str">
        <f>VLOOKUP(I4916,_readme!$A$25:$B$49,2,FALSE)</f>
        <v>Drought</v>
      </c>
      <c r="D4916" s="9" t="b">
        <f t="shared" si="232"/>
        <v>0</v>
      </c>
      <c r="E4916" s="8" t="str">
        <f t="shared" si="233"/>
        <v>Drought</v>
      </c>
      <c r="F4916">
        <v>1998</v>
      </c>
      <c r="G4916" t="s">
        <v>238</v>
      </c>
      <c r="H4916" t="s">
        <v>239</v>
      </c>
      <c r="I4916" t="s">
        <v>12</v>
      </c>
      <c r="J4916">
        <v>1</v>
      </c>
    </row>
    <row r="4917" spans="1:16" x14ac:dyDescent="0.2">
      <c r="A4917" s="11" t="str">
        <f t="shared" si="231"/>
        <v>1998MOZ18725002500</v>
      </c>
      <c r="B4917" s="9" t="str">
        <f>VLOOKUP(A4917,disaster_type!$A$2:$L$60000,5,FALSE)</f>
        <v>Landslide</v>
      </c>
      <c r="C4917" s="9" t="str">
        <f>VLOOKUP(I4917,_readme!$A$25:$B$49,2,FALSE)</f>
        <v>Landslide</v>
      </c>
      <c r="D4917" s="9" t="b">
        <f t="shared" si="232"/>
        <v>0</v>
      </c>
      <c r="E4917" s="8" t="str">
        <f t="shared" si="233"/>
        <v>Landslide</v>
      </c>
      <c r="F4917">
        <v>1998</v>
      </c>
      <c r="G4917" t="s">
        <v>238</v>
      </c>
      <c r="H4917" t="s">
        <v>239</v>
      </c>
      <c r="I4917" t="s">
        <v>80</v>
      </c>
      <c r="J4917">
        <v>1</v>
      </c>
      <c r="K4917">
        <v>87</v>
      </c>
      <c r="N4917">
        <v>2500</v>
      </c>
      <c r="O4917">
        <v>2500</v>
      </c>
    </row>
    <row r="4918" spans="1:16" x14ac:dyDescent="0.2">
      <c r="A4918" s="11" t="str">
        <f t="shared" si="231"/>
        <v>1998NAM125000250001000</v>
      </c>
      <c r="B4918" s="9" t="str">
        <f>VLOOKUP(A4918,disaster_type!$A$2:$L$60000,5,FALSE)</f>
        <v>Drought</v>
      </c>
      <c r="C4918" s="9" t="str">
        <f>VLOOKUP(I4918,_readme!$A$25:$B$49,2,FALSE)</f>
        <v>Drought</v>
      </c>
      <c r="D4918" s="9" t="b">
        <f t="shared" si="232"/>
        <v>0</v>
      </c>
      <c r="E4918" s="8" t="str">
        <f t="shared" si="233"/>
        <v>Drought</v>
      </c>
      <c r="F4918">
        <v>1998</v>
      </c>
      <c r="G4918" t="s">
        <v>367</v>
      </c>
      <c r="H4918" t="s">
        <v>368</v>
      </c>
      <c r="I4918" t="s">
        <v>12</v>
      </c>
      <c r="J4918">
        <v>1</v>
      </c>
      <c r="M4918">
        <v>25000</v>
      </c>
      <c r="O4918">
        <v>25000</v>
      </c>
      <c r="P4918">
        <v>1000</v>
      </c>
    </row>
    <row r="4919" spans="1:16" x14ac:dyDescent="0.2">
      <c r="A4919" s="11" t="str">
        <f t="shared" si="231"/>
        <v>1998NPL126020000500007000022000</v>
      </c>
      <c r="B4919" s="9" t="e">
        <f>VLOOKUP(A4919,disaster_type!$A$2:$L$60000,5,FALSE)</f>
        <v>#N/A</v>
      </c>
      <c r="C4919" s="9" t="e">
        <f>VLOOKUP(I4919,_readme!$A$25:$B$49,2,FALSE)</f>
        <v>#N/A</v>
      </c>
      <c r="D4919" s="9" t="b">
        <f t="shared" si="232"/>
        <v>1</v>
      </c>
      <c r="E4919" s="8" t="e">
        <f t="shared" si="233"/>
        <v>#N/A</v>
      </c>
      <c r="F4919">
        <v>1998</v>
      </c>
      <c r="G4919" t="s">
        <v>173</v>
      </c>
      <c r="H4919" t="s">
        <v>174</v>
      </c>
      <c r="I4919" t="s">
        <v>17</v>
      </c>
      <c r="J4919">
        <v>1</v>
      </c>
      <c r="K4919">
        <v>260</v>
      </c>
      <c r="M4919">
        <v>20000</v>
      </c>
      <c r="N4919">
        <v>50000</v>
      </c>
      <c r="O4919">
        <v>70000</v>
      </c>
      <c r="P4919">
        <v>22000</v>
      </c>
    </row>
    <row r="4920" spans="1:16" x14ac:dyDescent="0.2">
      <c r="A4920" s="11" t="str">
        <f t="shared" si="231"/>
        <v>1998NPL1505000</v>
      </c>
      <c r="B4920" s="9" t="e">
        <f>VLOOKUP(A4920,disaster_type!$A$2:$L$60000,5,FALSE)</f>
        <v>#N/A</v>
      </c>
      <c r="C4920" s="9" t="str">
        <f>VLOOKUP(I4920,_readme!$A$25:$B$49,2,FALSE)</f>
        <v>Flood</v>
      </c>
      <c r="D4920" s="9" t="b">
        <f t="shared" si="232"/>
        <v>1</v>
      </c>
      <c r="E4920" s="8" t="str">
        <f t="shared" si="233"/>
        <v>Flood</v>
      </c>
      <c r="F4920">
        <v>1998</v>
      </c>
      <c r="G4920" t="s">
        <v>173</v>
      </c>
      <c r="H4920" t="s">
        <v>174</v>
      </c>
      <c r="I4920" t="s">
        <v>112</v>
      </c>
      <c r="J4920">
        <v>1</v>
      </c>
      <c r="K4920">
        <v>50</v>
      </c>
      <c r="P4920">
        <v>5000</v>
      </c>
    </row>
    <row r="4921" spans="1:16" x14ac:dyDescent="0.2">
      <c r="A4921" s="11" t="str">
        <f t="shared" si="231"/>
        <v>1998NPL2185300300</v>
      </c>
      <c r="B4921" s="9" t="str">
        <f>VLOOKUP(A4921,disaster_type!$A$2:$L$60000,5,FALSE)</f>
        <v>Epidemic</v>
      </c>
      <c r="C4921" s="9" t="str">
        <f>VLOOKUP(I4921,_readme!$A$25:$B$49,2,FALSE)</f>
        <v>Epidemic</v>
      </c>
      <c r="D4921" s="9" t="b">
        <f t="shared" si="232"/>
        <v>0</v>
      </c>
      <c r="E4921" s="8" t="str">
        <f t="shared" si="233"/>
        <v>Epidemic</v>
      </c>
      <c r="F4921">
        <v>1998</v>
      </c>
      <c r="G4921" t="s">
        <v>173</v>
      </c>
      <c r="H4921" t="s">
        <v>174</v>
      </c>
      <c r="I4921" t="s">
        <v>18</v>
      </c>
      <c r="J4921">
        <v>2</v>
      </c>
      <c r="K4921">
        <v>185</v>
      </c>
      <c r="M4921">
        <v>300</v>
      </c>
      <c r="O4921">
        <v>300</v>
      </c>
    </row>
    <row r="4922" spans="1:16" x14ac:dyDescent="0.2">
      <c r="A4922" s="11" t="str">
        <f t="shared" si="231"/>
        <v>1998NLD1100</v>
      </c>
      <c r="B4922" s="9" t="str">
        <f>VLOOKUP(A4922,disaster_type!$A$2:$L$60000,5,FALSE)</f>
        <v>Storm</v>
      </c>
      <c r="C4922" s="9" t="str">
        <f>VLOOKUP(I4922,_readme!$A$25:$B$49,2,FALSE)</f>
        <v>Storm</v>
      </c>
      <c r="D4922" s="9" t="b">
        <f t="shared" si="232"/>
        <v>0</v>
      </c>
      <c r="E4922" s="8" t="str">
        <f t="shared" si="233"/>
        <v>Storm</v>
      </c>
      <c r="F4922">
        <v>1998</v>
      </c>
      <c r="G4922" t="s">
        <v>220</v>
      </c>
      <c r="H4922" t="s">
        <v>221</v>
      </c>
      <c r="I4922" t="s">
        <v>449</v>
      </c>
      <c r="J4922">
        <v>1</v>
      </c>
      <c r="P4922">
        <v>100</v>
      </c>
    </row>
    <row r="4923" spans="1:16" x14ac:dyDescent="0.2">
      <c r="A4923" s="11" t="str">
        <f t="shared" si="231"/>
        <v>1998NLD120002000530000</v>
      </c>
      <c r="B4923" s="9" t="str">
        <f>VLOOKUP(A4923,disaster_type!$A$2:$L$60000,5,FALSE)</f>
        <v>Flood</v>
      </c>
      <c r="C4923" s="9" t="str">
        <f>VLOOKUP(I4923,_readme!$A$25:$B$49,2,FALSE)</f>
        <v>Flood</v>
      </c>
      <c r="D4923" s="9" t="b">
        <f t="shared" si="232"/>
        <v>0</v>
      </c>
      <c r="E4923" s="8" t="str">
        <f t="shared" si="233"/>
        <v>Flood</v>
      </c>
      <c r="F4923">
        <v>1998</v>
      </c>
      <c r="G4923" t="s">
        <v>220</v>
      </c>
      <c r="H4923" t="s">
        <v>221</v>
      </c>
      <c r="I4923" t="s">
        <v>112</v>
      </c>
      <c r="J4923">
        <v>1</v>
      </c>
      <c r="M4923">
        <v>2000</v>
      </c>
      <c r="O4923">
        <v>2000</v>
      </c>
      <c r="P4923">
        <v>530000</v>
      </c>
    </row>
    <row r="4924" spans="1:16" x14ac:dyDescent="0.2">
      <c r="A4924" s="11" t="str">
        <f t="shared" si="231"/>
        <v>1998NZL120020075000</v>
      </c>
      <c r="B4924" s="9" t="str">
        <f>VLOOKUP(A4924,disaster_type!$A$2:$L$60000,5,FALSE)</f>
        <v>Flood</v>
      </c>
      <c r="C4924" s="9" t="str">
        <f>VLOOKUP(I4924,_readme!$A$25:$B$49,2,FALSE)</f>
        <v>Flood</v>
      </c>
      <c r="D4924" s="9" t="b">
        <f t="shared" si="232"/>
        <v>0</v>
      </c>
      <c r="E4924" s="8" t="str">
        <f t="shared" si="233"/>
        <v>Flood</v>
      </c>
      <c r="F4924">
        <v>1998</v>
      </c>
      <c r="G4924" t="s">
        <v>120</v>
      </c>
      <c r="H4924" t="s">
        <v>121</v>
      </c>
      <c r="I4924" t="s">
        <v>112</v>
      </c>
      <c r="J4924">
        <v>1</v>
      </c>
      <c r="M4924">
        <v>200</v>
      </c>
      <c r="O4924">
        <v>200</v>
      </c>
      <c r="P4924">
        <v>75000</v>
      </c>
    </row>
    <row r="4925" spans="1:16" x14ac:dyDescent="0.2">
      <c r="A4925" s="11" t="str">
        <f t="shared" si="231"/>
        <v>1998NIC3721122112</v>
      </c>
      <c r="B4925" s="9" t="e">
        <f>VLOOKUP(A4925,disaster_type!$A$2:$L$60000,5,FALSE)</f>
        <v>#N/A</v>
      </c>
      <c r="C4925" s="9" t="str">
        <f>VLOOKUP(I4925,_readme!$A$25:$B$49,2,FALSE)</f>
        <v>Epidemic</v>
      </c>
      <c r="D4925" s="9" t="b">
        <f t="shared" si="232"/>
        <v>1</v>
      </c>
      <c r="E4925" s="8" t="str">
        <f t="shared" si="233"/>
        <v>Epidemic</v>
      </c>
      <c r="F4925">
        <v>1998</v>
      </c>
      <c r="G4925" t="s">
        <v>73</v>
      </c>
      <c r="H4925" t="s">
        <v>74</v>
      </c>
      <c r="I4925" t="s">
        <v>77</v>
      </c>
      <c r="J4925">
        <v>3</v>
      </c>
      <c r="K4925">
        <v>7</v>
      </c>
      <c r="M4925">
        <v>2112</v>
      </c>
      <c r="O4925">
        <v>2112</v>
      </c>
    </row>
    <row r="4926" spans="1:16" x14ac:dyDescent="0.2">
      <c r="A4926" s="11" t="str">
        <f t="shared" si="231"/>
        <v>1998NIC1322510238</v>
      </c>
      <c r="B4926" s="9" t="str">
        <f>VLOOKUP(A4926,disaster_type!$A$2:$L$60000,5,FALSE)</f>
        <v>Earthquake</v>
      </c>
      <c r="C4926" s="9" t="str">
        <f>VLOOKUP(I4926,_readme!$A$25:$B$49,2,FALSE)</f>
        <v>Earthquake</v>
      </c>
      <c r="D4926" s="9" t="b">
        <f t="shared" si="232"/>
        <v>0</v>
      </c>
      <c r="E4926" s="8" t="str">
        <f t="shared" si="233"/>
        <v>Earthquake</v>
      </c>
      <c r="F4926">
        <v>1998</v>
      </c>
      <c r="G4926" t="s">
        <v>73</v>
      </c>
      <c r="H4926" t="s">
        <v>74</v>
      </c>
      <c r="I4926" t="s">
        <v>28</v>
      </c>
      <c r="J4926">
        <v>1</v>
      </c>
      <c r="L4926">
        <v>3</v>
      </c>
      <c r="M4926">
        <v>225</v>
      </c>
      <c r="N4926">
        <v>10</v>
      </c>
      <c r="O4926">
        <v>238</v>
      </c>
    </row>
    <row r="4927" spans="1:16" x14ac:dyDescent="0.2">
      <c r="A4927" s="11" t="str">
        <f t="shared" si="231"/>
        <v>1998NIC13332228868000868228987700</v>
      </c>
      <c r="B4927" s="9" t="str">
        <f>VLOOKUP(A4927,disaster_type!$A$2:$L$60000,5,FALSE)</f>
        <v>Storm</v>
      </c>
      <c r="C4927" s="9" t="str">
        <f>VLOOKUP(I4927,_readme!$A$25:$B$49,2,FALSE)</f>
        <v>Storm</v>
      </c>
      <c r="D4927" s="9" t="b">
        <f t="shared" si="232"/>
        <v>0</v>
      </c>
      <c r="E4927" s="8" t="str">
        <f t="shared" si="233"/>
        <v>Storm</v>
      </c>
      <c r="F4927">
        <v>1998</v>
      </c>
      <c r="G4927" t="s">
        <v>73</v>
      </c>
      <c r="H4927" t="s">
        <v>74</v>
      </c>
      <c r="I4927" t="s">
        <v>24</v>
      </c>
      <c r="J4927">
        <v>1</v>
      </c>
      <c r="K4927">
        <v>3332</v>
      </c>
      <c r="L4927">
        <v>228</v>
      </c>
      <c r="M4927">
        <v>868000</v>
      </c>
      <c r="O4927">
        <v>868228</v>
      </c>
      <c r="P4927">
        <v>987700</v>
      </c>
    </row>
    <row r="4928" spans="1:16" x14ac:dyDescent="0.2">
      <c r="A4928" s="11" t="str">
        <f t="shared" si="231"/>
        <v>1998NIC112441244</v>
      </c>
      <c r="B4928" s="9" t="e">
        <f>VLOOKUP(A4928,disaster_type!$A$2:$L$60000,5,FALSE)</f>
        <v>#N/A</v>
      </c>
      <c r="C4928" s="9" t="str">
        <f>VLOOKUP(I4928,_readme!$A$25:$B$49,2,FALSE)</f>
        <v>Epidemic</v>
      </c>
      <c r="D4928" s="9" t="b">
        <f t="shared" si="232"/>
        <v>1</v>
      </c>
      <c r="E4928" s="8" t="str">
        <f t="shared" si="233"/>
        <v>Epidemic</v>
      </c>
      <c r="F4928">
        <v>1998</v>
      </c>
      <c r="G4928" t="s">
        <v>73</v>
      </c>
      <c r="H4928" t="s">
        <v>74</v>
      </c>
      <c r="I4928" t="s">
        <v>18</v>
      </c>
      <c r="J4928">
        <v>1</v>
      </c>
      <c r="M4928">
        <v>1244</v>
      </c>
      <c r="O4928">
        <v>1244</v>
      </c>
    </row>
    <row r="4929" spans="1:16" x14ac:dyDescent="0.2">
      <c r="A4929" s="11" t="str">
        <f t="shared" si="231"/>
        <v>1998NER12000020000</v>
      </c>
      <c r="B4929" s="9" t="str">
        <f>VLOOKUP(A4929,disaster_type!$A$2:$L$60000,5,FALSE)</f>
        <v>Flood</v>
      </c>
      <c r="C4929" s="9" t="e">
        <f>VLOOKUP(I4929,_readme!$A$25:$B$49,2,FALSE)</f>
        <v>#N/A</v>
      </c>
      <c r="D4929" s="9" t="b">
        <f t="shared" si="232"/>
        <v>0</v>
      </c>
      <c r="E4929" s="8" t="str">
        <f t="shared" si="233"/>
        <v>Flood</v>
      </c>
      <c r="F4929">
        <v>1998</v>
      </c>
      <c r="G4929" t="s">
        <v>48</v>
      </c>
      <c r="H4929" t="s">
        <v>49</v>
      </c>
      <c r="I4929" s="17" t="s">
        <v>485</v>
      </c>
      <c r="J4929">
        <v>1</v>
      </c>
      <c r="N4929">
        <v>20000</v>
      </c>
      <c r="O4929">
        <v>20000</v>
      </c>
    </row>
    <row r="4930" spans="1:16" x14ac:dyDescent="0.2">
      <c r="A4930" s="11" t="str">
        <f t="shared" si="231"/>
        <v>1998NGA11570007000</v>
      </c>
      <c r="B4930" s="9" t="e">
        <f>VLOOKUP(A4930,disaster_type!$A$2:$L$60000,5,FALSE)</f>
        <v>#N/A</v>
      </c>
      <c r="C4930" s="9" t="e">
        <f>VLOOKUP(I4930,_readme!$A$25:$B$49,2,FALSE)</f>
        <v>#N/A</v>
      </c>
      <c r="D4930" s="9" t="b">
        <f t="shared" si="232"/>
        <v>1</v>
      </c>
      <c r="E4930" s="8" t="e">
        <f t="shared" si="233"/>
        <v>#N/A</v>
      </c>
      <c r="F4930">
        <v>1998</v>
      </c>
      <c r="G4930" t="s">
        <v>306</v>
      </c>
      <c r="H4930" t="s">
        <v>307</v>
      </c>
      <c r="I4930" t="s">
        <v>17</v>
      </c>
      <c r="J4930">
        <v>1</v>
      </c>
      <c r="K4930">
        <v>15</v>
      </c>
      <c r="N4930">
        <v>7000</v>
      </c>
      <c r="O4930">
        <v>7000</v>
      </c>
    </row>
    <row r="4931" spans="1:16" x14ac:dyDescent="0.2">
      <c r="A4931" s="11" t="str">
        <f t="shared" ref="A4931:A4994" si="234">F4931&amp;G4931&amp;J4931&amp;K4931&amp;L4931&amp;M4931&amp;N4931&amp;O4931&amp;P4931</f>
        <v>1998NGA139211211</v>
      </c>
      <c r="B4931" s="9" t="str">
        <f>VLOOKUP(A4931,disaster_type!$A$2:$L$60000,5,FALSE)</f>
        <v>Epidemic</v>
      </c>
      <c r="C4931" s="9" t="str">
        <f>VLOOKUP(I4931,_readme!$A$25:$B$49,2,FALSE)</f>
        <v>Epidemic</v>
      </c>
      <c r="D4931" s="9" t="b">
        <f t="shared" ref="D4931:D4994" si="235">ISNA(B4931)</f>
        <v>0</v>
      </c>
      <c r="E4931" s="8" t="str">
        <f t="shared" si="233"/>
        <v>Epidemic</v>
      </c>
      <c r="F4931">
        <v>1998</v>
      </c>
      <c r="G4931" t="s">
        <v>306</v>
      </c>
      <c r="H4931" t="s">
        <v>307</v>
      </c>
      <c r="I4931" t="s">
        <v>77</v>
      </c>
      <c r="J4931">
        <v>1</v>
      </c>
      <c r="K4931">
        <v>39</v>
      </c>
      <c r="M4931">
        <v>211</v>
      </c>
      <c r="O4931">
        <v>211</v>
      </c>
    </row>
    <row r="4932" spans="1:16" x14ac:dyDescent="0.2">
      <c r="A4932" s="11" t="str">
        <f t="shared" si="234"/>
        <v>1998NGA1100000100000</v>
      </c>
      <c r="B4932" s="9" t="e">
        <f>VLOOKUP(A4932,disaster_type!$A$2:$L$60000,5,FALSE)</f>
        <v>#N/A</v>
      </c>
      <c r="C4932" s="9" t="str">
        <f>VLOOKUP(I4932,_readme!$A$25:$B$49,2,FALSE)</f>
        <v>Flood</v>
      </c>
      <c r="D4932" s="9" t="b">
        <f t="shared" si="235"/>
        <v>1</v>
      </c>
      <c r="E4932" s="8" t="str">
        <f t="shared" si="233"/>
        <v>Flood</v>
      </c>
      <c r="F4932">
        <v>1998</v>
      </c>
      <c r="G4932" t="s">
        <v>306</v>
      </c>
      <c r="H4932" t="s">
        <v>307</v>
      </c>
      <c r="I4932" t="s">
        <v>112</v>
      </c>
      <c r="J4932">
        <v>1</v>
      </c>
      <c r="N4932">
        <v>100000</v>
      </c>
      <c r="O4932">
        <v>100000</v>
      </c>
    </row>
    <row r="4933" spans="1:16" x14ac:dyDescent="0.2">
      <c r="A4933" s="11" t="str">
        <f t="shared" si="234"/>
        <v>1998PAK21012200000200000</v>
      </c>
      <c r="B4933" s="9" t="e">
        <f>VLOOKUP(A4933,disaster_type!$A$2:$L$60000,5,FALSE)</f>
        <v>#N/A</v>
      </c>
      <c r="C4933" s="9" t="e">
        <f>VLOOKUP(I4933,_readme!$A$25:$B$49,2,FALSE)</f>
        <v>#N/A</v>
      </c>
      <c r="D4933" s="9" t="b">
        <f t="shared" si="235"/>
        <v>1</v>
      </c>
      <c r="E4933" s="8" t="e">
        <f t="shared" si="233"/>
        <v>#N/A</v>
      </c>
      <c r="F4933">
        <v>1998</v>
      </c>
      <c r="G4933" t="s">
        <v>139</v>
      </c>
      <c r="H4933" t="s">
        <v>140</v>
      </c>
      <c r="I4933" t="s">
        <v>17</v>
      </c>
      <c r="J4933">
        <v>2</v>
      </c>
      <c r="K4933">
        <v>1012</v>
      </c>
      <c r="M4933">
        <v>200000</v>
      </c>
      <c r="O4933">
        <v>200000</v>
      </c>
    </row>
    <row r="4934" spans="1:16" x14ac:dyDescent="0.2">
      <c r="A4934" s="11" t="str">
        <f t="shared" si="234"/>
        <v>1998PAK18399179917</v>
      </c>
      <c r="B4934" s="9" t="str">
        <f>VLOOKUP(A4934,disaster_type!$A$2:$L$60000,5,FALSE)</f>
        <v>Epidemic</v>
      </c>
      <c r="C4934" s="9" t="str">
        <f>VLOOKUP(I4934,_readme!$A$25:$B$49,2,FALSE)</f>
        <v>Epidemic</v>
      </c>
      <c r="D4934" s="9" t="b">
        <f t="shared" si="235"/>
        <v>0</v>
      </c>
      <c r="E4934" s="8" t="str">
        <f t="shared" si="233"/>
        <v>Epidemic</v>
      </c>
      <c r="F4934">
        <v>1998</v>
      </c>
      <c r="G4934" t="s">
        <v>139</v>
      </c>
      <c r="H4934" t="s">
        <v>140</v>
      </c>
      <c r="I4934" t="s">
        <v>77</v>
      </c>
      <c r="J4934">
        <v>1</v>
      </c>
      <c r="K4934">
        <v>83</v>
      </c>
      <c r="M4934">
        <v>9917</v>
      </c>
      <c r="O4934">
        <v>9917</v>
      </c>
    </row>
    <row r="4935" spans="1:16" x14ac:dyDescent="0.2">
      <c r="A4935" s="11" t="str">
        <f t="shared" si="234"/>
        <v>1998PAK1111600611</v>
      </c>
      <c r="B4935" s="9" t="str">
        <f>VLOOKUP(A4935,disaster_type!$A$2:$L$60000,5,FALSE)</f>
        <v>Earthquake</v>
      </c>
      <c r="C4935" s="9" t="str">
        <f>VLOOKUP(I4935,_readme!$A$25:$B$49,2,FALSE)</f>
        <v>Earthquake</v>
      </c>
      <c r="D4935" s="9" t="b">
        <f t="shared" si="235"/>
        <v>0</v>
      </c>
      <c r="E4935" s="8" t="str">
        <f t="shared" si="233"/>
        <v>Earthquake</v>
      </c>
      <c r="F4935">
        <v>1998</v>
      </c>
      <c r="G4935" t="s">
        <v>139</v>
      </c>
      <c r="H4935" t="s">
        <v>140</v>
      </c>
      <c r="I4935" t="s">
        <v>28</v>
      </c>
      <c r="J4935">
        <v>1</v>
      </c>
      <c r="K4935">
        <v>1</v>
      </c>
      <c r="L4935">
        <v>11</v>
      </c>
      <c r="N4935">
        <v>600</v>
      </c>
      <c r="O4935">
        <v>611</v>
      </c>
    </row>
    <row r="4936" spans="1:16" x14ac:dyDescent="0.2">
      <c r="A4936" s="11" t="str">
        <f t="shared" si="234"/>
        <v>1998PAK11330003000</v>
      </c>
      <c r="B4936" s="9" t="str">
        <f>VLOOKUP(A4936,disaster_type!$A$2:$L$60000,5,FALSE)</f>
        <v>Landslide</v>
      </c>
      <c r="C4936" s="9" t="str">
        <f>VLOOKUP(I4936,_readme!$A$25:$B$49,2,FALSE)</f>
        <v>Landslide</v>
      </c>
      <c r="D4936" s="9" t="b">
        <f t="shared" si="235"/>
        <v>0</v>
      </c>
      <c r="E4936" s="8" t="str">
        <f t="shared" si="233"/>
        <v>Landslide</v>
      </c>
      <c r="F4936">
        <v>1998</v>
      </c>
      <c r="G4936" t="s">
        <v>139</v>
      </c>
      <c r="H4936" t="s">
        <v>140</v>
      </c>
      <c r="I4936" t="s">
        <v>80</v>
      </c>
      <c r="J4936">
        <v>1</v>
      </c>
      <c r="K4936">
        <v>13</v>
      </c>
      <c r="N4936">
        <v>3000</v>
      </c>
      <c r="O4936">
        <v>3000</v>
      </c>
    </row>
    <row r="4937" spans="1:16" x14ac:dyDescent="0.2">
      <c r="A4937" s="11" t="str">
        <f t="shared" si="234"/>
        <v>1998PAN137500750050</v>
      </c>
      <c r="B4937" s="9" t="str">
        <f>VLOOKUP(A4937,disaster_type!$A$2:$L$60000,5,FALSE)</f>
        <v>Storm</v>
      </c>
      <c r="C4937" s="9" t="str">
        <f>VLOOKUP(I4937,_readme!$A$25:$B$49,2,FALSE)</f>
        <v>Storm</v>
      </c>
      <c r="D4937" s="9" t="b">
        <f t="shared" si="235"/>
        <v>0</v>
      </c>
      <c r="E4937" s="8" t="str">
        <f t="shared" si="233"/>
        <v>Storm</v>
      </c>
      <c r="F4937">
        <v>1998</v>
      </c>
      <c r="G4937" t="s">
        <v>268</v>
      </c>
      <c r="H4937" t="s">
        <v>269</v>
      </c>
      <c r="I4937" t="s">
        <v>24</v>
      </c>
      <c r="J4937">
        <v>1</v>
      </c>
      <c r="K4937">
        <v>3</v>
      </c>
      <c r="M4937">
        <v>7500</v>
      </c>
      <c r="O4937">
        <v>7500</v>
      </c>
      <c r="P4937">
        <v>50</v>
      </c>
    </row>
    <row r="4938" spans="1:16" x14ac:dyDescent="0.2">
      <c r="A4938" s="11" t="str">
        <f t="shared" si="234"/>
        <v>1998PNG1218266891999867</v>
      </c>
      <c r="B4938" s="9" t="str">
        <f>VLOOKUP(A4938,disaster_type!$A$2:$L$60000,5,FALSE)</f>
        <v>Earthquake</v>
      </c>
      <c r="C4938" s="9" t="str">
        <f>VLOOKUP(I4938,_readme!$A$25:$B$49,2,FALSE)</f>
        <v>Earthquake</v>
      </c>
      <c r="D4938" s="9" t="b">
        <f t="shared" si="235"/>
        <v>0</v>
      </c>
      <c r="E4938" s="8" t="str">
        <f t="shared" si="233"/>
        <v>Earthquake</v>
      </c>
      <c r="F4938">
        <v>1998</v>
      </c>
      <c r="G4938" t="s">
        <v>162</v>
      </c>
      <c r="H4938" t="s">
        <v>163</v>
      </c>
      <c r="I4938" t="s">
        <v>25</v>
      </c>
      <c r="J4938">
        <v>1</v>
      </c>
      <c r="K4938">
        <v>2182</v>
      </c>
      <c r="L4938">
        <v>668</v>
      </c>
      <c r="M4938">
        <v>9199</v>
      </c>
      <c r="O4938">
        <v>9867</v>
      </c>
    </row>
    <row r="4939" spans="1:16" x14ac:dyDescent="0.2">
      <c r="A4939" s="11" t="str">
        <f t="shared" si="234"/>
        <v>1998PNG1114</v>
      </c>
      <c r="B4939" s="9" t="str">
        <f>VLOOKUP(A4939,disaster_type!$A$2:$L$60000,5,FALSE)</f>
        <v>Epidemic</v>
      </c>
      <c r="C4939" s="9" t="str">
        <f>VLOOKUP(I4939,_readme!$A$25:$B$49,2,FALSE)</f>
        <v>Epidemic</v>
      </c>
      <c r="D4939" s="9" t="b">
        <f t="shared" si="235"/>
        <v>0</v>
      </c>
      <c r="E4939" s="8" t="str">
        <f t="shared" si="233"/>
        <v>Epidemic</v>
      </c>
      <c r="F4939">
        <v>1998</v>
      </c>
      <c r="G4939" t="s">
        <v>162</v>
      </c>
      <c r="H4939" t="s">
        <v>163</v>
      </c>
      <c r="I4939" t="s">
        <v>18</v>
      </c>
      <c r="J4939">
        <v>1</v>
      </c>
      <c r="K4939">
        <v>114</v>
      </c>
    </row>
    <row r="4940" spans="1:16" x14ac:dyDescent="0.2">
      <c r="A4940" s="11" t="str">
        <f t="shared" si="234"/>
        <v>1998PRY1555000</v>
      </c>
      <c r="B4940" s="9" t="str">
        <f>VLOOKUP(A4940,disaster_type!$A$2:$L$60000,5,FALSE)</f>
        <v>Flood</v>
      </c>
      <c r="C4940" s="9" t="e">
        <f>VLOOKUP(I4940,_readme!$A$25:$B$49,2,FALSE)</f>
        <v>#N/A</v>
      </c>
      <c r="D4940" s="9" t="b">
        <f t="shared" si="235"/>
        <v>0</v>
      </c>
      <c r="E4940" s="8" t="str">
        <f t="shared" si="233"/>
        <v>Flood</v>
      </c>
      <c r="F4940">
        <v>1998</v>
      </c>
      <c r="G4940" t="s">
        <v>262</v>
      </c>
      <c r="H4940" t="s">
        <v>263</v>
      </c>
      <c r="I4940" s="17" t="s">
        <v>485</v>
      </c>
      <c r="J4940">
        <v>1</v>
      </c>
      <c r="K4940">
        <v>55</v>
      </c>
      <c r="P4940">
        <v>5000</v>
      </c>
    </row>
    <row r="4941" spans="1:16" x14ac:dyDescent="0.2">
      <c r="A4941" s="11" t="str">
        <f t="shared" si="234"/>
        <v>1998PER13177</v>
      </c>
      <c r="B4941" s="9" t="e">
        <f>VLOOKUP(A4941,disaster_type!$A$2:$L$60000,5,FALSE)</f>
        <v>#N/A</v>
      </c>
      <c r="C4941" s="9" t="str">
        <f>VLOOKUP(I4941,_readme!$A$25:$B$49,2,FALSE)</f>
        <v>Mass movement (dry)</v>
      </c>
      <c r="D4941" s="9" t="b">
        <f t="shared" si="235"/>
        <v>1</v>
      </c>
      <c r="E4941" s="8" t="str">
        <f t="shared" si="233"/>
        <v>Mass movement (dry)</v>
      </c>
      <c r="F4941">
        <v>1998</v>
      </c>
      <c r="G4941" t="s">
        <v>114</v>
      </c>
      <c r="H4941" t="s">
        <v>115</v>
      </c>
      <c r="I4941" t="s">
        <v>96</v>
      </c>
      <c r="J4941">
        <v>1</v>
      </c>
      <c r="K4941">
        <v>31</v>
      </c>
      <c r="L4941">
        <v>7</v>
      </c>
      <c r="O4941">
        <v>7</v>
      </c>
    </row>
    <row r="4942" spans="1:16" x14ac:dyDescent="0.2">
      <c r="A4942" s="11" t="str">
        <f t="shared" si="234"/>
        <v>1998PER2162176321763</v>
      </c>
      <c r="B4942" s="9" t="e">
        <f>VLOOKUP(A4942,disaster_type!$A$2:$L$60000,5,FALSE)</f>
        <v>#N/A</v>
      </c>
      <c r="C4942" s="9" t="str">
        <f>VLOOKUP(I4942,_readme!$A$25:$B$49,2,FALSE)</f>
        <v>Epidemic</v>
      </c>
      <c r="D4942" s="9" t="b">
        <f t="shared" si="235"/>
        <v>1</v>
      </c>
      <c r="E4942" s="8" t="str">
        <f t="shared" si="233"/>
        <v>Epidemic</v>
      </c>
      <c r="F4942">
        <v>1998</v>
      </c>
      <c r="G4942" t="s">
        <v>114</v>
      </c>
      <c r="H4942" t="s">
        <v>115</v>
      </c>
      <c r="I4942" t="s">
        <v>77</v>
      </c>
      <c r="J4942">
        <v>2</v>
      </c>
      <c r="K4942">
        <v>16</v>
      </c>
      <c r="M4942">
        <v>21763</v>
      </c>
      <c r="O4942">
        <v>21763</v>
      </c>
    </row>
    <row r="4943" spans="1:16" x14ac:dyDescent="0.2">
      <c r="A4943" s="11" t="str">
        <f t="shared" si="234"/>
        <v>1998PER11426002600</v>
      </c>
      <c r="B4943" s="9" t="e">
        <f>VLOOKUP(A4943,disaster_type!$A$2:$L$60000,5,FALSE)</f>
        <v>#N/A</v>
      </c>
      <c r="C4943" s="9" t="str">
        <f>VLOOKUP(I4943,_readme!$A$25:$B$49,2,FALSE)</f>
        <v>Landslide</v>
      </c>
      <c r="D4943" s="9" t="b">
        <f t="shared" si="235"/>
        <v>1</v>
      </c>
      <c r="E4943" s="8" t="str">
        <f t="shared" si="233"/>
        <v>Landslide</v>
      </c>
      <c r="F4943">
        <v>1998</v>
      </c>
      <c r="G4943" t="s">
        <v>114</v>
      </c>
      <c r="H4943" t="s">
        <v>115</v>
      </c>
      <c r="I4943" t="s">
        <v>80</v>
      </c>
      <c r="J4943">
        <v>1</v>
      </c>
      <c r="K4943">
        <v>14</v>
      </c>
      <c r="M4943">
        <v>2600</v>
      </c>
      <c r="O4943">
        <v>2600</v>
      </c>
    </row>
    <row r="4944" spans="1:16" x14ac:dyDescent="0.2">
      <c r="A4944" s="11" t="str">
        <f t="shared" si="234"/>
        <v>1998PER11200012000</v>
      </c>
      <c r="B4944" s="9" t="e">
        <f>VLOOKUP(A4944,disaster_type!$A$2:$L$60000,5,FALSE)</f>
        <v>#N/A</v>
      </c>
      <c r="C4944" s="9" t="str">
        <f>VLOOKUP(I4944,_readme!$A$25:$B$49,2,FALSE)</f>
        <v>Epidemic</v>
      </c>
      <c r="D4944" s="9" t="b">
        <f t="shared" si="235"/>
        <v>1</v>
      </c>
      <c r="E4944" s="8" t="str">
        <f t="shared" si="233"/>
        <v>Epidemic</v>
      </c>
      <c r="F4944">
        <v>1998</v>
      </c>
      <c r="G4944" t="s">
        <v>114</v>
      </c>
      <c r="H4944" t="s">
        <v>115</v>
      </c>
      <c r="I4944" t="s">
        <v>132</v>
      </c>
      <c r="J4944">
        <v>1</v>
      </c>
      <c r="M4944">
        <v>12000</v>
      </c>
      <c r="O4944">
        <v>12000</v>
      </c>
    </row>
    <row r="4945" spans="1:16" x14ac:dyDescent="0.2">
      <c r="A4945" s="11" t="str">
        <f t="shared" si="234"/>
        <v>1998PHL1826000002600000</v>
      </c>
      <c r="B4945" s="9" t="str">
        <f>VLOOKUP(A4945,disaster_type!$A$2:$L$60000,5,FALSE)</f>
        <v>Drought</v>
      </c>
      <c r="C4945" s="9" t="str">
        <f>VLOOKUP(I4945,_readme!$A$25:$B$49,2,FALSE)</f>
        <v>Drought</v>
      </c>
      <c r="D4945" s="9" t="b">
        <f t="shared" si="235"/>
        <v>0</v>
      </c>
      <c r="E4945" s="8" t="str">
        <f t="shared" si="233"/>
        <v>Drought</v>
      </c>
      <c r="F4945">
        <v>1998</v>
      </c>
      <c r="G4945" t="s">
        <v>59</v>
      </c>
      <c r="H4945" t="s">
        <v>60</v>
      </c>
      <c r="I4945" t="s">
        <v>12</v>
      </c>
      <c r="J4945">
        <v>1</v>
      </c>
      <c r="K4945">
        <v>8</v>
      </c>
      <c r="M4945">
        <v>2600000</v>
      </c>
      <c r="O4945">
        <v>2600000</v>
      </c>
    </row>
    <row r="4946" spans="1:16" x14ac:dyDescent="0.2">
      <c r="A4946" s="11" t="str">
        <f t="shared" si="234"/>
        <v>1998PHL12300300</v>
      </c>
      <c r="B4946" s="9" t="str">
        <f>VLOOKUP(A4946,disaster_type!$A$2:$L$60000,5,FALSE)</f>
        <v>Wildfire</v>
      </c>
      <c r="C4946" s="9" t="str">
        <f>VLOOKUP(I4946,_readme!$A$25:$B$49,2,FALSE)</f>
        <v>Wildfire</v>
      </c>
      <c r="D4946" s="9" t="b">
        <f t="shared" si="235"/>
        <v>0</v>
      </c>
      <c r="E4946" s="8" t="str">
        <f t="shared" si="233"/>
        <v>Wildfire</v>
      </c>
      <c r="F4946">
        <v>1998</v>
      </c>
      <c r="G4946" t="s">
        <v>59</v>
      </c>
      <c r="H4946" t="s">
        <v>60</v>
      </c>
      <c r="I4946" t="s">
        <v>111</v>
      </c>
      <c r="J4946">
        <v>1</v>
      </c>
      <c r="K4946">
        <v>2</v>
      </c>
      <c r="M4946">
        <v>300</v>
      </c>
      <c r="O4946">
        <v>300</v>
      </c>
    </row>
    <row r="4947" spans="1:16" x14ac:dyDescent="0.2">
      <c r="A4947" s="11" t="str">
        <f t="shared" si="234"/>
        <v>1998PHL459486673221337322999235437</v>
      </c>
      <c r="B4947" s="9" t="str">
        <f>VLOOKUP(A4947,disaster_type!$A$2:$L$60000,5,FALSE)</f>
        <v>Storm</v>
      </c>
      <c r="C4947" s="9" t="str">
        <f>VLOOKUP(I4947,_readme!$A$25:$B$49,2,FALSE)</f>
        <v>Storm</v>
      </c>
      <c r="D4947" s="9" t="b">
        <f t="shared" si="235"/>
        <v>0</v>
      </c>
      <c r="E4947" s="8" t="str">
        <f t="shared" si="233"/>
        <v>Storm</v>
      </c>
      <c r="F4947">
        <v>1998</v>
      </c>
      <c r="G4947" t="s">
        <v>59</v>
      </c>
      <c r="H4947" t="s">
        <v>60</v>
      </c>
      <c r="I4947" t="s">
        <v>24</v>
      </c>
      <c r="J4947">
        <v>4</v>
      </c>
      <c r="K4947">
        <v>594</v>
      </c>
      <c r="L4947">
        <v>866</v>
      </c>
      <c r="M4947">
        <v>7322133</v>
      </c>
      <c r="O4947">
        <v>7322999</v>
      </c>
      <c r="P4947">
        <v>235437</v>
      </c>
    </row>
    <row r="4948" spans="1:16" x14ac:dyDescent="0.2">
      <c r="A4948" s="11" t="str">
        <f t="shared" si="234"/>
        <v>1998PHL12021100011000</v>
      </c>
      <c r="B4948" s="9" t="str">
        <f>VLOOKUP(A4948,disaster_type!$A$2:$L$60000,5,FALSE)</f>
        <v>Epidemic</v>
      </c>
      <c r="C4948" s="9" t="str">
        <f>VLOOKUP(I4948,_readme!$A$25:$B$49,2,FALSE)</f>
        <v>Epidemic</v>
      </c>
      <c r="D4948" s="9" t="b">
        <f t="shared" si="235"/>
        <v>0</v>
      </c>
      <c r="E4948" s="8" t="str">
        <f t="shared" si="233"/>
        <v>Epidemic</v>
      </c>
      <c r="F4948">
        <v>1998</v>
      </c>
      <c r="G4948" t="s">
        <v>59</v>
      </c>
      <c r="H4948" t="s">
        <v>60</v>
      </c>
      <c r="I4948" t="s">
        <v>18</v>
      </c>
      <c r="J4948">
        <v>1</v>
      </c>
      <c r="K4948">
        <v>202</v>
      </c>
      <c r="M4948">
        <v>11000</v>
      </c>
      <c r="O4948">
        <v>11000</v>
      </c>
    </row>
    <row r="4949" spans="1:16" x14ac:dyDescent="0.2">
      <c r="A4949" s="11" t="str">
        <f t="shared" si="234"/>
        <v>1998POL164</v>
      </c>
      <c r="B4949" s="9" t="str">
        <f>VLOOKUP(A4949,disaster_type!$A$2:$L$60000,5,FALSE)</f>
        <v xml:space="preserve">Extreme temperature </v>
      </c>
      <c r="C4949" s="9" t="str">
        <f>VLOOKUP(I4949,_readme!$A$25:$B$49,2,FALSE)</f>
        <v xml:space="preserve">Extreme temperature </v>
      </c>
      <c r="D4949" s="9" t="b">
        <f t="shared" si="235"/>
        <v>0</v>
      </c>
      <c r="E4949" s="8" t="str">
        <f t="shared" si="233"/>
        <v xml:space="preserve">Extreme temperature </v>
      </c>
      <c r="F4949">
        <v>1998</v>
      </c>
      <c r="G4949" t="s">
        <v>151</v>
      </c>
      <c r="H4949" t="s">
        <v>152</v>
      </c>
      <c r="I4949" t="s">
        <v>213</v>
      </c>
      <c r="J4949">
        <v>1</v>
      </c>
      <c r="K4949">
        <v>64</v>
      </c>
    </row>
    <row r="4950" spans="1:16" x14ac:dyDescent="0.2">
      <c r="A4950" s="11" t="str">
        <f t="shared" si="234"/>
        <v>1998POL1912001200</v>
      </c>
      <c r="B4950" s="9" t="str">
        <f>VLOOKUP(A4950,disaster_type!$A$2:$L$60000,5,FALSE)</f>
        <v>Flood</v>
      </c>
      <c r="C4950" s="9" t="str">
        <f>VLOOKUP(I4950,_readme!$A$25:$B$49,2,FALSE)</f>
        <v>Flood</v>
      </c>
      <c r="D4950" s="9" t="b">
        <f t="shared" si="235"/>
        <v>0</v>
      </c>
      <c r="E4950" s="8" t="str">
        <f t="shared" si="233"/>
        <v>Flood</v>
      </c>
      <c r="F4950">
        <v>1998</v>
      </c>
      <c r="G4950" t="s">
        <v>151</v>
      </c>
      <c r="H4950" t="s">
        <v>152</v>
      </c>
      <c r="I4950" t="s">
        <v>112</v>
      </c>
      <c r="J4950">
        <v>1</v>
      </c>
      <c r="K4950">
        <v>9</v>
      </c>
      <c r="M4950">
        <v>1200</v>
      </c>
      <c r="O4950">
        <v>1200</v>
      </c>
    </row>
    <row r="4951" spans="1:16" x14ac:dyDescent="0.2">
      <c r="A4951" s="11" t="str">
        <f t="shared" si="234"/>
        <v>1998PRI11750000</v>
      </c>
      <c r="B4951" s="9" t="str">
        <f>VLOOKUP(A4951,disaster_type!$A$2:$L$60000,5,FALSE)</f>
        <v>Storm</v>
      </c>
      <c r="C4951" s="9" t="str">
        <f>VLOOKUP(I4951,_readme!$A$25:$B$49,2,FALSE)</f>
        <v>Storm</v>
      </c>
      <c r="D4951" s="9" t="b">
        <f t="shared" si="235"/>
        <v>0</v>
      </c>
      <c r="E4951" s="8" t="str">
        <f t="shared" si="233"/>
        <v>Storm</v>
      </c>
      <c r="F4951">
        <v>1998</v>
      </c>
      <c r="G4951" t="s">
        <v>122</v>
      </c>
      <c r="H4951" t="s">
        <v>123</v>
      </c>
      <c r="I4951" t="s">
        <v>24</v>
      </c>
      <c r="J4951">
        <v>1</v>
      </c>
      <c r="P4951">
        <v>1750000</v>
      </c>
    </row>
    <row r="4952" spans="1:16" x14ac:dyDescent="0.2">
      <c r="A4952" s="11" t="str">
        <f t="shared" si="234"/>
        <v>1998ROU16017001700</v>
      </c>
      <c r="B4952" s="9" t="e">
        <f>VLOOKUP(A4952,disaster_type!$A$2:$L$60000,5,FALSE)</f>
        <v>#N/A</v>
      </c>
      <c r="C4952" s="9" t="str">
        <f>VLOOKUP(I4952,_readme!$A$25:$B$49,2,FALSE)</f>
        <v xml:space="preserve">Extreme temperature </v>
      </c>
      <c r="D4952" s="9" t="b">
        <f t="shared" si="235"/>
        <v>1</v>
      </c>
      <c r="E4952" s="8" t="str">
        <f t="shared" si="233"/>
        <v xml:space="preserve">Extreme temperature </v>
      </c>
      <c r="F4952">
        <v>1998</v>
      </c>
      <c r="G4952" t="s">
        <v>81</v>
      </c>
      <c r="H4952" t="s">
        <v>82</v>
      </c>
      <c r="I4952" t="s">
        <v>213</v>
      </c>
      <c r="J4952">
        <v>1</v>
      </c>
      <c r="K4952">
        <v>60</v>
      </c>
      <c r="M4952">
        <v>1700</v>
      </c>
      <c r="O4952">
        <v>1700</v>
      </c>
    </row>
    <row r="4953" spans="1:16" x14ac:dyDescent="0.2">
      <c r="A4953" s="11" t="str">
        <f t="shared" si="234"/>
        <v>1998ROU120</v>
      </c>
      <c r="B4953" s="9" t="e">
        <f>VLOOKUP(A4953,disaster_type!$A$2:$L$60000,5,FALSE)</f>
        <v>#N/A</v>
      </c>
      <c r="C4953" s="9" t="str">
        <f>VLOOKUP(I4953,_readme!$A$25:$B$49,2,FALSE)</f>
        <v xml:space="preserve">Extreme temperature </v>
      </c>
      <c r="D4953" s="9" t="b">
        <f t="shared" si="235"/>
        <v>1</v>
      </c>
      <c r="E4953" s="8" t="str">
        <f t="shared" si="233"/>
        <v xml:space="preserve">Extreme temperature </v>
      </c>
      <c r="F4953">
        <v>1998</v>
      </c>
      <c r="G4953" t="s">
        <v>81</v>
      </c>
      <c r="H4953" t="s">
        <v>82</v>
      </c>
      <c r="I4953" t="s">
        <v>175</v>
      </c>
      <c r="J4953">
        <v>1</v>
      </c>
      <c r="K4953">
        <v>20</v>
      </c>
    </row>
    <row r="4954" spans="1:16" x14ac:dyDescent="0.2">
      <c r="A4954" s="11" t="str">
        <f t="shared" si="234"/>
        <v>1998ROU1311200012000150000</v>
      </c>
      <c r="B4954" s="9" t="str">
        <f>VLOOKUP(A4954,disaster_type!$A$2:$L$60000,5,FALSE)</f>
        <v>Flood</v>
      </c>
      <c r="C4954" s="9" t="str">
        <f>VLOOKUP(I4954,_readme!$A$25:$B$49,2,FALSE)</f>
        <v>Flood</v>
      </c>
      <c r="D4954" s="9" t="b">
        <f t="shared" si="235"/>
        <v>0</v>
      </c>
      <c r="E4954" s="8" t="str">
        <f t="shared" si="233"/>
        <v>Flood</v>
      </c>
      <c r="F4954">
        <v>1998</v>
      </c>
      <c r="G4954" t="s">
        <v>81</v>
      </c>
      <c r="H4954" t="s">
        <v>82</v>
      </c>
      <c r="I4954" t="s">
        <v>112</v>
      </c>
      <c r="J4954">
        <v>1</v>
      </c>
      <c r="K4954">
        <v>31</v>
      </c>
      <c r="M4954">
        <v>12000</v>
      </c>
      <c r="O4954">
        <v>12000</v>
      </c>
      <c r="P4954">
        <v>150000</v>
      </c>
    </row>
    <row r="4955" spans="1:16" x14ac:dyDescent="0.2">
      <c r="A4955" s="11" t="str">
        <f t="shared" si="234"/>
        <v>1998RUS2816035003660160000</v>
      </c>
      <c r="B4955" s="9" t="e">
        <f>VLOOKUP(A4955,disaster_type!$A$2:$L$60000,5,FALSE)</f>
        <v>#N/A</v>
      </c>
      <c r="C4955" s="9" t="e">
        <f>VLOOKUP(I4955,_readme!$A$25:$B$49,2,FALSE)</f>
        <v>#N/A</v>
      </c>
      <c r="D4955" s="9" t="b">
        <f t="shared" si="235"/>
        <v>1</v>
      </c>
      <c r="E4955" s="8" t="e">
        <f t="shared" ref="E4955:E5018" si="236">IF(D4955,C4955,B4955)</f>
        <v>#N/A</v>
      </c>
      <c r="F4955">
        <v>1998</v>
      </c>
      <c r="G4955" t="s">
        <v>124</v>
      </c>
      <c r="H4955" t="s">
        <v>125</v>
      </c>
      <c r="I4955" t="s">
        <v>17</v>
      </c>
      <c r="J4955">
        <v>2</v>
      </c>
      <c r="K4955">
        <v>8</v>
      </c>
      <c r="L4955">
        <v>160</v>
      </c>
      <c r="M4955">
        <v>3500</v>
      </c>
      <c r="O4955">
        <v>3660</v>
      </c>
      <c r="P4955">
        <v>160000</v>
      </c>
    </row>
    <row r="4956" spans="1:16" x14ac:dyDescent="0.2">
      <c r="A4956" s="11" t="str">
        <f t="shared" si="234"/>
        <v>1998RUS169263263</v>
      </c>
      <c r="B4956" s="9" t="str">
        <f>VLOOKUP(A4956,disaster_type!$A$2:$L$60000,5,FALSE)</f>
        <v xml:space="preserve">Extreme temperature </v>
      </c>
      <c r="C4956" s="9" t="str">
        <f>VLOOKUP(I4956,_readme!$A$25:$B$49,2,FALSE)</f>
        <v xml:space="preserve">Extreme temperature </v>
      </c>
      <c r="D4956" s="9" t="b">
        <f t="shared" si="235"/>
        <v>0</v>
      </c>
      <c r="E4956" s="8" t="str">
        <f t="shared" si="236"/>
        <v xml:space="preserve">Extreme temperature </v>
      </c>
      <c r="F4956">
        <v>1998</v>
      </c>
      <c r="G4956" t="s">
        <v>124</v>
      </c>
      <c r="H4956" t="s">
        <v>125</v>
      </c>
      <c r="I4956" t="s">
        <v>213</v>
      </c>
      <c r="J4956">
        <v>1</v>
      </c>
      <c r="K4956">
        <v>69</v>
      </c>
      <c r="L4956">
        <v>263</v>
      </c>
      <c r="O4956">
        <v>263</v>
      </c>
    </row>
    <row r="4957" spans="1:16" x14ac:dyDescent="0.2">
      <c r="A4957" s="11" t="str">
        <f t="shared" si="234"/>
        <v>1998RUS1</v>
      </c>
      <c r="B4957" s="9" t="str">
        <f>VLOOKUP(A4957,disaster_type!$A$2:$L$60000,5,FALSE)</f>
        <v>Drought</v>
      </c>
      <c r="C4957" s="9" t="str">
        <f>VLOOKUP(I4957,_readme!$A$25:$B$49,2,FALSE)</f>
        <v>Drought</v>
      </c>
      <c r="D4957" s="9" t="b">
        <f t="shared" si="235"/>
        <v>0</v>
      </c>
      <c r="E4957" s="8" t="str">
        <f t="shared" si="236"/>
        <v>Drought</v>
      </c>
      <c r="F4957">
        <v>1998</v>
      </c>
      <c r="G4957" t="s">
        <v>124</v>
      </c>
      <c r="H4957" t="s">
        <v>125</v>
      </c>
      <c r="I4957" t="s">
        <v>12</v>
      </c>
      <c r="J4957">
        <v>1</v>
      </c>
    </row>
    <row r="4958" spans="1:16" x14ac:dyDescent="0.2">
      <c r="A4958" s="11" t="str">
        <f t="shared" si="234"/>
        <v>1998RUS13100000683100683270000</v>
      </c>
      <c r="B4958" s="9" t="str">
        <f>VLOOKUP(A4958,disaster_type!$A$2:$L$60000,5,FALSE)</f>
        <v>Wildfire</v>
      </c>
      <c r="C4958" s="9" t="str">
        <f>VLOOKUP(I4958,_readme!$A$25:$B$49,2,FALSE)</f>
        <v>Wildfire</v>
      </c>
      <c r="D4958" s="9" t="b">
        <f t="shared" si="235"/>
        <v>0</v>
      </c>
      <c r="E4958" s="8" t="str">
        <f t="shared" si="236"/>
        <v>Wildfire</v>
      </c>
      <c r="F4958">
        <v>1998</v>
      </c>
      <c r="G4958" t="s">
        <v>124</v>
      </c>
      <c r="H4958" t="s">
        <v>125</v>
      </c>
      <c r="I4958" t="s">
        <v>111</v>
      </c>
      <c r="J4958">
        <v>1</v>
      </c>
      <c r="K4958">
        <v>3</v>
      </c>
      <c r="M4958">
        <v>100000</v>
      </c>
      <c r="N4958">
        <v>683</v>
      </c>
      <c r="O4958">
        <v>100683</v>
      </c>
      <c r="P4958">
        <v>270000</v>
      </c>
    </row>
    <row r="4959" spans="1:16" x14ac:dyDescent="0.2">
      <c r="A4959" s="11" t="str">
        <f t="shared" si="234"/>
        <v>1998RUS3141506003600018660016500</v>
      </c>
      <c r="B4959" s="9" t="e">
        <f>VLOOKUP(A4959,disaster_type!$A$2:$L$60000,5,FALSE)</f>
        <v>#N/A</v>
      </c>
      <c r="C4959" s="9" t="str">
        <f>VLOOKUP(I4959,_readme!$A$25:$B$49,2,FALSE)</f>
        <v>Flood</v>
      </c>
      <c r="D4959" s="9" t="b">
        <f t="shared" si="235"/>
        <v>1</v>
      </c>
      <c r="E4959" s="8" t="str">
        <f t="shared" si="236"/>
        <v>Flood</v>
      </c>
      <c r="F4959">
        <v>1998</v>
      </c>
      <c r="G4959" t="s">
        <v>124</v>
      </c>
      <c r="H4959" t="s">
        <v>125</v>
      </c>
      <c r="I4959" t="s">
        <v>112</v>
      </c>
      <c r="J4959">
        <v>3</v>
      </c>
      <c r="K4959">
        <v>14</v>
      </c>
      <c r="M4959">
        <v>150600</v>
      </c>
      <c r="N4959">
        <v>36000</v>
      </c>
      <c r="O4959">
        <v>186600</v>
      </c>
      <c r="P4959">
        <v>16500</v>
      </c>
    </row>
    <row r="4960" spans="1:16" x14ac:dyDescent="0.2">
      <c r="A4960" s="11" t="str">
        <f t="shared" si="234"/>
        <v>1998RWA15529512951</v>
      </c>
      <c r="B4960" s="9" t="str">
        <f>VLOOKUP(A4960,disaster_type!$A$2:$L$60000,5,FALSE)</f>
        <v>Epidemic</v>
      </c>
      <c r="C4960" s="9" t="str">
        <f>VLOOKUP(I4960,_readme!$A$25:$B$49,2,FALSE)</f>
        <v>Epidemic</v>
      </c>
      <c r="D4960" s="9" t="b">
        <f t="shared" si="235"/>
        <v>0</v>
      </c>
      <c r="E4960" s="8" t="str">
        <f t="shared" si="236"/>
        <v>Epidemic</v>
      </c>
      <c r="F4960">
        <v>1998</v>
      </c>
      <c r="G4960" t="s">
        <v>336</v>
      </c>
      <c r="H4960" t="s">
        <v>337</v>
      </c>
      <c r="I4960" t="s">
        <v>77</v>
      </c>
      <c r="J4960">
        <v>1</v>
      </c>
      <c r="K4960">
        <v>55</v>
      </c>
      <c r="M4960">
        <v>2951</v>
      </c>
      <c r="O4960">
        <v>2951</v>
      </c>
    </row>
    <row r="4961" spans="1:16" x14ac:dyDescent="0.2">
      <c r="A4961" s="11" t="str">
        <f t="shared" si="234"/>
        <v>1998KNA151000010000400000</v>
      </c>
      <c r="B4961" s="9" t="str">
        <f>VLOOKUP(A4961,disaster_type!$A$2:$L$60000,5,FALSE)</f>
        <v>Storm</v>
      </c>
      <c r="C4961" s="9" t="str">
        <f>VLOOKUP(I4961,_readme!$A$25:$B$49,2,FALSE)</f>
        <v>Storm</v>
      </c>
      <c r="D4961" s="9" t="b">
        <f t="shared" si="235"/>
        <v>0</v>
      </c>
      <c r="E4961" s="8" t="str">
        <f t="shared" si="236"/>
        <v>Storm</v>
      </c>
      <c r="F4961">
        <v>1998</v>
      </c>
      <c r="G4961" t="s">
        <v>153</v>
      </c>
      <c r="H4961" t="s">
        <v>154</v>
      </c>
      <c r="I4961" t="s">
        <v>24</v>
      </c>
      <c r="J4961">
        <v>1</v>
      </c>
      <c r="K4961">
        <v>5</v>
      </c>
      <c r="M4961">
        <v>10000</v>
      </c>
      <c r="O4961">
        <v>10000</v>
      </c>
      <c r="P4961">
        <v>400000</v>
      </c>
    </row>
    <row r="4962" spans="1:16" x14ac:dyDescent="0.2">
      <c r="A4962" s="11" t="str">
        <f t="shared" si="234"/>
        <v>1998SEN1300000300000</v>
      </c>
      <c r="B4962" s="9" t="str">
        <f>VLOOKUP(A4962,disaster_type!$A$2:$L$60000,5,FALSE)</f>
        <v>Flood</v>
      </c>
      <c r="C4962" s="9" t="e">
        <f>VLOOKUP(I4962,_readme!$A$25:$B$49,2,FALSE)</f>
        <v>#N/A</v>
      </c>
      <c r="D4962" s="9" t="b">
        <f t="shared" si="235"/>
        <v>0</v>
      </c>
      <c r="E4962" s="8" t="str">
        <f t="shared" si="236"/>
        <v>Flood</v>
      </c>
      <c r="F4962">
        <v>1998</v>
      </c>
      <c r="G4962" t="s">
        <v>109</v>
      </c>
      <c r="H4962" t="s">
        <v>110</v>
      </c>
      <c r="I4962" s="17" t="s">
        <v>485</v>
      </c>
      <c r="J4962">
        <v>1</v>
      </c>
      <c r="M4962">
        <v>300000</v>
      </c>
      <c r="O4962">
        <v>300000</v>
      </c>
    </row>
    <row r="4963" spans="1:16" x14ac:dyDescent="0.2">
      <c r="A4963" s="11" t="str">
        <f t="shared" si="234"/>
        <v>1998SEN137227092709</v>
      </c>
      <c r="B4963" s="9" t="str">
        <f>VLOOKUP(A4963,disaster_type!$A$2:$L$60000,5,FALSE)</f>
        <v>Epidemic</v>
      </c>
      <c r="C4963" s="9" t="str">
        <f>VLOOKUP(I4963,_readme!$A$25:$B$49,2,FALSE)</f>
        <v>Epidemic</v>
      </c>
      <c r="D4963" s="9" t="b">
        <f t="shared" si="235"/>
        <v>0</v>
      </c>
      <c r="E4963" s="8" t="str">
        <f t="shared" si="236"/>
        <v>Epidemic</v>
      </c>
      <c r="F4963">
        <v>1998</v>
      </c>
      <c r="G4963" t="s">
        <v>109</v>
      </c>
      <c r="H4963" t="s">
        <v>110</v>
      </c>
      <c r="I4963" t="s">
        <v>77</v>
      </c>
      <c r="J4963">
        <v>1</v>
      </c>
      <c r="K4963">
        <v>372</v>
      </c>
      <c r="M4963">
        <v>2709</v>
      </c>
      <c r="O4963">
        <v>2709</v>
      </c>
    </row>
    <row r="4964" spans="1:16" x14ac:dyDescent="0.2">
      <c r="A4964" s="11" t="str">
        <f t="shared" si="234"/>
        <v>1998SLE15517701770</v>
      </c>
      <c r="B4964" s="9" t="str">
        <f>VLOOKUP(A4964,disaster_type!$A$2:$L$60000,5,FALSE)</f>
        <v>Epidemic</v>
      </c>
      <c r="C4964" s="9" t="str">
        <f>VLOOKUP(I4964,_readme!$A$25:$B$49,2,FALSE)</f>
        <v>Epidemic</v>
      </c>
      <c r="D4964" s="9" t="b">
        <f t="shared" si="235"/>
        <v>0</v>
      </c>
      <c r="E4964" s="8" t="str">
        <f t="shared" si="236"/>
        <v>Epidemic</v>
      </c>
      <c r="F4964">
        <v>1998</v>
      </c>
      <c r="G4964" t="s">
        <v>338</v>
      </c>
      <c r="H4964" t="s">
        <v>339</v>
      </c>
      <c r="I4964" t="s">
        <v>77</v>
      </c>
      <c r="J4964">
        <v>1</v>
      </c>
      <c r="K4964">
        <v>55</v>
      </c>
      <c r="M4964">
        <v>1770</v>
      </c>
      <c r="O4964">
        <v>1770</v>
      </c>
    </row>
    <row r="4965" spans="1:16" x14ac:dyDescent="0.2">
      <c r="A4965" s="11" t="str">
        <f t="shared" si="234"/>
        <v>1998SVK15461108507561166745000</v>
      </c>
      <c r="B4965" s="9" t="str">
        <f>VLOOKUP(A4965,disaster_type!$A$2:$L$60000,5,FALSE)</f>
        <v>Flood</v>
      </c>
      <c r="C4965" s="9" t="str">
        <f>VLOOKUP(I4965,_readme!$A$25:$B$49,2,FALSE)</f>
        <v>Flood</v>
      </c>
      <c r="D4965" s="9" t="b">
        <f t="shared" si="235"/>
        <v>0</v>
      </c>
      <c r="E4965" s="8" t="str">
        <f t="shared" si="236"/>
        <v>Flood</v>
      </c>
      <c r="F4965">
        <v>1998</v>
      </c>
      <c r="G4965" t="s">
        <v>447</v>
      </c>
      <c r="H4965" t="s">
        <v>448</v>
      </c>
      <c r="I4965" t="s">
        <v>112</v>
      </c>
      <c r="J4965">
        <v>1</v>
      </c>
      <c r="K4965">
        <v>54</v>
      </c>
      <c r="L4965">
        <v>61</v>
      </c>
      <c r="M4965">
        <v>10850</v>
      </c>
      <c r="N4965">
        <v>756</v>
      </c>
      <c r="O4965">
        <v>11667</v>
      </c>
      <c r="P4965">
        <v>45000</v>
      </c>
    </row>
    <row r="4966" spans="1:16" x14ac:dyDescent="0.2">
      <c r="A4966" s="11" t="str">
        <f t="shared" si="234"/>
        <v>1998SVN1700700</v>
      </c>
      <c r="B4966" s="9" t="str">
        <f>VLOOKUP(A4966,disaster_type!$A$2:$L$60000,5,FALSE)</f>
        <v>Earthquake</v>
      </c>
      <c r="C4966" s="9" t="str">
        <f>VLOOKUP(I4966,_readme!$A$25:$B$49,2,FALSE)</f>
        <v>Earthquake</v>
      </c>
      <c r="D4966" s="9" t="b">
        <f t="shared" si="235"/>
        <v>0</v>
      </c>
      <c r="E4966" s="8" t="str">
        <f t="shared" si="236"/>
        <v>Earthquake</v>
      </c>
      <c r="F4966">
        <v>1998</v>
      </c>
      <c r="G4966" t="s">
        <v>452</v>
      </c>
      <c r="H4966" t="s">
        <v>453</v>
      </c>
      <c r="I4966" t="s">
        <v>28</v>
      </c>
      <c r="J4966">
        <v>1</v>
      </c>
      <c r="N4966">
        <v>700</v>
      </c>
      <c r="O4966">
        <v>700</v>
      </c>
    </row>
    <row r="4967" spans="1:16" x14ac:dyDescent="0.2">
      <c r="A4967" s="11" t="str">
        <f t="shared" si="234"/>
        <v>1998SLB1380380</v>
      </c>
      <c r="B4967" s="9" t="str">
        <f>VLOOKUP(A4967,disaster_type!$A$2:$L$60000,5,FALSE)</f>
        <v>Drought</v>
      </c>
      <c r="C4967" s="9" t="str">
        <f>VLOOKUP(I4967,_readme!$A$25:$B$49,2,FALSE)</f>
        <v>Drought</v>
      </c>
      <c r="D4967" s="9" t="b">
        <f t="shared" si="235"/>
        <v>0</v>
      </c>
      <c r="E4967" s="8" t="str">
        <f t="shared" si="236"/>
        <v>Drought</v>
      </c>
      <c r="F4967">
        <v>1998</v>
      </c>
      <c r="G4967" t="s">
        <v>168</v>
      </c>
      <c r="H4967" t="s">
        <v>169</v>
      </c>
      <c r="I4967" t="s">
        <v>12</v>
      </c>
      <c r="J4967">
        <v>1</v>
      </c>
      <c r="M4967">
        <v>380</v>
      </c>
      <c r="O4967">
        <v>380</v>
      </c>
    </row>
    <row r="4968" spans="1:16" x14ac:dyDescent="0.2">
      <c r="A4968" s="11" t="str">
        <f t="shared" si="234"/>
        <v>1998SOM24811456414564</v>
      </c>
      <c r="B4968" s="9" t="str">
        <f>VLOOKUP(A4968,disaster_type!$A$2:$L$60000,5,FALSE)</f>
        <v>Epidemic</v>
      </c>
      <c r="C4968" s="9" t="str">
        <f>VLOOKUP(I4968,_readme!$A$25:$B$49,2,FALSE)</f>
        <v>Epidemic</v>
      </c>
      <c r="D4968" s="9" t="b">
        <f t="shared" si="235"/>
        <v>0</v>
      </c>
      <c r="E4968" s="8" t="str">
        <f t="shared" si="236"/>
        <v>Epidemic</v>
      </c>
      <c r="F4968">
        <v>1998</v>
      </c>
      <c r="G4968" t="s">
        <v>256</v>
      </c>
      <c r="H4968" t="s">
        <v>257</v>
      </c>
      <c r="I4968" t="s">
        <v>77</v>
      </c>
      <c r="J4968">
        <v>2</v>
      </c>
      <c r="K4968">
        <v>481</v>
      </c>
      <c r="M4968">
        <v>14564</v>
      </c>
      <c r="O4968">
        <v>14564</v>
      </c>
    </row>
    <row r="4969" spans="1:16" x14ac:dyDescent="0.2">
      <c r="A4969" s="11" t="str">
        <f t="shared" si="234"/>
        <v>1998ZAF118160160165000</v>
      </c>
      <c r="B4969" s="9" t="str">
        <f>VLOOKUP(A4969,disaster_type!$A$2:$L$60000,5,FALSE)</f>
        <v>Storm</v>
      </c>
      <c r="C4969" s="9" t="str">
        <f>VLOOKUP(I4969,_readme!$A$25:$B$49,2,FALSE)</f>
        <v>Storm</v>
      </c>
      <c r="D4969" s="9" t="b">
        <f t="shared" si="235"/>
        <v>0</v>
      </c>
      <c r="E4969" s="8" t="str">
        <f t="shared" si="236"/>
        <v>Storm</v>
      </c>
      <c r="F4969">
        <v>1998</v>
      </c>
      <c r="G4969" t="s">
        <v>130</v>
      </c>
      <c r="H4969" t="s">
        <v>131</v>
      </c>
      <c r="I4969" t="s">
        <v>52</v>
      </c>
      <c r="J4969">
        <v>1</v>
      </c>
      <c r="K4969">
        <v>18</v>
      </c>
      <c r="L4969">
        <v>160</v>
      </c>
      <c r="O4969">
        <v>160</v>
      </c>
      <c r="P4969">
        <v>165000</v>
      </c>
    </row>
    <row r="4970" spans="1:16" x14ac:dyDescent="0.2">
      <c r="A4970" s="11" t="str">
        <f t="shared" si="234"/>
        <v>1998ZAF125</v>
      </c>
      <c r="B4970" s="9" t="str">
        <f>VLOOKUP(A4970,disaster_type!$A$2:$L$60000,5,FALSE)</f>
        <v>Wildfire</v>
      </c>
      <c r="C4970" s="9" t="str">
        <f>VLOOKUP(I4970,_readme!$A$25:$B$49,2,FALSE)</f>
        <v>Wildfire</v>
      </c>
      <c r="D4970" s="9" t="b">
        <f t="shared" si="235"/>
        <v>0</v>
      </c>
      <c r="E4970" s="8" t="str">
        <f t="shared" si="236"/>
        <v>Wildfire</v>
      </c>
      <c r="F4970">
        <v>1998</v>
      </c>
      <c r="G4970" t="s">
        <v>130</v>
      </c>
      <c r="H4970" t="s">
        <v>131</v>
      </c>
      <c r="I4970" t="s">
        <v>157</v>
      </c>
      <c r="J4970">
        <v>1</v>
      </c>
      <c r="K4970">
        <v>25</v>
      </c>
    </row>
    <row r="4971" spans="1:16" x14ac:dyDescent="0.2">
      <c r="A4971" s="11" t="str">
        <f t="shared" si="234"/>
        <v>1998ESP11000</v>
      </c>
      <c r="B4971" s="9" t="str">
        <f>VLOOKUP(A4971,disaster_type!$A$2:$L$60000,5,FALSE)</f>
        <v>Storm</v>
      </c>
      <c r="C4971" s="9" t="str">
        <f>VLOOKUP(I4971,_readme!$A$25:$B$49,2,FALSE)</f>
        <v>Storm</v>
      </c>
      <c r="D4971" s="9" t="b">
        <f t="shared" si="235"/>
        <v>0</v>
      </c>
      <c r="E4971" s="8" t="str">
        <f t="shared" si="236"/>
        <v>Storm</v>
      </c>
      <c r="F4971">
        <v>1998</v>
      </c>
      <c r="G4971" t="s">
        <v>222</v>
      </c>
      <c r="H4971" t="s">
        <v>223</v>
      </c>
      <c r="I4971" t="s">
        <v>449</v>
      </c>
      <c r="J4971">
        <v>1</v>
      </c>
      <c r="P4971">
        <v>1000</v>
      </c>
    </row>
    <row r="4972" spans="1:16" x14ac:dyDescent="0.2">
      <c r="A4972" s="11" t="str">
        <f t="shared" si="234"/>
        <v>1998ESP160060042108</v>
      </c>
      <c r="B4972" s="9" t="str">
        <f>VLOOKUP(A4972,disaster_type!$A$2:$L$60000,5,FALSE)</f>
        <v>Wildfire</v>
      </c>
      <c r="C4972" s="9" t="str">
        <f>VLOOKUP(I4972,_readme!$A$25:$B$49,2,FALSE)</f>
        <v>Wildfire</v>
      </c>
      <c r="D4972" s="9" t="b">
        <f t="shared" si="235"/>
        <v>0</v>
      </c>
      <c r="E4972" s="8" t="str">
        <f t="shared" si="236"/>
        <v>Wildfire</v>
      </c>
      <c r="F4972">
        <v>1998</v>
      </c>
      <c r="G4972" t="s">
        <v>222</v>
      </c>
      <c r="H4972" t="s">
        <v>223</v>
      </c>
      <c r="I4972" t="s">
        <v>111</v>
      </c>
      <c r="J4972">
        <v>1</v>
      </c>
      <c r="M4972">
        <v>600</v>
      </c>
      <c r="O4972">
        <v>600</v>
      </c>
      <c r="P4972">
        <v>42108</v>
      </c>
    </row>
    <row r="4973" spans="1:16" x14ac:dyDescent="0.2">
      <c r="A4973" s="11" t="str">
        <f t="shared" si="234"/>
        <v>1998LKA11135000135000</v>
      </c>
      <c r="B4973" s="9" t="e">
        <f>VLOOKUP(A4973,disaster_type!$A$2:$L$60000,5,FALSE)</f>
        <v>#N/A</v>
      </c>
      <c r="C4973" s="9" t="str">
        <f>VLOOKUP(I4973,_readme!$A$25:$B$49,2,FALSE)</f>
        <v>Flood</v>
      </c>
      <c r="D4973" s="9" t="b">
        <f t="shared" si="235"/>
        <v>1</v>
      </c>
      <c r="E4973" s="8" t="str">
        <f t="shared" si="236"/>
        <v>Flood</v>
      </c>
      <c r="F4973">
        <v>1998</v>
      </c>
      <c r="G4973" t="s">
        <v>244</v>
      </c>
      <c r="H4973" t="s">
        <v>245</v>
      </c>
      <c r="I4973" t="s">
        <v>180</v>
      </c>
      <c r="J4973">
        <v>1</v>
      </c>
      <c r="K4973">
        <v>1</v>
      </c>
      <c r="M4973">
        <v>135000</v>
      </c>
      <c r="O4973">
        <v>135000</v>
      </c>
    </row>
    <row r="4974" spans="1:16" x14ac:dyDescent="0.2">
      <c r="A4974" s="11" t="str">
        <f t="shared" si="234"/>
        <v>1998LKA1215448575000229485</v>
      </c>
      <c r="B4974" s="9" t="e">
        <f>VLOOKUP(A4974,disaster_type!$A$2:$L$60000,5,FALSE)</f>
        <v>#N/A</v>
      </c>
      <c r="C4974" s="9" t="str">
        <f>VLOOKUP(I4974,_readme!$A$25:$B$49,2,FALSE)</f>
        <v>Flood</v>
      </c>
      <c r="D4974" s="9" t="b">
        <f t="shared" si="235"/>
        <v>1</v>
      </c>
      <c r="E4974" s="8" t="str">
        <f t="shared" si="236"/>
        <v>Flood</v>
      </c>
      <c r="F4974">
        <v>1998</v>
      </c>
      <c r="G4974" t="s">
        <v>244</v>
      </c>
      <c r="H4974" t="s">
        <v>245</v>
      </c>
      <c r="I4974" t="s">
        <v>112</v>
      </c>
      <c r="J4974">
        <v>1</v>
      </c>
      <c r="K4974">
        <v>2</v>
      </c>
      <c r="M4974">
        <v>154485</v>
      </c>
      <c r="N4974">
        <v>75000</v>
      </c>
      <c r="O4974">
        <v>229485</v>
      </c>
    </row>
    <row r="4975" spans="1:16" x14ac:dyDescent="0.2">
      <c r="A4975" s="11" t="str">
        <f t="shared" si="234"/>
        <v>1998SDN3151920032003</v>
      </c>
      <c r="B4975" s="9" t="e">
        <f>VLOOKUP(A4975,disaster_type!$A$2:$L$60000,5,FALSE)</f>
        <v>#N/A</v>
      </c>
      <c r="C4975" s="9" t="e">
        <f>VLOOKUP(I4975,_readme!$A$25:$B$49,2,FALSE)</f>
        <v>#N/A</v>
      </c>
      <c r="D4975" s="9" t="b">
        <f t="shared" si="235"/>
        <v>1</v>
      </c>
      <c r="E4975" s="8" t="e">
        <f t="shared" si="236"/>
        <v>#N/A</v>
      </c>
      <c r="F4975">
        <v>1998</v>
      </c>
      <c r="G4975" t="s">
        <v>187</v>
      </c>
      <c r="H4975" t="s">
        <v>188</v>
      </c>
      <c r="I4975" t="s">
        <v>17</v>
      </c>
      <c r="J4975">
        <v>3</v>
      </c>
      <c r="K4975">
        <v>1519</v>
      </c>
      <c r="M4975">
        <v>2003</v>
      </c>
      <c r="O4975">
        <v>2003</v>
      </c>
    </row>
    <row r="4976" spans="1:16" x14ac:dyDescent="0.2">
      <c r="A4976" s="11" t="str">
        <f t="shared" si="234"/>
        <v>1998SDN116002040020400</v>
      </c>
      <c r="B4976" s="9" t="e">
        <f>VLOOKUP(A4976,disaster_type!$A$2:$L$60000,5,FALSE)</f>
        <v>#N/A</v>
      </c>
      <c r="C4976" s="9" t="str">
        <f>VLOOKUP(I4976,_readme!$A$25:$B$49,2,FALSE)</f>
        <v>Epidemic</v>
      </c>
      <c r="D4976" s="9" t="b">
        <f t="shared" si="235"/>
        <v>1</v>
      </c>
      <c r="E4976" s="8" t="str">
        <f t="shared" si="236"/>
        <v>Epidemic</v>
      </c>
      <c r="F4976">
        <v>1998</v>
      </c>
      <c r="G4976" t="s">
        <v>187</v>
      </c>
      <c r="H4976" t="s">
        <v>188</v>
      </c>
      <c r="I4976" t="s">
        <v>77</v>
      </c>
      <c r="J4976">
        <v>1</v>
      </c>
      <c r="K4976">
        <v>1600</v>
      </c>
      <c r="M4976">
        <v>20400</v>
      </c>
      <c r="O4976">
        <v>20400</v>
      </c>
    </row>
    <row r="4977" spans="1:16" x14ac:dyDescent="0.2">
      <c r="A4977" s="11" t="str">
        <f t="shared" si="234"/>
        <v>1998SDN147</v>
      </c>
      <c r="B4977" s="9" t="str">
        <f>VLOOKUP(A4977,disaster_type!$A$2:$L$60000,5,FALSE)</f>
        <v>Wildfire</v>
      </c>
      <c r="C4977" s="9" t="str">
        <f>VLOOKUP(I4977,_readme!$A$25:$B$49,2,FALSE)</f>
        <v>Wildfire</v>
      </c>
      <c r="D4977" s="9" t="b">
        <f t="shared" si="235"/>
        <v>0</v>
      </c>
      <c r="E4977" s="8" t="str">
        <f t="shared" si="236"/>
        <v>Wildfire</v>
      </c>
      <c r="F4977">
        <v>1998</v>
      </c>
      <c r="G4977" t="s">
        <v>187</v>
      </c>
      <c r="H4977" t="s">
        <v>188</v>
      </c>
      <c r="I4977" t="s">
        <v>157</v>
      </c>
      <c r="J4977">
        <v>1</v>
      </c>
      <c r="K4977">
        <v>47</v>
      </c>
    </row>
    <row r="4978" spans="1:16" x14ac:dyDescent="0.2">
      <c r="A4978" s="11" t="str">
        <f t="shared" si="234"/>
        <v>1998SDN1103900000100000100000040000</v>
      </c>
      <c r="B4978" s="9" t="str">
        <f>VLOOKUP(A4978,disaster_type!$A$2:$L$60000,5,FALSE)</f>
        <v>Flood</v>
      </c>
      <c r="C4978" s="9" t="str">
        <f>VLOOKUP(I4978,_readme!$A$25:$B$49,2,FALSE)</f>
        <v>Flood</v>
      </c>
      <c r="D4978" s="9" t="b">
        <f t="shared" si="235"/>
        <v>0</v>
      </c>
      <c r="E4978" s="8" t="str">
        <f t="shared" si="236"/>
        <v>Flood</v>
      </c>
      <c r="F4978">
        <v>1998</v>
      </c>
      <c r="G4978" t="s">
        <v>187</v>
      </c>
      <c r="H4978" t="s">
        <v>188</v>
      </c>
      <c r="I4978" t="s">
        <v>112</v>
      </c>
      <c r="J4978">
        <v>1</v>
      </c>
      <c r="K4978">
        <v>103</v>
      </c>
      <c r="M4978">
        <v>900000</v>
      </c>
      <c r="N4978">
        <v>100000</v>
      </c>
      <c r="O4978">
        <v>1000000</v>
      </c>
      <c r="P4978">
        <v>40000</v>
      </c>
    </row>
    <row r="4979" spans="1:16" x14ac:dyDescent="0.2">
      <c r="A4979" s="11" t="str">
        <f t="shared" si="234"/>
        <v>1998CHE11000</v>
      </c>
      <c r="B4979" s="9" t="str">
        <f>VLOOKUP(A4979,disaster_type!$A$2:$L$60000,5,FALSE)</f>
        <v>Storm</v>
      </c>
      <c r="C4979" s="9" t="str">
        <f>VLOOKUP(I4979,_readme!$A$25:$B$49,2,FALSE)</f>
        <v>Storm</v>
      </c>
      <c r="D4979" s="9" t="b">
        <f t="shared" si="235"/>
        <v>0</v>
      </c>
      <c r="E4979" s="8" t="str">
        <f t="shared" si="236"/>
        <v>Storm</v>
      </c>
      <c r="F4979">
        <v>1998</v>
      </c>
      <c r="G4979" t="s">
        <v>211</v>
      </c>
      <c r="H4979" t="s">
        <v>212</v>
      </c>
      <c r="I4979" t="s">
        <v>449</v>
      </c>
      <c r="J4979">
        <v>1</v>
      </c>
      <c r="P4979">
        <v>1000</v>
      </c>
    </row>
    <row r="4980" spans="1:16" x14ac:dyDescent="0.2">
      <c r="A4980" s="11" t="str">
        <f t="shared" si="234"/>
        <v>1998TWN1330030019000</v>
      </c>
      <c r="B4980" s="9" t="str">
        <f>VLOOKUP(A4980,disaster_type!$A$2:$L$60000,5,FALSE)</f>
        <v>Flood</v>
      </c>
      <c r="C4980" s="9" t="str">
        <f>VLOOKUP(I4980,_readme!$A$25:$B$49,2,FALSE)</f>
        <v>Flood</v>
      </c>
      <c r="D4980" s="9" t="b">
        <f t="shared" si="235"/>
        <v>0</v>
      </c>
      <c r="E4980" s="8" t="str">
        <f t="shared" si="236"/>
        <v>Flood</v>
      </c>
      <c r="F4980">
        <v>1998</v>
      </c>
      <c r="G4980" t="s">
        <v>75</v>
      </c>
      <c r="H4980" t="s">
        <v>76</v>
      </c>
      <c r="I4980" t="s">
        <v>112</v>
      </c>
      <c r="J4980">
        <v>1</v>
      </c>
      <c r="K4980">
        <v>3</v>
      </c>
      <c r="M4980">
        <v>300</v>
      </c>
      <c r="O4980">
        <v>300</v>
      </c>
      <c r="P4980">
        <v>19000</v>
      </c>
    </row>
    <row r="4981" spans="1:16" x14ac:dyDescent="0.2">
      <c r="A4981" s="11" t="str">
        <f t="shared" si="234"/>
        <v>1998TWN213400000400000129000</v>
      </c>
      <c r="B4981" s="9" t="str">
        <f>VLOOKUP(A4981,disaster_type!$A$2:$L$60000,5,FALSE)</f>
        <v>Storm</v>
      </c>
      <c r="C4981" s="9" t="str">
        <f>VLOOKUP(I4981,_readme!$A$25:$B$49,2,FALSE)</f>
        <v>Storm</v>
      </c>
      <c r="D4981" s="9" t="b">
        <f t="shared" si="235"/>
        <v>0</v>
      </c>
      <c r="E4981" s="8" t="str">
        <f t="shared" si="236"/>
        <v>Storm</v>
      </c>
      <c r="F4981">
        <v>1998</v>
      </c>
      <c r="G4981" t="s">
        <v>75</v>
      </c>
      <c r="H4981" t="s">
        <v>76</v>
      </c>
      <c r="I4981" t="s">
        <v>24</v>
      </c>
      <c r="J4981">
        <v>2</v>
      </c>
      <c r="K4981">
        <v>13</v>
      </c>
      <c r="M4981">
        <v>400000</v>
      </c>
      <c r="O4981">
        <v>400000</v>
      </c>
      <c r="P4981">
        <v>129000</v>
      </c>
    </row>
    <row r="4982" spans="1:16" x14ac:dyDescent="0.2">
      <c r="A4982" s="11" t="str">
        <f t="shared" si="234"/>
        <v>1998TWN154250000250000</v>
      </c>
      <c r="B4982" s="9" t="str">
        <f>VLOOKUP(A4982,disaster_type!$A$2:$L$60000,5,FALSE)</f>
        <v>Epidemic</v>
      </c>
      <c r="C4982" s="9" t="str">
        <f>VLOOKUP(I4982,_readme!$A$25:$B$49,2,FALSE)</f>
        <v>Epidemic</v>
      </c>
      <c r="D4982" s="9" t="b">
        <f t="shared" si="235"/>
        <v>0</v>
      </c>
      <c r="E4982" s="8" t="str">
        <f t="shared" si="236"/>
        <v>Epidemic</v>
      </c>
      <c r="F4982">
        <v>1998</v>
      </c>
      <c r="G4982" t="s">
        <v>75</v>
      </c>
      <c r="H4982" t="s">
        <v>76</v>
      </c>
      <c r="I4982" t="s">
        <v>18</v>
      </c>
      <c r="J4982">
        <v>1</v>
      </c>
      <c r="K4982">
        <v>54</v>
      </c>
      <c r="M4982">
        <v>250000</v>
      </c>
      <c r="O4982">
        <v>250000</v>
      </c>
    </row>
    <row r="4983" spans="1:16" x14ac:dyDescent="0.2">
      <c r="A4983" s="11" t="str">
        <f t="shared" si="234"/>
        <v>1998TJK1916916</v>
      </c>
      <c r="B4983" s="9" t="e">
        <f>VLOOKUP(A4983,disaster_type!$A$2:$L$60000,5,FALSE)</f>
        <v>#N/A</v>
      </c>
      <c r="C4983" s="9" t="e">
        <f>VLOOKUP(I4983,_readme!$A$25:$B$49,2,FALSE)</f>
        <v>#N/A</v>
      </c>
      <c r="D4983" s="9" t="b">
        <f t="shared" si="235"/>
        <v>1</v>
      </c>
      <c r="E4983" s="8" t="e">
        <f t="shared" si="236"/>
        <v>#N/A</v>
      </c>
      <c r="F4983">
        <v>1998</v>
      </c>
      <c r="G4983" t="s">
        <v>398</v>
      </c>
      <c r="H4983" t="s">
        <v>399</v>
      </c>
      <c r="I4983" t="s">
        <v>17</v>
      </c>
      <c r="J4983">
        <v>1</v>
      </c>
      <c r="N4983">
        <v>916</v>
      </c>
      <c r="O4983">
        <v>916</v>
      </c>
    </row>
    <row r="4984" spans="1:16" x14ac:dyDescent="0.2">
      <c r="A4984" s="11" t="str">
        <f t="shared" si="234"/>
        <v>1998TJK111</v>
      </c>
      <c r="B4984" s="9" t="str">
        <f>VLOOKUP(A4984,disaster_type!$A$2:$L$60000,5,FALSE)</f>
        <v>Landslide</v>
      </c>
      <c r="C4984" s="9" t="str">
        <f>VLOOKUP(I4984,_readme!$A$25:$B$49,2,FALSE)</f>
        <v>Mass movement (dry)</v>
      </c>
      <c r="D4984" s="9" t="b">
        <f t="shared" si="235"/>
        <v>0</v>
      </c>
      <c r="E4984" s="8" t="str">
        <f t="shared" si="236"/>
        <v>Landslide</v>
      </c>
      <c r="F4984">
        <v>1998</v>
      </c>
      <c r="G4984" t="s">
        <v>398</v>
      </c>
      <c r="H4984" t="s">
        <v>399</v>
      </c>
      <c r="I4984" t="s">
        <v>96</v>
      </c>
      <c r="J4984">
        <v>1</v>
      </c>
      <c r="K4984">
        <v>11</v>
      </c>
    </row>
    <row r="4985" spans="1:16" x14ac:dyDescent="0.2">
      <c r="A4985" s="11" t="str">
        <f t="shared" si="234"/>
        <v>1998TJK15139409354097466000</v>
      </c>
      <c r="B4985" s="9" t="e">
        <f>VLOOKUP(A4985,disaster_type!$A$2:$L$60000,5,FALSE)</f>
        <v>#N/A</v>
      </c>
      <c r="C4985" s="9" t="str">
        <f>VLOOKUP(I4985,_readme!$A$25:$B$49,2,FALSE)</f>
        <v>Flood</v>
      </c>
      <c r="D4985" s="9" t="b">
        <f t="shared" si="235"/>
        <v>1</v>
      </c>
      <c r="E4985" s="8" t="str">
        <f t="shared" si="236"/>
        <v>Flood</v>
      </c>
      <c r="F4985">
        <v>1998</v>
      </c>
      <c r="G4985" t="s">
        <v>398</v>
      </c>
      <c r="H4985" t="s">
        <v>399</v>
      </c>
      <c r="I4985" t="s">
        <v>112</v>
      </c>
      <c r="J4985">
        <v>1</v>
      </c>
      <c r="K4985">
        <v>51</v>
      </c>
      <c r="L4985">
        <v>39</v>
      </c>
      <c r="M4985">
        <v>40935</v>
      </c>
      <c r="O4985">
        <v>40974</v>
      </c>
      <c r="P4985">
        <v>66000</v>
      </c>
    </row>
    <row r="4986" spans="1:16" x14ac:dyDescent="0.2">
      <c r="A4986" s="11" t="str">
        <f t="shared" si="234"/>
        <v>1998TZA118713582435824</v>
      </c>
      <c r="B4986" s="9" t="e">
        <f>VLOOKUP(A4986,disaster_type!$A$2:$L$60000,5,FALSE)</f>
        <v>#N/A</v>
      </c>
      <c r="C4986" s="9" t="str">
        <f>VLOOKUP(I4986,_readme!$A$25:$B$49,2,FALSE)</f>
        <v>Epidemic</v>
      </c>
      <c r="D4986" s="9" t="b">
        <f t="shared" si="235"/>
        <v>1</v>
      </c>
      <c r="E4986" s="8" t="str">
        <f t="shared" si="236"/>
        <v>Epidemic</v>
      </c>
      <c r="F4986">
        <v>1998</v>
      </c>
      <c r="G4986" t="s">
        <v>26</v>
      </c>
      <c r="H4986" t="s">
        <v>27</v>
      </c>
      <c r="I4986" t="s">
        <v>77</v>
      </c>
      <c r="J4986">
        <v>1</v>
      </c>
      <c r="K4986">
        <v>1871</v>
      </c>
      <c r="M4986">
        <v>35824</v>
      </c>
      <c r="O4986">
        <v>35824</v>
      </c>
    </row>
    <row r="4987" spans="1:16" x14ac:dyDescent="0.2">
      <c r="A4987" s="11" t="str">
        <f t="shared" si="234"/>
        <v>1998TZA26146004600</v>
      </c>
      <c r="B4987" s="9" t="str">
        <f>VLOOKUP(A4987,disaster_type!$A$2:$L$60000,5,FALSE)</f>
        <v>Flood</v>
      </c>
      <c r="C4987" s="9" t="str">
        <f>VLOOKUP(I4987,_readme!$A$25:$B$49,2,FALSE)</f>
        <v>Flood</v>
      </c>
      <c r="D4987" s="9" t="b">
        <f t="shared" si="235"/>
        <v>0</v>
      </c>
      <c r="E4987" s="8" t="str">
        <f t="shared" si="236"/>
        <v>Flood</v>
      </c>
      <c r="F4987">
        <v>1998</v>
      </c>
      <c r="G4987" t="s">
        <v>26</v>
      </c>
      <c r="H4987" t="s">
        <v>27</v>
      </c>
      <c r="I4987" t="s">
        <v>180</v>
      </c>
      <c r="J4987">
        <v>2</v>
      </c>
      <c r="K4987">
        <v>61</v>
      </c>
      <c r="M4987">
        <v>4600</v>
      </c>
      <c r="O4987">
        <v>4600</v>
      </c>
    </row>
    <row r="4988" spans="1:16" x14ac:dyDescent="0.2">
      <c r="A4988" s="11" t="str">
        <f t="shared" si="234"/>
        <v>1998TZA159048534853</v>
      </c>
      <c r="B4988" s="9" t="e">
        <f>VLOOKUP(A4988,disaster_type!$A$2:$L$60000,5,FALSE)</f>
        <v>#N/A</v>
      </c>
      <c r="C4988" s="9" t="str">
        <f>VLOOKUP(I4988,_readme!$A$25:$B$49,2,FALSE)</f>
        <v>Epidemic</v>
      </c>
      <c r="D4988" s="9" t="b">
        <f t="shared" si="235"/>
        <v>1</v>
      </c>
      <c r="E4988" s="8" t="str">
        <f t="shared" si="236"/>
        <v>Epidemic</v>
      </c>
      <c r="F4988">
        <v>1998</v>
      </c>
      <c r="G4988" t="s">
        <v>26</v>
      </c>
      <c r="H4988" t="s">
        <v>27</v>
      </c>
      <c r="I4988" t="s">
        <v>132</v>
      </c>
      <c r="J4988">
        <v>1</v>
      </c>
      <c r="K4988">
        <v>590</v>
      </c>
      <c r="M4988">
        <v>4853</v>
      </c>
      <c r="O4988">
        <v>4853</v>
      </c>
    </row>
    <row r="4989" spans="1:16" x14ac:dyDescent="0.2">
      <c r="A4989" s="11" t="str">
        <f t="shared" si="234"/>
        <v>1998TGO13040530405</v>
      </c>
      <c r="B4989" s="9" t="str">
        <f>VLOOKUP(A4989,disaster_type!$A$2:$L$60000,5,FALSE)</f>
        <v>Flood</v>
      </c>
      <c r="C4989" s="9" t="e">
        <f>VLOOKUP(I4989,_readme!$A$25:$B$49,2,FALSE)</f>
        <v>#N/A</v>
      </c>
      <c r="D4989" s="9" t="b">
        <f t="shared" si="235"/>
        <v>0</v>
      </c>
      <c r="E4989" s="8" t="str">
        <f t="shared" si="236"/>
        <v>Flood</v>
      </c>
      <c r="F4989">
        <v>1998</v>
      </c>
      <c r="G4989" t="s">
        <v>290</v>
      </c>
      <c r="H4989" t="s">
        <v>291</v>
      </c>
      <c r="I4989" s="17" t="s">
        <v>485</v>
      </c>
      <c r="J4989">
        <v>1</v>
      </c>
      <c r="M4989">
        <v>30405</v>
      </c>
      <c r="O4989">
        <v>30405</v>
      </c>
    </row>
    <row r="4990" spans="1:16" x14ac:dyDescent="0.2">
      <c r="A4990" s="11" t="str">
        <f t="shared" si="234"/>
        <v>1998TGO123936693669</v>
      </c>
      <c r="B4990" s="9" t="str">
        <f>VLOOKUP(A4990,disaster_type!$A$2:$L$60000,5,FALSE)</f>
        <v>Epidemic</v>
      </c>
      <c r="C4990" s="9" t="str">
        <f>VLOOKUP(I4990,_readme!$A$25:$B$49,2,FALSE)</f>
        <v>Epidemic</v>
      </c>
      <c r="D4990" s="9" t="b">
        <f t="shared" si="235"/>
        <v>0</v>
      </c>
      <c r="E4990" s="8" t="str">
        <f t="shared" si="236"/>
        <v>Epidemic</v>
      </c>
      <c r="F4990">
        <v>1998</v>
      </c>
      <c r="G4990" t="s">
        <v>290</v>
      </c>
      <c r="H4990" t="s">
        <v>291</v>
      </c>
      <c r="I4990" t="s">
        <v>77</v>
      </c>
      <c r="J4990">
        <v>1</v>
      </c>
      <c r="K4990">
        <v>239</v>
      </c>
      <c r="M4990">
        <v>3669</v>
      </c>
      <c r="O4990">
        <v>3669</v>
      </c>
    </row>
    <row r="4991" spans="1:16" x14ac:dyDescent="0.2">
      <c r="A4991" s="11" t="str">
        <f t="shared" si="234"/>
        <v>1998TON235713571</v>
      </c>
      <c r="B4991" s="9" t="str">
        <f>VLOOKUP(A4991,disaster_type!$A$2:$L$60000,5,FALSE)</f>
        <v>Storm</v>
      </c>
      <c r="C4991" s="9" t="str">
        <f>VLOOKUP(I4991,_readme!$A$25:$B$49,2,FALSE)</f>
        <v>Storm</v>
      </c>
      <c r="D4991" s="9" t="b">
        <f t="shared" si="235"/>
        <v>0</v>
      </c>
      <c r="E4991" s="8" t="str">
        <f t="shared" si="236"/>
        <v>Storm</v>
      </c>
      <c r="F4991">
        <v>1998</v>
      </c>
      <c r="G4991" t="s">
        <v>199</v>
      </c>
      <c r="H4991" t="s">
        <v>200</v>
      </c>
      <c r="I4991" t="s">
        <v>24</v>
      </c>
      <c r="J4991">
        <v>2</v>
      </c>
      <c r="M4991">
        <v>3571</v>
      </c>
      <c r="O4991">
        <v>3571</v>
      </c>
    </row>
    <row r="4992" spans="1:16" x14ac:dyDescent="0.2">
      <c r="A4992" s="11" t="str">
        <f t="shared" si="234"/>
        <v>1998TUR3924712010004000012410471000000</v>
      </c>
      <c r="B4992" s="9" t="str">
        <f>VLOOKUP(A4992,disaster_type!$A$2:$L$60000,5,FALSE)</f>
        <v>Flood</v>
      </c>
      <c r="C4992" s="9" t="str">
        <f>VLOOKUP(I4992,_readme!$A$25:$B$49,2,FALSE)</f>
        <v>Flood</v>
      </c>
      <c r="D4992" s="9" t="b">
        <f t="shared" si="235"/>
        <v>0</v>
      </c>
      <c r="E4992" s="8" t="str">
        <f t="shared" si="236"/>
        <v>Flood</v>
      </c>
      <c r="F4992">
        <v>1998</v>
      </c>
      <c r="G4992" t="s">
        <v>50</v>
      </c>
      <c r="H4992" t="s">
        <v>51</v>
      </c>
      <c r="I4992" t="s">
        <v>180</v>
      </c>
      <c r="J4992">
        <v>3</v>
      </c>
      <c r="K4992">
        <v>92</v>
      </c>
      <c r="L4992">
        <v>47</v>
      </c>
      <c r="M4992">
        <v>1201000</v>
      </c>
      <c r="N4992">
        <v>40000</v>
      </c>
      <c r="O4992">
        <v>1241047</v>
      </c>
      <c r="P4992">
        <v>1000000</v>
      </c>
    </row>
    <row r="4993" spans="1:16" x14ac:dyDescent="0.2">
      <c r="A4993" s="11" t="str">
        <f t="shared" si="234"/>
        <v>1998TUR314726161500590881001591306550000</v>
      </c>
      <c r="B4993" s="9" t="str">
        <f>VLOOKUP(A4993,disaster_type!$A$2:$L$60000,5,FALSE)</f>
        <v>Earthquake</v>
      </c>
      <c r="C4993" s="9" t="str">
        <f>VLOOKUP(I4993,_readme!$A$25:$B$49,2,FALSE)</f>
        <v>Earthquake</v>
      </c>
      <c r="D4993" s="9" t="b">
        <f t="shared" si="235"/>
        <v>0</v>
      </c>
      <c r="E4993" s="8" t="str">
        <f t="shared" si="236"/>
        <v>Earthquake</v>
      </c>
      <c r="F4993">
        <v>1998</v>
      </c>
      <c r="G4993" t="s">
        <v>50</v>
      </c>
      <c r="H4993" t="s">
        <v>51</v>
      </c>
      <c r="I4993" t="s">
        <v>28</v>
      </c>
      <c r="J4993">
        <v>3</v>
      </c>
      <c r="K4993">
        <v>147</v>
      </c>
      <c r="L4993">
        <v>2616</v>
      </c>
      <c r="M4993">
        <v>1500590</v>
      </c>
      <c r="N4993">
        <v>88100</v>
      </c>
      <c r="O4993">
        <v>1591306</v>
      </c>
      <c r="P4993">
        <v>550000</v>
      </c>
    </row>
    <row r="4994" spans="1:16" x14ac:dyDescent="0.2">
      <c r="A4994" s="11" t="str">
        <f t="shared" si="234"/>
        <v>1998UGA130600600</v>
      </c>
      <c r="B4994" s="9" t="str">
        <f>VLOOKUP(A4994,disaster_type!$A$2:$L$60000,5,FALSE)</f>
        <v>Epidemic</v>
      </c>
      <c r="C4994" s="9" t="str">
        <f>VLOOKUP(I4994,_readme!$A$25:$B$49,2,FALSE)</f>
        <v>Epidemic</v>
      </c>
      <c r="D4994" s="9" t="b">
        <f t="shared" si="235"/>
        <v>0</v>
      </c>
      <c r="E4994" s="8" t="str">
        <f t="shared" si="236"/>
        <v>Epidemic</v>
      </c>
      <c r="F4994">
        <v>1998</v>
      </c>
      <c r="G4994" t="s">
        <v>29</v>
      </c>
      <c r="H4994" t="s">
        <v>30</v>
      </c>
      <c r="I4994" t="s">
        <v>77</v>
      </c>
      <c r="J4994">
        <v>1</v>
      </c>
      <c r="K4994">
        <v>30</v>
      </c>
      <c r="M4994">
        <v>600</v>
      </c>
      <c r="O4994">
        <v>600</v>
      </c>
    </row>
    <row r="4995" spans="1:16" x14ac:dyDescent="0.2">
      <c r="A4995" s="11" t="str">
        <f t="shared" ref="A4995:A5058" si="237">F4995&amp;G4995&amp;J4995&amp;K4995&amp;L4995&amp;M4995&amp;N4995&amp;O4995&amp;P4995</f>
        <v>1998UGA11260001260001600</v>
      </c>
      <c r="B4995" s="9" t="str">
        <f>VLOOKUP(A4995,disaster_type!$A$2:$L$60000,5,FALSE)</f>
        <v>Drought</v>
      </c>
      <c r="C4995" s="9" t="str">
        <f>VLOOKUP(I4995,_readme!$A$25:$B$49,2,FALSE)</f>
        <v>Drought</v>
      </c>
      <c r="D4995" s="9" t="b">
        <f t="shared" ref="D4995:D5058" si="238">ISNA(B4995)</f>
        <v>0</v>
      </c>
      <c r="E4995" s="8" t="str">
        <f t="shared" si="236"/>
        <v>Drought</v>
      </c>
      <c r="F4995">
        <v>1998</v>
      </c>
      <c r="G4995" t="s">
        <v>29</v>
      </c>
      <c r="H4995" t="s">
        <v>30</v>
      </c>
      <c r="I4995" t="s">
        <v>12</v>
      </c>
      <c r="J4995">
        <v>1</v>
      </c>
      <c r="M4995">
        <v>126000</v>
      </c>
      <c r="O4995">
        <v>126000</v>
      </c>
      <c r="P4995">
        <v>1600</v>
      </c>
    </row>
    <row r="4996" spans="1:16" x14ac:dyDescent="0.2">
      <c r="A4996" s="11" t="str">
        <f t="shared" si="237"/>
        <v>1998UGA113000220015200</v>
      </c>
      <c r="B4996" s="9" t="str">
        <f>VLOOKUP(A4996,disaster_type!$A$2:$L$60000,5,FALSE)</f>
        <v>Flood</v>
      </c>
      <c r="C4996" s="9" t="str">
        <f>VLOOKUP(I4996,_readme!$A$25:$B$49,2,FALSE)</f>
        <v>Flood</v>
      </c>
      <c r="D4996" s="9" t="b">
        <f t="shared" si="238"/>
        <v>0</v>
      </c>
      <c r="E4996" s="8" t="str">
        <f t="shared" si="236"/>
        <v>Flood</v>
      </c>
      <c r="F4996">
        <v>1998</v>
      </c>
      <c r="G4996" t="s">
        <v>29</v>
      </c>
      <c r="H4996" t="s">
        <v>30</v>
      </c>
      <c r="I4996" t="s">
        <v>112</v>
      </c>
      <c r="J4996">
        <v>1</v>
      </c>
      <c r="M4996">
        <v>13000</v>
      </c>
      <c r="N4996">
        <v>2200</v>
      </c>
      <c r="O4996">
        <v>15200</v>
      </c>
    </row>
    <row r="4997" spans="1:16" x14ac:dyDescent="0.2">
      <c r="A4997" s="11" t="str">
        <f t="shared" si="237"/>
        <v>1998UKR11823024340245701259</v>
      </c>
      <c r="B4997" s="9" t="str">
        <f>VLOOKUP(A4997,disaster_type!$A$2:$L$60000,5,FALSE)</f>
        <v>Flood</v>
      </c>
      <c r="C4997" s="9" t="str">
        <f>VLOOKUP(I4997,_readme!$A$25:$B$49,2,FALSE)</f>
        <v>Flood</v>
      </c>
      <c r="D4997" s="9" t="b">
        <f t="shared" si="238"/>
        <v>0</v>
      </c>
      <c r="E4997" s="8" t="str">
        <f t="shared" si="236"/>
        <v>Flood</v>
      </c>
      <c r="F4997">
        <v>1998</v>
      </c>
      <c r="G4997" t="s">
        <v>412</v>
      </c>
      <c r="H4997" t="s">
        <v>413</v>
      </c>
      <c r="I4997" t="s">
        <v>112</v>
      </c>
      <c r="J4997">
        <v>1</v>
      </c>
      <c r="K4997">
        <v>18</v>
      </c>
      <c r="L4997">
        <v>230</v>
      </c>
      <c r="N4997">
        <v>24340</v>
      </c>
      <c r="O4997">
        <v>24570</v>
      </c>
      <c r="P4997">
        <v>1259</v>
      </c>
    </row>
    <row r="4998" spans="1:16" x14ac:dyDescent="0.2">
      <c r="A4998" s="11" t="str">
        <f t="shared" si="237"/>
        <v>1998GBR220250000250000865400</v>
      </c>
      <c r="B4998" s="9" t="e">
        <f>VLOOKUP(A4998,disaster_type!$A$2:$L$60000,5,FALSE)</f>
        <v>#N/A</v>
      </c>
      <c r="C4998" s="9" t="e">
        <f>VLOOKUP(I4998,_readme!$A$25:$B$49,2,FALSE)</f>
        <v>#N/A</v>
      </c>
      <c r="D4998" s="9" t="b">
        <f t="shared" si="238"/>
        <v>1</v>
      </c>
      <c r="E4998" s="8" t="e">
        <f t="shared" si="236"/>
        <v>#N/A</v>
      </c>
      <c r="F4998">
        <v>1998</v>
      </c>
      <c r="G4998" t="s">
        <v>216</v>
      </c>
      <c r="H4998" t="s">
        <v>217</v>
      </c>
      <c r="I4998" t="s">
        <v>17</v>
      </c>
      <c r="J4998">
        <v>2</v>
      </c>
      <c r="K4998">
        <v>20</v>
      </c>
      <c r="M4998">
        <v>250000</v>
      </c>
      <c r="O4998">
        <v>250000</v>
      </c>
      <c r="P4998">
        <v>865400</v>
      </c>
    </row>
    <row r="4999" spans="1:16" x14ac:dyDescent="0.2">
      <c r="A4999" s="11" t="str">
        <f t="shared" si="237"/>
        <v>1998GBR11530003000500000</v>
      </c>
      <c r="B4999" s="9" t="e">
        <f>VLOOKUP(A4999,disaster_type!$A$2:$L$60000,5,FALSE)</f>
        <v>#N/A</v>
      </c>
      <c r="C4999" s="9" t="str">
        <f>VLOOKUP(I4999,_readme!$A$25:$B$49,2,FALSE)</f>
        <v>Storm</v>
      </c>
      <c r="D4999" s="9" t="b">
        <f t="shared" si="238"/>
        <v>1</v>
      </c>
      <c r="E4999" s="8" t="str">
        <f t="shared" si="236"/>
        <v>Storm</v>
      </c>
      <c r="F4999">
        <v>1998</v>
      </c>
      <c r="G4999" t="s">
        <v>216</v>
      </c>
      <c r="H4999" t="s">
        <v>217</v>
      </c>
      <c r="I4999" t="s">
        <v>449</v>
      </c>
      <c r="J4999">
        <v>1</v>
      </c>
      <c r="K4999">
        <v>15</v>
      </c>
      <c r="M4999">
        <v>3000</v>
      </c>
      <c r="O4999">
        <v>3000</v>
      </c>
      <c r="P4999">
        <v>500000</v>
      </c>
    </row>
    <row r="5000" spans="1:16" x14ac:dyDescent="0.2">
      <c r="A5000" s="11" t="str">
        <f t="shared" si="237"/>
        <v>1998GBR15300300500000</v>
      </c>
      <c r="B5000" s="9" t="str">
        <f>VLOOKUP(A5000,disaster_type!$A$2:$L$60000,5,FALSE)</f>
        <v>Flood</v>
      </c>
      <c r="C5000" s="9" t="str">
        <f>VLOOKUP(I5000,_readme!$A$25:$B$49,2,FALSE)</f>
        <v>Flood</v>
      </c>
      <c r="D5000" s="9" t="b">
        <f t="shared" si="238"/>
        <v>0</v>
      </c>
      <c r="E5000" s="8" t="str">
        <f t="shared" si="236"/>
        <v>Flood</v>
      </c>
      <c r="F5000">
        <v>1998</v>
      </c>
      <c r="G5000" t="s">
        <v>216</v>
      </c>
      <c r="H5000" t="s">
        <v>217</v>
      </c>
      <c r="I5000" t="s">
        <v>112</v>
      </c>
      <c r="J5000">
        <v>1</v>
      </c>
      <c r="K5000">
        <v>5</v>
      </c>
      <c r="M5000">
        <v>300</v>
      </c>
      <c r="O5000">
        <v>300</v>
      </c>
      <c r="P5000">
        <v>500000</v>
      </c>
    </row>
    <row r="5001" spans="1:16" x14ac:dyDescent="0.2">
      <c r="A5001" s="11" t="str">
        <f t="shared" si="237"/>
        <v>1998USA761191236001236193322500</v>
      </c>
      <c r="B5001" s="9" t="e">
        <f>VLOOKUP(A5001,disaster_type!$A$2:$L$60000,5,FALSE)</f>
        <v>#N/A</v>
      </c>
      <c r="C5001" s="9" t="e">
        <f>VLOOKUP(I5001,_readme!$A$25:$B$49,2,FALSE)</f>
        <v>#N/A</v>
      </c>
      <c r="D5001" s="9" t="b">
        <f t="shared" si="238"/>
        <v>1</v>
      </c>
      <c r="E5001" s="8" t="e">
        <f t="shared" si="236"/>
        <v>#N/A</v>
      </c>
      <c r="F5001">
        <v>1998</v>
      </c>
      <c r="G5001" t="s">
        <v>22</v>
      </c>
      <c r="H5001" t="s">
        <v>23</v>
      </c>
      <c r="I5001" t="s">
        <v>17</v>
      </c>
      <c r="J5001">
        <v>7</v>
      </c>
      <c r="K5001">
        <v>61</v>
      </c>
      <c r="L5001">
        <v>19</v>
      </c>
      <c r="M5001">
        <v>123600</v>
      </c>
      <c r="O5001">
        <v>123619</v>
      </c>
      <c r="P5001">
        <v>3322500</v>
      </c>
    </row>
    <row r="5002" spans="1:16" x14ac:dyDescent="0.2">
      <c r="A5002" s="11" t="str">
        <f t="shared" si="237"/>
        <v>1998USA101354707994106095243526000</v>
      </c>
      <c r="B5002" s="9" t="e">
        <f>VLOOKUP(A5002,disaster_type!$A$2:$L$60000,5,FALSE)</f>
        <v>#N/A</v>
      </c>
      <c r="C5002" s="9" t="str">
        <f>VLOOKUP(I5002,_readme!$A$25:$B$49,2,FALSE)</f>
        <v>Storm</v>
      </c>
      <c r="D5002" s="9" t="b">
        <f t="shared" si="238"/>
        <v>1</v>
      </c>
      <c r="E5002" s="8" t="str">
        <f t="shared" si="236"/>
        <v>Storm</v>
      </c>
      <c r="F5002">
        <v>1998</v>
      </c>
      <c r="G5002" t="s">
        <v>22</v>
      </c>
      <c r="H5002" t="s">
        <v>23</v>
      </c>
      <c r="I5002" t="s">
        <v>52</v>
      </c>
      <c r="J5002">
        <v>10</v>
      </c>
      <c r="K5002">
        <v>135</v>
      </c>
      <c r="L5002">
        <v>470</v>
      </c>
      <c r="M5002">
        <v>7994</v>
      </c>
      <c r="N5002">
        <v>1060</v>
      </c>
      <c r="O5002">
        <v>9524</v>
      </c>
      <c r="P5002">
        <v>3526000</v>
      </c>
    </row>
    <row r="5003" spans="1:16" x14ac:dyDescent="0.2">
      <c r="A5003" s="11" t="str">
        <f t="shared" si="237"/>
        <v>1998USA3139600500014600531500</v>
      </c>
      <c r="B5003" s="9" t="e">
        <f>VLOOKUP(A5003,disaster_type!$A$2:$L$60000,5,FALSE)</f>
        <v>#N/A</v>
      </c>
      <c r="C5003" s="9" t="str">
        <f>VLOOKUP(I5003,_readme!$A$25:$B$49,2,FALSE)</f>
        <v>Flood</v>
      </c>
      <c r="D5003" s="9" t="b">
        <f t="shared" si="238"/>
        <v>1</v>
      </c>
      <c r="E5003" s="8" t="str">
        <f t="shared" si="236"/>
        <v>Flood</v>
      </c>
      <c r="F5003">
        <v>1998</v>
      </c>
      <c r="G5003" t="s">
        <v>22</v>
      </c>
      <c r="H5003" t="s">
        <v>23</v>
      </c>
      <c r="I5003" t="s">
        <v>180</v>
      </c>
      <c r="J5003">
        <v>3</v>
      </c>
      <c r="K5003">
        <v>13</v>
      </c>
      <c r="M5003">
        <v>9600</v>
      </c>
      <c r="N5003">
        <v>5000</v>
      </c>
      <c r="O5003">
        <v>14600</v>
      </c>
      <c r="P5003">
        <v>531500</v>
      </c>
    </row>
    <row r="5004" spans="1:16" x14ac:dyDescent="0.2">
      <c r="A5004" s="11" t="str">
        <f t="shared" si="237"/>
        <v>1998USA11304275000</v>
      </c>
      <c r="B5004" s="9" t="str">
        <f>VLOOKUP(A5004,disaster_type!$A$2:$L$60000,5,FALSE)</f>
        <v xml:space="preserve">Extreme temperature </v>
      </c>
      <c r="C5004" s="9" t="str">
        <f>VLOOKUP(I5004,_readme!$A$25:$B$49,2,FALSE)</f>
        <v xml:space="preserve">Extreme temperature </v>
      </c>
      <c r="D5004" s="9" t="b">
        <f t="shared" si="238"/>
        <v>0</v>
      </c>
      <c r="E5004" s="8" t="str">
        <f t="shared" si="236"/>
        <v xml:space="preserve">Extreme temperature </v>
      </c>
      <c r="F5004">
        <v>1998</v>
      </c>
      <c r="G5004" t="s">
        <v>22</v>
      </c>
      <c r="H5004" t="s">
        <v>23</v>
      </c>
      <c r="I5004" t="s">
        <v>175</v>
      </c>
      <c r="J5004">
        <v>1</v>
      </c>
      <c r="K5004">
        <v>130</v>
      </c>
      <c r="P5004">
        <v>4275000</v>
      </c>
    </row>
    <row r="5005" spans="1:16" x14ac:dyDescent="0.2">
      <c r="A5005" s="11" t="str">
        <f t="shared" si="237"/>
        <v>1998USA42124410326541221281100</v>
      </c>
      <c r="B5005" s="9" t="str">
        <f>VLOOKUP(A5005,disaster_type!$A$2:$L$60000,5,FALSE)</f>
        <v>Wildfire</v>
      </c>
      <c r="C5005" s="9" t="str">
        <f>VLOOKUP(I5005,_readme!$A$25:$B$49,2,FALSE)</f>
        <v>Wildfire</v>
      </c>
      <c r="D5005" s="9" t="b">
        <f t="shared" si="238"/>
        <v>0</v>
      </c>
      <c r="E5005" s="8" t="str">
        <f t="shared" si="236"/>
        <v>Wildfire</v>
      </c>
      <c r="F5005">
        <v>1998</v>
      </c>
      <c r="G5005" t="s">
        <v>22</v>
      </c>
      <c r="H5005" t="s">
        <v>23</v>
      </c>
      <c r="I5005" t="s">
        <v>157</v>
      </c>
      <c r="J5005">
        <v>4</v>
      </c>
      <c r="K5005">
        <v>2</v>
      </c>
      <c r="L5005">
        <v>124</v>
      </c>
      <c r="M5005">
        <v>41032</v>
      </c>
      <c r="N5005">
        <v>65</v>
      </c>
      <c r="O5005">
        <v>41221</v>
      </c>
      <c r="P5005">
        <v>281100</v>
      </c>
    </row>
    <row r="5006" spans="1:16" x14ac:dyDescent="0.2">
      <c r="A5006" s="11" t="str">
        <f t="shared" si="237"/>
        <v>1998USA3112020020200530500</v>
      </c>
      <c r="B5006" s="9" t="e">
        <f>VLOOKUP(A5006,disaster_type!$A$2:$L$60000,5,FALSE)</f>
        <v>#N/A</v>
      </c>
      <c r="C5006" s="9" t="str">
        <f>VLOOKUP(I5006,_readme!$A$25:$B$49,2,FALSE)</f>
        <v>Flood</v>
      </c>
      <c r="D5006" s="9" t="b">
        <f t="shared" si="238"/>
        <v>1</v>
      </c>
      <c r="E5006" s="8" t="str">
        <f t="shared" si="236"/>
        <v>Flood</v>
      </c>
      <c r="F5006">
        <v>1998</v>
      </c>
      <c r="G5006" t="s">
        <v>22</v>
      </c>
      <c r="H5006" t="s">
        <v>23</v>
      </c>
      <c r="I5006" t="s">
        <v>112</v>
      </c>
      <c r="J5006">
        <v>3</v>
      </c>
      <c r="K5006">
        <v>11</v>
      </c>
      <c r="M5006">
        <v>20200</v>
      </c>
      <c r="O5006">
        <v>20200</v>
      </c>
      <c r="P5006">
        <v>530500</v>
      </c>
    </row>
    <row r="5007" spans="1:16" x14ac:dyDescent="0.2">
      <c r="A5007" s="11" t="str">
        <f t="shared" si="237"/>
        <v>1998USA414622153519226783204950</v>
      </c>
      <c r="B5007" s="9" t="e">
        <f>VLOOKUP(A5007,disaster_type!$A$2:$L$60000,5,FALSE)</f>
        <v>#N/A</v>
      </c>
      <c r="C5007" s="9" t="str">
        <f>VLOOKUP(I5007,_readme!$A$25:$B$49,2,FALSE)</f>
        <v>Storm</v>
      </c>
      <c r="D5007" s="9" t="b">
        <f t="shared" si="238"/>
        <v>1</v>
      </c>
      <c r="E5007" s="8" t="str">
        <f t="shared" si="236"/>
        <v>Storm</v>
      </c>
      <c r="F5007">
        <v>1998</v>
      </c>
      <c r="G5007" t="s">
        <v>22</v>
      </c>
      <c r="H5007" t="s">
        <v>23</v>
      </c>
      <c r="I5007" t="s">
        <v>24</v>
      </c>
      <c r="J5007">
        <v>4</v>
      </c>
      <c r="K5007">
        <v>14</v>
      </c>
      <c r="L5007">
        <v>6</v>
      </c>
      <c r="M5007">
        <v>22153</v>
      </c>
      <c r="N5007">
        <v>519</v>
      </c>
      <c r="O5007">
        <v>22678</v>
      </c>
      <c r="P5007">
        <v>3204950</v>
      </c>
    </row>
    <row r="5008" spans="1:16" x14ac:dyDescent="0.2">
      <c r="A5008" s="11" t="str">
        <f t="shared" si="237"/>
        <v>1998URY11930093005000</v>
      </c>
      <c r="B5008" s="9" t="str">
        <f>VLOOKUP(A5008,disaster_type!$A$2:$L$60000,5,FALSE)</f>
        <v>Flood</v>
      </c>
      <c r="C5008" s="9" t="e">
        <f>VLOOKUP(I5008,_readme!$A$25:$B$49,2,FALSE)</f>
        <v>#N/A</v>
      </c>
      <c r="D5008" s="9" t="b">
        <f t="shared" si="238"/>
        <v>0</v>
      </c>
      <c r="E5008" s="8" t="str">
        <f t="shared" si="236"/>
        <v>Flood</v>
      </c>
      <c r="F5008">
        <v>1998</v>
      </c>
      <c r="G5008" t="s">
        <v>300</v>
      </c>
      <c r="H5008" t="s">
        <v>301</v>
      </c>
      <c r="I5008" s="17" t="s">
        <v>485</v>
      </c>
      <c r="J5008">
        <v>1</v>
      </c>
      <c r="K5008">
        <v>1</v>
      </c>
      <c r="M5008">
        <v>9300</v>
      </c>
      <c r="O5008">
        <v>9300</v>
      </c>
      <c r="P5008">
        <v>5000</v>
      </c>
    </row>
    <row r="5009" spans="1:16" x14ac:dyDescent="0.2">
      <c r="A5009" s="11" t="str">
        <f t="shared" si="237"/>
        <v>1998UZB140148148</v>
      </c>
      <c r="B5009" s="9" t="str">
        <f>VLOOKUP(A5009,disaster_type!$A$2:$L$60000,5,FALSE)</f>
        <v>Epidemic</v>
      </c>
      <c r="C5009" s="9" t="str">
        <f>VLOOKUP(I5009,_readme!$A$25:$B$49,2,FALSE)</f>
        <v>Epidemic</v>
      </c>
      <c r="D5009" s="9" t="b">
        <f t="shared" si="238"/>
        <v>0</v>
      </c>
      <c r="E5009" s="8" t="str">
        <f t="shared" si="236"/>
        <v>Epidemic</v>
      </c>
      <c r="F5009">
        <v>1998</v>
      </c>
      <c r="G5009" t="s">
        <v>414</v>
      </c>
      <c r="H5009" t="s">
        <v>415</v>
      </c>
      <c r="I5009" t="s">
        <v>77</v>
      </c>
      <c r="J5009">
        <v>1</v>
      </c>
      <c r="K5009">
        <v>40</v>
      </c>
      <c r="M5009">
        <v>148</v>
      </c>
      <c r="O5009">
        <v>148</v>
      </c>
    </row>
    <row r="5010" spans="1:16" x14ac:dyDescent="0.2">
      <c r="A5010" s="11" t="str">
        <f t="shared" si="237"/>
        <v>1998VUT124002400</v>
      </c>
      <c r="B5010" s="9" t="str">
        <f>VLOOKUP(A5010,disaster_type!$A$2:$L$60000,5,FALSE)</f>
        <v>Storm</v>
      </c>
      <c r="C5010" s="9" t="str">
        <f>VLOOKUP(I5010,_readme!$A$25:$B$49,2,FALSE)</f>
        <v>Storm</v>
      </c>
      <c r="D5010" s="9" t="b">
        <f t="shared" si="238"/>
        <v>0</v>
      </c>
      <c r="E5010" s="8" t="str">
        <f t="shared" si="236"/>
        <v>Storm</v>
      </c>
      <c r="F5010">
        <v>1998</v>
      </c>
      <c r="G5010" t="s">
        <v>189</v>
      </c>
      <c r="H5010" t="s">
        <v>190</v>
      </c>
      <c r="I5010" t="s">
        <v>24</v>
      </c>
      <c r="J5010">
        <v>1</v>
      </c>
      <c r="M5010">
        <v>2400</v>
      </c>
      <c r="O5010">
        <v>2400</v>
      </c>
    </row>
    <row r="5011" spans="1:16" x14ac:dyDescent="0.2">
      <c r="A5011" s="11" t="str">
        <f t="shared" si="237"/>
        <v>1998VNM142500500</v>
      </c>
      <c r="B5011" s="9" t="e">
        <f>VLOOKUP(A5011,disaster_type!$A$2:$L$60000,5,FALSE)</f>
        <v>#N/A</v>
      </c>
      <c r="C5011" s="9" t="str">
        <f>VLOOKUP(I5011,_readme!$A$25:$B$49,2,FALSE)</f>
        <v>Storm</v>
      </c>
      <c r="D5011" s="9" t="b">
        <f t="shared" si="238"/>
        <v>1</v>
      </c>
      <c r="E5011" s="8" t="str">
        <f t="shared" si="236"/>
        <v>Storm</v>
      </c>
      <c r="F5011">
        <v>1998</v>
      </c>
      <c r="G5011" t="s">
        <v>224</v>
      </c>
      <c r="H5011" t="s">
        <v>225</v>
      </c>
      <c r="I5011" t="s">
        <v>52</v>
      </c>
      <c r="J5011">
        <v>1</v>
      </c>
      <c r="K5011">
        <v>42</v>
      </c>
      <c r="N5011">
        <v>500</v>
      </c>
      <c r="O5011">
        <v>500</v>
      </c>
    </row>
    <row r="5012" spans="1:16" x14ac:dyDescent="0.2">
      <c r="A5012" s="11" t="str">
        <f t="shared" si="237"/>
        <v>1998VNM14553103014703250513700</v>
      </c>
      <c r="B5012" s="9" t="str">
        <f>VLOOKUP(A5012,disaster_type!$A$2:$L$60000,5,FALSE)</f>
        <v>Flood</v>
      </c>
      <c r="C5012" s="9" t="str">
        <f>VLOOKUP(I5012,_readme!$A$25:$B$49,2,FALSE)</f>
        <v>Flood</v>
      </c>
      <c r="D5012" s="9" t="b">
        <f t="shared" si="238"/>
        <v>0</v>
      </c>
      <c r="E5012" s="8" t="str">
        <f t="shared" si="236"/>
        <v>Flood</v>
      </c>
      <c r="F5012">
        <v>1998</v>
      </c>
      <c r="G5012" t="s">
        <v>224</v>
      </c>
      <c r="H5012" t="s">
        <v>225</v>
      </c>
      <c r="I5012" t="s">
        <v>112</v>
      </c>
      <c r="J5012">
        <v>1</v>
      </c>
      <c r="K5012">
        <v>45</v>
      </c>
      <c r="L5012">
        <v>5</v>
      </c>
      <c r="M5012">
        <v>31030</v>
      </c>
      <c r="N5012">
        <v>1470</v>
      </c>
      <c r="O5012">
        <v>32505</v>
      </c>
      <c r="P5012">
        <v>13700</v>
      </c>
    </row>
    <row r="5013" spans="1:16" x14ac:dyDescent="0.2">
      <c r="A5013" s="11" t="str">
        <f t="shared" si="237"/>
        <v>1998VNM2326922481635430102524737108200</v>
      </c>
      <c r="B5013" s="9" t="e">
        <f>VLOOKUP(A5013,disaster_type!$A$2:$L$60000,5,FALSE)</f>
        <v>#N/A</v>
      </c>
      <c r="C5013" s="9" t="str">
        <f>VLOOKUP(I5013,_readme!$A$25:$B$49,2,FALSE)</f>
        <v>Storm</v>
      </c>
      <c r="D5013" s="9" t="b">
        <f t="shared" si="238"/>
        <v>1</v>
      </c>
      <c r="E5013" s="8" t="str">
        <f t="shared" si="236"/>
        <v>Storm</v>
      </c>
      <c r="F5013">
        <v>1998</v>
      </c>
      <c r="G5013" t="s">
        <v>224</v>
      </c>
      <c r="H5013" t="s">
        <v>225</v>
      </c>
      <c r="I5013" t="s">
        <v>24</v>
      </c>
      <c r="J5013">
        <v>2</v>
      </c>
      <c r="K5013">
        <v>326</v>
      </c>
      <c r="L5013">
        <v>92</v>
      </c>
      <c r="M5013">
        <v>2481635</v>
      </c>
      <c r="N5013">
        <v>43010</v>
      </c>
      <c r="O5013">
        <v>2524737</v>
      </c>
      <c r="P5013">
        <v>108200</v>
      </c>
    </row>
    <row r="5014" spans="1:16" x14ac:dyDescent="0.2">
      <c r="A5014" s="11" t="str">
        <f t="shared" si="237"/>
        <v>1998VNM223480008000</v>
      </c>
      <c r="B5014" s="9" t="str">
        <f>VLOOKUP(A5014,disaster_type!$A$2:$L$60000,5,FALSE)</f>
        <v>Epidemic</v>
      </c>
      <c r="C5014" s="9" t="str">
        <f>VLOOKUP(I5014,_readme!$A$25:$B$49,2,FALSE)</f>
        <v>Epidemic</v>
      </c>
      <c r="D5014" s="9" t="b">
        <f t="shared" si="238"/>
        <v>0</v>
      </c>
      <c r="E5014" s="8" t="str">
        <f t="shared" si="236"/>
        <v>Epidemic</v>
      </c>
      <c r="F5014">
        <v>1998</v>
      </c>
      <c r="G5014" t="s">
        <v>224</v>
      </c>
      <c r="H5014" t="s">
        <v>225</v>
      </c>
      <c r="I5014" t="s">
        <v>18</v>
      </c>
      <c r="J5014">
        <v>2</v>
      </c>
      <c r="K5014">
        <v>234</v>
      </c>
      <c r="M5014">
        <v>8000</v>
      </c>
      <c r="O5014">
        <v>8000</v>
      </c>
    </row>
    <row r="5015" spans="1:16" x14ac:dyDescent="0.2">
      <c r="A5015" s="11" t="str">
        <f t="shared" si="237"/>
        <v>1998VIR1100000</v>
      </c>
      <c r="B5015" s="9" t="str">
        <f>VLOOKUP(A5015,disaster_type!$A$2:$L$60000,5,FALSE)</f>
        <v>Storm</v>
      </c>
      <c r="C5015" s="9" t="str">
        <f>VLOOKUP(I5015,_readme!$A$25:$B$49,2,FALSE)</f>
        <v>Storm</v>
      </c>
      <c r="D5015" s="9" t="b">
        <f t="shared" si="238"/>
        <v>0</v>
      </c>
      <c r="E5015" s="8" t="str">
        <f t="shared" si="236"/>
        <v>Storm</v>
      </c>
      <c r="F5015">
        <v>1998</v>
      </c>
      <c r="G5015" t="s">
        <v>392</v>
      </c>
      <c r="H5015" t="s">
        <v>393</v>
      </c>
      <c r="I5015" t="s">
        <v>24</v>
      </c>
      <c r="J5015">
        <v>1</v>
      </c>
      <c r="P5015">
        <v>100000</v>
      </c>
    </row>
    <row r="5016" spans="1:16" x14ac:dyDescent="0.2">
      <c r="A5016" s="11" t="str">
        <f t="shared" si="237"/>
        <v>1998YEM130003000</v>
      </c>
      <c r="B5016" s="9" t="e">
        <f>VLOOKUP(A5016,disaster_type!$A$2:$L$60000,5,FALSE)</f>
        <v>#N/A</v>
      </c>
      <c r="C5016" s="9" t="e">
        <f>VLOOKUP(I5016,_readme!$A$25:$B$49,2,FALSE)</f>
        <v>#N/A</v>
      </c>
      <c r="D5016" s="9" t="b">
        <f t="shared" si="238"/>
        <v>1</v>
      </c>
      <c r="E5016" s="8" t="e">
        <f t="shared" si="236"/>
        <v>#N/A</v>
      </c>
      <c r="F5016">
        <v>1998</v>
      </c>
      <c r="G5016" t="s">
        <v>404</v>
      </c>
      <c r="H5016" t="s">
        <v>405</v>
      </c>
      <c r="I5016" t="s">
        <v>17</v>
      </c>
      <c r="J5016">
        <v>1</v>
      </c>
      <c r="M5016">
        <v>3000</v>
      </c>
      <c r="O5016">
        <v>3000</v>
      </c>
    </row>
    <row r="5017" spans="1:16" x14ac:dyDescent="0.2">
      <c r="A5017" s="11" t="str">
        <f t="shared" si="237"/>
        <v>1998YEM170240240</v>
      </c>
      <c r="B5017" s="9" t="e">
        <f>VLOOKUP(A5017,disaster_type!$A$2:$L$60000,5,FALSE)</f>
        <v>#N/A</v>
      </c>
      <c r="C5017" s="9" t="str">
        <f>VLOOKUP(I5017,_readme!$A$25:$B$49,2,FALSE)</f>
        <v>Flood</v>
      </c>
      <c r="D5017" s="9" t="b">
        <f t="shared" si="238"/>
        <v>1</v>
      </c>
      <c r="E5017" s="8" t="str">
        <f t="shared" si="236"/>
        <v>Flood</v>
      </c>
      <c r="F5017">
        <v>1998</v>
      </c>
      <c r="G5017" t="s">
        <v>404</v>
      </c>
      <c r="H5017" t="s">
        <v>405</v>
      </c>
      <c r="I5017" t="s">
        <v>180</v>
      </c>
      <c r="J5017">
        <v>1</v>
      </c>
      <c r="K5017">
        <v>70</v>
      </c>
      <c r="M5017">
        <v>240</v>
      </c>
      <c r="O5017">
        <v>240</v>
      </c>
    </row>
    <row r="5018" spans="1:16" x14ac:dyDescent="0.2">
      <c r="A5018" s="11" t="str">
        <f t="shared" si="237"/>
        <v>1998ZMB11300000130000020700</v>
      </c>
      <c r="B5018" s="9" t="str">
        <f>VLOOKUP(A5018,disaster_type!$A$2:$L$60000,5,FALSE)</f>
        <v>Flood</v>
      </c>
      <c r="C5018" s="9" t="e">
        <f>VLOOKUP(I5018,_readme!$A$25:$B$49,2,FALSE)</f>
        <v>#N/A</v>
      </c>
      <c r="D5018" s="9" t="b">
        <f t="shared" si="238"/>
        <v>0</v>
      </c>
      <c r="E5018" s="8" t="str">
        <f t="shared" si="236"/>
        <v>Flood</v>
      </c>
      <c r="F5018">
        <v>1998</v>
      </c>
      <c r="G5018" t="s">
        <v>356</v>
      </c>
      <c r="H5018" t="s">
        <v>357</v>
      </c>
      <c r="I5018" s="17" t="s">
        <v>485</v>
      </c>
      <c r="J5018">
        <v>1</v>
      </c>
      <c r="M5018">
        <v>1300000</v>
      </c>
      <c r="O5018">
        <v>1300000</v>
      </c>
      <c r="P5018">
        <v>20700</v>
      </c>
    </row>
    <row r="5019" spans="1:16" x14ac:dyDescent="0.2">
      <c r="A5019" s="11" t="str">
        <f t="shared" si="237"/>
        <v>1998ZWE222377377</v>
      </c>
      <c r="B5019" s="9" t="str">
        <f>VLOOKUP(A5019,disaster_type!$A$2:$L$60000,5,FALSE)</f>
        <v>Epidemic</v>
      </c>
      <c r="C5019" s="9" t="str">
        <f>VLOOKUP(I5019,_readme!$A$25:$B$49,2,FALSE)</f>
        <v>Epidemic</v>
      </c>
      <c r="D5019" s="9" t="b">
        <f t="shared" si="238"/>
        <v>0</v>
      </c>
      <c r="E5019" s="8" t="str">
        <f t="shared" ref="E5019:E5082" si="239">IF(D5019,C5019,B5019)</f>
        <v>Epidemic</v>
      </c>
      <c r="F5019">
        <v>1998</v>
      </c>
      <c r="G5019" t="s">
        <v>340</v>
      </c>
      <c r="H5019" t="s">
        <v>341</v>
      </c>
      <c r="I5019" t="s">
        <v>77</v>
      </c>
      <c r="J5019">
        <v>2</v>
      </c>
      <c r="K5019">
        <v>22</v>
      </c>
      <c r="M5019">
        <v>377</v>
      </c>
      <c r="O5019">
        <v>377</v>
      </c>
    </row>
    <row r="5020" spans="1:16" x14ac:dyDescent="0.2">
      <c r="A5020" s="11" t="str">
        <f t="shared" si="237"/>
        <v>1998ZWE15500055000</v>
      </c>
      <c r="B5020" s="9" t="str">
        <f>VLOOKUP(A5020,disaster_type!$A$2:$L$60000,5,FALSE)</f>
        <v>Drought</v>
      </c>
      <c r="C5020" s="9" t="str">
        <f>VLOOKUP(I5020,_readme!$A$25:$B$49,2,FALSE)</f>
        <v>Drought</v>
      </c>
      <c r="D5020" s="9" t="b">
        <f t="shared" si="238"/>
        <v>0</v>
      </c>
      <c r="E5020" s="8" t="str">
        <f t="shared" si="239"/>
        <v>Drought</v>
      </c>
      <c r="F5020">
        <v>1998</v>
      </c>
      <c r="G5020" t="s">
        <v>340</v>
      </c>
      <c r="H5020" t="s">
        <v>341</v>
      </c>
      <c r="I5020" t="s">
        <v>12</v>
      </c>
      <c r="J5020">
        <v>1</v>
      </c>
      <c r="M5020">
        <v>55000</v>
      </c>
      <c r="O5020">
        <v>55000</v>
      </c>
    </row>
    <row r="5021" spans="1:16" x14ac:dyDescent="0.2">
      <c r="A5021" s="11" t="str">
        <f t="shared" si="237"/>
        <v>1998ZWE136</v>
      </c>
      <c r="B5021" s="9" t="str">
        <f>VLOOKUP(A5021,disaster_type!$A$2:$L$60000,5,FALSE)</f>
        <v>Flood</v>
      </c>
      <c r="C5021" s="9" t="str">
        <f>VLOOKUP(I5021,_readme!$A$25:$B$49,2,FALSE)</f>
        <v>Flood</v>
      </c>
      <c r="D5021" s="9" t="b">
        <f t="shared" si="238"/>
        <v>0</v>
      </c>
      <c r="E5021" s="8" t="str">
        <f t="shared" si="239"/>
        <v>Flood</v>
      </c>
      <c r="F5021">
        <v>1998</v>
      </c>
      <c r="G5021" t="s">
        <v>340</v>
      </c>
      <c r="H5021" t="s">
        <v>341</v>
      </c>
      <c r="I5021" t="s">
        <v>112</v>
      </c>
      <c r="J5021">
        <v>1</v>
      </c>
      <c r="K5021">
        <v>36</v>
      </c>
    </row>
    <row r="5022" spans="1:16" x14ac:dyDescent="0.2">
      <c r="A5022" s="11" t="str">
        <f t="shared" si="237"/>
        <v>1999AFG1500500</v>
      </c>
      <c r="B5022" s="9" t="str">
        <f>VLOOKUP(A5022,disaster_type!$A$2:$L$60000,5,FALSE)</f>
        <v>Flood</v>
      </c>
      <c r="C5022" s="9" t="e">
        <f>VLOOKUP(I5022,_readme!$A$25:$B$49,2,FALSE)</f>
        <v>#N/A</v>
      </c>
      <c r="D5022" s="9" t="b">
        <f t="shared" si="238"/>
        <v>0</v>
      </c>
      <c r="E5022" s="8" t="str">
        <f t="shared" si="239"/>
        <v>Flood</v>
      </c>
      <c r="F5022">
        <v>1999</v>
      </c>
      <c r="G5022" t="s">
        <v>226</v>
      </c>
      <c r="H5022" t="s">
        <v>227</v>
      </c>
      <c r="I5022" s="17" t="s">
        <v>485</v>
      </c>
      <c r="J5022">
        <v>1</v>
      </c>
      <c r="M5022">
        <v>500</v>
      </c>
      <c r="O5022">
        <v>500</v>
      </c>
    </row>
    <row r="5023" spans="1:16" x14ac:dyDescent="0.2">
      <c r="A5023" s="11" t="str">
        <f t="shared" si="237"/>
        <v>1999AFG11440214402</v>
      </c>
      <c r="B5023" s="9" t="e">
        <f>VLOOKUP(A5023,disaster_type!$A$2:$L$60000,5,FALSE)</f>
        <v>#N/A</v>
      </c>
      <c r="C5023" s="9" t="str">
        <f>VLOOKUP(I5023,_readme!$A$25:$B$49,2,FALSE)</f>
        <v>Epidemic</v>
      </c>
      <c r="D5023" s="9" t="b">
        <f t="shared" si="238"/>
        <v>1</v>
      </c>
      <c r="E5023" s="8" t="str">
        <f t="shared" si="239"/>
        <v>Epidemic</v>
      </c>
      <c r="F5023">
        <v>1999</v>
      </c>
      <c r="G5023" t="s">
        <v>226</v>
      </c>
      <c r="H5023" t="s">
        <v>227</v>
      </c>
      <c r="I5023" t="s">
        <v>77</v>
      </c>
      <c r="J5023">
        <v>1</v>
      </c>
      <c r="M5023">
        <v>14402</v>
      </c>
      <c r="O5023">
        <v>14402</v>
      </c>
    </row>
    <row r="5024" spans="1:16" x14ac:dyDescent="0.2">
      <c r="A5024" s="11" t="str">
        <f t="shared" si="237"/>
        <v>1999AFG1</v>
      </c>
      <c r="B5024" s="9" t="str">
        <f>VLOOKUP(A5024,disaster_type!$A$2:$L$60000,5,FALSE)</f>
        <v>Wildfire</v>
      </c>
      <c r="C5024" s="9" t="str">
        <f>VLOOKUP(I5024,_readme!$A$25:$B$49,2,FALSE)</f>
        <v>Wildfire</v>
      </c>
      <c r="D5024" s="9" t="b">
        <f t="shared" si="238"/>
        <v>0</v>
      </c>
      <c r="E5024" s="8" t="str">
        <f t="shared" si="239"/>
        <v>Wildfire</v>
      </c>
      <c r="F5024">
        <v>1999</v>
      </c>
      <c r="G5024" t="s">
        <v>226</v>
      </c>
      <c r="H5024" t="s">
        <v>227</v>
      </c>
      <c r="I5024" t="s">
        <v>111</v>
      </c>
      <c r="J5024">
        <v>1</v>
      </c>
    </row>
    <row r="5025" spans="1:16" x14ac:dyDescent="0.2">
      <c r="A5025" s="11" t="str">
        <f t="shared" si="237"/>
        <v>1999AFG170500601853127591960</v>
      </c>
      <c r="B5025" s="9" t="str">
        <f>VLOOKUP(A5025,disaster_type!$A$2:$L$60000,5,FALSE)</f>
        <v>Earthquake</v>
      </c>
      <c r="C5025" s="9" t="str">
        <f>VLOOKUP(I5025,_readme!$A$25:$B$49,2,FALSE)</f>
        <v>Earthquake</v>
      </c>
      <c r="D5025" s="9" t="b">
        <f t="shared" si="238"/>
        <v>0</v>
      </c>
      <c r="E5025" s="8" t="str">
        <f t="shared" si="239"/>
        <v>Earthquake</v>
      </c>
      <c r="F5025">
        <v>1999</v>
      </c>
      <c r="G5025" t="s">
        <v>226</v>
      </c>
      <c r="H5025" t="s">
        <v>227</v>
      </c>
      <c r="I5025" t="s">
        <v>28</v>
      </c>
      <c r="J5025">
        <v>1</v>
      </c>
      <c r="K5025">
        <v>70</v>
      </c>
      <c r="L5025">
        <v>500</v>
      </c>
      <c r="M5025">
        <v>60185</v>
      </c>
      <c r="N5025">
        <v>31275</v>
      </c>
      <c r="O5025">
        <v>91960</v>
      </c>
    </row>
    <row r="5026" spans="1:16" x14ac:dyDescent="0.2">
      <c r="A5026" s="11" t="str">
        <f t="shared" si="237"/>
        <v>1999AFG113563006300</v>
      </c>
      <c r="B5026" s="9" t="e">
        <f>VLOOKUP(A5026,disaster_type!$A$2:$L$60000,5,FALSE)</f>
        <v>#N/A</v>
      </c>
      <c r="C5026" s="9" t="str">
        <f>VLOOKUP(I5026,_readme!$A$25:$B$49,2,FALSE)</f>
        <v>Epidemic</v>
      </c>
      <c r="D5026" s="9" t="b">
        <f t="shared" si="238"/>
        <v>1</v>
      </c>
      <c r="E5026" s="8" t="str">
        <f t="shared" si="239"/>
        <v>Epidemic</v>
      </c>
      <c r="F5026">
        <v>1999</v>
      </c>
      <c r="G5026" t="s">
        <v>226</v>
      </c>
      <c r="H5026" t="s">
        <v>227</v>
      </c>
      <c r="I5026" t="s">
        <v>18</v>
      </c>
      <c r="J5026">
        <v>1</v>
      </c>
      <c r="K5026">
        <v>135</v>
      </c>
      <c r="M5026">
        <v>6300</v>
      </c>
      <c r="O5026">
        <v>6300</v>
      </c>
    </row>
    <row r="5027" spans="1:16" x14ac:dyDescent="0.2">
      <c r="A5027" s="11" t="str">
        <f t="shared" si="237"/>
        <v>1999DZA1122700702</v>
      </c>
      <c r="B5027" s="9" t="str">
        <f>VLOOKUP(A5027,disaster_type!$A$2:$L$60000,5,FALSE)</f>
        <v>Flood</v>
      </c>
      <c r="C5027" s="9" t="e">
        <f>VLOOKUP(I5027,_readme!$A$25:$B$49,2,FALSE)</f>
        <v>#N/A</v>
      </c>
      <c r="D5027" s="9" t="b">
        <f t="shared" si="238"/>
        <v>0</v>
      </c>
      <c r="E5027" s="8" t="str">
        <f t="shared" si="239"/>
        <v>Flood</v>
      </c>
      <c r="F5027">
        <v>1999</v>
      </c>
      <c r="G5027" t="s">
        <v>92</v>
      </c>
      <c r="H5027" t="s">
        <v>93</v>
      </c>
      <c r="I5027" s="17" t="s">
        <v>485</v>
      </c>
      <c r="J5027">
        <v>1</v>
      </c>
      <c r="K5027">
        <v>12</v>
      </c>
      <c r="L5027">
        <v>2</v>
      </c>
      <c r="N5027">
        <v>700</v>
      </c>
      <c r="O5027">
        <v>702</v>
      </c>
    </row>
    <row r="5028" spans="1:16" x14ac:dyDescent="0.2">
      <c r="A5028" s="11" t="str">
        <f t="shared" si="237"/>
        <v>1999DZA122175150001517560929</v>
      </c>
      <c r="B5028" s="9" t="str">
        <f>VLOOKUP(A5028,disaster_type!$A$2:$L$60000,5,FALSE)</f>
        <v>Earthquake</v>
      </c>
      <c r="C5028" s="9" t="str">
        <f>VLOOKUP(I5028,_readme!$A$25:$B$49,2,FALSE)</f>
        <v>Earthquake</v>
      </c>
      <c r="D5028" s="9" t="b">
        <f t="shared" si="238"/>
        <v>0</v>
      </c>
      <c r="E5028" s="8" t="str">
        <f t="shared" si="239"/>
        <v>Earthquake</v>
      </c>
      <c r="F5028">
        <v>1999</v>
      </c>
      <c r="G5028" t="s">
        <v>92</v>
      </c>
      <c r="H5028" t="s">
        <v>93</v>
      </c>
      <c r="I5028" t="s">
        <v>28</v>
      </c>
      <c r="J5028">
        <v>1</v>
      </c>
      <c r="K5028">
        <v>22</v>
      </c>
      <c r="L5028">
        <v>175</v>
      </c>
      <c r="N5028">
        <v>15000</v>
      </c>
      <c r="O5028">
        <v>15175</v>
      </c>
      <c r="P5028">
        <v>60929</v>
      </c>
    </row>
    <row r="5029" spans="1:16" x14ac:dyDescent="0.2">
      <c r="A5029" s="11" t="str">
        <f t="shared" si="237"/>
        <v>1999AGO1147253253</v>
      </c>
      <c r="B5029" s="9" t="e">
        <f>VLOOKUP(A5029,disaster_type!$A$2:$L$60000,5,FALSE)</f>
        <v>#N/A</v>
      </c>
      <c r="C5029" s="9" t="str">
        <f>VLOOKUP(I5029,_readme!$A$25:$B$49,2,FALSE)</f>
        <v>Epidemic</v>
      </c>
      <c r="D5029" s="9" t="b">
        <f t="shared" si="238"/>
        <v>1</v>
      </c>
      <c r="E5029" s="8" t="str">
        <f t="shared" si="239"/>
        <v>Epidemic</v>
      </c>
      <c r="F5029">
        <v>1999</v>
      </c>
      <c r="G5029" t="s">
        <v>362</v>
      </c>
      <c r="H5029" t="s">
        <v>363</v>
      </c>
      <c r="I5029" t="s">
        <v>77</v>
      </c>
      <c r="J5029">
        <v>1</v>
      </c>
      <c r="K5029">
        <v>147</v>
      </c>
      <c r="M5029">
        <v>253</v>
      </c>
      <c r="O5029">
        <v>253</v>
      </c>
    </row>
    <row r="5030" spans="1:16" x14ac:dyDescent="0.2">
      <c r="A5030" s="11" t="str">
        <f t="shared" si="237"/>
        <v>1999AGO141620620</v>
      </c>
      <c r="B5030" s="9" t="e">
        <f>VLOOKUP(A5030,disaster_type!$A$2:$L$60000,5,FALSE)</f>
        <v>#N/A</v>
      </c>
      <c r="C5030" s="9" t="str">
        <f>VLOOKUP(I5030,_readme!$A$25:$B$49,2,FALSE)</f>
        <v>Epidemic</v>
      </c>
      <c r="D5030" s="9" t="b">
        <f t="shared" si="238"/>
        <v>1</v>
      </c>
      <c r="E5030" s="8" t="str">
        <f t="shared" si="239"/>
        <v>Epidemic</v>
      </c>
      <c r="F5030">
        <v>1999</v>
      </c>
      <c r="G5030" t="s">
        <v>362</v>
      </c>
      <c r="H5030" t="s">
        <v>363</v>
      </c>
      <c r="I5030" t="s">
        <v>18</v>
      </c>
      <c r="J5030">
        <v>1</v>
      </c>
      <c r="K5030">
        <v>41</v>
      </c>
      <c r="M5030">
        <v>620</v>
      </c>
      <c r="O5030">
        <v>620</v>
      </c>
    </row>
    <row r="5031" spans="1:16" x14ac:dyDescent="0.2">
      <c r="A5031" s="11" t="str">
        <f t="shared" si="237"/>
        <v>1999AIA115015050</v>
      </c>
      <c r="B5031" s="9" t="str">
        <f>VLOOKUP(A5031,disaster_type!$A$2:$L$60000,5,FALSE)</f>
        <v>Storm</v>
      </c>
      <c r="C5031" s="9" t="str">
        <f>VLOOKUP(I5031,_readme!$A$25:$B$49,2,FALSE)</f>
        <v>Storm</v>
      </c>
      <c r="D5031" s="9" t="b">
        <f t="shared" si="238"/>
        <v>0</v>
      </c>
      <c r="E5031" s="8" t="str">
        <f t="shared" si="239"/>
        <v>Storm</v>
      </c>
      <c r="F5031">
        <v>1999</v>
      </c>
      <c r="G5031" t="s">
        <v>126</v>
      </c>
      <c r="H5031" t="s">
        <v>127</v>
      </c>
      <c r="I5031" t="s">
        <v>24</v>
      </c>
      <c r="J5031">
        <v>1</v>
      </c>
      <c r="M5031">
        <v>150</v>
      </c>
      <c r="O5031">
        <v>150</v>
      </c>
      <c r="P5031">
        <v>50</v>
      </c>
    </row>
    <row r="5032" spans="1:16" x14ac:dyDescent="0.2">
      <c r="A5032" s="11" t="str">
        <f t="shared" si="237"/>
        <v>1999ATG2218450014395957</v>
      </c>
      <c r="B5032" s="9" t="str">
        <f>VLOOKUP(A5032,disaster_type!$A$2:$L$60000,5,FALSE)</f>
        <v>Storm</v>
      </c>
      <c r="C5032" s="9" t="str">
        <f>VLOOKUP(I5032,_readme!$A$25:$B$49,2,FALSE)</f>
        <v>Storm</v>
      </c>
      <c r="D5032" s="9" t="b">
        <f t="shared" si="238"/>
        <v>0</v>
      </c>
      <c r="E5032" s="8" t="str">
        <f t="shared" si="239"/>
        <v>Storm</v>
      </c>
      <c r="F5032">
        <v>1999</v>
      </c>
      <c r="G5032" t="s">
        <v>207</v>
      </c>
      <c r="H5032" t="s">
        <v>208</v>
      </c>
      <c r="I5032" t="s">
        <v>24</v>
      </c>
      <c r="J5032">
        <v>2</v>
      </c>
      <c r="K5032">
        <v>2</v>
      </c>
      <c r="L5032">
        <v>18</v>
      </c>
      <c r="M5032">
        <v>4500</v>
      </c>
      <c r="N5032">
        <v>1439</v>
      </c>
      <c r="O5032">
        <v>5957</v>
      </c>
    </row>
    <row r="5033" spans="1:16" x14ac:dyDescent="0.2">
      <c r="A5033" s="11" t="str">
        <f t="shared" si="237"/>
        <v>1999ARG1</v>
      </c>
      <c r="B5033" s="9" t="str">
        <f>VLOOKUP(A5033,disaster_type!$A$2:$L$60000,5,FALSE)</f>
        <v>Wildfire</v>
      </c>
      <c r="C5033" s="9" t="str">
        <f>VLOOKUP(I5033,_readme!$A$25:$B$49,2,FALSE)</f>
        <v>Wildfire</v>
      </c>
      <c r="D5033" s="9" t="b">
        <f t="shared" si="238"/>
        <v>0</v>
      </c>
      <c r="E5033" s="8" t="str">
        <f t="shared" si="239"/>
        <v>Wildfire</v>
      </c>
      <c r="F5033">
        <v>1999</v>
      </c>
      <c r="G5033" t="s">
        <v>193</v>
      </c>
      <c r="H5033" t="s">
        <v>194</v>
      </c>
      <c r="I5033" t="s">
        <v>111</v>
      </c>
      <c r="J5033">
        <v>1</v>
      </c>
    </row>
    <row r="5034" spans="1:16" x14ac:dyDescent="0.2">
      <c r="A5034" s="11" t="str">
        <f t="shared" si="237"/>
        <v>1999AUS111196300</v>
      </c>
      <c r="B5034" s="9" t="e">
        <f>VLOOKUP(A5034,disaster_type!$A$2:$L$60000,5,FALSE)</f>
        <v>#N/A</v>
      </c>
      <c r="C5034" s="9" t="e">
        <f>VLOOKUP(I5034,_readme!$A$25:$B$49,2,FALSE)</f>
        <v>#N/A</v>
      </c>
      <c r="D5034" s="9" t="b">
        <f t="shared" si="238"/>
        <v>1</v>
      </c>
      <c r="E5034" s="8" t="e">
        <f t="shared" si="239"/>
        <v>#N/A</v>
      </c>
      <c r="F5034">
        <v>1999</v>
      </c>
      <c r="G5034" t="s">
        <v>181</v>
      </c>
      <c r="H5034" t="s">
        <v>182</v>
      </c>
      <c r="I5034" t="s">
        <v>17</v>
      </c>
      <c r="J5034">
        <v>1</v>
      </c>
      <c r="L5034">
        <v>1</v>
      </c>
      <c r="O5034">
        <v>1</v>
      </c>
      <c r="P5034">
        <v>196300</v>
      </c>
    </row>
    <row r="5035" spans="1:16" x14ac:dyDescent="0.2">
      <c r="A5035" s="11" t="str">
        <f t="shared" si="237"/>
        <v>1999AUS1124600060241500000</v>
      </c>
      <c r="B5035" s="9" t="e">
        <f>VLOOKUP(A5035,disaster_type!$A$2:$L$60000,5,FALSE)</f>
        <v>#N/A</v>
      </c>
      <c r="C5035" s="9" t="str">
        <f>VLOOKUP(I5035,_readme!$A$25:$B$49,2,FALSE)</f>
        <v>Storm</v>
      </c>
      <c r="D5035" s="9" t="b">
        <f t="shared" si="238"/>
        <v>1</v>
      </c>
      <c r="E5035" s="8" t="str">
        <f t="shared" si="239"/>
        <v>Storm</v>
      </c>
      <c r="F5035">
        <v>1999</v>
      </c>
      <c r="G5035" t="s">
        <v>181</v>
      </c>
      <c r="H5035" t="s">
        <v>182</v>
      </c>
      <c r="I5035" t="s">
        <v>52</v>
      </c>
      <c r="J5035">
        <v>1</v>
      </c>
      <c r="K5035">
        <v>1</v>
      </c>
      <c r="L5035">
        <v>24</v>
      </c>
      <c r="M5035">
        <v>6000</v>
      </c>
      <c r="O5035">
        <v>6024</v>
      </c>
      <c r="P5035">
        <v>1500000</v>
      </c>
    </row>
    <row r="5036" spans="1:16" x14ac:dyDescent="0.2">
      <c r="A5036" s="11" t="str">
        <f t="shared" si="237"/>
        <v>1999AUS1120002000</v>
      </c>
      <c r="B5036" s="9" t="str">
        <f>VLOOKUP(A5036,disaster_type!$A$2:$L$60000,5,FALSE)</f>
        <v>Wildfire</v>
      </c>
      <c r="C5036" s="9" t="str">
        <f>VLOOKUP(I5036,_readme!$A$25:$B$49,2,FALSE)</f>
        <v>Wildfire</v>
      </c>
      <c r="D5036" s="9" t="b">
        <f t="shared" si="238"/>
        <v>0</v>
      </c>
      <c r="E5036" s="8" t="str">
        <f t="shared" si="239"/>
        <v>Wildfire</v>
      </c>
      <c r="F5036">
        <v>1999</v>
      </c>
      <c r="G5036" t="s">
        <v>181</v>
      </c>
      <c r="H5036" t="s">
        <v>182</v>
      </c>
      <c r="I5036" t="s">
        <v>157</v>
      </c>
      <c r="J5036">
        <v>1</v>
      </c>
      <c r="K5036">
        <v>1</v>
      </c>
      <c r="M5036">
        <v>2000</v>
      </c>
      <c r="O5036">
        <v>2000</v>
      </c>
    </row>
    <row r="5037" spans="1:16" x14ac:dyDescent="0.2">
      <c r="A5037" s="11" t="str">
        <f t="shared" si="237"/>
        <v>1999AUS2640006724672500000</v>
      </c>
      <c r="B5037" s="9" t="e">
        <f>VLOOKUP(A5037,disaster_type!$A$2:$L$60000,5,FALSE)</f>
        <v>#N/A</v>
      </c>
      <c r="C5037" s="9" t="str">
        <f>VLOOKUP(I5037,_readme!$A$25:$B$49,2,FALSE)</f>
        <v>Storm</v>
      </c>
      <c r="D5037" s="9" t="b">
        <f t="shared" si="238"/>
        <v>1</v>
      </c>
      <c r="E5037" s="8" t="str">
        <f t="shared" si="239"/>
        <v>Storm</v>
      </c>
      <c r="F5037">
        <v>1999</v>
      </c>
      <c r="G5037" t="s">
        <v>181</v>
      </c>
      <c r="H5037" t="s">
        <v>182</v>
      </c>
      <c r="I5037" t="s">
        <v>24</v>
      </c>
      <c r="J5037">
        <v>2</v>
      </c>
      <c r="K5037">
        <v>6</v>
      </c>
      <c r="M5037">
        <v>4000</v>
      </c>
      <c r="N5037">
        <v>672</v>
      </c>
      <c r="O5037">
        <v>4672</v>
      </c>
      <c r="P5037">
        <v>500000</v>
      </c>
    </row>
    <row r="5038" spans="1:16" x14ac:dyDescent="0.2">
      <c r="A5038" s="11" t="str">
        <f t="shared" si="237"/>
        <v>1999AUT150100001000041570</v>
      </c>
      <c r="B5038" s="9" t="str">
        <f>VLOOKUP(A5038,disaster_type!$A$2:$L$60000,5,FALSE)</f>
        <v>Landslide</v>
      </c>
      <c r="C5038" s="9" t="str">
        <f>VLOOKUP(I5038,_readme!$A$25:$B$49,2,FALSE)</f>
        <v>Mass movement (dry)</v>
      </c>
      <c r="D5038" s="9" t="b">
        <f t="shared" si="238"/>
        <v>0</v>
      </c>
      <c r="E5038" s="8" t="str">
        <f t="shared" si="239"/>
        <v>Landslide</v>
      </c>
      <c r="F5038">
        <v>1999</v>
      </c>
      <c r="G5038" t="s">
        <v>214</v>
      </c>
      <c r="H5038" t="s">
        <v>215</v>
      </c>
      <c r="I5038" t="s">
        <v>96</v>
      </c>
      <c r="J5038">
        <v>1</v>
      </c>
      <c r="K5038">
        <v>50</v>
      </c>
      <c r="M5038">
        <v>10000</v>
      </c>
      <c r="O5038">
        <v>10000</v>
      </c>
      <c r="P5038">
        <v>41570</v>
      </c>
    </row>
    <row r="5039" spans="1:16" x14ac:dyDescent="0.2">
      <c r="A5039" s="11" t="str">
        <f t="shared" si="237"/>
        <v>1999AUT1332000</v>
      </c>
      <c r="B5039" s="9" t="str">
        <f>VLOOKUP(A5039,disaster_type!$A$2:$L$60000,5,FALSE)</f>
        <v>Flood</v>
      </c>
      <c r="C5039" s="9" t="str">
        <f>VLOOKUP(I5039,_readme!$A$25:$B$49,2,FALSE)</f>
        <v>Flood</v>
      </c>
      <c r="D5039" s="9" t="b">
        <f t="shared" si="238"/>
        <v>0</v>
      </c>
      <c r="E5039" s="8" t="str">
        <f t="shared" si="239"/>
        <v>Flood</v>
      </c>
      <c r="F5039">
        <v>1999</v>
      </c>
      <c r="G5039" t="s">
        <v>214</v>
      </c>
      <c r="H5039" t="s">
        <v>215</v>
      </c>
      <c r="I5039" t="s">
        <v>112</v>
      </c>
      <c r="J5039">
        <v>1</v>
      </c>
      <c r="K5039">
        <v>3</v>
      </c>
      <c r="P5039">
        <v>32000</v>
      </c>
    </row>
    <row r="5040" spans="1:16" x14ac:dyDescent="0.2">
      <c r="A5040" s="11" t="str">
        <f t="shared" si="237"/>
        <v>1999AZE1120750840091705000</v>
      </c>
      <c r="B5040" s="9" t="str">
        <f>VLOOKUP(A5040,disaster_type!$A$2:$L$60000,5,FALSE)</f>
        <v>Earthquake</v>
      </c>
      <c r="C5040" s="9" t="str">
        <f>VLOOKUP(I5040,_readme!$A$25:$B$49,2,FALSE)</f>
        <v>Earthquake</v>
      </c>
      <c r="D5040" s="9" t="b">
        <f t="shared" si="238"/>
        <v>0</v>
      </c>
      <c r="E5040" s="8" t="str">
        <f t="shared" si="239"/>
        <v>Earthquake</v>
      </c>
      <c r="F5040">
        <v>1999</v>
      </c>
      <c r="G5040" t="s">
        <v>431</v>
      </c>
      <c r="H5040" t="s">
        <v>432</v>
      </c>
      <c r="I5040" t="s">
        <v>28</v>
      </c>
      <c r="J5040">
        <v>1</v>
      </c>
      <c r="K5040">
        <v>1</v>
      </c>
      <c r="L5040">
        <v>20</v>
      </c>
      <c r="M5040">
        <v>750</v>
      </c>
      <c r="N5040">
        <v>8400</v>
      </c>
      <c r="O5040">
        <v>9170</v>
      </c>
      <c r="P5040">
        <v>5000</v>
      </c>
    </row>
    <row r="5041" spans="1:16" x14ac:dyDescent="0.2">
      <c r="A5041" s="11" t="str">
        <f t="shared" si="237"/>
        <v>1999BHS11450000</v>
      </c>
      <c r="B5041" s="9" t="str">
        <f>VLOOKUP(A5041,disaster_type!$A$2:$L$60000,5,FALSE)</f>
        <v>Storm</v>
      </c>
      <c r="C5041" s="9" t="str">
        <f>VLOOKUP(I5041,_readme!$A$25:$B$49,2,FALSE)</f>
        <v>Storm</v>
      </c>
      <c r="D5041" s="9" t="b">
        <f t="shared" si="238"/>
        <v>0</v>
      </c>
      <c r="E5041" s="8" t="str">
        <f t="shared" si="239"/>
        <v>Storm</v>
      </c>
      <c r="F5041">
        <v>1999</v>
      </c>
      <c r="G5041" t="s">
        <v>133</v>
      </c>
      <c r="H5041" t="s">
        <v>134</v>
      </c>
      <c r="I5041" t="s">
        <v>24</v>
      </c>
      <c r="J5041">
        <v>1</v>
      </c>
      <c r="K5041">
        <v>1</v>
      </c>
      <c r="P5041">
        <v>450000</v>
      </c>
    </row>
    <row r="5042" spans="1:16" x14ac:dyDescent="0.2">
      <c r="A5042" s="11" t="str">
        <f t="shared" si="237"/>
        <v>1999BGD627140040004400</v>
      </c>
      <c r="B5042" s="9" t="e">
        <f>VLOOKUP(A5042,disaster_type!$A$2:$L$60000,5,FALSE)</f>
        <v>#N/A</v>
      </c>
      <c r="C5042" s="9" t="e">
        <f>VLOOKUP(I5042,_readme!$A$25:$B$49,2,FALSE)</f>
        <v>#N/A</v>
      </c>
      <c r="D5042" s="9" t="b">
        <f t="shared" si="238"/>
        <v>1</v>
      </c>
      <c r="E5042" s="8" t="e">
        <f t="shared" si="239"/>
        <v>#N/A</v>
      </c>
      <c r="F5042">
        <v>1999</v>
      </c>
      <c r="G5042" t="s">
        <v>53</v>
      </c>
      <c r="H5042" t="s">
        <v>54</v>
      </c>
      <c r="I5042" t="s">
        <v>17</v>
      </c>
      <c r="J5042">
        <v>6</v>
      </c>
      <c r="K5042">
        <v>271</v>
      </c>
      <c r="L5042">
        <v>400</v>
      </c>
      <c r="N5042">
        <v>4000</v>
      </c>
      <c r="O5042">
        <v>4400</v>
      </c>
    </row>
    <row r="5043" spans="1:16" x14ac:dyDescent="0.2">
      <c r="A5043" s="11" t="str">
        <f t="shared" si="237"/>
        <v>1999BGD252101000100000101210</v>
      </c>
      <c r="B5043" s="9" t="e">
        <f>VLOOKUP(A5043,disaster_type!$A$2:$L$60000,5,FALSE)</f>
        <v>#N/A</v>
      </c>
      <c r="C5043" s="9" t="str">
        <f>VLOOKUP(I5043,_readme!$A$25:$B$49,2,FALSE)</f>
        <v>Storm</v>
      </c>
      <c r="D5043" s="9" t="b">
        <f t="shared" si="238"/>
        <v>1</v>
      </c>
      <c r="E5043" s="8" t="str">
        <f t="shared" si="239"/>
        <v>Storm</v>
      </c>
      <c r="F5043">
        <v>1999</v>
      </c>
      <c r="G5043" t="s">
        <v>53</v>
      </c>
      <c r="H5043" t="s">
        <v>54</v>
      </c>
      <c r="I5043" t="s">
        <v>52</v>
      </c>
      <c r="J5043">
        <v>2</v>
      </c>
      <c r="K5043">
        <v>5</v>
      </c>
      <c r="L5043">
        <v>210</v>
      </c>
      <c r="M5043">
        <v>1000</v>
      </c>
      <c r="N5043">
        <v>100000</v>
      </c>
      <c r="O5043">
        <v>101210</v>
      </c>
    </row>
    <row r="5044" spans="1:16" x14ac:dyDescent="0.2">
      <c r="A5044" s="11" t="str">
        <f t="shared" si="237"/>
        <v>1999BGD162001500015200</v>
      </c>
      <c r="B5044" s="9" t="str">
        <f>VLOOKUP(A5044,disaster_type!$A$2:$L$60000,5,FALSE)</f>
        <v>Earthquake</v>
      </c>
      <c r="C5044" s="9" t="str">
        <f>VLOOKUP(I5044,_readme!$A$25:$B$49,2,FALSE)</f>
        <v>Earthquake</v>
      </c>
      <c r="D5044" s="9" t="b">
        <f t="shared" si="238"/>
        <v>0</v>
      </c>
      <c r="E5044" s="8" t="str">
        <f t="shared" si="239"/>
        <v>Earthquake</v>
      </c>
      <c r="F5044">
        <v>1999</v>
      </c>
      <c r="G5044" t="s">
        <v>53</v>
      </c>
      <c r="H5044" t="s">
        <v>54</v>
      </c>
      <c r="I5044" t="s">
        <v>28</v>
      </c>
      <c r="J5044">
        <v>1</v>
      </c>
      <c r="K5044">
        <v>6</v>
      </c>
      <c r="L5044">
        <v>200</v>
      </c>
      <c r="N5044">
        <v>15000</v>
      </c>
      <c r="O5044">
        <v>15200</v>
      </c>
    </row>
    <row r="5045" spans="1:16" x14ac:dyDescent="0.2">
      <c r="A5045" s="11" t="str">
        <f t="shared" si="237"/>
        <v>1999BGD2487047125020000491320</v>
      </c>
      <c r="B5045" s="9" t="e">
        <f>VLOOKUP(A5045,disaster_type!$A$2:$L$60000,5,FALSE)</f>
        <v>#N/A</v>
      </c>
      <c r="C5045" s="9" t="str">
        <f>VLOOKUP(I5045,_readme!$A$25:$B$49,2,FALSE)</f>
        <v>Flood</v>
      </c>
      <c r="D5045" s="9" t="b">
        <f t="shared" si="238"/>
        <v>1</v>
      </c>
      <c r="E5045" s="8" t="str">
        <f t="shared" si="239"/>
        <v>Flood</v>
      </c>
      <c r="F5045">
        <v>1999</v>
      </c>
      <c r="G5045" t="s">
        <v>53</v>
      </c>
      <c r="H5045" t="s">
        <v>54</v>
      </c>
      <c r="I5045" t="s">
        <v>112</v>
      </c>
      <c r="J5045">
        <v>2</v>
      </c>
      <c r="K5045">
        <v>48</v>
      </c>
      <c r="L5045">
        <v>70</v>
      </c>
      <c r="M5045">
        <v>471250</v>
      </c>
      <c r="N5045">
        <v>20000</v>
      </c>
      <c r="O5045">
        <v>491320</v>
      </c>
    </row>
    <row r="5046" spans="1:16" x14ac:dyDescent="0.2">
      <c r="A5046" s="11" t="str">
        <f t="shared" si="237"/>
        <v>1999BGD1</v>
      </c>
      <c r="B5046" s="9" t="e">
        <f>VLOOKUP(A5046,disaster_type!$A$2:$L$60000,5,FALSE)</f>
        <v>#N/A</v>
      </c>
      <c r="C5046" s="9" t="str">
        <f>VLOOKUP(I5046,_readme!$A$25:$B$49,2,FALSE)</f>
        <v>Storm</v>
      </c>
      <c r="D5046" s="9" t="b">
        <f t="shared" si="238"/>
        <v>1</v>
      </c>
      <c r="E5046" s="8" t="str">
        <f t="shared" si="239"/>
        <v>Storm</v>
      </c>
      <c r="F5046">
        <v>1999</v>
      </c>
      <c r="G5046" t="s">
        <v>53</v>
      </c>
      <c r="H5046" t="s">
        <v>54</v>
      </c>
      <c r="I5046" t="s">
        <v>24</v>
      </c>
      <c r="J5046">
        <v>1</v>
      </c>
    </row>
    <row r="5047" spans="1:16" x14ac:dyDescent="0.2">
      <c r="A5047" s="11" t="str">
        <f t="shared" si="237"/>
        <v>1999BLR12200020004380</v>
      </c>
      <c r="B5047" s="9" t="str">
        <f>VLOOKUP(A5047,disaster_type!$A$2:$L$60000,5,FALSE)</f>
        <v>Flood</v>
      </c>
      <c r="C5047" s="9" t="str">
        <f>VLOOKUP(I5047,_readme!$A$25:$B$49,2,FALSE)</f>
        <v>Flood</v>
      </c>
      <c r="D5047" s="9" t="b">
        <f t="shared" si="238"/>
        <v>0</v>
      </c>
      <c r="E5047" s="8" t="str">
        <f t="shared" si="239"/>
        <v>Flood</v>
      </c>
      <c r="F5047">
        <v>1999</v>
      </c>
      <c r="G5047" t="s">
        <v>416</v>
      </c>
      <c r="H5047" t="s">
        <v>417</v>
      </c>
      <c r="I5047" t="s">
        <v>112</v>
      </c>
      <c r="J5047">
        <v>1</v>
      </c>
      <c r="K5047">
        <v>2</v>
      </c>
      <c r="M5047">
        <v>2000</v>
      </c>
      <c r="O5047">
        <v>2000</v>
      </c>
      <c r="P5047">
        <v>4380</v>
      </c>
    </row>
    <row r="5048" spans="1:16" x14ac:dyDescent="0.2">
      <c r="A5048" s="11" t="str">
        <f t="shared" si="237"/>
        <v>1999BEL15900905486</v>
      </c>
      <c r="B5048" s="9" t="e">
        <f>VLOOKUP(A5048,disaster_type!$A$2:$L$60000,5,FALSE)</f>
        <v>#N/A</v>
      </c>
      <c r="C5048" s="9" t="str">
        <f>VLOOKUP(I5048,_readme!$A$25:$B$49,2,FALSE)</f>
        <v>Storm</v>
      </c>
      <c r="D5048" s="9" t="b">
        <f t="shared" si="238"/>
        <v>1</v>
      </c>
      <c r="E5048" s="8" t="str">
        <f t="shared" si="239"/>
        <v>Storm</v>
      </c>
      <c r="F5048">
        <v>1999</v>
      </c>
      <c r="G5048" t="s">
        <v>61</v>
      </c>
      <c r="H5048" t="s">
        <v>62</v>
      </c>
      <c r="I5048" t="s">
        <v>52</v>
      </c>
      <c r="J5048">
        <v>1</v>
      </c>
      <c r="L5048">
        <v>5</v>
      </c>
      <c r="M5048">
        <v>900</v>
      </c>
      <c r="O5048">
        <v>905</v>
      </c>
      <c r="P5048">
        <v>486</v>
      </c>
    </row>
    <row r="5049" spans="1:16" x14ac:dyDescent="0.2">
      <c r="A5049" s="11" t="str">
        <f t="shared" si="237"/>
        <v>1999BEL1250000</v>
      </c>
      <c r="B5049" s="9" t="e">
        <f>VLOOKUP(A5049,disaster_type!$A$2:$L$60000,5,FALSE)</f>
        <v>#N/A</v>
      </c>
      <c r="C5049" s="9" t="str">
        <f>VLOOKUP(I5049,_readme!$A$25:$B$49,2,FALSE)</f>
        <v>Storm</v>
      </c>
      <c r="D5049" s="9" t="b">
        <f t="shared" si="238"/>
        <v>1</v>
      </c>
      <c r="E5049" s="8" t="str">
        <f t="shared" si="239"/>
        <v>Storm</v>
      </c>
      <c r="F5049">
        <v>1999</v>
      </c>
      <c r="G5049" t="s">
        <v>61</v>
      </c>
      <c r="H5049" t="s">
        <v>62</v>
      </c>
      <c r="I5049" t="s">
        <v>449</v>
      </c>
      <c r="J5049">
        <v>1</v>
      </c>
      <c r="K5049">
        <v>2</v>
      </c>
      <c r="P5049">
        <v>50000</v>
      </c>
    </row>
    <row r="5050" spans="1:16" x14ac:dyDescent="0.2">
      <c r="A5050" s="11" t="str">
        <f t="shared" si="237"/>
        <v>1999BEN212472411046957710215</v>
      </c>
      <c r="B5050" s="9" t="e">
        <f>VLOOKUP(A5050,disaster_type!$A$2:$L$60000,5,FALSE)</f>
        <v>#N/A</v>
      </c>
      <c r="C5050" s="9" t="e">
        <f>VLOOKUP(I5050,_readme!$A$25:$B$49,2,FALSE)</f>
        <v>#N/A</v>
      </c>
      <c r="D5050" s="9" t="b">
        <f t="shared" si="238"/>
        <v>1</v>
      </c>
      <c r="E5050" s="8" t="e">
        <f t="shared" si="239"/>
        <v>#N/A</v>
      </c>
      <c r="F5050">
        <v>1999</v>
      </c>
      <c r="G5050" t="s">
        <v>312</v>
      </c>
      <c r="H5050" t="s">
        <v>313</v>
      </c>
      <c r="I5050" t="s">
        <v>17</v>
      </c>
      <c r="J5050">
        <v>2</v>
      </c>
      <c r="K5050">
        <v>12</v>
      </c>
      <c r="M5050">
        <v>47241</v>
      </c>
      <c r="N5050">
        <v>10469</v>
      </c>
      <c r="O5050">
        <v>57710</v>
      </c>
      <c r="P5050">
        <v>215</v>
      </c>
    </row>
    <row r="5051" spans="1:16" x14ac:dyDescent="0.2">
      <c r="A5051" s="11" t="str">
        <f t="shared" si="237"/>
        <v>1999BTN13500</v>
      </c>
      <c r="B5051" s="9" t="str">
        <f>VLOOKUP(A5051,disaster_type!$A$2:$L$60000,5,FALSE)</f>
        <v>Wildfire</v>
      </c>
      <c r="C5051" s="9" t="str">
        <f>VLOOKUP(I5051,_readme!$A$25:$B$49,2,FALSE)</f>
        <v>Wildfire</v>
      </c>
      <c r="D5051" s="9" t="b">
        <f t="shared" si="238"/>
        <v>0</v>
      </c>
      <c r="E5051" s="8" t="str">
        <f t="shared" si="239"/>
        <v>Wildfire</v>
      </c>
      <c r="F5051">
        <v>1999</v>
      </c>
      <c r="G5051" t="s">
        <v>381</v>
      </c>
      <c r="H5051" t="s">
        <v>382</v>
      </c>
      <c r="I5051" t="s">
        <v>111</v>
      </c>
      <c r="J5051">
        <v>1</v>
      </c>
      <c r="P5051">
        <v>3500</v>
      </c>
    </row>
    <row r="5052" spans="1:16" x14ac:dyDescent="0.2">
      <c r="A5052" s="11" t="str">
        <f t="shared" si="237"/>
        <v>1999BOL1336868</v>
      </c>
      <c r="B5052" s="9" t="str">
        <f>VLOOKUP(A5052,disaster_type!$A$2:$L$60000,5,FALSE)</f>
        <v>Epidemic</v>
      </c>
      <c r="C5052" s="9" t="e">
        <f>VLOOKUP(I5052,_readme!$A$25:$B$49,2,FALSE)</f>
        <v>#N/A</v>
      </c>
      <c r="D5052" s="9" t="b">
        <f t="shared" si="238"/>
        <v>0</v>
      </c>
      <c r="E5052" s="8" t="str">
        <f t="shared" si="239"/>
        <v>Epidemic</v>
      </c>
      <c r="F5052">
        <v>1999</v>
      </c>
      <c r="G5052" t="s">
        <v>274</v>
      </c>
      <c r="H5052" t="s">
        <v>275</v>
      </c>
      <c r="I5052" t="s">
        <v>17</v>
      </c>
      <c r="J5052">
        <v>1</v>
      </c>
      <c r="K5052">
        <v>33</v>
      </c>
      <c r="M5052">
        <v>68</v>
      </c>
      <c r="O5052">
        <v>68</v>
      </c>
    </row>
    <row r="5053" spans="1:16" x14ac:dyDescent="0.2">
      <c r="A5053" s="11" t="str">
        <f t="shared" si="237"/>
        <v>1999BOL13350028006300</v>
      </c>
      <c r="B5053" s="9" t="str">
        <f>VLOOKUP(A5053,disaster_type!$A$2:$L$60000,5,FALSE)</f>
        <v>Wildfire</v>
      </c>
      <c r="C5053" s="9" t="str">
        <f>VLOOKUP(I5053,_readme!$A$25:$B$49,2,FALSE)</f>
        <v>Wildfire</v>
      </c>
      <c r="D5053" s="9" t="b">
        <f t="shared" si="238"/>
        <v>0</v>
      </c>
      <c r="E5053" s="8" t="str">
        <f t="shared" si="239"/>
        <v>Wildfire</v>
      </c>
      <c r="F5053">
        <v>1999</v>
      </c>
      <c r="G5053" t="s">
        <v>274</v>
      </c>
      <c r="H5053" t="s">
        <v>275</v>
      </c>
      <c r="I5053" t="s">
        <v>157</v>
      </c>
      <c r="J5053">
        <v>1</v>
      </c>
      <c r="K5053">
        <v>3</v>
      </c>
      <c r="M5053">
        <v>3500</v>
      </c>
      <c r="N5053">
        <v>2800</v>
      </c>
      <c r="O5053">
        <v>6300</v>
      </c>
    </row>
    <row r="5054" spans="1:16" x14ac:dyDescent="0.2">
      <c r="A5054" s="11" t="str">
        <f t="shared" si="237"/>
        <v>1999BOL110006001600</v>
      </c>
      <c r="B5054" s="9" t="str">
        <f>VLOOKUP(A5054,disaster_type!$A$2:$L$60000,5,FALSE)</f>
        <v>Flood</v>
      </c>
      <c r="C5054" s="9" t="str">
        <f>VLOOKUP(I5054,_readme!$A$25:$B$49,2,FALSE)</f>
        <v>Flood</v>
      </c>
      <c r="D5054" s="9" t="b">
        <f t="shared" si="238"/>
        <v>0</v>
      </c>
      <c r="E5054" s="8" t="str">
        <f t="shared" si="239"/>
        <v>Flood</v>
      </c>
      <c r="F5054">
        <v>1999</v>
      </c>
      <c r="G5054" t="s">
        <v>274</v>
      </c>
      <c r="H5054" t="s">
        <v>275</v>
      </c>
      <c r="I5054" t="s">
        <v>112</v>
      </c>
      <c r="J5054">
        <v>1</v>
      </c>
      <c r="M5054">
        <v>1000</v>
      </c>
      <c r="N5054">
        <v>600</v>
      </c>
      <c r="O5054">
        <v>1600</v>
      </c>
    </row>
    <row r="5055" spans="1:16" x14ac:dyDescent="0.2">
      <c r="A5055" s="11" t="str">
        <f t="shared" si="237"/>
        <v>1999BIH11000901090</v>
      </c>
      <c r="B5055" s="9" t="str">
        <f>VLOOKUP(A5055,disaster_type!$A$2:$L$60000,5,FALSE)</f>
        <v>Storm</v>
      </c>
      <c r="C5055" s="9" t="e">
        <f>VLOOKUP(I5055,_readme!$A$25:$B$49,2,FALSE)</f>
        <v>#N/A</v>
      </c>
      <c r="D5055" s="9" t="b">
        <f t="shared" si="238"/>
        <v>0</v>
      </c>
      <c r="E5055" s="8" t="str">
        <f t="shared" si="239"/>
        <v>Storm</v>
      </c>
      <c r="F5055">
        <v>1999</v>
      </c>
      <c r="G5055" t="s">
        <v>454</v>
      </c>
      <c r="H5055" t="s">
        <v>455</v>
      </c>
      <c r="I5055" s="17" t="s">
        <v>487</v>
      </c>
      <c r="J5055">
        <v>1</v>
      </c>
      <c r="M5055">
        <v>1000</v>
      </c>
      <c r="N5055">
        <v>90</v>
      </c>
      <c r="O5055">
        <v>1090</v>
      </c>
    </row>
    <row r="5056" spans="1:16" x14ac:dyDescent="0.2">
      <c r="A5056" s="11" t="str">
        <f t="shared" si="237"/>
        <v>1999BRA210235235</v>
      </c>
      <c r="B5056" s="9" t="e">
        <f>VLOOKUP(A5056,disaster_type!$A$2:$L$60000,5,FALSE)</f>
        <v>#N/A</v>
      </c>
      <c r="C5056" s="9" t="e">
        <f>VLOOKUP(I5056,_readme!$A$25:$B$49,2,FALSE)</f>
        <v>#N/A</v>
      </c>
      <c r="D5056" s="9" t="b">
        <f t="shared" si="238"/>
        <v>1</v>
      </c>
      <c r="E5056" s="8" t="e">
        <f t="shared" si="239"/>
        <v>#N/A</v>
      </c>
      <c r="F5056">
        <v>1999</v>
      </c>
      <c r="G5056" t="s">
        <v>203</v>
      </c>
      <c r="H5056" t="s">
        <v>204</v>
      </c>
      <c r="I5056" t="s">
        <v>17</v>
      </c>
      <c r="J5056">
        <v>2</v>
      </c>
      <c r="K5056">
        <v>10</v>
      </c>
      <c r="M5056">
        <v>235</v>
      </c>
      <c r="O5056">
        <v>235</v>
      </c>
    </row>
    <row r="5057" spans="1:16" x14ac:dyDescent="0.2">
      <c r="A5057" s="11" t="str">
        <f t="shared" si="237"/>
        <v>1999BRA1</v>
      </c>
      <c r="B5057" s="9" t="str">
        <f>VLOOKUP(A5057,disaster_type!$A$2:$L$60000,5,FALSE)</f>
        <v>Wildfire</v>
      </c>
      <c r="C5057" s="9" t="str">
        <f>VLOOKUP(I5057,_readme!$A$25:$B$49,2,FALSE)</f>
        <v>Wildfire</v>
      </c>
      <c r="D5057" s="9" t="b">
        <f t="shared" si="238"/>
        <v>0</v>
      </c>
      <c r="E5057" s="8" t="str">
        <f t="shared" si="239"/>
        <v>Wildfire</v>
      </c>
      <c r="F5057">
        <v>1999</v>
      </c>
      <c r="G5057" t="s">
        <v>203</v>
      </c>
      <c r="H5057" t="s">
        <v>204</v>
      </c>
      <c r="I5057" t="s">
        <v>157</v>
      </c>
      <c r="J5057">
        <v>1</v>
      </c>
    </row>
    <row r="5058" spans="1:16" x14ac:dyDescent="0.2">
      <c r="A5058" s="11" t="str">
        <f t="shared" si="237"/>
        <v>1999BRA12599</v>
      </c>
      <c r="B5058" s="9" t="str">
        <f>VLOOKUP(A5058,disaster_type!$A$2:$L$60000,5,FALSE)</f>
        <v>Landslide</v>
      </c>
      <c r="C5058" s="9" t="str">
        <f>VLOOKUP(I5058,_readme!$A$25:$B$49,2,FALSE)</f>
        <v>Landslide</v>
      </c>
      <c r="D5058" s="9" t="b">
        <f t="shared" si="238"/>
        <v>0</v>
      </c>
      <c r="E5058" s="8" t="str">
        <f t="shared" si="239"/>
        <v>Landslide</v>
      </c>
      <c r="F5058">
        <v>1999</v>
      </c>
      <c r="G5058" t="s">
        <v>203</v>
      </c>
      <c r="H5058" t="s">
        <v>204</v>
      </c>
      <c r="I5058" t="s">
        <v>80</v>
      </c>
      <c r="J5058">
        <v>1</v>
      </c>
      <c r="K5058">
        <v>25</v>
      </c>
      <c r="L5058">
        <v>9</v>
      </c>
      <c r="O5058">
        <v>9</v>
      </c>
    </row>
    <row r="5059" spans="1:16" x14ac:dyDescent="0.2">
      <c r="A5059" s="11" t="str">
        <f t="shared" ref="A5059:A5122" si="240">F5059&amp;G5059&amp;J5059&amp;K5059&amp;L5059&amp;M5059&amp;N5059&amp;O5059&amp;P5059</f>
        <v>1999BGR1850850</v>
      </c>
      <c r="B5059" s="9" t="str">
        <f>VLOOKUP(A5059,disaster_type!$A$2:$L$60000,5,FALSE)</f>
        <v>Storm</v>
      </c>
      <c r="C5059" s="9" t="str">
        <f>VLOOKUP(I5059,_readme!$A$25:$B$49,2,FALSE)</f>
        <v>Storm</v>
      </c>
      <c r="D5059" s="9" t="b">
        <f t="shared" ref="D5059:D5122" si="241">ISNA(B5059)</f>
        <v>0</v>
      </c>
      <c r="E5059" s="8" t="str">
        <f t="shared" si="239"/>
        <v>Storm</v>
      </c>
      <c r="F5059">
        <v>1999</v>
      </c>
      <c r="G5059" t="s">
        <v>143</v>
      </c>
      <c r="H5059" t="s">
        <v>144</v>
      </c>
      <c r="I5059" t="s">
        <v>52</v>
      </c>
      <c r="J5059">
        <v>1</v>
      </c>
      <c r="N5059">
        <v>850</v>
      </c>
      <c r="O5059">
        <v>850</v>
      </c>
    </row>
    <row r="5060" spans="1:16" x14ac:dyDescent="0.2">
      <c r="A5060" s="11" t="str">
        <f t="shared" si="240"/>
        <v>1999BFA168007601560</v>
      </c>
      <c r="B5060" s="9" t="str">
        <f>VLOOKUP(A5060,disaster_type!$A$2:$L$60000,5,FALSE)</f>
        <v>Flood</v>
      </c>
      <c r="C5060" s="9" t="str">
        <f>VLOOKUP(I5060,_readme!$A$25:$B$49,2,FALSE)</f>
        <v>Flood</v>
      </c>
      <c r="D5060" s="9" t="b">
        <f t="shared" si="241"/>
        <v>0</v>
      </c>
      <c r="E5060" s="8" t="str">
        <f t="shared" si="239"/>
        <v>Flood</v>
      </c>
      <c r="F5060">
        <v>1999</v>
      </c>
      <c r="G5060" t="s">
        <v>94</v>
      </c>
      <c r="H5060" t="s">
        <v>95</v>
      </c>
      <c r="I5060" t="s">
        <v>180</v>
      </c>
      <c r="J5060">
        <v>1</v>
      </c>
      <c r="K5060">
        <v>6</v>
      </c>
      <c r="M5060">
        <v>800</v>
      </c>
      <c r="N5060">
        <v>760</v>
      </c>
      <c r="O5060">
        <v>1560</v>
      </c>
    </row>
    <row r="5061" spans="1:16" x14ac:dyDescent="0.2">
      <c r="A5061" s="11" t="str">
        <f t="shared" si="240"/>
        <v>1999BDI129400400</v>
      </c>
      <c r="B5061" s="9" t="e">
        <f>VLOOKUP(A5061,disaster_type!$A$2:$L$60000,5,FALSE)</f>
        <v>#N/A</v>
      </c>
      <c r="C5061" s="9" t="str">
        <f>VLOOKUP(I5061,_readme!$A$25:$B$49,2,FALSE)</f>
        <v>Epidemic</v>
      </c>
      <c r="D5061" s="9" t="b">
        <f t="shared" si="241"/>
        <v>1</v>
      </c>
      <c r="E5061" s="8" t="str">
        <f t="shared" si="239"/>
        <v>Epidemic</v>
      </c>
      <c r="F5061">
        <v>1999</v>
      </c>
      <c r="G5061" t="s">
        <v>352</v>
      </c>
      <c r="H5061" t="s">
        <v>353</v>
      </c>
      <c r="I5061" t="s">
        <v>77</v>
      </c>
      <c r="J5061">
        <v>1</v>
      </c>
      <c r="K5061">
        <v>29</v>
      </c>
      <c r="M5061">
        <v>400</v>
      </c>
      <c r="O5061">
        <v>400</v>
      </c>
    </row>
    <row r="5062" spans="1:16" x14ac:dyDescent="0.2">
      <c r="A5062" s="11" t="str">
        <f t="shared" si="240"/>
        <v>1999BDI13081030810</v>
      </c>
      <c r="B5062" s="9" t="str">
        <f>VLOOKUP(A5062,disaster_type!$A$2:$L$60000,5,FALSE)</f>
        <v>Storm</v>
      </c>
      <c r="C5062" s="9" t="str">
        <f>VLOOKUP(I5062,_readme!$A$25:$B$49,2,FALSE)</f>
        <v>Storm</v>
      </c>
      <c r="D5062" s="9" t="b">
        <f t="shared" si="241"/>
        <v>0</v>
      </c>
      <c r="E5062" s="8" t="str">
        <f t="shared" si="239"/>
        <v>Storm</v>
      </c>
      <c r="F5062">
        <v>1999</v>
      </c>
      <c r="G5062" t="s">
        <v>352</v>
      </c>
      <c r="H5062" t="s">
        <v>353</v>
      </c>
      <c r="I5062" t="s">
        <v>52</v>
      </c>
      <c r="J5062">
        <v>1</v>
      </c>
      <c r="M5062">
        <v>30810</v>
      </c>
      <c r="O5062">
        <v>30810</v>
      </c>
    </row>
    <row r="5063" spans="1:16" x14ac:dyDescent="0.2">
      <c r="A5063" s="11" t="str">
        <f t="shared" si="240"/>
        <v>1999BDI16650000650000</v>
      </c>
      <c r="B5063" s="9" t="str">
        <f>VLOOKUP(A5063,disaster_type!$A$2:$L$60000,5,FALSE)</f>
        <v>Drought</v>
      </c>
      <c r="C5063" s="9" t="str">
        <f>VLOOKUP(I5063,_readme!$A$25:$B$49,2,FALSE)</f>
        <v>Drought</v>
      </c>
      <c r="D5063" s="9" t="b">
        <f t="shared" si="241"/>
        <v>0</v>
      </c>
      <c r="E5063" s="8" t="str">
        <f t="shared" si="239"/>
        <v>Drought</v>
      </c>
      <c r="F5063">
        <v>1999</v>
      </c>
      <c r="G5063" t="s">
        <v>352</v>
      </c>
      <c r="H5063" t="s">
        <v>353</v>
      </c>
      <c r="I5063" t="s">
        <v>12</v>
      </c>
      <c r="J5063">
        <v>1</v>
      </c>
      <c r="K5063">
        <v>6</v>
      </c>
      <c r="M5063">
        <v>650000</v>
      </c>
      <c r="O5063">
        <v>650000</v>
      </c>
    </row>
    <row r="5064" spans="1:16" x14ac:dyDescent="0.2">
      <c r="A5064" s="11" t="str">
        <f t="shared" si="240"/>
        <v>1999BDI151616034616034</v>
      </c>
      <c r="B5064" s="9" t="e">
        <f>VLOOKUP(A5064,disaster_type!$A$2:$L$60000,5,FALSE)</f>
        <v>#N/A</v>
      </c>
      <c r="C5064" s="9" t="str">
        <f>VLOOKUP(I5064,_readme!$A$25:$B$49,2,FALSE)</f>
        <v>Epidemic</v>
      </c>
      <c r="D5064" s="9" t="b">
        <f t="shared" si="241"/>
        <v>1</v>
      </c>
      <c r="E5064" s="8" t="str">
        <f t="shared" si="239"/>
        <v>Epidemic</v>
      </c>
      <c r="F5064">
        <v>1999</v>
      </c>
      <c r="G5064" t="s">
        <v>352</v>
      </c>
      <c r="H5064" t="s">
        <v>353</v>
      </c>
      <c r="I5064" t="s">
        <v>132</v>
      </c>
      <c r="J5064">
        <v>1</v>
      </c>
      <c r="K5064">
        <v>51</v>
      </c>
      <c r="M5064">
        <v>616034</v>
      </c>
      <c r="O5064">
        <v>616034</v>
      </c>
    </row>
    <row r="5065" spans="1:16" x14ac:dyDescent="0.2">
      <c r="A5065" s="11" t="str">
        <f t="shared" si="240"/>
        <v>1999KHM156874874</v>
      </c>
      <c r="B5065" s="9" t="str">
        <f>VLOOKUP(A5065,disaster_type!$A$2:$L$60000,5,FALSE)</f>
        <v>Epidemic</v>
      </c>
      <c r="C5065" s="9" t="str">
        <f>VLOOKUP(I5065,_readme!$A$25:$B$49,2,FALSE)</f>
        <v>Epidemic</v>
      </c>
      <c r="D5065" s="9" t="b">
        <f t="shared" si="241"/>
        <v>0</v>
      </c>
      <c r="E5065" s="8" t="str">
        <f t="shared" si="239"/>
        <v>Epidemic</v>
      </c>
      <c r="F5065">
        <v>1999</v>
      </c>
      <c r="G5065" t="s">
        <v>386</v>
      </c>
      <c r="H5065" t="s">
        <v>387</v>
      </c>
      <c r="I5065" t="s">
        <v>77</v>
      </c>
      <c r="J5065">
        <v>1</v>
      </c>
      <c r="K5065">
        <v>56</v>
      </c>
      <c r="M5065">
        <v>874</v>
      </c>
      <c r="O5065">
        <v>874</v>
      </c>
    </row>
    <row r="5066" spans="1:16" x14ac:dyDescent="0.2">
      <c r="A5066" s="11" t="str">
        <f t="shared" si="240"/>
        <v>1999KHM110667017805124475</v>
      </c>
      <c r="B5066" s="9" t="e">
        <f>VLOOKUP(A5066,disaster_type!$A$2:$L$60000,5,FALSE)</f>
        <v>#N/A</v>
      </c>
      <c r="C5066" s="9" t="str">
        <f>VLOOKUP(I5066,_readme!$A$25:$B$49,2,FALSE)</f>
        <v>Flood</v>
      </c>
      <c r="D5066" s="9" t="b">
        <f t="shared" si="241"/>
        <v>1</v>
      </c>
      <c r="E5066" s="8" t="str">
        <f t="shared" si="239"/>
        <v>Flood</v>
      </c>
      <c r="F5066">
        <v>1999</v>
      </c>
      <c r="G5066" t="s">
        <v>386</v>
      </c>
      <c r="H5066" t="s">
        <v>387</v>
      </c>
      <c r="I5066" t="s">
        <v>91</v>
      </c>
      <c r="J5066">
        <v>1</v>
      </c>
      <c r="M5066">
        <v>106670</v>
      </c>
      <c r="N5066">
        <v>17805</v>
      </c>
      <c r="O5066">
        <v>124475</v>
      </c>
    </row>
    <row r="5067" spans="1:16" x14ac:dyDescent="0.2">
      <c r="A5067" s="11" t="str">
        <f t="shared" si="240"/>
        <v>1999KHM175279048000535904500</v>
      </c>
      <c r="B5067" s="9" t="e">
        <f>VLOOKUP(A5067,disaster_type!$A$2:$L$60000,5,FALSE)</f>
        <v>#N/A</v>
      </c>
      <c r="C5067" s="9" t="str">
        <f>VLOOKUP(I5067,_readme!$A$25:$B$49,2,FALSE)</f>
        <v>Flood</v>
      </c>
      <c r="D5067" s="9" t="b">
        <f t="shared" si="241"/>
        <v>1</v>
      </c>
      <c r="E5067" s="8" t="str">
        <f t="shared" si="239"/>
        <v>Flood</v>
      </c>
      <c r="F5067">
        <v>1999</v>
      </c>
      <c r="G5067" t="s">
        <v>386</v>
      </c>
      <c r="H5067" t="s">
        <v>387</v>
      </c>
      <c r="I5067" t="s">
        <v>180</v>
      </c>
      <c r="J5067">
        <v>1</v>
      </c>
      <c r="K5067">
        <v>7</v>
      </c>
      <c r="M5067">
        <v>527904</v>
      </c>
      <c r="N5067">
        <v>8000</v>
      </c>
      <c r="O5067">
        <v>535904</v>
      </c>
      <c r="P5067">
        <v>500</v>
      </c>
    </row>
    <row r="5068" spans="1:16" x14ac:dyDescent="0.2">
      <c r="A5068" s="11" t="str">
        <f t="shared" si="240"/>
        <v>1999CMR12410001000</v>
      </c>
      <c r="B5068" s="9" t="str">
        <f>VLOOKUP(A5068,disaster_type!$A$2:$L$60000,5,FALSE)</f>
        <v>Flood</v>
      </c>
      <c r="C5068" s="9" t="e">
        <f>VLOOKUP(I5068,_readme!$A$25:$B$49,2,FALSE)</f>
        <v>#N/A</v>
      </c>
      <c r="D5068" s="9" t="b">
        <f t="shared" si="241"/>
        <v>0</v>
      </c>
      <c r="E5068" s="8" t="str">
        <f t="shared" si="239"/>
        <v>Flood</v>
      </c>
      <c r="F5068">
        <v>1999</v>
      </c>
      <c r="G5068" t="s">
        <v>320</v>
      </c>
      <c r="H5068" t="s">
        <v>321</v>
      </c>
      <c r="I5068" s="17" t="s">
        <v>485</v>
      </c>
      <c r="J5068">
        <v>1</v>
      </c>
      <c r="K5068">
        <v>24</v>
      </c>
      <c r="N5068">
        <v>1000</v>
      </c>
      <c r="O5068">
        <v>1000</v>
      </c>
    </row>
    <row r="5069" spans="1:16" x14ac:dyDescent="0.2">
      <c r="A5069" s="11" t="str">
        <f t="shared" si="240"/>
        <v>1999CMR125005103010</v>
      </c>
      <c r="B5069" s="9" t="str">
        <f>VLOOKUP(A5069,disaster_type!$A$2:$L$60000,5,FALSE)</f>
        <v>Volcanic activity</v>
      </c>
      <c r="C5069" s="9" t="str">
        <f>VLOOKUP(I5069,_readme!$A$25:$B$49,2,FALSE)</f>
        <v>Volcanic activity</v>
      </c>
      <c r="D5069" s="9" t="b">
        <f t="shared" si="241"/>
        <v>0</v>
      </c>
      <c r="E5069" s="8" t="str">
        <f t="shared" si="239"/>
        <v>Volcanic activity</v>
      </c>
      <c r="F5069">
        <v>1999</v>
      </c>
      <c r="G5069" t="s">
        <v>320</v>
      </c>
      <c r="H5069" t="s">
        <v>321</v>
      </c>
      <c r="I5069" t="s">
        <v>21</v>
      </c>
      <c r="J5069">
        <v>1</v>
      </c>
      <c r="M5069">
        <v>2500</v>
      </c>
      <c r="N5069">
        <v>510</v>
      </c>
      <c r="O5069">
        <v>3010</v>
      </c>
    </row>
    <row r="5070" spans="1:16" x14ac:dyDescent="0.2">
      <c r="A5070" s="11" t="str">
        <f t="shared" si="240"/>
        <v>1999CMR114105105</v>
      </c>
      <c r="B5070" s="9" t="str">
        <f>VLOOKUP(A5070,disaster_type!$A$2:$L$60000,5,FALSE)</f>
        <v>Epidemic</v>
      </c>
      <c r="C5070" s="9" t="str">
        <f>VLOOKUP(I5070,_readme!$A$25:$B$49,2,FALSE)</f>
        <v>Epidemic</v>
      </c>
      <c r="D5070" s="9" t="b">
        <f t="shared" si="241"/>
        <v>0</v>
      </c>
      <c r="E5070" s="8" t="str">
        <f t="shared" si="239"/>
        <v>Epidemic</v>
      </c>
      <c r="F5070">
        <v>1999</v>
      </c>
      <c r="G5070" t="s">
        <v>320</v>
      </c>
      <c r="H5070" t="s">
        <v>321</v>
      </c>
      <c r="I5070" t="s">
        <v>77</v>
      </c>
      <c r="J5070">
        <v>1</v>
      </c>
      <c r="K5070">
        <v>14</v>
      </c>
      <c r="M5070">
        <v>105</v>
      </c>
      <c r="O5070">
        <v>105</v>
      </c>
    </row>
    <row r="5071" spans="1:16" x14ac:dyDescent="0.2">
      <c r="A5071" s="11" t="str">
        <f t="shared" si="240"/>
        <v>1999CAN17100</v>
      </c>
      <c r="B5071" s="9" t="e">
        <f>VLOOKUP(A5071,disaster_type!$A$2:$L$60000,5,FALSE)</f>
        <v>#N/A</v>
      </c>
      <c r="C5071" s="9" t="e">
        <f>VLOOKUP(I5071,_readme!$A$25:$B$49,2,FALSE)</f>
        <v>#N/A</v>
      </c>
      <c r="D5071" s="9" t="b">
        <f t="shared" si="241"/>
        <v>1</v>
      </c>
      <c r="E5071" s="8" t="e">
        <f t="shared" si="239"/>
        <v>#N/A</v>
      </c>
      <c r="F5071">
        <v>1999</v>
      </c>
      <c r="G5071" t="s">
        <v>43</v>
      </c>
      <c r="H5071" t="s">
        <v>44</v>
      </c>
      <c r="I5071" t="s">
        <v>17</v>
      </c>
      <c r="J5071">
        <v>1</v>
      </c>
      <c r="K5071">
        <v>7</v>
      </c>
      <c r="P5071">
        <v>100</v>
      </c>
    </row>
    <row r="5072" spans="1:16" x14ac:dyDescent="0.2">
      <c r="A5072" s="11" t="str">
        <f t="shared" si="240"/>
        <v>1999CAN140002004200</v>
      </c>
      <c r="B5072" s="9" t="e">
        <f>VLOOKUP(A5072,disaster_type!$A$2:$L$60000,5,FALSE)</f>
        <v>#N/A</v>
      </c>
      <c r="C5072" s="9" t="str">
        <f>VLOOKUP(I5072,_readme!$A$25:$B$49,2,FALSE)</f>
        <v>Storm</v>
      </c>
      <c r="D5072" s="9" t="b">
        <f t="shared" si="241"/>
        <v>1</v>
      </c>
      <c r="E5072" s="8" t="str">
        <f t="shared" si="239"/>
        <v>Storm</v>
      </c>
      <c r="F5072">
        <v>1999</v>
      </c>
      <c r="G5072" t="s">
        <v>43</v>
      </c>
      <c r="H5072" t="s">
        <v>44</v>
      </c>
      <c r="I5072" t="s">
        <v>52</v>
      </c>
      <c r="J5072">
        <v>1</v>
      </c>
      <c r="M5072">
        <v>4000</v>
      </c>
      <c r="N5072">
        <v>200</v>
      </c>
      <c r="O5072">
        <v>4200</v>
      </c>
    </row>
    <row r="5073" spans="1:16" x14ac:dyDescent="0.2">
      <c r="A5073" s="11" t="str">
        <f t="shared" si="240"/>
        <v>1999CAN115001500</v>
      </c>
      <c r="B5073" s="9" t="str">
        <f>VLOOKUP(A5073,disaster_type!$A$2:$L$60000,5,FALSE)</f>
        <v>Wildfire</v>
      </c>
      <c r="C5073" s="9" t="str">
        <f>VLOOKUP(I5073,_readme!$A$25:$B$49,2,FALSE)</f>
        <v>Wildfire</v>
      </c>
      <c r="D5073" s="9" t="b">
        <f t="shared" si="241"/>
        <v>0</v>
      </c>
      <c r="E5073" s="8" t="str">
        <f t="shared" si="239"/>
        <v>Wildfire</v>
      </c>
      <c r="F5073">
        <v>1999</v>
      </c>
      <c r="G5073" t="s">
        <v>43</v>
      </c>
      <c r="H5073" t="s">
        <v>44</v>
      </c>
      <c r="I5073" t="s">
        <v>111</v>
      </c>
      <c r="J5073">
        <v>1</v>
      </c>
      <c r="M5073">
        <v>1500</v>
      </c>
      <c r="O5073">
        <v>1500</v>
      </c>
    </row>
    <row r="5074" spans="1:16" x14ac:dyDescent="0.2">
      <c r="A5074" s="11" t="str">
        <f t="shared" si="240"/>
        <v>1999SPI1415000</v>
      </c>
      <c r="B5074" s="9" t="str">
        <f>VLOOKUP(A5074,disaster_type!$A$2:$L$60000,5,FALSE)</f>
        <v>Storm</v>
      </c>
      <c r="C5074" s="9" t="e">
        <f>VLOOKUP(I5074,_readme!$A$25:$B$49,2,FALSE)</f>
        <v>#N/A</v>
      </c>
      <c r="D5074" s="9" t="b">
        <f t="shared" si="241"/>
        <v>0</v>
      </c>
      <c r="E5074" s="8" t="str">
        <f t="shared" si="239"/>
        <v>Storm</v>
      </c>
      <c r="F5074">
        <v>1999</v>
      </c>
      <c r="G5074" t="s">
        <v>240</v>
      </c>
      <c r="H5074" t="s">
        <v>241</v>
      </c>
      <c r="I5074" s="17" t="s">
        <v>487</v>
      </c>
      <c r="J5074">
        <v>1</v>
      </c>
      <c r="P5074">
        <v>415000</v>
      </c>
    </row>
    <row r="5075" spans="1:16" x14ac:dyDescent="0.2">
      <c r="A5075" s="11" t="str">
        <f t="shared" si="240"/>
        <v>1999CAF314200862591946005</v>
      </c>
      <c r="B5075" s="9" t="e">
        <f>VLOOKUP(A5075,disaster_type!$A$2:$L$60000,5,FALSE)</f>
        <v>#N/A</v>
      </c>
      <c r="C5075" s="9" t="e">
        <f>VLOOKUP(I5075,_readme!$A$25:$B$49,2,FALSE)</f>
        <v>#N/A</v>
      </c>
      <c r="D5075" s="9" t="b">
        <f t="shared" si="241"/>
        <v>1</v>
      </c>
      <c r="E5075" s="8" t="e">
        <f t="shared" si="239"/>
        <v>#N/A</v>
      </c>
      <c r="F5075">
        <v>1999</v>
      </c>
      <c r="G5075" t="s">
        <v>330</v>
      </c>
      <c r="H5075" t="s">
        <v>331</v>
      </c>
      <c r="I5075" t="s">
        <v>17</v>
      </c>
      <c r="J5075">
        <v>3</v>
      </c>
      <c r="K5075">
        <v>14</v>
      </c>
      <c r="M5075">
        <v>20086</v>
      </c>
      <c r="N5075">
        <v>25919</v>
      </c>
      <c r="O5075">
        <v>46005</v>
      </c>
    </row>
    <row r="5076" spans="1:16" x14ac:dyDescent="0.2">
      <c r="A5076" s="11" t="str">
        <f t="shared" si="240"/>
        <v>1999TCD112850645000173506</v>
      </c>
      <c r="B5076" s="9" t="str">
        <f>VLOOKUP(A5076,disaster_type!$A$2:$L$60000,5,FALSE)</f>
        <v>Flood</v>
      </c>
      <c r="C5076" s="9" t="str">
        <f>VLOOKUP(I5076,_readme!$A$25:$B$49,2,FALSE)</f>
        <v>Flood</v>
      </c>
      <c r="D5076" s="9" t="b">
        <f t="shared" si="241"/>
        <v>0</v>
      </c>
      <c r="E5076" s="8" t="str">
        <f t="shared" si="239"/>
        <v>Flood</v>
      </c>
      <c r="F5076">
        <v>1999</v>
      </c>
      <c r="G5076" t="s">
        <v>97</v>
      </c>
      <c r="H5076" t="s">
        <v>98</v>
      </c>
      <c r="I5076" t="s">
        <v>180</v>
      </c>
      <c r="J5076">
        <v>1</v>
      </c>
      <c r="M5076">
        <v>128506</v>
      </c>
      <c r="N5076">
        <v>45000</v>
      </c>
      <c r="O5076">
        <v>173506</v>
      </c>
    </row>
    <row r="5077" spans="1:16" x14ac:dyDescent="0.2">
      <c r="A5077" s="11" t="str">
        <f t="shared" si="240"/>
        <v>1999CHL110001000280000</v>
      </c>
      <c r="B5077" s="9" t="str">
        <f>VLOOKUP(A5077,disaster_type!$A$2:$L$60000,5,FALSE)</f>
        <v>Wildfire</v>
      </c>
      <c r="C5077" s="9" t="str">
        <f>VLOOKUP(I5077,_readme!$A$25:$B$49,2,FALSE)</f>
        <v>Wildfire</v>
      </c>
      <c r="D5077" s="9" t="b">
        <f t="shared" si="241"/>
        <v>0</v>
      </c>
      <c r="E5077" s="8" t="str">
        <f t="shared" si="239"/>
        <v>Wildfire</v>
      </c>
      <c r="F5077">
        <v>1999</v>
      </c>
      <c r="G5077" t="s">
        <v>63</v>
      </c>
      <c r="H5077" t="s">
        <v>64</v>
      </c>
      <c r="I5077" t="s">
        <v>111</v>
      </c>
      <c r="J5077">
        <v>1</v>
      </c>
      <c r="N5077">
        <v>1000</v>
      </c>
      <c r="O5077">
        <v>1000</v>
      </c>
      <c r="P5077">
        <v>280000</v>
      </c>
    </row>
    <row r="5078" spans="1:16" x14ac:dyDescent="0.2">
      <c r="A5078" s="11" t="str">
        <f t="shared" si="240"/>
        <v>1999CHN6518135800011500002508000727300</v>
      </c>
      <c r="B5078" s="9" t="e">
        <f>VLOOKUP(A5078,disaster_type!$A$2:$L$60000,5,FALSE)</f>
        <v>#N/A</v>
      </c>
      <c r="C5078" s="9" t="e">
        <f>VLOOKUP(I5078,_readme!$A$25:$B$49,2,FALSE)</f>
        <v>#N/A</v>
      </c>
      <c r="D5078" s="9" t="b">
        <f t="shared" si="241"/>
        <v>1</v>
      </c>
      <c r="E5078" s="8" t="e">
        <f t="shared" si="239"/>
        <v>#N/A</v>
      </c>
      <c r="F5078">
        <v>1999</v>
      </c>
      <c r="G5078" t="s">
        <v>65</v>
      </c>
      <c r="H5078" t="s">
        <v>66</v>
      </c>
      <c r="I5078" t="s">
        <v>17</v>
      </c>
      <c r="J5078">
        <v>6</v>
      </c>
      <c r="K5078">
        <v>518</v>
      </c>
      <c r="M5078">
        <v>1358000</v>
      </c>
      <c r="N5078">
        <v>1150000</v>
      </c>
      <c r="O5078">
        <v>2508000</v>
      </c>
      <c r="P5078">
        <v>727300</v>
      </c>
    </row>
    <row r="5079" spans="1:16" x14ac:dyDescent="0.2">
      <c r="A5079" s="11" t="str">
        <f t="shared" si="240"/>
        <v>1999CHN34024815850160988000</v>
      </c>
      <c r="B5079" s="9" t="e">
        <f>VLOOKUP(A5079,disaster_type!$A$2:$L$60000,5,FALSE)</f>
        <v>#N/A</v>
      </c>
      <c r="C5079" s="9" t="str">
        <f>VLOOKUP(I5079,_readme!$A$25:$B$49,2,FALSE)</f>
        <v>Storm</v>
      </c>
      <c r="D5079" s="9" t="b">
        <f t="shared" si="241"/>
        <v>1</v>
      </c>
      <c r="E5079" s="8" t="str">
        <f t="shared" si="239"/>
        <v>Storm</v>
      </c>
      <c r="F5079">
        <v>1999</v>
      </c>
      <c r="G5079" t="s">
        <v>65</v>
      </c>
      <c r="H5079" t="s">
        <v>66</v>
      </c>
      <c r="I5079" t="s">
        <v>52</v>
      </c>
      <c r="J5079">
        <v>3</v>
      </c>
      <c r="K5079">
        <v>40</v>
      </c>
      <c r="L5079">
        <v>248</v>
      </c>
      <c r="N5079">
        <v>15850</v>
      </c>
      <c r="O5079">
        <v>16098</v>
      </c>
      <c r="P5079">
        <v>8000</v>
      </c>
    </row>
    <row r="5080" spans="1:16" x14ac:dyDescent="0.2">
      <c r="A5080" s="11" t="str">
        <f t="shared" si="240"/>
        <v>1999CHN11900000019000000</v>
      </c>
      <c r="B5080" s="9" t="str">
        <f>VLOOKUP(A5080,disaster_type!$A$2:$L$60000,5,FALSE)</f>
        <v>Drought</v>
      </c>
      <c r="C5080" s="9" t="str">
        <f>VLOOKUP(I5080,_readme!$A$25:$B$49,2,FALSE)</f>
        <v>Drought</v>
      </c>
      <c r="D5080" s="9" t="b">
        <f t="shared" si="241"/>
        <v>0</v>
      </c>
      <c r="E5080" s="8" t="str">
        <f t="shared" si="239"/>
        <v>Drought</v>
      </c>
      <c r="F5080">
        <v>1999</v>
      </c>
      <c r="G5080" t="s">
        <v>65</v>
      </c>
      <c r="H5080" t="s">
        <v>66</v>
      </c>
      <c r="I5080" t="s">
        <v>12</v>
      </c>
      <c r="J5080">
        <v>1</v>
      </c>
      <c r="M5080">
        <v>19000000</v>
      </c>
      <c r="O5080">
        <v>19000000</v>
      </c>
    </row>
    <row r="5081" spans="1:16" x14ac:dyDescent="0.2">
      <c r="A5081" s="11" t="str">
        <f t="shared" si="240"/>
        <v>1999CHN115349200002450005165000647000</v>
      </c>
      <c r="B5081" s="9" t="e">
        <f>VLOOKUP(A5081,disaster_type!$A$2:$L$60000,5,FALSE)</f>
        <v>#N/A</v>
      </c>
      <c r="C5081" s="9" t="str">
        <f>VLOOKUP(I5081,_readme!$A$25:$B$49,2,FALSE)</f>
        <v>Flood</v>
      </c>
      <c r="D5081" s="9" t="b">
        <f t="shared" si="241"/>
        <v>1</v>
      </c>
      <c r="E5081" s="8" t="str">
        <f t="shared" si="239"/>
        <v>Flood</v>
      </c>
      <c r="F5081">
        <v>1999</v>
      </c>
      <c r="G5081" t="s">
        <v>65</v>
      </c>
      <c r="H5081" t="s">
        <v>66</v>
      </c>
      <c r="I5081" t="s">
        <v>180</v>
      </c>
      <c r="J5081">
        <v>1</v>
      </c>
      <c r="K5081">
        <v>153</v>
      </c>
      <c r="M5081">
        <v>4920000</v>
      </c>
      <c r="N5081">
        <v>245000</v>
      </c>
      <c r="O5081">
        <v>5165000</v>
      </c>
      <c r="P5081">
        <v>647000</v>
      </c>
    </row>
    <row r="5082" spans="1:16" x14ac:dyDescent="0.2">
      <c r="A5082" s="11" t="str">
        <f t="shared" si="240"/>
        <v>1999CHN123</v>
      </c>
      <c r="B5082" s="9" t="str">
        <f>VLOOKUP(A5082,disaster_type!$A$2:$L$60000,5,FALSE)</f>
        <v>Wildfire</v>
      </c>
      <c r="C5082" s="9" t="str">
        <f>VLOOKUP(I5082,_readme!$A$25:$B$49,2,FALSE)</f>
        <v>Wildfire</v>
      </c>
      <c r="D5082" s="9" t="b">
        <f t="shared" si="241"/>
        <v>0</v>
      </c>
      <c r="E5082" s="8" t="str">
        <f t="shared" si="239"/>
        <v>Wildfire</v>
      </c>
      <c r="F5082">
        <v>1999</v>
      </c>
      <c r="G5082" t="s">
        <v>65</v>
      </c>
      <c r="H5082" t="s">
        <v>66</v>
      </c>
      <c r="I5082" t="s">
        <v>111</v>
      </c>
      <c r="J5082">
        <v>1</v>
      </c>
      <c r="K5082">
        <v>23</v>
      </c>
    </row>
    <row r="5083" spans="1:16" x14ac:dyDescent="0.2">
      <c r="A5083" s="11" t="str">
        <f t="shared" si="240"/>
        <v>1999CHN37301580021000303680744000</v>
      </c>
      <c r="B5083" s="9" t="str">
        <f>VLOOKUP(A5083,disaster_type!$A$2:$L$60000,5,FALSE)</f>
        <v>Earthquake</v>
      </c>
      <c r="C5083" s="9" t="str">
        <f>VLOOKUP(I5083,_readme!$A$25:$B$49,2,FALSE)</f>
        <v>Earthquake</v>
      </c>
      <c r="D5083" s="9" t="b">
        <f t="shared" si="241"/>
        <v>0</v>
      </c>
      <c r="E5083" s="8" t="str">
        <f t="shared" ref="E5083:E5146" si="242">IF(D5083,C5083,B5083)</f>
        <v>Earthquake</v>
      </c>
      <c r="F5083">
        <v>1999</v>
      </c>
      <c r="G5083" t="s">
        <v>65</v>
      </c>
      <c r="H5083" t="s">
        <v>66</v>
      </c>
      <c r="I5083" t="s">
        <v>28</v>
      </c>
      <c r="J5083">
        <v>3</v>
      </c>
      <c r="L5083">
        <v>7</v>
      </c>
      <c r="M5083">
        <v>3015800</v>
      </c>
      <c r="N5083">
        <v>21000</v>
      </c>
      <c r="O5083">
        <v>3036807</v>
      </c>
      <c r="P5083">
        <v>44000</v>
      </c>
    </row>
    <row r="5084" spans="1:16" x14ac:dyDescent="0.2">
      <c r="A5084" s="11" t="str">
        <f t="shared" si="240"/>
        <v>1999CHN123103545</v>
      </c>
      <c r="B5084" s="9" t="str">
        <f>VLOOKUP(A5084,disaster_type!$A$2:$L$60000,5,FALSE)</f>
        <v>Landslide</v>
      </c>
      <c r="C5084" s="9" t="str">
        <f>VLOOKUP(I5084,_readme!$A$25:$B$49,2,FALSE)</f>
        <v>Landslide</v>
      </c>
      <c r="D5084" s="9" t="b">
        <f t="shared" si="241"/>
        <v>0</v>
      </c>
      <c r="E5084" s="8" t="str">
        <f t="shared" si="242"/>
        <v>Landslide</v>
      </c>
      <c r="F5084">
        <v>1999</v>
      </c>
      <c r="G5084" t="s">
        <v>65</v>
      </c>
      <c r="H5084" t="s">
        <v>66</v>
      </c>
      <c r="I5084" t="s">
        <v>80</v>
      </c>
      <c r="J5084">
        <v>1</v>
      </c>
      <c r="K5084">
        <v>23</v>
      </c>
      <c r="L5084">
        <v>10</v>
      </c>
      <c r="N5084">
        <v>35</v>
      </c>
      <c r="O5084">
        <v>45</v>
      </c>
    </row>
    <row r="5085" spans="1:16" x14ac:dyDescent="0.2">
      <c r="A5085" s="11" t="str">
        <f t="shared" si="240"/>
        <v>1999CHN17252400010000000010000001010240008100000</v>
      </c>
      <c r="B5085" s="9" t="e">
        <f>VLOOKUP(A5085,disaster_type!$A$2:$L$60000,5,FALSE)</f>
        <v>#N/A</v>
      </c>
      <c r="C5085" s="9" t="str">
        <f>VLOOKUP(I5085,_readme!$A$25:$B$49,2,FALSE)</f>
        <v>Flood</v>
      </c>
      <c r="D5085" s="9" t="b">
        <f t="shared" si="241"/>
        <v>1</v>
      </c>
      <c r="E5085" s="8" t="str">
        <f t="shared" si="242"/>
        <v>Flood</v>
      </c>
      <c r="F5085">
        <v>1999</v>
      </c>
      <c r="G5085" t="s">
        <v>65</v>
      </c>
      <c r="H5085" t="s">
        <v>66</v>
      </c>
      <c r="I5085" t="s">
        <v>112</v>
      </c>
      <c r="J5085">
        <v>1</v>
      </c>
      <c r="K5085">
        <v>725</v>
      </c>
      <c r="L5085">
        <v>24000</v>
      </c>
      <c r="M5085">
        <v>100000000</v>
      </c>
      <c r="N5085">
        <v>1000000</v>
      </c>
      <c r="O5085">
        <v>101024000</v>
      </c>
      <c r="P5085">
        <v>8100000</v>
      </c>
    </row>
    <row r="5086" spans="1:16" x14ac:dyDescent="0.2">
      <c r="A5086" s="11" t="str">
        <f t="shared" si="240"/>
        <v>1999CHN4245361264380018100665512601800</v>
      </c>
      <c r="B5086" s="9" t="e">
        <f>VLOOKUP(A5086,disaster_type!$A$2:$L$60000,5,FALSE)</f>
        <v>#N/A</v>
      </c>
      <c r="C5086" s="9" t="str">
        <f>VLOOKUP(I5086,_readme!$A$25:$B$49,2,FALSE)</f>
        <v>Storm</v>
      </c>
      <c r="D5086" s="9" t="b">
        <f t="shared" si="241"/>
        <v>1</v>
      </c>
      <c r="E5086" s="8" t="str">
        <f t="shared" si="242"/>
        <v>Storm</v>
      </c>
      <c r="F5086">
        <v>1999</v>
      </c>
      <c r="G5086" t="s">
        <v>65</v>
      </c>
      <c r="H5086" t="s">
        <v>66</v>
      </c>
      <c r="I5086" t="s">
        <v>24</v>
      </c>
      <c r="J5086">
        <v>4</v>
      </c>
      <c r="K5086">
        <v>245</v>
      </c>
      <c r="L5086">
        <v>3612</v>
      </c>
      <c r="M5086">
        <v>643800</v>
      </c>
      <c r="N5086">
        <v>18100</v>
      </c>
      <c r="O5086">
        <v>665512</v>
      </c>
      <c r="P5086">
        <v>601800</v>
      </c>
    </row>
    <row r="5087" spans="1:16" x14ac:dyDescent="0.2">
      <c r="A5087" s="11" t="str">
        <f t="shared" si="240"/>
        <v>1999COL23840100000502501502903</v>
      </c>
      <c r="B5087" s="9" t="e">
        <f>VLOOKUP(A5087,disaster_type!$A$2:$L$60000,5,FALSE)</f>
        <v>#N/A</v>
      </c>
      <c r="C5087" s="9" t="e">
        <f>VLOOKUP(I5087,_readme!$A$25:$B$49,2,FALSE)</f>
        <v>#N/A</v>
      </c>
      <c r="D5087" s="9" t="b">
        <f t="shared" si="241"/>
        <v>1</v>
      </c>
      <c r="E5087" s="8" t="e">
        <f t="shared" si="242"/>
        <v>#N/A</v>
      </c>
      <c r="F5087">
        <v>1999</v>
      </c>
      <c r="G5087" t="s">
        <v>67</v>
      </c>
      <c r="H5087" t="s">
        <v>68</v>
      </c>
      <c r="I5087" t="s">
        <v>17</v>
      </c>
      <c r="J5087">
        <v>2</v>
      </c>
      <c r="K5087">
        <v>38</v>
      </c>
      <c r="L5087">
        <v>40</v>
      </c>
      <c r="M5087">
        <v>100000</v>
      </c>
      <c r="N5087">
        <v>50250</v>
      </c>
      <c r="O5087">
        <v>150290</v>
      </c>
      <c r="P5087">
        <v>3</v>
      </c>
    </row>
    <row r="5088" spans="1:16" x14ac:dyDescent="0.2">
      <c r="A5088" s="11" t="str">
        <f t="shared" si="240"/>
        <v>1999COL1311001100</v>
      </c>
      <c r="B5088" s="9" t="e">
        <f>VLOOKUP(A5088,disaster_type!$A$2:$L$60000,5,FALSE)</f>
        <v>#N/A</v>
      </c>
      <c r="C5088" s="9" t="str">
        <f>VLOOKUP(I5088,_readme!$A$25:$B$49,2,FALSE)</f>
        <v>Flood</v>
      </c>
      <c r="D5088" s="9" t="b">
        <f t="shared" si="241"/>
        <v>1</v>
      </c>
      <c r="E5088" s="8" t="str">
        <f t="shared" si="242"/>
        <v>Flood</v>
      </c>
      <c r="F5088">
        <v>1999</v>
      </c>
      <c r="G5088" t="s">
        <v>67</v>
      </c>
      <c r="H5088" t="s">
        <v>68</v>
      </c>
      <c r="I5088" t="s">
        <v>91</v>
      </c>
      <c r="J5088">
        <v>1</v>
      </c>
      <c r="K5088">
        <v>3</v>
      </c>
      <c r="N5088">
        <v>1100</v>
      </c>
      <c r="O5088">
        <v>1100</v>
      </c>
    </row>
    <row r="5089" spans="1:16" x14ac:dyDescent="0.2">
      <c r="A5089" s="11" t="str">
        <f t="shared" si="240"/>
        <v>1999COL11186856374500045237012059331857366</v>
      </c>
      <c r="B5089" s="9" t="str">
        <f>VLOOKUP(A5089,disaster_type!$A$2:$L$60000,5,FALSE)</f>
        <v>Earthquake</v>
      </c>
      <c r="C5089" s="9" t="str">
        <f>VLOOKUP(I5089,_readme!$A$25:$B$49,2,FALSE)</f>
        <v>Earthquake</v>
      </c>
      <c r="D5089" s="9" t="b">
        <f t="shared" si="241"/>
        <v>0</v>
      </c>
      <c r="E5089" s="8" t="str">
        <f t="shared" si="242"/>
        <v>Earthquake</v>
      </c>
      <c r="F5089">
        <v>1999</v>
      </c>
      <c r="G5089" t="s">
        <v>67</v>
      </c>
      <c r="H5089" t="s">
        <v>68</v>
      </c>
      <c r="I5089" t="s">
        <v>28</v>
      </c>
      <c r="J5089">
        <v>1</v>
      </c>
      <c r="K5089">
        <v>1186</v>
      </c>
      <c r="L5089">
        <v>8563</v>
      </c>
      <c r="M5089">
        <v>745000</v>
      </c>
      <c r="N5089">
        <v>452370</v>
      </c>
      <c r="O5089">
        <v>1205933</v>
      </c>
      <c r="P5089">
        <v>1857366</v>
      </c>
    </row>
    <row r="5090" spans="1:16" x14ac:dyDescent="0.2">
      <c r="A5090" s="11" t="str">
        <f t="shared" si="240"/>
        <v>1999COL24720032003400</v>
      </c>
      <c r="B5090" s="9" t="str">
        <f>VLOOKUP(A5090,disaster_type!$A$2:$L$60000,5,FALSE)</f>
        <v>Landslide</v>
      </c>
      <c r="C5090" s="9" t="str">
        <f>VLOOKUP(I5090,_readme!$A$25:$B$49,2,FALSE)</f>
        <v>Landslide</v>
      </c>
      <c r="D5090" s="9" t="b">
        <f t="shared" si="241"/>
        <v>0</v>
      </c>
      <c r="E5090" s="8" t="str">
        <f t="shared" si="242"/>
        <v>Landslide</v>
      </c>
      <c r="F5090">
        <v>1999</v>
      </c>
      <c r="G5090" t="s">
        <v>67</v>
      </c>
      <c r="H5090" t="s">
        <v>68</v>
      </c>
      <c r="I5090" t="s">
        <v>80</v>
      </c>
      <c r="J5090">
        <v>2</v>
      </c>
      <c r="K5090">
        <v>47</v>
      </c>
      <c r="M5090">
        <v>200</v>
      </c>
      <c r="N5090">
        <v>3200</v>
      </c>
      <c r="O5090">
        <v>3400</v>
      </c>
    </row>
    <row r="5091" spans="1:16" x14ac:dyDescent="0.2">
      <c r="A5091" s="11" t="str">
        <f t="shared" si="240"/>
        <v>1999COL12500</v>
      </c>
      <c r="B5091" s="9" t="str">
        <f>VLOOKUP(A5091,disaster_type!$A$2:$L$60000,5,FALSE)</f>
        <v>Storm</v>
      </c>
      <c r="C5091" s="9" t="str">
        <f>VLOOKUP(I5091,_readme!$A$25:$B$49,2,FALSE)</f>
        <v>Storm</v>
      </c>
      <c r="D5091" s="9" t="b">
        <f t="shared" si="241"/>
        <v>0</v>
      </c>
      <c r="E5091" s="8" t="str">
        <f t="shared" si="242"/>
        <v>Storm</v>
      </c>
      <c r="F5091">
        <v>1999</v>
      </c>
      <c r="G5091" t="s">
        <v>67</v>
      </c>
      <c r="H5091" t="s">
        <v>68</v>
      </c>
      <c r="I5091" t="s">
        <v>24</v>
      </c>
      <c r="J5091">
        <v>1</v>
      </c>
      <c r="K5091">
        <v>2</v>
      </c>
      <c r="P5091">
        <v>500</v>
      </c>
    </row>
    <row r="5092" spans="1:16" x14ac:dyDescent="0.2">
      <c r="A5092" s="11" t="str">
        <f t="shared" si="240"/>
        <v>1999COM114140140</v>
      </c>
      <c r="B5092" s="9" t="str">
        <f>VLOOKUP(A5092,disaster_type!$A$2:$L$60000,5,FALSE)</f>
        <v>Epidemic</v>
      </c>
      <c r="C5092" s="9" t="str">
        <f>VLOOKUP(I5092,_readme!$A$25:$B$49,2,FALSE)</f>
        <v>Epidemic</v>
      </c>
      <c r="D5092" s="9" t="b">
        <f t="shared" si="241"/>
        <v>0</v>
      </c>
      <c r="E5092" s="8" t="str">
        <f t="shared" si="242"/>
        <v>Epidemic</v>
      </c>
      <c r="F5092">
        <v>1999</v>
      </c>
      <c r="G5092" t="s">
        <v>46</v>
      </c>
      <c r="H5092" t="s">
        <v>47</v>
      </c>
      <c r="I5092" t="s">
        <v>77</v>
      </c>
      <c r="J5092">
        <v>1</v>
      </c>
      <c r="K5092">
        <v>14</v>
      </c>
      <c r="M5092">
        <v>140</v>
      </c>
      <c r="O5092">
        <v>140</v>
      </c>
    </row>
    <row r="5093" spans="1:16" x14ac:dyDescent="0.2">
      <c r="A5093" s="11" t="str">
        <f t="shared" si="240"/>
        <v>1999COD12650001300078000</v>
      </c>
      <c r="B5093" s="9" t="str">
        <f>VLOOKUP(A5093,disaster_type!$A$2:$L$60000,5,FALSE)</f>
        <v>Flood</v>
      </c>
      <c r="C5093" s="9" t="str">
        <f>VLOOKUP(I5093,_readme!$A$25:$B$49,2,FALSE)</f>
        <v>Flood</v>
      </c>
      <c r="D5093" s="9" t="b">
        <f t="shared" si="241"/>
        <v>0</v>
      </c>
      <c r="E5093" s="8" t="str">
        <f t="shared" si="242"/>
        <v>Flood</v>
      </c>
      <c r="F5093">
        <v>1999</v>
      </c>
      <c r="G5093" t="s">
        <v>284</v>
      </c>
      <c r="H5093" t="s">
        <v>285</v>
      </c>
      <c r="I5093" t="s">
        <v>180</v>
      </c>
      <c r="J5093">
        <v>1</v>
      </c>
      <c r="K5093">
        <v>2</v>
      </c>
      <c r="M5093">
        <v>65000</v>
      </c>
      <c r="N5093">
        <v>13000</v>
      </c>
      <c r="O5093">
        <v>78000</v>
      </c>
    </row>
    <row r="5094" spans="1:16" x14ac:dyDescent="0.2">
      <c r="A5094" s="11" t="str">
        <f t="shared" si="240"/>
        <v>1999COD137272</v>
      </c>
      <c r="B5094" s="9" t="str">
        <f>VLOOKUP(A5094,disaster_type!$A$2:$L$60000,5,FALSE)</f>
        <v>Epidemic</v>
      </c>
      <c r="C5094" s="9" t="str">
        <f>VLOOKUP(I5094,_readme!$A$25:$B$49,2,FALSE)</f>
        <v>Epidemic</v>
      </c>
      <c r="D5094" s="9" t="b">
        <f t="shared" si="241"/>
        <v>0</v>
      </c>
      <c r="E5094" s="8" t="str">
        <f t="shared" si="242"/>
        <v>Epidemic</v>
      </c>
      <c r="F5094">
        <v>1999</v>
      </c>
      <c r="G5094" t="s">
        <v>284</v>
      </c>
      <c r="H5094" t="s">
        <v>285</v>
      </c>
      <c r="I5094" t="s">
        <v>18</v>
      </c>
      <c r="J5094">
        <v>1</v>
      </c>
      <c r="K5094">
        <v>3</v>
      </c>
      <c r="M5094">
        <v>72</v>
      </c>
      <c r="O5094">
        <v>72</v>
      </c>
    </row>
    <row r="5095" spans="1:16" x14ac:dyDescent="0.2">
      <c r="A5095" s="11" t="str">
        <f t="shared" si="240"/>
        <v>1999COG1240000200042000</v>
      </c>
      <c r="B5095" s="9" t="str">
        <f>VLOOKUP(A5095,disaster_type!$A$2:$L$60000,5,FALSE)</f>
        <v>Flood</v>
      </c>
      <c r="C5095" s="9" t="e">
        <f>VLOOKUP(I5095,_readme!$A$25:$B$49,2,FALSE)</f>
        <v>#N/A</v>
      </c>
      <c r="D5095" s="9" t="b">
        <f t="shared" si="241"/>
        <v>0</v>
      </c>
      <c r="E5095" s="8" t="str">
        <f t="shared" si="242"/>
        <v>Flood</v>
      </c>
      <c r="F5095">
        <v>1999</v>
      </c>
      <c r="G5095" t="s">
        <v>294</v>
      </c>
      <c r="H5095" t="s">
        <v>295</v>
      </c>
      <c r="I5095" s="17" t="s">
        <v>485</v>
      </c>
      <c r="J5095">
        <v>1</v>
      </c>
      <c r="K5095">
        <v>2</v>
      </c>
      <c r="M5095">
        <v>40000</v>
      </c>
      <c r="N5095">
        <v>2000</v>
      </c>
      <c r="O5095">
        <v>42000</v>
      </c>
    </row>
    <row r="5096" spans="1:16" x14ac:dyDescent="0.2">
      <c r="A5096" s="11" t="str">
        <f t="shared" si="240"/>
        <v>1999COG1159999</v>
      </c>
      <c r="B5096" s="9" t="str">
        <f>VLOOKUP(A5096,disaster_type!$A$2:$L$60000,5,FALSE)</f>
        <v>Epidemic</v>
      </c>
      <c r="C5096" s="9" t="str">
        <f>VLOOKUP(I5096,_readme!$A$25:$B$49,2,FALSE)</f>
        <v>Epidemic</v>
      </c>
      <c r="D5096" s="9" t="b">
        <f t="shared" si="241"/>
        <v>0</v>
      </c>
      <c r="E5096" s="8" t="str">
        <f t="shared" si="242"/>
        <v>Epidemic</v>
      </c>
      <c r="F5096">
        <v>1999</v>
      </c>
      <c r="G5096" t="s">
        <v>294</v>
      </c>
      <c r="H5096" t="s">
        <v>295</v>
      </c>
      <c r="I5096" t="s">
        <v>77</v>
      </c>
      <c r="J5096">
        <v>1</v>
      </c>
      <c r="K5096">
        <v>15</v>
      </c>
      <c r="M5096">
        <v>99</v>
      </c>
      <c r="O5096">
        <v>99</v>
      </c>
    </row>
    <row r="5097" spans="1:16" x14ac:dyDescent="0.2">
      <c r="A5097" s="11" t="str">
        <f t="shared" si="240"/>
        <v>1999CRI195372462199931000</v>
      </c>
      <c r="B5097" s="9" t="str">
        <f>VLOOKUP(A5097,disaster_type!$A$2:$L$60000,5,FALSE)</f>
        <v>Flood</v>
      </c>
      <c r="C5097" s="9" t="e">
        <f>VLOOKUP(I5097,_readme!$A$25:$B$49,2,FALSE)</f>
        <v>#N/A</v>
      </c>
      <c r="D5097" s="9" t="b">
        <f t="shared" si="241"/>
        <v>0</v>
      </c>
      <c r="E5097" s="8" t="str">
        <f t="shared" si="242"/>
        <v>Flood</v>
      </c>
      <c r="F5097">
        <v>1999</v>
      </c>
      <c r="G5097" t="s">
        <v>99</v>
      </c>
      <c r="H5097" t="s">
        <v>100</v>
      </c>
      <c r="I5097" s="17" t="s">
        <v>485</v>
      </c>
      <c r="J5097">
        <v>1</v>
      </c>
      <c r="K5097">
        <v>9</v>
      </c>
      <c r="M5097">
        <v>5372</v>
      </c>
      <c r="N5097">
        <v>4621</v>
      </c>
      <c r="O5097">
        <v>9993</v>
      </c>
      <c r="P5097">
        <v>1000</v>
      </c>
    </row>
    <row r="5098" spans="1:16" x14ac:dyDescent="0.2">
      <c r="A5098" s="11" t="str">
        <f t="shared" si="240"/>
        <v>1999CUB1</v>
      </c>
      <c r="B5098" s="9" t="str">
        <f>VLOOKUP(A5098,disaster_type!$A$2:$L$60000,5,FALSE)</f>
        <v>Wildfire</v>
      </c>
      <c r="C5098" s="9" t="str">
        <f>VLOOKUP(I5098,_readme!$A$25:$B$49,2,FALSE)</f>
        <v>Wildfire</v>
      </c>
      <c r="D5098" s="9" t="b">
        <f t="shared" si="241"/>
        <v>0</v>
      </c>
      <c r="E5098" s="8" t="str">
        <f t="shared" si="242"/>
        <v>Wildfire</v>
      </c>
      <c r="F5098">
        <v>1999</v>
      </c>
      <c r="G5098" t="s">
        <v>135</v>
      </c>
      <c r="H5098" t="s">
        <v>136</v>
      </c>
      <c r="I5098" t="s">
        <v>111</v>
      </c>
      <c r="J5098">
        <v>1</v>
      </c>
    </row>
    <row r="5099" spans="1:16" x14ac:dyDescent="0.2">
      <c r="A5099" s="11" t="str">
        <f t="shared" si="240"/>
        <v>1999CUB1422806726923254990</v>
      </c>
      <c r="B5099" s="9" t="str">
        <f>VLOOKUP(A5099,disaster_type!$A$2:$L$60000,5,FALSE)</f>
        <v>Storm</v>
      </c>
      <c r="C5099" s="9" t="str">
        <f>VLOOKUP(I5099,_readme!$A$25:$B$49,2,FALSE)</f>
        <v>Storm</v>
      </c>
      <c r="D5099" s="9" t="b">
        <f t="shared" si="241"/>
        <v>0</v>
      </c>
      <c r="E5099" s="8" t="str">
        <f t="shared" si="242"/>
        <v>Storm</v>
      </c>
      <c r="F5099">
        <v>1999</v>
      </c>
      <c r="G5099" t="s">
        <v>135</v>
      </c>
      <c r="H5099" t="s">
        <v>136</v>
      </c>
      <c r="I5099" t="s">
        <v>24</v>
      </c>
      <c r="J5099">
        <v>1</v>
      </c>
      <c r="K5099">
        <v>4</v>
      </c>
      <c r="M5099">
        <v>228067</v>
      </c>
      <c r="N5099">
        <v>26923</v>
      </c>
      <c r="O5099">
        <v>254990</v>
      </c>
    </row>
    <row r="5100" spans="1:16" x14ac:dyDescent="0.2">
      <c r="A5100" s="11" t="str">
        <f t="shared" si="240"/>
        <v>1999DNK172604939</v>
      </c>
      <c r="B5100" s="9" t="str">
        <f>VLOOKUP(A5100,disaster_type!$A$2:$L$60000,5,FALSE)</f>
        <v>Storm</v>
      </c>
      <c r="C5100" s="9" t="str">
        <f>VLOOKUP(I5100,_readme!$A$25:$B$49,2,FALSE)</f>
        <v>Storm</v>
      </c>
      <c r="D5100" s="9" t="b">
        <f t="shared" si="241"/>
        <v>0</v>
      </c>
      <c r="E5100" s="8" t="str">
        <f t="shared" si="242"/>
        <v>Storm</v>
      </c>
      <c r="F5100">
        <v>1999</v>
      </c>
      <c r="G5100" t="s">
        <v>342</v>
      </c>
      <c r="H5100" t="s">
        <v>343</v>
      </c>
      <c r="I5100" t="s">
        <v>449</v>
      </c>
      <c r="J5100">
        <v>1</v>
      </c>
      <c r="K5100">
        <v>7</v>
      </c>
      <c r="P5100">
        <v>2604939</v>
      </c>
    </row>
    <row r="5101" spans="1:16" x14ac:dyDescent="0.2">
      <c r="A5101" s="11" t="str">
        <f t="shared" si="240"/>
        <v>1999DMA1400315715</v>
      </c>
      <c r="B5101" s="9" t="str">
        <f>VLOOKUP(A5101,disaster_type!$A$2:$L$60000,5,FALSE)</f>
        <v>Storm</v>
      </c>
      <c r="C5101" s="9" t="str">
        <f>VLOOKUP(I5101,_readme!$A$25:$B$49,2,FALSE)</f>
        <v>Storm</v>
      </c>
      <c r="D5101" s="9" t="b">
        <f t="shared" si="241"/>
        <v>0</v>
      </c>
      <c r="E5101" s="8" t="str">
        <f t="shared" si="242"/>
        <v>Storm</v>
      </c>
      <c r="F5101">
        <v>1999</v>
      </c>
      <c r="G5101" t="s">
        <v>158</v>
      </c>
      <c r="H5101" t="s">
        <v>159</v>
      </c>
      <c r="I5101" t="s">
        <v>24</v>
      </c>
      <c r="J5101">
        <v>1</v>
      </c>
      <c r="M5101">
        <v>400</v>
      </c>
      <c r="N5101">
        <v>315</v>
      </c>
      <c r="O5101">
        <v>715</v>
      </c>
    </row>
    <row r="5102" spans="1:16" x14ac:dyDescent="0.2">
      <c r="A5102" s="11" t="str">
        <f t="shared" si="240"/>
        <v>1999DOM116</v>
      </c>
      <c r="B5102" s="9" t="str">
        <f>VLOOKUP(A5102,disaster_type!$A$2:$L$60000,5,FALSE)</f>
        <v>Epidemic</v>
      </c>
      <c r="C5102" s="9" t="str">
        <f>VLOOKUP(I5102,_readme!$A$25:$B$49,2,FALSE)</f>
        <v>Epidemic</v>
      </c>
      <c r="D5102" s="9" t="b">
        <f t="shared" si="241"/>
        <v>0</v>
      </c>
      <c r="E5102" s="8" t="str">
        <f t="shared" si="242"/>
        <v>Epidemic</v>
      </c>
      <c r="F5102">
        <v>1999</v>
      </c>
      <c r="G5102" t="s">
        <v>160</v>
      </c>
      <c r="H5102" t="s">
        <v>161</v>
      </c>
      <c r="I5102" t="s">
        <v>18</v>
      </c>
      <c r="J5102">
        <v>1</v>
      </c>
      <c r="K5102">
        <v>16</v>
      </c>
    </row>
    <row r="5103" spans="1:16" x14ac:dyDescent="0.2">
      <c r="A5103" s="11" t="str">
        <f t="shared" si="240"/>
        <v>1999ECU122000220024200</v>
      </c>
      <c r="B5103" s="9" t="str">
        <f>VLOOKUP(A5103,disaster_type!$A$2:$L$60000,5,FALSE)</f>
        <v>Volcanic activity</v>
      </c>
      <c r="C5103" s="9" t="str">
        <f>VLOOKUP(I5103,_readme!$A$25:$B$49,2,FALSE)</f>
        <v>Volcanic activity</v>
      </c>
      <c r="D5103" s="9" t="b">
        <f t="shared" si="241"/>
        <v>0</v>
      </c>
      <c r="E5103" s="8" t="str">
        <f t="shared" si="242"/>
        <v>Volcanic activity</v>
      </c>
      <c r="F5103">
        <v>1999</v>
      </c>
      <c r="G5103" t="s">
        <v>55</v>
      </c>
      <c r="H5103" t="s">
        <v>56</v>
      </c>
      <c r="I5103" t="s">
        <v>21</v>
      </c>
      <c r="J5103">
        <v>1</v>
      </c>
      <c r="M5103">
        <v>22000</v>
      </c>
      <c r="N5103">
        <v>2200</v>
      </c>
      <c r="O5103">
        <v>24200</v>
      </c>
    </row>
    <row r="5104" spans="1:16" x14ac:dyDescent="0.2">
      <c r="A5104" s="11" t="str">
        <f t="shared" si="240"/>
        <v>1999SLV17545054501500</v>
      </c>
      <c r="B5104" s="9" t="str">
        <f>VLOOKUP(A5104,disaster_type!$A$2:$L$60000,5,FALSE)</f>
        <v>Flood</v>
      </c>
      <c r="C5104" s="9" t="str">
        <f>VLOOKUP(I5104,_readme!$A$25:$B$49,2,FALSE)</f>
        <v>Flood</v>
      </c>
      <c r="D5104" s="9" t="b">
        <f t="shared" si="241"/>
        <v>0</v>
      </c>
      <c r="E5104" s="8" t="str">
        <f t="shared" si="242"/>
        <v>Flood</v>
      </c>
      <c r="F5104">
        <v>1999</v>
      </c>
      <c r="G5104" t="s">
        <v>31</v>
      </c>
      <c r="H5104" t="s">
        <v>32</v>
      </c>
      <c r="I5104" t="s">
        <v>112</v>
      </c>
      <c r="J5104">
        <v>1</v>
      </c>
      <c r="K5104">
        <v>7</v>
      </c>
      <c r="M5104">
        <v>5450</v>
      </c>
      <c r="O5104">
        <v>5450</v>
      </c>
      <c r="P5104">
        <v>1500</v>
      </c>
    </row>
    <row r="5105" spans="1:16" x14ac:dyDescent="0.2">
      <c r="A5105" s="11" t="str">
        <f t="shared" si="240"/>
        <v>1999ERI123000002300000</v>
      </c>
      <c r="B5105" s="9" t="str">
        <f>VLOOKUP(A5105,disaster_type!$A$2:$L$60000,5,FALSE)</f>
        <v>Drought</v>
      </c>
      <c r="C5105" s="9" t="str">
        <f>VLOOKUP(I5105,_readme!$A$25:$B$49,2,FALSE)</f>
        <v>Drought</v>
      </c>
      <c r="D5105" s="9" t="b">
        <f t="shared" si="241"/>
        <v>0</v>
      </c>
      <c r="E5105" s="8" t="str">
        <f t="shared" si="242"/>
        <v>Drought</v>
      </c>
      <c r="F5105">
        <v>1999</v>
      </c>
      <c r="G5105" t="s">
        <v>419</v>
      </c>
      <c r="H5105" t="s">
        <v>420</v>
      </c>
      <c r="I5105" t="s">
        <v>12</v>
      </c>
      <c r="J5105">
        <v>1</v>
      </c>
      <c r="M5105">
        <v>2300000</v>
      </c>
      <c r="O5105">
        <v>2300000</v>
      </c>
    </row>
    <row r="5106" spans="1:16" x14ac:dyDescent="0.2">
      <c r="A5106" s="11" t="str">
        <f t="shared" si="240"/>
        <v>1999ETH414155004600061500</v>
      </c>
      <c r="B5106" s="9" t="e">
        <f>VLOOKUP(A5106,disaster_type!$A$2:$L$60000,5,FALSE)</f>
        <v>#N/A</v>
      </c>
      <c r="C5106" s="9" t="e">
        <f>VLOOKUP(I5106,_readme!$A$25:$B$49,2,FALSE)</f>
        <v>#N/A</v>
      </c>
      <c r="D5106" s="9" t="b">
        <f t="shared" si="241"/>
        <v>1</v>
      </c>
      <c r="E5106" s="8" t="e">
        <f t="shared" si="242"/>
        <v>#N/A</v>
      </c>
      <c r="F5106">
        <v>1999</v>
      </c>
      <c r="G5106" t="s">
        <v>69</v>
      </c>
      <c r="H5106" t="s">
        <v>70</v>
      </c>
      <c r="I5106" t="s">
        <v>17</v>
      </c>
      <c r="J5106">
        <v>4</v>
      </c>
      <c r="K5106">
        <v>14</v>
      </c>
      <c r="M5106">
        <v>15500</v>
      </c>
      <c r="N5106">
        <v>46000</v>
      </c>
      <c r="O5106">
        <v>61500</v>
      </c>
    </row>
    <row r="5107" spans="1:16" x14ac:dyDescent="0.2">
      <c r="A5107" s="11" t="str">
        <f t="shared" si="240"/>
        <v>1999ETH19276276</v>
      </c>
      <c r="B5107" s="9" t="str">
        <f>VLOOKUP(A5107,disaster_type!$A$2:$L$60000,5,FALSE)</f>
        <v>Epidemic</v>
      </c>
      <c r="C5107" s="9" t="str">
        <f>VLOOKUP(I5107,_readme!$A$25:$B$49,2,FALSE)</f>
        <v>Epidemic</v>
      </c>
      <c r="D5107" s="9" t="b">
        <f t="shared" si="241"/>
        <v>0</v>
      </c>
      <c r="E5107" s="8" t="str">
        <f t="shared" si="242"/>
        <v>Epidemic</v>
      </c>
      <c r="F5107">
        <v>1999</v>
      </c>
      <c r="G5107" t="s">
        <v>69</v>
      </c>
      <c r="H5107" t="s">
        <v>70</v>
      </c>
      <c r="I5107" t="s">
        <v>77</v>
      </c>
      <c r="J5107">
        <v>1</v>
      </c>
      <c r="K5107">
        <v>9</v>
      </c>
      <c r="M5107">
        <v>276</v>
      </c>
      <c r="O5107">
        <v>276</v>
      </c>
    </row>
    <row r="5108" spans="1:16" x14ac:dyDescent="0.2">
      <c r="A5108" s="11" t="str">
        <f t="shared" si="240"/>
        <v>1999ETH149000004900000</v>
      </c>
      <c r="B5108" s="9" t="str">
        <f>VLOOKUP(A5108,disaster_type!$A$2:$L$60000,5,FALSE)</f>
        <v>Drought</v>
      </c>
      <c r="C5108" s="9" t="str">
        <f>VLOOKUP(I5108,_readme!$A$25:$B$49,2,FALSE)</f>
        <v>Drought</v>
      </c>
      <c r="D5108" s="9" t="b">
        <f t="shared" si="241"/>
        <v>0</v>
      </c>
      <c r="E5108" s="8" t="str">
        <f t="shared" si="242"/>
        <v>Drought</v>
      </c>
      <c r="F5108">
        <v>1999</v>
      </c>
      <c r="G5108" t="s">
        <v>69</v>
      </c>
      <c r="H5108" t="s">
        <v>70</v>
      </c>
      <c r="I5108" t="s">
        <v>12</v>
      </c>
      <c r="J5108">
        <v>1</v>
      </c>
      <c r="M5108">
        <v>4900000</v>
      </c>
      <c r="O5108">
        <v>4900000</v>
      </c>
    </row>
    <row r="5109" spans="1:16" x14ac:dyDescent="0.2">
      <c r="A5109" s="11" t="str">
        <f t="shared" si="240"/>
        <v>1999ETH1347900079000</v>
      </c>
      <c r="B5109" s="9" t="e">
        <f>VLOOKUP(A5109,disaster_type!$A$2:$L$60000,5,FALSE)</f>
        <v>#N/A</v>
      </c>
      <c r="C5109" s="9" t="str">
        <f>VLOOKUP(I5109,_readme!$A$25:$B$49,2,FALSE)</f>
        <v>Flood</v>
      </c>
      <c r="D5109" s="9" t="b">
        <f t="shared" si="241"/>
        <v>1</v>
      </c>
      <c r="E5109" s="8" t="str">
        <f t="shared" si="242"/>
        <v>Flood</v>
      </c>
      <c r="F5109">
        <v>1999</v>
      </c>
      <c r="G5109" t="s">
        <v>69</v>
      </c>
      <c r="H5109" t="s">
        <v>70</v>
      </c>
      <c r="I5109" t="s">
        <v>180</v>
      </c>
      <c r="J5109">
        <v>1</v>
      </c>
      <c r="K5109">
        <v>34</v>
      </c>
      <c r="N5109">
        <v>79000</v>
      </c>
      <c r="O5109">
        <v>79000</v>
      </c>
    </row>
    <row r="5110" spans="1:16" x14ac:dyDescent="0.2">
      <c r="A5110" s="11" t="str">
        <f t="shared" si="240"/>
        <v>1999ETH1675567552700</v>
      </c>
      <c r="B5110" s="9" t="e">
        <f>VLOOKUP(A5110,disaster_type!$A$2:$L$60000,5,FALSE)</f>
        <v>#N/A</v>
      </c>
      <c r="C5110" s="9" t="str">
        <f>VLOOKUP(I5110,_readme!$A$25:$B$49,2,FALSE)</f>
        <v>Flood</v>
      </c>
      <c r="D5110" s="9" t="b">
        <f t="shared" si="241"/>
        <v>1</v>
      </c>
      <c r="E5110" s="8" t="str">
        <f t="shared" si="242"/>
        <v>Flood</v>
      </c>
      <c r="F5110">
        <v>1999</v>
      </c>
      <c r="G5110" t="s">
        <v>69</v>
      </c>
      <c r="H5110" t="s">
        <v>70</v>
      </c>
      <c r="I5110" t="s">
        <v>112</v>
      </c>
      <c r="J5110">
        <v>1</v>
      </c>
      <c r="M5110">
        <v>6755</v>
      </c>
      <c r="O5110">
        <v>6755</v>
      </c>
      <c r="P5110">
        <v>2700</v>
      </c>
    </row>
    <row r="5111" spans="1:16" x14ac:dyDescent="0.2">
      <c r="A5111" s="11" t="str">
        <f t="shared" si="240"/>
        <v>1999FJI112177217723500</v>
      </c>
      <c r="B5111" s="9" t="str">
        <f>VLOOKUP(A5111,disaster_type!$A$2:$L$60000,5,FALSE)</f>
        <v>Storm</v>
      </c>
      <c r="C5111" s="9" t="str">
        <f>VLOOKUP(I5111,_readme!$A$25:$B$49,2,FALSE)</f>
        <v>Storm</v>
      </c>
      <c r="D5111" s="9" t="b">
        <f t="shared" si="241"/>
        <v>0</v>
      </c>
      <c r="E5111" s="8" t="str">
        <f t="shared" si="242"/>
        <v>Storm</v>
      </c>
      <c r="F5111">
        <v>1999</v>
      </c>
      <c r="G5111" t="s">
        <v>166</v>
      </c>
      <c r="H5111" t="s">
        <v>167</v>
      </c>
      <c r="I5111" t="s">
        <v>24</v>
      </c>
      <c r="J5111">
        <v>1</v>
      </c>
      <c r="K5111">
        <v>12</v>
      </c>
      <c r="N5111">
        <v>1772</v>
      </c>
      <c r="O5111">
        <v>1772</v>
      </c>
      <c r="P5111">
        <v>3500</v>
      </c>
    </row>
    <row r="5112" spans="1:16" x14ac:dyDescent="0.2">
      <c r="A5112" s="11" t="str">
        <f t="shared" si="240"/>
        <v>1999FRA3320100900200101120</v>
      </c>
      <c r="B5112" s="9" t="e">
        <f>VLOOKUP(A5112,disaster_type!$A$2:$L$60000,5,FALSE)</f>
        <v>#N/A</v>
      </c>
      <c r="C5112" s="9" t="e">
        <f>VLOOKUP(I5112,_readme!$A$25:$B$49,2,FALSE)</f>
        <v>#N/A</v>
      </c>
      <c r="D5112" s="9" t="b">
        <f t="shared" si="241"/>
        <v>1</v>
      </c>
      <c r="E5112" s="8" t="e">
        <f t="shared" si="242"/>
        <v>#N/A</v>
      </c>
      <c r="F5112">
        <v>1999</v>
      </c>
      <c r="G5112" t="s">
        <v>83</v>
      </c>
      <c r="H5112" t="s">
        <v>84</v>
      </c>
      <c r="I5112" t="s">
        <v>17</v>
      </c>
      <c r="J5112">
        <v>3</v>
      </c>
      <c r="K5112">
        <v>3</v>
      </c>
      <c r="L5112">
        <v>20</v>
      </c>
      <c r="M5112">
        <v>100900</v>
      </c>
      <c r="N5112">
        <v>200</v>
      </c>
      <c r="O5112">
        <v>101120</v>
      </c>
    </row>
    <row r="5113" spans="1:16" x14ac:dyDescent="0.2">
      <c r="A5113" s="11" t="str">
        <f t="shared" si="240"/>
        <v>1999FRA1112006026010790</v>
      </c>
      <c r="B5113" s="9" t="str">
        <f>VLOOKUP(A5113,disaster_type!$A$2:$L$60000,5,FALSE)</f>
        <v>Landslide</v>
      </c>
      <c r="C5113" s="9" t="str">
        <f>VLOOKUP(I5113,_readme!$A$25:$B$49,2,FALSE)</f>
        <v>Mass movement (dry)</v>
      </c>
      <c r="D5113" s="9" t="b">
        <f t="shared" si="241"/>
        <v>0</v>
      </c>
      <c r="E5113" s="8" t="str">
        <f t="shared" si="242"/>
        <v>Landslide</v>
      </c>
      <c r="F5113">
        <v>1999</v>
      </c>
      <c r="G5113" t="s">
        <v>83</v>
      </c>
      <c r="H5113" t="s">
        <v>84</v>
      </c>
      <c r="I5113" t="s">
        <v>96</v>
      </c>
      <c r="J5113">
        <v>1</v>
      </c>
      <c r="K5113">
        <v>11</v>
      </c>
      <c r="M5113">
        <v>200</v>
      </c>
      <c r="N5113">
        <v>60</v>
      </c>
      <c r="O5113">
        <v>260</v>
      </c>
      <c r="P5113">
        <v>10790</v>
      </c>
    </row>
    <row r="5114" spans="1:16" x14ac:dyDescent="0.2">
      <c r="A5114" s="11" t="str">
        <f t="shared" si="240"/>
        <v>1999FRA296113400000340001112000000</v>
      </c>
      <c r="B5114" s="9" t="e">
        <f>VLOOKUP(A5114,disaster_type!$A$2:$L$60000,5,FALSE)</f>
        <v>#N/A</v>
      </c>
      <c r="C5114" s="9" t="str">
        <f>VLOOKUP(I5114,_readme!$A$25:$B$49,2,FALSE)</f>
        <v>Storm</v>
      </c>
      <c r="D5114" s="9" t="b">
        <f t="shared" si="241"/>
        <v>1</v>
      </c>
      <c r="E5114" s="8" t="str">
        <f t="shared" si="242"/>
        <v>Storm</v>
      </c>
      <c r="F5114">
        <v>1999</v>
      </c>
      <c r="G5114" t="s">
        <v>83</v>
      </c>
      <c r="H5114" t="s">
        <v>84</v>
      </c>
      <c r="I5114" t="s">
        <v>449</v>
      </c>
      <c r="J5114">
        <v>2</v>
      </c>
      <c r="K5114">
        <v>96</v>
      </c>
      <c r="L5114">
        <v>11</v>
      </c>
      <c r="M5114">
        <v>3400000</v>
      </c>
      <c r="O5114">
        <v>3400011</v>
      </c>
      <c r="P5114">
        <v>12000000</v>
      </c>
    </row>
    <row r="5115" spans="1:16" x14ac:dyDescent="0.2">
      <c r="A5115" s="11" t="str">
        <f t="shared" si="240"/>
        <v>1999FRA136530003005500000</v>
      </c>
      <c r="B5115" s="9" t="e">
        <f>VLOOKUP(A5115,disaster_type!$A$2:$L$60000,5,FALSE)</f>
        <v>#N/A</v>
      </c>
      <c r="C5115" s="9" t="str">
        <f>VLOOKUP(I5115,_readme!$A$25:$B$49,2,FALSE)</f>
        <v>Flood</v>
      </c>
      <c r="D5115" s="9" t="b">
        <f t="shared" si="241"/>
        <v>1</v>
      </c>
      <c r="E5115" s="8" t="str">
        <f t="shared" si="242"/>
        <v>Flood</v>
      </c>
      <c r="F5115">
        <v>1999</v>
      </c>
      <c r="G5115" t="s">
        <v>83</v>
      </c>
      <c r="H5115" t="s">
        <v>84</v>
      </c>
      <c r="I5115" t="s">
        <v>180</v>
      </c>
      <c r="J5115">
        <v>1</v>
      </c>
      <c r="K5115">
        <v>36</v>
      </c>
      <c r="L5115">
        <v>5</v>
      </c>
      <c r="M5115">
        <v>3000</v>
      </c>
      <c r="O5115">
        <v>3005</v>
      </c>
      <c r="P5115">
        <v>500000</v>
      </c>
    </row>
    <row r="5116" spans="1:16" x14ac:dyDescent="0.2">
      <c r="A5116" s="11" t="str">
        <f t="shared" si="240"/>
        <v>1999FRA166</v>
      </c>
      <c r="B5116" s="9" t="str">
        <f>VLOOKUP(A5116,disaster_type!$A$2:$L$60000,5,FALSE)</f>
        <v>Wildfire</v>
      </c>
      <c r="C5116" s="9" t="str">
        <f>VLOOKUP(I5116,_readme!$A$25:$B$49,2,FALSE)</f>
        <v>Wildfire</v>
      </c>
      <c r="D5116" s="9" t="b">
        <f t="shared" si="241"/>
        <v>0</v>
      </c>
      <c r="E5116" s="8" t="str">
        <f t="shared" si="242"/>
        <v>Wildfire</v>
      </c>
      <c r="F5116">
        <v>1999</v>
      </c>
      <c r="G5116" t="s">
        <v>83</v>
      </c>
      <c r="H5116" t="s">
        <v>84</v>
      </c>
      <c r="I5116" t="s">
        <v>111</v>
      </c>
      <c r="J5116">
        <v>1</v>
      </c>
      <c r="N5116">
        <v>6</v>
      </c>
      <c r="O5116">
        <v>6</v>
      </c>
    </row>
    <row r="5117" spans="1:16" x14ac:dyDescent="0.2">
      <c r="A5117" s="11" t="str">
        <f t="shared" si="240"/>
        <v>1999GMB15327000500032000</v>
      </c>
      <c r="B5117" s="9" t="str">
        <f>VLOOKUP(A5117,disaster_type!$A$2:$L$60000,5,FALSE)</f>
        <v>Flood</v>
      </c>
      <c r="C5117" s="9" t="str">
        <f>VLOOKUP(I5117,_readme!$A$25:$B$49,2,FALSE)</f>
        <v>Flood</v>
      </c>
      <c r="D5117" s="9" t="b">
        <f t="shared" si="241"/>
        <v>0</v>
      </c>
      <c r="E5117" s="8" t="str">
        <f t="shared" si="242"/>
        <v>Flood</v>
      </c>
      <c r="F5117">
        <v>1999</v>
      </c>
      <c r="G5117" t="s">
        <v>101</v>
      </c>
      <c r="H5117" t="s">
        <v>102</v>
      </c>
      <c r="I5117" t="s">
        <v>180</v>
      </c>
      <c r="J5117">
        <v>1</v>
      </c>
      <c r="K5117">
        <v>53</v>
      </c>
      <c r="M5117">
        <v>27000</v>
      </c>
      <c r="N5117">
        <v>5000</v>
      </c>
      <c r="O5117">
        <v>32000</v>
      </c>
    </row>
    <row r="5118" spans="1:16" x14ac:dyDescent="0.2">
      <c r="A5118" s="11" t="str">
        <f t="shared" si="240"/>
        <v>1999DEU156230</v>
      </c>
      <c r="B5118" s="9" t="str">
        <f>VLOOKUP(A5118,disaster_type!$A$2:$L$60000,5,FALSE)</f>
        <v>Landslide</v>
      </c>
      <c r="C5118" s="9" t="str">
        <f>VLOOKUP(I5118,_readme!$A$25:$B$49,2,FALSE)</f>
        <v>Mass movement (dry)</v>
      </c>
      <c r="D5118" s="9" t="b">
        <f t="shared" si="241"/>
        <v>0</v>
      </c>
      <c r="E5118" s="8" t="str">
        <f t="shared" si="242"/>
        <v>Landslide</v>
      </c>
      <c r="F5118">
        <v>1999</v>
      </c>
      <c r="G5118" t="s">
        <v>396</v>
      </c>
      <c r="H5118" t="s">
        <v>397</v>
      </c>
      <c r="I5118" t="s">
        <v>96</v>
      </c>
      <c r="J5118">
        <v>1</v>
      </c>
      <c r="K5118">
        <v>5</v>
      </c>
      <c r="P5118">
        <v>6230</v>
      </c>
    </row>
    <row r="5119" spans="1:16" x14ac:dyDescent="0.2">
      <c r="A5119" s="11" t="str">
        <f t="shared" si="240"/>
        <v>1999DEU2181750000</v>
      </c>
      <c r="B5119" s="9" t="str">
        <f>VLOOKUP(A5119,disaster_type!$A$2:$L$60000,5,FALSE)</f>
        <v>Storm</v>
      </c>
      <c r="C5119" s="9" t="str">
        <f>VLOOKUP(I5119,_readme!$A$25:$B$49,2,FALSE)</f>
        <v>Storm</v>
      </c>
      <c r="D5119" s="9" t="b">
        <f t="shared" si="241"/>
        <v>0</v>
      </c>
      <c r="E5119" s="8" t="str">
        <f t="shared" si="242"/>
        <v>Storm</v>
      </c>
      <c r="F5119">
        <v>1999</v>
      </c>
      <c r="G5119" t="s">
        <v>396</v>
      </c>
      <c r="H5119" t="s">
        <v>397</v>
      </c>
      <c r="I5119" t="s">
        <v>449</v>
      </c>
      <c r="J5119">
        <v>2</v>
      </c>
      <c r="K5119">
        <v>18</v>
      </c>
      <c r="P5119">
        <v>1750000</v>
      </c>
    </row>
    <row r="5120" spans="1:16" x14ac:dyDescent="0.2">
      <c r="A5120" s="11" t="str">
        <f t="shared" si="240"/>
        <v>1999DEU17100000100000430000</v>
      </c>
      <c r="B5120" s="9" t="str">
        <f>VLOOKUP(A5120,disaster_type!$A$2:$L$60000,5,FALSE)</f>
        <v>Flood</v>
      </c>
      <c r="C5120" s="9" t="str">
        <f>VLOOKUP(I5120,_readme!$A$25:$B$49,2,FALSE)</f>
        <v>Flood</v>
      </c>
      <c r="D5120" s="9" t="b">
        <f t="shared" si="241"/>
        <v>0</v>
      </c>
      <c r="E5120" s="8" t="str">
        <f t="shared" si="242"/>
        <v>Flood</v>
      </c>
      <c r="F5120">
        <v>1999</v>
      </c>
      <c r="G5120" t="s">
        <v>396</v>
      </c>
      <c r="H5120" t="s">
        <v>397</v>
      </c>
      <c r="I5120" t="s">
        <v>112</v>
      </c>
      <c r="J5120">
        <v>1</v>
      </c>
      <c r="K5120">
        <v>7</v>
      </c>
      <c r="M5120">
        <v>100000</v>
      </c>
      <c r="O5120">
        <v>100000</v>
      </c>
      <c r="P5120">
        <v>430000</v>
      </c>
    </row>
    <row r="5121" spans="1:16" x14ac:dyDescent="0.2">
      <c r="A5121" s="11" t="str">
        <f t="shared" si="240"/>
        <v>1999GHA16705705</v>
      </c>
      <c r="B5121" s="9" t="e">
        <f>VLOOKUP(A5121,disaster_type!$A$2:$L$60000,5,FALSE)</f>
        <v>#N/A</v>
      </c>
      <c r="C5121" s="9" t="e">
        <f>VLOOKUP(I5121,_readme!$A$25:$B$49,2,FALSE)</f>
        <v>#N/A</v>
      </c>
      <c r="D5121" s="9" t="b">
        <f t="shared" si="241"/>
        <v>1</v>
      </c>
      <c r="E5121" s="8" t="e">
        <f t="shared" si="242"/>
        <v>#N/A</v>
      </c>
      <c r="F5121">
        <v>1999</v>
      </c>
      <c r="G5121" t="s">
        <v>183</v>
      </c>
      <c r="H5121" t="s">
        <v>184</v>
      </c>
      <c r="I5121" t="s">
        <v>17</v>
      </c>
      <c r="J5121">
        <v>1</v>
      </c>
      <c r="K5121">
        <v>6</v>
      </c>
      <c r="M5121">
        <v>705</v>
      </c>
      <c r="O5121">
        <v>705</v>
      </c>
    </row>
    <row r="5122" spans="1:16" x14ac:dyDescent="0.2">
      <c r="A5122" s="11" t="str">
        <f t="shared" si="240"/>
        <v>1999GHA218491491</v>
      </c>
      <c r="B5122" s="9" t="e">
        <f>VLOOKUP(A5122,disaster_type!$A$2:$L$60000,5,FALSE)</f>
        <v>#N/A</v>
      </c>
      <c r="C5122" s="9" t="str">
        <f>VLOOKUP(I5122,_readme!$A$25:$B$49,2,FALSE)</f>
        <v>Epidemic</v>
      </c>
      <c r="D5122" s="9" t="b">
        <f t="shared" si="241"/>
        <v>1</v>
      </c>
      <c r="E5122" s="8" t="str">
        <f t="shared" si="242"/>
        <v>Epidemic</v>
      </c>
      <c r="F5122">
        <v>1999</v>
      </c>
      <c r="G5122" t="s">
        <v>183</v>
      </c>
      <c r="H5122" t="s">
        <v>184</v>
      </c>
      <c r="I5122" t="s">
        <v>77</v>
      </c>
      <c r="J5122">
        <v>2</v>
      </c>
      <c r="K5122">
        <v>18</v>
      </c>
      <c r="M5122">
        <v>491</v>
      </c>
      <c r="O5122">
        <v>491</v>
      </c>
    </row>
    <row r="5123" spans="1:16" x14ac:dyDescent="0.2">
      <c r="A5123" s="11" t="str">
        <f t="shared" ref="A5123:A5186" si="243">F5123&amp;G5123&amp;J5123&amp;K5123&amp;L5123&amp;M5123&amp;N5123&amp;O5123&amp;P5123</f>
        <v>1999GHA152292915733300032460221000</v>
      </c>
      <c r="B5123" s="9" t="str">
        <f>VLOOKUP(A5123,disaster_type!$A$2:$L$60000,5,FALSE)</f>
        <v>Flood</v>
      </c>
      <c r="C5123" s="9" t="str">
        <f>VLOOKUP(I5123,_readme!$A$25:$B$49,2,FALSE)</f>
        <v>Flood</v>
      </c>
      <c r="D5123" s="9" t="b">
        <f t="shared" ref="D5123:D5186" si="244">ISNA(B5123)</f>
        <v>0</v>
      </c>
      <c r="E5123" s="8" t="str">
        <f t="shared" si="242"/>
        <v>Flood</v>
      </c>
      <c r="F5123">
        <v>1999</v>
      </c>
      <c r="G5123" t="s">
        <v>183</v>
      </c>
      <c r="H5123" t="s">
        <v>184</v>
      </c>
      <c r="I5123" t="s">
        <v>112</v>
      </c>
      <c r="J5123">
        <v>1</v>
      </c>
      <c r="K5123">
        <v>52</v>
      </c>
      <c r="L5123">
        <v>29</v>
      </c>
      <c r="M5123">
        <v>291573</v>
      </c>
      <c r="N5123">
        <v>33000</v>
      </c>
      <c r="O5123">
        <v>324602</v>
      </c>
      <c r="P5123">
        <v>21000</v>
      </c>
    </row>
    <row r="5124" spans="1:16" x14ac:dyDescent="0.2">
      <c r="A5124" s="11" t="str">
        <f t="shared" si="243"/>
        <v>1999GRC114320001130311081151394200000</v>
      </c>
      <c r="B5124" s="9" t="str">
        <f>VLOOKUP(A5124,disaster_type!$A$2:$L$60000,5,FALSE)</f>
        <v>Earthquake</v>
      </c>
      <c r="C5124" s="9" t="str">
        <f>VLOOKUP(I5124,_readme!$A$25:$B$49,2,FALSE)</f>
        <v>Earthquake</v>
      </c>
      <c r="D5124" s="9" t="b">
        <f t="shared" si="244"/>
        <v>0</v>
      </c>
      <c r="E5124" s="8" t="str">
        <f t="shared" si="242"/>
        <v>Earthquake</v>
      </c>
      <c r="F5124">
        <v>1999</v>
      </c>
      <c r="G5124" t="s">
        <v>145</v>
      </c>
      <c r="H5124" t="s">
        <v>146</v>
      </c>
      <c r="I5124" t="s">
        <v>28</v>
      </c>
      <c r="J5124">
        <v>1</v>
      </c>
      <c r="K5124">
        <v>143</v>
      </c>
      <c r="L5124">
        <v>2000</v>
      </c>
      <c r="M5124">
        <v>113031</v>
      </c>
      <c r="N5124">
        <v>108</v>
      </c>
      <c r="O5124">
        <v>115139</v>
      </c>
      <c r="P5124">
        <v>4200000</v>
      </c>
    </row>
    <row r="5125" spans="1:16" x14ac:dyDescent="0.2">
      <c r="A5125" s="11" t="str">
        <f t="shared" si="243"/>
        <v>1999GRD12102105500</v>
      </c>
      <c r="B5125" s="9" t="str">
        <f>VLOOKUP(A5125,disaster_type!$A$2:$L$60000,5,FALSE)</f>
        <v>Storm</v>
      </c>
      <c r="C5125" s="9" t="str">
        <f>VLOOKUP(I5125,_readme!$A$25:$B$49,2,FALSE)</f>
        <v>Storm</v>
      </c>
      <c r="D5125" s="9" t="b">
        <f t="shared" si="244"/>
        <v>0</v>
      </c>
      <c r="E5125" s="8" t="str">
        <f t="shared" si="242"/>
        <v>Storm</v>
      </c>
      <c r="F5125">
        <v>1999</v>
      </c>
      <c r="G5125" t="s">
        <v>260</v>
      </c>
      <c r="H5125" t="s">
        <v>261</v>
      </c>
      <c r="I5125" t="s">
        <v>24</v>
      </c>
      <c r="J5125">
        <v>1</v>
      </c>
      <c r="M5125">
        <v>210</v>
      </c>
      <c r="O5125">
        <v>210</v>
      </c>
      <c r="P5125">
        <v>5500</v>
      </c>
    </row>
    <row r="5126" spans="1:16" x14ac:dyDescent="0.2">
      <c r="A5126" s="11" t="str">
        <f t="shared" si="243"/>
        <v>1999GLP1449400450899</v>
      </c>
      <c r="B5126" s="9" t="str">
        <f>VLOOKUP(A5126,disaster_type!$A$2:$L$60000,5,FALSE)</f>
        <v>Storm</v>
      </c>
      <c r="C5126" s="9" t="str">
        <f>VLOOKUP(I5126,_readme!$A$25:$B$49,2,FALSE)</f>
        <v>Storm</v>
      </c>
      <c r="D5126" s="9" t="b">
        <f t="shared" si="244"/>
        <v>0</v>
      </c>
      <c r="E5126" s="8" t="str">
        <f t="shared" si="242"/>
        <v>Storm</v>
      </c>
      <c r="F5126">
        <v>1999</v>
      </c>
      <c r="G5126" t="s">
        <v>147</v>
      </c>
      <c r="H5126" t="s">
        <v>148</v>
      </c>
      <c r="I5126" t="s">
        <v>24</v>
      </c>
      <c r="J5126">
        <v>1</v>
      </c>
      <c r="K5126">
        <v>4</v>
      </c>
      <c r="L5126">
        <v>49</v>
      </c>
      <c r="M5126">
        <v>400</v>
      </c>
      <c r="N5126">
        <v>450</v>
      </c>
      <c r="O5126">
        <v>899</v>
      </c>
    </row>
    <row r="5127" spans="1:16" x14ac:dyDescent="0.2">
      <c r="A5127" s="11" t="str">
        <f t="shared" si="243"/>
        <v>1999GTM1122283374060231000</v>
      </c>
      <c r="B5127" s="9" t="str">
        <f>VLOOKUP(A5127,disaster_type!$A$2:$L$60000,5,FALSE)</f>
        <v>Flood</v>
      </c>
      <c r="C5127" s="9" t="e">
        <f>VLOOKUP(I5127,_readme!$A$25:$B$49,2,FALSE)</f>
        <v>#N/A</v>
      </c>
      <c r="D5127" s="9" t="b">
        <f t="shared" si="244"/>
        <v>0</v>
      </c>
      <c r="E5127" s="8" t="str">
        <f t="shared" si="242"/>
        <v>Flood</v>
      </c>
      <c r="F5127">
        <v>1999</v>
      </c>
      <c r="G5127" t="s">
        <v>33</v>
      </c>
      <c r="H5127" t="s">
        <v>34</v>
      </c>
      <c r="I5127" s="17" t="s">
        <v>485</v>
      </c>
      <c r="J5127">
        <v>1</v>
      </c>
      <c r="K5127">
        <v>12</v>
      </c>
      <c r="M5127">
        <v>2283</v>
      </c>
      <c r="N5127">
        <v>3740</v>
      </c>
      <c r="O5127">
        <v>6023</v>
      </c>
      <c r="P5127">
        <v>1000</v>
      </c>
    </row>
    <row r="5128" spans="1:16" x14ac:dyDescent="0.2">
      <c r="A5128" s="11" t="str">
        <f t="shared" si="243"/>
        <v>1999GTM124020535280</v>
      </c>
      <c r="B5128" s="9" t="str">
        <f>VLOOKUP(A5128,disaster_type!$A$2:$L$60000,5,FALSE)</f>
        <v>Earthquake</v>
      </c>
      <c r="C5128" s="9" t="str">
        <f>VLOOKUP(I5128,_readme!$A$25:$B$49,2,FALSE)</f>
        <v>Earthquake</v>
      </c>
      <c r="D5128" s="9" t="b">
        <f t="shared" si="244"/>
        <v>0</v>
      </c>
      <c r="E5128" s="8" t="str">
        <f t="shared" si="242"/>
        <v>Earthquake</v>
      </c>
      <c r="F5128">
        <v>1999</v>
      </c>
      <c r="G5128" t="s">
        <v>33</v>
      </c>
      <c r="H5128" t="s">
        <v>34</v>
      </c>
      <c r="I5128" t="s">
        <v>28</v>
      </c>
      <c r="J5128">
        <v>1</v>
      </c>
      <c r="K5128">
        <v>2</v>
      </c>
      <c r="L5128">
        <v>40</v>
      </c>
      <c r="M5128">
        <v>205</v>
      </c>
      <c r="N5128">
        <v>35</v>
      </c>
      <c r="O5128">
        <v>280</v>
      </c>
    </row>
    <row r="5129" spans="1:16" x14ac:dyDescent="0.2">
      <c r="A5129" s="11" t="str">
        <f t="shared" si="243"/>
        <v>1999GIN112123123</v>
      </c>
      <c r="B5129" s="9" t="str">
        <f>VLOOKUP(A5129,disaster_type!$A$2:$L$60000,5,FALSE)</f>
        <v>Epidemic</v>
      </c>
      <c r="C5129" s="9" t="str">
        <f>VLOOKUP(I5129,_readme!$A$25:$B$49,2,FALSE)</f>
        <v>Epidemic</v>
      </c>
      <c r="D5129" s="9" t="b">
        <f t="shared" si="244"/>
        <v>0</v>
      </c>
      <c r="E5129" s="8" t="str">
        <f t="shared" si="242"/>
        <v>Epidemic</v>
      </c>
      <c r="F5129">
        <v>1999</v>
      </c>
      <c r="G5129" t="s">
        <v>365</v>
      </c>
      <c r="H5129" t="s">
        <v>366</v>
      </c>
      <c r="I5129" t="s">
        <v>77</v>
      </c>
      <c r="J5129">
        <v>1</v>
      </c>
      <c r="K5129">
        <v>12</v>
      </c>
      <c r="M5129">
        <v>123</v>
      </c>
      <c r="O5129">
        <v>123</v>
      </c>
    </row>
    <row r="5130" spans="1:16" x14ac:dyDescent="0.2">
      <c r="A5130" s="11" t="str">
        <f t="shared" si="243"/>
        <v>1999GNB140421692169</v>
      </c>
      <c r="B5130" s="9" t="str">
        <f>VLOOKUP(A5130,disaster_type!$A$2:$L$60000,5,FALSE)</f>
        <v>Epidemic</v>
      </c>
      <c r="C5130" s="9" t="str">
        <f>VLOOKUP(I5130,_readme!$A$25:$B$49,2,FALSE)</f>
        <v>Epidemic</v>
      </c>
      <c r="D5130" s="9" t="b">
        <f t="shared" si="244"/>
        <v>0</v>
      </c>
      <c r="E5130" s="8" t="str">
        <f t="shared" si="242"/>
        <v>Epidemic</v>
      </c>
      <c r="F5130">
        <v>1999</v>
      </c>
      <c r="G5130" t="s">
        <v>103</v>
      </c>
      <c r="H5130" t="s">
        <v>104</v>
      </c>
      <c r="I5130" t="s">
        <v>77</v>
      </c>
      <c r="J5130">
        <v>1</v>
      </c>
      <c r="K5130">
        <v>404</v>
      </c>
      <c r="M5130">
        <v>2169</v>
      </c>
      <c r="O5130">
        <v>2169</v>
      </c>
    </row>
    <row r="5131" spans="1:16" x14ac:dyDescent="0.2">
      <c r="A5131" s="11" t="str">
        <f t="shared" si="243"/>
        <v>1999HTI1135050</v>
      </c>
      <c r="B5131" s="9" t="str">
        <f>VLOOKUP(A5131,disaster_type!$A$2:$L$60000,5,FALSE)</f>
        <v>Flood</v>
      </c>
      <c r="C5131" s="9" t="e">
        <f>VLOOKUP(I5131,_readme!$A$25:$B$49,2,FALSE)</f>
        <v>#N/A</v>
      </c>
      <c r="D5131" s="9" t="b">
        <f t="shared" si="244"/>
        <v>0</v>
      </c>
      <c r="E5131" s="8" t="str">
        <f t="shared" si="242"/>
        <v>Flood</v>
      </c>
      <c r="F5131">
        <v>1999</v>
      </c>
      <c r="G5131" t="s">
        <v>85</v>
      </c>
      <c r="H5131" t="s">
        <v>86</v>
      </c>
      <c r="I5131" s="17" t="s">
        <v>485</v>
      </c>
      <c r="J5131">
        <v>1</v>
      </c>
      <c r="K5131">
        <v>13</v>
      </c>
      <c r="N5131">
        <v>50</v>
      </c>
      <c r="O5131">
        <v>50</v>
      </c>
    </row>
    <row r="5132" spans="1:16" x14ac:dyDescent="0.2">
      <c r="A5132" s="11" t="str">
        <f t="shared" si="243"/>
        <v>1999HND134150000030005030011500</v>
      </c>
      <c r="B5132" s="9" t="str">
        <f>VLOOKUP(A5132,disaster_type!$A$2:$L$60000,5,FALSE)</f>
        <v>Flood</v>
      </c>
      <c r="C5132" s="9" t="e">
        <f>VLOOKUP(I5132,_readme!$A$25:$B$49,2,FALSE)</f>
        <v>#N/A</v>
      </c>
      <c r="D5132" s="9" t="b">
        <f t="shared" si="244"/>
        <v>0</v>
      </c>
      <c r="E5132" s="8" t="str">
        <f t="shared" si="242"/>
        <v>Flood</v>
      </c>
      <c r="F5132">
        <v>1999</v>
      </c>
      <c r="G5132" t="s">
        <v>118</v>
      </c>
      <c r="H5132" t="s">
        <v>119</v>
      </c>
      <c r="I5132" s="17" t="s">
        <v>485</v>
      </c>
      <c r="J5132">
        <v>1</v>
      </c>
      <c r="K5132">
        <v>34</v>
      </c>
      <c r="L5132">
        <v>1</v>
      </c>
      <c r="M5132">
        <v>500000</v>
      </c>
      <c r="N5132">
        <v>3000</v>
      </c>
      <c r="O5132">
        <v>503001</v>
      </c>
      <c r="P5132">
        <v>1500</v>
      </c>
    </row>
    <row r="5133" spans="1:16" x14ac:dyDescent="0.2">
      <c r="A5133" s="11" t="str">
        <f t="shared" si="243"/>
        <v>1999HKG12493493</v>
      </c>
      <c r="B5133" s="9" t="str">
        <f>VLOOKUP(A5133,disaster_type!$A$2:$L$60000,5,FALSE)</f>
        <v>Storm</v>
      </c>
      <c r="C5133" s="9" t="str">
        <f>VLOOKUP(I5133,_readme!$A$25:$B$49,2,FALSE)</f>
        <v>Storm</v>
      </c>
      <c r="D5133" s="9" t="b">
        <f t="shared" si="244"/>
        <v>0</v>
      </c>
      <c r="E5133" s="8" t="str">
        <f t="shared" si="242"/>
        <v>Storm</v>
      </c>
      <c r="F5133">
        <v>1999</v>
      </c>
      <c r="G5133" t="s">
        <v>71</v>
      </c>
      <c r="H5133" t="s">
        <v>72</v>
      </c>
      <c r="I5133" t="s">
        <v>24</v>
      </c>
      <c r="J5133">
        <v>1</v>
      </c>
      <c r="K5133">
        <v>2</v>
      </c>
      <c r="L5133">
        <v>493</v>
      </c>
      <c r="O5133">
        <v>493</v>
      </c>
    </row>
    <row r="5134" spans="1:16" x14ac:dyDescent="0.2">
      <c r="A5134" s="11" t="str">
        <f t="shared" si="243"/>
        <v>1999HUN140</v>
      </c>
      <c r="B5134" s="9" t="str">
        <f>VLOOKUP(A5134,disaster_type!$A$2:$L$60000,5,FALSE)</f>
        <v>Storm</v>
      </c>
      <c r="C5134" s="9" t="str">
        <f>VLOOKUP(I5134,_readme!$A$25:$B$49,2,FALSE)</f>
        <v>Storm</v>
      </c>
      <c r="D5134" s="9" t="b">
        <f t="shared" si="244"/>
        <v>0</v>
      </c>
      <c r="E5134" s="8" t="str">
        <f t="shared" si="242"/>
        <v>Storm</v>
      </c>
      <c r="F5134">
        <v>1999</v>
      </c>
      <c r="G5134" t="s">
        <v>316</v>
      </c>
      <c r="H5134" t="s">
        <v>317</v>
      </c>
      <c r="I5134" t="s">
        <v>52</v>
      </c>
      <c r="J5134">
        <v>1</v>
      </c>
      <c r="K5134">
        <v>40</v>
      </c>
    </row>
    <row r="5135" spans="1:16" x14ac:dyDescent="0.2">
      <c r="A5135" s="11" t="str">
        <f t="shared" si="243"/>
        <v>1999HUN281314412054133495293400</v>
      </c>
      <c r="B5135" s="9" t="str">
        <f>VLOOKUP(A5135,disaster_type!$A$2:$L$60000,5,FALSE)</f>
        <v>Flood</v>
      </c>
      <c r="C5135" s="9" t="str">
        <f>VLOOKUP(I5135,_readme!$A$25:$B$49,2,FALSE)</f>
        <v>Flood</v>
      </c>
      <c r="D5135" s="9" t="b">
        <f t="shared" si="244"/>
        <v>0</v>
      </c>
      <c r="E5135" s="8" t="str">
        <f t="shared" si="242"/>
        <v>Flood</v>
      </c>
      <c r="F5135">
        <v>1999</v>
      </c>
      <c r="G5135" t="s">
        <v>316</v>
      </c>
      <c r="H5135" t="s">
        <v>317</v>
      </c>
      <c r="I5135" t="s">
        <v>112</v>
      </c>
      <c r="J5135">
        <v>2</v>
      </c>
      <c r="K5135">
        <v>8</v>
      </c>
      <c r="M5135">
        <v>131441</v>
      </c>
      <c r="N5135">
        <v>2054</v>
      </c>
      <c r="O5135">
        <v>133495</v>
      </c>
      <c r="P5135">
        <v>293400</v>
      </c>
    </row>
    <row r="5136" spans="1:16" x14ac:dyDescent="0.2">
      <c r="A5136" s="11" t="str">
        <f t="shared" si="243"/>
        <v>1999IND330922197955221979552400</v>
      </c>
      <c r="B5136" s="9" t="e">
        <f>VLOOKUP(A5136,disaster_type!$A$2:$L$60000,5,FALSE)</f>
        <v>#N/A</v>
      </c>
      <c r="C5136" s="9" t="e">
        <f>VLOOKUP(I5136,_readme!$A$25:$B$49,2,FALSE)</f>
        <v>#N/A</v>
      </c>
      <c r="D5136" s="9" t="b">
        <f t="shared" si="244"/>
        <v>1</v>
      </c>
      <c r="E5136" s="8" t="e">
        <f t="shared" si="242"/>
        <v>#N/A</v>
      </c>
      <c r="F5136">
        <v>1999</v>
      </c>
      <c r="G5136" t="s">
        <v>13</v>
      </c>
      <c r="H5136" t="s">
        <v>14</v>
      </c>
      <c r="I5136" t="s">
        <v>17</v>
      </c>
      <c r="J5136">
        <v>3</v>
      </c>
      <c r="K5136">
        <v>309</v>
      </c>
      <c r="M5136">
        <v>22197955</v>
      </c>
      <c r="O5136">
        <v>22197955</v>
      </c>
      <c r="P5136">
        <v>2400</v>
      </c>
    </row>
    <row r="5137" spans="1:16" x14ac:dyDescent="0.2">
      <c r="A5137" s="11" t="str">
        <f t="shared" si="243"/>
        <v>1999IND16</v>
      </c>
      <c r="B5137" s="9" t="str">
        <f>VLOOKUP(A5137,disaster_type!$A$2:$L$60000,5,FALSE)</f>
        <v>Wildfire</v>
      </c>
      <c r="C5137" s="9" t="str">
        <f>VLOOKUP(I5137,_readme!$A$25:$B$49,2,FALSE)</f>
        <v>Wildfire</v>
      </c>
      <c r="D5137" s="9" t="b">
        <f t="shared" si="244"/>
        <v>0</v>
      </c>
      <c r="E5137" s="8" t="str">
        <f t="shared" si="242"/>
        <v>Wildfire</v>
      </c>
      <c r="F5137">
        <v>1999</v>
      </c>
      <c r="G5137" t="s">
        <v>13</v>
      </c>
      <c r="H5137" t="s">
        <v>14</v>
      </c>
      <c r="I5137" t="s">
        <v>111</v>
      </c>
      <c r="J5137">
        <v>1</v>
      </c>
      <c r="K5137">
        <v>6</v>
      </c>
    </row>
    <row r="5138" spans="1:16" x14ac:dyDescent="0.2">
      <c r="A5138" s="11" t="str">
        <f t="shared" si="243"/>
        <v>1999IND11003943720001055004778942000</v>
      </c>
      <c r="B5138" s="9" t="str">
        <f>VLOOKUP(A5138,disaster_type!$A$2:$L$60000,5,FALSE)</f>
        <v>Earthquake</v>
      </c>
      <c r="C5138" s="9" t="str">
        <f>VLOOKUP(I5138,_readme!$A$25:$B$49,2,FALSE)</f>
        <v>Earthquake</v>
      </c>
      <c r="D5138" s="9" t="b">
        <f t="shared" si="244"/>
        <v>0</v>
      </c>
      <c r="E5138" s="8" t="str">
        <f t="shared" si="242"/>
        <v>Earthquake</v>
      </c>
      <c r="F5138">
        <v>1999</v>
      </c>
      <c r="G5138" t="s">
        <v>13</v>
      </c>
      <c r="H5138" t="s">
        <v>14</v>
      </c>
      <c r="I5138" t="s">
        <v>28</v>
      </c>
      <c r="J5138">
        <v>1</v>
      </c>
      <c r="K5138">
        <v>100</v>
      </c>
      <c r="L5138">
        <v>394</v>
      </c>
      <c r="M5138">
        <v>372000</v>
      </c>
      <c r="N5138">
        <v>105500</v>
      </c>
      <c r="O5138">
        <v>477894</v>
      </c>
      <c r="P5138">
        <v>2000</v>
      </c>
    </row>
    <row r="5139" spans="1:16" x14ac:dyDescent="0.2">
      <c r="A5139" s="11" t="str">
        <f t="shared" si="243"/>
        <v>1999IND1140</v>
      </c>
      <c r="B5139" s="9" t="str">
        <f>VLOOKUP(A5139,disaster_type!$A$2:$L$60000,5,FALSE)</f>
        <v xml:space="preserve">Extreme temperature </v>
      </c>
      <c r="C5139" s="9" t="str">
        <f>VLOOKUP(I5139,_readme!$A$25:$B$49,2,FALSE)</f>
        <v xml:space="preserve">Extreme temperature </v>
      </c>
      <c r="D5139" s="9" t="b">
        <f t="shared" si="244"/>
        <v>0</v>
      </c>
      <c r="E5139" s="8" t="str">
        <f t="shared" si="242"/>
        <v xml:space="preserve">Extreme temperature </v>
      </c>
      <c r="F5139">
        <v>1999</v>
      </c>
      <c r="G5139" t="s">
        <v>13</v>
      </c>
      <c r="H5139" t="s">
        <v>14</v>
      </c>
      <c r="I5139" t="s">
        <v>175</v>
      </c>
      <c r="J5139">
        <v>1</v>
      </c>
      <c r="K5139">
        <v>140</v>
      </c>
    </row>
    <row r="5140" spans="1:16" x14ac:dyDescent="0.2">
      <c r="A5140" s="11" t="str">
        <f t="shared" si="243"/>
        <v>1999IND11499499</v>
      </c>
      <c r="B5140" s="9" t="e">
        <f>VLOOKUP(A5140,disaster_type!$A$2:$L$60000,5,FALSE)</f>
        <v>#N/A</v>
      </c>
      <c r="C5140" s="9" t="str">
        <f>VLOOKUP(I5140,_readme!$A$25:$B$49,2,FALSE)</f>
        <v>Epidemic</v>
      </c>
      <c r="D5140" s="9" t="b">
        <f t="shared" si="244"/>
        <v>1</v>
      </c>
      <c r="E5140" s="8" t="str">
        <f t="shared" si="242"/>
        <v>Epidemic</v>
      </c>
      <c r="F5140">
        <v>1999</v>
      </c>
      <c r="G5140" t="s">
        <v>13</v>
      </c>
      <c r="H5140" t="s">
        <v>14</v>
      </c>
      <c r="I5140" t="s">
        <v>132</v>
      </c>
      <c r="J5140">
        <v>1</v>
      </c>
      <c r="K5140">
        <v>1</v>
      </c>
      <c r="M5140">
        <v>499</v>
      </c>
      <c r="O5140">
        <v>499</v>
      </c>
    </row>
    <row r="5141" spans="1:16" x14ac:dyDescent="0.2">
      <c r="A5141" s="11" t="str">
        <f t="shared" si="243"/>
        <v>1999IND132555000005500000</v>
      </c>
      <c r="B5141" s="9" t="e">
        <f>VLOOKUP(A5141,disaster_type!$A$2:$L$60000,5,FALSE)</f>
        <v>#N/A</v>
      </c>
      <c r="C5141" s="9" t="str">
        <f>VLOOKUP(I5141,_readme!$A$25:$B$49,2,FALSE)</f>
        <v>Flood</v>
      </c>
      <c r="D5141" s="9" t="b">
        <f t="shared" si="244"/>
        <v>1</v>
      </c>
      <c r="E5141" s="8" t="str">
        <f t="shared" si="242"/>
        <v>Flood</v>
      </c>
      <c r="F5141">
        <v>1999</v>
      </c>
      <c r="G5141" t="s">
        <v>13</v>
      </c>
      <c r="H5141" t="s">
        <v>14</v>
      </c>
      <c r="I5141" t="s">
        <v>112</v>
      </c>
      <c r="J5141">
        <v>1</v>
      </c>
      <c r="K5141">
        <v>325</v>
      </c>
      <c r="M5141">
        <v>5500000</v>
      </c>
      <c r="O5141">
        <v>5500000</v>
      </c>
    </row>
    <row r="5142" spans="1:16" x14ac:dyDescent="0.2">
      <c r="A5142" s="11" t="str">
        <f t="shared" si="243"/>
        <v>1999IND310378431213165696700000138700082990000</v>
      </c>
      <c r="B5142" s="9" t="str">
        <f>VLOOKUP(A5142,disaster_type!$A$2:$L$60000,5,FALSE)</f>
        <v>Storm</v>
      </c>
      <c r="C5142" s="9" t="str">
        <f>VLOOKUP(I5142,_readme!$A$25:$B$49,2,FALSE)</f>
        <v>Storm</v>
      </c>
      <c r="D5142" s="9" t="b">
        <f t="shared" si="244"/>
        <v>0</v>
      </c>
      <c r="E5142" s="8" t="str">
        <f t="shared" si="242"/>
        <v>Storm</v>
      </c>
      <c r="F5142">
        <v>1999</v>
      </c>
      <c r="G5142" t="s">
        <v>13</v>
      </c>
      <c r="H5142" t="s">
        <v>14</v>
      </c>
      <c r="I5142" t="s">
        <v>24</v>
      </c>
      <c r="J5142">
        <v>3</v>
      </c>
      <c r="K5142">
        <v>10378</v>
      </c>
      <c r="L5142">
        <v>4312</v>
      </c>
      <c r="M5142">
        <v>13165696</v>
      </c>
      <c r="N5142">
        <v>700000</v>
      </c>
      <c r="O5142">
        <v>13870008</v>
      </c>
      <c r="P5142">
        <v>2990000</v>
      </c>
    </row>
    <row r="5143" spans="1:16" x14ac:dyDescent="0.2">
      <c r="A5143" s="11" t="str">
        <f t="shared" si="243"/>
        <v>1999IND220010501050</v>
      </c>
      <c r="B5143" s="9" t="e">
        <f>VLOOKUP(A5143,disaster_type!$A$2:$L$60000,5,FALSE)</f>
        <v>#N/A</v>
      </c>
      <c r="C5143" s="9" t="str">
        <f>VLOOKUP(I5143,_readme!$A$25:$B$49,2,FALSE)</f>
        <v>Epidemic</v>
      </c>
      <c r="D5143" s="9" t="b">
        <f t="shared" si="244"/>
        <v>1</v>
      </c>
      <c r="E5143" s="8" t="str">
        <f t="shared" si="242"/>
        <v>Epidemic</v>
      </c>
      <c r="F5143">
        <v>1999</v>
      </c>
      <c r="G5143" t="s">
        <v>13</v>
      </c>
      <c r="H5143" t="s">
        <v>14</v>
      </c>
      <c r="I5143" t="s">
        <v>18</v>
      </c>
      <c r="J5143">
        <v>2</v>
      </c>
      <c r="K5143">
        <v>200</v>
      </c>
      <c r="M5143">
        <v>1050</v>
      </c>
      <c r="O5143">
        <v>1050</v>
      </c>
    </row>
    <row r="5144" spans="1:16" x14ac:dyDescent="0.2">
      <c r="A5144" s="11" t="str">
        <f t="shared" si="243"/>
        <v>1999IDN2221662716627</v>
      </c>
      <c r="B5144" s="9" t="e">
        <f>VLOOKUP(A5144,disaster_type!$A$2:$L$60000,5,FALSE)</f>
        <v>#N/A</v>
      </c>
      <c r="C5144" s="9" t="e">
        <f>VLOOKUP(I5144,_readme!$A$25:$B$49,2,FALSE)</f>
        <v>#N/A</v>
      </c>
      <c r="D5144" s="9" t="b">
        <f t="shared" si="244"/>
        <v>1</v>
      </c>
      <c r="E5144" s="8" t="e">
        <f t="shared" si="242"/>
        <v>#N/A</v>
      </c>
      <c r="F5144">
        <v>1999</v>
      </c>
      <c r="G5144" t="s">
        <v>78</v>
      </c>
      <c r="H5144" t="s">
        <v>79</v>
      </c>
      <c r="I5144" t="s">
        <v>17</v>
      </c>
      <c r="J5144">
        <v>2</v>
      </c>
      <c r="K5144">
        <v>22</v>
      </c>
      <c r="M5144">
        <v>16627</v>
      </c>
      <c r="O5144">
        <v>16627</v>
      </c>
    </row>
    <row r="5145" spans="1:16" x14ac:dyDescent="0.2">
      <c r="A5145" s="11" t="str">
        <f t="shared" si="243"/>
        <v>1999IDN11267267</v>
      </c>
      <c r="B5145" s="9" t="e">
        <f>VLOOKUP(A5145,disaster_type!$A$2:$L$60000,5,FALSE)</f>
        <v>#N/A</v>
      </c>
      <c r="C5145" s="9" t="str">
        <f>VLOOKUP(I5145,_readme!$A$25:$B$49,2,FALSE)</f>
        <v>Epidemic</v>
      </c>
      <c r="D5145" s="9" t="b">
        <f t="shared" si="244"/>
        <v>1</v>
      </c>
      <c r="E5145" s="8" t="str">
        <f t="shared" si="242"/>
        <v>Epidemic</v>
      </c>
      <c r="F5145">
        <v>1999</v>
      </c>
      <c r="G5145" t="s">
        <v>78</v>
      </c>
      <c r="H5145" t="s">
        <v>79</v>
      </c>
      <c r="I5145" t="s">
        <v>77</v>
      </c>
      <c r="J5145">
        <v>1</v>
      </c>
      <c r="K5145">
        <v>1</v>
      </c>
      <c r="M5145">
        <v>267</v>
      </c>
      <c r="O5145">
        <v>267</v>
      </c>
    </row>
    <row r="5146" spans="1:16" x14ac:dyDescent="0.2">
      <c r="A5146" s="11" t="str">
        <f t="shared" si="243"/>
        <v>1999IDN11800</v>
      </c>
      <c r="B5146" s="9" t="str">
        <f>VLOOKUP(A5146,disaster_type!$A$2:$L$60000,5,FALSE)</f>
        <v>Wildfire</v>
      </c>
      <c r="C5146" s="9" t="str">
        <f>VLOOKUP(I5146,_readme!$A$25:$B$49,2,FALSE)</f>
        <v>Wildfire</v>
      </c>
      <c r="D5146" s="9" t="b">
        <f t="shared" si="244"/>
        <v>0</v>
      </c>
      <c r="E5146" s="8" t="str">
        <f t="shared" si="242"/>
        <v>Wildfire</v>
      </c>
      <c r="F5146">
        <v>1999</v>
      </c>
      <c r="G5146" t="s">
        <v>78</v>
      </c>
      <c r="H5146" t="s">
        <v>79</v>
      </c>
      <c r="I5146" t="s">
        <v>111</v>
      </c>
      <c r="J5146">
        <v>1</v>
      </c>
      <c r="P5146">
        <v>1800</v>
      </c>
    </row>
    <row r="5147" spans="1:16" x14ac:dyDescent="0.2">
      <c r="A5147" s="11" t="str">
        <f t="shared" si="243"/>
        <v>1999IDN15220140002700169203900</v>
      </c>
      <c r="B5147" s="9" t="str">
        <f>VLOOKUP(A5147,disaster_type!$A$2:$L$60000,5,FALSE)</f>
        <v>Earthquake</v>
      </c>
      <c r="C5147" s="9" t="str">
        <f>VLOOKUP(I5147,_readme!$A$25:$B$49,2,FALSE)</f>
        <v>Earthquake</v>
      </c>
      <c r="D5147" s="9" t="b">
        <f t="shared" si="244"/>
        <v>0</v>
      </c>
      <c r="E5147" s="8" t="str">
        <f t="shared" ref="E5147:E5210" si="245">IF(D5147,C5147,B5147)</f>
        <v>Earthquake</v>
      </c>
      <c r="F5147">
        <v>1999</v>
      </c>
      <c r="G5147" t="s">
        <v>78</v>
      </c>
      <c r="H5147" t="s">
        <v>79</v>
      </c>
      <c r="I5147" t="s">
        <v>28</v>
      </c>
      <c r="J5147">
        <v>1</v>
      </c>
      <c r="K5147">
        <v>5</v>
      </c>
      <c r="L5147">
        <v>220</v>
      </c>
      <c r="M5147">
        <v>14000</v>
      </c>
      <c r="N5147">
        <v>2700</v>
      </c>
      <c r="O5147">
        <v>16920</v>
      </c>
      <c r="P5147">
        <v>3900</v>
      </c>
    </row>
    <row r="5148" spans="1:16" x14ac:dyDescent="0.2">
      <c r="A5148" s="11" t="str">
        <f t="shared" si="243"/>
        <v>1999IDN28922</v>
      </c>
      <c r="B5148" s="9" t="str">
        <f>VLOOKUP(A5148,disaster_type!$A$2:$L$60000,5,FALSE)</f>
        <v>Landslide</v>
      </c>
      <c r="C5148" s="9" t="str">
        <f>VLOOKUP(I5148,_readme!$A$25:$B$49,2,FALSE)</f>
        <v>Landslide</v>
      </c>
      <c r="D5148" s="9" t="b">
        <f t="shared" si="244"/>
        <v>0</v>
      </c>
      <c r="E5148" s="8" t="str">
        <f t="shared" si="245"/>
        <v>Landslide</v>
      </c>
      <c r="F5148">
        <v>1999</v>
      </c>
      <c r="G5148" t="s">
        <v>78</v>
      </c>
      <c r="H5148" t="s">
        <v>79</v>
      </c>
      <c r="I5148" t="s">
        <v>80</v>
      </c>
      <c r="J5148">
        <v>2</v>
      </c>
      <c r="K5148">
        <v>89</v>
      </c>
      <c r="L5148">
        <v>2</v>
      </c>
      <c r="O5148">
        <v>2</v>
      </c>
    </row>
    <row r="5149" spans="1:16" x14ac:dyDescent="0.2">
      <c r="A5149" s="11" t="str">
        <f t="shared" si="243"/>
        <v>1999IDN14537513751</v>
      </c>
      <c r="B5149" s="9" t="e">
        <f>VLOOKUP(A5149,disaster_type!$A$2:$L$60000,5,FALSE)</f>
        <v>#N/A</v>
      </c>
      <c r="C5149" s="9" t="str">
        <f>VLOOKUP(I5149,_readme!$A$25:$B$49,2,FALSE)</f>
        <v>Epidemic</v>
      </c>
      <c r="D5149" s="9" t="b">
        <f t="shared" si="244"/>
        <v>1</v>
      </c>
      <c r="E5149" s="8" t="str">
        <f t="shared" si="245"/>
        <v>Epidemic</v>
      </c>
      <c r="F5149">
        <v>1999</v>
      </c>
      <c r="G5149" t="s">
        <v>78</v>
      </c>
      <c r="H5149" t="s">
        <v>79</v>
      </c>
      <c r="I5149" t="s">
        <v>18</v>
      </c>
      <c r="J5149">
        <v>1</v>
      </c>
      <c r="K5149">
        <v>45</v>
      </c>
      <c r="M5149">
        <v>3751</v>
      </c>
      <c r="O5149">
        <v>3751</v>
      </c>
    </row>
    <row r="5150" spans="1:16" x14ac:dyDescent="0.2">
      <c r="A5150" s="11" t="str">
        <f t="shared" si="243"/>
        <v>1999IRN110001000</v>
      </c>
      <c r="B5150" s="9" t="e">
        <f>VLOOKUP(A5150,disaster_type!$A$2:$L$60000,5,FALSE)</f>
        <v>#N/A</v>
      </c>
      <c r="C5150" s="9" t="e">
        <f>VLOOKUP(I5150,_readme!$A$25:$B$49,2,FALSE)</f>
        <v>#N/A</v>
      </c>
      <c r="D5150" s="9" t="b">
        <f t="shared" si="244"/>
        <v>1</v>
      </c>
      <c r="E5150" s="8" t="e">
        <f t="shared" si="245"/>
        <v>#N/A</v>
      </c>
      <c r="F5150">
        <v>1999</v>
      </c>
      <c r="G5150" t="s">
        <v>87</v>
      </c>
      <c r="H5150" t="s">
        <v>88</v>
      </c>
      <c r="I5150" t="s">
        <v>17</v>
      </c>
      <c r="J5150">
        <v>1</v>
      </c>
      <c r="M5150">
        <v>1000</v>
      </c>
      <c r="O5150">
        <v>1000</v>
      </c>
    </row>
    <row r="5151" spans="1:16" x14ac:dyDescent="0.2">
      <c r="A5151" s="11" t="str">
        <f t="shared" si="243"/>
        <v>1999IRN137000000370000003300000</v>
      </c>
      <c r="B5151" s="9" t="str">
        <f>VLOOKUP(A5151,disaster_type!$A$2:$L$60000,5,FALSE)</f>
        <v>Drought</v>
      </c>
      <c r="C5151" s="9" t="str">
        <f>VLOOKUP(I5151,_readme!$A$25:$B$49,2,FALSE)</f>
        <v>Drought</v>
      </c>
      <c r="D5151" s="9" t="b">
        <f t="shared" si="244"/>
        <v>0</v>
      </c>
      <c r="E5151" s="8" t="str">
        <f t="shared" si="245"/>
        <v>Drought</v>
      </c>
      <c r="F5151">
        <v>1999</v>
      </c>
      <c r="G5151" t="s">
        <v>87</v>
      </c>
      <c r="H5151" t="s">
        <v>88</v>
      </c>
      <c r="I5151" t="s">
        <v>12</v>
      </c>
      <c r="J5151">
        <v>1</v>
      </c>
      <c r="M5151">
        <v>37000000</v>
      </c>
      <c r="O5151">
        <v>37000000</v>
      </c>
      <c r="P5151">
        <v>3300000</v>
      </c>
    </row>
    <row r="5152" spans="1:16" x14ac:dyDescent="0.2">
      <c r="A5152" s="11" t="str">
        <f t="shared" si="243"/>
        <v>1999IRN273111200002011143000</v>
      </c>
      <c r="B5152" s="9" t="e">
        <f>VLOOKUP(A5152,disaster_type!$A$2:$L$60000,5,FALSE)</f>
        <v>#N/A</v>
      </c>
      <c r="C5152" s="9" t="str">
        <f>VLOOKUP(I5152,_readme!$A$25:$B$49,2,FALSE)</f>
        <v>Flood</v>
      </c>
      <c r="D5152" s="9" t="b">
        <f t="shared" si="244"/>
        <v>1</v>
      </c>
      <c r="E5152" s="8" t="str">
        <f t="shared" si="245"/>
        <v>Flood</v>
      </c>
      <c r="F5152">
        <v>1999</v>
      </c>
      <c r="G5152" t="s">
        <v>87</v>
      </c>
      <c r="H5152" t="s">
        <v>88</v>
      </c>
      <c r="I5152" t="s">
        <v>180</v>
      </c>
      <c r="J5152">
        <v>2</v>
      </c>
      <c r="K5152">
        <v>73</v>
      </c>
      <c r="L5152">
        <v>111</v>
      </c>
      <c r="M5152">
        <v>20000</v>
      </c>
      <c r="O5152">
        <v>20111</v>
      </c>
      <c r="P5152">
        <v>43000</v>
      </c>
    </row>
    <row r="5153" spans="1:16" x14ac:dyDescent="0.2">
      <c r="A5153" s="11" t="str">
        <f t="shared" si="243"/>
        <v>1999IRN321100287040707040</v>
      </c>
      <c r="B5153" s="9" t="str">
        <f>VLOOKUP(A5153,disaster_type!$A$2:$L$60000,5,FALSE)</f>
        <v>Earthquake</v>
      </c>
      <c r="C5153" s="9" t="str">
        <f>VLOOKUP(I5153,_readme!$A$25:$B$49,2,FALSE)</f>
        <v>Earthquake</v>
      </c>
      <c r="D5153" s="9" t="b">
        <f t="shared" si="244"/>
        <v>0</v>
      </c>
      <c r="E5153" s="8" t="str">
        <f t="shared" si="245"/>
        <v>Earthquake</v>
      </c>
      <c r="F5153">
        <v>1999</v>
      </c>
      <c r="G5153" t="s">
        <v>87</v>
      </c>
      <c r="H5153" t="s">
        <v>88</v>
      </c>
      <c r="I5153" t="s">
        <v>28</v>
      </c>
      <c r="J5153">
        <v>3</v>
      </c>
      <c r="K5153">
        <v>21</v>
      </c>
      <c r="L5153">
        <v>100</v>
      </c>
      <c r="M5153">
        <v>2870</v>
      </c>
      <c r="N5153">
        <v>4070</v>
      </c>
      <c r="O5153">
        <v>7040</v>
      </c>
    </row>
    <row r="5154" spans="1:16" x14ac:dyDescent="0.2">
      <c r="A5154" s="11" t="str">
        <f t="shared" si="243"/>
        <v>1999IRN181342504263</v>
      </c>
      <c r="B5154" s="9" t="e">
        <f>VLOOKUP(A5154,disaster_type!$A$2:$L$60000,5,FALSE)</f>
        <v>#N/A</v>
      </c>
      <c r="C5154" s="9" t="str">
        <f>VLOOKUP(I5154,_readme!$A$25:$B$49,2,FALSE)</f>
        <v>Flood</v>
      </c>
      <c r="D5154" s="9" t="b">
        <f t="shared" si="244"/>
        <v>1</v>
      </c>
      <c r="E5154" s="8" t="str">
        <f t="shared" si="245"/>
        <v>Flood</v>
      </c>
      <c r="F5154">
        <v>1999</v>
      </c>
      <c r="G5154" t="s">
        <v>87</v>
      </c>
      <c r="H5154" t="s">
        <v>88</v>
      </c>
      <c r="I5154" t="s">
        <v>112</v>
      </c>
      <c r="J5154">
        <v>1</v>
      </c>
      <c r="K5154">
        <v>8</v>
      </c>
      <c r="L5154">
        <v>13</v>
      </c>
      <c r="M5154">
        <v>4250</v>
      </c>
      <c r="O5154">
        <v>4263</v>
      </c>
    </row>
    <row r="5155" spans="1:16" x14ac:dyDescent="0.2">
      <c r="A5155" s="11" t="str">
        <f t="shared" si="243"/>
        <v>1999IRL18100000</v>
      </c>
      <c r="B5155" s="9" t="str">
        <f>VLOOKUP(A5155,disaster_type!$A$2:$L$60000,5,FALSE)</f>
        <v>Storm</v>
      </c>
      <c r="C5155" s="9" t="str">
        <f>VLOOKUP(I5155,_readme!$A$25:$B$49,2,FALSE)</f>
        <v>Storm</v>
      </c>
      <c r="D5155" s="9" t="b">
        <f t="shared" si="244"/>
        <v>0</v>
      </c>
      <c r="E5155" s="8" t="str">
        <f t="shared" si="245"/>
        <v>Storm</v>
      </c>
      <c r="F5155">
        <v>1999</v>
      </c>
      <c r="G5155" t="s">
        <v>369</v>
      </c>
      <c r="H5155" t="s">
        <v>370</v>
      </c>
      <c r="I5155" t="s">
        <v>449</v>
      </c>
      <c r="J5155">
        <v>1</v>
      </c>
      <c r="K5155">
        <v>8</v>
      </c>
      <c r="P5155">
        <v>100000</v>
      </c>
    </row>
    <row r="5156" spans="1:16" x14ac:dyDescent="0.2">
      <c r="A5156" s="11" t="str">
        <f t="shared" si="243"/>
        <v>1999ISR175000</v>
      </c>
      <c r="B5156" s="9" t="str">
        <f>VLOOKUP(A5156,disaster_type!$A$2:$L$60000,5,FALSE)</f>
        <v>Drought</v>
      </c>
      <c r="C5156" s="9" t="str">
        <f>VLOOKUP(I5156,_readme!$A$25:$B$49,2,FALSE)</f>
        <v>Drought</v>
      </c>
      <c r="D5156" s="9" t="b">
        <f t="shared" si="244"/>
        <v>0</v>
      </c>
      <c r="E5156" s="8" t="str">
        <f t="shared" si="245"/>
        <v>Drought</v>
      </c>
      <c r="F5156">
        <v>1999</v>
      </c>
      <c r="G5156" t="s">
        <v>318</v>
      </c>
      <c r="H5156" t="s">
        <v>319</v>
      </c>
      <c r="I5156" t="s">
        <v>12</v>
      </c>
      <c r="J5156">
        <v>1</v>
      </c>
      <c r="P5156">
        <v>75000</v>
      </c>
    </row>
    <row r="5157" spans="1:16" x14ac:dyDescent="0.2">
      <c r="A5157" s="11" t="str">
        <f t="shared" si="243"/>
        <v>1999ITA115510</v>
      </c>
      <c r="B5157" s="9" t="str">
        <f>VLOOKUP(A5157,disaster_type!$A$2:$L$60000,5,FALSE)</f>
        <v>Landslide</v>
      </c>
      <c r="C5157" s="9" t="str">
        <f>VLOOKUP(I5157,_readme!$A$25:$B$49,2,FALSE)</f>
        <v>Mass movement (dry)</v>
      </c>
      <c r="D5157" s="9" t="b">
        <f t="shared" si="244"/>
        <v>0</v>
      </c>
      <c r="E5157" s="8" t="str">
        <f t="shared" si="245"/>
        <v>Landslide</v>
      </c>
      <c r="F5157">
        <v>1999</v>
      </c>
      <c r="G5157" t="s">
        <v>57</v>
      </c>
      <c r="H5157" t="s">
        <v>58</v>
      </c>
      <c r="I5157" t="s">
        <v>96</v>
      </c>
      <c r="J5157">
        <v>1</v>
      </c>
      <c r="K5157">
        <v>1</v>
      </c>
      <c r="P5157">
        <v>5510</v>
      </c>
    </row>
    <row r="5158" spans="1:16" x14ac:dyDescent="0.2">
      <c r="A5158" s="11" t="str">
        <f t="shared" si="243"/>
        <v>1999ITA1</v>
      </c>
      <c r="B5158" s="9" t="str">
        <f>VLOOKUP(A5158,disaster_type!$A$2:$L$60000,5,FALSE)</f>
        <v>Wildfire</v>
      </c>
      <c r="C5158" s="9" t="str">
        <f>VLOOKUP(I5158,_readme!$A$25:$B$49,2,FALSE)</f>
        <v>Wildfire</v>
      </c>
      <c r="D5158" s="9" t="b">
        <f t="shared" si="244"/>
        <v>0</v>
      </c>
      <c r="E5158" s="8" t="str">
        <f t="shared" si="245"/>
        <v>Wildfire</v>
      </c>
      <c r="F5158">
        <v>1999</v>
      </c>
      <c r="G5158" t="s">
        <v>57</v>
      </c>
      <c r="H5158" t="s">
        <v>58</v>
      </c>
      <c r="I5158" t="s">
        <v>111</v>
      </c>
      <c r="J5158">
        <v>1</v>
      </c>
    </row>
    <row r="5159" spans="1:16" x14ac:dyDescent="0.2">
      <c r="A5159" s="11" t="str">
        <f t="shared" si="243"/>
        <v>1999JPN260282400011124139107000</v>
      </c>
      <c r="B5159" s="9" t="str">
        <f>VLOOKUP(A5159,disaster_type!$A$2:$L$60000,5,FALSE)</f>
        <v>Flood</v>
      </c>
      <c r="C5159" s="9" t="str">
        <f>VLOOKUP(I5159,_readme!$A$25:$B$49,2,FALSE)</f>
        <v>Flood</v>
      </c>
      <c r="D5159" s="9" t="b">
        <f t="shared" si="244"/>
        <v>0</v>
      </c>
      <c r="E5159" s="8" t="str">
        <f t="shared" si="245"/>
        <v>Flood</v>
      </c>
      <c r="F5159">
        <v>1999</v>
      </c>
      <c r="G5159" t="s">
        <v>19</v>
      </c>
      <c r="H5159" t="s">
        <v>20</v>
      </c>
      <c r="I5159" t="s">
        <v>112</v>
      </c>
      <c r="J5159">
        <v>2</v>
      </c>
      <c r="K5159">
        <v>60</v>
      </c>
      <c r="L5159">
        <v>28</v>
      </c>
      <c r="M5159">
        <v>24000</v>
      </c>
      <c r="N5159">
        <v>111</v>
      </c>
      <c r="O5159">
        <v>24139</v>
      </c>
      <c r="P5159">
        <v>107000</v>
      </c>
    </row>
    <row r="5160" spans="1:16" x14ac:dyDescent="0.2">
      <c r="A5160" s="11" t="str">
        <f t="shared" si="243"/>
        <v>1999JPN126438200006900273385000000</v>
      </c>
      <c r="B5160" s="9" t="str">
        <f>VLOOKUP(A5160,disaster_type!$A$2:$L$60000,5,FALSE)</f>
        <v>Storm</v>
      </c>
      <c r="C5160" s="9" t="str">
        <f>VLOOKUP(I5160,_readme!$A$25:$B$49,2,FALSE)</f>
        <v>Storm</v>
      </c>
      <c r="D5160" s="9" t="b">
        <f t="shared" si="244"/>
        <v>0</v>
      </c>
      <c r="E5160" s="8" t="str">
        <f t="shared" si="245"/>
        <v>Storm</v>
      </c>
      <c r="F5160">
        <v>1999</v>
      </c>
      <c r="G5160" t="s">
        <v>19</v>
      </c>
      <c r="H5160" t="s">
        <v>20</v>
      </c>
      <c r="I5160" t="s">
        <v>24</v>
      </c>
      <c r="J5160">
        <v>1</v>
      </c>
      <c r="K5160">
        <v>26</v>
      </c>
      <c r="L5160">
        <v>438</v>
      </c>
      <c r="M5160">
        <v>20000</v>
      </c>
      <c r="N5160">
        <v>6900</v>
      </c>
      <c r="O5160">
        <v>27338</v>
      </c>
      <c r="P5160">
        <v>5000000</v>
      </c>
    </row>
    <row r="5161" spans="1:16" x14ac:dyDescent="0.2">
      <c r="A5161" s="11" t="str">
        <f t="shared" si="243"/>
        <v>1999JOR1180000180000</v>
      </c>
      <c r="B5161" s="9" t="str">
        <f>VLOOKUP(A5161,disaster_type!$A$2:$L$60000,5,FALSE)</f>
        <v>Drought</v>
      </c>
      <c r="C5161" s="9" t="str">
        <f>VLOOKUP(I5161,_readme!$A$25:$B$49,2,FALSE)</f>
        <v>Drought</v>
      </c>
      <c r="D5161" s="9" t="b">
        <f t="shared" si="244"/>
        <v>0</v>
      </c>
      <c r="E5161" s="8" t="str">
        <f t="shared" si="245"/>
        <v>Drought</v>
      </c>
      <c r="F5161">
        <v>1999</v>
      </c>
      <c r="G5161" t="s">
        <v>141</v>
      </c>
      <c r="H5161" t="s">
        <v>142</v>
      </c>
      <c r="I5161" t="s">
        <v>12</v>
      </c>
      <c r="J5161">
        <v>1</v>
      </c>
      <c r="M5161">
        <v>180000</v>
      </c>
      <c r="O5161">
        <v>180000</v>
      </c>
    </row>
    <row r="5162" spans="1:16" x14ac:dyDescent="0.2">
      <c r="A5162" s="11" t="str">
        <f t="shared" si="243"/>
        <v>1999KAZ1166166</v>
      </c>
      <c r="B5162" s="9" t="str">
        <f>VLOOKUP(A5162,disaster_type!$A$2:$L$60000,5,FALSE)</f>
        <v>Epidemic</v>
      </c>
      <c r="C5162" s="9" t="e">
        <f>VLOOKUP(I5162,_readme!$A$25:$B$49,2,FALSE)</f>
        <v>#N/A</v>
      </c>
      <c r="D5162" s="9" t="b">
        <f t="shared" si="244"/>
        <v>0</v>
      </c>
      <c r="E5162" s="8" t="str">
        <f t="shared" si="245"/>
        <v>Epidemic</v>
      </c>
      <c r="F5162">
        <v>1999</v>
      </c>
      <c r="G5162" t="s">
        <v>421</v>
      </c>
      <c r="H5162" t="s">
        <v>422</v>
      </c>
      <c r="I5162" t="s">
        <v>17</v>
      </c>
      <c r="J5162">
        <v>1</v>
      </c>
      <c r="M5162">
        <v>166</v>
      </c>
      <c r="O5162">
        <v>166</v>
      </c>
    </row>
    <row r="5163" spans="1:16" x14ac:dyDescent="0.2">
      <c r="A5163" s="11" t="str">
        <f t="shared" si="243"/>
        <v>1999KEN112372243222432</v>
      </c>
      <c r="B5163" s="9" t="e">
        <f>VLOOKUP(A5163,disaster_type!$A$2:$L$60000,5,FALSE)</f>
        <v>#N/A</v>
      </c>
      <c r="C5163" s="9" t="e">
        <f>VLOOKUP(I5163,_readme!$A$25:$B$49,2,FALSE)</f>
        <v>#N/A</v>
      </c>
      <c r="D5163" s="9" t="b">
        <f t="shared" si="244"/>
        <v>1</v>
      </c>
      <c r="E5163" s="8" t="e">
        <f t="shared" si="245"/>
        <v>#N/A</v>
      </c>
      <c r="F5163">
        <v>1999</v>
      </c>
      <c r="G5163" t="s">
        <v>266</v>
      </c>
      <c r="H5163" t="s">
        <v>267</v>
      </c>
      <c r="I5163" t="s">
        <v>17</v>
      </c>
      <c r="J5163">
        <v>1</v>
      </c>
      <c r="K5163">
        <v>1237</v>
      </c>
      <c r="M5163">
        <v>22432</v>
      </c>
      <c r="O5163">
        <v>22432</v>
      </c>
    </row>
    <row r="5164" spans="1:16" x14ac:dyDescent="0.2">
      <c r="A5164" s="11" t="str">
        <f t="shared" si="243"/>
        <v>1999KEN1852300000023000000</v>
      </c>
      <c r="B5164" s="9" t="str">
        <f>VLOOKUP(A5164,disaster_type!$A$2:$L$60000,5,FALSE)</f>
        <v>Drought</v>
      </c>
      <c r="C5164" s="9" t="str">
        <f>VLOOKUP(I5164,_readme!$A$25:$B$49,2,FALSE)</f>
        <v>Drought</v>
      </c>
      <c r="D5164" s="9" t="b">
        <f t="shared" si="244"/>
        <v>0</v>
      </c>
      <c r="E5164" s="8" t="str">
        <f t="shared" si="245"/>
        <v>Drought</v>
      </c>
      <c r="F5164">
        <v>1999</v>
      </c>
      <c r="G5164" t="s">
        <v>266</v>
      </c>
      <c r="H5164" t="s">
        <v>267</v>
      </c>
      <c r="I5164" t="s">
        <v>12</v>
      </c>
      <c r="J5164">
        <v>1</v>
      </c>
      <c r="K5164">
        <v>85</v>
      </c>
      <c r="M5164">
        <v>23000000</v>
      </c>
      <c r="O5164">
        <v>23000000</v>
      </c>
    </row>
    <row r="5165" spans="1:16" x14ac:dyDescent="0.2">
      <c r="A5165" s="11" t="str">
        <f t="shared" si="243"/>
        <v>1999KEN2577307138307138</v>
      </c>
      <c r="B5165" s="9" t="e">
        <f>VLOOKUP(A5165,disaster_type!$A$2:$L$60000,5,FALSE)</f>
        <v>#N/A</v>
      </c>
      <c r="C5165" s="9" t="str">
        <f>VLOOKUP(I5165,_readme!$A$25:$B$49,2,FALSE)</f>
        <v>Epidemic</v>
      </c>
      <c r="D5165" s="9" t="b">
        <f t="shared" si="244"/>
        <v>1</v>
      </c>
      <c r="E5165" s="8" t="str">
        <f t="shared" si="245"/>
        <v>Epidemic</v>
      </c>
      <c r="F5165">
        <v>1999</v>
      </c>
      <c r="G5165" t="s">
        <v>266</v>
      </c>
      <c r="H5165" t="s">
        <v>267</v>
      </c>
      <c r="I5165" t="s">
        <v>132</v>
      </c>
      <c r="J5165">
        <v>2</v>
      </c>
      <c r="K5165">
        <v>577</v>
      </c>
      <c r="M5165">
        <v>307138</v>
      </c>
      <c r="O5165">
        <v>307138</v>
      </c>
    </row>
    <row r="5166" spans="1:16" x14ac:dyDescent="0.2">
      <c r="A5166" s="11" t="str">
        <f t="shared" si="243"/>
        <v>1999KIR18400084000</v>
      </c>
      <c r="B5166" s="9" t="str">
        <f>VLOOKUP(A5166,disaster_type!$A$2:$L$60000,5,FALSE)</f>
        <v>Drought</v>
      </c>
      <c r="C5166" s="9" t="str">
        <f>VLOOKUP(I5166,_readme!$A$25:$B$49,2,FALSE)</f>
        <v>Drought</v>
      </c>
      <c r="D5166" s="9" t="b">
        <f t="shared" si="244"/>
        <v>0</v>
      </c>
      <c r="E5166" s="8" t="str">
        <f t="shared" si="245"/>
        <v>Drought</v>
      </c>
      <c r="F5166">
        <v>1999</v>
      </c>
      <c r="G5166" t="s">
        <v>324</v>
      </c>
      <c r="H5166" t="s">
        <v>325</v>
      </c>
      <c r="I5166" t="s">
        <v>12</v>
      </c>
      <c r="J5166">
        <v>1</v>
      </c>
      <c r="M5166">
        <v>84000</v>
      </c>
      <c r="O5166">
        <v>84000</v>
      </c>
    </row>
    <row r="5167" spans="1:16" x14ac:dyDescent="0.2">
      <c r="A5167" s="11" t="str">
        <f t="shared" si="243"/>
        <v>1999PRK14294391362905421352000</v>
      </c>
      <c r="B5167" s="9" t="str">
        <f>VLOOKUP(A5167,disaster_type!$A$2:$L$60000,5,FALSE)</f>
        <v>Flood</v>
      </c>
      <c r="C5167" s="9" t="str">
        <f>VLOOKUP(I5167,_readme!$A$25:$B$49,2,FALSE)</f>
        <v>Flood</v>
      </c>
      <c r="D5167" s="9" t="b">
        <f t="shared" si="244"/>
        <v>0</v>
      </c>
      <c r="E5167" s="8" t="str">
        <f t="shared" si="245"/>
        <v>Flood</v>
      </c>
      <c r="F5167">
        <v>1999</v>
      </c>
      <c r="G5167" t="s">
        <v>358</v>
      </c>
      <c r="H5167" t="s">
        <v>359</v>
      </c>
      <c r="I5167" t="s">
        <v>180</v>
      </c>
      <c r="J5167">
        <v>1</v>
      </c>
      <c r="K5167">
        <v>42</v>
      </c>
      <c r="L5167">
        <v>94</v>
      </c>
      <c r="M5167">
        <v>39136</v>
      </c>
      <c r="N5167">
        <v>2905</v>
      </c>
      <c r="O5167">
        <v>42135</v>
      </c>
      <c r="P5167">
        <v>2000</v>
      </c>
    </row>
    <row r="5168" spans="1:16" x14ac:dyDescent="0.2">
      <c r="A5168" s="11" t="str">
        <f t="shared" si="243"/>
        <v>1999KOR16424408580030208332000</v>
      </c>
      <c r="B5168" s="9" t="str">
        <f>VLOOKUP(A5168,disaster_type!$A$2:$L$60000,5,FALSE)</f>
        <v>Flood</v>
      </c>
      <c r="C5168" s="9" t="str">
        <f>VLOOKUP(I5168,_readme!$A$25:$B$49,2,FALSE)</f>
        <v>Flood</v>
      </c>
      <c r="D5168" s="9" t="b">
        <f t="shared" si="244"/>
        <v>0</v>
      </c>
      <c r="E5168" s="8" t="str">
        <f t="shared" si="245"/>
        <v>Flood</v>
      </c>
      <c r="F5168">
        <v>1999</v>
      </c>
      <c r="G5168" t="s">
        <v>176</v>
      </c>
      <c r="H5168" t="s">
        <v>177</v>
      </c>
      <c r="I5168" t="s">
        <v>180</v>
      </c>
      <c r="J5168">
        <v>1</v>
      </c>
      <c r="K5168">
        <v>64</v>
      </c>
      <c r="M5168">
        <v>24408</v>
      </c>
      <c r="N5168">
        <v>5800</v>
      </c>
      <c r="O5168">
        <v>30208</v>
      </c>
      <c r="P5168">
        <v>332000</v>
      </c>
    </row>
    <row r="5169" spans="1:16" x14ac:dyDescent="0.2">
      <c r="A5169" s="11" t="str">
        <f t="shared" si="243"/>
        <v>1999KOR145145144000</v>
      </c>
      <c r="B5169" s="9" t="str">
        <f>VLOOKUP(A5169,disaster_type!$A$2:$L$60000,5,FALSE)</f>
        <v>Storm</v>
      </c>
      <c r="C5169" s="9" t="str">
        <f>VLOOKUP(I5169,_readme!$A$25:$B$49,2,FALSE)</f>
        <v>Storm</v>
      </c>
      <c r="D5169" s="9" t="b">
        <f t="shared" si="244"/>
        <v>0</v>
      </c>
      <c r="E5169" s="8" t="str">
        <f t="shared" si="245"/>
        <v>Storm</v>
      </c>
      <c r="F5169">
        <v>1999</v>
      </c>
      <c r="G5169" t="s">
        <v>176</v>
      </c>
      <c r="H5169" t="s">
        <v>177</v>
      </c>
      <c r="I5169" t="s">
        <v>24</v>
      </c>
      <c r="J5169">
        <v>1</v>
      </c>
      <c r="K5169">
        <v>4</v>
      </c>
      <c r="N5169">
        <v>514</v>
      </c>
      <c r="O5169">
        <v>514</v>
      </c>
      <c r="P5169">
        <v>4000</v>
      </c>
    </row>
    <row r="5170" spans="1:16" x14ac:dyDescent="0.2">
      <c r="A5170" s="11" t="str">
        <f t="shared" si="243"/>
        <v>1999LAO12000020000</v>
      </c>
      <c r="B5170" s="9" t="str">
        <f>VLOOKUP(A5170,disaster_type!$A$2:$L$60000,5,FALSE)</f>
        <v>Drought</v>
      </c>
      <c r="C5170" s="9" t="str">
        <f>VLOOKUP(I5170,_readme!$A$25:$B$49,2,FALSE)</f>
        <v>Drought</v>
      </c>
      <c r="D5170" s="9" t="b">
        <f t="shared" si="244"/>
        <v>0</v>
      </c>
      <c r="E5170" s="8" t="str">
        <f t="shared" si="245"/>
        <v>Drought</v>
      </c>
      <c r="F5170">
        <v>1999</v>
      </c>
      <c r="G5170" t="s">
        <v>286</v>
      </c>
      <c r="H5170" t="s">
        <v>287</v>
      </c>
      <c r="I5170" t="s">
        <v>12</v>
      </c>
      <c r="J5170">
        <v>1</v>
      </c>
      <c r="M5170">
        <v>20000</v>
      </c>
      <c r="O5170">
        <v>20000</v>
      </c>
    </row>
    <row r="5171" spans="1:16" x14ac:dyDescent="0.2">
      <c r="A5171" s="11" t="str">
        <f t="shared" si="243"/>
        <v>1999LVA16500</v>
      </c>
      <c r="B5171" s="9" t="str">
        <f>VLOOKUP(A5171,disaster_type!$A$2:$L$60000,5,FALSE)</f>
        <v>Storm</v>
      </c>
      <c r="C5171" s="9" t="str">
        <f>VLOOKUP(I5171,_readme!$A$25:$B$49,2,FALSE)</f>
        <v>Storm</v>
      </c>
      <c r="D5171" s="9" t="b">
        <f t="shared" si="244"/>
        <v>0</v>
      </c>
      <c r="E5171" s="8" t="str">
        <f t="shared" si="245"/>
        <v>Storm</v>
      </c>
      <c r="F5171">
        <v>1999</v>
      </c>
      <c r="G5171" t="s">
        <v>456</v>
      </c>
      <c r="H5171" t="s">
        <v>457</v>
      </c>
      <c r="I5171" t="s">
        <v>449</v>
      </c>
      <c r="J5171">
        <v>1</v>
      </c>
      <c r="K5171">
        <v>6</v>
      </c>
      <c r="P5171">
        <v>500</v>
      </c>
    </row>
    <row r="5172" spans="1:16" x14ac:dyDescent="0.2">
      <c r="A5172" s="11" t="str">
        <f t="shared" si="243"/>
        <v>1999LSO12818621862</v>
      </c>
      <c r="B5172" s="9" t="str">
        <f>VLOOKUP(A5172,disaster_type!$A$2:$L$60000,5,FALSE)</f>
        <v>Epidemic</v>
      </c>
      <c r="C5172" s="9" t="e">
        <f>VLOOKUP(I5172,_readme!$A$25:$B$49,2,FALSE)</f>
        <v>#N/A</v>
      </c>
      <c r="D5172" s="9" t="b">
        <f t="shared" si="244"/>
        <v>0</v>
      </c>
      <c r="E5172" s="8" t="str">
        <f t="shared" si="245"/>
        <v>Epidemic</v>
      </c>
      <c r="F5172">
        <v>1999</v>
      </c>
      <c r="G5172" t="s">
        <v>302</v>
      </c>
      <c r="H5172" t="s">
        <v>303</v>
      </c>
      <c r="I5172" t="s">
        <v>17</v>
      </c>
      <c r="J5172">
        <v>1</v>
      </c>
      <c r="K5172">
        <v>28</v>
      </c>
      <c r="M5172">
        <v>1862</v>
      </c>
      <c r="O5172">
        <v>1862</v>
      </c>
    </row>
    <row r="5173" spans="1:16" x14ac:dyDescent="0.2">
      <c r="A5173" s="11" t="str">
        <f t="shared" si="243"/>
        <v>1999LBR139</v>
      </c>
      <c r="B5173" s="9" t="str">
        <f>VLOOKUP(A5173,disaster_type!$A$2:$L$60000,5,FALSE)</f>
        <v>Epidemic</v>
      </c>
      <c r="C5173" s="9" t="str">
        <f>VLOOKUP(I5173,_readme!$A$25:$B$49,2,FALSE)</f>
        <v>Epidemic</v>
      </c>
      <c r="D5173" s="9" t="b">
        <f t="shared" si="244"/>
        <v>0</v>
      </c>
      <c r="E5173" s="8" t="str">
        <f t="shared" si="245"/>
        <v>Epidemic</v>
      </c>
      <c r="F5173">
        <v>1999</v>
      </c>
      <c r="G5173" t="s">
        <v>360</v>
      </c>
      <c r="H5173" t="s">
        <v>361</v>
      </c>
      <c r="I5173" t="s">
        <v>77</v>
      </c>
      <c r="J5173">
        <v>1</v>
      </c>
      <c r="K5173">
        <v>39</v>
      </c>
    </row>
    <row r="5174" spans="1:16" x14ac:dyDescent="0.2">
      <c r="A5174" s="11" t="str">
        <f t="shared" si="243"/>
        <v>1999LTU12500</v>
      </c>
      <c r="B5174" s="9" t="str">
        <f>VLOOKUP(A5174,disaster_type!$A$2:$L$60000,5,FALSE)</f>
        <v>Storm</v>
      </c>
      <c r="C5174" s="9" t="str">
        <f>VLOOKUP(I5174,_readme!$A$25:$B$49,2,FALSE)</f>
        <v>Storm</v>
      </c>
      <c r="D5174" s="9" t="b">
        <f t="shared" si="244"/>
        <v>0</v>
      </c>
      <c r="E5174" s="8" t="str">
        <f t="shared" si="245"/>
        <v>Storm</v>
      </c>
      <c r="F5174">
        <v>1999</v>
      </c>
      <c r="G5174" t="s">
        <v>408</v>
      </c>
      <c r="H5174" t="s">
        <v>409</v>
      </c>
      <c r="I5174" t="s">
        <v>449</v>
      </c>
      <c r="J5174">
        <v>1</v>
      </c>
      <c r="K5174">
        <v>2</v>
      </c>
      <c r="P5174">
        <v>500</v>
      </c>
    </row>
    <row r="5175" spans="1:16" x14ac:dyDescent="0.2">
      <c r="A5175" s="11" t="str">
        <f t="shared" si="243"/>
        <v>1999LTU132</v>
      </c>
      <c r="B5175" s="9" t="str">
        <f>VLOOKUP(A5175,disaster_type!$A$2:$L$60000,5,FALSE)</f>
        <v xml:space="preserve">Extreme temperature </v>
      </c>
      <c r="C5175" s="9" t="str">
        <f>VLOOKUP(I5175,_readme!$A$25:$B$49,2,FALSE)</f>
        <v xml:space="preserve">Extreme temperature </v>
      </c>
      <c r="D5175" s="9" t="b">
        <f t="shared" si="244"/>
        <v>0</v>
      </c>
      <c r="E5175" s="8" t="str">
        <f t="shared" si="245"/>
        <v xml:space="preserve">Extreme temperature </v>
      </c>
      <c r="F5175">
        <v>1999</v>
      </c>
      <c r="G5175" t="s">
        <v>408</v>
      </c>
      <c r="H5175" t="s">
        <v>409</v>
      </c>
      <c r="I5175" t="s">
        <v>175</v>
      </c>
      <c r="J5175">
        <v>1</v>
      </c>
      <c r="K5175">
        <v>32</v>
      </c>
    </row>
    <row r="5176" spans="1:16" x14ac:dyDescent="0.2">
      <c r="A5176" s="11" t="str">
        <f t="shared" si="243"/>
        <v>1999MDG112130553055</v>
      </c>
      <c r="B5176" s="9" t="e">
        <f>VLOOKUP(A5176,disaster_type!$A$2:$L$60000,5,FALSE)</f>
        <v>#N/A</v>
      </c>
      <c r="C5176" s="9" t="e">
        <f>VLOOKUP(I5176,_readme!$A$25:$B$49,2,FALSE)</f>
        <v>#N/A</v>
      </c>
      <c r="D5176" s="9" t="b">
        <f t="shared" si="244"/>
        <v>1</v>
      </c>
      <c r="E5176" s="8" t="e">
        <f t="shared" si="245"/>
        <v>#N/A</v>
      </c>
      <c r="F5176">
        <v>1999</v>
      </c>
      <c r="G5176" t="s">
        <v>304</v>
      </c>
      <c r="H5176" t="s">
        <v>305</v>
      </c>
      <c r="I5176" t="s">
        <v>17</v>
      </c>
      <c r="J5176">
        <v>1</v>
      </c>
      <c r="K5176">
        <v>121</v>
      </c>
      <c r="M5176">
        <v>3055</v>
      </c>
      <c r="O5176">
        <v>3055</v>
      </c>
    </row>
    <row r="5177" spans="1:16" x14ac:dyDescent="0.2">
      <c r="A5177" s="11" t="str">
        <f t="shared" si="243"/>
        <v>1999MDG18601517315173</v>
      </c>
      <c r="B5177" s="9" t="e">
        <f>VLOOKUP(A5177,disaster_type!$A$2:$L$60000,5,FALSE)</f>
        <v>#N/A</v>
      </c>
      <c r="C5177" s="9" t="str">
        <f>VLOOKUP(I5177,_readme!$A$25:$B$49,2,FALSE)</f>
        <v>Epidemic</v>
      </c>
      <c r="D5177" s="9" t="b">
        <f t="shared" si="244"/>
        <v>1</v>
      </c>
      <c r="E5177" s="8" t="str">
        <f t="shared" si="245"/>
        <v>Epidemic</v>
      </c>
      <c r="F5177">
        <v>1999</v>
      </c>
      <c r="G5177" t="s">
        <v>304</v>
      </c>
      <c r="H5177" t="s">
        <v>305</v>
      </c>
      <c r="I5177" t="s">
        <v>77</v>
      </c>
      <c r="J5177">
        <v>1</v>
      </c>
      <c r="K5177">
        <v>860</v>
      </c>
      <c r="M5177">
        <v>15173</v>
      </c>
      <c r="O5177">
        <v>15173</v>
      </c>
    </row>
    <row r="5178" spans="1:16" x14ac:dyDescent="0.2">
      <c r="A5178" s="11" t="str">
        <f t="shared" si="243"/>
        <v>1999MWI120002000</v>
      </c>
      <c r="B5178" s="9" t="str">
        <f>VLOOKUP(A5178,disaster_type!$A$2:$L$60000,5,FALSE)</f>
        <v>Flood</v>
      </c>
      <c r="C5178" s="9" t="e">
        <f>VLOOKUP(I5178,_readme!$A$25:$B$49,2,FALSE)</f>
        <v>#N/A</v>
      </c>
      <c r="D5178" s="9" t="b">
        <f t="shared" si="244"/>
        <v>0</v>
      </c>
      <c r="E5178" s="8" t="str">
        <f t="shared" si="245"/>
        <v>Flood</v>
      </c>
      <c r="F5178">
        <v>1999</v>
      </c>
      <c r="G5178" t="s">
        <v>296</v>
      </c>
      <c r="H5178" t="s">
        <v>297</v>
      </c>
      <c r="I5178" s="17" t="s">
        <v>485</v>
      </c>
      <c r="J5178">
        <v>1</v>
      </c>
      <c r="M5178">
        <v>2000</v>
      </c>
      <c r="O5178">
        <v>2000</v>
      </c>
    </row>
    <row r="5179" spans="1:16" x14ac:dyDescent="0.2">
      <c r="A5179" s="11" t="str">
        <f t="shared" si="243"/>
        <v>1999MYS1120002000</v>
      </c>
      <c r="B5179" s="9" t="str">
        <f>VLOOKUP(A5179,disaster_type!$A$2:$L$60000,5,FALSE)</f>
        <v>Flood</v>
      </c>
      <c r="C5179" s="9" t="str">
        <f>VLOOKUP(I5179,_readme!$A$25:$B$49,2,FALSE)</f>
        <v>Flood</v>
      </c>
      <c r="D5179" s="9" t="b">
        <f t="shared" si="244"/>
        <v>0</v>
      </c>
      <c r="E5179" s="8" t="str">
        <f t="shared" si="245"/>
        <v>Flood</v>
      </c>
      <c r="F5179">
        <v>1999</v>
      </c>
      <c r="G5179" t="s">
        <v>278</v>
      </c>
      <c r="H5179" t="s">
        <v>279</v>
      </c>
      <c r="I5179" t="s">
        <v>112</v>
      </c>
      <c r="J5179">
        <v>1</v>
      </c>
      <c r="K5179">
        <v>1</v>
      </c>
      <c r="M5179">
        <v>2000</v>
      </c>
      <c r="O5179">
        <v>2000</v>
      </c>
    </row>
    <row r="5180" spans="1:16" x14ac:dyDescent="0.2">
      <c r="A5180" s="11" t="str">
        <f t="shared" si="243"/>
        <v>1999MLI1220002002200</v>
      </c>
      <c r="B5180" s="9" t="str">
        <f>VLOOKUP(A5180,disaster_type!$A$2:$L$60000,5,FALSE)</f>
        <v>Flood</v>
      </c>
      <c r="C5180" s="9" t="e">
        <f>VLOOKUP(I5180,_readme!$A$25:$B$49,2,FALSE)</f>
        <v>#N/A</v>
      </c>
      <c r="D5180" s="9" t="b">
        <f t="shared" si="244"/>
        <v>0</v>
      </c>
      <c r="E5180" s="8" t="str">
        <f t="shared" si="245"/>
        <v>Flood</v>
      </c>
      <c r="F5180">
        <v>1999</v>
      </c>
      <c r="G5180" t="s">
        <v>105</v>
      </c>
      <c r="H5180" t="s">
        <v>106</v>
      </c>
      <c r="I5180" s="17" t="s">
        <v>485</v>
      </c>
      <c r="J5180">
        <v>1</v>
      </c>
      <c r="K5180">
        <v>2</v>
      </c>
      <c r="M5180">
        <v>2000</v>
      </c>
      <c r="N5180">
        <v>200</v>
      </c>
      <c r="O5180">
        <v>2200</v>
      </c>
    </row>
    <row r="5181" spans="1:16" x14ac:dyDescent="0.2">
      <c r="A5181" s="11" t="str">
        <f t="shared" si="243"/>
        <v>1999MTQ1400200600</v>
      </c>
      <c r="B5181" s="9" t="str">
        <f>VLOOKUP(A5181,disaster_type!$A$2:$L$60000,5,FALSE)</f>
        <v>Storm</v>
      </c>
      <c r="C5181" s="9" t="str">
        <f>VLOOKUP(I5181,_readme!$A$25:$B$49,2,FALSE)</f>
        <v>Storm</v>
      </c>
      <c r="D5181" s="9" t="b">
        <f t="shared" si="244"/>
        <v>0</v>
      </c>
      <c r="E5181" s="8" t="str">
        <f t="shared" si="245"/>
        <v>Storm</v>
      </c>
      <c r="F5181">
        <v>1999</v>
      </c>
      <c r="G5181" t="s">
        <v>35</v>
      </c>
      <c r="H5181" t="s">
        <v>36</v>
      </c>
      <c r="I5181" t="s">
        <v>24</v>
      </c>
      <c r="J5181">
        <v>1</v>
      </c>
      <c r="M5181">
        <v>400</v>
      </c>
      <c r="N5181">
        <v>200</v>
      </c>
      <c r="O5181">
        <v>600</v>
      </c>
    </row>
    <row r="5182" spans="1:16" x14ac:dyDescent="0.2">
      <c r="A5182" s="11" t="str">
        <f t="shared" si="243"/>
        <v>1999MRT136002000023600</v>
      </c>
      <c r="B5182" s="9" t="e">
        <f>VLOOKUP(A5182,disaster_type!$A$2:$L$60000,5,FALSE)</f>
        <v>#N/A</v>
      </c>
      <c r="C5182" s="9" t="e">
        <f>VLOOKUP(I5182,_readme!$A$25:$B$49,2,FALSE)</f>
        <v>#N/A</v>
      </c>
      <c r="D5182" s="9" t="b">
        <f t="shared" si="244"/>
        <v>1</v>
      </c>
      <c r="E5182" s="8" t="e">
        <f t="shared" si="245"/>
        <v>#N/A</v>
      </c>
      <c r="F5182">
        <v>1999</v>
      </c>
      <c r="G5182" t="s">
        <v>107</v>
      </c>
      <c r="H5182" t="s">
        <v>108</v>
      </c>
      <c r="I5182" t="s">
        <v>17</v>
      </c>
      <c r="J5182">
        <v>1</v>
      </c>
      <c r="M5182">
        <v>3600</v>
      </c>
      <c r="N5182">
        <v>20000</v>
      </c>
      <c r="O5182">
        <v>23600</v>
      </c>
    </row>
    <row r="5183" spans="1:16" x14ac:dyDescent="0.2">
      <c r="A5183" s="11" t="str">
        <f t="shared" si="243"/>
        <v>1999MRT1117160177</v>
      </c>
      <c r="B5183" s="9" t="str">
        <f>VLOOKUP(A5183,disaster_type!$A$2:$L$60000,5,FALSE)</f>
        <v>Storm</v>
      </c>
      <c r="C5183" s="9" t="str">
        <f>VLOOKUP(I5183,_readme!$A$25:$B$49,2,FALSE)</f>
        <v>Storm</v>
      </c>
      <c r="D5183" s="9" t="b">
        <f t="shared" si="244"/>
        <v>0</v>
      </c>
      <c r="E5183" s="8" t="str">
        <f t="shared" si="245"/>
        <v>Storm</v>
      </c>
      <c r="F5183">
        <v>1999</v>
      </c>
      <c r="G5183" t="s">
        <v>107</v>
      </c>
      <c r="H5183" t="s">
        <v>108</v>
      </c>
      <c r="I5183" t="s">
        <v>52</v>
      </c>
      <c r="J5183">
        <v>1</v>
      </c>
      <c r="K5183">
        <v>1</v>
      </c>
      <c r="L5183">
        <v>17</v>
      </c>
      <c r="N5183">
        <v>160</v>
      </c>
      <c r="O5183">
        <v>177</v>
      </c>
    </row>
    <row r="5184" spans="1:16" x14ac:dyDescent="0.2">
      <c r="A5184" s="11" t="str">
        <f t="shared" si="243"/>
        <v>1999MRT1200200</v>
      </c>
      <c r="B5184" s="9" t="e">
        <f>VLOOKUP(A5184,disaster_type!$A$2:$L$60000,5,FALSE)</f>
        <v>#N/A</v>
      </c>
      <c r="C5184" s="9" t="str">
        <f>VLOOKUP(I5184,_readme!$A$25:$B$49,2,FALSE)</f>
        <v>Flood</v>
      </c>
      <c r="D5184" s="9" t="b">
        <f t="shared" si="244"/>
        <v>1</v>
      </c>
      <c r="E5184" s="8" t="str">
        <f t="shared" si="245"/>
        <v>Flood</v>
      </c>
      <c r="F5184">
        <v>1999</v>
      </c>
      <c r="G5184" t="s">
        <v>107</v>
      </c>
      <c r="H5184" t="s">
        <v>108</v>
      </c>
      <c r="I5184" t="s">
        <v>112</v>
      </c>
      <c r="J5184">
        <v>1</v>
      </c>
      <c r="M5184">
        <v>200</v>
      </c>
      <c r="O5184">
        <v>200</v>
      </c>
    </row>
    <row r="5185" spans="1:16" x14ac:dyDescent="0.2">
      <c r="A5185" s="11" t="str">
        <f t="shared" si="243"/>
        <v>1999MUS1175000</v>
      </c>
      <c r="B5185" s="9" t="str">
        <f>VLOOKUP(A5185,disaster_type!$A$2:$L$60000,5,FALSE)</f>
        <v>Drought</v>
      </c>
      <c r="C5185" s="9" t="str">
        <f>VLOOKUP(I5185,_readme!$A$25:$B$49,2,FALSE)</f>
        <v>Drought</v>
      </c>
      <c r="D5185" s="9" t="b">
        <f t="shared" si="244"/>
        <v>0</v>
      </c>
      <c r="E5185" s="8" t="str">
        <f t="shared" si="245"/>
        <v>Drought</v>
      </c>
      <c r="F5185">
        <v>1999</v>
      </c>
      <c r="G5185" t="s">
        <v>252</v>
      </c>
      <c r="H5185" t="s">
        <v>253</v>
      </c>
      <c r="I5185" t="s">
        <v>12</v>
      </c>
      <c r="J5185">
        <v>1</v>
      </c>
      <c r="P5185">
        <v>175000</v>
      </c>
    </row>
    <row r="5186" spans="1:16" x14ac:dyDescent="0.2">
      <c r="A5186" s="11" t="str">
        <f t="shared" si="243"/>
        <v>1999MUS110001000</v>
      </c>
      <c r="B5186" s="9" t="str">
        <f>VLOOKUP(A5186,disaster_type!$A$2:$L$60000,5,FALSE)</f>
        <v>Storm</v>
      </c>
      <c r="C5186" s="9" t="str">
        <f>VLOOKUP(I5186,_readme!$A$25:$B$49,2,FALSE)</f>
        <v>Storm</v>
      </c>
      <c r="D5186" s="9" t="b">
        <f t="shared" si="244"/>
        <v>0</v>
      </c>
      <c r="E5186" s="8" t="str">
        <f t="shared" si="245"/>
        <v>Storm</v>
      </c>
      <c r="F5186">
        <v>1999</v>
      </c>
      <c r="G5186" t="s">
        <v>252</v>
      </c>
      <c r="H5186" t="s">
        <v>253</v>
      </c>
      <c r="I5186" t="s">
        <v>24</v>
      </c>
      <c r="J5186">
        <v>1</v>
      </c>
      <c r="L5186">
        <v>1000</v>
      </c>
      <c r="O5186">
        <v>1000</v>
      </c>
    </row>
    <row r="5187" spans="1:16" x14ac:dyDescent="0.2">
      <c r="A5187" s="11" t="str">
        <f t="shared" ref="A5187:A5250" si="246">F5187&amp;G5187&amp;J5187&amp;K5187&amp;L5187&amp;M5187&amp;N5187&amp;O5187&amp;P5187</f>
        <v>1999MEX112001200</v>
      </c>
      <c r="B5187" s="9" t="e">
        <f>VLOOKUP(A5187,disaster_type!$A$2:$L$60000,5,FALSE)</f>
        <v>#N/A</v>
      </c>
      <c r="C5187" s="9" t="e">
        <f>VLOOKUP(I5187,_readme!$A$25:$B$49,2,FALSE)</f>
        <v>#N/A</v>
      </c>
      <c r="D5187" s="9" t="b">
        <f t="shared" ref="D5187:D5250" si="247">ISNA(B5187)</f>
        <v>1</v>
      </c>
      <c r="E5187" s="8" t="e">
        <f t="shared" si="245"/>
        <v>#N/A</v>
      </c>
      <c r="F5187">
        <v>1999</v>
      </c>
      <c r="G5187" t="s">
        <v>155</v>
      </c>
      <c r="H5187" t="s">
        <v>156</v>
      </c>
      <c r="I5187" t="s">
        <v>17</v>
      </c>
      <c r="J5187">
        <v>1</v>
      </c>
      <c r="M5187">
        <v>1200</v>
      </c>
      <c r="O5187">
        <v>1200</v>
      </c>
    </row>
    <row r="5188" spans="1:16" x14ac:dyDescent="0.2">
      <c r="A5188" s="11" t="str">
        <f t="shared" si="246"/>
        <v>1999MEX1650650</v>
      </c>
      <c r="B5188" s="9" t="str">
        <f>VLOOKUP(A5188,disaster_type!$A$2:$L$60000,5,FALSE)</f>
        <v>Volcanic activity</v>
      </c>
      <c r="C5188" s="9" t="str">
        <f>VLOOKUP(I5188,_readme!$A$25:$B$49,2,FALSE)</f>
        <v>Volcanic activity</v>
      </c>
      <c r="D5188" s="9" t="b">
        <f t="shared" si="247"/>
        <v>0</v>
      </c>
      <c r="E5188" s="8" t="str">
        <f t="shared" si="245"/>
        <v>Volcanic activity</v>
      </c>
      <c r="F5188">
        <v>1999</v>
      </c>
      <c r="G5188" t="s">
        <v>155</v>
      </c>
      <c r="H5188" t="s">
        <v>156</v>
      </c>
      <c r="I5188" t="s">
        <v>21</v>
      </c>
      <c r="J5188">
        <v>1</v>
      </c>
      <c r="M5188">
        <v>650</v>
      </c>
      <c r="O5188">
        <v>650</v>
      </c>
    </row>
    <row r="5189" spans="1:16" x14ac:dyDescent="0.2">
      <c r="A5189" s="11" t="str">
        <f t="shared" si="246"/>
        <v>1999MEX16366053000086000616060451300</v>
      </c>
      <c r="B5189" s="9" t="e">
        <f>VLOOKUP(A5189,disaster_type!$A$2:$L$60000,5,FALSE)</f>
        <v>#N/A</v>
      </c>
      <c r="C5189" s="9" t="str">
        <f>VLOOKUP(I5189,_readme!$A$25:$B$49,2,FALSE)</f>
        <v>Flood</v>
      </c>
      <c r="D5189" s="9" t="b">
        <f t="shared" si="247"/>
        <v>1</v>
      </c>
      <c r="E5189" s="8" t="str">
        <f t="shared" si="245"/>
        <v>Flood</v>
      </c>
      <c r="F5189">
        <v>1999</v>
      </c>
      <c r="G5189" t="s">
        <v>155</v>
      </c>
      <c r="H5189" t="s">
        <v>156</v>
      </c>
      <c r="I5189" t="s">
        <v>91</v>
      </c>
      <c r="J5189">
        <v>1</v>
      </c>
      <c r="K5189">
        <v>636</v>
      </c>
      <c r="L5189">
        <v>60</v>
      </c>
      <c r="M5189">
        <v>530000</v>
      </c>
      <c r="N5189">
        <v>86000</v>
      </c>
      <c r="O5189">
        <v>616060</v>
      </c>
      <c r="P5189">
        <v>451300</v>
      </c>
    </row>
    <row r="5190" spans="1:16" x14ac:dyDescent="0.2">
      <c r="A5190" s="11" t="str">
        <f t="shared" si="246"/>
        <v>1999MEX115</v>
      </c>
      <c r="B5190" s="9" t="str">
        <f>VLOOKUP(A5190,disaster_type!$A$2:$L$60000,5,FALSE)</f>
        <v xml:space="preserve">Extreme temperature </v>
      </c>
      <c r="C5190" s="9" t="str">
        <f>VLOOKUP(I5190,_readme!$A$25:$B$49,2,FALSE)</f>
        <v xml:space="preserve">Extreme temperature </v>
      </c>
      <c r="D5190" s="9" t="b">
        <f t="shared" si="247"/>
        <v>0</v>
      </c>
      <c r="E5190" s="8" t="str">
        <f t="shared" si="245"/>
        <v xml:space="preserve">Extreme temperature </v>
      </c>
      <c r="F5190">
        <v>1999</v>
      </c>
      <c r="G5190" t="s">
        <v>155</v>
      </c>
      <c r="H5190" t="s">
        <v>156</v>
      </c>
      <c r="I5190" t="s">
        <v>213</v>
      </c>
      <c r="J5190">
        <v>1</v>
      </c>
      <c r="K5190">
        <v>15</v>
      </c>
    </row>
    <row r="5191" spans="1:16" x14ac:dyDescent="0.2">
      <c r="A5191" s="11" t="str">
        <f t="shared" si="246"/>
        <v>1999MEX16500065000100000</v>
      </c>
      <c r="B5191" s="9" t="str">
        <f>VLOOKUP(A5191,disaster_type!$A$2:$L$60000,5,FALSE)</f>
        <v>Drought</v>
      </c>
      <c r="C5191" s="9" t="str">
        <f>VLOOKUP(I5191,_readme!$A$25:$B$49,2,FALSE)</f>
        <v>Drought</v>
      </c>
      <c r="D5191" s="9" t="b">
        <f t="shared" si="247"/>
        <v>0</v>
      </c>
      <c r="E5191" s="8" t="str">
        <f t="shared" si="245"/>
        <v>Drought</v>
      </c>
      <c r="F5191">
        <v>1999</v>
      </c>
      <c r="G5191" t="s">
        <v>155</v>
      </c>
      <c r="H5191" t="s">
        <v>156</v>
      </c>
      <c r="I5191" t="s">
        <v>12</v>
      </c>
      <c r="J5191">
        <v>1</v>
      </c>
      <c r="M5191">
        <v>65000</v>
      </c>
      <c r="O5191">
        <v>65000</v>
      </c>
      <c r="P5191">
        <v>100000</v>
      </c>
    </row>
    <row r="5192" spans="1:16" x14ac:dyDescent="0.2">
      <c r="A5192" s="11" t="str">
        <f t="shared" si="246"/>
        <v>1999MEX21810010001100</v>
      </c>
      <c r="B5192" s="9" t="e">
        <f>VLOOKUP(A5192,disaster_type!$A$2:$L$60000,5,FALSE)</f>
        <v>#N/A</v>
      </c>
      <c r="C5192" s="9" t="str">
        <f>VLOOKUP(I5192,_readme!$A$25:$B$49,2,FALSE)</f>
        <v>Flood</v>
      </c>
      <c r="D5192" s="9" t="b">
        <f t="shared" si="247"/>
        <v>1</v>
      </c>
      <c r="E5192" s="8" t="str">
        <f t="shared" si="245"/>
        <v>Flood</v>
      </c>
      <c r="F5192">
        <v>1999</v>
      </c>
      <c r="G5192" t="s">
        <v>155</v>
      </c>
      <c r="H5192" t="s">
        <v>156</v>
      </c>
      <c r="I5192" t="s">
        <v>180</v>
      </c>
      <c r="J5192">
        <v>2</v>
      </c>
      <c r="K5192">
        <v>18</v>
      </c>
      <c r="L5192">
        <v>100</v>
      </c>
      <c r="M5192">
        <v>1000</v>
      </c>
      <c r="O5192">
        <v>1100</v>
      </c>
    </row>
    <row r="5193" spans="1:16" x14ac:dyDescent="0.2">
      <c r="A5193" s="11" t="str">
        <f t="shared" si="246"/>
        <v>1999MEX346415137500137915391600</v>
      </c>
      <c r="B5193" s="9" t="str">
        <f>VLOOKUP(A5193,disaster_type!$A$2:$L$60000,5,FALSE)</f>
        <v>Earthquake</v>
      </c>
      <c r="C5193" s="9" t="str">
        <f>VLOOKUP(I5193,_readme!$A$25:$B$49,2,FALSE)</f>
        <v>Earthquake</v>
      </c>
      <c r="D5193" s="9" t="b">
        <f t="shared" si="247"/>
        <v>0</v>
      </c>
      <c r="E5193" s="8" t="str">
        <f t="shared" si="245"/>
        <v>Earthquake</v>
      </c>
      <c r="F5193">
        <v>1999</v>
      </c>
      <c r="G5193" t="s">
        <v>155</v>
      </c>
      <c r="H5193" t="s">
        <v>156</v>
      </c>
      <c r="I5193" t="s">
        <v>28</v>
      </c>
      <c r="J5193">
        <v>3</v>
      </c>
      <c r="K5193">
        <v>46</v>
      </c>
      <c r="L5193">
        <v>415</v>
      </c>
      <c r="M5193">
        <v>137500</v>
      </c>
      <c r="O5193">
        <v>137915</v>
      </c>
      <c r="P5193">
        <v>391600</v>
      </c>
    </row>
    <row r="5194" spans="1:16" x14ac:dyDescent="0.2">
      <c r="A5194" s="11" t="str">
        <f t="shared" si="246"/>
        <v>1999MEX19200020004000</v>
      </c>
      <c r="B5194" s="9" t="str">
        <f>VLOOKUP(A5194,disaster_type!$A$2:$L$60000,5,FALSE)</f>
        <v>Storm</v>
      </c>
      <c r="C5194" s="9" t="str">
        <f>VLOOKUP(I5194,_readme!$A$25:$B$49,2,FALSE)</f>
        <v>Storm</v>
      </c>
      <c r="D5194" s="9" t="b">
        <f t="shared" si="247"/>
        <v>0</v>
      </c>
      <c r="E5194" s="8" t="str">
        <f t="shared" si="245"/>
        <v>Storm</v>
      </c>
      <c r="F5194">
        <v>1999</v>
      </c>
      <c r="G5194" t="s">
        <v>155</v>
      </c>
      <c r="H5194" t="s">
        <v>156</v>
      </c>
      <c r="I5194" t="s">
        <v>24</v>
      </c>
      <c r="J5194">
        <v>1</v>
      </c>
      <c r="K5194">
        <v>9</v>
      </c>
      <c r="M5194">
        <v>2000</v>
      </c>
      <c r="N5194">
        <v>2000</v>
      </c>
      <c r="O5194">
        <v>4000</v>
      </c>
    </row>
    <row r="5195" spans="1:16" x14ac:dyDescent="0.2">
      <c r="A5195" s="11" t="str">
        <f t="shared" si="246"/>
        <v>1999MDA196075317134000</v>
      </c>
      <c r="B5195" s="9" t="str">
        <f>VLOOKUP(A5195,disaster_type!$A$2:$L$60000,5,FALSE)</f>
        <v>Flood</v>
      </c>
      <c r="C5195" s="9" t="e">
        <f>VLOOKUP(I5195,_readme!$A$25:$B$49,2,FALSE)</f>
        <v>#N/A</v>
      </c>
      <c r="D5195" s="9" t="b">
        <f t="shared" si="247"/>
        <v>0</v>
      </c>
      <c r="E5195" s="8" t="str">
        <f t="shared" si="245"/>
        <v>Flood</v>
      </c>
      <c r="F5195">
        <v>1999</v>
      </c>
      <c r="G5195" t="s">
        <v>429</v>
      </c>
      <c r="H5195" t="s">
        <v>430</v>
      </c>
      <c r="I5195" s="17" t="s">
        <v>485</v>
      </c>
      <c r="J5195">
        <v>1</v>
      </c>
      <c r="M5195">
        <v>960</v>
      </c>
      <c r="N5195">
        <v>753</v>
      </c>
      <c r="O5195">
        <v>1713</v>
      </c>
      <c r="P5195">
        <v>4000</v>
      </c>
    </row>
    <row r="5196" spans="1:16" x14ac:dyDescent="0.2">
      <c r="A5196" s="11" t="str">
        <f t="shared" si="246"/>
        <v>1999MDA116471647</v>
      </c>
      <c r="B5196" s="9" t="str">
        <f>VLOOKUP(A5196,disaster_type!$A$2:$L$60000,5,FALSE)</f>
        <v>Epidemic</v>
      </c>
      <c r="C5196" s="9" t="str">
        <f>VLOOKUP(I5196,_readme!$A$25:$B$49,2,FALSE)</f>
        <v>Epidemic</v>
      </c>
      <c r="D5196" s="9" t="b">
        <f t="shared" si="247"/>
        <v>0</v>
      </c>
      <c r="E5196" s="8" t="str">
        <f t="shared" si="245"/>
        <v>Epidemic</v>
      </c>
      <c r="F5196">
        <v>1999</v>
      </c>
      <c r="G5196" t="s">
        <v>429</v>
      </c>
      <c r="H5196" t="s">
        <v>430</v>
      </c>
      <c r="I5196" t="s">
        <v>77</v>
      </c>
      <c r="J5196">
        <v>1</v>
      </c>
      <c r="M5196">
        <v>1647</v>
      </c>
      <c r="O5196">
        <v>1647</v>
      </c>
    </row>
    <row r="5197" spans="1:16" x14ac:dyDescent="0.2">
      <c r="A5197" s="11" t="str">
        <f t="shared" si="246"/>
        <v>1999MAR1275000275000900000</v>
      </c>
      <c r="B5197" s="9" t="str">
        <f>VLOOKUP(A5197,disaster_type!$A$2:$L$60000,5,FALSE)</f>
        <v>Drought</v>
      </c>
      <c r="C5197" s="9" t="str">
        <f>VLOOKUP(I5197,_readme!$A$25:$B$49,2,FALSE)</f>
        <v>Drought</v>
      </c>
      <c r="D5197" s="9" t="b">
        <f t="shared" si="247"/>
        <v>0</v>
      </c>
      <c r="E5197" s="8" t="str">
        <f t="shared" si="245"/>
        <v>Drought</v>
      </c>
      <c r="F5197">
        <v>1999</v>
      </c>
      <c r="G5197" t="s">
        <v>89</v>
      </c>
      <c r="H5197" t="s">
        <v>90</v>
      </c>
      <c r="I5197" t="s">
        <v>12</v>
      </c>
      <c r="J5197">
        <v>1</v>
      </c>
      <c r="M5197">
        <v>275000</v>
      </c>
      <c r="O5197">
        <v>275000</v>
      </c>
      <c r="P5197">
        <v>900000</v>
      </c>
    </row>
    <row r="5198" spans="1:16" x14ac:dyDescent="0.2">
      <c r="A5198" s="11" t="str">
        <f t="shared" si="246"/>
        <v>1999MOZ123700007000012400</v>
      </c>
      <c r="B5198" s="9" t="str">
        <f>VLOOKUP(A5198,disaster_type!$A$2:$L$60000,5,FALSE)</f>
        <v>Flood</v>
      </c>
      <c r="C5198" s="9" t="str">
        <f>VLOOKUP(I5198,_readme!$A$25:$B$49,2,FALSE)</f>
        <v>Flood</v>
      </c>
      <c r="D5198" s="9" t="b">
        <f t="shared" si="247"/>
        <v>0</v>
      </c>
      <c r="E5198" s="8" t="str">
        <f t="shared" si="245"/>
        <v>Flood</v>
      </c>
      <c r="F5198">
        <v>1999</v>
      </c>
      <c r="G5198" t="s">
        <v>238</v>
      </c>
      <c r="H5198" t="s">
        <v>239</v>
      </c>
      <c r="I5198" t="s">
        <v>112</v>
      </c>
      <c r="J5198">
        <v>1</v>
      </c>
      <c r="K5198">
        <v>23</v>
      </c>
      <c r="M5198">
        <v>70000</v>
      </c>
      <c r="O5198">
        <v>70000</v>
      </c>
      <c r="P5198">
        <v>12400</v>
      </c>
    </row>
    <row r="5199" spans="1:16" x14ac:dyDescent="0.2">
      <c r="A5199" s="11" t="str">
        <f t="shared" si="246"/>
        <v>1999MMR1225000050000</v>
      </c>
      <c r="B5199" s="9" t="str">
        <f>VLOOKUP(A5199,disaster_type!$A$2:$L$60000,5,FALSE)</f>
        <v>Flood</v>
      </c>
      <c r="C5199" s="9" t="str">
        <f>VLOOKUP(I5199,_readme!$A$25:$B$49,2,FALSE)</f>
        <v>Flood</v>
      </c>
      <c r="D5199" s="9" t="b">
        <f t="shared" si="247"/>
        <v>0</v>
      </c>
      <c r="E5199" s="8" t="str">
        <f t="shared" si="245"/>
        <v>Flood</v>
      </c>
      <c r="F5199">
        <v>1999</v>
      </c>
      <c r="G5199" t="s">
        <v>37</v>
      </c>
      <c r="H5199" t="s">
        <v>38</v>
      </c>
      <c r="I5199" t="s">
        <v>180</v>
      </c>
      <c r="J5199">
        <v>1</v>
      </c>
      <c r="K5199">
        <v>22</v>
      </c>
      <c r="N5199">
        <v>50000</v>
      </c>
      <c r="O5199">
        <v>50000</v>
      </c>
    </row>
    <row r="5200" spans="1:16" x14ac:dyDescent="0.2">
      <c r="A5200" s="11" t="str">
        <f t="shared" si="246"/>
        <v>1999NPL13240004000</v>
      </c>
      <c r="B5200" s="9" t="str">
        <f>VLOOKUP(A5200,disaster_type!$A$2:$L$60000,5,FALSE)</f>
        <v>Wildfire</v>
      </c>
      <c r="C5200" s="9" t="str">
        <f>VLOOKUP(I5200,_readme!$A$25:$B$49,2,FALSE)</f>
        <v>Wildfire</v>
      </c>
      <c r="D5200" s="9" t="b">
        <f t="shared" si="247"/>
        <v>0</v>
      </c>
      <c r="E5200" s="8" t="str">
        <f t="shared" si="245"/>
        <v>Wildfire</v>
      </c>
      <c r="F5200">
        <v>1999</v>
      </c>
      <c r="G5200" t="s">
        <v>173</v>
      </c>
      <c r="H5200" t="s">
        <v>174</v>
      </c>
      <c r="I5200" t="s">
        <v>111</v>
      </c>
      <c r="J5200">
        <v>1</v>
      </c>
      <c r="K5200">
        <v>32</v>
      </c>
      <c r="N5200">
        <v>4000</v>
      </c>
      <c r="O5200">
        <v>4000</v>
      </c>
    </row>
    <row r="5201" spans="1:16" x14ac:dyDescent="0.2">
      <c r="A5201" s="11" t="str">
        <f t="shared" si="246"/>
        <v>1999NPL11706818000180682000</v>
      </c>
      <c r="B5201" s="9" t="str">
        <f>VLOOKUP(A5201,disaster_type!$A$2:$L$60000,5,FALSE)</f>
        <v>Flood</v>
      </c>
      <c r="C5201" s="9" t="str">
        <f>VLOOKUP(I5201,_readme!$A$25:$B$49,2,FALSE)</f>
        <v>Flood</v>
      </c>
      <c r="D5201" s="9" t="b">
        <f t="shared" si="247"/>
        <v>0</v>
      </c>
      <c r="E5201" s="8" t="str">
        <f t="shared" si="245"/>
        <v>Flood</v>
      </c>
      <c r="F5201">
        <v>1999</v>
      </c>
      <c r="G5201" t="s">
        <v>173</v>
      </c>
      <c r="H5201" t="s">
        <v>174</v>
      </c>
      <c r="I5201" t="s">
        <v>112</v>
      </c>
      <c r="J5201">
        <v>1</v>
      </c>
      <c r="K5201">
        <v>170</v>
      </c>
      <c r="L5201">
        <v>68</v>
      </c>
      <c r="M5201">
        <v>18000</v>
      </c>
      <c r="O5201">
        <v>18068</v>
      </c>
      <c r="P5201">
        <v>2000</v>
      </c>
    </row>
    <row r="5202" spans="1:16" x14ac:dyDescent="0.2">
      <c r="A5202" s="11" t="str">
        <f t="shared" si="246"/>
        <v>1999NPL1150944944</v>
      </c>
      <c r="B5202" s="9" t="str">
        <f>VLOOKUP(A5202,disaster_type!$A$2:$L$60000,5,FALSE)</f>
        <v>Epidemic</v>
      </c>
      <c r="C5202" s="9" t="str">
        <f>VLOOKUP(I5202,_readme!$A$25:$B$49,2,FALSE)</f>
        <v>Epidemic</v>
      </c>
      <c r="D5202" s="9" t="b">
        <f t="shared" si="247"/>
        <v>0</v>
      </c>
      <c r="E5202" s="8" t="str">
        <f t="shared" si="245"/>
        <v>Epidemic</v>
      </c>
      <c r="F5202">
        <v>1999</v>
      </c>
      <c r="G5202" t="s">
        <v>173</v>
      </c>
      <c r="H5202" t="s">
        <v>174</v>
      </c>
      <c r="I5202" t="s">
        <v>18</v>
      </c>
      <c r="J5202">
        <v>1</v>
      </c>
      <c r="K5202">
        <v>150</v>
      </c>
      <c r="M5202">
        <v>944</v>
      </c>
      <c r="O5202">
        <v>944</v>
      </c>
    </row>
    <row r="5203" spans="1:16" x14ac:dyDescent="0.2">
      <c r="A5203" s="11" t="str">
        <f t="shared" si="246"/>
        <v>1999NLD113200200</v>
      </c>
      <c r="B5203" s="9" t="str">
        <f>VLOOKUP(A5203,disaster_type!$A$2:$L$60000,5,FALSE)</f>
        <v>Epidemic</v>
      </c>
      <c r="C5203" s="9" t="str">
        <f>VLOOKUP(I5203,_readme!$A$25:$B$49,2,FALSE)</f>
        <v>Epidemic</v>
      </c>
      <c r="D5203" s="9" t="b">
        <f t="shared" si="247"/>
        <v>0</v>
      </c>
      <c r="E5203" s="8" t="str">
        <f t="shared" si="245"/>
        <v>Epidemic</v>
      </c>
      <c r="F5203">
        <v>1999</v>
      </c>
      <c r="G5203" t="s">
        <v>220</v>
      </c>
      <c r="H5203" t="s">
        <v>221</v>
      </c>
      <c r="I5203" t="s">
        <v>132</v>
      </c>
      <c r="J5203">
        <v>1</v>
      </c>
      <c r="K5203">
        <v>13</v>
      </c>
      <c r="M5203">
        <v>200</v>
      </c>
      <c r="O5203">
        <v>200</v>
      </c>
    </row>
    <row r="5204" spans="1:16" x14ac:dyDescent="0.2">
      <c r="A5204" s="11" t="str">
        <f t="shared" si="246"/>
        <v>1999NCL1</v>
      </c>
      <c r="B5204" s="9" t="str">
        <f>VLOOKUP(A5204,disaster_type!$A$2:$L$60000,5,FALSE)</f>
        <v>Storm</v>
      </c>
      <c r="C5204" s="9" t="str">
        <f>VLOOKUP(I5204,_readme!$A$25:$B$49,2,FALSE)</f>
        <v>Storm</v>
      </c>
      <c r="D5204" s="9" t="b">
        <f t="shared" si="247"/>
        <v>0</v>
      </c>
      <c r="E5204" s="8" t="str">
        <f t="shared" si="245"/>
        <v>Storm</v>
      </c>
      <c r="F5204">
        <v>1999</v>
      </c>
      <c r="G5204" t="s">
        <v>185</v>
      </c>
      <c r="H5204" t="s">
        <v>186</v>
      </c>
      <c r="I5204" t="s">
        <v>24</v>
      </c>
      <c r="J5204">
        <v>1</v>
      </c>
    </row>
    <row r="5205" spans="1:16" x14ac:dyDescent="0.2">
      <c r="A5205" s="11" t="str">
        <f t="shared" si="246"/>
        <v>1999NZL1350350</v>
      </c>
      <c r="B5205" s="9" t="str">
        <f>VLOOKUP(A5205,disaster_type!$A$2:$L$60000,5,FALSE)</f>
        <v>Flood</v>
      </c>
      <c r="C5205" s="9" t="str">
        <f>VLOOKUP(I5205,_readme!$A$25:$B$49,2,FALSE)</f>
        <v>Flood</v>
      </c>
      <c r="D5205" s="9" t="b">
        <f t="shared" si="247"/>
        <v>0</v>
      </c>
      <c r="E5205" s="8" t="str">
        <f t="shared" si="245"/>
        <v>Flood</v>
      </c>
      <c r="F5205">
        <v>1999</v>
      </c>
      <c r="G5205" t="s">
        <v>120</v>
      </c>
      <c r="H5205" t="s">
        <v>121</v>
      </c>
      <c r="I5205" t="s">
        <v>112</v>
      </c>
      <c r="J5205">
        <v>1</v>
      </c>
      <c r="M5205">
        <v>350</v>
      </c>
      <c r="O5205">
        <v>350</v>
      </c>
    </row>
    <row r="5206" spans="1:16" x14ac:dyDescent="0.2">
      <c r="A5206" s="11" t="str">
        <f t="shared" si="246"/>
        <v>1999NIC256955695</v>
      </c>
      <c r="B5206" s="9" t="str">
        <f>VLOOKUP(A5206,disaster_type!$A$2:$L$60000,5,FALSE)</f>
        <v>Volcanic activity</v>
      </c>
      <c r="C5206" s="9" t="str">
        <f>VLOOKUP(I5206,_readme!$A$25:$B$49,2,FALSE)</f>
        <v>Volcanic activity</v>
      </c>
      <c r="D5206" s="9" t="b">
        <f t="shared" si="247"/>
        <v>0</v>
      </c>
      <c r="E5206" s="8" t="str">
        <f t="shared" si="245"/>
        <v>Volcanic activity</v>
      </c>
      <c r="F5206">
        <v>1999</v>
      </c>
      <c r="G5206" t="s">
        <v>73</v>
      </c>
      <c r="H5206" t="s">
        <v>74</v>
      </c>
      <c r="I5206" t="s">
        <v>21</v>
      </c>
      <c r="J5206">
        <v>2</v>
      </c>
      <c r="M5206">
        <v>5695</v>
      </c>
      <c r="O5206">
        <v>5695</v>
      </c>
    </row>
    <row r="5207" spans="1:16" x14ac:dyDescent="0.2">
      <c r="A5207" s="11" t="str">
        <f t="shared" si="246"/>
        <v>1999NIC1111000007105107105500</v>
      </c>
      <c r="B5207" s="9" t="str">
        <f>VLOOKUP(A5207,disaster_type!$A$2:$L$60000,5,FALSE)</f>
        <v>Flood</v>
      </c>
      <c r="C5207" s="9" t="str">
        <f>VLOOKUP(I5207,_readme!$A$25:$B$49,2,FALSE)</f>
        <v>Flood</v>
      </c>
      <c r="D5207" s="9" t="b">
        <f t="shared" si="247"/>
        <v>0</v>
      </c>
      <c r="E5207" s="8" t="str">
        <f t="shared" si="245"/>
        <v>Flood</v>
      </c>
      <c r="F5207">
        <v>1999</v>
      </c>
      <c r="G5207" t="s">
        <v>73</v>
      </c>
      <c r="H5207" t="s">
        <v>74</v>
      </c>
      <c r="I5207" t="s">
        <v>91</v>
      </c>
      <c r="J5207">
        <v>1</v>
      </c>
      <c r="K5207">
        <v>11</v>
      </c>
      <c r="M5207">
        <v>100000</v>
      </c>
      <c r="N5207">
        <v>7105</v>
      </c>
      <c r="O5207">
        <v>107105</v>
      </c>
      <c r="P5207">
        <v>500</v>
      </c>
    </row>
    <row r="5208" spans="1:16" x14ac:dyDescent="0.2">
      <c r="A5208" s="11" t="str">
        <f t="shared" si="246"/>
        <v>1999NIC1</v>
      </c>
      <c r="B5208" s="9" t="str">
        <f>VLOOKUP(A5208,disaster_type!$A$2:$L$60000,5,FALSE)</f>
        <v>Wildfire</v>
      </c>
      <c r="C5208" s="9" t="str">
        <f>VLOOKUP(I5208,_readme!$A$25:$B$49,2,FALSE)</f>
        <v>Wildfire</v>
      </c>
      <c r="D5208" s="9" t="b">
        <f t="shared" si="247"/>
        <v>0</v>
      </c>
      <c r="E5208" s="8" t="str">
        <f t="shared" si="245"/>
        <v>Wildfire</v>
      </c>
      <c r="F5208">
        <v>1999</v>
      </c>
      <c r="G5208" t="s">
        <v>73</v>
      </c>
      <c r="H5208" t="s">
        <v>74</v>
      </c>
      <c r="I5208" t="s">
        <v>111</v>
      </c>
      <c r="J5208">
        <v>1</v>
      </c>
    </row>
    <row r="5209" spans="1:16" x14ac:dyDescent="0.2">
      <c r="A5209" s="11" t="str">
        <f t="shared" si="246"/>
        <v>1999NER249741741</v>
      </c>
      <c r="B5209" s="9" t="str">
        <f>VLOOKUP(A5209,disaster_type!$A$2:$L$60000,5,FALSE)</f>
        <v>Epidemic</v>
      </c>
      <c r="C5209" s="9" t="str">
        <f>VLOOKUP(I5209,_readme!$A$25:$B$49,2,FALSE)</f>
        <v>Epidemic</v>
      </c>
      <c r="D5209" s="9" t="b">
        <f t="shared" si="247"/>
        <v>0</v>
      </c>
      <c r="E5209" s="8" t="str">
        <f t="shared" si="245"/>
        <v>Epidemic</v>
      </c>
      <c r="F5209">
        <v>1999</v>
      </c>
      <c r="G5209" t="s">
        <v>48</v>
      </c>
      <c r="H5209" t="s">
        <v>49</v>
      </c>
      <c r="I5209" t="s">
        <v>77</v>
      </c>
      <c r="J5209">
        <v>2</v>
      </c>
      <c r="K5209">
        <v>49</v>
      </c>
      <c r="M5209">
        <v>741</v>
      </c>
      <c r="O5209">
        <v>741</v>
      </c>
    </row>
    <row r="5210" spans="1:16" x14ac:dyDescent="0.2">
      <c r="A5210" s="11" t="str">
        <f t="shared" si="246"/>
        <v>1999NER214116061278924395</v>
      </c>
      <c r="B5210" s="9" t="str">
        <f>VLOOKUP(A5210,disaster_type!$A$2:$L$60000,5,FALSE)</f>
        <v>Flood</v>
      </c>
      <c r="C5210" s="9" t="str">
        <f>VLOOKUP(I5210,_readme!$A$25:$B$49,2,FALSE)</f>
        <v>Flood</v>
      </c>
      <c r="D5210" s="9" t="b">
        <f t="shared" si="247"/>
        <v>0</v>
      </c>
      <c r="E5210" s="8" t="str">
        <f t="shared" si="245"/>
        <v>Flood</v>
      </c>
      <c r="F5210">
        <v>1999</v>
      </c>
      <c r="G5210" t="s">
        <v>48</v>
      </c>
      <c r="H5210" t="s">
        <v>49</v>
      </c>
      <c r="I5210" t="s">
        <v>180</v>
      </c>
      <c r="J5210">
        <v>2</v>
      </c>
      <c r="K5210">
        <v>14</v>
      </c>
      <c r="M5210">
        <v>11606</v>
      </c>
      <c r="N5210">
        <v>12789</v>
      </c>
      <c r="O5210">
        <v>24395</v>
      </c>
    </row>
    <row r="5211" spans="1:16" x14ac:dyDescent="0.2">
      <c r="A5211" s="11" t="str">
        <f t="shared" si="246"/>
        <v>1999NGA450217361736</v>
      </c>
      <c r="B5211" s="9" t="e">
        <f>VLOOKUP(A5211,disaster_type!$A$2:$L$60000,5,FALSE)</f>
        <v>#N/A</v>
      </c>
      <c r="C5211" s="9" t="e">
        <f>VLOOKUP(I5211,_readme!$A$25:$B$49,2,FALSE)</f>
        <v>#N/A</v>
      </c>
      <c r="D5211" s="9" t="b">
        <f t="shared" si="247"/>
        <v>1</v>
      </c>
      <c r="E5211" s="8" t="e">
        <f t="shared" ref="E5211:E5274" si="248">IF(D5211,C5211,B5211)</f>
        <v>#N/A</v>
      </c>
      <c r="F5211">
        <v>1999</v>
      </c>
      <c r="G5211" t="s">
        <v>306</v>
      </c>
      <c r="H5211" t="s">
        <v>307</v>
      </c>
      <c r="I5211" t="s">
        <v>17</v>
      </c>
      <c r="J5211">
        <v>4</v>
      </c>
      <c r="K5211">
        <v>502</v>
      </c>
      <c r="M5211">
        <v>1736</v>
      </c>
      <c r="O5211">
        <v>1736</v>
      </c>
    </row>
    <row r="5212" spans="1:16" x14ac:dyDescent="0.2">
      <c r="A5212" s="11" t="str">
        <f t="shared" si="246"/>
        <v>1999NGA211412411241</v>
      </c>
      <c r="B5212" s="9" t="e">
        <f>VLOOKUP(A5212,disaster_type!$A$2:$L$60000,5,FALSE)</f>
        <v>#N/A</v>
      </c>
      <c r="C5212" s="9" t="str">
        <f>VLOOKUP(I5212,_readme!$A$25:$B$49,2,FALSE)</f>
        <v>Epidemic</v>
      </c>
      <c r="D5212" s="9" t="b">
        <f t="shared" si="247"/>
        <v>1</v>
      </c>
      <c r="E5212" s="8" t="str">
        <f t="shared" si="248"/>
        <v>Epidemic</v>
      </c>
      <c r="F5212">
        <v>1999</v>
      </c>
      <c r="G5212" t="s">
        <v>306</v>
      </c>
      <c r="H5212" t="s">
        <v>307</v>
      </c>
      <c r="I5212" t="s">
        <v>77</v>
      </c>
      <c r="J5212">
        <v>2</v>
      </c>
      <c r="K5212">
        <v>114</v>
      </c>
      <c r="M5212">
        <v>1241</v>
      </c>
      <c r="O5212">
        <v>1241</v>
      </c>
    </row>
    <row r="5213" spans="1:16" x14ac:dyDescent="0.2">
      <c r="A5213" s="11" t="str">
        <f t="shared" si="246"/>
        <v>1999NGA3898000037000117000</v>
      </c>
      <c r="B5213" s="9" t="str">
        <f>VLOOKUP(A5213,disaster_type!$A$2:$L$60000,5,FALSE)</f>
        <v>Flood</v>
      </c>
      <c r="C5213" s="9" t="str">
        <f>VLOOKUP(I5213,_readme!$A$25:$B$49,2,FALSE)</f>
        <v>Flood</v>
      </c>
      <c r="D5213" s="9" t="b">
        <f t="shared" si="247"/>
        <v>0</v>
      </c>
      <c r="E5213" s="8" t="str">
        <f t="shared" si="248"/>
        <v>Flood</v>
      </c>
      <c r="F5213">
        <v>1999</v>
      </c>
      <c r="G5213" t="s">
        <v>306</v>
      </c>
      <c r="H5213" t="s">
        <v>307</v>
      </c>
      <c r="I5213" t="s">
        <v>112</v>
      </c>
      <c r="J5213">
        <v>3</v>
      </c>
      <c r="K5213">
        <v>89</v>
      </c>
      <c r="M5213">
        <v>80000</v>
      </c>
      <c r="N5213">
        <v>37000</v>
      </c>
      <c r="O5213">
        <v>117000</v>
      </c>
    </row>
    <row r="5214" spans="1:16" x14ac:dyDescent="0.2">
      <c r="A5214" s="11" t="str">
        <f t="shared" si="246"/>
        <v>1999NIU11297297</v>
      </c>
      <c r="B5214" s="9" t="str">
        <f>VLOOKUP(A5214,disaster_type!$A$2:$L$60000,5,FALSE)</f>
        <v>Epidemic</v>
      </c>
      <c r="C5214" s="9" t="str">
        <f>VLOOKUP(I5214,_readme!$A$25:$B$49,2,FALSE)</f>
        <v>Epidemic</v>
      </c>
      <c r="D5214" s="9" t="b">
        <f t="shared" si="247"/>
        <v>0</v>
      </c>
      <c r="E5214" s="8" t="str">
        <f t="shared" si="248"/>
        <v>Epidemic</v>
      </c>
      <c r="F5214">
        <v>1999</v>
      </c>
      <c r="G5214" t="s">
        <v>250</v>
      </c>
      <c r="H5214" t="s">
        <v>251</v>
      </c>
      <c r="I5214" t="s">
        <v>18</v>
      </c>
      <c r="J5214">
        <v>1</v>
      </c>
      <c r="K5214">
        <v>1</v>
      </c>
      <c r="M5214">
        <v>297</v>
      </c>
      <c r="O5214">
        <v>297</v>
      </c>
    </row>
    <row r="5215" spans="1:16" x14ac:dyDescent="0.2">
      <c r="A5215" s="11" t="str">
        <f t="shared" si="246"/>
        <v>1999PAK36110913451454</v>
      </c>
      <c r="B5215" s="9" t="e">
        <f>VLOOKUP(A5215,disaster_type!$A$2:$L$60000,5,FALSE)</f>
        <v>#N/A</v>
      </c>
      <c r="C5215" s="9" t="e">
        <f>VLOOKUP(I5215,_readme!$A$25:$B$49,2,FALSE)</f>
        <v>#N/A</v>
      </c>
      <c r="D5215" s="9" t="b">
        <f t="shared" si="247"/>
        <v>1</v>
      </c>
      <c r="E5215" s="8" t="e">
        <f t="shared" si="248"/>
        <v>#N/A</v>
      </c>
      <c r="F5215">
        <v>1999</v>
      </c>
      <c r="G5215" t="s">
        <v>139</v>
      </c>
      <c r="H5215" t="s">
        <v>140</v>
      </c>
      <c r="I5215" t="s">
        <v>17</v>
      </c>
      <c r="J5215">
        <v>3</v>
      </c>
      <c r="K5215">
        <v>61</v>
      </c>
      <c r="L5215">
        <v>109</v>
      </c>
      <c r="N5215">
        <v>1345</v>
      </c>
      <c r="O5215">
        <v>1454</v>
      </c>
    </row>
    <row r="5216" spans="1:16" x14ac:dyDescent="0.2">
      <c r="A5216" s="11" t="str">
        <f t="shared" si="246"/>
        <v>1999PAK114322000002200000247000</v>
      </c>
      <c r="B5216" s="9" t="str">
        <f>VLOOKUP(A5216,disaster_type!$A$2:$L$60000,5,FALSE)</f>
        <v>Drought</v>
      </c>
      <c r="C5216" s="9" t="str">
        <f>VLOOKUP(I5216,_readme!$A$25:$B$49,2,FALSE)</f>
        <v>Drought</v>
      </c>
      <c r="D5216" s="9" t="b">
        <f t="shared" si="247"/>
        <v>0</v>
      </c>
      <c r="E5216" s="8" t="str">
        <f t="shared" si="248"/>
        <v>Drought</v>
      </c>
      <c r="F5216">
        <v>1999</v>
      </c>
      <c r="G5216" t="s">
        <v>139</v>
      </c>
      <c r="H5216" t="s">
        <v>140</v>
      </c>
      <c r="I5216" t="s">
        <v>12</v>
      </c>
      <c r="J5216">
        <v>1</v>
      </c>
      <c r="K5216">
        <v>143</v>
      </c>
      <c r="M5216">
        <v>2200000</v>
      </c>
      <c r="O5216">
        <v>2200000</v>
      </c>
      <c r="P5216">
        <v>247000</v>
      </c>
    </row>
    <row r="5217" spans="1:16" x14ac:dyDescent="0.2">
      <c r="A5217" s="11" t="str">
        <f t="shared" si="246"/>
        <v>1999PAK111</v>
      </c>
      <c r="B5217" s="9" t="str">
        <f>VLOOKUP(A5217,disaster_type!$A$2:$L$60000,5,FALSE)</f>
        <v xml:space="preserve">Extreme temperature </v>
      </c>
      <c r="C5217" s="9" t="str">
        <f>VLOOKUP(I5217,_readme!$A$25:$B$49,2,FALSE)</f>
        <v xml:space="preserve">Extreme temperature </v>
      </c>
      <c r="D5217" s="9" t="b">
        <f t="shared" si="247"/>
        <v>0</v>
      </c>
      <c r="E5217" s="8" t="str">
        <f t="shared" si="248"/>
        <v xml:space="preserve">Extreme temperature </v>
      </c>
      <c r="F5217">
        <v>1999</v>
      </c>
      <c r="G5217" t="s">
        <v>139</v>
      </c>
      <c r="H5217" t="s">
        <v>140</v>
      </c>
      <c r="I5217" t="s">
        <v>175</v>
      </c>
      <c r="J5217">
        <v>1</v>
      </c>
      <c r="K5217">
        <v>11</v>
      </c>
    </row>
    <row r="5218" spans="1:16" x14ac:dyDescent="0.2">
      <c r="A5218" s="11" t="str">
        <f t="shared" si="246"/>
        <v>1999PAK123115531504022074553594010936</v>
      </c>
      <c r="B5218" s="9" t="e">
        <f>VLOOKUP(A5218,disaster_type!$A$2:$L$60000,5,FALSE)</f>
        <v>#N/A</v>
      </c>
      <c r="C5218" s="9" t="str">
        <f>VLOOKUP(I5218,_readme!$A$25:$B$49,2,FALSE)</f>
        <v>Storm</v>
      </c>
      <c r="D5218" s="9" t="b">
        <f t="shared" si="247"/>
        <v>1</v>
      </c>
      <c r="E5218" s="8" t="str">
        <f t="shared" si="248"/>
        <v>Storm</v>
      </c>
      <c r="F5218">
        <v>1999</v>
      </c>
      <c r="G5218" t="s">
        <v>139</v>
      </c>
      <c r="H5218" t="s">
        <v>140</v>
      </c>
      <c r="I5218" t="s">
        <v>24</v>
      </c>
      <c r="J5218">
        <v>1</v>
      </c>
      <c r="K5218">
        <v>231</v>
      </c>
      <c r="L5218">
        <v>155</v>
      </c>
      <c r="M5218">
        <v>315040</v>
      </c>
      <c r="N5218">
        <v>220745</v>
      </c>
      <c r="O5218">
        <v>535940</v>
      </c>
      <c r="P5218">
        <v>10936</v>
      </c>
    </row>
    <row r="5219" spans="1:16" x14ac:dyDescent="0.2">
      <c r="A5219" s="11" t="str">
        <f t="shared" si="246"/>
        <v>1999PAN1500395895</v>
      </c>
      <c r="B5219" s="9" t="e">
        <f>VLOOKUP(A5219,disaster_type!$A$2:$L$60000,5,FALSE)</f>
        <v>#N/A</v>
      </c>
      <c r="C5219" s="9" t="e">
        <f>VLOOKUP(I5219,_readme!$A$25:$B$49,2,FALSE)</f>
        <v>#N/A</v>
      </c>
      <c r="D5219" s="9" t="b">
        <f t="shared" si="247"/>
        <v>1</v>
      </c>
      <c r="E5219" s="8" t="e">
        <f t="shared" si="248"/>
        <v>#N/A</v>
      </c>
      <c r="F5219">
        <v>1999</v>
      </c>
      <c r="G5219" t="s">
        <v>268</v>
      </c>
      <c r="H5219" t="s">
        <v>269</v>
      </c>
      <c r="I5219" t="s">
        <v>17</v>
      </c>
      <c r="J5219">
        <v>1</v>
      </c>
      <c r="M5219">
        <v>500</v>
      </c>
      <c r="N5219">
        <v>395</v>
      </c>
      <c r="O5219">
        <v>895</v>
      </c>
    </row>
    <row r="5220" spans="1:16" x14ac:dyDescent="0.2">
      <c r="A5220" s="11" t="str">
        <f t="shared" si="246"/>
        <v>1999PAN11</v>
      </c>
      <c r="B5220" s="9" t="e">
        <f>VLOOKUP(A5220,disaster_type!$A$2:$L$60000,5,FALSE)</f>
        <v>#N/A</v>
      </c>
      <c r="C5220" s="9" t="str">
        <f>VLOOKUP(I5220,_readme!$A$25:$B$49,2,FALSE)</f>
        <v>Flood</v>
      </c>
      <c r="D5220" s="9" t="b">
        <f t="shared" si="247"/>
        <v>1</v>
      </c>
      <c r="E5220" s="8" t="str">
        <f t="shared" si="248"/>
        <v>Flood</v>
      </c>
      <c r="F5220">
        <v>1999</v>
      </c>
      <c r="G5220" t="s">
        <v>268</v>
      </c>
      <c r="H5220" t="s">
        <v>269</v>
      </c>
      <c r="I5220" t="s">
        <v>91</v>
      </c>
      <c r="J5220">
        <v>1</v>
      </c>
      <c r="K5220">
        <v>1</v>
      </c>
    </row>
    <row r="5221" spans="1:16" x14ac:dyDescent="0.2">
      <c r="A5221" s="11" t="str">
        <f t="shared" si="246"/>
        <v>1999PNG12380003800043228</v>
      </c>
      <c r="B5221" s="9" t="str">
        <f>VLOOKUP(A5221,disaster_type!$A$2:$L$60000,5,FALSE)</f>
        <v>Flood</v>
      </c>
      <c r="C5221" s="9" t="str">
        <f>VLOOKUP(I5221,_readme!$A$25:$B$49,2,FALSE)</f>
        <v>Flood</v>
      </c>
      <c r="D5221" s="9" t="b">
        <f t="shared" si="247"/>
        <v>0</v>
      </c>
      <c r="E5221" s="8" t="str">
        <f t="shared" si="248"/>
        <v>Flood</v>
      </c>
      <c r="F5221">
        <v>1999</v>
      </c>
      <c r="G5221" t="s">
        <v>162</v>
      </c>
      <c r="H5221" t="s">
        <v>163</v>
      </c>
      <c r="I5221" t="s">
        <v>112</v>
      </c>
      <c r="J5221">
        <v>1</v>
      </c>
      <c r="K5221">
        <v>2</v>
      </c>
      <c r="N5221">
        <v>38000</v>
      </c>
      <c r="O5221">
        <v>38000</v>
      </c>
      <c r="P5221">
        <v>43228</v>
      </c>
    </row>
    <row r="5222" spans="1:16" x14ac:dyDescent="0.2">
      <c r="A5222" s="11" t="str">
        <f t="shared" si="246"/>
        <v>1999PRY1124000040000</v>
      </c>
      <c r="B5222" s="9" t="str">
        <f>VLOOKUP(A5222,disaster_type!$A$2:$L$60000,5,FALSE)</f>
        <v>Drought</v>
      </c>
      <c r="C5222" s="9" t="str">
        <f>VLOOKUP(I5222,_readme!$A$25:$B$49,2,FALSE)</f>
        <v>Drought</v>
      </c>
      <c r="D5222" s="9" t="b">
        <f t="shared" si="247"/>
        <v>0</v>
      </c>
      <c r="E5222" s="8" t="str">
        <f t="shared" si="248"/>
        <v>Drought</v>
      </c>
      <c r="F5222">
        <v>1999</v>
      </c>
      <c r="G5222" t="s">
        <v>262</v>
      </c>
      <c r="H5222" t="s">
        <v>263</v>
      </c>
      <c r="I5222" t="s">
        <v>12</v>
      </c>
      <c r="J5222">
        <v>1</v>
      </c>
      <c r="K5222">
        <v>12</v>
      </c>
      <c r="M5222">
        <v>40000</v>
      </c>
      <c r="O5222">
        <v>40000</v>
      </c>
    </row>
    <row r="5223" spans="1:16" x14ac:dyDescent="0.2">
      <c r="A5223" s="11" t="str">
        <f t="shared" si="246"/>
        <v>1999PRY122732273</v>
      </c>
      <c r="B5223" s="9" t="str">
        <f>VLOOKUP(A5223,disaster_type!$A$2:$L$60000,5,FALSE)</f>
        <v>Epidemic</v>
      </c>
      <c r="C5223" s="9" t="str">
        <f>VLOOKUP(I5223,_readme!$A$25:$B$49,2,FALSE)</f>
        <v>Epidemic</v>
      </c>
      <c r="D5223" s="9" t="b">
        <f t="shared" si="247"/>
        <v>0</v>
      </c>
      <c r="E5223" s="8" t="str">
        <f t="shared" si="248"/>
        <v>Epidemic</v>
      </c>
      <c r="F5223">
        <v>1999</v>
      </c>
      <c r="G5223" t="s">
        <v>262</v>
      </c>
      <c r="H5223" t="s">
        <v>263</v>
      </c>
      <c r="I5223" t="s">
        <v>18</v>
      </c>
      <c r="J5223">
        <v>1</v>
      </c>
      <c r="M5223">
        <v>2273</v>
      </c>
      <c r="O5223">
        <v>2273</v>
      </c>
    </row>
    <row r="5224" spans="1:16" x14ac:dyDescent="0.2">
      <c r="A5224" s="11" t="str">
        <f t="shared" si="246"/>
        <v>1999PER2741200240000250000491200</v>
      </c>
      <c r="B5224" s="9" t="str">
        <f>VLOOKUP(A5224,disaster_type!$A$2:$L$60000,5,FALSE)</f>
        <v>Flood</v>
      </c>
      <c r="C5224" s="9" t="e">
        <f>VLOOKUP(I5224,_readme!$A$25:$B$49,2,FALSE)</f>
        <v>#N/A</v>
      </c>
      <c r="D5224" s="9" t="b">
        <f t="shared" si="247"/>
        <v>0</v>
      </c>
      <c r="E5224" s="8" t="str">
        <f t="shared" si="248"/>
        <v>Flood</v>
      </c>
      <c r="F5224">
        <v>1999</v>
      </c>
      <c r="G5224" t="s">
        <v>114</v>
      </c>
      <c r="H5224" t="s">
        <v>115</v>
      </c>
      <c r="I5224" s="17" t="s">
        <v>485</v>
      </c>
      <c r="J5224">
        <v>2</v>
      </c>
      <c r="K5224">
        <v>74</v>
      </c>
      <c r="L5224">
        <v>1200</v>
      </c>
      <c r="M5224">
        <v>240000</v>
      </c>
      <c r="N5224">
        <v>250000</v>
      </c>
      <c r="O5224">
        <v>491200</v>
      </c>
    </row>
    <row r="5225" spans="1:16" x14ac:dyDescent="0.2">
      <c r="A5225" s="11" t="str">
        <f t="shared" si="246"/>
        <v>1999PER2180700010508130</v>
      </c>
      <c r="B5225" s="9" t="str">
        <f>VLOOKUP(A5225,disaster_type!$A$2:$L$60000,5,FALSE)</f>
        <v>Earthquake</v>
      </c>
      <c r="C5225" s="9" t="str">
        <f>VLOOKUP(I5225,_readme!$A$25:$B$49,2,FALSE)</f>
        <v>Earthquake</v>
      </c>
      <c r="D5225" s="9" t="b">
        <f t="shared" si="247"/>
        <v>0</v>
      </c>
      <c r="E5225" s="8" t="str">
        <f t="shared" si="248"/>
        <v>Earthquake</v>
      </c>
      <c r="F5225">
        <v>1999</v>
      </c>
      <c r="G5225" t="s">
        <v>114</v>
      </c>
      <c r="H5225" t="s">
        <v>115</v>
      </c>
      <c r="I5225" t="s">
        <v>28</v>
      </c>
      <c r="J5225">
        <v>2</v>
      </c>
      <c r="K5225">
        <v>1</v>
      </c>
      <c r="L5225">
        <v>80</v>
      </c>
      <c r="M5225">
        <v>7000</v>
      </c>
      <c r="N5225">
        <v>1050</v>
      </c>
      <c r="O5225">
        <v>8130</v>
      </c>
    </row>
    <row r="5226" spans="1:16" x14ac:dyDescent="0.2">
      <c r="A5226" s="11" t="str">
        <f t="shared" si="246"/>
        <v>1999PER14012001200</v>
      </c>
      <c r="B5226" s="9" t="str">
        <f>VLOOKUP(A5226,disaster_type!$A$2:$L$60000,5,FALSE)</f>
        <v>Landslide</v>
      </c>
      <c r="C5226" s="9" t="str">
        <f>VLOOKUP(I5226,_readme!$A$25:$B$49,2,FALSE)</f>
        <v>Landslide</v>
      </c>
      <c r="D5226" s="9" t="b">
        <f t="shared" si="247"/>
        <v>0</v>
      </c>
      <c r="E5226" s="8" t="str">
        <f t="shared" si="248"/>
        <v>Landslide</v>
      </c>
      <c r="F5226">
        <v>1999</v>
      </c>
      <c r="G5226" t="s">
        <v>114</v>
      </c>
      <c r="H5226" t="s">
        <v>115</v>
      </c>
      <c r="I5226" t="s">
        <v>80</v>
      </c>
      <c r="J5226">
        <v>1</v>
      </c>
      <c r="K5226">
        <v>40</v>
      </c>
      <c r="N5226">
        <v>1200</v>
      </c>
      <c r="O5226">
        <v>1200</v>
      </c>
    </row>
    <row r="5227" spans="1:16" x14ac:dyDescent="0.2">
      <c r="A5227" s="11" t="str">
        <f t="shared" si="246"/>
        <v>1999PHL893341346243380134665754687</v>
      </c>
      <c r="B5227" s="9" t="e">
        <f>VLOOKUP(A5227,disaster_type!$A$2:$L$60000,5,FALSE)</f>
        <v>#N/A</v>
      </c>
      <c r="C5227" s="9" t="e">
        <f>VLOOKUP(I5227,_readme!$A$25:$B$49,2,FALSE)</f>
        <v>#N/A</v>
      </c>
      <c r="D5227" s="9" t="b">
        <f t="shared" si="247"/>
        <v>1</v>
      </c>
      <c r="E5227" s="8" t="e">
        <f t="shared" si="248"/>
        <v>#N/A</v>
      </c>
      <c r="F5227">
        <v>1999</v>
      </c>
      <c r="G5227" t="s">
        <v>59</v>
      </c>
      <c r="H5227" t="s">
        <v>60</v>
      </c>
      <c r="I5227" t="s">
        <v>17</v>
      </c>
      <c r="J5227">
        <v>8</v>
      </c>
      <c r="K5227">
        <v>93</v>
      </c>
      <c r="L5227">
        <v>34</v>
      </c>
      <c r="M5227">
        <v>1346243</v>
      </c>
      <c r="N5227">
        <v>380</v>
      </c>
      <c r="O5227">
        <v>1346657</v>
      </c>
      <c r="P5227">
        <v>54687</v>
      </c>
    </row>
    <row r="5228" spans="1:16" x14ac:dyDescent="0.2">
      <c r="A5228" s="11" t="str">
        <f t="shared" si="246"/>
        <v>1999PHL316411120989504655210371624000</v>
      </c>
      <c r="B5228" s="9" t="e">
        <f>VLOOKUP(A5228,disaster_type!$A$2:$L$60000,5,FALSE)</f>
        <v>#N/A</v>
      </c>
      <c r="C5228" s="9" t="str">
        <f>VLOOKUP(I5228,_readme!$A$25:$B$49,2,FALSE)</f>
        <v>Flood</v>
      </c>
      <c r="D5228" s="9" t="b">
        <f t="shared" si="247"/>
        <v>1</v>
      </c>
      <c r="E5228" s="8" t="str">
        <f t="shared" si="248"/>
        <v>Flood</v>
      </c>
      <c r="F5228">
        <v>1999</v>
      </c>
      <c r="G5228" t="s">
        <v>59</v>
      </c>
      <c r="H5228" t="s">
        <v>60</v>
      </c>
      <c r="I5228" t="s">
        <v>180</v>
      </c>
      <c r="J5228">
        <v>3</v>
      </c>
      <c r="K5228">
        <v>164</v>
      </c>
      <c r="L5228">
        <v>111</v>
      </c>
      <c r="M5228">
        <v>2098950</v>
      </c>
      <c r="N5228">
        <v>4655</v>
      </c>
      <c r="O5228">
        <v>2103716</v>
      </c>
      <c r="P5228">
        <v>24000</v>
      </c>
    </row>
    <row r="5229" spans="1:16" x14ac:dyDescent="0.2">
      <c r="A5229" s="11" t="str">
        <f t="shared" si="246"/>
        <v>1999PHL16401501901794</v>
      </c>
      <c r="B5229" s="9" t="str">
        <f>VLOOKUP(A5229,disaster_type!$A$2:$L$60000,5,FALSE)</f>
        <v>Earthquake</v>
      </c>
      <c r="C5229" s="9" t="str">
        <f>VLOOKUP(I5229,_readme!$A$25:$B$49,2,FALSE)</f>
        <v>Earthquake</v>
      </c>
      <c r="D5229" s="9" t="b">
        <f t="shared" si="247"/>
        <v>0</v>
      </c>
      <c r="E5229" s="8" t="str">
        <f t="shared" si="248"/>
        <v>Earthquake</v>
      </c>
      <c r="F5229">
        <v>1999</v>
      </c>
      <c r="G5229" t="s">
        <v>59</v>
      </c>
      <c r="H5229" t="s">
        <v>60</v>
      </c>
      <c r="I5229" t="s">
        <v>28</v>
      </c>
      <c r="J5229">
        <v>1</v>
      </c>
      <c r="K5229">
        <v>6</v>
      </c>
      <c r="L5229">
        <v>40</v>
      </c>
      <c r="M5229">
        <v>150</v>
      </c>
      <c r="O5229">
        <v>190</v>
      </c>
      <c r="P5229">
        <v>1794</v>
      </c>
    </row>
    <row r="5230" spans="1:16" x14ac:dyDescent="0.2">
      <c r="A5230" s="11" t="str">
        <f t="shared" si="246"/>
        <v>1999PHL4100103545</v>
      </c>
      <c r="B5230" s="9" t="str">
        <f>VLOOKUP(A5230,disaster_type!$A$2:$L$60000,5,FALSE)</f>
        <v>Landslide</v>
      </c>
      <c r="C5230" s="9" t="str">
        <f>VLOOKUP(I5230,_readme!$A$25:$B$49,2,FALSE)</f>
        <v>Landslide</v>
      </c>
      <c r="D5230" s="9" t="b">
        <f t="shared" si="247"/>
        <v>0</v>
      </c>
      <c r="E5230" s="8" t="str">
        <f t="shared" si="248"/>
        <v>Landslide</v>
      </c>
      <c r="F5230">
        <v>1999</v>
      </c>
      <c r="G5230" t="s">
        <v>59</v>
      </c>
      <c r="H5230" t="s">
        <v>60</v>
      </c>
      <c r="I5230" t="s">
        <v>80</v>
      </c>
      <c r="J5230">
        <v>4</v>
      </c>
      <c r="K5230">
        <v>100</v>
      </c>
      <c r="L5230">
        <v>10</v>
      </c>
      <c r="N5230">
        <v>35</v>
      </c>
      <c r="O5230">
        <v>45</v>
      </c>
    </row>
    <row r="5231" spans="1:16" x14ac:dyDescent="0.2">
      <c r="A5231" s="11" t="str">
        <f t="shared" si="246"/>
        <v>1999PHL1722372004711419331800</v>
      </c>
      <c r="B5231" s="9" t="e">
        <f>VLOOKUP(A5231,disaster_type!$A$2:$L$60000,5,FALSE)</f>
        <v>#N/A</v>
      </c>
      <c r="C5231" s="9" t="str">
        <f>VLOOKUP(I5231,_readme!$A$25:$B$49,2,FALSE)</f>
        <v>Storm</v>
      </c>
      <c r="D5231" s="9" t="b">
        <f t="shared" si="247"/>
        <v>1</v>
      </c>
      <c r="E5231" s="8" t="str">
        <f t="shared" si="248"/>
        <v>Storm</v>
      </c>
      <c r="F5231">
        <v>1999</v>
      </c>
      <c r="G5231" t="s">
        <v>59</v>
      </c>
      <c r="H5231" t="s">
        <v>60</v>
      </c>
      <c r="I5231" t="s">
        <v>24</v>
      </c>
      <c r="J5231">
        <v>1</v>
      </c>
      <c r="K5231">
        <v>7</v>
      </c>
      <c r="L5231">
        <v>22</v>
      </c>
      <c r="M5231">
        <v>37200</v>
      </c>
      <c r="N5231">
        <v>4711</v>
      </c>
      <c r="O5231">
        <v>41933</v>
      </c>
      <c r="P5231">
        <v>1800</v>
      </c>
    </row>
    <row r="5232" spans="1:16" x14ac:dyDescent="0.2">
      <c r="A5232" s="11" t="str">
        <f t="shared" si="246"/>
        <v>1999PHL110402402</v>
      </c>
      <c r="B5232" s="9" t="str">
        <f>VLOOKUP(A5232,disaster_type!$A$2:$L$60000,5,FALSE)</f>
        <v>Epidemic</v>
      </c>
      <c r="C5232" s="9" t="str">
        <f>VLOOKUP(I5232,_readme!$A$25:$B$49,2,FALSE)</f>
        <v>Epidemic</v>
      </c>
      <c r="D5232" s="9" t="b">
        <f t="shared" si="247"/>
        <v>0</v>
      </c>
      <c r="E5232" s="8" t="str">
        <f t="shared" si="248"/>
        <v>Epidemic</v>
      </c>
      <c r="F5232">
        <v>1999</v>
      </c>
      <c r="G5232" t="s">
        <v>59</v>
      </c>
      <c r="H5232" t="s">
        <v>60</v>
      </c>
      <c r="I5232" t="s">
        <v>18</v>
      </c>
      <c r="J5232">
        <v>1</v>
      </c>
      <c r="K5232">
        <v>10</v>
      </c>
      <c r="M5232">
        <v>402</v>
      </c>
      <c r="O5232">
        <v>402</v>
      </c>
    </row>
    <row r="5233" spans="1:16" x14ac:dyDescent="0.2">
      <c r="A5233" s="11" t="str">
        <f t="shared" si="246"/>
        <v>1999POL1154</v>
      </c>
      <c r="B5233" s="9" t="str">
        <f>VLOOKUP(A5233,disaster_type!$A$2:$L$60000,5,FALSE)</f>
        <v xml:space="preserve">Extreme temperature </v>
      </c>
      <c r="C5233" s="9" t="str">
        <f>VLOOKUP(I5233,_readme!$A$25:$B$49,2,FALSE)</f>
        <v xml:space="preserve">Extreme temperature </v>
      </c>
      <c r="D5233" s="9" t="b">
        <f t="shared" si="247"/>
        <v>0</v>
      </c>
      <c r="E5233" s="8" t="str">
        <f t="shared" si="248"/>
        <v xml:space="preserve">Extreme temperature </v>
      </c>
      <c r="F5233">
        <v>1999</v>
      </c>
      <c r="G5233" t="s">
        <v>151</v>
      </c>
      <c r="H5233" t="s">
        <v>152</v>
      </c>
      <c r="I5233" t="s">
        <v>213</v>
      </c>
      <c r="J5233">
        <v>1</v>
      </c>
      <c r="K5233">
        <v>154</v>
      </c>
    </row>
    <row r="5234" spans="1:16" x14ac:dyDescent="0.2">
      <c r="A5234" s="11" t="str">
        <f t="shared" si="246"/>
        <v>1999POL1310000</v>
      </c>
      <c r="B5234" s="9" t="str">
        <f>VLOOKUP(A5234,disaster_type!$A$2:$L$60000,5,FALSE)</f>
        <v>Storm</v>
      </c>
      <c r="C5234" s="9" t="str">
        <f>VLOOKUP(I5234,_readme!$A$25:$B$49,2,FALSE)</f>
        <v>Storm</v>
      </c>
      <c r="D5234" s="9" t="b">
        <f t="shared" si="247"/>
        <v>0</v>
      </c>
      <c r="E5234" s="8" t="str">
        <f t="shared" si="248"/>
        <v>Storm</v>
      </c>
      <c r="F5234">
        <v>1999</v>
      </c>
      <c r="G5234" t="s">
        <v>151</v>
      </c>
      <c r="H5234" t="s">
        <v>152</v>
      </c>
      <c r="I5234" t="s">
        <v>449</v>
      </c>
      <c r="J5234">
        <v>1</v>
      </c>
      <c r="K5234">
        <v>3</v>
      </c>
      <c r="P5234">
        <v>10000</v>
      </c>
    </row>
    <row r="5235" spans="1:16" x14ac:dyDescent="0.2">
      <c r="A5235" s="11" t="str">
        <f t="shared" si="246"/>
        <v>1999PRI11150000</v>
      </c>
      <c r="B5235" s="9" t="str">
        <f>VLOOKUP(A5235,disaster_type!$A$2:$L$60000,5,FALSE)</f>
        <v>Storm</v>
      </c>
      <c r="C5235" s="9" t="str">
        <f>VLOOKUP(I5235,_readme!$A$25:$B$49,2,FALSE)</f>
        <v>Storm</v>
      </c>
      <c r="D5235" s="9" t="b">
        <f t="shared" si="247"/>
        <v>0</v>
      </c>
      <c r="E5235" s="8" t="str">
        <f t="shared" si="248"/>
        <v>Storm</v>
      </c>
      <c r="F5235">
        <v>1999</v>
      </c>
      <c r="G5235" t="s">
        <v>122</v>
      </c>
      <c r="H5235" t="s">
        <v>123</v>
      </c>
      <c r="I5235" t="s">
        <v>24</v>
      </c>
      <c r="J5235">
        <v>1</v>
      </c>
      <c r="K5235">
        <v>1</v>
      </c>
      <c r="P5235">
        <v>150000</v>
      </c>
    </row>
    <row r="5236" spans="1:16" x14ac:dyDescent="0.2">
      <c r="A5236" s="11" t="str">
        <f t="shared" si="246"/>
        <v>1999ROU147434743</v>
      </c>
      <c r="B5236" s="9" t="str">
        <f>VLOOKUP(A5236,disaster_type!$A$2:$L$60000,5,FALSE)</f>
        <v>Epidemic</v>
      </c>
      <c r="C5236" s="9" t="str">
        <f>VLOOKUP(I5236,_readme!$A$25:$B$49,2,FALSE)</f>
        <v>Epidemic</v>
      </c>
      <c r="D5236" s="9" t="b">
        <f t="shared" si="247"/>
        <v>0</v>
      </c>
      <c r="E5236" s="8" t="str">
        <f t="shared" si="248"/>
        <v>Epidemic</v>
      </c>
      <c r="F5236">
        <v>1999</v>
      </c>
      <c r="G5236" t="s">
        <v>81</v>
      </c>
      <c r="H5236" t="s">
        <v>82</v>
      </c>
      <c r="I5236" t="s">
        <v>77</v>
      </c>
      <c r="J5236">
        <v>1</v>
      </c>
      <c r="M5236">
        <v>4743</v>
      </c>
      <c r="O5236">
        <v>4743</v>
      </c>
    </row>
    <row r="5237" spans="1:16" x14ac:dyDescent="0.2">
      <c r="A5237" s="11" t="str">
        <f t="shared" si="246"/>
        <v>1999ROU1330330</v>
      </c>
      <c r="B5237" s="9" t="str">
        <f>VLOOKUP(A5237,disaster_type!$A$2:$L$60000,5,FALSE)</f>
        <v>Landslide</v>
      </c>
      <c r="C5237" s="9" t="str">
        <f>VLOOKUP(I5237,_readme!$A$25:$B$49,2,FALSE)</f>
        <v>Landslide</v>
      </c>
      <c r="D5237" s="9" t="b">
        <f t="shared" si="247"/>
        <v>0</v>
      </c>
      <c r="E5237" s="8" t="str">
        <f t="shared" si="248"/>
        <v>Landslide</v>
      </c>
      <c r="F5237">
        <v>1999</v>
      </c>
      <c r="G5237" t="s">
        <v>81</v>
      </c>
      <c r="H5237" t="s">
        <v>82</v>
      </c>
      <c r="I5237" t="s">
        <v>80</v>
      </c>
      <c r="J5237">
        <v>1</v>
      </c>
      <c r="N5237">
        <v>330</v>
      </c>
      <c r="O5237">
        <v>330</v>
      </c>
    </row>
    <row r="5238" spans="1:16" x14ac:dyDescent="0.2">
      <c r="A5238" s="11" t="str">
        <f t="shared" si="246"/>
        <v>1999ROU234258418590903360000</v>
      </c>
      <c r="B5238" s="9" t="str">
        <f>VLOOKUP(A5238,disaster_type!$A$2:$L$60000,5,FALSE)</f>
        <v>Flood</v>
      </c>
      <c r="C5238" s="9" t="str">
        <f>VLOOKUP(I5238,_readme!$A$25:$B$49,2,FALSE)</f>
        <v>Flood</v>
      </c>
      <c r="D5238" s="9" t="b">
        <f t="shared" si="247"/>
        <v>0</v>
      </c>
      <c r="E5238" s="8" t="str">
        <f t="shared" si="248"/>
        <v>Flood</v>
      </c>
      <c r="F5238">
        <v>1999</v>
      </c>
      <c r="G5238" t="s">
        <v>81</v>
      </c>
      <c r="H5238" t="s">
        <v>82</v>
      </c>
      <c r="I5238" t="s">
        <v>112</v>
      </c>
      <c r="J5238">
        <v>2</v>
      </c>
      <c r="K5238">
        <v>34</v>
      </c>
      <c r="L5238">
        <v>25</v>
      </c>
      <c r="M5238">
        <v>8418</v>
      </c>
      <c r="N5238">
        <v>590</v>
      </c>
      <c r="O5238">
        <v>9033</v>
      </c>
      <c r="P5238">
        <v>60000</v>
      </c>
    </row>
    <row r="5239" spans="1:16" x14ac:dyDescent="0.2">
      <c r="A5239" s="11" t="str">
        <f t="shared" si="246"/>
        <v>1999RUS2162246725000725246</v>
      </c>
      <c r="B5239" s="9" t="str">
        <f>VLOOKUP(A5239,disaster_type!$A$2:$L$60000,5,FALSE)</f>
        <v xml:space="preserve">Extreme temperature </v>
      </c>
      <c r="C5239" s="9" t="str">
        <f>VLOOKUP(I5239,_readme!$A$25:$B$49,2,FALSE)</f>
        <v xml:space="preserve">Extreme temperature </v>
      </c>
      <c r="D5239" s="9" t="b">
        <f t="shared" si="247"/>
        <v>0</v>
      </c>
      <c r="E5239" s="8" t="str">
        <f t="shared" si="248"/>
        <v xml:space="preserve">Extreme temperature </v>
      </c>
      <c r="F5239">
        <v>1999</v>
      </c>
      <c r="G5239" t="s">
        <v>124</v>
      </c>
      <c r="H5239" t="s">
        <v>125</v>
      </c>
      <c r="I5239" t="s">
        <v>213</v>
      </c>
      <c r="J5239">
        <v>2</v>
      </c>
      <c r="K5239">
        <v>162</v>
      </c>
      <c r="L5239">
        <v>246</v>
      </c>
      <c r="M5239">
        <v>725000</v>
      </c>
      <c r="O5239">
        <v>725246</v>
      </c>
    </row>
    <row r="5240" spans="1:16" x14ac:dyDescent="0.2">
      <c r="A5240" s="11" t="str">
        <f t="shared" si="246"/>
        <v>1999RUS2113336</v>
      </c>
      <c r="B5240" s="9" t="str">
        <f>VLOOKUP(A5240,disaster_type!$A$2:$L$60000,5,FALSE)</f>
        <v>Wildfire</v>
      </c>
      <c r="C5240" s="9" t="str">
        <f>VLOOKUP(I5240,_readme!$A$25:$B$49,2,FALSE)</f>
        <v>Wildfire</v>
      </c>
      <c r="D5240" s="9" t="b">
        <f t="shared" si="247"/>
        <v>0</v>
      </c>
      <c r="E5240" s="8" t="str">
        <f t="shared" si="248"/>
        <v>Wildfire</v>
      </c>
      <c r="F5240">
        <v>1999</v>
      </c>
      <c r="G5240" t="s">
        <v>124</v>
      </c>
      <c r="H5240" t="s">
        <v>125</v>
      </c>
      <c r="I5240" t="s">
        <v>111</v>
      </c>
      <c r="J5240">
        <v>2</v>
      </c>
      <c r="P5240">
        <v>113336</v>
      </c>
    </row>
    <row r="5241" spans="1:16" x14ac:dyDescent="0.2">
      <c r="A5241" s="11" t="str">
        <f t="shared" si="246"/>
        <v>1999RUS21206000524011260900</v>
      </c>
      <c r="B5241" s="9" t="str">
        <f>VLOOKUP(A5241,disaster_type!$A$2:$L$60000,5,FALSE)</f>
        <v>Earthquake</v>
      </c>
      <c r="C5241" s="9" t="str">
        <f>VLOOKUP(I5241,_readme!$A$25:$B$49,2,FALSE)</f>
        <v>Earthquake</v>
      </c>
      <c r="D5241" s="9" t="b">
        <f t="shared" si="247"/>
        <v>0</v>
      </c>
      <c r="E5241" s="8" t="str">
        <f t="shared" si="248"/>
        <v>Earthquake</v>
      </c>
      <c r="F5241">
        <v>1999</v>
      </c>
      <c r="G5241" t="s">
        <v>124</v>
      </c>
      <c r="H5241" t="s">
        <v>125</v>
      </c>
      <c r="I5241" t="s">
        <v>28</v>
      </c>
      <c r="J5241">
        <v>2</v>
      </c>
      <c r="K5241">
        <v>1</v>
      </c>
      <c r="L5241">
        <v>20</v>
      </c>
      <c r="M5241">
        <v>6000</v>
      </c>
      <c r="N5241">
        <v>5240</v>
      </c>
      <c r="O5241">
        <v>11260</v>
      </c>
      <c r="P5241">
        <v>900</v>
      </c>
    </row>
    <row r="5242" spans="1:16" x14ac:dyDescent="0.2">
      <c r="A5242" s="11" t="str">
        <f t="shared" si="246"/>
        <v>1999RUS112001200</v>
      </c>
      <c r="B5242" s="9" t="str">
        <f>VLOOKUP(A5242,disaster_type!$A$2:$L$60000,5,FALSE)</f>
        <v>Flood</v>
      </c>
      <c r="C5242" s="9" t="str">
        <f>VLOOKUP(I5242,_readme!$A$25:$B$49,2,FALSE)</f>
        <v>Flood</v>
      </c>
      <c r="D5242" s="9" t="b">
        <f t="shared" si="247"/>
        <v>0</v>
      </c>
      <c r="E5242" s="8" t="str">
        <f t="shared" si="248"/>
        <v>Flood</v>
      </c>
      <c r="F5242">
        <v>1999</v>
      </c>
      <c r="G5242" t="s">
        <v>124</v>
      </c>
      <c r="H5242" t="s">
        <v>125</v>
      </c>
      <c r="I5242" t="s">
        <v>112</v>
      </c>
      <c r="J5242">
        <v>1</v>
      </c>
      <c r="N5242">
        <v>1200</v>
      </c>
      <c r="O5242">
        <v>1200</v>
      </c>
    </row>
    <row r="5243" spans="1:16" x14ac:dyDescent="0.2">
      <c r="A5243" s="11" t="str">
        <f t="shared" si="246"/>
        <v>1999RUS112</v>
      </c>
      <c r="B5243" s="9" t="str">
        <f>VLOOKUP(A5243,disaster_type!$A$2:$L$60000,5,FALSE)</f>
        <v>Storm</v>
      </c>
      <c r="C5243" s="9" t="str">
        <f>VLOOKUP(I5243,_readme!$A$25:$B$49,2,FALSE)</f>
        <v>Storm</v>
      </c>
      <c r="D5243" s="9" t="b">
        <f t="shared" si="247"/>
        <v>0</v>
      </c>
      <c r="E5243" s="8" t="str">
        <f t="shared" si="248"/>
        <v>Storm</v>
      </c>
      <c r="F5243">
        <v>1999</v>
      </c>
      <c r="G5243" t="s">
        <v>124</v>
      </c>
      <c r="H5243" t="s">
        <v>125</v>
      </c>
      <c r="I5243" t="s">
        <v>24</v>
      </c>
      <c r="J5243">
        <v>1</v>
      </c>
      <c r="K5243">
        <v>12</v>
      </c>
    </row>
    <row r="5244" spans="1:16" x14ac:dyDescent="0.2">
      <c r="A5244" s="11" t="str">
        <f t="shared" si="246"/>
        <v>1999RUS233765765</v>
      </c>
      <c r="B5244" s="9" t="str">
        <f>VLOOKUP(A5244,disaster_type!$A$2:$L$60000,5,FALSE)</f>
        <v>Epidemic</v>
      </c>
      <c r="C5244" s="9" t="str">
        <f>VLOOKUP(I5244,_readme!$A$25:$B$49,2,FALSE)</f>
        <v>Epidemic</v>
      </c>
      <c r="D5244" s="9" t="b">
        <f t="shared" si="247"/>
        <v>0</v>
      </c>
      <c r="E5244" s="8" t="str">
        <f t="shared" si="248"/>
        <v>Epidemic</v>
      </c>
      <c r="F5244">
        <v>1999</v>
      </c>
      <c r="G5244" t="s">
        <v>124</v>
      </c>
      <c r="H5244" t="s">
        <v>125</v>
      </c>
      <c r="I5244" t="s">
        <v>18</v>
      </c>
      <c r="J5244">
        <v>2</v>
      </c>
      <c r="K5244">
        <v>33</v>
      </c>
      <c r="M5244">
        <v>765</v>
      </c>
      <c r="O5244">
        <v>765</v>
      </c>
    </row>
    <row r="5245" spans="1:16" x14ac:dyDescent="0.2">
      <c r="A5245" s="11" t="str">
        <f t="shared" si="246"/>
        <v>1999RWA15140140</v>
      </c>
      <c r="B5245" s="9" t="e">
        <f>VLOOKUP(A5245,disaster_type!$A$2:$L$60000,5,FALSE)</f>
        <v>#N/A</v>
      </c>
      <c r="C5245" s="9" t="e">
        <f>VLOOKUP(I5245,_readme!$A$25:$B$49,2,FALSE)</f>
        <v>#N/A</v>
      </c>
      <c r="D5245" s="9" t="b">
        <f t="shared" si="247"/>
        <v>1</v>
      </c>
      <c r="E5245" s="8" t="e">
        <f t="shared" si="248"/>
        <v>#N/A</v>
      </c>
      <c r="F5245">
        <v>1999</v>
      </c>
      <c r="G5245" t="s">
        <v>336</v>
      </c>
      <c r="H5245" t="s">
        <v>337</v>
      </c>
      <c r="I5245" t="s">
        <v>17</v>
      </c>
      <c r="J5245">
        <v>1</v>
      </c>
      <c r="K5245">
        <v>5</v>
      </c>
      <c r="M5245">
        <v>140</v>
      </c>
      <c r="O5245">
        <v>140</v>
      </c>
    </row>
    <row r="5246" spans="1:16" x14ac:dyDescent="0.2">
      <c r="A5246" s="11" t="str">
        <f t="shared" si="246"/>
        <v>1999RWA271348348</v>
      </c>
      <c r="B5246" s="9" t="e">
        <f>VLOOKUP(A5246,disaster_type!$A$2:$L$60000,5,FALSE)</f>
        <v>#N/A</v>
      </c>
      <c r="C5246" s="9" t="str">
        <f>VLOOKUP(I5246,_readme!$A$25:$B$49,2,FALSE)</f>
        <v>Epidemic</v>
      </c>
      <c r="D5246" s="9" t="b">
        <f t="shared" si="247"/>
        <v>1</v>
      </c>
      <c r="E5246" s="8" t="str">
        <f t="shared" si="248"/>
        <v>Epidemic</v>
      </c>
      <c r="F5246">
        <v>1999</v>
      </c>
      <c r="G5246" t="s">
        <v>336</v>
      </c>
      <c r="H5246" t="s">
        <v>337</v>
      </c>
      <c r="I5246" t="s">
        <v>77</v>
      </c>
      <c r="J5246">
        <v>2</v>
      </c>
      <c r="K5246">
        <v>71</v>
      </c>
      <c r="M5246">
        <v>348</v>
      </c>
      <c r="O5246">
        <v>348</v>
      </c>
    </row>
    <row r="5247" spans="1:16" x14ac:dyDescent="0.2">
      <c r="A5247" s="11" t="str">
        <f t="shared" si="246"/>
        <v>1999RWA1894545894545</v>
      </c>
      <c r="B5247" s="9" t="str">
        <f>VLOOKUP(A5247,disaster_type!$A$2:$L$60000,5,FALSE)</f>
        <v>Drought</v>
      </c>
      <c r="C5247" s="9" t="str">
        <f>VLOOKUP(I5247,_readme!$A$25:$B$49,2,FALSE)</f>
        <v>Drought</v>
      </c>
      <c r="D5247" s="9" t="b">
        <f t="shared" si="247"/>
        <v>0</v>
      </c>
      <c r="E5247" s="8" t="str">
        <f t="shared" si="248"/>
        <v>Drought</v>
      </c>
      <c r="F5247">
        <v>1999</v>
      </c>
      <c r="G5247" t="s">
        <v>336</v>
      </c>
      <c r="H5247" t="s">
        <v>337</v>
      </c>
      <c r="I5247" t="s">
        <v>12</v>
      </c>
      <c r="J5247">
        <v>1</v>
      </c>
      <c r="M5247">
        <v>894545</v>
      </c>
      <c r="O5247">
        <v>894545</v>
      </c>
    </row>
    <row r="5248" spans="1:16" x14ac:dyDescent="0.2">
      <c r="A5248" s="11" t="str">
        <f t="shared" si="246"/>
        <v>1999KNA11080100118041400</v>
      </c>
      <c r="B5248" s="9" t="str">
        <f>VLOOKUP(A5248,disaster_type!$A$2:$L$60000,5,FALSE)</f>
        <v>Storm</v>
      </c>
      <c r="C5248" s="9" t="str">
        <f>VLOOKUP(I5248,_readme!$A$25:$B$49,2,FALSE)</f>
        <v>Storm</v>
      </c>
      <c r="D5248" s="9" t="b">
        <f t="shared" si="247"/>
        <v>0</v>
      </c>
      <c r="E5248" s="8" t="str">
        <f t="shared" si="248"/>
        <v>Storm</v>
      </c>
      <c r="F5248">
        <v>1999</v>
      </c>
      <c r="G5248" t="s">
        <v>153</v>
      </c>
      <c r="H5248" t="s">
        <v>154</v>
      </c>
      <c r="I5248" t="s">
        <v>24</v>
      </c>
      <c r="J5248">
        <v>1</v>
      </c>
      <c r="M5248">
        <v>1080</v>
      </c>
      <c r="N5248">
        <v>100</v>
      </c>
      <c r="O5248">
        <v>1180</v>
      </c>
      <c r="P5248">
        <v>41400</v>
      </c>
    </row>
    <row r="5249" spans="1:16" x14ac:dyDescent="0.2">
      <c r="A5249" s="11" t="str">
        <f t="shared" si="246"/>
        <v>1999LCA1200200</v>
      </c>
      <c r="B5249" s="9" t="str">
        <f>VLOOKUP(A5249,disaster_type!$A$2:$L$60000,5,FALSE)</f>
        <v>Storm</v>
      </c>
      <c r="C5249" s="9" t="str">
        <f>VLOOKUP(I5249,_readme!$A$25:$B$49,2,FALSE)</f>
        <v>Storm</v>
      </c>
      <c r="D5249" s="9" t="b">
        <f t="shared" si="247"/>
        <v>0</v>
      </c>
      <c r="E5249" s="8" t="str">
        <f t="shared" si="248"/>
        <v>Storm</v>
      </c>
      <c r="F5249">
        <v>1999</v>
      </c>
      <c r="G5249" t="s">
        <v>254</v>
      </c>
      <c r="H5249" t="s">
        <v>255</v>
      </c>
      <c r="I5249" t="s">
        <v>24</v>
      </c>
      <c r="J5249">
        <v>1</v>
      </c>
      <c r="N5249">
        <v>200</v>
      </c>
      <c r="O5249">
        <v>200</v>
      </c>
    </row>
    <row r="5250" spans="1:16" x14ac:dyDescent="0.2">
      <c r="A5250" s="11" t="str">
        <f t="shared" si="246"/>
        <v>1999VCT1100100</v>
      </c>
      <c r="B5250" s="9" t="str">
        <f>VLOOKUP(A5250,disaster_type!$A$2:$L$60000,5,FALSE)</f>
        <v>Storm</v>
      </c>
      <c r="C5250" s="9" t="str">
        <f>VLOOKUP(I5250,_readme!$A$25:$B$49,2,FALSE)</f>
        <v>Storm</v>
      </c>
      <c r="D5250" s="9" t="b">
        <f t="shared" si="247"/>
        <v>0</v>
      </c>
      <c r="E5250" s="8" t="str">
        <f t="shared" si="248"/>
        <v>Storm</v>
      </c>
      <c r="F5250">
        <v>1999</v>
      </c>
      <c r="G5250" t="s">
        <v>39</v>
      </c>
      <c r="H5250" t="s">
        <v>40</v>
      </c>
      <c r="I5250" t="s">
        <v>24</v>
      </c>
      <c r="J5250">
        <v>1</v>
      </c>
      <c r="M5250">
        <v>100</v>
      </c>
      <c r="O5250">
        <v>100</v>
      </c>
    </row>
    <row r="5251" spans="1:16" x14ac:dyDescent="0.2">
      <c r="A5251" s="11" t="str">
        <f t="shared" ref="A5251:A5314" si="249">F5251&amp;G5251&amp;J5251&amp;K5251&amp;L5251&amp;M5251&amp;N5251&amp;O5251&amp;P5251</f>
        <v>1999SEN2187658533000095853</v>
      </c>
      <c r="B5251" s="9" t="str">
        <f>VLOOKUP(A5251,disaster_type!$A$2:$L$60000,5,FALSE)</f>
        <v>Storm</v>
      </c>
      <c r="C5251" s="9" t="str">
        <f>VLOOKUP(I5251,_readme!$A$25:$B$49,2,FALSE)</f>
        <v>Storm</v>
      </c>
      <c r="D5251" s="9" t="b">
        <f t="shared" ref="D5251:D5314" si="250">ISNA(B5251)</f>
        <v>0</v>
      </c>
      <c r="E5251" s="8" t="str">
        <f t="shared" si="248"/>
        <v>Storm</v>
      </c>
      <c r="F5251">
        <v>1999</v>
      </c>
      <c r="G5251" t="s">
        <v>109</v>
      </c>
      <c r="H5251" t="s">
        <v>110</v>
      </c>
      <c r="I5251" t="s">
        <v>52</v>
      </c>
      <c r="J5251">
        <v>2</v>
      </c>
      <c r="K5251">
        <v>187</v>
      </c>
      <c r="M5251">
        <v>65853</v>
      </c>
      <c r="N5251">
        <v>30000</v>
      </c>
      <c r="O5251">
        <v>95853</v>
      </c>
    </row>
    <row r="5252" spans="1:16" x14ac:dyDescent="0.2">
      <c r="A5252" s="11" t="str">
        <f t="shared" si="249"/>
        <v>1999SCG2999301029</v>
      </c>
      <c r="B5252" s="9" t="e">
        <f>VLOOKUP(A5252,disaster_type!$A$2:$L$60000,5,FALSE)</f>
        <v>#N/A</v>
      </c>
      <c r="C5252" s="9" t="e">
        <f>VLOOKUP(I5252,_readme!$A$25:$B$49,2,FALSE)</f>
        <v>#N/A</v>
      </c>
      <c r="D5252" s="9" t="b">
        <f t="shared" si="250"/>
        <v>1</v>
      </c>
      <c r="E5252" s="8" t="e">
        <f t="shared" si="248"/>
        <v>#N/A</v>
      </c>
      <c r="F5252">
        <v>1999</v>
      </c>
      <c r="G5252" t="s">
        <v>410</v>
      </c>
      <c r="H5252" t="s">
        <v>411</v>
      </c>
      <c r="I5252" t="s">
        <v>17</v>
      </c>
      <c r="J5252">
        <v>2</v>
      </c>
      <c r="M5252">
        <v>999</v>
      </c>
      <c r="N5252">
        <v>30</v>
      </c>
      <c r="O5252">
        <v>1029</v>
      </c>
    </row>
    <row r="5253" spans="1:16" x14ac:dyDescent="0.2">
      <c r="A5253" s="11" t="str">
        <f t="shared" si="249"/>
        <v>1999SCG111603391033970678</v>
      </c>
      <c r="B5253" s="9" t="e">
        <f>VLOOKUP(A5253,disaster_type!$A$2:$L$60000,5,FALSE)</f>
        <v>#N/A</v>
      </c>
      <c r="C5253" s="9" t="str">
        <f>VLOOKUP(I5253,_readme!$A$25:$B$49,2,FALSE)</f>
        <v>Flood</v>
      </c>
      <c r="D5253" s="9" t="b">
        <f t="shared" si="250"/>
        <v>1</v>
      </c>
      <c r="E5253" s="8" t="str">
        <f t="shared" si="248"/>
        <v>Flood</v>
      </c>
      <c r="F5253">
        <v>1999</v>
      </c>
      <c r="G5253" t="s">
        <v>410</v>
      </c>
      <c r="H5253" t="s">
        <v>411</v>
      </c>
      <c r="I5253" t="s">
        <v>112</v>
      </c>
      <c r="J5253">
        <v>1</v>
      </c>
      <c r="K5253">
        <v>11</v>
      </c>
      <c r="M5253">
        <v>60339</v>
      </c>
      <c r="N5253">
        <v>10339</v>
      </c>
      <c r="O5253">
        <v>70678</v>
      </c>
    </row>
    <row r="5254" spans="1:16" x14ac:dyDescent="0.2">
      <c r="A5254" s="11" t="str">
        <f t="shared" si="249"/>
        <v>1999SLE2145330943097</v>
      </c>
      <c r="B5254" s="9" t="e">
        <f>VLOOKUP(A5254,disaster_type!$A$2:$L$60000,5,FALSE)</f>
        <v>#N/A</v>
      </c>
      <c r="C5254" s="9" t="e">
        <f>VLOOKUP(I5254,_readme!$A$25:$B$49,2,FALSE)</f>
        <v>#N/A</v>
      </c>
      <c r="D5254" s="9" t="b">
        <f t="shared" si="250"/>
        <v>1</v>
      </c>
      <c r="E5254" s="8" t="e">
        <f t="shared" si="248"/>
        <v>#N/A</v>
      </c>
      <c r="F5254">
        <v>1999</v>
      </c>
      <c r="G5254" t="s">
        <v>338</v>
      </c>
      <c r="H5254" t="s">
        <v>339</v>
      </c>
      <c r="I5254" t="s">
        <v>17</v>
      </c>
      <c r="J5254">
        <v>2</v>
      </c>
      <c r="K5254">
        <v>145</v>
      </c>
      <c r="L5254">
        <v>3</v>
      </c>
      <c r="M5254">
        <v>3094</v>
      </c>
      <c r="O5254">
        <v>3097</v>
      </c>
    </row>
    <row r="5255" spans="1:16" x14ac:dyDescent="0.2">
      <c r="A5255" s="11" t="str">
        <f t="shared" si="249"/>
        <v>1999SLE11134134</v>
      </c>
      <c r="B5255" s="9" t="e">
        <f>VLOOKUP(A5255,disaster_type!$A$2:$L$60000,5,FALSE)</f>
        <v>#N/A</v>
      </c>
      <c r="C5255" s="9" t="str">
        <f>VLOOKUP(I5255,_readme!$A$25:$B$49,2,FALSE)</f>
        <v>Epidemic</v>
      </c>
      <c r="D5255" s="9" t="b">
        <f t="shared" si="250"/>
        <v>1</v>
      </c>
      <c r="E5255" s="8" t="str">
        <f t="shared" si="248"/>
        <v>Epidemic</v>
      </c>
      <c r="F5255">
        <v>1999</v>
      </c>
      <c r="G5255" t="s">
        <v>338</v>
      </c>
      <c r="H5255" t="s">
        <v>339</v>
      </c>
      <c r="I5255" t="s">
        <v>77</v>
      </c>
      <c r="J5255">
        <v>1</v>
      </c>
      <c r="K5255">
        <v>1</v>
      </c>
      <c r="M5255">
        <v>134</v>
      </c>
      <c r="O5255">
        <v>134</v>
      </c>
    </row>
    <row r="5256" spans="1:16" x14ac:dyDescent="0.2">
      <c r="A5256" s="11" t="str">
        <f t="shared" si="249"/>
        <v>1999SGP111111</v>
      </c>
      <c r="B5256" s="9" t="str">
        <f>VLOOKUP(A5256,disaster_type!$A$2:$L$60000,5,FALSE)</f>
        <v>Epidemic</v>
      </c>
      <c r="C5256" s="9" t="str">
        <f>VLOOKUP(I5256,_readme!$A$25:$B$49,2,FALSE)</f>
        <v>Epidemic</v>
      </c>
      <c r="D5256" s="9" t="b">
        <f t="shared" si="250"/>
        <v>0</v>
      </c>
      <c r="E5256" s="8" t="str">
        <f t="shared" si="248"/>
        <v>Epidemic</v>
      </c>
      <c r="F5256">
        <v>1999</v>
      </c>
      <c r="G5256" t="s">
        <v>458</v>
      </c>
      <c r="H5256" t="s">
        <v>459</v>
      </c>
      <c r="I5256" t="s">
        <v>18</v>
      </c>
      <c r="J5256">
        <v>1</v>
      </c>
      <c r="K5256">
        <v>1</v>
      </c>
      <c r="M5256">
        <v>11</v>
      </c>
      <c r="O5256">
        <v>11</v>
      </c>
    </row>
    <row r="5257" spans="1:16" x14ac:dyDescent="0.2">
      <c r="A5257" s="11" t="str">
        <f t="shared" si="249"/>
        <v>1999SVK123520794136148113300</v>
      </c>
      <c r="B5257" s="9" t="str">
        <f>VLOOKUP(A5257,disaster_type!$A$2:$L$60000,5,FALSE)</f>
        <v>Flood</v>
      </c>
      <c r="C5257" s="9" t="str">
        <f>VLOOKUP(I5257,_readme!$A$25:$B$49,2,FALSE)</f>
        <v>Flood</v>
      </c>
      <c r="D5257" s="9" t="b">
        <f t="shared" si="250"/>
        <v>0</v>
      </c>
      <c r="E5257" s="8" t="str">
        <f t="shared" si="248"/>
        <v>Flood</v>
      </c>
      <c r="F5257">
        <v>1999</v>
      </c>
      <c r="G5257" t="s">
        <v>447</v>
      </c>
      <c r="H5257" t="s">
        <v>448</v>
      </c>
      <c r="I5257" t="s">
        <v>112</v>
      </c>
      <c r="J5257">
        <v>1</v>
      </c>
      <c r="K5257">
        <v>2</v>
      </c>
      <c r="M5257">
        <v>35207</v>
      </c>
      <c r="N5257">
        <v>941</v>
      </c>
      <c r="O5257">
        <v>36148</v>
      </c>
      <c r="P5257">
        <v>113300</v>
      </c>
    </row>
    <row r="5258" spans="1:16" x14ac:dyDescent="0.2">
      <c r="A5258" s="11" t="str">
        <f t="shared" si="249"/>
        <v>1999SOM115175175</v>
      </c>
      <c r="B5258" s="9" t="str">
        <f>VLOOKUP(A5258,disaster_type!$A$2:$L$60000,5,FALSE)</f>
        <v>Epidemic</v>
      </c>
      <c r="C5258" s="9" t="str">
        <f>VLOOKUP(I5258,_readme!$A$25:$B$49,2,FALSE)</f>
        <v>Epidemic</v>
      </c>
      <c r="D5258" s="9" t="b">
        <f t="shared" si="250"/>
        <v>0</v>
      </c>
      <c r="E5258" s="8" t="str">
        <f t="shared" si="248"/>
        <v>Epidemic</v>
      </c>
      <c r="F5258">
        <v>1999</v>
      </c>
      <c r="G5258" t="s">
        <v>256</v>
      </c>
      <c r="H5258" t="s">
        <v>257</v>
      </c>
      <c r="I5258" t="s">
        <v>77</v>
      </c>
      <c r="J5258">
        <v>1</v>
      </c>
      <c r="K5258">
        <v>15</v>
      </c>
      <c r="M5258">
        <v>175</v>
      </c>
      <c r="O5258">
        <v>175</v>
      </c>
    </row>
    <row r="5259" spans="1:16" x14ac:dyDescent="0.2">
      <c r="A5259" s="11" t="str">
        <f t="shared" si="249"/>
        <v>1999ZAF121303300603</v>
      </c>
      <c r="B5259" s="9" t="e">
        <f>VLOOKUP(A5259,disaster_type!$A$2:$L$60000,5,FALSE)</f>
        <v>#N/A</v>
      </c>
      <c r="C5259" s="9" t="e">
        <f>VLOOKUP(I5259,_readme!$A$25:$B$49,2,FALSE)</f>
        <v>#N/A</v>
      </c>
      <c r="D5259" s="9" t="b">
        <f t="shared" si="250"/>
        <v>1</v>
      </c>
      <c r="E5259" s="8" t="e">
        <f t="shared" si="248"/>
        <v>#N/A</v>
      </c>
      <c r="F5259">
        <v>1999</v>
      </c>
      <c r="G5259" t="s">
        <v>130</v>
      </c>
      <c r="H5259" t="s">
        <v>131</v>
      </c>
      <c r="I5259" t="s">
        <v>17</v>
      </c>
      <c r="J5259">
        <v>1</v>
      </c>
      <c r="K5259">
        <v>21</v>
      </c>
      <c r="L5259">
        <v>303</v>
      </c>
      <c r="N5259">
        <v>300</v>
      </c>
      <c r="O5259">
        <v>603</v>
      </c>
    </row>
    <row r="5260" spans="1:16" x14ac:dyDescent="0.2">
      <c r="A5260" s="11" t="str">
        <f t="shared" si="249"/>
        <v>1999ZAF151771300050001817725000</v>
      </c>
      <c r="B5260" s="9" t="e">
        <f>VLOOKUP(A5260,disaster_type!$A$2:$L$60000,5,FALSE)</f>
        <v>#N/A</v>
      </c>
      <c r="C5260" s="9" t="str">
        <f>VLOOKUP(I5260,_readme!$A$25:$B$49,2,FALSE)</f>
        <v>Storm</v>
      </c>
      <c r="D5260" s="9" t="b">
        <f t="shared" si="250"/>
        <v>1</v>
      </c>
      <c r="E5260" s="8" t="str">
        <f t="shared" si="248"/>
        <v>Storm</v>
      </c>
      <c r="F5260">
        <v>1999</v>
      </c>
      <c r="G5260" t="s">
        <v>130</v>
      </c>
      <c r="H5260" t="s">
        <v>131</v>
      </c>
      <c r="I5260" t="s">
        <v>52</v>
      </c>
      <c r="J5260">
        <v>1</v>
      </c>
      <c r="K5260">
        <v>5</v>
      </c>
      <c r="L5260">
        <v>177</v>
      </c>
      <c r="M5260">
        <v>13000</v>
      </c>
      <c r="N5260">
        <v>5000</v>
      </c>
      <c r="O5260">
        <v>18177</v>
      </c>
      <c r="P5260">
        <v>25000</v>
      </c>
    </row>
    <row r="5261" spans="1:16" x14ac:dyDescent="0.2">
      <c r="A5261" s="11" t="str">
        <f t="shared" si="249"/>
        <v>1999ZAF1430030013300</v>
      </c>
      <c r="B5261" s="9" t="e">
        <f>VLOOKUP(A5261,disaster_type!$A$2:$L$60000,5,FALSE)</f>
        <v>#N/A</v>
      </c>
      <c r="C5261" s="9" t="str">
        <f>VLOOKUP(I5261,_readme!$A$25:$B$49,2,FALSE)</f>
        <v>Flood</v>
      </c>
      <c r="D5261" s="9" t="b">
        <f t="shared" si="250"/>
        <v>1</v>
      </c>
      <c r="E5261" s="8" t="str">
        <f t="shared" si="248"/>
        <v>Flood</v>
      </c>
      <c r="F5261">
        <v>1999</v>
      </c>
      <c r="G5261" t="s">
        <v>130</v>
      </c>
      <c r="H5261" t="s">
        <v>131</v>
      </c>
      <c r="I5261" t="s">
        <v>180</v>
      </c>
      <c r="J5261">
        <v>1</v>
      </c>
      <c r="K5261">
        <v>4</v>
      </c>
      <c r="M5261">
        <v>300</v>
      </c>
      <c r="O5261">
        <v>300</v>
      </c>
      <c r="P5261">
        <v>13300</v>
      </c>
    </row>
    <row r="5262" spans="1:16" x14ac:dyDescent="0.2">
      <c r="A5262" s="11" t="str">
        <f t="shared" si="249"/>
        <v>1999ZAF14530003005</v>
      </c>
      <c r="B5262" s="9" t="str">
        <f>VLOOKUP(A5262,disaster_type!$A$2:$L$60000,5,FALSE)</f>
        <v>Wildfire</v>
      </c>
      <c r="C5262" s="9" t="str">
        <f>VLOOKUP(I5262,_readme!$A$25:$B$49,2,FALSE)</f>
        <v>Wildfire</v>
      </c>
      <c r="D5262" s="9" t="b">
        <f t="shared" si="250"/>
        <v>0</v>
      </c>
      <c r="E5262" s="8" t="str">
        <f t="shared" si="248"/>
        <v>Wildfire</v>
      </c>
      <c r="F5262">
        <v>1999</v>
      </c>
      <c r="G5262" t="s">
        <v>130</v>
      </c>
      <c r="H5262" t="s">
        <v>131</v>
      </c>
      <c r="I5262" t="s">
        <v>157</v>
      </c>
      <c r="J5262">
        <v>1</v>
      </c>
      <c r="K5262">
        <v>4</v>
      </c>
      <c r="L5262">
        <v>5</v>
      </c>
      <c r="N5262">
        <v>3000</v>
      </c>
      <c r="O5262">
        <v>3005</v>
      </c>
    </row>
    <row r="5263" spans="1:16" x14ac:dyDescent="0.2">
      <c r="A5263" s="11" t="str">
        <f t="shared" si="249"/>
        <v>1999ZAF123200020006300</v>
      </c>
      <c r="B5263" s="9" t="e">
        <f>VLOOKUP(A5263,disaster_type!$A$2:$L$60000,5,FALSE)</f>
        <v>#N/A</v>
      </c>
      <c r="C5263" s="9" t="str">
        <f>VLOOKUP(I5263,_readme!$A$25:$B$49,2,FALSE)</f>
        <v>Flood</v>
      </c>
      <c r="D5263" s="9" t="b">
        <f t="shared" si="250"/>
        <v>1</v>
      </c>
      <c r="E5263" s="8" t="str">
        <f t="shared" si="248"/>
        <v>Flood</v>
      </c>
      <c r="F5263">
        <v>1999</v>
      </c>
      <c r="G5263" t="s">
        <v>130</v>
      </c>
      <c r="H5263" t="s">
        <v>131</v>
      </c>
      <c r="I5263" t="s">
        <v>112</v>
      </c>
      <c r="J5263">
        <v>1</v>
      </c>
      <c r="K5263">
        <v>23</v>
      </c>
      <c r="M5263">
        <v>2000</v>
      </c>
      <c r="O5263">
        <v>2000</v>
      </c>
      <c r="P5263">
        <v>6300</v>
      </c>
    </row>
    <row r="5264" spans="1:16" x14ac:dyDescent="0.2">
      <c r="A5264" s="11" t="str">
        <f t="shared" si="249"/>
        <v>1999ESP13200000</v>
      </c>
      <c r="B5264" s="9" t="str">
        <f>VLOOKUP(A5264,disaster_type!$A$2:$L$60000,5,FALSE)</f>
        <v>Drought</v>
      </c>
      <c r="C5264" s="9" t="str">
        <f>VLOOKUP(I5264,_readme!$A$25:$B$49,2,FALSE)</f>
        <v>Drought</v>
      </c>
      <c r="D5264" s="9" t="b">
        <f t="shared" si="250"/>
        <v>0</v>
      </c>
      <c r="E5264" s="8" t="str">
        <f t="shared" si="248"/>
        <v>Drought</v>
      </c>
      <c r="F5264">
        <v>1999</v>
      </c>
      <c r="G5264" t="s">
        <v>222</v>
      </c>
      <c r="H5264" t="s">
        <v>223</v>
      </c>
      <c r="I5264" t="s">
        <v>12</v>
      </c>
      <c r="J5264">
        <v>1</v>
      </c>
      <c r="P5264">
        <v>3200000</v>
      </c>
    </row>
    <row r="5265" spans="1:16" x14ac:dyDescent="0.2">
      <c r="A5265" s="11" t="str">
        <f t="shared" si="249"/>
        <v>1999ESP16100000</v>
      </c>
      <c r="B5265" s="9" t="str">
        <f>VLOOKUP(A5265,disaster_type!$A$2:$L$60000,5,FALSE)</f>
        <v>Storm</v>
      </c>
      <c r="C5265" s="9" t="str">
        <f>VLOOKUP(I5265,_readme!$A$25:$B$49,2,FALSE)</f>
        <v>Storm</v>
      </c>
      <c r="D5265" s="9" t="b">
        <f t="shared" si="250"/>
        <v>0</v>
      </c>
      <c r="E5265" s="8" t="str">
        <f t="shared" si="248"/>
        <v>Storm</v>
      </c>
      <c r="F5265">
        <v>1999</v>
      </c>
      <c r="G5265" t="s">
        <v>222</v>
      </c>
      <c r="H5265" t="s">
        <v>223</v>
      </c>
      <c r="I5265" t="s">
        <v>449</v>
      </c>
      <c r="J5265">
        <v>1</v>
      </c>
      <c r="K5265">
        <v>6</v>
      </c>
      <c r="P5265">
        <v>100000</v>
      </c>
    </row>
    <row r="5266" spans="1:16" x14ac:dyDescent="0.2">
      <c r="A5266" s="11" t="str">
        <f t="shared" si="249"/>
        <v>1999ESP1202044004</v>
      </c>
      <c r="B5266" s="9" t="str">
        <f>VLOOKUP(A5266,disaster_type!$A$2:$L$60000,5,FALSE)</f>
        <v>Earthquake</v>
      </c>
      <c r="C5266" s="9" t="str">
        <f>VLOOKUP(I5266,_readme!$A$25:$B$49,2,FALSE)</f>
        <v>Earthquake</v>
      </c>
      <c r="D5266" s="9" t="b">
        <f t="shared" si="250"/>
        <v>0</v>
      </c>
      <c r="E5266" s="8" t="str">
        <f t="shared" si="248"/>
        <v>Earthquake</v>
      </c>
      <c r="F5266">
        <v>1999</v>
      </c>
      <c r="G5266" t="s">
        <v>222</v>
      </c>
      <c r="H5266" t="s">
        <v>223</v>
      </c>
      <c r="I5266" t="s">
        <v>28</v>
      </c>
      <c r="J5266">
        <v>1</v>
      </c>
      <c r="L5266">
        <v>20</v>
      </c>
      <c r="O5266">
        <v>20</v>
      </c>
      <c r="P5266">
        <v>44004</v>
      </c>
    </row>
    <row r="5267" spans="1:16" x14ac:dyDescent="0.2">
      <c r="A5267" s="11" t="str">
        <f t="shared" si="249"/>
        <v>1999LKA1159365936</v>
      </c>
      <c r="B5267" s="9" t="str">
        <f>VLOOKUP(A5267,disaster_type!$A$2:$L$60000,5,FALSE)</f>
        <v>Epidemic</v>
      </c>
      <c r="C5267" s="9" t="e">
        <f>VLOOKUP(I5267,_readme!$A$25:$B$49,2,FALSE)</f>
        <v>#N/A</v>
      </c>
      <c r="D5267" s="9" t="b">
        <f t="shared" si="250"/>
        <v>0</v>
      </c>
      <c r="E5267" s="8" t="str">
        <f t="shared" si="248"/>
        <v>Epidemic</v>
      </c>
      <c r="F5267">
        <v>1999</v>
      </c>
      <c r="G5267" t="s">
        <v>244</v>
      </c>
      <c r="H5267" t="s">
        <v>245</v>
      </c>
      <c r="I5267" t="s">
        <v>17</v>
      </c>
      <c r="J5267">
        <v>1</v>
      </c>
      <c r="K5267">
        <v>1</v>
      </c>
      <c r="M5267">
        <v>5936</v>
      </c>
      <c r="O5267">
        <v>5936</v>
      </c>
    </row>
    <row r="5268" spans="1:16" x14ac:dyDescent="0.2">
      <c r="A5268" s="11" t="str">
        <f t="shared" si="249"/>
        <v>1999LKA16375000375000</v>
      </c>
      <c r="B5268" s="9" t="str">
        <f>VLOOKUP(A5268,disaster_type!$A$2:$L$60000,5,FALSE)</f>
        <v>Flood</v>
      </c>
      <c r="C5268" s="9" t="str">
        <f>VLOOKUP(I5268,_readme!$A$25:$B$49,2,FALSE)</f>
        <v>Flood</v>
      </c>
      <c r="D5268" s="9" t="b">
        <f t="shared" si="250"/>
        <v>0</v>
      </c>
      <c r="E5268" s="8" t="str">
        <f t="shared" si="248"/>
        <v>Flood</v>
      </c>
      <c r="F5268">
        <v>1999</v>
      </c>
      <c r="G5268" t="s">
        <v>244</v>
      </c>
      <c r="H5268" t="s">
        <v>245</v>
      </c>
      <c r="I5268" t="s">
        <v>112</v>
      </c>
      <c r="J5268">
        <v>1</v>
      </c>
      <c r="K5268">
        <v>6</v>
      </c>
      <c r="N5268">
        <v>375000</v>
      </c>
      <c r="O5268">
        <v>375000</v>
      </c>
    </row>
    <row r="5269" spans="1:16" x14ac:dyDescent="0.2">
      <c r="A5269" s="11" t="str">
        <f t="shared" si="249"/>
        <v>1999SDN210419733500024733</v>
      </c>
      <c r="B5269" s="9" t="e">
        <f>VLOOKUP(A5269,disaster_type!$A$2:$L$60000,5,FALSE)</f>
        <v>#N/A</v>
      </c>
      <c r="C5269" s="9" t="e">
        <f>VLOOKUP(I5269,_readme!$A$25:$B$49,2,FALSE)</f>
        <v>#N/A</v>
      </c>
      <c r="D5269" s="9" t="b">
        <f t="shared" si="250"/>
        <v>1</v>
      </c>
      <c r="E5269" s="8" t="e">
        <f t="shared" si="248"/>
        <v>#N/A</v>
      </c>
      <c r="F5269">
        <v>1999</v>
      </c>
      <c r="G5269" t="s">
        <v>187</v>
      </c>
      <c r="H5269" t="s">
        <v>188</v>
      </c>
      <c r="I5269" t="s">
        <v>17</v>
      </c>
      <c r="J5269">
        <v>2</v>
      </c>
      <c r="K5269">
        <v>104</v>
      </c>
      <c r="M5269">
        <v>19733</v>
      </c>
      <c r="N5269">
        <v>5000</v>
      </c>
      <c r="O5269">
        <v>24733</v>
      </c>
    </row>
    <row r="5270" spans="1:16" x14ac:dyDescent="0.2">
      <c r="A5270" s="11" t="str">
        <f t="shared" si="249"/>
        <v>1999SDN225530673067</v>
      </c>
      <c r="B5270" s="9" t="e">
        <f>VLOOKUP(A5270,disaster_type!$A$2:$L$60000,5,FALSE)</f>
        <v>#N/A</v>
      </c>
      <c r="C5270" s="9" t="str">
        <f>VLOOKUP(I5270,_readme!$A$25:$B$49,2,FALSE)</f>
        <v>Epidemic</v>
      </c>
      <c r="D5270" s="9" t="b">
        <f t="shared" si="250"/>
        <v>1</v>
      </c>
      <c r="E5270" s="8" t="str">
        <f t="shared" si="248"/>
        <v>Epidemic</v>
      </c>
      <c r="F5270">
        <v>1999</v>
      </c>
      <c r="G5270" t="s">
        <v>187</v>
      </c>
      <c r="H5270" t="s">
        <v>188</v>
      </c>
      <c r="I5270" t="s">
        <v>77</v>
      </c>
      <c r="J5270">
        <v>2</v>
      </c>
      <c r="K5270">
        <v>255</v>
      </c>
      <c r="M5270">
        <v>3067</v>
      </c>
      <c r="O5270">
        <v>3067</v>
      </c>
    </row>
    <row r="5271" spans="1:16" x14ac:dyDescent="0.2">
      <c r="A5271" s="11" t="str">
        <f t="shared" si="249"/>
        <v>1999SDN17500075000</v>
      </c>
      <c r="B5271" s="9" t="e">
        <f>VLOOKUP(A5271,disaster_type!$A$2:$L$60000,5,FALSE)</f>
        <v>#N/A</v>
      </c>
      <c r="C5271" s="9" t="str">
        <f>VLOOKUP(I5271,_readme!$A$25:$B$49,2,FALSE)</f>
        <v>Flood</v>
      </c>
      <c r="D5271" s="9" t="b">
        <f t="shared" si="250"/>
        <v>1</v>
      </c>
      <c r="E5271" s="8" t="str">
        <f t="shared" si="248"/>
        <v>Flood</v>
      </c>
      <c r="F5271">
        <v>1999</v>
      </c>
      <c r="G5271" t="s">
        <v>187</v>
      </c>
      <c r="H5271" t="s">
        <v>188</v>
      </c>
      <c r="I5271" t="s">
        <v>180</v>
      </c>
      <c r="J5271">
        <v>1</v>
      </c>
      <c r="M5271">
        <v>75000</v>
      </c>
      <c r="O5271">
        <v>75000</v>
      </c>
    </row>
    <row r="5272" spans="1:16" x14ac:dyDescent="0.2">
      <c r="A5272" s="11" t="str">
        <f t="shared" si="249"/>
        <v>1999SDN23614200040000182000</v>
      </c>
      <c r="B5272" s="9" t="e">
        <f>VLOOKUP(A5272,disaster_type!$A$2:$L$60000,5,FALSE)</f>
        <v>#N/A</v>
      </c>
      <c r="C5272" s="9" t="str">
        <f>VLOOKUP(I5272,_readme!$A$25:$B$49,2,FALSE)</f>
        <v>Flood</v>
      </c>
      <c r="D5272" s="9" t="b">
        <f t="shared" si="250"/>
        <v>1</v>
      </c>
      <c r="E5272" s="8" t="str">
        <f t="shared" si="248"/>
        <v>Flood</v>
      </c>
      <c r="F5272">
        <v>1999</v>
      </c>
      <c r="G5272" t="s">
        <v>187</v>
      </c>
      <c r="H5272" t="s">
        <v>188</v>
      </c>
      <c r="I5272" t="s">
        <v>112</v>
      </c>
      <c r="J5272">
        <v>2</v>
      </c>
      <c r="K5272">
        <v>36</v>
      </c>
      <c r="M5272">
        <v>142000</v>
      </c>
      <c r="N5272">
        <v>40000</v>
      </c>
      <c r="O5272">
        <v>182000</v>
      </c>
    </row>
    <row r="5273" spans="1:16" x14ac:dyDescent="0.2">
      <c r="A5273" s="11" t="str">
        <f t="shared" si="249"/>
        <v>1999SWE13160000</v>
      </c>
      <c r="B5273" s="9" t="str">
        <f>VLOOKUP(A5273,disaster_type!$A$2:$L$60000,5,FALSE)</f>
        <v>Storm</v>
      </c>
      <c r="C5273" s="9" t="str">
        <f>VLOOKUP(I5273,_readme!$A$25:$B$49,2,FALSE)</f>
        <v>Storm</v>
      </c>
      <c r="D5273" s="9" t="b">
        <f t="shared" si="250"/>
        <v>0</v>
      </c>
      <c r="E5273" s="8" t="str">
        <f t="shared" si="248"/>
        <v>Storm</v>
      </c>
      <c r="F5273">
        <v>1999</v>
      </c>
      <c r="G5273" t="s">
        <v>344</v>
      </c>
      <c r="H5273" t="s">
        <v>345</v>
      </c>
      <c r="I5273" t="s">
        <v>449</v>
      </c>
      <c r="J5273">
        <v>1</v>
      </c>
      <c r="K5273">
        <v>3</v>
      </c>
      <c r="P5273">
        <v>160000</v>
      </c>
    </row>
    <row r="5274" spans="1:16" x14ac:dyDescent="0.2">
      <c r="A5274" s="11" t="str">
        <f t="shared" si="249"/>
        <v>1999CHE130685000</v>
      </c>
      <c r="B5274" s="9" t="str">
        <f>VLOOKUP(A5274,disaster_type!$A$2:$L$60000,5,FALSE)</f>
        <v>Landslide</v>
      </c>
      <c r="C5274" s="9" t="str">
        <f>VLOOKUP(I5274,_readme!$A$25:$B$49,2,FALSE)</f>
        <v>Mass movement (dry)</v>
      </c>
      <c r="D5274" s="9" t="b">
        <f t="shared" si="250"/>
        <v>0</v>
      </c>
      <c r="E5274" s="8" t="str">
        <f t="shared" si="248"/>
        <v>Landslide</v>
      </c>
      <c r="F5274">
        <v>1999</v>
      </c>
      <c r="G5274" t="s">
        <v>211</v>
      </c>
      <c r="H5274" t="s">
        <v>212</v>
      </c>
      <c r="I5274" t="s">
        <v>96</v>
      </c>
      <c r="J5274">
        <v>1</v>
      </c>
      <c r="K5274">
        <v>30</v>
      </c>
      <c r="P5274">
        <v>685000</v>
      </c>
    </row>
    <row r="5275" spans="1:16" x14ac:dyDescent="0.2">
      <c r="A5275" s="11" t="str">
        <f t="shared" si="249"/>
        <v>1999CHE1121500000</v>
      </c>
      <c r="B5275" s="9" t="str">
        <f>VLOOKUP(A5275,disaster_type!$A$2:$L$60000,5,FALSE)</f>
        <v>Storm</v>
      </c>
      <c r="C5275" s="9" t="str">
        <f>VLOOKUP(I5275,_readme!$A$25:$B$49,2,FALSE)</f>
        <v>Storm</v>
      </c>
      <c r="D5275" s="9" t="b">
        <f t="shared" si="250"/>
        <v>0</v>
      </c>
      <c r="E5275" s="8" t="str">
        <f t="shared" ref="E5275:E5338" si="251">IF(D5275,C5275,B5275)</f>
        <v>Storm</v>
      </c>
      <c r="F5275">
        <v>1999</v>
      </c>
      <c r="G5275" t="s">
        <v>211</v>
      </c>
      <c r="H5275" t="s">
        <v>212</v>
      </c>
      <c r="I5275" t="s">
        <v>449</v>
      </c>
      <c r="J5275">
        <v>1</v>
      </c>
      <c r="K5275">
        <v>12</v>
      </c>
      <c r="P5275">
        <v>1500000</v>
      </c>
    </row>
    <row r="5276" spans="1:16" x14ac:dyDescent="0.2">
      <c r="A5276" s="11" t="str">
        <f t="shared" si="249"/>
        <v>1999CHE13330000</v>
      </c>
      <c r="B5276" s="9" t="str">
        <f>VLOOKUP(A5276,disaster_type!$A$2:$L$60000,5,FALSE)</f>
        <v>Flood</v>
      </c>
      <c r="C5276" s="9" t="str">
        <f>VLOOKUP(I5276,_readme!$A$25:$B$49,2,FALSE)</f>
        <v>Flood</v>
      </c>
      <c r="D5276" s="9" t="b">
        <f t="shared" si="250"/>
        <v>0</v>
      </c>
      <c r="E5276" s="8" t="str">
        <f t="shared" si="251"/>
        <v>Flood</v>
      </c>
      <c r="F5276">
        <v>1999</v>
      </c>
      <c r="G5276" t="s">
        <v>211</v>
      </c>
      <c r="H5276" t="s">
        <v>212</v>
      </c>
      <c r="I5276" t="s">
        <v>112</v>
      </c>
      <c r="J5276">
        <v>1</v>
      </c>
      <c r="K5276">
        <v>3</v>
      </c>
      <c r="P5276">
        <v>330000</v>
      </c>
    </row>
    <row r="5277" spans="1:16" x14ac:dyDescent="0.2">
      <c r="A5277" s="11" t="str">
        <f t="shared" si="249"/>
        <v>1999SYR1329000329000</v>
      </c>
      <c r="B5277" s="9" t="str">
        <f>VLOOKUP(A5277,disaster_type!$A$2:$L$60000,5,FALSE)</f>
        <v>Drought</v>
      </c>
      <c r="C5277" s="9" t="str">
        <f>VLOOKUP(I5277,_readme!$A$25:$B$49,2,FALSE)</f>
        <v>Drought</v>
      </c>
      <c r="D5277" s="9" t="b">
        <f t="shared" si="250"/>
        <v>0</v>
      </c>
      <c r="E5277" s="8" t="str">
        <f t="shared" si="251"/>
        <v>Drought</v>
      </c>
      <c r="F5277">
        <v>1999</v>
      </c>
      <c r="G5277" t="s">
        <v>298</v>
      </c>
      <c r="H5277" t="s">
        <v>299</v>
      </c>
      <c r="I5277" t="s">
        <v>12</v>
      </c>
      <c r="J5277">
        <v>1</v>
      </c>
      <c r="M5277">
        <v>329000</v>
      </c>
      <c r="O5277">
        <v>329000</v>
      </c>
    </row>
    <row r="5278" spans="1:16" x14ac:dyDescent="0.2">
      <c r="A5278" s="11" t="str">
        <f t="shared" si="249"/>
        <v>1999TWN22265891810000010891814100800</v>
      </c>
      <c r="B5278" s="9" t="str">
        <f>VLOOKUP(A5278,disaster_type!$A$2:$L$60000,5,FALSE)</f>
        <v>Earthquake</v>
      </c>
      <c r="C5278" s="9" t="str">
        <f>VLOOKUP(I5278,_readme!$A$25:$B$49,2,FALSE)</f>
        <v>Earthquake</v>
      </c>
      <c r="D5278" s="9" t="b">
        <f t="shared" si="250"/>
        <v>0</v>
      </c>
      <c r="E5278" s="8" t="str">
        <f t="shared" si="251"/>
        <v>Earthquake</v>
      </c>
      <c r="F5278">
        <v>1999</v>
      </c>
      <c r="G5278" t="s">
        <v>75</v>
      </c>
      <c r="H5278" t="s">
        <v>76</v>
      </c>
      <c r="I5278" t="s">
        <v>28</v>
      </c>
      <c r="J5278">
        <v>2</v>
      </c>
      <c r="K5278">
        <v>2265</v>
      </c>
      <c r="L5278">
        <v>8918</v>
      </c>
      <c r="N5278">
        <v>100000</v>
      </c>
      <c r="O5278">
        <v>108918</v>
      </c>
      <c r="P5278">
        <v>14100800</v>
      </c>
    </row>
    <row r="5279" spans="1:16" x14ac:dyDescent="0.2">
      <c r="A5279" s="11" t="str">
        <f t="shared" si="249"/>
        <v>1999TJK13200200</v>
      </c>
      <c r="B5279" s="9" t="str">
        <f>VLOOKUP(A5279,disaster_type!$A$2:$L$60000,5,FALSE)</f>
        <v>Epidemic</v>
      </c>
      <c r="C5279" s="9" t="str">
        <f>VLOOKUP(I5279,_readme!$A$25:$B$49,2,FALSE)</f>
        <v>Epidemic</v>
      </c>
      <c r="D5279" s="9" t="b">
        <f t="shared" si="250"/>
        <v>0</v>
      </c>
      <c r="E5279" s="8" t="str">
        <f t="shared" si="251"/>
        <v>Epidemic</v>
      </c>
      <c r="F5279">
        <v>1999</v>
      </c>
      <c r="G5279" t="s">
        <v>398</v>
      </c>
      <c r="H5279" t="s">
        <v>399</v>
      </c>
      <c r="I5279" t="s">
        <v>77</v>
      </c>
      <c r="J5279">
        <v>1</v>
      </c>
      <c r="K5279">
        <v>3</v>
      </c>
      <c r="M5279">
        <v>200</v>
      </c>
      <c r="O5279">
        <v>200</v>
      </c>
    </row>
    <row r="5280" spans="1:16" x14ac:dyDescent="0.2">
      <c r="A5280" s="11" t="str">
        <f t="shared" si="249"/>
        <v>1999TJK127236366300393926154</v>
      </c>
      <c r="B5280" s="9" t="str">
        <f>VLOOKUP(A5280,disaster_type!$A$2:$L$60000,5,FALSE)</f>
        <v>Flood</v>
      </c>
      <c r="C5280" s="9" t="str">
        <f>VLOOKUP(I5280,_readme!$A$25:$B$49,2,FALSE)</f>
        <v>Flood</v>
      </c>
      <c r="D5280" s="9" t="b">
        <f t="shared" si="250"/>
        <v>0</v>
      </c>
      <c r="E5280" s="8" t="str">
        <f t="shared" si="251"/>
        <v>Flood</v>
      </c>
      <c r="F5280">
        <v>1999</v>
      </c>
      <c r="G5280" t="s">
        <v>398</v>
      </c>
      <c r="H5280" t="s">
        <v>399</v>
      </c>
      <c r="I5280" t="s">
        <v>180</v>
      </c>
      <c r="J5280">
        <v>1</v>
      </c>
      <c r="K5280">
        <v>27</v>
      </c>
      <c r="L5280">
        <v>23</v>
      </c>
      <c r="M5280">
        <v>6366</v>
      </c>
      <c r="N5280">
        <v>3003</v>
      </c>
      <c r="O5280">
        <v>9392</v>
      </c>
      <c r="P5280">
        <v>6154</v>
      </c>
    </row>
    <row r="5281" spans="1:16" x14ac:dyDescent="0.2">
      <c r="A5281" s="11" t="str">
        <f t="shared" si="249"/>
        <v>1999TJK115001500200</v>
      </c>
      <c r="B5281" s="9" t="str">
        <f>VLOOKUP(A5281,disaster_type!$A$2:$L$60000,5,FALSE)</f>
        <v>Storm</v>
      </c>
      <c r="C5281" s="9" t="str">
        <f>VLOOKUP(I5281,_readme!$A$25:$B$49,2,FALSE)</f>
        <v>Storm</v>
      </c>
      <c r="D5281" s="9" t="b">
        <f t="shared" si="250"/>
        <v>0</v>
      </c>
      <c r="E5281" s="8" t="str">
        <f t="shared" si="251"/>
        <v>Storm</v>
      </c>
      <c r="F5281">
        <v>1999</v>
      </c>
      <c r="G5281" t="s">
        <v>398</v>
      </c>
      <c r="H5281" t="s">
        <v>399</v>
      </c>
      <c r="I5281" t="s">
        <v>24</v>
      </c>
      <c r="J5281">
        <v>1</v>
      </c>
      <c r="N5281">
        <v>1500</v>
      </c>
      <c r="O5281">
        <v>1500</v>
      </c>
      <c r="P5281">
        <v>200</v>
      </c>
    </row>
    <row r="5282" spans="1:16" x14ac:dyDescent="0.2">
      <c r="A5282" s="11" t="str">
        <f t="shared" si="249"/>
        <v>1999TZA156529529</v>
      </c>
      <c r="B5282" s="9" t="str">
        <f>VLOOKUP(A5282,disaster_type!$A$2:$L$60000,5,FALSE)</f>
        <v>Epidemic</v>
      </c>
      <c r="C5282" s="9" t="e">
        <f>VLOOKUP(I5282,_readme!$A$25:$B$49,2,FALSE)</f>
        <v>#N/A</v>
      </c>
      <c r="D5282" s="9" t="b">
        <f t="shared" si="250"/>
        <v>0</v>
      </c>
      <c r="E5282" s="8" t="str">
        <f t="shared" si="251"/>
        <v>Epidemic</v>
      </c>
      <c r="F5282">
        <v>1999</v>
      </c>
      <c r="G5282" t="s">
        <v>26</v>
      </c>
      <c r="H5282" t="s">
        <v>27</v>
      </c>
      <c r="I5282" t="s">
        <v>17</v>
      </c>
      <c r="J5282">
        <v>1</v>
      </c>
      <c r="K5282">
        <v>56</v>
      </c>
      <c r="M5282">
        <v>529</v>
      </c>
      <c r="O5282">
        <v>529</v>
      </c>
    </row>
    <row r="5283" spans="1:16" x14ac:dyDescent="0.2">
      <c r="A5283" s="11" t="str">
        <f t="shared" si="249"/>
        <v>1999THA210170000200170200267</v>
      </c>
      <c r="B5283" s="9" t="e">
        <f>VLOOKUP(A5283,disaster_type!$A$2:$L$60000,5,FALSE)</f>
        <v>#N/A</v>
      </c>
      <c r="C5283" s="9" t="str">
        <f>VLOOKUP(I5283,_readme!$A$25:$B$49,2,FALSE)</f>
        <v>Flood</v>
      </c>
      <c r="D5283" s="9" t="b">
        <f t="shared" si="250"/>
        <v>1</v>
      </c>
      <c r="E5283" s="8" t="str">
        <f t="shared" si="251"/>
        <v>Flood</v>
      </c>
      <c r="F5283">
        <v>1999</v>
      </c>
      <c r="G5283" t="s">
        <v>236</v>
      </c>
      <c r="H5283" t="s">
        <v>237</v>
      </c>
      <c r="I5283" t="s">
        <v>91</v>
      </c>
      <c r="J5283">
        <v>2</v>
      </c>
      <c r="K5283">
        <v>10</v>
      </c>
      <c r="M5283">
        <v>170000</v>
      </c>
      <c r="N5283">
        <v>200</v>
      </c>
      <c r="O5283">
        <v>170200</v>
      </c>
      <c r="P5283">
        <v>267</v>
      </c>
    </row>
    <row r="5284" spans="1:16" x14ac:dyDescent="0.2">
      <c r="A5284" s="11" t="str">
        <f t="shared" si="249"/>
        <v>1999THA160000006000000</v>
      </c>
      <c r="B5284" s="9" t="str">
        <f>VLOOKUP(A5284,disaster_type!$A$2:$L$60000,5,FALSE)</f>
        <v>Drought</v>
      </c>
      <c r="C5284" s="9" t="str">
        <f>VLOOKUP(I5284,_readme!$A$25:$B$49,2,FALSE)</f>
        <v>Drought</v>
      </c>
      <c r="D5284" s="9" t="b">
        <f t="shared" si="250"/>
        <v>0</v>
      </c>
      <c r="E5284" s="8" t="str">
        <f t="shared" si="251"/>
        <v>Drought</v>
      </c>
      <c r="F5284">
        <v>1999</v>
      </c>
      <c r="G5284" t="s">
        <v>236</v>
      </c>
      <c r="H5284" t="s">
        <v>237</v>
      </c>
      <c r="I5284" t="s">
        <v>12</v>
      </c>
      <c r="J5284">
        <v>1</v>
      </c>
      <c r="M5284">
        <v>6000000</v>
      </c>
      <c r="O5284">
        <v>6000000</v>
      </c>
    </row>
    <row r="5285" spans="1:16" x14ac:dyDescent="0.2">
      <c r="A5285" s="11" t="str">
        <f t="shared" si="249"/>
        <v>1999THA31011156211156213000</v>
      </c>
      <c r="B5285" s="9" t="e">
        <f>VLOOKUP(A5285,disaster_type!$A$2:$L$60000,5,FALSE)</f>
        <v>#N/A</v>
      </c>
      <c r="C5285" s="9" t="str">
        <f>VLOOKUP(I5285,_readme!$A$25:$B$49,2,FALSE)</f>
        <v>Flood</v>
      </c>
      <c r="D5285" s="9" t="b">
        <f t="shared" si="250"/>
        <v>1</v>
      </c>
      <c r="E5285" s="8" t="str">
        <f t="shared" si="251"/>
        <v>Flood</v>
      </c>
      <c r="F5285">
        <v>1999</v>
      </c>
      <c r="G5285" t="s">
        <v>236</v>
      </c>
      <c r="H5285" t="s">
        <v>237</v>
      </c>
      <c r="I5285" t="s">
        <v>180</v>
      </c>
      <c r="J5285">
        <v>3</v>
      </c>
      <c r="K5285">
        <v>10</v>
      </c>
      <c r="M5285">
        <v>111562</v>
      </c>
      <c r="O5285">
        <v>111562</v>
      </c>
      <c r="P5285">
        <v>13000</v>
      </c>
    </row>
    <row r="5286" spans="1:16" x14ac:dyDescent="0.2">
      <c r="A5286" s="11" t="str">
        <f t="shared" si="249"/>
        <v>1999THA1220002000</v>
      </c>
      <c r="B5286" s="9" t="e">
        <f>VLOOKUP(A5286,disaster_type!$A$2:$L$60000,5,FALSE)</f>
        <v>#N/A</v>
      </c>
      <c r="C5286" s="9" t="str">
        <f>VLOOKUP(I5286,_readme!$A$25:$B$49,2,FALSE)</f>
        <v>Flood</v>
      </c>
      <c r="D5286" s="9" t="b">
        <f t="shared" si="250"/>
        <v>1</v>
      </c>
      <c r="E5286" s="8" t="str">
        <f t="shared" si="251"/>
        <v>Flood</v>
      </c>
      <c r="F5286">
        <v>1999</v>
      </c>
      <c r="G5286" t="s">
        <v>236</v>
      </c>
      <c r="H5286" t="s">
        <v>237</v>
      </c>
      <c r="I5286" t="s">
        <v>112</v>
      </c>
      <c r="J5286">
        <v>1</v>
      </c>
      <c r="K5286">
        <v>2</v>
      </c>
      <c r="M5286">
        <v>2000</v>
      </c>
      <c r="O5286">
        <v>2000</v>
      </c>
    </row>
    <row r="5287" spans="1:16" x14ac:dyDescent="0.2">
      <c r="A5287" s="11" t="str">
        <f t="shared" si="249"/>
        <v>1999TGO16500065000</v>
      </c>
      <c r="B5287" s="9" t="str">
        <f>VLOOKUP(A5287,disaster_type!$A$2:$L$60000,5,FALSE)</f>
        <v>Flood</v>
      </c>
      <c r="C5287" s="9" t="str">
        <f>VLOOKUP(I5287,_readme!$A$25:$B$49,2,FALSE)</f>
        <v>Flood</v>
      </c>
      <c r="D5287" s="9" t="b">
        <f t="shared" si="250"/>
        <v>0</v>
      </c>
      <c r="E5287" s="8" t="str">
        <f t="shared" si="251"/>
        <v>Flood</v>
      </c>
      <c r="F5287">
        <v>1999</v>
      </c>
      <c r="G5287" t="s">
        <v>290</v>
      </c>
      <c r="H5287" t="s">
        <v>291</v>
      </c>
      <c r="I5287" t="s">
        <v>112</v>
      </c>
      <c r="J5287">
        <v>1</v>
      </c>
      <c r="M5287">
        <v>65000</v>
      </c>
      <c r="O5287">
        <v>65000</v>
      </c>
    </row>
    <row r="5288" spans="1:16" x14ac:dyDescent="0.2">
      <c r="A5288" s="11" t="str">
        <f t="shared" si="249"/>
        <v>1999TUR61798249792880000655000158479221000000</v>
      </c>
      <c r="B5288" s="9" t="str">
        <f>VLOOKUP(A5288,disaster_type!$A$2:$L$60000,5,FALSE)</f>
        <v>Earthquake</v>
      </c>
      <c r="C5288" s="9" t="str">
        <f>VLOOKUP(I5288,_readme!$A$25:$B$49,2,FALSE)</f>
        <v>Earthquake</v>
      </c>
      <c r="D5288" s="9" t="b">
        <f t="shared" si="250"/>
        <v>0</v>
      </c>
      <c r="E5288" s="8" t="str">
        <f t="shared" si="251"/>
        <v>Earthquake</v>
      </c>
      <c r="F5288">
        <v>1999</v>
      </c>
      <c r="G5288" t="s">
        <v>50</v>
      </c>
      <c r="H5288" t="s">
        <v>51</v>
      </c>
      <c r="I5288" t="s">
        <v>28</v>
      </c>
      <c r="J5288">
        <v>6</v>
      </c>
      <c r="K5288">
        <v>17982</v>
      </c>
      <c r="L5288">
        <v>49792</v>
      </c>
      <c r="M5288">
        <v>880000</v>
      </c>
      <c r="N5288">
        <v>655000</v>
      </c>
      <c r="O5288">
        <v>1584792</v>
      </c>
      <c r="P5288">
        <v>21000000</v>
      </c>
    </row>
    <row r="5289" spans="1:16" x14ac:dyDescent="0.2">
      <c r="A5289" s="11" t="str">
        <f t="shared" si="249"/>
        <v>1999UGA115</v>
      </c>
      <c r="B5289" s="9" t="e">
        <f>VLOOKUP(A5289,disaster_type!$A$2:$L$60000,5,FALSE)</f>
        <v>#N/A</v>
      </c>
      <c r="C5289" s="9" t="e">
        <f>VLOOKUP(I5289,_readme!$A$25:$B$49,2,FALSE)</f>
        <v>#N/A</v>
      </c>
      <c r="D5289" s="9" t="b">
        <f t="shared" si="250"/>
        <v>1</v>
      </c>
      <c r="E5289" s="8" t="e">
        <f t="shared" si="251"/>
        <v>#N/A</v>
      </c>
      <c r="F5289">
        <v>1999</v>
      </c>
      <c r="G5289" t="s">
        <v>29</v>
      </c>
      <c r="H5289" t="s">
        <v>30</v>
      </c>
      <c r="I5289" t="s">
        <v>17</v>
      </c>
      <c r="J5289">
        <v>1</v>
      </c>
      <c r="K5289">
        <v>15</v>
      </c>
    </row>
    <row r="5290" spans="1:16" x14ac:dyDescent="0.2">
      <c r="A5290" s="11" t="str">
        <f t="shared" si="249"/>
        <v>1999UGA212222052205</v>
      </c>
      <c r="B5290" s="9" t="e">
        <f>VLOOKUP(A5290,disaster_type!$A$2:$L$60000,5,FALSE)</f>
        <v>#N/A</v>
      </c>
      <c r="C5290" s="9" t="str">
        <f>VLOOKUP(I5290,_readme!$A$25:$B$49,2,FALSE)</f>
        <v>Epidemic</v>
      </c>
      <c r="D5290" s="9" t="b">
        <f t="shared" si="250"/>
        <v>1</v>
      </c>
      <c r="E5290" s="8" t="str">
        <f t="shared" si="251"/>
        <v>Epidemic</v>
      </c>
      <c r="F5290">
        <v>1999</v>
      </c>
      <c r="G5290" t="s">
        <v>29</v>
      </c>
      <c r="H5290" t="s">
        <v>30</v>
      </c>
      <c r="I5290" t="s">
        <v>77</v>
      </c>
      <c r="J5290">
        <v>2</v>
      </c>
      <c r="K5290">
        <v>122</v>
      </c>
      <c r="M5290">
        <v>2205</v>
      </c>
      <c r="O5290">
        <v>2205</v>
      </c>
    </row>
    <row r="5291" spans="1:16" x14ac:dyDescent="0.2">
      <c r="A5291" s="11" t="str">
        <f t="shared" si="249"/>
        <v>1999UGA1115700000700000</v>
      </c>
      <c r="B5291" s="9" t="str">
        <f>VLOOKUP(A5291,disaster_type!$A$2:$L$60000,5,FALSE)</f>
        <v>Drought</v>
      </c>
      <c r="C5291" s="9" t="str">
        <f>VLOOKUP(I5291,_readme!$A$25:$B$49,2,FALSE)</f>
        <v>Drought</v>
      </c>
      <c r="D5291" s="9" t="b">
        <f t="shared" si="250"/>
        <v>0</v>
      </c>
      <c r="E5291" s="8" t="str">
        <f t="shared" si="251"/>
        <v>Drought</v>
      </c>
      <c r="F5291">
        <v>1999</v>
      </c>
      <c r="G5291" t="s">
        <v>29</v>
      </c>
      <c r="H5291" t="s">
        <v>30</v>
      </c>
      <c r="I5291" t="s">
        <v>12</v>
      </c>
      <c r="J5291">
        <v>1</v>
      </c>
      <c r="K5291">
        <v>115</v>
      </c>
      <c r="M5291">
        <v>700000</v>
      </c>
      <c r="O5291">
        <v>700000</v>
      </c>
    </row>
    <row r="5292" spans="1:16" x14ac:dyDescent="0.2">
      <c r="A5292" s="11" t="str">
        <f t="shared" si="249"/>
        <v>1999GBR211200200101000</v>
      </c>
      <c r="B5292" s="9" t="str">
        <f>VLOOKUP(A5292,disaster_type!$A$2:$L$60000,5,FALSE)</f>
        <v>Storm</v>
      </c>
      <c r="C5292" s="9" t="str">
        <f>VLOOKUP(I5292,_readme!$A$25:$B$49,2,FALSE)</f>
        <v>Storm</v>
      </c>
      <c r="D5292" s="9" t="b">
        <f t="shared" si="250"/>
        <v>0</v>
      </c>
      <c r="E5292" s="8" t="str">
        <f t="shared" si="251"/>
        <v>Storm</v>
      </c>
      <c r="F5292">
        <v>1999</v>
      </c>
      <c r="G5292" t="s">
        <v>216</v>
      </c>
      <c r="H5292" t="s">
        <v>217</v>
      </c>
      <c r="I5292" t="s">
        <v>449</v>
      </c>
      <c r="J5292">
        <v>2</v>
      </c>
      <c r="K5292">
        <v>11</v>
      </c>
      <c r="M5292">
        <v>200</v>
      </c>
      <c r="O5292">
        <v>200</v>
      </c>
      <c r="P5292">
        <v>101000</v>
      </c>
    </row>
    <row r="5293" spans="1:16" x14ac:dyDescent="0.2">
      <c r="A5293" s="11" t="str">
        <f t="shared" si="249"/>
        <v>1999GBR133033032680</v>
      </c>
      <c r="B5293" s="9" t="str">
        <f>VLOOKUP(A5293,disaster_type!$A$2:$L$60000,5,FALSE)</f>
        <v>Flood</v>
      </c>
      <c r="C5293" s="9" t="str">
        <f>VLOOKUP(I5293,_readme!$A$25:$B$49,2,FALSE)</f>
        <v>Flood</v>
      </c>
      <c r="D5293" s="9" t="b">
        <f t="shared" si="250"/>
        <v>0</v>
      </c>
      <c r="E5293" s="8" t="str">
        <f t="shared" si="251"/>
        <v>Flood</v>
      </c>
      <c r="F5293">
        <v>1999</v>
      </c>
      <c r="G5293" t="s">
        <v>216</v>
      </c>
      <c r="H5293" t="s">
        <v>217</v>
      </c>
      <c r="I5293" t="s">
        <v>112</v>
      </c>
      <c r="J5293">
        <v>1</v>
      </c>
      <c r="M5293">
        <v>330</v>
      </c>
      <c r="O5293">
        <v>330</v>
      </c>
      <c r="P5293">
        <v>32680</v>
      </c>
    </row>
    <row r="5294" spans="1:16" x14ac:dyDescent="0.2">
      <c r="A5294" s="11" t="str">
        <f t="shared" si="249"/>
        <v>1999USA33451004045140200300</v>
      </c>
      <c r="B5294" s="9" t="e">
        <f>VLOOKUP(A5294,disaster_type!$A$2:$L$60000,5,FALSE)</f>
        <v>#N/A</v>
      </c>
      <c r="C5294" s="9" t="e">
        <f>VLOOKUP(I5294,_readme!$A$25:$B$49,2,FALSE)</f>
        <v>#N/A</v>
      </c>
      <c r="D5294" s="9" t="b">
        <f t="shared" si="250"/>
        <v>1</v>
      </c>
      <c r="E5294" s="8" t="e">
        <f t="shared" si="251"/>
        <v>#N/A</v>
      </c>
      <c r="F5294">
        <v>1999</v>
      </c>
      <c r="G5294" t="s">
        <v>22</v>
      </c>
      <c r="H5294" t="s">
        <v>23</v>
      </c>
      <c r="I5294" t="s">
        <v>17</v>
      </c>
      <c r="J5294">
        <v>3</v>
      </c>
      <c r="K5294">
        <v>3</v>
      </c>
      <c r="M5294">
        <v>45100</v>
      </c>
      <c r="N5294">
        <v>40</v>
      </c>
      <c r="O5294">
        <v>45140</v>
      </c>
      <c r="P5294">
        <v>200300</v>
      </c>
    </row>
    <row r="5295" spans="1:16" x14ac:dyDescent="0.2">
      <c r="A5295" s="11" t="str">
        <f t="shared" si="249"/>
        <v>1999USA1014291959516950138205168000</v>
      </c>
      <c r="B5295" s="9" t="e">
        <f>VLOOKUP(A5295,disaster_type!$A$2:$L$60000,5,FALSE)</f>
        <v>#N/A</v>
      </c>
      <c r="C5295" s="9" t="str">
        <f>VLOOKUP(I5295,_readme!$A$25:$B$49,2,FALSE)</f>
        <v>Storm</v>
      </c>
      <c r="D5295" s="9" t="b">
        <f t="shared" si="250"/>
        <v>1</v>
      </c>
      <c r="E5295" s="8" t="str">
        <f t="shared" si="251"/>
        <v>Storm</v>
      </c>
      <c r="F5295">
        <v>1999</v>
      </c>
      <c r="G5295" t="s">
        <v>22</v>
      </c>
      <c r="H5295" t="s">
        <v>23</v>
      </c>
      <c r="I5295" t="s">
        <v>52</v>
      </c>
      <c r="J5295">
        <v>10</v>
      </c>
      <c r="K5295">
        <v>142</v>
      </c>
      <c r="L5295">
        <v>919</v>
      </c>
      <c r="M5295">
        <v>5951</v>
      </c>
      <c r="N5295">
        <v>6950</v>
      </c>
      <c r="O5295">
        <v>13820</v>
      </c>
      <c r="P5295">
        <v>5168000</v>
      </c>
    </row>
    <row r="5296" spans="1:16" x14ac:dyDescent="0.2">
      <c r="A5296" s="11" t="str">
        <f t="shared" si="249"/>
        <v>1999USA11100000</v>
      </c>
      <c r="B5296" s="9" t="str">
        <f>VLOOKUP(A5296,disaster_type!$A$2:$L$60000,5,FALSE)</f>
        <v>Drought</v>
      </c>
      <c r="C5296" s="9" t="str">
        <f>VLOOKUP(I5296,_readme!$A$25:$B$49,2,FALSE)</f>
        <v>Drought</v>
      </c>
      <c r="D5296" s="9" t="b">
        <f t="shared" si="250"/>
        <v>0</v>
      </c>
      <c r="E5296" s="8" t="str">
        <f t="shared" si="251"/>
        <v>Drought</v>
      </c>
      <c r="F5296">
        <v>1999</v>
      </c>
      <c r="G5296" t="s">
        <v>22</v>
      </c>
      <c r="H5296" t="s">
        <v>23</v>
      </c>
      <c r="I5296" t="s">
        <v>12</v>
      </c>
      <c r="J5296">
        <v>1</v>
      </c>
      <c r="P5296">
        <v>1100000</v>
      </c>
    </row>
    <row r="5297" spans="1:16" x14ac:dyDescent="0.2">
      <c r="A5297" s="11" t="str">
        <f t="shared" si="249"/>
        <v>1999USA250021971992000</v>
      </c>
      <c r="B5297" s="9" t="e">
        <f>VLOOKUP(A5297,disaster_type!$A$2:$L$60000,5,FALSE)</f>
        <v>#N/A</v>
      </c>
      <c r="C5297" s="9" t="str">
        <f>VLOOKUP(I5297,_readme!$A$25:$B$49,2,FALSE)</f>
        <v>Wildfire</v>
      </c>
      <c r="D5297" s="9" t="b">
        <f t="shared" si="250"/>
        <v>1</v>
      </c>
      <c r="E5297" s="8" t="str">
        <f t="shared" si="251"/>
        <v>Wildfire</v>
      </c>
      <c r="F5297">
        <v>1999</v>
      </c>
      <c r="G5297" t="s">
        <v>22</v>
      </c>
      <c r="H5297" t="s">
        <v>23</v>
      </c>
      <c r="I5297" t="s">
        <v>111</v>
      </c>
      <c r="J5297">
        <v>2</v>
      </c>
      <c r="M5297">
        <v>500</v>
      </c>
      <c r="N5297">
        <v>219</v>
      </c>
      <c r="O5297">
        <v>719</v>
      </c>
      <c r="P5297">
        <v>92000</v>
      </c>
    </row>
    <row r="5298" spans="1:16" x14ac:dyDescent="0.2">
      <c r="A5298" s="11" t="str">
        <f t="shared" si="249"/>
        <v>1999USA12571000000</v>
      </c>
      <c r="B5298" s="9" t="str">
        <f>VLOOKUP(A5298,disaster_type!$A$2:$L$60000,5,FALSE)</f>
        <v xml:space="preserve">Extreme temperature </v>
      </c>
      <c r="C5298" s="9" t="str">
        <f>VLOOKUP(I5298,_readme!$A$25:$B$49,2,FALSE)</f>
        <v xml:space="preserve">Extreme temperature </v>
      </c>
      <c r="D5298" s="9" t="b">
        <f t="shared" si="250"/>
        <v>0</v>
      </c>
      <c r="E5298" s="8" t="str">
        <f t="shared" si="251"/>
        <v xml:space="preserve">Extreme temperature </v>
      </c>
      <c r="F5298">
        <v>1999</v>
      </c>
      <c r="G5298" t="s">
        <v>22</v>
      </c>
      <c r="H5298" t="s">
        <v>23</v>
      </c>
      <c r="I5298" t="s">
        <v>175</v>
      </c>
      <c r="J5298">
        <v>1</v>
      </c>
      <c r="K5298">
        <v>257</v>
      </c>
      <c r="P5298">
        <v>1000000</v>
      </c>
    </row>
    <row r="5299" spans="1:16" x14ac:dyDescent="0.2">
      <c r="A5299" s="11" t="str">
        <f t="shared" si="249"/>
        <v>1999USA11300300</v>
      </c>
      <c r="B5299" s="9" t="e">
        <f>VLOOKUP(A5299,disaster_type!$A$2:$L$60000,5,FALSE)</f>
        <v>#N/A</v>
      </c>
      <c r="C5299" s="9" t="str">
        <f>VLOOKUP(I5299,_readme!$A$25:$B$49,2,FALSE)</f>
        <v>Wildfire</v>
      </c>
      <c r="D5299" s="9" t="b">
        <f t="shared" si="250"/>
        <v>1</v>
      </c>
      <c r="E5299" s="8" t="str">
        <f t="shared" si="251"/>
        <v>Wildfire</v>
      </c>
      <c r="F5299">
        <v>1999</v>
      </c>
      <c r="G5299" t="s">
        <v>22</v>
      </c>
      <c r="H5299" t="s">
        <v>23</v>
      </c>
      <c r="I5299" t="s">
        <v>157</v>
      </c>
      <c r="J5299">
        <v>1</v>
      </c>
      <c r="K5299">
        <v>1</v>
      </c>
      <c r="M5299">
        <v>300</v>
      </c>
      <c r="O5299">
        <v>300</v>
      </c>
    </row>
    <row r="5300" spans="1:16" x14ac:dyDescent="0.2">
      <c r="A5300" s="11" t="str">
        <f t="shared" si="249"/>
        <v>1999USA48210300000030000107232500</v>
      </c>
      <c r="B5300" s="9" t="e">
        <f>VLOOKUP(A5300,disaster_type!$A$2:$L$60000,5,FALSE)</f>
        <v>#N/A</v>
      </c>
      <c r="C5300" s="9" t="str">
        <f>VLOOKUP(I5300,_readme!$A$25:$B$49,2,FALSE)</f>
        <v>Storm</v>
      </c>
      <c r="D5300" s="9" t="b">
        <f t="shared" si="250"/>
        <v>1</v>
      </c>
      <c r="E5300" s="8" t="str">
        <f t="shared" si="251"/>
        <v>Storm</v>
      </c>
      <c r="F5300">
        <v>1999</v>
      </c>
      <c r="G5300" t="s">
        <v>22</v>
      </c>
      <c r="H5300" t="s">
        <v>23</v>
      </c>
      <c r="I5300" t="s">
        <v>24</v>
      </c>
      <c r="J5300">
        <v>4</v>
      </c>
      <c r="K5300">
        <v>82</v>
      </c>
      <c r="L5300">
        <v>10</v>
      </c>
      <c r="M5300">
        <v>3000000</v>
      </c>
      <c r="O5300">
        <v>3000010</v>
      </c>
      <c r="P5300">
        <v>7232500</v>
      </c>
    </row>
    <row r="5301" spans="1:16" x14ac:dyDescent="0.2">
      <c r="A5301" s="11" t="str">
        <f t="shared" si="249"/>
        <v>1999URY1110001000</v>
      </c>
      <c r="B5301" s="9" t="str">
        <f>VLOOKUP(A5301,disaster_type!$A$2:$L$60000,5,FALSE)</f>
        <v>Storm</v>
      </c>
      <c r="C5301" s="9" t="e">
        <f>VLOOKUP(I5301,_readme!$A$25:$B$49,2,FALSE)</f>
        <v>#N/A</v>
      </c>
      <c r="D5301" s="9" t="b">
        <f t="shared" si="250"/>
        <v>0</v>
      </c>
      <c r="E5301" s="8" t="str">
        <f t="shared" si="251"/>
        <v>Storm</v>
      </c>
      <c r="F5301">
        <v>1999</v>
      </c>
      <c r="G5301" t="s">
        <v>300</v>
      </c>
      <c r="H5301" t="s">
        <v>301</v>
      </c>
      <c r="I5301" s="17" t="s">
        <v>487</v>
      </c>
      <c r="J5301">
        <v>1</v>
      </c>
      <c r="K5301">
        <v>1</v>
      </c>
      <c r="N5301">
        <v>1000</v>
      </c>
      <c r="O5301">
        <v>1000</v>
      </c>
    </row>
    <row r="5302" spans="1:16" x14ac:dyDescent="0.2">
      <c r="A5302" s="11" t="str">
        <f t="shared" si="249"/>
        <v>1999URY1250000</v>
      </c>
      <c r="B5302" s="9" t="str">
        <f>VLOOKUP(A5302,disaster_type!$A$2:$L$60000,5,FALSE)</f>
        <v>Drought</v>
      </c>
      <c r="C5302" s="9" t="str">
        <f>VLOOKUP(I5302,_readme!$A$25:$B$49,2,FALSE)</f>
        <v>Drought</v>
      </c>
      <c r="D5302" s="9" t="b">
        <f t="shared" si="250"/>
        <v>0</v>
      </c>
      <c r="E5302" s="8" t="str">
        <f t="shared" si="251"/>
        <v>Drought</v>
      </c>
      <c r="F5302">
        <v>1999</v>
      </c>
      <c r="G5302" t="s">
        <v>300</v>
      </c>
      <c r="H5302" t="s">
        <v>301</v>
      </c>
      <c r="I5302" t="s">
        <v>12</v>
      </c>
      <c r="J5302">
        <v>1</v>
      </c>
      <c r="P5302">
        <v>250000</v>
      </c>
    </row>
    <row r="5303" spans="1:16" x14ac:dyDescent="0.2">
      <c r="A5303" s="11" t="str">
        <f t="shared" si="249"/>
        <v>1999UZB124</v>
      </c>
      <c r="B5303" s="9" t="str">
        <f>VLOOKUP(A5303,disaster_type!$A$2:$L$60000,5,FALSE)</f>
        <v>Landslide</v>
      </c>
      <c r="C5303" s="9" t="str">
        <f>VLOOKUP(I5303,_readme!$A$25:$B$49,2,FALSE)</f>
        <v>Mass movement (dry)</v>
      </c>
      <c r="D5303" s="9" t="b">
        <f t="shared" si="250"/>
        <v>0</v>
      </c>
      <c r="E5303" s="8" t="str">
        <f t="shared" si="251"/>
        <v>Landslide</v>
      </c>
      <c r="F5303">
        <v>1999</v>
      </c>
      <c r="G5303" t="s">
        <v>414</v>
      </c>
      <c r="H5303" t="s">
        <v>415</v>
      </c>
      <c r="I5303" t="s">
        <v>96</v>
      </c>
      <c r="J5303">
        <v>1</v>
      </c>
      <c r="K5303">
        <v>24</v>
      </c>
    </row>
    <row r="5304" spans="1:16" x14ac:dyDescent="0.2">
      <c r="A5304" s="11" t="str">
        <f t="shared" si="249"/>
        <v>1999VUT132</v>
      </c>
      <c r="B5304" s="9" t="str">
        <f>VLOOKUP(A5304,disaster_type!$A$2:$L$60000,5,FALSE)</f>
        <v>Storm</v>
      </c>
      <c r="C5304" s="9" t="e">
        <f>VLOOKUP(I5304,_readme!$A$25:$B$49,2,FALSE)</f>
        <v>#N/A</v>
      </c>
      <c r="D5304" s="9" t="b">
        <f t="shared" si="250"/>
        <v>0</v>
      </c>
      <c r="E5304" s="8" t="str">
        <f t="shared" si="251"/>
        <v>Storm</v>
      </c>
      <c r="F5304">
        <v>1999</v>
      </c>
      <c r="G5304" t="s">
        <v>189</v>
      </c>
      <c r="H5304" t="s">
        <v>190</v>
      </c>
      <c r="I5304" s="17" t="s">
        <v>487</v>
      </c>
      <c r="J5304">
        <v>1</v>
      </c>
      <c r="K5304">
        <v>32</v>
      </c>
    </row>
    <row r="5305" spans="1:16" x14ac:dyDescent="0.2">
      <c r="A5305" s="11" t="str">
        <f t="shared" si="249"/>
        <v>1999VUT11210012000200014100</v>
      </c>
      <c r="B5305" s="9" t="str">
        <f>VLOOKUP(A5305,disaster_type!$A$2:$L$60000,5,FALSE)</f>
        <v>Earthquake</v>
      </c>
      <c r="C5305" s="9" t="str">
        <f>VLOOKUP(I5305,_readme!$A$25:$B$49,2,FALSE)</f>
        <v>Earthquake</v>
      </c>
      <c r="D5305" s="9" t="b">
        <f t="shared" si="250"/>
        <v>0</v>
      </c>
      <c r="E5305" s="8" t="str">
        <f t="shared" si="251"/>
        <v>Earthquake</v>
      </c>
      <c r="F5305">
        <v>1999</v>
      </c>
      <c r="G5305" t="s">
        <v>189</v>
      </c>
      <c r="H5305" t="s">
        <v>190</v>
      </c>
      <c r="I5305" t="s">
        <v>28</v>
      </c>
      <c r="J5305">
        <v>1</v>
      </c>
      <c r="K5305">
        <v>12</v>
      </c>
      <c r="L5305">
        <v>100</v>
      </c>
      <c r="M5305">
        <v>12000</v>
      </c>
      <c r="N5305">
        <v>2000</v>
      </c>
      <c r="O5305">
        <v>14100</v>
      </c>
    </row>
    <row r="5306" spans="1:16" x14ac:dyDescent="0.2">
      <c r="A5306" s="11" t="str">
        <f t="shared" si="249"/>
        <v>1999VEN1536851000800059368</v>
      </c>
      <c r="B5306" s="9" t="e">
        <f>VLOOKUP(A5306,disaster_type!$A$2:$L$60000,5,FALSE)</f>
        <v>#N/A</v>
      </c>
      <c r="C5306" s="9" t="str">
        <f>VLOOKUP(I5306,_readme!$A$25:$B$49,2,FALSE)</f>
        <v>Flood</v>
      </c>
      <c r="D5306" s="9" t="b">
        <f t="shared" si="250"/>
        <v>1</v>
      </c>
      <c r="E5306" s="8" t="str">
        <f t="shared" si="251"/>
        <v>Flood</v>
      </c>
      <c r="F5306">
        <v>1999</v>
      </c>
      <c r="G5306" t="s">
        <v>209</v>
      </c>
      <c r="H5306" t="s">
        <v>210</v>
      </c>
      <c r="I5306" t="s">
        <v>91</v>
      </c>
      <c r="J5306">
        <v>1</v>
      </c>
      <c r="K5306">
        <v>5</v>
      </c>
      <c r="L5306">
        <v>368</v>
      </c>
      <c r="M5306">
        <v>51000</v>
      </c>
      <c r="N5306">
        <v>8000</v>
      </c>
      <c r="O5306">
        <v>59368</v>
      </c>
    </row>
    <row r="5307" spans="1:16" x14ac:dyDescent="0.2">
      <c r="A5307" s="11" t="str">
        <f t="shared" si="249"/>
        <v>1999VEN13000027003665471143884836353160000</v>
      </c>
      <c r="B5307" s="9" t="e">
        <f>VLOOKUP(A5307,disaster_type!$A$2:$L$60000,5,FALSE)</f>
        <v>#N/A</v>
      </c>
      <c r="C5307" s="9" t="str">
        <f>VLOOKUP(I5307,_readme!$A$25:$B$49,2,FALSE)</f>
        <v>Flood</v>
      </c>
      <c r="D5307" s="9" t="b">
        <f t="shared" si="250"/>
        <v>1</v>
      </c>
      <c r="E5307" s="8" t="str">
        <f t="shared" si="251"/>
        <v>Flood</v>
      </c>
      <c r="F5307">
        <v>1999</v>
      </c>
      <c r="G5307" t="s">
        <v>209</v>
      </c>
      <c r="H5307" t="s">
        <v>210</v>
      </c>
      <c r="I5307" t="s">
        <v>180</v>
      </c>
      <c r="J5307">
        <v>1</v>
      </c>
      <c r="K5307">
        <v>30000</v>
      </c>
      <c r="L5307">
        <v>2700</v>
      </c>
      <c r="M5307">
        <v>366547</v>
      </c>
      <c r="N5307">
        <v>114388</v>
      </c>
      <c r="O5307">
        <v>483635</v>
      </c>
      <c r="P5307">
        <v>3160000</v>
      </c>
    </row>
    <row r="5308" spans="1:16" x14ac:dyDescent="0.2">
      <c r="A5308" s="11" t="str">
        <f t="shared" si="249"/>
        <v>1999VEN1500500</v>
      </c>
      <c r="B5308" s="9" t="e">
        <f>VLOOKUP(A5308,disaster_type!$A$2:$L$60000,5,FALSE)</f>
        <v>#N/A</v>
      </c>
      <c r="C5308" s="9" t="str">
        <f>VLOOKUP(I5308,_readme!$A$25:$B$49,2,FALSE)</f>
        <v>Flood</v>
      </c>
      <c r="D5308" s="9" t="b">
        <f t="shared" si="250"/>
        <v>1</v>
      </c>
      <c r="E5308" s="8" t="str">
        <f t="shared" si="251"/>
        <v>Flood</v>
      </c>
      <c r="F5308">
        <v>1999</v>
      </c>
      <c r="G5308" t="s">
        <v>209</v>
      </c>
      <c r="H5308" t="s">
        <v>210</v>
      </c>
      <c r="I5308" t="s">
        <v>112</v>
      </c>
      <c r="J5308">
        <v>1</v>
      </c>
      <c r="N5308">
        <v>500</v>
      </c>
      <c r="O5308">
        <v>500</v>
      </c>
    </row>
    <row r="5309" spans="1:16" x14ac:dyDescent="0.2">
      <c r="A5309" s="11" t="str">
        <f t="shared" si="249"/>
        <v>1999VNM16224123414000900003504412237000</v>
      </c>
      <c r="B5309" s="9" t="e">
        <f>VLOOKUP(A5309,disaster_type!$A$2:$L$60000,5,FALSE)</f>
        <v>#N/A</v>
      </c>
      <c r="C5309" s="9" t="str">
        <f>VLOOKUP(I5309,_readme!$A$25:$B$49,2,FALSE)</f>
        <v>Flood</v>
      </c>
      <c r="D5309" s="9" t="b">
        <f t="shared" si="250"/>
        <v>1</v>
      </c>
      <c r="E5309" s="8" t="str">
        <f t="shared" si="251"/>
        <v>Flood</v>
      </c>
      <c r="F5309">
        <v>1999</v>
      </c>
      <c r="G5309" t="s">
        <v>224</v>
      </c>
      <c r="H5309" t="s">
        <v>225</v>
      </c>
      <c r="I5309" t="s">
        <v>91</v>
      </c>
      <c r="J5309">
        <v>1</v>
      </c>
      <c r="K5309">
        <v>622</v>
      </c>
      <c r="L5309">
        <v>412</v>
      </c>
      <c r="M5309">
        <v>3414000</v>
      </c>
      <c r="N5309">
        <v>90000</v>
      </c>
      <c r="O5309">
        <v>3504412</v>
      </c>
      <c r="P5309">
        <v>237000</v>
      </c>
    </row>
    <row r="5310" spans="1:16" x14ac:dyDescent="0.2">
      <c r="A5310" s="11" t="str">
        <f t="shared" si="249"/>
        <v>1999VNM110</v>
      </c>
      <c r="B5310" s="9" t="str">
        <f>VLOOKUP(A5310,disaster_type!$A$2:$L$60000,5,FALSE)</f>
        <v>Storm</v>
      </c>
      <c r="C5310" s="9" t="str">
        <f>VLOOKUP(I5310,_readme!$A$25:$B$49,2,FALSE)</f>
        <v>Storm</v>
      </c>
      <c r="D5310" s="9" t="b">
        <f t="shared" si="250"/>
        <v>0</v>
      </c>
      <c r="E5310" s="8" t="str">
        <f t="shared" si="251"/>
        <v>Storm</v>
      </c>
      <c r="F5310">
        <v>1999</v>
      </c>
      <c r="G5310" t="s">
        <v>224</v>
      </c>
      <c r="H5310" t="s">
        <v>225</v>
      </c>
      <c r="I5310" t="s">
        <v>52</v>
      </c>
      <c r="J5310">
        <v>1</v>
      </c>
      <c r="K5310">
        <v>10</v>
      </c>
    </row>
    <row r="5311" spans="1:16" x14ac:dyDescent="0.2">
      <c r="A5311" s="11" t="str">
        <f t="shared" si="249"/>
        <v>1999VNM114000001400000</v>
      </c>
      <c r="B5311" s="9" t="str">
        <f>VLOOKUP(A5311,disaster_type!$A$2:$L$60000,5,FALSE)</f>
        <v>Drought</v>
      </c>
      <c r="C5311" s="9" t="str">
        <f>VLOOKUP(I5311,_readme!$A$25:$B$49,2,FALSE)</f>
        <v>Drought</v>
      </c>
      <c r="D5311" s="9" t="b">
        <f t="shared" si="250"/>
        <v>0</v>
      </c>
      <c r="E5311" s="8" t="str">
        <f t="shared" si="251"/>
        <v>Drought</v>
      </c>
      <c r="F5311">
        <v>1999</v>
      </c>
      <c r="G5311" t="s">
        <v>224</v>
      </c>
      <c r="H5311" t="s">
        <v>225</v>
      </c>
      <c r="I5311" t="s">
        <v>12</v>
      </c>
      <c r="J5311">
        <v>1</v>
      </c>
      <c r="M5311">
        <v>1400000</v>
      </c>
      <c r="O5311">
        <v>1400000</v>
      </c>
    </row>
    <row r="5312" spans="1:16" x14ac:dyDescent="0.2">
      <c r="A5312" s="11" t="str">
        <f t="shared" si="249"/>
        <v>1999VNM140106885829011517519500</v>
      </c>
      <c r="B5312" s="9" t="e">
        <f>VLOOKUP(A5312,disaster_type!$A$2:$L$60000,5,FALSE)</f>
        <v>#N/A</v>
      </c>
      <c r="C5312" s="9" t="str">
        <f>VLOOKUP(I5312,_readme!$A$25:$B$49,2,FALSE)</f>
        <v>Flood</v>
      </c>
      <c r="D5312" s="9" t="b">
        <f t="shared" si="250"/>
        <v>1</v>
      </c>
      <c r="E5312" s="8" t="str">
        <f t="shared" si="251"/>
        <v>Flood</v>
      </c>
      <c r="F5312">
        <v>1999</v>
      </c>
      <c r="G5312" t="s">
        <v>224</v>
      </c>
      <c r="H5312" t="s">
        <v>225</v>
      </c>
      <c r="I5312" t="s">
        <v>180</v>
      </c>
      <c r="J5312">
        <v>1</v>
      </c>
      <c r="K5312">
        <v>40</v>
      </c>
      <c r="M5312">
        <v>106885</v>
      </c>
      <c r="N5312">
        <v>8290</v>
      </c>
      <c r="O5312">
        <v>115175</v>
      </c>
      <c r="P5312">
        <v>19500</v>
      </c>
    </row>
    <row r="5313" spans="1:16" x14ac:dyDescent="0.2">
      <c r="A5313" s="11" t="str">
        <f t="shared" si="249"/>
        <v>1999VNM1127164211826545265216369453000</v>
      </c>
      <c r="B5313" s="9" t="e">
        <f>VLOOKUP(A5313,disaster_type!$A$2:$L$60000,5,FALSE)</f>
        <v>#N/A</v>
      </c>
      <c r="C5313" s="9" t="str">
        <f>VLOOKUP(I5313,_readme!$A$25:$B$49,2,FALSE)</f>
        <v>Flood</v>
      </c>
      <c r="D5313" s="9" t="b">
        <f t="shared" si="250"/>
        <v>1</v>
      </c>
      <c r="E5313" s="8" t="str">
        <f t="shared" si="251"/>
        <v>Flood</v>
      </c>
      <c r="F5313">
        <v>1999</v>
      </c>
      <c r="G5313" t="s">
        <v>224</v>
      </c>
      <c r="H5313" t="s">
        <v>225</v>
      </c>
      <c r="I5313" t="s">
        <v>112</v>
      </c>
      <c r="J5313">
        <v>1</v>
      </c>
      <c r="K5313">
        <v>127</v>
      </c>
      <c r="L5313">
        <v>164</v>
      </c>
      <c r="M5313">
        <v>2118265</v>
      </c>
      <c r="N5313">
        <v>45265</v>
      </c>
      <c r="O5313">
        <v>2163694</v>
      </c>
      <c r="P5313">
        <v>53000</v>
      </c>
    </row>
    <row r="5314" spans="1:16" x14ac:dyDescent="0.2">
      <c r="A5314" s="11" t="str">
        <f t="shared" si="249"/>
        <v>1999VIR13180000</v>
      </c>
      <c r="B5314" s="9" t="str">
        <f>VLOOKUP(A5314,disaster_type!$A$2:$L$60000,5,FALSE)</f>
        <v>Storm</v>
      </c>
      <c r="C5314" s="9" t="str">
        <f>VLOOKUP(I5314,_readme!$A$25:$B$49,2,FALSE)</f>
        <v>Storm</v>
      </c>
      <c r="D5314" s="9" t="b">
        <f t="shared" si="250"/>
        <v>0</v>
      </c>
      <c r="E5314" s="8" t="str">
        <f t="shared" si="251"/>
        <v>Storm</v>
      </c>
      <c r="F5314">
        <v>1999</v>
      </c>
      <c r="G5314" t="s">
        <v>392</v>
      </c>
      <c r="H5314" t="s">
        <v>393</v>
      </c>
      <c r="I5314" t="s">
        <v>24</v>
      </c>
      <c r="J5314">
        <v>1</v>
      </c>
      <c r="K5314">
        <v>3</v>
      </c>
      <c r="P5314">
        <v>180000</v>
      </c>
    </row>
    <row r="5315" spans="1:16" x14ac:dyDescent="0.2">
      <c r="A5315" s="11" t="str">
        <f t="shared" ref="A5315:A5378" si="252">F5315&amp;G5315&amp;J5315&amp;K5315&amp;L5315&amp;M5315&amp;N5315&amp;O5315&amp;P5315</f>
        <v>1999YEM112250750019750</v>
      </c>
      <c r="B5315" s="9" t="str">
        <f>VLOOKUP(A5315,disaster_type!$A$2:$L$60000,5,FALSE)</f>
        <v>Flood</v>
      </c>
      <c r="C5315" s="9" t="e">
        <f>VLOOKUP(I5315,_readme!$A$25:$B$49,2,FALSE)</f>
        <v>#N/A</v>
      </c>
      <c r="D5315" s="9" t="b">
        <f t="shared" ref="D5315:D5378" si="253">ISNA(B5315)</f>
        <v>0</v>
      </c>
      <c r="E5315" s="8" t="str">
        <f t="shared" si="251"/>
        <v>Flood</v>
      </c>
      <c r="F5315">
        <v>1999</v>
      </c>
      <c r="G5315" t="s">
        <v>404</v>
      </c>
      <c r="H5315" t="s">
        <v>405</v>
      </c>
      <c r="I5315" s="17" t="s">
        <v>485</v>
      </c>
      <c r="J5315">
        <v>1</v>
      </c>
      <c r="M5315">
        <v>12250</v>
      </c>
      <c r="N5315">
        <v>7500</v>
      </c>
      <c r="O5315">
        <v>19750</v>
      </c>
    </row>
    <row r="5316" spans="1:16" x14ac:dyDescent="0.2">
      <c r="A5316" s="11" t="str">
        <f t="shared" si="252"/>
        <v>1999ZMB13931132711327</v>
      </c>
      <c r="B5316" s="9" t="e">
        <f>VLOOKUP(A5316,disaster_type!$A$2:$L$60000,5,FALSE)</f>
        <v>#N/A</v>
      </c>
      <c r="C5316" s="9" t="e">
        <f>VLOOKUP(I5316,_readme!$A$25:$B$49,2,FALSE)</f>
        <v>#N/A</v>
      </c>
      <c r="D5316" s="9" t="b">
        <f t="shared" si="253"/>
        <v>1</v>
      </c>
      <c r="E5316" s="8" t="e">
        <f t="shared" si="251"/>
        <v>#N/A</v>
      </c>
      <c r="F5316">
        <v>1999</v>
      </c>
      <c r="G5316" t="s">
        <v>356</v>
      </c>
      <c r="H5316" t="s">
        <v>357</v>
      </c>
      <c r="I5316" t="s">
        <v>17</v>
      </c>
      <c r="J5316">
        <v>1</v>
      </c>
      <c r="K5316">
        <v>393</v>
      </c>
      <c r="M5316">
        <v>11327</v>
      </c>
      <c r="O5316">
        <v>11327</v>
      </c>
    </row>
    <row r="5317" spans="1:16" x14ac:dyDescent="0.2">
      <c r="A5317" s="11" t="str">
        <f t="shared" si="252"/>
        <v>1999ZMB36917561756</v>
      </c>
      <c r="B5317" s="9" t="e">
        <f>VLOOKUP(A5317,disaster_type!$A$2:$L$60000,5,FALSE)</f>
        <v>#N/A</v>
      </c>
      <c r="C5317" s="9" t="str">
        <f>VLOOKUP(I5317,_readme!$A$25:$B$49,2,FALSE)</f>
        <v>Epidemic</v>
      </c>
      <c r="D5317" s="9" t="b">
        <f t="shared" si="253"/>
        <v>1</v>
      </c>
      <c r="E5317" s="8" t="str">
        <f t="shared" si="251"/>
        <v>Epidemic</v>
      </c>
      <c r="F5317">
        <v>1999</v>
      </c>
      <c r="G5317" t="s">
        <v>356</v>
      </c>
      <c r="H5317" t="s">
        <v>357</v>
      </c>
      <c r="I5317" t="s">
        <v>77</v>
      </c>
      <c r="J5317">
        <v>3</v>
      </c>
      <c r="K5317">
        <v>69</v>
      </c>
      <c r="M5317">
        <v>1756</v>
      </c>
      <c r="O5317">
        <v>1756</v>
      </c>
    </row>
    <row r="5318" spans="1:16" x14ac:dyDescent="0.2">
      <c r="A5318" s="11" t="str">
        <f t="shared" si="252"/>
        <v>1999ZWE252462462</v>
      </c>
      <c r="B5318" s="9" t="str">
        <f>VLOOKUP(A5318,disaster_type!$A$2:$L$60000,5,FALSE)</f>
        <v>Epidemic</v>
      </c>
      <c r="C5318" s="9" t="str">
        <f>VLOOKUP(I5318,_readme!$A$25:$B$49,2,FALSE)</f>
        <v>Epidemic</v>
      </c>
      <c r="D5318" s="9" t="b">
        <f t="shared" si="253"/>
        <v>0</v>
      </c>
      <c r="E5318" s="8" t="str">
        <f t="shared" si="251"/>
        <v>Epidemic</v>
      </c>
      <c r="F5318">
        <v>1999</v>
      </c>
      <c r="G5318" t="s">
        <v>340</v>
      </c>
      <c r="H5318" t="s">
        <v>341</v>
      </c>
      <c r="I5318" t="s">
        <v>77</v>
      </c>
      <c r="J5318">
        <v>2</v>
      </c>
      <c r="K5318">
        <v>52</v>
      </c>
      <c r="M5318">
        <v>462</v>
      </c>
      <c r="O5318">
        <v>462</v>
      </c>
    </row>
    <row r="5319" spans="1:16" x14ac:dyDescent="0.2">
      <c r="A5319" s="11" t="str">
        <f t="shared" si="252"/>
        <v>2000AFG115613613</v>
      </c>
      <c r="B5319" s="9" t="e">
        <f>VLOOKUP(A5319,disaster_type!$A$2:$L$60000,5,FALSE)</f>
        <v>#N/A</v>
      </c>
      <c r="C5319" s="9" t="e">
        <f>VLOOKUP(I5319,_readme!$A$25:$B$49,2,FALSE)</f>
        <v>#N/A</v>
      </c>
      <c r="D5319" s="9" t="b">
        <f t="shared" si="253"/>
        <v>1</v>
      </c>
      <c r="E5319" s="8" t="e">
        <f t="shared" si="251"/>
        <v>#N/A</v>
      </c>
      <c r="F5319">
        <v>2000</v>
      </c>
      <c r="G5319" t="s">
        <v>226</v>
      </c>
      <c r="H5319" t="s">
        <v>227</v>
      </c>
      <c r="I5319" t="s">
        <v>17</v>
      </c>
      <c r="J5319">
        <v>1</v>
      </c>
      <c r="K5319">
        <v>15</v>
      </c>
      <c r="M5319">
        <v>613</v>
      </c>
      <c r="O5319">
        <v>613</v>
      </c>
    </row>
    <row r="5320" spans="1:16" x14ac:dyDescent="0.2">
      <c r="A5320" s="11" t="str">
        <f t="shared" si="252"/>
        <v>2000AFG11916041604</v>
      </c>
      <c r="B5320" s="9" t="e">
        <f>VLOOKUP(A5320,disaster_type!$A$2:$L$60000,5,FALSE)</f>
        <v>#N/A</v>
      </c>
      <c r="C5320" s="9" t="str">
        <f>VLOOKUP(I5320,_readme!$A$25:$B$49,2,FALSE)</f>
        <v>Epidemic</v>
      </c>
      <c r="D5320" s="9" t="b">
        <f t="shared" si="253"/>
        <v>1</v>
      </c>
      <c r="E5320" s="8" t="str">
        <f t="shared" si="251"/>
        <v>Epidemic</v>
      </c>
      <c r="F5320">
        <v>2000</v>
      </c>
      <c r="G5320" t="s">
        <v>226</v>
      </c>
      <c r="H5320" t="s">
        <v>227</v>
      </c>
      <c r="I5320" t="s">
        <v>77</v>
      </c>
      <c r="J5320">
        <v>1</v>
      </c>
      <c r="K5320">
        <v>19</v>
      </c>
      <c r="M5320">
        <v>1604</v>
      </c>
      <c r="O5320">
        <v>1604</v>
      </c>
    </row>
    <row r="5321" spans="1:16" x14ac:dyDescent="0.2">
      <c r="A5321" s="11" t="str">
        <f t="shared" si="252"/>
        <v>2000AFG1372580000258000050</v>
      </c>
      <c r="B5321" s="9" t="str">
        <f>VLOOKUP(A5321,disaster_type!$A$2:$L$60000,5,FALSE)</f>
        <v>Drought</v>
      </c>
      <c r="C5321" s="9" t="str">
        <f>VLOOKUP(I5321,_readme!$A$25:$B$49,2,FALSE)</f>
        <v>Drought</v>
      </c>
      <c r="D5321" s="9" t="b">
        <f t="shared" si="253"/>
        <v>0</v>
      </c>
      <c r="E5321" s="8" t="str">
        <f t="shared" si="251"/>
        <v>Drought</v>
      </c>
      <c r="F5321">
        <v>2000</v>
      </c>
      <c r="G5321" t="s">
        <v>226</v>
      </c>
      <c r="H5321" t="s">
        <v>227</v>
      </c>
      <c r="I5321" t="s">
        <v>12</v>
      </c>
      <c r="J5321">
        <v>1</v>
      </c>
      <c r="K5321">
        <v>37</v>
      </c>
      <c r="M5321">
        <v>2580000</v>
      </c>
      <c r="O5321">
        <v>2580000</v>
      </c>
      <c r="P5321">
        <v>50</v>
      </c>
    </row>
    <row r="5322" spans="1:16" x14ac:dyDescent="0.2">
      <c r="A5322" s="11" t="str">
        <f t="shared" si="252"/>
        <v>2000AFG25231111</v>
      </c>
      <c r="B5322" s="9" t="e">
        <f>VLOOKUP(A5322,disaster_type!$A$2:$L$60000,5,FALSE)</f>
        <v>#N/A</v>
      </c>
      <c r="C5322" s="9" t="str">
        <f>VLOOKUP(I5322,_readme!$A$25:$B$49,2,FALSE)</f>
        <v>Epidemic</v>
      </c>
      <c r="D5322" s="9" t="b">
        <f t="shared" si="253"/>
        <v>1</v>
      </c>
      <c r="E5322" s="8" t="str">
        <f t="shared" si="251"/>
        <v>Epidemic</v>
      </c>
      <c r="F5322">
        <v>2000</v>
      </c>
      <c r="G5322" t="s">
        <v>226</v>
      </c>
      <c r="H5322" t="s">
        <v>227</v>
      </c>
      <c r="I5322" t="s">
        <v>18</v>
      </c>
      <c r="J5322">
        <v>2</v>
      </c>
      <c r="K5322">
        <v>523</v>
      </c>
      <c r="M5322">
        <v>11</v>
      </c>
      <c r="O5322">
        <v>11</v>
      </c>
    </row>
    <row r="5323" spans="1:16" x14ac:dyDescent="0.2">
      <c r="A5323" s="11" t="str">
        <f t="shared" si="252"/>
        <v>2000DZA31110100110</v>
      </c>
      <c r="B5323" s="9" t="e">
        <f>VLOOKUP(A5323,disaster_type!$A$2:$L$60000,5,FALSE)</f>
        <v>#N/A</v>
      </c>
      <c r="C5323" s="9" t="e">
        <f>VLOOKUP(I5323,_readme!$A$25:$B$49,2,FALSE)</f>
        <v>#N/A</v>
      </c>
      <c r="D5323" s="9" t="b">
        <f t="shared" si="253"/>
        <v>1</v>
      </c>
      <c r="E5323" s="8" t="e">
        <f t="shared" si="251"/>
        <v>#N/A</v>
      </c>
      <c r="F5323">
        <v>2000</v>
      </c>
      <c r="G5323" t="s">
        <v>92</v>
      </c>
      <c r="H5323" t="s">
        <v>93</v>
      </c>
      <c r="I5323" t="s">
        <v>17</v>
      </c>
      <c r="J5323">
        <v>3</v>
      </c>
      <c r="K5323">
        <v>11</v>
      </c>
      <c r="L5323">
        <v>10</v>
      </c>
      <c r="N5323">
        <v>100</v>
      </c>
      <c r="O5323">
        <v>110</v>
      </c>
    </row>
    <row r="5324" spans="1:16" x14ac:dyDescent="0.2">
      <c r="A5324" s="11" t="str">
        <f t="shared" si="252"/>
        <v>2000DZA2375100105</v>
      </c>
      <c r="B5324" s="9" t="e">
        <f>VLOOKUP(A5324,disaster_type!$A$2:$L$60000,5,FALSE)</f>
        <v>#N/A</v>
      </c>
      <c r="C5324" s="9" t="str">
        <f>VLOOKUP(I5324,_readme!$A$25:$B$49,2,FALSE)</f>
        <v>Flood</v>
      </c>
      <c r="D5324" s="9" t="b">
        <f t="shared" si="253"/>
        <v>1</v>
      </c>
      <c r="E5324" s="8" t="str">
        <f t="shared" si="251"/>
        <v>Flood</v>
      </c>
      <c r="F5324">
        <v>2000</v>
      </c>
      <c r="G5324" t="s">
        <v>92</v>
      </c>
      <c r="H5324" t="s">
        <v>93</v>
      </c>
      <c r="I5324" t="s">
        <v>180</v>
      </c>
      <c r="J5324">
        <v>2</v>
      </c>
      <c r="K5324">
        <v>37</v>
      </c>
      <c r="L5324">
        <v>5</v>
      </c>
      <c r="M5324">
        <v>100</v>
      </c>
      <c r="O5324">
        <v>105</v>
      </c>
    </row>
    <row r="5325" spans="1:16" x14ac:dyDescent="0.2">
      <c r="A5325" s="11" t="str">
        <f t="shared" si="252"/>
        <v>2000AGO3151190009011</v>
      </c>
      <c r="B5325" s="9" t="e">
        <f>VLOOKUP(A5325,disaster_type!$A$2:$L$60000,5,FALSE)</f>
        <v>#N/A</v>
      </c>
      <c r="C5325" s="9" t="e">
        <f>VLOOKUP(I5325,_readme!$A$25:$B$49,2,FALSE)</f>
        <v>#N/A</v>
      </c>
      <c r="D5325" s="9" t="b">
        <f t="shared" si="253"/>
        <v>1</v>
      </c>
      <c r="E5325" s="8" t="e">
        <f t="shared" si="251"/>
        <v>#N/A</v>
      </c>
      <c r="F5325">
        <v>2000</v>
      </c>
      <c r="G5325" t="s">
        <v>362</v>
      </c>
      <c r="H5325" t="s">
        <v>363</v>
      </c>
      <c r="I5325" t="s">
        <v>17</v>
      </c>
      <c r="J5325">
        <v>3</v>
      </c>
      <c r="K5325">
        <v>15</v>
      </c>
      <c r="L5325">
        <v>11</v>
      </c>
      <c r="N5325">
        <v>9000</v>
      </c>
      <c r="O5325">
        <v>9011</v>
      </c>
    </row>
    <row r="5326" spans="1:16" x14ac:dyDescent="0.2">
      <c r="A5326" s="11" t="str">
        <f t="shared" si="252"/>
        <v>2000AGO118117117</v>
      </c>
      <c r="B5326" s="9" t="str">
        <f>VLOOKUP(A5326,disaster_type!$A$2:$L$60000,5,FALSE)</f>
        <v>Epidemic</v>
      </c>
      <c r="C5326" s="9" t="str">
        <f>VLOOKUP(I5326,_readme!$A$25:$B$49,2,FALSE)</f>
        <v>Epidemic</v>
      </c>
      <c r="D5326" s="9" t="b">
        <f t="shared" si="253"/>
        <v>0</v>
      </c>
      <c r="E5326" s="8" t="str">
        <f t="shared" si="251"/>
        <v>Epidemic</v>
      </c>
      <c r="F5326">
        <v>2000</v>
      </c>
      <c r="G5326" t="s">
        <v>362</v>
      </c>
      <c r="H5326" t="s">
        <v>363</v>
      </c>
      <c r="I5326" t="s">
        <v>77</v>
      </c>
      <c r="J5326">
        <v>1</v>
      </c>
      <c r="K5326">
        <v>18</v>
      </c>
      <c r="M5326">
        <v>117</v>
      </c>
      <c r="O5326">
        <v>117</v>
      </c>
    </row>
    <row r="5327" spans="1:16" x14ac:dyDescent="0.2">
      <c r="A5327" s="11" t="str">
        <f t="shared" si="252"/>
        <v>2000AGO113</v>
      </c>
      <c r="B5327" s="9" t="str">
        <f>VLOOKUP(A5327,disaster_type!$A$2:$L$60000,5,FALSE)</f>
        <v>Landslide</v>
      </c>
      <c r="C5327" s="9" t="str">
        <f>VLOOKUP(I5327,_readme!$A$25:$B$49,2,FALSE)</f>
        <v>Landslide</v>
      </c>
      <c r="D5327" s="9" t="b">
        <f t="shared" si="253"/>
        <v>0</v>
      </c>
      <c r="E5327" s="8" t="str">
        <f t="shared" si="251"/>
        <v>Landslide</v>
      </c>
      <c r="F5327">
        <v>2000</v>
      </c>
      <c r="G5327" t="s">
        <v>362</v>
      </c>
      <c r="H5327" t="s">
        <v>363</v>
      </c>
      <c r="I5327" t="s">
        <v>80</v>
      </c>
      <c r="J5327">
        <v>1</v>
      </c>
      <c r="K5327">
        <v>13</v>
      </c>
    </row>
    <row r="5328" spans="1:16" x14ac:dyDescent="0.2">
      <c r="A5328" s="11" t="str">
        <f t="shared" si="252"/>
        <v>2000AGO131700007000010000</v>
      </c>
      <c r="B5328" s="9" t="e">
        <f>VLOOKUP(A5328,disaster_type!$A$2:$L$60000,5,FALSE)</f>
        <v>#N/A</v>
      </c>
      <c r="C5328" s="9" t="str">
        <f>VLOOKUP(I5328,_readme!$A$25:$B$49,2,FALSE)</f>
        <v>Flood</v>
      </c>
      <c r="D5328" s="9" t="b">
        <f t="shared" si="253"/>
        <v>1</v>
      </c>
      <c r="E5328" s="8" t="str">
        <f t="shared" si="251"/>
        <v>Flood</v>
      </c>
      <c r="F5328">
        <v>2000</v>
      </c>
      <c r="G5328" t="s">
        <v>362</v>
      </c>
      <c r="H5328" t="s">
        <v>363</v>
      </c>
      <c r="I5328" t="s">
        <v>112</v>
      </c>
      <c r="J5328">
        <v>1</v>
      </c>
      <c r="K5328">
        <v>31</v>
      </c>
      <c r="M5328">
        <v>70000</v>
      </c>
      <c r="O5328">
        <v>70000</v>
      </c>
      <c r="P5328">
        <v>10000</v>
      </c>
    </row>
    <row r="5329" spans="1:16" x14ac:dyDescent="0.2">
      <c r="A5329" s="11" t="str">
        <f t="shared" si="252"/>
        <v>2000ARG364030000180031840300000</v>
      </c>
      <c r="B5329" s="9" t="e">
        <f>VLOOKUP(A5329,disaster_type!$A$2:$L$60000,5,FALSE)</f>
        <v>#N/A</v>
      </c>
      <c r="C5329" s="9" t="e">
        <f>VLOOKUP(I5329,_readme!$A$25:$B$49,2,FALSE)</f>
        <v>#N/A</v>
      </c>
      <c r="D5329" s="9" t="b">
        <f t="shared" si="253"/>
        <v>1</v>
      </c>
      <c r="E5329" s="8" t="e">
        <f t="shared" si="251"/>
        <v>#N/A</v>
      </c>
      <c r="F5329">
        <v>2000</v>
      </c>
      <c r="G5329" t="s">
        <v>193</v>
      </c>
      <c r="H5329" t="s">
        <v>194</v>
      </c>
      <c r="I5329" t="s">
        <v>17</v>
      </c>
      <c r="J5329">
        <v>3</v>
      </c>
      <c r="K5329">
        <v>6</v>
      </c>
      <c r="L5329">
        <v>40</v>
      </c>
      <c r="M5329">
        <v>30000</v>
      </c>
      <c r="N5329">
        <v>1800</v>
      </c>
      <c r="O5329">
        <v>31840</v>
      </c>
      <c r="P5329">
        <v>300000</v>
      </c>
    </row>
    <row r="5330" spans="1:16" x14ac:dyDescent="0.2">
      <c r="A5330" s="11" t="str">
        <f t="shared" si="252"/>
        <v>2000ARG115300300</v>
      </c>
      <c r="B5330" s="9" t="str">
        <f>VLOOKUP(A5330,disaster_type!$A$2:$L$60000,5,FALSE)</f>
        <v xml:space="preserve">Extreme temperature </v>
      </c>
      <c r="C5330" s="9" t="str">
        <f>VLOOKUP(I5330,_readme!$A$25:$B$49,2,FALSE)</f>
        <v xml:space="preserve">Extreme temperature </v>
      </c>
      <c r="D5330" s="9" t="b">
        <f t="shared" si="253"/>
        <v>0</v>
      </c>
      <c r="E5330" s="8" t="str">
        <f t="shared" si="251"/>
        <v xml:space="preserve">Extreme temperature </v>
      </c>
      <c r="F5330">
        <v>2000</v>
      </c>
      <c r="G5330" t="s">
        <v>193</v>
      </c>
      <c r="H5330" t="s">
        <v>194</v>
      </c>
      <c r="I5330" t="s">
        <v>213</v>
      </c>
      <c r="J5330">
        <v>1</v>
      </c>
      <c r="K5330">
        <v>15</v>
      </c>
      <c r="M5330">
        <v>300</v>
      </c>
      <c r="O5330">
        <v>300</v>
      </c>
    </row>
    <row r="5331" spans="1:16" x14ac:dyDescent="0.2">
      <c r="A5331" s="11" t="str">
        <f t="shared" si="252"/>
        <v>2000ARG21430430</v>
      </c>
      <c r="B5331" s="9" t="str">
        <f>VLOOKUP(A5331,disaster_type!$A$2:$L$60000,5,FALSE)</f>
        <v>Storm</v>
      </c>
      <c r="C5331" s="9" t="str">
        <f>VLOOKUP(I5331,_readme!$A$25:$B$49,2,FALSE)</f>
        <v>Storm</v>
      </c>
      <c r="D5331" s="9" t="b">
        <f t="shared" si="253"/>
        <v>0</v>
      </c>
      <c r="E5331" s="8" t="str">
        <f t="shared" si="251"/>
        <v>Storm</v>
      </c>
      <c r="F5331">
        <v>2000</v>
      </c>
      <c r="G5331" t="s">
        <v>193</v>
      </c>
      <c r="H5331" t="s">
        <v>194</v>
      </c>
      <c r="I5331" t="s">
        <v>52</v>
      </c>
      <c r="J5331">
        <v>2</v>
      </c>
      <c r="K5331">
        <v>1</v>
      </c>
      <c r="N5331">
        <v>430</v>
      </c>
      <c r="O5331">
        <v>430</v>
      </c>
    </row>
    <row r="5332" spans="1:16" x14ac:dyDescent="0.2">
      <c r="A5332" s="11" t="str">
        <f t="shared" si="252"/>
        <v>2000ARG18</v>
      </c>
      <c r="B5332" s="9" t="str">
        <f>VLOOKUP(A5332,disaster_type!$A$2:$L$60000,5,FALSE)</f>
        <v>Wildfire</v>
      </c>
      <c r="C5332" s="9" t="str">
        <f>VLOOKUP(I5332,_readme!$A$25:$B$49,2,FALSE)</f>
        <v>Wildfire</v>
      </c>
      <c r="D5332" s="9" t="b">
        <f t="shared" si="253"/>
        <v>0</v>
      </c>
      <c r="E5332" s="8" t="str">
        <f t="shared" si="251"/>
        <v>Wildfire</v>
      </c>
      <c r="F5332">
        <v>2000</v>
      </c>
      <c r="G5332" t="s">
        <v>193</v>
      </c>
      <c r="H5332" t="s">
        <v>194</v>
      </c>
      <c r="I5332" t="s">
        <v>111</v>
      </c>
      <c r="J5332">
        <v>1</v>
      </c>
      <c r="K5332">
        <v>8</v>
      </c>
    </row>
    <row r="5333" spans="1:16" x14ac:dyDescent="0.2">
      <c r="A5333" s="11" t="str">
        <f t="shared" si="252"/>
        <v>2000ARG1760006000</v>
      </c>
      <c r="B5333" s="9" t="e">
        <f>VLOOKUP(A5333,disaster_type!$A$2:$L$60000,5,FALSE)</f>
        <v>#N/A</v>
      </c>
      <c r="C5333" s="9" t="str">
        <f>VLOOKUP(I5333,_readme!$A$25:$B$49,2,FALSE)</f>
        <v>Flood</v>
      </c>
      <c r="D5333" s="9" t="b">
        <f t="shared" si="253"/>
        <v>1</v>
      </c>
      <c r="E5333" s="8" t="str">
        <f t="shared" si="251"/>
        <v>Flood</v>
      </c>
      <c r="F5333">
        <v>2000</v>
      </c>
      <c r="G5333" t="s">
        <v>193</v>
      </c>
      <c r="H5333" t="s">
        <v>194</v>
      </c>
      <c r="I5333" t="s">
        <v>112</v>
      </c>
      <c r="J5333">
        <v>1</v>
      </c>
      <c r="K5333">
        <v>7</v>
      </c>
      <c r="N5333">
        <v>6000</v>
      </c>
      <c r="O5333">
        <v>6000</v>
      </c>
    </row>
    <row r="5334" spans="1:16" x14ac:dyDescent="0.2">
      <c r="A5334" s="11" t="str">
        <f t="shared" si="252"/>
        <v>2000ARM1297000297000100000</v>
      </c>
      <c r="B5334" s="9" t="str">
        <f>VLOOKUP(A5334,disaster_type!$A$2:$L$60000,5,FALSE)</f>
        <v>Drought</v>
      </c>
      <c r="C5334" s="9" t="str">
        <f>VLOOKUP(I5334,_readme!$A$25:$B$49,2,FALSE)</f>
        <v>Drought</v>
      </c>
      <c r="D5334" s="9" t="b">
        <f t="shared" si="253"/>
        <v>0</v>
      </c>
      <c r="E5334" s="8" t="str">
        <f t="shared" si="251"/>
        <v>Drought</v>
      </c>
      <c r="F5334">
        <v>2000</v>
      </c>
      <c r="G5334" t="s">
        <v>441</v>
      </c>
      <c r="H5334" t="s">
        <v>442</v>
      </c>
      <c r="I5334" t="s">
        <v>12</v>
      </c>
      <c r="J5334">
        <v>1</v>
      </c>
      <c r="M5334">
        <v>297000</v>
      </c>
      <c r="O5334">
        <v>297000</v>
      </c>
      <c r="P5334">
        <v>100000</v>
      </c>
    </row>
    <row r="5335" spans="1:16" x14ac:dyDescent="0.2">
      <c r="A5335" s="11" t="str">
        <f t="shared" si="252"/>
        <v>2000AUS1200200</v>
      </c>
      <c r="B5335" s="9" t="str">
        <f>VLOOKUP(A5335,disaster_type!$A$2:$L$60000,5,FALSE)</f>
        <v>Wildfire</v>
      </c>
      <c r="C5335" s="9" t="str">
        <f>VLOOKUP(I5335,_readme!$A$25:$B$49,2,FALSE)</f>
        <v>Wildfire</v>
      </c>
      <c r="D5335" s="9" t="b">
        <f t="shared" si="253"/>
        <v>0</v>
      </c>
      <c r="E5335" s="8" t="str">
        <f t="shared" si="251"/>
        <v>Wildfire</v>
      </c>
      <c r="F5335">
        <v>2000</v>
      </c>
      <c r="G5335" t="s">
        <v>181</v>
      </c>
      <c r="H5335" t="s">
        <v>182</v>
      </c>
      <c r="I5335" t="s">
        <v>157</v>
      </c>
      <c r="J5335">
        <v>1</v>
      </c>
      <c r="M5335">
        <v>200</v>
      </c>
      <c r="O5335">
        <v>200</v>
      </c>
    </row>
    <row r="5336" spans="1:16" x14ac:dyDescent="0.2">
      <c r="A5336" s="11" t="str">
        <f t="shared" si="252"/>
        <v>2000AUS1120000</v>
      </c>
      <c r="B5336" s="9" t="str">
        <f>VLOOKUP(A5336,disaster_type!$A$2:$L$60000,5,FALSE)</f>
        <v>Insect infestation</v>
      </c>
      <c r="C5336" s="9" t="str">
        <f>VLOOKUP(I5336,_readme!$A$25:$B$49,2,FALSE)</f>
        <v>Insect infestation</v>
      </c>
      <c r="D5336" s="9" t="b">
        <f t="shared" si="253"/>
        <v>0</v>
      </c>
      <c r="E5336" s="8" t="str">
        <f t="shared" si="251"/>
        <v>Insect infestation</v>
      </c>
      <c r="F5336">
        <v>2000</v>
      </c>
      <c r="G5336" t="s">
        <v>181</v>
      </c>
      <c r="H5336" t="s">
        <v>182</v>
      </c>
      <c r="I5336" t="s">
        <v>113</v>
      </c>
      <c r="J5336">
        <v>1</v>
      </c>
      <c r="P5336">
        <v>120000</v>
      </c>
    </row>
    <row r="5337" spans="1:16" x14ac:dyDescent="0.2">
      <c r="A5337" s="11" t="str">
        <f t="shared" si="252"/>
        <v>2000AUS1600600265000</v>
      </c>
      <c r="B5337" s="9" t="str">
        <f>VLOOKUP(A5337,disaster_type!$A$2:$L$60000,5,FALSE)</f>
        <v>Flood</v>
      </c>
      <c r="C5337" s="9" t="str">
        <f>VLOOKUP(I5337,_readme!$A$25:$B$49,2,FALSE)</f>
        <v>Flood</v>
      </c>
      <c r="D5337" s="9" t="b">
        <f t="shared" si="253"/>
        <v>0</v>
      </c>
      <c r="E5337" s="8" t="str">
        <f t="shared" si="251"/>
        <v>Flood</v>
      </c>
      <c r="F5337">
        <v>2000</v>
      </c>
      <c r="G5337" t="s">
        <v>181</v>
      </c>
      <c r="H5337" t="s">
        <v>182</v>
      </c>
      <c r="I5337" t="s">
        <v>112</v>
      </c>
      <c r="J5337">
        <v>1</v>
      </c>
      <c r="M5337">
        <v>600</v>
      </c>
      <c r="O5337">
        <v>600</v>
      </c>
      <c r="P5337">
        <v>265000</v>
      </c>
    </row>
    <row r="5338" spans="1:16" x14ac:dyDescent="0.2">
      <c r="A5338" s="11" t="str">
        <f t="shared" si="252"/>
        <v>2000AUS3113501350150000</v>
      </c>
      <c r="B5338" s="9" t="str">
        <f>VLOOKUP(A5338,disaster_type!$A$2:$L$60000,5,FALSE)</f>
        <v>Storm</v>
      </c>
      <c r="C5338" s="9" t="str">
        <f>VLOOKUP(I5338,_readme!$A$25:$B$49,2,FALSE)</f>
        <v>Storm</v>
      </c>
      <c r="D5338" s="9" t="b">
        <f t="shared" si="253"/>
        <v>0</v>
      </c>
      <c r="E5338" s="8" t="str">
        <f t="shared" si="251"/>
        <v>Storm</v>
      </c>
      <c r="F5338">
        <v>2000</v>
      </c>
      <c r="G5338" t="s">
        <v>181</v>
      </c>
      <c r="H5338" t="s">
        <v>182</v>
      </c>
      <c r="I5338" t="s">
        <v>24</v>
      </c>
      <c r="J5338">
        <v>3</v>
      </c>
      <c r="K5338">
        <v>1</v>
      </c>
      <c r="M5338">
        <v>1350</v>
      </c>
      <c r="O5338">
        <v>1350</v>
      </c>
      <c r="P5338">
        <v>150000</v>
      </c>
    </row>
    <row r="5339" spans="1:16" x14ac:dyDescent="0.2">
      <c r="A5339" s="11" t="str">
        <f t="shared" si="252"/>
        <v>2000AUT120000</v>
      </c>
      <c r="B5339" s="9" t="str">
        <f>VLOOKUP(A5339,disaster_type!$A$2:$L$60000,5,FALSE)</f>
        <v>Storm</v>
      </c>
      <c r="C5339" s="9" t="e">
        <f>VLOOKUP(I5339,_readme!$A$25:$B$49,2,FALSE)</f>
        <v>#N/A</v>
      </c>
      <c r="D5339" s="9" t="b">
        <f t="shared" si="253"/>
        <v>0</v>
      </c>
      <c r="E5339" s="8" t="str">
        <f t="shared" ref="E5339:E5402" si="254">IF(D5339,C5339,B5339)</f>
        <v>Storm</v>
      </c>
      <c r="F5339">
        <v>2000</v>
      </c>
      <c r="G5339" t="s">
        <v>214</v>
      </c>
      <c r="H5339" t="s">
        <v>215</v>
      </c>
      <c r="I5339" s="17" t="s">
        <v>487</v>
      </c>
      <c r="J5339">
        <v>1</v>
      </c>
      <c r="P5339">
        <v>20000</v>
      </c>
    </row>
    <row r="5340" spans="1:16" x14ac:dyDescent="0.2">
      <c r="A5340" s="11" t="str">
        <f t="shared" si="252"/>
        <v>2000AUT113</v>
      </c>
      <c r="B5340" s="9" t="str">
        <f>VLOOKUP(A5340,disaster_type!$A$2:$L$60000,5,FALSE)</f>
        <v>Landslide</v>
      </c>
      <c r="C5340" s="9" t="str">
        <f>VLOOKUP(I5340,_readme!$A$25:$B$49,2,FALSE)</f>
        <v>Mass movement (dry)</v>
      </c>
      <c r="D5340" s="9" t="b">
        <f t="shared" si="253"/>
        <v>0</v>
      </c>
      <c r="E5340" s="8" t="str">
        <f t="shared" si="254"/>
        <v>Landslide</v>
      </c>
      <c r="F5340">
        <v>2000</v>
      </c>
      <c r="G5340" t="s">
        <v>214</v>
      </c>
      <c r="H5340" t="s">
        <v>215</v>
      </c>
      <c r="I5340" t="s">
        <v>96</v>
      </c>
      <c r="J5340">
        <v>1</v>
      </c>
      <c r="K5340">
        <v>13</v>
      </c>
    </row>
    <row r="5341" spans="1:16" x14ac:dyDescent="0.2">
      <c r="A5341" s="11" t="str">
        <f t="shared" si="252"/>
        <v>2000AZE111</v>
      </c>
      <c r="B5341" s="9" t="str">
        <f>VLOOKUP(A5341,disaster_type!$A$2:$L$60000,5,FALSE)</f>
        <v>Landslide</v>
      </c>
      <c r="C5341" s="9" t="str">
        <f>VLOOKUP(I5341,_readme!$A$25:$B$49,2,FALSE)</f>
        <v>Mass movement (dry)</v>
      </c>
      <c r="D5341" s="9" t="b">
        <f t="shared" si="253"/>
        <v>0</v>
      </c>
      <c r="E5341" s="8" t="str">
        <f t="shared" si="254"/>
        <v>Landslide</v>
      </c>
      <c r="F5341">
        <v>2000</v>
      </c>
      <c r="G5341" t="s">
        <v>431</v>
      </c>
      <c r="H5341" t="s">
        <v>432</v>
      </c>
      <c r="I5341" t="s">
        <v>96</v>
      </c>
      <c r="J5341">
        <v>1</v>
      </c>
      <c r="K5341">
        <v>11</v>
      </c>
    </row>
    <row r="5342" spans="1:16" x14ac:dyDescent="0.2">
      <c r="A5342" s="11" t="str">
        <f t="shared" si="252"/>
        <v>2000AZE1100000</v>
      </c>
      <c r="B5342" s="9" t="str">
        <f>VLOOKUP(A5342,disaster_type!$A$2:$L$60000,5,FALSE)</f>
        <v>Drought</v>
      </c>
      <c r="C5342" s="9" t="str">
        <f>VLOOKUP(I5342,_readme!$A$25:$B$49,2,FALSE)</f>
        <v>Drought</v>
      </c>
      <c r="D5342" s="9" t="b">
        <f t="shared" si="253"/>
        <v>0</v>
      </c>
      <c r="E5342" s="8" t="str">
        <f t="shared" si="254"/>
        <v>Drought</v>
      </c>
      <c r="F5342">
        <v>2000</v>
      </c>
      <c r="G5342" t="s">
        <v>431</v>
      </c>
      <c r="H5342" t="s">
        <v>432</v>
      </c>
      <c r="I5342" t="s">
        <v>12</v>
      </c>
      <c r="J5342">
        <v>1</v>
      </c>
      <c r="P5342">
        <v>100000</v>
      </c>
    </row>
    <row r="5343" spans="1:16" x14ac:dyDescent="0.2">
      <c r="A5343" s="11" t="str">
        <f t="shared" si="252"/>
        <v>2000AZE1316002694329410000</v>
      </c>
      <c r="B5343" s="9" t="str">
        <f>VLOOKUP(A5343,disaster_type!$A$2:$L$60000,5,FALSE)</f>
        <v>Earthquake</v>
      </c>
      <c r="C5343" s="9" t="str">
        <f>VLOOKUP(I5343,_readme!$A$25:$B$49,2,FALSE)</f>
        <v>Earthquake</v>
      </c>
      <c r="D5343" s="9" t="b">
        <f t="shared" si="253"/>
        <v>0</v>
      </c>
      <c r="E5343" s="8" t="str">
        <f t="shared" si="254"/>
        <v>Earthquake</v>
      </c>
      <c r="F5343">
        <v>2000</v>
      </c>
      <c r="G5343" t="s">
        <v>431</v>
      </c>
      <c r="H5343" t="s">
        <v>432</v>
      </c>
      <c r="I5343" t="s">
        <v>28</v>
      </c>
      <c r="J5343">
        <v>1</v>
      </c>
      <c r="K5343">
        <v>31</v>
      </c>
      <c r="L5343">
        <v>600</v>
      </c>
      <c r="M5343">
        <v>2694</v>
      </c>
      <c r="O5343">
        <v>3294</v>
      </c>
      <c r="P5343">
        <v>10000</v>
      </c>
    </row>
    <row r="5344" spans="1:16" x14ac:dyDescent="0.2">
      <c r="A5344" s="11" t="str">
        <f t="shared" si="252"/>
        <v>2000BGD47495692100096692</v>
      </c>
      <c r="B5344" s="9" t="e">
        <f>VLOOKUP(A5344,disaster_type!$A$2:$L$60000,5,FALSE)</f>
        <v>#N/A</v>
      </c>
      <c r="C5344" s="9" t="e">
        <f>VLOOKUP(I5344,_readme!$A$25:$B$49,2,FALSE)</f>
        <v>#N/A</v>
      </c>
      <c r="D5344" s="9" t="b">
        <f t="shared" si="253"/>
        <v>1</v>
      </c>
      <c r="E5344" s="8" t="e">
        <f t="shared" si="254"/>
        <v>#N/A</v>
      </c>
      <c r="F5344">
        <v>2000</v>
      </c>
      <c r="G5344" t="s">
        <v>53</v>
      </c>
      <c r="H5344" t="s">
        <v>54</v>
      </c>
      <c r="I5344" t="s">
        <v>17</v>
      </c>
      <c r="J5344">
        <v>4</v>
      </c>
      <c r="K5344">
        <v>74</v>
      </c>
      <c r="M5344">
        <v>95692</v>
      </c>
      <c r="N5344">
        <v>1000</v>
      </c>
      <c r="O5344">
        <v>96692</v>
      </c>
    </row>
    <row r="5345" spans="1:16" x14ac:dyDescent="0.2">
      <c r="A5345" s="11" t="str">
        <f t="shared" si="252"/>
        <v>2000BGD11101200012010</v>
      </c>
      <c r="B5345" s="9" t="e">
        <f>VLOOKUP(A5345,disaster_type!$A$2:$L$60000,5,FALSE)</f>
        <v>#N/A</v>
      </c>
      <c r="C5345" s="9" t="str">
        <f>VLOOKUP(I5345,_readme!$A$25:$B$49,2,FALSE)</f>
        <v>Flood</v>
      </c>
      <c r="D5345" s="9" t="b">
        <f t="shared" si="253"/>
        <v>1</v>
      </c>
      <c r="E5345" s="8" t="str">
        <f t="shared" si="254"/>
        <v>Flood</v>
      </c>
      <c r="F5345">
        <v>2000</v>
      </c>
      <c r="G5345" t="s">
        <v>53</v>
      </c>
      <c r="H5345" t="s">
        <v>54</v>
      </c>
      <c r="I5345" t="s">
        <v>91</v>
      </c>
      <c r="J5345">
        <v>1</v>
      </c>
      <c r="K5345">
        <v>1</v>
      </c>
      <c r="L5345">
        <v>10</v>
      </c>
      <c r="N5345">
        <v>12000</v>
      </c>
      <c r="O5345">
        <v>12010</v>
      </c>
    </row>
    <row r="5346" spans="1:16" x14ac:dyDescent="0.2">
      <c r="A5346" s="11" t="str">
        <f t="shared" si="252"/>
        <v>2000BGD149</v>
      </c>
      <c r="B5346" s="9" t="str">
        <f>VLOOKUP(A5346,disaster_type!$A$2:$L$60000,5,FALSE)</f>
        <v xml:space="preserve">Extreme temperature </v>
      </c>
      <c r="C5346" s="9" t="str">
        <f>VLOOKUP(I5346,_readme!$A$25:$B$49,2,FALSE)</f>
        <v xml:space="preserve">Extreme temperature </v>
      </c>
      <c r="D5346" s="9" t="b">
        <f t="shared" si="253"/>
        <v>0</v>
      </c>
      <c r="E5346" s="8" t="str">
        <f t="shared" si="254"/>
        <v xml:space="preserve">Extreme temperature </v>
      </c>
      <c r="F5346">
        <v>2000</v>
      </c>
      <c r="G5346" t="s">
        <v>53</v>
      </c>
      <c r="H5346" t="s">
        <v>54</v>
      </c>
      <c r="I5346" t="s">
        <v>213</v>
      </c>
      <c r="J5346">
        <v>1</v>
      </c>
      <c r="K5346">
        <v>49</v>
      </c>
    </row>
    <row r="5347" spans="1:16" x14ac:dyDescent="0.2">
      <c r="A5347" s="11" t="str">
        <f t="shared" si="252"/>
        <v>2000BGD287250030005587</v>
      </c>
      <c r="B5347" s="9" t="e">
        <f>VLOOKUP(A5347,disaster_type!$A$2:$L$60000,5,FALSE)</f>
        <v>#N/A</v>
      </c>
      <c r="C5347" s="9" t="str">
        <f>VLOOKUP(I5347,_readme!$A$25:$B$49,2,FALSE)</f>
        <v>Storm</v>
      </c>
      <c r="D5347" s="9" t="b">
        <f t="shared" si="253"/>
        <v>1</v>
      </c>
      <c r="E5347" s="8" t="str">
        <f t="shared" si="254"/>
        <v>Storm</v>
      </c>
      <c r="F5347">
        <v>2000</v>
      </c>
      <c r="G5347" t="s">
        <v>53</v>
      </c>
      <c r="H5347" t="s">
        <v>54</v>
      </c>
      <c r="I5347" t="s">
        <v>52</v>
      </c>
      <c r="J5347">
        <v>2</v>
      </c>
      <c r="L5347">
        <v>87</v>
      </c>
      <c r="M5347">
        <v>2500</v>
      </c>
      <c r="N5347">
        <v>3000</v>
      </c>
      <c r="O5347">
        <v>5587</v>
      </c>
    </row>
    <row r="5348" spans="1:16" x14ac:dyDescent="0.2">
      <c r="A5348" s="11" t="str">
        <f t="shared" si="252"/>
        <v>2000BGD2425026671382667188500000</v>
      </c>
      <c r="B5348" s="9" t="e">
        <f>VLOOKUP(A5348,disaster_type!$A$2:$L$60000,5,FALSE)</f>
        <v>#N/A</v>
      </c>
      <c r="C5348" s="9" t="str">
        <f>VLOOKUP(I5348,_readme!$A$25:$B$49,2,FALSE)</f>
        <v>Flood</v>
      </c>
      <c r="D5348" s="9" t="b">
        <f t="shared" si="253"/>
        <v>1</v>
      </c>
      <c r="E5348" s="8" t="str">
        <f t="shared" si="254"/>
        <v>Flood</v>
      </c>
      <c r="F5348">
        <v>2000</v>
      </c>
      <c r="G5348" t="s">
        <v>53</v>
      </c>
      <c r="H5348" t="s">
        <v>54</v>
      </c>
      <c r="I5348" t="s">
        <v>180</v>
      </c>
      <c r="J5348">
        <v>2</v>
      </c>
      <c r="K5348">
        <v>42</v>
      </c>
      <c r="L5348">
        <v>50</v>
      </c>
      <c r="M5348">
        <v>2667138</v>
      </c>
      <c r="O5348">
        <v>2667188</v>
      </c>
      <c r="P5348">
        <v>500000</v>
      </c>
    </row>
    <row r="5349" spans="1:16" x14ac:dyDescent="0.2">
      <c r="A5349" s="11" t="str">
        <f t="shared" si="252"/>
        <v>2000BGD110001000</v>
      </c>
      <c r="B5349" s="9" t="str">
        <f>VLOOKUP(A5349,disaster_type!$A$2:$L$60000,5,FALSE)</f>
        <v>Earthquake</v>
      </c>
      <c r="C5349" s="9" t="str">
        <f>VLOOKUP(I5349,_readme!$A$25:$B$49,2,FALSE)</f>
        <v>Earthquake</v>
      </c>
      <c r="D5349" s="9" t="b">
        <f t="shared" si="253"/>
        <v>0</v>
      </c>
      <c r="E5349" s="8" t="str">
        <f t="shared" si="254"/>
        <v>Earthquake</v>
      </c>
      <c r="F5349">
        <v>2000</v>
      </c>
      <c r="G5349" t="s">
        <v>53</v>
      </c>
      <c r="H5349" t="s">
        <v>54</v>
      </c>
      <c r="I5349" t="s">
        <v>28</v>
      </c>
      <c r="J5349">
        <v>1</v>
      </c>
      <c r="M5349">
        <v>1000</v>
      </c>
      <c r="O5349">
        <v>1000</v>
      </c>
    </row>
    <row r="5350" spans="1:16" x14ac:dyDescent="0.2">
      <c r="A5350" s="11" t="str">
        <f t="shared" si="252"/>
        <v>2000BGD3355126950070012</v>
      </c>
      <c r="B5350" s="9" t="e">
        <f>VLOOKUP(A5350,disaster_type!$A$2:$L$60000,5,FALSE)</f>
        <v>#N/A</v>
      </c>
      <c r="C5350" s="9" t="str">
        <f>VLOOKUP(I5350,_readme!$A$25:$B$49,2,FALSE)</f>
        <v>Storm</v>
      </c>
      <c r="D5350" s="9" t="b">
        <f t="shared" si="253"/>
        <v>1</v>
      </c>
      <c r="E5350" s="8" t="str">
        <f t="shared" si="254"/>
        <v>Storm</v>
      </c>
      <c r="F5350">
        <v>2000</v>
      </c>
      <c r="G5350" t="s">
        <v>53</v>
      </c>
      <c r="H5350" t="s">
        <v>54</v>
      </c>
      <c r="I5350" t="s">
        <v>24</v>
      </c>
      <c r="J5350">
        <v>3</v>
      </c>
      <c r="K5350">
        <v>35</v>
      </c>
      <c r="L5350">
        <v>512</v>
      </c>
      <c r="N5350">
        <v>69500</v>
      </c>
      <c r="O5350">
        <v>70012</v>
      </c>
    </row>
    <row r="5351" spans="1:16" x14ac:dyDescent="0.2">
      <c r="A5351" s="11" t="str">
        <f t="shared" si="252"/>
        <v>2000BGD121522522</v>
      </c>
      <c r="B5351" s="9" t="e">
        <f>VLOOKUP(A5351,disaster_type!$A$2:$L$60000,5,FALSE)</f>
        <v>#N/A</v>
      </c>
      <c r="C5351" s="9" t="str">
        <f>VLOOKUP(I5351,_readme!$A$25:$B$49,2,FALSE)</f>
        <v>Epidemic</v>
      </c>
      <c r="D5351" s="9" t="b">
        <f t="shared" si="253"/>
        <v>1</v>
      </c>
      <c r="E5351" s="8" t="str">
        <f t="shared" si="254"/>
        <v>Epidemic</v>
      </c>
      <c r="F5351">
        <v>2000</v>
      </c>
      <c r="G5351" t="s">
        <v>53</v>
      </c>
      <c r="H5351" t="s">
        <v>54</v>
      </c>
      <c r="I5351" t="s">
        <v>18</v>
      </c>
      <c r="J5351">
        <v>1</v>
      </c>
      <c r="K5351">
        <v>21</v>
      </c>
      <c r="M5351">
        <v>522</v>
      </c>
      <c r="O5351">
        <v>522</v>
      </c>
    </row>
    <row r="5352" spans="1:16" x14ac:dyDescent="0.2">
      <c r="A5352" s="11" t="str">
        <f t="shared" si="252"/>
        <v>2000BLR130300</v>
      </c>
      <c r="B5352" s="9" t="str">
        <f>VLOOKUP(A5352,disaster_type!$A$2:$L$60000,5,FALSE)</f>
        <v xml:space="preserve">Extreme temperature </v>
      </c>
      <c r="C5352" s="9" t="str">
        <f>VLOOKUP(I5352,_readme!$A$25:$B$49,2,FALSE)</f>
        <v xml:space="preserve">Extreme temperature </v>
      </c>
      <c r="D5352" s="9" t="b">
        <f t="shared" si="253"/>
        <v>0</v>
      </c>
      <c r="E5352" s="8" t="str">
        <f t="shared" si="254"/>
        <v xml:space="preserve">Extreme temperature </v>
      </c>
      <c r="F5352">
        <v>2000</v>
      </c>
      <c r="G5352" t="s">
        <v>416</v>
      </c>
      <c r="H5352" t="s">
        <v>417</v>
      </c>
      <c r="I5352" t="s">
        <v>213</v>
      </c>
      <c r="J5352">
        <v>1</v>
      </c>
      <c r="P5352">
        <v>30300</v>
      </c>
    </row>
    <row r="5353" spans="1:16" x14ac:dyDescent="0.2">
      <c r="A5353" s="11" t="str">
        <f t="shared" si="252"/>
        <v>2000BLZ1145706200062570277460</v>
      </c>
      <c r="B5353" s="9" t="str">
        <f>VLOOKUP(A5353,disaster_type!$A$2:$L$60000,5,FALSE)</f>
        <v>Storm</v>
      </c>
      <c r="C5353" s="9" t="str">
        <f>VLOOKUP(I5353,_readme!$A$25:$B$49,2,FALSE)</f>
        <v>Storm</v>
      </c>
      <c r="D5353" s="9" t="b">
        <f t="shared" si="253"/>
        <v>0</v>
      </c>
      <c r="E5353" s="8" t="str">
        <f t="shared" si="254"/>
        <v>Storm</v>
      </c>
      <c r="F5353">
        <v>2000</v>
      </c>
      <c r="G5353" t="s">
        <v>164</v>
      </c>
      <c r="H5353" t="s">
        <v>165</v>
      </c>
      <c r="I5353" t="s">
        <v>24</v>
      </c>
      <c r="J5353">
        <v>1</v>
      </c>
      <c r="K5353">
        <v>14</v>
      </c>
      <c r="L5353">
        <v>570</v>
      </c>
      <c r="M5353">
        <v>62000</v>
      </c>
      <c r="O5353">
        <v>62570</v>
      </c>
      <c r="P5353">
        <v>277460</v>
      </c>
    </row>
    <row r="5354" spans="1:16" x14ac:dyDescent="0.2">
      <c r="A5354" s="11" t="str">
        <f t="shared" si="252"/>
        <v>2000BEN335177627762</v>
      </c>
      <c r="B5354" s="9" t="str">
        <f>VLOOKUP(A5354,disaster_type!$A$2:$L$60000,5,FALSE)</f>
        <v>Epidemic</v>
      </c>
      <c r="C5354" s="9" t="str">
        <f>VLOOKUP(I5354,_readme!$A$25:$B$49,2,FALSE)</f>
        <v>Epidemic</v>
      </c>
      <c r="D5354" s="9" t="b">
        <f t="shared" si="253"/>
        <v>0</v>
      </c>
      <c r="E5354" s="8" t="str">
        <f t="shared" si="254"/>
        <v>Epidemic</v>
      </c>
      <c r="F5354">
        <v>2000</v>
      </c>
      <c r="G5354" t="s">
        <v>312</v>
      </c>
      <c r="H5354" t="s">
        <v>313</v>
      </c>
      <c r="I5354" t="s">
        <v>77</v>
      </c>
      <c r="J5354">
        <v>3</v>
      </c>
      <c r="K5354">
        <v>351</v>
      </c>
      <c r="M5354">
        <v>7762</v>
      </c>
      <c r="O5354">
        <v>7762</v>
      </c>
    </row>
    <row r="5355" spans="1:16" x14ac:dyDescent="0.2">
      <c r="A5355" s="11" t="str">
        <f t="shared" si="252"/>
        <v>2000BTN120010001000</v>
      </c>
      <c r="B5355" s="9" t="str">
        <f>VLOOKUP(A5355,disaster_type!$A$2:$L$60000,5,FALSE)</f>
        <v>Flood</v>
      </c>
      <c r="C5355" s="9" t="str">
        <f>VLOOKUP(I5355,_readme!$A$25:$B$49,2,FALSE)</f>
        <v>Flood</v>
      </c>
      <c r="D5355" s="9" t="b">
        <f t="shared" si="253"/>
        <v>0</v>
      </c>
      <c r="E5355" s="8" t="str">
        <f t="shared" si="254"/>
        <v>Flood</v>
      </c>
      <c r="F5355">
        <v>2000</v>
      </c>
      <c r="G5355" t="s">
        <v>381</v>
      </c>
      <c r="H5355" t="s">
        <v>382</v>
      </c>
      <c r="I5355" t="s">
        <v>112</v>
      </c>
      <c r="J5355">
        <v>1</v>
      </c>
      <c r="K5355">
        <v>200</v>
      </c>
      <c r="N5355">
        <v>1000</v>
      </c>
      <c r="O5355">
        <v>1000</v>
      </c>
    </row>
    <row r="5356" spans="1:16" x14ac:dyDescent="0.2">
      <c r="A5356" s="11" t="str">
        <f t="shared" si="252"/>
        <v>2000BOL1301010</v>
      </c>
      <c r="B5356" s="9" t="e">
        <f>VLOOKUP(A5356,disaster_type!$A$2:$L$60000,5,FALSE)</f>
        <v>#N/A</v>
      </c>
      <c r="C5356" s="9" t="e">
        <f>VLOOKUP(I5356,_readme!$A$25:$B$49,2,FALSE)</f>
        <v>#N/A</v>
      </c>
      <c r="D5356" s="9" t="b">
        <f t="shared" si="253"/>
        <v>1</v>
      </c>
      <c r="E5356" s="8" t="e">
        <f t="shared" si="254"/>
        <v>#N/A</v>
      </c>
      <c r="F5356">
        <v>2000</v>
      </c>
      <c r="G5356" t="s">
        <v>274</v>
      </c>
      <c r="H5356" t="s">
        <v>275</v>
      </c>
      <c r="I5356" t="s">
        <v>17</v>
      </c>
      <c r="J5356">
        <v>1</v>
      </c>
      <c r="K5356">
        <v>30</v>
      </c>
      <c r="L5356">
        <v>10</v>
      </c>
      <c r="O5356">
        <v>10</v>
      </c>
    </row>
    <row r="5357" spans="1:16" x14ac:dyDescent="0.2">
      <c r="A5357" s="11" t="str">
        <f t="shared" si="252"/>
        <v>2000BOL162527725277</v>
      </c>
      <c r="B5357" s="9" t="str">
        <f>VLOOKUP(A5357,disaster_type!$A$2:$L$60000,5,FALSE)</f>
        <v xml:space="preserve">Extreme temperature </v>
      </c>
      <c r="C5357" s="9" t="str">
        <f>VLOOKUP(I5357,_readme!$A$25:$B$49,2,FALSE)</f>
        <v xml:space="preserve">Extreme temperature </v>
      </c>
      <c r="D5357" s="9" t="b">
        <f t="shared" si="253"/>
        <v>0</v>
      </c>
      <c r="E5357" s="8" t="str">
        <f t="shared" si="254"/>
        <v xml:space="preserve">Extreme temperature </v>
      </c>
      <c r="F5357">
        <v>2000</v>
      </c>
      <c r="G5357" t="s">
        <v>274</v>
      </c>
      <c r="H5357" t="s">
        <v>275</v>
      </c>
      <c r="I5357" t="s">
        <v>213</v>
      </c>
      <c r="J5357">
        <v>1</v>
      </c>
      <c r="K5357">
        <v>6</v>
      </c>
      <c r="M5357">
        <v>25277</v>
      </c>
      <c r="O5357">
        <v>25277</v>
      </c>
    </row>
    <row r="5358" spans="1:16" x14ac:dyDescent="0.2">
      <c r="A5358" s="11" t="str">
        <f t="shared" si="252"/>
        <v>2000BOL12000020000</v>
      </c>
      <c r="B5358" s="9" t="str">
        <f>VLOOKUP(A5358,disaster_type!$A$2:$L$60000,5,FALSE)</f>
        <v>Drought</v>
      </c>
      <c r="C5358" s="9" t="str">
        <f>VLOOKUP(I5358,_readme!$A$25:$B$49,2,FALSE)</f>
        <v>Drought</v>
      </c>
      <c r="D5358" s="9" t="b">
        <f t="shared" si="253"/>
        <v>0</v>
      </c>
      <c r="E5358" s="8" t="str">
        <f t="shared" si="254"/>
        <v>Drought</v>
      </c>
      <c r="F5358">
        <v>2000</v>
      </c>
      <c r="G5358" t="s">
        <v>274</v>
      </c>
      <c r="H5358" t="s">
        <v>275</v>
      </c>
      <c r="I5358" t="s">
        <v>12</v>
      </c>
      <c r="J5358">
        <v>1</v>
      </c>
      <c r="M5358">
        <v>20000</v>
      </c>
      <c r="O5358">
        <v>20000</v>
      </c>
    </row>
    <row r="5359" spans="1:16" x14ac:dyDescent="0.2">
      <c r="A5359" s="11" t="str">
        <f t="shared" si="252"/>
        <v>2000BOL170007000</v>
      </c>
      <c r="B5359" s="9" t="e">
        <f>VLOOKUP(A5359,disaster_type!$A$2:$L$60000,5,FALSE)</f>
        <v>#N/A</v>
      </c>
      <c r="C5359" s="9" t="str">
        <f>VLOOKUP(I5359,_readme!$A$25:$B$49,2,FALSE)</f>
        <v>Flood</v>
      </c>
      <c r="D5359" s="9" t="b">
        <f t="shared" si="253"/>
        <v>1</v>
      </c>
      <c r="E5359" s="8" t="str">
        <f t="shared" si="254"/>
        <v>Flood</v>
      </c>
      <c r="F5359">
        <v>2000</v>
      </c>
      <c r="G5359" t="s">
        <v>274</v>
      </c>
      <c r="H5359" t="s">
        <v>275</v>
      </c>
      <c r="I5359" t="s">
        <v>112</v>
      </c>
      <c r="J5359">
        <v>1</v>
      </c>
      <c r="M5359">
        <v>7000</v>
      </c>
      <c r="O5359">
        <v>7000</v>
      </c>
    </row>
    <row r="5360" spans="1:16" x14ac:dyDescent="0.2">
      <c r="A5360" s="11" t="str">
        <f t="shared" si="252"/>
        <v>2000BIH1158000</v>
      </c>
      <c r="B5360" s="9" t="str">
        <f>VLOOKUP(A5360,disaster_type!$A$2:$L$60000,5,FALSE)</f>
        <v>Drought</v>
      </c>
      <c r="C5360" s="9" t="str">
        <f>VLOOKUP(I5360,_readme!$A$25:$B$49,2,FALSE)</f>
        <v>Drought</v>
      </c>
      <c r="D5360" s="9" t="b">
        <f t="shared" si="253"/>
        <v>0</v>
      </c>
      <c r="E5360" s="8" t="str">
        <f t="shared" si="254"/>
        <v>Drought</v>
      </c>
      <c r="F5360">
        <v>2000</v>
      </c>
      <c r="G5360" t="s">
        <v>454</v>
      </c>
      <c r="H5360" t="s">
        <v>455</v>
      </c>
      <c r="I5360" t="s">
        <v>12</v>
      </c>
      <c r="J5360">
        <v>1</v>
      </c>
      <c r="P5360">
        <v>158000</v>
      </c>
    </row>
    <row r="5361" spans="1:16" x14ac:dyDescent="0.2">
      <c r="A5361" s="11" t="str">
        <f t="shared" si="252"/>
        <v>2000BIH163400403</v>
      </c>
      <c r="B5361" s="9" t="str">
        <f>VLOOKUP(A5361,disaster_type!$A$2:$L$60000,5,FALSE)</f>
        <v>Landslide</v>
      </c>
      <c r="C5361" s="9" t="str">
        <f>VLOOKUP(I5361,_readme!$A$25:$B$49,2,FALSE)</f>
        <v>Landslide</v>
      </c>
      <c r="D5361" s="9" t="b">
        <f t="shared" si="253"/>
        <v>0</v>
      </c>
      <c r="E5361" s="8" t="str">
        <f t="shared" si="254"/>
        <v>Landslide</v>
      </c>
      <c r="F5361">
        <v>2000</v>
      </c>
      <c r="G5361" t="s">
        <v>454</v>
      </c>
      <c r="H5361" t="s">
        <v>455</v>
      </c>
      <c r="I5361" t="s">
        <v>80</v>
      </c>
      <c r="J5361">
        <v>1</v>
      </c>
      <c r="K5361">
        <v>6</v>
      </c>
      <c r="L5361">
        <v>3</v>
      </c>
      <c r="M5361">
        <v>400</v>
      </c>
      <c r="O5361">
        <v>403</v>
      </c>
    </row>
    <row r="5362" spans="1:16" x14ac:dyDescent="0.2">
      <c r="A5362" s="11" t="str">
        <f t="shared" si="252"/>
        <v>2000BIH1400400</v>
      </c>
      <c r="B5362" s="9" t="str">
        <f>VLOOKUP(A5362,disaster_type!$A$2:$L$60000,5,FALSE)</f>
        <v>Epidemic</v>
      </c>
      <c r="C5362" s="9" t="str">
        <f>VLOOKUP(I5362,_readme!$A$25:$B$49,2,FALSE)</f>
        <v>Epidemic</v>
      </c>
      <c r="D5362" s="9" t="b">
        <f t="shared" si="253"/>
        <v>0</v>
      </c>
      <c r="E5362" s="8" t="str">
        <f t="shared" si="254"/>
        <v>Epidemic</v>
      </c>
      <c r="F5362">
        <v>2000</v>
      </c>
      <c r="G5362" t="s">
        <v>454</v>
      </c>
      <c r="H5362" t="s">
        <v>455</v>
      </c>
      <c r="I5362" t="s">
        <v>18</v>
      </c>
      <c r="J5362">
        <v>1</v>
      </c>
      <c r="M5362">
        <v>400</v>
      </c>
      <c r="O5362">
        <v>400</v>
      </c>
    </row>
    <row r="5363" spans="1:16" x14ac:dyDescent="0.2">
      <c r="A5363" s="11" t="str">
        <f t="shared" si="252"/>
        <v>2000BWA13106776320001387765000</v>
      </c>
      <c r="B5363" s="9" t="str">
        <f>VLOOKUP(A5363,disaster_type!$A$2:$L$60000,5,FALSE)</f>
        <v>Flood</v>
      </c>
      <c r="C5363" s="9" t="str">
        <f>VLOOKUP(I5363,_readme!$A$25:$B$49,2,FALSE)</f>
        <v>Flood</v>
      </c>
      <c r="D5363" s="9" t="b">
        <f t="shared" si="253"/>
        <v>0</v>
      </c>
      <c r="E5363" s="8" t="str">
        <f t="shared" si="254"/>
        <v>Flood</v>
      </c>
      <c r="F5363">
        <v>2000</v>
      </c>
      <c r="G5363" t="s">
        <v>276</v>
      </c>
      <c r="H5363" t="s">
        <v>277</v>
      </c>
      <c r="I5363" t="s">
        <v>112</v>
      </c>
      <c r="J5363">
        <v>1</v>
      </c>
      <c r="K5363">
        <v>3</v>
      </c>
      <c r="M5363">
        <v>106776</v>
      </c>
      <c r="N5363">
        <v>32000</v>
      </c>
      <c r="O5363">
        <v>138776</v>
      </c>
      <c r="P5363">
        <v>5000</v>
      </c>
    </row>
    <row r="5364" spans="1:16" x14ac:dyDescent="0.2">
      <c r="A5364" s="11" t="str">
        <f t="shared" si="252"/>
        <v>2000BRA17</v>
      </c>
      <c r="B5364" s="9" t="str">
        <f>VLOOKUP(A5364,disaster_type!$A$2:$L$60000,5,FALSE)</f>
        <v xml:space="preserve">Extreme temperature </v>
      </c>
      <c r="C5364" s="9" t="str">
        <f>VLOOKUP(I5364,_readme!$A$25:$B$49,2,FALSE)</f>
        <v xml:space="preserve">Extreme temperature </v>
      </c>
      <c r="D5364" s="9" t="b">
        <f t="shared" si="253"/>
        <v>0</v>
      </c>
      <c r="E5364" s="8" t="str">
        <f t="shared" si="254"/>
        <v xml:space="preserve">Extreme temperature </v>
      </c>
      <c r="F5364">
        <v>2000</v>
      </c>
      <c r="G5364" t="s">
        <v>203</v>
      </c>
      <c r="H5364" t="s">
        <v>204</v>
      </c>
      <c r="I5364" t="s">
        <v>213</v>
      </c>
      <c r="J5364">
        <v>1</v>
      </c>
      <c r="K5364">
        <v>7</v>
      </c>
    </row>
    <row r="5365" spans="1:16" x14ac:dyDescent="0.2">
      <c r="A5365" s="11" t="str">
        <f t="shared" si="252"/>
        <v>2000BRA16014300014300075000</v>
      </c>
      <c r="B5365" s="9" t="str">
        <f>VLOOKUP(A5365,disaster_type!$A$2:$L$60000,5,FALSE)</f>
        <v>Landslide</v>
      </c>
      <c r="C5365" s="9" t="str">
        <f>VLOOKUP(I5365,_readme!$A$25:$B$49,2,FALSE)</f>
        <v>Landslide</v>
      </c>
      <c r="D5365" s="9" t="b">
        <f t="shared" si="253"/>
        <v>0</v>
      </c>
      <c r="E5365" s="8" t="str">
        <f t="shared" si="254"/>
        <v>Landslide</v>
      </c>
      <c r="F5365">
        <v>2000</v>
      </c>
      <c r="G5365" t="s">
        <v>203</v>
      </c>
      <c r="H5365" t="s">
        <v>204</v>
      </c>
      <c r="I5365" t="s">
        <v>80</v>
      </c>
      <c r="J5365">
        <v>1</v>
      </c>
      <c r="K5365">
        <v>60</v>
      </c>
      <c r="N5365">
        <v>143000</v>
      </c>
      <c r="O5365">
        <v>143000</v>
      </c>
      <c r="P5365">
        <v>75000</v>
      </c>
    </row>
    <row r="5366" spans="1:16" x14ac:dyDescent="0.2">
      <c r="A5366" s="11" t="str">
        <f t="shared" si="252"/>
        <v>2000BRA448170007000087000</v>
      </c>
      <c r="B5366" s="9" t="str">
        <f>VLOOKUP(A5366,disaster_type!$A$2:$L$60000,5,FALSE)</f>
        <v>Flood</v>
      </c>
      <c r="C5366" s="9" t="str">
        <f>VLOOKUP(I5366,_readme!$A$25:$B$49,2,FALSE)</f>
        <v>Flood</v>
      </c>
      <c r="D5366" s="9" t="b">
        <f t="shared" si="253"/>
        <v>0</v>
      </c>
      <c r="E5366" s="8" t="str">
        <f t="shared" si="254"/>
        <v>Flood</v>
      </c>
      <c r="F5366">
        <v>2000</v>
      </c>
      <c r="G5366" t="s">
        <v>203</v>
      </c>
      <c r="H5366" t="s">
        <v>204</v>
      </c>
      <c r="I5366" t="s">
        <v>112</v>
      </c>
      <c r="J5366">
        <v>4</v>
      </c>
      <c r="K5366">
        <v>48</v>
      </c>
      <c r="M5366">
        <v>17000</v>
      </c>
      <c r="N5366">
        <v>70000</v>
      </c>
      <c r="O5366">
        <v>87000</v>
      </c>
    </row>
    <row r="5367" spans="1:16" x14ac:dyDescent="0.2">
      <c r="A5367" s="11" t="str">
        <f t="shared" si="252"/>
        <v>2000BGR1</v>
      </c>
      <c r="B5367" s="9" t="str">
        <f>VLOOKUP(A5367,disaster_type!$A$2:$L$60000,5,FALSE)</f>
        <v>Drought</v>
      </c>
      <c r="C5367" s="9" t="str">
        <f>VLOOKUP(I5367,_readme!$A$25:$B$49,2,FALSE)</f>
        <v xml:space="preserve">Extreme temperature </v>
      </c>
      <c r="D5367" s="9" t="b">
        <f t="shared" si="253"/>
        <v>0</v>
      </c>
      <c r="E5367" s="8" t="str">
        <f t="shared" si="254"/>
        <v>Drought</v>
      </c>
      <c r="F5367">
        <v>2000</v>
      </c>
      <c r="G5367" t="s">
        <v>143</v>
      </c>
      <c r="H5367" t="s">
        <v>144</v>
      </c>
      <c r="I5367" t="s">
        <v>213</v>
      </c>
      <c r="J5367">
        <v>1</v>
      </c>
    </row>
    <row r="5368" spans="1:16" x14ac:dyDescent="0.2">
      <c r="A5368" s="11" t="str">
        <f t="shared" si="252"/>
        <v>2000BGR1</v>
      </c>
      <c r="B5368" s="9" t="str">
        <f>VLOOKUP(A5368,disaster_type!$A$2:$L$60000,5,FALSE)</f>
        <v>Drought</v>
      </c>
      <c r="C5368" s="9" t="str">
        <f>VLOOKUP(I5368,_readme!$A$25:$B$49,2,FALSE)</f>
        <v>Drought</v>
      </c>
      <c r="D5368" s="9" t="b">
        <f t="shared" si="253"/>
        <v>0</v>
      </c>
      <c r="E5368" s="8" t="str">
        <f t="shared" si="254"/>
        <v>Drought</v>
      </c>
      <c r="F5368">
        <v>2000</v>
      </c>
      <c r="G5368" t="s">
        <v>143</v>
      </c>
      <c r="H5368" t="s">
        <v>144</v>
      </c>
      <c r="I5368" t="s">
        <v>12</v>
      </c>
      <c r="J5368">
        <v>1</v>
      </c>
    </row>
    <row r="5369" spans="1:16" x14ac:dyDescent="0.2">
      <c r="A5369" s="11" t="str">
        <f t="shared" si="252"/>
        <v>2000BGR171715016717600</v>
      </c>
      <c r="B5369" s="9" t="str">
        <f>VLOOKUP(A5369,disaster_type!$A$2:$L$60000,5,FALSE)</f>
        <v>Wildfire</v>
      </c>
      <c r="C5369" s="9" t="str">
        <f>VLOOKUP(I5369,_readme!$A$25:$B$49,2,FALSE)</f>
        <v>Wildfire</v>
      </c>
      <c r="D5369" s="9" t="b">
        <f t="shared" si="253"/>
        <v>0</v>
      </c>
      <c r="E5369" s="8" t="str">
        <f t="shared" si="254"/>
        <v>Wildfire</v>
      </c>
      <c r="F5369">
        <v>2000</v>
      </c>
      <c r="G5369" t="s">
        <v>143</v>
      </c>
      <c r="H5369" t="s">
        <v>144</v>
      </c>
      <c r="I5369" t="s">
        <v>111</v>
      </c>
      <c r="J5369">
        <v>1</v>
      </c>
      <c r="K5369">
        <v>7</v>
      </c>
      <c r="L5369">
        <v>17</v>
      </c>
      <c r="N5369">
        <v>150</v>
      </c>
      <c r="O5369">
        <v>167</v>
      </c>
      <c r="P5369">
        <v>17600</v>
      </c>
    </row>
    <row r="5370" spans="1:16" x14ac:dyDescent="0.2">
      <c r="A5370" s="11" t="str">
        <f t="shared" si="252"/>
        <v>2000BGR1750</v>
      </c>
      <c r="B5370" s="9" t="e">
        <f>VLOOKUP(A5370,disaster_type!$A$2:$L$60000,5,FALSE)</f>
        <v>#N/A</v>
      </c>
      <c r="C5370" s="9" t="str">
        <f>VLOOKUP(I5370,_readme!$A$25:$B$49,2,FALSE)</f>
        <v xml:space="preserve">Extreme temperature </v>
      </c>
      <c r="D5370" s="9" t="b">
        <f t="shared" si="253"/>
        <v>1</v>
      </c>
      <c r="E5370" s="8" t="str">
        <f t="shared" si="254"/>
        <v xml:space="preserve">Extreme temperature </v>
      </c>
      <c r="F5370">
        <v>2000</v>
      </c>
      <c r="G5370" t="s">
        <v>143</v>
      </c>
      <c r="H5370" t="s">
        <v>144</v>
      </c>
      <c r="I5370" t="s">
        <v>175</v>
      </c>
      <c r="J5370">
        <v>1</v>
      </c>
      <c r="K5370">
        <v>7</v>
      </c>
      <c r="P5370">
        <v>50</v>
      </c>
    </row>
    <row r="5371" spans="1:16" x14ac:dyDescent="0.2">
      <c r="A5371" s="11" t="str">
        <f t="shared" si="252"/>
        <v>2000BDI1500500</v>
      </c>
      <c r="B5371" s="9" t="str">
        <f>VLOOKUP(A5371,disaster_type!$A$2:$L$60000,5,FALSE)</f>
        <v>Flood</v>
      </c>
      <c r="C5371" s="9" t="e">
        <f>VLOOKUP(I5371,_readme!$A$25:$B$49,2,FALSE)</f>
        <v>#N/A</v>
      </c>
      <c r="D5371" s="9" t="b">
        <f t="shared" si="253"/>
        <v>0</v>
      </c>
      <c r="E5371" s="8" t="str">
        <f t="shared" si="254"/>
        <v>Flood</v>
      </c>
      <c r="F5371">
        <v>2000</v>
      </c>
      <c r="G5371" t="s">
        <v>352</v>
      </c>
      <c r="H5371" t="s">
        <v>353</v>
      </c>
      <c r="I5371" s="17" t="s">
        <v>485</v>
      </c>
      <c r="J5371">
        <v>1</v>
      </c>
      <c r="N5371">
        <v>500</v>
      </c>
      <c r="O5371">
        <v>500</v>
      </c>
    </row>
    <row r="5372" spans="1:16" x14ac:dyDescent="0.2">
      <c r="A5372" s="11" t="str">
        <f t="shared" si="252"/>
        <v>2000BDI1100100</v>
      </c>
      <c r="B5372" s="9" t="e">
        <f>VLOOKUP(A5372,disaster_type!$A$2:$L$60000,5,FALSE)</f>
        <v>#N/A</v>
      </c>
      <c r="C5372" s="9" t="str">
        <f>VLOOKUP(I5372,_readme!$A$25:$B$49,2,FALSE)</f>
        <v>Epidemic</v>
      </c>
      <c r="D5372" s="9" t="b">
        <f t="shared" si="253"/>
        <v>1</v>
      </c>
      <c r="E5372" s="8" t="str">
        <f t="shared" si="254"/>
        <v>Epidemic</v>
      </c>
      <c r="F5372">
        <v>2000</v>
      </c>
      <c r="G5372" t="s">
        <v>352</v>
      </c>
      <c r="H5372" t="s">
        <v>353</v>
      </c>
      <c r="I5372" t="s">
        <v>77</v>
      </c>
      <c r="J5372">
        <v>1</v>
      </c>
      <c r="L5372">
        <v>100</v>
      </c>
      <c r="O5372">
        <v>100</v>
      </c>
    </row>
    <row r="5373" spans="1:16" x14ac:dyDescent="0.2">
      <c r="A5373" s="11" t="str">
        <f t="shared" si="252"/>
        <v>2000BDI1308722591722591</v>
      </c>
      <c r="B5373" s="9" t="e">
        <f>VLOOKUP(A5373,disaster_type!$A$2:$L$60000,5,FALSE)</f>
        <v>#N/A</v>
      </c>
      <c r="C5373" s="9" t="str">
        <f>VLOOKUP(I5373,_readme!$A$25:$B$49,2,FALSE)</f>
        <v>Epidemic</v>
      </c>
      <c r="D5373" s="9" t="b">
        <f t="shared" si="253"/>
        <v>1</v>
      </c>
      <c r="E5373" s="8" t="str">
        <f t="shared" si="254"/>
        <v>Epidemic</v>
      </c>
      <c r="F5373">
        <v>2000</v>
      </c>
      <c r="G5373" t="s">
        <v>352</v>
      </c>
      <c r="H5373" t="s">
        <v>353</v>
      </c>
      <c r="I5373" t="s">
        <v>132</v>
      </c>
      <c r="J5373">
        <v>1</v>
      </c>
      <c r="K5373">
        <v>308</v>
      </c>
      <c r="M5373">
        <v>722591</v>
      </c>
      <c r="O5373">
        <v>722591</v>
      </c>
    </row>
    <row r="5374" spans="1:16" x14ac:dyDescent="0.2">
      <c r="A5374" s="11" t="str">
        <f t="shared" si="252"/>
        <v>2000BDI180008000</v>
      </c>
      <c r="B5374" s="9" t="e">
        <f>VLOOKUP(A5374,disaster_type!$A$2:$L$60000,5,FALSE)</f>
        <v>#N/A</v>
      </c>
      <c r="C5374" s="9" t="str">
        <f>VLOOKUP(I5374,_readme!$A$25:$B$49,2,FALSE)</f>
        <v>Epidemic</v>
      </c>
      <c r="D5374" s="9" t="b">
        <f t="shared" si="253"/>
        <v>1</v>
      </c>
      <c r="E5374" s="8" t="str">
        <f t="shared" si="254"/>
        <v>Epidemic</v>
      </c>
      <c r="F5374">
        <v>2000</v>
      </c>
      <c r="G5374" t="s">
        <v>352</v>
      </c>
      <c r="H5374" t="s">
        <v>353</v>
      </c>
      <c r="I5374" t="s">
        <v>18</v>
      </c>
      <c r="J5374">
        <v>1</v>
      </c>
      <c r="M5374">
        <v>8000</v>
      </c>
      <c r="O5374">
        <v>8000</v>
      </c>
    </row>
    <row r="5375" spans="1:16" x14ac:dyDescent="0.2">
      <c r="A5375" s="11" t="str">
        <f t="shared" si="252"/>
        <v>2000KHM13475334480003448053160000</v>
      </c>
      <c r="B5375" s="9" t="str">
        <f>VLOOKUP(A5375,disaster_type!$A$2:$L$60000,5,FALSE)</f>
        <v>Flood</v>
      </c>
      <c r="C5375" s="9" t="str">
        <f>VLOOKUP(I5375,_readme!$A$25:$B$49,2,FALSE)</f>
        <v>Flood</v>
      </c>
      <c r="D5375" s="9" t="b">
        <f t="shared" si="253"/>
        <v>0</v>
      </c>
      <c r="E5375" s="8" t="str">
        <f t="shared" si="254"/>
        <v>Flood</v>
      </c>
      <c r="F5375">
        <v>2000</v>
      </c>
      <c r="G5375" t="s">
        <v>386</v>
      </c>
      <c r="H5375" t="s">
        <v>387</v>
      </c>
      <c r="I5375" t="s">
        <v>112</v>
      </c>
      <c r="J5375">
        <v>1</v>
      </c>
      <c r="K5375">
        <v>347</v>
      </c>
      <c r="L5375">
        <v>53</v>
      </c>
      <c r="M5375">
        <v>3448000</v>
      </c>
      <c r="O5375">
        <v>3448053</v>
      </c>
      <c r="P5375">
        <v>160000</v>
      </c>
    </row>
    <row r="5376" spans="1:16" x14ac:dyDescent="0.2">
      <c r="A5376" s="11" t="str">
        <f t="shared" si="252"/>
        <v>2000CMR1226565</v>
      </c>
      <c r="B5376" s="9" t="str">
        <f>VLOOKUP(A5376,disaster_type!$A$2:$L$60000,5,FALSE)</f>
        <v>Epidemic</v>
      </c>
      <c r="C5376" s="9" t="str">
        <f>VLOOKUP(I5376,_readme!$A$25:$B$49,2,FALSE)</f>
        <v>Epidemic</v>
      </c>
      <c r="D5376" s="9" t="b">
        <f t="shared" si="253"/>
        <v>0</v>
      </c>
      <c r="E5376" s="8" t="str">
        <f t="shared" si="254"/>
        <v>Epidemic</v>
      </c>
      <c r="F5376">
        <v>2000</v>
      </c>
      <c r="G5376" t="s">
        <v>320</v>
      </c>
      <c r="H5376" t="s">
        <v>321</v>
      </c>
      <c r="I5376" t="s">
        <v>77</v>
      </c>
      <c r="J5376">
        <v>1</v>
      </c>
      <c r="K5376">
        <v>22</v>
      </c>
      <c r="M5376">
        <v>65</v>
      </c>
      <c r="O5376">
        <v>65</v>
      </c>
    </row>
    <row r="5377" spans="1:16" x14ac:dyDescent="0.2">
      <c r="A5377" s="11" t="str">
        <f t="shared" si="252"/>
        <v>2000CMR13500500</v>
      </c>
      <c r="B5377" s="9" t="str">
        <f>VLOOKUP(A5377,disaster_type!$A$2:$L$60000,5,FALSE)</f>
        <v>Flood</v>
      </c>
      <c r="C5377" s="9" t="str">
        <f>VLOOKUP(I5377,_readme!$A$25:$B$49,2,FALSE)</f>
        <v>Flood</v>
      </c>
      <c r="D5377" s="9" t="b">
        <f t="shared" si="253"/>
        <v>0</v>
      </c>
      <c r="E5377" s="8" t="str">
        <f t="shared" si="254"/>
        <v>Flood</v>
      </c>
      <c r="F5377">
        <v>2000</v>
      </c>
      <c r="G5377" t="s">
        <v>320</v>
      </c>
      <c r="H5377" t="s">
        <v>321</v>
      </c>
      <c r="I5377" t="s">
        <v>112</v>
      </c>
      <c r="J5377">
        <v>1</v>
      </c>
      <c r="K5377">
        <v>3</v>
      </c>
      <c r="M5377">
        <v>500</v>
      </c>
      <c r="O5377">
        <v>500</v>
      </c>
    </row>
    <row r="5378" spans="1:16" x14ac:dyDescent="0.2">
      <c r="A5378" s="11" t="str">
        <f t="shared" si="252"/>
        <v>2000CAN11114070084013000</v>
      </c>
      <c r="B5378" s="9" t="str">
        <f>VLOOKUP(A5378,disaster_type!$A$2:$L$60000,5,FALSE)</f>
        <v>Storm</v>
      </c>
      <c r="C5378" s="9" t="str">
        <f>VLOOKUP(I5378,_readme!$A$25:$B$49,2,FALSE)</f>
        <v>Storm</v>
      </c>
      <c r="D5378" s="9" t="b">
        <f t="shared" si="253"/>
        <v>0</v>
      </c>
      <c r="E5378" s="8" t="str">
        <f t="shared" si="254"/>
        <v>Storm</v>
      </c>
      <c r="F5378">
        <v>2000</v>
      </c>
      <c r="G5378" t="s">
        <v>43</v>
      </c>
      <c r="H5378" t="s">
        <v>44</v>
      </c>
      <c r="I5378" t="s">
        <v>52</v>
      </c>
      <c r="J5378">
        <v>1</v>
      </c>
      <c r="K5378">
        <v>11</v>
      </c>
      <c r="L5378">
        <v>140</v>
      </c>
      <c r="N5378">
        <v>700</v>
      </c>
      <c r="O5378">
        <v>840</v>
      </c>
      <c r="P5378">
        <v>13000</v>
      </c>
    </row>
    <row r="5379" spans="1:16" x14ac:dyDescent="0.2">
      <c r="A5379" s="11" t="str">
        <f t="shared" ref="A5379:A5442" si="255">F5379&amp;G5379&amp;J5379&amp;K5379&amp;L5379&amp;M5379&amp;N5379&amp;O5379&amp;P5379</f>
        <v>2000CAF2148872872</v>
      </c>
      <c r="B5379" s="9" t="e">
        <f>VLOOKUP(A5379,disaster_type!$A$2:$L$60000,5,FALSE)</f>
        <v>#N/A</v>
      </c>
      <c r="C5379" s="9" t="str">
        <f>VLOOKUP(I5379,_readme!$A$25:$B$49,2,FALSE)</f>
        <v>Epidemic</v>
      </c>
      <c r="D5379" s="9" t="b">
        <f t="shared" ref="D5379:D5442" si="256">ISNA(B5379)</f>
        <v>1</v>
      </c>
      <c r="E5379" s="8" t="str">
        <f t="shared" si="254"/>
        <v>Epidemic</v>
      </c>
      <c r="F5379">
        <v>2000</v>
      </c>
      <c r="G5379" t="s">
        <v>330</v>
      </c>
      <c r="H5379" t="s">
        <v>331</v>
      </c>
      <c r="I5379" t="s">
        <v>77</v>
      </c>
      <c r="J5379">
        <v>2</v>
      </c>
      <c r="K5379">
        <v>148</v>
      </c>
      <c r="M5379">
        <v>872</v>
      </c>
      <c r="O5379">
        <v>872</v>
      </c>
    </row>
    <row r="5380" spans="1:16" x14ac:dyDescent="0.2">
      <c r="A5380" s="11" t="str">
        <f t="shared" si="255"/>
        <v>2000CAF130017001700</v>
      </c>
      <c r="B5380" s="9" t="e">
        <f>VLOOKUP(A5380,disaster_type!$A$2:$L$60000,5,FALSE)</f>
        <v>#N/A</v>
      </c>
      <c r="C5380" s="9" t="str">
        <f>VLOOKUP(I5380,_readme!$A$25:$B$49,2,FALSE)</f>
        <v>Epidemic</v>
      </c>
      <c r="D5380" s="9" t="b">
        <f t="shared" si="256"/>
        <v>1</v>
      </c>
      <c r="E5380" s="8" t="str">
        <f t="shared" si="254"/>
        <v>Epidemic</v>
      </c>
      <c r="F5380">
        <v>2000</v>
      </c>
      <c r="G5380" t="s">
        <v>330</v>
      </c>
      <c r="H5380" t="s">
        <v>331</v>
      </c>
      <c r="I5380" t="s">
        <v>18</v>
      </c>
      <c r="J5380">
        <v>1</v>
      </c>
      <c r="K5380">
        <v>300</v>
      </c>
      <c r="M5380">
        <v>1700</v>
      </c>
      <c r="O5380">
        <v>1700</v>
      </c>
    </row>
    <row r="5381" spans="1:16" x14ac:dyDescent="0.2">
      <c r="A5381" s="11" t="str">
        <f t="shared" si="255"/>
        <v>2000TCD2120996739673</v>
      </c>
      <c r="B5381" s="9" t="str">
        <f>VLOOKUP(A5381,disaster_type!$A$2:$L$60000,5,FALSE)</f>
        <v>Epidemic</v>
      </c>
      <c r="C5381" s="9" t="str">
        <f>VLOOKUP(I5381,_readme!$A$25:$B$49,2,FALSE)</f>
        <v>Epidemic</v>
      </c>
      <c r="D5381" s="9" t="b">
        <f t="shared" si="256"/>
        <v>0</v>
      </c>
      <c r="E5381" s="8" t="str">
        <f t="shared" si="254"/>
        <v>Epidemic</v>
      </c>
      <c r="F5381">
        <v>2000</v>
      </c>
      <c r="G5381" t="s">
        <v>97</v>
      </c>
      <c r="H5381" t="s">
        <v>98</v>
      </c>
      <c r="I5381" t="s">
        <v>77</v>
      </c>
      <c r="J5381">
        <v>2</v>
      </c>
      <c r="K5381">
        <v>1209</v>
      </c>
      <c r="M5381">
        <v>9673</v>
      </c>
      <c r="O5381">
        <v>9673</v>
      </c>
    </row>
    <row r="5382" spans="1:16" x14ac:dyDescent="0.2">
      <c r="A5382" s="11" t="str">
        <f t="shared" si="255"/>
        <v>2000CHL110000</v>
      </c>
      <c r="B5382" s="9" t="str">
        <f>VLOOKUP(A5382,disaster_type!$A$2:$L$60000,5,FALSE)</f>
        <v xml:space="preserve">Extreme temperature </v>
      </c>
      <c r="C5382" s="9" t="str">
        <f>VLOOKUP(I5382,_readme!$A$25:$B$49,2,FALSE)</f>
        <v xml:space="preserve">Extreme temperature </v>
      </c>
      <c r="D5382" s="9" t="b">
        <f t="shared" si="256"/>
        <v>0</v>
      </c>
      <c r="E5382" s="8" t="str">
        <f t="shared" si="254"/>
        <v xml:space="preserve">Extreme temperature </v>
      </c>
      <c r="F5382">
        <v>2000</v>
      </c>
      <c r="G5382" t="s">
        <v>63</v>
      </c>
      <c r="H5382" t="s">
        <v>64</v>
      </c>
      <c r="I5382" t="s">
        <v>213</v>
      </c>
      <c r="J5382">
        <v>1</v>
      </c>
      <c r="P5382">
        <v>10000</v>
      </c>
    </row>
    <row r="5383" spans="1:16" x14ac:dyDescent="0.2">
      <c r="A5383" s="11" t="str">
        <f t="shared" si="255"/>
        <v>2000CHL1151292661040113966730000</v>
      </c>
      <c r="B5383" s="9" t="e">
        <f>VLOOKUP(A5383,disaster_type!$A$2:$L$60000,5,FALSE)</f>
        <v>#N/A</v>
      </c>
      <c r="C5383" s="9" t="str">
        <f>VLOOKUP(I5383,_readme!$A$25:$B$49,2,FALSE)</f>
        <v>Flood</v>
      </c>
      <c r="D5383" s="9" t="b">
        <f t="shared" si="256"/>
        <v>1</v>
      </c>
      <c r="E5383" s="8" t="str">
        <f t="shared" si="254"/>
        <v>Flood</v>
      </c>
      <c r="F5383">
        <v>2000</v>
      </c>
      <c r="G5383" t="s">
        <v>63</v>
      </c>
      <c r="H5383" t="s">
        <v>64</v>
      </c>
      <c r="I5383" t="s">
        <v>180</v>
      </c>
      <c r="J5383">
        <v>1</v>
      </c>
      <c r="K5383">
        <v>15</v>
      </c>
      <c r="M5383">
        <v>129266</v>
      </c>
      <c r="N5383">
        <v>10401</v>
      </c>
      <c r="O5383">
        <v>139667</v>
      </c>
      <c r="P5383">
        <v>30000</v>
      </c>
    </row>
    <row r="5384" spans="1:16" x14ac:dyDescent="0.2">
      <c r="A5384" s="11" t="str">
        <f t="shared" si="255"/>
        <v>2000CHL114200042000</v>
      </c>
      <c r="B5384" s="9" t="e">
        <f>VLOOKUP(A5384,disaster_type!$A$2:$L$60000,5,FALSE)</f>
        <v>#N/A</v>
      </c>
      <c r="C5384" s="9" t="str">
        <f>VLOOKUP(I5384,_readme!$A$25:$B$49,2,FALSE)</f>
        <v>Flood</v>
      </c>
      <c r="D5384" s="9" t="b">
        <f t="shared" si="256"/>
        <v>1</v>
      </c>
      <c r="E5384" s="8" t="str">
        <f t="shared" si="254"/>
        <v>Flood</v>
      </c>
      <c r="F5384">
        <v>2000</v>
      </c>
      <c r="G5384" t="s">
        <v>63</v>
      </c>
      <c r="H5384" t="s">
        <v>64</v>
      </c>
      <c r="I5384" t="s">
        <v>112</v>
      </c>
      <c r="J5384">
        <v>1</v>
      </c>
      <c r="K5384">
        <v>1</v>
      </c>
      <c r="M5384">
        <v>42000</v>
      </c>
      <c r="O5384">
        <v>42000</v>
      </c>
    </row>
    <row r="5385" spans="1:16" x14ac:dyDescent="0.2">
      <c r="A5385" s="11" t="str">
        <f t="shared" si="255"/>
        <v>2000CHN7340311180002250040811193388</v>
      </c>
      <c r="B5385" s="9" t="e">
        <f>VLOOKUP(A5385,disaster_type!$A$2:$L$60000,5,FALSE)</f>
        <v>#N/A</v>
      </c>
      <c r="C5385" s="9" t="e">
        <f>VLOOKUP(I5385,_readme!$A$25:$B$49,2,FALSE)</f>
        <v>#N/A</v>
      </c>
      <c r="D5385" s="9" t="b">
        <f t="shared" si="256"/>
        <v>1</v>
      </c>
      <c r="E5385" s="8" t="e">
        <f t="shared" si="254"/>
        <v>#N/A</v>
      </c>
      <c r="F5385">
        <v>2000</v>
      </c>
      <c r="G5385" t="s">
        <v>65</v>
      </c>
      <c r="H5385" t="s">
        <v>66</v>
      </c>
      <c r="I5385" t="s">
        <v>17</v>
      </c>
      <c r="J5385">
        <v>7</v>
      </c>
      <c r="K5385">
        <v>340</v>
      </c>
      <c r="L5385">
        <v>311</v>
      </c>
      <c r="M5385">
        <v>18000</v>
      </c>
      <c r="N5385">
        <v>22500</v>
      </c>
      <c r="O5385">
        <v>40811</v>
      </c>
      <c r="P5385">
        <v>193388</v>
      </c>
    </row>
    <row r="5386" spans="1:16" x14ac:dyDescent="0.2">
      <c r="A5386" s="11" t="str">
        <f t="shared" si="255"/>
        <v>2000CHN1115002000020500480</v>
      </c>
      <c r="B5386" s="9" t="e">
        <f>VLOOKUP(A5386,disaster_type!$A$2:$L$60000,5,FALSE)</f>
        <v>#N/A</v>
      </c>
      <c r="C5386" s="9" t="str">
        <f>VLOOKUP(I5386,_readme!$A$25:$B$49,2,FALSE)</f>
        <v>Storm</v>
      </c>
      <c r="D5386" s="9" t="b">
        <f t="shared" si="256"/>
        <v>1</v>
      </c>
      <c r="E5386" s="8" t="str">
        <f t="shared" si="254"/>
        <v>Storm</v>
      </c>
      <c r="F5386">
        <v>2000</v>
      </c>
      <c r="G5386" t="s">
        <v>65</v>
      </c>
      <c r="H5386" t="s">
        <v>66</v>
      </c>
      <c r="I5386" t="s">
        <v>52</v>
      </c>
      <c r="J5386">
        <v>1</v>
      </c>
      <c r="K5386">
        <v>11</v>
      </c>
      <c r="L5386">
        <v>500</v>
      </c>
      <c r="N5386">
        <v>20000</v>
      </c>
      <c r="O5386">
        <v>20500</v>
      </c>
      <c r="P5386">
        <v>480</v>
      </c>
    </row>
    <row r="5387" spans="1:16" x14ac:dyDescent="0.2">
      <c r="A5387" s="11" t="str">
        <f t="shared" si="255"/>
        <v>2000CHN32000000020000000796115</v>
      </c>
      <c r="B5387" s="9" t="str">
        <f>VLOOKUP(A5387,disaster_type!$A$2:$L$60000,5,FALSE)</f>
        <v>Drought</v>
      </c>
      <c r="C5387" s="9" t="str">
        <f>VLOOKUP(I5387,_readme!$A$25:$B$49,2,FALSE)</f>
        <v>Drought</v>
      </c>
      <c r="D5387" s="9" t="b">
        <f t="shared" si="256"/>
        <v>0</v>
      </c>
      <c r="E5387" s="8" t="str">
        <f t="shared" si="254"/>
        <v>Drought</v>
      </c>
      <c r="F5387">
        <v>2000</v>
      </c>
      <c r="G5387" t="s">
        <v>65</v>
      </c>
      <c r="H5387" t="s">
        <v>66</v>
      </c>
      <c r="I5387" t="s">
        <v>12</v>
      </c>
      <c r="J5387">
        <v>3</v>
      </c>
      <c r="M5387">
        <v>20000000</v>
      </c>
      <c r="O5387">
        <v>20000000</v>
      </c>
      <c r="P5387">
        <v>796115</v>
      </c>
    </row>
    <row r="5388" spans="1:16" x14ac:dyDescent="0.2">
      <c r="A5388" s="11" t="str">
        <f t="shared" si="255"/>
        <v>2000CHN34818336900036918347366</v>
      </c>
      <c r="B5388" s="9" t="e">
        <f>VLOOKUP(A5388,disaster_type!$A$2:$L$60000,5,FALSE)</f>
        <v>#N/A</v>
      </c>
      <c r="C5388" s="9" t="str">
        <f>VLOOKUP(I5388,_readme!$A$25:$B$49,2,FALSE)</f>
        <v>Flood</v>
      </c>
      <c r="D5388" s="9" t="b">
        <f t="shared" si="256"/>
        <v>1</v>
      </c>
      <c r="E5388" s="8" t="str">
        <f t="shared" si="254"/>
        <v>Flood</v>
      </c>
      <c r="F5388">
        <v>2000</v>
      </c>
      <c r="G5388" t="s">
        <v>65</v>
      </c>
      <c r="H5388" t="s">
        <v>66</v>
      </c>
      <c r="I5388" t="s">
        <v>180</v>
      </c>
      <c r="J5388">
        <v>3</v>
      </c>
      <c r="K5388">
        <v>48</v>
      </c>
      <c r="L5388">
        <v>183</v>
      </c>
      <c r="M5388">
        <v>369000</v>
      </c>
      <c r="O5388">
        <v>369183</v>
      </c>
      <c r="P5388">
        <v>47366</v>
      </c>
    </row>
    <row r="5389" spans="1:16" x14ac:dyDescent="0.2">
      <c r="A5389" s="11" t="str">
        <f t="shared" si="255"/>
        <v>2000CHN59279118143002879592105050116983</v>
      </c>
      <c r="B5389" s="9" t="str">
        <f>VLOOKUP(A5389,disaster_type!$A$2:$L$60000,5,FALSE)</f>
        <v>Earthquake</v>
      </c>
      <c r="C5389" s="9" t="str">
        <f>VLOOKUP(I5389,_readme!$A$25:$B$49,2,FALSE)</f>
        <v>Earthquake</v>
      </c>
      <c r="D5389" s="9" t="b">
        <f t="shared" si="256"/>
        <v>0</v>
      </c>
      <c r="E5389" s="8" t="str">
        <f t="shared" si="254"/>
        <v>Earthquake</v>
      </c>
      <c r="F5389">
        <v>2000</v>
      </c>
      <c r="G5389" t="s">
        <v>65</v>
      </c>
      <c r="H5389" t="s">
        <v>66</v>
      </c>
      <c r="I5389" t="s">
        <v>28</v>
      </c>
      <c r="J5389">
        <v>5</v>
      </c>
      <c r="K5389">
        <v>9</v>
      </c>
      <c r="L5389">
        <v>2791</v>
      </c>
      <c r="M5389">
        <v>1814300</v>
      </c>
      <c r="N5389">
        <v>287959</v>
      </c>
      <c r="O5389">
        <v>2105050</v>
      </c>
      <c r="P5389">
        <v>116983</v>
      </c>
    </row>
    <row r="5390" spans="1:16" x14ac:dyDescent="0.2">
      <c r="A5390" s="11" t="str">
        <f t="shared" si="255"/>
        <v>2000CHN28527200020272400</v>
      </c>
      <c r="B5390" s="9" t="str">
        <f>VLOOKUP(A5390,disaster_type!$A$2:$L$60000,5,FALSE)</f>
        <v>Landslide</v>
      </c>
      <c r="C5390" s="9" t="str">
        <f>VLOOKUP(I5390,_readme!$A$25:$B$49,2,FALSE)</f>
        <v>Landslide</v>
      </c>
      <c r="D5390" s="9" t="b">
        <f t="shared" si="256"/>
        <v>0</v>
      </c>
      <c r="E5390" s="8" t="str">
        <f t="shared" si="254"/>
        <v>Landslide</v>
      </c>
      <c r="F5390">
        <v>2000</v>
      </c>
      <c r="G5390" t="s">
        <v>65</v>
      </c>
      <c r="H5390" t="s">
        <v>66</v>
      </c>
      <c r="I5390" t="s">
        <v>80</v>
      </c>
      <c r="J5390">
        <v>2</v>
      </c>
      <c r="K5390">
        <v>85</v>
      </c>
      <c r="L5390">
        <v>27</v>
      </c>
      <c r="N5390">
        <v>2000</v>
      </c>
      <c r="O5390">
        <v>2027</v>
      </c>
      <c r="P5390">
        <v>2400</v>
      </c>
    </row>
    <row r="5391" spans="1:16" x14ac:dyDescent="0.2">
      <c r="A5391" s="11" t="str">
        <f t="shared" si="255"/>
        <v>2000CHN4117103400003550037551096000</v>
      </c>
      <c r="B5391" s="9" t="e">
        <f>VLOOKUP(A5391,disaster_type!$A$2:$L$60000,5,FALSE)</f>
        <v>#N/A</v>
      </c>
      <c r="C5391" s="9" t="str">
        <f>VLOOKUP(I5391,_readme!$A$25:$B$49,2,FALSE)</f>
        <v>Flood</v>
      </c>
      <c r="D5391" s="9" t="b">
        <f t="shared" si="256"/>
        <v>1</v>
      </c>
      <c r="E5391" s="8" t="str">
        <f t="shared" si="254"/>
        <v>Flood</v>
      </c>
      <c r="F5391">
        <v>2000</v>
      </c>
      <c r="G5391" t="s">
        <v>65</v>
      </c>
      <c r="H5391" t="s">
        <v>66</v>
      </c>
      <c r="I5391" t="s">
        <v>112</v>
      </c>
      <c r="J5391">
        <v>4</v>
      </c>
      <c r="K5391">
        <v>117</v>
      </c>
      <c r="L5391">
        <v>10</v>
      </c>
      <c r="M5391">
        <v>340000</v>
      </c>
      <c r="N5391">
        <v>35500</v>
      </c>
      <c r="O5391">
        <v>375510</v>
      </c>
      <c r="P5391">
        <v>96000</v>
      </c>
    </row>
    <row r="5392" spans="1:16" x14ac:dyDescent="0.2">
      <c r="A5392" s="11" t="str">
        <f t="shared" si="255"/>
        <v>2000CHN4681272446000421652488292238453</v>
      </c>
      <c r="B5392" s="9" t="e">
        <f>VLOOKUP(A5392,disaster_type!$A$2:$L$60000,5,FALSE)</f>
        <v>#N/A</v>
      </c>
      <c r="C5392" s="9" t="str">
        <f>VLOOKUP(I5392,_readme!$A$25:$B$49,2,FALSE)</f>
        <v>Storm</v>
      </c>
      <c r="D5392" s="9" t="b">
        <f t="shared" si="256"/>
        <v>1</v>
      </c>
      <c r="E5392" s="8" t="str">
        <f t="shared" si="254"/>
        <v>Storm</v>
      </c>
      <c r="F5392">
        <v>2000</v>
      </c>
      <c r="G5392" t="s">
        <v>65</v>
      </c>
      <c r="H5392" t="s">
        <v>66</v>
      </c>
      <c r="I5392" t="s">
        <v>24</v>
      </c>
      <c r="J5392">
        <v>4</v>
      </c>
      <c r="K5392">
        <v>68</v>
      </c>
      <c r="L5392">
        <v>127</v>
      </c>
      <c r="M5392">
        <v>2446000</v>
      </c>
      <c r="N5392">
        <v>42165</v>
      </c>
      <c r="O5392">
        <v>2488292</v>
      </c>
      <c r="P5392">
        <v>238453</v>
      </c>
    </row>
    <row r="5393" spans="1:16" x14ac:dyDescent="0.2">
      <c r="A5393" s="11" t="str">
        <f t="shared" si="255"/>
        <v>2000COL183900039000</v>
      </c>
      <c r="B5393" s="9" t="e">
        <f>VLOOKUP(A5393,disaster_type!$A$2:$L$60000,5,FALSE)</f>
        <v>#N/A</v>
      </c>
      <c r="C5393" s="9" t="e">
        <f>VLOOKUP(I5393,_readme!$A$25:$B$49,2,FALSE)</f>
        <v>#N/A</v>
      </c>
      <c r="D5393" s="9" t="b">
        <f t="shared" si="256"/>
        <v>1</v>
      </c>
      <c r="E5393" s="8" t="e">
        <f t="shared" si="254"/>
        <v>#N/A</v>
      </c>
      <c r="F5393">
        <v>2000</v>
      </c>
      <c r="G5393" t="s">
        <v>67</v>
      </c>
      <c r="H5393" t="s">
        <v>68</v>
      </c>
      <c r="I5393" t="s">
        <v>17</v>
      </c>
      <c r="J5393">
        <v>1</v>
      </c>
      <c r="K5393">
        <v>8</v>
      </c>
      <c r="N5393">
        <v>39000</v>
      </c>
      <c r="O5393">
        <v>39000</v>
      </c>
    </row>
    <row r="5394" spans="1:16" x14ac:dyDescent="0.2">
      <c r="A5394" s="11" t="str">
        <f t="shared" si="255"/>
        <v>2000COL12430430</v>
      </c>
      <c r="B5394" s="9" t="str">
        <f>VLOOKUP(A5394,disaster_type!$A$2:$L$60000,5,FALSE)</f>
        <v>Earthquake</v>
      </c>
      <c r="C5394" s="9" t="str">
        <f>VLOOKUP(I5394,_readme!$A$25:$B$49,2,FALSE)</f>
        <v>Earthquake</v>
      </c>
      <c r="D5394" s="9" t="b">
        <f t="shared" si="256"/>
        <v>0</v>
      </c>
      <c r="E5394" s="8" t="str">
        <f t="shared" si="254"/>
        <v>Earthquake</v>
      </c>
      <c r="F5394">
        <v>2000</v>
      </c>
      <c r="G5394" t="s">
        <v>67</v>
      </c>
      <c r="H5394" t="s">
        <v>68</v>
      </c>
      <c r="I5394" t="s">
        <v>28</v>
      </c>
      <c r="J5394">
        <v>1</v>
      </c>
      <c r="K5394">
        <v>2</v>
      </c>
      <c r="M5394">
        <v>430</v>
      </c>
      <c r="O5394">
        <v>430</v>
      </c>
    </row>
    <row r="5395" spans="1:16" x14ac:dyDescent="0.2">
      <c r="A5395" s="11" t="str">
        <f t="shared" si="255"/>
        <v>2000COL21054000040000</v>
      </c>
      <c r="B5395" s="9" t="e">
        <f>VLOOKUP(A5395,disaster_type!$A$2:$L$60000,5,FALSE)</f>
        <v>#N/A</v>
      </c>
      <c r="C5395" s="9" t="str">
        <f>VLOOKUP(I5395,_readme!$A$25:$B$49,2,FALSE)</f>
        <v>Flood</v>
      </c>
      <c r="D5395" s="9" t="b">
        <f t="shared" si="256"/>
        <v>1</v>
      </c>
      <c r="E5395" s="8" t="str">
        <f t="shared" si="254"/>
        <v>Flood</v>
      </c>
      <c r="F5395">
        <v>2000</v>
      </c>
      <c r="G5395" t="s">
        <v>67</v>
      </c>
      <c r="H5395" t="s">
        <v>68</v>
      </c>
      <c r="I5395" t="s">
        <v>112</v>
      </c>
      <c r="J5395">
        <v>2</v>
      </c>
      <c r="K5395">
        <v>105</v>
      </c>
      <c r="M5395">
        <v>40000</v>
      </c>
      <c r="O5395">
        <v>40000</v>
      </c>
    </row>
    <row r="5396" spans="1:16" x14ac:dyDescent="0.2">
      <c r="A5396" s="11" t="str">
        <f t="shared" si="255"/>
        <v>2000COD1166262</v>
      </c>
      <c r="B5396" s="9" t="e">
        <f>VLOOKUP(A5396,disaster_type!$A$2:$L$60000,5,FALSE)</f>
        <v>#N/A</v>
      </c>
      <c r="C5396" s="9" t="e">
        <f>VLOOKUP(I5396,_readme!$A$25:$B$49,2,FALSE)</f>
        <v>#N/A</v>
      </c>
      <c r="D5396" s="9" t="b">
        <f t="shared" si="256"/>
        <v>1</v>
      </c>
      <c r="E5396" s="8" t="e">
        <f t="shared" si="254"/>
        <v>#N/A</v>
      </c>
      <c r="F5396">
        <v>2000</v>
      </c>
      <c r="G5396" t="s">
        <v>284</v>
      </c>
      <c r="H5396" t="s">
        <v>285</v>
      </c>
      <c r="I5396" t="s">
        <v>17</v>
      </c>
      <c r="J5396">
        <v>1</v>
      </c>
      <c r="K5396">
        <v>16</v>
      </c>
      <c r="M5396">
        <v>62</v>
      </c>
      <c r="O5396">
        <v>62</v>
      </c>
    </row>
    <row r="5397" spans="1:16" x14ac:dyDescent="0.2">
      <c r="A5397" s="11" t="str">
        <f t="shared" si="255"/>
        <v>2000COD11011</v>
      </c>
      <c r="B5397" s="9" t="e">
        <f>VLOOKUP(A5397,disaster_type!$A$2:$L$60000,5,FALSE)</f>
        <v>#N/A</v>
      </c>
      <c r="C5397" s="9" t="str">
        <f>VLOOKUP(I5397,_readme!$A$25:$B$49,2,FALSE)</f>
        <v>Epidemic</v>
      </c>
      <c r="D5397" s="9" t="b">
        <f t="shared" si="256"/>
        <v>1</v>
      </c>
      <c r="E5397" s="8" t="str">
        <f t="shared" si="254"/>
        <v>Epidemic</v>
      </c>
      <c r="F5397">
        <v>2000</v>
      </c>
      <c r="G5397" t="s">
        <v>284</v>
      </c>
      <c r="H5397" t="s">
        <v>285</v>
      </c>
      <c r="I5397" t="s">
        <v>18</v>
      </c>
      <c r="J5397">
        <v>1</v>
      </c>
      <c r="K5397">
        <v>10</v>
      </c>
      <c r="M5397">
        <v>1</v>
      </c>
      <c r="O5397">
        <v>1</v>
      </c>
    </row>
    <row r="5398" spans="1:16" x14ac:dyDescent="0.2">
      <c r="A5398" s="11" t="str">
        <f t="shared" si="255"/>
        <v>2000COG124</v>
      </c>
      <c r="B5398" s="9" t="str">
        <f>VLOOKUP(A5398,disaster_type!$A$2:$L$60000,5,FALSE)</f>
        <v>Epidemic</v>
      </c>
      <c r="C5398" s="9" t="str">
        <f>VLOOKUP(I5398,_readme!$A$25:$B$49,2,FALSE)</f>
        <v>Epidemic</v>
      </c>
      <c r="D5398" s="9" t="b">
        <f t="shared" si="256"/>
        <v>0</v>
      </c>
      <c r="E5398" s="8" t="str">
        <f t="shared" si="254"/>
        <v>Epidemic</v>
      </c>
      <c r="F5398">
        <v>2000</v>
      </c>
      <c r="G5398" t="s">
        <v>294</v>
      </c>
      <c r="H5398" t="s">
        <v>295</v>
      </c>
      <c r="I5398" t="s">
        <v>18</v>
      </c>
      <c r="J5398">
        <v>1</v>
      </c>
      <c r="K5398">
        <v>24</v>
      </c>
    </row>
    <row r="5399" spans="1:16" x14ac:dyDescent="0.2">
      <c r="A5399" s="11" t="str">
        <f t="shared" si="255"/>
        <v>2000CRI17200200</v>
      </c>
      <c r="B5399" s="9" t="str">
        <f>VLOOKUP(A5399,disaster_type!$A$2:$L$60000,5,FALSE)</f>
        <v>Landslide</v>
      </c>
      <c r="C5399" s="9" t="str">
        <f>VLOOKUP(I5399,_readme!$A$25:$B$49,2,FALSE)</f>
        <v>Landslide</v>
      </c>
      <c r="D5399" s="9" t="b">
        <f t="shared" si="256"/>
        <v>0</v>
      </c>
      <c r="E5399" s="8" t="str">
        <f t="shared" si="254"/>
        <v>Landslide</v>
      </c>
      <c r="F5399">
        <v>2000</v>
      </c>
      <c r="G5399" t="s">
        <v>99</v>
      </c>
      <c r="H5399" t="s">
        <v>100</v>
      </c>
      <c r="I5399" t="s">
        <v>80</v>
      </c>
      <c r="J5399">
        <v>1</v>
      </c>
      <c r="K5399">
        <v>7</v>
      </c>
      <c r="M5399">
        <v>200</v>
      </c>
      <c r="O5399">
        <v>200</v>
      </c>
    </row>
    <row r="5400" spans="1:16" x14ac:dyDescent="0.2">
      <c r="A5400" s="11" t="str">
        <f t="shared" si="255"/>
        <v>2000HRV1117750</v>
      </c>
      <c r="B5400" s="9" t="str">
        <f>VLOOKUP(A5400,disaster_type!$A$2:$L$60000,5,FALSE)</f>
        <v>Wildfire</v>
      </c>
      <c r="C5400" s="9" t="str">
        <f>VLOOKUP(I5400,_readme!$A$25:$B$49,2,FALSE)</f>
        <v>Wildfire</v>
      </c>
      <c r="D5400" s="9" t="b">
        <f t="shared" si="256"/>
        <v>0</v>
      </c>
      <c r="E5400" s="8" t="str">
        <f t="shared" si="254"/>
        <v>Wildfire</v>
      </c>
      <c r="F5400">
        <v>2000</v>
      </c>
      <c r="G5400" t="s">
        <v>435</v>
      </c>
      <c r="H5400" t="s">
        <v>436</v>
      </c>
      <c r="I5400" t="s">
        <v>111</v>
      </c>
      <c r="J5400">
        <v>1</v>
      </c>
      <c r="K5400">
        <v>1</v>
      </c>
      <c r="P5400">
        <v>17750</v>
      </c>
    </row>
    <row r="5401" spans="1:16" x14ac:dyDescent="0.2">
      <c r="A5401" s="11" t="str">
        <f t="shared" si="255"/>
        <v>2000HRV140200200240000</v>
      </c>
      <c r="B5401" s="9" t="str">
        <f>VLOOKUP(A5401,disaster_type!$A$2:$L$60000,5,FALSE)</f>
        <v xml:space="preserve">Extreme temperature </v>
      </c>
      <c r="C5401" s="9" t="str">
        <f>VLOOKUP(I5401,_readme!$A$25:$B$49,2,FALSE)</f>
        <v xml:space="preserve">Extreme temperature </v>
      </c>
      <c r="D5401" s="9" t="b">
        <f t="shared" si="256"/>
        <v>0</v>
      </c>
      <c r="E5401" s="8" t="str">
        <f t="shared" si="254"/>
        <v xml:space="preserve">Extreme temperature </v>
      </c>
      <c r="F5401">
        <v>2000</v>
      </c>
      <c r="G5401" t="s">
        <v>435</v>
      </c>
      <c r="H5401" t="s">
        <v>436</v>
      </c>
      <c r="I5401" t="s">
        <v>175</v>
      </c>
      <c r="J5401">
        <v>1</v>
      </c>
      <c r="K5401">
        <v>40</v>
      </c>
      <c r="L5401">
        <v>200</v>
      </c>
      <c r="O5401">
        <v>200</v>
      </c>
      <c r="P5401">
        <v>240000</v>
      </c>
    </row>
    <row r="5402" spans="1:16" x14ac:dyDescent="0.2">
      <c r="A5402" s="11" t="str">
        <f t="shared" si="255"/>
        <v>2000HRV1600600</v>
      </c>
      <c r="B5402" s="9" t="str">
        <f>VLOOKUP(A5402,disaster_type!$A$2:$L$60000,5,FALSE)</f>
        <v>Flood</v>
      </c>
      <c r="C5402" s="9" t="str">
        <f>VLOOKUP(I5402,_readme!$A$25:$B$49,2,FALSE)</f>
        <v>Flood</v>
      </c>
      <c r="D5402" s="9" t="b">
        <f t="shared" si="256"/>
        <v>0</v>
      </c>
      <c r="E5402" s="8" t="str">
        <f t="shared" si="254"/>
        <v>Flood</v>
      </c>
      <c r="F5402">
        <v>2000</v>
      </c>
      <c r="G5402" t="s">
        <v>435</v>
      </c>
      <c r="H5402" t="s">
        <v>436</v>
      </c>
      <c r="I5402" t="s">
        <v>112</v>
      </c>
      <c r="J5402">
        <v>1</v>
      </c>
      <c r="M5402">
        <v>600</v>
      </c>
      <c r="O5402">
        <v>600</v>
      </c>
    </row>
    <row r="5403" spans="1:16" x14ac:dyDescent="0.2">
      <c r="A5403" s="11" t="str">
        <f t="shared" si="255"/>
        <v>2000CUB12675675</v>
      </c>
      <c r="B5403" s="9" t="str">
        <f>VLOOKUP(A5403,disaster_type!$A$2:$L$60000,5,FALSE)</f>
        <v>Flood</v>
      </c>
      <c r="C5403" s="9" t="e">
        <f>VLOOKUP(I5403,_readme!$A$25:$B$49,2,FALSE)</f>
        <v>#N/A</v>
      </c>
      <c r="D5403" s="9" t="b">
        <f t="shared" si="256"/>
        <v>0</v>
      </c>
      <c r="E5403" s="8" t="str">
        <f t="shared" ref="E5403:E5466" si="257">IF(D5403,C5403,B5403)</f>
        <v>Flood</v>
      </c>
      <c r="F5403">
        <v>2000</v>
      </c>
      <c r="G5403" t="s">
        <v>135</v>
      </c>
      <c r="H5403" t="s">
        <v>136</v>
      </c>
      <c r="I5403" s="17" t="s">
        <v>485</v>
      </c>
      <c r="J5403">
        <v>1</v>
      </c>
      <c r="K5403">
        <v>2</v>
      </c>
      <c r="M5403">
        <v>675</v>
      </c>
      <c r="O5403">
        <v>675</v>
      </c>
    </row>
    <row r="5404" spans="1:16" x14ac:dyDescent="0.2">
      <c r="A5404" s="11" t="str">
        <f t="shared" si="255"/>
        <v>2000CUB1</v>
      </c>
      <c r="B5404" s="9" t="str">
        <f>VLOOKUP(A5404,disaster_type!$A$2:$L$60000,5,FALSE)</f>
        <v>Drought</v>
      </c>
      <c r="C5404" s="9" t="str">
        <f>VLOOKUP(I5404,_readme!$A$25:$B$49,2,FALSE)</f>
        <v>Drought</v>
      </c>
      <c r="D5404" s="9" t="b">
        <f t="shared" si="256"/>
        <v>0</v>
      </c>
      <c r="E5404" s="8" t="str">
        <f t="shared" si="257"/>
        <v>Drought</v>
      </c>
      <c r="F5404">
        <v>2000</v>
      </c>
      <c r="G5404" t="s">
        <v>135</v>
      </c>
      <c r="H5404" t="s">
        <v>136</v>
      </c>
      <c r="I5404" t="s">
        <v>12</v>
      </c>
      <c r="J5404">
        <v>1</v>
      </c>
    </row>
    <row r="5405" spans="1:16" x14ac:dyDescent="0.2">
      <c r="A5405" s="11" t="str">
        <f t="shared" si="255"/>
        <v>2000CYP1</v>
      </c>
      <c r="B5405" s="9" t="str">
        <f>VLOOKUP(A5405,disaster_type!$A$2:$L$60000,5,FALSE)</f>
        <v>Drought</v>
      </c>
      <c r="C5405" s="9" t="str">
        <f>VLOOKUP(I5405,_readme!$A$25:$B$49,2,FALSE)</f>
        <v>Drought</v>
      </c>
      <c r="D5405" s="9" t="b">
        <f t="shared" si="256"/>
        <v>0</v>
      </c>
      <c r="E5405" s="8" t="str">
        <f t="shared" si="257"/>
        <v>Drought</v>
      </c>
      <c r="F5405">
        <v>2000</v>
      </c>
      <c r="G5405" t="s">
        <v>218</v>
      </c>
      <c r="H5405" t="s">
        <v>219</v>
      </c>
      <c r="I5405" t="s">
        <v>12</v>
      </c>
      <c r="J5405">
        <v>1</v>
      </c>
    </row>
    <row r="5406" spans="1:16" x14ac:dyDescent="0.2">
      <c r="A5406" s="11" t="str">
        <f t="shared" si="255"/>
        <v>2000CYP1</v>
      </c>
      <c r="B5406" s="9" t="str">
        <f>VLOOKUP(A5406,disaster_type!$A$2:$L$60000,5,FALSE)</f>
        <v>Drought</v>
      </c>
      <c r="C5406" s="9" t="str">
        <f>VLOOKUP(I5406,_readme!$A$25:$B$49,2,FALSE)</f>
        <v>Wildfire</v>
      </c>
      <c r="D5406" s="9" t="b">
        <f t="shared" si="256"/>
        <v>0</v>
      </c>
      <c r="E5406" s="8" t="str">
        <f t="shared" si="257"/>
        <v>Drought</v>
      </c>
      <c r="F5406">
        <v>2000</v>
      </c>
      <c r="G5406" t="s">
        <v>218</v>
      </c>
      <c r="H5406" t="s">
        <v>219</v>
      </c>
      <c r="I5406" t="s">
        <v>111</v>
      </c>
      <c r="J5406">
        <v>1</v>
      </c>
    </row>
    <row r="5407" spans="1:16" x14ac:dyDescent="0.2">
      <c r="A5407" s="11" t="str">
        <f t="shared" si="255"/>
        <v>2000CYP15400400</v>
      </c>
      <c r="B5407" s="9" t="str">
        <f>VLOOKUP(A5407,disaster_type!$A$2:$L$60000,5,FALSE)</f>
        <v xml:space="preserve">Extreme temperature </v>
      </c>
      <c r="C5407" s="9" t="str">
        <f>VLOOKUP(I5407,_readme!$A$25:$B$49,2,FALSE)</f>
        <v xml:space="preserve">Extreme temperature </v>
      </c>
      <c r="D5407" s="9" t="b">
        <f t="shared" si="256"/>
        <v>0</v>
      </c>
      <c r="E5407" s="8" t="str">
        <f t="shared" si="257"/>
        <v xml:space="preserve">Extreme temperature </v>
      </c>
      <c r="F5407">
        <v>2000</v>
      </c>
      <c r="G5407" t="s">
        <v>218</v>
      </c>
      <c r="H5407" t="s">
        <v>219</v>
      </c>
      <c r="I5407" t="s">
        <v>175</v>
      </c>
      <c r="J5407">
        <v>1</v>
      </c>
      <c r="K5407">
        <v>5</v>
      </c>
      <c r="L5407">
        <v>400</v>
      </c>
      <c r="O5407">
        <v>400</v>
      </c>
    </row>
    <row r="5408" spans="1:16" x14ac:dyDescent="0.2">
      <c r="A5408" s="11" t="str">
        <f t="shared" si="255"/>
        <v>2000CZE180000</v>
      </c>
      <c r="B5408" s="9" t="str">
        <f>VLOOKUP(A5408,disaster_type!$A$2:$L$60000,5,FALSE)</f>
        <v>Flood</v>
      </c>
      <c r="C5408" s="9" t="str">
        <f>VLOOKUP(I5408,_readme!$A$25:$B$49,2,FALSE)</f>
        <v>Flood</v>
      </c>
      <c r="D5408" s="9" t="b">
        <f t="shared" si="256"/>
        <v>0</v>
      </c>
      <c r="E5408" s="8" t="str">
        <f t="shared" si="257"/>
        <v>Flood</v>
      </c>
      <c r="F5408">
        <v>2000</v>
      </c>
      <c r="G5408" t="s">
        <v>437</v>
      </c>
      <c r="H5408" t="s">
        <v>438</v>
      </c>
      <c r="I5408" t="s">
        <v>112</v>
      </c>
      <c r="J5408">
        <v>1</v>
      </c>
      <c r="P5408">
        <v>80000</v>
      </c>
    </row>
    <row r="5409" spans="1:15" x14ac:dyDescent="0.2">
      <c r="A5409" s="11" t="str">
        <f t="shared" si="255"/>
        <v>2000DJI14419419</v>
      </c>
      <c r="B5409" s="9" t="str">
        <f>VLOOKUP(A5409,disaster_type!$A$2:$L$60000,5,FALSE)</f>
        <v>Epidemic</v>
      </c>
      <c r="C5409" s="9" t="str">
        <f>VLOOKUP(I5409,_readme!$A$25:$B$49,2,FALSE)</f>
        <v>Epidemic</v>
      </c>
      <c r="D5409" s="9" t="b">
        <f t="shared" si="256"/>
        <v>0</v>
      </c>
      <c r="E5409" s="8" t="str">
        <f t="shared" si="257"/>
        <v>Epidemic</v>
      </c>
      <c r="F5409">
        <v>2000</v>
      </c>
      <c r="G5409" t="s">
        <v>346</v>
      </c>
      <c r="H5409" t="s">
        <v>347</v>
      </c>
      <c r="I5409" t="s">
        <v>77</v>
      </c>
      <c r="J5409">
        <v>1</v>
      </c>
      <c r="K5409">
        <v>4</v>
      </c>
      <c r="M5409">
        <v>419</v>
      </c>
      <c r="O5409">
        <v>419</v>
      </c>
    </row>
    <row r="5410" spans="1:15" x14ac:dyDescent="0.2">
      <c r="A5410" s="11" t="str">
        <f t="shared" si="255"/>
        <v>2000ECU1343232</v>
      </c>
      <c r="B5410" s="9" t="str">
        <f>VLOOKUP(A5410,disaster_type!$A$2:$L$60000,5,FALSE)</f>
        <v>Flood</v>
      </c>
      <c r="C5410" s="9" t="e">
        <f>VLOOKUP(I5410,_readme!$A$25:$B$49,2,FALSE)</f>
        <v>#N/A</v>
      </c>
      <c r="D5410" s="9" t="b">
        <f t="shared" si="256"/>
        <v>0</v>
      </c>
      <c r="E5410" s="8" t="str">
        <f t="shared" si="257"/>
        <v>Flood</v>
      </c>
      <c r="F5410">
        <v>2000</v>
      </c>
      <c r="G5410" t="s">
        <v>55</v>
      </c>
      <c r="H5410" t="s">
        <v>56</v>
      </c>
      <c r="I5410" s="17" t="s">
        <v>485</v>
      </c>
      <c r="J5410">
        <v>1</v>
      </c>
      <c r="K5410">
        <v>34</v>
      </c>
      <c r="L5410">
        <v>32</v>
      </c>
      <c r="O5410">
        <v>32</v>
      </c>
    </row>
    <row r="5411" spans="1:15" x14ac:dyDescent="0.2">
      <c r="A5411" s="11" t="str">
        <f t="shared" si="255"/>
        <v>2000ECU24455150180385</v>
      </c>
      <c r="B5411" s="9" t="str">
        <f>VLOOKUP(A5411,disaster_type!$A$2:$L$60000,5,FALSE)</f>
        <v>Landslide</v>
      </c>
      <c r="C5411" s="9" t="str">
        <f>VLOOKUP(I5411,_readme!$A$25:$B$49,2,FALSE)</f>
        <v>Landslide</v>
      </c>
      <c r="D5411" s="9" t="b">
        <f t="shared" si="256"/>
        <v>0</v>
      </c>
      <c r="E5411" s="8" t="str">
        <f t="shared" si="257"/>
        <v>Landslide</v>
      </c>
      <c r="F5411">
        <v>2000</v>
      </c>
      <c r="G5411" t="s">
        <v>55</v>
      </c>
      <c r="H5411" t="s">
        <v>56</v>
      </c>
      <c r="I5411" t="s">
        <v>80</v>
      </c>
      <c r="J5411">
        <v>2</v>
      </c>
      <c r="K5411">
        <v>44</v>
      </c>
      <c r="L5411">
        <v>55</v>
      </c>
      <c r="M5411">
        <v>150</v>
      </c>
      <c r="N5411">
        <v>180</v>
      </c>
      <c r="O5411">
        <v>385</v>
      </c>
    </row>
    <row r="5412" spans="1:15" x14ac:dyDescent="0.2">
      <c r="A5412" s="11" t="str">
        <f t="shared" si="255"/>
        <v>2000ECU1100000100000</v>
      </c>
      <c r="B5412" s="9" t="e">
        <f>VLOOKUP(A5412,disaster_type!$A$2:$L$60000,5,FALSE)</f>
        <v>#N/A</v>
      </c>
      <c r="C5412" s="9" t="str">
        <f>VLOOKUP(I5412,_readme!$A$25:$B$49,2,FALSE)</f>
        <v>Epidemic</v>
      </c>
      <c r="D5412" s="9" t="b">
        <f t="shared" si="256"/>
        <v>1</v>
      </c>
      <c r="E5412" s="8" t="str">
        <f t="shared" si="257"/>
        <v>Epidemic</v>
      </c>
      <c r="F5412">
        <v>2000</v>
      </c>
      <c r="G5412" t="s">
        <v>55</v>
      </c>
      <c r="H5412" t="s">
        <v>56</v>
      </c>
      <c r="I5412" t="s">
        <v>132</v>
      </c>
      <c r="J5412">
        <v>1</v>
      </c>
      <c r="M5412">
        <v>100000</v>
      </c>
      <c r="O5412">
        <v>100000</v>
      </c>
    </row>
    <row r="5413" spans="1:15" x14ac:dyDescent="0.2">
      <c r="A5413" s="11" t="str">
        <f t="shared" si="255"/>
        <v>2000ECU18220220</v>
      </c>
      <c r="B5413" s="9" t="e">
        <f>VLOOKUP(A5413,disaster_type!$A$2:$L$60000,5,FALSE)</f>
        <v>#N/A</v>
      </c>
      <c r="C5413" s="9" t="str">
        <f>VLOOKUP(I5413,_readme!$A$25:$B$49,2,FALSE)</f>
        <v>Epidemic</v>
      </c>
      <c r="D5413" s="9" t="b">
        <f t="shared" si="256"/>
        <v>1</v>
      </c>
      <c r="E5413" s="8" t="str">
        <f t="shared" si="257"/>
        <v>Epidemic</v>
      </c>
      <c r="F5413">
        <v>2000</v>
      </c>
      <c r="G5413" t="s">
        <v>55</v>
      </c>
      <c r="H5413" t="s">
        <v>56</v>
      </c>
      <c r="I5413" t="s">
        <v>18</v>
      </c>
      <c r="J5413">
        <v>1</v>
      </c>
      <c r="K5413">
        <v>8</v>
      </c>
      <c r="M5413">
        <v>220</v>
      </c>
      <c r="O5413">
        <v>220</v>
      </c>
    </row>
    <row r="5414" spans="1:15" x14ac:dyDescent="0.2">
      <c r="A5414" s="11" t="str">
        <f t="shared" si="255"/>
        <v>2000EGY13105105</v>
      </c>
      <c r="B5414" s="9" t="str">
        <f>VLOOKUP(A5414,disaster_type!$A$2:$L$60000,5,FALSE)</f>
        <v xml:space="preserve">Extreme temperature </v>
      </c>
      <c r="C5414" s="9" t="str">
        <f>VLOOKUP(I5414,_readme!$A$25:$B$49,2,FALSE)</f>
        <v xml:space="preserve">Extreme temperature </v>
      </c>
      <c r="D5414" s="9" t="b">
        <f t="shared" si="256"/>
        <v>0</v>
      </c>
      <c r="E5414" s="8" t="str">
        <f t="shared" si="257"/>
        <v xml:space="preserve">Extreme temperature </v>
      </c>
      <c r="F5414">
        <v>2000</v>
      </c>
      <c r="G5414" t="s">
        <v>137</v>
      </c>
      <c r="H5414" t="s">
        <v>138</v>
      </c>
      <c r="I5414" t="s">
        <v>213</v>
      </c>
      <c r="J5414">
        <v>1</v>
      </c>
      <c r="K5414">
        <v>3</v>
      </c>
      <c r="L5414">
        <v>105</v>
      </c>
      <c r="O5414">
        <v>105</v>
      </c>
    </row>
    <row r="5415" spans="1:15" x14ac:dyDescent="0.2">
      <c r="A5415" s="11" t="str">
        <f t="shared" si="255"/>
        <v>2000SLV12400400</v>
      </c>
      <c r="B5415" s="9" t="str">
        <f>VLOOKUP(A5415,disaster_type!$A$2:$L$60000,5,FALSE)</f>
        <v>Flood</v>
      </c>
      <c r="C5415" s="9" t="str">
        <f>VLOOKUP(I5415,_readme!$A$25:$B$49,2,FALSE)</f>
        <v>Flood</v>
      </c>
      <c r="D5415" s="9" t="b">
        <f t="shared" si="256"/>
        <v>0</v>
      </c>
      <c r="E5415" s="8" t="str">
        <f t="shared" si="257"/>
        <v>Flood</v>
      </c>
      <c r="F5415">
        <v>2000</v>
      </c>
      <c r="G5415" t="s">
        <v>31</v>
      </c>
      <c r="H5415" t="s">
        <v>32</v>
      </c>
      <c r="I5415" t="s">
        <v>112</v>
      </c>
      <c r="J5415">
        <v>1</v>
      </c>
      <c r="K5415">
        <v>2</v>
      </c>
      <c r="M5415">
        <v>400</v>
      </c>
      <c r="O5415">
        <v>400</v>
      </c>
    </row>
    <row r="5416" spans="1:15" x14ac:dyDescent="0.2">
      <c r="A5416" s="11" t="str">
        <f t="shared" si="255"/>
        <v>2000SLV11100100</v>
      </c>
      <c r="B5416" s="9" t="str">
        <f>VLOOKUP(A5416,disaster_type!$A$2:$L$60000,5,FALSE)</f>
        <v>Storm</v>
      </c>
      <c r="C5416" s="9" t="str">
        <f>VLOOKUP(I5416,_readme!$A$25:$B$49,2,FALSE)</f>
        <v>Storm</v>
      </c>
      <c r="D5416" s="9" t="b">
        <f t="shared" si="256"/>
        <v>0</v>
      </c>
      <c r="E5416" s="8" t="str">
        <f t="shared" si="257"/>
        <v>Storm</v>
      </c>
      <c r="F5416">
        <v>2000</v>
      </c>
      <c r="G5416" t="s">
        <v>31</v>
      </c>
      <c r="H5416" t="s">
        <v>32</v>
      </c>
      <c r="I5416" t="s">
        <v>24</v>
      </c>
      <c r="J5416">
        <v>1</v>
      </c>
      <c r="K5416">
        <v>1</v>
      </c>
      <c r="M5416">
        <v>100</v>
      </c>
      <c r="O5416">
        <v>100</v>
      </c>
    </row>
    <row r="5417" spans="1:15" x14ac:dyDescent="0.2">
      <c r="A5417" s="11" t="str">
        <f t="shared" si="255"/>
        <v>2000SLV124211211</v>
      </c>
      <c r="B5417" s="9" t="str">
        <f>VLOOKUP(A5417,disaster_type!$A$2:$L$60000,5,FALSE)</f>
        <v>Epidemic</v>
      </c>
      <c r="C5417" s="9" t="str">
        <f>VLOOKUP(I5417,_readme!$A$25:$B$49,2,FALSE)</f>
        <v>Epidemic</v>
      </c>
      <c r="D5417" s="9" t="b">
        <f t="shared" si="256"/>
        <v>0</v>
      </c>
      <c r="E5417" s="8" t="str">
        <f t="shared" si="257"/>
        <v>Epidemic</v>
      </c>
      <c r="F5417">
        <v>2000</v>
      </c>
      <c r="G5417" t="s">
        <v>31</v>
      </c>
      <c r="H5417" t="s">
        <v>32</v>
      </c>
      <c r="I5417" t="s">
        <v>18</v>
      </c>
      <c r="J5417">
        <v>1</v>
      </c>
      <c r="K5417">
        <v>24</v>
      </c>
      <c r="M5417">
        <v>211</v>
      </c>
      <c r="O5417">
        <v>211</v>
      </c>
    </row>
    <row r="5418" spans="1:15" x14ac:dyDescent="0.2">
      <c r="A5418" s="11" t="str">
        <f t="shared" si="255"/>
        <v>2000ETH3138100100</v>
      </c>
      <c r="B5418" s="9" t="e">
        <f>VLOOKUP(A5418,disaster_type!$A$2:$L$60000,5,FALSE)</f>
        <v>#N/A</v>
      </c>
      <c r="C5418" s="9" t="e">
        <f>VLOOKUP(I5418,_readme!$A$25:$B$49,2,FALSE)</f>
        <v>#N/A</v>
      </c>
      <c r="D5418" s="9" t="b">
        <f t="shared" si="256"/>
        <v>1</v>
      </c>
      <c r="E5418" s="8" t="e">
        <f t="shared" si="257"/>
        <v>#N/A</v>
      </c>
      <c r="F5418">
        <v>2000</v>
      </c>
      <c r="G5418" t="s">
        <v>69</v>
      </c>
      <c r="H5418" t="s">
        <v>70</v>
      </c>
      <c r="I5418" t="s">
        <v>17</v>
      </c>
      <c r="J5418">
        <v>3</v>
      </c>
      <c r="K5418">
        <v>138</v>
      </c>
      <c r="M5418">
        <v>100</v>
      </c>
      <c r="O5418">
        <v>100</v>
      </c>
    </row>
    <row r="5419" spans="1:15" x14ac:dyDescent="0.2">
      <c r="A5419" s="11" t="str">
        <f t="shared" si="255"/>
        <v>2000ETH334469336933</v>
      </c>
      <c r="B5419" s="9" t="e">
        <f>VLOOKUP(A5419,disaster_type!$A$2:$L$60000,5,FALSE)</f>
        <v>#N/A</v>
      </c>
      <c r="C5419" s="9" t="str">
        <f>VLOOKUP(I5419,_readme!$A$25:$B$49,2,FALSE)</f>
        <v>Epidemic</v>
      </c>
      <c r="D5419" s="9" t="b">
        <f t="shared" si="256"/>
        <v>1</v>
      </c>
      <c r="E5419" s="8" t="str">
        <f t="shared" si="257"/>
        <v>Epidemic</v>
      </c>
      <c r="F5419">
        <v>2000</v>
      </c>
      <c r="G5419" t="s">
        <v>69</v>
      </c>
      <c r="H5419" t="s">
        <v>70</v>
      </c>
      <c r="I5419" t="s">
        <v>77</v>
      </c>
      <c r="J5419">
        <v>3</v>
      </c>
      <c r="K5419">
        <v>344</v>
      </c>
      <c r="M5419">
        <v>6933</v>
      </c>
      <c r="O5419">
        <v>6933</v>
      </c>
    </row>
    <row r="5420" spans="1:15" x14ac:dyDescent="0.2">
      <c r="A5420" s="11" t="str">
        <f t="shared" si="255"/>
        <v>2000ETH155</v>
      </c>
      <c r="B5420" s="9" t="str">
        <f>VLOOKUP(A5420,disaster_type!$A$2:$L$60000,5,FALSE)</f>
        <v>Wildfire</v>
      </c>
      <c r="C5420" s="9" t="str">
        <f>VLOOKUP(I5420,_readme!$A$25:$B$49,2,FALSE)</f>
        <v>Wildfire</v>
      </c>
      <c r="D5420" s="9" t="b">
        <f t="shared" si="256"/>
        <v>0</v>
      </c>
      <c r="E5420" s="8" t="str">
        <f t="shared" si="257"/>
        <v>Wildfire</v>
      </c>
      <c r="F5420">
        <v>2000</v>
      </c>
      <c r="G5420" t="s">
        <v>69</v>
      </c>
      <c r="H5420" t="s">
        <v>70</v>
      </c>
      <c r="I5420" t="s">
        <v>111</v>
      </c>
      <c r="J5420">
        <v>1</v>
      </c>
      <c r="L5420">
        <v>5</v>
      </c>
      <c r="O5420">
        <v>5</v>
      </c>
    </row>
    <row r="5421" spans="1:15" x14ac:dyDescent="0.2">
      <c r="A5421" s="11" t="str">
        <f t="shared" si="255"/>
        <v>2000ETH14165165</v>
      </c>
      <c r="B5421" s="9" t="str">
        <f>VLOOKUP(A5421,disaster_type!$A$2:$L$60000,5,FALSE)</f>
        <v>Landslide</v>
      </c>
      <c r="C5421" s="9" t="str">
        <f>VLOOKUP(I5421,_readme!$A$25:$B$49,2,FALSE)</f>
        <v>Landslide</v>
      </c>
      <c r="D5421" s="9" t="b">
        <f t="shared" si="256"/>
        <v>0</v>
      </c>
      <c r="E5421" s="8" t="str">
        <f t="shared" si="257"/>
        <v>Landslide</v>
      </c>
      <c r="F5421">
        <v>2000</v>
      </c>
      <c r="G5421" t="s">
        <v>69</v>
      </c>
      <c r="H5421" t="s">
        <v>70</v>
      </c>
      <c r="I5421" t="s">
        <v>80</v>
      </c>
      <c r="J5421">
        <v>1</v>
      </c>
      <c r="K5421">
        <v>4</v>
      </c>
      <c r="N5421">
        <v>165</v>
      </c>
      <c r="O5421">
        <v>165</v>
      </c>
    </row>
    <row r="5422" spans="1:15" x14ac:dyDescent="0.2">
      <c r="A5422" s="11" t="str">
        <f t="shared" si="255"/>
        <v>2000ETH193000030000</v>
      </c>
      <c r="B5422" s="9" t="e">
        <f>VLOOKUP(A5422,disaster_type!$A$2:$L$60000,5,FALSE)</f>
        <v>#N/A</v>
      </c>
      <c r="C5422" s="9" t="str">
        <f>VLOOKUP(I5422,_readme!$A$25:$B$49,2,FALSE)</f>
        <v>Flood</v>
      </c>
      <c r="D5422" s="9" t="b">
        <f t="shared" si="256"/>
        <v>1</v>
      </c>
      <c r="E5422" s="8" t="str">
        <f t="shared" si="257"/>
        <v>Flood</v>
      </c>
      <c r="F5422">
        <v>2000</v>
      </c>
      <c r="G5422" t="s">
        <v>69</v>
      </c>
      <c r="H5422" t="s">
        <v>70</v>
      </c>
      <c r="I5422" t="s">
        <v>112</v>
      </c>
      <c r="J5422">
        <v>1</v>
      </c>
      <c r="K5422">
        <v>9</v>
      </c>
      <c r="M5422">
        <v>30000</v>
      </c>
      <c r="O5422">
        <v>30000</v>
      </c>
    </row>
    <row r="5423" spans="1:15" x14ac:dyDescent="0.2">
      <c r="A5423" s="11" t="str">
        <f t="shared" si="255"/>
        <v>2000FJI14</v>
      </c>
      <c r="B5423" s="9" t="str">
        <f>VLOOKUP(A5423,disaster_type!$A$2:$L$60000,5,FALSE)</f>
        <v>Flood</v>
      </c>
      <c r="C5423" s="9" t="str">
        <f>VLOOKUP(I5423,_readme!$A$25:$B$49,2,FALSE)</f>
        <v>Flood</v>
      </c>
      <c r="D5423" s="9" t="b">
        <f t="shared" si="256"/>
        <v>0</v>
      </c>
      <c r="E5423" s="8" t="str">
        <f t="shared" si="257"/>
        <v>Flood</v>
      </c>
      <c r="F5423">
        <v>2000</v>
      </c>
      <c r="G5423" t="s">
        <v>166</v>
      </c>
      <c r="H5423" t="s">
        <v>167</v>
      </c>
      <c r="I5423" t="s">
        <v>91</v>
      </c>
      <c r="J5423">
        <v>1</v>
      </c>
      <c r="K5423">
        <v>4</v>
      </c>
    </row>
    <row r="5424" spans="1:15" x14ac:dyDescent="0.2">
      <c r="A5424" s="11" t="str">
        <f t="shared" si="255"/>
        <v>2000FRA651223002312</v>
      </c>
      <c r="B5424" s="9" t="str">
        <f>VLOOKUP(A5424,disaster_type!$A$2:$L$60000,5,FALSE)</f>
        <v>Flood</v>
      </c>
      <c r="C5424" s="9" t="e">
        <f>VLOOKUP(I5424,_readme!$A$25:$B$49,2,FALSE)</f>
        <v>#N/A</v>
      </c>
      <c r="D5424" s="9" t="b">
        <f t="shared" si="256"/>
        <v>0</v>
      </c>
      <c r="E5424" s="8" t="str">
        <f t="shared" si="257"/>
        <v>Flood</v>
      </c>
      <c r="F5424">
        <v>2000</v>
      </c>
      <c r="G5424" t="s">
        <v>83</v>
      </c>
      <c r="H5424" t="s">
        <v>84</v>
      </c>
      <c r="I5424" s="17" t="s">
        <v>485</v>
      </c>
      <c r="J5424">
        <v>6</v>
      </c>
      <c r="K5424">
        <v>5</v>
      </c>
      <c r="L5424">
        <v>12</v>
      </c>
      <c r="M5424">
        <v>2300</v>
      </c>
      <c r="O5424">
        <v>2312</v>
      </c>
    </row>
    <row r="5425" spans="1:16" x14ac:dyDescent="0.2">
      <c r="A5425" s="11" t="str">
        <f t="shared" si="255"/>
        <v>2000FRA167200207</v>
      </c>
      <c r="B5425" s="9" t="str">
        <f>VLOOKUP(A5425,disaster_type!$A$2:$L$60000,5,FALSE)</f>
        <v>Storm</v>
      </c>
      <c r="C5425" s="9" t="str">
        <f>VLOOKUP(I5425,_readme!$A$25:$B$49,2,FALSE)</f>
        <v>Storm</v>
      </c>
      <c r="D5425" s="9" t="b">
        <f t="shared" si="256"/>
        <v>0</v>
      </c>
      <c r="E5425" s="8" t="str">
        <f t="shared" si="257"/>
        <v>Storm</v>
      </c>
      <c r="F5425">
        <v>2000</v>
      </c>
      <c r="G5425" t="s">
        <v>83</v>
      </c>
      <c r="H5425" t="s">
        <v>84</v>
      </c>
      <c r="I5425" t="s">
        <v>52</v>
      </c>
      <c r="J5425">
        <v>1</v>
      </c>
      <c r="K5425">
        <v>6</v>
      </c>
      <c r="L5425">
        <v>7</v>
      </c>
      <c r="N5425">
        <v>200</v>
      </c>
      <c r="O5425">
        <v>207</v>
      </c>
    </row>
    <row r="5426" spans="1:16" x14ac:dyDescent="0.2">
      <c r="A5426" s="11" t="str">
        <f t="shared" si="255"/>
        <v>2000GUF11055</v>
      </c>
      <c r="B5426" s="9" t="str">
        <f>VLOOKUP(A5426,disaster_type!$A$2:$L$60000,5,FALSE)</f>
        <v>Landslide</v>
      </c>
      <c r="C5426" s="9" t="str">
        <f>VLOOKUP(I5426,_readme!$A$25:$B$49,2,FALSE)</f>
        <v>Landslide</v>
      </c>
      <c r="D5426" s="9" t="b">
        <f t="shared" si="256"/>
        <v>0</v>
      </c>
      <c r="E5426" s="8" t="str">
        <f t="shared" si="257"/>
        <v>Landslide</v>
      </c>
      <c r="F5426">
        <v>2000</v>
      </c>
      <c r="G5426" t="s">
        <v>439</v>
      </c>
      <c r="H5426" t="s">
        <v>440</v>
      </c>
      <c r="I5426" t="s">
        <v>80</v>
      </c>
      <c r="J5426">
        <v>1</v>
      </c>
      <c r="K5426">
        <v>10</v>
      </c>
      <c r="L5426">
        <v>5</v>
      </c>
      <c r="O5426">
        <v>5</v>
      </c>
    </row>
    <row r="5427" spans="1:16" x14ac:dyDescent="0.2">
      <c r="A5427" s="11" t="str">
        <f t="shared" si="255"/>
        <v>2000GMB121116116</v>
      </c>
      <c r="B5427" s="9" t="str">
        <f>VLOOKUP(A5427,disaster_type!$A$2:$L$60000,5,FALSE)</f>
        <v>Epidemic</v>
      </c>
      <c r="C5427" s="9" t="str">
        <f>VLOOKUP(I5427,_readme!$A$25:$B$49,2,FALSE)</f>
        <v>Epidemic</v>
      </c>
      <c r="D5427" s="9" t="b">
        <f t="shared" si="256"/>
        <v>0</v>
      </c>
      <c r="E5427" s="8" t="str">
        <f t="shared" si="257"/>
        <v>Epidemic</v>
      </c>
      <c r="F5427">
        <v>2000</v>
      </c>
      <c r="G5427" t="s">
        <v>101</v>
      </c>
      <c r="H5427" t="s">
        <v>102</v>
      </c>
      <c r="I5427" t="s">
        <v>77</v>
      </c>
      <c r="J5427">
        <v>1</v>
      </c>
      <c r="K5427">
        <v>21</v>
      </c>
      <c r="M5427">
        <v>116</v>
      </c>
      <c r="O5427">
        <v>116</v>
      </c>
    </row>
    <row r="5428" spans="1:16" x14ac:dyDescent="0.2">
      <c r="A5428" s="11" t="str">
        <f t="shared" si="255"/>
        <v>2000GEO1696000696000200000</v>
      </c>
      <c r="B5428" s="9" t="str">
        <f>VLOOKUP(A5428,disaster_type!$A$2:$L$60000,5,FALSE)</f>
        <v>Drought</v>
      </c>
      <c r="C5428" s="9" t="str">
        <f>VLOOKUP(I5428,_readme!$A$25:$B$49,2,FALSE)</f>
        <v>Drought</v>
      </c>
      <c r="D5428" s="9" t="b">
        <f t="shared" si="256"/>
        <v>0</v>
      </c>
      <c r="E5428" s="8" t="str">
        <f t="shared" si="257"/>
        <v>Drought</v>
      </c>
      <c r="F5428">
        <v>2000</v>
      </c>
      <c r="G5428" t="s">
        <v>400</v>
      </c>
      <c r="H5428" t="s">
        <v>401</v>
      </c>
      <c r="I5428" t="s">
        <v>12</v>
      </c>
      <c r="J5428">
        <v>1</v>
      </c>
      <c r="M5428">
        <v>696000</v>
      </c>
      <c r="O5428">
        <v>696000</v>
      </c>
      <c r="P5428">
        <v>200000</v>
      </c>
    </row>
    <row r="5429" spans="1:16" x14ac:dyDescent="0.2">
      <c r="A5429" s="11" t="str">
        <f t="shared" si="255"/>
        <v>2000GRC2166006600</v>
      </c>
      <c r="B5429" s="9" t="str">
        <f>VLOOKUP(A5429,disaster_type!$A$2:$L$60000,5,FALSE)</f>
        <v>Flood</v>
      </c>
      <c r="C5429" s="9" t="e">
        <f>VLOOKUP(I5429,_readme!$A$25:$B$49,2,FALSE)</f>
        <v>#N/A</v>
      </c>
      <c r="D5429" s="9" t="b">
        <f t="shared" si="256"/>
        <v>0</v>
      </c>
      <c r="E5429" s="8" t="str">
        <f t="shared" si="257"/>
        <v>Flood</v>
      </c>
      <c r="F5429">
        <v>2000</v>
      </c>
      <c r="G5429" t="s">
        <v>145</v>
      </c>
      <c r="H5429" t="s">
        <v>146</v>
      </c>
      <c r="I5429" s="17" t="s">
        <v>485</v>
      </c>
      <c r="J5429">
        <v>2</v>
      </c>
      <c r="K5429">
        <v>1</v>
      </c>
      <c r="M5429">
        <v>6600</v>
      </c>
      <c r="O5429">
        <v>6600</v>
      </c>
    </row>
    <row r="5430" spans="1:16" x14ac:dyDescent="0.2">
      <c r="A5430" s="11" t="str">
        <f t="shared" si="255"/>
        <v>2000GRC291990109</v>
      </c>
      <c r="B5430" s="9" t="str">
        <f>VLOOKUP(A5430,disaster_type!$A$2:$L$60000,5,FALSE)</f>
        <v>Wildfire</v>
      </c>
      <c r="C5430" s="9" t="str">
        <f>VLOOKUP(I5430,_readme!$A$25:$B$49,2,FALSE)</f>
        <v>Wildfire</v>
      </c>
      <c r="D5430" s="9" t="b">
        <f t="shared" si="256"/>
        <v>0</v>
      </c>
      <c r="E5430" s="8" t="str">
        <f t="shared" si="257"/>
        <v>Wildfire</v>
      </c>
      <c r="F5430">
        <v>2000</v>
      </c>
      <c r="G5430" t="s">
        <v>145</v>
      </c>
      <c r="H5430" t="s">
        <v>146</v>
      </c>
      <c r="I5430" t="s">
        <v>111</v>
      </c>
      <c r="J5430">
        <v>2</v>
      </c>
      <c r="K5430">
        <v>9</v>
      </c>
      <c r="L5430">
        <v>19</v>
      </c>
      <c r="N5430">
        <v>90</v>
      </c>
      <c r="O5430">
        <v>109</v>
      </c>
    </row>
    <row r="5431" spans="1:16" x14ac:dyDescent="0.2">
      <c r="A5431" s="11" t="str">
        <f t="shared" si="255"/>
        <v>2000GRC1600600</v>
      </c>
      <c r="B5431" s="9" t="str">
        <f>VLOOKUP(A5431,disaster_type!$A$2:$L$60000,5,FALSE)</f>
        <v>Earthquake</v>
      </c>
      <c r="C5431" s="9" t="str">
        <f>VLOOKUP(I5431,_readme!$A$25:$B$49,2,FALSE)</f>
        <v>Earthquake</v>
      </c>
      <c r="D5431" s="9" t="b">
        <f t="shared" si="256"/>
        <v>0</v>
      </c>
      <c r="E5431" s="8" t="str">
        <f t="shared" si="257"/>
        <v>Earthquake</v>
      </c>
      <c r="F5431">
        <v>2000</v>
      </c>
      <c r="G5431" t="s">
        <v>145</v>
      </c>
      <c r="H5431" t="s">
        <v>146</v>
      </c>
      <c r="I5431" t="s">
        <v>28</v>
      </c>
      <c r="J5431">
        <v>1</v>
      </c>
      <c r="M5431">
        <v>600</v>
      </c>
      <c r="O5431">
        <v>600</v>
      </c>
    </row>
    <row r="5432" spans="1:16" x14ac:dyDescent="0.2">
      <c r="A5432" s="11" t="str">
        <f t="shared" si="255"/>
        <v>2000GRC1271761763000</v>
      </c>
      <c r="B5432" s="9" t="str">
        <f>VLOOKUP(A5432,disaster_type!$A$2:$L$60000,5,FALSE)</f>
        <v xml:space="preserve">Extreme temperature </v>
      </c>
      <c r="C5432" s="9" t="str">
        <f>VLOOKUP(I5432,_readme!$A$25:$B$49,2,FALSE)</f>
        <v xml:space="preserve">Extreme temperature </v>
      </c>
      <c r="D5432" s="9" t="b">
        <f t="shared" si="256"/>
        <v>0</v>
      </c>
      <c r="E5432" s="8" t="str">
        <f t="shared" si="257"/>
        <v xml:space="preserve">Extreme temperature </v>
      </c>
      <c r="F5432">
        <v>2000</v>
      </c>
      <c r="G5432" t="s">
        <v>145</v>
      </c>
      <c r="H5432" t="s">
        <v>146</v>
      </c>
      <c r="I5432" t="s">
        <v>175</v>
      </c>
      <c r="J5432">
        <v>1</v>
      </c>
      <c r="K5432">
        <v>27</v>
      </c>
      <c r="L5432">
        <v>176</v>
      </c>
      <c r="O5432">
        <v>176</v>
      </c>
      <c r="P5432">
        <v>3000</v>
      </c>
    </row>
    <row r="5433" spans="1:16" x14ac:dyDescent="0.2">
      <c r="A5433" s="11" t="str">
        <f t="shared" si="255"/>
        <v>2000GTM1800800</v>
      </c>
      <c r="B5433" s="9" t="str">
        <f>VLOOKUP(A5433,disaster_type!$A$2:$L$60000,5,FALSE)</f>
        <v>Volcanic activity</v>
      </c>
      <c r="C5433" s="9" t="str">
        <f>VLOOKUP(I5433,_readme!$A$25:$B$49,2,FALSE)</f>
        <v>Volcanic activity</v>
      </c>
      <c r="D5433" s="9" t="b">
        <f t="shared" si="256"/>
        <v>0</v>
      </c>
      <c r="E5433" s="8" t="str">
        <f t="shared" si="257"/>
        <v>Volcanic activity</v>
      </c>
      <c r="F5433">
        <v>2000</v>
      </c>
      <c r="G5433" t="s">
        <v>33</v>
      </c>
      <c r="H5433" t="s">
        <v>34</v>
      </c>
      <c r="I5433" t="s">
        <v>21</v>
      </c>
      <c r="J5433">
        <v>1</v>
      </c>
      <c r="M5433">
        <v>800</v>
      </c>
      <c r="O5433">
        <v>800</v>
      </c>
    </row>
    <row r="5434" spans="1:16" x14ac:dyDescent="0.2">
      <c r="A5434" s="11" t="str">
        <f t="shared" si="255"/>
        <v>2000GTM2363627002502986</v>
      </c>
      <c r="B5434" s="9" t="str">
        <f>VLOOKUP(A5434,disaster_type!$A$2:$L$60000,5,FALSE)</f>
        <v>Flood</v>
      </c>
      <c r="C5434" s="9" t="str">
        <f>VLOOKUP(I5434,_readme!$A$25:$B$49,2,FALSE)</f>
        <v>Flood</v>
      </c>
      <c r="D5434" s="9" t="b">
        <f t="shared" si="256"/>
        <v>0</v>
      </c>
      <c r="E5434" s="8" t="str">
        <f t="shared" si="257"/>
        <v>Flood</v>
      </c>
      <c r="F5434">
        <v>2000</v>
      </c>
      <c r="G5434" t="s">
        <v>33</v>
      </c>
      <c r="H5434" t="s">
        <v>34</v>
      </c>
      <c r="I5434" t="s">
        <v>112</v>
      </c>
      <c r="J5434">
        <v>2</v>
      </c>
      <c r="K5434">
        <v>36</v>
      </c>
      <c r="L5434">
        <v>36</v>
      </c>
      <c r="M5434">
        <v>2700</v>
      </c>
      <c r="N5434">
        <v>250</v>
      </c>
      <c r="O5434">
        <v>2986</v>
      </c>
    </row>
    <row r="5435" spans="1:16" x14ac:dyDescent="0.2">
      <c r="A5435" s="11" t="str">
        <f t="shared" si="255"/>
        <v>2000GIN14</v>
      </c>
      <c r="B5435" s="9" t="str">
        <f>VLOOKUP(A5435,disaster_type!$A$2:$L$60000,5,FALSE)</f>
        <v>Storm</v>
      </c>
      <c r="C5435" s="9" t="str">
        <f>VLOOKUP(I5435,_readme!$A$25:$B$49,2,FALSE)</f>
        <v>Storm</v>
      </c>
      <c r="D5435" s="9" t="b">
        <f t="shared" si="256"/>
        <v>0</v>
      </c>
      <c r="E5435" s="8" t="str">
        <f t="shared" si="257"/>
        <v>Storm</v>
      </c>
      <c r="F5435">
        <v>2000</v>
      </c>
      <c r="G5435" t="s">
        <v>365</v>
      </c>
      <c r="H5435" t="s">
        <v>366</v>
      </c>
      <c r="I5435" t="s">
        <v>52</v>
      </c>
      <c r="J5435">
        <v>1</v>
      </c>
      <c r="K5435">
        <v>4</v>
      </c>
    </row>
    <row r="5436" spans="1:16" x14ac:dyDescent="0.2">
      <c r="A5436" s="11" t="str">
        <f t="shared" si="255"/>
        <v>2000GIN1190322322</v>
      </c>
      <c r="B5436" s="9" t="str">
        <f>VLOOKUP(A5436,disaster_type!$A$2:$L$60000,5,FALSE)</f>
        <v>Epidemic</v>
      </c>
      <c r="C5436" s="9" t="str">
        <f>VLOOKUP(I5436,_readme!$A$25:$B$49,2,FALSE)</f>
        <v>Epidemic</v>
      </c>
      <c r="D5436" s="9" t="b">
        <f t="shared" si="256"/>
        <v>0</v>
      </c>
      <c r="E5436" s="8" t="str">
        <f t="shared" si="257"/>
        <v>Epidemic</v>
      </c>
      <c r="F5436">
        <v>2000</v>
      </c>
      <c r="G5436" t="s">
        <v>365</v>
      </c>
      <c r="H5436" t="s">
        <v>366</v>
      </c>
      <c r="I5436" t="s">
        <v>18</v>
      </c>
      <c r="J5436">
        <v>1</v>
      </c>
      <c r="K5436">
        <v>190</v>
      </c>
      <c r="M5436">
        <v>322</v>
      </c>
      <c r="O5436">
        <v>322</v>
      </c>
    </row>
    <row r="5437" spans="1:16" x14ac:dyDescent="0.2">
      <c r="A5437" s="11" t="str">
        <f t="shared" si="255"/>
        <v>2000HTI21612001200</v>
      </c>
      <c r="B5437" s="9" t="str">
        <f>VLOOKUP(A5437,disaster_type!$A$2:$L$60000,5,FALSE)</f>
        <v>Flood</v>
      </c>
      <c r="C5437" s="9" t="e">
        <f>VLOOKUP(I5437,_readme!$A$25:$B$49,2,FALSE)</f>
        <v>#N/A</v>
      </c>
      <c r="D5437" s="9" t="b">
        <f t="shared" si="256"/>
        <v>0</v>
      </c>
      <c r="E5437" s="8" t="str">
        <f t="shared" si="257"/>
        <v>Flood</v>
      </c>
      <c r="F5437">
        <v>2000</v>
      </c>
      <c r="G5437" t="s">
        <v>85</v>
      </c>
      <c r="H5437" t="s">
        <v>86</v>
      </c>
      <c r="I5437" s="17" t="s">
        <v>485</v>
      </c>
      <c r="J5437">
        <v>2</v>
      </c>
      <c r="K5437">
        <v>16</v>
      </c>
      <c r="N5437">
        <v>1200</v>
      </c>
      <c r="O5437">
        <v>1200</v>
      </c>
    </row>
    <row r="5438" spans="1:16" x14ac:dyDescent="0.2">
      <c r="A5438" s="11" t="str">
        <f t="shared" si="255"/>
        <v>2000HND111251125</v>
      </c>
      <c r="B5438" s="9" t="str">
        <f>VLOOKUP(A5438,disaster_type!$A$2:$L$60000,5,FALSE)</f>
        <v>Drought</v>
      </c>
      <c r="C5438" s="9" t="str">
        <f>VLOOKUP(I5438,_readme!$A$25:$B$49,2,FALSE)</f>
        <v>Drought</v>
      </c>
      <c r="D5438" s="9" t="b">
        <f t="shared" si="256"/>
        <v>0</v>
      </c>
      <c r="E5438" s="8" t="str">
        <f t="shared" si="257"/>
        <v>Drought</v>
      </c>
      <c r="F5438">
        <v>2000</v>
      </c>
      <c r="G5438" t="s">
        <v>118</v>
      </c>
      <c r="H5438" t="s">
        <v>119</v>
      </c>
      <c r="I5438" t="s">
        <v>12</v>
      </c>
      <c r="J5438">
        <v>1</v>
      </c>
      <c r="M5438">
        <v>1125</v>
      </c>
      <c r="O5438">
        <v>1125</v>
      </c>
    </row>
    <row r="5439" spans="1:16" x14ac:dyDescent="0.2">
      <c r="A5439" s="11" t="str">
        <f t="shared" si="255"/>
        <v>2000HND1</v>
      </c>
      <c r="B5439" s="9" t="str">
        <f>VLOOKUP(A5439,disaster_type!$A$2:$L$60000,5,FALSE)</f>
        <v>Wildfire</v>
      </c>
      <c r="C5439" s="9" t="str">
        <f>VLOOKUP(I5439,_readme!$A$25:$B$49,2,FALSE)</f>
        <v>Wildfire</v>
      </c>
      <c r="D5439" s="9" t="b">
        <f t="shared" si="256"/>
        <v>0</v>
      </c>
      <c r="E5439" s="8" t="str">
        <f t="shared" si="257"/>
        <v>Wildfire</v>
      </c>
      <c r="F5439">
        <v>2000</v>
      </c>
      <c r="G5439" t="s">
        <v>118</v>
      </c>
      <c r="H5439" t="s">
        <v>119</v>
      </c>
      <c r="I5439" t="s">
        <v>111</v>
      </c>
      <c r="J5439">
        <v>1</v>
      </c>
    </row>
    <row r="5440" spans="1:16" x14ac:dyDescent="0.2">
      <c r="A5440" s="11" t="str">
        <f t="shared" si="255"/>
        <v>2000HUN112000200055000</v>
      </c>
      <c r="B5440" s="9" t="str">
        <f>VLOOKUP(A5440,disaster_type!$A$2:$L$60000,5,FALSE)</f>
        <v>Flood</v>
      </c>
      <c r="C5440" s="9" t="str">
        <f>VLOOKUP(I5440,_readme!$A$25:$B$49,2,FALSE)</f>
        <v>Flood</v>
      </c>
      <c r="D5440" s="9" t="b">
        <f t="shared" si="256"/>
        <v>0</v>
      </c>
      <c r="E5440" s="8" t="str">
        <f t="shared" si="257"/>
        <v>Flood</v>
      </c>
      <c r="F5440">
        <v>2000</v>
      </c>
      <c r="G5440" t="s">
        <v>316</v>
      </c>
      <c r="H5440" t="s">
        <v>317</v>
      </c>
      <c r="I5440" t="s">
        <v>112</v>
      </c>
      <c r="J5440">
        <v>1</v>
      </c>
      <c r="K5440">
        <v>1</v>
      </c>
      <c r="M5440">
        <v>2000</v>
      </c>
      <c r="O5440">
        <v>2000</v>
      </c>
      <c r="P5440">
        <v>55000</v>
      </c>
    </row>
    <row r="5441" spans="1:16" x14ac:dyDescent="0.2">
      <c r="A5441" s="11" t="str">
        <f t="shared" si="255"/>
        <v>2000ISL211296919924000</v>
      </c>
      <c r="B5441" s="9" t="str">
        <f>VLOOKUP(A5441,disaster_type!$A$2:$L$60000,5,FALSE)</f>
        <v>Earthquake</v>
      </c>
      <c r="C5441" s="9" t="str">
        <f>VLOOKUP(I5441,_readme!$A$25:$B$49,2,FALSE)</f>
        <v>Earthquake</v>
      </c>
      <c r="D5441" s="9" t="b">
        <f t="shared" si="256"/>
        <v>0</v>
      </c>
      <c r="E5441" s="8" t="str">
        <f t="shared" si="257"/>
        <v>Earthquake</v>
      </c>
      <c r="F5441">
        <v>2000</v>
      </c>
      <c r="G5441" t="s">
        <v>332</v>
      </c>
      <c r="H5441" t="s">
        <v>333</v>
      </c>
      <c r="I5441" t="s">
        <v>28</v>
      </c>
      <c r="J5441">
        <v>2</v>
      </c>
      <c r="L5441">
        <v>1</v>
      </c>
      <c r="M5441">
        <v>129</v>
      </c>
      <c r="N5441">
        <v>69</v>
      </c>
      <c r="O5441">
        <v>199</v>
      </c>
      <c r="P5441">
        <v>24000</v>
      </c>
    </row>
    <row r="5442" spans="1:16" x14ac:dyDescent="0.2">
      <c r="A5442" s="11" t="str">
        <f t="shared" si="255"/>
        <v>2000IND257534035534035</v>
      </c>
      <c r="B5442" s="9" t="e">
        <f>VLOOKUP(A5442,disaster_type!$A$2:$L$60000,5,FALSE)</f>
        <v>#N/A</v>
      </c>
      <c r="C5442" s="9" t="e">
        <f>VLOOKUP(I5442,_readme!$A$25:$B$49,2,FALSE)</f>
        <v>#N/A</v>
      </c>
      <c r="D5442" s="9" t="b">
        <f t="shared" si="256"/>
        <v>1</v>
      </c>
      <c r="E5442" s="8" t="e">
        <f t="shared" si="257"/>
        <v>#N/A</v>
      </c>
      <c r="F5442">
        <v>2000</v>
      </c>
      <c r="G5442" t="s">
        <v>13</v>
      </c>
      <c r="H5442" t="s">
        <v>14</v>
      </c>
      <c r="I5442" t="s">
        <v>17</v>
      </c>
      <c r="J5442">
        <v>2</v>
      </c>
      <c r="K5442">
        <v>57</v>
      </c>
      <c r="M5442">
        <v>534035</v>
      </c>
      <c r="O5442">
        <v>534035</v>
      </c>
    </row>
    <row r="5443" spans="1:16" x14ac:dyDescent="0.2">
      <c r="A5443" s="11" t="str">
        <f t="shared" ref="A5443:A5506" si="258">F5443&amp;G5443&amp;J5443&amp;K5443&amp;L5443&amp;M5443&amp;N5443&amp;O5443&amp;P5443</f>
        <v>2000IND227271271</v>
      </c>
      <c r="B5443" s="9" t="e">
        <f>VLOOKUP(A5443,disaster_type!$A$2:$L$60000,5,FALSE)</f>
        <v>#N/A</v>
      </c>
      <c r="C5443" s="9" t="str">
        <f>VLOOKUP(I5443,_readme!$A$25:$B$49,2,FALSE)</f>
        <v>Epidemic</v>
      </c>
      <c r="D5443" s="9" t="b">
        <f t="shared" ref="D5443:D5506" si="259">ISNA(B5443)</f>
        <v>1</v>
      </c>
      <c r="E5443" s="8" t="str">
        <f t="shared" si="257"/>
        <v>Epidemic</v>
      </c>
      <c r="F5443">
        <v>2000</v>
      </c>
      <c r="G5443" t="s">
        <v>13</v>
      </c>
      <c r="H5443" t="s">
        <v>14</v>
      </c>
      <c r="I5443" t="s">
        <v>77</v>
      </c>
      <c r="J5443">
        <v>2</v>
      </c>
      <c r="K5443">
        <v>27</v>
      </c>
      <c r="M5443">
        <v>271</v>
      </c>
      <c r="O5443">
        <v>271</v>
      </c>
    </row>
    <row r="5444" spans="1:16" x14ac:dyDescent="0.2">
      <c r="A5444" s="11" t="str">
        <f t="shared" si="258"/>
        <v>2000IND1275</v>
      </c>
      <c r="B5444" s="9" t="e">
        <f>VLOOKUP(A5444,disaster_type!$A$2:$L$60000,5,FALSE)</f>
        <v>#N/A</v>
      </c>
      <c r="C5444" s="9" t="str">
        <f>VLOOKUP(I5444,_readme!$A$25:$B$49,2,FALSE)</f>
        <v xml:space="preserve">Extreme temperature </v>
      </c>
      <c r="D5444" s="9" t="b">
        <f t="shared" si="259"/>
        <v>1</v>
      </c>
      <c r="E5444" s="8" t="str">
        <f t="shared" si="257"/>
        <v xml:space="preserve">Extreme temperature </v>
      </c>
      <c r="F5444">
        <v>2000</v>
      </c>
      <c r="G5444" t="s">
        <v>13</v>
      </c>
      <c r="H5444" t="s">
        <v>14</v>
      </c>
      <c r="I5444" t="s">
        <v>213</v>
      </c>
      <c r="J5444">
        <v>1</v>
      </c>
      <c r="K5444">
        <v>275</v>
      </c>
    </row>
    <row r="5445" spans="1:16" x14ac:dyDescent="0.2">
      <c r="A5445" s="11" t="str">
        <f t="shared" si="258"/>
        <v>2000IND1205000000050000000588000</v>
      </c>
      <c r="B5445" s="9" t="str">
        <f>VLOOKUP(A5445,disaster_type!$A$2:$L$60000,5,FALSE)</f>
        <v>Drought</v>
      </c>
      <c r="C5445" s="9" t="str">
        <f>VLOOKUP(I5445,_readme!$A$25:$B$49,2,FALSE)</f>
        <v>Drought</v>
      </c>
      <c r="D5445" s="9" t="b">
        <f t="shared" si="259"/>
        <v>0</v>
      </c>
      <c r="E5445" s="8" t="str">
        <f t="shared" si="257"/>
        <v>Drought</v>
      </c>
      <c r="F5445">
        <v>2000</v>
      </c>
      <c r="G5445" t="s">
        <v>13</v>
      </c>
      <c r="H5445" t="s">
        <v>14</v>
      </c>
      <c r="I5445" t="s">
        <v>12</v>
      </c>
      <c r="J5445">
        <v>1</v>
      </c>
      <c r="K5445">
        <v>20</v>
      </c>
      <c r="M5445">
        <v>50000000</v>
      </c>
      <c r="O5445">
        <v>50000000</v>
      </c>
      <c r="P5445">
        <v>588000</v>
      </c>
    </row>
    <row r="5446" spans="1:16" x14ac:dyDescent="0.2">
      <c r="A5446" s="11" t="str">
        <f t="shared" si="258"/>
        <v>2000IND33291630000002520003252016173000</v>
      </c>
      <c r="B5446" s="9" t="e">
        <f>VLOOKUP(A5446,disaster_type!$A$2:$L$60000,5,FALSE)</f>
        <v>#N/A</v>
      </c>
      <c r="C5446" s="9" t="str">
        <f>VLOOKUP(I5446,_readme!$A$25:$B$49,2,FALSE)</f>
        <v>Flood</v>
      </c>
      <c r="D5446" s="9" t="b">
        <f t="shared" si="259"/>
        <v>1</v>
      </c>
      <c r="E5446" s="8" t="str">
        <f t="shared" si="257"/>
        <v>Flood</v>
      </c>
      <c r="F5446">
        <v>2000</v>
      </c>
      <c r="G5446" t="s">
        <v>13</v>
      </c>
      <c r="H5446" t="s">
        <v>14</v>
      </c>
      <c r="I5446" t="s">
        <v>180</v>
      </c>
      <c r="J5446">
        <v>3</v>
      </c>
      <c r="K5446">
        <v>329</v>
      </c>
      <c r="L5446">
        <v>16</v>
      </c>
      <c r="M5446">
        <v>3000000</v>
      </c>
      <c r="N5446">
        <v>252000</v>
      </c>
      <c r="O5446">
        <v>3252016</v>
      </c>
      <c r="P5446">
        <v>173000</v>
      </c>
    </row>
    <row r="5447" spans="1:16" x14ac:dyDescent="0.2">
      <c r="A5447" s="11" t="str">
        <f t="shared" si="258"/>
        <v>2000IND17</v>
      </c>
      <c r="B5447" s="9" t="e">
        <f>VLOOKUP(A5447,disaster_type!$A$2:$L$60000,5,FALSE)</f>
        <v>#N/A</v>
      </c>
      <c r="C5447" s="9" t="str">
        <f>VLOOKUP(I5447,_readme!$A$25:$B$49,2,FALSE)</f>
        <v xml:space="preserve">Extreme temperature </v>
      </c>
      <c r="D5447" s="9" t="b">
        <f t="shared" si="259"/>
        <v>1</v>
      </c>
      <c r="E5447" s="8" t="str">
        <f t="shared" si="257"/>
        <v xml:space="preserve">Extreme temperature </v>
      </c>
      <c r="F5447">
        <v>2000</v>
      </c>
      <c r="G5447" t="s">
        <v>13</v>
      </c>
      <c r="H5447" t="s">
        <v>14</v>
      </c>
      <c r="I5447" t="s">
        <v>175</v>
      </c>
      <c r="J5447">
        <v>1</v>
      </c>
      <c r="K5447">
        <v>7</v>
      </c>
    </row>
    <row r="5448" spans="1:16" x14ac:dyDescent="0.2">
      <c r="A5448" s="11" t="str">
        <f t="shared" si="258"/>
        <v>2000IND31873870007038</v>
      </c>
      <c r="B5448" s="9" t="str">
        <f>VLOOKUP(A5448,disaster_type!$A$2:$L$60000,5,FALSE)</f>
        <v>Landslide</v>
      </c>
      <c r="C5448" s="9" t="str">
        <f>VLOOKUP(I5448,_readme!$A$25:$B$49,2,FALSE)</f>
        <v>Landslide</v>
      </c>
      <c r="D5448" s="9" t="b">
        <f t="shared" si="259"/>
        <v>0</v>
      </c>
      <c r="E5448" s="8" t="str">
        <f t="shared" si="257"/>
        <v>Landslide</v>
      </c>
      <c r="F5448">
        <v>2000</v>
      </c>
      <c r="G5448" t="s">
        <v>13</v>
      </c>
      <c r="H5448" t="s">
        <v>14</v>
      </c>
      <c r="I5448" t="s">
        <v>80</v>
      </c>
      <c r="J5448">
        <v>3</v>
      </c>
      <c r="K5448">
        <v>187</v>
      </c>
      <c r="L5448">
        <v>38</v>
      </c>
      <c r="M5448">
        <v>7000</v>
      </c>
      <c r="O5448">
        <v>7038</v>
      </c>
    </row>
    <row r="5449" spans="1:16" x14ac:dyDescent="0.2">
      <c r="A5449" s="11" t="str">
        <f t="shared" si="258"/>
        <v>2000IND217514660000046600000734500</v>
      </c>
      <c r="B5449" s="9" t="e">
        <f>VLOOKUP(A5449,disaster_type!$A$2:$L$60000,5,FALSE)</f>
        <v>#N/A</v>
      </c>
      <c r="C5449" s="9" t="str">
        <f>VLOOKUP(I5449,_readme!$A$25:$B$49,2,FALSE)</f>
        <v>Flood</v>
      </c>
      <c r="D5449" s="9" t="b">
        <f t="shared" si="259"/>
        <v>1</v>
      </c>
      <c r="E5449" s="8" t="str">
        <f t="shared" si="257"/>
        <v>Flood</v>
      </c>
      <c r="F5449">
        <v>2000</v>
      </c>
      <c r="G5449" t="s">
        <v>13</v>
      </c>
      <c r="H5449" t="s">
        <v>14</v>
      </c>
      <c r="I5449" t="s">
        <v>112</v>
      </c>
      <c r="J5449">
        <v>2</v>
      </c>
      <c r="K5449">
        <v>1751</v>
      </c>
      <c r="M5449">
        <v>46600000</v>
      </c>
      <c r="O5449">
        <v>46600000</v>
      </c>
      <c r="P5449">
        <v>734500</v>
      </c>
    </row>
    <row r="5450" spans="1:16" x14ac:dyDescent="0.2">
      <c r="A5450" s="11" t="str">
        <f t="shared" si="258"/>
        <v>2000IND23000030000</v>
      </c>
      <c r="B5450" s="9" t="str">
        <f>VLOOKUP(A5450,disaster_type!$A$2:$L$60000,5,FALSE)</f>
        <v>Storm</v>
      </c>
      <c r="C5450" s="9" t="str">
        <f>VLOOKUP(I5450,_readme!$A$25:$B$49,2,FALSE)</f>
        <v>Storm</v>
      </c>
      <c r="D5450" s="9" t="b">
        <f t="shared" si="259"/>
        <v>0</v>
      </c>
      <c r="E5450" s="8" t="str">
        <f t="shared" si="257"/>
        <v>Storm</v>
      </c>
      <c r="F5450">
        <v>2000</v>
      </c>
      <c r="G5450" t="s">
        <v>13</v>
      </c>
      <c r="H5450" t="s">
        <v>14</v>
      </c>
      <c r="I5450" t="s">
        <v>24</v>
      </c>
      <c r="J5450">
        <v>2</v>
      </c>
      <c r="M5450">
        <v>30000</v>
      </c>
      <c r="O5450">
        <v>30000</v>
      </c>
    </row>
    <row r="5451" spans="1:16" x14ac:dyDescent="0.2">
      <c r="A5451" s="11" t="str">
        <f t="shared" si="258"/>
        <v>2000IND516415801580</v>
      </c>
      <c r="B5451" s="9" t="e">
        <f>VLOOKUP(A5451,disaster_type!$A$2:$L$60000,5,FALSE)</f>
        <v>#N/A</v>
      </c>
      <c r="C5451" s="9" t="str">
        <f>VLOOKUP(I5451,_readme!$A$25:$B$49,2,FALSE)</f>
        <v>Epidemic</v>
      </c>
      <c r="D5451" s="9" t="b">
        <f t="shared" si="259"/>
        <v>1</v>
      </c>
      <c r="E5451" s="8" t="str">
        <f t="shared" si="257"/>
        <v>Epidemic</v>
      </c>
      <c r="F5451">
        <v>2000</v>
      </c>
      <c r="G5451" t="s">
        <v>13</v>
      </c>
      <c r="H5451" t="s">
        <v>14</v>
      </c>
      <c r="I5451" t="s">
        <v>18</v>
      </c>
      <c r="J5451">
        <v>5</v>
      </c>
      <c r="K5451">
        <v>164</v>
      </c>
      <c r="M5451">
        <v>1580</v>
      </c>
      <c r="O5451">
        <v>1580</v>
      </c>
    </row>
    <row r="5452" spans="1:16" x14ac:dyDescent="0.2">
      <c r="A5452" s="11" t="str">
        <f t="shared" si="258"/>
        <v>2000IDN2164898528985279000</v>
      </c>
      <c r="B5452" s="9" t="e">
        <f>VLOOKUP(A5452,disaster_type!$A$2:$L$60000,5,FALSE)</f>
        <v>#N/A</v>
      </c>
      <c r="C5452" s="9" t="str">
        <f>VLOOKUP(I5452,_readme!$A$25:$B$49,2,FALSE)</f>
        <v>Flood</v>
      </c>
      <c r="D5452" s="9" t="b">
        <f t="shared" si="259"/>
        <v>1</v>
      </c>
      <c r="E5452" s="8" t="str">
        <f t="shared" si="257"/>
        <v>Flood</v>
      </c>
      <c r="F5452">
        <v>2000</v>
      </c>
      <c r="G5452" t="s">
        <v>78</v>
      </c>
      <c r="H5452" t="s">
        <v>79</v>
      </c>
      <c r="I5452" t="s">
        <v>180</v>
      </c>
      <c r="J5452">
        <v>2</v>
      </c>
      <c r="K5452">
        <v>164</v>
      </c>
      <c r="M5452">
        <v>89852</v>
      </c>
      <c r="O5452">
        <v>89852</v>
      </c>
      <c r="P5452">
        <v>79000</v>
      </c>
    </row>
    <row r="5453" spans="1:16" x14ac:dyDescent="0.2">
      <c r="A5453" s="11" t="str">
        <f t="shared" si="258"/>
        <v>2000IDN1</v>
      </c>
      <c r="B5453" s="9" t="str">
        <f>VLOOKUP(A5453,disaster_type!$A$2:$L$60000,5,FALSE)</f>
        <v>Wildfire</v>
      </c>
      <c r="C5453" s="9" t="str">
        <f>VLOOKUP(I5453,_readme!$A$25:$B$49,2,FALSE)</f>
        <v>Wildfire</v>
      </c>
      <c r="D5453" s="9" t="b">
        <f t="shared" si="259"/>
        <v>0</v>
      </c>
      <c r="E5453" s="8" t="str">
        <f t="shared" si="257"/>
        <v>Wildfire</v>
      </c>
      <c r="F5453">
        <v>2000</v>
      </c>
      <c r="G5453" t="s">
        <v>78</v>
      </c>
      <c r="H5453" t="s">
        <v>79</v>
      </c>
      <c r="I5453" t="s">
        <v>111</v>
      </c>
      <c r="J5453">
        <v>1</v>
      </c>
    </row>
    <row r="5454" spans="1:16" x14ac:dyDescent="0.2">
      <c r="A5454" s="11" t="str">
        <f t="shared" si="258"/>
        <v>2000IDN514931082085005850027010873000</v>
      </c>
      <c r="B5454" s="9" t="str">
        <f>VLOOKUP(A5454,disaster_type!$A$2:$L$60000,5,FALSE)</f>
        <v>Earthquake</v>
      </c>
      <c r="C5454" s="9" t="str">
        <f>VLOOKUP(I5454,_readme!$A$25:$B$49,2,FALSE)</f>
        <v>Earthquake</v>
      </c>
      <c r="D5454" s="9" t="b">
        <f t="shared" si="259"/>
        <v>0</v>
      </c>
      <c r="E5454" s="8" t="str">
        <f t="shared" si="257"/>
        <v>Earthquake</v>
      </c>
      <c r="F5454">
        <v>2000</v>
      </c>
      <c r="G5454" t="s">
        <v>78</v>
      </c>
      <c r="H5454" t="s">
        <v>79</v>
      </c>
      <c r="I5454" t="s">
        <v>28</v>
      </c>
      <c r="J5454">
        <v>5</v>
      </c>
      <c r="K5454">
        <v>149</v>
      </c>
      <c r="L5454">
        <v>3108</v>
      </c>
      <c r="M5454">
        <v>208500</v>
      </c>
      <c r="N5454">
        <v>58500</v>
      </c>
      <c r="O5454">
        <v>270108</v>
      </c>
      <c r="P5454">
        <v>73000</v>
      </c>
    </row>
    <row r="5455" spans="1:16" x14ac:dyDescent="0.2">
      <c r="A5455" s="11" t="str">
        <f t="shared" si="258"/>
        <v>2000IDN4126195408526455674954600</v>
      </c>
      <c r="B5455" s="9" t="str">
        <f>VLOOKUP(A5455,disaster_type!$A$2:$L$60000,5,FALSE)</f>
        <v>Landslide</v>
      </c>
      <c r="C5455" s="9" t="str">
        <f>VLOOKUP(I5455,_readme!$A$25:$B$49,2,FALSE)</f>
        <v>Landslide</v>
      </c>
      <c r="D5455" s="9" t="b">
        <f t="shared" si="259"/>
        <v>0</v>
      </c>
      <c r="E5455" s="8" t="str">
        <f t="shared" si="257"/>
        <v>Landslide</v>
      </c>
      <c r="F5455">
        <v>2000</v>
      </c>
      <c r="G5455" t="s">
        <v>78</v>
      </c>
      <c r="H5455" t="s">
        <v>79</v>
      </c>
      <c r="I5455" t="s">
        <v>80</v>
      </c>
      <c r="J5455">
        <v>4</v>
      </c>
      <c r="K5455">
        <v>126</v>
      </c>
      <c r="L5455">
        <v>19</v>
      </c>
      <c r="M5455">
        <v>54085</v>
      </c>
      <c r="N5455">
        <v>2645</v>
      </c>
      <c r="O5455">
        <v>56749</v>
      </c>
      <c r="P5455">
        <v>54600</v>
      </c>
    </row>
    <row r="5456" spans="1:16" x14ac:dyDescent="0.2">
      <c r="A5456" s="11" t="str">
        <f t="shared" si="258"/>
        <v>2000IDN11002138600038602134000</v>
      </c>
      <c r="B5456" s="9" t="e">
        <f>VLOOKUP(A5456,disaster_type!$A$2:$L$60000,5,FALSE)</f>
        <v>#N/A</v>
      </c>
      <c r="C5456" s="9" t="str">
        <f>VLOOKUP(I5456,_readme!$A$25:$B$49,2,FALSE)</f>
        <v>Flood</v>
      </c>
      <c r="D5456" s="9" t="b">
        <f t="shared" si="259"/>
        <v>1</v>
      </c>
      <c r="E5456" s="8" t="str">
        <f t="shared" si="257"/>
        <v>Flood</v>
      </c>
      <c r="F5456">
        <v>2000</v>
      </c>
      <c r="G5456" t="s">
        <v>78</v>
      </c>
      <c r="H5456" t="s">
        <v>79</v>
      </c>
      <c r="I5456" t="s">
        <v>112</v>
      </c>
      <c r="J5456">
        <v>1</v>
      </c>
      <c r="K5456">
        <v>100</v>
      </c>
      <c r="L5456">
        <v>21</v>
      </c>
      <c r="M5456">
        <v>386000</v>
      </c>
      <c r="O5456">
        <v>386021</v>
      </c>
      <c r="P5456">
        <v>34000</v>
      </c>
    </row>
    <row r="5457" spans="1:16" x14ac:dyDescent="0.2">
      <c r="A5457" s="11" t="str">
        <f t="shared" si="258"/>
        <v>2000IDN22517191719</v>
      </c>
      <c r="B5457" s="9" t="str">
        <f>VLOOKUP(A5457,disaster_type!$A$2:$L$60000,5,FALSE)</f>
        <v>Epidemic</v>
      </c>
      <c r="C5457" s="9" t="str">
        <f>VLOOKUP(I5457,_readme!$A$25:$B$49,2,FALSE)</f>
        <v>Epidemic</v>
      </c>
      <c r="D5457" s="9" t="b">
        <f t="shared" si="259"/>
        <v>0</v>
      </c>
      <c r="E5457" s="8" t="str">
        <f t="shared" si="257"/>
        <v>Epidemic</v>
      </c>
      <c r="F5457">
        <v>2000</v>
      </c>
      <c r="G5457" t="s">
        <v>78</v>
      </c>
      <c r="H5457" t="s">
        <v>79</v>
      </c>
      <c r="I5457" t="s">
        <v>18</v>
      </c>
      <c r="J5457">
        <v>2</v>
      </c>
      <c r="K5457">
        <v>25</v>
      </c>
      <c r="M5457">
        <v>1719</v>
      </c>
      <c r="O5457">
        <v>1719</v>
      </c>
    </row>
    <row r="5458" spans="1:16" x14ac:dyDescent="0.2">
      <c r="A5458" s="11" t="str">
        <f t="shared" si="258"/>
        <v>2000IRN38155005500</v>
      </c>
      <c r="B5458" s="9" t="e">
        <f>VLOOKUP(A5458,disaster_type!$A$2:$L$60000,5,FALSE)</f>
        <v>#N/A</v>
      </c>
      <c r="C5458" s="9" t="e">
        <f>VLOOKUP(I5458,_readme!$A$25:$B$49,2,FALSE)</f>
        <v>#N/A</v>
      </c>
      <c r="D5458" s="9" t="b">
        <f t="shared" si="259"/>
        <v>1</v>
      </c>
      <c r="E5458" s="8" t="e">
        <f t="shared" si="257"/>
        <v>#N/A</v>
      </c>
      <c r="F5458">
        <v>2000</v>
      </c>
      <c r="G5458" t="s">
        <v>87</v>
      </c>
      <c r="H5458" t="s">
        <v>88</v>
      </c>
      <c r="I5458" t="s">
        <v>17</v>
      </c>
      <c r="J5458">
        <v>3</v>
      </c>
      <c r="K5458">
        <v>81</v>
      </c>
      <c r="N5458">
        <v>5500</v>
      </c>
      <c r="O5458">
        <v>5500</v>
      </c>
    </row>
    <row r="5459" spans="1:16" x14ac:dyDescent="0.2">
      <c r="A5459" s="11" t="str">
        <f t="shared" si="258"/>
        <v>2000IRN284004006000</v>
      </c>
      <c r="B5459" s="9" t="e">
        <f>VLOOKUP(A5459,disaster_type!$A$2:$L$60000,5,FALSE)</f>
        <v>#N/A</v>
      </c>
      <c r="C5459" s="9" t="str">
        <f>VLOOKUP(I5459,_readme!$A$25:$B$49,2,FALSE)</f>
        <v>Flood</v>
      </c>
      <c r="D5459" s="9" t="b">
        <f t="shared" si="259"/>
        <v>1</v>
      </c>
      <c r="E5459" s="8" t="str">
        <f t="shared" si="257"/>
        <v>Flood</v>
      </c>
      <c r="F5459">
        <v>2000</v>
      </c>
      <c r="G5459" t="s">
        <v>87</v>
      </c>
      <c r="H5459" t="s">
        <v>88</v>
      </c>
      <c r="I5459" t="s">
        <v>180</v>
      </c>
      <c r="J5459">
        <v>2</v>
      </c>
      <c r="K5459">
        <v>8</v>
      </c>
      <c r="M5459">
        <v>400</v>
      </c>
      <c r="O5459">
        <v>400</v>
      </c>
      <c r="P5459">
        <v>6000</v>
      </c>
    </row>
    <row r="5460" spans="1:16" x14ac:dyDescent="0.2">
      <c r="A5460" s="11" t="str">
        <f t="shared" si="258"/>
        <v>2000IRN211525005003015</v>
      </c>
      <c r="B5460" s="9" t="str">
        <f>VLOOKUP(A5460,disaster_type!$A$2:$L$60000,5,FALSE)</f>
        <v>Earthquake</v>
      </c>
      <c r="C5460" s="9" t="str">
        <f>VLOOKUP(I5460,_readme!$A$25:$B$49,2,FALSE)</f>
        <v>Earthquake</v>
      </c>
      <c r="D5460" s="9" t="b">
        <f t="shared" si="259"/>
        <v>0</v>
      </c>
      <c r="E5460" s="8" t="str">
        <f t="shared" si="257"/>
        <v>Earthquake</v>
      </c>
      <c r="F5460">
        <v>2000</v>
      </c>
      <c r="G5460" t="s">
        <v>87</v>
      </c>
      <c r="H5460" t="s">
        <v>88</v>
      </c>
      <c r="I5460" t="s">
        <v>28</v>
      </c>
      <c r="J5460">
        <v>2</v>
      </c>
      <c r="K5460">
        <v>1</v>
      </c>
      <c r="L5460">
        <v>15</v>
      </c>
      <c r="M5460">
        <v>2500</v>
      </c>
      <c r="N5460">
        <v>500</v>
      </c>
      <c r="O5460">
        <v>3015</v>
      </c>
    </row>
    <row r="5461" spans="1:16" x14ac:dyDescent="0.2">
      <c r="A5461" s="11" t="str">
        <f t="shared" si="258"/>
        <v>2000IRL11100000</v>
      </c>
      <c r="B5461" s="9" t="str">
        <f>VLOOKUP(A5461,disaster_type!$A$2:$L$60000,5,FALSE)</f>
        <v>Storm</v>
      </c>
      <c r="C5461" s="9" t="e">
        <f>VLOOKUP(I5461,_readme!$A$25:$B$49,2,FALSE)</f>
        <v>#N/A</v>
      </c>
      <c r="D5461" s="9" t="b">
        <f t="shared" si="259"/>
        <v>0</v>
      </c>
      <c r="E5461" s="8" t="str">
        <f t="shared" si="257"/>
        <v>Storm</v>
      </c>
      <c r="F5461">
        <v>2000</v>
      </c>
      <c r="G5461" t="s">
        <v>369</v>
      </c>
      <c r="H5461" t="s">
        <v>370</v>
      </c>
      <c r="I5461" s="17" t="s">
        <v>487</v>
      </c>
      <c r="J5461">
        <v>1</v>
      </c>
      <c r="K5461">
        <v>1</v>
      </c>
      <c r="P5461">
        <v>100000</v>
      </c>
    </row>
    <row r="5462" spans="1:16" x14ac:dyDescent="0.2">
      <c r="A5462" s="11" t="str">
        <f t="shared" si="258"/>
        <v>2000IRL1213741374</v>
      </c>
      <c r="B5462" s="9" t="str">
        <f>VLOOKUP(A5462,disaster_type!$A$2:$L$60000,5,FALSE)</f>
        <v>Epidemic</v>
      </c>
      <c r="C5462" s="9" t="str">
        <f>VLOOKUP(I5462,_readme!$A$25:$B$49,2,FALSE)</f>
        <v>Epidemic</v>
      </c>
      <c r="D5462" s="9" t="b">
        <f t="shared" si="259"/>
        <v>0</v>
      </c>
      <c r="E5462" s="8" t="str">
        <f t="shared" si="257"/>
        <v>Epidemic</v>
      </c>
      <c r="F5462">
        <v>2000</v>
      </c>
      <c r="G5462" t="s">
        <v>369</v>
      </c>
      <c r="H5462" t="s">
        <v>370</v>
      </c>
      <c r="I5462" t="s">
        <v>18</v>
      </c>
      <c r="J5462">
        <v>1</v>
      </c>
      <c r="K5462">
        <v>2</v>
      </c>
      <c r="M5462">
        <v>1374</v>
      </c>
      <c r="O5462">
        <v>1374</v>
      </c>
    </row>
    <row r="5463" spans="1:16" x14ac:dyDescent="0.2">
      <c r="A5463" s="11" t="str">
        <f t="shared" si="258"/>
        <v>2000ISR134104102750</v>
      </c>
      <c r="B5463" s="9" t="str">
        <f>VLOOKUP(A5463,disaster_type!$A$2:$L$60000,5,FALSE)</f>
        <v>Storm</v>
      </c>
      <c r="C5463" s="9" t="e">
        <f>VLOOKUP(I5463,_readme!$A$25:$B$49,2,FALSE)</f>
        <v>#N/A</v>
      </c>
      <c r="D5463" s="9" t="b">
        <f t="shared" si="259"/>
        <v>0</v>
      </c>
      <c r="E5463" s="8" t="str">
        <f t="shared" si="257"/>
        <v>Storm</v>
      </c>
      <c r="F5463">
        <v>2000</v>
      </c>
      <c r="G5463" t="s">
        <v>318</v>
      </c>
      <c r="H5463" t="s">
        <v>319</v>
      </c>
      <c r="I5463" s="17" t="s">
        <v>487</v>
      </c>
      <c r="J5463">
        <v>1</v>
      </c>
      <c r="K5463">
        <v>3</v>
      </c>
      <c r="M5463">
        <v>410</v>
      </c>
      <c r="O5463">
        <v>410</v>
      </c>
      <c r="P5463">
        <v>2750</v>
      </c>
    </row>
    <row r="5464" spans="1:16" x14ac:dyDescent="0.2">
      <c r="A5464" s="11" t="str">
        <f t="shared" si="258"/>
        <v>2000ISR1</v>
      </c>
      <c r="B5464" s="9" t="str">
        <f>VLOOKUP(A5464,disaster_type!$A$2:$L$60000,5,FALSE)</f>
        <v xml:space="preserve">Extreme temperature </v>
      </c>
      <c r="C5464" s="9" t="str">
        <f>VLOOKUP(I5464,_readme!$A$25:$B$49,2,FALSE)</f>
        <v xml:space="preserve">Extreme temperature </v>
      </c>
      <c r="D5464" s="9" t="b">
        <f t="shared" si="259"/>
        <v>0</v>
      </c>
      <c r="E5464" s="8" t="str">
        <f t="shared" si="257"/>
        <v xml:space="preserve">Extreme temperature </v>
      </c>
      <c r="F5464">
        <v>2000</v>
      </c>
      <c r="G5464" t="s">
        <v>318</v>
      </c>
      <c r="H5464" t="s">
        <v>319</v>
      </c>
      <c r="I5464" t="s">
        <v>175</v>
      </c>
      <c r="J5464">
        <v>1</v>
      </c>
    </row>
    <row r="5465" spans="1:16" x14ac:dyDescent="0.2">
      <c r="A5465" s="11" t="str">
        <f t="shared" si="258"/>
        <v>2000ISR112139139</v>
      </c>
      <c r="B5465" s="9" t="str">
        <f>VLOOKUP(A5465,disaster_type!$A$2:$L$60000,5,FALSE)</f>
        <v>Epidemic</v>
      </c>
      <c r="C5465" s="9" t="str">
        <f>VLOOKUP(I5465,_readme!$A$25:$B$49,2,FALSE)</f>
        <v>Epidemic</v>
      </c>
      <c r="D5465" s="9" t="b">
        <f t="shared" si="259"/>
        <v>0</v>
      </c>
      <c r="E5465" s="8" t="str">
        <f t="shared" si="257"/>
        <v>Epidemic</v>
      </c>
      <c r="F5465">
        <v>2000</v>
      </c>
      <c r="G5465" t="s">
        <v>318</v>
      </c>
      <c r="H5465" t="s">
        <v>319</v>
      </c>
      <c r="I5465" t="s">
        <v>18</v>
      </c>
      <c r="J5465">
        <v>1</v>
      </c>
      <c r="K5465">
        <v>12</v>
      </c>
      <c r="M5465">
        <v>139</v>
      </c>
      <c r="O5465">
        <v>139</v>
      </c>
    </row>
    <row r="5466" spans="1:16" x14ac:dyDescent="0.2">
      <c r="A5466" s="11" t="str">
        <f t="shared" si="258"/>
        <v>2000ITA253000300050000</v>
      </c>
      <c r="B5466" s="9" t="e">
        <f>VLOOKUP(A5466,disaster_type!$A$2:$L$60000,5,FALSE)</f>
        <v>#N/A</v>
      </c>
      <c r="C5466" s="9" t="e">
        <f>VLOOKUP(I5466,_readme!$A$25:$B$49,2,FALSE)</f>
        <v>#N/A</v>
      </c>
      <c r="D5466" s="9" t="b">
        <f t="shared" si="259"/>
        <v>1</v>
      </c>
      <c r="E5466" s="8" t="e">
        <f t="shared" si="257"/>
        <v>#N/A</v>
      </c>
      <c r="F5466">
        <v>2000</v>
      </c>
      <c r="G5466" t="s">
        <v>57</v>
      </c>
      <c r="H5466" t="s">
        <v>58</v>
      </c>
      <c r="I5466" t="s">
        <v>17</v>
      </c>
      <c r="J5466">
        <v>2</v>
      </c>
      <c r="K5466">
        <v>5</v>
      </c>
      <c r="M5466">
        <v>3000</v>
      </c>
      <c r="O5466">
        <v>3000</v>
      </c>
      <c r="P5466">
        <v>50000</v>
      </c>
    </row>
    <row r="5467" spans="1:16" x14ac:dyDescent="0.2">
      <c r="A5467" s="11" t="str">
        <f t="shared" si="258"/>
        <v>2000ITA12543000430008000000</v>
      </c>
      <c r="B5467" s="9" t="e">
        <f>VLOOKUP(A5467,disaster_type!$A$2:$L$60000,5,FALSE)</f>
        <v>#N/A</v>
      </c>
      <c r="C5467" s="9" t="str">
        <f>VLOOKUP(I5467,_readme!$A$25:$B$49,2,FALSE)</f>
        <v>Flood</v>
      </c>
      <c r="D5467" s="9" t="b">
        <f t="shared" si="259"/>
        <v>1</v>
      </c>
      <c r="E5467" s="8" t="str">
        <f t="shared" ref="E5467:E5530" si="260">IF(D5467,C5467,B5467)</f>
        <v>Flood</v>
      </c>
      <c r="F5467">
        <v>2000</v>
      </c>
      <c r="G5467" t="s">
        <v>57</v>
      </c>
      <c r="H5467" t="s">
        <v>58</v>
      </c>
      <c r="I5467" t="s">
        <v>180</v>
      </c>
      <c r="J5467">
        <v>1</v>
      </c>
      <c r="K5467">
        <v>25</v>
      </c>
      <c r="M5467">
        <v>43000</v>
      </c>
      <c r="O5467">
        <v>43000</v>
      </c>
      <c r="P5467">
        <v>8000000</v>
      </c>
    </row>
    <row r="5468" spans="1:16" x14ac:dyDescent="0.2">
      <c r="A5468" s="11" t="str">
        <f t="shared" si="258"/>
        <v>2000ITA1162222</v>
      </c>
      <c r="B5468" s="9" t="e">
        <f>VLOOKUP(A5468,disaster_type!$A$2:$L$60000,5,FALSE)</f>
        <v>#N/A</v>
      </c>
      <c r="C5468" s="9" t="str">
        <f>VLOOKUP(I5468,_readme!$A$25:$B$49,2,FALSE)</f>
        <v>Flood</v>
      </c>
      <c r="D5468" s="9" t="b">
        <f t="shared" si="259"/>
        <v>1</v>
      </c>
      <c r="E5468" s="8" t="str">
        <f t="shared" si="260"/>
        <v>Flood</v>
      </c>
      <c r="F5468">
        <v>2000</v>
      </c>
      <c r="G5468" t="s">
        <v>57</v>
      </c>
      <c r="H5468" t="s">
        <v>58</v>
      </c>
      <c r="I5468" t="s">
        <v>112</v>
      </c>
      <c r="J5468">
        <v>1</v>
      </c>
      <c r="K5468">
        <v>16</v>
      </c>
      <c r="L5468">
        <v>22</v>
      </c>
      <c r="O5468">
        <v>22</v>
      </c>
    </row>
    <row r="5469" spans="1:16" x14ac:dyDescent="0.2">
      <c r="A5469" s="11" t="str">
        <f t="shared" si="258"/>
        <v>2000JAM16000</v>
      </c>
      <c r="B5469" s="9" t="str">
        <f>VLOOKUP(A5469,disaster_type!$A$2:$L$60000,5,FALSE)</f>
        <v>Drought</v>
      </c>
      <c r="C5469" s="9" t="str">
        <f>VLOOKUP(I5469,_readme!$A$25:$B$49,2,FALSE)</f>
        <v>Drought</v>
      </c>
      <c r="D5469" s="9" t="b">
        <f t="shared" si="259"/>
        <v>0</v>
      </c>
      <c r="E5469" s="8" t="str">
        <f t="shared" si="260"/>
        <v>Drought</v>
      </c>
      <c r="F5469">
        <v>2000</v>
      </c>
      <c r="G5469" t="s">
        <v>15</v>
      </c>
      <c r="H5469" t="s">
        <v>16</v>
      </c>
      <c r="I5469" t="s">
        <v>12</v>
      </c>
      <c r="J5469">
        <v>1</v>
      </c>
      <c r="P5469">
        <v>6000</v>
      </c>
    </row>
    <row r="5470" spans="1:16" x14ac:dyDescent="0.2">
      <c r="A5470" s="11" t="str">
        <f t="shared" si="258"/>
        <v>2000JPN21640016400</v>
      </c>
      <c r="B5470" s="9" t="str">
        <f>VLOOKUP(A5470,disaster_type!$A$2:$L$60000,5,FALSE)</f>
        <v>Volcanic activity</v>
      </c>
      <c r="C5470" s="9" t="str">
        <f>VLOOKUP(I5470,_readme!$A$25:$B$49,2,FALSE)</f>
        <v>Volcanic activity</v>
      </c>
      <c r="D5470" s="9" t="b">
        <f t="shared" si="259"/>
        <v>0</v>
      </c>
      <c r="E5470" s="8" t="str">
        <f t="shared" si="260"/>
        <v>Volcanic activity</v>
      </c>
      <c r="F5470">
        <v>2000</v>
      </c>
      <c r="G5470" t="s">
        <v>19</v>
      </c>
      <c r="H5470" t="s">
        <v>20</v>
      </c>
      <c r="I5470" t="s">
        <v>21</v>
      </c>
      <c r="J5470">
        <v>2</v>
      </c>
      <c r="M5470">
        <v>16400</v>
      </c>
      <c r="O5470">
        <v>16400</v>
      </c>
    </row>
    <row r="5471" spans="1:16" x14ac:dyDescent="0.2">
      <c r="A5471" s="11" t="str">
        <f t="shared" si="258"/>
        <v>2000JPN1181103600003601107440000</v>
      </c>
      <c r="B5471" s="9" t="str">
        <f>VLOOKUP(A5471,disaster_type!$A$2:$L$60000,5,FALSE)</f>
        <v>Flood</v>
      </c>
      <c r="C5471" s="9" t="str">
        <f>VLOOKUP(I5471,_readme!$A$25:$B$49,2,FALSE)</f>
        <v>Flood</v>
      </c>
      <c r="D5471" s="9" t="b">
        <f t="shared" si="259"/>
        <v>0</v>
      </c>
      <c r="E5471" s="8" t="str">
        <f t="shared" si="260"/>
        <v>Flood</v>
      </c>
      <c r="F5471">
        <v>2000</v>
      </c>
      <c r="G5471" t="s">
        <v>19</v>
      </c>
      <c r="H5471" t="s">
        <v>20</v>
      </c>
      <c r="I5471" t="s">
        <v>91</v>
      </c>
      <c r="J5471">
        <v>1</v>
      </c>
      <c r="K5471">
        <v>18</v>
      </c>
      <c r="L5471">
        <v>110</v>
      </c>
      <c r="M5471">
        <v>360000</v>
      </c>
      <c r="O5471">
        <v>360110</v>
      </c>
      <c r="P5471">
        <v>7440000</v>
      </c>
    </row>
    <row r="5472" spans="1:16" x14ac:dyDescent="0.2">
      <c r="A5472" s="11" t="str">
        <f t="shared" si="258"/>
        <v>2000JPN11001200012100350000</v>
      </c>
      <c r="B5472" s="9" t="e">
        <f>VLOOKUP(A5472,disaster_type!$A$2:$L$60000,5,FALSE)</f>
        <v>#N/A</v>
      </c>
      <c r="C5472" s="9" t="str">
        <f>VLOOKUP(I5472,_readme!$A$25:$B$49,2,FALSE)</f>
        <v>Storm</v>
      </c>
      <c r="D5472" s="9" t="b">
        <f t="shared" si="259"/>
        <v>1</v>
      </c>
      <c r="E5472" s="8" t="str">
        <f t="shared" si="260"/>
        <v>Storm</v>
      </c>
      <c r="F5472">
        <v>2000</v>
      </c>
      <c r="G5472" t="s">
        <v>19</v>
      </c>
      <c r="H5472" t="s">
        <v>20</v>
      </c>
      <c r="I5472" t="s">
        <v>52</v>
      </c>
      <c r="J5472">
        <v>1</v>
      </c>
      <c r="L5472">
        <v>100</v>
      </c>
      <c r="M5472">
        <v>12000</v>
      </c>
      <c r="O5472">
        <v>12100</v>
      </c>
      <c r="P5472">
        <v>350000</v>
      </c>
    </row>
    <row r="5473" spans="1:16" x14ac:dyDescent="0.2">
      <c r="A5473" s="11" t="str">
        <f t="shared" si="258"/>
        <v>2000JPN2113067903127232500000</v>
      </c>
      <c r="B5473" s="9" t="str">
        <f>VLOOKUP(A5473,disaster_type!$A$2:$L$60000,5,FALSE)</f>
        <v>Earthquake</v>
      </c>
      <c r="C5473" s="9" t="str">
        <f>VLOOKUP(I5473,_readme!$A$25:$B$49,2,FALSE)</f>
        <v>Earthquake</v>
      </c>
      <c r="D5473" s="9" t="b">
        <f t="shared" si="259"/>
        <v>0</v>
      </c>
      <c r="E5473" s="8" t="str">
        <f t="shared" si="260"/>
        <v>Earthquake</v>
      </c>
      <c r="F5473">
        <v>2000</v>
      </c>
      <c r="G5473" t="s">
        <v>19</v>
      </c>
      <c r="H5473" t="s">
        <v>20</v>
      </c>
      <c r="I5473" t="s">
        <v>28</v>
      </c>
      <c r="J5473">
        <v>2</v>
      </c>
      <c r="K5473">
        <v>1</v>
      </c>
      <c r="L5473">
        <v>130</v>
      </c>
      <c r="M5473">
        <v>6790</v>
      </c>
      <c r="N5473">
        <v>312</v>
      </c>
      <c r="O5473">
        <v>7232</v>
      </c>
      <c r="P5473">
        <v>500000</v>
      </c>
    </row>
    <row r="5474" spans="1:16" x14ac:dyDescent="0.2">
      <c r="A5474" s="11" t="str">
        <f t="shared" si="258"/>
        <v>2000JPN213411809001809411700000</v>
      </c>
      <c r="B5474" s="9" t="e">
        <f>VLOOKUP(A5474,disaster_type!$A$2:$L$60000,5,FALSE)</f>
        <v>#N/A</v>
      </c>
      <c r="C5474" s="9" t="str">
        <f>VLOOKUP(I5474,_readme!$A$25:$B$49,2,FALSE)</f>
        <v>Storm</v>
      </c>
      <c r="D5474" s="9" t="b">
        <f t="shared" si="259"/>
        <v>1</v>
      </c>
      <c r="E5474" s="8" t="str">
        <f t="shared" si="260"/>
        <v>Storm</v>
      </c>
      <c r="F5474">
        <v>2000</v>
      </c>
      <c r="G5474" t="s">
        <v>19</v>
      </c>
      <c r="H5474" t="s">
        <v>20</v>
      </c>
      <c r="I5474" t="s">
        <v>24</v>
      </c>
      <c r="J5474">
        <v>2</v>
      </c>
      <c r="K5474">
        <v>13</v>
      </c>
      <c r="L5474">
        <v>41</v>
      </c>
      <c r="M5474">
        <v>180900</v>
      </c>
      <c r="O5474">
        <v>180941</v>
      </c>
      <c r="P5474">
        <v>1700000</v>
      </c>
    </row>
    <row r="5475" spans="1:16" x14ac:dyDescent="0.2">
      <c r="A5475" s="11" t="str">
        <f t="shared" si="258"/>
        <v>2000JOR19200200</v>
      </c>
      <c r="B5475" s="9" t="str">
        <f>VLOOKUP(A5475,disaster_type!$A$2:$L$60000,5,FALSE)</f>
        <v>Storm</v>
      </c>
      <c r="C5475" s="9" t="e">
        <f>VLOOKUP(I5475,_readme!$A$25:$B$49,2,FALSE)</f>
        <v>#N/A</v>
      </c>
      <c r="D5475" s="9" t="b">
        <f t="shared" si="259"/>
        <v>0</v>
      </c>
      <c r="E5475" s="8" t="str">
        <f t="shared" si="260"/>
        <v>Storm</v>
      </c>
      <c r="F5475">
        <v>2000</v>
      </c>
      <c r="G5475" t="s">
        <v>141</v>
      </c>
      <c r="H5475" t="s">
        <v>142</v>
      </c>
      <c r="I5475" s="17" t="s">
        <v>487</v>
      </c>
      <c r="J5475">
        <v>1</v>
      </c>
      <c r="K5475">
        <v>9</v>
      </c>
      <c r="L5475">
        <v>200</v>
      </c>
      <c r="O5475">
        <v>200</v>
      </c>
    </row>
    <row r="5476" spans="1:16" x14ac:dyDescent="0.2">
      <c r="A5476" s="11" t="str">
        <f t="shared" si="258"/>
        <v>2000JOR1150000150000</v>
      </c>
      <c r="B5476" s="9" t="str">
        <f>VLOOKUP(A5476,disaster_type!$A$2:$L$60000,5,FALSE)</f>
        <v>Drought</v>
      </c>
      <c r="C5476" s="9" t="str">
        <f>VLOOKUP(I5476,_readme!$A$25:$B$49,2,FALSE)</f>
        <v>Drought</v>
      </c>
      <c r="D5476" s="9" t="b">
        <f t="shared" si="259"/>
        <v>0</v>
      </c>
      <c r="E5476" s="8" t="str">
        <f t="shared" si="260"/>
        <v>Drought</v>
      </c>
      <c r="F5476">
        <v>2000</v>
      </c>
      <c r="G5476" t="s">
        <v>141</v>
      </c>
      <c r="H5476" t="s">
        <v>142</v>
      </c>
      <c r="I5476" t="s">
        <v>12</v>
      </c>
      <c r="J5476">
        <v>1</v>
      </c>
      <c r="M5476">
        <v>150000</v>
      </c>
      <c r="O5476">
        <v>150000</v>
      </c>
    </row>
    <row r="5477" spans="1:16" x14ac:dyDescent="0.2">
      <c r="A5477" s="11" t="str">
        <f t="shared" si="258"/>
        <v>2000JOR11212</v>
      </c>
      <c r="B5477" s="9" t="str">
        <f>VLOOKUP(A5477,disaster_type!$A$2:$L$60000,5,FALSE)</f>
        <v xml:space="preserve">Extreme temperature </v>
      </c>
      <c r="C5477" s="9" t="str">
        <f>VLOOKUP(I5477,_readme!$A$25:$B$49,2,FALSE)</f>
        <v xml:space="preserve">Extreme temperature </v>
      </c>
      <c r="D5477" s="9" t="b">
        <f t="shared" si="259"/>
        <v>0</v>
      </c>
      <c r="E5477" s="8" t="str">
        <f t="shared" si="260"/>
        <v xml:space="preserve">Extreme temperature </v>
      </c>
      <c r="F5477">
        <v>2000</v>
      </c>
      <c r="G5477" t="s">
        <v>141</v>
      </c>
      <c r="H5477" t="s">
        <v>142</v>
      </c>
      <c r="I5477" t="s">
        <v>175</v>
      </c>
      <c r="J5477">
        <v>1</v>
      </c>
      <c r="L5477">
        <v>12</v>
      </c>
      <c r="O5477">
        <v>12</v>
      </c>
    </row>
    <row r="5478" spans="1:16" x14ac:dyDescent="0.2">
      <c r="A5478" s="11" t="str">
        <f t="shared" si="258"/>
        <v>2000KAZ1250025001500</v>
      </c>
      <c r="B5478" s="9" t="str">
        <f>VLOOKUP(A5478,disaster_type!$A$2:$L$60000,5,FALSE)</f>
        <v>Flood</v>
      </c>
      <c r="C5478" s="9" t="e">
        <f>VLOOKUP(I5478,_readme!$A$25:$B$49,2,FALSE)</f>
        <v>#N/A</v>
      </c>
      <c r="D5478" s="9" t="b">
        <f t="shared" si="259"/>
        <v>0</v>
      </c>
      <c r="E5478" s="8" t="str">
        <f t="shared" si="260"/>
        <v>Flood</v>
      </c>
      <c r="F5478">
        <v>2000</v>
      </c>
      <c r="G5478" t="s">
        <v>421</v>
      </c>
      <c r="H5478" t="s">
        <v>422</v>
      </c>
      <c r="I5478" s="17" t="s">
        <v>485</v>
      </c>
      <c r="J5478">
        <v>1</v>
      </c>
      <c r="M5478">
        <v>2500</v>
      </c>
      <c r="O5478">
        <v>2500</v>
      </c>
      <c r="P5478">
        <v>1500</v>
      </c>
    </row>
    <row r="5479" spans="1:16" x14ac:dyDescent="0.2">
      <c r="A5479" s="11" t="str">
        <f t="shared" si="258"/>
        <v>2000KAZ1114114</v>
      </c>
      <c r="B5479" s="9" t="str">
        <f>VLOOKUP(A5479,disaster_type!$A$2:$L$60000,5,FALSE)</f>
        <v>Epidemic</v>
      </c>
      <c r="C5479" s="9" t="str">
        <f>VLOOKUP(I5479,_readme!$A$25:$B$49,2,FALSE)</f>
        <v>Epidemic</v>
      </c>
      <c r="D5479" s="9" t="b">
        <f t="shared" si="259"/>
        <v>0</v>
      </c>
      <c r="E5479" s="8" t="str">
        <f t="shared" si="260"/>
        <v>Epidemic</v>
      </c>
      <c r="F5479">
        <v>2000</v>
      </c>
      <c r="G5479" t="s">
        <v>421</v>
      </c>
      <c r="H5479" t="s">
        <v>422</v>
      </c>
      <c r="I5479" t="s">
        <v>18</v>
      </c>
      <c r="J5479">
        <v>1</v>
      </c>
      <c r="M5479">
        <v>114</v>
      </c>
      <c r="O5479">
        <v>114</v>
      </c>
    </row>
    <row r="5480" spans="1:16" x14ac:dyDescent="0.2">
      <c r="A5480" s="11" t="str">
        <f t="shared" si="258"/>
        <v>2000KEN2248282</v>
      </c>
      <c r="B5480" s="9" t="e">
        <f>VLOOKUP(A5480,disaster_type!$A$2:$L$60000,5,FALSE)</f>
        <v>#N/A</v>
      </c>
      <c r="C5480" s="9" t="e">
        <f>VLOOKUP(I5480,_readme!$A$25:$B$49,2,FALSE)</f>
        <v>#N/A</v>
      </c>
      <c r="D5480" s="9" t="b">
        <f t="shared" si="259"/>
        <v>1</v>
      </c>
      <c r="E5480" s="8" t="e">
        <f t="shared" si="260"/>
        <v>#N/A</v>
      </c>
      <c r="F5480">
        <v>2000</v>
      </c>
      <c r="G5480" t="s">
        <v>266</v>
      </c>
      <c r="H5480" t="s">
        <v>267</v>
      </c>
      <c r="I5480" t="s">
        <v>17</v>
      </c>
      <c r="J5480">
        <v>2</v>
      </c>
      <c r="K5480">
        <v>24</v>
      </c>
      <c r="M5480">
        <v>82</v>
      </c>
      <c r="O5480">
        <v>82</v>
      </c>
    </row>
    <row r="5481" spans="1:16" x14ac:dyDescent="0.2">
      <c r="A5481" s="11" t="str">
        <f t="shared" si="258"/>
        <v>2000KEN219418418</v>
      </c>
      <c r="B5481" s="9" t="e">
        <f>VLOOKUP(A5481,disaster_type!$A$2:$L$60000,5,FALSE)</f>
        <v>#N/A</v>
      </c>
      <c r="C5481" s="9" t="str">
        <f>VLOOKUP(I5481,_readme!$A$25:$B$49,2,FALSE)</f>
        <v>Epidemic</v>
      </c>
      <c r="D5481" s="9" t="b">
        <f t="shared" si="259"/>
        <v>1</v>
      </c>
      <c r="E5481" s="8" t="str">
        <f t="shared" si="260"/>
        <v>Epidemic</v>
      </c>
      <c r="F5481">
        <v>2000</v>
      </c>
      <c r="G5481" t="s">
        <v>266</v>
      </c>
      <c r="H5481" t="s">
        <v>267</v>
      </c>
      <c r="I5481" t="s">
        <v>77</v>
      </c>
      <c r="J5481">
        <v>2</v>
      </c>
      <c r="K5481">
        <v>19</v>
      </c>
      <c r="M5481">
        <v>418</v>
      </c>
      <c r="O5481">
        <v>418</v>
      </c>
    </row>
    <row r="5482" spans="1:16" x14ac:dyDescent="0.2">
      <c r="A5482" s="11" t="str">
        <f t="shared" si="258"/>
        <v>2000KEN17221221</v>
      </c>
      <c r="B5482" s="9" t="e">
        <f>VLOOKUP(A5482,disaster_type!$A$2:$L$60000,5,FALSE)</f>
        <v>#N/A</v>
      </c>
      <c r="C5482" s="9" t="str">
        <f>VLOOKUP(I5482,_readme!$A$25:$B$49,2,FALSE)</f>
        <v>Epidemic</v>
      </c>
      <c r="D5482" s="9" t="b">
        <f t="shared" si="259"/>
        <v>1</v>
      </c>
      <c r="E5482" s="8" t="str">
        <f t="shared" si="260"/>
        <v>Epidemic</v>
      </c>
      <c r="F5482">
        <v>2000</v>
      </c>
      <c r="G5482" t="s">
        <v>266</v>
      </c>
      <c r="H5482" t="s">
        <v>267</v>
      </c>
      <c r="I5482" t="s">
        <v>18</v>
      </c>
      <c r="J5482">
        <v>1</v>
      </c>
      <c r="K5482">
        <v>7</v>
      </c>
      <c r="M5482">
        <v>221</v>
      </c>
      <c r="O5482">
        <v>221</v>
      </c>
    </row>
    <row r="5483" spans="1:16" x14ac:dyDescent="0.2">
      <c r="A5483" s="11" t="str">
        <f t="shared" si="258"/>
        <v>2000PRK1461804800001470006271806000000</v>
      </c>
      <c r="B5483" s="9" t="str">
        <f>VLOOKUP(A5483,disaster_type!$A$2:$L$60000,5,FALSE)</f>
        <v>Storm</v>
      </c>
      <c r="C5483" s="9" t="str">
        <f>VLOOKUP(I5483,_readme!$A$25:$B$49,2,FALSE)</f>
        <v>Storm</v>
      </c>
      <c r="D5483" s="9" t="b">
        <f t="shared" si="259"/>
        <v>0</v>
      </c>
      <c r="E5483" s="8" t="str">
        <f t="shared" si="260"/>
        <v>Storm</v>
      </c>
      <c r="F5483">
        <v>2000</v>
      </c>
      <c r="G5483" t="s">
        <v>358</v>
      </c>
      <c r="H5483" t="s">
        <v>359</v>
      </c>
      <c r="I5483" t="s">
        <v>24</v>
      </c>
      <c r="J5483">
        <v>1</v>
      </c>
      <c r="K5483">
        <v>46</v>
      </c>
      <c r="L5483">
        <v>180</v>
      </c>
      <c r="M5483">
        <v>480000</v>
      </c>
      <c r="N5483">
        <v>147000</v>
      </c>
      <c r="O5483">
        <v>627180</v>
      </c>
      <c r="P5483">
        <v>6000000</v>
      </c>
    </row>
    <row r="5484" spans="1:16" x14ac:dyDescent="0.2">
      <c r="A5484" s="11" t="str">
        <f t="shared" si="258"/>
        <v>2000KOR11332586258923000</v>
      </c>
      <c r="B5484" s="9" t="e">
        <f>VLOOKUP(A5484,disaster_type!$A$2:$L$60000,5,FALSE)</f>
        <v>#N/A</v>
      </c>
      <c r="C5484" s="9" t="e">
        <f>VLOOKUP(I5484,_readme!$A$25:$B$49,2,FALSE)</f>
        <v>#N/A</v>
      </c>
      <c r="D5484" s="9" t="b">
        <f t="shared" si="259"/>
        <v>1</v>
      </c>
      <c r="E5484" s="8" t="e">
        <f t="shared" si="260"/>
        <v>#N/A</v>
      </c>
      <c r="F5484">
        <v>2000</v>
      </c>
      <c r="G5484" t="s">
        <v>176</v>
      </c>
      <c r="H5484" t="s">
        <v>177</v>
      </c>
      <c r="I5484" t="s">
        <v>17</v>
      </c>
      <c r="J5484">
        <v>1</v>
      </c>
      <c r="K5484">
        <v>13</v>
      </c>
      <c r="L5484">
        <v>3</v>
      </c>
      <c r="N5484">
        <v>2586</v>
      </c>
      <c r="O5484">
        <v>2589</v>
      </c>
      <c r="P5484">
        <v>23000</v>
      </c>
    </row>
    <row r="5485" spans="1:16" x14ac:dyDescent="0.2">
      <c r="A5485" s="11" t="str">
        <f t="shared" si="258"/>
        <v>2000KOR1750050027000</v>
      </c>
      <c r="B5485" s="9" t="e">
        <f>VLOOKUP(A5485,disaster_type!$A$2:$L$60000,5,FALSE)</f>
        <v>#N/A</v>
      </c>
      <c r="C5485" s="9" t="str">
        <f>VLOOKUP(I5485,_readme!$A$25:$B$49,2,FALSE)</f>
        <v>Flood</v>
      </c>
      <c r="D5485" s="9" t="b">
        <f t="shared" si="259"/>
        <v>1</v>
      </c>
      <c r="E5485" s="8" t="str">
        <f t="shared" si="260"/>
        <v>Flood</v>
      </c>
      <c r="F5485">
        <v>2000</v>
      </c>
      <c r="G5485" t="s">
        <v>176</v>
      </c>
      <c r="H5485" t="s">
        <v>177</v>
      </c>
      <c r="I5485" t="s">
        <v>180</v>
      </c>
      <c r="J5485">
        <v>1</v>
      </c>
      <c r="K5485">
        <v>7</v>
      </c>
      <c r="M5485">
        <v>500</v>
      </c>
      <c r="O5485">
        <v>500</v>
      </c>
      <c r="P5485">
        <v>27000</v>
      </c>
    </row>
    <row r="5486" spans="1:16" x14ac:dyDescent="0.2">
      <c r="A5486" s="11" t="str">
        <f t="shared" si="258"/>
        <v>2000KOR1215840855</v>
      </c>
      <c r="B5486" s="9" t="str">
        <f>VLOOKUP(A5486,disaster_type!$A$2:$L$60000,5,FALSE)</f>
        <v>Wildfire</v>
      </c>
      <c r="C5486" s="9" t="str">
        <f>VLOOKUP(I5486,_readme!$A$25:$B$49,2,FALSE)</f>
        <v>Wildfire</v>
      </c>
      <c r="D5486" s="9" t="b">
        <f t="shared" si="259"/>
        <v>0</v>
      </c>
      <c r="E5486" s="8" t="str">
        <f t="shared" si="260"/>
        <v>Wildfire</v>
      </c>
      <c r="F5486">
        <v>2000</v>
      </c>
      <c r="G5486" t="s">
        <v>176</v>
      </c>
      <c r="H5486" t="s">
        <v>177</v>
      </c>
      <c r="I5486" t="s">
        <v>111</v>
      </c>
      <c r="J5486">
        <v>1</v>
      </c>
      <c r="K5486">
        <v>2</v>
      </c>
      <c r="L5486">
        <v>15</v>
      </c>
      <c r="N5486">
        <v>840</v>
      </c>
      <c r="O5486">
        <v>855</v>
      </c>
    </row>
    <row r="5487" spans="1:16" x14ac:dyDescent="0.2">
      <c r="A5487" s="11" t="str">
        <f t="shared" si="258"/>
        <v>2000KOR23371171182300</v>
      </c>
      <c r="B5487" s="9" t="str">
        <f>VLOOKUP(A5487,disaster_type!$A$2:$L$60000,5,FALSE)</f>
        <v>Storm</v>
      </c>
      <c r="C5487" s="9" t="str">
        <f>VLOOKUP(I5487,_readme!$A$25:$B$49,2,FALSE)</f>
        <v>Storm</v>
      </c>
      <c r="D5487" s="9" t="b">
        <f t="shared" si="259"/>
        <v>0</v>
      </c>
      <c r="E5487" s="8" t="str">
        <f t="shared" si="260"/>
        <v>Storm</v>
      </c>
      <c r="F5487">
        <v>2000</v>
      </c>
      <c r="G5487" t="s">
        <v>176</v>
      </c>
      <c r="H5487" t="s">
        <v>177</v>
      </c>
      <c r="I5487" t="s">
        <v>24</v>
      </c>
      <c r="J5487">
        <v>2</v>
      </c>
      <c r="K5487">
        <v>33</v>
      </c>
      <c r="N5487">
        <v>711</v>
      </c>
      <c r="O5487">
        <v>711</v>
      </c>
      <c r="P5487">
        <v>82300</v>
      </c>
    </row>
    <row r="5488" spans="1:16" x14ac:dyDescent="0.2">
      <c r="A5488" s="11" t="str">
        <f t="shared" si="258"/>
        <v>2000KOR163953139531</v>
      </c>
      <c r="B5488" s="9" t="str">
        <f>VLOOKUP(A5488,disaster_type!$A$2:$L$60000,5,FALSE)</f>
        <v>Epidemic</v>
      </c>
      <c r="C5488" s="9" t="str">
        <f>VLOOKUP(I5488,_readme!$A$25:$B$49,2,FALSE)</f>
        <v>Epidemic</v>
      </c>
      <c r="D5488" s="9" t="b">
        <f t="shared" si="259"/>
        <v>0</v>
      </c>
      <c r="E5488" s="8" t="str">
        <f t="shared" si="260"/>
        <v>Epidemic</v>
      </c>
      <c r="F5488">
        <v>2000</v>
      </c>
      <c r="G5488" t="s">
        <v>176</v>
      </c>
      <c r="H5488" t="s">
        <v>177</v>
      </c>
      <c r="I5488" t="s">
        <v>18</v>
      </c>
      <c r="J5488">
        <v>1</v>
      </c>
      <c r="K5488">
        <v>6</v>
      </c>
      <c r="M5488">
        <v>39531</v>
      </c>
      <c r="O5488">
        <v>39531</v>
      </c>
    </row>
    <row r="5489" spans="1:16" x14ac:dyDescent="0.2">
      <c r="A5489" s="11" t="str">
        <f t="shared" si="258"/>
        <v>2000KGZ111</v>
      </c>
      <c r="B5489" s="9" t="str">
        <f>VLOOKUP(A5489,disaster_type!$A$2:$L$60000,5,FALSE)</f>
        <v xml:space="preserve">Extreme temperature </v>
      </c>
      <c r="C5489" s="9" t="str">
        <f>VLOOKUP(I5489,_readme!$A$25:$B$49,2,FALSE)</f>
        <v xml:space="preserve">Extreme temperature </v>
      </c>
      <c r="D5489" s="9" t="b">
        <f t="shared" si="259"/>
        <v>0</v>
      </c>
      <c r="E5489" s="8" t="str">
        <f t="shared" si="260"/>
        <v xml:space="preserve">Extreme temperature </v>
      </c>
      <c r="F5489">
        <v>2000</v>
      </c>
      <c r="G5489" t="s">
        <v>406</v>
      </c>
      <c r="H5489" t="s">
        <v>407</v>
      </c>
      <c r="I5489" t="s">
        <v>213</v>
      </c>
      <c r="J5489">
        <v>1</v>
      </c>
      <c r="K5489">
        <v>11</v>
      </c>
    </row>
    <row r="5490" spans="1:16" x14ac:dyDescent="0.2">
      <c r="A5490" s="11" t="str">
        <f t="shared" si="258"/>
        <v>2000LAO3594596854596851000</v>
      </c>
      <c r="B5490" s="9" t="e">
        <f>VLOOKUP(A5490,disaster_type!$A$2:$L$60000,5,FALSE)</f>
        <v>#N/A</v>
      </c>
      <c r="C5490" s="9" t="e">
        <f>VLOOKUP(I5490,_readme!$A$25:$B$49,2,FALSE)</f>
        <v>#N/A</v>
      </c>
      <c r="D5490" s="9" t="b">
        <f t="shared" si="259"/>
        <v>1</v>
      </c>
      <c r="E5490" s="8" t="e">
        <f t="shared" si="260"/>
        <v>#N/A</v>
      </c>
      <c r="F5490">
        <v>2000</v>
      </c>
      <c r="G5490" t="s">
        <v>286</v>
      </c>
      <c r="H5490" t="s">
        <v>287</v>
      </c>
      <c r="I5490" t="s">
        <v>17</v>
      </c>
      <c r="J5490">
        <v>3</v>
      </c>
      <c r="K5490">
        <v>59</v>
      </c>
      <c r="M5490">
        <v>459685</v>
      </c>
      <c r="O5490">
        <v>459685</v>
      </c>
      <c r="P5490">
        <v>1000</v>
      </c>
    </row>
    <row r="5491" spans="1:16" x14ac:dyDescent="0.2">
      <c r="A5491" s="11" t="str">
        <f t="shared" si="258"/>
        <v>2000LVA1102102</v>
      </c>
      <c r="B5491" s="9" t="str">
        <f>VLOOKUP(A5491,disaster_type!$A$2:$L$60000,5,FALSE)</f>
        <v>Epidemic</v>
      </c>
      <c r="C5491" s="9" t="str">
        <f>VLOOKUP(I5491,_readme!$A$25:$B$49,2,FALSE)</f>
        <v>Epidemic</v>
      </c>
      <c r="D5491" s="9" t="b">
        <f t="shared" si="259"/>
        <v>0</v>
      </c>
      <c r="E5491" s="8" t="str">
        <f t="shared" si="260"/>
        <v>Epidemic</v>
      </c>
      <c r="F5491">
        <v>2000</v>
      </c>
      <c r="G5491" t="s">
        <v>456</v>
      </c>
      <c r="H5491" t="s">
        <v>457</v>
      </c>
      <c r="I5491" t="s">
        <v>77</v>
      </c>
      <c r="J5491">
        <v>1</v>
      </c>
      <c r="M5491">
        <v>102</v>
      </c>
      <c r="O5491">
        <v>102</v>
      </c>
    </row>
    <row r="5492" spans="1:16" x14ac:dyDescent="0.2">
      <c r="A5492" s="11" t="str">
        <f t="shared" si="258"/>
        <v>2000LSO12818341834</v>
      </c>
      <c r="B5492" s="9" t="str">
        <f>VLOOKUP(A5492,disaster_type!$A$2:$L$60000,5,FALSE)</f>
        <v>Epidemic</v>
      </c>
      <c r="C5492" s="9" t="str">
        <f>VLOOKUP(I5492,_readme!$A$25:$B$49,2,FALSE)</f>
        <v>Epidemic</v>
      </c>
      <c r="D5492" s="9" t="b">
        <f t="shared" si="259"/>
        <v>0</v>
      </c>
      <c r="E5492" s="8" t="str">
        <f t="shared" si="260"/>
        <v>Epidemic</v>
      </c>
      <c r="F5492">
        <v>2000</v>
      </c>
      <c r="G5492" t="s">
        <v>302</v>
      </c>
      <c r="H5492" t="s">
        <v>303</v>
      </c>
      <c r="I5492" t="s">
        <v>77</v>
      </c>
      <c r="J5492">
        <v>1</v>
      </c>
      <c r="K5492">
        <v>28</v>
      </c>
      <c r="M5492">
        <v>1834</v>
      </c>
      <c r="O5492">
        <v>1834</v>
      </c>
    </row>
    <row r="5493" spans="1:16" x14ac:dyDescent="0.2">
      <c r="A5493" s="11" t="str">
        <f t="shared" si="258"/>
        <v>2000LBR13112112</v>
      </c>
      <c r="B5493" s="9" t="e">
        <f>VLOOKUP(A5493,disaster_type!$A$2:$L$60000,5,FALSE)</f>
        <v>#N/A</v>
      </c>
      <c r="C5493" s="9" t="str">
        <f>VLOOKUP(I5493,_readme!$A$25:$B$49,2,FALSE)</f>
        <v>Epidemic</v>
      </c>
      <c r="D5493" s="9" t="b">
        <f t="shared" si="259"/>
        <v>1</v>
      </c>
      <c r="E5493" s="8" t="str">
        <f t="shared" si="260"/>
        <v>Epidemic</v>
      </c>
      <c r="F5493">
        <v>2000</v>
      </c>
      <c r="G5493" t="s">
        <v>360</v>
      </c>
      <c r="H5493" t="s">
        <v>361</v>
      </c>
      <c r="I5493" t="s">
        <v>77</v>
      </c>
      <c r="J5493">
        <v>1</v>
      </c>
      <c r="K5493">
        <v>3</v>
      </c>
      <c r="M5493">
        <v>112</v>
      </c>
      <c r="O5493">
        <v>112</v>
      </c>
    </row>
    <row r="5494" spans="1:16" x14ac:dyDescent="0.2">
      <c r="A5494" s="11" t="str">
        <f t="shared" si="258"/>
        <v>2000LBR110</v>
      </c>
      <c r="B5494" s="9" t="e">
        <f>VLOOKUP(A5494,disaster_type!$A$2:$L$60000,5,FALSE)</f>
        <v>#N/A</v>
      </c>
      <c r="C5494" s="9" t="str">
        <f>VLOOKUP(I5494,_readme!$A$25:$B$49,2,FALSE)</f>
        <v>Epidemic</v>
      </c>
      <c r="D5494" s="9" t="b">
        <f t="shared" si="259"/>
        <v>1</v>
      </c>
      <c r="E5494" s="8" t="str">
        <f t="shared" si="260"/>
        <v>Epidemic</v>
      </c>
      <c r="F5494">
        <v>2000</v>
      </c>
      <c r="G5494" t="s">
        <v>360</v>
      </c>
      <c r="H5494" t="s">
        <v>361</v>
      </c>
      <c r="I5494" t="s">
        <v>18</v>
      </c>
      <c r="J5494">
        <v>1</v>
      </c>
      <c r="K5494">
        <v>10</v>
      </c>
    </row>
    <row r="5495" spans="1:16" x14ac:dyDescent="0.2">
      <c r="A5495" s="11" t="str">
        <f t="shared" si="258"/>
        <v>2000MKD113563</v>
      </c>
      <c r="B5495" s="9" t="str">
        <f>VLOOKUP(A5495,disaster_type!$A$2:$L$60000,5,FALSE)</f>
        <v>Wildfire</v>
      </c>
      <c r="C5495" s="9" t="str">
        <f>VLOOKUP(I5495,_readme!$A$25:$B$49,2,FALSE)</f>
        <v>Wildfire</v>
      </c>
      <c r="D5495" s="9" t="b">
        <f t="shared" si="259"/>
        <v>0</v>
      </c>
      <c r="E5495" s="8" t="str">
        <f t="shared" si="260"/>
        <v>Wildfire</v>
      </c>
      <c r="F5495">
        <v>2000</v>
      </c>
      <c r="G5495" t="s">
        <v>425</v>
      </c>
      <c r="H5495" t="s">
        <v>426</v>
      </c>
      <c r="I5495" t="s">
        <v>111</v>
      </c>
      <c r="J5495">
        <v>1</v>
      </c>
      <c r="P5495">
        <v>13563</v>
      </c>
    </row>
    <row r="5496" spans="1:16" x14ac:dyDescent="0.2">
      <c r="A5496" s="11" t="str">
        <f t="shared" si="258"/>
        <v>2000MDG1231290231290</v>
      </c>
      <c r="B5496" s="9" t="str">
        <f>VLOOKUP(A5496,disaster_type!$A$2:$L$60000,5,FALSE)</f>
        <v>Drought</v>
      </c>
      <c r="C5496" s="9" t="str">
        <f>VLOOKUP(I5496,_readme!$A$25:$B$49,2,FALSE)</f>
        <v>Drought</v>
      </c>
      <c r="D5496" s="9" t="b">
        <f t="shared" si="259"/>
        <v>0</v>
      </c>
      <c r="E5496" s="8" t="str">
        <f t="shared" si="260"/>
        <v>Drought</v>
      </c>
      <c r="F5496">
        <v>2000</v>
      </c>
      <c r="G5496" t="s">
        <v>304</v>
      </c>
      <c r="H5496" t="s">
        <v>305</v>
      </c>
      <c r="I5496" t="s">
        <v>12</v>
      </c>
      <c r="J5496">
        <v>1</v>
      </c>
      <c r="M5496">
        <v>231290</v>
      </c>
      <c r="O5496">
        <v>231290</v>
      </c>
    </row>
    <row r="5497" spans="1:16" x14ac:dyDescent="0.2">
      <c r="A5497" s="11" t="str">
        <f t="shared" si="258"/>
        <v>2000MDG21531110620811062099000</v>
      </c>
      <c r="B5497" s="9" t="str">
        <f>VLOOKUP(A5497,disaster_type!$A$2:$L$60000,5,FALSE)</f>
        <v>Storm</v>
      </c>
      <c r="C5497" s="9" t="str">
        <f>VLOOKUP(I5497,_readme!$A$25:$B$49,2,FALSE)</f>
        <v>Storm</v>
      </c>
      <c r="D5497" s="9" t="b">
        <f t="shared" si="259"/>
        <v>0</v>
      </c>
      <c r="E5497" s="8" t="str">
        <f t="shared" si="260"/>
        <v>Storm</v>
      </c>
      <c r="F5497">
        <v>2000</v>
      </c>
      <c r="G5497" t="s">
        <v>304</v>
      </c>
      <c r="H5497" t="s">
        <v>305</v>
      </c>
      <c r="I5497" t="s">
        <v>24</v>
      </c>
      <c r="J5497">
        <v>2</v>
      </c>
      <c r="K5497">
        <v>153</v>
      </c>
      <c r="L5497">
        <v>1</v>
      </c>
      <c r="M5497">
        <v>1106208</v>
      </c>
      <c r="O5497">
        <v>1106209</v>
      </c>
      <c r="P5497">
        <v>9000</v>
      </c>
    </row>
    <row r="5498" spans="1:16" x14ac:dyDescent="0.2">
      <c r="A5498" s="11" t="str">
        <f t="shared" si="258"/>
        <v>2000MWI120000200001000</v>
      </c>
      <c r="B5498" s="9" t="str">
        <f>VLOOKUP(A5498,disaster_type!$A$2:$L$60000,5,FALSE)</f>
        <v>Flood</v>
      </c>
      <c r="C5498" s="9" t="e">
        <f>VLOOKUP(I5498,_readme!$A$25:$B$49,2,FALSE)</f>
        <v>#N/A</v>
      </c>
      <c r="D5498" s="9" t="b">
        <f t="shared" si="259"/>
        <v>0</v>
      </c>
      <c r="E5498" s="8" t="str">
        <f t="shared" si="260"/>
        <v>Flood</v>
      </c>
      <c r="F5498">
        <v>2000</v>
      </c>
      <c r="G5498" t="s">
        <v>296</v>
      </c>
      <c r="H5498" t="s">
        <v>297</v>
      </c>
      <c r="I5498" s="17" t="s">
        <v>485</v>
      </c>
      <c r="J5498">
        <v>1</v>
      </c>
      <c r="M5498">
        <v>20000</v>
      </c>
      <c r="O5498">
        <v>20000</v>
      </c>
      <c r="P5498">
        <v>1000</v>
      </c>
    </row>
    <row r="5499" spans="1:16" x14ac:dyDescent="0.2">
      <c r="A5499" s="11" t="str">
        <f t="shared" si="258"/>
        <v>2000MWI18333233323</v>
      </c>
      <c r="B5499" s="9" t="str">
        <f>VLOOKUP(A5499,disaster_type!$A$2:$L$60000,5,FALSE)</f>
        <v>Epidemic</v>
      </c>
      <c r="C5499" s="9" t="str">
        <f>VLOOKUP(I5499,_readme!$A$25:$B$49,2,FALSE)</f>
        <v>Epidemic</v>
      </c>
      <c r="D5499" s="9" t="b">
        <f t="shared" si="259"/>
        <v>0</v>
      </c>
      <c r="E5499" s="8" t="str">
        <f t="shared" si="260"/>
        <v>Epidemic</v>
      </c>
      <c r="F5499">
        <v>2000</v>
      </c>
      <c r="G5499" t="s">
        <v>296</v>
      </c>
      <c r="H5499" t="s">
        <v>297</v>
      </c>
      <c r="I5499" t="s">
        <v>77</v>
      </c>
      <c r="J5499">
        <v>1</v>
      </c>
      <c r="K5499">
        <v>83</v>
      </c>
      <c r="M5499">
        <v>3323</v>
      </c>
      <c r="O5499">
        <v>3323</v>
      </c>
    </row>
    <row r="5500" spans="1:16" x14ac:dyDescent="0.2">
      <c r="A5500" s="11" t="str">
        <f t="shared" si="258"/>
        <v>2000MYS22980980</v>
      </c>
      <c r="B5500" s="9" t="e">
        <f>VLOOKUP(A5500,disaster_type!$A$2:$L$60000,5,FALSE)</f>
        <v>#N/A</v>
      </c>
      <c r="C5500" s="9" t="e">
        <f>VLOOKUP(I5500,_readme!$A$25:$B$49,2,FALSE)</f>
        <v>#N/A</v>
      </c>
      <c r="D5500" s="9" t="b">
        <f t="shared" si="259"/>
        <v>1</v>
      </c>
      <c r="E5500" s="8" t="e">
        <f t="shared" si="260"/>
        <v>#N/A</v>
      </c>
      <c r="F5500">
        <v>2000</v>
      </c>
      <c r="G5500" t="s">
        <v>278</v>
      </c>
      <c r="H5500" t="s">
        <v>279</v>
      </c>
      <c r="I5500" t="s">
        <v>17</v>
      </c>
      <c r="J5500">
        <v>2</v>
      </c>
      <c r="K5500">
        <v>2</v>
      </c>
      <c r="M5500">
        <v>980</v>
      </c>
      <c r="O5500">
        <v>980</v>
      </c>
    </row>
    <row r="5501" spans="1:16" x14ac:dyDescent="0.2">
      <c r="A5501" s="11" t="str">
        <f t="shared" si="258"/>
        <v>2000MYS112800080001000</v>
      </c>
      <c r="B5501" s="9" t="str">
        <f>VLOOKUP(A5501,disaster_type!$A$2:$L$60000,5,FALSE)</f>
        <v>Flood</v>
      </c>
      <c r="C5501" s="9" t="str">
        <f>VLOOKUP(I5501,_readme!$A$25:$B$49,2,FALSE)</f>
        <v>Flood</v>
      </c>
      <c r="D5501" s="9" t="b">
        <f t="shared" si="259"/>
        <v>0</v>
      </c>
      <c r="E5501" s="8" t="str">
        <f t="shared" si="260"/>
        <v>Flood</v>
      </c>
      <c r="F5501">
        <v>2000</v>
      </c>
      <c r="G5501" t="s">
        <v>278</v>
      </c>
      <c r="H5501" t="s">
        <v>279</v>
      </c>
      <c r="I5501" t="s">
        <v>180</v>
      </c>
      <c r="J5501">
        <v>1</v>
      </c>
      <c r="K5501">
        <v>12</v>
      </c>
      <c r="M5501">
        <v>8000</v>
      </c>
      <c r="O5501">
        <v>8000</v>
      </c>
      <c r="P5501">
        <v>1000</v>
      </c>
    </row>
    <row r="5502" spans="1:16" x14ac:dyDescent="0.2">
      <c r="A5502" s="11" t="str">
        <f t="shared" si="258"/>
        <v>2000MYS12508508</v>
      </c>
      <c r="B5502" s="9" t="e">
        <f>VLOOKUP(A5502,disaster_type!$A$2:$L$60000,5,FALSE)</f>
        <v>#N/A</v>
      </c>
      <c r="C5502" s="9" t="str">
        <f>VLOOKUP(I5502,_readme!$A$25:$B$49,2,FALSE)</f>
        <v>Epidemic</v>
      </c>
      <c r="D5502" s="9" t="b">
        <f t="shared" si="259"/>
        <v>1</v>
      </c>
      <c r="E5502" s="8" t="str">
        <f t="shared" si="260"/>
        <v>Epidemic</v>
      </c>
      <c r="F5502">
        <v>2000</v>
      </c>
      <c r="G5502" t="s">
        <v>278</v>
      </c>
      <c r="H5502" t="s">
        <v>279</v>
      </c>
      <c r="I5502" t="s">
        <v>18</v>
      </c>
      <c r="J5502">
        <v>1</v>
      </c>
      <c r="K5502">
        <v>2</v>
      </c>
      <c r="M5502">
        <v>508</v>
      </c>
      <c r="O5502">
        <v>508</v>
      </c>
    </row>
    <row r="5503" spans="1:16" x14ac:dyDescent="0.2">
      <c r="A5503" s="11" t="str">
        <f t="shared" si="258"/>
        <v>2000MLI115</v>
      </c>
      <c r="B5503" s="9" t="str">
        <f>VLOOKUP(A5503,disaster_type!$A$2:$L$60000,5,FALSE)</f>
        <v>Flood</v>
      </c>
      <c r="C5503" s="9" t="e">
        <f>VLOOKUP(I5503,_readme!$A$25:$B$49,2,FALSE)</f>
        <v>#N/A</v>
      </c>
      <c r="D5503" s="9" t="b">
        <f t="shared" si="259"/>
        <v>0</v>
      </c>
      <c r="E5503" s="8" t="str">
        <f t="shared" si="260"/>
        <v>Flood</v>
      </c>
      <c r="F5503">
        <v>2000</v>
      </c>
      <c r="G5503" t="s">
        <v>105</v>
      </c>
      <c r="H5503" t="s">
        <v>106</v>
      </c>
      <c r="I5503" s="17" t="s">
        <v>485</v>
      </c>
      <c r="J5503">
        <v>1</v>
      </c>
      <c r="K5503">
        <v>15</v>
      </c>
    </row>
    <row r="5504" spans="1:16" x14ac:dyDescent="0.2">
      <c r="A5504" s="11" t="str">
        <f t="shared" si="258"/>
        <v>2000MHL16218218</v>
      </c>
      <c r="B5504" s="9" t="str">
        <f>VLOOKUP(A5504,disaster_type!$A$2:$L$60000,5,FALSE)</f>
        <v>Epidemic</v>
      </c>
      <c r="C5504" s="9" t="str">
        <f>VLOOKUP(I5504,_readme!$A$25:$B$49,2,FALSE)</f>
        <v>Epidemic</v>
      </c>
      <c r="D5504" s="9" t="b">
        <f t="shared" si="259"/>
        <v>0</v>
      </c>
      <c r="E5504" s="8" t="str">
        <f t="shared" si="260"/>
        <v>Epidemic</v>
      </c>
      <c r="F5504">
        <v>2000</v>
      </c>
      <c r="G5504" t="s">
        <v>402</v>
      </c>
      <c r="H5504" t="s">
        <v>403</v>
      </c>
      <c r="I5504" t="s">
        <v>77</v>
      </c>
      <c r="J5504">
        <v>1</v>
      </c>
      <c r="K5504">
        <v>6</v>
      </c>
      <c r="M5504">
        <v>218</v>
      </c>
      <c r="O5504">
        <v>218</v>
      </c>
    </row>
    <row r="5505" spans="1:16" x14ac:dyDescent="0.2">
      <c r="A5505" s="11" t="str">
        <f t="shared" si="258"/>
        <v>2000MEX212520002000</v>
      </c>
      <c r="B5505" s="9" t="e">
        <f>VLOOKUP(A5505,disaster_type!$A$2:$L$60000,5,FALSE)</f>
        <v>#N/A</v>
      </c>
      <c r="C5505" s="9" t="e">
        <f>VLOOKUP(I5505,_readme!$A$25:$B$49,2,FALSE)</f>
        <v>#N/A</v>
      </c>
      <c r="D5505" s="9" t="b">
        <f t="shared" si="259"/>
        <v>1</v>
      </c>
      <c r="E5505" s="8" t="e">
        <f t="shared" si="260"/>
        <v>#N/A</v>
      </c>
      <c r="F5505">
        <v>2000</v>
      </c>
      <c r="G5505" t="s">
        <v>155</v>
      </c>
      <c r="H5505" t="s">
        <v>156</v>
      </c>
      <c r="I5505" t="s">
        <v>17</v>
      </c>
      <c r="J5505">
        <v>2</v>
      </c>
      <c r="K5505">
        <v>125</v>
      </c>
      <c r="M5505">
        <v>2000</v>
      </c>
      <c r="O5505">
        <v>2000</v>
      </c>
    </row>
    <row r="5506" spans="1:16" x14ac:dyDescent="0.2">
      <c r="A5506" s="11" t="str">
        <f t="shared" si="258"/>
        <v>2000MEX14100041000</v>
      </c>
      <c r="B5506" s="9" t="str">
        <f>VLOOKUP(A5506,disaster_type!$A$2:$L$60000,5,FALSE)</f>
        <v>Volcanic activity</v>
      </c>
      <c r="C5506" s="9" t="str">
        <f>VLOOKUP(I5506,_readme!$A$25:$B$49,2,FALSE)</f>
        <v>Volcanic activity</v>
      </c>
      <c r="D5506" s="9" t="b">
        <f t="shared" si="259"/>
        <v>0</v>
      </c>
      <c r="E5506" s="8" t="str">
        <f t="shared" si="260"/>
        <v>Volcanic activity</v>
      </c>
      <c r="F5506">
        <v>2000</v>
      </c>
      <c r="G5506" t="s">
        <v>155</v>
      </c>
      <c r="H5506" t="s">
        <v>156</v>
      </c>
      <c r="I5506" t="s">
        <v>21</v>
      </c>
      <c r="J5506">
        <v>1</v>
      </c>
      <c r="M5506">
        <v>41000</v>
      </c>
      <c r="O5506">
        <v>41000</v>
      </c>
    </row>
    <row r="5507" spans="1:16" x14ac:dyDescent="0.2">
      <c r="A5507" s="11" t="str">
        <f t="shared" ref="A5507:A5570" si="261">F5507&amp;G5507&amp;J5507&amp;K5507&amp;L5507&amp;M5507&amp;N5507&amp;O5507&amp;P5507</f>
        <v>2000MEX166</v>
      </c>
      <c r="B5507" s="9" t="str">
        <f>VLOOKUP(A5507,disaster_type!$A$2:$L$60000,5,FALSE)</f>
        <v xml:space="preserve">Extreme temperature </v>
      </c>
      <c r="C5507" s="9" t="str">
        <f>VLOOKUP(I5507,_readme!$A$25:$B$49,2,FALSE)</f>
        <v xml:space="preserve">Extreme temperature </v>
      </c>
      <c r="D5507" s="9" t="b">
        <f t="shared" ref="D5507:D5570" si="262">ISNA(B5507)</f>
        <v>0</v>
      </c>
      <c r="E5507" s="8" t="str">
        <f t="shared" si="260"/>
        <v xml:space="preserve">Extreme temperature </v>
      </c>
      <c r="F5507">
        <v>2000</v>
      </c>
      <c r="G5507" t="s">
        <v>155</v>
      </c>
      <c r="H5507" t="s">
        <v>156</v>
      </c>
      <c r="I5507" t="s">
        <v>213</v>
      </c>
      <c r="J5507">
        <v>1</v>
      </c>
      <c r="K5507">
        <v>66</v>
      </c>
    </row>
    <row r="5508" spans="1:16" x14ac:dyDescent="0.2">
      <c r="A5508" s="11" t="str">
        <f t="shared" si="261"/>
        <v>2000MEX18300300</v>
      </c>
      <c r="B5508" s="9" t="e">
        <f>VLOOKUP(A5508,disaster_type!$A$2:$L$60000,5,FALSE)</f>
        <v>#N/A</v>
      </c>
      <c r="C5508" s="9" t="str">
        <f>VLOOKUP(I5508,_readme!$A$25:$B$49,2,FALSE)</f>
        <v>Storm</v>
      </c>
      <c r="D5508" s="9" t="b">
        <f t="shared" si="262"/>
        <v>1</v>
      </c>
      <c r="E5508" s="8" t="str">
        <f t="shared" si="260"/>
        <v>Storm</v>
      </c>
      <c r="F5508">
        <v>2000</v>
      </c>
      <c r="G5508" t="s">
        <v>155</v>
      </c>
      <c r="H5508" t="s">
        <v>156</v>
      </c>
      <c r="I5508" t="s">
        <v>52</v>
      </c>
      <c r="J5508">
        <v>1</v>
      </c>
      <c r="K5508">
        <v>8</v>
      </c>
      <c r="M5508">
        <v>300</v>
      </c>
      <c r="O5508">
        <v>300</v>
      </c>
    </row>
    <row r="5509" spans="1:16" x14ac:dyDescent="0.2">
      <c r="A5509" s="11" t="str">
        <f t="shared" si="261"/>
        <v>2000MEX114</v>
      </c>
      <c r="B5509" s="9" t="e">
        <f>VLOOKUP(A5509,disaster_type!$A$2:$L$60000,5,FALSE)</f>
        <v>#N/A</v>
      </c>
      <c r="C5509" s="9" t="str">
        <f>VLOOKUP(I5509,_readme!$A$25:$B$49,2,FALSE)</f>
        <v>Flood</v>
      </c>
      <c r="D5509" s="9" t="b">
        <f t="shared" si="262"/>
        <v>1</v>
      </c>
      <c r="E5509" s="8" t="str">
        <f t="shared" si="260"/>
        <v>Flood</v>
      </c>
      <c r="F5509">
        <v>2000</v>
      </c>
      <c r="G5509" t="s">
        <v>155</v>
      </c>
      <c r="H5509" t="s">
        <v>156</v>
      </c>
      <c r="I5509" t="s">
        <v>180</v>
      </c>
      <c r="J5509">
        <v>1</v>
      </c>
      <c r="K5509">
        <v>14</v>
      </c>
    </row>
    <row r="5510" spans="1:16" x14ac:dyDescent="0.2">
      <c r="A5510" s="11" t="str">
        <f t="shared" si="261"/>
        <v>2000MEX111</v>
      </c>
      <c r="B5510" s="9" t="str">
        <f>VLOOKUP(A5510,disaster_type!$A$2:$L$60000,5,FALSE)</f>
        <v>Earthquake</v>
      </c>
      <c r="C5510" s="9" t="str">
        <f>VLOOKUP(I5510,_readme!$A$25:$B$49,2,FALSE)</f>
        <v>Earthquake</v>
      </c>
      <c r="D5510" s="9" t="b">
        <f t="shared" si="262"/>
        <v>0</v>
      </c>
      <c r="E5510" s="8" t="str">
        <f t="shared" si="260"/>
        <v>Earthquake</v>
      </c>
      <c r="F5510">
        <v>2000</v>
      </c>
      <c r="G5510" t="s">
        <v>155</v>
      </c>
      <c r="H5510" t="s">
        <v>156</v>
      </c>
      <c r="I5510" t="s">
        <v>28</v>
      </c>
      <c r="J5510">
        <v>1</v>
      </c>
      <c r="L5510">
        <v>1</v>
      </c>
      <c r="O5510">
        <v>1</v>
      </c>
    </row>
    <row r="5511" spans="1:16" x14ac:dyDescent="0.2">
      <c r="A5511" s="11" t="str">
        <f t="shared" si="261"/>
        <v>2000MEX12330000300001000</v>
      </c>
      <c r="B5511" s="9" t="e">
        <f>VLOOKUP(A5511,disaster_type!$A$2:$L$60000,5,FALSE)</f>
        <v>#N/A</v>
      </c>
      <c r="C5511" s="9" t="str">
        <f>VLOOKUP(I5511,_readme!$A$25:$B$49,2,FALSE)</f>
        <v>Storm</v>
      </c>
      <c r="D5511" s="9" t="b">
        <f t="shared" si="262"/>
        <v>1</v>
      </c>
      <c r="E5511" s="8" t="str">
        <f t="shared" si="260"/>
        <v>Storm</v>
      </c>
      <c r="F5511">
        <v>2000</v>
      </c>
      <c r="G5511" t="s">
        <v>155</v>
      </c>
      <c r="H5511" t="s">
        <v>156</v>
      </c>
      <c r="I5511" t="s">
        <v>24</v>
      </c>
      <c r="J5511">
        <v>1</v>
      </c>
      <c r="K5511">
        <v>23</v>
      </c>
      <c r="M5511">
        <v>30000</v>
      </c>
      <c r="O5511">
        <v>30000</v>
      </c>
      <c r="P5511">
        <v>1000</v>
      </c>
    </row>
    <row r="5512" spans="1:16" x14ac:dyDescent="0.2">
      <c r="A5512" s="11" t="str">
        <f t="shared" si="261"/>
        <v>2000FSM11934313431</v>
      </c>
      <c r="B5512" s="9" t="str">
        <f>VLOOKUP(A5512,disaster_type!$A$2:$L$60000,5,FALSE)</f>
        <v>Epidemic</v>
      </c>
      <c r="C5512" s="9" t="str">
        <f>VLOOKUP(I5512,_readme!$A$25:$B$49,2,FALSE)</f>
        <v>Epidemic</v>
      </c>
      <c r="D5512" s="9" t="b">
        <f t="shared" si="262"/>
        <v>0</v>
      </c>
      <c r="E5512" s="8" t="str">
        <f t="shared" si="260"/>
        <v>Epidemic</v>
      </c>
      <c r="F5512">
        <v>2000</v>
      </c>
      <c r="G5512" t="s">
        <v>388</v>
      </c>
      <c r="H5512" t="s">
        <v>389</v>
      </c>
      <c r="I5512" t="s">
        <v>77</v>
      </c>
      <c r="J5512">
        <v>1</v>
      </c>
      <c r="K5512">
        <v>19</v>
      </c>
      <c r="M5512">
        <v>3431</v>
      </c>
      <c r="O5512">
        <v>3431</v>
      </c>
    </row>
    <row r="5513" spans="1:16" x14ac:dyDescent="0.2">
      <c r="A5513" s="11" t="str">
        <f t="shared" si="261"/>
        <v>2000MDA12600000260000031600</v>
      </c>
      <c r="B5513" s="9" t="str">
        <f>VLOOKUP(A5513,disaster_type!$A$2:$L$60000,5,FALSE)</f>
        <v>Storm</v>
      </c>
      <c r="C5513" s="9" t="e">
        <f>VLOOKUP(I5513,_readme!$A$25:$B$49,2,FALSE)</f>
        <v>#N/A</v>
      </c>
      <c r="D5513" s="9" t="b">
        <f t="shared" si="262"/>
        <v>0</v>
      </c>
      <c r="E5513" s="8" t="str">
        <f t="shared" si="260"/>
        <v>Storm</v>
      </c>
      <c r="F5513">
        <v>2000</v>
      </c>
      <c r="G5513" t="s">
        <v>429</v>
      </c>
      <c r="H5513" t="s">
        <v>430</v>
      </c>
      <c r="I5513" s="17" t="s">
        <v>487</v>
      </c>
      <c r="J5513">
        <v>1</v>
      </c>
      <c r="M5513">
        <v>2600000</v>
      </c>
      <c r="O5513">
        <v>2600000</v>
      </c>
      <c r="P5513">
        <v>31600</v>
      </c>
    </row>
    <row r="5514" spans="1:16" x14ac:dyDescent="0.2">
      <c r="A5514" s="11" t="str">
        <f t="shared" si="261"/>
        <v>2000MDA12</v>
      </c>
      <c r="B5514" s="9" t="str">
        <f>VLOOKUP(A5514,disaster_type!$A$2:$L$60000,5,FALSE)</f>
        <v>Drought</v>
      </c>
      <c r="C5514" s="9" t="str">
        <f>VLOOKUP(I5514,_readme!$A$25:$B$49,2,FALSE)</f>
        <v>Drought</v>
      </c>
      <c r="D5514" s="9" t="b">
        <f t="shared" si="262"/>
        <v>0</v>
      </c>
      <c r="E5514" s="8" t="str">
        <f t="shared" si="260"/>
        <v>Drought</v>
      </c>
      <c r="F5514">
        <v>2000</v>
      </c>
      <c r="G5514" t="s">
        <v>429</v>
      </c>
      <c r="H5514" t="s">
        <v>430</v>
      </c>
      <c r="I5514" t="s">
        <v>12</v>
      </c>
      <c r="J5514">
        <v>1</v>
      </c>
      <c r="K5514">
        <v>2</v>
      </c>
    </row>
    <row r="5515" spans="1:16" x14ac:dyDescent="0.2">
      <c r="A5515" s="11" t="str">
        <f t="shared" si="261"/>
        <v>2000MNG1450000050000080000</v>
      </c>
      <c r="B5515" s="9" t="e">
        <f>VLOOKUP(A5515,disaster_type!$A$2:$L$60000,5,FALSE)</f>
        <v>#N/A</v>
      </c>
      <c r="C5515" s="9" t="e">
        <f>VLOOKUP(I5515,_readme!$A$25:$B$49,2,FALSE)</f>
        <v>#N/A</v>
      </c>
      <c r="D5515" s="9" t="b">
        <f t="shared" si="262"/>
        <v>1</v>
      </c>
      <c r="E5515" s="8" t="e">
        <f t="shared" si="260"/>
        <v>#N/A</v>
      </c>
      <c r="F5515">
        <v>2000</v>
      </c>
      <c r="G5515" t="s">
        <v>242</v>
      </c>
      <c r="H5515" t="s">
        <v>243</v>
      </c>
      <c r="I5515" t="s">
        <v>17</v>
      </c>
      <c r="J5515">
        <v>1</v>
      </c>
      <c r="K5515">
        <v>4</v>
      </c>
      <c r="M5515">
        <v>500000</v>
      </c>
      <c r="O5515">
        <v>500000</v>
      </c>
      <c r="P5515">
        <v>80000</v>
      </c>
    </row>
    <row r="5516" spans="1:16" x14ac:dyDescent="0.2">
      <c r="A5516" s="11" t="str">
        <f t="shared" si="261"/>
        <v>2000MNG119571000571000</v>
      </c>
      <c r="B5516" s="9" t="e">
        <f>VLOOKUP(A5516,disaster_type!$A$2:$L$60000,5,FALSE)</f>
        <v>#N/A</v>
      </c>
      <c r="C5516" s="9" t="str">
        <f>VLOOKUP(I5516,_readme!$A$25:$B$49,2,FALSE)</f>
        <v>Storm</v>
      </c>
      <c r="D5516" s="9" t="b">
        <f t="shared" si="262"/>
        <v>1</v>
      </c>
      <c r="E5516" s="8" t="str">
        <f t="shared" si="260"/>
        <v>Storm</v>
      </c>
      <c r="F5516">
        <v>2000</v>
      </c>
      <c r="G5516" t="s">
        <v>242</v>
      </c>
      <c r="H5516" t="s">
        <v>243</v>
      </c>
      <c r="I5516" t="s">
        <v>52</v>
      </c>
      <c r="J5516">
        <v>1</v>
      </c>
      <c r="K5516">
        <v>19</v>
      </c>
      <c r="M5516">
        <v>571000</v>
      </c>
      <c r="O5516">
        <v>571000</v>
      </c>
    </row>
    <row r="5517" spans="1:16" x14ac:dyDescent="0.2">
      <c r="A5517" s="11" t="str">
        <f t="shared" si="261"/>
        <v>2000MNG1450000450000</v>
      </c>
      <c r="B5517" s="9" t="str">
        <f>VLOOKUP(A5517,disaster_type!$A$2:$L$60000,5,FALSE)</f>
        <v>Drought</v>
      </c>
      <c r="C5517" s="9" t="str">
        <f>VLOOKUP(I5517,_readme!$A$25:$B$49,2,FALSE)</f>
        <v>Drought</v>
      </c>
      <c r="D5517" s="9" t="b">
        <f t="shared" si="262"/>
        <v>0</v>
      </c>
      <c r="E5517" s="8" t="str">
        <f t="shared" si="260"/>
        <v>Drought</v>
      </c>
      <c r="F5517">
        <v>2000</v>
      </c>
      <c r="G5517" t="s">
        <v>242</v>
      </c>
      <c r="H5517" t="s">
        <v>243</v>
      </c>
      <c r="I5517" t="s">
        <v>12</v>
      </c>
      <c r="J5517">
        <v>1</v>
      </c>
      <c r="M5517">
        <v>450000</v>
      </c>
      <c r="O5517">
        <v>450000</v>
      </c>
    </row>
    <row r="5518" spans="1:16" x14ac:dyDescent="0.2">
      <c r="A5518" s="11" t="str">
        <f t="shared" si="261"/>
        <v>2000MAR16650650</v>
      </c>
      <c r="B5518" s="9" t="e">
        <f>VLOOKUP(A5518,disaster_type!$A$2:$L$60000,5,FALSE)</f>
        <v>#N/A</v>
      </c>
      <c r="C5518" s="9" t="e">
        <f>VLOOKUP(I5518,_readme!$A$25:$B$49,2,FALSE)</f>
        <v>#N/A</v>
      </c>
      <c r="D5518" s="9" t="b">
        <f t="shared" si="262"/>
        <v>1</v>
      </c>
      <c r="E5518" s="8" t="e">
        <f t="shared" si="260"/>
        <v>#N/A</v>
      </c>
      <c r="F5518">
        <v>2000</v>
      </c>
      <c r="G5518" t="s">
        <v>89</v>
      </c>
      <c r="H5518" t="s">
        <v>90</v>
      </c>
      <c r="I5518" t="s">
        <v>17</v>
      </c>
      <c r="J5518">
        <v>1</v>
      </c>
      <c r="K5518">
        <v>6</v>
      </c>
      <c r="M5518">
        <v>650</v>
      </c>
      <c r="O5518">
        <v>650</v>
      </c>
    </row>
    <row r="5519" spans="1:16" x14ac:dyDescent="0.2">
      <c r="A5519" s="11" t="str">
        <f t="shared" si="261"/>
        <v>2000MAR1300300</v>
      </c>
      <c r="B5519" s="9" t="e">
        <f>VLOOKUP(A5519,disaster_type!$A$2:$L$60000,5,FALSE)</f>
        <v>#N/A</v>
      </c>
      <c r="C5519" s="9" t="str">
        <f>VLOOKUP(I5519,_readme!$A$25:$B$49,2,FALSE)</f>
        <v>Flood</v>
      </c>
      <c r="D5519" s="9" t="b">
        <f t="shared" si="262"/>
        <v>1</v>
      </c>
      <c r="E5519" s="8" t="str">
        <f t="shared" si="260"/>
        <v>Flood</v>
      </c>
      <c r="F5519">
        <v>2000</v>
      </c>
      <c r="G5519" t="s">
        <v>89</v>
      </c>
      <c r="H5519" t="s">
        <v>90</v>
      </c>
      <c r="I5519" t="s">
        <v>180</v>
      </c>
      <c r="J5519">
        <v>1</v>
      </c>
      <c r="M5519">
        <v>300</v>
      </c>
      <c r="O5519">
        <v>300</v>
      </c>
    </row>
    <row r="5520" spans="1:16" x14ac:dyDescent="0.2">
      <c r="A5520" s="11" t="str">
        <f t="shared" si="261"/>
        <v>2000MAR1809</v>
      </c>
      <c r="B5520" s="9" t="str">
        <f>VLOOKUP(A5520,disaster_type!$A$2:$L$60000,5,FALSE)</f>
        <v xml:space="preserve">Extreme temperature </v>
      </c>
      <c r="C5520" s="9" t="str">
        <f>VLOOKUP(I5520,_readme!$A$25:$B$49,2,FALSE)</f>
        <v xml:space="preserve">Extreme temperature </v>
      </c>
      <c r="D5520" s="9" t="b">
        <f t="shared" si="262"/>
        <v>0</v>
      </c>
      <c r="E5520" s="8" t="str">
        <f t="shared" si="260"/>
        <v xml:space="preserve">Extreme temperature </v>
      </c>
      <c r="F5520">
        <v>2000</v>
      </c>
      <c r="G5520" t="s">
        <v>89</v>
      </c>
      <c r="H5520" t="s">
        <v>90</v>
      </c>
      <c r="I5520" t="s">
        <v>175</v>
      </c>
      <c r="J5520">
        <v>1</v>
      </c>
      <c r="P5520">
        <v>809</v>
      </c>
    </row>
    <row r="5521" spans="1:16" x14ac:dyDescent="0.2">
      <c r="A5521" s="11" t="str">
        <f t="shared" si="261"/>
        <v>2000MOZ32521607502910</v>
      </c>
      <c r="B5521" s="9" t="e">
        <f>VLOOKUP(A5521,disaster_type!$A$2:$L$60000,5,FALSE)</f>
        <v>#N/A</v>
      </c>
      <c r="C5521" s="9" t="e">
        <f>VLOOKUP(I5521,_readme!$A$25:$B$49,2,FALSE)</f>
        <v>#N/A</v>
      </c>
      <c r="D5521" s="9" t="b">
        <f t="shared" si="262"/>
        <v>1</v>
      </c>
      <c r="E5521" s="8" t="e">
        <f t="shared" si="260"/>
        <v>#N/A</v>
      </c>
      <c r="F5521">
        <v>2000</v>
      </c>
      <c r="G5521" t="s">
        <v>238</v>
      </c>
      <c r="H5521" t="s">
        <v>239</v>
      </c>
      <c r="I5521" t="s">
        <v>17</v>
      </c>
      <c r="J5521">
        <v>3</v>
      </c>
      <c r="K5521">
        <v>25</v>
      </c>
      <c r="M5521">
        <v>2160</v>
      </c>
      <c r="N5521">
        <v>750</v>
      </c>
      <c r="O5521">
        <v>2910</v>
      </c>
    </row>
    <row r="5522" spans="1:16" x14ac:dyDescent="0.2">
      <c r="A5522" s="11" t="str">
        <f t="shared" si="261"/>
        <v>2000MOZ11677316773</v>
      </c>
      <c r="B5522" s="9" t="e">
        <f>VLOOKUP(A5522,disaster_type!$A$2:$L$60000,5,FALSE)</f>
        <v>#N/A</v>
      </c>
      <c r="C5522" s="9" t="str">
        <f>VLOOKUP(I5522,_readme!$A$25:$B$49,2,FALSE)</f>
        <v>Epidemic</v>
      </c>
      <c r="D5522" s="9" t="b">
        <f t="shared" si="262"/>
        <v>1</v>
      </c>
      <c r="E5522" s="8" t="str">
        <f t="shared" si="260"/>
        <v>Epidemic</v>
      </c>
      <c r="F5522">
        <v>2000</v>
      </c>
      <c r="G5522" t="s">
        <v>238</v>
      </c>
      <c r="H5522" t="s">
        <v>239</v>
      </c>
      <c r="I5522" t="s">
        <v>132</v>
      </c>
      <c r="J5522">
        <v>1</v>
      </c>
      <c r="M5522">
        <v>16773</v>
      </c>
      <c r="O5522">
        <v>16773</v>
      </c>
    </row>
    <row r="5523" spans="1:16" x14ac:dyDescent="0.2">
      <c r="A5523" s="11" t="str">
        <f t="shared" si="261"/>
        <v>2000MOZ180045000004500000419200</v>
      </c>
      <c r="B5523" s="9" t="str">
        <f>VLOOKUP(A5523,disaster_type!$A$2:$L$60000,5,FALSE)</f>
        <v>Flood</v>
      </c>
      <c r="C5523" s="9" t="str">
        <f>VLOOKUP(I5523,_readme!$A$25:$B$49,2,FALSE)</f>
        <v>Flood</v>
      </c>
      <c r="D5523" s="9" t="b">
        <f t="shared" si="262"/>
        <v>0</v>
      </c>
      <c r="E5523" s="8" t="str">
        <f t="shared" si="260"/>
        <v>Flood</v>
      </c>
      <c r="F5523">
        <v>2000</v>
      </c>
      <c r="G5523" t="s">
        <v>238</v>
      </c>
      <c r="H5523" t="s">
        <v>239</v>
      </c>
      <c r="I5523" t="s">
        <v>112</v>
      </c>
      <c r="J5523">
        <v>1</v>
      </c>
      <c r="K5523">
        <v>800</v>
      </c>
      <c r="M5523">
        <v>4500000</v>
      </c>
      <c r="O5523">
        <v>4500000</v>
      </c>
      <c r="P5523">
        <v>419200</v>
      </c>
    </row>
    <row r="5524" spans="1:16" x14ac:dyDescent="0.2">
      <c r="A5524" s="11" t="str">
        <f t="shared" si="261"/>
        <v>2000MOZ21843003041000</v>
      </c>
      <c r="B5524" s="9" t="e">
        <f>VLOOKUP(A5524,disaster_type!$A$2:$L$60000,5,FALSE)</f>
        <v>#N/A</v>
      </c>
      <c r="C5524" s="9" t="str">
        <f>VLOOKUP(I5524,_readme!$A$25:$B$49,2,FALSE)</f>
        <v>Storm</v>
      </c>
      <c r="D5524" s="9" t="b">
        <f t="shared" si="262"/>
        <v>1</v>
      </c>
      <c r="E5524" s="8" t="str">
        <f t="shared" si="260"/>
        <v>Storm</v>
      </c>
      <c r="F5524">
        <v>2000</v>
      </c>
      <c r="G5524" t="s">
        <v>238</v>
      </c>
      <c r="H5524" t="s">
        <v>239</v>
      </c>
      <c r="I5524" t="s">
        <v>24</v>
      </c>
      <c r="J5524">
        <v>2</v>
      </c>
      <c r="K5524">
        <v>18</v>
      </c>
      <c r="L5524">
        <v>4</v>
      </c>
      <c r="N5524">
        <v>300</v>
      </c>
      <c r="O5524">
        <v>304</v>
      </c>
      <c r="P5524">
        <v>1000</v>
      </c>
    </row>
    <row r="5525" spans="1:16" x14ac:dyDescent="0.2">
      <c r="A5525" s="11" t="str">
        <f t="shared" si="261"/>
        <v>2000NAM150005000</v>
      </c>
      <c r="B5525" s="9" t="str">
        <f>VLOOKUP(A5525,disaster_type!$A$2:$L$60000,5,FALSE)</f>
        <v>Flood</v>
      </c>
      <c r="C5525" s="9" t="e">
        <f>VLOOKUP(I5525,_readme!$A$25:$B$49,2,FALSE)</f>
        <v>#N/A</v>
      </c>
      <c r="D5525" s="9" t="b">
        <f t="shared" si="262"/>
        <v>0</v>
      </c>
      <c r="E5525" s="8" t="str">
        <f t="shared" si="260"/>
        <v>Flood</v>
      </c>
      <c r="F5525">
        <v>2000</v>
      </c>
      <c r="G5525" t="s">
        <v>367</v>
      </c>
      <c r="H5525" t="s">
        <v>368</v>
      </c>
      <c r="I5525" s="17" t="s">
        <v>485</v>
      </c>
      <c r="J5525">
        <v>1</v>
      </c>
      <c r="M5525">
        <v>5000</v>
      </c>
      <c r="O5525">
        <v>5000</v>
      </c>
    </row>
    <row r="5526" spans="1:16" x14ac:dyDescent="0.2">
      <c r="A5526" s="11" t="str">
        <f t="shared" si="261"/>
        <v>2000NAM1145858</v>
      </c>
      <c r="B5526" s="9" t="str">
        <f>VLOOKUP(A5526,disaster_type!$A$2:$L$60000,5,FALSE)</f>
        <v>Epidemic</v>
      </c>
      <c r="C5526" s="9" t="str">
        <f>VLOOKUP(I5526,_readme!$A$25:$B$49,2,FALSE)</f>
        <v>Epidemic</v>
      </c>
      <c r="D5526" s="9" t="b">
        <f t="shared" si="262"/>
        <v>0</v>
      </c>
      <c r="E5526" s="8" t="str">
        <f t="shared" si="260"/>
        <v>Epidemic</v>
      </c>
      <c r="F5526">
        <v>2000</v>
      </c>
      <c r="G5526" t="s">
        <v>367</v>
      </c>
      <c r="H5526" t="s">
        <v>368</v>
      </c>
      <c r="I5526" t="s">
        <v>77</v>
      </c>
      <c r="J5526">
        <v>1</v>
      </c>
      <c r="K5526">
        <v>14</v>
      </c>
      <c r="M5526">
        <v>58</v>
      </c>
      <c r="O5526">
        <v>58</v>
      </c>
    </row>
    <row r="5527" spans="1:16" x14ac:dyDescent="0.2">
      <c r="A5527" s="11" t="str">
        <f t="shared" si="261"/>
        <v>2000NPL11447050000500706300</v>
      </c>
      <c r="B5527" s="9" t="str">
        <f>VLOOKUP(A5527,disaster_type!$A$2:$L$60000,5,FALSE)</f>
        <v>Flood</v>
      </c>
      <c r="C5527" s="9" t="e">
        <f>VLOOKUP(I5527,_readme!$A$25:$B$49,2,FALSE)</f>
        <v>#N/A</v>
      </c>
      <c r="D5527" s="9" t="b">
        <f t="shared" si="262"/>
        <v>0</v>
      </c>
      <c r="E5527" s="8" t="str">
        <f t="shared" si="260"/>
        <v>Flood</v>
      </c>
      <c r="F5527">
        <v>2000</v>
      </c>
      <c r="G5527" t="s">
        <v>173</v>
      </c>
      <c r="H5527" t="s">
        <v>174</v>
      </c>
      <c r="I5527" s="17" t="s">
        <v>485</v>
      </c>
      <c r="J5527">
        <v>1</v>
      </c>
      <c r="K5527">
        <v>144</v>
      </c>
      <c r="L5527">
        <v>70</v>
      </c>
      <c r="M5527">
        <v>50000</v>
      </c>
      <c r="O5527">
        <v>50070</v>
      </c>
      <c r="P5527">
        <v>6300</v>
      </c>
    </row>
    <row r="5528" spans="1:16" x14ac:dyDescent="0.2">
      <c r="A5528" s="11" t="str">
        <f t="shared" si="261"/>
        <v>2000NPL2319592592</v>
      </c>
      <c r="B5528" s="9" t="str">
        <f>VLOOKUP(A5528,disaster_type!$A$2:$L$60000,5,FALSE)</f>
        <v>Epidemic</v>
      </c>
      <c r="C5528" s="9" t="str">
        <f>VLOOKUP(I5528,_readme!$A$25:$B$49,2,FALSE)</f>
        <v>Epidemic</v>
      </c>
      <c r="D5528" s="9" t="b">
        <f t="shared" si="262"/>
        <v>0</v>
      </c>
      <c r="E5528" s="8" t="str">
        <f t="shared" si="260"/>
        <v>Epidemic</v>
      </c>
      <c r="F5528">
        <v>2000</v>
      </c>
      <c r="G5528" t="s">
        <v>173</v>
      </c>
      <c r="H5528" t="s">
        <v>174</v>
      </c>
      <c r="I5528" t="s">
        <v>18</v>
      </c>
      <c r="J5528">
        <v>2</v>
      </c>
      <c r="K5528">
        <v>319</v>
      </c>
      <c r="M5528">
        <v>592</v>
      </c>
      <c r="O5528">
        <v>592</v>
      </c>
    </row>
    <row r="5529" spans="1:16" x14ac:dyDescent="0.2">
      <c r="A5529" s="11" t="str">
        <f t="shared" si="261"/>
        <v>2000NZL21000</v>
      </c>
      <c r="B5529" s="9" t="e">
        <f>VLOOKUP(A5529,disaster_type!$A$2:$L$60000,5,FALSE)</f>
        <v>#N/A</v>
      </c>
      <c r="C5529" s="9" t="e">
        <f>VLOOKUP(I5529,_readme!$A$25:$B$49,2,FALSE)</f>
        <v>#N/A</v>
      </c>
      <c r="D5529" s="9" t="b">
        <f t="shared" si="262"/>
        <v>1</v>
      </c>
      <c r="E5529" s="8" t="e">
        <f t="shared" si="260"/>
        <v>#N/A</v>
      </c>
      <c r="F5529">
        <v>2000</v>
      </c>
      <c r="G5529" t="s">
        <v>120</v>
      </c>
      <c r="H5529" t="s">
        <v>121</v>
      </c>
      <c r="I5529" t="s">
        <v>17</v>
      </c>
      <c r="J5529">
        <v>2</v>
      </c>
      <c r="P5529">
        <v>1000</v>
      </c>
    </row>
    <row r="5530" spans="1:16" x14ac:dyDescent="0.2">
      <c r="A5530" s="11" t="str">
        <f t="shared" si="261"/>
        <v>2000NIC11210210</v>
      </c>
      <c r="B5530" s="9" t="e">
        <f>VLOOKUP(A5530,disaster_type!$A$2:$L$60000,5,FALSE)</f>
        <v>#N/A</v>
      </c>
      <c r="C5530" s="9" t="str">
        <f>VLOOKUP(I5530,_readme!$A$25:$B$49,2,FALSE)</f>
        <v>Storm</v>
      </c>
      <c r="D5530" s="9" t="b">
        <f t="shared" si="262"/>
        <v>1</v>
      </c>
      <c r="E5530" s="8" t="str">
        <f t="shared" si="260"/>
        <v>Storm</v>
      </c>
      <c r="F5530">
        <v>2000</v>
      </c>
      <c r="G5530" t="s">
        <v>73</v>
      </c>
      <c r="H5530" t="s">
        <v>74</v>
      </c>
      <c r="I5530" t="s">
        <v>52</v>
      </c>
      <c r="J5530">
        <v>1</v>
      </c>
      <c r="K5530">
        <v>1</v>
      </c>
      <c r="M5530">
        <v>210</v>
      </c>
      <c r="O5530">
        <v>210</v>
      </c>
    </row>
    <row r="5531" spans="1:16" x14ac:dyDescent="0.2">
      <c r="A5531" s="11" t="str">
        <f t="shared" si="261"/>
        <v>2000NIC1</v>
      </c>
      <c r="B5531" s="9" t="str">
        <f>VLOOKUP(A5531,disaster_type!$A$2:$L$60000,5,FALSE)</f>
        <v>Drought</v>
      </c>
      <c r="C5531" s="9" t="str">
        <f>VLOOKUP(I5531,_readme!$A$25:$B$49,2,FALSE)</f>
        <v>Drought</v>
      </c>
      <c r="D5531" s="9" t="b">
        <f t="shared" si="262"/>
        <v>0</v>
      </c>
      <c r="E5531" s="8" t="str">
        <f t="shared" ref="E5531:E5594" si="263">IF(D5531,C5531,B5531)</f>
        <v>Drought</v>
      </c>
      <c r="F5531">
        <v>2000</v>
      </c>
      <c r="G5531" t="s">
        <v>73</v>
      </c>
      <c r="H5531" t="s">
        <v>74</v>
      </c>
      <c r="I5531" t="s">
        <v>12</v>
      </c>
      <c r="J5531">
        <v>1</v>
      </c>
    </row>
    <row r="5532" spans="1:16" x14ac:dyDescent="0.2">
      <c r="A5532" s="11" t="str">
        <f t="shared" si="261"/>
        <v>2000NIC1742178556507477</v>
      </c>
      <c r="B5532" s="9" t="str">
        <f>VLOOKUP(A5532,disaster_type!$A$2:$L$60000,5,FALSE)</f>
        <v>Earthquake</v>
      </c>
      <c r="C5532" s="9" t="str">
        <f>VLOOKUP(I5532,_readme!$A$25:$B$49,2,FALSE)</f>
        <v>Earthquake</v>
      </c>
      <c r="D5532" s="9" t="b">
        <f t="shared" si="262"/>
        <v>0</v>
      </c>
      <c r="E5532" s="8" t="str">
        <f t="shared" si="263"/>
        <v>Earthquake</v>
      </c>
      <c r="F5532">
        <v>2000</v>
      </c>
      <c r="G5532" t="s">
        <v>73</v>
      </c>
      <c r="H5532" t="s">
        <v>74</v>
      </c>
      <c r="I5532" t="s">
        <v>28</v>
      </c>
      <c r="J5532">
        <v>1</v>
      </c>
      <c r="K5532">
        <v>7</v>
      </c>
      <c r="L5532">
        <v>42</v>
      </c>
      <c r="M5532">
        <v>1785</v>
      </c>
      <c r="N5532">
        <v>5650</v>
      </c>
      <c r="O5532">
        <v>7477</v>
      </c>
    </row>
    <row r="5533" spans="1:16" x14ac:dyDescent="0.2">
      <c r="A5533" s="11" t="str">
        <f t="shared" si="261"/>
        <v>2000NIC155005500</v>
      </c>
      <c r="B5533" s="9" t="str">
        <f>VLOOKUP(A5533,disaster_type!$A$2:$L$60000,5,FALSE)</f>
        <v>Flood</v>
      </c>
      <c r="C5533" s="9" t="str">
        <f>VLOOKUP(I5533,_readme!$A$25:$B$49,2,FALSE)</f>
        <v>Flood</v>
      </c>
      <c r="D5533" s="9" t="b">
        <f t="shared" si="262"/>
        <v>0</v>
      </c>
      <c r="E5533" s="8" t="str">
        <f t="shared" si="263"/>
        <v>Flood</v>
      </c>
      <c r="F5533">
        <v>2000</v>
      </c>
      <c r="G5533" t="s">
        <v>73</v>
      </c>
      <c r="H5533" t="s">
        <v>74</v>
      </c>
      <c r="I5533" t="s">
        <v>112</v>
      </c>
      <c r="J5533">
        <v>1</v>
      </c>
      <c r="M5533">
        <v>5500</v>
      </c>
      <c r="O5533">
        <v>5500</v>
      </c>
    </row>
    <row r="5534" spans="1:16" x14ac:dyDescent="0.2">
      <c r="A5534" s="11" t="str">
        <f t="shared" si="261"/>
        <v>2000NIC11230023001000</v>
      </c>
      <c r="B5534" s="9" t="e">
        <f>VLOOKUP(A5534,disaster_type!$A$2:$L$60000,5,FALSE)</f>
        <v>#N/A</v>
      </c>
      <c r="C5534" s="9" t="str">
        <f>VLOOKUP(I5534,_readme!$A$25:$B$49,2,FALSE)</f>
        <v>Storm</v>
      </c>
      <c r="D5534" s="9" t="b">
        <f t="shared" si="262"/>
        <v>1</v>
      </c>
      <c r="E5534" s="8" t="str">
        <f t="shared" si="263"/>
        <v>Storm</v>
      </c>
      <c r="F5534">
        <v>2000</v>
      </c>
      <c r="G5534" t="s">
        <v>73</v>
      </c>
      <c r="H5534" t="s">
        <v>74</v>
      </c>
      <c r="I5534" t="s">
        <v>24</v>
      </c>
      <c r="J5534">
        <v>1</v>
      </c>
      <c r="K5534">
        <v>1</v>
      </c>
      <c r="M5534">
        <v>2300</v>
      </c>
      <c r="O5534">
        <v>2300</v>
      </c>
      <c r="P5534">
        <v>1000</v>
      </c>
    </row>
    <row r="5535" spans="1:16" x14ac:dyDescent="0.2">
      <c r="A5535" s="11" t="str">
        <f t="shared" si="261"/>
        <v>2000NER249341774180</v>
      </c>
      <c r="B5535" s="9" t="e">
        <f>VLOOKUP(A5535,disaster_type!$A$2:$L$60000,5,FALSE)</f>
        <v>#N/A</v>
      </c>
      <c r="C5535" s="9" t="e">
        <f>VLOOKUP(I5535,_readme!$A$25:$B$49,2,FALSE)</f>
        <v>#N/A</v>
      </c>
      <c r="D5535" s="9" t="b">
        <f t="shared" si="262"/>
        <v>1</v>
      </c>
      <c r="E5535" s="8" t="e">
        <f t="shared" si="263"/>
        <v>#N/A</v>
      </c>
      <c r="F5535">
        <v>2000</v>
      </c>
      <c r="G5535" t="s">
        <v>48</v>
      </c>
      <c r="H5535" t="s">
        <v>49</v>
      </c>
      <c r="I5535" t="s">
        <v>17</v>
      </c>
      <c r="J5535">
        <v>2</v>
      </c>
      <c r="K5535">
        <v>49</v>
      </c>
      <c r="L5535">
        <v>3</v>
      </c>
      <c r="M5535">
        <v>4177</v>
      </c>
      <c r="O5535">
        <v>4180</v>
      </c>
    </row>
    <row r="5536" spans="1:16" x14ac:dyDescent="0.2">
      <c r="A5536" s="11" t="str">
        <f t="shared" si="261"/>
        <v>2000NER214311301130</v>
      </c>
      <c r="B5536" s="9" t="e">
        <f>VLOOKUP(A5536,disaster_type!$A$2:$L$60000,5,FALSE)</f>
        <v>#N/A</v>
      </c>
      <c r="C5536" s="9" t="str">
        <f>VLOOKUP(I5536,_readme!$A$25:$B$49,2,FALSE)</f>
        <v>Epidemic</v>
      </c>
      <c r="D5536" s="9" t="b">
        <f t="shared" si="262"/>
        <v>1</v>
      </c>
      <c r="E5536" s="8" t="str">
        <f t="shared" si="263"/>
        <v>Epidemic</v>
      </c>
      <c r="F5536">
        <v>2000</v>
      </c>
      <c r="G5536" t="s">
        <v>48</v>
      </c>
      <c r="H5536" t="s">
        <v>49</v>
      </c>
      <c r="I5536" t="s">
        <v>77</v>
      </c>
      <c r="J5536">
        <v>2</v>
      </c>
      <c r="K5536">
        <v>143</v>
      </c>
      <c r="M5536">
        <v>1130</v>
      </c>
      <c r="O5536">
        <v>1130</v>
      </c>
    </row>
    <row r="5537" spans="1:16" x14ac:dyDescent="0.2">
      <c r="A5537" s="11" t="str">
        <f t="shared" si="261"/>
        <v>2000NGA87640600060401900</v>
      </c>
      <c r="B5537" s="9" t="e">
        <f>VLOOKUP(A5537,disaster_type!$A$2:$L$60000,5,FALSE)</f>
        <v>#N/A</v>
      </c>
      <c r="C5537" s="9" t="e">
        <f>VLOOKUP(I5537,_readme!$A$25:$B$49,2,FALSE)</f>
        <v>#N/A</v>
      </c>
      <c r="D5537" s="9" t="b">
        <f t="shared" si="262"/>
        <v>1</v>
      </c>
      <c r="E5537" s="8" t="e">
        <f t="shared" si="263"/>
        <v>#N/A</v>
      </c>
      <c r="F5537">
        <v>2000</v>
      </c>
      <c r="G5537" t="s">
        <v>306</v>
      </c>
      <c r="H5537" t="s">
        <v>307</v>
      </c>
      <c r="I5537" t="s">
        <v>17</v>
      </c>
      <c r="J5537">
        <v>8</v>
      </c>
      <c r="K5537">
        <v>76</v>
      </c>
      <c r="M5537">
        <v>40</v>
      </c>
      <c r="N5537">
        <v>6000</v>
      </c>
      <c r="O5537">
        <v>6040</v>
      </c>
      <c r="P5537">
        <v>1900</v>
      </c>
    </row>
    <row r="5538" spans="1:16" x14ac:dyDescent="0.2">
      <c r="A5538" s="11" t="str">
        <f t="shared" si="261"/>
        <v>2000NGA12712151215</v>
      </c>
      <c r="B5538" s="9" t="e">
        <f>VLOOKUP(A5538,disaster_type!$A$2:$L$60000,5,FALSE)</f>
        <v>#N/A</v>
      </c>
      <c r="C5538" s="9" t="str">
        <f>VLOOKUP(I5538,_readme!$A$25:$B$49,2,FALSE)</f>
        <v>Epidemic</v>
      </c>
      <c r="D5538" s="9" t="b">
        <f t="shared" si="262"/>
        <v>1</v>
      </c>
      <c r="E5538" s="8" t="str">
        <f t="shared" si="263"/>
        <v>Epidemic</v>
      </c>
      <c r="F5538">
        <v>2000</v>
      </c>
      <c r="G5538" t="s">
        <v>306</v>
      </c>
      <c r="H5538" t="s">
        <v>307</v>
      </c>
      <c r="I5538" t="s">
        <v>77</v>
      </c>
      <c r="J5538">
        <v>1</v>
      </c>
      <c r="K5538">
        <v>27</v>
      </c>
      <c r="M5538">
        <v>1215</v>
      </c>
      <c r="O5538">
        <v>1215</v>
      </c>
    </row>
    <row r="5539" spans="1:16" x14ac:dyDescent="0.2">
      <c r="A5539" s="11" t="str">
        <f t="shared" si="261"/>
        <v>2000NGA15005004805</v>
      </c>
      <c r="B5539" s="9" t="e">
        <f>VLOOKUP(A5539,disaster_type!$A$2:$L$60000,5,FALSE)</f>
        <v>#N/A</v>
      </c>
      <c r="C5539" s="9" t="str">
        <f>VLOOKUP(I5539,_readme!$A$25:$B$49,2,FALSE)</f>
        <v>Flood</v>
      </c>
      <c r="D5539" s="9" t="b">
        <f t="shared" si="262"/>
        <v>1</v>
      </c>
      <c r="E5539" s="8" t="str">
        <f t="shared" si="263"/>
        <v>Flood</v>
      </c>
      <c r="F5539">
        <v>2000</v>
      </c>
      <c r="G5539" t="s">
        <v>306</v>
      </c>
      <c r="H5539" t="s">
        <v>307</v>
      </c>
      <c r="I5539" t="s">
        <v>180</v>
      </c>
      <c r="J5539">
        <v>1</v>
      </c>
      <c r="M5539">
        <v>500</v>
      </c>
      <c r="O5539">
        <v>500</v>
      </c>
      <c r="P5539">
        <v>4805</v>
      </c>
    </row>
    <row r="5540" spans="1:16" x14ac:dyDescent="0.2">
      <c r="A5540" s="11" t="str">
        <f t="shared" si="261"/>
        <v>2000NGA232300300</v>
      </c>
      <c r="B5540" s="9" t="str">
        <f>VLOOKUP(A5540,disaster_type!$A$2:$L$60000,5,FALSE)</f>
        <v>Landslide</v>
      </c>
      <c r="C5540" s="9" t="str">
        <f>VLOOKUP(I5540,_readme!$A$25:$B$49,2,FALSE)</f>
        <v>Landslide</v>
      </c>
      <c r="D5540" s="9" t="b">
        <f t="shared" si="262"/>
        <v>0</v>
      </c>
      <c r="E5540" s="8" t="str">
        <f t="shared" si="263"/>
        <v>Landslide</v>
      </c>
      <c r="F5540">
        <v>2000</v>
      </c>
      <c r="G5540" t="s">
        <v>306</v>
      </c>
      <c r="H5540" t="s">
        <v>307</v>
      </c>
      <c r="I5540" t="s">
        <v>80</v>
      </c>
      <c r="J5540">
        <v>2</v>
      </c>
      <c r="K5540">
        <v>32</v>
      </c>
      <c r="N5540">
        <v>300</v>
      </c>
      <c r="O5540">
        <v>300</v>
      </c>
    </row>
    <row r="5541" spans="1:16" x14ac:dyDescent="0.2">
      <c r="A5541" s="11" t="str">
        <f t="shared" si="261"/>
        <v>2000NOR1600600</v>
      </c>
      <c r="B5541" s="9" t="str">
        <f>VLOOKUP(A5541,disaster_type!$A$2:$L$60000,5,FALSE)</f>
        <v>Flood</v>
      </c>
      <c r="C5541" s="9" t="e">
        <f>VLOOKUP(I5541,_readme!$A$25:$B$49,2,FALSE)</f>
        <v>#N/A</v>
      </c>
      <c r="D5541" s="9" t="b">
        <f t="shared" si="262"/>
        <v>0</v>
      </c>
      <c r="E5541" s="8" t="str">
        <f t="shared" si="263"/>
        <v>Flood</v>
      </c>
      <c r="F5541">
        <v>2000</v>
      </c>
      <c r="G5541" t="s">
        <v>178</v>
      </c>
      <c r="H5541" t="s">
        <v>179</v>
      </c>
      <c r="I5541" s="17" t="s">
        <v>485</v>
      </c>
      <c r="J5541">
        <v>1</v>
      </c>
      <c r="M5541">
        <v>600</v>
      </c>
      <c r="O5541">
        <v>600</v>
      </c>
    </row>
    <row r="5542" spans="1:16" x14ac:dyDescent="0.2">
      <c r="A5542" s="11" t="str">
        <f t="shared" si="261"/>
        <v>2000PAK299246246</v>
      </c>
      <c r="B5542" s="9" t="e">
        <f>VLOOKUP(A5542,disaster_type!$A$2:$L$60000,5,FALSE)</f>
        <v>#N/A</v>
      </c>
      <c r="C5542" s="9" t="e">
        <f>VLOOKUP(I5542,_readme!$A$25:$B$49,2,FALSE)</f>
        <v>#N/A</v>
      </c>
      <c r="D5542" s="9" t="b">
        <f t="shared" si="262"/>
        <v>1</v>
      </c>
      <c r="E5542" s="8" t="e">
        <f t="shared" si="263"/>
        <v>#N/A</v>
      </c>
      <c r="F5542">
        <v>2000</v>
      </c>
      <c r="G5542" t="s">
        <v>139</v>
      </c>
      <c r="H5542" t="s">
        <v>140</v>
      </c>
      <c r="I5542" t="s">
        <v>17</v>
      </c>
      <c r="J5542">
        <v>2</v>
      </c>
      <c r="K5542">
        <v>99</v>
      </c>
      <c r="M5542">
        <v>246</v>
      </c>
      <c r="O5542">
        <v>246</v>
      </c>
    </row>
    <row r="5543" spans="1:16" x14ac:dyDescent="0.2">
      <c r="A5543" s="11" t="str">
        <f t="shared" si="261"/>
        <v>2000PAK124</v>
      </c>
      <c r="B5543" s="9" t="str">
        <f>VLOOKUP(A5543,disaster_type!$A$2:$L$60000,5,FALSE)</f>
        <v xml:space="preserve">Extreme temperature </v>
      </c>
      <c r="C5543" s="9" t="str">
        <f>VLOOKUP(I5543,_readme!$A$25:$B$49,2,FALSE)</f>
        <v xml:space="preserve">Extreme temperature </v>
      </c>
      <c r="D5543" s="9" t="b">
        <f t="shared" si="262"/>
        <v>0</v>
      </c>
      <c r="E5543" s="8" t="str">
        <f t="shared" si="263"/>
        <v xml:space="preserve">Extreme temperature </v>
      </c>
      <c r="F5543">
        <v>2000</v>
      </c>
      <c r="G5543" t="s">
        <v>139</v>
      </c>
      <c r="H5543" t="s">
        <v>140</v>
      </c>
      <c r="I5543" t="s">
        <v>175</v>
      </c>
      <c r="J5543">
        <v>1</v>
      </c>
      <c r="K5543">
        <v>24</v>
      </c>
    </row>
    <row r="5544" spans="1:16" x14ac:dyDescent="0.2">
      <c r="A5544" s="11" t="str">
        <f t="shared" si="261"/>
        <v>2000PAK1101212</v>
      </c>
      <c r="B5544" s="9" t="e">
        <f>VLOOKUP(A5544,disaster_type!$A$2:$L$60000,5,FALSE)</f>
        <v>#N/A</v>
      </c>
      <c r="C5544" s="9" t="str">
        <f>VLOOKUP(I5544,_readme!$A$25:$B$49,2,FALSE)</f>
        <v>Epidemic</v>
      </c>
      <c r="D5544" s="9" t="b">
        <f t="shared" si="262"/>
        <v>1</v>
      </c>
      <c r="E5544" s="8" t="str">
        <f t="shared" si="263"/>
        <v>Epidemic</v>
      </c>
      <c r="F5544">
        <v>2000</v>
      </c>
      <c r="G5544" t="s">
        <v>139</v>
      </c>
      <c r="H5544" t="s">
        <v>140</v>
      </c>
      <c r="I5544" t="s">
        <v>18</v>
      </c>
      <c r="J5544">
        <v>1</v>
      </c>
      <c r="K5544">
        <v>10</v>
      </c>
      <c r="M5544">
        <v>12</v>
      </c>
      <c r="O5544">
        <v>12</v>
      </c>
    </row>
    <row r="5545" spans="1:16" x14ac:dyDescent="0.2">
      <c r="A5545" s="11" t="str">
        <f t="shared" si="261"/>
        <v>2000PAN11100010001300</v>
      </c>
      <c r="B5545" s="9" t="str">
        <f>VLOOKUP(A5545,disaster_type!$A$2:$L$60000,5,FALSE)</f>
        <v>Flood</v>
      </c>
      <c r="C5545" s="9" t="e">
        <f>VLOOKUP(I5545,_readme!$A$25:$B$49,2,FALSE)</f>
        <v>#N/A</v>
      </c>
      <c r="D5545" s="9" t="b">
        <f t="shared" si="262"/>
        <v>0</v>
      </c>
      <c r="E5545" s="8" t="str">
        <f t="shared" si="263"/>
        <v>Flood</v>
      </c>
      <c r="F5545">
        <v>2000</v>
      </c>
      <c r="G5545" t="s">
        <v>268</v>
      </c>
      <c r="H5545" t="s">
        <v>269</v>
      </c>
      <c r="I5545" s="17" t="s">
        <v>485</v>
      </c>
      <c r="J5545">
        <v>1</v>
      </c>
      <c r="K5545">
        <v>1</v>
      </c>
      <c r="N5545">
        <v>1000</v>
      </c>
      <c r="O5545">
        <v>1000</v>
      </c>
      <c r="P5545">
        <v>1300</v>
      </c>
    </row>
    <row r="5546" spans="1:16" x14ac:dyDescent="0.2">
      <c r="A5546" s="11" t="str">
        <f t="shared" si="261"/>
        <v>2000PNG1250005000</v>
      </c>
      <c r="B5546" s="9" t="str">
        <f>VLOOKUP(A5546,disaster_type!$A$2:$L$60000,5,FALSE)</f>
        <v>Earthquake</v>
      </c>
      <c r="C5546" s="9" t="str">
        <f>VLOOKUP(I5546,_readme!$A$25:$B$49,2,FALSE)</f>
        <v>Earthquake</v>
      </c>
      <c r="D5546" s="9" t="b">
        <f t="shared" si="262"/>
        <v>0</v>
      </c>
      <c r="E5546" s="8" t="str">
        <f t="shared" si="263"/>
        <v>Earthquake</v>
      </c>
      <c r="F5546">
        <v>2000</v>
      </c>
      <c r="G5546" t="s">
        <v>162</v>
      </c>
      <c r="H5546" t="s">
        <v>163</v>
      </c>
      <c r="I5546" t="s">
        <v>28</v>
      </c>
      <c r="J5546">
        <v>1</v>
      </c>
      <c r="K5546">
        <v>2</v>
      </c>
      <c r="N5546">
        <v>5000</v>
      </c>
      <c r="O5546">
        <v>5000</v>
      </c>
    </row>
    <row r="5547" spans="1:16" x14ac:dyDescent="0.2">
      <c r="A5547" s="11" t="str">
        <f t="shared" si="261"/>
        <v>2000PRY18</v>
      </c>
      <c r="B5547" s="9" t="str">
        <f>VLOOKUP(A5547,disaster_type!$A$2:$L$60000,5,FALSE)</f>
        <v xml:space="preserve">Extreme temperature </v>
      </c>
      <c r="C5547" s="9" t="str">
        <f>VLOOKUP(I5547,_readme!$A$25:$B$49,2,FALSE)</f>
        <v xml:space="preserve">Extreme temperature </v>
      </c>
      <c r="D5547" s="9" t="b">
        <f t="shared" si="262"/>
        <v>0</v>
      </c>
      <c r="E5547" s="8" t="str">
        <f t="shared" si="263"/>
        <v xml:space="preserve">Extreme temperature </v>
      </c>
      <c r="F5547">
        <v>2000</v>
      </c>
      <c r="G5547" t="s">
        <v>262</v>
      </c>
      <c r="H5547" t="s">
        <v>263</v>
      </c>
      <c r="I5547" t="s">
        <v>213</v>
      </c>
      <c r="J5547">
        <v>1</v>
      </c>
      <c r="K5547">
        <v>8</v>
      </c>
    </row>
    <row r="5548" spans="1:16" x14ac:dyDescent="0.2">
      <c r="A5548" s="11" t="str">
        <f t="shared" si="261"/>
        <v>2000PER1225050</v>
      </c>
      <c r="B5548" s="9" t="str">
        <f>VLOOKUP(A5548,disaster_type!$A$2:$L$60000,5,FALSE)</f>
        <v>Flood</v>
      </c>
      <c r="C5548" s="9" t="str">
        <f>VLOOKUP(I5548,_readme!$A$25:$B$49,2,FALSE)</f>
        <v>Flood</v>
      </c>
      <c r="D5548" s="9" t="b">
        <f t="shared" si="262"/>
        <v>0</v>
      </c>
      <c r="E5548" s="8" t="str">
        <f t="shared" si="263"/>
        <v>Flood</v>
      </c>
      <c r="F5548">
        <v>2000</v>
      </c>
      <c r="G5548" t="s">
        <v>114</v>
      </c>
      <c r="H5548" t="s">
        <v>115</v>
      </c>
      <c r="I5548" t="s">
        <v>180</v>
      </c>
      <c r="J5548">
        <v>1</v>
      </c>
      <c r="K5548">
        <v>22</v>
      </c>
      <c r="N5548">
        <v>50</v>
      </c>
      <c r="O5548">
        <v>50</v>
      </c>
    </row>
    <row r="5549" spans="1:16" x14ac:dyDescent="0.2">
      <c r="A5549" s="11" t="str">
        <f t="shared" si="261"/>
        <v>2000PER111</v>
      </c>
      <c r="B5549" s="9" t="str">
        <f>VLOOKUP(A5549,disaster_type!$A$2:$L$60000,5,FALSE)</f>
        <v>Landslide</v>
      </c>
      <c r="C5549" s="9" t="str">
        <f>VLOOKUP(I5549,_readme!$A$25:$B$49,2,FALSE)</f>
        <v>Landslide</v>
      </c>
      <c r="D5549" s="9" t="b">
        <f t="shared" si="262"/>
        <v>0</v>
      </c>
      <c r="E5549" s="8" t="str">
        <f t="shared" si="263"/>
        <v>Landslide</v>
      </c>
      <c r="F5549">
        <v>2000</v>
      </c>
      <c r="G5549" t="s">
        <v>114</v>
      </c>
      <c r="H5549" t="s">
        <v>115</v>
      </c>
      <c r="I5549" t="s">
        <v>80</v>
      </c>
      <c r="J5549">
        <v>1</v>
      </c>
      <c r="K5549">
        <v>11</v>
      </c>
    </row>
    <row r="5550" spans="1:16" x14ac:dyDescent="0.2">
      <c r="A5550" s="11" t="str">
        <f t="shared" si="261"/>
        <v>2000PER1</v>
      </c>
      <c r="B5550" s="9" t="str">
        <f>VLOOKUP(A5550,disaster_type!$A$2:$L$60000,5,FALSE)</f>
        <v>Insect infestation</v>
      </c>
      <c r="C5550" s="9" t="str">
        <f>VLOOKUP(I5550,_readme!$A$25:$B$49,2,FALSE)</f>
        <v>Insect infestation</v>
      </c>
      <c r="D5550" s="9" t="b">
        <f t="shared" si="262"/>
        <v>0</v>
      </c>
      <c r="E5550" s="8" t="str">
        <f t="shared" si="263"/>
        <v>Insect infestation</v>
      </c>
      <c r="F5550">
        <v>2000</v>
      </c>
      <c r="G5550" t="s">
        <v>114</v>
      </c>
      <c r="H5550" t="s">
        <v>115</v>
      </c>
      <c r="I5550" t="s">
        <v>113</v>
      </c>
      <c r="J5550">
        <v>1</v>
      </c>
    </row>
    <row r="5551" spans="1:16" x14ac:dyDescent="0.2">
      <c r="A5551" s="11" t="str">
        <f t="shared" si="261"/>
        <v>2000PHL11664664</v>
      </c>
      <c r="B5551" s="9" t="str">
        <f>VLOOKUP(A5551,disaster_type!$A$2:$L$60000,5,FALSE)</f>
        <v>Epidemic</v>
      </c>
      <c r="C5551" s="9" t="e">
        <f>VLOOKUP(I5551,_readme!$A$25:$B$49,2,FALSE)</f>
        <v>#N/A</v>
      </c>
      <c r="D5551" s="9" t="b">
        <f t="shared" si="262"/>
        <v>0</v>
      </c>
      <c r="E5551" s="8" t="str">
        <f t="shared" si="263"/>
        <v>Epidemic</v>
      </c>
      <c r="F5551">
        <v>2000</v>
      </c>
      <c r="G5551" t="s">
        <v>59</v>
      </c>
      <c r="H5551" t="s">
        <v>60</v>
      </c>
      <c r="I5551" t="s">
        <v>17</v>
      </c>
      <c r="J5551">
        <v>1</v>
      </c>
      <c r="K5551">
        <v>1</v>
      </c>
      <c r="M5551">
        <v>664</v>
      </c>
      <c r="O5551">
        <v>664</v>
      </c>
    </row>
    <row r="5552" spans="1:16" x14ac:dyDescent="0.2">
      <c r="A5552" s="11" t="str">
        <f t="shared" si="261"/>
        <v>2000PHL168426684262214</v>
      </c>
      <c r="B5552" s="9" t="str">
        <f>VLOOKUP(A5552,disaster_type!$A$2:$L$60000,5,FALSE)</f>
        <v>Volcanic activity</v>
      </c>
      <c r="C5552" s="9" t="str">
        <f>VLOOKUP(I5552,_readme!$A$25:$B$49,2,FALSE)</f>
        <v>Volcanic activity</v>
      </c>
      <c r="D5552" s="9" t="b">
        <f t="shared" si="262"/>
        <v>0</v>
      </c>
      <c r="E5552" s="8" t="str">
        <f t="shared" si="263"/>
        <v>Volcanic activity</v>
      </c>
      <c r="F5552">
        <v>2000</v>
      </c>
      <c r="G5552" t="s">
        <v>59</v>
      </c>
      <c r="H5552" t="s">
        <v>60</v>
      </c>
      <c r="I5552" t="s">
        <v>21</v>
      </c>
      <c r="J5552">
        <v>1</v>
      </c>
      <c r="M5552">
        <v>68426</v>
      </c>
      <c r="O5552">
        <v>68426</v>
      </c>
      <c r="P5552">
        <v>2214</v>
      </c>
    </row>
    <row r="5553" spans="1:16" x14ac:dyDescent="0.2">
      <c r="A5553" s="11" t="str">
        <f t="shared" si="261"/>
        <v>2000PHL256508525011758</v>
      </c>
      <c r="B5553" s="9" t="e">
        <f>VLOOKUP(A5553,disaster_type!$A$2:$L$60000,5,FALSE)</f>
        <v>#N/A</v>
      </c>
      <c r="C5553" s="9" t="str">
        <f>VLOOKUP(I5553,_readme!$A$25:$B$49,2,FALSE)</f>
        <v>Flood</v>
      </c>
      <c r="D5553" s="9" t="b">
        <f t="shared" si="262"/>
        <v>1</v>
      </c>
      <c r="E5553" s="8" t="str">
        <f t="shared" si="263"/>
        <v>Flood</v>
      </c>
      <c r="F5553">
        <v>2000</v>
      </c>
      <c r="G5553" t="s">
        <v>59</v>
      </c>
      <c r="H5553" t="s">
        <v>60</v>
      </c>
      <c r="I5553" t="s">
        <v>91</v>
      </c>
      <c r="J5553">
        <v>2</v>
      </c>
      <c r="K5553">
        <v>5</v>
      </c>
      <c r="M5553">
        <v>6508</v>
      </c>
      <c r="N5553">
        <v>5250</v>
      </c>
      <c r="O5553">
        <v>11758</v>
      </c>
    </row>
    <row r="5554" spans="1:16" x14ac:dyDescent="0.2">
      <c r="A5554" s="11" t="str">
        <f t="shared" si="261"/>
        <v>2000PHL1501538851538854080</v>
      </c>
      <c r="B5554" s="9" t="e">
        <f>VLOOKUP(A5554,disaster_type!$A$2:$L$60000,5,FALSE)</f>
        <v>#N/A</v>
      </c>
      <c r="C5554" s="9" t="str">
        <f>VLOOKUP(I5554,_readme!$A$25:$B$49,2,FALSE)</f>
        <v>Flood</v>
      </c>
      <c r="D5554" s="9" t="b">
        <f t="shared" si="262"/>
        <v>1</v>
      </c>
      <c r="E5554" s="8" t="str">
        <f t="shared" si="263"/>
        <v>Flood</v>
      </c>
      <c r="F5554">
        <v>2000</v>
      </c>
      <c r="G5554" t="s">
        <v>59</v>
      </c>
      <c r="H5554" t="s">
        <v>60</v>
      </c>
      <c r="I5554" t="s">
        <v>180</v>
      </c>
      <c r="J5554">
        <v>1</v>
      </c>
      <c r="K5554">
        <v>50</v>
      </c>
      <c r="M5554">
        <v>153885</v>
      </c>
      <c r="O5554">
        <v>153885</v>
      </c>
      <c r="P5554">
        <v>4080</v>
      </c>
    </row>
    <row r="5555" spans="1:16" x14ac:dyDescent="0.2">
      <c r="A5555" s="11" t="str">
        <f t="shared" si="261"/>
        <v>2000PHL111</v>
      </c>
      <c r="B5555" s="9" t="str">
        <f>VLOOKUP(A5555,disaster_type!$A$2:$L$60000,5,FALSE)</f>
        <v>Mass movement (dry)</v>
      </c>
      <c r="C5555" s="9" t="str">
        <f>VLOOKUP(I5555,_readme!$A$25:$B$49,2,FALSE)</f>
        <v>Landslide</v>
      </c>
      <c r="D5555" s="9" t="b">
        <f t="shared" si="262"/>
        <v>0</v>
      </c>
      <c r="E5555" s="8" t="str">
        <f t="shared" si="263"/>
        <v>Mass movement (dry)</v>
      </c>
      <c r="F5555">
        <v>2000</v>
      </c>
      <c r="G5555" t="s">
        <v>59</v>
      </c>
      <c r="H5555" t="s">
        <v>60</v>
      </c>
      <c r="I5555" t="s">
        <v>80</v>
      </c>
      <c r="J5555">
        <v>1</v>
      </c>
      <c r="K5555">
        <v>11</v>
      </c>
    </row>
    <row r="5556" spans="1:16" x14ac:dyDescent="0.2">
      <c r="A5556" s="11" t="str">
        <f t="shared" si="261"/>
        <v>2000PHL12873828002838</v>
      </c>
      <c r="B5556" s="9" t="str">
        <f>VLOOKUP(A5556,disaster_type!$A$2:$L$60000,5,FALSE)</f>
        <v>Landslide</v>
      </c>
      <c r="C5556" s="9" t="str">
        <f>VLOOKUP(I5556,_readme!$A$25:$B$49,2,FALSE)</f>
        <v>Mass movement (dry)</v>
      </c>
      <c r="D5556" s="9" t="b">
        <f t="shared" si="262"/>
        <v>0</v>
      </c>
      <c r="E5556" s="8" t="str">
        <f t="shared" si="263"/>
        <v>Landslide</v>
      </c>
      <c r="F5556">
        <v>2000</v>
      </c>
      <c r="G5556" t="s">
        <v>59</v>
      </c>
      <c r="H5556" t="s">
        <v>60</v>
      </c>
      <c r="I5556" t="s">
        <v>418</v>
      </c>
      <c r="J5556">
        <v>1</v>
      </c>
      <c r="K5556">
        <v>287</v>
      </c>
      <c r="L5556">
        <v>38</v>
      </c>
      <c r="M5556">
        <v>2800</v>
      </c>
      <c r="O5556">
        <v>2838</v>
      </c>
    </row>
    <row r="5557" spans="1:16" x14ac:dyDescent="0.2">
      <c r="A5557" s="11" t="str">
        <f t="shared" si="261"/>
        <v>2000PHL63943556067076120000618743183464</v>
      </c>
      <c r="B5557" s="9" t="str">
        <f>VLOOKUP(A5557,disaster_type!$A$2:$L$60000,5,FALSE)</f>
        <v>Storm</v>
      </c>
      <c r="C5557" s="9" t="str">
        <f>VLOOKUP(I5557,_readme!$A$25:$B$49,2,FALSE)</f>
        <v>Storm</v>
      </c>
      <c r="D5557" s="9" t="b">
        <f t="shared" si="262"/>
        <v>0</v>
      </c>
      <c r="E5557" s="8" t="str">
        <f t="shared" si="263"/>
        <v>Storm</v>
      </c>
      <c r="F5557">
        <v>2000</v>
      </c>
      <c r="G5557" t="s">
        <v>59</v>
      </c>
      <c r="H5557" t="s">
        <v>60</v>
      </c>
      <c r="I5557" t="s">
        <v>24</v>
      </c>
      <c r="J5557">
        <v>6</v>
      </c>
      <c r="K5557">
        <v>394</v>
      </c>
      <c r="L5557">
        <v>355</v>
      </c>
      <c r="M5557">
        <v>6067076</v>
      </c>
      <c r="N5557">
        <v>120000</v>
      </c>
      <c r="O5557">
        <v>6187431</v>
      </c>
      <c r="P5557">
        <v>83464</v>
      </c>
    </row>
    <row r="5558" spans="1:16" x14ac:dyDescent="0.2">
      <c r="A5558" s="11" t="str">
        <f t="shared" si="261"/>
        <v>2000POL184</v>
      </c>
      <c r="B5558" s="9" t="str">
        <f>VLOOKUP(A5558,disaster_type!$A$2:$L$60000,5,FALSE)</f>
        <v xml:space="preserve">Extreme temperature </v>
      </c>
      <c r="C5558" s="9" t="str">
        <f>VLOOKUP(I5558,_readme!$A$25:$B$49,2,FALSE)</f>
        <v xml:space="preserve">Extreme temperature </v>
      </c>
      <c r="D5558" s="9" t="b">
        <f t="shared" si="262"/>
        <v>0</v>
      </c>
      <c r="E5558" s="8" t="str">
        <f t="shared" si="263"/>
        <v xml:space="preserve">Extreme temperature </v>
      </c>
      <c r="F5558">
        <v>2000</v>
      </c>
      <c r="G5558" t="s">
        <v>151</v>
      </c>
      <c r="H5558" t="s">
        <v>152</v>
      </c>
      <c r="I5558" t="s">
        <v>213</v>
      </c>
      <c r="J5558">
        <v>1</v>
      </c>
      <c r="K5558">
        <v>84</v>
      </c>
    </row>
    <row r="5559" spans="1:16" x14ac:dyDescent="0.2">
      <c r="A5559" s="11" t="str">
        <f t="shared" si="261"/>
        <v>2000PRT14106070</v>
      </c>
      <c r="B5559" s="9" t="str">
        <f>VLOOKUP(A5559,disaster_type!$A$2:$L$60000,5,FALSE)</f>
        <v>Storm</v>
      </c>
      <c r="C5559" s="9" t="e">
        <f>VLOOKUP(I5559,_readme!$A$25:$B$49,2,FALSE)</f>
        <v>#N/A</v>
      </c>
      <c r="D5559" s="9" t="b">
        <f t="shared" si="262"/>
        <v>0</v>
      </c>
      <c r="E5559" s="8" t="str">
        <f t="shared" si="263"/>
        <v>Storm</v>
      </c>
      <c r="F5559">
        <v>2000</v>
      </c>
      <c r="G5559" t="s">
        <v>288</v>
      </c>
      <c r="H5559" t="s">
        <v>289</v>
      </c>
      <c r="I5559" s="17" t="s">
        <v>487</v>
      </c>
      <c r="J5559">
        <v>1</v>
      </c>
      <c r="K5559">
        <v>4</v>
      </c>
      <c r="L5559">
        <v>10</v>
      </c>
      <c r="N5559">
        <v>60</v>
      </c>
      <c r="O5559">
        <v>70</v>
      </c>
    </row>
    <row r="5560" spans="1:16" x14ac:dyDescent="0.2">
      <c r="A5560" s="11" t="str">
        <f t="shared" si="261"/>
        <v>2000REU12600600</v>
      </c>
      <c r="B5560" s="9" t="str">
        <f>VLOOKUP(A5560,disaster_type!$A$2:$L$60000,5,FALSE)</f>
        <v>Storm</v>
      </c>
      <c r="C5560" s="9" t="str">
        <f>VLOOKUP(I5560,_readme!$A$25:$B$49,2,FALSE)</f>
        <v>Storm</v>
      </c>
      <c r="D5560" s="9" t="b">
        <f t="shared" si="262"/>
        <v>0</v>
      </c>
      <c r="E5560" s="8" t="str">
        <f t="shared" si="263"/>
        <v>Storm</v>
      </c>
      <c r="F5560">
        <v>2000</v>
      </c>
      <c r="G5560" t="s">
        <v>205</v>
      </c>
      <c r="H5560" t="s">
        <v>206</v>
      </c>
      <c r="I5560" t="s">
        <v>24</v>
      </c>
      <c r="J5560">
        <v>1</v>
      </c>
      <c r="K5560">
        <v>2</v>
      </c>
      <c r="N5560">
        <v>600</v>
      </c>
      <c r="O5560">
        <v>600</v>
      </c>
    </row>
    <row r="5561" spans="1:16" x14ac:dyDescent="0.2">
      <c r="A5561" s="11" t="str">
        <f t="shared" si="261"/>
        <v>2000ROU114300300</v>
      </c>
      <c r="B5561" s="9" t="str">
        <f>VLOOKUP(A5561,disaster_type!$A$2:$L$60000,5,FALSE)</f>
        <v>Storm</v>
      </c>
      <c r="C5561" s="9" t="str">
        <f>VLOOKUP(I5561,_readme!$A$25:$B$49,2,FALSE)</f>
        <v>Storm</v>
      </c>
      <c r="D5561" s="9" t="b">
        <f t="shared" si="262"/>
        <v>0</v>
      </c>
      <c r="E5561" s="8" t="str">
        <f t="shared" si="263"/>
        <v>Storm</v>
      </c>
      <c r="F5561">
        <v>2000</v>
      </c>
      <c r="G5561" t="s">
        <v>81</v>
      </c>
      <c r="H5561" t="s">
        <v>82</v>
      </c>
      <c r="I5561" t="s">
        <v>52</v>
      </c>
      <c r="J5561">
        <v>1</v>
      </c>
      <c r="K5561">
        <v>14</v>
      </c>
      <c r="N5561">
        <v>300</v>
      </c>
      <c r="O5561">
        <v>300</v>
      </c>
    </row>
    <row r="5562" spans="1:16" x14ac:dyDescent="0.2">
      <c r="A5562" s="11" t="str">
        <f t="shared" si="261"/>
        <v>2000ROU1500000</v>
      </c>
      <c r="B5562" s="9" t="str">
        <f>VLOOKUP(A5562,disaster_type!$A$2:$L$60000,5,FALSE)</f>
        <v>Drought</v>
      </c>
      <c r="C5562" s="9" t="str">
        <f>VLOOKUP(I5562,_readme!$A$25:$B$49,2,FALSE)</f>
        <v>Drought</v>
      </c>
      <c r="D5562" s="9" t="b">
        <f t="shared" si="262"/>
        <v>0</v>
      </c>
      <c r="E5562" s="8" t="str">
        <f t="shared" si="263"/>
        <v>Drought</v>
      </c>
      <c r="F5562">
        <v>2000</v>
      </c>
      <c r="G5562" t="s">
        <v>81</v>
      </c>
      <c r="H5562" t="s">
        <v>82</v>
      </c>
      <c r="I5562" t="s">
        <v>12</v>
      </c>
      <c r="J5562">
        <v>1</v>
      </c>
      <c r="P5562">
        <v>500000</v>
      </c>
    </row>
    <row r="5563" spans="1:16" x14ac:dyDescent="0.2">
      <c r="A5563" s="11" t="str">
        <f t="shared" si="261"/>
        <v>2000ROU16100100</v>
      </c>
      <c r="B5563" s="9" t="str">
        <f>VLOOKUP(A5563,disaster_type!$A$2:$L$60000,5,FALSE)</f>
        <v xml:space="preserve">Extreme temperature </v>
      </c>
      <c r="C5563" s="9" t="str">
        <f>VLOOKUP(I5563,_readme!$A$25:$B$49,2,FALSE)</f>
        <v xml:space="preserve">Extreme temperature </v>
      </c>
      <c r="D5563" s="9" t="b">
        <f t="shared" si="262"/>
        <v>0</v>
      </c>
      <c r="E5563" s="8" t="str">
        <f t="shared" si="263"/>
        <v xml:space="preserve">Extreme temperature </v>
      </c>
      <c r="F5563">
        <v>2000</v>
      </c>
      <c r="G5563" t="s">
        <v>81</v>
      </c>
      <c r="H5563" t="s">
        <v>82</v>
      </c>
      <c r="I5563" t="s">
        <v>175</v>
      </c>
      <c r="J5563">
        <v>1</v>
      </c>
      <c r="K5563">
        <v>6</v>
      </c>
      <c r="L5563">
        <v>100</v>
      </c>
      <c r="O5563">
        <v>100</v>
      </c>
    </row>
    <row r="5564" spans="1:16" x14ac:dyDescent="0.2">
      <c r="A5564" s="11" t="str">
        <f t="shared" si="261"/>
        <v>2000ROU296300043163431100500</v>
      </c>
      <c r="B5564" s="9" t="str">
        <f>VLOOKUP(A5564,disaster_type!$A$2:$L$60000,5,FALSE)</f>
        <v>Flood</v>
      </c>
      <c r="C5564" s="9" t="str">
        <f>VLOOKUP(I5564,_readme!$A$25:$B$49,2,FALSE)</f>
        <v>Flood</v>
      </c>
      <c r="D5564" s="9" t="b">
        <f t="shared" si="262"/>
        <v>0</v>
      </c>
      <c r="E5564" s="8" t="str">
        <f t="shared" si="263"/>
        <v>Flood</v>
      </c>
      <c r="F5564">
        <v>2000</v>
      </c>
      <c r="G5564" t="s">
        <v>81</v>
      </c>
      <c r="H5564" t="s">
        <v>82</v>
      </c>
      <c r="I5564" t="s">
        <v>112</v>
      </c>
      <c r="J5564">
        <v>2</v>
      </c>
      <c r="K5564">
        <v>9</v>
      </c>
      <c r="M5564">
        <v>63000</v>
      </c>
      <c r="N5564">
        <v>431</v>
      </c>
      <c r="O5564">
        <v>63431</v>
      </c>
      <c r="P5564">
        <v>100500</v>
      </c>
    </row>
    <row r="5565" spans="1:16" x14ac:dyDescent="0.2">
      <c r="A5565" s="11" t="str">
        <f t="shared" si="261"/>
        <v>2000RUS522420224205273</v>
      </c>
      <c r="B5565" s="9" t="e">
        <f>VLOOKUP(A5565,disaster_type!$A$2:$L$60000,5,FALSE)</f>
        <v>#N/A</v>
      </c>
      <c r="C5565" s="9" t="e">
        <f>VLOOKUP(I5565,_readme!$A$25:$B$49,2,FALSE)</f>
        <v>#N/A</v>
      </c>
      <c r="D5565" s="9" t="b">
        <f t="shared" si="262"/>
        <v>1</v>
      </c>
      <c r="E5565" s="8" t="e">
        <f t="shared" si="263"/>
        <v>#N/A</v>
      </c>
      <c r="F5565">
        <v>2000</v>
      </c>
      <c r="G5565" t="s">
        <v>124</v>
      </c>
      <c r="H5565" t="s">
        <v>125</v>
      </c>
      <c r="I5565" t="s">
        <v>17</v>
      </c>
      <c r="J5565">
        <v>5</v>
      </c>
      <c r="M5565">
        <v>22420</v>
      </c>
      <c r="O5565">
        <v>22420</v>
      </c>
      <c r="P5565">
        <v>5273</v>
      </c>
    </row>
    <row r="5566" spans="1:16" x14ac:dyDescent="0.2">
      <c r="A5566" s="11" t="str">
        <f t="shared" si="261"/>
        <v>2000RUS120</v>
      </c>
      <c r="B5566" s="9" t="e">
        <f>VLOOKUP(A5566,disaster_type!$A$2:$L$60000,5,FALSE)</f>
        <v>#N/A</v>
      </c>
      <c r="C5566" s="9" t="str">
        <f>VLOOKUP(I5566,_readme!$A$25:$B$49,2,FALSE)</f>
        <v>Mass movement (dry)</v>
      </c>
      <c r="D5566" s="9" t="b">
        <f t="shared" si="262"/>
        <v>1</v>
      </c>
      <c r="E5566" s="8" t="str">
        <f t="shared" si="263"/>
        <v>Mass movement (dry)</v>
      </c>
      <c r="F5566">
        <v>2000</v>
      </c>
      <c r="G5566" t="s">
        <v>124</v>
      </c>
      <c r="H5566" t="s">
        <v>125</v>
      </c>
      <c r="I5566" t="s">
        <v>96</v>
      </c>
      <c r="J5566">
        <v>1</v>
      </c>
      <c r="K5566">
        <v>20</v>
      </c>
    </row>
    <row r="5567" spans="1:16" x14ac:dyDescent="0.2">
      <c r="A5567" s="11" t="str">
        <f t="shared" si="261"/>
        <v>2000RUS2718171818622</v>
      </c>
      <c r="B5567" s="9" t="e">
        <f>VLOOKUP(A5567,disaster_type!$A$2:$L$60000,5,FALSE)</f>
        <v>#N/A</v>
      </c>
      <c r="C5567" s="9" t="str">
        <f>VLOOKUP(I5567,_readme!$A$25:$B$49,2,FALSE)</f>
        <v>Flood</v>
      </c>
      <c r="D5567" s="9" t="b">
        <f t="shared" si="262"/>
        <v>1</v>
      </c>
      <c r="E5567" s="8" t="str">
        <f t="shared" si="263"/>
        <v>Flood</v>
      </c>
      <c r="F5567">
        <v>2000</v>
      </c>
      <c r="G5567" t="s">
        <v>124</v>
      </c>
      <c r="H5567" t="s">
        <v>125</v>
      </c>
      <c r="I5567" t="s">
        <v>91</v>
      </c>
      <c r="J5567">
        <v>2</v>
      </c>
      <c r="M5567">
        <v>7181</v>
      </c>
      <c r="O5567">
        <v>7181</v>
      </c>
      <c r="P5567">
        <v>8622</v>
      </c>
    </row>
    <row r="5568" spans="1:16" x14ac:dyDescent="0.2">
      <c r="A5568" s="11" t="str">
        <f t="shared" si="261"/>
        <v>2000RUS3245346346</v>
      </c>
      <c r="B5568" s="9" t="str">
        <f>VLOOKUP(A5568,disaster_type!$A$2:$L$60000,5,FALSE)</f>
        <v xml:space="preserve">Extreme temperature </v>
      </c>
      <c r="C5568" s="9" t="str">
        <f>VLOOKUP(I5568,_readme!$A$25:$B$49,2,FALSE)</f>
        <v xml:space="preserve">Extreme temperature </v>
      </c>
      <c r="D5568" s="9" t="b">
        <f t="shared" si="262"/>
        <v>0</v>
      </c>
      <c r="E5568" s="8" t="str">
        <f t="shared" si="263"/>
        <v xml:space="preserve">Extreme temperature </v>
      </c>
      <c r="F5568">
        <v>2000</v>
      </c>
      <c r="G5568" t="s">
        <v>124</v>
      </c>
      <c r="H5568" t="s">
        <v>125</v>
      </c>
      <c r="I5568" t="s">
        <v>213</v>
      </c>
      <c r="J5568">
        <v>3</v>
      </c>
      <c r="K5568">
        <v>245</v>
      </c>
      <c r="L5568">
        <v>346</v>
      </c>
      <c r="O5568">
        <v>346</v>
      </c>
    </row>
    <row r="5569" spans="1:16" x14ac:dyDescent="0.2">
      <c r="A5569" s="11" t="str">
        <f t="shared" si="261"/>
        <v>2000RUS5</v>
      </c>
      <c r="B5569" s="9" t="str">
        <f>VLOOKUP(A5569,disaster_type!$A$2:$L$60000,5,FALSE)</f>
        <v>Wildfire</v>
      </c>
      <c r="C5569" s="9" t="str">
        <f>VLOOKUP(I5569,_readme!$A$25:$B$49,2,FALSE)</f>
        <v>Wildfire</v>
      </c>
      <c r="D5569" s="9" t="b">
        <f t="shared" si="262"/>
        <v>0</v>
      </c>
      <c r="E5569" s="8" t="str">
        <f t="shared" si="263"/>
        <v>Wildfire</v>
      </c>
      <c r="F5569">
        <v>2000</v>
      </c>
      <c r="G5569" t="s">
        <v>124</v>
      </c>
      <c r="H5569" t="s">
        <v>125</v>
      </c>
      <c r="I5569" t="s">
        <v>111</v>
      </c>
      <c r="J5569">
        <v>5</v>
      </c>
    </row>
    <row r="5570" spans="1:16" x14ac:dyDescent="0.2">
      <c r="A5570" s="11" t="str">
        <f t="shared" si="261"/>
        <v>2000RUS181910019108920</v>
      </c>
      <c r="B5570" s="9" t="str">
        <f>VLOOKUP(A5570,disaster_type!$A$2:$L$60000,5,FALSE)</f>
        <v>Earthquake</v>
      </c>
      <c r="C5570" s="9" t="str">
        <f>VLOOKUP(I5570,_readme!$A$25:$B$49,2,FALSE)</f>
        <v>Earthquake</v>
      </c>
      <c r="D5570" s="9" t="b">
        <f t="shared" si="262"/>
        <v>0</v>
      </c>
      <c r="E5570" s="8" t="str">
        <f t="shared" si="263"/>
        <v>Earthquake</v>
      </c>
      <c r="F5570">
        <v>2000</v>
      </c>
      <c r="G5570" t="s">
        <v>124</v>
      </c>
      <c r="H5570" t="s">
        <v>125</v>
      </c>
      <c r="I5570" t="s">
        <v>28</v>
      </c>
      <c r="J5570">
        <v>1</v>
      </c>
      <c r="L5570">
        <v>8</v>
      </c>
      <c r="N5570">
        <v>19100</v>
      </c>
      <c r="O5570">
        <v>19108</v>
      </c>
      <c r="P5570">
        <v>920</v>
      </c>
    </row>
    <row r="5571" spans="1:16" x14ac:dyDescent="0.2">
      <c r="A5571" s="11" t="str">
        <f t="shared" ref="A5571:A5634" si="264">F5571&amp;G5571&amp;J5571&amp;K5571&amp;L5571&amp;M5571&amp;N5571&amp;O5571&amp;P5571</f>
        <v>2000RUS178500508</v>
      </c>
      <c r="B5571" s="9" t="e">
        <f>VLOOKUP(A5571,disaster_type!$A$2:$L$60000,5,FALSE)</f>
        <v>#N/A</v>
      </c>
      <c r="C5571" s="9" t="str">
        <f>VLOOKUP(I5571,_readme!$A$25:$B$49,2,FALSE)</f>
        <v>Landslide</v>
      </c>
      <c r="D5571" s="9" t="b">
        <f t="shared" ref="D5571:D5634" si="265">ISNA(B5571)</f>
        <v>1</v>
      </c>
      <c r="E5571" s="8" t="str">
        <f t="shared" si="263"/>
        <v>Landslide</v>
      </c>
      <c r="F5571">
        <v>2000</v>
      </c>
      <c r="G5571" t="s">
        <v>124</v>
      </c>
      <c r="H5571" t="s">
        <v>125</v>
      </c>
      <c r="I5571" t="s">
        <v>80</v>
      </c>
      <c r="J5571">
        <v>1</v>
      </c>
      <c r="K5571">
        <v>7</v>
      </c>
      <c r="L5571">
        <v>8</v>
      </c>
      <c r="M5571">
        <v>500</v>
      </c>
      <c r="O5571">
        <v>508</v>
      </c>
    </row>
    <row r="5572" spans="1:16" x14ac:dyDescent="0.2">
      <c r="A5572" s="11" t="str">
        <f t="shared" si="264"/>
        <v>2000RUS23470004700030000</v>
      </c>
      <c r="B5572" s="9" t="e">
        <f>VLOOKUP(A5572,disaster_type!$A$2:$L$60000,5,FALSE)</f>
        <v>#N/A</v>
      </c>
      <c r="C5572" s="9" t="str">
        <f>VLOOKUP(I5572,_readme!$A$25:$B$49,2,FALSE)</f>
        <v>Flood</v>
      </c>
      <c r="D5572" s="9" t="b">
        <f t="shared" si="265"/>
        <v>1</v>
      </c>
      <c r="E5572" s="8" t="str">
        <f t="shared" si="263"/>
        <v>Flood</v>
      </c>
      <c r="F5572">
        <v>2000</v>
      </c>
      <c r="G5572" t="s">
        <v>124</v>
      </c>
      <c r="H5572" t="s">
        <v>125</v>
      </c>
      <c r="I5572" t="s">
        <v>112</v>
      </c>
      <c r="J5572">
        <v>2</v>
      </c>
      <c r="K5572">
        <v>3</v>
      </c>
      <c r="M5572">
        <v>47000</v>
      </c>
      <c r="O5572">
        <v>47000</v>
      </c>
      <c r="P5572">
        <v>30000</v>
      </c>
    </row>
    <row r="5573" spans="1:16" x14ac:dyDescent="0.2">
      <c r="A5573" s="11" t="str">
        <f t="shared" si="264"/>
        <v>2000RUS1950</v>
      </c>
      <c r="B5573" s="9" t="str">
        <f>VLOOKUP(A5573,disaster_type!$A$2:$L$60000,5,FALSE)</f>
        <v>Storm</v>
      </c>
      <c r="C5573" s="9" t="str">
        <f>VLOOKUP(I5573,_readme!$A$25:$B$49,2,FALSE)</f>
        <v>Storm</v>
      </c>
      <c r="D5573" s="9" t="b">
        <f t="shared" si="265"/>
        <v>0</v>
      </c>
      <c r="E5573" s="8" t="str">
        <f t="shared" si="263"/>
        <v>Storm</v>
      </c>
      <c r="F5573">
        <v>2000</v>
      </c>
      <c r="G5573" t="s">
        <v>124</v>
      </c>
      <c r="H5573" t="s">
        <v>125</v>
      </c>
      <c r="I5573" t="s">
        <v>24</v>
      </c>
      <c r="J5573">
        <v>1</v>
      </c>
      <c r="K5573">
        <v>9</v>
      </c>
      <c r="P5573">
        <v>50</v>
      </c>
    </row>
    <row r="5574" spans="1:16" x14ac:dyDescent="0.2">
      <c r="A5574" s="11" t="str">
        <f t="shared" si="264"/>
        <v>2000RUS428422842</v>
      </c>
      <c r="B5574" s="9" t="e">
        <f>VLOOKUP(A5574,disaster_type!$A$2:$L$60000,5,FALSE)</f>
        <v>#N/A</v>
      </c>
      <c r="C5574" s="9" t="str">
        <f>VLOOKUP(I5574,_readme!$A$25:$B$49,2,FALSE)</f>
        <v>Epidemic</v>
      </c>
      <c r="D5574" s="9" t="b">
        <f t="shared" si="265"/>
        <v>1</v>
      </c>
      <c r="E5574" s="8" t="str">
        <f t="shared" si="263"/>
        <v>Epidemic</v>
      </c>
      <c r="F5574">
        <v>2000</v>
      </c>
      <c r="G5574" t="s">
        <v>124</v>
      </c>
      <c r="H5574" t="s">
        <v>125</v>
      </c>
      <c r="I5574" t="s">
        <v>18</v>
      </c>
      <c r="J5574">
        <v>4</v>
      </c>
      <c r="M5574">
        <v>2842</v>
      </c>
      <c r="O5574">
        <v>2842</v>
      </c>
    </row>
    <row r="5575" spans="1:16" x14ac:dyDescent="0.2">
      <c r="A5575" s="11" t="str">
        <f t="shared" si="264"/>
        <v>2000RWA110164164</v>
      </c>
      <c r="B5575" s="9" t="str">
        <f>VLOOKUP(A5575,disaster_type!$A$2:$L$60000,5,FALSE)</f>
        <v>Epidemic</v>
      </c>
      <c r="C5575" s="9" t="str">
        <f>VLOOKUP(I5575,_readme!$A$25:$B$49,2,FALSE)</f>
        <v>Epidemic</v>
      </c>
      <c r="D5575" s="9" t="b">
        <f t="shared" si="265"/>
        <v>0</v>
      </c>
      <c r="E5575" s="8" t="str">
        <f t="shared" si="263"/>
        <v>Epidemic</v>
      </c>
      <c r="F5575">
        <v>2000</v>
      </c>
      <c r="G5575" t="s">
        <v>336</v>
      </c>
      <c r="H5575" t="s">
        <v>337</v>
      </c>
      <c r="I5575" t="s">
        <v>77</v>
      </c>
      <c r="J5575">
        <v>1</v>
      </c>
      <c r="K5575">
        <v>10</v>
      </c>
      <c r="M5575">
        <v>164</v>
      </c>
      <c r="O5575">
        <v>164</v>
      </c>
    </row>
    <row r="5576" spans="1:16" x14ac:dyDescent="0.2">
      <c r="A5576" s="11" t="str">
        <f t="shared" si="264"/>
        <v>2000SAU157168168</v>
      </c>
      <c r="B5576" s="9" t="e">
        <f>VLOOKUP(A5576,disaster_type!$A$2:$L$60000,5,FALSE)</f>
        <v>#N/A</v>
      </c>
      <c r="C5576" s="9" t="str">
        <f>VLOOKUP(I5576,_readme!$A$25:$B$49,2,FALSE)</f>
        <v>Epidemic</v>
      </c>
      <c r="D5576" s="9" t="b">
        <f t="shared" si="265"/>
        <v>1</v>
      </c>
      <c r="E5576" s="8" t="str">
        <f t="shared" si="263"/>
        <v>Epidemic</v>
      </c>
      <c r="F5576">
        <v>2000</v>
      </c>
      <c r="G5576" t="s">
        <v>272</v>
      </c>
      <c r="H5576" t="s">
        <v>273</v>
      </c>
      <c r="I5576" t="s">
        <v>77</v>
      </c>
      <c r="J5576">
        <v>1</v>
      </c>
      <c r="K5576">
        <v>57</v>
      </c>
      <c r="M5576">
        <v>168</v>
      </c>
      <c r="O5576">
        <v>168</v>
      </c>
    </row>
    <row r="5577" spans="1:16" x14ac:dyDescent="0.2">
      <c r="A5577" s="11" t="str">
        <f t="shared" si="264"/>
        <v>2000SAU176329329</v>
      </c>
      <c r="B5577" s="9" t="e">
        <f>VLOOKUP(A5577,disaster_type!$A$2:$L$60000,5,FALSE)</f>
        <v>#N/A</v>
      </c>
      <c r="C5577" s="9" t="str">
        <f>VLOOKUP(I5577,_readme!$A$25:$B$49,2,FALSE)</f>
        <v>Epidemic</v>
      </c>
      <c r="D5577" s="9" t="b">
        <f t="shared" si="265"/>
        <v>1</v>
      </c>
      <c r="E5577" s="8" t="str">
        <f t="shared" si="263"/>
        <v>Epidemic</v>
      </c>
      <c r="F5577">
        <v>2000</v>
      </c>
      <c r="G5577" t="s">
        <v>272</v>
      </c>
      <c r="H5577" t="s">
        <v>273</v>
      </c>
      <c r="I5577" t="s">
        <v>18</v>
      </c>
      <c r="J5577">
        <v>1</v>
      </c>
      <c r="K5577">
        <v>76</v>
      </c>
      <c r="M5577">
        <v>329</v>
      </c>
      <c r="O5577">
        <v>329</v>
      </c>
    </row>
    <row r="5578" spans="1:16" x14ac:dyDescent="0.2">
      <c r="A5578" s="11" t="str">
        <f t="shared" si="264"/>
        <v>2000SEN1</v>
      </c>
      <c r="B5578" s="9" t="str">
        <f>VLOOKUP(A5578,disaster_type!$A$2:$L$60000,5,FALSE)</f>
        <v>Flood</v>
      </c>
      <c r="C5578" s="9" t="e">
        <f>VLOOKUP(I5578,_readme!$A$25:$B$49,2,FALSE)</f>
        <v>#N/A</v>
      </c>
      <c r="D5578" s="9" t="b">
        <f t="shared" si="265"/>
        <v>0</v>
      </c>
      <c r="E5578" s="8" t="str">
        <f t="shared" si="263"/>
        <v>Flood</v>
      </c>
      <c r="F5578">
        <v>2000</v>
      </c>
      <c r="G5578" t="s">
        <v>109</v>
      </c>
      <c r="H5578" t="s">
        <v>110</v>
      </c>
      <c r="I5578" s="17" t="s">
        <v>485</v>
      </c>
      <c r="J5578">
        <v>1</v>
      </c>
    </row>
    <row r="5579" spans="1:16" x14ac:dyDescent="0.2">
      <c r="A5579" s="11" t="str">
        <f t="shared" si="264"/>
        <v>2000SCG11212</v>
      </c>
      <c r="B5579" s="9" t="str">
        <f>VLOOKUP(A5579,disaster_type!$A$2:$L$60000,5,FALSE)</f>
        <v>Wildfire</v>
      </c>
      <c r="C5579" s="9" t="str">
        <f>VLOOKUP(I5579,_readme!$A$25:$B$49,2,FALSE)</f>
        <v>Wildfire</v>
      </c>
      <c r="D5579" s="9" t="b">
        <f t="shared" si="265"/>
        <v>0</v>
      </c>
      <c r="E5579" s="8" t="str">
        <f t="shared" si="263"/>
        <v>Wildfire</v>
      </c>
      <c r="F5579">
        <v>2000</v>
      </c>
      <c r="G5579" t="s">
        <v>410</v>
      </c>
      <c r="H5579" t="s">
        <v>411</v>
      </c>
      <c r="I5579" t="s">
        <v>111</v>
      </c>
      <c r="J5579">
        <v>1</v>
      </c>
      <c r="N5579">
        <v>12</v>
      </c>
      <c r="O5579">
        <v>12</v>
      </c>
    </row>
    <row r="5580" spans="1:16" x14ac:dyDescent="0.2">
      <c r="A5580" s="11" t="str">
        <f t="shared" si="264"/>
        <v>2000SCG137070</v>
      </c>
      <c r="B5580" s="9" t="str">
        <f>VLOOKUP(A5580,disaster_type!$A$2:$L$60000,5,FALSE)</f>
        <v xml:space="preserve">Extreme temperature </v>
      </c>
      <c r="C5580" s="9" t="str">
        <f>VLOOKUP(I5580,_readme!$A$25:$B$49,2,FALSE)</f>
        <v xml:space="preserve">Extreme temperature </v>
      </c>
      <c r="D5580" s="9" t="b">
        <f t="shared" si="265"/>
        <v>0</v>
      </c>
      <c r="E5580" s="8" t="str">
        <f t="shared" si="263"/>
        <v xml:space="preserve">Extreme temperature </v>
      </c>
      <c r="F5580">
        <v>2000</v>
      </c>
      <c r="G5580" t="s">
        <v>410</v>
      </c>
      <c r="H5580" t="s">
        <v>411</v>
      </c>
      <c r="I5580" t="s">
        <v>175</v>
      </c>
      <c r="J5580">
        <v>1</v>
      </c>
      <c r="K5580">
        <v>3</v>
      </c>
      <c r="L5580">
        <v>70</v>
      </c>
      <c r="O5580">
        <v>70</v>
      </c>
    </row>
    <row r="5581" spans="1:16" x14ac:dyDescent="0.2">
      <c r="A5581" s="11" t="str">
        <f t="shared" si="264"/>
        <v>2000SCG260006000</v>
      </c>
      <c r="B5581" s="9" t="str">
        <f>VLOOKUP(A5581,disaster_type!$A$2:$L$60000,5,FALSE)</f>
        <v>Flood</v>
      </c>
      <c r="C5581" s="9" t="str">
        <f>VLOOKUP(I5581,_readme!$A$25:$B$49,2,FALSE)</f>
        <v>Flood</v>
      </c>
      <c r="D5581" s="9" t="b">
        <f t="shared" si="265"/>
        <v>0</v>
      </c>
      <c r="E5581" s="8" t="str">
        <f t="shared" si="263"/>
        <v>Flood</v>
      </c>
      <c r="F5581">
        <v>2000</v>
      </c>
      <c r="G5581" t="s">
        <v>410</v>
      </c>
      <c r="H5581" t="s">
        <v>411</v>
      </c>
      <c r="I5581" t="s">
        <v>112</v>
      </c>
      <c r="J5581">
        <v>2</v>
      </c>
      <c r="M5581">
        <v>6000</v>
      </c>
      <c r="O5581">
        <v>6000</v>
      </c>
    </row>
    <row r="5582" spans="1:16" x14ac:dyDescent="0.2">
      <c r="A5582" s="11" t="str">
        <f t="shared" si="264"/>
        <v>2000SLE138</v>
      </c>
      <c r="B5582" s="9" t="str">
        <f>VLOOKUP(A5582,disaster_type!$A$2:$L$60000,5,FALSE)</f>
        <v>Epidemic</v>
      </c>
      <c r="C5582" s="9" t="e">
        <f>VLOOKUP(I5582,_readme!$A$25:$B$49,2,FALSE)</f>
        <v>#N/A</v>
      </c>
      <c r="D5582" s="9" t="b">
        <f t="shared" si="265"/>
        <v>0</v>
      </c>
      <c r="E5582" s="8" t="str">
        <f t="shared" si="263"/>
        <v>Epidemic</v>
      </c>
      <c r="F5582">
        <v>2000</v>
      </c>
      <c r="G5582" t="s">
        <v>338</v>
      </c>
      <c r="H5582" t="s">
        <v>339</v>
      </c>
      <c r="I5582" t="s">
        <v>17</v>
      </c>
      <c r="J5582">
        <v>1</v>
      </c>
      <c r="K5582">
        <v>38</v>
      </c>
    </row>
    <row r="5583" spans="1:16" x14ac:dyDescent="0.2">
      <c r="A5583" s="11" t="str">
        <f t="shared" si="264"/>
        <v>2000SGP1220222022</v>
      </c>
      <c r="B5583" s="9" t="str">
        <f>VLOOKUP(A5583,disaster_type!$A$2:$L$60000,5,FALSE)</f>
        <v>Epidemic</v>
      </c>
      <c r="C5583" s="9" t="str">
        <f>VLOOKUP(I5583,_readme!$A$25:$B$49,2,FALSE)</f>
        <v>Epidemic</v>
      </c>
      <c r="D5583" s="9" t="b">
        <f t="shared" si="265"/>
        <v>0</v>
      </c>
      <c r="E5583" s="8" t="str">
        <f t="shared" si="263"/>
        <v>Epidemic</v>
      </c>
      <c r="F5583">
        <v>2000</v>
      </c>
      <c r="G5583" t="s">
        <v>458</v>
      </c>
      <c r="H5583" t="s">
        <v>459</v>
      </c>
      <c r="I5583" t="s">
        <v>18</v>
      </c>
      <c r="J5583">
        <v>1</v>
      </c>
      <c r="K5583">
        <v>2</v>
      </c>
      <c r="M5583">
        <v>2022</v>
      </c>
      <c r="O5583">
        <v>2022</v>
      </c>
    </row>
    <row r="5584" spans="1:16" x14ac:dyDescent="0.2">
      <c r="A5584" s="11" t="str">
        <f t="shared" si="264"/>
        <v>2000SVK16</v>
      </c>
      <c r="B5584" s="9" t="str">
        <f>VLOOKUP(A5584,disaster_type!$A$2:$L$60000,5,FALSE)</f>
        <v>Wildfire</v>
      </c>
      <c r="C5584" s="9" t="str">
        <f>VLOOKUP(I5584,_readme!$A$25:$B$49,2,FALSE)</f>
        <v>Wildfire</v>
      </c>
      <c r="D5584" s="9" t="b">
        <f t="shared" si="265"/>
        <v>0</v>
      </c>
      <c r="E5584" s="8" t="str">
        <f t="shared" si="263"/>
        <v>Wildfire</v>
      </c>
      <c r="F5584">
        <v>2000</v>
      </c>
      <c r="G5584" t="s">
        <v>447</v>
      </c>
      <c r="H5584" t="s">
        <v>448</v>
      </c>
      <c r="I5584" t="s">
        <v>111</v>
      </c>
      <c r="J5584">
        <v>1</v>
      </c>
      <c r="K5584">
        <v>6</v>
      </c>
    </row>
    <row r="5585" spans="1:16" x14ac:dyDescent="0.2">
      <c r="A5585" s="11" t="str">
        <f t="shared" si="264"/>
        <v>2000SOM3444220000220000</v>
      </c>
      <c r="B5585" s="9" t="e">
        <f>VLOOKUP(A5585,disaster_type!$A$2:$L$60000,5,FALSE)</f>
        <v>#N/A</v>
      </c>
      <c r="C5585" s="9" t="e">
        <f>VLOOKUP(I5585,_readme!$A$25:$B$49,2,FALSE)</f>
        <v>#N/A</v>
      </c>
      <c r="D5585" s="9" t="b">
        <f t="shared" si="265"/>
        <v>1</v>
      </c>
      <c r="E5585" s="8" t="e">
        <f t="shared" si="263"/>
        <v>#N/A</v>
      </c>
      <c r="F5585">
        <v>2000</v>
      </c>
      <c r="G5585" t="s">
        <v>256</v>
      </c>
      <c r="H5585" t="s">
        <v>257</v>
      </c>
      <c r="I5585" t="s">
        <v>17</v>
      </c>
      <c r="J5585">
        <v>3</v>
      </c>
      <c r="K5585">
        <v>444</v>
      </c>
      <c r="N5585">
        <v>220000</v>
      </c>
      <c r="O5585">
        <v>220000</v>
      </c>
    </row>
    <row r="5586" spans="1:16" x14ac:dyDescent="0.2">
      <c r="A5586" s="11" t="str">
        <f t="shared" si="264"/>
        <v>2000SOM224424902490</v>
      </c>
      <c r="B5586" s="9" t="e">
        <f>VLOOKUP(A5586,disaster_type!$A$2:$L$60000,5,FALSE)</f>
        <v>#N/A</v>
      </c>
      <c r="C5586" s="9" t="str">
        <f>VLOOKUP(I5586,_readme!$A$25:$B$49,2,FALSE)</f>
        <v>Epidemic</v>
      </c>
      <c r="D5586" s="9" t="b">
        <f t="shared" si="265"/>
        <v>1</v>
      </c>
      <c r="E5586" s="8" t="str">
        <f t="shared" si="263"/>
        <v>Epidemic</v>
      </c>
      <c r="F5586">
        <v>2000</v>
      </c>
      <c r="G5586" t="s">
        <v>256</v>
      </c>
      <c r="H5586" t="s">
        <v>257</v>
      </c>
      <c r="I5586" t="s">
        <v>77</v>
      </c>
      <c r="J5586">
        <v>2</v>
      </c>
      <c r="K5586">
        <v>244</v>
      </c>
      <c r="M5586">
        <v>2490</v>
      </c>
      <c r="O5586">
        <v>2490</v>
      </c>
    </row>
    <row r="5587" spans="1:16" x14ac:dyDescent="0.2">
      <c r="A5587" s="11" t="str">
        <f t="shared" si="264"/>
        <v>2000SOM12112000001200000</v>
      </c>
      <c r="B5587" s="9" t="str">
        <f>VLOOKUP(A5587,disaster_type!$A$2:$L$60000,5,FALSE)</f>
        <v>Drought</v>
      </c>
      <c r="C5587" s="9" t="str">
        <f>VLOOKUP(I5587,_readme!$A$25:$B$49,2,FALSE)</f>
        <v>Drought</v>
      </c>
      <c r="D5587" s="9" t="b">
        <f t="shared" si="265"/>
        <v>0</v>
      </c>
      <c r="E5587" s="8" t="str">
        <f t="shared" si="263"/>
        <v>Drought</v>
      </c>
      <c r="F5587">
        <v>2000</v>
      </c>
      <c r="G5587" t="s">
        <v>256</v>
      </c>
      <c r="H5587" t="s">
        <v>257</v>
      </c>
      <c r="I5587" t="s">
        <v>12</v>
      </c>
      <c r="J5587">
        <v>1</v>
      </c>
      <c r="K5587">
        <v>21</v>
      </c>
      <c r="M5587">
        <v>1200000</v>
      </c>
      <c r="O5587">
        <v>1200000</v>
      </c>
    </row>
    <row r="5588" spans="1:16" x14ac:dyDescent="0.2">
      <c r="A5588" s="11" t="str">
        <f t="shared" si="264"/>
        <v>2000SOM2153500153500</v>
      </c>
      <c r="B5588" s="9" t="e">
        <f>VLOOKUP(A5588,disaster_type!$A$2:$L$60000,5,FALSE)</f>
        <v>#N/A</v>
      </c>
      <c r="C5588" s="9" t="str">
        <f>VLOOKUP(I5588,_readme!$A$25:$B$49,2,FALSE)</f>
        <v>Flood</v>
      </c>
      <c r="D5588" s="9" t="b">
        <f t="shared" si="265"/>
        <v>1</v>
      </c>
      <c r="E5588" s="8" t="str">
        <f t="shared" si="263"/>
        <v>Flood</v>
      </c>
      <c r="F5588">
        <v>2000</v>
      </c>
      <c r="G5588" t="s">
        <v>256</v>
      </c>
      <c r="H5588" t="s">
        <v>257</v>
      </c>
      <c r="I5588" t="s">
        <v>112</v>
      </c>
      <c r="J5588">
        <v>2</v>
      </c>
      <c r="M5588">
        <v>153500</v>
      </c>
      <c r="O5588">
        <v>153500</v>
      </c>
    </row>
    <row r="5589" spans="1:16" x14ac:dyDescent="0.2">
      <c r="A5589" s="11" t="str">
        <f t="shared" si="264"/>
        <v>2000ZAF11818610786107</v>
      </c>
      <c r="B5589" s="9" t="str">
        <f>VLOOKUP(A5589,disaster_type!$A$2:$L$60000,5,FALSE)</f>
        <v>Epidemic</v>
      </c>
      <c r="C5589" s="9" t="str">
        <f>VLOOKUP(I5589,_readme!$A$25:$B$49,2,FALSE)</f>
        <v>Epidemic</v>
      </c>
      <c r="D5589" s="9" t="b">
        <f t="shared" si="265"/>
        <v>0</v>
      </c>
      <c r="E5589" s="8" t="str">
        <f t="shared" si="263"/>
        <v>Epidemic</v>
      </c>
      <c r="F5589">
        <v>2000</v>
      </c>
      <c r="G5589" t="s">
        <v>130</v>
      </c>
      <c r="H5589" t="s">
        <v>131</v>
      </c>
      <c r="I5589" t="s">
        <v>77</v>
      </c>
      <c r="J5589">
        <v>1</v>
      </c>
      <c r="K5589">
        <v>181</v>
      </c>
      <c r="M5589">
        <v>86107</v>
      </c>
      <c r="O5589">
        <v>86107</v>
      </c>
    </row>
    <row r="5590" spans="1:16" x14ac:dyDescent="0.2">
      <c r="A5590" s="11" t="str">
        <f t="shared" si="264"/>
        <v>2000ZAF11100200300</v>
      </c>
      <c r="B5590" s="9" t="str">
        <f>VLOOKUP(A5590,disaster_type!$A$2:$L$60000,5,FALSE)</f>
        <v>Storm</v>
      </c>
      <c r="C5590" s="9" t="str">
        <f>VLOOKUP(I5590,_readme!$A$25:$B$49,2,FALSE)</f>
        <v>Storm</v>
      </c>
      <c r="D5590" s="9" t="b">
        <f t="shared" si="265"/>
        <v>0</v>
      </c>
      <c r="E5590" s="8" t="str">
        <f t="shared" si="263"/>
        <v>Storm</v>
      </c>
      <c r="F5590">
        <v>2000</v>
      </c>
      <c r="G5590" t="s">
        <v>130</v>
      </c>
      <c r="H5590" t="s">
        <v>131</v>
      </c>
      <c r="I5590" t="s">
        <v>52</v>
      </c>
      <c r="J5590">
        <v>1</v>
      </c>
      <c r="K5590">
        <v>1</v>
      </c>
      <c r="L5590">
        <v>100</v>
      </c>
      <c r="N5590">
        <v>200</v>
      </c>
      <c r="O5590">
        <v>300</v>
      </c>
    </row>
    <row r="5591" spans="1:16" x14ac:dyDescent="0.2">
      <c r="A5591" s="11" t="str">
        <f t="shared" si="264"/>
        <v>2000ZAF1330003000</v>
      </c>
      <c r="B5591" s="9" t="e">
        <f>VLOOKUP(A5591,disaster_type!$A$2:$L$60000,5,FALSE)</f>
        <v>#N/A</v>
      </c>
      <c r="C5591" s="9" t="str">
        <f>VLOOKUP(I5591,_readme!$A$25:$B$49,2,FALSE)</f>
        <v>Flood</v>
      </c>
      <c r="D5591" s="9" t="b">
        <f t="shared" si="265"/>
        <v>1</v>
      </c>
      <c r="E5591" s="8" t="str">
        <f t="shared" si="263"/>
        <v>Flood</v>
      </c>
      <c r="F5591">
        <v>2000</v>
      </c>
      <c r="G5591" t="s">
        <v>130</v>
      </c>
      <c r="H5591" t="s">
        <v>131</v>
      </c>
      <c r="I5591" t="s">
        <v>180</v>
      </c>
      <c r="J5591">
        <v>1</v>
      </c>
      <c r="K5591">
        <v>3</v>
      </c>
      <c r="M5591">
        <v>3000</v>
      </c>
      <c r="O5591">
        <v>3000</v>
      </c>
    </row>
    <row r="5592" spans="1:16" x14ac:dyDescent="0.2">
      <c r="A5592" s="11" t="str">
        <f t="shared" si="264"/>
        <v>2000ZAF11000250125010000</v>
      </c>
      <c r="B5592" s="9" t="str">
        <f>VLOOKUP(A5592,disaster_type!$A$2:$L$60000,5,FALSE)</f>
        <v>Wildfire</v>
      </c>
      <c r="C5592" s="9" t="str">
        <f>VLOOKUP(I5592,_readme!$A$25:$B$49,2,FALSE)</f>
        <v>Wildfire</v>
      </c>
      <c r="D5592" s="9" t="b">
        <f t="shared" si="265"/>
        <v>0</v>
      </c>
      <c r="E5592" s="8" t="str">
        <f t="shared" si="263"/>
        <v>Wildfire</v>
      </c>
      <c r="F5592">
        <v>2000</v>
      </c>
      <c r="G5592" t="s">
        <v>130</v>
      </c>
      <c r="H5592" t="s">
        <v>131</v>
      </c>
      <c r="I5592" t="s">
        <v>157</v>
      </c>
      <c r="J5592">
        <v>1</v>
      </c>
      <c r="M5592">
        <v>1000</v>
      </c>
      <c r="N5592">
        <v>250</v>
      </c>
      <c r="O5592">
        <v>1250</v>
      </c>
      <c r="P5592">
        <v>10000</v>
      </c>
    </row>
    <row r="5593" spans="1:16" x14ac:dyDescent="0.2">
      <c r="A5593" s="11" t="str">
        <f t="shared" si="264"/>
        <v>2000ZAF290200200160000</v>
      </c>
      <c r="B5593" s="9" t="e">
        <f>VLOOKUP(A5593,disaster_type!$A$2:$L$60000,5,FALSE)</f>
        <v>#N/A</v>
      </c>
      <c r="C5593" s="9" t="str">
        <f>VLOOKUP(I5593,_readme!$A$25:$B$49,2,FALSE)</f>
        <v>Flood</v>
      </c>
      <c r="D5593" s="9" t="b">
        <f t="shared" si="265"/>
        <v>1</v>
      </c>
      <c r="E5593" s="8" t="str">
        <f t="shared" si="263"/>
        <v>Flood</v>
      </c>
      <c r="F5593">
        <v>2000</v>
      </c>
      <c r="G5593" t="s">
        <v>130</v>
      </c>
      <c r="H5593" t="s">
        <v>131</v>
      </c>
      <c r="I5593" t="s">
        <v>112</v>
      </c>
      <c r="J5593">
        <v>2</v>
      </c>
      <c r="K5593">
        <v>90</v>
      </c>
      <c r="N5593">
        <v>200</v>
      </c>
      <c r="O5593">
        <v>200</v>
      </c>
      <c r="P5593">
        <v>160000</v>
      </c>
    </row>
    <row r="5594" spans="1:16" x14ac:dyDescent="0.2">
      <c r="A5594" s="11" t="str">
        <f t="shared" si="264"/>
        <v>2000ESP3302500502</v>
      </c>
      <c r="B5594" s="9" t="e">
        <f>VLOOKUP(A5594,disaster_type!$A$2:$L$60000,5,FALSE)</f>
        <v>#N/A</v>
      </c>
      <c r="C5594" s="9" t="e">
        <f>VLOOKUP(I5594,_readme!$A$25:$B$49,2,FALSE)</f>
        <v>#N/A</v>
      </c>
      <c r="D5594" s="9" t="b">
        <f t="shared" si="265"/>
        <v>1</v>
      </c>
      <c r="E5594" s="8" t="e">
        <f t="shared" si="263"/>
        <v>#N/A</v>
      </c>
      <c r="F5594">
        <v>2000</v>
      </c>
      <c r="G5594" t="s">
        <v>222</v>
      </c>
      <c r="H5594" t="s">
        <v>223</v>
      </c>
      <c r="I5594" t="s">
        <v>17</v>
      </c>
      <c r="J5594">
        <v>3</v>
      </c>
      <c r="K5594">
        <v>30</v>
      </c>
      <c r="L5594">
        <v>2</v>
      </c>
      <c r="M5594">
        <v>500</v>
      </c>
      <c r="O5594">
        <v>502</v>
      </c>
    </row>
    <row r="5595" spans="1:16" x14ac:dyDescent="0.2">
      <c r="A5595" s="11" t="str">
        <f t="shared" si="264"/>
        <v>2000ESP1850050075000</v>
      </c>
      <c r="B5595" s="9" t="e">
        <f>VLOOKUP(A5595,disaster_type!$A$2:$L$60000,5,FALSE)</f>
        <v>#N/A</v>
      </c>
      <c r="C5595" s="9" t="str">
        <f>VLOOKUP(I5595,_readme!$A$25:$B$49,2,FALSE)</f>
        <v>Flood</v>
      </c>
      <c r="D5595" s="9" t="b">
        <f t="shared" si="265"/>
        <v>1</v>
      </c>
      <c r="E5595" s="8" t="str">
        <f t="shared" ref="E5595:E5658" si="266">IF(D5595,C5595,B5595)</f>
        <v>Flood</v>
      </c>
      <c r="F5595">
        <v>2000</v>
      </c>
      <c r="G5595" t="s">
        <v>222</v>
      </c>
      <c r="H5595" t="s">
        <v>223</v>
      </c>
      <c r="I5595" t="s">
        <v>180</v>
      </c>
      <c r="J5595">
        <v>1</v>
      </c>
      <c r="K5595">
        <v>8</v>
      </c>
      <c r="M5595">
        <v>500</v>
      </c>
      <c r="O5595">
        <v>500</v>
      </c>
      <c r="P5595">
        <v>75000</v>
      </c>
    </row>
    <row r="5596" spans="1:16" x14ac:dyDescent="0.2">
      <c r="A5596" s="11" t="str">
        <f t="shared" si="264"/>
        <v>2000ESP1</v>
      </c>
      <c r="B5596" s="9" t="str">
        <f>VLOOKUP(A5596,disaster_type!$A$2:$L$60000,5,FALSE)</f>
        <v>Wildfire</v>
      </c>
      <c r="C5596" s="9" t="str">
        <f>VLOOKUP(I5596,_readme!$A$25:$B$49,2,FALSE)</f>
        <v>Wildfire</v>
      </c>
      <c r="D5596" s="9" t="b">
        <f t="shared" si="265"/>
        <v>0</v>
      </c>
      <c r="E5596" s="8" t="str">
        <f t="shared" si="266"/>
        <v>Wildfire</v>
      </c>
      <c r="F5596">
        <v>2000</v>
      </c>
      <c r="G5596" t="s">
        <v>222</v>
      </c>
      <c r="H5596" t="s">
        <v>223</v>
      </c>
      <c r="I5596" t="s">
        <v>111</v>
      </c>
      <c r="J5596">
        <v>1</v>
      </c>
    </row>
    <row r="5597" spans="1:16" x14ac:dyDescent="0.2">
      <c r="A5597" s="11" t="str">
        <f t="shared" si="264"/>
        <v>2000LKA254000004000003000</v>
      </c>
      <c r="B5597" s="9" t="str">
        <f>VLOOKUP(A5597,disaster_type!$A$2:$L$60000,5,FALSE)</f>
        <v>Flood</v>
      </c>
      <c r="C5597" s="9" t="str">
        <f>VLOOKUP(I5597,_readme!$A$25:$B$49,2,FALSE)</f>
        <v>Flood</v>
      </c>
      <c r="D5597" s="9" t="b">
        <f t="shared" si="265"/>
        <v>0</v>
      </c>
      <c r="E5597" s="8" t="str">
        <f t="shared" si="266"/>
        <v>Flood</v>
      </c>
      <c r="F5597">
        <v>2000</v>
      </c>
      <c r="G5597" t="s">
        <v>244</v>
      </c>
      <c r="H5597" t="s">
        <v>245</v>
      </c>
      <c r="I5597" t="s">
        <v>112</v>
      </c>
      <c r="J5597">
        <v>2</v>
      </c>
      <c r="K5597">
        <v>5</v>
      </c>
      <c r="M5597">
        <v>400000</v>
      </c>
      <c r="O5597">
        <v>400000</v>
      </c>
      <c r="P5597">
        <v>3000</v>
      </c>
    </row>
    <row r="5598" spans="1:16" x14ac:dyDescent="0.2">
      <c r="A5598" s="11" t="str">
        <f t="shared" si="264"/>
        <v>2000LKA15375000375000</v>
      </c>
      <c r="B5598" s="9" t="str">
        <f>VLOOKUP(A5598,disaster_type!$A$2:$L$60000,5,FALSE)</f>
        <v>Storm</v>
      </c>
      <c r="C5598" s="9" t="str">
        <f>VLOOKUP(I5598,_readme!$A$25:$B$49,2,FALSE)</f>
        <v>Storm</v>
      </c>
      <c r="D5598" s="9" t="b">
        <f t="shared" si="265"/>
        <v>0</v>
      </c>
      <c r="E5598" s="8" t="str">
        <f t="shared" si="266"/>
        <v>Storm</v>
      </c>
      <c r="F5598">
        <v>2000</v>
      </c>
      <c r="G5598" t="s">
        <v>244</v>
      </c>
      <c r="H5598" t="s">
        <v>245</v>
      </c>
      <c r="I5598" t="s">
        <v>24</v>
      </c>
      <c r="J5598">
        <v>1</v>
      </c>
      <c r="K5598">
        <v>5</v>
      </c>
      <c r="M5598">
        <v>375000</v>
      </c>
      <c r="O5598">
        <v>375000</v>
      </c>
    </row>
    <row r="5599" spans="1:16" x14ac:dyDescent="0.2">
      <c r="A5599" s="11" t="str">
        <f t="shared" si="264"/>
        <v>2000LKA12113113</v>
      </c>
      <c r="B5599" s="9" t="str">
        <f>VLOOKUP(A5599,disaster_type!$A$2:$L$60000,5,FALSE)</f>
        <v>Epidemic</v>
      </c>
      <c r="C5599" s="9" t="str">
        <f>VLOOKUP(I5599,_readme!$A$25:$B$49,2,FALSE)</f>
        <v>Epidemic</v>
      </c>
      <c r="D5599" s="9" t="b">
        <f t="shared" si="265"/>
        <v>0</v>
      </c>
      <c r="E5599" s="8" t="str">
        <f t="shared" si="266"/>
        <v>Epidemic</v>
      </c>
      <c r="F5599">
        <v>2000</v>
      </c>
      <c r="G5599" t="s">
        <v>244</v>
      </c>
      <c r="H5599" t="s">
        <v>245</v>
      </c>
      <c r="I5599" t="s">
        <v>18</v>
      </c>
      <c r="J5599">
        <v>1</v>
      </c>
      <c r="K5599">
        <v>2</v>
      </c>
      <c r="M5599">
        <v>113</v>
      </c>
      <c r="O5599">
        <v>113</v>
      </c>
    </row>
    <row r="5600" spans="1:16" x14ac:dyDescent="0.2">
      <c r="A5600" s="11" t="str">
        <f t="shared" si="264"/>
        <v>2000SDN118623632363</v>
      </c>
      <c r="B5600" s="9" t="str">
        <f>VLOOKUP(A5600,disaster_type!$A$2:$L$60000,5,FALSE)</f>
        <v>Epidemic</v>
      </c>
      <c r="C5600" s="9" t="str">
        <f>VLOOKUP(I5600,_readme!$A$25:$B$49,2,FALSE)</f>
        <v>Epidemic</v>
      </c>
      <c r="D5600" s="9" t="b">
        <f t="shared" si="265"/>
        <v>0</v>
      </c>
      <c r="E5600" s="8" t="str">
        <f t="shared" si="266"/>
        <v>Epidemic</v>
      </c>
      <c r="F5600">
        <v>2000</v>
      </c>
      <c r="G5600" t="s">
        <v>187</v>
      </c>
      <c r="H5600" t="s">
        <v>188</v>
      </c>
      <c r="I5600" t="s">
        <v>77</v>
      </c>
      <c r="J5600">
        <v>1</v>
      </c>
      <c r="K5600">
        <v>186</v>
      </c>
      <c r="M5600">
        <v>2363</v>
      </c>
      <c r="O5600">
        <v>2363</v>
      </c>
    </row>
    <row r="5601" spans="1:16" x14ac:dyDescent="0.2">
      <c r="A5601" s="11" t="str">
        <f t="shared" si="264"/>
        <v>2000SDN120000002000000</v>
      </c>
      <c r="B5601" s="9" t="str">
        <f>VLOOKUP(A5601,disaster_type!$A$2:$L$60000,5,FALSE)</f>
        <v>Drought</v>
      </c>
      <c r="C5601" s="9" t="str">
        <f>VLOOKUP(I5601,_readme!$A$25:$B$49,2,FALSE)</f>
        <v>Drought</v>
      </c>
      <c r="D5601" s="9" t="b">
        <f t="shared" si="265"/>
        <v>0</v>
      </c>
      <c r="E5601" s="8" t="str">
        <f t="shared" si="266"/>
        <v>Drought</v>
      </c>
      <c r="F5601">
        <v>2000</v>
      </c>
      <c r="G5601" t="s">
        <v>187</v>
      </c>
      <c r="H5601" t="s">
        <v>188</v>
      </c>
      <c r="I5601" t="s">
        <v>12</v>
      </c>
      <c r="J5601">
        <v>1</v>
      </c>
      <c r="M5601">
        <v>2000000</v>
      </c>
      <c r="O5601">
        <v>2000000</v>
      </c>
    </row>
    <row r="5602" spans="1:16" x14ac:dyDescent="0.2">
      <c r="A5602" s="11" t="str">
        <f t="shared" si="264"/>
        <v>2000SWZ13214491449</v>
      </c>
      <c r="B5602" s="9" t="str">
        <f>VLOOKUP(A5602,disaster_type!$A$2:$L$60000,5,FALSE)</f>
        <v>Epidemic</v>
      </c>
      <c r="C5602" s="9" t="str">
        <f>VLOOKUP(I5602,_readme!$A$25:$B$49,2,FALSE)</f>
        <v>Epidemic</v>
      </c>
      <c r="D5602" s="9" t="b">
        <f t="shared" si="265"/>
        <v>0</v>
      </c>
      <c r="E5602" s="8" t="str">
        <f t="shared" si="266"/>
        <v>Epidemic</v>
      </c>
      <c r="F5602">
        <v>2000</v>
      </c>
      <c r="G5602" t="s">
        <v>377</v>
      </c>
      <c r="H5602" t="s">
        <v>378</v>
      </c>
      <c r="I5602" t="s">
        <v>77</v>
      </c>
      <c r="J5602">
        <v>1</v>
      </c>
      <c r="K5602">
        <v>32</v>
      </c>
      <c r="M5602">
        <v>1449</v>
      </c>
      <c r="O5602">
        <v>1449</v>
      </c>
    </row>
    <row r="5603" spans="1:16" x14ac:dyDescent="0.2">
      <c r="A5603" s="11" t="str">
        <f t="shared" si="264"/>
        <v>2000SWZ127200027200050</v>
      </c>
      <c r="B5603" s="9" t="str">
        <f>VLOOKUP(A5603,disaster_type!$A$2:$L$60000,5,FALSE)</f>
        <v>Flood</v>
      </c>
      <c r="C5603" s="9" t="str">
        <f>VLOOKUP(I5603,_readme!$A$25:$B$49,2,FALSE)</f>
        <v>Flood</v>
      </c>
      <c r="D5603" s="9" t="b">
        <f t="shared" si="265"/>
        <v>0</v>
      </c>
      <c r="E5603" s="8" t="str">
        <f t="shared" si="266"/>
        <v>Flood</v>
      </c>
      <c r="F5603">
        <v>2000</v>
      </c>
      <c r="G5603" t="s">
        <v>377</v>
      </c>
      <c r="H5603" t="s">
        <v>378</v>
      </c>
      <c r="I5603" t="s">
        <v>112</v>
      </c>
      <c r="J5603">
        <v>1</v>
      </c>
      <c r="M5603">
        <v>272000</v>
      </c>
      <c r="O5603">
        <v>272000</v>
      </c>
      <c r="P5603">
        <v>50</v>
      </c>
    </row>
    <row r="5604" spans="1:16" x14ac:dyDescent="0.2">
      <c r="A5604" s="11" t="str">
        <f t="shared" si="264"/>
        <v>2000CHE11615001500330000</v>
      </c>
      <c r="B5604" s="9" t="str">
        <f>VLOOKUP(A5604,disaster_type!$A$2:$L$60000,5,FALSE)</f>
        <v>Landslide</v>
      </c>
      <c r="C5604" s="9" t="str">
        <f>VLOOKUP(I5604,_readme!$A$25:$B$49,2,FALSE)</f>
        <v>Landslide</v>
      </c>
      <c r="D5604" s="9" t="b">
        <f t="shared" si="265"/>
        <v>0</v>
      </c>
      <c r="E5604" s="8" t="str">
        <f t="shared" si="266"/>
        <v>Landslide</v>
      </c>
      <c r="F5604">
        <v>2000</v>
      </c>
      <c r="G5604" t="s">
        <v>211</v>
      </c>
      <c r="H5604" t="s">
        <v>212</v>
      </c>
      <c r="I5604" t="s">
        <v>80</v>
      </c>
      <c r="J5604">
        <v>1</v>
      </c>
      <c r="K5604">
        <v>16</v>
      </c>
      <c r="M5604">
        <v>1500</v>
      </c>
      <c r="O5604">
        <v>1500</v>
      </c>
      <c r="P5604">
        <v>330000</v>
      </c>
    </row>
    <row r="5605" spans="1:16" x14ac:dyDescent="0.2">
      <c r="A5605" s="11" t="str">
        <f t="shared" si="264"/>
        <v>2000TWN210310220002102285000</v>
      </c>
      <c r="B5605" s="9" t="str">
        <f>VLOOKUP(A5605,disaster_type!$A$2:$L$60000,5,FALSE)</f>
        <v>Storm</v>
      </c>
      <c r="C5605" s="9" t="str">
        <f>VLOOKUP(I5605,_readme!$A$25:$B$49,2,FALSE)</f>
        <v>Storm</v>
      </c>
      <c r="D5605" s="9" t="b">
        <f t="shared" si="265"/>
        <v>0</v>
      </c>
      <c r="E5605" s="8" t="str">
        <f t="shared" si="266"/>
        <v>Storm</v>
      </c>
      <c r="F5605">
        <v>2000</v>
      </c>
      <c r="G5605" t="s">
        <v>75</v>
      </c>
      <c r="H5605" t="s">
        <v>76</v>
      </c>
      <c r="I5605" t="s">
        <v>24</v>
      </c>
      <c r="J5605">
        <v>2</v>
      </c>
      <c r="K5605">
        <v>103</v>
      </c>
      <c r="L5605">
        <v>102</v>
      </c>
      <c r="N5605">
        <v>2000</v>
      </c>
      <c r="O5605">
        <v>2102</v>
      </c>
      <c r="P5605">
        <v>285000</v>
      </c>
    </row>
    <row r="5606" spans="1:16" x14ac:dyDescent="0.2">
      <c r="A5606" s="11" t="str">
        <f t="shared" si="264"/>
        <v>2000TJK13000000300000057000</v>
      </c>
      <c r="B5606" s="9" t="str">
        <f>VLOOKUP(A5606,disaster_type!$A$2:$L$60000,5,FALSE)</f>
        <v>Drought</v>
      </c>
      <c r="C5606" s="9" t="str">
        <f>VLOOKUP(I5606,_readme!$A$25:$B$49,2,FALSE)</f>
        <v>Drought</v>
      </c>
      <c r="D5606" s="9" t="b">
        <f t="shared" si="265"/>
        <v>0</v>
      </c>
      <c r="E5606" s="8" t="str">
        <f t="shared" si="266"/>
        <v>Drought</v>
      </c>
      <c r="F5606">
        <v>2000</v>
      </c>
      <c r="G5606" t="s">
        <v>398</v>
      </c>
      <c r="H5606" t="s">
        <v>399</v>
      </c>
      <c r="I5606" t="s">
        <v>12</v>
      </c>
      <c r="J5606">
        <v>1</v>
      </c>
      <c r="M5606">
        <v>3000000</v>
      </c>
      <c r="O5606">
        <v>3000000</v>
      </c>
      <c r="P5606">
        <v>57000</v>
      </c>
    </row>
    <row r="5607" spans="1:16" x14ac:dyDescent="0.2">
      <c r="A5607" s="11" t="str">
        <f t="shared" si="264"/>
        <v>2000TJK160006000</v>
      </c>
      <c r="B5607" s="9" t="str">
        <f>VLOOKUP(A5607,disaster_type!$A$2:$L$60000,5,FALSE)</f>
        <v>Earthquake</v>
      </c>
      <c r="C5607" s="9" t="str">
        <f>VLOOKUP(I5607,_readme!$A$25:$B$49,2,FALSE)</f>
        <v>Earthquake</v>
      </c>
      <c r="D5607" s="9" t="b">
        <f t="shared" si="265"/>
        <v>0</v>
      </c>
      <c r="E5607" s="8" t="str">
        <f t="shared" si="266"/>
        <v>Earthquake</v>
      </c>
      <c r="F5607">
        <v>2000</v>
      </c>
      <c r="G5607" t="s">
        <v>398</v>
      </c>
      <c r="H5607" t="s">
        <v>399</v>
      </c>
      <c r="I5607" t="s">
        <v>28</v>
      </c>
      <c r="J5607">
        <v>1</v>
      </c>
      <c r="M5607">
        <v>6000</v>
      </c>
      <c r="O5607">
        <v>6000</v>
      </c>
    </row>
    <row r="5608" spans="1:16" x14ac:dyDescent="0.2">
      <c r="A5608" s="11" t="str">
        <f t="shared" si="264"/>
        <v>2000TZA14114114</v>
      </c>
      <c r="B5608" s="9" t="e">
        <f>VLOOKUP(A5608,disaster_type!$A$2:$L$60000,5,FALSE)</f>
        <v>#N/A</v>
      </c>
      <c r="C5608" s="9" t="e">
        <f>VLOOKUP(I5608,_readme!$A$25:$B$49,2,FALSE)</f>
        <v>#N/A</v>
      </c>
      <c r="D5608" s="9" t="b">
        <f t="shared" si="265"/>
        <v>1</v>
      </c>
      <c r="E5608" s="8" t="e">
        <f t="shared" si="266"/>
        <v>#N/A</v>
      </c>
      <c r="F5608">
        <v>2000</v>
      </c>
      <c r="G5608" t="s">
        <v>26</v>
      </c>
      <c r="H5608" t="s">
        <v>27</v>
      </c>
      <c r="I5608" t="s">
        <v>17</v>
      </c>
      <c r="J5608">
        <v>1</v>
      </c>
      <c r="K5608">
        <v>4</v>
      </c>
      <c r="M5608">
        <v>114</v>
      </c>
      <c r="O5608">
        <v>114</v>
      </c>
    </row>
    <row r="5609" spans="1:16" x14ac:dyDescent="0.2">
      <c r="A5609" s="11" t="str">
        <f t="shared" si="264"/>
        <v>2000TZA116254254</v>
      </c>
      <c r="B5609" s="9" t="e">
        <f>VLOOKUP(A5609,disaster_type!$A$2:$L$60000,5,FALSE)</f>
        <v>#N/A</v>
      </c>
      <c r="C5609" s="9" t="str">
        <f>VLOOKUP(I5609,_readme!$A$25:$B$49,2,FALSE)</f>
        <v>Epidemic</v>
      </c>
      <c r="D5609" s="9" t="b">
        <f t="shared" si="265"/>
        <v>1</v>
      </c>
      <c r="E5609" s="8" t="str">
        <f t="shared" si="266"/>
        <v>Epidemic</v>
      </c>
      <c r="F5609">
        <v>2000</v>
      </c>
      <c r="G5609" t="s">
        <v>26</v>
      </c>
      <c r="H5609" t="s">
        <v>27</v>
      </c>
      <c r="I5609" t="s">
        <v>77</v>
      </c>
      <c r="J5609">
        <v>1</v>
      </c>
      <c r="K5609">
        <v>16</v>
      </c>
      <c r="M5609">
        <v>254</v>
      </c>
      <c r="O5609">
        <v>254</v>
      </c>
    </row>
    <row r="5610" spans="1:16" x14ac:dyDescent="0.2">
      <c r="A5610" s="11" t="str">
        <f t="shared" si="264"/>
        <v>2000TZA11675035791</v>
      </c>
      <c r="B5610" s="9" t="str">
        <f>VLOOKUP(A5610,disaster_type!$A$2:$L$60000,5,FALSE)</f>
        <v>Earthquake</v>
      </c>
      <c r="C5610" s="9" t="str">
        <f>VLOOKUP(I5610,_readme!$A$25:$B$49,2,FALSE)</f>
        <v>Earthquake</v>
      </c>
      <c r="D5610" s="9" t="b">
        <f t="shared" si="265"/>
        <v>0</v>
      </c>
      <c r="E5610" s="8" t="str">
        <f t="shared" si="266"/>
        <v>Earthquake</v>
      </c>
      <c r="F5610">
        <v>2000</v>
      </c>
      <c r="G5610" t="s">
        <v>26</v>
      </c>
      <c r="H5610" t="s">
        <v>27</v>
      </c>
      <c r="I5610" t="s">
        <v>28</v>
      </c>
      <c r="J5610">
        <v>1</v>
      </c>
      <c r="K5610">
        <v>1</v>
      </c>
      <c r="L5610">
        <v>6</v>
      </c>
      <c r="M5610">
        <v>750</v>
      </c>
      <c r="N5610">
        <v>35</v>
      </c>
      <c r="O5610">
        <v>791</v>
      </c>
    </row>
    <row r="5611" spans="1:16" x14ac:dyDescent="0.2">
      <c r="A5611" s="11" t="str">
        <f t="shared" si="264"/>
        <v>2000TZA1361718001817</v>
      </c>
      <c r="B5611" s="9" t="str">
        <f>VLOOKUP(A5611,disaster_type!$A$2:$L$60000,5,FALSE)</f>
        <v>Flood</v>
      </c>
      <c r="C5611" s="9" t="str">
        <f>VLOOKUP(I5611,_readme!$A$25:$B$49,2,FALSE)</f>
        <v>Flood</v>
      </c>
      <c r="D5611" s="9" t="b">
        <f t="shared" si="265"/>
        <v>0</v>
      </c>
      <c r="E5611" s="8" t="str">
        <f t="shared" si="266"/>
        <v>Flood</v>
      </c>
      <c r="F5611">
        <v>2000</v>
      </c>
      <c r="G5611" t="s">
        <v>26</v>
      </c>
      <c r="H5611" t="s">
        <v>27</v>
      </c>
      <c r="I5611" t="s">
        <v>112</v>
      </c>
      <c r="J5611">
        <v>1</v>
      </c>
      <c r="K5611">
        <v>36</v>
      </c>
      <c r="L5611">
        <v>17</v>
      </c>
      <c r="N5611">
        <v>1800</v>
      </c>
      <c r="O5611">
        <v>1817</v>
      </c>
    </row>
    <row r="5612" spans="1:16" x14ac:dyDescent="0.2">
      <c r="A5612" s="11" t="str">
        <f t="shared" si="264"/>
        <v>2000TZA217530530</v>
      </c>
      <c r="B5612" s="9" t="e">
        <f>VLOOKUP(A5612,disaster_type!$A$2:$L$60000,5,FALSE)</f>
        <v>#N/A</v>
      </c>
      <c r="C5612" s="9" t="str">
        <f>VLOOKUP(I5612,_readme!$A$25:$B$49,2,FALSE)</f>
        <v>Epidemic</v>
      </c>
      <c r="D5612" s="9" t="b">
        <f t="shared" si="265"/>
        <v>1</v>
      </c>
      <c r="E5612" s="8" t="str">
        <f t="shared" si="266"/>
        <v>Epidemic</v>
      </c>
      <c r="F5612">
        <v>2000</v>
      </c>
      <c r="G5612" t="s">
        <v>26</v>
      </c>
      <c r="H5612" t="s">
        <v>27</v>
      </c>
      <c r="I5612" t="s">
        <v>18</v>
      </c>
      <c r="J5612">
        <v>2</v>
      </c>
      <c r="K5612">
        <v>17</v>
      </c>
      <c r="M5612">
        <v>530</v>
      </c>
      <c r="O5612">
        <v>530</v>
      </c>
    </row>
    <row r="5613" spans="1:16" x14ac:dyDescent="0.2">
      <c r="A5613" s="11" t="str">
        <f t="shared" si="264"/>
        <v>2000THA2472502500250250051050</v>
      </c>
      <c r="B5613" s="9" t="e">
        <f>VLOOKUP(A5613,disaster_type!$A$2:$L$60000,5,FALSE)</f>
        <v>#N/A</v>
      </c>
      <c r="C5613" s="9" t="e">
        <f>VLOOKUP(I5613,_readme!$A$25:$B$49,2,FALSE)</f>
        <v>#N/A</v>
      </c>
      <c r="D5613" s="9" t="b">
        <f t="shared" si="265"/>
        <v>1</v>
      </c>
      <c r="E5613" s="8" t="e">
        <f t="shared" si="266"/>
        <v>#N/A</v>
      </c>
      <c r="F5613">
        <v>2000</v>
      </c>
      <c r="G5613" t="s">
        <v>236</v>
      </c>
      <c r="H5613" t="s">
        <v>237</v>
      </c>
      <c r="I5613" t="s">
        <v>17</v>
      </c>
      <c r="J5613">
        <v>2</v>
      </c>
      <c r="K5613">
        <v>47</v>
      </c>
      <c r="M5613">
        <v>2502500</v>
      </c>
      <c r="O5613">
        <v>2502500</v>
      </c>
      <c r="P5613">
        <v>51050</v>
      </c>
    </row>
    <row r="5614" spans="1:16" x14ac:dyDescent="0.2">
      <c r="A5614" s="11" t="str">
        <f t="shared" si="264"/>
        <v>2000THA18919461946</v>
      </c>
      <c r="B5614" s="9" t="str">
        <f>VLOOKUP(A5614,disaster_type!$A$2:$L$60000,5,FALSE)</f>
        <v>Epidemic</v>
      </c>
      <c r="C5614" s="9" t="str">
        <f>VLOOKUP(I5614,_readme!$A$25:$B$49,2,FALSE)</f>
        <v>Epidemic</v>
      </c>
      <c r="D5614" s="9" t="b">
        <f t="shared" si="265"/>
        <v>0</v>
      </c>
      <c r="E5614" s="8" t="str">
        <f t="shared" si="266"/>
        <v>Epidemic</v>
      </c>
      <c r="F5614">
        <v>2000</v>
      </c>
      <c r="G5614" t="s">
        <v>236</v>
      </c>
      <c r="H5614" t="s">
        <v>237</v>
      </c>
      <c r="I5614" t="s">
        <v>77</v>
      </c>
      <c r="J5614">
        <v>1</v>
      </c>
      <c r="K5614">
        <v>89</v>
      </c>
      <c r="M5614">
        <v>1946</v>
      </c>
      <c r="O5614">
        <v>1946</v>
      </c>
    </row>
    <row r="5615" spans="1:16" x14ac:dyDescent="0.2">
      <c r="A5615" s="11" t="str">
        <f t="shared" si="264"/>
        <v>2000THA26057082073182130158006</v>
      </c>
      <c r="B5615" s="9" t="e">
        <f>VLOOKUP(A5615,disaster_type!$A$2:$L$60000,5,FALSE)</f>
        <v>#N/A</v>
      </c>
      <c r="C5615" s="9" t="str">
        <f>VLOOKUP(I5615,_readme!$A$25:$B$49,2,FALSE)</f>
        <v>Flood</v>
      </c>
      <c r="D5615" s="9" t="b">
        <f t="shared" si="265"/>
        <v>1</v>
      </c>
      <c r="E5615" s="8" t="str">
        <f t="shared" si="266"/>
        <v>Flood</v>
      </c>
      <c r="F5615">
        <v>2000</v>
      </c>
      <c r="G5615" t="s">
        <v>236</v>
      </c>
      <c r="H5615" t="s">
        <v>237</v>
      </c>
      <c r="I5615" t="s">
        <v>112</v>
      </c>
      <c r="J5615">
        <v>2</v>
      </c>
      <c r="K5615">
        <v>60</v>
      </c>
      <c r="L5615">
        <v>570</v>
      </c>
      <c r="M5615">
        <v>820731</v>
      </c>
      <c r="O5615">
        <v>821301</v>
      </c>
      <c r="P5615">
        <v>58006</v>
      </c>
    </row>
    <row r="5616" spans="1:16" x14ac:dyDescent="0.2">
      <c r="A5616" s="11" t="str">
        <f t="shared" si="264"/>
        <v>2000THA124121941219</v>
      </c>
      <c r="B5616" s="9" t="str">
        <f>VLOOKUP(A5616,disaster_type!$A$2:$L$60000,5,FALSE)</f>
        <v>Storm</v>
      </c>
      <c r="C5616" s="9" t="str">
        <f>VLOOKUP(I5616,_readme!$A$25:$B$49,2,FALSE)</f>
        <v>Storm</v>
      </c>
      <c r="D5616" s="9" t="b">
        <f t="shared" si="265"/>
        <v>0</v>
      </c>
      <c r="E5616" s="8" t="str">
        <f t="shared" si="266"/>
        <v>Storm</v>
      </c>
      <c r="F5616">
        <v>2000</v>
      </c>
      <c r="G5616" t="s">
        <v>236</v>
      </c>
      <c r="H5616" t="s">
        <v>237</v>
      </c>
      <c r="I5616" t="s">
        <v>24</v>
      </c>
      <c r="J5616">
        <v>1</v>
      </c>
      <c r="K5616">
        <v>2</v>
      </c>
      <c r="M5616">
        <v>41219</v>
      </c>
      <c r="O5616">
        <v>41219</v>
      </c>
    </row>
    <row r="5617" spans="1:16" x14ac:dyDescent="0.2">
      <c r="A5617" s="11" t="str">
        <f t="shared" si="264"/>
        <v>2000TUR2350350</v>
      </c>
      <c r="B5617" s="9" t="str">
        <f>VLOOKUP(A5617,disaster_type!$A$2:$L$60000,5,FALSE)</f>
        <v>Wildfire</v>
      </c>
      <c r="C5617" s="9" t="str">
        <f>VLOOKUP(I5617,_readme!$A$25:$B$49,2,FALSE)</f>
        <v>Wildfire</v>
      </c>
      <c r="D5617" s="9" t="b">
        <f t="shared" si="265"/>
        <v>0</v>
      </c>
      <c r="E5617" s="8" t="str">
        <f t="shared" si="266"/>
        <v>Wildfire</v>
      </c>
      <c r="F5617">
        <v>2000</v>
      </c>
      <c r="G5617" t="s">
        <v>50</v>
      </c>
      <c r="H5617" t="s">
        <v>51</v>
      </c>
      <c r="I5617" t="s">
        <v>111</v>
      </c>
      <c r="J5617">
        <v>2</v>
      </c>
      <c r="N5617">
        <v>350</v>
      </c>
      <c r="O5617">
        <v>350</v>
      </c>
    </row>
    <row r="5618" spans="1:16" x14ac:dyDescent="0.2">
      <c r="A5618" s="11" t="str">
        <f t="shared" si="264"/>
        <v>2000TUR23802400024080</v>
      </c>
      <c r="B5618" s="9" t="str">
        <f>VLOOKUP(A5618,disaster_type!$A$2:$L$60000,5,FALSE)</f>
        <v>Earthquake</v>
      </c>
      <c r="C5618" s="9" t="str">
        <f>VLOOKUP(I5618,_readme!$A$25:$B$49,2,FALSE)</f>
        <v>Earthquake</v>
      </c>
      <c r="D5618" s="9" t="b">
        <f t="shared" si="265"/>
        <v>0</v>
      </c>
      <c r="E5618" s="8" t="str">
        <f t="shared" si="266"/>
        <v>Earthquake</v>
      </c>
      <c r="F5618">
        <v>2000</v>
      </c>
      <c r="G5618" t="s">
        <v>50</v>
      </c>
      <c r="H5618" t="s">
        <v>51</v>
      </c>
      <c r="I5618" t="s">
        <v>28</v>
      </c>
      <c r="J5618">
        <v>2</v>
      </c>
      <c r="K5618">
        <v>3</v>
      </c>
      <c r="L5618">
        <v>80</v>
      </c>
      <c r="M5618">
        <v>24000</v>
      </c>
      <c r="O5618">
        <v>24080</v>
      </c>
    </row>
    <row r="5619" spans="1:16" x14ac:dyDescent="0.2">
      <c r="A5619" s="11" t="str">
        <f t="shared" si="264"/>
        <v>2000TUR1113003001000</v>
      </c>
      <c r="B5619" s="9" t="str">
        <f>VLOOKUP(A5619,disaster_type!$A$2:$L$60000,5,FALSE)</f>
        <v xml:space="preserve">Extreme temperature </v>
      </c>
      <c r="C5619" s="9" t="str">
        <f>VLOOKUP(I5619,_readme!$A$25:$B$49,2,FALSE)</f>
        <v xml:space="preserve">Extreme temperature </v>
      </c>
      <c r="D5619" s="9" t="b">
        <f t="shared" si="265"/>
        <v>0</v>
      </c>
      <c r="E5619" s="8" t="str">
        <f t="shared" si="266"/>
        <v xml:space="preserve">Extreme temperature </v>
      </c>
      <c r="F5619">
        <v>2000</v>
      </c>
      <c r="G5619" t="s">
        <v>50</v>
      </c>
      <c r="H5619" t="s">
        <v>51</v>
      </c>
      <c r="I5619" t="s">
        <v>175</v>
      </c>
      <c r="J5619">
        <v>1</v>
      </c>
      <c r="K5619">
        <v>11</v>
      </c>
      <c r="L5619">
        <v>300</v>
      </c>
      <c r="O5619">
        <v>300</v>
      </c>
      <c r="P5619">
        <v>1000</v>
      </c>
    </row>
    <row r="5620" spans="1:16" x14ac:dyDescent="0.2">
      <c r="A5620" s="11" t="str">
        <f t="shared" si="264"/>
        <v>2000TUR121000100040000</v>
      </c>
      <c r="B5620" s="9" t="str">
        <f>VLOOKUP(A5620,disaster_type!$A$2:$L$60000,5,FALSE)</f>
        <v>Flood</v>
      </c>
      <c r="C5620" s="9" t="str">
        <f>VLOOKUP(I5620,_readme!$A$25:$B$49,2,FALSE)</f>
        <v>Flood</v>
      </c>
      <c r="D5620" s="9" t="b">
        <f t="shared" si="265"/>
        <v>0</v>
      </c>
      <c r="E5620" s="8" t="str">
        <f t="shared" si="266"/>
        <v>Flood</v>
      </c>
      <c r="F5620">
        <v>2000</v>
      </c>
      <c r="G5620" t="s">
        <v>50</v>
      </c>
      <c r="H5620" t="s">
        <v>51</v>
      </c>
      <c r="I5620" t="s">
        <v>112</v>
      </c>
      <c r="J5620">
        <v>1</v>
      </c>
      <c r="K5620">
        <v>2</v>
      </c>
      <c r="M5620">
        <v>1000</v>
      </c>
      <c r="O5620">
        <v>1000</v>
      </c>
      <c r="P5620">
        <v>40000</v>
      </c>
    </row>
    <row r="5621" spans="1:16" x14ac:dyDescent="0.2">
      <c r="A5621" s="11" t="str">
        <f t="shared" si="264"/>
        <v>2000TKM111</v>
      </c>
      <c r="B5621" s="9" t="str">
        <f>VLOOKUP(A5621,disaster_type!$A$2:$L$60000,5,FALSE)</f>
        <v>Earthquake</v>
      </c>
      <c r="C5621" s="9" t="str">
        <f>VLOOKUP(I5621,_readme!$A$25:$B$49,2,FALSE)</f>
        <v>Earthquake</v>
      </c>
      <c r="D5621" s="9" t="b">
        <f t="shared" si="265"/>
        <v>0</v>
      </c>
      <c r="E5621" s="8" t="str">
        <f t="shared" si="266"/>
        <v>Earthquake</v>
      </c>
      <c r="F5621">
        <v>2000</v>
      </c>
      <c r="G5621" t="s">
        <v>427</v>
      </c>
      <c r="H5621" t="s">
        <v>428</v>
      </c>
      <c r="I5621" t="s">
        <v>28</v>
      </c>
      <c r="J5621">
        <v>1</v>
      </c>
      <c r="K5621">
        <v>11</v>
      </c>
    </row>
    <row r="5622" spans="1:16" x14ac:dyDescent="0.2">
      <c r="A5622" s="11" t="str">
        <f t="shared" si="264"/>
        <v>2000UGA3135191000010024</v>
      </c>
      <c r="B5622" s="9" t="e">
        <f>VLOOKUP(A5622,disaster_type!$A$2:$L$60000,5,FALSE)</f>
        <v>#N/A</v>
      </c>
      <c r="C5622" s="9" t="e">
        <f>VLOOKUP(I5622,_readme!$A$25:$B$49,2,FALSE)</f>
        <v>#N/A</v>
      </c>
      <c r="D5622" s="9" t="b">
        <f t="shared" si="265"/>
        <v>1</v>
      </c>
      <c r="E5622" s="8" t="e">
        <f t="shared" si="266"/>
        <v>#N/A</v>
      </c>
      <c r="F5622">
        <v>2000</v>
      </c>
      <c r="G5622" t="s">
        <v>29</v>
      </c>
      <c r="H5622" t="s">
        <v>30</v>
      </c>
      <c r="I5622" t="s">
        <v>17</v>
      </c>
      <c r="J5622">
        <v>3</v>
      </c>
      <c r="K5622">
        <v>13</v>
      </c>
      <c r="L5622">
        <v>5</v>
      </c>
      <c r="M5622">
        <v>19</v>
      </c>
      <c r="N5622">
        <v>10000</v>
      </c>
      <c r="O5622">
        <v>10024</v>
      </c>
    </row>
    <row r="5623" spans="1:16" x14ac:dyDescent="0.2">
      <c r="A5623" s="11" t="str">
        <f t="shared" si="264"/>
        <v>2000UGA122281281</v>
      </c>
      <c r="B5623" s="9" t="e">
        <f>VLOOKUP(A5623,disaster_type!$A$2:$L$60000,5,FALSE)</f>
        <v>#N/A</v>
      </c>
      <c r="C5623" s="9" t="str">
        <f>VLOOKUP(I5623,_readme!$A$25:$B$49,2,FALSE)</f>
        <v>Epidemic</v>
      </c>
      <c r="D5623" s="9" t="b">
        <f t="shared" si="265"/>
        <v>1</v>
      </c>
      <c r="E5623" s="8" t="str">
        <f t="shared" si="266"/>
        <v>Epidemic</v>
      </c>
      <c r="F5623">
        <v>2000</v>
      </c>
      <c r="G5623" t="s">
        <v>29</v>
      </c>
      <c r="H5623" t="s">
        <v>30</v>
      </c>
      <c r="I5623" t="s">
        <v>77</v>
      </c>
      <c r="J5623">
        <v>1</v>
      </c>
      <c r="K5623">
        <v>22</v>
      </c>
      <c r="M5623">
        <v>281</v>
      </c>
      <c r="O5623">
        <v>281</v>
      </c>
    </row>
    <row r="5624" spans="1:16" x14ac:dyDescent="0.2">
      <c r="A5624" s="11" t="str">
        <f t="shared" si="264"/>
        <v>2000UGA1224423423</v>
      </c>
      <c r="B5624" s="9" t="e">
        <f>VLOOKUP(A5624,disaster_type!$A$2:$L$60000,5,FALSE)</f>
        <v>#N/A</v>
      </c>
      <c r="C5624" s="9" t="str">
        <f>VLOOKUP(I5624,_readme!$A$25:$B$49,2,FALSE)</f>
        <v>Epidemic</v>
      </c>
      <c r="D5624" s="9" t="b">
        <f t="shared" si="265"/>
        <v>1</v>
      </c>
      <c r="E5624" s="8" t="str">
        <f t="shared" si="266"/>
        <v>Epidemic</v>
      </c>
      <c r="F5624">
        <v>2000</v>
      </c>
      <c r="G5624" t="s">
        <v>29</v>
      </c>
      <c r="H5624" t="s">
        <v>30</v>
      </c>
      <c r="I5624" t="s">
        <v>18</v>
      </c>
      <c r="J5624">
        <v>1</v>
      </c>
      <c r="K5624">
        <v>224</v>
      </c>
      <c r="M5624">
        <v>423</v>
      </c>
      <c r="O5624">
        <v>423</v>
      </c>
    </row>
    <row r="5625" spans="1:16" x14ac:dyDescent="0.2">
      <c r="A5625" s="11" t="str">
        <f t="shared" si="264"/>
        <v>2000UKR3107104740048110120000</v>
      </c>
      <c r="B5625" s="9" t="str">
        <f>VLOOKUP(A5625,disaster_type!$A$2:$L$60000,5,FALSE)</f>
        <v>Storm</v>
      </c>
      <c r="C5625" s="9" t="e">
        <f>VLOOKUP(I5625,_readme!$A$25:$B$49,2,FALSE)</f>
        <v>#N/A</v>
      </c>
      <c r="D5625" s="9" t="b">
        <f t="shared" si="265"/>
        <v>0</v>
      </c>
      <c r="E5625" s="8" t="str">
        <f t="shared" si="266"/>
        <v>Storm</v>
      </c>
      <c r="F5625">
        <v>2000</v>
      </c>
      <c r="G5625" t="s">
        <v>412</v>
      </c>
      <c r="H5625" t="s">
        <v>413</v>
      </c>
      <c r="I5625" s="17" t="s">
        <v>487</v>
      </c>
      <c r="J5625">
        <v>3</v>
      </c>
      <c r="K5625">
        <v>10</v>
      </c>
      <c r="L5625">
        <v>710</v>
      </c>
      <c r="M5625">
        <v>47400</v>
      </c>
      <c r="O5625">
        <v>48110</v>
      </c>
      <c r="P5625">
        <v>120000</v>
      </c>
    </row>
    <row r="5626" spans="1:16" x14ac:dyDescent="0.2">
      <c r="A5626" s="11" t="str">
        <f t="shared" si="264"/>
        <v>2000UKR185000</v>
      </c>
      <c r="B5626" s="9" t="str">
        <f>VLOOKUP(A5626,disaster_type!$A$2:$L$60000,5,FALSE)</f>
        <v xml:space="preserve">Extreme temperature </v>
      </c>
      <c r="C5626" s="9" t="str">
        <f>VLOOKUP(I5626,_readme!$A$25:$B$49,2,FALSE)</f>
        <v xml:space="preserve">Extreme temperature </v>
      </c>
      <c r="D5626" s="9" t="b">
        <f t="shared" si="265"/>
        <v>0</v>
      </c>
      <c r="E5626" s="8" t="str">
        <f t="shared" si="266"/>
        <v xml:space="preserve">Extreme temperature </v>
      </c>
      <c r="F5626">
        <v>2000</v>
      </c>
      <c r="G5626" t="s">
        <v>412</v>
      </c>
      <c r="H5626" t="s">
        <v>413</v>
      </c>
      <c r="I5626" t="s">
        <v>213</v>
      </c>
      <c r="J5626">
        <v>1</v>
      </c>
      <c r="P5626">
        <v>85000</v>
      </c>
    </row>
    <row r="5627" spans="1:16" x14ac:dyDescent="0.2">
      <c r="A5627" s="11" t="str">
        <f t="shared" si="264"/>
        <v>2000GBR34800800</v>
      </c>
      <c r="B5627" s="9" t="e">
        <f>VLOOKUP(A5627,disaster_type!$A$2:$L$60000,5,FALSE)</f>
        <v>#N/A</v>
      </c>
      <c r="C5627" s="9" t="e">
        <f>VLOOKUP(I5627,_readme!$A$25:$B$49,2,FALSE)</f>
        <v>#N/A</v>
      </c>
      <c r="D5627" s="9" t="b">
        <f t="shared" si="265"/>
        <v>1</v>
      </c>
      <c r="E5627" s="8" t="e">
        <f t="shared" si="266"/>
        <v>#N/A</v>
      </c>
      <c r="F5627">
        <v>2000</v>
      </c>
      <c r="G5627" t="s">
        <v>216</v>
      </c>
      <c r="H5627" t="s">
        <v>217</v>
      </c>
      <c r="I5627" t="s">
        <v>17</v>
      </c>
      <c r="J5627">
        <v>3</v>
      </c>
      <c r="K5627">
        <v>4</v>
      </c>
      <c r="M5627">
        <v>800</v>
      </c>
      <c r="O5627">
        <v>800</v>
      </c>
    </row>
    <row r="5628" spans="1:16" x14ac:dyDescent="0.2">
      <c r="A5628" s="11" t="str">
        <f t="shared" si="264"/>
        <v>2000GBR112419500195041500000</v>
      </c>
      <c r="B5628" s="9" t="e">
        <f>VLOOKUP(A5628,disaster_type!$A$2:$L$60000,5,FALSE)</f>
        <v>#N/A</v>
      </c>
      <c r="C5628" s="9" t="str">
        <f>VLOOKUP(I5628,_readme!$A$25:$B$49,2,FALSE)</f>
        <v>Storm</v>
      </c>
      <c r="D5628" s="9" t="b">
        <f t="shared" si="265"/>
        <v>1</v>
      </c>
      <c r="E5628" s="8" t="str">
        <f t="shared" si="266"/>
        <v>Storm</v>
      </c>
      <c r="F5628">
        <v>2000</v>
      </c>
      <c r="G5628" t="s">
        <v>216</v>
      </c>
      <c r="H5628" t="s">
        <v>217</v>
      </c>
      <c r="I5628" t="s">
        <v>52</v>
      </c>
      <c r="J5628">
        <v>1</v>
      </c>
      <c r="K5628">
        <v>12</v>
      </c>
      <c r="L5628">
        <v>4</v>
      </c>
      <c r="M5628">
        <v>19500</v>
      </c>
      <c r="O5628">
        <v>19504</v>
      </c>
      <c r="P5628">
        <v>1500000</v>
      </c>
    </row>
    <row r="5629" spans="1:16" x14ac:dyDescent="0.2">
      <c r="A5629" s="11" t="str">
        <f t="shared" si="264"/>
        <v>2000GBR124024018150</v>
      </c>
      <c r="B5629" s="9" t="e">
        <f>VLOOKUP(A5629,disaster_type!$A$2:$L$60000,5,FALSE)</f>
        <v>#N/A</v>
      </c>
      <c r="C5629" s="9" t="str">
        <f>VLOOKUP(I5629,_readme!$A$25:$B$49,2,FALSE)</f>
        <v>Flood</v>
      </c>
      <c r="D5629" s="9" t="b">
        <f t="shared" si="265"/>
        <v>1</v>
      </c>
      <c r="E5629" s="8" t="str">
        <f t="shared" si="266"/>
        <v>Flood</v>
      </c>
      <c r="F5629">
        <v>2000</v>
      </c>
      <c r="G5629" t="s">
        <v>216</v>
      </c>
      <c r="H5629" t="s">
        <v>217</v>
      </c>
      <c r="I5629" t="s">
        <v>180</v>
      </c>
      <c r="J5629">
        <v>1</v>
      </c>
      <c r="M5629">
        <v>240</v>
      </c>
      <c r="O5629">
        <v>240</v>
      </c>
      <c r="P5629">
        <v>18150</v>
      </c>
    </row>
    <row r="5630" spans="1:16" x14ac:dyDescent="0.2">
      <c r="A5630" s="11" t="str">
        <f t="shared" si="264"/>
        <v>2000GBR1100010005900000</v>
      </c>
      <c r="B5630" s="9" t="e">
        <f>VLOOKUP(A5630,disaster_type!$A$2:$L$60000,5,FALSE)</f>
        <v>#N/A</v>
      </c>
      <c r="C5630" s="9" t="str">
        <f>VLOOKUP(I5630,_readme!$A$25:$B$49,2,FALSE)</f>
        <v>Flood</v>
      </c>
      <c r="D5630" s="9" t="b">
        <f t="shared" si="265"/>
        <v>1</v>
      </c>
      <c r="E5630" s="8" t="str">
        <f t="shared" si="266"/>
        <v>Flood</v>
      </c>
      <c r="F5630">
        <v>2000</v>
      </c>
      <c r="G5630" t="s">
        <v>216</v>
      </c>
      <c r="H5630" t="s">
        <v>217</v>
      </c>
      <c r="I5630" t="s">
        <v>112</v>
      </c>
      <c r="J5630">
        <v>1</v>
      </c>
      <c r="M5630">
        <v>1000</v>
      </c>
      <c r="O5630">
        <v>1000</v>
      </c>
      <c r="P5630">
        <v>5900000</v>
      </c>
    </row>
    <row r="5631" spans="1:16" x14ac:dyDescent="0.2">
      <c r="A5631" s="11" t="str">
        <f t="shared" si="264"/>
        <v>2000USA5815258301518273669000</v>
      </c>
      <c r="B5631" s="9" t="e">
        <f>VLOOKUP(A5631,disaster_type!$A$2:$L$60000,5,FALSE)</f>
        <v>#N/A</v>
      </c>
      <c r="C5631" s="9" t="e">
        <f>VLOOKUP(I5631,_readme!$A$25:$B$49,2,FALSE)</f>
        <v>#N/A</v>
      </c>
      <c r="D5631" s="9" t="b">
        <f t="shared" si="265"/>
        <v>1</v>
      </c>
      <c r="E5631" s="8" t="e">
        <f t="shared" si="266"/>
        <v>#N/A</v>
      </c>
      <c r="F5631">
        <v>2000</v>
      </c>
      <c r="G5631" t="s">
        <v>22</v>
      </c>
      <c r="H5631" t="s">
        <v>23</v>
      </c>
      <c r="I5631" t="s">
        <v>17</v>
      </c>
      <c r="J5631">
        <v>5</v>
      </c>
      <c r="K5631">
        <v>8</v>
      </c>
      <c r="M5631">
        <v>15258</v>
      </c>
      <c r="N5631">
        <v>3015</v>
      </c>
      <c r="O5631">
        <v>18273</v>
      </c>
      <c r="P5631">
        <v>669000</v>
      </c>
    </row>
    <row r="5632" spans="1:16" x14ac:dyDescent="0.2">
      <c r="A5632" s="11" t="str">
        <f t="shared" si="264"/>
        <v>2000USA1099351480057057211296600</v>
      </c>
      <c r="B5632" s="9" t="e">
        <f>VLOOKUP(A5632,disaster_type!$A$2:$L$60000,5,FALSE)</f>
        <v>#N/A</v>
      </c>
      <c r="C5632" s="9" t="str">
        <f>VLOOKUP(I5632,_readme!$A$25:$B$49,2,FALSE)</f>
        <v>Storm</v>
      </c>
      <c r="D5632" s="9" t="b">
        <f t="shared" si="265"/>
        <v>1</v>
      </c>
      <c r="E5632" s="8" t="str">
        <f t="shared" si="266"/>
        <v>Storm</v>
      </c>
      <c r="F5632">
        <v>2000</v>
      </c>
      <c r="G5632" t="s">
        <v>22</v>
      </c>
      <c r="H5632" t="s">
        <v>23</v>
      </c>
      <c r="I5632" t="s">
        <v>52</v>
      </c>
      <c r="J5632">
        <v>10</v>
      </c>
      <c r="K5632">
        <v>99</v>
      </c>
      <c r="L5632">
        <v>351</v>
      </c>
      <c r="M5632">
        <v>4800</v>
      </c>
      <c r="N5632">
        <v>570</v>
      </c>
      <c r="O5632">
        <v>5721</v>
      </c>
      <c r="P5632">
        <v>1296600</v>
      </c>
    </row>
    <row r="5633" spans="1:16" x14ac:dyDescent="0.2">
      <c r="A5633" s="11" t="str">
        <f t="shared" si="264"/>
        <v>2000USA21100000</v>
      </c>
      <c r="B5633" s="9" t="str">
        <f>VLOOKUP(A5633,disaster_type!$A$2:$L$60000,5,FALSE)</f>
        <v>Drought</v>
      </c>
      <c r="C5633" s="9" t="str">
        <f>VLOOKUP(I5633,_readme!$A$25:$B$49,2,FALSE)</f>
        <v>Drought</v>
      </c>
      <c r="D5633" s="9" t="b">
        <f t="shared" si="265"/>
        <v>0</v>
      </c>
      <c r="E5633" s="8" t="str">
        <f t="shared" si="266"/>
        <v>Drought</v>
      </c>
      <c r="F5633">
        <v>2000</v>
      </c>
      <c r="G5633" t="s">
        <v>22</v>
      </c>
      <c r="H5633" t="s">
        <v>23</v>
      </c>
      <c r="I5633" t="s">
        <v>12</v>
      </c>
      <c r="J5633">
        <v>2</v>
      </c>
      <c r="P5633">
        <v>1100000</v>
      </c>
    </row>
    <row r="5634" spans="1:16" x14ac:dyDescent="0.2">
      <c r="A5634" s="11" t="str">
        <f t="shared" si="264"/>
        <v>2000USA2330020002300</v>
      </c>
      <c r="B5634" s="9" t="e">
        <f>VLOOKUP(A5634,disaster_type!$A$2:$L$60000,5,FALSE)</f>
        <v>#N/A</v>
      </c>
      <c r="C5634" s="9" t="str">
        <f>VLOOKUP(I5634,_readme!$A$25:$B$49,2,FALSE)</f>
        <v>Flood</v>
      </c>
      <c r="D5634" s="9" t="b">
        <f t="shared" si="265"/>
        <v>1</v>
      </c>
      <c r="E5634" s="8" t="str">
        <f t="shared" si="266"/>
        <v>Flood</v>
      </c>
      <c r="F5634">
        <v>2000</v>
      </c>
      <c r="G5634" t="s">
        <v>22</v>
      </c>
      <c r="H5634" t="s">
        <v>23</v>
      </c>
      <c r="I5634" t="s">
        <v>180</v>
      </c>
      <c r="J5634">
        <v>2</v>
      </c>
      <c r="K5634">
        <v>3</v>
      </c>
      <c r="M5634">
        <v>300</v>
      </c>
      <c r="N5634">
        <v>2000</v>
      </c>
      <c r="O5634">
        <v>2300</v>
      </c>
    </row>
    <row r="5635" spans="1:16" x14ac:dyDescent="0.2">
      <c r="A5635" s="11" t="str">
        <f t="shared" ref="A5635:A5698" si="267">F5635&amp;G5635&amp;J5635&amp;K5635&amp;L5635&amp;M5635&amp;N5635&amp;O5635&amp;P5635</f>
        <v>2000USA714235400685360872500000</v>
      </c>
      <c r="B5635" s="9" t="str">
        <f>VLOOKUP(A5635,disaster_type!$A$2:$L$60000,5,FALSE)</f>
        <v>Wildfire</v>
      </c>
      <c r="C5635" s="9" t="str">
        <f>VLOOKUP(I5635,_readme!$A$25:$B$49,2,FALSE)</f>
        <v>Wildfire</v>
      </c>
      <c r="D5635" s="9" t="b">
        <f t="shared" ref="D5635:D5698" si="268">ISNA(B5635)</f>
        <v>0</v>
      </c>
      <c r="E5635" s="8" t="str">
        <f t="shared" si="266"/>
        <v>Wildfire</v>
      </c>
      <c r="F5635">
        <v>2000</v>
      </c>
      <c r="G5635" t="s">
        <v>22</v>
      </c>
      <c r="H5635" t="s">
        <v>23</v>
      </c>
      <c r="I5635" t="s">
        <v>111</v>
      </c>
      <c r="J5635">
        <v>7</v>
      </c>
      <c r="K5635">
        <v>14</v>
      </c>
      <c r="L5635">
        <v>2</v>
      </c>
      <c r="M5635">
        <v>35400</v>
      </c>
      <c r="N5635">
        <v>685</v>
      </c>
      <c r="O5635">
        <v>36087</v>
      </c>
      <c r="P5635">
        <v>2500000</v>
      </c>
    </row>
    <row r="5636" spans="1:16" x14ac:dyDescent="0.2">
      <c r="A5636" s="11" t="str">
        <f t="shared" si="267"/>
        <v>2000USA170250001042517450000</v>
      </c>
      <c r="B5636" s="9" t="str">
        <f>VLOOKUP(A5636,disaster_type!$A$2:$L$60000,5,FALSE)</f>
        <v>Earthquake</v>
      </c>
      <c r="C5636" s="9" t="str">
        <f>VLOOKUP(I5636,_readme!$A$25:$B$49,2,FALSE)</f>
        <v>Earthquake</v>
      </c>
      <c r="D5636" s="9" t="b">
        <f t="shared" si="268"/>
        <v>0</v>
      </c>
      <c r="E5636" s="8" t="str">
        <f t="shared" si="266"/>
        <v>Earthquake</v>
      </c>
      <c r="F5636">
        <v>2000</v>
      </c>
      <c r="G5636" t="s">
        <v>22</v>
      </c>
      <c r="H5636" t="s">
        <v>23</v>
      </c>
      <c r="I5636" t="s">
        <v>28</v>
      </c>
      <c r="J5636">
        <v>1</v>
      </c>
      <c r="L5636">
        <v>70</v>
      </c>
      <c r="M5636">
        <v>25000</v>
      </c>
      <c r="N5636">
        <v>104</v>
      </c>
      <c r="O5636">
        <v>25174</v>
      </c>
      <c r="P5636">
        <v>50000</v>
      </c>
    </row>
    <row r="5637" spans="1:16" x14ac:dyDescent="0.2">
      <c r="A5637" s="11" t="str">
        <f t="shared" si="267"/>
        <v>2000USA135</v>
      </c>
      <c r="B5637" s="9" t="str">
        <f>VLOOKUP(A5637,disaster_type!$A$2:$L$60000,5,FALSE)</f>
        <v xml:space="preserve">Extreme temperature </v>
      </c>
      <c r="C5637" s="9" t="str">
        <f>VLOOKUP(I5637,_readme!$A$25:$B$49,2,FALSE)</f>
        <v xml:space="preserve">Extreme temperature </v>
      </c>
      <c r="D5637" s="9" t="b">
        <f t="shared" si="268"/>
        <v>0</v>
      </c>
      <c r="E5637" s="8" t="str">
        <f t="shared" si="266"/>
        <v xml:space="preserve">Extreme temperature </v>
      </c>
      <c r="F5637">
        <v>2000</v>
      </c>
      <c r="G5637" t="s">
        <v>22</v>
      </c>
      <c r="H5637" t="s">
        <v>23</v>
      </c>
      <c r="I5637" t="s">
        <v>175</v>
      </c>
      <c r="J5637">
        <v>1</v>
      </c>
      <c r="K5637">
        <v>35</v>
      </c>
    </row>
    <row r="5638" spans="1:16" x14ac:dyDescent="0.2">
      <c r="A5638" s="11" t="str">
        <f t="shared" si="267"/>
        <v>2000USA33506506186000</v>
      </c>
      <c r="B5638" s="9" t="e">
        <f>VLOOKUP(A5638,disaster_type!$A$2:$L$60000,5,FALSE)</f>
        <v>#N/A</v>
      </c>
      <c r="C5638" s="9" t="str">
        <f>VLOOKUP(I5638,_readme!$A$25:$B$49,2,FALSE)</f>
        <v>Flood</v>
      </c>
      <c r="D5638" s="9" t="b">
        <f t="shared" si="268"/>
        <v>1</v>
      </c>
      <c r="E5638" s="8" t="str">
        <f t="shared" si="266"/>
        <v>Flood</v>
      </c>
      <c r="F5638">
        <v>2000</v>
      </c>
      <c r="G5638" t="s">
        <v>22</v>
      </c>
      <c r="H5638" t="s">
        <v>23</v>
      </c>
      <c r="I5638" t="s">
        <v>112</v>
      </c>
      <c r="J5638">
        <v>3</v>
      </c>
      <c r="K5638">
        <v>3</v>
      </c>
      <c r="M5638">
        <v>506</v>
      </c>
      <c r="O5638">
        <v>506</v>
      </c>
      <c r="P5638">
        <v>186000</v>
      </c>
    </row>
    <row r="5639" spans="1:16" x14ac:dyDescent="0.2">
      <c r="A5639" s="11" t="str">
        <f t="shared" si="267"/>
        <v>2000URY250001005100</v>
      </c>
      <c r="B5639" s="9" t="e">
        <f>VLOOKUP(A5639,disaster_type!$A$2:$L$60000,5,FALSE)</f>
        <v>#N/A</v>
      </c>
      <c r="C5639" s="9" t="e">
        <f>VLOOKUP(I5639,_readme!$A$25:$B$49,2,FALSE)</f>
        <v>#N/A</v>
      </c>
      <c r="D5639" s="9" t="b">
        <f t="shared" si="268"/>
        <v>1</v>
      </c>
      <c r="E5639" s="8" t="e">
        <f t="shared" si="266"/>
        <v>#N/A</v>
      </c>
      <c r="F5639">
        <v>2000</v>
      </c>
      <c r="G5639" t="s">
        <v>300</v>
      </c>
      <c r="H5639" t="s">
        <v>301</v>
      </c>
      <c r="I5639" t="s">
        <v>17</v>
      </c>
      <c r="J5639">
        <v>2</v>
      </c>
      <c r="M5639">
        <v>5000</v>
      </c>
      <c r="N5639">
        <v>100</v>
      </c>
      <c r="O5639">
        <v>5100</v>
      </c>
    </row>
    <row r="5640" spans="1:16" x14ac:dyDescent="0.2">
      <c r="A5640" s="11" t="str">
        <f t="shared" si="267"/>
        <v>2000URY17400400</v>
      </c>
      <c r="B5640" s="9" t="str">
        <f>VLOOKUP(A5640,disaster_type!$A$2:$L$60000,5,FALSE)</f>
        <v xml:space="preserve">Extreme temperature </v>
      </c>
      <c r="C5640" s="9" t="str">
        <f>VLOOKUP(I5640,_readme!$A$25:$B$49,2,FALSE)</f>
        <v xml:space="preserve">Extreme temperature </v>
      </c>
      <c r="D5640" s="9" t="b">
        <f t="shared" si="268"/>
        <v>0</v>
      </c>
      <c r="E5640" s="8" t="str">
        <f t="shared" si="266"/>
        <v xml:space="preserve">Extreme temperature </v>
      </c>
      <c r="F5640">
        <v>2000</v>
      </c>
      <c r="G5640" t="s">
        <v>300</v>
      </c>
      <c r="H5640" t="s">
        <v>301</v>
      </c>
      <c r="I5640" t="s">
        <v>213</v>
      </c>
      <c r="J5640">
        <v>1</v>
      </c>
      <c r="K5640">
        <v>7</v>
      </c>
      <c r="M5640">
        <v>400</v>
      </c>
      <c r="O5640">
        <v>400</v>
      </c>
    </row>
    <row r="5641" spans="1:16" x14ac:dyDescent="0.2">
      <c r="A5641" s="11" t="str">
        <f t="shared" si="267"/>
        <v>2000UZB160000060000050000</v>
      </c>
      <c r="B5641" s="9" t="str">
        <f>VLOOKUP(A5641,disaster_type!$A$2:$L$60000,5,FALSE)</f>
        <v>Drought</v>
      </c>
      <c r="C5641" s="9" t="str">
        <f>VLOOKUP(I5641,_readme!$A$25:$B$49,2,FALSE)</f>
        <v>Drought</v>
      </c>
      <c r="D5641" s="9" t="b">
        <f t="shared" si="268"/>
        <v>0</v>
      </c>
      <c r="E5641" s="8" t="str">
        <f t="shared" si="266"/>
        <v>Drought</v>
      </c>
      <c r="F5641">
        <v>2000</v>
      </c>
      <c r="G5641" t="s">
        <v>414</v>
      </c>
      <c r="H5641" t="s">
        <v>415</v>
      </c>
      <c r="I5641" t="s">
        <v>12</v>
      </c>
      <c r="J5641">
        <v>1</v>
      </c>
      <c r="M5641">
        <v>600000</v>
      </c>
      <c r="O5641">
        <v>600000</v>
      </c>
      <c r="P5641">
        <v>50000</v>
      </c>
    </row>
    <row r="5642" spans="1:16" x14ac:dyDescent="0.2">
      <c r="A5642" s="11" t="str">
        <f t="shared" si="267"/>
        <v>2000VEN11342000020004</v>
      </c>
      <c r="B5642" s="9" t="e">
        <f>VLOOKUP(A5642,disaster_type!$A$2:$L$60000,5,FALSE)</f>
        <v>#N/A</v>
      </c>
      <c r="C5642" s="9" t="e">
        <f>VLOOKUP(I5642,_readme!$A$25:$B$49,2,FALSE)</f>
        <v>#N/A</v>
      </c>
      <c r="D5642" s="9" t="b">
        <f t="shared" si="268"/>
        <v>1</v>
      </c>
      <c r="E5642" s="8" t="e">
        <f t="shared" si="266"/>
        <v>#N/A</v>
      </c>
      <c r="F5642">
        <v>2000</v>
      </c>
      <c r="G5642" t="s">
        <v>209</v>
      </c>
      <c r="H5642" t="s">
        <v>210</v>
      </c>
      <c r="I5642" t="s">
        <v>17</v>
      </c>
      <c r="J5642">
        <v>1</v>
      </c>
      <c r="K5642">
        <v>13</v>
      </c>
      <c r="L5642">
        <v>4</v>
      </c>
      <c r="M5642">
        <v>20000</v>
      </c>
      <c r="O5642">
        <v>20004</v>
      </c>
    </row>
    <row r="5643" spans="1:16" x14ac:dyDescent="0.2">
      <c r="A5643" s="11" t="str">
        <f t="shared" si="267"/>
        <v>2000VEN1270007000</v>
      </c>
      <c r="B5643" s="9" t="e">
        <f>VLOOKUP(A5643,disaster_type!$A$2:$L$60000,5,FALSE)</f>
        <v>#N/A</v>
      </c>
      <c r="C5643" s="9" t="str">
        <f>VLOOKUP(I5643,_readme!$A$25:$B$49,2,FALSE)</f>
        <v>Flood</v>
      </c>
      <c r="D5643" s="9" t="b">
        <f t="shared" si="268"/>
        <v>1</v>
      </c>
      <c r="E5643" s="8" t="str">
        <f t="shared" si="266"/>
        <v>Flood</v>
      </c>
      <c r="F5643">
        <v>2000</v>
      </c>
      <c r="G5643" t="s">
        <v>209</v>
      </c>
      <c r="H5643" t="s">
        <v>210</v>
      </c>
      <c r="I5643" t="s">
        <v>112</v>
      </c>
      <c r="J5643">
        <v>1</v>
      </c>
      <c r="K5643">
        <v>2</v>
      </c>
      <c r="M5643">
        <v>7000</v>
      </c>
      <c r="O5643">
        <v>7000</v>
      </c>
    </row>
    <row r="5644" spans="1:16" x14ac:dyDescent="0.2">
      <c r="A5644" s="11" t="str">
        <f t="shared" si="267"/>
        <v>2000VNM4313225055730836735</v>
      </c>
      <c r="B5644" s="9" t="e">
        <f>VLOOKUP(A5644,disaster_type!$A$2:$L$60000,5,FALSE)</f>
        <v>#N/A</v>
      </c>
      <c r="C5644" s="9" t="e">
        <f>VLOOKUP(I5644,_readme!$A$25:$B$49,2,FALSE)</f>
        <v>#N/A</v>
      </c>
      <c r="D5644" s="9" t="b">
        <f t="shared" si="268"/>
        <v>1</v>
      </c>
      <c r="E5644" s="8" t="e">
        <f t="shared" si="266"/>
        <v>#N/A</v>
      </c>
      <c r="F5644">
        <v>2000</v>
      </c>
      <c r="G5644" t="s">
        <v>224</v>
      </c>
      <c r="H5644" t="s">
        <v>225</v>
      </c>
      <c r="I5644" t="s">
        <v>17</v>
      </c>
      <c r="J5644">
        <v>4</v>
      </c>
      <c r="K5644">
        <v>3</v>
      </c>
      <c r="L5644">
        <v>132</v>
      </c>
      <c r="M5644">
        <v>2505</v>
      </c>
      <c r="N5644">
        <v>5730</v>
      </c>
      <c r="O5644">
        <v>8367</v>
      </c>
      <c r="P5644">
        <v>35</v>
      </c>
    </row>
    <row r="5645" spans="1:16" x14ac:dyDescent="0.2">
      <c r="A5645" s="11" t="str">
        <f t="shared" si="267"/>
        <v>2000VNM14130134</v>
      </c>
      <c r="B5645" s="9" t="e">
        <f>VLOOKUP(A5645,disaster_type!$A$2:$L$60000,5,FALSE)</f>
        <v>#N/A</v>
      </c>
      <c r="C5645" s="9" t="str">
        <f>VLOOKUP(I5645,_readme!$A$25:$B$49,2,FALSE)</f>
        <v>Storm</v>
      </c>
      <c r="D5645" s="9" t="b">
        <f t="shared" si="268"/>
        <v>1</v>
      </c>
      <c r="E5645" s="8" t="str">
        <f t="shared" si="266"/>
        <v>Storm</v>
      </c>
      <c r="F5645">
        <v>2000</v>
      </c>
      <c r="G5645" t="s">
        <v>224</v>
      </c>
      <c r="H5645" t="s">
        <v>225</v>
      </c>
      <c r="I5645" t="s">
        <v>52</v>
      </c>
      <c r="J5645">
        <v>1</v>
      </c>
      <c r="L5645">
        <v>4</v>
      </c>
      <c r="N5645">
        <v>130</v>
      </c>
      <c r="O5645">
        <v>134</v>
      </c>
    </row>
    <row r="5646" spans="1:16" x14ac:dyDescent="0.2">
      <c r="A5646" s="11" t="str">
        <f t="shared" si="267"/>
        <v>2000VNM2733939</v>
      </c>
      <c r="B5646" s="9" t="str">
        <f>VLOOKUP(A5646,disaster_type!$A$2:$L$60000,5,FALSE)</f>
        <v>Landslide</v>
      </c>
      <c r="C5646" s="9" t="str">
        <f>VLOOKUP(I5646,_readme!$A$25:$B$49,2,FALSE)</f>
        <v>Landslide</v>
      </c>
      <c r="D5646" s="9" t="b">
        <f t="shared" si="268"/>
        <v>0</v>
      </c>
      <c r="E5646" s="8" t="str">
        <f t="shared" si="266"/>
        <v>Landslide</v>
      </c>
      <c r="F5646">
        <v>2000</v>
      </c>
      <c r="G5646" t="s">
        <v>224</v>
      </c>
      <c r="H5646" t="s">
        <v>225</v>
      </c>
      <c r="I5646" t="s">
        <v>80</v>
      </c>
      <c r="J5646">
        <v>2</v>
      </c>
      <c r="K5646">
        <v>73</v>
      </c>
      <c r="L5646">
        <v>39</v>
      </c>
      <c r="O5646">
        <v>39</v>
      </c>
    </row>
    <row r="5647" spans="1:16" x14ac:dyDescent="0.2">
      <c r="A5647" s="11" t="str">
        <f t="shared" si="267"/>
        <v>2000VNM2496750250005025007265000</v>
      </c>
      <c r="B5647" s="9" t="str">
        <f>VLOOKUP(A5647,disaster_type!$A$2:$L$60000,5,FALSE)</f>
        <v>Flood</v>
      </c>
      <c r="C5647" s="9" t="str">
        <f>VLOOKUP(I5647,_readme!$A$25:$B$49,2,FALSE)</f>
        <v>Flood</v>
      </c>
      <c r="D5647" s="9" t="b">
        <f t="shared" si="268"/>
        <v>0</v>
      </c>
      <c r="E5647" s="8" t="str">
        <f t="shared" si="266"/>
        <v>Flood</v>
      </c>
      <c r="F5647">
        <v>2000</v>
      </c>
      <c r="G5647" t="s">
        <v>224</v>
      </c>
      <c r="H5647" t="s">
        <v>225</v>
      </c>
      <c r="I5647" t="s">
        <v>112</v>
      </c>
      <c r="J5647">
        <v>2</v>
      </c>
      <c r="K5647">
        <v>496</v>
      </c>
      <c r="L5647">
        <v>7</v>
      </c>
      <c r="M5647">
        <v>5025000</v>
      </c>
      <c r="O5647">
        <v>5025007</v>
      </c>
      <c r="P5647">
        <v>265000</v>
      </c>
    </row>
    <row r="5648" spans="1:16" x14ac:dyDescent="0.2">
      <c r="A5648" s="11" t="str">
        <f t="shared" si="267"/>
        <v>2000VNM220336000603326000</v>
      </c>
      <c r="B5648" s="9" t="e">
        <f>VLOOKUP(A5648,disaster_type!$A$2:$L$60000,5,FALSE)</f>
        <v>#N/A</v>
      </c>
      <c r="C5648" s="9" t="str">
        <f>VLOOKUP(I5648,_readme!$A$25:$B$49,2,FALSE)</f>
        <v>Storm</v>
      </c>
      <c r="D5648" s="9" t="b">
        <f t="shared" si="268"/>
        <v>1</v>
      </c>
      <c r="E5648" s="8" t="str">
        <f t="shared" si="266"/>
        <v>Storm</v>
      </c>
      <c r="F5648">
        <v>2000</v>
      </c>
      <c r="G5648" t="s">
        <v>224</v>
      </c>
      <c r="H5648" t="s">
        <v>225</v>
      </c>
      <c r="I5648" t="s">
        <v>24</v>
      </c>
      <c r="J5648">
        <v>2</v>
      </c>
      <c r="K5648">
        <v>20</v>
      </c>
      <c r="L5648">
        <v>33</v>
      </c>
      <c r="N5648">
        <v>6000</v>
      </c>
      <c r="O5648">
        <v>6033</v>
      </c>
      <c r="P5648">
        <v>26000</v>
      </c>
    </row>
    <row r="5649" spans="1:16" x14ac:dyDescent="0.2">
      <c r="A5649" s="11" t="str">
        <f t="shared" si="267"/>
        <v>2000YEM132289289</v>
      </c>
      <c r="B5649" s="9" t="str">
        <f>VLOOKUP(A5649,disaster_type!$A$2:$L$60000,5,FALSE)</f>
        <v>Epidemic</v>
      </c>
      <c r="C5649" s="9" t="str">
        <f>VLOOKUP(I5649,_readme!$A$25:$B$49,2,FALSE)</f>
        <v>Epidemic</v>
      </c>
      <c r="D5649" s="9" t="b">
        <f t="shared" si="268"/>
        <v>0</v>
      </c>
      <c r="E5649" s="8" t="str">
        <f t="shared" si="266"/>
        <v>Epidemic</v>
      </c>
      <c r="F5649">
        <v>2000</v>
      </c>
      <c r="G5649" t="s">
        <v>404</v>
      </c>
      <c r="H5649" t="s">
        <v>405</v>
      </c>
      <c r="I5649" t="s">
        <v>18</v>
      </c>
      <c r="J5649">
        <v>1</v>
      </c>
      <c r="K5649">
        <v>32</v>
      </c>
      <c r="M5649">
        <v>289</v>
      </c>
      <c r="O5649">
        <v>289</v>
      </c>
    </row>
    <row r="5650" spans="1:16" x14ac:dyDescent="0.2">
      <c r="A5650" s="11" t="str">
        <f t="shared" si="267"/>
        <v>2000ZMB1123123</v>
      </c>
      <c r="B5650" s="9" t="e">
        <f>VLOOKUP(A5650,disaster_type!$A$2:$L$60000,5,FALSE)</f>
        <v>#N/A</v>
      </c>
      <c r="C5650" s="9" t="e">
        <f>VLOOKUP(I5650,_readme!$A$25:$B$49,2,FALSE)</f>
        <v>#N/A</v>
      </c>
      <c r="D5650" s="9" t="b">
        <f t="shared" si="268"/>
        <v>1</v>
      </c>
      <c r="E5650" s="8" t="e">
        <f t="shared" si="266"/>
        <v>#N/A</v>
      </c>
      <c r="F5650">
        <v>2000</v>
      </c>
      <c r="G5650" t="s">
        <v>356</v>
      </c>
      <c r="H5650" t="s">
        <v>357</v>
      </c>
      <c r="I5650" t="s">
        <v>17</v>
      </c>
      <c r="J5650">
        <v>1</v>
      </c>
      <c r="M5650">
        <v>123</v>
      </c>
      <c r="O5650">
        <v>123</v>
      </c>
    </row>
    <row r="5651" spans="1:16" x14ac:dyDescent="0.2">
      <c r="A5651" s="11" t="str">
        <f t="shared" si="267"/>
        <v>2000ZMB116311011101</v>
      </c>
      <c r="B5651" s="9" t="e">
        <f>VLOOKUP(A5651,disaster_type!$A$2:$L$60000,5,FALSE)</f>
        <v>#N/A</v>
      </c>
      <c r="C5651" s="9" t="str">
        <f>VLOOKUP(I5651,_readme!$A$25:$B$49,2,FALSE)</f>
        <v>Epidemic</v>
      </c>
      <c r="D5651" s="9" t="b">
        <f t="shared" si="268"/>
        <v>1</v>
      </c>
      <c r="E5651" s="8" t="str">
        <f t="shared" si="266"/>
        <v>Epidemic</v>
      </c>
      <c r="F5651">
        <v>2000</v>
      </c>
      <c r="G5651" t="s">
        <v>356</v>
      </c>
      <c r="H5651" t="s">
        <v>357</v>
      </c>
      <c r="I5651" t="s">
        <v>77</v>
      </c>
      <c r="J5651">
        <v>1</v>
      </c>
      <c r="K5651">
        <v>163</v>
      </c>
      <c r="M5651">
        <v>1101</v>
      </c>
      <c r="O5651">
        <v>1101</v>
      </c>
    </row>
    <row r="5652" spans="1:16" x14ac:dyDescent="0.2">
      <c r="A5652" s="11" t="str">
        <f t="shared" si="267"/>
        <v>2000ZMB11200012000</v>
      </c>
      <c r="B5652" s="9" t="str">
        <f>VLOOKUP(A5652,disaster_type!$A$2:$L$60000,5,FALSE)</f>
        <v>Flood</v>
      </c>
      <c r="C5652" s="9" t="str">
        <f>VLOOKUP(I5652,_readme!$A$25:$B$49,2,FALSE)</f>
        <v>Flood</v>
      </c>
      <c r="D5652" s="9" t="b">
        <f t="shared" si="268"/>
        <v>0</v>
      </c>
      <c r="E5652" s="8" t="str">
        <f t="shared" si="266"/>
        <v>Flood</v>
      </c>
      <c r="F5652">
        <v>2000</v>
      </c>
      <c r="G5652" t="s">
        <v>356</v>
      </c>
      <c r="H5652" t="s">
        <v>357</v>
      </c>
      <c r="I5652" t="s">
        <v>112</v>
      </c>
      <c r="J5652">
        <v>1</v>
      </c>
      <c r="M5652">
        <v>12000</v>
      </c>
      <c r="O5652">
        <v>12000</v>
      </c>
    </row>
    <row r="5653" spans="1:16" x14ac:dyDescent="0.2">
      <c r="A5653" s="11" t="str">
        <f t="shared" si="267"/>
        <v>2000ZWE311228122812</v>
      </c>
      <c r="B5653" s="9" t="str">
        <f>VLOOKUP(A5653,disaster_type!$A$2:$L$60000,5,FALSE)</f>
        <v>Epidemic</v>
      </c>
      <c r="C5653" s="9" t="str">
        <f>VLOOKUP(I5653,_readme!$A$25:$B$49,2,FALSE)</f>
        <v>Epidemic</v>
      </c>
      <c r="D5653" s="9" t="b">
        <f t="shared" si="268"/>
        <v>0</v>
      </c>
      <c r="E5653" s="8" t="str">
        <f t="shared" si="266"/>
        <v>Epidemic</v>
      </c>
      <c r="F5653">
        <v>2000</v>
      </c>
      <c r="G5653" t="s">
        <v>340</v>
      </c>
      <c r="H5653" t="s">
        <v>341</v>
      </c>
      <c r="I5653" t="s">
        <v>77</v>
      </c>
      <c r="J5653">
        <v>3</v>
      </c>
      <c r="K5653">
        <v>112</v>
      </c>
      <c r="M5653">
        <v>2812</v>
      </c>
      <c r="O5653">
        <v>2812</v>
      </c>
    </row>
    <row r="5654" spans="1:16" x14ac:dyDescent="0.2">
      <c r="A5654" s="11" t="str">
        <f t="shared" si="267"/>
        <v>2000ZWE1702000006600026600072900</v>
      </c>
      <c r="B5654" s="9" t="str">
        <f>VLOOKUP(A5654,disaster_type!$A$2:$L$60000,5,FALSE)</f>
        <v>Flood</v>
      </c>
      <c r="C5654" s="9" t="str">
        <f>VLOOKUP(I5654,_readme!$A$25:$B$49,2,FALSE)</f>
        <v>Flood</v>
      </c>
      <c r="D5654" s="9" t="b">
        <f t="shared" si="268"/>
        <v>0</v>
      </c>
      <c r="E5654" s="8" t="str">
        <f t="shared" si="266"/>
        <v>Flood</v>
      </c>
      <c r="F5654">
        <v>2000</v>
      </c>
      <c r="G5654" t="s">
        <v>340</v>
      </c>
      <c r="H5654" t="s">
        <v>341</v>
      </c>
      <c r="I5654" t="s">
        <v>112</v>
      </c>
      <c r="J5654">
        <v>1</v>
      </c>
      <c r="K5654">
        <v>70</v>
      </c>
      <c r="M5654">
        <v>200000</v>
      </c>
      <c r="N5654">
        <v>66000</v>
      </c>
      <c r="O5654">
        <v>266000</v>
      </c>
      <c r="P5654">
        <v>72900</v>
      </c>
    </row>
    <row r="5655" spans="1:16" x14ac:dyDescent="0.2">
      <c r="A5655" s="11" t="str">
        <f t="shared" si="267"/>
        <v>2001AFG1404040</v>
      </c>
      <c r="B5655" s="9" t="e">
        <f>VLOOKUP(A5655,disaster_type!$A$2:$L$60000,5,FALSE)</f>
        <v>#N/A</v>
      </c>
      <c r="C5655" s="9" t="e">
        <f>VLOOKUP(I5655,_readme!$A$25:$B$49,2,FALSE)</f>
        <v>#N/A</v>
      </c>
      <c r="D5655" s="9" t="b">
        <f t="shared" si="268"/>
        <v>1</v>
      </c>
      <c r="E5655" s="8" t="e">
        <f t="shared" si="266"/>
        <v>#N/A</v>
      </c>
      <c r="F5655">
        <v>2001</v>
      </c>
      <c r="G5655" t="s">
        <v>226</v>
      </c>
      <c r="H5655" t="s">
        <v>227</v>
      </c>
      <c r="I5655" t="s">
        <v>17</v>
      </c>
      <c r="J5655">
        <v>1</v>
      </c>
      <c r="K5655">
        <v>40</v>
      </c>
      <c r="M5655">
        <v>40</v>
      </c>
      <c r="O5655">
        <v>40</v>
      </c>
    </row>
    <row r="5656" spans="1:16" x14ac:dyDescent="0.2">
      <c r="A5656" s="11" t="str">
        <f t="shared" si="267"/>
        <v>2001AFG111443854385</v>
      </c>
      <c r="B5656" s="9" t="e">
        <f>VLOOKUP(A5656,disaster_type!$A$2:$L$60000,5,FALSE)</f>
        <v>#N/A</v>
      </c>
      <c r="C5656" s="9" t="str">
        <f>VLOOKUP(I5656,_readme!$A$25:$B$49,2,FALSE)</f>
        <v>Epidemic</v>
      </c>
      <c r="D5656" s="9" t="b">
        <f t="shared" si="268"/>
        <v>1</v>
      </c>
      <c r="E5656" s="8" t="str">
        <f t="shared" si="266"/>
        <v>Epidemic</v>
      </c>
      <c r="F5656">
        <v>2001</v>
      </c>
      <c r="G5656" t="s">
        <v>226</v>
      </c>
      <c r="H5656" t="s">
        <v>227</v>
      </c>
      <c r="I5656" t="s">
        <v>77</v>
      </c>
      <c r="J5656">
        <v>1</v>
      </c>
      <c r="K5656">
        <v>114</v>
      </c>
      <c r="M5656">
        <v>4385</v>
      </c>
      <c r="O5656">
        <v>4385</v>
      </c>
    </row>
    <row r="5657" spans="1:16" x14ac:dyDescent="0.2">
      <c r="A5657" s="11" t="str">
        <f t="shared" si="267"/>
        <v>2001AFG232720000020000010</v>
      </c>
      <c r="B5657" s="9" t="str">
        <f>VLOOKUP(A5657,disaster_type!$A$2:$L$60000,5,FALSE)</f>
        <v xml:space="preserve">Extreme temperature </v>
      </c>
      <c r="C5657" s="9" t="str">
        <f>VLOOKUP(I5657,_readme!$A$25:$B$49,2,FALSE)</f>
        <v xml:space="preserve">Extreme temperature </v>
      </c>
      <c r="D5657" s="9" t="b">
        <f t="shared" si="268"/>
        <v>0</v>
      </c>
      <c r="E5657" s="8" t="str">
        <f t="shared" si="266"/>
        <v xml:space="preserve">Extreme temperature </v>
      </c>
      <c r="F5657">
        <v>2001</v>
      </c>
      <c r="G5657" t="s">
        <v>226</v>
      </c>
      <c r="H5657" t="s">
        <v>227</v>
      </c>
      <c r="I5657" t="s">
        <v>213</v>
      </c>
      <c r="J5657">
        <v>2</v>
      </c>
      <c r="K5657">
        <v>327</v>
      </c>
      <c r="M5657">
        <v>200000</v>
      </c>
      <c r="O5657">
        <v>200000</v>
      </c>
      <c r="P5657">
        <v>10</v>
      </c>
    </row>
    <row r="5658" spans="1:16" x14ac:dyDescent="0.2">
      <c r="A5658" s="11" t="str">
        <f t="shared" si="267"/>
        <v>2001AFG2420250270</v>
      </c>
      <c r="B5658" s="9" t="str">
        <f>VLOOKUP(A5658,disaster_type!$A$2:$L$60000,5,FALSE)</f>
        <v>Earthquake</v>
      </c>
      <c r="C5658" s="9" t="str">
        <f>VLOOKUP(I5658,_readme!$A$25:$B$49,2,FALSE)</f>
        <v>Earthquake</v>
      </c>
      <c r="D5658" s="9" t="b">
        <f t="shared" si="268"/>
        <v>0</v>
      </c>
      <c r="E5658" s="8" t="str">
        <f t="shared" si="266"/>
        <v>Earthquake</v>
      </c>
      <c r="F5658">
        <v>2001</v>
      </c>
      <c r="G5658" t="s">
        <v>226</v>
      </c>
      <c r="H5658" t="s">
        <v>227</v>
      </c>
      <c r="I5658" t="s">
        <v>28</v>
      </c>
      <c r="J5658">
        <v>2</v>
      </c>
      <c r="K5658">
        <v>4</v>
      </c>
      <c r="L5658">
        <v>20</v>
      </c>
      <c r="N5658">
        <v>250</v>
      </c>
      <c r="O5658">
        <v>270</v>
      </c>
    </row>
    <row r="5659" spans="1:16" x14ac:dyDescent="0.2">
      <c r="A5659" s="11" t="str">
        <f t="shared" si="267"/>
        <v>2001DZA19214234500045423300000</v>
      </c>
      <c r="B5659" s="9" t="str">
        <f>VLOOKUP(A5659,disaster_type!$A$2:$L$60000,5,FALSE)</f>
        <v>Flood</v>
      </c>
      <c r="C5659" s="9" t="str">
        <f>VLOOKUP(I5659,_readme!$A$25:$B$49,2,FALSE)</f>
        <v>Flood</v>
      </c>
      <c r="D5659" s="9" t="b">
        <f t="shared" si="268"/>
        <v>0</v>
      </c>
      <c r="E5659" s="8" t="str">
        <f t="shared" ref="E5659:E5722" si="269">IF(D5659,C5659,B5659)</f>
        <v>Flood</v>
      </c>
      <c r="F5659">
        <v>2001</v>
      </c>
      <c r="G5659" t="s">
        <v>92</v>
      </c>
      <c r="H5659" t="s">
        <v>93</v>
      </c>
      <c r="I5659" t="s">
        <v>112</v>
      </c>
      <c r="J5659">
        <v>1</v>
      </c>
      <c r="K5659">
        <v>921</v>
      </c>
      <c r="L5659">
        <v>423</v>
      </c>
      <c r="M5659">
        <v>45000</v>
      </c>
      <c r="O5659">
        <v>45423</v>
      </c>
      <c r="P5659">
        <v>300000</v>
      </c>
    </row>
    <row r="5660" spans="1:16" x14ac:dyDescent="0.2">
      <c r="A5660" s="11" t="str">
        <f t="shared" si="267"/>
        <v>2001AGO1955</v>
      </c>
      <c r="B5660" s="9" t="e">
        <f>VLOOKUP(A5660,disaster_type!$A$2:$L$60000,5,FALSE)</f>
        <v>#N/A</v>
      </c>
      <c r="C5660" s="9" t="e">
        <f>VLOOKUP(I5660,_readme!$A$25:$B$49,2,FALSE)</f>
        <v>#N/A</v>
      </c>
      <c r="D5660" s="9" t="b">
        <f t="shared" si="268"/>
        <v>1</v>
      </c>
      <c r="E5660" s="8" t="e">
        <f t="shared" si="269"/>
        <v>#N/A</v>
      </c>
      <c r="F5660">
        <v>2001</v>
      </c>
      <c r="G5660" t="s">
        <v>362</v>
      </c>
      <c r="H5660" t="s">
        <v>363</v>
      </c>
      <c r="I5660" t="s">
        <v>17</v>
      </c>
      <c r="J5660">
        <v>1</v>
      </c>
      <c r="K5660">
        <v>9</v>
      </c>
      <c r="L5660">
        <v>5</v>
      </c>
      <c r="O5660">
        <v>5</v>
      </c>
    </row>
    <row r="5661" spans="1:16" x14ac:dyDescent="0.2">
      <c r="A5661" s="11" t="str">
        <f t="shared" si="267"/>
        <v>2001AGO239420420</v>
      </c>
      <c r="B5661" s="9" t="str">
        <f>VLOOKUP(A5661,disaster_type!$A$2:$L$60000,5,FALSE)</f>
        <v>Epidemic</v>
      </c>
      <c r="C5661" s="9" t="str">
        <f>VLOOKUP(I5661,_readme!$A$25:$B$49,2,FALSE)</f>
        <v>Epidemic</v>
      </c>
      <c r="D5661" s="9" t="b">
        <f t="shared" si="268"/>
        <v>0</v>
      </c>
      <c r="E5661" s="8" t="str">
        <f t="shared" si="269"/>
        <v>Epidemic</v>
      </c>
      <c r="F5661">
        <v>2001</v>
      </c>
      <c r="G5661" t="s">
        <v>362</v>
      </c>
      <c r="H5661" t="s">
        <v>363</v>
      </c>
      <c r="I5661" t="s">
        <v>77</v>
      </c>
      <c r="J5661">
        <v>2</v>
      </c>
      <c r="K5661">
        <v>39</v>
      </c>
      <c r="M5661">
        <v>420</v>
      </c>
      <c r="O5661">
        <v>420</v>
      </c>
    </row>
    <row r="5662" spans="1:16" x14ac:dyDescent="0.2">
      <c r="A5662" s="11" t="str">
        <f t="shared" si="267"/>
        <v>2001AGO158</v>
      </c>
      <c r="B5662" s="9" t="str">
        <f>VLOOKUP(A5662,disaster_type!$A$2:$L$60000,5,FALSE)</f>
        <v>Drought</v>
      </c>
      <c r="C5662" s="9" t="str">
        <f>VLOOKUP(I5662,_readme!$A$25:$B$49,2,FALSE)</f>
        <v>Drought</v>
      </c>
      <c r="D5662" s="9" t="b">
        <f t="shared" si="268"/>
        <v>0</v>
      </c>
      <c r="E5662" s="8" t="str">
        <f t="shared" si="269"/>
        <v>Drought</v>
      </c>
      <c r="F5662">
        <v>2001</v>
      </c>
      <c r="G5662" t="s">
        <v>362</v>
      </c>
      <c r="H5662" t="s">
        <v>363</v>
      </c>
      <c r="I5662" t="s">
        <v>12</v>
      </c>
      <c r="J5662">
        <v>1</v>
      </c>
      <c r="K5662">
        <v>58</v>
      </c>
    </row>
    <row r="5663" spans="1:16" x14ac:dyDescent="0.2">
      <c r="A5663" s="11" t="str">
        <f t="shared" si="267"/>
        <v>2001AGO1483992839928</v>
      </c>
      <c r="B5663" s="9" t="e">
        <f>VLOOKUP(A5663,disaster_type!$A$2:$L$60000,5,FALSE)</f>
        <v>#N/A</v>
      </c>
      <c r="C5663" s="9" t="str">
        <f>VLOOKUP(I5663,_readme!$A$25:$B$49,2,FALSE)</f>
        <v>Flood</v>
      </c>
      <c r="D5663" s="9" t="b">
        <f t="shared" si="268"/>
        <v>1</v>
      </c>
      <c r="E5663" s="8" t="str">
        <f t="shared" si="269"/>
        <v>Flood</v>
      </c>
      <c r="F5663">
        <v>2001</v>
      </c>
      <c r="G5663" t="s">
        <v>362</v>
      </c>
      <c r="H5663" t="s">
        <v>363</v>
      </c>
      <c r="I5663" t="s">
        <v>112</v>
      </c>
      <c r="J5663">
        <v>1</v>
      </c>
      <c r="K5663">
        <v>48</v>
      </c>
      <c r="M5663">
        <v>39928</v>
      </c>
      <c r="O5663">
        <v>39928</v>
      </c>
    </row>
    <row r="5664" spans="1:16" x14ac:dyDescent="0.2">
      <c r="A5664" s="11" t="str">
        <f t="shared" si="267"/>
        <v>2001ARG42015018002000395015000</v>
      </c>
      <c r="B5664" s="9" t="e">
        <f>VLOOKUP(A5664,disaster_type!$A$2:$L$60000,5,FALSE)</f>
        <v>#N/A</v>
      </c>
      <c r="C5664" s="9" t="e">
        <f>VLOOKUP(I5664,_readme!$A$25:$B$49,2,FALSE)</f>
        <v>#N/A</v>
      </c>
      <c r="D5664" s="9" t="b">
        <f t="shared" si="268"/>
        <v>1</v>
      </c>
      <c r="E5664" s="8" t="e">
        <f t="shared" si="269"/>
        <v>#N/A</v>
      </c>
      <c r="F5664">
        <v>2001</v>
      </c>
      <c r="G5664" t="s">
        <v>193</v>
      </c>
      <c r="H5664" t="s">
        <v>194</v>
      </c>
      <c r="I5664" t="s">
        <v>17</v>
      </c>
      <c r="J5664">
        <v>4</v>
      </c>
      <c r="K5664">
        <v>20</v>
      </c>
      <c r="L5664">
        <v>150</v>
      </c>
      <c r="M5664">
        <v>1800</v>
      </c>
      <c r="N5664">
        <v>2000</v>
      </c>
      <c r="O5664">
        <v>3950</v>
      </c>
      <c r="P5664">
        <v>15000</v>
      </c>
    </row>
    <row r="5665" spans="1:16" x14ac:dyDescent="0.2">
      <c r="A5665" s="11" t="str">
        <f t="shared" si="267"/>
        <v>2001ARG11430003000</v>
      </c>
      <c r="B5665" s="9" t="str">
        <f>VLOOKUP(A5665,disaster_type!$A$2:$L$60000,5,FALSE)</f>
        <v xml:space="preserve">Extreme temperature </v>
      </c>
      <c r="C5665" s="9" t="str">
        <f>VLOOKUP(I5665,_readme!$A$25:$B$49,2,FALSE)</f>
        <v xml:space="preserve">Extreme temperature </v>
      </c>
      <c r="D5665" s="9" t="b">
        <f t="shared" si="268"/>
        <v>0</v>
      </c>
      <c r="E5665" s="8" t="str">
        <f t="shared" si="269"/>
        <v xml:space="preserve">Extreme temperature </v>
      </c>
      <c r="F5665">
        <v>2001</v>
      </c>
      <c r="G5665" t="s">
        <v>193</v>
      </c>
      <c r="H5665" t="s">
        <v>194</v>
      </c>
      <c r="I5665" t="s">
        <v>213</v>
      </c>
      <c r="J5665">
        <v>1</v>
      </c>
      <c r="K5665">
        <v>14</v>
      </c>
      <c r="M5665">
        <v>3000</v>
      </c>
      <c r="O5665">
        <v>3000</v>
      </c>
    </row>
    <row r="5666" spans="1:16" x14ac:dyDescent="0.2">
      <c r="A5666" s="11" t="str">
        <f t="shared" si="267"/>
        <v>2001ARG1</v>
      </c>
      <c r="B5666" s="9" t="str">
        <f>VLOOKUP(A5666,disaster_type!$A$2:$L$60000,5,FALSE)</f>
        <v>Wildfire</v>
      </c>
      <c r="C5666" s="9" t="str">
        <f>VLOOKUP(I5666,_readme!$A$25:$B$49,2,FALSE)</f>
        <v>Wildfire</v>
      </c>
      <c r="D5666" s="9" t="b">
        <f t="shared" si="268"/>
        <v>0</v>
      </c>
      <c r="E5666" s="8" t="str">
        <f t="shared" si="269"/>
        <v>Wildfire</v>
      </c>
      <c r="F5666">
        <v>2001</v>
      </c>
      <c r="G5666" t="s">
        <v>193</v>
      </c>
      <c r="H5666" t="s">
        <v>194</v>
      </c>
      <c r="I5666" t="s">
        <v>111</v>
      </c>
      <c r="J5666">
        <v>1</v>
      </c>
    </row>
    <row r="5667" spans="1:16" x14ac:dyDescent="0.2">
      <c r="A5667" s="11" t="str">
        <f t="shared" si="267"/>
        <v>2001ARG11250000250000750000</v>
      </c>
      <c r="B5667" s="9" t="e">
        <f>VLOOKUP(A5667,disaster_type!$A$2:$L$60000,5,FALSE)</f>
        <v>#N/A</v>
      </c>
      <c r="C5667" s="9" t="str">
        <f>VLOOKUP(I5667,_readme!$A$25:$B$49,2,FALSE)</f>
        <v>Flood</v>
      </c>
      <c r="D5667" s="9" t="b">
        <f t="shared" si="268"/>
        <v>1</v>
      </c>
      <c r="E5667" s="8" t="str">
        <f t="shared" si="269"/>
        <v>Flood</v>
      </c>
      <c r="F5667">
        <v>2001</v>
      </c>
      <c r="G5667" t="s">
        <v>193</v>
      </c>
      <c r="H5667" t="s">
        <v>194</v>
      </c>
      <c r="I5667" t="s">
        <v>112</v>
      </c>
      <c r="J5667">
        <v>1</v>
      </c>
      <c r="K5667">
        <v>1</v>
      </c>
      <c r="M5667">
        <v>250000</v>
      </c>
      <c r="O5667">
        <v>250000</v>
      </c>
      <c r="P5667">
        <v>750000</v>
      </c>
    </row>
    <row r="5668" spans="1:16" x14ac:dyDescent="0.2">
      <c r="A5668" s="11" t="str">
        <f t="shared" si="267"/>
        <v>2001AUS335730035718600</v>
      </c>
      <c r="B5668" s="9" t="e">
        <f>VLOOKUP(A5668,disaster_type!$A$2:$L$60000,5,FALSE)</f>
        <v>#N/A</v>
      </c>
      <c r="C5668" s="9" t="e">
        <f>VLOOKUP(I5668,_readme!$A$25:$B$49,2,FALSE)</f>
        <v>#N/A</v>
      </c>
      <c r="D5668" s="9" t="b">
        <f t="shared" si="268"/>
        <v>1</v>
      </c>
      <c r="E5668" s="8" t="e">
        <f t="shared" si="269"/>
        <v>#N/A</v>
      </c>
      <c r="F5668">
        <v>2001</v>
      </c>
      <c r="G5668" t="s">
        <v>181</v>
      </c>
      <c r="H5668" t="s">
        <v>182</v>
      </c>
      <c r="I5668" t="s">
        <v>17</v>
      </c>
      <c r="J5668">
        <v>3</v>
      </c>
      <c r="K5668">
        <v>3</v>
      </c>
      <c r="L5668">
        <v>57</v>
      </c>
      <c r="M5668">
        <v>300</v>
      </c>
      <c r="O5668">
        <v>357</v>
      </c>
      <c r="P5668">
        <v>18600</v>
      </c>
    </row>
    <row r="5669" spans="1:16" x14ac:dyDescent="0.2">
      <c r="A5669" s="11" t="str">
        <f t="shared" si="267"/>
        <v>2001AUS167067013000</v>
      </c>
      <c r="B5669" s="9" t="e">
        <f>VLOOKUP(A5669,disaster_type!$A$2:$L$60000,5,FALSE)</f>
        <v>#N/A</v>
      </c>
      <c r="C5669" s="9" t="str">
        <f>VLOOKUP(I5669,_readme!$A$25:$B$49,2,FALSE)</f>
        <v>Flood</v>
      </c>
      <c r="D5669" s="9" t="b">
        <f t="shared" si="268"/>
        <v>1</v>
      </c>
      <c r="E5669" s="8" t="str">
        <f t="shared" si="269"/>
        <v>Flood</v>
      </c>
      <c r="F5669">
        <v>2001</v>
      </c>
      <c r="G5669" t="s">
        <v>181</v>
      </c>
      <c r="H5669" t="s">
        <v>182</v>
      </c>
      <c r="I5669" t="s">
        <v>91</v>
      </c>
      <c r="J5669">
        <v>1</v>
      </c>
      <c r="M5669">
        <v>670</v>
      </c>
      <c r="O5669">
        <v>670</v>
      </c>
      <c r="P5669">
        <v>13000</v>
      </c>
    </row>
    <row r="5670" spans="1:16" x14ac:dyDescent="0.2">
      <c r="A5670" s="11" t="str">
        <f t="shared" si="267"/>
        <v>2001AUS1180180</v>
      </c>
      <c r="B5670" s="9" t="e">
        <f>VLOOKUP(A5670,disaster_type!$A$2:$L$60000,5,FALSE)</f>
        <v>#N/A</v>
      </c>
      <c r="C5670" s="9" t="str">
        <f>VLOOKUP(I5670,_readme!$A$25:$B$49,2,FALSE)</f>
        <v>Storm</v>
      </c>
      <c r="D5670" s="9" t="b">
        <f t="shared" si="268"/>
        <v>1</v>
      </c>
      <c r="E5670" s="8" t="str">
        <f t="shared" si="269"/>
        <v>Storm</v>
      </c>
      <c r="F5670">
        <v>2001</v>
      </c>
      <c r="G5670" t="s">
        <v>181</v>
      </c>
      <c r="H5670" t="s">
        <v>182</v>
      </c>
      <c r="I5670" t="s">
        <v>52</v>
      </c>
      <c r="J5670">
        <v>1</v>
      </c>
      <c r="M5670">
        <v>180</v>
      </c>
      <c r="O5670">
        <v>180</v>
      </c>
    </row>
    <row r="5671" spans="1:16" x14ac:dyDescent="0.2">
      <c r="A5671" s="11" t="str">
        <f t="shared" si="267"/>
        <v>2001AUS24400440090000</v>
      </c>
      <c r="B5671" s="9" t="str">
        <f>VLOOKUP(A5671,disaster_type!$A$2:$L$60000,5,FALSE)</f>
        <v>Wildfire</v>
      </c>
      <c r="C5671" s="9" t="str">
        <f>VLOOKUP(I5671,_readme!$A$25:$B$49,2,FALSE)</f>
        <v>Wildfire</v>
      </c>
      <c r="D5671" s="9" t="b">
        <f t="shared" si="268"/>
        <v>0</v>
      </c>
      <c r="E5671" s="8" t="str">
        <f t="shared" si="269"/>
        <v>Wildfire</v>
      </c>
      <c r="F5671">
        <v>2001</v>
      </c>
      <c r="G5671" t="s">
        <v>181</v>
      </c>
      <c r="H5671" t="s">
        <v>182</v>
      </c>
      <c r="I5671" t="s">
        <v>157</v>
      </c>
      <c r="J5671">
        <v>2</v>
      </c>
      <c r="M5671">
        <v>4400</v>
      </c>
      <c r="O5671">
        <v>4400</v>
      </c>
      <c r="P5671">
        <v>90000</v>
      </c>
    </row>
    <row r="5672" spans="1:16" x14ac:dyDescent="0.2">
      <c r="A5672" s="11" t="str">
        <f t="shared" si="267"/>
        <v>2001AUS23130003001200000</v>
      </c>
      <c r="B5672" s="9" t="e">
        <f>VLOOKUP(A5672,disaster_type!$A$2:$L$60000,5,FALSE)</f>
        <v>#N/A</v>
      </c>
      <c r="C5672" s="9" t="str">
        <f>VLOOKUP(I5672,_readme!$A$25:$B$49,2,FALSE)</f>
        <v>Flood</v>
      </c>
      <c r="D5672" s="9" t="b">
        <f t="shared" si="268"/>
        <v>1</v>
      </c>
      <c r="E5672" s="8" t="str">
        <f t="shared" si="269"/>
        <v>Flood</v>
      </c>
      <c r="F5672">
        <v>2001</v>
      </c>
      <c r="G5672" t="s">
        <v>181</v>
      </c>
      <c r="H5672" t="s">
        <v>182</v>
      </c>
      <c r="I5672" t="s">
        <v>112</v>
      </c>
      <c r="J5672">
        <v>2</v>
      </c>
      <c r="K5672">
        <v>3</v>
      </c>
      <c r="L5672">
        <v>1</v>
      </c>
      <c r="M5672">
        <v>3000</v>
      </c>
      <c r="O5672">
        <v>3001</v>
      </c>
      <c r="P5672">
        <v>200000</v>
      </c>
    </row>
    <row r="5673" spans="1:16" x14ac:dyDescent="0.2">
      <c r="A5673" s="11" t="str">
        <f t="shared" si="267"/>
        <v>2001BHS1300000</v>
      </c>
      <c r="B5673" s="9" t="str">
        <f>VLOOKUP(A5673,disaster_type!$A$2:$L$60000,5,FALSE)</f>
        <v>Storm</v>
      </c>
      <c r="C5673" s="9" t="str">
        <f>VLOOKUP(I5673,_readme!$A$25:$B$49,2,FALSE)</f>
        <v>Storm</v>
      </c>
      <c r="D5673" s="9" t="b">
        <f t="shared" si="268"/>
        <v>0</v>
      </c>
      <c r="E5673" s="8" t="str">
        <f t="shared" si="269"/>
        <v>Storm</v>
      </c>
      <c r="F5673">
        <v>2001</v>
      </c>
      <c r="G5673" t="s">
        <v>133</v>
      </c>
      <c r="H5673" t="s">
        <v>134</v>
      </c>
      <c r="I5673" t="s">
        <v>24</v>
      </c>
      <c r="J5673">
        <v>1</v>
      </c>
      <c r="P5673">
        <v>300000</v>
      </c>
    </row>
    <row r="5674" spans="1:16" x14ac:dyDescent="0.2">
      <c r="A5674" s="11" t="str">
        <f t="shared" si="267"/>
        <v>2001BGD221100200500200600</v>
      </c>
      <c r="B5674" s="9" t="e">
        <f>VLOOKUP(A5674,disaster_type!$A$2:$L$60000,5,FALSE)</f>
        <v>#N/A</v>
      </c>
      <c r="C5674" s="9" t="e">
        <f>VLOOKUP(I5674,_readme!$A$25:$B$49,2,FALSE)</f>
        <v>#N/A</v>
      </c>
      <c r="D5674" s="9" t="b">
        <f t="shared" si="268"/>
        <v>1</v>
      </c>
      <c r="E5674" s="8" t="e">
        <f t="shared" si="269"/>
        <v>#N/A</v>
      </c>
      <c r="F5674">
        <v>2001</v>
      </c>
      <c r="G5674" t="s">
        <v>53</v>
      </c>
      <c r="H5674" t="s">
        <v>54</v>
      </c>
      <c r="I5674" t="s">
        <v>17</v>
      </c>
      <c r="J5674">
        <v>2</v>
      </c>
      <c r="K5674">
        <v>21</v>
      </c>
      <c r="L5674">
        <v>100</v>
      </c>
      <c r="M5674">
        <v>200500</v>
      </c>
      <c r="O5674">
        <v>200600</v>
      </c>
    </row>
    <row r="5675" spans="1:16" x14ac:dyDescent="0.2">
      <c r="A5675" s="11" t="str">
        <f t="shared" si="267"/>
        <v>2001BGD1620002000</v>
      </c>
      <c r="B5675" s="9" t="str">
        <f>VLOOKUP(A5675,disaster_type!$A$2:$L$60000,5,FALSE)</f>
        <v xml:space="preserve">Extreme temperature </v>
      </c>
      <c r="C5675" s="9" t="str">
        <f>VLOOKUP(I5675,_readme!$A$25:$B$49,2,FALSE)</f>
        <v xml:space="preserve">Extreme temperature </v>
      </c>
      <c r="D5675" s="9" t="b">
        <f t="shared" si="268"/>
        <v>0</v>
      </c>
      <c r="E5675" s="8" t="str">
        <f t="shared" si="269"/>
        <v xml:space="preserve">Extreme temperature </v>
      </c>
      <c r="F5675">
        <v>2001</v>
      </c>
      <c r="G5675" t="s">
        <v>53</v>
      </c>
      <c r="H5675" t="s">
        <v>54</v>
      </c>
      <c r="I5675" t="s">
        <v>213</v>
      </c>
      <c r="J5675">
        <v>1</v>
      </c>
      <c r="K5675">
        <v>6</v>
      </c>
      <c r="L5675">
        <v>2000</v>
      </c>
      <c r="O5675">
        <v>2000</v>
      </c>
    </row>
    <row r="5676" spans="1:16" x14ac:dyDescent="0.2">
      <c r="A5676" s="11" t="str">
        <f t="shared" si="267"/>
        <v>2001BGD1124502500025450</v>
      </c>
      <c r="B5676" s="9" t="e">
        <f>VLOOKUP(A5676,disaster_type!$A$2:$L$60000,5,FALSE)</f>
        <v>#N/A</v>
      </c>
      <c r="C5676" s="9" t="str">
        <f>VLOOKUP(I5676,_readme!$A$25:$B$49,2,FALSE)</f>
        <v>Storm</v>
      </c>
      <c r="D5676" s="9" t="b">
        <f t="shared" si="268"/>
        <v>1</v>
      </c>
      <c r="E5676" s="8" t="str">
        <f t="shared" si="269"/>
        <v>Storm</v>
      </c>
      <c r="F5676">
        <v>2001</v>
      </c>
      <c r="G5676" t="s">
        <v>53</v>
      </c>
      <c r="H5676" t="s">
        <v>54</v>
      </c>
      <c r="I5676" t="s">
        <v>52</v>
      </c>
      <c r="J5676">
        <v>1</v>
      </c>
      <c r="K5676">
        <v>12</v>
      </c>
      <c r="L5676">
        <v>450</v>
      </c>
      <c r="M5676">
        <v>25000</v>
      </c>
      <c r="O5676">
        <v>25450</v>
      </c>
    </row>
    <row r="5677" spans="1:16" x14ac:dyDescent="0.2">
      <c r="A5677" s="11" t="str">
        <f t="shared" si="267"/>
        <v>2001BGD19500000500000</v>
      </c>
      <c r="B5677" s="9" t="e">
        <f>VLOOKUP(A5677,disaster_type!$A$2:$L$60000,5,FALSE)</f>
        <v>#N/A</v>
      </c>
      <c r="C5677" s="9" t="str">
        <f>VLOOKUP(I5677,_readme!$A$25:$B$49,2,FALSE)</f>
        <v>Flood</v>
      </c>
      <c r="D5677" s="9" t="b">
        <f t="shared" si="268"/>
        <v>1</v>
      </c>
      <c r="E5677" s="8" t="str">
        <f t="shared" si="269"/>
        <v>Flood</v>
      </c>
      <c r="F5677">
        <v>2001</v>
      </c>
      <c r="G5677" t="s">
        <v>53</v>
      </c>
      <c r="H5677" t="s">
        <v>54</v>
      </c>
      <c r="I5677" t="s">
        <v>112</v>
      </c>
      <c r="J5677">
        <v>1</v>
      </c>
      <c r="K5677">
        <v>9</v>
      </c>
      <c r="M5677">
        <v>500000</v>
      </c>
      <c r="O5677">
        <v>500000</v>
      </c>
    </row>
    <row r="5678" spans="1:16" x14ac:dyDescent="0.2">
      <c r="A5678" s="11" t="str">
        <f t="shared" si="267"/>
        <v>2001BGD220522005002700</v>
      </c>
      <c r="B5678" s="9" t="e">
        <f>VLOOKUP(A5678,disaster_type!$A$2:$L$60000,5,FALSE)</f>
        <v>#N/A</v>
      </c>
      <c r="C5678" s="9" t="str">
        <f>VLOOKUP(I5678,_readme!$A$25:$B$49,2,FALSE)</f>
        <v>Storm</v>
      </c>
      <c r="D5678" s="9" t="b">
        <f t="shared" si="268"/>
        <v>1</v>
      </c>
      <c r="E5678" s="8" t="str">
        <f t="shared" si="269"/>
        <v>Storm</v>
      </c>
      <c r="F5678">
        <v>2001</v>
      </c>
      <c r="G5678" t="s">
        <v>53</v>
      </c>
      <c r="H5678" t="s">
        <v>54</v>
      </c>
      <c r="I5678" t="s">
        <v>24</v>
      </c>
      <c r="J5678">
        <v>2</v>
      </c>
      <c r="K5678">
        <v>205</v>
      </c>
      <c r="L5678">
        <v>2200</v>
      </c>
      <c r="M5678">
        <v>500</v>
      </c>
      <c r="O5678">
        <v>2700</v>
      </c>
    </row>
    <row r="5679" spans="1:16" x14ac:dyDescent="0.2">
      <c r="A5679" s="11" t="str">
        <f t="shared" si="267"/>
        <v>2001BLZ2302000020000250000</v>
      </c>
      <c r="B5679" s="9" t="str">
        <f>VLOOKUP(A5679,disaster_type!$A$2:$L$60000,5,FALSE)</f>
        <v>Storm</v>
      </c>
      <c r="C5679" s="9" t="str">
        <f>VLOOKUP(I5679,_readme!$A$25:$B$49,2,FALSE)</f>
        <v>Storm</v>
      </c>
      <c r="D5679" s="9" t="b">
        <f t="shared" si="268"/>
        <v>0</v>
      </c>
      <c r="E5679" s="8" t="str">
        <f t="shared" si="269"/>
        <v>Storm</v>
      </c>
      <c r="F5679">
        <v>2001</v>
      </c>
      <c r="G5679" t="s">
        <v>164</v>
      </c>
      <c r="H5679" t="s">
        <v>165</v>
      </c>
      <c r="I5679" t="s">
        <v>24</v>
      </c>
      <c r="J5679">
        <v>2</v>
      </c>
      <c r="K5679">
        <v>30</v>
      </c>
      <c r="M5679">
        <v>20000</v>
      </c>
      <c r="O5679">
        <v>20000</v>
      </c>
      <c r="P5679">
        <v>250000</v>
      </c>
    </row>
    <row r="5680" spans="1:16" x14ac:dyDescent="0.2">
      <c r="A5680" s="11" t="str">
        <f t="shared" si="267"/>
        <v>2001BEN337897609760</v>
      </c>
      <c r="B5680" s="9" t="str">
        <f>VLOOKUP(A5680,disaster_type!$A$2:$L$60000,5,FALSE)</f>
        <v>Epidemic</v>
      </c>
      <c r="C5680" s="9" t="str">
        <f>VLOOKUP(I5680,_readme!$A$25:$B$49,2,FALSE)</f>
        <v>Epidemic</v>
      </c>
      <c r="D5680" s="9" t="b">
        <f t="shared" si="268"/>
        <v>0</v>
      </c>
      <c r="E5680" s="8" t="str">
        <f t="shared" si="269"/>
        <v>Epidemic</v>
      </c>
      <c r="F5680">
        <v>2001</v>
      </c>
      <c r="G5680" t="s">
        <v>312</v>
      </c>
      <c r="H5680" t="s">
        <v>313</v>
      </c>
      <c r="I5680" t="s">
        <v>77</v>
      </c>
      <c r="J5680">
        <v>3</v>
      </c>
      <c r="K5680">
        <v>378</v>
      </c>
      <c r="M5680">
        <v>9760</v>
      </c>
      <c r="O5680">
        <v>9760</v>
      </c>
    </row>
    <row r="5681" spans="1:16" x14ac:dyDescent="0.2">
      <c r="A5681" s="11" t="str">
        <f t="shared" si="267"/>
        <v>2001BOL1955</v>
      </c>
      <c r="B5681" s="9" t="str">
        <f>VLOOKUP(A5681,disaster_type!$A$2:$L$60000,5,FALSE)</f>
        <v xml:space="preserve">Extreme temperature </v>
      </c>
      <c r="C5681" s="9" t="str">
        <f>VLOOKUP(I5681,_readme!$A$25:$B$49,2,FALSE)</f>
        <v xml:space="preserve">Extreme temperature </v>
      </c>
      <c r="D5681" s="9" t="b">
        <f t="shared" si="268"/>
        <v>0</v>
      </c>
      <c r="E5681" s="8" t="str">
        <f t="shared" si="269"/>
        <v xml:space="preserve">Extreme temperature </v>
      </c>
      <c r="F5681">
        <v>2001</v>
      </c>
      <c r="G5681" t="s">
        <v>274</v>
      </c>
      <c r="H5681" t="s">
        <v>275</v>
      </c>
      <c r="I5681" t="s">
        <v>213</v>
      </c>
      <c r="J5681">
        <v>1</v>
      </c>
      <c r="K5681">
        <v>9</v>
      </c>
      <c r="L5681">
        <v>5</v>
      </c>
      <c r="O5681">
        <v>5</v>
      </c>
    </row>
    <row r="5682" spans="1:16" x14ac:dyDescent="0.2">
      <c r="A5682" s="11" t="str">
        <f t="shared" si="267"/>
        <v>2001BOL141357250357250121000</v>
      </c>
      <c r="B5682" s="9" t="str">
        <f>VLOOKUP(A5682,disaster_type!$A$2:$L$60000,5,FALSE)</f>
        <v>Flood</v>
      </c>
      <c r="C5682" s="9" t="str">
        <f>VLOOKUP(I5682,_readme!$A$25:$B$49,2,FALSE)</f>
        <v>Flood</v>
      </c>
      <c r="D5682" s="9" t="b">
        <f t="shared" si="268"/>
        <v>0</v>
      </c>
      <c r="E5682" s="8" t="str">
        <f t="shared" si="269"/>
        <v>Flood</v>
      </c>
      <c r="F5682">
        <v>2001</v>
      </c>
      <c r="G5682" t="s">
        <v>274</v>
      </c>
      <c r="H5682" t="s">
        <v>275</v>
      </c>
      <c r="I5682" t="s">
        <v>112</v>
      </c>
      <c r="J5682">
        <v>1</v>
      </c>
      <c r="K5682">
        <v>41</v>
      </c>
      <c r="M5682">
        <v>357250</v>
      </c>
      <c r="O5682">
        <v>357250</v>
      </c>
      <c r="P5682">
        <v>121000</v>
      </c>
    </row>
    <row r="5683" spans="1:16" x14ac:dyDescent="0.2">
      <c r="A5683" s="11" t="str">
        <f t="shared" si="267"/>
        <v>2001BIH190009000</v>
      </c>
      <c r="B5683" s="9" t="str">
        <f>VLOOKUP(A5683,disaster_type!$A$2:$L$60000,5,FALSE)</f>
        <v>Flood</v>
      </c>
      <c r="C5683" s="9" t="str">
        <f>VLOOKUP(I5683,_readme!$A$25:$B$49,2,FALSE)</f>
        <v>Flood</v>
      </c>
      <c r="D5683" s="9" t="b">
        <f t="shared" si="268"/>
        <v>0</v>
      </c>
      <c r="E5683" s="8" t="str">
        <f t="shared" si="269"/>
        <v>Flood</v>
      </c>
      <c r="F5683">
        <v>2001</v>
      </c>
      <c r="G5683" t="s">
        <v>454</v>
      </c>
      <c r="H5683" t="s">
        <v>455</v>
      </c>
      <c r="I5683" t="s">
        <v>112</v>
      </c>
      <c r="J5683">
        <v>1</v>
      </c>
      <c r="M5683">
        <v>9000</v>
      </c>
      <c r="O5683">
        <v>9000</v>
      </c>
    </row>
    <row r="5684" spans="1:16" x14ac:dyDescent="0.2">
      <c r="A5684" s="11" t="str">
        <f t="shared" si="267"/>
        <v>2001BRA11334003400</v>
      </c>
      <c r="B5684" s="9" t="str">
        <f>VLOOKUP(A5684,disaster_type!$A$2:$L$60000,5,FALSE)</f>
        <v>Storm</v>
      </c>
      <c r="C5684" s="9" t="str">
        <f>VLOOKUP(I5684,_readme!$A$25:$B$49,2,FALSE)</f>
        <v>Storm</v>
      </c>
      <c r="D5684" s="9" t="b">
        <f t="shared" si="268"/>
        <v>0</v>
      </c>
      <c r="E5684" s="8" t="str">
        <f t="shared" si="269"/>
        <v>Storm</v>
      </c>
      <c r="F5684">
        <v>2001</v>
      </c>
      <c r="G5684" t="s">
        <v>203</v>
      </c>
      <c r="H5684" t="s">
        <v>204</v>
      </c>
      <c r="I5684" t="s">
        <v>52</v>
      </c>
      <c r="J5684">
        <v>1</v>
      </c>
      <c r="K5684">
        <v>13</v>
      </c>
      <c r="N5684">
        <v>3400</v>
      </c>
      <c r="O5684">
        <v>3400</v>
      </c>
    </row>
    <row r="5685" spans="1:16" x14ac:dyDescent="0.2">
      <c r="A5685" s="11" t="str">
        <f t="shared" si="267"/>
        <v>2001BRA110000001000000</v>
      </c>
      <c r="B5685" s="9" t="str">
        <f>VLOOKUP(A5685,disaster_type!$A$2:$L$60000,5,FALSE)</f>
        <v>Drought</v>
      </c>
      <c r="C5685" s="9" t="str">
        <f>VLOOKUP(I5685,_readme!$A$25:$B$49,2,FALSE)</f>
        <v>Drought</v>
      </c>
      <c r="D5685" s="9" t="b">
        <f t="shared" si="268"/>
        <v>0</v>
      </c>
      <c r="E5685" s="8" t="str">
        <f t="shared" si="269"/>
        <v>Drought</v>
      </c>
      <c r="F5685">
        <v>2001</v>
      </c>
      <c r="G5685" t="s">
        <v>203</v>
      </c>
      <c r="H5685" t="s">
        <v>204</v>
      </c>
      <c r="I5685" t="s">
        <v>12</v>
      </c>
      <c r="J5685">
        <v>1</v>
      </c>
      <c r="M5685">
        <v>1000000</v>
      </c>
      <c r="O5685">
        <v>1000000</v>
      </c>
    </row>
    <row r="5686" spans="1:16" x14ac:dyDescent="0.2">
      <c r="A5686" s="11" t="str">
        <f t="shared" si="267"/>
        <v>2001BRA1501961750194645000</v>
      </c>
      <c r="B5686" s="9" t="e">
        <f>VLOOKUP(A5686,disaster_type!$A$2:$L$60000,5,FALSE)</f>
        <v>#N/A</v>
      </c>
      <c r="C5686" s="9" t="str">
        <f>VLOOKUP(I5686,_readme!$A$25:$B$49,2,FALSE)</f>
        <v>Flood</v>
      </c>
      <c r="D5686" s="9" t="b">
        <f t="shared" si="268"/>
        <v>1</v>
      </c>
      <c r="E5686" s="8" t="str">
        <f t="shared" si="269"/>
        <v>Flood</v>
      </c>
      <c r="F5686">
        <v>2001</v>
      </c>
      <c r="G5686" t="s">
        <v>203</v>
      </c>
      <c r="H5686" t="s">
        <v>204</v>
      </c>
      <c r="I5686" t="s">
        <v>180</v>
      </c>
      <c r="J5686">
        <v>1</v>
      </c>
      <c r="K5686">
        <v>50</v>
      </c>
      <c r="L5686">
        <v>196</v>
      </c>
      <c r="M5686">
        <v>1750</v>
      </c>
      <c r="O5686">
        <v>1946</v>
      </c>
      <c r="P5686">
        <v>45000</v>
      </c>
    </row>
    <row r="5687" spans="1:16" x14ac:dyDescent="0.2">
      <c r="A5687" s="11" t="str">
        <f t="shared" si="267"/>
        <v>2001BRA23591009100</v>
      </c>
      <c r="B5687" s="9" t="e">
        <f>VLOOKUP(A5687,disaster_type!$A$2:$L$60000,5,FALSE)</f>
        <v>#N/A</v>
      </c>
      <c r="C5687" s="9" t="str">
        <f>VLOOKUP(I5687,_readme!$A$25:$B$49,2,FALSE)</f>
        <v>Flood</v>
      </c>
      <c r="D5687" s="9" t="b">
        <f t="shared" si="268"/>
        <v>1</v>
      </c>
      <c r="E5687" s="8" t="str">
        <f t="shared" si="269"/>
        <v>Flood</v>
      </c>
      <c r="F5687">
        <v>2001</v>
      </c>
      <c r="G5687" t="s">
        <v>203</v>
      </c>
      <c r="H5687" t="s">
        <v>204</v>
      </c>
      <c r="I5687" t="s">
        <v>112</v>
      </c>
      <c r="J5687">
        <v>2</v>
      </c>
      <c r="K5687">
        <v>35</v>
      </c>
      <c r="N5687">
        <v>9100</v>
      </c>
      <c r="O5687">
        <v>9100</v>
      </c>
    </row>
    <row r="5688" spans="1:16" x14ac:dyDescent="0.2">
      <c r="A5688" s="11" t="str">
        <f t="shared" si="267"/>
        <v>2001BGR12</v>
      </c>
      <c r="B5688" s="9" t="str">
        <f>VLOOKUP(A5688,disaster_type!$A$2:$L$60000,5,FALSE)</f>
        <v>Storm</v>
      </c>
      <c r="C5688" s="9" t="e">
        <f>VLOOKUP(I5688,_readme!$A$25:$B$49,2,FALSE)</f>
        <v>#N/A</v>
      </c>
      <c r="D5688" s="9" t="b">
        <f t="shared" si="268"/>
        <v>0</v>
      </c>
      <c r="E5688" s="8" t="str">
        <f t="shared" si="269"/>
        <v>Storm</v>
      </c>
      <c r="F5688">
        <v>2001</v>
      </c>
      <c r="G5688" t="s">
        <v>143</v>
      </c>
      <c r="H5688" t="s">
        <v>144</v>
      </c>
      <c r="I5688" s="17" t="s">
        <v>487</v>
      </c>
      <c r="J5688">
        <v>1</v>
      </c>
      <c r="K5688">
        <v>2</v>
      </c>
    </row>
    <row r="5689" spans="1:16" x14ac:dyDescent="0.2">
      <c r="A5689" s="11" t="str">
        <f t="shared" si="267"/>
        <v>2001BGR1</v>
      </c>
      <c r="B5689" s="9" t="str">
        <f>VLOOKUP(A5689,disaster_type!$A$2:$L$60000,5,FALSE)</f>
        <v>Wildfire</v>
      </c>
      <c r="C5689" s="9" t="str">
        <f>VLOOKUP(I5689,_readme!$A$25:$B$49,2,FALSE)</f>
        <v>Wildfire</v>
      </c>
      <c r="D5689" s="9" t="b">
        <f t="shared" si="268"/>
        <v>0</v>
      </c>
      <c r="E5689" s="8" t="str">
        <f t="shared" si="269"/>
        <v>Wildfire</v>
      </c>
      <c r="F5689">
        <v>2001</v>
      </c>
      <c r="G5689" t="s">
        <v>143</v>
      </c>
      <c r="H5689" t="s">
        <v>144</v>
      </c>
      <c r="I5689" t="s">
        <v>111</v>
      </c>
      <c r="J5689">
        <v>1</v>
      </c>
    </row>
    <row r="5690" spans="1:16" x14ac:dyDescent="0.2">
      <c r="A5690" s="11" t="str">
        <f t="shared" si="267"/>
        <v>2001BFA329782082020820</v>
      </c>
      <c r="B5690" s="9" t="str">
        <f>VLOOKUP(A5690,disaster_type!$A$2:$L$60000,5,FALSE)</f>
        <v>Epidemic</v>
      </c>
      <c r="C5690" s="9" t="str">
        <f>VLOOKUP(I5690,_readme!$A$25:$B$49,2,FALSE)</f>
        <v>Epidemic</v>
      </c>
      <c r="D5690" s="9" t="b">
        <f t="shared" si="268"/>
        <v>0</v>
      </c>
      <c r="E5690" s="8" t="str">
        <f t="shared" si="269"/>
        <v>Epidemic</v>
      </c>
      <c r="F5690">
        <v>2001</v>
      </c>
      <c r="G5690" t="s">
        <v>94</v>
      </c>
      <c r="H5690" t="s">
        <v>95</v>
      </c>
      <c r="I5690" t="s">
        <v>77</v>
      </c>
      <c r="J5690">
        <v>3</v>
      </c>
      <c r="K5690">
        <v>2978</v>
      </c>
      <c r="M5690">
        <v>20820</v>
      </c>
      <c r="O5690">
        <v>20820</v>
      </c>
    </row>
    <row r="5691" spans="1:16" x14ac:dyDescent="0.2">
      <c r="A5691" s="11" t="str">
        <f t="shared" si="267"/>
        <v>2001BFA1</v>
      </c>
      <c r="B5691" s="9" t="str">
        <f>VLOOKUP(A5691,disaster_type!$A$2:$L$60000,5,FALSE)</f>
        <v>Drought</v>
      </c>
      <c r="C5691" s="9" t="str">
        <f>VLOOKUP(I5691,_readme!$A$25:$B$49,2,FALSE)</f>
        <v>Drought</v>
      </c>
      <c r="D5691" s="9" t="b">
        <f t="shared" si="268"/>
        <v>0</v>
      </c>
      <c r="E5691" s="8" t="str">
        <f t="shared" si="269"/>
        <v>Drought</v>
      </c>
      <c r="F5691">
        <v>2001</v>
      </c>
      <c r="G5691" t="s">
        <v>94</v>
      </c>
      <c r="H5691" t="s">
        <v>95</v>
      </c>
      <c r="I5691" t="s">
        <v>12</v>
      </c>
      <c r="J5691">
        <v>1</v>
      </c>
    </row>
    <row r="5692" spans="1:16" x14ac:dyDescent="0.2">
      <c r="A5692" s="11" t="str">
        <f t="shared" si="267"/>
        <v>2001KHM1300000300000</v>
      </c>
      <c r="B5692" s="9" t="str">
        <f>VLOOKUP(A5692,disaster_type!$A$2:$L$60000,5,FALSE)</f>
        <v>Drought</v>
      </c>
      <c r="C5692" s="9" t="str">
        <f>VLOOKUP(I5692,_readme!$A$25:$B$49,2,FALSE)</f>
        <v>Drought</v>
      </c>
      <c r="D5692" s="9" t="b">
        <f t="shared" si="268"/>
        <v>0</v>
      </c>
      <c r="E5692" s="8" t="str">
        <f t="shared" si="269"/>
        <v>Drought</v>
      </c>
      <c r="F5692">
        <v>2001</v>
      </c>
      <c r="G5692" t="s">
        <v>386</v>
      </c>
      <c r="H5692" t="s">
        <v>387</v>
      </c>
      <c r="I5692" t="s">
        <v>12</v>
      </c>
      <c r="J5692">
        <v>1</v>
      </c>
      <c r="M5692">
        <v>300000</v>
      </c>
      <c r="O5692">
        <v>300000</v>
      </c>
    </row>
    <row r="5693" spans="1:16" x14ac:dyDescent="0.2">
      <c r="A5693" s="11" t="str">
        <f t="shared" si="267"/>
        <v>2001KHM1561669182166918215000</v>
      </c>
      <c r="B5693" s="9" t="str">
        <f>VLOOKUP(A5693,disaster_type!$A$2:$L$60000,5,FALSE)</f>
        <v>Flood</v>
      </c>
      <c r="C5693" s="9" t="str">
        <f>VLOOKUP(I5693,_readme!$A$25:$B$49,2,FALSE)</f>
        <v>Flood</v>
      </c>
      <c r="D5693" s="9" t="b">
        <f t="shared" si="268"/>
        <v>0</v>
      </c>
      <c r="E5693" s="8" t="str">
        <f t="shared" si="269"/>
        <v>Flood</v>
      </c>
      <c r="F5693">
        <v>2001</v>
      </c>
      <c r="G5693" t="s">
        <v>386</v>
      </c>
      <c r="H5693" t="s">
        <v>387</v>
      </c>
      <c r="I5693" t="s">
        <v>112</v>
      </c>
      <c r="J5693">
        <v>1</v>
      </c>
      <c r="K5693">
        <v>56</v>
      </c>
      <c r="M5693">
        <v>1669182</v>
      </c>
      <c r="O5693">
        <v>1669182</v>
      </c>
      <c r="P5693">
        <v>15000</v>
      </c>
    </row>
    <row r="5694" spans="1:16" x14ac:dyDescent="0.2">
      <c r="A5694" s="11" t="str">
        <f t="shared" si="267"/>
        <v>2001CMR231542542</v>
      </c>
      <c r="B5694" s="9" t="str">
        <f>VLOOKUP(A5694,disaster_type!$A$2:$L$60000,5,FALSE)</f>
        <v>Epidemic</v>
      </c>
      <c r="C5694" s="9" t="str">
        <f>VLOOKUP(I5694,_readme!$A$25:$B$49,2,FALSE)</f>
        <v>Epidemic</v>
      </c>
      <c r="D5694" s="9" t="b">
        <f t="shared" si="268"/>
        <v>0</v>
      </c>
      <c r="E5694" s="8" t="str">
        <f t="shared" si="269"/>
        <v>Epidemic</v>
      </c>
      <c r="F5694">
        <v>2001</v>
      </c>
      <c r="G5694" t="s">
        <v>320</v>
      </c>
      <c r="H5694" t="s">
        <v>321</v>
      </c>
      <c r="I5694" t="s">
        <v>77</v>
      </c>
      <c r="J5694">
        <v>2</v>
      </c>
      <c r="K5694">
        <v>31</v>
      </c>
      <c r="M5694">
        <v>542</v>
      </c>
      <c r="O5694">
        <v>542</v>
      </c>
    </row>
    <row r="5695" spans="1:16" x14ac:dyDescent="0.2">
      <c r="A5695" s="11" t="str">
        <f t="shared" si="267"/>
        <v>2001CMR1</v>
      </c>
      <c r="B5695" s="9" t="str">
        <f>VLOOKUP(A5695,disaster_type!$A$2:$L$60000,5,FALSE)</f>
        <v>Drought</v>
      </c>
      <c r="C5695" s="9" t="str">
        <f>VLOOKUP(I5695,_readme!$A$25:$B$49,2,FALSE)</f>
        <v>Drought</v>
      </c>
      <c r="D5695" s="9" t="b">
        <f t="shared" si="268"/>
        <v>0</v>
      </c>
      <c r="E5695" s="8" t="str">
        <f t="shared" si="269"/>
        <v>Drought</v>
      </c>
      <c r="F5695">
        <v>2001</v>
      </c>
      <c r="G5695" t="s">
        <v>320</v>
      </c>
      <c r="H5695" t="s">
        <v>321</v>
      </c>
      <c r="I5695" t="s">
        <v>12</v>
      </c>
      <c r="J5695">
        <v>1</v>
      </c>
    </row>
    <row r="5696" spans="1:16" x14ac:dyDescent="0.2">
      <c r="A5696" s="11" t="str">
        <f t="shared" si="267"/>
        <v>2001CMR13015001500</v>
      </c>
      <c r="B5696" s="9" t="str">
        <f>VLOOKUP(A5696,disaster_type!$A$2:$L$60000,5,FALSE)</f>
        <v>Flood</v>
      </c>
      <c r="C5696" s="9" t="str">
        <f>VLOOKUP(I5696,_readme!$A$25:$B$49,2,FALSE)</f>
        <v>Flood</v>
      </c>
      <c r="D5696" s="9" t="b">
        <f t="shared" si="268"/>
        <v>0</v>
      </c>
      <c r="E5696" s="8" t="str">
        <f t="shared" si="269"/>
        <v>Flood</v>
      </c>
      <c r="F5696">
        <v>2001</v>
      </c>
      <c r="G5696" t="s">
        <v>320</v>
      </c>
      <c r="H5696" t="s">
        <v>321</v>
      </c>
      <c r="I5696" t="s">
        <v>180</v>
      </c>
      <c r="J5696">
        <v>1</v>
      </c>
      <c r="K5696">
        <v>30</v>
      </c>
      <c r="N5696">
        <v>1500</v>
      </c>
      <c r="O5696">
        <v>1500</v>
      </c>
    </row>
    <row r="5697" spans="1:16" x14ac:dyDescent="0.2">
      <c r="A5697" s="11" t="str">
        <f t="shared" si="267"/>
        <v>2001CAN1113030</v>
      </c>
      <c r="B5697" s="9" t="str">
        <f>VLOOKUP(A5697,disaster_type!$A$2:$L$60000,5,FALSE)</f>
        <v>Storm</v>
      </c>
      <c r="C5697" s="9" t="e">
        <f>VLOOKUP(I5697,_readme!$A$25:$B$49,2,FALSE)</f>
        <v>#N/A</v>
      </c>
      <c r="D5697" s="9" t="b">
        <f t="shared" si="268"/>
        <v>0</v>
      </c>
      <c r="E5697" s="8" t="str">
        <f t="shared" si="269"/>
        <v>Storm</v>
      </c>
      <c r="F5697">
        <v>2001</v>
      </c>
      <c r="G5697" t="s">
        <v>43</v>
      </c>
      <c r="H5697" t="s">
        <v>44</v>
      </c>
      <c r="I5697" s="17" t="s">
        <v>487</v>
      </c>
      <c r="J5697">
        <v>1</v>
      </c>
      <c r="K5697">
        <v>11</v>
      </c>
      <c r="N5697">
        <v>30</v>
      </c>
      <c r="O5697">
        <v>30</v>
      </c>
    </row>
    <row r="5698" spans="1:16" x14ac:dyDescent="0.2">
      <c r="A5698" s="11" t="str">
        <f t="shared" si="267"/>
        <v>2001CAN112001200</v>
      </c>
      <c r="B5698" s="9" t="str">
        <f>VLOOKUP(A5698,disaster_type!$A$2:$L$60000,5,FALSE)</f>
        <v>Wildfire</v>
      </c>
      <c r="C5698" s="9" t="str">
        <f>VLOOKUP(I5698,_readme!$A$25:$B$49,2,FALSE)</f>
        <v>Wildfire</v>
      </c>
      <c r="D5698" s="9" t="b">
        <f t="shared" si="268"/>
        <v>0</v>
      </c>
      <c r="E5698" s="8" t="str">
        <f t="shared" si="269"/>
        <v>Wildfire</v>
      </c>
      <c r="F5698">
        <v>2001</v>
      </c>
      <c r="G5698" t="s">
        <v>43</v>
      </c>
      <c r="H5698" t="s">
        <v>44</v>
      </c>
      <c r="I5698" t="s">
        <v>111</v>
      </c>
      <c r="J5698">
        <v>1</v>
      </c>
      <c r="M5698">
        <v>1200</v>
      </c>
      <c r="O5698">
        <v>1200</v>
      </c>
    </row>
    <row r="5699" spans="1:16" x14ac:dyDescent="0.2">
      <c r="A5699" s="11" t="str">
        <f t="shared" ref="A5699:A5762" si="270">F5699&amp;G5699&amp;J5699&amp;K5699&amp;L5699&amp;M5699&amp;N5699&amp;O5699&amp;P5699</f>
        <v>2001CAN11399399</v>
      </c>
      <c r="B5699" s="9" t="str">
        <f>VLOOKUP(A5699,disaster_type!$A$2:$L$60000,5,FALSE)</f>
        <v>Epidemic</v>
      </c>
      <c r="C5699" s="9" t="str">
        <f>VLOOKUP(I5699,_readme!$A$25:$B$49,2,FALSE)</f>
        <v>Epidemic</v>
      </c>
      <c r="D5699" s="9" t="b">
        <f t="shared" ref="D5699:D5762" si="271">ISNA(B5699)</f>
        <v>0</v>
      </c>
      <c r="E5699" s="8" t="str">
        <f t="shared" si="269"/>
        <v>Epidemic</v>
      </c>
      <c r="F5699">
        <v>2001</v>
      </c>
      <c r="G5699" t="s">
        <v>43</v>
      </c>
      <c r="H5699" t="s">
        <v>44</v>
      </c>
      <c r="I5699" t="s">
        <v>132</v>
      </c>
      <c r="J5699">
        <v>1</v>
      </c>
      <c r="K5699">
        <v>1</v>
      </c>
      <c r="M5699">
        <v>399</v>
      </c>
      <c r="O5699">
        <v>399</v>
      </c>
    </row>
    <row r="5700" spans="1:16" x14ac:dyDescent="0.2">
      <c r="A5700" s="11" t="str">
        <f t="shared" si="270"/>
        <v>2001SPI17300300</v>
      </c>
      <c r="B5700" s="9" t="str">
        <f>VLOOKUP(A5700,disaster_type!$A$2:$L$60000,5,FALSE)</f>
        <v>Flood</v>
      </c>
      <c r="C5700" s="9" t="e">
        <f>VLOOKUP(I5700,_readme!$A$25:$B$49,2,FALSE)</f>
        <v>#N/A</v>
      </c>
      <c r="D5700" s="9" t="b">
        <f t="shared" si="271"/>
        <v>0</v>
      </c>
      <c r="E5700" s="8" t="str">
        <f t="shared" si="269"/>
        <v>Flood</v>
      </c>
      <c r="F5700">
        <v>2001</v>
      </c>
      <c r="G5700" t="s">
        <v>240</v>
      </c>
      <c r="H5700" t="s">
        <v>241</v>
      </c>
      <c r="I5700" s="17" t="s">
        <v>485</v>
      </c>
      <c r="J5700">
        <v>1</v>
      </c>
      <c r="K5700">
        <v>7</v>
      </c>
      <c r="M5700">
        <v>300</v>
      </c>
      <c r="O5700">
        <v>300</v>
      </c>
    </row>
    <row r="5701" spans="1:16" x14ac:dyDescent="0.2">
      <c r="A5701" s="11" t="str">
        <f t="shared" si="270"/>
        <v>2001CYM160000</v>
      </c>
      <c r="B5701" s="9" t="str">
        <f>VLOOKUP(A5701,disaster_type!$A$2:$L$60000,5,FALSE)</f>
        <v>Storm</v>
      </c>
      <c r="C5701" s="9" t="str">
        <f>VLOOKUP(I5701,_readme!$A$25:$B$49,2,FALSE)</f>
        <v>Storm</v>
      </c>
      <c r="D5701" s="9" t="b">
        <f t="shared" si="271"/>
        <v>0</v>
      </c>
      <c r="E5701" s="8" t="str">
        <f t="shared" si="269"/>
        <v>Storm</v>
      </c>
      <c r="F5701">
        <v>2001</v>
      </c>
      <c r="G5701" t="s">
        <v>460</v>
      </c>
      <c r="H5701" t="s">
        <v>461</v>
      </c>
      <c r="I5701" t="s">
        <v>24</v>
      </c>
      <c r="J5701">
        <v>1</v>
      </c>
      <c r="P5701">
        <v>60000</v>
      </c>
    </row>
    <row r="5702" spans="1:16" x14ac:dyDescent="0.2">
      <c r="A5702" s="11" t="str">
        <f t="shared" si="270"/>
        <v>2001CAF1330003000</v>
      </c>
      <c r="B5702" s="9" t="str">
        <f>VLOOKUP(A5702,disaster_type!$A$2:$L$60000,5,FALSE)</f>
        <v>Storm</v>
      </c>
      <c r="C5702" s="9" t="e">
        <f>VLOOKUP(I5702,_readme!$A$25:$B$49,2,FALSE)</f>
        <v>#N/A</v>
      </c>
      <c r="D5702" s="9" t="b">
        <f t="shared" si="271"/>
        <v>0</v>
      </c>
      <c r="E5702" s="8" t="str">
        <f t="shared" si="269"/>
        <v>Storm</v>
      </c>
      <c r="F5702">
        <v>2001</v>
      </c>
      <c r="G5702" t="s">
        <v>330</v>
      </c>
      <c r="H5702" t="s">
        <v>331</v>
      </c>
      <c r="I5702" s="17" t="s">
        <v>487</v>
      </c>
      <c r="J5702">
        <v>1</v>
      </c>
      <c r="K5702">
        <v>3</v>
      </c>
      <c r="N5702">
        <v>3000</v>
      </c>
      <c r="O5702">
        <v>3000</v>
      </c>
    </row>
    <row r="5703" spans="1:16" x14ac:dyDescent="0.2">
      <c r="A5703" s="11" t="str">
        <f t="shared" si="270"/>
        <v>2001CAF134314731473</v>
      </c>
      <c r="B5703" s="9" t="str">
        <f>VLOOKUP(A5703,disaster_type!$A$2:$L$60000,5,FALSE)</f>
        <v>Epidemic</v>
      </c>
      <c r="C5703" s="9" t="str">
        <f>VLOOKUP(I5703,_readme!$A$25:$B$49,2,FALSE)</f>
        <v>Epidemic</v>
      </c>
      <c r="D5703" s="9" t="b">
        <f t="shared" si="271"/>
        <v>0</v>
      </c>
      <c r="E5703" s="8" t="str">
        <f t="shared" si="269"/>
        <v>Epidemic</v>
      </c>
      <c r="F5703">
        <v>2001</v>
      </c>
      <c r="G5703" t="s">
        <v>330</v>
      </c>
      <c r="H5703" t="s">
        <v>331</v>
      </c>
      <c r="I5703" t="s">
        <v>77</v>
      </c>
      <c r="J5703">
        <v>1</v>
      </c>
      <c r="K5703">
        <v>343</v>
      </c>
      <c r="M5703">
        <v>1473</v>
      </c>
      <c r="O5703">
        <v>1473</v>
      </c>
    </row>
    <row r="5704" spans="1:16" x14ac:dyDescent="0.2">
      <c r="A5704" s="11" t="str">
        <f t="shared" si="270"/>
        <v>2001TCD111334443444</v>
      </c>
      <c r="B5704" s="9" t="str">
        <f>VLOOKUP(A5704,disaster_type!$A$2:$L$60000,5,FALSE)</f>
        <v>Epidemic</v>
      </c>
      <c r="C5704" s="9" t="str">
        <f>VLOOKUP(I5704,_readme!$A$25:$B$49,2,FALSE)</f>
        <v>Epidemic</v>
      </c>
      <c r="D5704" s="9" t="b">
        <f t="shared" si="271"/>
        <v>0</v>
      </c>
      <c r="E5704" s="8" t="str">
        <f t="shared" si="269"/>
        <v>Epidemic</v>
      </c>
      <c r="F5704">
        <v>2001</v>
      </c>
      <c r="G5704" t="s">
        <v>97</v>
      </c>
      <c r="H5704" t="s">
        <v>98</v>
      </c>
      <c r="I5704" t="s">
        <v>77</v>
      </c>
      <c r="J5704">
        <v>1</v>
      </c>
      <c r="K5704">
        <v>113</v>
      </c>
      <c r="M5704">
        <v>3444</v>
      </c>
      <c r="O5704">
        <v>3444</v>
      </c>
    </row>
    <row r="5705" spans="1:16" x14ac:dyDescent="0.2">
      <c r="A5705" s="11" t="str">
        <f t="shared" si="270"/>
        <v>2001TCD1800000800000</v>
      </c>
      <c r="B5705" s="9" t="str">
        <f>VLOOKUP(A5705,disaster_type!$A$2:$L$60000,5,FALSE)</f>
        <v>Drought</v>
      </c>
      <c r="C5705" s="9" t="str">
        <f>VLOOKUP(I5705,_readme!$A$25:$B$49,2,FALSE)</f>
        <v>Drought</v>
      </c>
      <c r="D5705" s="9" t="b">
        <f t="shared" si="271"/>
        <v>0</v>
      </c>
      <c r="E5705" s="8" t="str">
        <f t="shared" si="269"/>
        <v>Drought</v>
      </c>
      <c r="F5705">
        <v>2001</v>
      </c>
      <c r="G5705" t="s">
        <v>97</v>
      </c>
      <c r="H5705" t="s">
        <v>98</v>
      </c>
      <c r="I5705" t="s">
        <v>12</v>
      </c>
      <c r="J5705">
        <v>1</v>
      </c>
      <c r="M5705">
        <v>800000</v>
      </c>
      <c r="O5705">
        <v>800000</v>
      </c>
    </row>
    <row r="5706" spans="1:16" x14ac:dyDescent="0.2">
      <c r="A5706" s="11" t="str">
        <f t="shared" si="270"/>
        <v>2001TCD11001757631757631000</v>
      </c>
      <c r="B5706" s="9" t="str">
        <f>VLOOKUP(A5706,disaster_type!$A$2:$L$60000,5,FALSE)</f>
        <v>Flood</v>
      </c>
      <c r="C5706" s="9" t="str">
        <f>VLOOKUP(I5706,_readme!$A$25:$B$49,2,FALSE)</f>
        <v>Flood</v>
      </c>
      <c r="D5706" s="9" t="b">
        <f t="shared" si="271"/>
        <v>0</v>
      </c>
      <c r="E5706" s="8" t="str">
        <f t="shared" si="269"/>
        <v>Flood</v>
      </c>
      <c r="F5706">
        <v>2001</v>
      </c>
      <c r="G5706" t="s">
        <v>97</v>
      </c>
      <c r="H5706" t="s">
        <v>98</v>
      </c>
      <c r="I5706" t="s">
        <v>180</v>
      </c>
      <c r="J5706">
        <v>1</v>
      </c>
      <c r="K5706">
        <v>100</v>
      </c>
      <c r="M5706">
        <v>175763</v>
      </c>
      <c r="O5706">
        <v>175763</v>
      </c>
      <c r="P5706">
        <v>1000</v>
      </c>
    </row>
    <row r="5707" spans="1:16" x14ac:dyDescent="0.2">
      <c r="A5707" s="11" t="str">
        <f t="shared" si="270"/>
        <v>2001CHL4614245714149598900</v>
      </c>
      <c r="B5707" s="9" t="e">
        <f>VLOOKUP(A5707,disaster_type!$A$2:$L$60000,5,FALSE)</f>
        <v>#N/A</v>
      </c>
      <c r="C5707" s="9" t="e">
        <f>VLOOKUP(I5707,_readme!$A$25:$B$49,2,FALSE)</f>
        <v>#N/A</v>
      </c>
      <c r="D5707" s="9" t="b">
        <f t="shared" si="271"/>
        <v>1</v>
      </c>
      <c r="E5707" s="8" t="e">
        <f t="shared" si="269"/>
        <v>#N/A</v>
      </c>
      <c r="F5707">
        <v>2001</v>
      </c>
      <c r="G5707" t="s">
        <v>63</v>
      </c>
      <c r="H5707" t="s">
        <v>64</v>
      </c>
      <c r="I5707" t="s">
        <v>17</v>
      </c>
      <c r="J5707">
        <v>4</v>
      </c>
      <c r="K5707">
        <v>6</v>
      </c>
      <c r="M5707">
        <v>14245</v>
      </c>
      <c r="N5707">
        <v>714</v>
      </c>
      <c r="O5707">
        <v>14959</v>
      </c>
      <c r="P5707">
        <v>8900</v>
      </c>
    </row>
    <row r="5708" spans="1:16" x14ac:dyDescent="0.2">
      <c r="A5708" s="11" t="str">
        <f t="shared" si="270"/>
        <v>2001CHN4605843000043005824000</v>
      </c>
      <c r="B5708" s="9" t="e">
        <f>VLOOKUP(A5708,disaster_type!$A$2:$L$60000,5,FALSE)</f>
        <v>#N/A</v>
      </c>
      <c r="C5708" s="9" t="e">
        <f>VLOOKUP(I5708,_readme!$A$25:$B$49,2,FALSE)</f>
        <v>#N/A</v>
      </c>
      <c r="D5708" s="9" t="b">
        <f t="shared" si="271"/>
        <v>1</v>
      </c>
      <c r="E5708" s="8" t="e">
        <f t="shared" si="269"/>
        <v>#N/A</v>
      </c>
      <c r="F5708">
        <v>2001</v>
      </c>
      <c r="G5708" t="s">
        <v>65</v>
      </c>
      <c r="H5708" t="s">
        <v>66</v>
      </c>
      <c r="I5708" t="s">
        <v>17</v>
      </c>
      <c r="J5708">
        <v>4</v>
      </c>
      <c r="K5708">
        <v>60</v>
      </c>
      <c r="L5708">
        <v>58</v>
      </c>
      <c r="M5708">
        <v>430000</v>
      </c>
      <c r="O5708">
        <v>430058</v>
      </c>
      <c r="P5708">
        <v>24000</v>
      </c>
    </row>
    <row r="5709" spans="1:16" x14ac:dyDescent="0.2">
      <c r="A5709" s="11" t="str">
        <f t="shared" si="270"/>
        <v>2001CHN25578343249677350000262511636000</v>
      </c>
      <c r="B5709" s="9" t="e">
        <f>VLOOKUP(A5709,disaster_type!$A$2:$L$60000,5,FALSE)</f>
        <v>#N/A</v>
      </c>
      <c r="C5709" s="9" t="str">
        <f>VLOOKUP(I5709,_readme!$A$25:$B$49,2,FALSE)</f>
        <v>Storm</v>
      </c>
      <c r="D5709" s="9" t="b">
        <f t="shared" si="271"/>
        <v>1</v>
      </c>
      <c r="E5709" s="8" t="str">
        <f t="shared" si="269"/>
        <v>Storm</v>
      </c>
      <c r="F5709">
        <v>2001</v>
      </c>
      <c r="G5709" t="s">
        <v>65</v>
      </c>
      <c r="H5709" t="s">
        <v>66</v>
      </c>
      <c r="I5709" t="s">
        <v>52</v>
      </c>
      <c r="J5709">
        <v>2</v>
      </c>
      <c r="K5709">
        <v>55</v>
      </c>
      <c r="L5709">
        <v>78343</v>
      </c>
      <c r="M5709">
        <v>2496773</v>
      </c>
      <c r="N5709">
        <v>50000</v>
      </c>
      <c r="O5709">
        <v>2625116</v>
      </c>
      <c r="P5709">
        <v>36000</v>
      </c>
    </row>
    <row r="5710" spans="1:16" x14ac:dyDescent="0.2">
      <c r="A5710" s="11" t="str">
        <f t="shared" si="270"/>
        <v>2001CHN21633000016330000</v>
      </c>
      <c r="B5710" s="9" t="str">
        <f>VLOOKUP(A5710,disaster_type!$A$2:$L$60000,5,FALSE)</f>
        <v>Drought</v>
      </c>
      <c r="C5710" s="9" t="str">
        <f>VLOOKUP(I5710,_readme!$A$25:$B$49,2,FALSE)</f>
        <v>Drought</v>
      </c>
      <c r="D5710" s="9" t="b">
        <f t="shared" si="271"/>
        <v>0</v>
      </c>
      <c r="E5710" s="8" t="str">
        <f t="shared" si="269"/>
        <v>Drought</v>
      </c>
      <c r="F5710">
        <v>2001</v>
      </c>
      <c r="G5710" t="s">
        <v>65</v>
      </c>
      <c r="H5710" t="s">
        <v>66</v>
      </c>
      <c r="I5710" t="s">
        <v>12</v>
      </c>
      <c r="J5710">
        <v>2</v>
      </c>
      <c r="M5710">
        <v>16330000</v>
      </c>
      <c r="O5710">
        <v>16330000</v>
      </c>
    </row>
    <row r="5711" spans="1:16" x14ac:dyDescent="0.2">
      <c r="A5711" s="11" t="str">
        <f t="shared" si="270"/>
        <v>2001CHN127250000250000300000</v>
      </c>
      <c r="B5711" s="9" t="e">
        <f>VLOOKUP(A5711,disaster_type!$A$2:$L$60000,5,FALSE)</f>
        <v>#N/A</v>
      </c>
      <c r="C5711" s="9" t="str">
        <f>VLOOKUP(I5711,_readme!$A$25:$B$49,2,FALSE)</f>
        <v>Flood</v>
      </c>
      <c r="D5711" s="9" t="b">
        <f t="shared" si="271"/>
        <v>1</v>
      </c>
      <c r="E5711" s="8" t="str">
        <f t="shared" si="269"/>
        <v>Flood</v>
      </c>
      <c r="F5711">
        <v>2001</v>
      </c>
      <c r="G5711" t="s">
        <v>65</v>
      </c>
      <c r="H5711" t="s">
        <v>66</v>
      </c>
      <c r="I5711" t="s">
        <v>180</v>
      </c>
      <c r="J5711">
        <v>1</v>
      </c>
      <c r="K5711">
        <v>27</v>
      </c>
      <c r="N5711">
        <v>250000</v>
      </c>
      <c r="O5711">
        <v>250000</v>
      </c>
      <c r="P5711">
        <v>300000</v>
      </c>
    </row>
    <row r="5712" spans="1:16" x14ac:dyDescent="0.2">
      <c r="A5712" s="11" t="str">
        <f t="shared" si="270"/>
        <v>2001CHN58112417500032700050312491000</v>
      </c>
      <c r="B5712" s="9" t="str">
        <f>VLOOKUP(A5712,disaster_type!$A$2:$L$60000,5,FALSE)</f>
        <v>Earthquake</v>
      </c>
      <c r="C5712" s="9" t="str">
        <f>VLOOKUP(I5712,_readme!$A$25:$B$49,2,FALSE)</f>
        <v>Earthquake</v>
      </c>
      <c r="D5712" s="9" t="b">
        <f t="shared" si="271"/>
        <v>0</v>
      </c>
      <c r="E5712" s="8" t="str">
        <f t="shared" si="269"/>
        <v>Earthquake</v>
      </c>
      <c r="F5712">
        <v>2001</v>
      </c>
      <c r="G5712" t="s">
        <v>65</v>
      </c>
      <c r="H5712" t="s">
        <v>66</v>
      </c>
      <c r="I5712" t="s">
        <v>28</v>
      </c>
      <c r="J5712">
        <v>5</v>
      </c>
      <c r="K5712">
        <v>8</v>
      </c>
      <c r="L5712">
        <v>1124</v>
      </c>
      <c r="M5712">
        <v>175000</v>
      </c>
      <c r="N5712">
        <v>327000</v>
      </c>
      <c r="O5712">
        <v>503124</v>
      </c>
      <c r="P5712">
        <v>91000</v>
      </c>
    </row>
    <row r="5713" spans="1:16" x14ac:dyDescent="0.2">
      <c r="A5713" s="11" t="str">
        <f t="shared" si="270"/>
        <v>2001CHN61684810000115852163360000</v>
      </c>
      <c r="B5713" s="9" t="str">
        <f>VLOOKUP(A5713,disaster_type!$A$2:$L$60000,5,FALSE)</f>
        <v>Landslide</v>
      </c>
      <c r="C5713" s="9" t="str">
        <f>VLOOKUP(I5713,_readme!$A$25:$B$49,2,FALSE)</f>
        <v>Landslide</v>
      </c>
      <c r="D5713" s="9" t="b">
        <f t="shared" si="271"/>
        <v>0</v>
      </c>
      <c r="E5713" s="8" t="str">
        <f t="shared" si="269"/>
        <v>Landslide</v>
      </c>
      <c r="F5713">
        <v>2001</v>
      </c>
      <c r="G5713" t="s">
        <v>65</v>
      </c>
      <c r="H5713" t="s">
        <v>66</v>
      </c>
      <c r="I5713" t="s">
        <v>80</v>
      </c>
      <c r="J5713">
        <v>6</v>
      </c>
      <c r="K5713">
        <v>168</v>
      </c>
      <c r="L5713">
        <v>48</v>
      </c>
      <c r="M5713">
        <v>10000</v>
      </c>
      <c r="N5713">
        <v>11585</v>
      </c>
      <c r="O5713">
        <v>21633</v>
      </c>
      <c r="P5713">
        <v>60000</v>
      </c>
    </row>
    <row r="5714" spans="1:16" x14ac:dyDescent="0.2">
      <c r="A5714" s="11" t="str">
        <f t="shared" si="270"/>
        <v>2001CHN1</v>
      </c>
      <c r="B5714" s="9" t="str">
        <f>VLOOKUP(A5714,disaster_type!$A$2:$L$60000,5,FALSE)</f>
        <v>Insect infestation</v>
      </c>
      <c r="C5714" s="9" t="str">
        <f>VLOOKUP(I5714,_readme!$A$25:$B$49,2,FALSE)</f>
        <v>Insect infestation</v>
      </c>
      <c r="D5714" s="9" t="b">
        <f t="shared" si="271"/>
        <v>0</v>
      </c>
      <c r="E5714" s="8" t="str">
        <f t="shared" si="269"/>
        <v>Insect infestation</v>
      </c>
      <c r="F5714">
        <v>2001</v>
      </c>
      <c r="G5714" t="s">
        <v>65</v>
      </c>
      <c r="H5714" t="s">
        <v>66</v>
      </c>
      <c r="I5714" t="s">
        <v>113</v>
      </c>
      <c r="J5714">
        <v>1</v>
      </c>
    </row>
    <row r="5715" spans="1:16" x14ac:dyDescent="0.2">
      <c r="A5715" s="11" t="str">
        <f t="shared" si="270"/>
        <v>2001CHN63423199206400026302069829387000</v>
      </c>
      <c r="B5715" s="9" t="e">
        <f>VLOOKUP(A5715,disaster_type!$A$2:$L$60000,5,FALSE)</f>
        <v>#N/A</v>
      </c>
      <c r="C5715" s="9" t="str">
        <f>VLOOKUP(I5715,_readme!$A$25:$B$49,2,FALSE)</f>
        <v>Flood</v>
      </c>
      <c r="D5715" s="9" t="b">
        <f t="shared" si="271"/>
        <v>1</v>
      </c>
      <c r="E5715" s="8" t="str">
        <f t="shared" si="269"/>
        <v>Flood</v>
      </c>
      <c r="F5715">
        <v>2001</v>
      </c>
      <c r="G5715" t="s">
        <v>65</v>
      </c>
      <c r="H5715" t="s">
        <v>66</v>
      </c>
      <c r="I5715" t="s">
        <v>112</v>
      </c>
      <c r="J5715">
        <v>6</v>
      </c>
      <c r="K5715">
        <v>342</v>
      </c>
      <c r="L5715">
        <v>3199</v>
      </c>
      <c r="M5715">
        <v>2064000</v>
      </c>
      <c r="N5715">
        <v>2630</v>
      </c>
      <c r="O5715">
        <v>2069829</v>
      </c>
      <c r="P5715">
        <v>387000</v>
      </c>
    </row>
    <row r="5716" spans="1:16" x14ac:dyDescent="0.2">
      <c r="A5716" s="11" t="str">
        <f t="shared" si="270"/>
        <v>2001CHN6262829917919375213000181406743551000</v>
      </c>
      <c r="B5716" s="9" t="e">
        <f>VLOOKUP(A5716,disaster_type!$A$2:$L$60000,5,FALSE)</f>
        <v>#N/A</v>
      </c>
      <c r="C5716" s="9" t="str">
        <f>VLOOKUP(I5716,_readme!$A$25:$B$49,2,FALSE)</f>
        <v>Storm</v>
      </c>
      <c r="D5716" s="9" t="b">
        <f t="shared" si="271"/>
        <v>1</v>
      </c>
      <c r="E5716" s="8" t="str">
        <f t="shared" si="269"/>
        <v>Storm</v>
      </c>
      <c r="F5716">
        <v>2001</v>
      </c>
      <c r="G5716" t="s">
        <v>65</v>
      </c>
      <c r="H5716" t="s">
        <v>66</v>
      </c>
      <c r="I5716" t="s">
        <v>24</v>
      </c>
      <c r="J5716">
        <v>6</v>
      </c>
      <c r="K5716">
        <v>262</v>
      </c>
      <c r="L5716">
        <v>8299</v>
      </c>
      <c r="M5716">
        <v>17919375</v>
      </c>
      <c r="N5716">
        <v>213000</v>
      </c>
      <c r="O5716">
        <v>18140674</v>
      </c>
      <c r="P5716">
        <v>3551000</v>
      </c>
    </row>
    <row r="5717" spans="1:16" x14ac:dyDescent="0.2">
      <c r="A5717" s="11" t="str">
        <f t="shared" si="270"/>
        <v>2001COL1520075007700</v>
      </c>
      <c r="B5717" s="9" t="str">
        <f>VLOOKUP(A5717,disaster_type!$A$2:$L$60000,5,FALSE)</f>
        <v>Storm</v>
      </c>
      <c r="C5717" s="9" t="str">
        <f>VLOOKUP(I5717,_readme!$A$25:$B$49,2,FALSE)</f>
        <v>Storm</v>
      </c>
      <c r="D5717" s="9" t="b">
        <f t="shared" si="271"/>
        <v>0</v>
      </c>
      <c r="E5717" s="8" t="str">
        <f t="shared" si="269"/>
        <v>Storm</v>
      </c>
      <c r="F5717">
        <v>2001</v>
      </c>
      <c r="G5717" t="s">
        <v>67</v>
      </c>
      <c r="H5717" t="s">
        <v>68</v>
      </c>
      <c r="I5717" t="s">
        <v>52</v>
      </c>
      <c r="J5717">
        <v>1</v>
      </c>
      <c r="K5717">
        <v>5</v>
      </c>
      <c r="L5717">
        <v>200</v>
      </c>
      <c r="N5717">
        <v>7500</v>
      </c>
      <c r="O5717">
        <v>7700</v>
      </c>
    </row>
    <row r="5718" spans="1:16" x14ac:dyDescent="0.2">
      <c r="A5718" s="11" t="str">
        <f t="shared" si="270"/>
        <v>2001COL1</v>
      </c>
      <c r="B5718" s="9" t="str">
        <f>VLOOKUP(A5718,disaster_type!$A$2:$L$60000,5,FALSE)</f>
        <v>Wildfire</v>
      </c>
      <c r="C5718" s="9" t="str">
        <f>VLOOKUP(I5718,_readme!$A$25:$B$49,2,FALSE)</f>
        <v>Wildfire</v>
      </c>
      <c r="D5718" s="9" t="b">
        <f t="shared" si="271"/>
        <v>0</v>
      </c>
      <c r="E5718" s="8" t="str">
        <f t="shared" si="269"/>
        <v>Wildfire</v>
      </c>
      <c r="F5718">
        <v>2001</v>
      </c>
      <c r="G5718" t="s">
        <v>67</v>
      </c>
      <c r="H5718" t="s">
        <v>68</v>
      </c>
      <c r="I5718" t="s">
        <v>111</v>
      </c>
      <c r="J5718">
        <v>1</v>
      </c>
    </row>
    <row r="5719" spans="1:16" x14ac:dyDescent="0.2">
      <c r="A5719" s="11" t="str">
        <f t="shared" si="270"/>
        <v>2001COL2943232</v>
      </c>
      <c r="B5719" s="9" t="str">
        <f>VLOOKUP(A5719,disaster_type!$A$2:$L$60000,5,FALSE)</f>
        <v>Landslide</v>
      </c>
      <c r="C5719" s="9" t="str">
        <f>VLOOKUP(I5719,_readme!$A$25:$B$49,2,FALSE)</f>
        <v>Landslide</v>
      </c>
      <c r="D5719" s="9" t="b">
        <f t="shared" si="271"/>
        <v>0</v>
      </c>
      <c r="E5719" s="8" t="str">
        <f t="shared" si="269"/>
        <v>Landslide</v>
      </c>
      <c r="F5719">
        <v>2001</v>
      </c>
      <c r="G5719" t="s">
        <v>67</v>
      </c>
      <c r="H5719" t="s">
        <v>68</v>
      </c>
      <c r="I5719" t="s">
        <v>80</v>
      </c>
      <c r="J5719">
        <v>2</v>
      </c>
      <c r="K5719">
        <v>94</v>
      </c>
      <c r="L5719">
        <v>32</v>
      </c>
      <c r="O5719">
        <v>32</v>
      </c>
    </row>
    <row r="5720" spans="1:16" x14ac:dyDescent="0.2">
      <c r="A5720" s="11" t="str">
        <f t="shared" si="270"/>
        <v>2001COL260006000</v>
      </c>
      <c r="B5720" s="9" t="str">
        <f>VLOOKUP(A5720,disaster_type!$A$2:$L$60000,5,FALSE)</f>
        <v>Flood</v>
      </c>
      <c r="C5720" s="9" t="str">
        <f>VLOOKUP(I5720,_readme!$A$25:$B$49,2,FALSE)</f>
        <v>Flood</v>
      </c>
      <c r="D5720" s="9" t="b">
        <f t="shared" si="271"/>
        <v>0</v>
      </c>
      <c r="E5720" s="8" t="str">
        <f t="shared" si="269"/>
        <v>Flood</v>
      </c>
      <c r="F5720">
        <v>2001</v>
      </c>
      <c r="G5720" t="s">
        <v>67</v>
      </c>
      <c r="H5720" t="s">
        <v>68</v>
      </c>
      <c r="I5720" t="s">
        <v>112</v>
      </c>
      <c r="J5720">
        <v>2</v>
      </c>
      <c r="M5720">
        <v>6000</v>
      </c>
      <c r="O5720">
        <v>6000</v>
      </c>
    </row>
    <row r="5721" spans="1:16" x14ac:dyDescent="0.2">
      <c r="A5721" s="11" t="str">
        <f t="shared" si="270"/>
        <v>2001COD16614881488</v>
      </c>
      <c r="B5721" s="9" t="e">
        <f>VLOOKUP(A5721,disaster_type!$A$2:$L$60000,5,FALSE)</f>
        <v>#N/A</v>
      </c>
      <c r="C5721" s="9" t="e">
        <f>VLOOKUP(I5721,_readme!$A$25:$B$49,2,FALSE)</f>
        <v>#N/A</v>
      </c>
      <c r="D5721" s="9" t="b">
        <f t="shared" si="271"/>
        <v>1</v>
      </c>
      <c r="E5721" s="8" t="e">
        <f t="shared" si="269"/>
        <v>#N/A</v>
      </c>
      <c r="F5721">
        <v>2001</v>
      </c>
      <c r="G5721" t="s">
        <v>284</v>
      </c>
      <c r="H5721" t="s">
        <v>285</v>
      </c>
      <c r="I5721" t="s">
        <v>17</v>
      </c>
      <c r="J5721">
        <v>1</v>
      </c>
      <c r="K5721">
        <v>66</v>
      </c>
      <c r="M5721">
        <v>1488</v>
      </c>
      <c r="O5721">
        <v>1488</v>
      </c>
    </row>
    <row r="5722" spans="1:16" x14ac:dyDescent="0.2">
      <c r="A5722" s="11" t="str">
        <f t="shared" si="270"/>
        <v>2001COD1</v>
      </c>
      <c r="B5722" s="9" t="str">
        <f>VLOOKUP(A5722,disaster_type!$A$2:$L$60000,5,FALSE)</f>
        <v>Volcanic activity</v>
      </c>
      <c r="C5722" s="9" t="str">
        <f>VLOOKUP(I5722,_readme!$A$25:$B$49,2,FALSE)</f>
        <v>Volcanic activity</v>
      </c>
      <c r="D5722" s="9" t="b">
        <f t="shared" si="271"/>
        <v>0</v>
      </c>
      <c r="E5722" s="8" t="str">
        <f t="shared" si="269"/>
        <v>Volcanic activity</v>
      </c>
      <c r="F5722">
        <v>2001</v>
      </c>
      <c r="G5722" t="s">
        <v>284</v>
      </c>
      <c r="H5722" t="s">
        <v>285</v>
      </c>
      <c r="I5722" t="s">
        <v>21</v>
      </c>
      <c r="J5722">
        <v>1</v>
      </c>
    </row>
    <row r="5723" spans="1:16" x14ac:dyDescent="0.2">
      <c r="A5723" s="11" t="str">
        <f t="shared" si="270"/>
        <v>2001COD572789048904</v>
      </c>
      <c r="B5723" s="9" t="e">
        <f>VLOOKUP(A5723,disaster_type!$A$2:$L$60000,5,FALSE)</f>
        <v>#N/A</v>
      </c>
      <c r="C5723" s="9" t="str">
        <f>VLOOKUP(I5723,_readme!$A$25:$B$49,2,FALSE)</f>
        <v>Epidemic</v>
      </c>
      <c r="D5723" s="9" t="b">
        <f t="shared" si="271"/>
        <v>1</v>
      </c>
      <c r="E5723" s="8" t="str">
        <f t="shared" ref="E5723:E5786" si="272">IF(D5723,C5723,B5723)</f>
        <v>Epidemic</v>
      </c>
      <c r="F5723">
        <v>2001</v>
      </c>
      <c r="G5723" t="s">
        <v>284</v>
      </c>
      <c r="H5723" t="s">
        <v>285</v>
      </c>
      <c r="I5723" t="s">
        <v>77</v>
      </c>
      <c r="J5723">
        <v>5</v>
      </c>
      <c r="K5723">
        <v>727</v>
      </c>
      <c r="M5723">
        <v>8904</v>
      </c>
      <c r="O5723">
        <v>8904</v>
      </c>
    </row>
    <row r="5724" spans="1:16" x14ac:dyDescent="0.2">
      <c r="A5724" s="11" t="str">
        <f t="shared" si="270"/>
        <v>2001COD112</v>
      </c>
      <c r="B5724" s="9" t="str">
        <f>VLOOKUP(A5724,disaster_type!$A$2:$L$60000,5,FALSE)</f>
        <v>Landslide</v>
      </c>
      <c r="C5724" s="9" t="str">
        <f>VLOOKUP(I5724,_readme!$A$25:$B$49,2,FALSE)</f>
        <v>Landslide</v>
      </c>
      <c r="D5724" s="9" t="b">
        <f t="shared" si="271"/>
        <v>0</v>
      </c>
      <c r="E5724" s="8" t="str">
        <f t="shared" si="272"/>
        <v>Landslide</v>
      </c>
      <c r="F5724">
        <v>2001</v>
      </c>
      <c r="G5724" t="s">
        <v>284</v>
      </c>
      <c r="H5724" t="s">
        <v>285</v>
      </c>
      <c r="I5724" t="s">
        <v>80</v>
      </c>
      <c r="J5724">
        <v>1</v>
      </c>
      <c r="K5724">
        <v>12</v>
      </c>
    </row>
    <row r="5725" spans="1:16" x14ac:dyDescent="0.2">
      <c r="A5725" s="11" t="str">
        <f t="shared" si="270"/>
        <v>2001COD250261300013026</v>
      </c>
      <c r="B5725" s="9" t="str">
        <f>VLOOKUP(A5725,disaster_type!$A$2:$L$60000,5,FALSE)</f>
        <v>Flood</v>
      </c>
      <c r="C5725" s="9" t="str">
        <f>VLOOKUP(I5725,_readme!$A$25:$B$49,2,FALSE)</f>
        <v>Flood</v>
      </c>
      <c r="D5725" s="9" t="b">
        <f t="shared" si="271"/>
        <v>0</v>
      </c>
      <c r="E5725" s="8" t="str">
        <f t="shared" si="272"/>
        <v>Flood</v>
      </c>
      <c r="F5725">
        <v>2001</v>
      </c>
      <c r="G5725" t="s">
        <v>284</v>
      </c>
      <c r="H5725" t="s">
        <v>285</v>
      </c>
      <c r="I5725" t="s">
        <v>112</v>
      </c>
      <c r="J5725">
        <v>2</v>
      </c>
      <c r="K5725">
        <v>50</v>
      </c>
      <c r="L5725">
        <v>26</v>
      </c>
      <c r="M5725">
        <v>13000</v>
      </c>
      <c r="O5725">
        <v>13026</v>
      </c>
    </row>
    <row r="5726" spans="1:16" x14ac:dyDescent="0.2">
      <c r="A5726" s="11" t="str">
        <f t="shared" si="270"/>
        <v>2001COD245702702</v>
      </c>
      <c r="B5726" s="9" t="e">
        <f>VLOOKUP(A5726,disaster_type!$A$2:$L$60000,5,FALSE)</f>
        <v>#N/A</v>
      </c>
      <c r="C5726" s="9" t="str">
        <f>VLOOKUP(I5726,_readme!$A$25:$B$49,2,FALSE)</f>
        <v>Epidemic</v>
      </c>
      <c r="D5726" s="9" t="b">
        <f t="shared" si="271"/>
        <v>1</v>
      </c>
      <c r="E5726" s="8" t="str">
        <f t="shared" si="272"/>
        <v>Epidemic</v>
      </c>
      <c r="F5726">
        <v>2001</v>
      </c>
      <c r="G5726" t="s">
        <v>284</v>
      </c>
      <c r="H5726" t="s">
        <v>285</v>
      </c>
      <c r="I5726" t="s">
        <v>18</v>
      </c>
      <c r="J5726">
        <v>2</v>
      </c>
      <c r="K5726">
        <v>45</v>
      </c>
      <c r="M5726">
        <v>702</v>
      </c>
      <c r="O5726">
        <v>702</v>
      </c>
    </row>
    <row r="5727" spans="1:16" x14ac:dyDescent="0.2">
      <c r="A5727" s="11" t="str">
        <f t="shared" si="270"/>
        <v>2001COG1191313</v>
      </c>
      <c r="B5727" s="9" t="str">
        <f>VLOOKUP(A5727,disaster_type!$A$2:$L$60000,5,FALSE)</f>
        <v>Epidemic</v>
      </c>
      <c r="C5727" s="9" t="str">
        <f>VLOOKUP(I5727,_readme!$A$25:$B$49,2,FALSE)</f>
        <v>Epidemic</v>
      </c>
      <c r="D5727" s="9" t="b">
        <f t="shared" si="271"/>
        <v>0</v>
      </c>
      <c r="E5727" s="8" t="str">
        <f t="shared" si="272"/>
        <v>Epidemic</v>
      </c>
      <c r="F5727">
        <v>2001</v>
      </c>
      <c r="G5727" t="s">
        <v>294</v>
      </c>
      <c r="H5727" t="s">
        <v>295</v>
      </c>
      <c r="I5727" t="s">
        <v>18</v>
      </c>
      <c r="J5727">
        <v>1</v>
      </c>
      <c r="K5727">
        <v>19</v>
      </c>
      <c r="M5727">
        <v>13</v>
      </c>
      <c r="O5727">
        <v>13</v>
      </c>
    </row>
    <row r="5728" spans="1:16" x14ac:dyDescent="0.2">
      <c r="A5728" s="11" t="str">
        <f t="shared" si="270"/>
        <v>2001COK1744744</v>
      </c>
      <c r="B5728" s="9" t="str">
        <f>VLOOKUP(A5728,disaster_type!$A$2:$L$60000,5,FALSE)</f>
        <v>Storm</v>
      </c>
      <c r="C5728" s="9" t="str">
        <f>VLOOKUP(I5728,_readme!$A$25:$B$49,2,FALSE)</f>
        <v>Storm</v>
      </c>
      <c r="D5728" s="9" t="b">
        <f t="shared" si="271"/>
        <v>0</v>
      </c>
      <c r="E5728" s="8" t="str">
        <f t="shared" si="272"/>
        <v>Storm</v>
      </c>
      <c r="F5728">
        <v>2001</v>
      </c>
      <c r="G5728" t="s">
        <v>191</v>
      </c>
      <c r="H5728" t="s">
        <v>192</v>
      </c>
      <c r="I5728" t="s">
        <v>24</v>
      </c>
      <c r="J5728">
        <v>1</v>
      </c>
      <c r="M5728">
        <v>744</v>
      </c>
      <c r="O5728">
        <v>744</v>
      </c>
    </row>
    <row r="5729" spans="1:16" x14ac:dyDescent="0.2">
      <c r="A5729" s="11" t="str">
        <f t="shared" si="270"/>
        <v>2001CRI114371437</v>
      </c>
      <c r="B5729" s="9" t="str">
        <f>VLOOKUP(A5729,disaster_type!$A$2:$L$60000,5,FALSE)</f>
        <v>Flood</v>
      </c>
      <c r="C5729" s="9" t="e">
        <f>VLOOKUP(I5729,_readme!$A$25:$B$49,2,FALSE)</f>
        <v>#N/A</v>
      </c>
      <c r="D5729" s="9" t="b">
        <f t="shared" si="271"/>
        <v>0</v>
      </c>
      <c r="E5729" s="8" t="str">
        <f t="shared" si="272"/>
        <v>Flood</v>
      </c>
      <c r="F5729">
        <v>2001</v>
      </c>
      <c r="G5729" t="s">
        <v>99</v>
      </c>
      <c r="H5729" t="s">
        <v>100</v>
      </c>
      <c r="I5729" s="17" t="s">
        <v>485</v>
      </c>
      <c r="J5729">
        <v>1</v>
      </c>
      <c r="M5729">
        <v>1437</v>
      </c>
      <c r="O5729">
        <v>1437</v>
      </c>
    </row>
    <row r="5730" spans="1:16" x14ac:dyDescent="0.2">
      <c r="A5730" s="11" t="str">
        <f t="shared" si="270"/>
        <v>2001CIV117529772977</v>
      </c>
      <c r="B5730" s="9" t="e">
        <f>VLOOKUP(A5730,disaster_type!$A$2:$L$60000,5,FALSE)</f>
        <v>#N/A</v>
      </c>
      <c r="C5730" s="9" t="str">
        <f>VLOOKUP(I5730,_readme!$A$25:$B$49,2,FALSE)</f>
        <v>Epidemic</v>
      </c>
      <c r="D5730" s="9" t="b">
        <f t="shared" si="271"/>
        <v>1</v>
      </c>
      <c r="E5730" s="8" t="str">
        <f t="shared" si="272"/>
        <v>Epidemic</v>
      </c>
      <c r="F5730">
        <v>2001</v>
      </c>
      <c r="G5730" t="s">
        <v>314</v>
      </c>
      <c r="H5730" t="s">
        <v>315</v>
      </c>
      <c r="I5730" t="s">
        <v>77</v>
      </c>
      <c r="J5730">
        <v>1</v>
      </c>
      <c r="K5730">
        <v>175</v>
      </c>
      <c r="M5730">
        <v>2977</v>
      </c>
      <c r="O5730">
        <v>2977</v>
      </c>
    </row>
    <row r="5731" spans="1:16" x14ac:dyDescent="0.2">
      <c r="A5731" s="11" t="str">
        <f t="shared" si="270"/>
        <v>2001CIV121203203</v>
      </c>
      <c r="B5731" s="9" t="e">
        <f>VLOOKUP(A5731,disaster_type!$A$2:$L$60000,5,FALSE)</f>
        <v>#N/A</v>
      </c>
      <c r="C5731" s="9" t="str">
        <f>VLOOKUP(I5731,_readme!$A$25:$B$49,2,FALSE)</f>
        <v>Epidemic</v>
      </c>
      <c r="D5731" s="9" t="b">
        <f t="shared" si="271"/>
        <v>1</v>
      </c>
      <c r="E5731" s="8" t="str">
        <f t="shared" si="272"/>
        <v>Epidemic</v>
      </c>
      <c r="F5731">
        <v>2001</v>
      </c>
      <c r="G5731" t="s">
        <v>314</v>
      </c>
      <c r="H5731" t="s">
        <v>315</v>
      </c>
      <c r="I5731" t="s">
        <v>18</v>
      </c>
      <c r="J5731">
        <v>1</v>
      </c>
      <c r="K5731">
        <v>21</v>
      </c>
      <c r="M5731">
        <v>203</v>
      </c>
      <c r="O5731">
        <v>203</v>
      </c>
    </row>
    <row r="5732" spans="1:16" x14ac:dyDescent="0.2">
      <c r="A5732" s="11" t="str">
        <f t="shared" si="270"/>
        <v>2001HRV112001200</v>
      </c>
      <c r="B5732" s="9" t="str">
        <f>VLOOKUP(A5732,disaster_type!$A$2:$L$60000,5,FALSE)</f>
        <v>Flood</v>
      </c>
      <c r="C5732" s="9" t="e">
        <f>VLOOKUP(I5732,_readme!$A$25:$B$49,2,FALSE)</f>
        <v>#N/A</v>
      </c>
      <c r="D5732" s="9" t="b">
        <f t="shared" si="271"/>
        <v>0</v>
      </c>
      <c r="E5732" s="8" t="str">
        <f t="shared" si="272"/>
        <v>Flood</v>
      </c>
      <c r="F5732">
        <v>2001</v>
      </c>
      <c r="G5732" t="s">
        <v>435</v>
      </c>
      <c r="H5732" t="s">
        <v>436</v>
      </c>
      <c r="I5732" s="17" t="s">
        <v>485</v>
      </c>
      <c r="J5732">
        <v>1</v>
      </c>
      <c r="M5732">
        <v>1200</v>
      </c>
      <c r="O5732">
        <v>1200</v>
      </c>
    </row>
    <row r="5733" spans="1:16" x14ac:dyDescent="0.2">
      <c r="A5733" s="11" t="str">
        <f t="shared" si="270"/>
        <v>2001CUB151259000005900012100000</v>
      </c>
      <c r="B5733" s="9" t="str">
        <f>VLOOKUP(A5733,disaster_type!$A$2:$L$60000,5,FALSE)</f>
        <v>Storm</v>
      </c>
      <c r="C5733" s="9" t="str">
        <f>VLOOKUP(I5733,_readme!$A$25:$B$49,2,FALSE)</f>
        <v>Storm</v>
      </c>
      <c r="D5733" s="9" t="b">
        <f t="shared" si="271"/>
        <v>0</v>
      </c>
      <c r="E5733" s="8" t="str">
        <f t="shared" si="272"/>
        <v>Storm</v>
      </c>
      <c r="F5733">
        <v>2001</v>
      </c>
      <c r="G5733" t="s">
        <v>135</v>
      </c>
      <c r="H5733" t="s">
        <v>136</v>
      </c>
      <c r="I5733" t="s">
        <v>24</v>
      </c>
      <c r="J5733">
        <v>1</v>
      </c>
      <c r="K5733">
        <v>5</v>
      </c>
      <c r="L5733">
        <v>12</v>
      </c>
      <c r="M5733">
        <v>5900000</v>
      </c>
      <c r="O5733">
        <v>5900012</v>
      </c>
      <c r="P5733">
        <v>100000</v>
      </c>
    </row>
    <row r="5734" spans="1:16" x14ac:dyDescent="0.2">
      <c r="A5734" s="11" t="str">
        <f t="shared" si="270"/>
        <v>2001DJI1100000100000</v>
      </c>
      <c r="B5734" s="9" t="str">
        <f>VLOOKUP(A5734,disaster_type!$A$2:$L$60000,5,FALSE)</f>
        <v>Drought</v>
      </c>
      <c r="C5734" s="9" t="str">
        <f>VLOOKUP(I5734,_readme!$A$25:$B$49,2,FALSE)</f>
        <v>Drought</v>
      </c>
      <c r="D5734" s="9" t="b">
        <f t="shared" si="271"/>
        <v>0</v>
      </c>
      <c r="E5734" s="8" t="str">
        <f t="shared" si="272"/>
        <v>Drought</v>
      </c>
      <c r="F5734">
        <v>2001</v>
      </c>
      <c r="G5734" t="s">
        <v>346</v>
      </c>
      <c r="H5734" t="s">
        <v>347</v>
      </c>
      <c r="I5734" t="s">
        <v>12</v>
      </c>
      <c r="J5734">
        <v>1</v>
      </c>
      <c r="M5734">
        <v>100000</v>
      </c>
      <c r="O5734">
        <v>100000</v>
      </c>
    </row>
    <row r="5735" spans="1:16" x14ac:dyDescent="0.2">
      <c r="A5735" s="11" t="str">
        <f t="shared" si="270"/>
        <v>2001DOM1310</v>
      </c>
      <c r="B5735" s="9" t="str">
        <f>VLOOKUP(A5735,disaster_type!$A$2:$L$60000,5,FALSE)</f>
        <v>Storm</v>
      </c>
      <c r="C5735" s="9" t="str">
        <f>VLOOKUP(I5735,_readme!$A$25:$B$49,2,FALSE)</f>
        <v>Storm</v>
      </c>
      <c r="D5735" s="9" t="b">
        <f t="shared" si="271"/>
        <v>0</v>
      </c>
      <c r="E5735" s="8" t="str">
        <f t="shared" si="272"/>
        <v>Storm</v>
      </c>
      <c r="F5735">
        <v>2001</v>
      </c>
      <c r="G5735" t="s">
        <v>160</v>
      </c>
      <c r="H5735" t="s">
        <v>161</v>
      </c>
      <c r="I5735" t="s">
        <v>24</v>
      </c>
      <c r="J5735">
        <v>1</v>
      </c>
      <c r="K5735">
        <v>3</v>
      </c>
      <c r="P5735">
        <v>10</v>
      </c>
    </row>
    <row r="5736" spans="1:16" x14ac:dyDescent="0.2">
      <c r="A5736" s="11" t="str">
        <f t="shared" si="270"/>
        <v>2001ECU1227702277010975</v>
      </c>
      <c r="B5736" s="9" t="str">
        <f>VLOOKUP(A5736,disaster_type!$A$2:$L$60000,5,FALSE)</f>
        <v>Volcanic activity</v>
      </c>
      <c r="C5736" s="9" t="str">
        <f>VLOOKUP(I5736,_readme!$A$25:$B$49,2,FALSE)</f>
        <v>Volcanic activity</v>
      </c>
      <c r="D5736" s="9" t="b">
        <f t="shared" si="271"/>
        <v>0</v>
      </c>
      <c r="E5736" s="8" t="str">
        <f t="shared" si="272"/>
        <v>Volcanic activity</v>
      </c>
      <c r="F5736">
        <v>2001</v>
      </c>
      <c r="G5736" t="s">
        <v>55</v>
      </c>
      <c r="H5736" t="s">
        <v>56</v>
      </c>
      <c r="I5736" t="s">
        <v>21</v>
      </c>
      <c r="J5736">
        <v>1</v>
      </c>
      <c r="M5736">
        <v>22770</v>
      </c>
      <c r="O5736">
        <v>22770</v>
      </c>
      <c r="P5736">
        <v>10975</v>
      </c>
    </row>
    <row r="5737" spans="1:16" x14ac:dyDescent="0.2">
      <c r="A5737" s="11" t="str">
        <f t="shared" si="270"/>
        <v>2001ECU11112001200</v>
      </c>
      <c r="B5737" s="9" t="e">
        <f>VLOOKUP(A5737,disaster_type!$A$2:$L$60000,5,FALSE)</f>
        <v>#N/A</v>
      </c>
      <c r="C5737" s="9" t="str">
        <f>VLOOKUP(I5737,_readme!$A$25:$B$49,2,FALSE)</f>
        <v>Flood</v>
      </c>
      <c r="D5737" s="9" t="b">
        <f t="shared" si="271"/>
        <v>1</v>
      </c>
      <c r="E5737" s="8" t="str">
        <f t="shared" si="272"/>
        <v>Flood</v>
      </c>
      <c r="F5737">
        <v>2001</v>
      </c>
      <c r="G5737" t="s">
        <v>55</v>
      </c>
      <c r="H5737" t="s">
        <v>56</v>
      </c>
      <c r="I5737" t="s">
        <v>180</v>
      </c>
      <c r="J5737">
        <v>1</v>
      </c>
      <c r="K5737">
        <v>11</v>
      </c>
      <c r="M5737">
        <v>1200</v>
      </c>
      <c r="O5737">
        <v>1200</v>
      </c>
    </row>
    <row r="5738" spans="1:16" x14ac:dyDescent="0.2">
      <c r="A5738" s="11" t="str">
        <f t="shared" si="270"/>
        <v>2001ECU1473083008330</v>
      </c>
      <c r="B5738" s="9" t="e">
        <f>VLOOKUP(A5738,disaster_type!$A$2:$L$60000,5,FALSE)</f>
        <v>#N/A</v>
      </c>
      <c r="C5738" s="9" t="str">
        <f>VLOOKUP(I5738,_readme!$A$25:$B$49,2,FALSE)</f>
        <v>Flood</v>
      </c>
      <c r="D5738" s="9" t="b">
        <f t="shared" si="271"/>
        <v>1</v>
      </c>
      <c r="E5738" s="8" t="str">
        <f t="shared" si="272"/>
        <v>Flood</v>
      </c>
      <c r="F5738">
        <v>2001</v>
      </c>
      <c r="G5738" t="s">
        <v>55</v>
      </c>
      <c r="H5738" t="s">
        <v>56</v>
      </c>
      <c r="I5738" t="s">
        <v>112</v>
      </c>
      <c r="J5738">
        <v>1</v>
      </c>
      <c r="K5738">
        <v>47</v>
      </c>
      <c r="L5738">
        <v>30</v>
      </c>
      <c r="M5738">
        <v>8300</v>
      </c>
      <c r="O5738">
        <v>8330</v>
      </c>
    </row>
    <row r="5739" spans="1:16" x14ac:dyDescent="0.2">
      <c r="A5739" s="11" t="str">
        <f t="shared" si="270"/>
        <v>2001SLV140000040000022400</v>
      </c>
      <c r="B5739" s="9" t="str">
        <f>VLOOKUP(A5739,disaster_type!$A$2:$L$60000,5,FALSE)</f>
        <v>Drought</v>
      </c>
      <c r="C5739" s="9" t="str">
        <f>VLOOKUP(I5739,_readme!$A$25:$B$49,2,FALSE)</f>
        <v>Drought</v>
      </c>
      <c r="D5739" s="9" t="b">
        <f t="shared" si="271"/>
        <v>0</v>
      </c>
      <c r="E5739" s="8" t="str">
        <f t="shared" si="272"/>
        <v>Drought</v>
      </c>
      <c r="F5739">
        <v>2001</v>
      </c>
      <c r="G5739" t="s">
        <v>31</v>
      </c>
      <c r="H5739" t="s">
        <v>32</v>
      </c>
      <c r="I5739" t="s">
        <v>12</v>
      </c>
      <c r="J5739">
        <v>1</v>
      </c>
      <c r="M5739">
        <v>400000</v>
      </c>
      <c r="O5739">
        <v>400000</v>
      </c>
      <c r="P5739">
        <v>22400</v>
      </c>
    </row>
    <row r="5740" spans="1:16" x14ac:dyDescent="0.2">
      <c r="A5740" s="11" t="str">
        <f t="shared" si="270"/>
        <v>2001SLV110001000</v>
      </c>
      <c r="B5740" s="9" t="str">
        <f>VLOOKUP(A5740,disaster_type!$A$2:$L$60000,5,FALSE)</f>
        <v>Flood</v>
      </c>
      <c r="C5740" s="9" t="str">
        <f>VLOOKUP(I5740,_readme!$A$25:$B$49,2,FALSE)</f>
        <v>Flood</v>
      </c>
      <c r="D5740" s="9" t="b">
        <f t="shared" si="271"/>
        <v>0</v>
      </c>
      <c r="E5740" s="8" t="str">
        <f t="shared" si="272"/>
        <v>Flood</v>
      </c>
      <c r="F5740">
        <v>2001</v>
      </c>
      <c r="G5740" t="s">
        <v>31</v>
      </c>
      <c r="H5740" t="s">
        <v>32</v>
      </c>
      <c r="I5740" t="s">
        <v>180</v>
      </c>
      <c r="J5740">
        <v>1</v>
      </c>
      <c r="M5740">
        <v>1000</v>
      </c>
      <c r="O5740">
        <v>1000</v>
      </c>
    </row>
    <row r="5741" spans="1:16" x14ac:dyDescent="0.2">
      <c r="A5741" s="11" t="str">
        <f t="shared" si="270"/>
        <v>2001SLV211598122158242815905501848500</v>
      </c>
      <c r="B5741" s="9" t="str">
        <f>VLOOKUP(A5741,disaster_type!$A$2:$L$60000,5,FALSE)</f>
        <v>Earthquake</v>
      </c>
      <c r="C5741" s="9" t="str">
        <f>VLOOKUP(I5741,_readme!$A$25:$B$49,2,FALSE)</f>
        <v>Earthquake</v>
      </c>
      <c r="D5741" s="9" t="b">
        <f t="shared" si="271"/>
        <v>0</v>
      </c>
      <c r="E5741" s="8" t="str">
        <f t="shared" si="272"/>
        <v>Earthquake</v>
      </c>
      <c r="F5741">
        <v>2001</v>
      </c>
      <c r="G5741" t="s">
        <v>31</v>
      </c>
      <c r="H5741" t="s">
        <v>32</v>
      </c>
      <c r="I5741" t="s">
        <v>28</v>
      </c>
      <c r="J5741">
        <v>2</v>
      </c>
      <c r="K5741">
        <v>1159</v>
      </c>
      <c r="L5741">
        <v>8122</v>
      </c>
      <c r="M5741">
        <v>1582428</v>
      </c>
      <c r="O5741">
        <v>1590550</v>
      </c>
      <c r="P5741">
        <v>1848500</v>
      </c>
    </row>
    <row r="5742" spans="1:16" x14ac:dyDescent="0.2">
      <c r="A5742" s="11" t="str">
        <f t="shared" si="270"/>
        <v>2001ETH285008500</v>
      </c>
      <c r="B5742" s="9" t="e">
        <f>VLOOKUP(A5742,disaster_type!$A$2:$L$60000,5,FALSE)</f>
        <v>#N/A</v>
      </c>
      <c r="C5742" s="9" t="e">
        <f>VLOOKUP(I5742,_readme!$A$25:$B$49,2,FALSE)</f>
        <v>#N/A</v>
      </c>
      <c r="D5742" s="9" t="b">
        <f t="shared" si="271"/>
        <v>1</v>
      </c>
      <c r="E5742" s="8" t="e">
        <f t="shared" si="272"/>
        <v>#N/A</v>
      </c>
      <c r="F5742">
        <v>2001</v>
      </c>
      <c r="G5742" t="s">
        <v>69</v>
      </c>
      <c r="H5742" t="s">
        <v>70</v>
      </c>
      <c r="I5742" t="s">
        <v>17</v>
      </c>
      <c r="J5742">
        <v>2</v>
      </c>
      <c r="M5742">
        <v>8500</v>
      </c>
      <c r="O5742">
        <v>8500</v>
      </c>
    </row>
    <row r="5743" spans="1:16" x14ac:dyDescent="0.2">
      <c r="A5743" s="11" t="str">
        <f t="shared" si="270"/>
        <v>2001ETH242981668166</v>
      </c>
      <c r="B5743" s="9" t="str">
        <f>VLOOKUP(A5743,disaster_type!$A$2:$L$60000,5,FALSE)</f>
        <v>Epidemic</v>
      </c>
      <c r="C5743" s="9" t="str">
        <f>VLOOKUP(I5743,_readme!$A$25:$B$49,2,FALSE)</f>
        <v>Epidemic</v>
      </c>
      <c r="D5743" s="9" t="b">
        <f t="shared" si="271"/>
        <v>0</v>
      </c>
      <c r="E5743" s="8" t="str">
        <f t="shared" si="272"/>
        <v>Epidemic</v>
      </c>
      <c r="F5743">
        <v>2001</v>
      </c>
      <c r="G5743" t="s">
        <v>69</v>
      </c>
      <c r="H5743" t="s">
        <v>70</v>
      </c>
      <c r="I5743" t="s">
        <v>77</v>
      </c>
      <c r="J5743">
        <v>2</v>
      </c>
      <c r="K5743">
        <v>429</v>
      </c>
      <c r="M5743">
        <v>8166</v>
      </c>
      <c r="O5743">
        <v>8166</v>
      </c>
    </row>
    <row r="5744" spans="1:16" x14ac:dyDescent="0.2">
      <c r="A5744" s="11" t="str">
        <f t="shared" si="270"/>
        <v>2001ETH153100031000</v>
      </c>
      <c r="B5744" s="9" t="e">
        <f>VLOOKUP(A5744,disaster_type!$A$2:$L$60000,5,FALSE)</f>
        <v>#N/A</v>
      </c>
      <c r="C5744" s="9" t="str">
        <f>VLOOKUP(I5744,_readme!$A$25:$B$49,2,FALSE)</f>
        <v>Flood</v>
      </c>
      <c r="D5744" s="9" t="b">
        <f t="shared" si="271"/>
        <v>1</v>
      </c>
      <c r="E5744" s="8" t="str">
        <f t="shared" si="272"/>
        <v>Flood</v>
      </c>
      <c r="F5744">
        <v>2001</v>
      </c>
      <c r="G5744" t="s">
        <v>69</v>
      </c>
      <c r="H5744" t="s">
        <v>70</v>
      </c>
      <c r="I5744" t="s">
        <v>112</v>
      </c>
      <c r="J5744">
        <v>1</v>
      </c>
      <c r="K5744">
        <v>5</v>
      </c>
      <c r="M5744">
        <v>31000</v>
      </c>
      <c r="O5744">
        <v>31000</v>
      </c>
    </row>
    <row r="5745" spans="1:16" x14ac:dyDescent="0.2">
      <c r="A5745" s="11" t="str">
        <f t="shared" si="270"/>
        <v>2001FJI11</v>
      </c>
      <c r="B5745" s="9" t="str">
        <f>VLOOKUP(A5745,disaster_type!$A$2:$L$60000,5,FALSE)</f>
        <v>Storm</v>
      </c>
      <c r="C5745" s="9" t="str">
        <f>VLOOKUP(I5745,_readme!$A$25:$B$49,2,FALSE)</f>
        <v>Storm</v>
      </c>
      <c r="D5745" s="9" t="b">
        <f t="shared" si="271"/>
        <v>0</v>
      </c>
      <c r="E5745" s="8" t="str">
        <f t="shared" si="272"/>
        <v>Storm</v>
      </c>
      <c r="F5745">
        <v>2001</v>
      </c>
      <c r="G5745" t="s">
        <v>166</v>
      </c>
      <c r="H5745" t="s">
        <v>167</v>
      </c>
      <c r="I5745" t="s">
        <v>24</v>
      </c>
      <c r="J5745">
        <v>1</v>
      </c>
      <c r="K5745">
        <v>1</v>
      </c>
    </row>
    <row r="5746" spans="1:16" x14ac:dyDescent="0.2">
      <c r="A5746" s="11" t="str">
        <f t="shared" si="270"/>
        <v>2001FRA2110201021</v>
      </c>
      <c r="B5746" s="9" t="e">
        <f>VLOOKUP(A5746,disaster_type!$A$2:$L$60000,5,FALSE)</f>
        <v>#N/A</v>
      </c>
      <c r="C5746" s="9" t="e">
        <f>VLOOKUP(I5746,_readme!$A$25:$B$49,2,FALSE)</f>
        <v>#N/A</v>
      </c>
      <c r="D5746" s="9" t="b">
        <f t="shared" si="271"/>
        <v>1</v>
      </c>
      <c r="E5746" s="8" t="e">
        <f t="shared" si="272"/>
        <v>#N/A</v>
      </c>
      <c r="F5746">
        <v>2001</v>
      </c>
      <c r="G5746" t="s">
        <v>83</v>
      </c>
      <c r="H5746" t="s">
        <v>84</v>
      </c>
      <c r="I5746" t="s">
        <v>17</v>
      </c>
      <c r="J5746">
        <v>2</v>
      </c>
      <c r="L5746">
        <v>1</v>
      </c>
      <c r="M5746">
        <v>1020</v>
      </c>
      <c r="O5746">
        <v>1021</v>
      </c>
    </row>
    <row r="5747" spans="1:16" x14ac:dyDescent="0.2">
      <c r="A5747" s="11" t="str">
        <f t="shared" si="270"/>
        <v>2001FRA214120300420</v>
      </c>
      <c r="B5747" s="9" t="str">
        <f>VLOOKUP(A5747,disaster_type!$A$2:$L$60000,5,FALSE)</f>
        <v>Storm</v>
      </c>
      <c r="C5747" s="9" t="str">
        <f>VLOOKUP(I5747,_readme!$A$25:$B$49,2,FALSE)</f>
        <v>Storm</v>
      </c>
      <c r="D5747" s="9" t="b">
        <f t="shared" si="271"/>
        <v>0</v>
      </c>
      <c r="E5747" s="8" t="str">
        <f t="shared" si="272"/>
        <v>Storm</v>
      </c>
      <c r="F5747">
        <v>2001</v>
      </c>
      <c r="G5747" t="s">
        <v>83</v>
      </c>
      <c r="H5747" t="s">
        <v>84</v>
      </c>
      <c r="I5747" t="s">
        <v>52</v>
      </c>
      <c r="J5747">
        <v>2</v>
      </c>
      <c r="K5747">
        <v>14</v>
      </c>
      <c r="L5747">
        <v>120</v>
      </c>
      <c r="M5747">
        <v>300</v>
      </c>
      <c r="O5747">
        <v>420</v>
      </c>
    </row>
    <row r="5748" spans="1:16" x14ac:dyDescent="0.2">
      <c r="A5748" s="11" t="str">
        <f t="shared" si="270"/>
        <v>2001FRA1390390</v>
      </c>
      <c r="B5748" s="9" t="e">
        <f>VLOOKUP(A5748,disaster_type!$A$2:$L$60000,5,FALSE)</f>
        <v>#N/A</v>
      </c>
      <c r="C5748" s="9" t="str">
        <f>VLOOKUP(I5748,_readme!$A$25:$B$49,2,FALSE)</f>
        <v>Flood</v>
      </c>
      <c r="D5748" s="9" t="b">
        <f t="shared" si="271"/>
        <v>1</v>
      </c>
      <c r="E5748" s="8" t="str">
        <f t="shared" si="272"/>
        <v>Flood</v>
      </c>
      <c r="F5748">
        <v>2001</v>
      </c>
      <c r="G5748" t="s">
        <v>83</v>
      </c>
      <c r="H5748" t="s">
        <v>84</v>
      </c>
      <c r="I5748" t="s">
        <v>180</v>
      </c>
      <c r="J5748">
        <v>1</v>
      </c>
      <c r="M5748">
        <v>390</v>
      </c>
      <c r="O5748">
        <v>390</v>
      </c>
    </row>
    <row r="5749" spans="1:16" x14ac:dyDescent="0.2">
      <c r="A5749" s="11" t="str">
        <f t="shared" si="270"/>
        <v>2001FRA231547115471132350</v>
      </c>
      <c r="B5749" s="9" t="e">
        <f>VLOOKUP(A5749,disaster_type!$A$2:$L$60000,5,FALSE)</f>
        <v>#N/A</v>
      </c>
      <c r="C5749" s="9" t="str">
        <f>VLOOKUP(I5749,_readme!$A$25:$B$49,2,FALSE)</f>
        <v>Flood</v>
      </c>
      <c r="D5749" s="9" t="b">
        <f t="shared" si="271"/>
        <v>1</v>
      </c>
      <c r="E5749" s="8" t="str">
        <f t="shared" si="272"/>
        <v>Flood</v>
      </c>
      <c r="F5749">
        <v>2001</v>
      </c>
      <c r="G5749" t="s">
        <v>83</v>
      </c>
      <c r="H5749" t="s">
        <v>84</v>
      </c>
      <c r="I5749" t="s">
        <v>112</v>
      </c>
      <c r="J5749">
        <v>2</v>
      </c>
      <c r="K5749">
        <v>3</v>
      </c>
      <c r="M5749">
        <v>15471</v>
      </c>
      <c r="O5749">
        <v>15471</v>
      </c>
      <c r="P5749">
        <v>132350</v>
      </c>
    </row>
    <row r="5750" spans="1:16" x14ac:dyDescent="0.2">
      <c r="A5750" s="11" t="str">
        <f t="shared" si="270"/>
        <v>2001GAB1501010</v>
      </c>
      <c r="B5750" s="9" t="str">
        <f>VLOOKUP(A5750,disaster_type!$A$2:$L$60000,5,FALSE)</f>
        <v>Epidemic</v>
      </c>
      <c r="C5750" s="9" t="str">
        <f>VLOOKUP(I5750,_readme!$A$25:$B$49,2,FALSE)</f>
        <v>Epidemic</v>
      </c>
      <c r="D5750" s="9" t="b">
        <f t="shared" si="271"/>
        <v>0</v>
      </c>
      <c r="E5750" s="8" t="str">
        <f t="shared" si="272"/>
        <v>Epidemic</v>
      </c>
      <c r="F5750">
        <v>2001</v>
      </c>
      <c r="G5750" t="s">
        <v>390</v>
      </c>
      <c r="H5750" t="s">
        <v>391</v>
      </c>
      <c r="I5750" t="s">
        <v>18</v>
      </c>
      <c r="J5750">
        <v>1</v>
      </c>
      <c r="K5750">
        <v>50</v>
      </c>
      <c r="M5750">
        <v>10</v>
      </c>
      <c r="O5750">
        <v>10</v>
      </c>
    </row>
    <row r="5751" spans="1:16" x14ac:dyDescent="0.2">
      <c r="A5751" s="11" t="str">
        <f t="shared" si="270"/>
        <v>2001GMB11250250</v>
      </c>
      <c r="B5751" s="9" t="str">
        <f>VLOOKUP(A5751,disaster_type!$A$2:$L$60000,5,FALSE)</f>
        <v>Flood</v>
      </c>
      <c r="C5751" s="9" t="e">
        <f>VLOOKUP(I5751,_readme!$A$25:$B$49,2,FALSE)</f>
        <v>#N/A</v>
      </c>
      <c r="D5751" s="9" t="b">
        <f t="shared" si="271"/>
        <v>0</v>
      </c>
      <c r="E5751" s="8" t="str">
        <f t="shared" si="272"/>
        <v>Flood</v>
      </c>
      <c r="F5751">
        <v>2001</v>
      </c>
      <c r="G5751" t="s">
        <v>101</v>
      </c>
      <c r="H5751" t="s">
        <v>102</v>
      </c>
      <c r="I5751" s="17" t="s">
        <v>485</v>
      </c>
      <c r="J5751">
        <v>1</v>
      </c>
      <c r="K5751">
        <v>1</v>
      </c>
      <c r="M5751">
        <v>250</v>
      </c>
      <c r="O5751">
        <v>250</v>
      </c>
    </row>
    <row r="5752" spans="1:16" x14ac:dyDescent="0.2">
      <c r="A5752" s="11" t="str">
        <f t="shared" si="270"/>
        <v>2001GEO1900900</v>
      </c>
      <c r="B5752" s="9" t="str">
        <f>VLOOKUP(A5752,disaster_type!$A$2:$L$60000,5,FALSE)</f>
        <v>Storm</v>
      </c>
      <c r="C5752" s="9" t="e">
        <f>VLOOKUP(I5752,_readme!$A$25:$B$49,2,FALSE)</f>
        <v>#N/A</v>
      </c>
      <c r="D5752" s="9" t="b">
        <f t="shared" si="271"/>
        <v>0</v>
      </c>
      <c r="E5752" s="8" t="str">
        <f t="shared" si="272"/>
        <v>Storm</v>
      </c>
      <c r="F5752">
        <v>2001</v>
      </c>
      <c r="G5752" t="s">
        <v>400</v>
      </c>
      <c r="H5752" t="s">
        <v>401</v>
      </c>
      <c r="I5752" s="17" t="s">
        <v>487</v>
      </c>
      <c r="J5752">
        <v>1</v>
      </c>
      <c r="M5752">
        <v>900</v>
      </c>
      <c r="O5752">
        <v>900</v>
      </c>
    </row>
    <row r="5753" spans="1:16" x14ac:dyDescent="0.2">
      <c r="A5753" s="11" t="str">
        <f t="shared" si="270"/>
        <v>2001DEU16300000</v>
      </c>
      <c r="B5753" s="9" t="str">
        <f>VLOOKUP(A5753,disaster_type!$A$2:$L$60000,5,FALSE)</f>
        <v>Storm</v>
      </c>
      <c r="C5753" s="9" t="str">
        <f>VLOOKUP(I5753,_readme!$A$25:$B$49,2,FALSE)</f>
        <v>Storm</v>
      </c>
      <c r="D5753" s="9" t="b">
        <f t="shared" si="271"/>
        <v>0</v>
      </c>
      <c r="E5753" s="8" t="str">
        <f t="shared" si="272"/>
        <v>Storm</v>
      </c>
      <c r="F5753">
        <v>2001</v>
      </c>
      <c r="G5753" t="s">
        <v>396</v>
      </c>
      <c r="H5753" t="s">
        <v>397</v>
      </c>
      <c r="I5753" t="s">
        <v>52</v>
      </c>
      <c r="J5753">
        <v>1</v>
      </c>
      <c r="K5753">
        <v>6</v>
      </c>
      <c r="P5753">
        <v>300000</v>
      </c>
    </row>
    <row r="5754" spans="1:16" x14ac:dyDescent="0.2">
      <c r="A5754" s="11" t="str">
        <f t="shared" si="270"/>
        <v>2001GHA21211411141</v>
      </c>
      <c r="B5754" s="9" t="str">
        <f>VLOOKUP(A5754,disaster_type!$A$2:$L$60000,5,FALSE)</f>
        <v>Epidemic</v>
      </c>
      <c r="C5754" s="9" t="str">
        <f>VLOOKUP(I5754,_readme!$A$25:$B$49,2,FALSE)</f>
        <v>Epidemic</v>
      </c>
      <c r="D5754" s="9" t="b">
        <f t="shared" si="271"/>
        <v>0</v>
      </c>
      <c r="E5754" s="8" t="str">
        <f t="shared" si="272"/>
        <v>Epidemic</v>
      </c>
      <c r="F5754">
        <v>2001</v>
      </c>
      <c r="G5754" t="s">
        <v>183</v>
      </c>
      <c r="H5754" t="s">
        <v>184</v>
      </c>
      <c r="I5754" t="s">
        <v>77</v>
      </c>
      <c r="J5754">
        <v>2</v>
      </c>
      <c r="K5754">
        <v>12</v>
      </c>
      <c r="M5754">
        <v>1141</v>
      </c>
      <c r="O5754">
        <v>1141</v>
      </c>
    </row>
    <row r="5755" spans="1:16" x14ac:dyDescent="0.2">
      <c r="A5755" s="11" t="str">
        <f t="shared" si="270"/>
        <v>2001GHA112251390005000144025</v>
      </c>
      <c r="B5755" s="9" t="str">
        <f>VLOOKUP(A5755,disaster_type!$A$2:$L$60000,5,FALSE)</f>
        <v>Flood</v>
      </c>
      <c r="C5755" s="9" t="str">
        <f>VLOOKUP(I5755,_readme!$A$25:$B$49,2,FALSE)</f>
        <v>Flood</v>
      </c>
      <c r="D5755" s="9" t="b">
        <f t="shared" si="271"/>
        <v>0</v>
      </c>
      <c r="E5755" s="8" t="str">
        <f t="shared" si="272"/>
        <v>Flood</v>
      </c>
      <c r="F5755">
        <v>2001</v>
      </c>
      <c r="G5755" t="s">
        <v>183</v>
      </c>
      <c r="H5755" t="s">
        <v>184</v>
      </c>
      <c r="I5755" t="s">
        <v>112</v>
      </c>
      <c r="J5755">
        <v>1</v>
      </c>
      <c r="K5755">
        <v>12</v>
      </c>
      <c r="L5755">
        <v>25</v>
      </c>
      <c r="M5755">
        <v>139000</v>
      </c>
      <c r="N5755">
        <v>5000</v>
      </c>
      <c r="O5755">
        <v>144025</v>
      </c>
    </row>
    <row r="5756" spans="1:16" x14ac:dyDescent="0.2">
      <c r="A5756" s="11" t="str">
        <f t="shared" si="270"/>
        <v>2001GRC111450450</v>
      </c>
      <c r="B5756" s="9" t="e">
        <f>VLOOKUP(A5756,disaster_type!$A$2:$L$60000,5,FALSE)</f>
        <v>#N/A</v>
      </c>
      <c r="C5756" s="9" t="e">
        <f>VLOOKUP(I5756,_readme!$A$25:$B$49,2,FALSE)</f>
        <v>#N/A</v>
      </c>
      <c r="D5756" s="9" t="b">
        <f t="shared" si="271"/>
        <v>1</v>
      </c>
      <c r="E5756" s="8" t="e">
        <f t="shared" si="272"/>
        <v>#N/A</v>
      </c>
      <c r="F5756">
        <v>2001</v>
      </c>
      <c r="G5756" t="s">
        <v>145</v>
      </c>
      <c r="H5756" t="s">
        <v>146</v>
      </c>
      <c r="I5756" t="s">
        <v>17</v>
      </c>
      <c r="J5756">
        <v>1</v>
      </c>
      <c r="K5756">
        <v>11</v>
      </c>
      <c r="M5756">
        <v>450</v>
      </c>
      <c r="O5756">
        <v>450</v>
      </c>
    </row>
    <row r="5757" spans="1:16" x14ac:dyDescent="0.2">
      <c r="A5757" s="11" t="str">
        <f t="shared" si="270"/>
        <v>2001GRC1300300</v>
      </c>
      <c r="B5757" s="9" t="str">
        <f>VLOOKUP(A5757,disaster_type!$A$2:$L$60000,5,FALSE)</f>
        <v>Earthquake</v>
      </c>
      <c r="C5757" s="9" t="str">
        <f>VLOOKUP(I5757,_readme!$A$25:$B$49,2,FALSE)</f>
        <v>Earthquake</v>
      </c>
      <c r="D5757" s="9" t="b">
        <f t="shared" si="271"/>
        <v>0</v>
      </c>
      <c r="E5757" s="8" t="str">
        <f t="shared" si="272"/>
        <v>Earthquake</v>
      </c>
      <c r="F5757">
        <v>2001</v>
      </c>
      <c r="G5757" t="s">
        <v>145</v>
      </c>
      <c r="H5757" t="s">
        <v>146</v>
      </c>
      <c r="I5757" t="s">
        <v>28</v>
      </c>
      <c r="J5757">
        <v>1</v>
      </c>
      <c r="M5757">
        <v>300</v>
      </c>
      <c r="O5757">
        <v>300</v>
      </c>
    </row>
    <row r="5758" spans="1:16" x14ac:dyDescent="0.2">
      <c r="A5758" s="11" t="str">
        <f t="shared" si="270"/>
        <v>2001GRC1600600</v>
      </c>
      <c r="B5758" s="9" t="e">
        <f>VLOOKUP(A5758,disaster_type!$A$2:$L$60000,5,FALSE)</f>
        <v>#N/A</v>
      </c>
      <c r="C5758" s="9" t="str">
        <f>VLOOKUP(I5758,_readme!$A$25:$B$49,2,FALSE)</f>
        <v>Flood</v>
      </c>
      <c r="D5758" s="9" t="b">
        <f t="shared" si="271"/>
        <v>1</v>
      </c>
      <c r="E5758" s="8" t="str">
        <f t="shared" si="272"/>
        <v>Flood</v>
      </c>
      <c r="F5758">
        <v>2001</v>
      </c>
      <c r="G5758" t="s">
        <v>145</v>
      </c>
      <c r="H5758" t="s">
        <v>146</v>
      </c>
      <c r="I5758" t="s">
        <v>112</v>
      </c>
      <c r="J5758">
        <v>1</v>
      </c>
      <c r="M5758">
        <v>600</v>
      </c>
      <c r="O5758">
        <v>600</v>
      </c>
    </row>
    <row r="5759" spans="1:16" x14ac:dyDescent="0.2">
      <c r="A5759" s="11" t="str">
        <f t="shared" si="270"/>
        <v>2001GTM118501850</v>
      </c>
      <c r="B5759" s="9" t="str">
        <f>VLOOKUP(A5759,disaster_type!$A$2:$L$60000,5,FALSE)</f>
        <v xml:space="preserve">Extreme temperature </v>
      </c>
      <c r="C5759" s="9" t="str">
        <f>VLOOKUP(I5759,_readme!$A$25:$B$49,2,FALSE)</f>
        <v xml:space="preserve">Extreme temperature </v>
      </c>
      <c r="D5759" s="9" t="b">
        <f t="shared" si="271"/>
        <v>0</v>
      </c>
      <c r="E5759" s="8" t="str">
        <f t="shared" si="272"/>
        <v xml:space="preserve">Extreme temperature </v>
      </c>
      <c r="F5759">
        <v>2001</v>
      </c>
      <c r="G5759" t="s">
        <v>33</v>
      </c>
      <c r="H5759" t="s">
        <v>34</v>
      </c>
      <c r="I5759" t="s">
        <v>213</v>
      </c>
      <c r="J5759">
        <v>1</v>
      </c>
      <c r="M5759">
        <v>1850</v>
      </c>
      <c r="O5759">
        <v>1850</v>
      </c>
    </row>
    <row r="5760" spans="1:16" x14ac:dyDescent="0.2">
      <c r="A5760" s="11" t="str">
        <f t="shared" si="270"/>
        <v>2001GTM14111359611359614000</v>
      </c>
      <c r="B5760" s="9" t="str">
        <f>VLOOKUP(A5760,disaster_type!$A$2:$L$60000,5,FALSE)</f>
        <v>Drought</v>
      </c>
      <c r="C5760" s="9" t="str">
        <f>VLOOKUP(I5760,_readme!$A$25:$B$49,2,FALSE)</f>
        <v>Drought</v>
      </c>
      <c r="D5760" s="9" t="b">
        <f t="shared" si="271"/>
        <v>0</v>
      </c>
      <c r="E5760" s="8" t="str">
        <f t="shared" si="272"/>
        <v>Drought</v>
      </c>
      <c r="F5760">
        <v>2001</v>
      </c>
      <c r="G5760" t="s">
        <v>33</v>
      </c>
      <c r="H5760" t="s">
        <v>34</v>
      </c>
      <c r="I5760" t="s">
        <v>12</v>
      </c>
      <c r="J5760">
        <v>1</v>
      </c>
      <c r="K5760">
        <v>41</v>
      </c>
      <c r="M5760">
        <v>113596</v>
      </c>
      <c r="O5760">
        <v>113596</v>
      </c>
      <c r="P5760">
        <v>14000</v>
      </c>
    </row>
    <row r="5761" spans="1:16" x14ac:dyDescent="0.2">
      <c r="A5761" s="11" t="str">
        <f t="shared" si="270"/>
        <v>2001GTM16215015250</v>
      </c>
      <c r="B5761" s="9" t="str">
        <f>VLOOKUP(A5761,disaster_type!$A$2:$L$60000,5,FALSE)</f>
        <v>Earthquake</v>
      </c>
      <c r="C5761" s="9" t="str">
        <f>VLOOKUP(I5761,_readme!$A$25:$B$49,2,FALSE)</f>
        <v>Earthquake</v>
      </c>
      <c r="D5761" s="9" t="b">
        <f t="shared" si="271"/>
        <v>0</v>
      </c>
      <c r="E5761" s="8" t="str">
        <f t="shared" si="272"/>
        <v>Earthquake</v>
      </c>
      <c r="F5761">
        <v>2001</v>
      </c>
      <c r="G5761" t="s">
        <v>33</v>
      </c>
      <c r="H5761" t="s">
        <v>34</v>
      </c>
      <c r="I5761" t="s">
        <v>28</v>
      </c>
      <c r="J5761">
        <v>1</v>
      </c>
      <c r="K5761">
        <v>6</v>
      </c>
      <c r="L5761">
        <v>2</v>
      </c>
      <c r="M5761">
        <v>150</v>
      </c>
      <c r="O5761">
        <v>152</v>
      </c>
      <c r="P5761">
        <v>50</v>
      </c>
    </row>
    <row r="5762" spans="1:16" x14ac:dyDescent="0.2">
      <c r="A5762" s="11" t="str">
        <f t="shared" si="270"/>
        <v>2001GTM181164356446100</v>
      </c>
      <c r="B5762" s="9" t="str">
        <f>VLOOKUP(A5762,disaster_type!$A$2:$L$60000,5,FALSE)</f>
        <v>Storm</v>
      </c>
      <c r="C5762" s="9" t="str">
        <f>VLOOKUP(I5762,_readme!$A$25:$B$49,2,FALSE)</f>
        <v>Storm</v>
      </c>
      <c r="D5762" s="9" t="b">
        <f t="shared" si="271"/>
        <v>0</v>
      </c>
      <c r="E5762" s="8" t="str">
        <f t="shared" si="272"/>
        <v>Storm</v>
      </c>
      <c r="F5762">
        <v>2001</v>
      </c>
      <c r="G5762" t="s">
        <v>33</v>
      </c>
      <c r="H5762" t="s">
        <v>34</v>
      </c>
      <c r="I5762" t="s">
        <v>24</v>
      </c>
      <c r="J5762">
        <v>1</v>
      </c>
      <c r="K5762">
        <v>8</v>
      </c>
      <c r="L5762">
        <v>11</v>
      </c>
      <c r="M5762">
        <v>6435</v>
      </c>
      <c r="O5762">
        <v>6446</v>
      </c>
      <c r="P5762">
        <v>100</v>
      </c>
    </row>
    <row r="5763" spans="1:16" x14ac:dyDescent="0.2">
      <c r="A5763" s="11" t="str">
        <f t="shared" ref="A5763:A5826" si="273">F5763&amp;G5763&amp;J5763&amp;K5763&amp;L5763&amp;M5763&amp;N5763&amp;O5763&amp;P5763</f>
        <v>2001GIN112143143</v>
      </c>
      <c r="B5763" s="9" t="str">
        <f>VLOOKUP(A5763,disaster_type!$A$2:$L$60000,5,FALSE)</f>
        <v>Epidemic</v>
      </c>
      <c r="C5763" s="9" t="str">
        <f>VLOOKUP(I5763,_readme!$A$25:$B$49,2,FALSE)</f>
        <v>Epidemic</v>
      </c>
      <c r="D5763" s="9" t="b">
        <f t="shared" ref="D5763:D5826" si="274">ISNA(B5763)</f>
        <v>0</v>
      </c>
      <c r="E5763" s="8" t="str">
        <f t="shared" si="272"/>
        <v>Epidemic</v>
      </c>
      <c r="F5763">
        <v>2001</v>
      </c>
      <c r="G5763" t="s">
        <v>365</v>
      </c>
      <c r="H5763" t="s">
        <v>366</v>
      </c>
      <c r="I5763" t="s">
        <v>77</v>
      </c>
      <c r="J5763">
        <v>1</v>
      </c>
      <c r="K5763">
        <v>12</v>
      </c>
      <c r="M5763">
        <v>143</v>
      </c>
      <c r="O5763">
        <v>143</v>
      </c>
    </row>
    <row r="5764" spans="1:16" x14ac:dyDescent="0.2">
      <c r="A5764" s="11" t="str">
        <f t="shared" si="273"/>
        <v>2001GIN19220000220000</v>
      </c>
      <c r="B5764" s="9" t="str">
        <f>VLOOKUP(A5764,disaster_type!$A$2:$L$60000,5,FALSE)</f>
        <v>Flood</v>
      </c>
      <c r="C5764" s="9" t="str">
        <f>VLOOKUP(I5764,_readme!$A$25:$B$49,2,FALSE)</f>
        <v>Flood</v>
      </c>
      <c r="D5764" s="9" t="b">
        <f t="shared" si="274"/>
        <v>0</v>
      </c>
      <c r="E5764" s="8" t="str">
        <f t="shared" si="272"/>
        <v>Flood</v>
      </c>
      <c r="F5764">
        <v>2001</v>
      </c>
      <c r="G5764" t="s">
        <v>365</v>
      </c>
      <c r="H5764" t="s">
        <v>366</v>
      </c>
      <c r="I5764" t="s">
        <v>112</v>
      </c>
      <c r="J5764">
        <v>1</v>
      </c>
      <c r="K5764">
        <v>9</v>
      </c>
      <c r="M5764">
        <v>220000</v>
      </c>
      <c r="O5764">
        <v>220000</v>
      </c>
    </row>
    <row r="5765" spans="1:16" x14ac:dyDescent="0.2">
      <c r="A5765" s="11" t="str">
        <f t="shared" si="273"/>
        <v>2001HTI1261150705081</v>
      </c>
      <c r="B5765" s="9" t="str">
        <f>VLOOKUP(A5765,disaster_type!$A$2:$L$60000,5,FALSE)</f>
        <v>Flood</v>
      </c>
      <c r="C5765" s="9" t="str">
        <f>VLOOKUP(I5765,_readme!$A$25:$B$49,2,FALSE)</f>
        <v>Flood</v>
      </c>
      <c r="D5765" s="9" t="b">
        <f t="shared" si="274"/>
        <v>0</v>
      </c>
      <c r="E5765" s="8" t="str">
        <f t="shared" si="272"/>
        <v>Flood</v>
      </c>
      <c r="F5765">
        <v>2001</v>
      </c>
      <c r="G5765" t="s">
        <v>85</v>
      </c>
      <c r="H5765" t="s">
        <v>86</v>
      </c>
      <c r="I5765" t="s">
        <v>112</v>
      </c>
      <c r="J5765">
        <v>1</v>
      </c>
      <c r="K5765">
        <v>26</v>
      </c>
      <c r="L5765">
        <v>11</v>
      </c>
      <c r="M5765">
        <v>5070</v>
      </c>
      <c r="O5765">
        <v>5081</v>
      </c>
    </row>
    <row r="5766" spans="1:16" x14ac:dyDescent="0.2">
      <c r="A5766" s="11" t="str">
        <f t="shared" si="273"/>
        <v>2001HTI120</v>
      </c>
      <c r="B5766" s="9" t="str">
        <f>VLOOKUP(A5766,disaster_type!$A$2:$L$60000,5,FALSE)</f>
        <v>Storm</v>
      </c>
      <c r="C5766" s="9" t="str">
        <f>VLOOKUP(I5766,_readme!$A$25:$B$49,2,FALSE)</f>
        <v>Storm</v>
      </c>
      <c r="D5766" s="9" t="b">
        <f t="shared" si="274"/>
        <v>0</v>
      </c>
      <c r="E5766" s="8" t="str">
        <f t="shared" si="272"/>
        <v>Storm</v>
      </c>
      <c r="F5766">
        <v>2001</v>
      </c>
      <c r="G5766" t="s">
        <v>85</v>
      </c>
      <c r="H5766" t="s">
        <v>86</v>
      </c>
      <c r="I5766" t="s">
        <v>24</v>
      </c>
      <c r="J5766">
        <v>1</v>
      </c>
      <c r="P5766">
        <v>20</v>
      </c>
    </row>
    <row r="5767" spans="1:16" x14ac:dyDescent="0.2">
      <c r="A5767" s="11" t="str">
        <f t="shared" si="273"/>
        <v>2001HND1195000195000</v>
      </c>
      <c r="B5767" s="9" t="str">
        <f>VLOOKUP(A5767,disaster_type!$A$2:$L$60000,5,FALSE)</f>
        <v>Drought</v>
      </c>
      <c r="C5767" s="9" t="str">
        <f>VLOOKUP(I5767,_readme!$A$25:$B$49,2,FALSE)</f>
        <v>Drought</v>
      </c>
      <c r="D5767" s="9" t="b">
        <f t="shared" si="274"/>
        <v>0</v>
      </c>
      <c r="E5767" s="8" t="str">
        <f t="shared" si="272"/>
        <v>Drought</v>
      </c>
      <c r="F5767">
        <v>2001</v>
      </c>
      <c r="G5767" t="s">
        <v>118</v>
      </c>
      <c r="H5767" t="s">
        <v>119</v>
      </c>
      <c r="I5767" t="s">
        <v>12</v>
      </c>
      <c r="J5767">
        <v>1</v>
      </c>
      <c r="M5767">
        <v>195000</v>
      </c>
      <c r="O5767">
        <v>195000</v>
      </c>
    </row>
    <row r="5768" spans="1:16" x14ac:dyDescent="0.2">
      <c r="A5768" s="11" t="str">
        <f t="shared" si="273"/>
        <v>2001HND1216105125270863215000</v>
      </c>
      <c r="B5768" s="9" t="str">
        <f>VLOOKUP(A5768,disaster_type!$A$2:$L$60000,5,FALSE)</f>
        <v>Storm</v>
      </c>
      <c r="C5768" s="9" t="str">
        <f>VLOOKUP(I5768,_readme!$A$25:$B$49,2,FALSE)</f>
        <v>Storm</v>
      </c>
      <c r="D5768" s="9" t="b">
        <f t="shared" si="274"/>
        <v>0</v>
      </c>
      <c r="E5768" s="8" t="str">
        <f t="shared" si="272"/>
        <v>Storm</v>
      </c>
      <c r="F5768">
        <v>2001</v>
      </c>
      <c r="G5768" t="s">
        <v>118</v>
      </c>
      <c r="H5768" t="s">
        <v>119</v>
      </c>
      <c r="I5768" t="s">
        <v>24</v>
      </c>
      <c r="J5768">
        <v>1</v>
      </c>
      <c r="K5768">
        <v>21</v>
      </c>
      <c r="M5768">
        <v>61051</v>
      </c>
      <c r="N5768">
        <v>25270</v>
      </c>
      <c r="O5768">
        <v>86321</v>
      </c>
      <c r="P5768">
        <v>5000</v>
      </c>
    </row>
    <row r="5769" spans="1:16" x14ac:dyDescent="0.2">
      <c r="A5769" s="11" t="str">
        <f t="shared" si="273"/>
        <v>2001HUN181</v>
      </c>
      <c r="B5769" s="9" t="str">
        <f>VLOOKUP(A5769,disaster_type!$A$2:$L$60000,5,FALSE)</f>
        <v xml:space="preserve">Extreme temperature </v>
      </c>
      <c r="C5769" s="9" t="str">
        <f>VLOOKUP(I5769,_readme!$A$25:$B$49,2,FALSE)</f>
        <v xml:space="preserve">Extreme temperature </v>
      </c>
      <c r="D5769" s="9" t="b">
        <f t="shared" si="274"/>
        <v>0</v>
      </c>
      <c r="E5769" s="8" t="str">
        <f t="shared" si="272"/>
        <v xml:space="preserve">Extreme temperature </v>
      </c>
      <c r="F5769">
        <v>2001</v>
      </c>
      <c r="G5769" t="s">
        <v>316</v>
      </c>
      <c r="H5769" t="s">
        <v>317</v>
      </c>
      <c r="I5769" t="s">
        <v>213</v>
      </c>
      <c r="J5769">
        <v>1</v>
      </c>
      <c r="K5769">
        <v>81</v>
      </c>
    </row>
    <row r="5770" spans="1:16" x14ac:dyDescent="0.2">
      <c r="A5770" s="11" t="str">
        <f t="shared" si="273"/>
        <v>2001HUN110000100005000</v>
      </c>
      <c r="B5770" s="9" t="str">
        <f>VLOOKUP(A5770,disaster_type!$A$2:$L$60000,5,FALSE)</f>
        <v>Flood</v>
      </c>
      <c r="C5770" s="9" t="str">
        <f>VLOOKUP(I5770,_readme!$A$25:$B$49,2,FALSE)</f>
        <v>Flood</v>
      </c>
      <c r="D5770" s="9" t="b">
        <f t="shared" si="274"/>
        <v>0</v>
      </c>
      <c r="E5770" s="8" t="str">
        <f t="shared" si="272"/>
        <v>Flood</v>
      </c>
      <c r="F5770">
        <v>2001</v>
      </c>
      <c r="G5770" t="s">
        <v>316</v>
      </c>
      <c r="H5770" t="s">
        <v>317</v>
      </c>
      <c r="I5770" t="s">
        <v>112</v>
      </c>
      <c r="J5770">
        <v>1</v>
      </c>
      <c r="M5770">
        <v>10000</v>
      </c>
      <c r="O5770">
        <v>10000</v>
      </c>
      <c r="P5770">
        <v>5000</v>
      </c>
    </row>
    <row r="5771" spans="1:16" x14ac:dyDescent="0.2">
      <c r="A5771" s="11" t="str">
        <f t="shared" si="273"/>
        <v>2001IND53704070000427000082129000</v>
      </c>
      <c r="B5771" s="9" t="e">
        <f>VLOOKUP(A5771,disaster_type!$A$2:$L$60000,5,FALSE)</f>
        <v>#N/A</v>
      </c>
      <c r="C5771" s="9" t="e">
        <f>VLOOKUP(I5771,_readme!$A$25:$B$49,2,FALSE)</f>
        <v>#N/A</v>
      </c>
      <c r="D5771" s="9" t="b">
        <f t="shared" si="274"/>
        <v>1</v>
      </c>
      <c r="E5771" s="8" t="e">
        <f t="shared" si="272"/>
        <v>#N/A</v>
      </c>
      <c r="F5771">
        <v>2001</v>
      </c>
      <c r="G5771" t="s">
        <v>13</v>
      </c>
      <c r="H5771" t="s">
        <v>14</v>
      </c>
      <c r="I5771" t="s">
        <v>17</v>
      </c>
      <c r="J5771">
        <v>5</v>
      </c>
      <c r="K5771">
        <v>370</v>
      </c>
      <c r="L5771">
        <v>40</v>
      </c>
      <c r="M5771">
        <v>7000042</v>
      </c>
      <c r="O5771">
        <v>7000082</v>
      </c>
      <c r="P5771">
        <v>129000</v>
      </c>
    </row>
    <row r="5772" spans="1:16" x14ac:dyDescent="0.2">
      <c r="A5772" s="11" t="str">
        <f t="shared" si="273"/>
        <v>2001IND2493416134161</v>
      </c>
      <c r="B5772" s="9" t="e">
        <f>VLOOKUP(A5772,disaster_type!$A$2:$L$60000,5,FALSE)</f>
        <v>#N/A</v>
      </c>
      <c r="C5772" s="9" t="str">
        <f>VLOOKUP(I5772,_readme!$A$25:$B$49,2,FALSE)</f>
        <v>Epidemic</v>
      </c>
      <c r="D5772" s="9" t="b">
        <f t="shared" si="274"/>
        <v>1</v>
      </c>
      <c r="E5772" s="8" t="str">
        <f t="shared" si="272"/>
        <v>Epidemic</v>
      </c>
      <c r="F5772">
        <v>2001</v>
      </c>
      <c r="G5772" t="s">
        <v>13</v>
      </c>
      <c r="H5772" t="s">
        <v>14</v>
      </c>
      <c r="I5772" t="s">
        <v>77</v>
      </c>
      <c r="J5772">
        <v>2</v>
      </c>
      <c r="K5772">
        <v>49</v>
      </c>
      <c r="M5772">
        <v>34161</v>
      </c>
      <c r="O5772">
        <v>34161</v>
      </c>
    </row>
    <row r="5773" spans="1:16" x14ac:dyDescent="0.2">
      <c r="A5773" s="11" t="str">
        <f t="shared" si="273"/>
        <v>2001IND2173</v>
      </c>
      <c r="B5773" s="9" t="str">
        <f>VLOOKUP(A5773,disaster_type!$A$2:$L$60000,5,FALSE)</f>
        <v xml:space="preserve">Extreme temperature </v>
      </c>
      <c r="C5773" s="9" t="str">
        <f>VLOOKUP(I5773,_readme!$A$25:$B$49,2,FALSE)</f>
        <v xml:space="preserve">Extreme temperature </v>
      </c>
      <c r="D5773" s="9" t="b">
        <f t="shared" si="274"/>
        <v>0</v>
      </c>
      <c r="E5773" s="8" t="str">
        <f t="shared" si="272"/>
        <v xml:space="preserve">Extreme temperature </v>
      </c>
      <c r="F5773">
        <v>2001</v>
      </c>
      <c r="G5773" t="s">
        <v>13</v>
      </c>
      <c r="H5773" t="s">
        <v>14</v>
      </c>
      <c r="I5773" t="s">
        <v>213</v>
      </c>
      <c r="J5773">
        <v>2</v>
      </c>
      <c r="K5773">
        <v>173</v>
      </c>
    </row>
    <row r="5774" spans="1:16" x14ac:dyDescent="0.2">
      <c r="A5774" s="11" t="str">
        <f t="shared" si="273"/>
        <v>2001IND121</v>
      </c>
      <c r="B5774" s="9" t="e">
        <f>VLOOKUP(A5774,disaster_type!$A$2:$L$60000,5,FALSE)</f>
        <v>#N/A</v>
      </c>
      <c r="C5774" s="9" t="str">
        <f>VLOOKUP(I5774,_readme!$A$25:$B$49,2,FALSE)</f>
        <v>Storm</v>
      </c>
      <c r="D5774" s="9" t="b">
        <f t="shared" si="274"/>
        <v>1</v>
      </c>
      <c r="E5774" s="8" t="str">
        <f t="shared" si="272"/>
        <v>Storm</v>
      </c>
      <c r="F5774">
        <v>2001</v>
      </c>
      <c r="G5774" t="s">
        <v>13</v>
      </c>
      <c r="H5774" t="s">
        <v>14</v>
      </c>
      <c r="I5774" t="s">
        <v>52</v>
      </c>
      <c r="J5774">
        <v>1</v>
      </c>
      <c r="K5774">
        <v>21</v>
      </c>
    </row>
    <row r="5775" spans="1:16" x14ac:dyDescent="0.2">
      <c r="A5775" s="11" t="str">
        <f t="shared" si="273"/>
        <v>2001IND1482800000280000026000</v>
      </c>
      <c r="B5775" s="9" t="e">
        <f>VLOOKUP(A5775,disaster_type!$A$2:$L$60000,5,FALSE)</f>
        <v>#N/A</v>
      </c>
      <c r="C5775" s="9" t="str">
        <f>VLOOKUP(I5775,_readme!$A$25:$B$49,2,FALSE)</f>
        <v>Flood</v>
      </c>
      <c r="D5775" s="9" t="b">
        <f t="shared" si="274"/>
        <v>1</v>
      </c>
      <c r="E5775" s="8" t="str">
        <f t="shared" si="272"/>
        <v>Flood</v>
      </c>
      <c r="F5775">
        <v>2001</v>
      </c>
      <c r="G5775" t="s">
        <v>13</v>
      </c>
      <c r="H5775" t="s">
        <v>14</v>
      </c>
      <c r="I5775" t="s">
        <v>180</v>
      </c>
      <c r="J5775">
        <v>1</v>
      </c>
      <c r="K5775">
        <v>48</v>
      </c>
      <c r="M5775">
        <v>2800000</v>
      </c>
      <c r="O5775">
        <v>2800000</v>
      </c>
      <c r="P5775">
        <v>26000</v>
      </c>
    </row>
    <row r="5776" spans="1:16" x14ac:dyDescent="0.2">
      <c r="A5776" s="11" t="str">
        <f t="shared" si="273"/>
        <v>2001IND1200051668124365000179000063218122623000</v>
      </c>
      <c r="B5776" s="9" t="str">
        <f>VLOOKUP(A5776,disaster_type!$A$2:$L$60000,5,FALSE)</f>
        <v>Earthquake</v>
      </c>
      <c r="C5776" s="9" t="str">
        <f>VLOOKUP(I5776,_readme!$A$25:$B$49,2,FALSE)</f>
        <v>Earthquake</v>
      </c>
      <c r="D5776" s="9" t="b">
        <f t="shared" si="274"/>
        <v>0</v>
      </c>
      <c r="E5776" s="8" t="str">
        <f t="shared" si="272"/>
        <v>Earthquake</v>
      </c>
      <c r="F5776">
        <v>2001</v>
      </c>
      <c r="G5776" t="s">
        <v>13</v>
      </c>
      <c r="H5776" t="s">
        <v>14</v>
      </c>
      <c r="I5776" t="s">
        <v>28</v>
      </c>
      <c r="J5776">
        <v>1</v>
      </c>
      <c r="K5776">
        <v>20005</v>
      </c>
      <c r="L5776">
        <v>166812</v>
      </c>
      <c r="M5776">
        <v>4365000</v>
      </c>
      <c r="N5776">
        <v>1790000</v>
      </c>
      <c r="O5776">
        <v>6321812</v>
      </c>
      <c r="P5776">
        <v>2623000</v>
      </c>
    </row>
    <row r="5777" spans="1:16" x14ac:dyDescent="0.2">
      <c r="A5777" s="11" t="str">
        <f t="shared" si="273"/>
        <v>2001IND398</v>
      </c>
      <c r="B5777" s="9" t="str">
        <f>VLOOKUP(A5777,disaster_type!$A$2:$L$60000,5,FALSE)</f>
        <v>Landslide</v>
      </c>
      <c r="C5777" s="9" t="str">
        <f>VLOOKUP(I5777,_readme!$A$25:$B$49,2,FALSE)</f>
        <v>Landslide</v>
      </c>
      <c r="D5777" s="9" t="b">
        <f t="shared" si="274"/>
        <v>0</v>
      </c>
      <c r="E5777" s="8" t="str">
        <f t="shared" si="272"/>
        <v>Landslide</v>
      </c>
      <c r="F5777">
        <v>2001</v>
      </c>
      <c r="G5777" t="s">
        <v>13</v>
      </c>
      <c r="H5777" t="s">
        <v>14</v>
      </c>
      <c r="I5777" t="s">
        <v>80</v>
      </c>
      <c r="J5777">
        <v>3</v>
      </c>
      <c r="K5777">
        <v>98</v>
      </c>
    </row>
    <row r="5778" spans="1:16" x14ac:dyDescent="0.2">
      <c r="A5778" s="11" t="str">
        <f t="shared" si="273"/>
        <v>2001IND1122468624686</v>
      </c>
      <c r="B5778" s="9" t="e">
        <f>VLOOKUP(A5778,disaster_type!$A$2:$L$60000,5,FALSE)</f>
        <v>#N/A</v>
      </c>
      <c r="C5778" s="9" t="str">
        <f>VLOOKUP(I5778,_readme!$A$25:$B$49,2,FALSE)</f>
        <v>Epidemic</v>
      </c>
      <c r="D5778" s="9" t="b">
        <f t="shared" si="274"/>
        <v>1</v>
      </c>
      <c r="E5778" s="8" t="str">
        <f t="shared" si="272"/>
        <v>Epidemic</v>
      </c>
      <c r="F5778">
        <v>2001</v>
      </c>
      <c r="G5778" t="s">
        <v>13</v>
      </c>
      <c r="H5778" t="s">
        <v>14</v>
      </c>
      <c r="I5778" t="s">
        <v>132</v>
      </c>
      <c r="J5778">
        <v>1</v>
      </c>
      <c r="K5778">
        <v>12</v>
      </c>
      <c r="M5778">
        <v>24686</v>
      </c>
      <c r="O5778">
        <v>24686</v>
      </c>
    </row>
    <row r="5779" spans="1:16" x14ac:dyDescent="0.2">
      <c r="A5779" s="11" t="str">
        <f t="shared" si="273"/>
        <v>2001IND41911081000010810000206924</v>
      </c>
      <c r="B5779" s="9" t="e">
        <f>VLOOKUP(A5779,disaster_type!$A$2:$L$60000,5,FALSE)</f>
        <v>#N/A</v>
      </c>
      <c r="C5779" s="9" t="str">
        <f>VLOOKUP(I5779,_readme!$A$25:$B$49,2,FALSE)</f>
        <v>Flood</v>
      </c>
      <c r="D5779" s="9" t="b">
        <f t="shared" si="274"/>
        <v>1</v>
      </c>
      <c r="E5779" s="8" t="str">
        <f t="shared" si="272"/>
        <v>Flood</v>
      </c>
      <c r="F5779">
        <v>2001</v>
      </c>
      <c r="G5779" t="s">
        <v>13</v>
      </c>
      <c r="H5779" t="s">
        <v>14</v>
      </c>
      <c r="I5779" t="s">
        <v>112</v>
      </c>
      <c r="J5779">
        <v>4</v>
      </c>
      <c r="K5779">
        <v>191</v>
      </c>
      <c r="M5779">
        <v>10810000</v>
      </c>
      <c r="O5779">
        <v>10810000</v>
      </c>
      <c r="P5779">
        <v>206924</v>
      </c>
    </row>
    <row r="5780" spans="1:16" x14ac:dyDescent="0.2">
      <c r="A5780" s="11" t="str">
        <f t="shared" si="273"/>
        <v>2001IND27825000200027000</v>
      </c>
      <c r="B5780" s="9" t="e">
        <f>VLOOKUP(A5780,disaster_type!$A$2:$L$60000,5,FALSE)</f>
        <v>#N/A</v>
      </c>
      <c r="C5780" s="9" t="str">
        <f>VLOOKUP(I5780,_readme!$A$25:$B$49,2,FALSE)</f>
        <v>Storm</v>
      </c>
      <c r="D5780" s="9" t="b">
        <f t="shared" si="274"/>
        <v>1</v>
      </c>
      <c r="E5780" s="8" t="str">
        <f t="shared" si="272"/>
        <v>Storm</v>
      </c>
      <c r="F5780">
        <v>2001</v>
      </c>
      <c r="G5780" t="s">
        <v>13</v>
      </c>
      <c r="H5780" t="s">
        <v>14</v>
      </c>
      <c r="I5780" t="s">
        <v>24</v>
      </c>
      <c r="J5780">
        <v>2</v>
      </c>
      <c r="K5780">
        <v>78</v>
      </c>
      <c r="M5780">
        <v>25000</v>
      </c>
      <c r="N5780">
        <v>2000</v>
      </c>
      <c r="O5780">
        <v>27000</v>
      </c>
    </row>
    <row r="5781" spans="1:16" x14ac:dyDescent="0.2">
      <c r="A5781" s="11" t="str">
        <f t="shared" si="273"/>
        <v>2001IDN1</v>
      </c>
      <c r="B5781" s="9" t="e">
        <f>VLOOKUP(A5781,disaster_type!$A$2:$L$60000,5,FALSE)</f>
        <v>#N/A</v>
      </c>
      <c r="C5781" s="9" t="e">
        <f>VLOOKUP(I5781,_readme!$A$25:$B$49,2,FALSE)</f>
        <v>#N/A</v>
      </c>
      <c r="D5781" s="9" t="b">
        <f t="shared" si="274"/>
        <v>1</v>
      </c>
      <c r="E5781" s="8" t="e">
        <f t="shared" si="272"/>
        <v>#N/A</v>
      </c>
      <c r="F5781">
        <v>2001</v>
      </c>
      <c r="G5781" t="s">
        <v>78</v>
      </c>
      <c r="H5781" t="s">
        <v>79</v>
      </c>
      <c r="I5781" t="s">
        <v>17</v>
      </c>
      <c r="J5781">
        <v>1</v>
      </c>
    </row>
    <row r="5782" spans="1:16" x14ac:dyDescent="0.2">
      <c r="A5782" s="11" t="str">
        <f t="shared" si="273"/>
        <v>2001IDN1130800008000010000</v>
      </c>
      <c r="B5782" s="9" t="e">
        <f>VLOOKUP(A5782,disaster_type!$A$2:$L$60000,5,FALSE)</f>
        <v>#N/A</v>
      </c>
      <c r="C5782" s="9" t="str">
        <f>VLOOKUP(I5782,_readme!$A$25:$B$49,2,FALSE)</f>
        <v>Flood</v>
      </c>
      <c r="D5782" s="9" t="b">
        <f t="shared" si="274"/>
        <v>1</v>
      </c>
      <c r="E5782" s="8" t="str">
        <f t="shared" si="272"/>
        <v>Flood</v>
      </c>
      <c r="F5782">
        <v>2001</v>
      </c>
      <c r="G5782" t="s">
        <v>78</v>
      </c>
      <c r="H5782" t="s">
        <v>79</v>
      </c>
      <c r="I5782" t="s">
        <v>180</v>
      </c>
      <c r="J5782">
        <v>1</v>
      </c>
      <c r="K5782">
        <v>130</v>
      </c>
      <c r="M5782">
        <v>80000</v>
      </c>
      <c r="O5782">
        <v>80000</v>
      </c>
      <c r="P5782">
        <v>10000</v>
      </c>
    </row>
    <row r="5783" spans="1:16" x14ac:dyDescent="0.2">
      <c r="A5783" s="11" t="str">
        <f t="shared" si="273"/>
        <v>2001IDN2121250012512</v>
      </c>
      <c r="B5783" s="9" t="str">
        <f>VLOOKUP(A5783,disaster_type!$A$2:$L$60000,5,FALSE)</f>
        <v>Earthquake</v>
      </c>
      <c r="C5783" s="9" t="str">
        <f>VLOOKUP(I5783,_readme!$A$25:$B$49,2,FALSE)</f>
        <v>Earthquake</v>
      </c>
      <c r="D5783" s="9" t="b">
        <f t="shared" si="274"/>
        <v>0</v>
      </c>
      <c r="E5783" s="8" t="str">
        <f t="shared" si="272"/>
        <v>Earthquake</v>
      </c>
      <c r="F5783">
        <v>2001</v>
      </c>
      <c r="G5783" t="s">
        <v>78</v>
      </c>
      <c r="H5783" t="s">
        <v>79</v>
      </c>
      <c r="I5783" t="s">
        <v>28</v>
      </c>
      <c r="J5783">
        <v>2</v>
      </c>
      <c r="L5783">
        <v>12</v>
      </c>
      <c r="M5783">
        <v>12500</v>
      </c>
      <c r="O5783">
        <v>12512</v>
      </c>
    </row>
    <row r="5784" spans="1:16" x14ac:dyDescent="0.2">
      <c r="A5784" s="11" t="str">
        <f t="shared" si="273"/>
        <v>2001IDN4185239102391010000</v>
      </c>
      <c r="B5784" s="9" t="str">
        <f>VLOOKUP(A5784,disaster_type!$A$2:$L$60000,5,FALSE)</f>
        <v>Landslide</v>
      </c>
      <c r="C5784" s="9" t="str">
        <f>VLOOKUP(I5784,_readme!$A$25:$B$49,2,FALSE)</f>
        <v>Landslide</v>
      </c>
      <c r="D5784" s="9" t="b">
        <f t="shared" si="274"/>
        <v>0</v>
      </c>
      <c r="E5784" s="8" t="str">
        <f t="shared" si="272"/>
        <v>Landslide</v>
      </c>
      <c r="F5784">
        <v>2001</v>
      </c>
      <c r="G5784" t="s">
        <v>78</v>
      </c>
      <c r="H5784" t="s">
        <v>79</v>
      </c>
      <c r="I5784" t="s">
        <v>80</v>
      </c>
      <c r="J5784">
        <v>4</v>
      </c>
      <c r="K5784">
        <v>185</v>
      </c>
      <c r="N5784">
        <v>23910</v>
      </c>
      <c r="O5784">
        <v>23910</v>
      </c>
      <c r="P5784">
        <v>10000</v>
      </c>
    </row>
    <row r="5785" spans="1:16" x14ac:dyDescent="0.2">
      <c r="A5785" s="11" t="str">
        <f t="shared" si="273"/>
        <v>2001IDN2272456905694</v>
      </c>
      <c r="B5785" s="9" t="e">
        <f>VLOOKUP(A5785,disaster_type!$A$2:$L$60000,5,FALSE)</f>
        <v>#N/A</v>
      </c>
      <c r="C5785" s="9" t="str">
        <f>VLOOKUP(I5785,_readme!$A$25:$B$49,2,FALSE)</f>
        <v>Flood</v>
      </c>
      <c r="D5785" s="9" t="b">
        <f t="shared" si="274"/>
        <v>1</v>
      </c>
      <c r="E5785" s="8" t="str">
        <f t="shared" si="272"/>
        <v>Flood</v>
      </c>
      <c r="F5785">
        <v>2001</v>
      </c>
      <c r="G5785" t="s">
        <v>78</v>
      </c>
      <c r="H5785" t="s">
        <v>79</v>
      </c>
      <c r="I5785" t="s">
        <v>112</v>
      </c>
      <c r="J5785">
        <v>2</v>
      </c>
      <c r="K5785">
        <v>272</v>
      </c>
      <c r="L5785">
        <v>4</v>
      </c>
      <c r="N5785">
        <v>5690</v>
      </c>
      <c r="O5785">
        <v>5694</v>
      </c>
    </row>
    <row r="5786" spans="1:16" x14ac:dyDescent="0.2">
      <c r="A5786" s="11" t="str">
        <f t="shared" si="273"/>
        <v>2001IRN34442501204250120450078800</v>
      </c>
      <c r="B5786" s="9" t="e">
        <f>VLOOKUP(A5786,disaster_type!$A$2:$L$60000,5,FALSE)</f>
        <v>#N/A</v>
      </c>
      <c r="C5786" s="9" t="str">
        <f>VLOOKUP(I5786,_readme!$A$25:$B$49,2,FALSE)</f>
        <v>Flood</v>
      </c>
      <c r="D5786" s="9" t="b">
        <f t="shared" si="274"/>
        <v>1</v>
      </c>
      <c r="E5786" s="8" t="str">
        <f t="shared" si="272"/>
        <v>Flood</v>
      </c>
      <c r="F5786">
        <v>2001</v>
      </c>
      <c r="G5786" t="s">
        <v>87</v>
      </c>
      <c r="H5786" t="s">
        <v>88</v>
      </c>
      <c r="I5786" t="s">
        <v>180</v>
      </c>
      <c r="J5786">
        <v>3</v>
      </c>
      <c r="K5786">
        <v>444</v>
      </c>
      <c r="L5786">
        <v>250</v>
      </c>
      <c r="M5786">
        <v>1204250</v>
      </c>
      <c r="O5786">
        <v>1204500</v>
      </c>
      <c r="P5786">
        <v>78800</v>
      </c>
    </row>
    <row r="5787" spans="1:16" x14ac:dyDescent="0.2">
      <c r="A5787" s="11" t="str">
        <f t="shared" si="273"/>
        <v>2001IRN110001000</v>
      </c>
      <c r="B5787" s="9" t="str">
        <f>VLOOKUP(A5787,disaster_type!$A$2:$L$60000,5,FALSE)</f>
        <v>Earthquake</v>
      </c>
      <c r="C5787" s="9" t="str">
        <f>VLOOKUP(I5787,_readme!$A$25:$B$49,2,FALSE)</f>
        <v>Earthquake</v>
      </c>
      <c r="D5787" s="9" t="b">
        <f t="shared" si="274"/>
        <v>0</v>
      </c>
      <c r="E5787" s="8" t="str">
        <f t="shared" ref="E5787:E5850" si="275">IF(D5787,C5787,B5787)</f>
        <v>Earthquake</v>
      </c>
      <c r="F5787">
        <v>2001</v>
      </c>
      <c r="G5787" t="s">
        <v>87</v>
      </c>
      <c r="H5787" t="s">
        <v>88</v>
      </c>
      <c r="I5787" t="s">
        <v>28</v>
      </c>
      <c r="J5787">
        <v>1</v>
      </c>
      <c r="M5787">
        <v>1000</v>
      </c>
      <c r="O5787">
        <v>1000</v>
      </c>
    </row>
    <row r="5788" spans="1:16" x14ac:dyDescent="0.2">
      <c r="A5788" s="11" t="str">
        <f t="shared" si="273"/>
        <v>2001IRN132341000103425000</v>
      </c>
      <c r="B5788" s="9" t="e">
        <f>VLOOKUP(A5788,disaster_type!$A$2:$L$60000,5,FALSE)</f>
        <v>#N/A</v>
      </c>
      <c r="C5788" s="9" t="str">
        <f>VLOOKUP(I5788,_readme!$A$25:$B$49,2,FALSE)</f>
        <v>Flood</v>
      </c>
      <c r="D5788" s="9" t="b">
        <f t="shared" si="274"/>
        <v>1</v>
      </c>
      <c r="E5788" s="8" t="str">
        <f t="shared" si="275"/>
        <v>Flood</v>
      </c>
      <c r="F5788">
        <v>2001</v>
      </c>
      <c r="G5788" t="s">
        <v>87</v>
      </c>
      <c r="H5788" t="s">
        <v>88</v>
      </c>
      <c r="I5788" t="s">
        <v>112</v>
      </c>
      <c r="J5788">
        <v>1</v>
      </c>
      <c r="K5788">
        <v>32</v>
      </c>
      <c r="L5788">
        <v>34</v>
      </c>
      <c r="M5788">
        <v>1000</v>
      </c>
      <c r="O5788">
        <v>1034</v>
      </c>
      <c r="P5788">
        <v>25000</v>
      </c>
    </row>
    <row r="5789" spans="1:16" x14ac:dyDescent="0.2">
      <c r="A5789" s="11" t="str">
        <f t="shared" si="273"/>
        <v>2001ITA13100</v>
      </c>
      <c r="B5789" s="9" t="str">
        <f>VLOOKUP(A5789,disaster_type!$A$2:$L$60000,5,FALSE)</f>
        <v>Volcanic activity</v>
      </c>
      <c r="C5789" s="9" t="str">
        <f>VLOOKUP(I5789,_readme!$A$25:$B$49,2,FALSE)</f>
        <v>Volcanic activity</v>
      </c>
      <c r="D5789" s="9" t="b">
        <f t="shared" si="274"/>
        <v>0</v>
      </c>
      <c r="E5789" s="8" t="str">
        <f t="shared" si="275"/>
        <v>Volcanic activity</v>
      </c>
      <c r="F5789">
        <v>2001</v>
      </c>
      <c r="G5789" t="s">
        <v>57</v>
      </c>
      <c r="H5789" t="s">
        <v>58</v>
      </c>
      <c r="I5789" t="s">
        <v>21</v>
      </c>
      <c r="J5789">
        <v>1</v>
      </c>
      <c r="P5789">
        <v>3100</v>
      </c>
    </row>
    <row r="5790" spans="1:16" x14ac:dyDescent="0.2">
      <c r="A5790" s="11" t="str">
        <f t="shared" si="273"/>
        <v>2001ITA1175000</v>
      </c>
      <c r="B5790" s="9" t="str">
        <f>VLOOKUP(A5790,disaster_type!$A$2:$L$60000,5,FALSE)</f>
        <v>Storm</v>
      </c>
      <c r="C5790" s="9" t="str">
        <f>VLOOKUP(I5790,_readme!$A$25:$B$49,2,FALSE)</f>
        <v>Storm</v>
      </c>
      <c r="D5790" s="9" t="b">
        <f t="shared" si="274"/>
        <v>0</v>
      </c>
      <c r="E5790" s="8" t="str">
        <f t="shared" si="275"/>
        <v>Storm</v>
      </c>
      <c r="F5790">
        <v>2001</v>
      </c>
      <c r="G5790" t="s">
        <v>57</v>
      </c>
      <c r="H5790" t="s">
        <v>58</v>
      </c>
      <c r="I5790" t="s">
        <v>52</v>
      </c>
      <c r="J5790">
        <v>1</v>
      </c>
      <c r="P5790">
        <v>175000</v>
      </c>
    </row>
    <row r="5791" spans="1:16" x14ac:dyDescent="0.2">
      <c r="A5791" s="11" t="str">
        <f t="shared" si="273"/>
        <v>2001ITA12100000</v>
      </c>
      <c r="B5791" s="9" t="e">
        <f>VLOOKUP(A5791,disaster_type!$A$2:$L$60000,5,FALSE)</f>
        <v>#N/A</v>
      </c>
      <c r="C5791" s="9" t="str">
        <f>VLOOKUP(I5791,_readme!$A$25:$B$49,2,FALSE)</f>
        <v>Flood</v>
      </c>
      <c r="D5791" s="9" t="b">
        <f t="shared" si="274"/>
        <v>1</v>
      </c>
      <c r="E5791" s="8" t="str">
        <f t="shared" si="275"/>
        <v>Flood</v>
      </c>
      <c r="F5791">
        <v>2001</v>
      </c>
      <c r="G5791" t="s">
        <v>57</v>
      </c>
      <c r="H5791" t="s">
        <v>58</v>
      </c>
      <c r="I5791" t="s">
        <v>180</v>
      </c>
      <c r="J5791">
        <v>1</v>
      </c>
      <c r="K5791">
        <v>2</v>
      </c>
      <c r="P5791">
        <v>100000</v>
      </c>
    </row>
    <row r="5792" spans="1:16" x14ac:dyDescent="0.2">
      <c r="A5792" s="11" t="str">
        <f t="shared" si="273"/>
        <v>2001ITA1</v>
      </c>
      <c r="B5792" s="9" t="e">
        <f>VLOOKUP(A5792,disaster_type!$A$2:$L$60000,5,FALSE)</f>
        <v>#N/A</v>
      </c>
      <c r="C5792" s="9" t="str">
        <f>VLOOKUP(I5792,_readme!$A$25:$B$49,2,FALSE)</f>
        <v>Flood</v>
      </c>
      <c r="D5792" s="9" t="b">
        <f t="shared" si="274"/>
        <v>1</v>
      </c>
      <c r="E5792" s="8" t="str">
        <f t="shared" si="275"/>
        <v>Flood</v>
      </c>
      <c r="F5792">
        <v>2001</v>
      </c>
      <c r="G5792" t="s">
        <v>57</v>
      </c>
      <c r="H5792" t="s">
        <v>58</v>
      </c>
      <c r="I5792" t="s">
        <v>112</v>
      </c>
      <c r="J5792">
        <v>1</v>
      </c>
    </row>
    <row r="5793" spans="1:16" x14ac:dyDescent="0.2">
      <c r="A5793" s="11" t="str">
        <f t="shared" si="273"/>
        <v>2001JAM1120020055487</v>
      </c>
      <c r="B5793" s="9" t="str">
        <f>VLOOKUP(A5793,disaster_type!$A$2:$L$60000,5,FALSE)</f>
        <v>Storm</v>
      </c>
      <c r="C5793" s="9" t="str">
        <f>VLOOKUP(I5793,_readme!$A$25:$B$49,2,FALSE)</f>
        <v>Storm</v>
      </c>
      <c r="D5793" s="9" t="b">
        <f t="shared" si="274"/>
        <v>0</v>
      </c>
      <c r="E5793" s="8" t="str">
        <f t="shared" si="275"/>
        <v>Storm</v>
      </c>
      <c r="F5793">
        <v>2001</v>
      </c>
      <c r="G5793" t="s">
        <v>15</v>
      </c>
      <c r="H5793" t="s">
        <v>16</v>
      </c>
      <c r="I5793" t="s">
        <v>24</v>
      </c>
      <c r="J5793">
        <v>1</v>
      </c>
      <c r="K5793">
        <v>1</v>
      </c>
      <c r="N5793">
        <v>200</v>
      </c>
      <c r="O5793">
        <v>200</v>
      </c>
      <c r="P5793">
        <v>55487</v>
      </c>
    </row>
    <row r="5794" spans="1:16" x14ac:dyDescent="0.2">
      <c r="A5794" s="11" t="str">
        <f t="shared" si="273"/>
        <v>2001JPN373131446121771</v>
      </c>
      <c r="B5794" s="9" t="e">
        <f>VLOOKUP(A5794,disaster_type!$A$2:$L$60000,5,FALSE)</f>
        <v>#N/A</v>
      </c>
      <c r="C5794" s="9" t="e">
        <f>VLOOKUP(I5794,_readme!$A$25:$B$49,2,FALSE)</f>
        <v>#N/A</v>
      </c>
      <c r="D5794" s="9" t="b">
        <f t="shared" si="274"/>
        <v>1</v>
      </c>
      <c r="E5794" s="8" t="e">
        <f t="shared" si="275"/>
        <v>#N/A</v>
      </c>
      <c r="F5794">
        <v>2001</v>
      </c>
      <c r="G5794" t="s">
        <v>19</v>
      </c>
      <c r="H5794" t="s">
        <v>20</v>
      </c>
      <c r="I5794" t="s">
        <v>17</v>
      </c>
      <c r="J5794">
        <v>3</v>
      </c>
      <c r="K5794">
        <v>7</v>
      </c>
      <c r="L5794">
        <v>313</v>
      </c>
      <c r="M5794">
        <v>1446</v>
      </c>
      <c r="N5794">
        <v>12</v>
      </c>
      <c r="O5794">
        <v>1771</v>
      </c>
    </row>
    <row r="5795" spans="1:16" x14ac:dyDescent="0.2">
      <c r="A5795" s="11" t="str">
        <f t="shared" si="273"/>
        <v>2001JPN121611110011261500000</v>
      </c>
      <c r="B5795" s="9" t="str">
        <f>VLOOKUP(A5795,disaster_type!$A$2:$L$60000,5,FALSE)</f>
        <v>Earthquake</v>
      </c>
      <c r="C5795" s="9" t="str">
        <f>VLOOKUP(I5795,_readme!$A$25:$B$49,2,FALSE)</f>
        <v>Earthquake</v>
      </c>
      <c r="D5795" s="9" t="b">
        <f t="shared" si="274"/>
        <v>0</v>
      </c>
      <c r="E5795" s="8" t="str">
        <f t="shared" si="275"/>
        <v>Earthquake</v>
      </c>
      <c r="F5795">
        <v>2001</v>
      </c>
      <c r="G5795" t="s">
        <v>19</v>
      </c>
      <c r="H5795" t="s">
        <v>20</v>
      </c>
      <c r="I5795" t="s">
        <v>28</v>
      </c>
      <c r="J5795">
        <v>1</v>
      </c>
      <c r="K5795">
        <v>2</v>
      </c>
      <c r="L5795">
        <v>161</v>
      </c>
      <c r="M5795">
        <v>11100</v>
      </c>
      <c r="O5795">
        <v>11261</v>
      </c>
      <c r="P5795">
        <v>500000</v>
      </c>
    </row>
    <row r="5796" spans="1:16" x14ac:dyDescent="0.2">
      <c r="A5796" s="11" t="str">
        <f t="shared" si="273"/>
        <v>2001JPN21655820082551300000</v>
      </c>
      <c r="B5796" s="9" t="e">
        <f>VLOOKUP(A5796,disaster_type!$A$2:$L$60000,5,FALSE)</f>
        <v>#N/A</v>
      </c>
      <c r="C5796" s="9" t="str">
        <f>VLOOKUP(I5796,_readme!$A$25:$B$49,2,FALSE)</f>
        <v>Storm</v>
      </c>
      <c r="D5796" s="9" t="b">
        <f t="shared" si="274"/>
        <v>1</v>
      </c>
      <c r="E5796" s="8" t="str">
        <f t="shared" si="275"/>
        <v>Storm</v>
      </c>
      <c r="F5796">
        <v>2001</v>
      </c>
      <c r="G5796" t="s">
        <v>19</v>
      </c>
      <c r="H5796" t="s">
        <v>20</v>
      </c>
      <c r="I5796" t="s">
        <v>24</v>
      </c>
      <c r="J5796">
        <v>2</v>
      </c>
      <c r="K5796">
        <v>16</v>
      </c>
      <c r="L5796">
        <v>55</v>
      </c>
      <c r="M5796">
        <v>8200</v>
      </c>
      <c r="O5796">
        <v>8255</v>
      </c>
      <c r="P5796">
        <v>1300000</v>
      </c>
    </row>
    <row r="5797" spans="1:16" x14ac:dyDescent="0.2">
      <c r="A5797" s="11" t="str">
        <f t="shared" si="273"/>
        <v>2001KAZ136683668</v>
      </c>
      <c r="B5797" s="9" t="str">
        <f>VLOOKUP(A5797,disaster_type!$A$2:$L$60000,5,FALSE)</f>
        <v>Flood</v>
      </c>
      <c r="C5797" s="9" t="e">
        <f>VLOOKUP(I5797,_readme!$A$25:$B$49,2,FALSE)</f>
        <v>#N/A</v>
      </c>
      <c r="D5797" s="9" t="b">
        <f t="shared" si="274"/>
        <v>0</v>
      </c>
      <c r="E5797" s="8" t="str">
        <f t="shared" si="275"/>
        <v>Flood</v>
      </c>
      <c r="F5797">
        <v>2001</v>
      </c>
      <c r="G5797" t="s">
        <v>421</v>
      </c>
      <c r="H5797" t="s">
        <v>422</v>
      </c>
      <c r="I5797" s="17" t="s">
        <v>485</v>
      </c>
      <c r="J5797">
        <v>1</v>
      </c>
      <c r="M5797">
        <v>3668</v>
      </c>
      <c r="O5797">
        <v>3668</v>
      </c>
    </row>
    <row r="5798" spans="1:16" x14ac:dyDescent="0.2">
      <c r="A5798" s="11" t="str">
        <f t="shared" si="273"/>
        <v>2001KAZ131212</v>
      </c>
      <c r="B5798" s="9" t="str">
        <f>VLOOKUP(A5798,disaster_type!$A$2:$L$60000,5,FALSE)</f>
        <v xml:space="preserve">Extreme temperature </v>
      </c>
      <c r="C5798" s="9" t="str">
        <f>VLOOKUP(I5798,_readme!$A$25:$B$49,2,FALSE)</f>
        <v xml:space="preserve">Extreme temperature </v>
      </c>
      <c r="D5798" s="9" t="b">
        <f t="shared" si="274"/>
        <v>0</v>
      </c>
      <c r="E5798" s="8" t="str">
        <f t="shared" si="275"/>
        <v xml:space="preserve">Extreme temperature </v>
      </c>
      <c r="F5798">
        <v>2001</v>
      </c>
      <c r="G5798" t="s">
        <v>421</v>
      </c>
      <c r="H5798" t="s">
        <v>422</v>
      </c>
      <c r="I5798" t="s">
        <v>213</v>
      </c>
      <c r="J5798">
        <v>1</v>
      </c>
      <c r="K5798">
        <v>3</v>
      </c>
      <c r="L5798">
        <v>12</v>
      </c>
      <c r="O5798">
        <v>12</v>
      </c>
    </row>
    <row r="5799" spans="1:16" x14ac:dyDescent="0.2">
      <c r="A5799" s="11" t="str">
        <f t="shared" si="273"/>
        <v>2001KEN1122424</v>
      </c>
      <c r="B5799" s="9" t="e">
        <f>VLOOKUP(A5799,disaster_type!$A$2:$L$60000,5,FALSE)</f>
        <v>#N/A</v>
      </c>
      <c r="C5799" s="9" t="e">
        <f>VLOOKUP(I5799,_readme!$A$25:$B$49,2,FALSE)</f>
        <v>#N/A</v>
      </c>
      <c r="D5799" s="9" t="b">
        <f t="shared" si="274"/>
        <v>1</v>
      </c>
      <c r="E5799" s="8" t="e">
        <f t="shared" si="275"/>
        <v>#N/A</v>
      </c>
      <c r="F5799">
        <v>2001</v>
      </c>
      <c r="G5799" t="s">
        <v>266</v>
      </c>
      <c r="H5799" t="s">
        <v>267</v>
      </c>
      <c r="I5799" t="s">
        <v>17</v>
      </c>
      <c r="J5799">
        <v>1</v>
      </c>
      <c r="K5799">
        <v>12</v>
      </c>
      <c r="M5799">
        <v>24</v>
      </c>
      <c r="O5799">
        <v>24</v>
      </c>
    </row>
    <row r="5800" spans="1:16" x14ac:dyDescent="0.2">
      <c r="A5800" s="11" t="str">
        <f t="shared" si="273"/>
        <v>2001KEN223324324</v>
      </c>
      <c r="B5800" s="9" t="e">
        <f>VLOOKUP(A5800,disaster_type!$A$2:$L$60000,5,FALSE)</f>
        <v>#N/A</v>
      </c>
      <c r="C5800" s="9" t="str">
        <f>VLOOKUP(I5800,_readme!$A$25:$B$49,2,FALSE)</f>
        <v>Epidemic</v>
      </c>
      <c r="D5800" s="9" t="b">
        <f t="shared" si="274"/>
        <v>1</v>
      </c>
      <c r="E5800" s="8" t="str">
        <f t="shared" si="275"/>
        <v>Epidemic</v>
      </c>
      <c r="F5800">
        <v>2001</v>
      </c>
      <c r="G5800" t="s">
        <v>266</v>
      </c>
      <c r="H5800" t="s">
        <v>267</v>
      </c>
      <c r="I5800" t="s">
        <v>77</v>
      </c>
      <c r="J5800">
        <v>2</v>
      </c>
      <c r="K5800">
        <v>23</v>
      </c>
      <c r="M5800">
        <v>324</v>
      </c>
      <c r="O5800">
        <v>324</v>
      </c>
    </row>
    <row r="5801" spans="1:16" x14ac:dyDescent="0.2">
      <c r="A5801" s="11" t="str">
        <f t="shared" si="273"/>
        <v>2001KEN15395395</v>
      </c>
      <c r="B5801" s="9" t="e">
        <f>VLOOKUP(A5801,disaster_type!$A$2:$L$60000,5,FALSE)</f>
        <v>#N/A</v>
      </c>
      <c r="C5801" s="9" t="str">
        <f>VLOOKUP(I5801,_readme!$A$25:$B$49,2,FALSE)</f>
        <v>Epidemic</v>
      </c>
      <c r="D5801" s="9" t="b">
        <f t="shared" si="274"/>
        <v>1</v>
      </c>
      <c r="E5801" s="8" t="str">
        <f t="shared" si="275"/>
        <v>Epidemic</v>
      </c>
      <c r="F5801">
        <v>2001</v>
      </c>
      <c r="G5801" t="s">
        <v>266</v>
      </c>
      <c r="H5801" t="s">
        <v>267</v>
      </c>
      <c r="I5801" t="s">
        <v>132</v>
      </c>
      <c r="J5801">
        <v>1</v>
      </c>
      <c r="K5801">
        <v>5</v>
      </c>
      <c r="M5801">
        <v>395</v>
      </c>
      <c r="O5801">
        <v>395</v>
      </c>
    </row>
    <row r="5802" spans="1:16" x14ac:dyDescent="0.2">
      <c r="A5802" s="11" t="str">
        <f t="shared" si="273"/>
        <v>2001KEN1438</v>
      </c>
      <c r="B5802" s="9" t="str">
        <f>VLOOKUP(A5802,disaster_type!$A$2:$L$60000,5,FALSE)</f>
        <v>Flood</v>
      </c>
      <c r="C5802" s="9" t="str">
        <f>VLOOKUP(I5802,_readme!$A$25:$B$49,2,FALSE)</f>
        <v>Flood</v>
      </c>
      <c r="D5802" s="9" t="b">
        <f t="shared" si="274"/>
        <v>0</v>
      </c>
      <c r="E5802" s="8" t="str">
        <f t="shared" si="275"/>
        <v>Flood</v>
      </c>
      <c r="F5802">
        <v>2001</v>
      </c>
      <c r="G5802" t="s">
        <v>266</v>
      </c>
      <c r="H5802" t="s">
        <v>267</v>
      </c>
      <c r="I5802" t="s">
        <v>112</v>
      </c>
      <c r="J5802">
        <v>1</v>
      </c>
      <c r="K5802">
        <v>4</v>
      </c>
      <c r="P5802">
        <v>38</v>
      </c>
    </row>
    <row r="5803" spans="1:16" x14ac:dyDescent="0.2">
      <c r="A5803" s="11" t="str">
        <f t="shared" si="273"/>
        <v>2001PRK111484157500200001775849400</v>
      </c>
      <c r="B5803" s="9" t="e">
        <f>VLOOKUP(A5803,disaster_type!$A$2:$L$60000,5,FALSE)</f>
        <v>#N/A</v>
      </c>
      <c r="C5803" s="9" t="str">
        <f>VLOOKUP(I5803,_readme!$A$25:$B$49,2,FALSE)</f>
        <v>Flood</v>
      </c>
      <c r="D5803" s="9" t="b">
        <f t="shared" si="274"/>
        <v>1</v>
      </c>
      <c r="E5803" s="8" t="str">
        <f t="shared" si="275"/>
        <v>Flood</v>
      </c>
      <c r="F5803">
        <v>2001</v>
      </c>
      <c r="G5803" t="s">
        <v>358</v>
      </c>
      <c r="H5803" t="s">
        <v>359</v>
      </c>
      <c r="I5803" t="s">
        <v>180</v>
      </c>
      <c r="J5803">
        <v>1</v>
      </c>
      <c r="K5803">
        <v>114</v>
      </c>
      <c r="L5803">
        <v>84</v>
      </c>
      <c r="M5803">
        <v>157500</v>
      </c>
      <c r="N5803">
        <v>20000</v>
      </c>
      <c r="O5803">
        <v>177584</v>
      </c>
      <c r="P5803">
        <v>9400</v>
      </c>
    </row>
    <row r="5804" spans="1:16" x14ac:dyDescent="0.2">
      <c r="A5804" s="11" t="str">
        <f t="shared" si="273"/>
        <v>2001PRK1101000010000</v>
      </c>
      <c r="B5804" s="9" t="e">
        <f>VLOOKUP(A5804,disaster_type!$A$2:$L$60000,5,FALSE)</f>
        <v>#N/A</v>
      </c>
      <c r="C5804" s="9" t="str">
        <f>VLOOKUP(I5804,_readme!$A$25:$B$49,2,FALSE)</f>
        <v>Flood</v>
      </c>
      <c r="D5804" s="9" t="b">
        <f t="shared" si="274"/>
        <v>1</v>
      </c>
      <c r="E5804" s="8" t="str">
        <f t="shared" si="275"/>
        <v>Flood</v>
      </c>
      <c r="F5804">
        <v>2001</v>
      </c>
      <c r="G5804" t="s">
        <v>358</v>
      </c>
      <c r="H5804" t="s">
        <v>359</v>
      </c>
      <c r="I5804" t="s">
        <v>112</v>
      </c>
      <c r="J5804">
        <v>1</v>
      </c>
      <c r="K5804">
        <v>10</v>
      </c>
      <c r="N5804">
        <v>10000</v>
      </c>
      <c r="O5804">
        <v>10000</v>
      </c>
    </row>
    <row r="5805" spans="1:16" x14ac:dyDescent="0.2">
      <c r="A5805" s="11" t="str">
        <f t="shared" si="273"/>
        <v>2001KOR111300300290000</v>
      </c>
      <c r="B5805" s="9" t="str">
        <f>VLOOKUP(A5805,disaster_type!$A$2:$L$60000,5,FALSE)</f>
        <v>Storm</v>
      </c>
      <c r="C5805" s="9" t="e">
        <f>VLOOKUP(I5805,_readme!$A$25:$B$49,2,FALSE)</f>
        <v>#N/A</v>
      </c>
      <c r="D5805" s="9" t="b">
        <f t="shared" si="274"/>
        <v>0</v>
      </c>
      <c r="E5805" s="8" t="str">
        <f t="shared" si="275"/>
        <v>Storm</v>
      </c>
      <c r="F5805">
        <v>2001</v>
      </c>
      <c r="G5805" t="s">
        <v>176</v>
      </c>
      <c r="H5805" t="s">
        <v>177</v>
      </c>
      <c r="I5805" s="17" t="s">
        <v>487</v>
      </c>
      <c r="J5805">
        <v>1</v>
      </c>
      <c r="K5805">
        <v>11</v>
      </c>
      <c r="L5805">
        <v>300</v>
      </c>
      <c r="O5805">
        <v>300</v>
      </c>
      <c r="P5805">
        <v>290000</v>
      </c>
    </row>
    <row r="5806" spans="1:16" x14ac:dyDescent="0.2">
      <c r="A5806" s="11" t="str">
        <f t="shared" si="273"/>
        <v>2001KOR1</v>
      </c>
      <c r="B5806" s="9" t="str">
        <f>VLOOKUP(A5806,disaster_type!$A$2:$L$60000,5,FALSE)</f>
        <v>Drought</v>
      </c>
      <c r="C5806" s="9" t="str">
        <f>VLOOKUP(I5806,_readme!$A$25:$B$49,2,FALSE)</f>
        <v>Drought</v>
      </c>
      <c r="D5806" s="9" t="b">
        <f t="shared" si="274"/>
        <v>0</v>
      </c>
      <c r="E5806" s="8" t="str">
        <f t="shared" si="275"/>
        <v>Drought</v>
      </c>
      <c r="F5806">
        <v>2001</v>
      </c>
      <c r="G5806" t="s">
        <v>176</v>
      </c>
      <c r="H5806" t="s">
        <v>177</v>
      </c>
      <c r="I5806" t="s">
        <v>12</v>
      </c>
      <c r="J5806">
        <v>1</v>
      </c>
    </row>
    <row r="5807" spans="1:16" x14ac:dyDescent="0.2">
      <c r="A5807" s="11" t="str">
        <f t="shared" si="273"/>
        <v>2001KOR27031000031000076000</v>
      </c>
      <c r="B5807" s="9" t="str">
        <f>VLOOKUP(A5807,disaster_type!$A$2:$L$60000,5,FALSE)</f>
        <v>Flood</v>
      </c>
      <c r="C5807" s="9" t="str">
        <f>VLOOKUP(I5807,_readme!$A$25:$B$49,2,FALSE)</f>
        <v>Flood</v>
      </c>
      <c r="D5807" s="9" t="b">
        <f t="shared" si="274"/>
        <v>0</v>
      </c>
      <c r="E5807" s="8" t="str">
        <f t="shared" si="275"/>
        <v>Flood</v>
      </c>
      <c r="F5807">
        <v>2001</v>
      </c>
      <c r="G5807" t="s">
        <v>176</v>
      </c>
      <c r="H5807" t="s">
        <v>177</v>
      </c>
      <c r="I5807" t="s">
        <v>180</v>
      </c>
      <c r="J5807">
        <v>2</v>
      </c>
      <c r="K5807">
        <v>70</v>
      </c>
      <c r="M5807">
        <v>310000</v>
      </c>
      <c r="O5807">
        <v>310000</v>
      </c>
      <c r="P5807">
        <v>76000</v>
      </c>
    </row>
    <row r="5808" spans="1:16" x14ac:dyDescent="0.2">
      <c r="A5808" s="11" t="str">
        <f t="shared" si="273"/>
        <v>2001LAO1453000453000</v>
      </c>
      <c r="B5808" s="9" t="str">
        <f>VLOOKUP(A5808,disaster_type!$A$2:$L$60000,5,FALSE)</f>
        <v>Flood</v>
      </c>
      <c r="C5808" s="9" t="e">
        <f>VLOOKUP(I5808,_readme!$A$25:$B$49,2,FALSE)</f>
        <v>#N/A</v>
      </c>
      <c r="D5808" s="9" t="b">
        <f t="shared" si="274"/>
        <v>0</v>
      </c>
      <c r="E5808" s="8" t="str">
        <f t="shared" si="275"/>
        <v>Flood</v>
      </c>
      <c r="F5808">
        <v>2001</v>
      </c>
      <c r="G5808" t="s">
        <v>286</v>
      </c>
      <c r="H5808" t="s">
        <v>287</v>
      </c>
      <c r="I5808" s="17" t="s">
        <v>485</v>
      </c>
      <c r="J5808">
        <v>1</v>
      </c>
      <c r="M5808">
        <v>453000</v>
      </c>
      <c r="O5808">
        <v>453000</v>
      </c>
    </row>
    <row r="5809" spans="1:16" x14ac:dyDescent="0.2">
      <c r="A5809" s="11" t="str">
        <f t="shared" si="273"/>
        <v>2001LVA121</v>
      </c>
      <c r="B5809" s="9" t="str">
        <f>VLOOKUP(A5809,disaster_type!$A$2:$L$60000,5,FALSE)</f>
        <v xml:space="preserve">Extreme temperature </v>
      </c>
      <c r="C5809" s="9" t="str">
        <f>VLOOKUP(I5809,_readme!$A$25:$B$49,2,FALSE)</f>
        <v xml:space="preserve">Extreme temperature </v>
      </c>
      <c r="D5809" s="9" t="b">
        <f t="shared" si="274"/>
        <v>0</v>
      </c>
      <c r="E5809" s="8" t="str">
        <f t="shared" si="275"/>
        <v xml:space="preserve">Extreme temperature </v>
      </c>
      <c r="F5809">
        <v>2001</v>
      </c>
      <c r="G5809" t="s">
        <v>456</v>
      </c>
      <c r="H5809" t="s">
        <v>457</v>
      </c>
      <c r="I5809" t="s">
        <v>213</v>
      </c>
      <c r="J5809">
        <v>1</v>
      </c>
      <c r="K5809">
        <v>21</v>
      </c>
    </row>
    <row r="5810" spans="1:16" x14ac:dyDescent="0.2">
      <c r="A5810" s="11" t="str">
        <f t="shared" si="273"/>
        <v>2001LSO211100010002001</v>
      </c>
      <c r="B5810" s="9" t="str">
        <f>VLOOKUP(A5810,disaster_type!$A$2:$L$60000,5,FALSE)</f>
        <v>Storm</v>
      </c>
      <c r="C5810" s="9" t="e">
        <f>VLOOKUP(I5810,_readme!$A$25:$B$49,2,FALSE)</f>
        <v>#N/A</v>
      </c>
      <c r="D5810" s="9" t="b">
        <f t="shared" si="274"/>
        <v>0</v>
      </c>
      <c r="E5810" s="8" t="str">
        <f t="shared" si="275"/>
        <v>Storm</v>
      </c>
      <c r="F5810">
        <v>2001</v>
      </c>
      <c r="G5810" t="s">
        <v>302</v>
      </c>
      <c r="H5810" t="s">
        <v>303</v>
      </c>
      <c r="I5810" s="17" t="s">
        <v>487</v>
      </c>
      <c r="J5810">
        <v>2</v>
      </c>
      <c r="K5810">
        <v>1</v>
      </c>
      <c r="L5810">
        <v>1</v>
      </c>
      <c r="M5810">
        <v>1000</v>
      </c>
      <c r="N5810">
        <v>1000</v>
      </c>
      <c r="O5810">
        <v>2001</v>
      </c>
    </row>
    <row r="5811" spans="1:16" x14ac:dyDescent="0.2">
      <c r="A5811" s="11" t="str">
        <f t="shared" si="273"/>
        <v>2001LTU120</v>
      </c>
      <c r="B5811" s="9" t="str">
        <f>VLOOKUP(A5811,disaster_type!$A$2:$L$60000,5,FALSE)</f>
        <v xml:space="preserve">Extreme temperature </v>
      </c>
      <c r="C5811" s="9" t="str">
        <f>VLOOKUP(I5811,_readme!$A$25:$B$49,2,FALSE)</f>
        <v xml:space="preserve">Extreme temperature </v>
      </c>
      <c r="D5811" s="9" t="b">
        <f t="shared" si="274"/>
        <v>0</v>
      </c>
      <c r="E5811" s="8" t="str">
        <f t="shared" si="275"/>
        <v xml:space="preserve">Extreme temperature </v>
      </c>
      <c r="F5811">
        <v>2001</v>
      </c>
      <c r="G5811" t="s">
        <v>408</v>
      </c>
      <c r="H5811" t="s">
        <v>409</v>
      </c>
      <c r="I5811" t="s">
        <v>213</v>
      </c>
      <c r="J5811">
        <v>1</v>
      </c>
      <c r="K5811">
        <v>20</v>
      </c>
    </row>
    <row r="5812" spans="1:16" x14ac:dyDescent="0.2">
      <c r="A5812" s="11" t="str">
        <f t="shared" si="273"/>
        <v>2001MKD115</v>
      </c>
      <c r="B5812" s="9" t="str">
        <f>VLOOKUP(A5812,disaster_type!$A$2:$L$60000,5,FALSE)</f>
        <v xml:space="preserve">Extreme temperature </v>
      </c>
      <c r="C5812" s="9" t="str">
        <f>VLOOKUP(I5812,_readme!$A$25:$B$49,2,FALSE)</f>
        <v xml:space="preserve">Extreme temperature </v>
      </c>
      <c r="D5812" s="9" t="b">
        <f t="shared" si="274"/>
        <v>0</v>
      </c>
      <c r="E5812" s="8" t="str">
        <f t="shared" si="275"/>
        <v xml:space="preserve">Extreme temperature </v>
      </c>
      <c r="F5812">
        <v>2001</v>
      </c>
      <c r="G5812" t="s">
        <v>425</v>
      </c>
      <c r="H5812" t="s">
        <v>426</v>
      </c>
      <c r="I5812" t="s">
        <v>213</v>
      </c>
      <c r="J5812">
        <v>1</v>
      </c>
      <c r="K5812">
        <v>15</v>
      </c>
    </row>
    <row r="5813" spans="1:16" x14ac:dyDescent="0.2">
      <c r="A5813" s="11" t="str">
        <f t="shared" si="273"/>
        <v>2001MWI187508750</v>
      </c>
      <c r="B5813" s="9" t="e">
        <f>VLOOKUP(A5813,disaster_type!$A$2:$L$60000,5,FALSE)</f>
        <v>#N/A</v>
      </c>
      <c r="C5813" s="9" t="e">
        <f>VLOOKUP(I5813,_readme!$A$25:$B$49,2,FALSE)</f>
        <v>#N/A</v>
      </c>
      <c r="D5813" s="9" t="b">
        <f t="shared" si="274"/>
        <v>1</v>
      </c>
      <c r="E5813" s="8" t="e">
        <f t="shared" si="275"/>
        <v>#N/A</v>
      </c>
      <c r="F5813">
        <v>2001</v>
      </c>
      <c r="G5813" t="s">
        <v>296</v>
      </c>
      <c r="H5813" t="s">
        <v>297</v>
      </c>
      <c r="I5813" t="s">
        <v>17</v>
      </c>
      <c r="J5813">
        <v>1</v>
      </c>
      <c r="M5813">
        <v>8750</v>
      </c>
      <c r="O5813">
        <v>8750</v>
      </c>
    </row>
    <row r="5814" spans="1:16" x14ac:dyDescent="0.2">
      <c r="A5814" s="11" t="str">
        <f t="shared" si="273"/>
        <v>2001MWI311314026640266</v>
      </c>
      <c r="B5814" s="9" t="str">
        <f>VLOOKUP(A5814,disaster_type!$A$2:$L$60000,5,FALSE)</f>
        <v>Epidemic</v>
      </c>
      <c r="C5814" s="9" t="str">
        <f>VLOOKUP(I5814,_readme!$A$25:$B$49,2,FALSE)</f>
        <v>Epidemic</v>
      </c>
      <c r="D5814" s="9" t="b">
        <f t="shared" si="274"/>
        <v>0</v>
      </c>
      <c r="E5814" s="8" t="str">
        <f t="shared" si="275"/>
        <v>Epidemic</v>
      </c>
      <c r="F5814">
        <v>2001</v>
      </c>
      <c r="G5814" t="s">
        <v>296</v>
      </c>
      <c r="H5814" t="s">
        <v>297</v>
      </c>
      <c r="I5814" t="s">
        <v>77</v>
      </c>
      <c r="J5814">
        <v>3</v>
      </c>
      <c r="K5814">
        <v>1131</v>
      </c>
      <c r="M5814">
        <v>40266</v>
      </c>
      <c r="O5814">
        <v>40266</v>
      </c>
    </row>
    <row r="5815" spans="1:16" x14ac:dyDescent="0.2">
      <c r="A5815" s="11" t="str">
        <f t="shared" si="273"/>
        <v>2001MWI1595000005000006700</v>
      </c>
      <c r="B5815" s="9" t="e">
        <f>VLOOKUP(A5815,disaster_type!$A$2:$L$60000,5,FALSE)</f>
        <v>#N/A</v>
      </c>
      <c r="C5815" s="9" t="str">
        <f>VLOOKUP(I5815,_readme!$A$25:$B$49,2,FALSE)</f>
        <v>Flood</v>
      </c>
      <c r="D5815" s="9" t="b">
        <f t="shared" si="274"/>
        <v>1</v>
      </c>
      <c r="E5815" s="8" t="str">
        <f t="shared" si="275"/>
        <v>Flood</v>
      </c>
      <c r="F5815">
        <v>2001</v>
      </c>
      <c r="G5815" t="s">
        <v>296</v>
      </c>
      <c r="H5815" t="s">
        <v>297</v>
      </c>
      <c r="I5815" t="s">
        <v>91</v>
      </c>
      <c r="J5815">
        <v>1</v>
      </c>
      <c r="K5815">
        <v>59</v>
      </c>
      <c r="M5815">
        <v>500000</v>
      </c>
      <c r="O5815">
        <v>500000</v>
      </c>
      <c r="P5815">
        <v>6700</v>
      </c>
    </row>
    <row r="5816" spans="1:16" x14ac:dyDescent="0.2">
      <c r="A5816" s="11" t="str">
        <f t="shared" si="273"/>
        <v>2001MYS252005200</v>
      </c>
      <c r="B5816" s="9" t="e">
        <f>VLOOKUP(A5816,disaster_type!$A$2:$L$60000,5,FALSE)</f>
        <v>#N/A</v>
      </c>
      <c r="C5816" s="9" t="e">
        <f>VLOOKUP(I5816,_readme!$A$25:$B$49,2,FALSE)</f>
        <v>#N/A</v>
      </c>
      <c r="D5816" s="9" t="b">
        <f t="shared" si="274"/>
        <v>1</v>
      </c>
      <c r="E5816" s="8" t="e">
        <f t="shared" si="275"/>
        <v>#N/A</v>
      </c>
      <c r="F5816">
        <v>2001</v>
      </c>
      <c r="G5816" t="s">
        <v>278</v>
      </c>
      <c r="H5816" t="s">
        <v>279</v>
      </c>
      <c r="I5816" t="s">
        <v>17</v>
      </c>
      <c r="J5816">
        <v>2</v>
      </c>
      <c r="M5816">
        <v>5200</v>
      </c>
      <c r="O5816">
        <v>5200</v>
      </c>
    </row>
    <row r="5817" spans="1:16" x14ac:dyDescent="0.2">
      <c r="A5817" s="11" t="str">
        <f t="shared" si="273"/>
        <v>2001MYS11000010000</v>
      </c>
      <c r="B5817" s="9" t="e">
        <f>VLOOKUP(A5817,disaster_type!$A$2:$L$60000,5,FALSE)</f>
        <v>#N/A</v>
      </c>
      <c r="C5817" s="9" t="str">
        <f>VLOOKUP(I5817,_readme!$A$25:$B$49,2,FALSE)</f>
        <v>Flood</v>
      </c>
      <c r="D5817" s="9" t="b">
        <f t="shared" si="274"/>
        <v>1</v>
      </c>
      <c r="E5817" s="8" t="str">
        <f t="shared" si="275"/>
        <v>Flood</v>
      </c>
      <c r="F5817">
        <v>2001</v>
      </c>
      <c r="G5817" t="s">
        <v>278</v>
      </c>
      <c r="H5817" t="s">
        <v>279</v>
      </c>
      <c r="I5817" t="s">
        <v>180</v>
      </c>
      <c r="J5817">
        <v>1</v>
      </c>
      <c r="M5817">
        <v>10000</v>
      </c>
      <c r="O5817">
        <v>10000</v>
      </c>
    </row>
    <row r="5818" spans="1:16" x14ac:dyDescent="0.2">
      <c r="A5818" s="11" t="str">
        <f t="shared" si="273"/>
        <v>2001MYS1111800018000</v>
      </c>
      <c r="B5818" s="9" t="e">
        <f>VLOOKUP(A5818,disaster_type!$A$2:$L$60000,5,FALSE)</f>
        <v>#N/A</v>
      </c>
      <c r="C5818" s="9" t="str">
        <f>VLOOKUP(I5818,_readme!$A$25:$B$49,2,FALSE)</f>
        <v>Flood</v>
      </c>
      <c r="D5818" s="9" t="b">
        <f t="shared" si="274"/>
        <v>1</v>
      </c>
      <c r="E5818" s="8" t="str">
        <f t="shared" si="275"/>
        <v>Flood</v>
      </c>
      <c r="F5818">
        <v>2001</v>
      </c>
      <c r="G5818" t="s">
        <v>278</v>
      </c>
      <c r="H5818" t="s">
        <v>279</v>
      </c>
      <c r="I5818" t="s">
        <v>112</v>
      </c>
      <c r="J5818">
        <v>1</v>
      </c>
      <c r="K5818">
        <v>11</v>
      </c>
      <c r="M5818">
        <v>18000</v>
      </c>
      <c r="O5818">
        <v>18000</v>
      </c>
    </row>
    <row r="5819" spans="1:16" x14ac:dyDescent="0.2">
      <c r="A5819" s="11" t="str">
        <f t="shared" si="273"/>
        <v>2001MLI1</v>
      </c>
      <c r="B5819" s="9" t="str">
        <f>VLOOKUP(A5819,disaster_type!$A$2:$L$60000,5,FALSE)</f>
        <v>Drought</v>
      </c>
      <c r="C5819" s="9" t="str">
        <f>VLOOKUP(I5819,_readme!$A$25:$B$49,2,FALSE)</f>
        <v>Drought</v>
      </c>
      <c r="D5819" s="9" t="b">
        <f t="shared" si="274"/>
        <v>0</v>
      </c>
      <c r="E5819" s="8" t="str">
        <f t="shared" si="275"/>
        <v>Drought</v>
      </c>
      <c r="F5819">
        <v>2001</v>
      </c>
      <c r="G5819" t="s">
        <v>105</v>
      </c>
      <c r="H5819" t="s">
        <v>106</v>
      </c>
      <c r="I5819" t="s">
        <v>12</v>
      </c>
      <c r="J5819">
        <v>1</v>
      </c>
    </row>
    <row r="5820" spans="1:16" x14ac:dyDescent="0.2">
      <c r="A5820" s="11" t="str">
        <f t="shared" si="273"/>
        <v>2001MLI1235003500</v>
      </c>
      <c r="B5820" s="9" t="str">
        <f>VLOOKUP(A5820,disaster_type!$A$2:$L$60000,5,FALSE)</f>
        <v>Flood</v>
      </c>
      <c r="C5820" s="9" t="str">
        <f>VLOOKUP(I5820,_readme!$A$25:$B$49,2,FALSE)</f>
        <v>Flood</v>
      </c>
      <c r="D5820" s="9" t="b">
        <f t="shared" si="274"/>
        <v>0</v>
      </c>
      <c r="E5820" s="8" t="str">
        <f t="shared" si="275"/>
        <v>Flood</v>
      </c>
      <c r="F5820">
        <v>2001</v>
      </c>
      <c r="G5820" t="s">
        <v>105</v>
      </c>
      <c r="H5820" t="s">
        <v>106</v>
      </c>
      <c r="I5820" t="s">
        <v>112</v>
      </c>
      <c r="J5820">
        <v>1</v>
      </c>
      <c r="K5820">
        <v>2</v>
      </c>
      <c r="M5820">
        <v>3500</v>
      </c>
      <c r="O5820">
        <v>3500</v>
      </c>
    </row>
    <row r="5821" spans="1:16" x14ac:dyDescent="0.2">
      <c r="A5821" s="11" t="str">
        <f t="shared" si="273"/>
        <v>2001MRT110000001000000</v>
      </c>
      <c r="B5821" s="9" t="str">
        <f>VLOOKUP(A5821,disaster_type!$A$2:$L$60000,5,FALSE)</f>
        <v>Drought</v>
      </c>
      <c r="C5821" s="9" t="str">
        <f>VLOOKUP(I5821,_readme!$A$25:$B$49,2,FALSE)</f>
        <v>Drought</v>
      </c>
      <c r="D5821" s="9" t="b">
        <f t="shared" si="274"/>
        <v>0</v>
      </c>
      <c r="E5821" s="8" t="str">
        <f t="shared" si="275"/>
        <v>Drought</v>
      </c>
      <c r="F5821">
        <v>2001</v>
      </c>
      <c r="G5821" t="s">
        <v>107</v>
      </c>
      <c r="H5821" t="s">
        <v>108</v>
      </c>
      <c r="I5821" t="s">
        <v>12</v>
      </c>
      <c r="J5821">
        <v>1</v>
      </c>
      <c r="M5821">
        <v>1000000</v>
      </c>
      <c r="O5821">
        <v>1000000</v>
      </c>
    </row>
    <row r="5822" spans="1:16" x14ac:dyDescent="0.2">
      <c r="A5822" s="11" t="str">
        <f t="shared" si="273"/>
        <v>2001MRT130003000</v>
      </c>
      <c r="B5822" s="9" t="str">
        <f>VLOOKUP(A5822,disaster_type!$A$2:$L$60000,5,FALSE)</f>
        <v>Flood</v>
      </c>
      <c r="C5822" s="9" t="str">
        <f>VLOOKUP(I5822,_readme!$A$25:$B$49,2,FALSE)</f>
        <v>Flood</v>
      </c>
      <c r="D5822" s="9" t="b">
        <f t="shared" si="274"/>
        <v>0</v>
      </c>
      <c r="E5822" s="8" t="str">
        <f t="shared" si="275"/>
        <v>Flood</v>
      </c>
      <c r="F5822">
        <v>2001</v>
      </c>
      <c r="G5822" t="s">
        <v>107</v>
      </c>
      <c r="H5822" t="s">
        <v>108</v>
      </c>
      <c r="I5822" t="s">
        <v>112</v>
      </c>
      <c r="J5822">
        <v>1</v>
      </c>
      <c r="N5822">
        <v>3000</v>
      </c>
      <c r="O5822">
        <v>3000</v>
      </c>
    </row>
    <row r="5823" spans="1:16" x14ac:dyDescent="0.2">
      <c r="A5823" s="11" t="str">
        <f t="shared" si="273"/>
        <v>2001MEX121</v>
      </c>
      <c r="B5823" s="9" t="str">
        <f>VLOOKUP(A5823,disaster_type!$A$2:$L$60000,5,FALSE)</f>
        <v>Flood</v>
      </c>
      <c r="C5823" s="9" t="str">
        <f>VLOOKUP(I5823,_readme!$A$25:$B$49,2,FALSE)</f>
        <v>Flood</v>
      </c>
      <c r="D5823" s="9" t="b">
        <f t="shared" si="274"/>
        <v>0</v>
      </c>
      <c r="E5823" s="8" t="str">
        <f t="shared" si="275"/>
        <v>Flood</v>
      </c>
      <c r="F5823">
        <v>2001</v>
      </c>
      <c r="G5823" t="s">
        <v>155</v>
      </c>
      <c r="H5823" t="s">
        <v>156</v>
      </c>
      <c r="I5823" t="s">
        <v>180</v>
      </c>
      <c r="J5823">
        <v>1</v>
      </c>
      <c r="K5823">
        <v>21</v>
      </c>
    </row>
    <row r="5824" spans="1:16" x14ac:dyDescent="0.2">
      <c r="A5824" s="11" t="str">
        <f t="shared" si="273"/>
        <v>2001MEX5556008006400401000</v>
      </c>
      <c r="B5824" s="9" t="str">
        <f>VLOOKUP(A5824,disaster_type!$A$2:$L$60000,5,FALSE)</f>
        <v>Storm</v>
      </c>
      <c r="C5824" s="9" t="str">
        <f>VLOOKUP(I5824,_readme!$A$25:$B$49,2,FALSE)</f>
        <v>Storm</v>
      </c>
      <c r="D5824" s="9" t="b">
        <f t="shared" si="274"/>
        <v>0</v>
      </c>
      <c r="E5824" s="8" t="str">
        <f t="shared" si="275"/>
        <v>Storm</v>
      </c>
      <c r="F5824">
        <v>2001</v>
      </c>
      <c r="G5824" t="s">
        <v>155</v>
      </c>
      <c r="H5824" t="s">
        <v>156</v>
      </c>
      <c r="I5824" t="s">
        <v>24</v>
      </c>
      <c r="J5824">
        <v>5</v>
      </c>
      <c r="K5824">
        <v>5</v>
      </c>
      <c r="M5824">
        <v>5600</v>
      </c>
      <c r="N5824">
        <v>800</v>
      </c>
      <c r="O5824">
        <v>6400</v>
      </c>
      <c r="P5824">
        <v>401000</v>
      </c>
    </row>
    <row r="5825" spans="1:16" x14ac:dyDescent="0.2">
      <c r="A5825" s="11" t="str">
        <f t="shared" si="273"/>
        <v>2001MNG116175000175000</v>
      </c>
      <c r="B5825" s="9" t="str">
        <f>VLOOKUP(A5825,disaster_type!$A$2:$L$60000,5,FALSE)</f>
        <v>Storm</v>
      </c>
      <c r="C5825" s="9" t="str">
        <f>VLOOKUP(I5825,_readme!$A$25:$B$49,2,FALSE)</f>
        <v>Storm</v>
      </c>
      <c r="D5825" s="9" t="b">
        <f t="shared" si="274"/>
        <v>0</v>
      </c>
      <c r="E5825" s="8" t="str">
        <f t="shared" si="275"/>
        <v>Storm</v>
      </c>
      <c r="F5825">
        <v>2001</v>
      </c>
      <c r="G5825" t="s">
        <v>242</v>
      </c>
      <c r="H5825" t="s">
        <v>243</v>
      </c>
      <c r="I5825" t="s">
        <v>52</v>
      </c>
      <c r="J5825">
        <v>1</v>
      </c>
      <c r="K5825">
        <v>16</v>
      </c>
      <c r="M5825">
        <v>175000</v>
      </c>
      <c r="O5825">
        <v>175000</v>
      </c>
    </row>
    <row r="5826" spans="1:16" x14ac:dyDescent="0.2">
      <c r="A5826" s="11" t="str">
        <f t="shared" si="273"/>
        <v>2001MAR1153003002200</v>
      </c>
      <c r="B5826" s="9" t="str">
        <f>VLOOKUP(A5826,disaster_type!$A$2:$L$60000,5,FALSE)</f>
        <v>Flood</v>
      </c>
      <c r="C5826" s="9" t="str">
        <f>VLOOKUP(I5826,_readme!$A$25:$B$49,2,FALSE)</f>
        <v>Flood</v>
      </c>
      <c r="D5826" s="9" t="b">
        <f t="shared" si="274"/>
        <v>0</v>
      </c>
      <c r="E5826" s="8" t="str">
        <f t="shared" si="275"/>
        <v>Flood</v>
      </c>
      <c r="F5826">
        <v>2001</v>
      </c>
      <c r="G5826" t="s">
        <v>89</v>
      </c>
      <c r="H5826" t="s">
        <v>90</v>
      </c>
      <c r="I5826" t="s">
        <v>112</v>
      </c>
      <c r="J5826">
        <v>1</v>
      </c>
      <c r="K5826">
        <v>15</v>
      </c>
      <c r="M5826">
        <v>300</v>
      </c>
      <c r="O5826">
        <v>300</v>
      </c>
      <c r="P5826">
        <v>2200</v>
      </c>
    </row>
    <row r="5827" spans="1:16" x14ac:dyDescent="0.2">
      <c r="A5827" s="11" t="str">
        <f t="shared" ref="A5827:A5890" si="276">F5827&amp;G5827&amp;J5827&amp;K5827&amp;L5827&amp;M5827&amp;N5827&amp;O5827&amp;P5827</f>
        <v>2001MOZ1200000200000</v>
      </c>
      <c r="B5827" s="9" t="e">
        <f>VLOOKUP(A5827,disaster_type!$A$2:$L$60000,5,FALSE)</f>
        <v>#N/A</v>
      </c>
      <c r="C5827" s="9" t="e">
        <f>VLOOKUP(I5827,_readme!$A$25:$B$49,2,FALSE)</f>
        <v>#N/A</v>
      </c>
      <c r="D5827" s="9" t="b">
        <f t="shared" ref="D5827:D5890" si="277">ISNA(B5827)</f>
        <v>1</v>
      </c>
      <c r="E5827" s="8" t="e">
        <f t="shared" si="275"/>
        <v>#N/A</v>
      </c>
      <c r="F5827">
        <v>2001</v>
      </c>
      <c r="G5827" t="s">
        <v>238</v>
      </c>
      <c r="H5827" t="s">
        <v>239</v>
      </c>
      <c r="I5827" t="s">
        <v>17</v>
      </c>
      <c r="J5827">
        <v>1</v>
      </c>
      <c r="M5827">
        <v>200000</v>
      </c>
      <c r="O5827">
        <v>200000</v>
      </c>
    </row>
    <row r="5828" spans="1:16" x14ac:dyDescent="0.2">
      <c r="A5828" s="11" t="str">
        <f t="shared" si="276"/>
        <v>2001MOZ17611611</v>
      </c>
      <c r="B5828" s="9" t="str">
        <f>VLOOKUP(A5828,disaster_type!$A$2:$L$60000,5,FALSE)</f>
        <v>Epidemic</v>
      </c>
      <c r="C5828" s="9" t="str">
        <f>VLOOKUP(I5828,_readme!$A$25:$B$49,2,FALSE)</f>
        <v>Epidemic</v>
      </c>
      <c r="D5828" s="9" t="b">
        <f t="shared" si="277"/>
        <v>0</v>
      </c>
      <c r="E5828" s="8" t="str">
        <f t="shared" si="275"/>
        <v>Epidemic</v>
      </c>
      <c r="F5828">
        <v>2001</v>
      </c>
      <c r="G5828" t="s">
        <v>238</v>
      </c>
      <c r="H5828" t="s">
        <v>239</v>
      </c>
      <c r="I5828" t="s">
        <v>77</v>
      </c>
      <c r="J5828">
        <v>1</v>
      </c>
      <c r="K5828">
        <v>7</v>
      </c>
      <c r="M5828">
        <v>611</v>
      </c>
      <c r="O5828">
        <v>611</v>
      </c>
    </row>
    <row r="5829" spans="1:16" x14ac:dyDescent="0.2">
      <c r="A5829" s="11" t="str">
        <f t="shared" si="276"/>
        <v>2001MOZ17954932654932636000</v>
      </c>
      <c r="B5829" s="9" t="e">
        <f>VLOOKUP(A5829,disaster_type!$A$2:$L$60000,5,FALSE)</f>
        <v>#N/A</v>
      </c>
      <c r="C5829" s="9" t="str">
        <f>VLOOKUP(I5829,_readme!$A$25:$B$49,2,FALSE)</f>
        <v>Flood</v>
      </c>
      <c r="D5829" s="9" t="b">
        <f t="shared" si="277"/>
        <v>1</v>
      </c>
      <c r="E5829" s="8" t="str">
        <f t="shared" si="275"/>
        <v>Flood</v>
      </c>
      <c r="F5829">
        <v>2001</v>
      </c>
      <c r="G5829" t="s">
        <v>238</v>
      </c>
      <c r="H5829" t="s">
        <v>239</v>
      </c>
      <c r="I5829" t="s">
        <v>91</v>
      </c>
      <c r="J5829">
        <v>1</v>
      </c>
      <c r="K5829">
        <v>79</v>
      </c>
      <c r="M5829">
        <v>549326</v>
      </c>
      <c r="O5829">
        <v>549326</v>
      </c>
      <c r="P5829">
        <v>36000</v>
      </c>
    </row>
    <row r="5830" spans="1:16" x14ac:dyDescent="0.2">
      <c r="A5830" s="11" t="str">
        <f t="shared" si="276"/>
        <v>2001MOZ1100000100000</v>
      </c>
      <c r="B5830" s="9" t="str">
        <f>VLOOKUP(A5830,disaster_type!$A$2:$L$60000,5,FALSE)</f>
        <v>Drought</v>
      </c>
      <c r="C5830" s="9" t="str">
        <f>VLOOKUP(I5830,_readme!$A$25:$B$49,2,FALSE)</f>
        <v>Drought</v>
      </c>
      <c r="D5830" s="9" t="b">
        <f t="shared" si="277"/>
        <v>0</v>
      </c>
      <c r="E5830" s="8" t="str">
        <f t="shared" si="275"/>
        <v>Drought</v>
      </c>
      <c r="F5830">
        <v>2001</v>
      </c>
      <c r="G5830" t="s">
        <v>238</v>
      </c>
      <c r="H5830" t="s">
        <v>239</v>
      </c>
      <c r="I5830" t="s">
        <v>12</v>
      </c>
      <c r="J5830">
        <v>1</v>
      </c>
      <c r="M5830">
        <v>100000</v>
      </c>
      <c r="O5830">
        <v>100000</v>
      </c>
    </row>
    <row r="5831" spans="1:16" x14ac:dyDescent="0.2">
      <c r="A5831" s="11" t="str">
        <f t="shared" si="276"/>
        <v>2001MMR15137503750</v>
      </c>
      <c r="B5831" s="9" t="str">
        <f>VLOOKUP(A5831,disaster_type!$A$2:$L$60000,5,FALSE)</f>
        <v>Flood</v>
      </c>
      <c r="C5831" s="9" t="str">
        <f>VLOOKUP(I5831,_readme!$A$25:$B$49,2,FALSE)</f>
        <v>Flood</v>
      </c>
      <c r="D5831" s="9" t="b">
        <f t="shared" si="277"/>
        <v>0</v>
      </c>
      <c r="E5831" s="8" t="str">
        <f t="shared" si="275"/>
        <v>Flood</v>
      </c>
      <c r="F5831">
        <v>2001</v>
      </c>
      <c r="G5831" t="s">
        <v>37</v>
      </c>
      <c r="H5831" t="s">
        <v>38</v>
      </c>
      <c r="I5831" t="s">
        <v>112</v>
      </c>
      <c r="J5831">
        <v>1</v>
      </c>
      <c r="K5831">
        <v>51</v>
      </c>
      <c r="N5831">
        <v>3750</v>
      </c>
      <c r="O5831">
        <v>3750</v>
      </c>
    </row>
    <row r="5832" spans="1:16" x14ac:dyDescent="0.2">
      <c r="A5832" s="11" t="str">
        <f t="shared" si="276"/>
        <v>2001NAM1</v>
      </c>
      <c r="B5832" s="9" t="str">
        <f>VLOOKUP(A5832,disaster_type!$A$2:$L$60000,5,FALSE)</f>
        <v>Drought</v>
      </c>
      <c r="C5832" s="9" t="str">
        <f>VLOOKUP(I5832,_readme!$A$25:$B$49,2,FALSE)</f>
        <v>Drought</v>
      </c>
      <c r="D5832" s="9" t="b">
        <f t="shared" si="277"/>
        <v>0</v>
      </c>
      <c r="E5832" s="8" t="str">
        <f t="shared" si="275"/>
        <v>Drought</v>
      </c>
      <c r="F5832">
        <v>2001</v>
      </c>
      <c r="G5832" t="s">
        <v>367</v>
      </c>
      <c r="H5832" t="s">
        <v>368</v>
      </c>
      <c r="I5832" t="s">
        <v>12</v>
      </c>
      <c r="J5832">
        <v>1</v>
      </c>
    </row>
    <row r="5833" spans="1:16" x14ac:dyDescent="0.2">
      <c r="A5833" s="11" t="str">
        <f t="shared" si="276"/>
        <v>2001NAM11341209812098</v>
      </c>
      <c r="B5833" s="9" t="str">
        <f>VLOOKUP(A5833,disaster_type!$A$2:$L$60000,5,FALSE)</f>
        <v>Epidemic</v>
      </c>
      <c r="C5833" s="9" t="str">
        <f>VLOOKUP(I5833,_readme!$A$25:$B$49,2,FALSE)</f>
        <v>Epidemic</v>
      </c>
      <c r="D5833" s="9" t="b">
        <f t="shared" si="277"/>
        <v>0</v>
      </c>
      <c r="E5833" s="8" t="str">
        <f t="shared" si="275"/>
        <v>Epidemic</v>
      </c>
      <c r="F5833">
        <v>2001</v>
      </c>
      <c r="G5833" t="s">
        <v>367</v>
      </c>
      <c r="H5833" t="s">
        <v>368</v>
      </c>
      <c r="I5833" t="s">
        <v>132</v>
      </c>
      <c r="J5833">
        <v>1</v>
      </c>
      <c r="K5833">
        <v>134</v>
      </c>
      <c r="M5833">
        <v>12098</v>
      </c>
      <c r="O5833">
        <v>12098</v>
      </c>
    </row>
    <row r="5834" spans="1:16" x14ac:dyDescent="0.2">
      <c r="A5834" s="11" t="str">
        <f t="shared" si="276"/>
        <v>2001NPL113242242</v>
      </c>
      <c r="B5834" s="9" t="e">
        <f>VLOOKUP(A5834,disaster_type!$A$2:$L$60000,5,FALSE)</f>
        <v>#N/A</v>
      </c>
      <c r="C5834" s="9" t="e">
        <f>VLOOKUP(I5834,_readme!$A$25:$B$49,2,FALSE)</f>
        <v>#N/A</v>
      </c>
      <c r="D5834" s="9" t="b">
        <f t="shared" si="277"/>
        <v>1</v>
      </c>
      <c r="E5834" s="8" t="e">
        <f t="shared" si="275"/>
        <v>#N/A</v>
      </c>
      <c r="F5834">
        <v>2001</v>
      </c>
      <c r="G5834" t="s">
        <v>173</v>
      </c>
      <c r="H5834" t="s">
        <v>174</v>
      </c>
      <c r="I5834" t="s">
        <v>17</v>
      </c>
      <c r="J5834">
        <v>1</v>
      </c>
      <c r="K5834">
        <v>13</v>
      </c>
      <c r="M5834">
        <v>242</v>
      </c>
      <c r="O5834">
        <v>242</v>
      </c>
    </row>
    <row r="5835" spans="1:16" x14ac:dyDescent="0.2">
      <c r="A5835" s="11" t="str">
        <f t="shared" si="276"/>
        <v>2001NPL11442101921019</v>
      </c>
      <c r="B5835" s="9" t="str">
        <f>VLOOKUP(A5835,disaster_type!$A$2:$L$60000,5,FALSE)</f>
        <v>Landslide</v>
      </c>
      <c r="C5835" s="9" t="str">
        <f>VLOOKUP(I5835,_readme!$A$25:$B$49,2,FALSE)</f>
        <v>Landslide</v>
      </c>
      <c r="D5835" s="9" t="b">
        <f t="shared" si="277"/>
        <v>0</v>
      </c>
      <c r="E5835" s="8" t="str">
        <f t="shared" si="275"/>
        <v>Landslide</v>
      </c>
      <c r="F5835">
        <v>2001</v>
      </c>
      <c r="G5835" t="s">
        <v>173</v>
      </c>
      <c r="H5835" t="s">
        <v>174</v>
      </c>
      <c r="I5835" t="s">
        <v>80</v>
      </c>
      <c r="J5835">
        <v>1</v>
      </c>
      <c r="K5835">
        <v>144</v>
      </c>
      <c r="M5835">
        <v>21019</v>
      </c>
      <c r="O5835">
        <v>21019</v>
      </c>
    </row>
    <row r="5836" spans="1:16" x14ac:dyDescent="0.2">
      <c r="A5836" s="11" t="str">
        <f t="shared" si="276"/>
        <v>2001NPL113</v>
      </c>
      <c r="B5836" s="9" t="e">
        <f>VLOOKUP(A5836,disaster_type!$A$2:$L$60000,5,FALSE)</f>
        <v>#N/A</v>
      </c>
      <c r="C5836" s="9" t="str">
        <f>VLOOKUP(I5836,_readme!$A$25:$B$49,2,FALSE)</f>
        <v>Epidemic</v>
      </c>
      <c r="D5836" s="9" t="b">
        <f t="shared" si="277"/>
        <v>1</v>
      </c>
      <c r="E5836" s="8" t="str">
        <f t="shared" si="275"/>
        <v>Epidemic</v>
      </c>
      <c r="F5836">
        <v>2001</v>
      </c>
      <c r="G5836" t="s">
        <v>173</v>
      </c>
      <c r="H5836" t="s">
        <v>174</v>
      </c>
      <c r="I5836" t="s">
        <v>18</v>
      </c>
      <c r="J5836">
        <v>1</v>
      </c>
      <c r="K5836">
        <v>13</v>
      </c>
    </row>
    <row r="5837" spans="1:16" x14ac:dyDescent="0.2">
      <c r="A5837" s="11" t="str">
        <f t="shared" si="276"/>
        <v>2001NZL1200000</v>
      </c>
      <c r="B5837" s="9" t="str">
        <f>VLOOKUP(A5837,disaster_type!$A$2:$L$60000,5,FALSE)</f>
        <v xml:space="preserve">Extreme temperature </v>
      </c>
      <c r="C5837" s="9" t="str">
        <f>VLOOKUP(I5837,_readme!$A$25:$B$49,2,FALSE)</f>
        <v xml:space="preserve">Extreme temperature </v>
      </c>
      <c r="D5837" s="9" t="b">
        <f t="shared" si="277"/>
        <v>0</v>
      </c>
      <c r="E5837" s="8" t="str">
        <f t="shared" si="275"/>
        <v xml:space="preserve">Extreme temperature </v>
      </c>
      <c r="F5837">
        <v>2001</v>
      </c>
      <c r="G5837" t="s">
        <v>120</v>
      </c>
      <c r="H5837" t="s">
        <v>121</v>
      </c>
      <c r="I5837" t="s">
        <v>175</v>
      </c>
      <c r="J5837">
        <v>1</v>
      </c>
      <c r="P5837">
        <v>200000</v>
      </c>
    </row>
    <row r="5838" spans="1:16" x14ac:dyDescent="0.2">
      <c r="A5838" s="11" t="str">
        <f t="shared" si="276"/>
        <v>2001NIC1188000188000</v>
      </c>
      <c r="B5838" s="9" t="str">
        <f>VLOOKUP(A5838,disaster_type!$A$2:$L$60000,5,FALSE)</f>
        <v>Drought</v>
      </c>
      <c r="C5838" s="9" t="str">
        <f>VLOOKUP(I5838,_readme!$A$25:$B$49,2,FALSE)</f>
        <v>Drought</v>
      </c>
      <c r="D5838" s="9" t="b">
        <f t="shared" si="277"/>
        <v>0</v>
      </c>
      <c r="E5838" s="8" t="str">
        <f t="shared" si="275"/>
        <v>Drought</v>
      </c>
      <c r="F5838">
        <v>2001</v>
      </c>
      <c r="G5838" t="s">
        <v>73</v>
      </c>
      <c r="H5838" t="s">
        <v>74</v>
      </c>
      <c r="I5838" t="s">
        <v>12</v>
      </c>
      <c r="J5838">
        <v>1</v>
      </c>
      <c r="M5838">
        <v>188000</v>
      </c>
      <c r="O5838">
        <v>188000</v>
      </c>
    </row>
    <row r="5839" spans="1:16" x14ac:dyDescent="0.2">
      <c r="A5839" s="11" t="str">
        <f t="shared" si="276"/>
        <v>2001NIC11624866248661000</v>
      </c>
      <c r="B5839" s="9" t="str">
        <f>VLOOKUP(A5839,disaster_type!$A$2:$L$60000,5,FALSE)</f>
        <v>Storm</v>
      </c>
      <c r="C5839" s="9" t="str">
        <f>VLOOKUP(I5839,_readme!$A$25:$B$49,2,FALSE)</f>
        <v>Storm</v>
      </c>
      <c r="D5839" s="9" t="b">
        <f t="shared" si="277"/>
        <v>0</v>
      </c>
      <c r="E5839" s="8" t="str">
        <f t="shared" si="275"/>
        <v>Storm</v>
      </c>
      <c r="F5839">
        <v>2001</v>
      </c>
      <c r="G5839" t="s">
        <v>73</v>
      </c>
      <c r="H5839" t="s">
        <v>74</v>
      </c>
      <c r="I5839" t="s">
        <v>24</v>
      </c>
      <c r="J5839">
        <v>1</v>
      </c>
      <c r="K5839">
        <v>16</v>
      </c>
      <c r="M5839">
        <v>24866</v>
      </c>
      <c r="O5839">
        <v>24866</v>
      </c>
      <c r="P5839">
        <v>1000</v>
      </c>
    </row>
    <row r="5840" spans="1:16" x14ac:dyDescent="0.2">
      <c r="A5840" s="11" t="str">
        <f t="shared" si="276"/>
        <v>2001NER233637913791</v>
      </c>
      <c r="B5840" s="9" t="e">
        <f>VLOOKUP(A5840,disaster_type!$A$2:$L$60000,5,FALSE)</f>
        <v>#N/A</v>
      </c>
      <c r="C5840" s="9" t="str">
        <f>VLOOKUP(I5840,_readme!$A$25:$B$49,2,FALSE)</f>
        <v>Epidemic</v>
      </c>
      <c r="D5840" s="9" t="b">
        <f t="shared" si="277"/>
        <v>1</v>
      </c>
      <c r="E5840" s="8" t="str">
        <f t="shared" si="275"/>
        <v>Epidemic</v>
      </c>
      <c r="F5840">
        <v>2001</v>
      </c>
      <c r="G5840" t="s">
        <v>48</v>
      </c>
      <c r="H5840" t="s">
        <v>49</v>
      </c>
      <c r="I5840" t="s">
        <v>77</v>
      </c>
      <c r="J5840">
        <v>2</v>
      </c>
      <c r="K5840">
        <v>336</v>
      </c>
      <c r="M5840">
        <v>3791</v>
      </c>
      <c r="O5840">
        <v>3791</v>
      </c>
    </row>
    <row r="5841" spans="1:16" x14ac:dyDescent="0.2">
      <c r="A5841" s="11" t="str">
        <f t="shared" si="276"/>
        <v>2001NER135845583584558</v>
      </c>
      <c r="B5841" s="9" t="str">
        <f>VLOOKUP(A5841,disaster_type!$A$2:$L$60000,5,FALSE)</f>
        <v>Drought</v>
      </c>
      <c r="C5841" s="9" t="str">
        <f>VLOOKUP(I5841,_readme!$A$25:$B$49,2,FALSE)</f>
        <v>Drought</v>
      </c>
      <c r="D5841" s="9" t="b">
        <f t="shared" si="277"/>
        <v>0</v>
      </c>
      <c r="E5841" s="8" t="str">
        <f t="shared" si="275"/>
        <v>Drought</v>
      </c>
      <c r="F5841">
        <v>2001</v>
      </c>
      <c r="G5841" t="s">
        <v>48</v>
      </c>
      <c r="H5841" t="s">
        <v>49</v>
      </c>
      <c r="I5841" t="s">
        <v>12</v>
      </c>
      <c r="J5841">
        <v>1</v>
      </c>
      <c r="M5841">
        <v>3584558</v>
      </c>
      <c r="O5841">
        <v>3584558</v>
      </c>
    </row>
    <row r="5842" spans="1:16" x14ac:dyDescent="0.2">
      <c r="A5842" s="11" t="str">
        <f t="shared" si="276"/>
        <v>2001NER142000020000</v>
      </c>
      <c r="B5842" s="9" t="str">
        <f>VLOOKUP(A5842,disaster_type!$A$2:$L$60000,5,FALSE)</f>
        <v>Flood</v>
      </c>
      <c r="C5842" s="9" t="str">
        <f>VLOOKUP(I5842,_readme!$A$25:$B$49,2,FALSE)</f>
        <v>Flood</v>
      </c>
      <c r="D5842" s="9" t="b">
        <f t="shared" si="277"/>
        <v>0</v>
      </c>
      <c r="E5842" s="8" t="str">
        <f t="shared" si="275"/>
        <v>Flood</v>
      </c>
      <c r="F5842">
        <v>2001</v>
      </c>
      <c r="G5842" t="s">
        <v>48</v>
      </c>
      <c r="H5842" t="s">
        <v>49</v>
      </c>
      <c r="I5842" t="s">
        <v>112</v>
      </c>
      <c r="J5842">
        <v>1</v>
      </c>
      <c r="K5842">
        <v>4</v>
      </c>
      <c r="M5842">
        <v>20000</v>
      </c>
      <c r="O5842">
        <v>20000</v>
      </c>
    </row>
    <row r="5843" spans="1:16" x14ac:dyDescent="0.2">
      <c r="A5843" s="11" t="str">
        <f t="shared" si="276"/>
        <v>2001NER12374427644276</v>
      </c>
      <c r="B5843" s="9" t="e">
        <f>VLOOKUP(A5843,disaster_type!$A$2:$L$60000,5,FALSE)</f>
        <v>#N/A</v>
      </c>
      <c r="C5843" s="9" t="str">
        <f>VLOOKUP(I5843,_readme!$A$25:$B$49,2,FALSE)</f>
        <v>Epidemic</v>
      </c>
      <c r="D5843" s="9" t="b">
        <f t="shared" si="277"/>
        <v>1</v>
      </c>
      <c r="E5843" s="8" t="str">
        <f t="shared" si="275"/>
        <v>Epidemic</v>
      </c>
      <c r="F5843">
        <v>2001</v>
      </c>
      <c r="G5843" t="s">
        <v>48</v>
      </c>
      <c r="H5843" t="s">
        <v>49</v>
      </c>
      <c r="I5843" t="s">
        <v>18</v>
      </c>
      <c r="J5843">
        <v>1</v>
      </c>
      <c r="K5843">
        <v>237</v>
      </c>
      <c r="M5843">
        <v>44276</v>
      </c>
      <c r="O5843">
        <v>44276</v>
      </c>
    </row>
    <row r="5844" spans="1:16" x14ac:dyDescent="0.2">
      <c r="A5844" s="11" t="str">
        <f t="shared" si="276"/>
        <v>2001NGA34012620002126</v>
      </c>
      <c r="B5844" s="9" t="e">
        <f>VLOOKUP(A5844,disaster_type!$A$2:$L$60000,5,FALSE)</f>
        <v>#N/A</v>
      </c>
      <c r="C5844" s="9" t="e">
        <f>VLOOKUP(I5844,_readme!$A$25:$B$49,2,FALSE)</f>
        <v>#N/A</v>
      </c>
      <c r="D5844" s="9" t="b">
        <f t="shared" si="277"/>
        <v>1</v>
      </c>
      <c r="E5844" s="8" t="e">
        <f t="shared" si="275"/>
        <v>#N/A</v>
      </c>
      <c r="F5844">
        <v>2001</v>
      </c>
      <c r="G5844" t="s">
        <v>306</v>
      </c>
      <c r="H5844" t="s">
        <v>307</v>
      </c>
      <c r="I5844" t="s">
        <v>17</v>
      </c>
      <c r="J5844">
        <v>3</v>
      </c>
      <c r="K5844">
        <v>40</v>
      </c>
      <c r="M5844">
        <v>126</v>
      </c>
      <c r="N5844">
        <v>2000</v>
      </c>
      <c r="O5844">
        <v>2126</v>
      </c>
    </row>
    <row r="5845" spans="1:16" x14ac:dyDescent="0.2">
      <c r="A5845" s="11" t="str">
        <f t="shared" si="276"/>
        <v>2001NGA242021702170</v>
      </c>
      <c r="B5845" s="9" t="e">
        <f>VLOOKUP(A5845,disaster_type!$A$2:$L$60000,5,FALSE)</f>
        <v>#N/A</v>
      </c>
      <c r="C5845" s="9" t="str">
        <f>VLOOKUP(I5845,_readme!$A$25:$B$49,2,FALSE)</f>
        <v>Epidemic</v>
      </c>
      <c r="D5845" s="9" t="b">
        <f t="shared" si="277"/>
        <v>1</v>
      </c>
      <c r="E5845" s="8" t="str">
        <f t="shared" si="275"/>
        <v>Epidemic</v>
      </c>
      <c r="F5845">
        <v>2001</v>
      </c>
      <c r="G5845" t="s">
        <v>306</v>
      </c>
      <c r="H5845" t="s">
        <v>307</v>
      </c>
      <c r="I5845" t="s">
        <v>77</v>
      </c>
      <c r="J5845">
        <v>2</v>
      </c>
      <c r="K5845">
        <v>420</v>
      </c>
      <c r="M5845">
        <v>2170</v>
      </c>
      <c r="O5845">
        <v>2170</v>
      </c>
    </row>
    <row r="5846" spans="1:16" x14ac:dyDescent="0.2">
      <c r="A5846" s="11" t="str">
        <f t="shared" si="276"/>
        <v>2001NGA120084065840653000</v>
      </c>
      <c r="B5846" s="9" t="e">
        <f>VLOOKUP(A5846,disaster_type!$A$2:$L$60000,5,FALSE)</f>
        <v>#N/A</v>
      </c>
      <c r="C5846" s="9" t="str">
        <f>VLOOKUP(I5846,_readme!$A$25:$B$49,2,FALSE)</f>
        <v>Flood</v>
      </c>
      <c r="D5846" s="9" t="b">
        <f t="shared" si="277"/>
        <v>1</v>
      </c>
      <c r="E5846" s="8" t="str">
        <f t="shared" si="275"/>
        <v>Flood</v>
      </c>
      <c r="F5846">
        <v>2001</v>
      </c>
      <c r="G5846" t="s">
        <v>306</v>
      </c>
      <c r="H5846" t="s">
        <v>307</v>
      </c>
      <c r="I5846" t="s">
        <v>180</v>
      </c>
      <c r="J5846">
        <v>1</v>
      </c>
      <c r="K5846">
        <v>200</v>
      </c>
      <c r="M5846">
        <v>84065</v>
      </c>
      <c r="O5846">
        <v>84065</v>
      </c>
      <c r="P5846">
        <v>3000</v>
      </c>
    </row>
    <row r="5847" spans="1:16" x14ac:dyDescent="0.2">
      <c r="A5847" s="11" t="str">
        <f t="shared" si="276"/>
        <v>2001NGA15038023852</v>
      </c>
      <c r="B5847" s="9" t="e">
        <f>VLOOKUP(A5847,disaster_type!$A$2:$L$60000,5,FALSE)</f>
        <v>#N/A</v>
      </c>
      <c r="C5847" s="9" t="str">
        <f>VLOOKUP(I5847,_readme!$A$25:$B$49,2,FALSE)</f>
        <v>Flood</v>
      </c>
      <c r="D5847" s="9" t="b">
        <f t="shared" si="277"/>
        <v>1</v>
      </c>
      <c r="E5847" s="8" t="str">
        <f t="shared" si="275"/>
        <v>Flood</v>
      </c>
      <c r="F5847">
        <v>2001</v>
      </c>
      <c r="G5847" t="s">
        <v>306</v>
      </c>
      <c r="H5847" t="s">
        <v>307</v>
      </c>
      <c r="I5847" t="s">
        <v>112</v>
      </c>
      <c r="J5847">
        <v>1</v>
      </c>
      <c r="L5847">
        <v>50</v>
      </c>
      <c r="N5847">
        <v>3802</v>
      </c>
      <c r="O5847">
        <v>3852</v>
      </c>
    </row>
    <row r="5848" spans="1:16" x14ac:dyDescent="0.2">
      <c r="A5848" s="11" t="str">
        <f t="shared" si="276"/>
        <v>2001NGA184340340</v>
      </c>
      <c r="B5848" s="9" t="e">
        <f>VLOOKUP(A5848,disaster_type!$A$2:$L$60000,5,FALSE)</f>
        <v>#N/A</v>
      </c>
      <c r="C5848" s="9" t="str">
        <f>VLOOKUP(I5848,_readme!$A$25:$B$49,2,FALSE)</f>
        <v>Epidemic</v>
      </c>
      <c r="D5848" s="9" t="b">
        <f t="shared" si="277"/>
        <v>1</v>
      </c>
      <c r="E5848" s="8" t="str">
        <f t="shared" si="275"/>
        <v>Epidemic</v>
      </c>
      <c r="F5848">
        <v>2001</v>
      </c>
      <c r="G5848" t="s">
        <v>306</v>
      </c>
      <c r="H5848" t="s">
        <v>307</v>
      </c>
      <c r="I5848" t="s">
        <v>18</v>
      </c>
      <c r="J5848">
        <v>1</v>
      </c>
      <c r="K5848">
        <v>84</v>
      </c>
      <c r="M5848">
        <v>340</v>
      </c>
      <c r="O5848">
        <v>340</v>
      </c>
    </row>
    <row r="5849" spans="1:16" x14ac:dyDescent="0.2">
      <c r="A5849" s="11" t="str">
        <f t="shared" si="276"/>
        <v>2001NOR115001500</v>
      </c>
      <c r="B5849" s="9" t="str">
        <f>VLOOKUP(A5849,disaster_type!$A$2:$L$60000,5,FALSE)</f>
        <v>Flood</v>
      </c>
      <c r="C5849" s="9" t="e">
        <f>VLOOKUP(I5849,_readme!$A$25:$B$49,2,FALSE)</f>
        <v>#N/A</v>
      </c>
      <c r="D5849" s="9" t="b">
        <f t="shared" si="277"/>
        <v>0</v>
      </c>
      <c r="E5849" s="8" t="str">
        <f t="shared" si="275"/>
        <v>Flood</v>
      </c>
      <c r="F5849">
        <v>2001</v>
      </c>
      <c r="G5849" t="s">
        <v>178</v>
      </c>
      <c r="H5849" t="s">
        <v>179</v>
      </c>
      <c r="I5849" s="17" t="s">
        <v>485</v>
      </c>
      <c r="J5849">
        <v>1</v>
      </c>
      <c r="M5849">
        <v>1500</v>
      </c>
      <c r="O5849">
        <v>1500</v>
      </c>
    </row>
    <row r="5850" spans="1:16" x14ac:dyDescent="0.2">
      <c r="A5850" s="11" t="str">
        <f t="shared" si="276"/>
        <v>2001PAK1</v>
      </c>
      <c r="B5850" s="9" t="str">
        <f>VLOOKUP(A5850,disaster_type!$A$2:$L$60000,5,FALSE)</f>
        <v xml:space="preserve">Extreme temperature </v>
      </c>
      <c r="C5850" s="9" t="str">
        <f>VLOOKUP(I5850,_readme!$A$25:$B$49,2,FALSE)</f>
        <v xml:space="preserve">Extreme temperature </v>
      </c>
      <c r="D5850" s="9" t="b">
        <f t="shared" si="277"/>
        <v>0</v>
      </c>
      <c r="E5850" s="8" t="str">
        <f t="shared" si="275"/>
        <v xml:space="preserve">Extreme temperature </v>
      </c>
      <c r="F5850">
        <v>2001</v>
      </c>
      <c r="G5850" t="s">
        <v>139</v>
      </c>
      <c r="H5850" t="s">
        <v>140</v>
      </c>
      <c r="I5850" t="s">
        <v>213</v>
      </c>
      <c r="J5850">
        <v>1</v>
      </c>
    </row>
    <row r="5851" spans="1:16" x14ac:dyDescent="0.2">
      <c r="A5851" s="11" t="str">
        <f t="shared" si="276"/>
        <v>2001PAK14500500</v>
      </c>
      <c r="B5851" s="9" t="str">
        <f>VLOOKUP(A5851,disaster_type!$A$2:$L$60000,5,FALSE)</f>
        <v>Storm</v>
      </c>
      <c r="C5851" s="9" t="str">
        <f>VLOOKUP(I5851,_readme!$A$25:$B$49,2,FALSE)</f>
        <v>Storm</v>
      </c>
      <c r="D5851" s="9" t="b">
        <f t="shared" si="277"/>
        <v>0</v>
      </c>
      <c r="E5851" s="8" t="str">
        <f t="shared" ref="E5851:E5914" si="278">IF(D5851,C5851,B5851)</f>
        <v>Storm</v>
      </c>
      <c r="F5851">
        <v>2001</v>
      </c>
      <c r="G5851" t="s">
        <v>139</v>
      </c>
      <c r="H5851" t="s">
        <v>140</v>
      </c>
      <c r="I5851" t="s">
        <v>52</v>
      </c>
      <c r="J5851">
        <v>1</v>
      </c>
      <c r="K5851">
        <v>4</v>
      </c>
      <c r="N5851">
        <v>500</v>
      </c>
      <c r="O5851">
        <v>500</v>
      </c>
    </row>
    <row r="5852" spans="1:16" x14ac:dyDescent="0.2">
      <c r="A5852" s="11" t="str">
        <f t="shared" si="276"/>
        <v>2001PAK1210179400000400179246000</v>
      </c>
      <c r="B5852" s="9" t="str">
        <f>VLOOKUP(A5852,disaster_type!$A$2:$L$60000,5,FALSE)</f>
        <v>Flood</v>
      </c>
      <c r="C5852" s="9" t="str">
        <f>VLOOKUP(I5852,_readme!$A$25:$B$49,2,FALSE)</f>
        <v>Flood</v>
      </c>
      <c r="D5852" s="9" t="b">
        <f t="shared" si="277"/>
        <v>0</v>
      </c>
      <c r="E5852" s="8" t="str">
        <f t="shared" si="278"/>
        <v>Flood</v>
      </c>
      <c r="F5852">
        <v>2001</v>
      </c>
      <c r="G5852" t="s">
        <v>139</v>
      </c>
      <c r="H5852" t="s">
        <v>140</v>
      </c>
      <c r="I5852" t="s">
        <v>180</v>
      </c>
      <c r="J5852">
        <v>1</v>
      </c>
      <c r="K5852">
        <v>210</v>
      </c>
      <c r="L5852">
        <v>179</v>
      </c>
      <c r="M5852">
        <v>400000</v>
      </c>
      <c r="O5852">
        <v>400179</v>
      </c>
      <c r="P5852">
        <v>246000</v>
      </c>
    </row>
    <row r="5853" spans="1:16" x14ac:dyDescent="0.2">
      <c r="A5853" s="11" t="str">
        <f t="shared" si="276"/>
        <v>2001PAK112100914192914292500</v>
      </c>
      <c r="B5853" s="9" t="str">
        <f>VLOOKUP(A5853,disaster_type!$A$2:$L$60000,5,FALSE)</f>
        <v>Earthquake</v>
      </c>
      <c r="C5853" s="9" t="str">
        <f>VLOOKUP(I5853,_readme!$A$25:$B$49,2,FALSE)</f>
        <v>Earthquake</v>
      </c>
      <c r="D5853" s="9" t="b">
        <f t="shared" si="277"/>
        <v>0</v>
      </c>
      <c r="E5853" s="8" t="str">
        <f t="shared" si="278"/>
        <v>Earthquake</v>
      </c>
      <c r="F5853">
        <v>2001</v>
      </c>
      <c r="G5853" t="s">
        <v>139</v>
      </c>
      <c r="H5853" t="s">
        <v>140</v>
      </c>
      <c r="I5853" t="s">
        <v>28</v>
      </c>
      <c r="J5853">
        <v>1</v>
      </c>
      <c r="K5853">
        <v>12</v>
      </c>
      <c r="L5853">
        <v>100</v>
      </c>
      <c r="M5853">
        <v>914192</v>
      </c>
      <c r="O5853">
        <v>914292</v>
      </c>
      <c r="P5853">
        <v>500</v>
      </c>
    </row>
    <row r="5854" spans="1:16" x14ac:dyDescent="0.2">
      <c r="A5854" s="11" t="str">
        <f t="shared" si="276"/>
        <v>2001PAK2311212</v>
      </c>
      <c r="B5854" s="9" t="str">
        <f>VLOOKUP(A5854,disaster_type!$A$2:$L$60000,5,FALSE)</f>
        <v>Landslide</v>
      </c>
      <c r="C5854" s="9" t="str">
        <f>VLOOKUP(I5854,_readme!$A$25:$B$49,2,FALSE)</f>
        <v>Landslide</v>
      </c>
      <c r="D5854" s="9" t="b">
        <f t="shared" si="277"/>
        <v>0</v>
      </c>
      <c r="E5854" s="8" t="str">
        <f t="shared" si="278"/>
        <v>Landslide</v>
      </c>
      <c r="F5854">
        <v>2001</v>
      </c>
      <c r="G5854" t="s">
        <v>139</v>
      </c>
      <c r="H5854" t="s">
        <v>140</v>
      </c>
      <c r="I5854" t="s">
        <v>80</v>
      </c>
      <c r="J5854">
        <v>2</v>
      </c>
      <c r="K5854">
        <v>31</v>
      </c>
      <c r="L5854">
        <v>12</v>
      </c>
      <c r="O5854">
        <v>12</v>
      </c>
    </row>
    <row r="5855" spans="1:16" x14ac:dyDescent="0.2">
      <c r="A5855" s="11" t="str">
        <f t="shared" si="276"/>
        <v>2001PAK150005000</v>
      </c>
      <c r="B5855" s="9" t="str">
        <f>VLOOKUP(A5855,disaster_type!$A$2:$L$60000,5,FALSE)</f>
        <v>Epidemic</v>
      </c>
      <c r="C5855" s="9" t="str">
        <f>VLOOKUP(I5855,_readme!$A$25:$B$49,2,FALSE)</f>
        <v>Epidemic</v>
      </c>
      <c r="D5855" s="9" t="b">
        <f t="shared" si="277"/>
        <v>0</v>
      </c>
      <c r="E5855" s="8" t="str">
        <f t="shared" si="278"/>
        <v>Epidemic</v>
      </c>
      <c r="F5855">
        <v>2001</v>
      </c>
      <c r="G5855" t="s">
        <v>139</v>
      </c>
      <c r="H5855" t="s">
        <v>140</v>
      </c>
      <c r="I5855" t="s">
        <v>132</v>
      </c>
      <c r="J5855">
        <v>1</v>
      </c>
      <c r="M5855">
        <v>5000</v>
      </c>
      <c r="O5855">
        <v>5000</v>
      </c>
    </row>
    <row r="5856" spans="1:16" x14ac:dyDescent="0.2">
      <c r="A5856" s="11" t="str">
        <f t="shared" si="276"/>
        <v>2001PAN1775775</v>
      </c>
      <c r="B5856" s="9" t="str">
        <f>VLOOKUP(A5856,disaster_type!$A$2:$L$60000,5,FALSE)</f>
        <v>Flood</v>
      </c>
      <c r="C5856" s="9" t="e">
        <f>VLOOKUP(I5856,_readme!$A$25:$B$49,2,FALSE)</f>
        <v>#N/A</v>
      </c>
      <c r="D5856" s="9" t="b">
        <f t="shared" si="277"/>
        <v>0</v>
      </c>
      <c r="E5856" s="8" t="str">
        <f t="shared" si="278"/>
        <v>Flood</v>
      </c>
      <c r="F5856">
        <v>2001</v>
      </c>
      <c r="G5856" t="s">
        <v>268</v>
      </c>
      <c r="H5856" t="s">
        <v>269</v>
      </c>
      <c r="I5856" s="17" t="s">
        <v>485</v>
      </c>
      <c r="J5856">
        <v>1</v>
      </c>
      <c r="N5856">
        <v>775</v>
      </c>
      <c r="O5856">
        <v>775</v>
      </c>
    </row>
    <row r="5857" spans="1:16" x14ac:dyDescent="0.2">
      <c r="A5857" s="11" t="str">
        <f t="shared" si="276"/>
        <v>2001PNG11200201</v>
      </c>
      <c r="B5857" s="9" t="str">
        <f>VLOOKUP(A5857,disaster_type!$A$2:$L$60000,5,FALSE)</f>
        <v>Earthquake</v>
      </c>
      <c r="C5857" s="9" t="str">
        <f>VLOOKUP(I5857,_readme!$A$25:$B$49,2,FALSE)</f>
        <v>Earthquake</v>
      </c>
      <c r="D5857" s="9" t="b">
        <f t="shared" si="277"/>
        <v>0</v>
      </c>
      <c r="E5857" s="8" t="str">
        <f t="shared" si="278"/>
        <v>Earthquake</v>
      </c>
      <c r="F5857">
        <v>2001</v>
      </c>
      <c r="G5857" t="s">
        <v>162</v>
      </c>
      <c r="H5857" t="s">
        <v>163</v>
      </c>
      <c r="I5857" t="s">
        <v>28</v>
      </c>
      <c r="J5857">
        <v>1</v>
      </c>
      <c r="L5857">
        <v>1</v>
      </c>
      <c r="N5857">
        <v>200</v>
      </c>
      <c r="O5857">
        <v>201</v>
      </c>
    </row>
    <row r="5858" spans="1:16" x14ac:dyDescent="0.2">
      <c r="A5858" s="11" t="str">
        <f t="shared" si="276"/>
        <v>2001PNG113951395</v>
      </c>
      <c r="B5858" s="9" t="str">
        <f>VLOOKUP(A5858,disaster_type!$A$2:$L$60000,5,FALSE)</f>
        <v>Epidemic</v>
      </c>
      <c r="C5858" s="9" t="str">
        <f>VLOOKUP(I5858,_readme!$A$25:$B$49,2,FALSE)</f>
        <v>Epidemic</v>
      </c>
      <c r="D5858" s="9" t="b">
        <f t="shared" si="277"/>
        <v>0</v>
      </c>
      <c r="E5858" s="8" t="str">
        <f t="shared" si="278"/>
        <v>Epidemic</v>
      </c>
      <c r="F5858">
        <v>2001</v>
      </c>
      <c r="G5858" t="s">
        <v>162</v>
      </c>
      <c r="H5858" t="s">
        <v>163</v>
      </c>
      <c r="I5858" t="s">
        <v>18</v>
      </c>
      <c r="J5858">
        <v>1</v>
      </c>
      <c r="M5858">
        <v>1395</v>
      </c>
      <c r="O5858">
        <v>1395</v>
      </c>
    </row>
    <row r="5859" spans="1:16" x14ac:dyDescent="0.2">
      <c r="A5859" s="11" t="str">
        <f t="shared" si="276"/>
        <v>2001PER1910300310</v>
      </c>
      <c r="B5859" s="9" t="e">
        <f>VLOOKUP(A5859,disaster_type!$A$2:$L$60000,5,FALSE)</f>
        <v>#N/A</v>
      </c>
      <c r="C5859" s="9" t="str">
        <f>VLOOKUP(I5859,_readme!$A$25:$B$49,2,FALSE)</f>
        <v>Flood</v>
      </c>
      <c r="D5859" s="9" t="b">
        <f t="shared" si="277"/>
        <v>1</v>
      </c>
      <c r="E5859" s="8" t="str">
        <f t="shared" si="278"/>
        <v>Flood</v>
      </c>
      <c r="F5859">
        <v>2001</v>
      </c>
      <c r="G5859" t="s">
        <v>114</v>
      </c>
      <c r="H5859" t="s">
        <v>115</v>
      </c>
      <c r="I5859" t="s">
        <v>180</v>
      </c>
      <c r="J5859">
        <v>1</v>
      </c>
      <c r="K5859">
        <v>9</v>
      </c>
      <c r="L5859">
        <v>10</v>
      </c>
      <c r="M5859">
        <v>300</v>
      </c>
      <c r="O5859">
        <v>310</v>
      </c>
    </row>
    <row r="5860" spans="1:16" x14ac:dyDescent="0.2">
      <c r="A5860" s="11" t="str">
        <f t="shared" si="276"/>
        <v>2001PER262041004120</v>
      </c>
      <c r="B5860" s="9" t="e">
        <f>VLOOKUP(A5860,disaster_type!$A$2:$L$60000,5,FALSE)</f>
        <v>#N/A</v>
      </c>
      <c r="C5860" s="9" t="str">
        <f>VLOOKUP(I5860,_readme!$A$25:$B$49,2,FALSE)</f>
        <v>Earthquake</v>
      </c>
      <c r="D5860" s="9" t="b">
        <f t="shared" si="277"/>
        <v>1</v>
      </c>
      <c r="E5860" s="8" t="str">
        <f t="shared" si="278"/>
        <v>Earthquake</v>
      </c>
      <c r="F5860">
        <v>2001</v>
      </c>
      <c r="G5860" t="s">
        <v>114</v>
      </c>
      <c r="H5860" t="s">
        <v>115</v>
      </c>
      <c r="I5860" t="s">
        <v>28</v>
      </c>
      <c r="J5860">
        <v>2</v>
      </c>
      <c r="K5860">
        <v>6</v>
      </c>
      <c r="L5860">
        <v>20</v>
      </c>
      <c r="M5860">
        <v>4100</v>
      </c>
      <c r="O5860">
        <v>4120</v>
      </c>
    </row>
    <row r="5861" spans="1:16" x14ac:dyDescent="0.2">
      <c r="A5861" s="11" t="str">
        <f t="shared" si="276"/>
        <v>2001PER120150150</v>
      </c>
      <c r="B5861" s="9" t="str">
        <f>VLOOKUP(A5861,disaster_type!$A$2:$L$60000,5,FALSE)</f>
        <v>Landslide</v>
      </c>
      <c r="C5861" s="9" t="str">
        <f>VLOOKUP(I5861,_readme!$A$25:$B$49,2,FALSE)</f>
        <v>Landslide</v>
      </c>
      <c r="D5861" s="9" t="b">
        <f t="shared" si="277"/>
        <v>0</v>
      </c>
      <c r="E5861" s="8" t="str">
        <f t="shared" si="278"/>
        <v>Landslide</v>
      </c>
      <c r="F5861">
        <v>2001</v>
      </c>
      <c r="G5861" t="s">
        <v>114</v>
      </c>
      <c r="H5861" t="s">
        <v>115</v>
      </c>
      <c r="I5861" t="s">
        <v>80</v>
      </c>
      <c r="J5861">
        <v>1</v>
      </c>
      <c r="K5861">
        <v>20</v>
      </c>
      <c r="N5861">
        <v>150</v>
      </c>
      <c r="O5861">
        <v>150</v>
      </c>
    </row>
    <row r="5862" spans="1:16" x14ac:dyDescent="0.2">
      <c r="A5862" s="11" t="str">
        <f t="shared" si="276"/>
        <v>2001PER266600066000</v>
      </c>
      <c r="B5862" s="9" t="e">
        <f>VLOOKUP(A5862,disaster_type!$A$2:$L$60000,5,FALSE)</f>
        <v>#N/A</v>
      </c>
      <c r="C5862" s="9" t="str">
        <f>VLOOKUP(I5862,_readme!$A$25:$B$49,2,FALSE)</f>
        <v>Flood</v>
      </c>
      <c r="D5862" s="9" t="b">
        <f t="shared" si="277"/>
        <v>1</v>
      </c>
      <c r="E5862" s="8" t="str">
        <f t="shared" si="278"/>
        <v>Flood</v>
      </c>
      <c r="F5862">
        <v>2001</v>
      </c>
      <c r="G5862" t="s">
        <v>114</v>
      </c>
      <c r="H5862" t="s">
        <v>115</v>
      </c>
      <c r="I5862" t="s">
        <v>112</v>
      </c>
      <c r="J5862">
        <v>2</v>
      </c>
      <c r="K5862">
        <v>6</v>
      </c>
      <c r="M5862">
        <v>66000</v>
      </c>
      <c r="O5862">
        <v>66000</v>
      </c>
    </row>
    <row r="5863" spans="1:16" x14ac:dyDescent="0.2">
      <c r="A5863" s="11" t="str">
        <f t="shared" si="276"/>
        <v>2001PER11452713222400124865349978300000</v>
      </c>
      <c r="B5863" s="9" t="e">
        <f>VLOOKUP(A5863,disaster_type!$A$2:$L$60000,5,FALSE)</f>
        <v>#N/A</v>
      </c>
      <c r="C5863" s="9" t="str">
        <f>VLOOKUP(I5863,_readme!$A$25:$B$49,2,FALSE)</f>
        <v>Earthquake</v>
      </c>
      <c r="D5863" s="9" t="b">
        <f t="shared" si="277"/>
        <v>1</v>
      </c>
      <c r="E5863" s="8" t="str">
        <f t="shared" si="278"/>
        <v>Earthquake</v>
      </c>
      <c r="F5863">
        <v>2001</v>
      </c>
      <c r="G5863" t="s">
        <v>114</v>
      </c>
      <c r="H5863" t="s">
        <v>115</v>
      </c>
      <c r="I5863" t="s">
        <v>25</v>
      </c>
      <c r="J5863">
        <v>1</v>
      </c>
      <c r="K5863">
        <v>145</v>
      </c>
      <c r="L5863">
        <v>2713</v>
      </c>
      <c r="M5863">
        <v>222400</v>
      </c>
      <c r="N5863">
        <v>124865</v>
      </c>
      <c r="O5863">
        <v>349978</v>
      </c>
      <c r="P5863">
        <v>300000</v>
      </c>
    </row>
    <row r="5864" spans="1:16" x14ac:dyDescent="0.2">
      <c r="A5864" s="11" t="str">
        <f t="shared" si="276"/>
        <v>2001PHL243327123327121700</v>
      </c>
      <c r="B5864" s="9" t="e">
        <f>VLOOKUP(A5864,disaster_type!$A$2:$L$60000,5,FALSE)</f>
        <v>#N/A</v>
      </c>
      <c r="C5864" s="9" t="e">
        <f>VLOOKUP(I5864,_readme!$A$25:$B$49,2,FALSE)</f>
        <v>#N/A</v>
      </c>
      <c r="D5864" s="9" t="b">
        <f t="shared" si="277"/>
        <v>1</v>
      </c>
      <c r="E5864" s="8" t="e">
        <f t="shared" si="278"/>
        <v>#N/A</v>
      </c>
      <c r="F5864">
        <v>2001</v>
      </c>
      <c r="G5864" t="s">
        <v>59</v>
      </c>
      <c r="H5864" t="s">
        <v>60</v>
      </c>
      <c r="I5864" t="s">
        <v>17</v>
      </c>
      <c r="J5864">
        <v>2</v>
      </c>
      <c r="K5864">
        <v>4</v>
      </c>
      <c r="M5864">
        <v>332712</v>
      </c>
      <c r="O5864">
        <v>332712</v>
      </c>
      <c r="P5864">
        <v>1700</v>
      </c>
    </row>
    <row r="5865" spans="1:16" x14ac:dyDescent="0.2">
      <c r="A5865" s="11" t="str">
        <f t="shared" si="276"/>
        <v>2001PHL283221832212580</v>
      </c>
      <c r="B5865" s="9" t="str">
        <f>VLOOKUP(A5865,disaster_type!$A$2:$L$60000,5,FALSE)</f>
        <v>Volcanic activity</v>
      </c>
      <c r="C5865" s="9" t="str">
        <f>VLOOKUP(I5865,_readme!$A$25:$B$49,2,FALSE)</f>
        <v>Volcanic activity</v>
      </c>
      <c r="D5865" s="9" t="b">
        <f t="shared" si="277"/>
        <v>0</v>
      </c>
      <c r="E5865" s="8" t="str">
        <f t="shared" si="278"/>
        <v>Volcanic activity</v>
      </c>
      <c r="F5865">
        <v>2001</v>
      </c>
      <c r="G5865" t="s">
        <v>59</v>
      </c>
      <c r="H5865" t="s">
        <v>60</v>
      </c>
      <c r="I5865" t="s">
        <v>21</v>
      </c>
      <c r="J5865">
        <v>2</v>
      </c>
      <c r="M5865">
        <v>83221</v>
      </c>
      <c r="O5865">
        <v>83221</v>
      </c>
      <c r="P5865">
        <v>2580</v>
      </c>
    </row>
    <row r="5866" spans="1:16" x14ac:dyDescent="0.2">
      <c r="A5866" s="11" t="str">
        <f t="shared" si="276"/>
        <v>2001PHL24179300793008000</v>
      </c>
      <c r="B5866" s="9" t="e">
        <f>VLOOKUP(A5866,disaster_type!$A$2:$L$60000,5,FALSE)</f>
        <v>#N/A</v>
      </c>
      <c r="C5866" s="9" t="str">
        <f>VLOOKUP(I5866,_readme!$A$25:$B$49,2,FALSE)</f>
        <v>Flood</v>
      </c>
      <c r="D5866" s="9" t="b">
        <f t="shared" si="277"/>
        <v>1</v>
      </c>
      <c r="E5866" s="8" t="str">
        <f t="shared" si="278"/>
        <v>Flood</v>
      </c>
      <c r="F5866">
        <v>2001</v>
      </c>
      <c r="G5866" t="s">
        <v>59</v>
      </c>
      <c r="H5866" t="s">
        <v>60</v>
      </c>
      <c r="I5866" t="s">
        <v>180</v>
      </c>
      <c r="J5866">
        <v>2</v>
      </c>
      <c r="K5866">
        <v>41</v>
      </c>
      <c r="M5866">
        <v>79300</v>
      </c>
      <c r="O5866">
        <v>79300</v>
      </c>
      <c r="P5866">
        <v>8000</v>
      </c>
    </row>
    <row r="5867" spans="1:16" x14ac:dyDescent="0.2">
      <c r="A5867" s="11" t="str">
        <f t="shared" si="276"/>
        <v>2001PHL121200012000</v>
      </c>
      <c r="B5867" s="9" t="e">
        <f>VLOOKUP(A5867,disaster_type!$A$2:$L$60000,5,FALSE)</f>
        <v>#N/A</v>
      </c>
      <c r="C5867" s="9" t="str">
        <f>VLOOKUP(I5867,_readme!$A$25:$B$49,2,FALSE)</f>
        <v>Flood</v>
      </c>
      <c r="D5867" s="9" t="b">
        <f t="shared" si="277"/>
        <v>1</v>
      </c>
      <c r="E5867" s="8" t="str">
        <f t="shared" si="278"/>
        <v>Flood</v>
      </c>
      <c r="F5867">
        <v>2001</v>
      </c>
      <c r="G5867" t="s">
        <v>59</v>
      </c>
      <c r="H5867" t="s">
        <v>60</v>
      </c>
      <c r="I5867" t="s">
        <v>112</v>
      </c>
      <c r="J5867">
        <v>1</v>
      </c>
      <c r="K5867">
        <v>2</v>
      </c>
      <c r="M5867">
        <v>12000</v>
      </c>
      <c r="O5867">
        <v>12000</v>
      </c>
    </row>
    <row r="5868" spans="1:16" x14ac:dyDescent="0.2">
      <c r="A5868" s="11" t="str">
        <f t="shared" si="276"/>
        <v>2001PHL45834803017245100000311772597361</v>
      </c>
      <c r="B5868" s="9" t="e">
        <f>VLOOKUP(A5868,disaster_type!$A$2:$L$60000,5,FALSE)</f>
        <v>#N/A</v>
      </c>
      <c r="C5868" s="9" t="str">
        <f>VLOOKUP(I5868,_readme!$A$25:$B$49,2,FALSE)</f>
        <v>Storm</v>
      </c>
      <c r="D5868" s="9" t="b">
        <f t="shared" si="277"/>
        <v>1</v>
      </c>
      <c r="E5868" s="8" t="str">
        <f t="shared" si="278"/>
        <v>Storm</v>
      </c>
      <c r="F5868">
        <v>2001</v>
      </c>
      <c r="G5868" t="s">
        <v>59</v>
      </c>
      <c r="H5868" t="s">
        <v>60</v>
      </c>
      <c r="I5868" t="s">
        <v>24</v>
      </c>
      <c r="J5868">
        <v>4</v>
      </c>
      <c r="K5868">
        <v>583</v>
      </c>
      <c r="L5868">
        <v>480</v>
      </c>
      <c r="M5868">
        <v>3017245</v>
      </c>
      <c r="N5868">
        <v>100000</v>
      </c>
      <c r="O5868">
        <v>3117725</v>
      </c>
      <c r="P5868">
        <v>97361</v>
      </c>
    </row>
    <row r="5869" spans="1:16" x14ac:dyDescent="0.2">
      <c r="A5869" s="11" t="str">
        <f t="shared" si="276"/>
        <v>2001POL1270</v>
      </c>
      <c r="B5869" s="9" t="str">
        <f>VLOOKUP(A5869,disaster_type!$A$2:$L$60000,5,FALSE)</f>
        <v xml:space="preserve">Extreme temperature </v>
      </c>
      <c r="C5869" s="9" t="str">
        <f>VLOOKUP(I5869,_readme!$A$25:$B$49,2,FALSE)</f>
        <v xml:space="preserve">Extreme temperature </v>
      </c>
      <c r="D5869" s="9" t="b">
        <f t="shared" si="277"/>
        <v>0</v>
      </c>
      <c r="E5869" s="8" t="str">
        <f t="shared" si="278"/>
        <v xml:space="preserve">Extreme temperature </v>
      </c>
      <c r="F5869">
        <v>2001</v>
      </c>
      <c r="G5869" t="s">
        <v>151</v>
      </c>
      <c r="H5869" t="s">
        <v>152</v>
      </c>
      <c r="I5869" t="s">
        <v>213</v>
      </c>
      <c r="J5869">
        <v>1</v>
      </c>
      <c r="K5869">
        <v>270</v>
      </c>
    </row>
    <row r="5870" spans="1:16" x14ac:dyDescent="0.2">
      <c r="A5870" s="11" t="str">
        <f t="shared" si="276"/>
        <v>2001POL1271500015000700000</v>
      </c>
      <c r="B5870" s="9" t="str">
        <f>VLOOKUP(A5870,disaster_type!$A$2:$L$60000,5,FALSE)</f>
        <v>Flood</v>
      </c>
      <c r="C5870" s="9" t="str">
        <f>VLOOKUP(I5870,_readme!$A$25:$B$49,2,FALSE)</f>
        <v>Flood</v>
      </c>
      <c r="D5870" s="9" t="b">
        <f t="shared" si="277"/>
        <v>0</v>
      </c>
      <c r="E5870" s="8" t="str">
        <f t="shared" si="278"/>
        <v>Flood</v>
      </c>
      <c r="F5870">
        <v>2001</v>
      </c>
      <c r="G5870" t="s">
        <v>151</v>
      </c>
      <c r="H5870" t="s">
        <v>152</v>
      </c>
      <c r="I5870" t="s">
        <v>180</v>
      </c>
      <c r="J5870">
        <v>1</v>
      </c>
      <c r="K5870">
        <v>27</v>
      </c>
      <c r="M5870">
        <v>15000</v>
      </c>
      <c r="O5870">
        <v>15000</v>
      </c>
      <c r="P5870">
        <v>700000</v>
      </c>
    </row>
    <row r="5871" spans="1:16" x14ac:dyDescent="0.2">
      <c r="A5871" s="11" t="str">
        <f t="shared" si="276"/>
        <v>2001PRT1</v>
      </c>
      <c r="B5871" s="9" t="str">
        <f>VLOOKUP(A5871,disaster_type!$A$2:$L$60000,5,FALSE)</f>
        <v>Wildfire</v>
      </c>
      <c r="C5871" s="9" t="str">
        <f>VLOOKUP(I5871,_readme!$A$25:$B$49,2,FALSE)</f>
        <v>Wildfire</v>
      </c>
      <c r="D5871" s="9" t="b">
        <f t="shared" si="277"/>
        <v>0</v>
      </c>
      <c r="E5871" s="8" t="str">
        <f t="shared" si="278"/>
        <v>Wildfire</v>
      </c>
      <c r="F5871">
        <v>2001</v>
      </c>
      <c r="G5871" t="s">
        <v>288</v>
      </c>
      <c r="H5871" t="s">
        <v>289</v>
      </c>
      <c r="I5871" t="s">
        <v>111</v>
      </c>
      <c r="J5871">
        <v>1</v>
      </c>
    </row>
    <row r="5872" spans="1:16" x14ac:dyDescent="0.2">
      <c r="A5872" s="11" t="str">
        <f t="shared" si="276"/>
        <v>2001PRT16200200</v>
      </c>
      <c r="B5872" s="9" t="str">
        <f>VLOOKUP(A5872,disaster_type!$A$2:$L$60000,5,FALSE)</f>
        <v>Flood</v>
      </c>
      <c r="C5872" s="9" t="str">
        <f>VLOOKUP(I5872,_readme!$A$25:$B$49,2,FALSE)</f>
        <v>Flood</v>
      </c>
      <c r="D5872" s="9" t="b">
        <f t="shared" si="277"/>
        <v>0</v>
      </c>
      <c r="E5872" s="8" t="str">
        <f t="shared" si="278"/>
        <v>Flood</v>
      </c>
      <c r="F5872">
        <v>2001</v>
      </c>
      <c r="G5872" t="s">
        <v>288</v>
      </c>
      <c r="H5872" t="s">
        <v>289</v>
      </c>
      <c r="I5872" t="s">
        <v>112</v>
      </c>
      <c r="J5872">
        <v>1</v>
      </c>
      <c r="K5872">
        <v>6</v>
      </c>
      <c r="N5872">
        <v>200</v>
      </c>
      <c r="O5872">
        <v>200</v>
      </c>
    </row>
    <row r="5873" spans="1:16" x14ac:dyDescent="0.2">
      <c r="A5873" s="11" t="str">
        <f t="shared" si="276"/>
        <v>2001PRI1293001809480146000</v>
      </c>
      <c r="B5873" s="9" t="str">
        <f>VLOOKUP(A5873,disaster_type!$A$2:$L$60000,5,FALSE)</f>
        <v>Flood</v>
      </c>
      <c r="C5873" s="9" t="str">
        <f>VLOOKUP(I5873,_readme!$A$25:$B$49,2,FALSE)</f>
        <v>Flood</v>
      </c>
      <c r="D5873" s="9" t="b">
        <f t="shared" si="277"/>
        <v>0</v>
      </c>
      <c r="E5873" s="8" t="str">
        <f t="shared" si="278"/>
        <v>Flood</v>
      </c>
      <c r="F5873">
        <v>2001</v>
      </c>
      <c r="G5873" t="s">
        <v>122</v>
      </c>
      <c r="H5873" t="s">
        <v>123</v>
      </c>
      <c r="I5873" t="s">
        <v>112</v>
      </c>
      <c r="J5873">
        <v>1</v>
      </c>
      <c r="K5873">
        <v>2</v>
      </c>
      <c r="M5873">
        <v>9300</v>
      </c>
      <c r="N5873">
        <v>180</v>
      </c>
      <c r="O5873">
        <v>9480</v>
      </c>
      <c r="P5873">
        <v>146000</v>
      </c>
    </row>
    <row r="5874" spans="1:16" x14ac:dyDescent="0.2">
      <c r="A5874" s="11" t="str">
        <f t="shared" si="276"/>
        <v>2001ROU110</v>
      </c>
      <c r="B5874" s="9" t="str">
        <f>VLOOKUP(A5874,disaster_type!$A$2:$L$60000,5,FALSE)</f>
        <v xml:space="preserve">Extreme temperature </v>
      </c>
      <c r="C5874" s="9" t="str">
        <f>VLOOKUP(I5874,_readme!$A$25:$B$49,2,FALSE)</f>
        <v xml:space="preserve">Extreme temperature </v>
      </c>
      <c r="D5874" s="9" t="b">
        <f t="shared" si="277"/>
        <v>0</v>
      </c>
      <c r="E5874" s="8" t="str">
        <f t="shared" si="278"/>
        <v xml:space="preserve">Extreme temperature </v>
      </c>
      <c r="F5874">
        <v>2001</v>
      </c>
      <c r="G5874" t="s">
        <v>81</v>
      </c>
      <c r="H5874" t="s">
        <v>82</v>
      </c>
      <c r="I5874" t="s">
        <v>213</v>
      </c>
      <c r="J5874">
        <v>1</v>
      </c>
      <c r="K5874">
        <v>10</v>
      </c>
    </row>
    <row r="5875" spans="1:16" x14ac:dyDescent="0.2">
      <c r="A5875" s="11" t="str">
        <f t="shared" si="276"/>
        <v>2001ROU2731480014803135000</v>
      </c>
      <c r="B5875" s="9" t="str">
        <f>VLOOKUP(A5875,disaster_type!$A$2:$L$60000,5,FALSE)</f>
        <v>Flood</v>
      </c>
      <c r="C5875" s="9" t="str">
        <f>VLOOKUP(I5875,_readme!$A$25:$B$49,2,FALSE)</f>
        <v>Flood</v>
      </c>
      <c r="D5875" s="9" t="b">
        <f t="shared" si="277"/>
        <v>0</v>
      </c>
      <c r="E5875" s="8" t="str">
        <f t="shared" si="278"/>
        <v>Flood</v>
      </c>
      <c r="F5875">
        <v>2001</v>
      </c>
      <c r="G5875" t="s">
        <v>81</v>
      </c>
      <c r="H5875" t="s">
        <v>82</v>
      </c>
      <c r="I5875" t="s">
        <v>112</v>
      </c>
      <c r="J5875">
        <v>2</v>
      </c>
      <c r="K5875">
        <v>7</v>
      </c>
      <c r="L5875">
        <v>3</v>
      </c>
      <c r="M5875">
        <v>14800</v>
      </c>
      <c r="O5875">
        <v>14803</v>
      </c>
      <c r="P5875">
        <v>135000</v>
      </c>
    </row>
    <row r="5876" spans="1:16" x14ac:dyDescent="0.2">
      <c r="A5876" s="11" t="str">
        <f t="shared" si="276"/>
        <v>2001RUS11130000030000033000</v>
      </c>
      <c r="B5876" s="9" t="e">
        <f>VLOOKUP(A5876,disaster_type!$A$2:$L$60000,5,FALSE)</f>
        <v>#N/A</v>
      </c>
      <c r="C5876" s="9" t="str">
        <f>VLOOKUP(I5876,_readme!$A$25:$B$49,2,FALSE)</f>
        <v>Flood</v>
      </c>
      <c r="D5876" s="9" t="b">
        <f t="shared" si="277"/>
        <v>1</v>
      </c>
      <c r="E5876" s="8" t="str">
        <f t="shared" si="278"/>
        <v>Flood</v>
      </c>
      <c r="F5876">
        <v>2001</v>
      </c>
      <c r="G5876" t="s">
        <v>124</v>
      </c>
      <c r="H5876" t="s">
        <v>125</v>
      </c>
      <c r="I5876" t="s">
        <v>91</v>
      </c>
      <c r="J5876">
        <v>1</v>
      </c>
      <c r="K5876">
        <v>11</v>
      </c>
      <c r="M5876">
        <v>300000</v>
      </c>
      <c r="O5876">
        <v>300000</v>
      </c>
      <c r="P5876">
        <v>33000</v>
      </c>
    </row>
    <row r="5877" spans="1:16" x14ac:dyDescent="0.2">
      <c r="A5877" s="11" t="str">
        <f t="shared" si="276"/>
        <v>2001RUS247729460006294100</v>
      </c>
      <c r="B5877" s="9" t="e">
        <f>VLOOKUP(A5877,disaster_type!$A$2:$L$60000,5,FALSE)</f>
        <v>#N/A</v>
      </c>
      <c r="C5877" s="9" t="str">
        <f>VLOOKUP(I5877,_readme!$A$25:$B$49,2,FALSE)</f>
        <v xml:space="preserve">Extreme temperature </v>
      </c>
      <c r="D5877" s="9" t="b">
        <f t="shared" si="277"/>
        <v>1</v>
      </c>
      <c r="E5877" s="8" t="str">
        <f t="shared" si="278"/>
        <v xml:space="preserve">Extreme temperature </v>
      </c>
      <c r="F5877">
        <v>2001</v>
      </c>
      <c r="G5877" t="s">
        <v>124</v>
      </c>
      <c r="H5877" t="s">
        <v>125</v>
      </c>
      <c r="I5877" t="s">
        <v>213</v>
      </c>
      <c r="J5877">
        <v>2</v>
      </c>
      <c r="K5877">
        <v>477</v>
      </c>
      <c r="L5877">
        <v>294</v>
      </c>
      <c r="M5877">
        <v>6000</v>
      </c>
      <c r="O5877">
        <v>6294</v>
      </c>
      <c r="P5877">
        <v>100</v>
      </c>
    </row>
    <row r="5878" spans="1:16" x14ac:dyDescent="0.2">
      <c r="A5878" s="11" t="str">
        <f t="shared" si="276"/>
        <v>2001RUS2828120004001242817200</v>
      </c>
      <c r="B5878" s="9" t="str">
        <f>VLOOKUP(A5878,disaster_type!$A$2:$L$60000,5,FALSE)</f>
        <v>Storm</v>
      </c>
      <c r="C5878" s="9" t="str">
        <f>VLOOKUP(I5878,_readme!$A$25:$B$49,2,FALSE)</f>
        <v>Storm</v>
      </c>
      <c r="D5878" s="9" t="b">
        <f t="shared" si="277"/>
        <v>0</v>
      </c>
      <c r="E5878" s="8" t="str">
        <f t="shared" si="278"/>
        <v>Storm</v>
      </c>
      <c r="F5878">
        <v>2001</v>
      </c>
      <c r="G5878" t="s">
        <v>124</v>
      </c>
      <c r="H5878" t="s">
        <v>125</v>
      </c>
      <c r="I5878" t="s">
        <v>52</v>
      </c>
      <c r="J5878">
        <v>2</v>
      </c>
      <c r="K5878">
        <v>8</v>
      </c>
      <c r="L5878">
        <v>28</v>
      </c>
      <c r="M5878">
        <v>12000</v>
      </c>
      <c r="N5878">
        <v>400</v>
      </c>
      <c r="O5878">
        <v>12428</v>
      </c>
      <c r="P5878">
        <v>17200</v>
      </c>
    </row>
    <row r="5879" spans="1:16" x14ac:dyDescent="0.2">
      <c r="A5879" s="11" t="str">
        <f t="shared" si="276"/>
        <v>2001RUS2</v>
      </c>
      <c r="B5879" s="9" t="str">
        <f>VLOOKUP(A5879,disaster_type!$A$2:$L$60000,5,FALSE)</f>
        <v>Wildfire</v>
      </c>
      <c r="C5879" s="9" t="str">
        <f>VLOOKUP(I5879,_readme!$A$25:$B$49,2,FALSE)</f>
        <v>Wildfire</v>
      </c>
      <c r="D5879" s="9" t="b">
        <f t="shared" si="277"/>
        <v>0</v>
      </c>
      <c r="E5879" s="8" t="str">
        <f t="shared" si="278"/>
        <v>Wildfire</v>
      </c>
      <c r="F5879">
        <v>2001</v>
      </c>
      <c r="G5879" t="s">
        <v>124</v>
      </c>
      <c r="H5879" t="s">
        <v>125</v>
      </c>
      <c r="I5879" t="s">
        <v>111</v>
      </c>
      <c r="J5879">
        <v>2</v>
      </c>
    </row>
    <row r="5880" spans="1:16" x14ac:dyDescent="0.2">
      <c r="A5880" s="11" t="str">
        <f t="shared" si="276"/>
        <v>2001RUS1276</v>
      </c>
      <c r="B5880" s="9" t="e">
        <f>VLOOKUP(A5880,disaster_type!$A$2:$L$60000,5,FALSE)</f>
        <v>#N/A</v>
      </c>
      <c r="C5880" s="9" t="str">
        <f>VLOOKUP(I5880,_readme!$A$25:$B$49,2,FALSE)</f>
        <v xml:space="preserve">Extreme temperature </v>
      </c>
      <c r="D5880" s="9" t="b">
        <f t="shared" si="277"/>
        <v>1</v>
      </c>
      <c r="E5880" s="8" t="str">
        <f t="shared" si="278"/>
        <v xml:space="preserve">Extreme temperature </v>
      </c>
      <c r="F5880">
        <v>2001</v>
      </c>
      <c r="G5880" t="s">
        <v>124</v>
      </c>
      <c r="H5880" t="s">
        <v>125</v>
      </c>
      <c r="I5880" t="s">
        <v>175</v>
      </c>
      <c r="J5880">
        <v>1</v>
      </c>
      <c r="K5880">
        <v>276</v>
      </c>
    </row>
    <row r="5881" spans="1:16" x14ac:dyDescent="0.2">
      <c r="A5881" s="11" t="str">
        <f t="shared" si="276"/>
        <v>2001RUS1</v>
      </c>
      <c r="B5881" s="9" t="str">
        <f>VLOOKUP(A5881,disaster_type!$A$2:$L$60000,5,FALSE)</f>
        <v>Insect infestation</v>
      </c>
      <c r="C5881" s="9" t="str">
        <f>VLOOKUP(I5881,_readme!$A$25:$B$49,2,FALSE)</f>
        <v>Insect infestation</v>
      </c>
      <c r="D5881" s="9" t="b">
        <f t="shared" si="277"/>
        <v>0</v>
      </c>
      <c r="E5881" s="8" t="str">
        <f t="shared" si="278"/>
        <v>Insect infestation</v>
      </c>
      <c r="F5881">
        <v>2001</v>
      </c>
      <c r="G5881" t="s">
        <v>124</v>
      </c>
      <c r="H5881" t="s">
        <v>125</v>
      </c>
      <c r="I5881" t="s">
        <v>113</v>
      </c>
      <c r="J5881">
        <v>1</v>
      </c>
    </row>
    <row r="5882" spans="1:16" x14ac:dyDescent="0.2">
      <c r="A5882" s="11" t="str">
        <f t="shared" si="276"/>
        <v>2001RUS2267530575305258000</v>
      </c>
      <c r="B5882" s="9" t="e">
        <f>VLOOKUP(A5882,disaster_type!$A$2:$L$60000,5,FALSE)</f>
        <v>#N/A</v>
      </c>
      <c r="C5882" s="9" t="str">
        <f>VLOOKUP(I5882,_readme!$A$25:$B$49,2,FALSE)</f>
        <v>Flood</v>
      </c>
      <c r="D5882" s="9" t="b">
        <f t="shared" si="277"/>
        <v>1</v>
      </c>
      <c r="E5882" s="8" t="str">
        <f t="shared" si="278"/>
        <v>Flood</v>
      </c>
      <c r="F5882">
        <v>2001</v>
      </c>
      <c r="G5882" t="s">
        <v>124</v>
      </c>
      <c r="H5882" t="s">
        <v>125</v>
      </c>
      <c r="I5882" t="s">
        <v>112</v>
      </c>
      <c r="J5882">
        <v>2</v>
      </c>
      <c r="K5882">
        <v>26</v>
      </c>
      <c r="M5882">
        <v>75305</v>
      </c>
      <c r="O5882">
        <v>75305</v>
      </c>
      <c r="P5882">
        <v>258000</v>
      </c>
    </row>
    <row r="5883" spans="1:16" x14ac:dyDescent="0.2">
      <c r="A5883" s="11" t="str">
        <f t="shared" si="276"/>
        <v>2001RWA110</v>
      </c>
      <c r="B5883" s="9" t="e">
        <f>VLOOKUP(A5883,disaster_type!$A$2:$L$60000,5,FALSE)</f>
        <v>#N/A</v>
      </c>
      <c r="C5883" s="9" t="str">
        <f>VLOOKUP(I5883,_readme!$A$25:$B$49,2,FALSE)</f>
        <v>Flood</v>
      </c>
      <c r="D5883" s="9" t="b">
        <f t="shared" si="277"/>
        <v>1</v>
      </c>
      <c r="E5883" s="8" t="str">
        <f t="shared" si="278"/>
        <v>Flood</v>
      </c>
      <c r="F5883">
        <v>2001</v>
      </c>
      <c r="G5883" t="s">
        <v>336</v>
      </c>
      <c r="H5883" t="s">
        <v>337</v>
      </c>
      <c r="I5883" t="s">
        <v>180</v>
      </c>
      <c r="J5883">
        <v>1</v>
      </c>
      <c r="K5883">
        <v>10</v>
      </c>
    </row>
    <row r="5884" spans="1:16" x14ac:dyDescent="0.2">
      <c r="A5884" s="11" t="str">
        <f t="shared" si="276"/>
        <v>2001RWA1230003000</v>
      </c>
      <c r="B5884" s="9" t="e">
        <f>VLOOKUP(A5884,disaster_type!$A$2:$L$60000,5,FALSE)</f>
        <v>#N/A</v>
      </c>
      <c r="C5884" s="9" t="str">
        <f>VLOOKUP(I5884,_readme!$A$25:$B$49,2,FALSE)</f>
        <v>Flood</v>
      </c>
      <c r="D5884" s="9" t="b">
        <f t="shared" si="277"/>
        <v>1</v>
      </c>
      <c r="E5884" s="8" t="str">
        <f t="shared" si="278"/>
        <v>Flood</v>
      </c>
      <c r="F5884">
        <v>2001</v>
      </c>
      <c r="G5884" t="s">
        <v>336</v>
      </c>
      <c r="H5884" t="s">
        <v>337</v>
      </c>
      <c r="I5884" t="s">
        <v>112</v>
      </c>
      <c r="J5884">
        <v>1</v>
      </c>
      <c r="K5884">
        <v>2</v>
      </c>
      <c r="M5884">
        <v>3000</v>
      </c>
      <c r="O5884">
        <v>3000</v>
      </c>
    </row>
    <row r="5885" spans="1:16" x14ac:dyDescent="0.2">
      <c r="A5885" s="11" t="str">
        <f t="shared" si="276"/>
        <v>2001SHN1300300</v>
      </c>
      <c r="B5885" s="9" t="str">
        <f>VLOOKUP(A5885,disaster_type!$A$2:$L$60000,5,FALSE)</f>
        <v>Storm</v>
      </c>
      <c r="C5885" s="9" t="e">
        <f>VLOOKUP(I5885,_readme!$A$25:$B$49,2,FALSE)</f>
        <v>#N/A</v>
      </c>
      <c r="D5885" s="9" t="b">
        <f t="shared" si="277"/>
        <v>0</v>
      </c>
      <c r="E5885" s="8" t="str">
        <f t="shared" si="278"/>
        <v>Storm</v>
      </c>
      <c r="F5885">
        <v>2001</v>
      </c>
      <c r="G5885" t="s">
        <v>462</v>
      </c>
      <c r="H5885" t="s">
        <v>463</v>
      </c>
      <c r="I5885" s="17" t="s">
        <v>487</v>
      </c>
      <c r="J5885">
        <v>1</v>
      </c>
      <c r="M5885">
        <v>300</v>
      </c>
      <c r="O5885">
        <v>300</v>
      </c>
    </row>
    <row r="5886" spans="1:16" x14ac:dyDescent="0.2">
      <c r="A5886" s="11" t="str">
        <f t="shared" si="276"/>
        <v>2001WSM11500</v>
      </c>
      <c r="B5886" s="9" t="str">
        <f>VLOOKUP(A5886,disaster_type!$A$2:$L$60000,5,FALSE)</f>
        <v>Flood</v>
      </c>
      <c r="C5886" s="9" t="str">
        <f>VLOOKUP(I5886,_readme!$A$25:$B$49,2,FALSE)</f>
        <v>Flood</v>
      </c>
      <c r="D5886" s="9" t="b">
        <f t="shared" si="277"/>
        <v>0</v>
      </c>
      <c r="E5886" s="8" t="str">
        <f t="shared" si="278"/>
        <v>Flood</v>
      </c>
      <c r="F5886">
        <v>2001</v>
      </c>
      <c r="G5886" t="s">
        <v>270</v>
      </c>
      <c r="H5886" t="s">
        <v>271</v>
      </c>
      <c r="I5886" t="s">
        <v>180</v>
      </c>
      <c r="J5886">
        <v>1</v>
      </c>
      <c r="P5886">
        <v>1500</v>
      </c>
    </row>
    <row r="5887" spans="1:16" x14ac:dyDescent="0.2">
      <c r="A5887" s="11" t="str">
        <f t="shared" si="276"/>
        <v>2001SAU1357474</v>
      </c>
      <c r="B5887" s="9" t="str">
        <f>VLOOKUP(A5887,disaster_type!$A$2:$L$60000,5,FALSE)</f>
        <v>Epidemic</v>
      </c>
      <c r="C5887" s="9" t="str">
        <f>VLOOKUP(I5887,_readme!$A$25:$B$49,2,FALSE)</f>
        <v>Epidemic</v>
      </c>
      <c r="D5887" s="9" t="b">
        <f t="shared" si="277"/>
        <v>0</v>
      </c>
      <c r="E5887" s="8" t="str">
        <f t="shared" si="278"/>
        <v>Epidemic</v>
      </c>
      <c r="F5887">
        <v>2001</v>
      </c>
      <c r="G5887" t="s">
        <v>272</v>
      </c>
      <c r="H5887" t="s">
        <v>273</v>
      </c>
      <c r="I5887" t="s">
        <v>77</v>
      </c>
      <c r="J5887">
        <v>1</v>
      </c>
      <c r="K5887">
        <v>35</v>
      </c>
      <c r="M5887">
        <v>74</v>
      </c>
      <c r="O5887">
        <v>74</v>
      </c>
    </row>
    <row r="5888" spans="1:16" x14ac:dyDescent="0.2">
      <c r="A5888" s="11" t="str">
        <f t="shared" si="276"/>
        <v>2001SCG1170170</v>
      </c>
      <c r="B5888" s="9" t="str">
        <f>VLOOKUP(A5888,disaster_type!$A$2:$L$60000,5,FALSE)</f>
        <v>Epidemic</v>
      </c>
      <c r="C5888" s="9" t="str">
        <f>VLOOKUP(I5888,_readme!$A$25:$B$49,2,FALSE)</f>
        <v>Epidemic</v>
      </c>
      <c r="D5888" s="9" t="b">
        <f t="shared" si="277"/>
        <v>0</v>
      </c>
      <c r="E5888" s="8" t="str">
        <f t="shared" si="278"/>
        <v>Epidemic</v>
      </c>
      <c r="F5888">
        <v>2001</v>
      </c>
      <c r="G5888" t="s">
        <v>410</v>
      </c>
      <c r="H5888" t="s">
        <v>411</v>
      </c>
      <c r="I5888" t="s">
        <v>77</v>
      </c>
      <c r="J5888">
        <v>1</v>
      </c>
      <c r="M5888">
        <v>170</v>
      </c>
      <c r="O5888">
        <v>170</v>
      </c>
    </row>
    <row r="5889" spans="1:16" x14ac:dyDescent="0.2">
      <c r="A5889" s="11" t="str">
        <f t="shared" si="276"/>
        <v>2001SLE11233</v>
      </c>
      <c r="B5889" s="9" t="str">
        <f>VLOOKUP(A5889,disaster_type!$A$2:$L$60000,5,FALSE)</f>
        <v>Epidemic</v>
      </c>
      <c r="C5889" s="9" t="str">
        <f>VLOOKUP(I5889,_readme!$A$25:$B$49,2,FALSE)</f>
        <v>Epidemic</v>
      </c>
      <c r="D5889" s="9" t="b">
        <f t="shared" si="277"/>
        <v>0</v>
      </c>
      <c r="E5889" s="8" t="str">
        <f t="shared" si="278"/>
        <v>Epidemic</v>
      </c>
      <c r="F5889">
        <v>2001</v>
      </c>
      <c r="G5889" t="s">
        <v>338</v>
      </c>
      <c r="H5889" t="s">
        <v>339</v>
      </c>
      <c r="I5889" t="s">
        <v>77</v>
      </c>
      <c r="J5889">
        <v>1</v>
      </c>
      <c r="K5889">
        <v>12</v>
      </c>
      <c r="M5889">
        <v>3</v>
      </c>
      <c r="O5889">
        <v>3</v>
      </c>
    </row>
    <row r="5890" spans="1:16" x14ac:dyDescent="0.2">
      <c r="A5890" s="11" t="str">
        <f t="shared" si="276"/>
        <v>2001SVK116000</v>
      </c>
      <c r="B5890" s="9" t="str">
        <f>VLOOKUP(A5890,disaster_type!$A$2:$L$60000,5,FALSE)</f>
        <v>Flood</v>
      </c>
      <c r="C5890" s="9" t="str">
        <f>VLOOKUP(I5890,_readme!$A$25:$B$49,2,FALSE)</f>
        <v>Flood</v>
      </c>
      <c r="D5890" s="9" t="b">
        <f t="shared" si="277"/>
        <v>0</v>
      </c>
      <c r="E5890" s="8" t="str">
        <f t="shared" si="278"/>
        <v>Flood</v>
      </c>
      <c r="F5890">
        <v>2001</v>
      </c>
      <c r="G5890" t="s">
        <v>447</v>
      </c>
      <c r="H5890" t="s">
        <v>448</v>
      </c>
      <c r="I5890" t="s">
        <v>180</v>
      </c>
      <c r="J5890">
        <v>1</v>
      </c>
      <c r="K5890">
        <v>1</v>
      </c>
      <c r="P5890">
        <v>6000</v>
      </c>
    </row>
    <row r="5891" spans="1:16" x14ac:dyDescent="0.2">
      <c r="A5891" s="11" t="str">
        <f t="shared" ref="A5891:A5954" si="279">F5891&amp;G5891&amp;J5891&amp;K5891&amp;L5891&amp;M5891&amp;N5891&amp;O5891&amp;P5891</f>
        <v>2001SOM133111111</v>
      </c>
      <c r="B5891" s="9" t="str">
        <f>VLOOKUP(A5891,disaster_type!$A$2:$L$60000,5,FALSE)</f>
        <v>Epidemic</v>
      </c>
      <c r="C5891" s="9" t="str">
        <f>VLOOKUP(I5891,_readme!$A$25:$B$49,2,FALSE)</f>
        <v>Epidemic</v>
      </c>
      <c r="D5891" s="9" t="b">
        <f t="shared" ref="D5891:D5954" si="280">ISNA(B5891)</f>
        <v>0</v>
      </c>
      <c r="E5891" s="8" t="str">
        <f t="shared" si="278"/>
        <v>Epidemic</v>
      </c>
      <c r="F5891">
        <v>2001</v>
      </c>
      <c r="G5891" t="s">
        <v>256</v>
      </c>
      <c r="H5891" t="s">
        <v>257</v>
      </c>
      <c r="I5891" t="s">
        <v>77</v>
      </c>
      <c r="J5891">
        <v>1</v>
      </c>
      <c r="K5891">
        <v>33</v>
      </c>
      <c r="M5891">
        <v>111</v>
      </c>
      <c r="O5891">
        <v>111</v>
      </c>
    </row>
    <row r="5892" spans="1:16" x14ac:dyDescent="0.2">
      <c r="A5892" s="11" t="str">
        <f t="shared" si="279"/>
        <v>2001SOM165006500</v>
      </c>
      <c r="B5892" s="9" t="str">
        <f>VLOOKUP(A5892,disaster_type!$A$2:$L$60000,5,FALSE)</f>
        <v>Flood</v>
      </c>
      <c r="C5892" s="9" t="str">
        <f>VLOOKUP(I5892,_readme!$A$25:$B$49,2,FALSE)</f>
        <v>Flood</v>
      </c>
      <c r="D5892" s="9" t="b">
        <f t="shared" si="280"/>
        <v>0</v>
      </c>
      <c r="E5892" s="8" t="str">
        <f t="shared" si="278"/>
        <v>Flood</v>
      </c>
      <c r="F5892">
        <v>2001</v>
      </c>
      <c r="G5892" t="s">
        <v>256</v>
      </c>
      <c r="H5892" t="s">
        <v>257</v>
      </c>
      <c r="I5892" t="s">
        <v>112</v>
      </c>
      <c r="J5892">
        <v>1</v>
      </c>
      <c r="M5892">
        <v>6500</v>
      </c>
      <c r="O5892">
        <v>6500</v>
      </c>
    </row>
    <row r="5893" spans="1:16" x14ac:dyDescent="0.2">
      <c r="A5893" s="11" t="str">
        <f t="shared" si="279"/>
        <v>2001ZAF214104235642366</v>
      </c>
      <c r="B5893" s="9" t="e">
        <f>VLOOKUP(A5893,disaster_type!$A$2:$L$60000,5,FALSE)</f>
        <v>#N/A</v>
      </c>
      <c r="C5893" s="9" t="e">
        <f>VLOOKUP(I5893,_readme!$A$25:$B$49,2,FALSE)</f>
        <v>#N/A</v>
      </c>
      <c r="D5893" s="9" t="b">
        <f t="shared" si="280"/>
        <v>1</v>
      </c>
      <c r="E5893" s="8" t="e">
        <f t="shared" si="278"/>
        <v>#N/A</v>
      </c>
      <c r="F5893">
        <v>2001</v>
      </c>
      <c r="G5893" t="s">
        <v>130</v>
      </c>
      <c r="H5893" t="s">
        <v>131</v>
      </c>
      <c r="I5893" t="s">
        <v>17</v>
      </c>
      <c r="J5893">
        <v>2</v>
      </c>
      <c r="K5893">
        <v>14</v>
      </c>
      <c r="L5893">
        <v>10</v>
      </c>
      <c r="M5893">
        <v>42356</v>
      </c>
      <c r="O5893">
        <v>42366</v>
      </c>
    </row>
    <row r="5894" spans="1:16" x14ac:dyDescent="0.2">
      <c r="A5894" s="11" t="str">
        <f t="shared" si="279"/>
        <v>2001ZAF130600630</v>
      </c>
      <c r="B5894" s="9" t="e">
        <f>VLOOKUP(A5894,disaster_type!$A$2:$L$60000,5,FALSE)</f>
        <v>#N/A</v>
      </c>
      <c r="C5894" s="9" t="str">
        <f>VLOOKUP(I5894,_readme!$A$25:$B$49,2,FALSE)</f>
        <v>Storm</v>
      </c>
      <c r="D5894" s="9" t="b">
        <f t="shared" si="280"/>
        <v>1</v>
      </c>
      <c r="E5894" s="8" t="str">
        <f t="shared" si="278"/>
        <v>Storm</v>
      </c>
      <c r="F5894">
        <v>2001</v>
      </c>
      <c r="G5894" t="s">
        <v>130</v>
      </c>
      <c r="H5894" t="s">
        <v>131</v>
      </c>
      <c r="I5894" t="s">
        <v>52</v>
      </c>
      <c r="J5894">
        <v>1</v>
      </c>
      <c r="L5894">
        <v>30</v>
      </c>
      <c r="N5894">
        <v>600</v>
      </c>
      <c r="O5894">
        <v>630</v>
      </c>
    </row>
    <row r="5895" spans="1:16" x14ac:dyDescent="0.2">
      <c r="A5895" s="11" t="str">
        <f t="shared" si="279"/>
        <v>2001ZAF1512300312</v>
      </c>
      <c r="B5895" s="9" t="e">
        <f>VLOOKUP(A5895,disaster_type!$A$2:$L$60000,5,FALSE)</f>
        <v>#N/A</v>
      </c>
      <c r="C5895" s="9" t="str">
        <f>VLOOKUP(I5895,_readme!$A$25:$B$49,2,FALSE)</f>
        <v>Flood</v>
      </c>
      <c r="D5895" s="9" t="b">
        <f t="shared" si="280"/>
        <v>1</v>
      </c>
      <c r="E5895" s="8" t="str">
        <f t="shared" si="278"/>
        <v>Flood</v>
      </c>
      <c r="F5895">
        <v>2001</v>
      </c>
      <c r="G5895" t="s">
        <v>130</v>
      </c>
      <c r="H5895" t="s">
        <v>131</v>
      </c>
      <c r="I5895" t="s">
        <v>180</v>
      </c>
      <c r="J5895">
        <v>1</v>
      </c>
      <c r="K5895">
        <v>5</v>
      </c>
      <c r="L5895">
        <v>12</v>
      </c>
      <c r="M5895">
        <v>300</v>
      </c>
      <c r="O5895">
        <v>312</v>
      </c>
    </row>
    <row r="5896" spans="1:16" x14ac:dyDescent="0.2">
      <c r="A5896" s="11" t="str">
        <f t="shared" si="279"/>
        <v>2001ZAF231</v>
      </c>
      <c r="B5896" s="9" t="str">
        <f>VLOOKUP(A5896,disaster_type!$A$2:$L$60000,5,FALSE)</f>
        <v>Wildfire</v>
      </c>
      <c r="C5896" s="9" t="str">
        <f>VLOOKUP(I5896,_readme!$A$25:$B$49,2,FALSE)</f>
        <v>Wildfire</v>
      </c>
      <c r="D5896" s="9" t="b">
        <f t="shared" si="280"/>
        <v>0</v>
      </c>
      <c r="E5896" s="8" t="str">
        <f t="shared" si="278"/>
        <v>Wildfire</v>
      </c>
      <c r="F5896">
        <v>2001</v>
      </c>
      <c r="G5896" t="s">
        <v>130</v>
      </c>
      <c r="H5896" t="s">
        <v>131</v>
      </c>
      <c r="I5896" t="s">
        <v>157</v>
      </c>
      <c r="J5896">
        <v>2</v>
      </c>
      <c r="K5896">
        <v>31</v>
      </c>
    </row>
    <row r="5897" spans="1:16" x14ac:dyDescent="0.2">
      <c r="A5897" s="11" t="str">
        <f t="shared" si="279"/>
        <v>2001ESP11072000</v>
      </c>
      <c r="B5897" s="9" t="str">
        <f>VLOOKUP(A5897,disaster_type!$A$2:$L$60000,5,FALSE)</f>
        <v>Storm</v>
      </c>
      <c r="C5897" s="9" t="e">
        <f>VLOOKUP(I5897,_readme!$A$25:$B$49,2,FALSE)</f>
        <v>#N/A</v>
      </c>
      <c r="D5897" s="9" t="b">
        <f t="shared" si="280"/>
        <v>0</v>
      </c>
      <c r="E5897" s="8" t="str">
        <f t="shared" si="278"/>
        <v>Storm</v>
      </c>
      <c r="F5897">
        <v>2001</v>
      </c>
      <c r="G5897" t="s">
        <v>222</v>
      </c>
      <c r="H5897" t="s">
        <v>223</v>
      </c>
      <c r="I5897" s="17" t="s">
        <v>487</v>
      </c>
      <c r="J5897">
        <v>1</v>
      </c>
      <c r="K5897">
        <v>10</v>
      </c>
      <c r="P5897">
        <v>72000</v>
      </c>
    </row>
    <row r="5898" spans="1:16" x14ac:dyDescent="0.2">
      <c r="A5898" s="11" t="str">
        <f t="shared" si="279"/>
        <v>2001ESP12751751</v>
      </c>
      <c r="B5898" s="9" t="str">
        <f>VLOOKUP(A5898,disaster_type!$A$2:$L$60000,5,FALSE)</f>
        <v>Epidemic</v>
      </c>
      <c r="C5898" s="9" t="str">
        <f>VLOOKUP(I5898,_readme!$A$25:$B$49,2,FALSE)</f>
        <v>Epidemic</v>
      </c>
      <c r="D5898" s="9" t="b">
        <f t="shared" si="280"/>
        <v>0</v>
      </c>
      <c r="E5898" s="8" t="str">
        <f t="shared" si="278"/>
        <v>Epidemic</v>
      </c>
      <c r="F5898">
        <v>2001</v>
      </c>
      <c r="G5898" t="s">
        <v>222</v>
      </c>
      <c r="H5898" t="s">
        <v>223</v>
      </c>
      <c r="I5898" t="s">
        <v>77</v>
      </c>
      <c r="J5898">
        <v>1</v>
      </c>
      <c r="K5898">
        <v>2</v>
      </c>
      <c r="M5898">
        <v>751</v>
      </c>
      <c r="O5898">
        <v>751</v>
      </c>
    </row>
    <row r="5899" spans="1:16" x14ac:dyDescent="0.2">
      <c r="A5899" s="11" t="str">
        <f t="shared" si="279"/>
        <v>2001LKA1160160</v>
      </c>
      <c r="B5899" s="9" t="str">
        <f>VLOOKUP(A5899,disaster_type!$A$2:$L$60000,5,FALSE)</f>
        <v>Flood</v>
      </c>
      <c r="C5899" s="9" t="e">
        <f>VLOOKUP(I5899,_readme!$A$25:$B$49,2,FALSE)</f>
        <v>#N/A</v>
      </c>
      <c r="D5899" s="9" t="b">
        <f t="shared" si="280"/>
        <v>0</v>
      </c>
      <c r="E5899" s="8" t="str">
        <f t="shared" si="278"/>
        <v>Flood</v>
      </c>
      <c r="F5899">
        <v>2001</v>
      </c>
      <c r="G5899" t="s">
        <v>244</v>
      </c>
      <c r="H5899" t="s">
        <v>245</v>
      </c>
      <c r="I5899" s="17" t="s">
        <v>485</v>
      </c>
      <c r="J5899">
        <v>1</v>
      </c>
      <c r="N5899">
        <v>160</v>
      </c>
      <c r="O5899">
        <v>160</v>
      </c>
    </row>
    <row r="5900" spans="1:16" x14ac:dyDescent="0.2">
      <c r="A5900" s="11" t="str">
        <f t="shared" si="279"/>
        <v>2001LKA110000001000000</v>
      </c>
      <c r="B5900" s="9" t="str">
        <f>VLOOKUP(A5900,disaster_type!$A$2:$L$60000,5,FALSE)</f>
        <v>Drought</v>
      </c>
      <c r="C5900" s="9" t="str">
        <f>VLOOKUP(I5900,_readme!$A$25:$B$49,2,FALSE)</f>
        <v>Drought</v>
      </c>
      <c r="D5900" s="9" t="b">
        <f t="shared" si="280"/>
        <v>0</v>
      </c>
      <c r="E5900" s="8" t="str">
        <f t="shared" si="278"/>
        <v>Drought</v>
      </c>
      <c r="F5900">
        <v>2001</v>
      </c>
      <c r="G5900" t="s">
        <v>244</v>
      </c>
      <c r="H5900" t="s">
        <v>245</v>
      </c>
      <c r="I5900" t="s">
        <v>12</v>
      </c>
      <c r="J5900">
        <v>1</v>
      </c>
      <c r="M5900">
        <v>1000000</v>
      </c>
      <c r="O5900">
        <v>1000000</v>
      </c>
    </row>
    <row r="5901" spans="1:16" x14ac:dyDescent="0.2">
      <c r="A5901" s="11" t="str">
        <f t="shared" si="279"/>
        <v>2001SDN1397000970002000</v>
      </c>
      <c r="B5901" s="9" t="str">
        <f>VLOOKUP(A5901,disaster_type!$A$2:$L$60000,5,FALSE)</f>
        <v>Flood</v>
      </c>
      <c r="C5901" s="9" t="str">
        <f>VLOOKUP(I5901,_readme!$A$25:$B$49,2,FALSE)</f>
        <v>Flood</v>
      </c>
      <c r="D5901" s="9" t="b">
        <f t="shared" si="280"/>
        <v>0</v>
      </c>
      <c r="E5901" s="8" t="str">
        <f t="shared" si="278"/>
        <v>Flood</v>
      </c>
      <c r="F5901">
        <v>2001</v>
      </c>
      <c r="G5901" t="s">
        <v>187</v>
      </c>
      <c r="H5901" t="s">
        <v>188</v>
      </c>
      <c r="I5901" t="s">
        <v>112</v>
      </c>
      <c r="J5901">
        <v>1</v>
      </c>
      <c r="K5901">
        <v>3</v>
      </c>
      <c r="M5901">
        <v>97000</v>
      </c>
      <c r="O5901">
        <v>97000</v>
      </c>
      <c r="P5901">
        <v>2000</v>
      </c>
    </row>
    <row r="5902" spans="1:16" x14ac:dyDescent="0.2">
      <c r="A5902" s="11" t="str">
        <f t="shared" si="279"/>
        <v>2001SWZ1970000970000</v>
      </c>
      <c r="B5902" s="9" t="str">
        <f>VLOOKUP(A5902,disaster_type!$A$2:$L$60000,5,FALSE)</f>
        <v>Drought</v>
      </c>
      <c r="C5902" s="9" t="str">
        <f>VLOOKUP(I5902,_readme!$A$25:$B$49,2,FALSE)</f>
        <v>Drought</v>
      </c>
      <c r="D5902" s="9" t="b">
        <f t="shared" si="280"/>
        <v>0</v>
      </c>
      <c r="E5902" s="8" t="str">
        <f t="shared" si="278"/>
        <v>Drought</v>
      </c>
      <c r="F5902">
        <v>2001</v>
      </c>
      <c r="G5902" t="s">
        <v>377</v>
      </c>
      <c r="H5902" t="s">
        <v>378</v>
      </c>
      <c r="I5902" t="s">
        <v>12</v>
      </c>
      <c r="J5902">
        <v>1</v>
      </c>
      <c r="M5902">
        <v>970000</v>
      </c>
      <c r="O5902">
        <v>970000</v>
      </c>
    </row>
    <row r="5903" spans="1:16" x14ac:dyDescent="0.2">
      <c r="A5903" s="11" t="str">
        <f t="shared" si="279"/>
        <v>2001CHE1</v>
      </c>
      <c r="B5903" s="9" t="str">
        <f>VLOOKUP(A5903,disaster_type!$A$2:$L$60000,5,FALSE)</f>
        <v xml:space="preserve">Extreme temperature </v>
      </c>
      <c r="C5903" s="9" t="str">
        <f>VLOOKUP(I5903,_readme!$A$25:$B$49,2,FALSE)</f>
        <v xml:space="preserve">Extreme temperature </v>
      </c>
      <c r="D5903" s="9" t="b">
        <f t="shared" si="280"/>
        <v>0</v>
      </c>
      <c r="E5903" s="8" t="str">
        <f t="shared" si="278"/>
        <v xml:space="preserve">Extreme temperature </v>
      </c>
      <c r="F5903">
        <v>2001</v>
      </c>
      <c r="G5903" t="s">
        <v>211</v>
      </c>
      <c r="H5903" t="s">
        <v>212</v>
      </c>
      <c r="I5903" t="s">
        <v>213</v>
      </c>
      <c r="J5903">
        <v>1</v>
      </c>
    </row>
    <row r="5904" spans="1:16" x14ac:dyDescent="0.2">
      <c r="A5904" s="11" t="str">
        <f t="shared" si="279"/>
        <v>2001SYR127172172</v>
      </c>
      <c r="B5904" s="9" t="str">
        <f>VLOOKUP(A5904,disaster_type!$A$2:$L$60000,5,FALSE)</f>
        <v>Storm</v>
      </c>
      <c r="C5904" s="9" t="str">
        <f>VLOOKUP(I5904,_readme!$A$25:$B$49,2,FALSE)</f>
        <v>Storm</v>
      </c>
      <c r="D5904" s="9" t="b">
        <f t="shared" si="280"/>
        <v>0</v>
      </c>
      <c r="E5904" s="8" t="str">
        <f t="shared" si="278"/>
        <v>Storm</v>
      </c>
      <c r="F5904">
        <v>2001</v>
      </c>
      <c r="G5904" t="s">
        <v>298</v>
      </c>
      <c r="H5904" t="s">
        <v>299</v>
      </c>
      <c r="I5904" t="s">
        <v>52</v>
      </c>
      <c r="J5904">
        <v>1</v>
      </c>
      <c r="K5904">
        <v>27</v>
      </c>
      <c r="L5904">
        <v>172</v>
      </c>
      <c r="O5904">
        <v>172</v>
      </c>
    </row>
    <row r="5905" spans="1:16" x14ac:dyDescent="0.2">
      <c r="A5905" s="11" t="str">
        <f t="shared" si="279"/>
        <v>2001TWN519533965000020006523391047000</v>
      </c>
      <c r="B5905" s="9" t="str">
        <f>VLOOKUP(A5905,disaster_type!$A$2:$L$60000,5,FALSE)</f>
        <v>Storm</v>
      </c>
      <c r="C5905" s="9" t="str">
        <f>VLOOKUP(I5905,_readme!$A$25:$B$49,2,FALSE)</f>
        <v>Storm</v>
      </c>
      <c r="D5905" s="9" t="b">
        <f t="shared" si="280"/>
        <v>0</v>
      </c>
      <c r="E5905" s="8" t="str">
        <f t="shared" si="278"/>
        <v>Storm</v>
      </c>
      <c r="F5905">
        <v>2001</v>
      </c>
      <c r="G5905" t="s">
        <v>75</v>
      </c>
      <c r="H5905" t="s">
        <v>76</v>
      </c>
      <c r="I5905" t="s">
        <v>24</v>
      </c>
      <c r="J5905">
        <v>5</v>
      </c>
      <c r="K5905">
        <v>195</v>
      </c>
      <c r="L5905">
        <v>339</v>
      </c>
      <c r="M5905">
        <v>650000</v>
      </c>
      <c r="N5905">
        <v>2000</v>
      </c>
      <c r="O5905">
        <v>652339</v>
      </c>
      <c r="P5905">
        <v>1047000</v>
      </c>
    </row>
    <row r="5906" spans="1:16" x14ac:dyDescent="0.2">
      <c r="A5906" s="11" t="str">
        <f t="shared" si="279"/>
        <v>2001TJK230203020234</v>
      </c>
      <c r="B5906" s="9" t="e">
        <f>VLOOKUP(A5906,disaster_type!$A$2:$L$60000,5,FALSE)</f>
        <v>#N/A</v>
      </c>
      <c r="C5906" s="9" t="e">
        <f>VLOOKUP(I5906,_readme!$A$25:$B$49,2,FALSE)</f>
        <v>#N/A</v>
      </c>
      <c r="D5906" s="9" t="b">
        <f t="shared" si="280"/>
        <v>1</v>
      </c>
      <c r="E5906" s="8" t="e">
        <f t="shared" si="278"/>
        <v>#N/A</v>
      </c>
      <c r="F5906">
        <v>2001</v>
      </c>
      <c r="G5906" t="s">
        <v>398</v>
      </c>
      <c r="H5906" t="s">
        <v>399</v>
      </c>
      <c r="I5906" t="s">
        <v>17</v>
      </c>
      <c r="J5906">
        <v>2</v>
      </c>
      <c r="M5906">
        <v>3020</v>
      </c>
      <c r="O5906">
        <v>3020</v>
      </c>
      <c r="P5906">
        <v>234</v>
      </c>
    </row>
    <row r="5907" spans="1:16" x14ac:dyDescent="0.2">
      <c r="A5907" s="11" t="str">
        <f t="shared" si="279"/>
        <v>2001TJK1115150165600</v>
      </c>
      <c r="B5907" s="9" t="str">
        <f>VLOOKUP(A5907,disaster_type!$A$2:$L$60000,5,FALSE)</f>
        <v>Landslide</v>
      </c>
      <c r="C5907" s="9" t="str">
        <f>VLOOKUP(I5907,_readme!$A$25:$B$49,2,FALSE)</f>
        <v>Landslide</v>
      </c>
      <c r="D5907" s="9" t="b">
        <f t="shared" si="280"/>
        <v>0</v>
      </c>
      <c r="E5907" s="8" t="str">
        <f t="shared" si="278"/>
        <v>Landslide</v>
      </c>
      <c r="F5907">
        <v>2001</v>
      </c>
      <c r="G5907" t="s">
        <v>398</v>
      </c>
      <c r="H5907" t="s">
        <v>399</v>
      </c>
      <c r="I5907" t="s">
        <v>80</v>
      </c>
      <c r="J5907">
        <v>1</v>
      </c>
      <c r="K5907">
        <v>1</v>
      </c>
      <c r="L5907">
        <v>15</v>
      </c>
      <c r="N5907">
        <v>150</v>
      </c>
      <c r="O5907">
        <v>165</v>
      </c>
      <c r="P5907">
        <v>600</v>
      </c>
    </row>
    <row r="5908" spans="1:16" x14ac:dyDescent="0.2">
      <c r="A5908" s="11" t="str">
        <f t="shared" si="279"/>
        <v>2001TZA122412412</v>
      </c>
      <c r="B5908" s="9" t="e">
        <f>VLOOKUP(A5908,disaster_type!$A$2:$L$60000,5,FALSE)</f>
        <v>#N/A</v>
      </c>
      <c r="C5908" s="9" t="e">
        <f>VLOOKUP(I5908,_readme!$A$25:$B$49,2,FALSE)</f>
        <v>#N/A</v>
      </c>
      <c r="D5908" s="9" t="b">
        <f t="shared" si="280"/>
        <v>1</v>
      </c>
      <c r="E5908" s="8" t="e">
        <f t="shared" si="278"/>
        <v>#N/A</v>
      </c>
      <c r="F5908">
        <v>2001</v>
      </c>
      <c r="G5908" t="s">
        <v>26</v>
      </c>
      <c r="H5908" t="s">
        <v>27</v>
      </c>
      <c r="I5908" t="s">
        <v>17</v>
      </c>
      <c r="J5908">
        <v>1</v>
      </c>
      <c r="K5908">
        <v>22</v>
      </c>
      <c r="M5908">
        <v>412</v>
      </c>
      <c r="O5908">
        <v>412</v>
      </c>
    </row>
    <row r="5909" spans="1:16" x14ac:dyDescent="0.2">
      <c r="A5909" s="11" t="str">
        <f t="shared" si="279"/>
        <v>2001TZA13103103</v>
      </c>
      <c r="B5909" s="9" t="e">
        <f>VLOOKUP(A5909,disaster_type!$A$2:$L$60000,5,FALSE)</f>
        <v>#N/A</v>
      </c>
      <c r="C5909" s="9" t="str">
        <f>VLOOKUP(I5909,_readme!$A$25:$B$49,2,FALSE)</f>
        <v>Epidemic</v>
      </c>
      <c r="D5909" s="9" t="b">
        <f t="shared" si="280"/>
        <v>1</v>
      </c>
      <c r="E5909" s="8" t="str">
        <f t="shared" si="278"/>
        <v>Epidemic</v>
      </c>
      <c r="F5909">
        <v>2001</v>
      </c>
      <c r="G5909" t="s">
        <v>26</v>
      </c>
      <c r="H5909" t="s">
        <v>27</v>
      </c>
      <c r="I5909" t="s">
        <v>77</v>
      </c>
      <c r="J5909">
        <v>1</v>
      </c>
      <c r="K5909">
        <v>3</v>
      </c>
      <c r="M5909">
        <v>103</v>
      </c>
      <c r="O5909">
        <v>103</v>
      </c>
    </row>
    <row r="5910" spans="1:16" x14ac:dyDescent="0.2">
      <c r="A5910" s="11" t="str">
        <f t="shared" si="279"/>
        <v>2001TZA15200200</v>
      </c>
      <c r="B5910" s="9" t="str">
        <f>VLOOKUP(A5910,disaster_type!$A$2:$L$60000,5,FALSE)</f>
        <v>Flood</v>
      </c>
      <c r="C5910" s="9" t="str">
        <f>VLOOKUP(I5910,_readme!$A$25:$B$49,2,FALSE)</f>
        <v>Flood</v>
      </c>
      <c r="D5910" s="9" t="b">
        <f t="shared" si="280"/>
        <v>0</v>
      </c>
      <c r="E5910" s="8" t="str">
        <f t="shared" si="278"/>
        <v>Flood</v>
      </c>
      <c r="F5910">
        <v>2001</v>
      </c>
      <c r="G5910" t="s">
        <v>26</v>
      </c>
      <c r="H5910" t="s">
        <v>27</v>
      </c>
      <c r="I5910" t="s">
        <v>180</v>
      </c>
      <c r="J5910">
        <v>1</v>
      </c>
      <c r="K5910">
        <v>5</v>
      </c>
      <c r="N5910">
        <v>200</v>
      </c>
      <c r="O5910">
        <v>200</v>
      </c>
    </row>
    <row r="5911" spans="1:16" x14ac:dyDescent="0.2">
      <c r="A5911" s="11" t="str">
        <f t="shared" si="279"/>
        <v>2001TZA1700700</v>
      </c>
      <c r="B5911" s="9" t="str">
        <f>VLOOKUP(A5911,disaster_type!$A$2:$L$60000,5,FALSE)</f>
        <v>Earthquake</v>
      </c>
      <c r="C5911" s="9" t="str">
        <f>VLOOKUP(I5911,_readme!$A$25:$B$49,2,FALSE)</f>
        <v>Earthquake</v>
      </c>
      <c r="D5911" s="9" t="b">
        <f t="shared" si="280"/>
        <v>0</v>
      </c>
      <c r="E5911" s="8" t="str">
        <f t="shared" si="278"/>
        <v>Earthquake</v>
      </c>
      <c r="F5911">
        <v>2001</v>
      </c>
      <c r="G5911" t="s">
        <v>26</v>
      </c>
      <c r="H5911" t="s">
        <v>27</v>
      </c>
      <c r="I5911" t="s">
        <v>28</v>
      </c>
      <c r="J5911">
        <v>1</v>
      </c>
      <c r="N5911">
        <v>700</v>
      </c>
      <c r="O5911">
        <v>700</v>
      </c>
    </row>
    <row r="5912" spans="1:16" x14ac:dyDescent="0.2">
      <c r="A5912" s="11" t="str">
        <f t="shared" si="279"/>
        <v>2001TZA113150150</v>
      </c>
      <c r="B5912" s="9" t="str">
        <f>VLOOKUP(A5912,disaster_type!$A$2:$L$60000,5,FALSE)</f>
        <v>Landslide</v>
      </c>
      <c r="C5912" s="9" t="str">
        <f>VLOOKUP(I5912,_readme!$A$25:$B$49,2,FALSE)</f>
        <v>Landslide</v>
      </c>
      <c r="D5912" s="9" t="b">
        <f t="shared" si="280"/>
        <v>0</v>
      </c>
      <c r="E5912" s="8" t="str">
        <f t="shared" si="278"/>
        <v>Landslide</v>
      </c>
      <c r="F5912">
        <v>2001</v>
      </c>
      <c r="G5912" t="s">
        <v>26</v>
      </c>
      <c r="H5912" t="s">
        <v>27</v>
      </c>
      <c r="I5912" t="s">
        <v>80</v>
      </c>
      <c r="J5912">
        <v>1</v>
      </c>
      <c r="K5912">
        <v>13</v>
      </c>
      <c r="N5912">
        <v>150</v>
      </c>
      <c r="O5912">
        <v>150</v>
      </c>
    </row>
    <row r="5913" spans="1:16" x14ac:dyDescent="0.2">
      <c r="A5913" s="11" t="str">
        <f t="shared" si="279"/>
        <v>2001THA321015010150</v>
      </c>
      <c r="B5913" s="9" t="e">
        <f>VLOOKUP(A5913,disaster_type!$A$2:$L$60000,5,FALSE)</f>
        <v>#N/A</v>
      </c>
      <c r="C5913" s="9" t="e">
        <f>VLOOKUP(I5913,_readme!$A$25:$B$49,2,FALSE)</f>
        <v>#N/A</v>
      </c>
      <c r="D5913" s="9" t="b">
        <f t="shared" si="280"/>
        <v>1</v>
      </c>
      <c r="E5913" s="8" t="e">
        <f t="shared" si="278"/>
        <v>#N/A</v>
      </c>
      <c r="F5913">
        <v>2001</v>
      </c>
      <c r="G5913" t="s">
        <v>236</v>
      </c>
      <c r="H5913" t="s">
        <v>237</v>
      </c>
      <c r="I5913" t="s">
        <v>17</v>
      </c>
      <c r="J5913">
        <v>3</v>
      </c>
      <c r="K5913">
        <v>2</v>
      </c>
      <c r="M5913">
        <v>10150</v>
      </c>
      <c r="O5913">
        <v>10150</v>
      </c>
    </row>
    <row r="5914" spans="1:16" x14ac:dyDescent="0.2">
      <c r="A5914" s="11" t="str">
        <f t="shared" si="279"/>
        <v>2001THA4220139455510473046037928500</v>
      </c>
      <c r="B5914" s="9" t="e">
        <f>VLOOKUP(A5914,disaster_type!$A$2:$L$60000,5,FALSE)</f>
        <v>#N/A</v>
      </c>
      <c r="C5914" s="9" t="str">
        <f>VLOOKUP(I5914,_readme!$A$25:$B$49,2,FALSE)</f>
        <v>Flood</v>
      </c>
      <c r="D5914" s="9" t="b">
        <f t="shared" si="280"/>
        <v>1</v>
      </c>
      <c r="E5914" s="8" t="str">
        <f t="shared" si="278"/>
        <v>Flood</v>
      </c>
      <c r="F5914">
        <v>2001</v>
      </c>
      <c r="G5914" t="s">
        <v>236</v>
      </c>
      <c r="H5914" t="s">
        <v>237</v>
      </c>
      <c r="I5914" t="s">
        <v>180</v>
      </c>
      <c r="J5914">
        <v>4</v>
      </c>
      <c r="K5914">
        <v>220</v>
      </c>
      <c r="L5914">
        <v>139</v>
      </c>
      <c r="M5914">
        <v>455510</v>
      </c>
      <c r="N5914">
        <v>4730</v>
      </c>
      <c r="O5914">
        <v>460379</v>
      </c>
      <c r="P5914">
        <v>28500</v>
      </c>
    </row>
    <row r="5915" spans="1:16" x14ac:dyDescent="0.2">
      <c r="A5915" s="11" t="str">
        <f t="shared" si="279"/>
        <v>2001TLS1125082508</v>
      </c>
      <c r="B5915" s="9" t="str">
        <f>VLOOKUP(A5915,disaster_type!$A$2:$L$60000,5,FALSE)</f>
        <v>Flood</v>
      </c>
      <c r="C5915" s="9" t="str">
        <f>VLOOKUP(I5915,_readme!$A$25:$B$49,2,FALSE)</f>
        <v>Flood</v>
      </c>
      <c r="D5915" s="9" t="b">
        <f t="shared" si="280"/>
        <v>0</v>
      </c>
      <c r="E5915" s="8" t="str">
        <f t="shared" ref="E5915:E5978" si="281">IF(D5915,C5915,B5915)</f>
        <v>Flood</v>
      </c>
      <c r="F5915">
        <v>2001</v>
      </c>
      <c r="G5915" t="s">
        <v>464</v>
      </c>
      <c r="H5915" t="s">
        <v>465</v>
      </c>
      <c r="I5915" t="s">
        <v>112</v>
      </c>
      <c r="J5915">
        <v>1</v>
      </c>
      <c r="K5915">
        <v>1</v>
      </c>
      <c r="M5915">
        <v>2508</v>
      </c>
      <c r="O5915">
        <v>2508</v>
      </c>
    </row>
    <row r="5916" spans="1:16" x14ac:dyDescent="0.2">
      <c r="A5916" s="11" t="str">
        <f t="shared" si="279"/>
        <v>2001TGO223515671567</v>
      </c>
      <c r="B5916" s="9" t="str">
        <f>VLOOKUP(A5916,disaster_type!$A$2:$L$60000,5,FALSE)</f>
        <v>Epidemic</v>
      </c>
      <c r="C5916" s="9" t="str">
        <f>VLOOKUP(I5916,_readme!$A$25:$B$49,2,FALSE)</f>
        <v>Epidemic</v>
      </c>
      <c r="D5916" s="9" t="b">
        <f t="shared" si="280"/>
        <v>0</v>
      </c>
      <c r="E5916" s="8" t="str">
        <f t="shared" si="281"/>
        <v>Epidemic</v>
      </c>
      <c r="F5916">
        <v>2001</v>
      </c>
      <c r="G5916" t="s">
        <v>290</v>
      </c>
      <c r="H5916" t="s">
        <v>291</v>
      </c>
      <c r="I5916" t="s">
        <v>77</v>
      </c>
      <c r="J5916">
        <v>2</v>
      </c>
      <c r="K5916">
        <v>235</v>
      </c>
      <c r="M5916">
        <v>1567</v>
      </c>
      <c r="O5916">
        <v>1567</v>
      </c>
    </row>
    <row r="5917" spans="1:16" x14ac:dyDescent="0.2">
      <c r="A5917" s="11" t="str">
        <f t="shared" si="279"/>
        <v>2001TON1165001650051300</v>
      </c>
      <c r="B5917" s="9" t="str">
        <f>VLOOKUP(A5917,disaster_type!$A$2:$L$60000,5,FALSE)</f>
        <v>Storm</v>
      </c>
      <c r="C5917" s="9" t="str">
        <f>VLOOKUP(I5917,_readme!$A$25:$B$49,2,FALSE)</f>
        <v>Storm</v>
      </c>
      <c r="D5917" s="9" t="b">
        <f t="shared" si="280"/>
        <v>0</v>
      </c>
      <c r="E5917" s="8" t="str">
        <f t="shared" si="281"/>
        <v>Storm</v>
      </c>
      <c r="F5917">
        <v>2001</v>
      </c>
      <c r="G5917" t="s">
        <v>199</v>
      </c>
      <c r="H5917" t="s">
        <v>200</v>
      </c>
      <c r="I5917" t="s">
        <v>24</v>
      </c>
      <c r="J5917">
        <v>1</v>
      </c>
      <c r="M5917">
        <v>16500</v>
      </c>
      <c r="O5917">
        <v>16500</v>
      </c>
      <c r="P5917">
        <v>51300</v>
      </c>
    </row>
    <row r="5918" spans="1:16" x14ac:dyDescent="0.2">
      <c r="A5918" s="11" t="str">
        <f t="shared" si="279"/>
        <v>2001TUR129</v>
      </c>
      <c r="B5918" s="9" t="str">
        <f>VLOOKUP(A5918,disaster_type!$A$2:$L$60000,5,FALSE)</f>
        <v xml:space="preserve">Extreme temperature </v>
      </c>
      <c r="C5918" s="9" t="str">
        <f>VLOOKUP(I5918,_readme!$A$25:$B$49,2,FALSE)</f>
        <v xml:space="preserve">Extreme temperature </v>
      </c>
      <c r="D5918" s="9" t="b">
        <f t="shared" si="280"/>
        <v>0</v>
      </c>
      <c r="E5918" s="8" t="str">
        <f t="shared" si="281"/>
        <v xml:space="preserve">Extreme temperature </v>
      </c>
      <c r="F5918">
        <v>2001</v>
      </c>
      <c r="G5918" t="s">
        <v>50</v>
      </c>
      <c r="H5918" t="s">
        <v>51</v>
      </c>
      <c r="I5918" t="s">
        <v>213</v>
      </c>
      <c r="J5918">
        <v>1</v>
      </c>
      <c r="K5918">
        <v>29</v>
      </c>
    </row>
    <row r="5919" spans="1:16" x14ac:dyDescent="0.2">
      <c r="A5919" s="11" t="str">
        <f t="shared" si="279"/>
        <v>2001TUR2176435611</v>
      </c>
      <c r="B5919" s="9" t="str">
        <f>VLOOKUP(A5919,disaster_type!$A$2:$L$60000,5,FALSE)</f>
        <v>Earthquake</v>
      </c>
      <c r="C5919" s="9" t="str">
        <f>VLOOKUP(I5919,_readme!$A$25:$B$49,2,FALSE)</f>
        <v>Earthquake</v>
      </c>
      <c r="D5919" s="9" t="b">
        <f t="shared" si="280"/>
        <v>0</v>
      </c>
      <c r="E5919" s="8" t="str">
        <f t="shared" si="281"/>
        <v>Earthquake</v>
      </c>
      <c r="F5919">
        <v>2001</v>
      </c>
      <c r="G5919" t="s">
        <v>50</v>
      </c>
      <c r="H5919" t="s">
        <v>51</v>
      </c>
      <c r="I5919" t="s">
        <v>28</v>
      </c>
      <c r="J5919">
        <v>2</v>
      </c>
      <c r="L5919">
        <v>176</v>
      </c>
      <c r="M5919">
        <v>435</v>
      </c>
      <c r="O5919">
        <v>611</v>
      </c>
    </row>
    <row r="5920" spans="1:16" x14ac:dyDescent="0.2">
      <c r="A5920" s="11" t="str">
        <f t="shared" si="279"/>
        <v>2001TUR19600600</v>
      </c>
      <c r="B5920" s="9" t="str">
        <f>VLOOKUP(A5920,disaster_type!$A$2:$L$60000,5,FALSE)</f>
        <v>Landslide</v>
      </c>
      <c r="C5920" s="9" t="str">
        <f>VLOOKUP(I5920,_readme!$A$25:$B$49,2,FALSE)</f>
        <v>Landslide</v>
      </c>
      <c r="D5920" s="9" t="b">
        <f t="shared" si="280"/>
        <v>0</v>
      </c>
      <c r="E5920" s="8" t="str">
        <f t="shared" si="281"/>
        <v>Landslide</v>
      </c>
      <c r="F5920">
        <v>2001</v>
      </c>
      <c r="G5920" t="s">
        <v>50</v>
      </c>
      <c r="H5920" t="s">
        <v>51</v>
      </c>
      <c r="I5920" t="s">
        <v>80</v>
      </c>
      <c r="J5920">
        <v>1</v>
      </c>
      <c r="K5920">
        <v>9</v>
      </c>
      <c r="M5920">
        <v>600</v>
      </c>
      <c r="O5920">
        <v>600</v>
      </c>
    </row>
    <row r="5921" spans="1:16" x14ac:dyDescent="0.2">
      <c r="A5921" s="11" t="str">
        <f t="shared" si="279"/>
        <v>2001TUR3122520252025000</v>
      </c>
      <c r="B5921" s="9" t="str">
        <f>VLOOKUP(A5921,disaster_type!$A$2:$L$60000,5,FALSE)</f>
        <v>Flood</v>
      </c>
      <c r="C5921" s="9" t="str">
        <f>VLOOKUP(I5921,_readme!$A$25:$B$49,2,FALSE)</f>
        <v>Flood</v>
      </c>
      <c r="D5921" s="9" t="b">
        <f t="shared" si="280"/>
        <v>0</v>
      </c>
      <c r="E5921" s="8" t="str">
        <f t="shared" si="281"/>
        <v>Flood</v>
      </c>
      <c r="F5921">
        <v>2001</v>
      </c>
      <c r="G5921" t="s">
        <v>50</v>
      </c>
      <c r="H5921" t="s">
        <v>51</v>
      </c>
      <c r="I5921" t="s">
        <v>112</v>
      </c>
      <c r="J5921">
        <v>3</v>
      </c>
      <c r="K5921">
        <v>12</v>
      </c>
      <c r="M5921">
        <v>2520</v>
      </c>
      <c r="O5921">
        <v>2520</v>
      </c>
      <c r="P5921">
        <v>25000</v>
      </c>
    </row>
    <row r="5922" spans="1:16" x14ac:dyDescent="0.2">
      <c r="A5922" s="11" t="str">
        <f t="shared" si="279"/>
        <v>2001UGA21500300800</v>
      </c>
      <c r="B5922" s="9" t="str">
        <f>VLOOKUP(A5922,disaster_type!$A$2:$L$60000,5,FALSE)</f>
        <v>Flood</v>
      </c>
      <c r="C5922" s="9" t="e">
        <f>VLOOKUP(I5922,_readme!$A$25:$B$49,2,FALSE)</f>
        <v>#N/A</v>
      </c>
      <c r="D5922" s="9" t="b">
        <f t="shared" si="280"/>
        <v>0</v>
      </c>
      <c r="E5922" s="8" t="str">
        <f t="shared" si="281"/>
        <v>Flood</v>
      </c>
      <c r="F5922">
        <v>2001</v>
      </c>
      <c r="G5922" t="s">
        <v>29</v>
      </c>
      <c r="H5922" t="s">
        <v>30</v>
      </c>
      <c r="I5922" s="17" t="s">
        <v>485</v>
      </c>
      <c r="J5922">
        <v>2</v>
      </c>
      <c r="K5922">
        <v>1</v>
      </c>
      <c r="M5922">
        <v>500</v>
      </c>
      <c r="N5922">
        <v>300</v>
      </c>
      <c r="O5922">
        <v>800</v>
      </c>
    </row>
    <row r="5923" spans="1:16" x14ac:dyDescent="0.2">
      <c r="A5923" s="11" t="str">
        <f t="shared" si="279"/>
        <v>2001UGA11499</v>
      </c>
      <c r="B5923" s="9" t="str">
        <f>VLOOKUP(A5923,disaster_type!$A$2:$L$60000,5,FALSE)</f>
        <v>Epidemic</v>
      </c>
      <c r="C5923" s="9" t="str">
        <f>VLOOKUP(I5923,_readme!$A$25:$B$49,2,FALSE)</f>
        <v>Epidemic</v>
      </c>
      <c r="D5923" s="9" t="b">
        <f t="shared" si="280"/>
        <v>0</v>
      </c>
      <c r="E5923" s="8" t="str">
        <f t="shared" si="281"/>
        <v>Epidemic</v>
      </c>
      <c r="F5923">
        <v>2001</v>
      </c>
      <c r="G5923" t="s">
        <v>29</v>
      </c>
      <c r="H5923" t="s">
        <v>30</v>
      </c>
      <c r="I5923" t="s">
        <v>77</v>
      </c>
      <c r="J5923">
        <v>1</v>
      </c>
      <c r="K5923">
        <v>14</v>
      </c>
      <c r="M5923">
        <v>9</v>
      </c>
      <c r="O5923">
        <v>9</v>
      </c>
    </row>
    <row r="5924" spans="1:16" x14ac:dyDescent="0.2">
      <c r="A5924" s="11" t="str">
        <f t="shared" si="279"/>
        <v>2001UGA1111033563366</v>
      </c>
      <c r="B5924" s="9" t="str">
        <f>VLOOKUP(A5924,disaster_type!$A$2:$L$60000,5,FALSE)</f>
        <v>Landslide</v>
      </c>
      <c r="C5924" s="9" t="str">
        <f>VLOOKUP(I5924,_readme!$A$25:$B$49,2,FALSE)</f>
        <v>Landslide</v>
      </c>
      <c r="D5924" s="9" t="b">
        <f t="shared" si="280"/>
        <v>0</v>
      </c>
      <c r="E5924" s="8" t="str">
        <f t="shared" si="281"/>
        <v>Landslide</v>
      </c>
      <c r="F5924">
        <v>2001</v>
      </c>
      <c r="G5924" t="s">
        <v>29</v>
      </c>
      <c r="H5924" t="s">
        <v>30</v>
      </c>
      <c r="I5924" t="s">
        <v>80</v>
      </c>
      <c r="J5924">
        <v>1</v>
      </c>
      <c r="K5924">
        <v>11</v>
      </c>
      <c r="L5924">
        <v>10</v>
      </c>
      <c r="M5924">
        <v>3356</v>
      </c>
      <c r="O5924">
        <v>3366</v>
      </c>
    </row>
    <row r="5925" spans="1:16" x14ac:dyDescent="0.2">
      <c r="A5925" s="11" t="str">
        <f t="shared" si="279"/>
        <v>2001UKR1930000030000015000</v>
      </c>
      <c r="B5925" s="9" t="str">
        <f>VLOOKUP(A5925,disaster_type!$A$2:$L$60000,5,FALSE)</f>
        <v>Flood</v>
      </c>
      <c r="C5925" s="9" t="str">
        <f>VLOOKUP(I5925,_readme!$A$25:$B$49,2,FALSE)</f>
        <v>Flood</v>
      </c>
      <c r="D5925" s="9" t="b">
        <f t="shared" si="280"/>
        <v>0</v>
      </c>
      <c r="E5925" s="8" t="str">
        <f t="shared" si="281"/>
        <v>Flood</v>
      </c>
      <c r="F5925">
        <v>2001</v>
      </c>
      <c r="G5925" t="s">
        <v>412</v>
      </c>
      <c r="H5925" t="s">
        <v>413</v>
      </c>
      <c r="I5925" t="s">
        <v>112</v>
      </c>
      <c r="J5925">
        <v>1</v>
      </c>
      <c r="K5925">
        <v>9</v>
      </c>
      <c r="M5925">
        <v>300000</v>
      </c>
      <c r="O5925">
        <v>300000</v>
      </c>
      <c r="P5925">
        <v>15000</v>
      </c>
    </row>
    <row r="5926" spans="1:16" x14ac:dyDescent="0.2">
      <c r="A5926" s="11" t="str">
        <f t="shared" si="279"/>
        <v>2001GBR1150150</v>
      </c>
      <c r="B5926" s="9" t="e">
        <f>VLOOKUP(A5926,disaster_type!$A$2:$L$60000,5,FALSE)</f>
        <v>#N/A</v>
      </c>
      <c r="C5926" s="9" t="e">
        <f>VLOOKUP(I5926,_readme!$A$25:$B$49,2,FALSE)</f>
        <v>#N/A</v>
      </c>
      <c r="D5926" s="9" t="b">
        <f t="shared" si="280"/>
        <v>1</v>
      </c>
      <c r="E5926" s="8" t="e">
        <f t="shared" si="281"/>
        <v>#N/A</v>
      </c>
      <c r="F5926">
        <v>2001</v>
      </c>
      <c r="G5926" t="s">
        <v>216</v>
      </c>
      <c r="H5926" t="s">
        <v>217</v>
      </c>
      <c r="I5926" t="s">
        <v>17</v>
      </c>
      <c r="J5926">
        <v>1</v>
      </c>
      <c r="M5926">
        <v>150</v>
      </c>
      <c r="O5926">
        <v>150</v>
      </c>
    </row>
    <row r="5927" spans="1:16" x14ac:dyDescent="0.2">
      <c r="A5927" s="11" t="str">
        <f t="shared" si="279"/>
        <v>2001GBR1113030</v>
      </c>
      <c r="B5927" s="9" t="str">
        <f>VLOOKUP(A5927,disaster_type!$A$2:$L$60000,5,FALSE)</f>
        <v>Epidemic</v>
      </c>
      <c r="C5927" s="9" t="str">
        <f>VLOOKUP(I5927,_readme!$A$25:$B$49,2,FALSE)</f>
        <v>Epidemic</v>
      </c>
      <c r="D5927" s="9" t="b">
        <f t="shared" si="280"/>
        <v>0</v>
      </c>
      <c r="E5927" s="8" t="str">
        <f t="shared" si="281"/>
        <v>Epidemic</v>
      </c>
      <c r="F5927">
        <v>2001</v>
      </c>
      <c r="G5927" t="s">
        <v>216</v>
      </c>
      <c r="H5927" t="s">
        <v>217</v>
      </c>
      <c r="I5927" t="s">
        <v>77</v>
      </c>
      <c r="J5927">
        <v>1</v>
      </c>
      <c r="K5927">
        <v>11</v>
      </c>
      <c r="M5927">
        <v>30</v>
      </c>
      <c r="O5927">
        <v>30</v>
      </c>
    </row>
    <row r="5928" spans="1:16" x14ac:dyDescent="0.2">
      <c r="A5928" s="11" t="str">
        <f t="shared" si="279"/>
        <v>2001GBR19090</v>
      </c>
      <c r="B5928" s="9" t="e">
        <f>VLOOKUP(A5928,disaster_type!$A$2:$L$60000,5,FALSE)</f>
        <v>#N/A</v>
      </c>
      <c r="C5928" s="9" t="str">
        <f>VLOOKUP(I5928,_readme!$A$25:$B$49,2,FALSE)</f>
        <v>Flood</v>
      </c>
      <c r="D5928" s="9" t="b">
        <f t="shared" si="280"/>
        <v>1</v>
      </c>
      <c r="E5928" s="8" t="str">
        <f t="shared" si="281"/>
        <v>Flood</v>
      </c>
      <c r="F5928">
        <v>2001</v>
      </c>
      <c r="G5928" t="s">
        <v>216</v>
      </c>
      <c r="H5928" t="s">
        <v>217</v>
      </c>
      <c r="I5928" t="s">
        <v>180</v>
      </c>
      <c r="J5928">
        <v>1</v>
      </c>
      <c r="M5928">
        <v>90</v>
      </c>
      <c r="O5928">
        <v>90</v>
      </c>
    </row>
    <row r="5929" spans="1:16" x14ac:dyDescent="0.2">
      <c r="A5929" s="11" t="str">
        <f t="shared" si="279"/>
        <v>2001USA413238202004022</v>
      </c>
      <c r="B5929" s="9" t="e">
        <f>VLOOKUP(A5929,disaster_type!$A$2:$L$60000,5,FALSE)</f>
        <v>#N/A</v>
      </c>
      <c r="C5929" s="9" t="e">
        <f>VLOOKUP(I5929,_readme!$A$25:$B$49,2,FALSE)</f>
        <v>#N/A</v>
      </c>
      <c r="D5929" s="9" t="b">
        <f t="shared" si="280"/>
        <v>1</v>
      </c>
      <c r="E5929" s="8" t="e">
        <f t="shared" si="281"/>
        <v>#N/A</v>
      </c>
      <c r="F5929">
        <v>2001</v>
      </c>
      <c r="G5929" t="s">
        <v>22</v>
      </c>
      <c r="H5929" t="s">
        <v>23</v>
      </c>
      <c r="I5929" t="s">
        <v>17</v>
      </c>
      <c r="J5929">
        <v>4</v>
      </c>
      <c r="K5929">
        <v>13</v>
      </c>
      <c r="L5929">
        <v>2</v>
      </c>
      <c r="M5929">
        <v>3820</v>
      </c>
      <c r="N5929">
        <v>200</v>
      </c>
      <c r="O5929">
        <v>4022</v>
      </c>
    </row>
    <row r="5930" spans="1:16" x14ac:dyDescent="0.2">
      <c r="A5930" s="11" t="str">
        <f t="shared" si="279"/>
        <v>2001USA1328249718411988631328800</v>
      </c>
      <c r="B5930" s="9" t="e">
        <f>VLOOKUP(A5930,disaster_type!$A$2:$L$60000,5,FALSE)</f>
        <v>#N/A</v>
      </c>
      <c r="C5930" s="9" t="str">
        <f>VLOOKUP(I5930,_readme!$A$25:$B$49,2,FALSE)</f>
        <v>Storm</v>
      </c>
      <c r="D5930" s="9" t="b">
        <f t="shared" si="280"/>
        <v>1</v>
      </c>
      <c r="E5930" s="8" t="str">
        <f t="shared" si="281"/>
        <v>Storm</v>
      </c>
      <c r="F5930">
        <v>2001</v>
      </c>
      <c r="G5930" t="s">
        <v>22</v>
      </c>
      <c r="H5930" t="s">
        <v>23</v>
      </c>
      <c r="I5930" t="s">
        <v>52</v>
      </c>
      <c r="J5930">
        <v>13</v>
      </c>
      <c r="K5930">
        <v>28</v>
      </c>
      <c r="L5930">
        <v>249</v>
      </c>
      <c r="M5930">
        <v>7184</v>
      </c>
      <c r="N5930">
        <v>1198</v>
      </c>
      <c r="O5930">
        <v>8631</v>
      </c>
      <c r="P5930">
        <v>328800</v>
      </c>
    </row>
    <row r="5931" spans="1:16" x14ac:dyDescent="0.2">
      <c r="A5931" s="11" t="str">
        <f t="shared" si="279"/>
        <v>2001USA3210129139</v>
      </c>
      <c r="B5931" s="9" t="str">
        <f>VLOOKUP(A5931,disaster_type!$A$2:$L$60000,5,FALSE)</f>
        <v>Wildfire</v>
      </c>
      <c r="C5931" s="9" t="str">
        <f>VLOOKUP(I5931,_readme!$A$25:$B$49,2,FALSE)</f>
        <v>Wildfire</v>
      </c>
      <c r="D5931" s="9" t="b">
        <f t="shared" si="280"/>
        <v>0</v>
      </c>
      <c r="E5931" s="8" t="str">
        <f t="shared" si="281"/>
        <v>Wildfire</v>
      </c>
      <c r="F5931">
        <v>2001</v>
      </c>
      <c r="G5931" t="s">
        <v>22</v>
      </c>
      <c r="H5931" t="s">
        <v>23</v>
      </c>
      <c r="I5931" t="s">
        <v>111</v>
      </c>
      <c r="J5931">
        <v>3</v>
      </c>
      <c r="K5931">
        <v>2</v>
      </c>
      <c r="L5931">
        <v>10</v>
      </c>
      <c r="M5931">
        <v>129</v>
      </c>
      <c r="O5931">
        <v>139</v>
      </c>
    </row>
    <row r="5932" spans="1:16" x14ac:dyDescent="0.2">
      <c r="A5932" s="11" t="str">
        <f t="shared" si="279"/>
        <v>2001USA114004002000000</v>
      </c>
      <c r="B5932" s="9" t="str">
        <f>VLOOKUP(A5932,disaster_type!$A$2:$L$60000,5,FALSE)</f>
        <v>Earthquake</v>
      </c>
      <c r="C5932" s="9" t="str">
        <f>VLOOKUP(I5932,_readme!$A$25:$B$49,2,FALSE)</f>
        <v>Earthquake</v>
      </c>
      <c r="D5932" s="9" t="b">
        <f t="shared" si="280"/>
        <v>0</v>
      </c>
      <c r="E5932" s="8" t="str">
        <f t="shared" si="281"/>
        <v>Earthquake</v>
      </c>
      <c r="F5932">
        <v>2001</v>
      </c>
      <c r="G5932" t="s">
        <v>22</v>
      </c>
      <c r="H5932" t="s">
        <v>23</v>
      </c>
      <c r="I5932" t="s">
        <v>28</v>
      </c>
      <c r="J5932">
        <v>1</v>
      </c>
      <c r="K5932">
        <v>1</v>
      </c>
      <c r="L5932">
        <v>400</v>
      </c>
      <c r="O5932">
        <v>400</v>
      </c>
      <c r="P5932">
        <v>2000000</v>
      </c>
    </row>
    <row r="5933" spans="1:16" x14ac:dyDescent="0.2">
      <c r="A5933" s="11" t="str">
        <f t="shared" si="279"/>
        <v>2001USA156</v>
      </c>
      <c r="B5933" s="9" t="str">
        <f>VLOOKUP(A5933,disaster_type!$A$2:$L$60000,5,FALSE)</f>
        <v xml:space="preserve">Extreme temperature </v>
      </c>
      <c r="C5933" s="9" t="str">
        <f>VLOOKUP(I5933,_readme!$A$25:$B$49,2,FALSE)</f>
        <v xml:space="preserve">Extreme temperature </v>
      </c>
      <c r="D5933" s="9" t="b">
        <f t="shared" si="280"/>
        <v>0</v>
      </c>
      <c r="E5933" s="8" t="str">
        <f t="shared" si="281"/>
        <v xml:space="preserve">Extreme temperature </v>
      </c>
      <c r="F5933">
        <v>2001</v>
      </c>
      <c r="G5933" t="s">
        <v>22</v>
      </c>
      <c r="H5933" t="s">
        <v>23</v>
      </c>
      <c r="I5933" t="s">
        <v>175</v>
      </c>
      <c r="J5933">
        <v>1</v>
      </c>
      <c r="K5933">
        <v>56</v>
      </c>
    </row>
    <row r="5934" spans="1:16" x14ac:dyDescent="0.2">
      <c r="A5934" s="11" t="str">
        <f t="shared" si="279"/>
        <v>2001USA4121570045002020033000</v>
      </c>
      <c r="B5934" s="9" t="e">
        <f>VLOOKUP(A5934,disaster_type!$A$2:$L$60000,5,FALSE)</f>
        <v>#N/A</v>
      </c>
      <c r="C5934" s="9" t="str">
        <f>VLOOKUP(I5934,_readme!$A$25:$B$49,2,FALSE)</f>
        <v>Flood</v>
      </c>
      <c r="D5934" s="9" t="b">
        <f t="shared" si="280"/>
        <v>1</v>
      </c>
      <c r="E5934" s="8" t="str">
        <f t="shared" si="281"/>
        <v>Flood</v>
      </c>
      <c r="F5934">
        <v>2001</v>
      </c>
      <c r="G5934" t="s">
        <v>22</v>
      </c>
      <c r="H5934" t="s">
        <v>23</v>
      </c>
      <c r="I5934" t="s">
        <v>112</v>
      </c>
      <c r="J5934">
        <v>4</v>
      </c>
      <c r="K5934">
        <v>12</v>
      </c>
      <c r="M5934">
        <v>15700</v>
      </c>
      <c r="N5934">
        <v>4500</v>
      </c>
      <c r="O5934">
        <v>20200</v>
      </c>
      <c r="P5934">
        <v>33000</v>
      </c>
    </row>
    <row r="5935" spans="1:16" x14ac:dyDescent="0.2">
      <c r="A5935" s="11" t="str">
        <f t="shared" si="279"/>
        <v>2001USA141102000700001720006000000</v>
      </c>
      <c r="B5935" s="9" t="e">
        <f>VLOOKUP(A5935,disaster_type!$A$2:$L$60000,5,FALSE)</f>
        <v>#N/A</v>
      </c>
      <c r="C5935" s="9" t="str">
        <f>VLOOKUP(I5935,_readme!$A$25:$B$49,2,FALSE)</f>
        <v>Storm</v>
      </c>
      <c r="D5935" s="9" t="b">
        <f t="shared" si="280"/>
        <v>1</v>
      </c>
      <c r="E5935" s="8" t="str">
        <f t="shared" si="281"/>
        <v>Storm</v>
      </c>
      <c r="F5935">
        <v>2001</v>
      </c>
      <c r="G5935" t="s">
        <v>22</v>
      </c>
      <c r="H5935" t="s">
        <v>23</v>
      </c>
      <c r="I5935" t="s">
        <v>24</v>
      </c>
      <c r="J5935">
        <v>1</v>
      </c>
      <c r="K5935">
        <v>41</v>
      </c>
      <c r="M5935">
        <v>102000</v>
      </c>
      <c r="N5935">
        <v>70000</v>
      </c>
      <c r="O5935">
        <v>172000</v>
      </c>
      <c r="P5935">
        <v>6000000</v>
      </c>
    </row>
    <row r="5936" spans="1:16" x14ac:dyDescent="0.2">
      <c r="A5936" s="11" t="str">
        <f t="shared" si="279"/>
        <v>2001URY150005000</v>
      </c>
      <c r="B5936" s="9" t="str">
        <f>VLOOKUP(A5936,disaster_type!$A$2:$L$60000,5,FALSE)</f>
        <v>Flood</v>
      </c>
      <c r="C5936" s="9" t="e">
        <f>VLOOKUP(I5936,_readme!$A$25:$B$49,2,FALSE)</f>
        <v>#N/A</v>
      </c>
      <c r="D5936" s="9" t="b">
        <f t="shared" si="280"/>
        <v>0</v>
      </c>
      <c r="E5936" s="8" t="str">
        <f t="shared" si="281"/>
        <v>Flood</v>
      </c>
      <c r="F5936">
        <v>2001</v>
      </c>
      <c r="G5936" t="s">
        <v>300</v>
      </c>
      <c r="H5936" t="s">
        <v>301</v>
      </c>
      <c r="I5936" s="17" t="s">
        <v>485</v>
      </c>
      <c r="J5936">
        <v>1</v>
      </c>
      <c r="M5936">
        <v>5000</v>
      </c>
      <c r="O5936">
        <v>5000</v>
      </c>
    </row>
    <row r="5937" spans="1:16" x14ac:dyDescent="0.2">
      <c r="A5937" s="11" t="str">
        <f t="shared" si="279"/>
        <v>2001VUT145004500</v>
      </c>
      <c r="B5937" s="9" t="str">
        <f>VLOOKUP(A5937,disaster_type!$A$2:$L$60000,5,FALSE)</f>
        <v>Volcanic activity</v>
      </c>
      <c r="C5937" s="9" t="str">
        <f>VLOOKUP(I5937,_readme!$A$25:$B$49,2,FALSE)</f>
        <v>Volcanic activity</v>
      </c>
      <c r="D5937" s="9" t="b">
        <f t="shared" si="280"/>
        <v>0</v>
      </c>
      <c r="E5937" s="8" t="str">
        <f t="shared" si="281"/>
        <v>Volcanic activity</v>
      </c>
      <c r="F5937">
        <v>2001</v>
      </c>
      <c r="G5937" t="s">
        <v>189</v>
      </c>
      <c r="H5937" t="s">
        <v>190</v>
      </c>
      <c r="I5937" t="s">
        <v>21</v>
      </c>
      <c r="J5937">
        <v>1</v>
      </c>
      <c r="M5937">
        <v>4500</v>
      </c>
      <c r="O5937">
        <v>4500</v>
      </c>
    </row>
    <row r="5938" spans="1:16" x14ac:dyDescent="0.2">
      <c r="A5938" s="11" t="str">
        <f t="shared" si="279"/>
        <v>2001VUT22505295800</v>
      </c>
      <c r="B5938" s="9" t="str">
        <f>VLOOKUP(A5938,disaster_type!$A$2:$L$60000,5,FALSE)</f>
        <v>Storm</v>
      </c>
      <c r="C5938" s="9" t="str">
        <f>VLOOKUP(I5938,_readme!$A$25:$B$49,2,FALSE)</f>
        <v>Storm</v>
      </c>
      <c r="D5938" s="9" t="b">
        <f t="shared" si="280"/>
        <v>0</v>
      </c>
      <c r="E5938" s="8" t="str">
        <f t="shared" si="281"/>
        <v>Storm</v>
      </c>
      <c r="F5938">
        <v>2001</v>
      </c>
      <c r="G5938" t="s">
        <v>189</v>
      </c>
      <c r="H5938" t="s">
        <v>190</v>
      </c>
      <c r="I5938" t="s">
        <v>24</v>
      </c>
      <c r="J5938">
        <v>2</v>
      </c>
      <c r="K5938">
        <v>2</v>
      </c>
      <c r="M5938">
        <v>505</v>
      </c>
      <c r="N5938">
        <v>295</v>
      </c>
      <c r="O5938">
        <v>800</v>
      </c>
    </row>
    <row r="5939" spans="1:16" x14ac:dyDescent="0.2">
      <c r="A5939" s="11" t="str">
        <f t="shared" si="279"/>
        <v>2001VNM19175175</v>
      </c>
      <c r="B5939" s="9" t="e">
        <f>VLOOKUP(A5939,disaster_type!$A$2:$L$60000,5,FALSE)</f>
        <v>#N/A</v>
      </c>
      <c r="C5939" s="9" t="e">
        <f>VLOOKUP(I5939,_readme!$A$25:$B$49,2,FALSE)</f>
        <v>#N/A</v>
      </c>
      <c r="D5939" s="9" t="b">
        <f t="shared" si="280"/>
        <v>1</v>
      </c>
      <c r="E5939" s="8" t="e">
        <f t="shared" si="281"/>
        <v>#N/A</v>
      </c>
      <c r="F5939">
        <v>2001</v>
      </c>
      <c r="G5939" t="s">
        <v>224</v>
      </c>
      <c r="H5939" t="s">
        <v>225</v>
      </c>
      <c r="I5939" t="s">
        <v>17</v>
      </c>
      <c r="J5939">
        <v>1</v>
      </c>
      <c r="K5939">
        <v>9</v>
      </c>
      <c r="M5939">
        <v>175</v>
      </c>
      <c r="O5939">
        <v>175</v>
      </c>
    </row>
    <row r="5940" spans="1:16" x14ac:dyDescent="0.2">
      <c r="A5940" s="11" t="str">
        <f t="shared" si="279"/>
        <v>2001VNM130003000</v>
      </c>
      <c r="B5940" s="9" t="e">
        <f>VLOOKUP(A5940,disaster_type!$A$2:$L$60000,5,FALSE)</f>
        <v>#N/A</v>
      </c>
      <c r="C5940" s="9" t="str">
        <f>VLOOKUP(I5940,_readme!$A$25:$B$49,2,FALSE)</f>
        <v>Flood</v>
      </c>
      <c r="D5940" s="9" t="b">
        <f t="shared" si="280"/>
        <v>1</v>
      </c>
      <c r="E5940" s="8" t="str">
        <f t="shared" si="281"/>
        <v>Flood</v>
      </c>
      <c r="F5940">
        <v>2001</v>
      </c>
      <c r="G5940" t="s">
        <v>224</v>
      </c>
      <c r="H5940" t="s">
        <v>225</v>
      </c>
      <c r="I5940" t="s">
        <v>91</v>
      </c>
      <c r="J5940">
        <v>1</v>
      </c>
      <c r="M5940">
        <v>3000</v>
      </c>
      <c r="O5940">
        <v>3000</v>
      </c>
    </row>
    <row r="5941" spans="1:16" x14ac:dyDescent="0.2">
      <c r="A5941" s="11" t="str">
        <f t="shared" si="279"/>
        <v>2001VNM120635000350064700</v>
      </c>
      <c r="B5941" s="9" t="e">
        <f>VLOOKUP(A5941,disaster_type!$A$2:$L$60000,5,FALSE)</f>
        <v>#N/A</v>
      </c>
      <c r="C5941" s="9" t="str">
        <f>VLOOKUP(I5941,_readme!$A$25:$B$49,2,FALSE)</f>
        <v>Flood</v>
      </c>
      <c r="D5941" s="9" t="b">
        <f t="shared" si="280"/>
        <v>1</v>
      </c>
      <c r="E5941" s="8" t="str">
        <f t="shared" si="281"/>
        <v>Flood</v>
      </c>
      <c r="F5941">
        <v>2001</v>
      </c>
      <c r="G5941" t="s">
        <v>224</v>
      </c>
      <c r="H5941" t="s">
        <v>225</v>
      </c>
      <c r="I5941" t="s">
        <v>180</v>
      </c>
      <c r="J5941">
        <v>1</v>
      </c>
      <c r="K5941">
        <v>20</v>
      </c>
      <c r="L5941">
        <v>6</v>
      </c>
      <c r="M5941">
        <v>35000</v>
      </c>
      <c r="O5941">
        <v>35006</v>
      </c>
      <c r="P5941">
        <v>4700</v>
      </c>
    </row>
    <row r="5942" spans="1:16" x14ac:dyDescent="0.2">
      <c r="A5942" s="11" t="str">
        <f t="shared" si="279"/>
        <v>2001VNM13101570270157027084000</v>
      </c>
      <c r="B5942" s="9" t="e">
        <f>VLOOKUP(A5942,disaster_type!$A$2:$L$60000,5,FALSE)</f>
        <v>#N/A</v>
      </c>
      <c r="C5942" s="9" t="str">
        <f>VLOOKUP(I5942,_readme!$A$25:$B$49,2,FALSE)</f>
        <v>Flood</v>
      </c>
      <c r="D5942" s="9" t="b">
        <f t="shared" si="280"/>
        <v>1</v>
      </c>
      <c r="E5942" s="8" t="str">
        <f t="shared" si="281"/>
        <v>Flood</v>
      </c>
      <c r="F5942">
        <v>2001</v>
      </c>
      <c r="G5942" t="s">
        <v>224</v>
      </c>
      <c r="H5942" t="s">
        <v>225</v>
      </c>
      <c r="I5942" t="s">
        <v>112</v>
      </c>
      <c r="J5942">
        <v>1</v>
      </c>
      <c r="K5942">
        <v>310</v>
      </c>
      <c r="M5942">
        <v>1570270</v>
      </c>
      <c r="O5942">
        <v>1570270</v>
      </c>
      <c r="P5942">
        <v>84000</v>
      </c>
    </row>
    <row r="5943" spans="1:16" x14ac:dyDescent="0.2">
      <c r="A5943" s="11" t="str">
        <f t="shared" si="279"/>
        <v>2001VNM353891774502310020063983200</v>
      </c>
      <c r="B5943" s="9" t="str">
        <f>VLOOKUP(A5943,disaster_type!$A$2:$L$60000,5,FALSE)</f>
        <v>Storm</v>
      </c>
      <c r="C5943" s="9" t="str">
        <f>VLOOKUP(I5943,_readme!$A$25:$B$49,2,FALSE)</f>
        <v>Storm</v>
      </c>
      <c r="D5943" s="9" t="b">
        <f t="shared" si="280"/>
        <v>0</v>
      </c>
      <c r="E5943" s="8" t="str">
        <f t="shared" si="281"/>
        <v>Storm</v>
      </c>
      <c r="F5943">
        <v>2001</v>
      </c>
      <c r="G5943" t="s">
        <v>224</v>
      </c>
      <c r="H5943" t="s">
        <v>225</v>
      </c>
      <c r="I5943" t="s">
        <v>24</v>
      </c>
      <c r="J5943">
        <v>3</v>
      </c>
      <c r="K5943">
        <v>53</v>
      </c>
      <c r="L5943">
        <v>89</v>
      </c>
      <c r="M5943">
        <v>177450</v>
      </c>
      <c r="N5943">
        <v>23100</v>
      </c>
      <c r="O5943">
        <v>200639</v>
      </c>
      <c r="P5943">
        <v>83200</v>
      </c>
    </row>
    <row r="5944" spans="1:16" x14ac:dyDescent="0.2">
      <c r="A5944" s="11" t="str">
        <f t="shared" si="279"/>
        <v>2001YEM230</v>
      </c>
      <c r="B5944" s="9" t="str">
        <f>VLOOKUP(A5944,disaster_type!$A$2:$L$60000,5,FALSE)</f>
        <v>Storm</v>
      </c>
      <c r="C5944" s="9" t="e">
        <f>VLOOKUP(I5944,_readme!$A$25:$B$49,2,FALSE)</f>
        <v>#N/A</v>
      </c>
      <c r="D5944" s="9" t="b">
        <f t="shared" si="280"/>
        <v>0</v>
      </c>
      <c r="E5944" s="8" t="str">
        <f t="shared" si="281"/>
        <v>Storm</v>
      </c>
      <c r="F5944">
        <v>2001</v>
      </c>
      <c r="G5944" t="s">
        <v>404</v>
      </c>
      <c r="H5944" t="s">
        <v>405</v>
      </c>
      <c r="I5944" s="17" t="s">
        <v>487</v>
      </c>
      <c r="J5944">
        <v>2</v>
      </c>
      <c r="K5944">
        <v>30</v>
      </c>
    </row>
    <row r="5945" spans="1:16" x14ac:dyDescent="0.2">
      <c r="A5945" s="11" t="str">
        <f t="shared" si="279"/>
        <v>2001YEM133</v>
      </c>
      <c r="B5945" s="9" t="str">
        <f>VLOOKUP(A5945,disaster_type!$A$2:$L$60000,5,FALSE)</f>
        <v>Flood</v>
      </c>
      <c r="C5945" s="9" t="str">
        <f>VLOOKUP(I5945,_readme!$A$25:$B$49,2,FALSE)</f>
        <v>Flood</v>
      </c>
      <c r="D5945" s="9" t="b">
        <f t="shared" si="280"/>
        <v>0</v>
      </c>
      <c r="E5945" s="8" t="str">
        <f t="shared" si="281"/>
        <v>Flood</v>
      </c>
      <c r="F5945">
        <v>2001</v>
      </c>
      <c r="G5945" t="s">
        <v>404</v>
      </c>
      <c r="H5945" t="s">
        <v>405</v>
      </c>
      <c r="I5945" t="s">
        <v>180</v>
      </c>
      <c r="J5945">
        <v>1</v>
      </c>
      <c r="K5945">
        <v>33</v>
      </c>
    </row>
    <row r="5946" spans="1:16" x14ac:dyDescent="0.2">
      <c r="A5946" s="11" t="str">
        <f t="shared" si="279"/>
        <v>2001ZMB15617900617900</v>
      </c>
      <c r="B5946" s="9" t="str">
        <f>VLOOKUP(A5946,disaster_type!$A$2:$L$60000,5,FALSE)</f>
        <v>Flood</v>
      </c>
      <c r="C5946" s="9" t="e">
        <f>VLOOKUP(I5946,_readme!$A$25:$B$49,2,FALSE)</f>
        <v>#N/A</v>
      </c>
      <c r="D5946" s="9" t="b">
        <f t="shared" si="280"/>
        <v>0</v>
      </c>
      <c r="E5946" s="8" t="str">
        <f t="shared" si="281"/>
        <v>Flood</v>
      </c>
      <c r="F5946">
        <v>2001</v>
      </c>
      <c r="G5946" t="s">
        <v>356</v>
      </c>
      <c r="H5946" t="s">
        <v>357</v>
      </c>
      <c r="I5946" s="17" t="s">
        <v>485</v>
      </c>
      <c r="J5946">
        <v>1</v>
      </c>
      <c r="K5946">
        <v>5</v>
      </c>
      <c r="M5946">
        <v>617900</v>
      </c>
      <c r="O5946">
        <v>617900</v>
      </c>
    </row>
    <row r="5947" spans="1:16" x14ac:dyDescent="0.2">
      <c r="A5947" s="11" t="str">
        <f t="shared" si="279"/>
        <v>2001ZMB111425425</v>
      </c>
      <c r="B5947" s="9" t="str">
        <f>VLOOKUP(A5947,disaster_type!$A$2:$L$60000,5,FALSE)</f>
        <v>Epidemic</v>
      </c>
      <c r="C5947" s="9" t="str">
        <f>VLOOKUP(I5947,_readme!$A$25:$B$49,2,FALSE)</f>
        <v>Epidemic</v>
      </c>
      <c r="D5947" s="9" t="b">
        <f t="shared" si="280"/>
        <v>0</v>
      </c>
      <c r="E5947" s="8" t="str">
        <f t="shared" si="281"/>
        <v>Epidemic</v>
      </c>
      <c r="F5947">
        <v>2001</v>
      </c>
      <c r="G5947" t="s">
        <v>356</v>
      </c>
      <c r="H5947" t="s">
        <v>357</v>
      </c>
      <c r="I5947" t="s">
        <v>77</v>
      </c>
      <c r="J5947">
        <v>1</v>
      </c>
      <c r="K5947">
        <v>11</v>
      </c>
      <c r="M5947">
        <v>425</v>
      </c>
      <c r="O5947">
        <v>425</v>
      </c>
    </row>
    <row r="5948" spans="1:16" x14ac:dyDescent="0.2">
      <c r="A5948" s="11" t="str">
        <f t="shared" si="279"/>
        <v>2001ZWE11330000300003600</v>
      </c>
      <c r="B5948" s="9" t="str">
        <f>VLOOKUP(A5948,disaster_type!$A$2:$L$60000,5,FALSE)</f>
        <v>Flood</v>
      </c>
      <c r="C5948" s="9" t="e">
        <f>VLOOKUP(I5948,_readme!$A$25:$B$49,2,FALSE)</f>
        <v>#N/A</v>
      </c>
      <c r="D5948" s="9" t="b">
        <f t="shared" si="280"/>
        <v>0</v>
      </c>
      <c r="E5948" s="8" t="str">
        <f t="shared" si="281"/>
        <v>Flood</v>
      </c>
      <c r="F5948">
        <v>2001</v>
      </c>
      <c r="G5948" t="s">
        <v>340</v>
      </c>
      <c r="H5948" t="s">
        <v>341</v>
      </c>
      <c r="I5948" s="17" t="s">
        <v>485</v>
      </c>
      <c r="J5948">
        <v>1</v>
      </c>
      <c r="K5948">
        <v>13</v>
      </c>
      <c r="M5948">
        <v>30000</v>
      </c>
      <c r="O5948">
        <v>30000</v>
      </c>
      <c r="P5948">
        <v>3600</v>
      </c>
    </row>
    <row r="5949" spans="1:16" x14ac:dyDescent="0.2">
      <c r="A5949" s="11" t="str">
        <f t="shared" si="279"/>
        <v>2001ZWE160000006000000</v>
      </c>
      <c r="B5949" s="9" t="str">
        <f>VLOOKUP(A5949,disaster_type!$A$2:$L$60000,5,FALSE)</f>
        <v>Drought</v>
      </c>
      <c r="C5949" s="9" t="str">
        <f>VLOOKUP(I5949,_readme!$A$25:$B$49,2,FALSE)</f>
        <v>Drought</v>
      </c>
      <c r="D5949" s="9" t="b">
        <f t="shared" si="280"/>
        <v>0</v>
      </c>
      <c r="E5949" s="8" t="str">
        <f t="shared" si="281"/>
        <v>Drought</v>
      </c>
      <c r="F5949">
        <v>2001</v>
      </c>
      <c r="G5949" t="s">
        <v>340</v>
      </c>
      <c r="H5949" t="s">
        <v>341</v>
      </c>
      <c r="I5949" t="s">
        <v>12</v>
      </c>
      <c r="J5949">
        <v>1</v>
      </c>
      <c r="M5949">
        <v>6000000</v>
      </c>
      <c r="O5949">
        <v>6000000</v>
      </c>
    </row>
    <row r="5950" spans="1:16" x14ac:dyDescent="0.2">
      <c r="A5950" s="11" t="str">
        <f t="shared" si="279"/>
        <v>2002AFG7275568396839</v>
      </c>
      <c r="B5950" s="9" t="e">
        <f>VLOOKUP(A5950,disaster_type!$A$2:$L$60000,5,FALSE)</f>
        <v>#N/A</v>
      </c>
      <c r="C5950" s="9" t="e">
        <f>VLOOKUP(I5950,_readme!$A$25:$B$49,2,FALSE)</f>
        <v>#N/A</v>
      </c>
      <c r="D5950" s="9" t="b">
        <f t="shared" si="280"/>
        <v>1</v>
      </c>
      <c r="E5950" s="8" t="e">
        <f t="shared" si="281"/>
        <v>#N/A</v>
      </c>
      <c r="F5950">
        <v>2002</v>
      </c>
      <c r="G5950" t="s">
        <v>226</v>
      </c>
      <c r="H5950" t="s">
        <v>227</v>
      </c>
      <c r="I5950" t="s">
        <v>17</v>
      </c>
      <c r="J5950">
        <v>7</v>
      </c>
      <c r="K5950">
        <v>2755</v>
      </c>
      <c r="M5950">
        <v>6839</v>
      </c>
      <c r="O5950">
        <v>6839</v>
      </c>
    </row>
    <row r="5951" spans="1:16" x14ac:dyDescent="0.2">
      <c r="A5951" s="11" t="str">
        <f t="shared" si="279"/>
        <v>2002AFG15400400</v>
      </c>
      <c r="B5951" s="9" t="str">
        <f>VLOOKUP(A5951,disaster_type!$A$2:$L$60000,5,FALSE)</f>
        <v>Landslide</v>
      </c>
      <c r="C5951" s="9" t="str">
        <f>VLOOKUP(I5951,_readme!$A$25:$B$49,2,FALSE)</f>
        <v>Mass movement (dry)</v>
      </c>
      <c r="D5951" s="9" t="b">
        <f t="shared" si="280"/>
        <v>0</v>
      </c>
      <c r="E5951" s="8" t="str">
        <f t="shared" si="281"/>
        <v>Landslide</v>
      </c>
      <c r="F5951">
        <v>2002</v>
      </c>
      <c r="G5951" t="s">
        <v>226</v>
      </c>
      <c r="H5951" t="s">
        <v>227</v>
      </c>
      <c r="I5951" t="s">
        <v>96</v>
      </c>
      <c r="J5951">
        <v>1</v>
      </c>
      <c r="K5951">
        <v>5</v>
      </c>
      <c r="M5951">
        <v>400</v>
      </c>
      <c r="O5951">
        <v>400</v>
      </c>
    </row>
    <row r="5952" spans="1:16" x14ac:dyDescent="0.2">
      <c r="A5952" s="11" t="str">
        <f t="shared" si="279"/>
        <v>2002AFG117115115</v>
      </c>
      <c r="B5952" s="9" t="e">
        <f>VLOOKUP(A5952,disaster_type!$A$2:$L$60000,5,FALSE)</f>
        <v>#N/A</v>
      </c>
      <c r="C5952" s="9" t="str">
        <f>VLOOKUP(I5952,_readme!$A$25:$B$49,2,FALSE)</f>
        <v>Epidemic</v>
      </c>
      <c r="D5952" s="9" t="b">
        <f t="shared" si="280"/>
        <v>1</v>
      </c>
      <c r="E5952" s="8" t="str">
        <f t="shared" si="281"/>
        <v>Epidemic</v>
      </c>
      <c r="F5952">
        <v>2002</v>
      </c>
      <c r="G5952" t="s">
        <v>226</v>
      </c>
      <c r="H5952" t="s">
        <v>227</v>
      </c>
      <c r="I5952" t="s">
        <v>77</v>
      </c>
      <c r="J5952">
        <v>1</v>
      </c>
      <c r="K5952">
        <v>17</v>
      </c>
      <c r="M5952">
        <v>115</v>
      </c>
      <c r="O5952">
        <v>115</v>
      </c>
    </row>
    <row r="5953" spans="1:16" x14ac:dyDescent="0.2">
      <c r="A5953" s="11" t="str">
        <f t="shared" si="279"/>
        <v>2002AFG3120013918950010000100891</v>
      </c>
      <c r="B5953" s="9" t="str">
        <f>VLOOKUP(A5953,disaster_type!$A$2:$L$60000,5,FALSE)</f>
        <v>Earthquake</v>
      </c>
      <c r="C5953" s="9" t="str">
        <f>VLOOKUP(I5953,_readme!$A$25:$B$49,2,FALSE)</f>
        <v>Earthquake</v>
      </c>
      <c r="D5953" s="9" t="b">
        <f t="shared" si="280"/>
        <v>0</v>
      </c>
      <c r="E5953" s="8" t="str">
        <f t="shared" si="281"/>
        <v>Earthquake</v>
      </c>
      <c r="F5953">
        <v>2002</v>
      </c>
      <c r="G5953" t="s">
        <v>226</v>
      </c>
      <c r="H5953" t="s">
        <v>227</v>
      </c>
      <c r="I5953" t="s">
        <v>28</v>
      </c>
      <c r="J5953">
        <v>3</v>
      </c>
      <c r="K5953">
        <v>1200</v>
      </c>
      <c r="L5953">
        <v>1391</v>
      </c>
      <c r="M5953">
        <v>89500</v>
      </c>
      <c r="N5953">
        <v>10000</v>
      </c>
      <c r="O5953">
        <v>100891</v>
      </c>
    </row>
    <row r="5954" spans="1:16" x14ac:dyDescent="0.2">
      <c r="A5954" s="11" t="str">
        <f t="shared" si="279"/>
        <v>2002AFG1200000200000</v>
      </c>
      <c r="B5954" s="9" t="e">
        <f>VLOOKUP(A5954,disaster_type!$A$2:$L$60000,5,FALSE)</f>
        <v>#N/A</v>
      </c>
      <c r="C5954" s="9" t="str">
        <f>VLOOKUP(I5954,_readme!$A$25:$B$49,2,FALSE)</f>
        <v>Epidemic</v>
      </c>
      <c r="D5954" s="9" t="b">
        <f t="shared" si="280"/>
        <v>1</v>
      </c>
      <c r="E5954" s="8" t="str">
        <f t="shared" si="281"/>
        <v>Epidemic</v>
      </c>
      <c r="F5954">
        <v>2002</v>
      </c>
      <c r="G5954" t="s">
        <v>226</v>
      </c>
      <c r="H5954" t="s">
        <v>227</v>
      </c>
      <c r="I5954" t="s">
        <v>132</v>
      </c>
      <c r="J5954">
        <v>1</v>
      </c>
      <c r="M5954">
        <v>200000</v>
      </c>
      <c r="O5954">
        <v>200000</v>
      </c>
    </row>
    <row r="5955" spans="1:16" x14ac:dyDescent="0.2">
      <c r="A5955" s="11" t="str">
        <f t="shared" ref="A5955:A6018" si="282">F5955&amp;G5955&amp;J5955&amp;K5955&amp;L5955&amp;M5955&amp;N5955&amp;O5955&amp;P5955</f>
        <v>2002AFG24654255425</v>
      </c>
      <c r="B5955" s="9" t="e">
        <f>VLOOKUP(A5955,disaster_type!$A$2:$L$60000,5,FALSE)</f>
        <v>#N/A</v>
      </c>
      <c r="C5955" s="9" t="str">
        <f>VLOOKUP(I5955,_readme!$A$25:$B$49,2,FALSE)</f>
        <v>Flood</v>
      </c>
      <c r="D5955" s="9" t="b">
        <f t="shared" ref="D5955:D6018" si="283">ISNA(B5955)</f>
        <v>1</v>
      </c>
      <c r="E5955" s="8" t="str">
        <f t="shared" si="281"/>
        <v>Flood</v>
      </c>
      <c r="F5955">
        <v>2002</v>
      </c>
      <c r="G5955" t="s">
        <v>226</v>
      </c>
      <c r="H5955" t="s">
        <v>227</v>
      </c>
      <c r="I5955" t="s">
        <v>112</v>
      </c>
      <c r="J5955">
        <v>2</v>
      </c>
      <c r="K5955">
        <v>46</v>
      </c>
      <c r="M5955">
        <v>5425</v>
      </c>
      <c r="O5955">
        <v>5425</v>
      </c>
    </row>
    <row r="5956" spans="1:16" x14ac:dyDescent="0.2">
      <c r="A5956" s="11" t="str">
        <f t="shared" si="282"/>
        <v>2002AFG160</v>
      </c>
      <c r="B5956" s="9" t="e">
        <f>VLOOKUP(A5956,disaster_type!$A$2:$L$60000,5,FALSE)</f>
        <v>#N/A</v>
      </c>
      <c r="C5956" s="9" t="str">
        <f>VLOOKUP(I5956,_readme!$A$25:$B$49,2,FALSE)</f>
        <v>Epidemic</v>
      </c>
      <c r="D5956" s="9" t="b">
        <f t="shared" si="283"/>
        <v>1</v>
      </c>
      <c r="E5956" s="8" t="str">
        <f t="shared" si="281"/>
        <v>Epidemic</v>
      </c>
      <c r="F5956">
        <v>2002</v>
      </c>
      <c r="G5956" t="s">
        <v>226</v>
      </c>
      <c r="H5956" t="s">
        <v>227</v>
      </c>
      <c r="I5956" t="s">
        <v>18</v>
      </c>
      <c r="J5956">
        <v>1</v>
      </c>
      <c r="K5956">
        <v>60</v>
      </c>
    </row>
    <row r="5957" spans="1:16" x14ac:dyDescent="0.2">
      <c r="A5957" s="11" t="str">
        <f t="shared" si="282"/>
        <v>2002ALB1226226</v>
      </c>
      <c r="B5957" s="9" t="str">
        <f>VLOOKUP(A5957,disaster_type!$A$2:$L$60000,5,FALSE)</f>
        <v>Epidemic</v>
      </c>
      <c r="C5957" s="9" t="e">
        <f>VLOOKUP(I5957,_readme!$A$25:$B$49,2,FALSE)</f>
        <v>#N/A</v>
      </c>
      <c r="D5957" s="9" t="b">
        <f t="shared" si="283"/>
        <v>0</v>
      </c>
      <c r="E5957" s="8" t="str">
        <f t="shared" si="281"/>
        <v>Epidemic</v>
      </c>
      <c r="F5957">
        <v>2002</v>
      </c>
      <c r="G5957" t="s">
        <v>292</v>
      </c>
      <c r="H5957" t="s">
        <v>293</v>
      </c>
      <c r="I5957" t="s">
        <v>17</v>
      </c>
      <c r="J5957">
        <v>1</v>
      </c>
      <c r="M5957">
        <v>226</v>
      </c>
      <c r="O5957">
        <v>226</v>
      </c>
    </row>
    <row r="5958" spans="1:16" x14ac:dyDescent="0.2">
      <c r="A5958" s="11" t="str">
        <f t="shared" si="282"/>
        <v>2002ALB16125000125000</v>
      </c>
      <c r="B5958" s="9" t="str">
        <f>VLOOKUP(A5958,disaster_type!$A$2:$L$60000,5,FALSE)</f>
        <v>Storm</v>
      </c>
      <c r="C5958" s="9" t="str">
        <f>VLOOKUP(I5958,_readme!$A$25:$B$49,2,FALSE)</f>
        <v>Storm</v>
      </c>
      <c r="D5958" s="9" t="b">
        <f t="shared" si="283"/>
        <v>0</v>
      </c>
      <c r="E5958" s="8" t="str">
        <f t="shared" si="281"/>
        <v>Storm</v>
      </c>
      <c r="F5958">
        <v>2002</v>
      </c>
      <c r="G5958" t="s">
        <v>292</v>
      </c>
      <c r="H5958" t="s">
        <v>293</v>
      </c>
      <c r="I5958" t="s">
        <v>52</v>
      </c>
      <c r="J5958">
        <v>1</v>
      </c>
      <c r="K5958">
        <v>6</v>
      </c>
      <c r="M5958">
        <v>125000</v>
      </c>
      <c r="O5958">
        <v>125000</v>
      </c>
    </row>
    <row r="5959" spans="1:16" x14ac:dyDescent="0.2">
      <c r="A5959" s="11" t="str">
        <f t="shared" si="282"/>
        <v>2002ALB11668846688417500</v>
      </c>
      <c r="B5959" s="9" t="str">
        <f>VLOOKUP(A5959,disaster_type!$A$2:$L$60000,5,FALSE)</f>
        <v>Flood</v>
      </c>
      <c r="C5959" s="9" t="str">
        <f>VLOOKUP(I5959,_readme!$A$25:$B$49,2,FALSE)</f>
        <v>Flood</v>
      </c>
      <c r="D5959" s="9" t="b">
        <f t="shared" si="283"/>
        <v>0</v>
      </c>
      <c r="E5959" s="8" t="str">
        <f t="shared" si="281"/>
        <v>Flood</v>
      </c>
      <c r="F5959">
        <v>2002</v>
      </c>
      <c r="G5959" t="s">
        <v>292</v>
      </c>
      <c r="H5959" t="s">
        <v>293</v>
      </c>
      <c r="I5959" t="s">
        <v>112</v>
      </c>
      <c r="J5959">
        <v>1</v>
      </c>
      <c r="K5959">
        <v>1</v>
      </c>
      <c r="M5959">
        <v>66884</v>
      </c>
      <c r="O5959">
        <v>66884</v>
      </c>
      <c r="P5959">
        <v>17500</v>
      </c>
    </row>
    <row r="5960" spans="1:16" x14ac:dyDescent="0.2">
      <c r="A5960" s="11" t="str">
        <f t="shared" si="282"/>
        <v>2002DZA16</v>
      </c>
      <c r="B5960" s="9" t="e">
        <f>VLOOKUP(A5960,disaster_type!$A$2:$L$60000,5,FALSE)</f>
        <v>#N/A</v>
      </c>
      <c r="C5960" s="9" t="e">
        <f>VLOOKUP(I5960,_readme!$A$25:$B$49,2,FALSE)</f>
        <v>#N/A</v>
      </c>
      <c r="D5960" s="9" t="b">
        <f t="shared" si="283"/>
        <v>1</v>
      </c>
      <c r="E5960" s="8" t="e">
        <f t="shared" si="281"/>
        <v>#N/A</v>
      </c>
      <c r="F5960">
        <v>2002</v>
      </c>
      <c r="G5960" t="s">
        <v>92</v>
      </c>
      <c r="H5960" t="s">
        <v>93</v>
      </c>
      <c r="I5960" t="s">
        <v>17</v>
      </c>
      <c r="J5960">
        <v>1</v>
      </c>
      <c r="K5960">
        <v>6</v>
      </c>
    </row>
    <row r="5961" spans="1:16" x14ac:dyDescent="0.2">
      <c r="A5961" s="11" t="str">
        <f t="shared" si="282"/>
        <v>2002DZA24220228523051500</v>
      </c>
      <c r="B5961" s="9" t="e">
        <f>VLOOKUP(A5961,disaster_type!$A$2:$L$60000,5,FALSE)</f>
        <v>#N/A</v>
      </c>
      <c r="C5961" s="9" t="str">
        <f>VLOOKUP(I5961,_readme!$A$25:$B$49,2,FALSE)</f>
        <v>Flood</v>
      </c>
      <c r="D5961" s="9" t="b">
        <f t="shared" si="283"/>
        <v>1</v>
      </c>
      <c r="E5961" s="8" t="str">
        <f t="shared" si="281"/>
        <v>Flood</v>
      </c>
      <c r="F5961">
        <v>2002</v>
      </c>
      <c r="G5961" t="s">
        <v>92</v>
      </c>
      <c r="H5961" t="s">
        <v>93</v>
      </c>
      <c r="I5961" t="s">
        <v>112</v>
      </c>
      <c r="J5961">
        <v>2</v>
      </c>
      <c r="K5961">
        <v>42</v>
      </c>
      <c r="L5961">
        <v>20</v>
      </c>
      <c r="M5961">
        <v>2285</v>
      </c>
      <c r="O5961">
        <v>2305</v>
      </c>
      <c r="P5961">
        <v>1500</v>
      </c>
    </row>
    <row r="5962" spans="1:16" x14ac:dyDescent="0.2">
      <c r="A5962" s="11" t="str">
        <f t="shared" si="282"/>
        <v>2002AGO18</v>
      </c>
      <c r="B5962" s="9" t="str">
        <f>VLOOKUP(A5962,disaster_type!$A$2:$L$60000,5,FALSE)</f>
        <v>Flood</v>
      </c>
      <c r="C5962" s="9" t="str">
        <f>VLOOKUP(I5962,_readme!$A$25:$B$49,2,FALSE)</f>
        <v>Flood</v>
      </c>
      <c r="D5962" s="9" t="b">
        <f t="shared" si="283"/>
        <v>0</v>
      </c>
      <c r="E5962" s="8" t="str">
        <f t="shared" si="281"/>
        <v>Flood</v>
      </c>
      <c r="F5962">
        <v>2002</v>
      </c>
      <c r="G5962" t="s">
        <v>362</v>
      </c>
      <c r="H5962" t="s">
        <v>363</v>
      </c>
      <c r="I5962" t="s">
        <v>112</v>
      </c>
      <c r="J5962">
        <v>1</v>
      </c>
      <c r="K5962">
        <v>8</v>
      </c>
    </row>
    <row r="5963" spans="1:16" x14ac:dyDescent="0.2">
      <c r="A5963" s="11" t="str">
        <f t="shared" si="282"/>
        <v>2002ARG1350005000</v>
      </c>
      <c r="B5963" s="9" t="str">
        <f>VLOOKUP(A5963,disaster_type!$A$2:$L$60000,5,FALSE)</f>
        <v>Storm</v>
      </c>
      <c r="C5963" s="9" t="e">
        <f>VLOOKUP(I5963,_readme!$A$25:$B$49,2,FALSE)</f>
        <v>#N/A</v>
      </c>
      <c r="D5963" s="9" t="b">
        <f t="shared" si="283"/>
        <v>0</v>
      </c>
      <c r="E5963" s="8" t="str">
        <f t="shared" si="281"/>
        <v>Storm</v>
      </c>
      <c r="F5963">
        <v>2002</v>
      </c>
      <c r="G5963" t="s">
        <v>193</v>
      </c>
      <c r="H5963" t="s">
        <v>194</v>
      </c>
      <c r="I5963" s="17" t="s">
        <v>487</v>
      </c>
      <c r="J5963">
        <v>1</v>
      </c>
      <c r="K5963">
        <v>3</v>
      </c>
      <c r="M5963">
        <v>5000</v>
      </c>
      <c r="O5963">
        <v>5000</v>
      </c>
    </row>
    <row r="5964" spans="1:16" x14ac:dyDescent="0.2">
      <c r="A5964" s="11" t="str">
        <f t="shared" si="282"/>
        <v>2002ARG1200200</v>
      </c>
      <c r="B5964" s="9" t="str">
        <f>VLOOKUP(A5964,disaster_type!$A$2:$L$60000,5,FALSE)</f>
        <v xml:space="preserve">Extreme temperature </v>
      </c>
      <c r="C5964" s="9" t="str">
        <f>VLOOKUP(I5964,_readme!$A$25:$B$49,2,FALSE)</f>
        <v xml:space="preserve">Extreme temperature </v>
      </c>
      <c r="D5964" s="9" t="b">
        <f t="shared" si="283"/>
        <v>0</v>
      </c>
      <c r="E5964" s="8" t="str">
        <f t="shared" si="281"/>
        <v xml:space="preserve">Extreme temperature </v>
      </c>
      <c r="F5964">
        <v>2002</v>
      </c>
      <c r="G5964" t="s">
        <v>193</v>
      </c>
      <c r="H5964" t="s">
        <v>194</v>
      </c>
      <c r="I5964" t="s">
        <v>213</v>
      </c>
      <c r="J5964">
        <v>1</v>
      </c>
      <c r="M5964">
        <v>200</v>
      </c>
      <c r="O5964">
        <v>200</v>
      </c>
    </row>
    <row r="5965" spans="1:16" x14ac:dyDescent="0.2">
      <c r="A5965" s="11" t="str">
        <f t="shared" si="282"/>
        <v>2002ARG127500200727</v>
      </c>
      <c r="B5965" s="9" t="str">
        <f>VLOOKUP(A5965,disaster_type!$A$2:$L$60000,5,FALSE)</f>
        <v>Earthquake</v>
      </c>
      <c r="C5965" s="9" t="str">
        <f>VLOOKUP(I5965,_readme!$A$25:$B$49,2,FALSE)</f>
        <v>Earthquake</v>
      </c>
      <c r="D5965" s="9" t="b">
        <f t="shared" si="283"/>
        <v>0</v>
      </c>
      <c r="E5965" s="8" t="str">
        <f t="shared" si="281"/>
        <v>Earthquake</v>
      </c>
      <c r="F5965">
        <v>2002</v>
      </c>
      <c r="G5965" t="s">
        <v>193</v>
      </c>
      <c r="H5965" t="s">
        <v>194</v>
      </c>
      <c r="I5965" t="s">
        <v>28</v>
      </c>
      <c r="J5965">
        <v>1</v>
      </c>
      <c r="L5965">
        <v>27</v>
      </c>
      <c r="M5965">
        <v>500</v>
      </c>
      <c r="N5965">
        <v>200</v>
      </c>
      <c r="O5965">
        <v>727</v>
      </c>
    </row>
    <row r="5966" spans="1:16" x14ac:dyDescent="0.2">
      <c r="A5966" s="11" t="str">
        <f t="shared" si="282"/>
        <v>2002ARG281200012000</v>
      </c>
      <c r="B5966" s="9" t="str">
        <f>VLOOKUP(A5966,disaster_type!$A$2:$L$60000,5,FALSE)</f>
        <v>Flood</v>
      </c>
      <c r="C5966" s="9" t="str">
        <f>VLOOKUP(I5966,_readme!$A$25:$B$49,2,FALSE)</f>
        <v>Flood</v>
      </c>
      <c r="D5966" s="9" t="b">
        <f t="shared" si="283"/>
        <v>0</v>
      </c>
      <c r="E5966" s="8" t="str">
        <f t="shared" si="281"/>
        <v>Flood</v>
      </c>
      <c r="F5966">
        <v>2002</v>
      </c>
      <c r="G5966" t="s">
        <v>193</v>
      </c>
      <c r="H5966" t="s">
        <v>194</v>
      </c>
      <c r="I5966" t="s">
        <v>112</v>
      </c>
      <c r="J5966">
        <v>2</v>
      </c>
      <c r="K5966">
        <v>8</v>
      </c>
      <c r="M5966">
        <v>12000</v>
      </c>
      <c r="O5966">
        <v>12000</v>
      </c>
    </row>
    <row r="5967" spans="1:16" x14ac:dyDescent="0.2">
      <c r="A5967" s="11" t="str">
        <f t="shared" si="282"/>
        <v>2002AUS21209129</v>
      </c>
      <c r="B5967" s="9" t="e">
        <f>VLOOKUP(A5967,disaster_type!$A$2:$L$60000,5,FALSE)</f>
        <v>#N/A</v>
      </c>
      <c r="C5967" s="9" t="e">
        <f>VLOOKUP(I5967,_readme!$A$25:$B$49,2,FALSE)</f>
        <v>#N/A</v>
      </c>
      <c r="D5967" s="9" t="b">
        <f t="shared" si="283"/>
        <v>1</v>
      </c>
      <c r="E5967" s="8" t="e">
        <f t="shared" si="281"/>
        <v>#N/A</v>
      </c>
      <c r="F5967">
        <v>2002</v>
      </c>
      <c r="G5967" t="s">
        <v>181</v>
      </c>
      <c r="H5967" t="s">
        <v>182</v>
      </c>
      <c r="I5967" t="s">
        <v>17</v>
      </c>
      <c r="J5967">
        <v>2</v>
      </c>
      <c r="M5967">
        <v>120</v>
      </c>
      <c r="N5967">
        <v>9</v>
      </c>
      <c r="O5967">
        <v>129</v>
      </c>
    </row>
    <row r="5968" spans="1:16" x14ac:dyDescent="0.2">
      <c r="A5968" s="11" t="str">
        <f t="shared" si="282"/>
        <v>2002AUS1</v>
      </c>
      <c r="B5968" s="9" t="e">
        <f>VLOOKUP(A5968,disaster_type!$A$2:$L$60000,5,FALSE)</f>
        <v>#N/A</v>
      </c>
      <c r="C5968" s="9" t="str">
        <f>VLOOKUP(I5968,_readme!$A$25:$B$49,2,FALSE)</f>
        <v>Storm</v>
      </c>
      <c r="D5968" s="9" t="b">
        <f t="shared" si="283"/>
        <v>1</v>
      </c>
      <c r="E5968" s="8" t="str">
        <f t="shared" si="281"/>
        <v>Storm</v>
      </c>
      <c r="F5968">
        <v>2002</v>
      </c>
      <c r="G5968" t="s">
        <v>181</v>
      </c>
      <c r="H5968" t="s">
        <v>182</v>
      </c>
      <c r="I5968" t="s">
        <v>52</v>
      </c>
      <c r="J5968">
        <v>1</v>
      </c>
    </row>
    <row r="5969" spans="1:16" x14ac:dyDescent="0.2">
      <c r="A5969" s="11" t="str">
        <f t="shared" si="282"/>
        <v>2002AUS12000000</v>
      </c>
      <c r="B5969" s="9" t="str">
        <f>VLOOKUP(A5969,disaster_type!$A$2:$L$60000,5,FALSE)</f>
        <v>Drought</v>
      </c>
      <c r="C5969" s="9" t="str">
        <f>VLOOKUP(I5969,_readme!$A$25:$B$49,2,FALSE)</f>
        <v>Drought</v>
      </c>
      <c r="D5969" s="9" t="b">
        <f t="shared" si="283"/>
        <v>0</v>
      </c>
      <c r="E5969" s="8" t="str">
        <f t="shared" si="281"/>
        <v>Drought</v>
      </c>
      <c r="F5969">
        <v>2002</v>
      </c>
      <c r="G5969" t="s">
        <v>181</v>
      </c>
      <c r="H5969" t="s">
        <v>182</v>
      </c>
      <c r="I5969" t="s">
        <v>12</v>
      </c>
      <c r="J5969">
        <v>1</v>
      </c>
      <c r="P5969">
        <v>2000000</v>
      </c>
    </row>
    <row r="5970" spans="1:16" x14ac:dyDescent="0.2">
      <c r="A5970" s="11" t="str">
        <f t="shared" si="282"/>
        <v>2002AUS12424024450000</v>
      </c>
      <c r="B5970" s="9" t="str">
        <f>VLOOKUP(A5970,disaster_type!$A$2:$L$60000,5,FALSE)</f>
        <v>Wildfire</v>
      </c>
      <c r="C5970" s="9" t="str">
        <f>VLOOKUP(I5970,_readme!$A$25:$B$49,2,FALSE)</f>
        <v>Wildfire</v>
      </c>
      <c r="D5970" s="9" t="b">
        <f t="shared" si="283"/>
        <v>0</v>
      </c>
      <c r="E5970" s="8" t="str">
        <f t="shared" si="281"/>
        <v>Wildfire</v>
      </c>
      <c r="F5970">
        <v>2002</v>
      </c>
      <c r="G5970" t="s">
        <v>181</v>
      </c>
      <c r="H5970" t="s">
        <v>182</v>
      </c>
      <c r="I5970" t="s">
        <v>157</v>
      </c>
      <c r="J5970">
        <v>1</v>
      </c>
      <c r="K5970">
        <v>2</v>
      </c>
      <c r="L5970">
        <v>4</v>
      </c>
      <c r="N5970">
        <v>240</v>
      </c>
      <c r="O5970">
        <v>244</v>
      </c>
      <c r="P5970">
        <v>50000</v>
      </c>
    </row>
    <row r="5971" spans="1:16" x14ac:dyDescent="0.2">
      <c r="A5971" s="11" t="str">
        <f t="shared" si="282"/>
        <v>2002AUT11300300</v>
      </c>
      <c r="B5971" s="9" t="e">
        <f>VLOOKUP(A5971,disaster_type!$A$2:$L$60000,5,FALSE)</f>
        <v>#N/A</v>
      </c>
      <c r="C5971" s="9" t="e">
        <f>VLOOKUP(I5971,_readme!$A$25:$B$49,2,FALSE)</f>
        <v>#N/A</v>
      </c>
      <c r="D5971" s="9" t="b">
        <f t="shared" si="283"/>
        <v>1</v>
      </c>
      <c r="E5971" s="8" t="e">
        <f t="shared" si="281"/>
        <v>#N/A</v>
      </c>
      <c r="F5971">
        <v>2002</v>
      </c>
      <c r="G5971" t="s">
        <v>214</v>
      </c>
      <c r="H5971" t="s">
        <v>215</v>
      </c>
      <c r="I5971" t="s">
        <v>17</v>
      </c>
      <c r="J5971">
        <v>1</v>
      </c>
      <c r="K5971">
        <v>1</v>
      </c>
      <c r="M5971">
        <v>300</v>
      </c>
      <c r="O5971">
        <v>300</v>
      </c>
    </row>
    <row r="5972" spans="1:16" x14ac:dyDescent="0.2">
      <c r="A5972" s="11" t="str">
        <f t="shared" si="282"/>
        <v>2002AUT125000</v>
      </c>
      <c r="B5972" s="9" t="e">
        <f>VLOOKUP(A5972,disaster_type!$A$2:$L$60000,5,FALSE)</f>
        <v>#N/A</v>
      </c>
      <c r="C5972" s="9" t="str">
        <f>VLOOKUP(I5972,_readme!$A$25:$B$49,2,FALSE)</f>
        <v>Storm</v>
      </c>
      <c r="D5972" s="9" t="b">
        <f t="shared" si="283"/>
        <v>1</v>
      </c>
      <c r="E5972" s="8" t="str">
        <f t="shared" si="281"/>
        <v>Storm</v>
      </c>
      <c r="F5972">
        <v>2002</v>
      </c>
      <c r="G5972" t="s">
        <v>214</v>
      </c>
      <c r="H5972" t="s">
        <v>215</v>
      </c>
      <c r="I5972" t="s">
        <v>449</v>
      </c>
      <c r="J5972">
        <v>1</v>
      </c>
      <c r="K5972">
        <v>2</v>
      </c>
      <c r="P5972">
        <v>5000</v>
      </c>
    </row>
    <row r="5973" spans="1:16" x14ac:dyDescent="0.2">
      <c r="A5973" s="11" t="str">
        <f t="shared" si="282"/>
        <v>2002AUT1960000600002400000</v>
      </c>
      <c r="B5973" s="9" t="str">
        <f>VLOOKUP(A5973,disaster_type!$A$2:$L$60000,5,FALSE)</f>
        <v>Flood</v>
      </c>
      <c r="C5973" s="9" t="str">
        <f>VLOOKUP(I5973,_readme!$A$25:$B$49,2,FALSE)</f>
        <v>Flood</v>
      </c>
      <c r="D5973" s="9" t="b">
        <f t="shared" si="283"/>
        <v>0</v>
      </c>
      <c r="E5973" s="8" t="str">
        <f t="shared" si="281"/>
        <v>Flood</v>
      </c>
      <c r="F5973">
        <v>2002</v>
      </c>
      <c r="G5973" t="s">
        <v>214</v>
      </c>
      <c r="H5973" t="s">
        <v>215</v>
      </c>
      <c r="I5973" t="s">
        <v>112</v>
      </c>
      <c r="J5973">
        <v>1</v>
      </c>
      <c r="K5973">
        <v>9</v>
      </c>
      <c r="M5973">
        <v>60000</v>
      </c>
      <c r="O5973">
        <v>60000</v>
      </c>
      <c r="P5973">
        <v>2400000</v>
      </c>
    </row>
    <row r="5974" spans="1:16" x14ac:dyDescent="0.2">
      <c r="A5974" s="11" t="str">
        <f t="shared" si="282"/>
        <v>2002BGD24210001000</v>
      </c>
      <c r="B5974" s="9" t="e">
        <f>VLOOKUP(A5974,disaster_type!$A$2:$L$60000,5,FALSE)</f>
        <v>#N/A</v>
      </c>
      <c r="C5974" s="9" t="e">
        <f>VLOOKUP(I5974,_readme!$A$25:$B$49,2,FALSE)</f>
        <v>#N/A</v>
      </c>
      <c r="D5974" s="9" t="b">
        <f t="shared" si="283"/>
        <v>1</v>
      </c>
      <c r="E5974" s="8" t="e">
        <f t="shared" si="281"/>
        <v>#N/A</v>
      </c>
      <c r="F5974">
        <v>2002</v>
      </c>
      <c r="G5974" t="s">
        <v>53</v>
      </c>
      <c r="H5974" t="s">
        <v>54</v>
      </c>
      <c r="I5974" t="s">
        <v>17</v>
      </c>
      <c r="J5974">
        <v>2</v>
      </c>
      <c r="K5974">
        <v>42</v>
      </c>
      <c r="N5974">
        <v>1000</v>
      </c>
      <c r="O5974">
        <v>1000</v>
      </c>
    </row>
    <row r="5975" spans="1:16" x14ac:dyDescent="0.2">
      <c r="A5975" s="11" t="str">
        <f t="shared" si="282"/>
        <v>2002BGD17005000050000</v>
      </c>
      <c r="B5975" s="9" t="str">
        <f>VLOOKUP(A5975,disaster_type!$A$2:$L$60000,5,FALSE)</f>
        <v xml:space="preserve">Extreme temperature </v>
      </c>
      <c r="C5975" s="9" t="str">
        <f>VLOOKUP(I5975,_readme!$A$25:$B$49,2,FALSE)</f>
        <v xml:space="preserve">Extreme temperature </v>
      </c>
      <c r="D5975" s="9" t="b">
        <f t="shared" si="283"/>
        <v>0</v>
      </c>
      <c r="E5975" s="8" t="str">
        <f t="shared" si="281"/>
        <v xml:space="preserve">Extreme temperature </v>
      </c>
      <c r="F5975">
        <v>2002</v>
      </c>
      <c r="G5975" t="s">
        <v>53</v>
      </c>
      <c r="H5975" t="s">
        <v>54</v>
      </c>
      <c r="I5975" t="s">
        <v>213</v>
      </c>
      <c r="J5975">
        <v>1</v>
      </c>
      <c r="K5975">
        <v>700</v>
      </c>
      <c r="M5975">
        <v>50000</v>
      </c>
      <c r="O5975">
        <v>50000</v>
      </c>
    </row>
    <row r="5976" spans="1:16" x14ac:dyDescent="0.2">
      <c r="A5976" s="11" t="str">
        <f t="shared" si="282"/>
        <v>2002BGD11015000001500000</v>
      </c>
      <c r="B5976" s="9" t="str">
        <f>VLOOKUP(A5976,disaster_type!$A$2:$L$60000,5,FALSE)</f>
        <v>Flood</v>
      </c>
      <c r="C5976" s="9" t="str">
        <f>VLOOKUP(I5976,_readme!$A$25:$B$49,2,FALSE)</f>
        <v>Flood</v>
      </c>
      <c r="D5976" s="9" t="b">
        <f t="shared" si="283"/>
        <v>0</v>
      </c>
      <c r="E5976" s="8" t="str">
        <f t="shared" si="281"/>
        <v>Flood</v>
      </c>
      <c r="F5976">
        <v>2002</v>
      </c>
      <c r="G5976" t="s">
        <v>53</v>
      </c>
      <c r="H5976" t="s">
        <v>54</v>
      </c>
      <c r="I5976" t="s">
        <v>180</v>
      </c>
      <c r="J5976">
        <v>1</v>
      </c>
      <c r="K5976">
        <v>10</v>
      </c>
      <c r="M5976">
        <v>1500000</v>
      </c>
      <c r="O5976">
        <v>1500000</v>
      </c>
    </row>
    <row r="5977" spans="1:16" x14ac:dyDescent="0.2">
      <c r="A5977" s="11" t="str">
        <f t="shared" si="282"/>
        <v>2002BGD1964990449904</v>
      </c>
      <c r="B5977" s="9" t="str">
        <f>VLOOKUP(A5977,disaster_type!$A$2:$L$60000,5,FALSE)</f>
        <v>Epidemic</v>
      </c>
      <c r="C5977" s="9" t="str">
        <f>VLOOKUP(I5977,_readme!$A$25:$B$49,2,FALSE)</f>
        <v>Epidemic</v>
      </c>
      <c r="D5977" s="9" t="b">
        <f t="shared" si="283"/>
        <v>0</v>
      </c>
      <c r="E5977" s="8" t="str">
        <f t="shared" si="281"/>
        <v>Epidemic</v>
      </c>
      <c r="F5977">
        <v>2002</v>
      </c>
      <c r="G5977" t="s">
        <v>53</v>
      </c>
      <c r="H5977" t="s">
        <v>54</v>
      </c>
      <c r="I5977" t="s">
        <v>132</v>
      </c>
      <c r="J5977">
        <v>1</v>
      </c>
      <c r="K5977">
        <v>96</v>
      </c>
      <c r="M5977">
        <v>49904</v>
      </c>
      <c r="O5977">
        <v>49904</v>
      </c>
    </row>
    <row r="5978" spans="1:16" x14ac:dyDescent="0.2">
      <c r="A5978" s="11" t="str">
        <f t="shared" si="282"/>
        <v>2002BGD280400100000100400</v>
      </c>
      <c r="B5978" s="9" t="e">
        <f>VLOOKUP(A5978,disaster_type!$A$2:$L$60000,5,FALSE)</f>
        <v>#N/A</v>
      </c>
      <c r="C5978" s="9" t="str">
        <f>VLOOKUP(I5978,_readme!$A$25:$B$49,2,FALSE)</f>
        <v>Storm</v>
      </c>
      <c r="D5978" s="9" t="b">
        <f t="shared" si="283"/>
        <v>1</v>
      </c>
      <c r="E5978" s="8" t="str">
        <f t="shared" si="281"/>
        <v>Storm</v>
      </c>
      <c r="F5978">
        <v>2002</v>
      </c>
      <c r="G5978" t="s">
        <v>53</v>
      </c>
      <c r="H5978" t="s">
        <v>54</v>
      </c>
      <c r="I5978" t="s">
        <v>24</v>
      </c>
      <c r="J5978">
        <v>2</v>
      </c>
      <c r="K5978">
        <v>80</v>
      </c>
      <c r="L5978">
        <v>400</v>
      </c>
      <c r="M5978">
        <v>100000</v>
      </c>
      <c r="O5978">
        <v>100400</v>
      </c>
    </row>
    <row r="5979" spans="1:16" x14ac:dyDescent="0.2">
      <c r="A5979" s="11" t="str">
        <f t="shared" si="282"/>
        <v>2002BRB120002000200</v>
      </c>
      <c r="B5979" s="9" t="str">
        <f>VLOOKUP(A5979,disaster_type!$A$2:$L$60000,5,FALSE)</f>
        <v>Storm</v>
      </c>
      <c r="C5979" s="9" t="str">
        <f>VLOOKUP(I5979,_readme!$A$25:$B$49,2,FALSE)</f>
        <v>Storm</v>
      </c>
      <c r="D5979" s="9" t="b">
        <f t="shared" si="283"/>
        <v>0</v>
      </c>
      <c r="E5979" s="8" t="str">
        <f t="shared" ref="E5979:E6042" si="284">IF(D5979,C5979,B5979)</f>
        <v>Storm</v>
      </c>
      <c r="F5979">
        <v>2002</v>
      </c>
      <c r="G5979" t="s">
        <v>232</v>
      </c>
      <c r="H5979" t="s">
        <v>233</v>
      </c>
      <c r="I5979" t="s">
        <v>24</v>
      </c>
      <c r="J5979">
        <v>1</v>
      </c>
      <c r="N5979">
        <v>2000</v>
      </c>
      <c r="O5979">
        <v>2000</v>
      </c>
      <c r="P5979">
        <v>200</v>
      </c>
    </row>
    <row r="5980" spans="1:16" x14ac:dyDescent="0.2">
      <c r="A5980" s="11" t="str">
        <f t="shared" si="282"/>
        <v>2002BEL218001800</v>
      </c>
      <c r="B5980" s="9" t="e">
        <f>VLOOKUP(A5980,disaster_type!$A$2:$L$60000,5,FALSE)</f>
        <v>#N/A</v>
      </c>
      <c r="C5980" s="9" t="e">
        <f>VLOOKUP(I5980,_readme!$A$25:$B$49,2,FALSE)</f>
        <v>#N/A</v>
      </c>
      <c r="D5980" s="9" t="b">
        <f t="shared" si="283"/>
        <v>1</v>
      </c>
      <c r="E5980" s="8" t="e">
        <f t="shared" si="284"/>
        <v>#N/A</v>
      </c>
      <c r="F5980">
        <v>2002</v>
      </c>
      <c r="G5980" t="s">
        <v>61</v>
      </c>
      <c r="H5980" t="s">
        <v>62</v>
      </c>
      <c r="I5980" t="s">
        <v>17</v>
      </c>
      <c r="J5980">
        <v>2</v>
      </c>
      <c r="M5980">
        <v>1800</v>
      </c>
      <c r="O5980">
        <v>1800</v>
      </c>
    </row>
    <row r="5981" spans="1:16" x14ac:dyDescent="0.2">
      <c r="A5981" s="11" t="str">
        <f t="shared" si="282"/>
        <v>2002BEL155000</v>
      </c>
      <c r="B5981" s="9" t="str">
        <f>VLOOKUP(A5981,disaster_type!$A$2:$L$60000,5,FALSE)</f>
        <v>Storm</v>
      </c>
      <c r="C5981" s="9" t="str">
        <f>VLOOKUP(I5981,_readme!$A$25:$B$49,2,FALSE)</f>
        <v>Storm</v>
      </c>
      <c r="D5981" s="9" t="b">
        <f t="shared" si="283"/>
        <v>0</v>
      </c>
      <c r="E5981" s="8" t="str">
        <f t="shared" si="284"/>
        <v>Storm</v>
      </c>
      <c r="F5981">
        <v>2002</v>
      </c>
      <c r="G5981" t="s">
        <v>61</v>
      </c>
      <c r="H5981" t="s">
        <v>62</v>
      </c>
      <c r="I5981" t="s">
        <v>449</v>
      </c>
      <c r="J5981">
        <v>1</v>
      </c>
      <c r="K5981">
        <v>5</v>
      </c>
      <c r="P5981">
        <v>5000</v>
      </c>
    </row>
    <row r="5982" spans="1:16" x14ac:dyDescent="0.2">
      <c r="A5982" s="11" t="str">
        <f t="shared" si="282"/>
        <v>2002BEL22600600</v>
      </c>
      <c r="B5982" s="9" t="e">
        <f>VLOOKUP(A5982,disaster_type!$A$2:$L$60000,5,FALSE)</f>
        <v>#N/A</v>
      </c>
      <c r="C5982" s="9" t="str">
        <f>VLOOKUP(I5982,_readme!$A$25:$B$49,2,FALSE)</f>
        <v>Flood</v>
      </c>
      <c r="D5982" s="9" t="b">
        <f t="shared" si="283"/>
        <v>1</v>
      </c>
      <c r="E5982" s="8" t="str">
        <f t="shared" si="284"/>
        <v>Flood</v>
      </c>
      <c r="F5982">
        <v>2002</v>
      </c>
      <c r="G5982" t="s">
        <v>61</v>
      </c>
      <c r="H5982" t="s">
        <v>62</v>
      </c>
      <c r="I5982" t="s">
        <v>112</v>
      </c>
      <c r="J5982">
        <v>2</v>
      </c>
      <c r="K5982">
        <v>2</v>
      </c>
      <c r="M5982">
        <v>600</v>
      </c>
      <c r="O5982">
        <v>600</v>
      </c>
    </row>
    <row r="5983" spans="1:16" x14ac:dyDescent="0.2">
      <c r="A5983" s="11" t="str">
        <f t="shared" si="282"/>
        <v>2002BEN150452452</v>
      </c>
      <c r="B5983" s="9" t="str">
        <f>VLOOKUP(A5983,disaster_type!$A$2:$L$60000,5,FALSE)</f>
        <v>Epidemic</v>
      </c>
      <c r="C5983" s="9" t="str">
        <f>VLOOKUP(I5983,_readme!$A$25:$B$49,2,FALSE)</f>
        <v>Epidemic</v>
      </c>
      <c r="D5983" s="9" t="b">
        <f t="shared" si="283"/>
        <v>0</v>
      </c>
      <c r="E5983" s="8" t="str">
        <f t="shared" si="284"/>
        <v>Epidemic</v>
      </c>
      <c r="F5983">
        <v>2002</v>
      </c>
      <c r="G5983" t="s">
        <v>312</v>
      </c>
      <c r="H5983" t="s">
        <v>313</v>
      </c>
      <c r="I5983" t="s">
        <v>77</v>
      </c>
      <c r="J5983">
        <v>1</v>
      </c>
      <c r="K5983">
        <v>50</v>
      </c>
      <c r="M5983">
        <v>452</v>
      </c>
      <c r="O5983">
        <v>452</v>
      </c>
    </row>
    <row r="5984" spans="1:16" x14ac:dyDescent="0.2">
      <c r="A5984" s="11" t="str">
        <f t="shared" si="282"/>
        <v>2002BOL1201208512085</v>
      </c>
      <c r="B5984" s="9" t="str">
        <f>VLOOKUP(A5984,disaster_type!$A$2:$L$60000,5,FALSE)</f>
        <v>Storm</v>
      </c>
      <c r="C5984" s="9" t="str">
        <f>VLOOKUP(I5984,_readme!$A$25:$B$49,2,FALSE)</f>
        <v>Storm</v>
      </c>
      <c r="D5984" s="9" t="b">
        <f t="shared" si="283"/>
        <v>0</v>
      </c>
      <c r="E5984" s="8" t="str">
        <f t="shared" si="284"/>
        <v>Storm</v>
      </c>
      <c r="F5984">
        <v>2002</v>
      </c>
      <c r="G5984" t="s">
        <v>274</v>
      </c>
      <c r="H5984" t="s">
        <v>275</v>
      </c>
      <c r="I5984" t="s">
        <v>52</v>
      </c>
      <c r="J5984">
        <v>1</v>
      </c>
      <c r="K5984">
        <v>20</v>
      </c>
      <c r="M5984">
        <v>12085</v>
      </c>
      <c r="O5984">
        <v>12085</v>
      </c>
    </row>
    <row r="5985" spans="1:16" x14ac:dyDescent="0.2">
      <c r="A5985" s="11" t="str">
        <f t="shared" si="282"/>
        <v>2002BOL1</v>
      </c>
      <c r="B5985" s="9" t="str">
        <f>VLOOKUP(A5985,disaster_type!$A$2:$L$60000,5,FALSE)</f>
        <v>Wildfire</v>
      </c>
      <c r="C5985" s="9" t="str">
        <f>VLOOKUP(I5985,_readme!$A$25:$B$49,2,FALSE)</f>
        <v>Wildfire</v>
      </c>
      <c r="D5985" s="9" t="b">
        <f t="shared" si="283"/>
        <v>0</v>
      </c>
      <c r="E5985" s="8" t="str">
        <f t="shared" si="284"/>
        <v>Wildfire</v>
      </c>
      <c r="F5985">
        <v>2002</v>
      </c>
      <c r="G5985" t="s">
        <v>274</v>
      </c>
      <c r="H5985" t="s">
        <v>275</v>
      </c>
      <c r="I5985" t="s">
        <v>111</v>
      </c>
      <c r="J5985">
        <v>1</v>
      </c>
    </row>
    <row r="5986" spans="1:16" x14ac:dyDescent="0.2">
      <c r="A5986" s="11" t="str">
        <f t="shared" si="282"/>
        <v>2002BOL17614650005146100000</v>
      </c>
      <c r="B5986" s="9" t="str">
        <f>VLOOKUP(A5986,disaster_type!$A$2:$L$60000,5,FALSE)</f>
        <v>Flood</v>
      </c>
      <c r="C5986" s="9" t="str">
        <f>VLOOKUP(I5986,_readme!$A$25:$B$49,2,FALSE)</f>
        <v>Flood</v>
      </c>
      <c r="D5986" s="9" t="b">
        <f t="shared" si="283"/>
        <v>0</v>
      </c>
      <c r="E5986" s="8" t="str">
        <f t="shared" si="284"/>
        <v>Flood</v>
      </c>
      <c r="F5986">
        <v>2002</v>
      </c>
      <c r="G5986" t="s">
        <v>274</v>
      </c>
      <c r="H5986" t="s">
        <v>275</v>
      </c>
      <c r="I5986" t="s">
        <v>112</v>
      </c>
      <c r="J5986">
        <v>1</v>
      </c>
      <c r="K5986">
        <v>76</v>
      </c>
      <c r="L5986">
        <v>146</v>
      </c>
      <c r="M5986">
        <v>5000</v>
      </c>
      <c r="O5986">
        <v>5146</v>
      </c>
      <c r="P5986">
        <v>100000</v>
      </c>
    </row>
    <row r="5987" spans="1:16" x14ac:dyDescent="0.2">
      <c r="A5987" s="11" t="str">
        <f t="shared" si="282"/>
        <v>2002BRA1</v>
      </c>
      <c r="B5987" s="9" t="str">
        <f>VLOOKUP(A5987,disaster_type!$A$2:$L$60000,5,FALSE)</f>
        <v>Drought</v>
      </c>
      <c r="C5987" s="9" t="str">
        <f>VLOOKUP(I5987,_readme!$A$25:$B$49,2,FALSE)</f>
        <v>Drought</v>
      </c>
      <c r="D5987" s="9" t="b">
        <f t="shared" si="283"/>
        <v>0</v>
      </c>
      <c r="E5987" s="8" t="str">
        <f t="shared" si="284"/>
        <v>Drought</v>
      </c>
      <c r="F5987">
        <v>2002</v>
      </c>
      <c r="G5987" t="s">
        <v>203</v>
      </c>
      <c r="H5987" t="s">
        <v>204</v>
      </c>
      <c r="I5987" t="s">
        <v>12</v>
      </c>
      <c r="J5987">
        <v>1</v>
      </c>
    </row>
    <row r="5988" spans="1:16" x14ac:dyDescent="0.2">
      <c r="A5988" s="11" t="str">
        <f t="shared" si="282"/>
        <v>2002BRA2871500150011000</v>
      </c>
      <c r="B5988" s="9" t="str">
        <f>VLOOKUP(A5988,disaster_type!$A$2:$L$60000,5,FALSE)</f>
        <v>Landslide</v>
      </c>
      <c r="C5988" s="9" t="str">
        <f>VLOOKUP(I5988,_readme!$A$25:$B$49,2,FALSE)</f>
        <v>Landslide</v>
      </c>
      <c r="D5988" s="9" t="b">
        <f t="shared" si="283"/>
        <v>0</v>
      </c>
      <c r="E5988" s="8" t="str">
        <f t="shared" si="284"/>
        <v>Landslide</v>
      </c>
      <c r="F5988">
        <v>2002</v>
      </c>
      <c r="G5988" t="s">
        <v>203</v>
      </c>
      <c r="H5988" t="s">
        <v>204</v>
      </c>
      <c r="I5988" t="s">
        <v>80</v>
      </c>
      <c r="J5988">
        <v>2</v>
      </c>
      <c r="K5988">
        <v>87</v>
      </c>
      <c r="N5988">
        <v>1500</v>
      </c>
      <c r="O5988">
        <v>1500</v>
      </c>
      <c r="P5988">
        <v>11000</v>
      </c>
    </row>
    <row r="5989" spans="1:16" x14ac:dyDescent="0.2">
      <c r="A5989" s="11" t="str">
        <f t="shared" si="282"/>
        <v>2002BRA217200015003500</v>
      </c>
      <c r="B5989" s="9" t="str">
        <f>VLOOKUP(A5989,disaster_type!$A$2:$L$60000,5,FALSE)</f>
        <v>Flood</v>
      </c>
      <c r="C5989" s="9" t="str">
        <f>VLOOKUP(I5989,_readme!$A$25:$B$49,2,FALSE)</f>
        <v>Flood</v>
      </c>
      <c r="D5989" s="9" t="b">
        <f t="shared" si="283"/>
        <v>0</v>
      </c>
      <c r="E5989" s="8" t="str">
        <f t="shared" si="284"/>
        <v>Flood</v>
      </c>
      <c r="F5989">
        <v>2002</v>
      </c>
      <c r="G5989" t="s">
        <v>203</v>
      </c>
      <c r="H5989" t="s">
        <v>204</v>
      </c>
      <c r="I5989" t="s">
        <v>112</v>
      </c>
      <c r="J5989">
        <v>2</v>
      </c>
      <c r="K5989">
        <v>17</v>
      </c>
      <c r="M5989">
        <v>2000</v>
      </c>
      <c r="N5989">
        <v>1500</v>
      </c>
      <c r="O5989">
        <v>3500</v>
      </c>
    </row>
    <row r="5990" spans="1:16" x14ac:dyDescent="0.2">
      <c r="A5990" s="11" t="str">
        <f t="shared" si="282"/>
        <v>2002BRA157317730317730</v>
      </c>
      <c r="B5990" s="9" t="str">
        <f>VLOOKUP(A5990,disaster_type!$A$2:$L$60000,5,FALSE)</f>
        <v>Epidemic</v>
      </c>
      <c r="C5990" s="9" t="str">
        <f>VLOOKUP(I5990,_readme!$A$25:$B$49,2,FALSE)</f>
        <v>Epidemic</v>
      </c>
      <c r="D5990" s="9" t="b">
        <f t="shared" si="283"/>
        <v>0</v>
      </c>
      <c r="E5990" s="8" t="str">
        <f t="shared" si="284"/>
        <v>Epidemic</v>
      </c>
      <c r="F5990">
        <v>2002</v>
      </c>
      <c r="G5990" t="s">
        <v>203</v>
      </c>
      <c r="H5990" t="s">
        <v>204</v>
      </c>
      <c r="I5990" t="s">
        <v>18</v>
      </c>
      <c r="J5990">
        <v>1</v>
      </c>
      <c r="K5990">
        <v>57</v>
      </c>
      <c r="M5990">
        <v>317730</v>
      </c>
      <c r="O5990">
        <v>317730</v>
      </c>
    </row>
    <row r="5991" spans="1:16" x14ac:dyDescent="0.2">
      <c r="A5991" s="11" t="str">
        <f t="shared" si="282"/>
        <v>2002BGR111000</v>
      </c>
      <c r="B5991" s="9" t="str">
        <f>VLOOKUP(A5991,disaster_type!$A$2:$L$60000,5,FALSE)</f>
        <v>Flood</v>
      </c>
      <c r="C5991" s="9" t="e">
        <f>VLOOKUP(I5991,_readme!$A$25:$B$49,2,FALSE)</f>
        <v>#N/A</v>
      </c>
      <c r="D5991" s="9" t="b">
        <f t="shared" si="283"/>
        <v>0</v>
      </c>
      <c r="E5991" s="8" t="str">
        <f t="shared" si="284"/>
        <v>Flood</v>
      </c>
      <c r="F5991">
        <v>2002</v>
      </c>
      <c r="G5991" t="s">
        <v>143</v>
      </c>
      <c r="H5991" t="s">
        <v>144</v>
      </c>
      <c r="I5991" s="17" t="s">
        <v>485</v>
      </c>
      <c r="J5991">
        <v>1</v>
      </c>
      <c r="K5991">
        <v>1</v>
      </c>
      <c r="P5991">
        <v>1000</v>
      </c>
    </row>
    <row r="5992" spans="1:16" x14ac:dyDescent="0.2">
      <c r="A5992" s="11" t="str">
        <f t="shared" si="282"/>
        <v>2002BDI2624482448</v>
      </c>
      <c r="B5992" s="9" t="e">
        <f>VLOOKUP(A5992,disaster_type!$A$2:$L$60000,5,FALSE)</f>
        <v>#N/A</v>
      </c>
      <c r="C5992" s="9" t="e">
        <f>VLOOKUP(I5992,_readme!$A$25:$B$49,2,FALSE)</f>
        <v>#N/A</v>
      </c>
      <c r="D5992" s="9" t="b">
        <f t="shared" si="283"/>
        <v>1</v>
      </c>
      <c r="E5992" s="8" t="e">
        <f t="shared" si="284"/>
        <v>#N/A</v>
      </c>
      <c r="F5992">
        <v>2002</v>
      </c>
      <c r="G5992" t="s">
        <v>352</v>
      </c>
      <c r="H5992" t="s">
        <v>353</v>
      </c>
      <c r="I5992" t="s">
        <v>17</v>
      </c>
      <c r="J5992">
        <v>2</v>
      </c>
      <c r="K5992">
        <v>6</v>
      </c>
      <c r="M5992">
        <v>2448</v>
      </c>
      <c r="O5992">
        <v>2448</v>
      </c>
    </row>
    <row r="5993" spans="1:16" x14ac:dyDescent="0.2">
      <c r="A5993" s="11" t="str">
        <f t="shared" si="282"/>
        <v>2002BDI28117151715</v>
      </c>
      <c r="B5993" s="9" t="e">
        <f>VLOOKUP(A5993,disaster_type!$A$2:$L$60000,5,FALSE)</f>
        <v>#N/A</v>
      </c>
      <c r="C5993" s="9" t="str">
        <f>VLOOKUP(I5993,_readme!$A$25:$B$49,2,FALSE)</f>
        <v>Epidemic</v>
      </c>
      <c r="D5993" s="9" t="b">
        <f t="shared" si="283"/>
        <v>1</v>
      </c>
      <c r="E5993" s="8" t="str">
        <f t="shared" si="284"/>
        <v>Epidemic</v>
      </c>
      <c r="F5993">
        <v>2002</v>
      </c>
      <c r="G5993" t="s">
        <v>352</v>
      </c>
      <c r="H5993" t="s">
        <v>353</v>
      </c>
      <c r="I5993" t="s">
        <v>77</v>
      </c>
      <c r="J5993">
        <v>2</v>
      </c>
      <c r="K5993">
        <v>81</v>
      </c>
      <c r="M5993">
        <v>1715</v>
      </c>
      <c r="O5993">
        <v>1715</v>
      </c>
    </row>
    <row r="5994" spans="1:16" x14ac:dyDescent="0.2">
      <c r="A5994" s="11" t="str">
        <f t="shared" si="282"/>
        <v>2002BDI160006000</v>
      </c>
      <c r="B5994" s="9" t="e">
        <f>VLOOKUP(A5994,disaster_type!$A$2:$L$60000,5,FALSE)</f>
        <v>#N/A</v>
      </c>
      <c r="C5994" s="9" t="str">
        <f>VLOOKUP(I5994,_readme!$A$25:$B$49,2,FALSE)</f>
        <v>Flood</v>
      </c>
      <c r="D5994" s="9" t="b">
        <f t="shared" si="283"/>
        <v>1</v>
      </c>
      <c r="E5994" s="8" t="str">
        <f t="shared" si="284"/>
        <v>Flood</v>
      </c>
      <c r="F5994">
        <v>2002</v>
      </c>
      <c r="G5994" t="s">
        <v>352</v>
      </c>
      <c r="H5994" t="s">
        <v>353</v>
      </c>
      <c r="I5994" t="s">
        <v>112</v>
      </c>
      <c r="J5994">
        <v>1</v>
      </c>
      <c r="M5994">
        <v>6000</v>
      </c>
      <c r="O5994">
        <v>6000</v>
      </c>
    </row>
    <row r="5995" spans="1:16" x14ac:dyDescent="0.2">
      <c r="A5995" s="11" t="str">
        <f t="shared" si="282"/>
        <v>2002CPV13000030000</v>
      </c>
      <c r="B5995" s="9" t="str">
        <f>VLOOKUP(A5995,disaster_type!$A$2:$L$60000,5,FALSE)</f>
        <v>Drought</v>
      </c>
      <c r="C5995" s="9" t="str">
        <f>VLOOKUP(I5995,_readme!$A$25:$B$49,2,FALSE)</f>
        <v>Drought</v>
      </c>
      <c r="D5995" s="9" t="b">
        <f t="shared" si="283"/>
        <v>0</v>
      </c>
      <c r="E5995" s="8" t="str">
        <f t="shared" si="284"/>
        <v>Drought</v>
      </c>
      <c r="F5995">
        <v>2002</v>
      </c>
      <c r="G5995" t="s">
        <v>10</v>
      </c>
      <c r="H5995" t="s">
        <v>11</v>
      </c>
      <c r="I5995" t="s">
        <v>12</v>
      </c>
      <c r="J5995">
        <v>1</v>
      </c>
      <c r="M5995">
        <v>30000</v>
      </c>
      <c r="O5995">
        <v>30000</v>
      </c>
    </row>
    <row r="5996" spans="1:16" x14ac:dyDescent="0.2">
      <c r="A5996" s="11" t="str">
        <f t="shared" si="282"/>
        <v>2002KHM165000065000038000</v>
      </c>
      <c r="B5996" s="9" t="str">
        <f>VLOOKUP(A5996,disaster_type!$A$2:$L$60000,5,FALSE)</f>
        <v>Drought</v>
      </c>
      <c r="C5996" s="9" t="str">
        <f>VLOOKUP(I5996,_readme!$A$25:$B$49,2,FALSE)</f>
        <v>Drought</v>
      </c>
      <c r="D5996" s="9" t="b">
        <f t="shared" si="283"/>
        <v>0</v>
      </c>
      <c r="E5996" s="8" t="str">
        <f t="shared" si="284"/>
        <v>Drought</v>
      </c>
      <c r="F5996">
        <v>2002</v>
      </c>
      <c r="G5996" t="s">
        <v>386</v>
      </c>
      <c r="H5996" t="s">
        <v>387</v>
      </c>
      <c r="I5996" t="s">
        <v>12</v>
      </c>
      <c r="J5996">
        <v>1</v>
      </c>
      <c r="M5996">
        <v>650000</v>
      </c>
      <c r="O5996">
        <v>650000</v>
      </c>
      <c r="P5996">
        <v>38000</v>
      </c>
    </row>
    <row r="5997" spans="1:16" x14ac:dyDescent="0.2">
      <c r="A5997" s="11" t="str">
        <f t="shared" si="282"/>
        <v>2002KHM12914700001470000100</v>
      </c>
      <c r="B5997" s="9" t="str">
        <f>VLOOKUP(A5997,disaster_type!$A$2:$L$60000,5,FALSE)</f>
        <v>Flood</v>
      </c>
      <c r="C5997" s="9" t="str">
        <f>VLOOKUP(I5997,_readme!$A$25:$B$49,2,FALSE)</f>
        <v>Flood</v>
      </c>
      <c r="D5997" s="9" t="b">
        <f t="shared" si="283"/>
        <v>0</v>
      </c>
      <c r="E5997" s="8" t="str">
        <f t="shared" si="284"/>
        <v>Flood</v>
      </c>
      <c r="F5997">
        <v>2002</v>
      </c>
      <c r="G5997" t="s">
        <v>386</v>
      </c>
      <c r="H5997" t="s">
        <v>387</v>
      </c>
      <c r="I5997" t="s">
        <v>112</v>
      </c>
      <c r="J5997">
        <v>1</v>
      </c>
      <c r="K5997">
        <v>29</v>
      </c>
      <c r="M5997">
        <v>1470000</v>
      </c>
      <c r="O5997">
        <v>1470000</v>
      </c>
      <c r="P5997">
        <v>100</v>
      </c>
    </row>
    <row r="5998" spans="1:16" x14ac:dyDescent="0.2">
      <c r="A5998" s="11" t="str">
        <f t="shared" si="282"/>
        <v>2002CAN1600600</v>
      </c>
      <c r="B5998" s="9" t="str">
        <f>VLOOKUP(A5998,disaster_type!$A$2:$L$60000,5,FALSE)</f>
        <v>Wildfire</v>
      </c>
      <c r="C5998" s="9" t="str">
        <f>VLOOKUP(I5998,_readme!$A$25:$B$49,2,FALSE)</f>
        <v>Wildfire</v>
      </c>
      <c r="D5998" s="9" t="b">
        <f t="shared" si="283"/>
        <v>0</v>
      </c>
      <c r="E5998" s="8" t="str">
        <f t="shared" si="284"/>
        <v>Wildfire</v>
      </c>
      <c r="F5998">
        <v>2002</v>
      </c>
      <c r="G5998" t="s">
        <v>43</v>
      </c>
      <c r="H5998" t="s">
        <v>44</v>
      </c>
      <c r="I5998" t="s">
        <v>111</v>
      </c>
      <c r="J5998">
        <v>1</v>
      </c>
      <c r="M5998">
        <v>600</v>
      </c>
      <c r="O5998">
        <v>600</v>
      </c>
    </row>
    <row r="5999" spans="1:16" x14ac:dyDescent="0.2">
      <c r="A5999" s="11" t="str">
        <f t="shared" si="282"/>
        <v>2002CAN1</v>
      </c>
      <c r="B5999" s="9" t="str">
        <f>VLOOKUP(A5999,disaster_type!$A$2:$L$60000,5,FALSE)</f>
        <v>Flood</v>
      </c>
      <c r="C5999" s="9" t="str">
        <f>VLOOKUP(I5999,_readme!$A$25:$B$49,2,FALSE)</f>
        <v>Flood</v>
      </c>
      <c r="D5999" s="9" t="b">
        <f t="shared" si="283"/>
        <v>0</v>
      </c>
      <c r="E5999" s="8" t="str">
        <f t="shared" si="284"/>
        <v>Flood</v>
      </c>
      <c r="F5999">
        <v>2002</v>
      </c>
      <c r="G5999" t="s">
        <v>43</v>
      </c>
      <c r="H5999" t="s">
        <v>44</v>
      </c>
      <c r="I5999" t="s">
        <v>112</v>
      </c>
      <c r="J5999">
        <v>1</v>
      </c>
    </row>
    <row r="6000" spans="1:16" x14ac:dyDescent="0.2">
      <c r="A6000" s="11" t="str">
        <f t="shared" si="282"/>
        <v>2002CAN12139139</v>
      </c>
      <c r="B6000" s="9" t="str">
        <f>VLOOKUP(A6000,disaster_type!$A$2:$L$60000,5,FALSE)</f>
        <v>Epidemic</v>
      </c>
      <c r="C6000" s="9" t="str">
        <f>VLOOKUP(I6000,_readme!$A$25:$B$49,2,FALSE)</f>
        <v>Epidemic</v>
      </c>
      <c r="D6000" s="9" t="b">
        <f t="shared" si="283"/>
        <v>0</v>
      </c>
      <c r="E6000" s="8" t="str">
        <f t="shared" si="284"/>
        <v>Epidemic</v>
      </c>
      <c r="F6000">
        <v>2002</v>
      </c>
      <c r="G6000" t="s">
        <v>43</v>
      </c>
      <c r="H6000" t="s">
        <v>44</v>
      </c>
      <c r="I6000" t="s">
        <v>18</v>
      </c>
      <c r="J6000">
        <v>1</v>
      </c>
      <c r="K6000">
        <v>2</v>
      </c>
      <c r="M6000">
        <v>139</v>
      </c>
      <c r="O6000">
        <v>139</v>
      </c>
    </row>
    <row r="6001" spans="1:16" x14ac:dyDescent="0.2">
      <c r="A6001" s="11" t="str">
        <f t="shared" si="282"/>
        <v>2002SPI1163040043079923</v>
      </c>
      <c r="B6001" s="9" t="str">
        <f>VLOOKUP(A6001,disaster_type!$A$2:$L$60000,5,FALSE)</f>
        <v>Flood</v>
      </c>
      <c r="C6001" s="9" t="str">
        <f>VLOOKUP(I6001,_readme!$A$25:$B$49,2,FALSE)</f>
        <v>Flood</v>
      </c>
      <c r="D6001" s="9" t="b">
        <f t="shared" si="283"/>
        <v>0</v>
      </c>
      <c r="E6001" s="8" t="str">
        <f t="shared" si="284"/>
        <v>Flood</v>
      </c>
      <c r="F6001">
        <v>2002</v>
      </c>
      <c r="G6001" t="s">
        <v>240</v>
      </c>
      <c r="H6001" t="s">
        <v>241</v>
      </c>
      <c r="I6001" t="s">
        <v>112</v>
      </c>
      <c r="J6001">
        <v>1</v>
      </c>
      <c r="K6001">
        <v>16</v>
      </c>
      <c r="L6001">
        <v>30</v>
      </c>
      <c r="M6001">
        <v>400</v>
      </c>
      <c r="O6001">
        <v>430</v>
      </c>
      <c r="P6001">
        <v>79923</v>
      </c>
    </row>
    <row r="6002" spans="1:16" x14ac:dyDescent="0.2">
      <c r="A6002" s="11" t="str">
        <f t="shared" si="282"/>
        <v>2002CYM23003001500</v>
      </c>
      <c r="B6002" s="9" t="str">
        <f>VLOOKUP(A6002,disaster_type!$A$2:$L$60000,5,FALSE)</f>
        <v>Storm</v>
      </c>
      <c r="C6002" s="9" t="str">
        <f>VLOOKUP(I6002,_readme!$A$25:$B$49,2,FALSE)</f>
        <v>Storm</v>
      </c>
      <c r="D6002" s="9" t="b">
        <f t="shared" si="283"/>
        <v>0</v>
      </c>
      <c r="E6002" s="8" t="str">
        <f t="shared" si="284"/>
        <v>Storm</v>
      </c>
      <c r="F6002">
        <v>2002</v>
      </c>
      <c r="G6002" t="s">
        <v>460</v>
      </c>
      <c r="H6002" t="s">
        <v>461</v>
      </c>
      <c r="I6002" t="s">
        <v>24</v>
      </c>
      <c r="J6002">
        <v>2</v>
      </c>
      <c r="M6002">
        <v>300</v>
      </c>
      <c r="O6002">
        <v>300</v>
      </c>
      <c r="P6002">
        <v>1500</v>
      </c>
    </row>
    <row r="6003" spans="1:16" x14ac:dyDescent="0.2">
      <c r="A6003" s="11" t="str">
        <f t="shared" si="282"/>
        <v>2002CAF11750750</v>
      </c>
      <c r="B6003" s="9" t="str">
        <f>VLOOKUP(A6003,disaster_type!$A$2:$L$60000,5,FALSE)</f>
        <v>Wildfire</v>
      </c>
      <c r="C6003" s="9" t="str">
        <f>VLOOKUP(I6003,_readme!$A$25:$B$49,2,FALSE)</f>
        <v>Wildfire</v>
      </c>
      <c r="D6003" s="9" t="b">
        <f t="shared" si="283"/>
        <v>0</v>
      </c>
      <c r="E6003" s="8" t="str">
        <f t="shared" si="284"/>
        <v>Wildfire</v>
      </c>
      <c r="F6003">
        <v>2002</v>
      </c>
      <c r="G6003" t="s">
        <v>330</v>
      </c>
      <c r="H6003" t="s">
        <v>331</v>
      </c>
      <c r="I6003" t="s">
        <v>111</v>
      </c>
      <c r="J6003">
        <v>1</v>
      </c>
      <c r="K6003">
        <v>1</v>
      </c>
      <c r="N6003">
        <v>750</v>
      </c>
      <c r="O6003">
        <v>750</v>
      </c>
    </row>
    <row r="6004" spans="1:16" x14ac:dyDescent="0.2">
      <c r="A6004" s="11" t="str">
        <f t="shared" si="282"/>
        <v>2002CAF16727727</v>
      </c>
      <c r="B6004" s="9" t="str">
        <f>VLOOKUP(A6004,disaster_type!$A$2:$L$60000,5,FALSE)</f>
        <v>Epidemic</v>
      </c>
      <c r="C6004" s="9" t="str">
        <f>VLOOKUP(I6004,_readme!$A$25:$B$49,2,FALSE)</f>
        <v>Epidemic</v>
      </c>
      <c r="D6004" s="9" t="b">
        <f t="shared" si="283"/>
        <v>0</v>
      </c>
      <c r="E6004" s="8" t="str">
        <f t="shared" si="284"/>
        <v>Epidemic</v>
      </c>
      <c r="F6004">
        <v>2002</v>
      </c>
      <c r="G6004" t="s">
        <v>330</v>
      </c>
      <c r="H6004" t="s">
        <v>331</v>
      </c>
      <c r="I6004" t="s">
        <v>18</v>
      </c>
      <c r="J6004">
        <v>1</v>
      </c>
      <c r="K6004">
        <v>6</v>
      </c>
      <c r="M6004">
        <v>727</v>
      </c>
      <c r="O6004">
        <v>727</v>
      </c>
    </row>
    <row r="6005" spans="1:16" x14ac:dyDescent="0.2">
      <c r="A6005" s="11" t="str">
        <f t="shared" si="282"/>
        <v>2002CHL12500025000</v>
      </c>
      <c r="B6005" s="9" t="str">
        <f>VLOOKUP(A6005,disaster_type!$A$2:$L$60000,5,FALSE)</f>
        <v xml:space="preserve">Extreme temperature </v>
      </c>
      <c r="C6005" s="9" t="str">
        <f>VLOOKUP(I6005,_readme!$A$25:$B$49,2,FALSE)</f>
        <v xml:space="preserve">Extreme temperature </v>
      </c>
      <c r="D6005" s="9" t="b">
        <f t="shared" si="283"/>
        <v>0</v>
      </c>
      <c r="E6005" s="8" t="str">
        <f t="shared" si="284"/>
        <v xml:space="preserve">Extreme temperature </v>
      </c>
      <c r="F6005">
        <v>2002</v>
      </c>
      <c r="G6005" t="s">
        <v>63</v>
      </c>
      <c r="H6005" t="s">
        <v>64</v>
      </c>
      <c r="I6005" t="s">
        <v>213</v>
      </c>
      <c r="J6005">
        <v>1</v>
      </c>
      <c r="M6005">
        <v>25000</v>
      </c>
      <c r="O6005">
        <v>25000</v>
      </c>
    </row>
    <row r="6006" spans="1:16" x14ac:dyDescent="0.2">
      <c r="A6006" s="11" t="str">
        <f t="shared" si="282"/>
        <v>2002CHL180000</v>
      </c>
      <c r="B6006" s="9" t="str">
        <f>VLOOKUP(A6006,disaster_type!$A$2:$L$60000,5,FALSE)</f>
        <v>Wildfire</v>
      </c>
      <c r="C6006" s="9" t="str">
        <f>VLOOKUP(I6006,_readme!$A$25:$B$49,2,FALSE)</f>
        <v>Wildfire</v>
      </c>
      <c r="D6006" s="9" t="b">
        <f t="shared" si="283"/>
        <v>0</v>
      </c>
      <c r="E6006" s="8" t="str">
        <f t="shared" si="284"/>
        <v>Wildfire</v>
      </c>
      <c r="F6006">
        <v>2002</v>
      </c>
      <c r="G6006" t="s">
        <v>63</v>
      </c>
      <c r="H6006" t="s">
        <v>64</v>
      </c>
      <c r="I6006" t="s">
        <v>111</v>
      </c>
      <c r="J6006">
        <v>1</v>
      </c>
      <c r="P6006">
        <v>80000</v>
      </c>
    </row>
    <row r="6007" spans="1:16" x14ac:dyDescent="0.2">
      <c r="A6007" s="11" t="str">
        <f t="shared" si="282"/>
        <v>2002CHL319230642230642200000</v>
      </c>
      <c r="B6007" s="9" t="str">
        <f>VLOOKUP(A6007,disaster_type!$A$2:$L$60000,5,FALSE)</f>
        <v>Flood</v>
      </c>
      <c r="C6007" s="9" t="str">
        <f>VLOOKUP(I6007,_readme!$A$25:$B$49,2,FALSE)</f>
        <v>Flood</v>
      </c>
      <c r="D6007" s="9" t="b">
        <f t="shared" si="283"/>
        <v>0</v>
      </c>
      <c r="E6007" s="8" t="str">
        <f t="shared" si="284"/>
        <v>Flood</v>
      </c>
      <c r="F6007">
        <v>2002</v>
      </c>
      <c r="G6007" t="s">
        <v>63</v>
      </c>
      <c r="H6007" t="s">
        <v>64</v>
      </c>
      <c r="I6007" t="s">
        <v>112</v>
      </c>
      <c r="J6007">
        <v>3</v>
      </c>
      <c r="K6007">
        <v>19</v>
      </c>
      <c r="M6007">
        <v>230642</v>
      </c>
      <c r="O6007">
        <v>230642</v>
      </c>
      <c r="P6007">
        <v>200000</v>
      </c>
    </row>
    <row r="6008" spans="1:16" x14ac:dyDescent="0.2">
      <c r="A6008" s="11" t="str">
        <f t="shared" si="282"/>
        <v>2002CHN5218851335070013350785775000</v>
      </c>
      <c r="B6008" s="9" t="e">
        <f>VLOOKUP(A6008,disaster_type!$A$2:$L$60000,5,FALSE)</f>
        <v>#N/A</v>
      </c>
      <c r="C6008" s="9" t="e">
        <f>VLOOKUP(I6008,_readme!$A$25:$B$49,2,FALSE)</f>
        <v>#N/A</v>
      </c>
      <c r="D6008" s="9" t="b">
        <f t="shared" si="283"/>
        <v>1</v>
      </c>
      <c r="E6008" s="8" t="e">
        <f t="shared" si="284"/>
        <v>#N/A</v>
      </c>
      <c r="F6008">
        <v>2002</v>
      </c>
      <c r="G6008" t="s">
        <v>65</v>
      </c>
      <c r="H6008" t="s">
        <v>66</v>
      </c>
      <c r="I6008" t="s">
        <v>17</v>
      </c>
      <c r="J6008">
        <v>5</v>
      </c>
      <c r="K6008">
        <v>218</v>
      </c>
      <c r="L6008">
        <v>85</v>
      </c>
      <c r="M6008">
        <v>13350700</v>
      </c>
      <c r="O6008">
        <v>13350785</v>
      </c>
      <c r="P6008">
        <v>775000</v>
      </c>
    </row>
    <row r="6009" spans="1:16" x14ac:dyDescent="0.2">
      <c r="A6009" s="11" t="str">
        <f t="shared" si="282"/>
        <v>2002CHN120674674</v>
      </c>
      <c r="B6009" s="9" t="e">
        <f>VLOOKUP(A6009,disaster_type!$A$2:$L$60000,5,FALSE)</f>
        <v>#N/A</v>
      </c>
      <c r="C6009" s="9" t="str">
        <f>VLOOKUP(I6009,_readme!$A$25:$B$49,2,FALSE)</f>
        <v>Epidemic</v>
      </c>
      <c r="D6009" s="9" t="b">
        <f t="shared" si="283"/>
        <v>1</v>
      </c>
      <c r="E6009" s="8" t="str">
        <f t="shared" si="284"/>
        <v>Epidemic</v>
      </c>
      <c r="F6009">
        <v>2002</v>
      </c>
      <c r="G6009" t="s">
        <v>65</v>
      </c>
      <c r="H6009" t="s">
        <v>66</v>
      </c>
      <c r="I6009" t="s">
        <v>77</v>
      </c>
      <c r="J6009">
        <v>1</v>
      </c>
      <c r="K6009">
        <v>20</v>
      </c>
      <c r="M6009">
        <v>674</v>
      </c>
      <c r="O6009">
        <v>674</v>
      </c>
    </row>
    <row r="6010" spans="1:16" x14ac:dyDescent="0.2">
      <c r="A6010" s="11" t="str">
        <f t="shared" si="282"/>
        <v>2002CHN1611515</v>
      </c>
      <c r="B6010" s="9" t="e">
        <f>VLOOKUP(A6010,disaster_type!$A$2:$L$60000,5,FALSE)</f>
        <v>#N/A</v>
      </c>
      <c r="C6010" s="9" t="str">
        <f>VLOOKUP(I6010,_readme!$A$25:$B$49,2,FALSE)</f>
        <v>Flood</v>
      </c>
      <c r="D6010" s="9" t="b">
        <f t="shared" si="283"/>
        <v>1</v>
      </c>
      <c r="E6010" s="8" t="str">
        <f t="shared" si="284"/>
        <v>Flood</v>
      </c>
      <c r="F6010">
        <v>2002</v>
      </c>
      <c r="G6010" t="s">
        <v>65</v>
      </c>
      <c r="H6010" t="s">
        <v>66</v>
      </c>
      <c r="I6010" t="s">
        <v>91</v>
      </c>
      <c r="J6010">
        <v>1</v>
      </c>
      <c r="K6010">
        <v>61</v>
      </c>
      <c r="L6010">
        <v>15</v>
      </c>
      <c r="O6010">
        <v>15</v>
      </c>
    </row>
    <row r="6011" spans="1:16" x14ac:dyDescent="0.2">
      <c r="A6011" s="11" t="str">
        <f t="shared" si="282"/>
        <v>2002CHN35231010022000010022031033000</v>
      </c>
      <c r="B6011" s="9" t="e">
        <f>VLOOKUP(A6011,disaster_type!$A$2:$L$60000,5,FALSE)</f>
        <v>#N/A</v>
      </c>
      <c r="C6011" s="9" t="str">
        <f>VLOOKUP(I6011,_readme!$A$25:$B$49,2,FALSE)</f>
        <v>Storm</v>
      </c>
      <c r="D6011" s="9" t="b">
        <f t="shared" si="283"/>
        <v>1</v>
      </c>
      <c r="E6011" s="8" t="str">
        <f t="shared" si="284"/>
        <v>Storm</v>
      </c>
      <c r="F6011">
        <v>2002</v>
      </c>
      <c r="G6011" t="s">
        <v>65</v>
      </c>
      <c r="H6011" t="s">
        <v>66</v>
      </c>
      <c r="I6011" t="s">
        <v>52</v>
      </c>
      <c r="J6011">
        <v>3</v>
      </c>
      <c r="K6011">
        <v>52</v>
      </c>
      <c r="L6011">
        <v>310</v>
      </c>
      <c r="M6011">
        <v>100220000</v>
      </c>
      <c r="O6011">
        <v>100220310</v>
      </c>
      <c r="P6011">
        <v>33000</v>
      </c>
    </row>
    <row r="6012" spans="1:16" x14ac:dyDescent="0.2">
      <c r="A6012" s="11" t="str">
        <f t="shared" si="282"/>
        <v>2002CHN364560000645600001210000</v>
      </c>
      <c r="B6012" s="9" t="str">
        <f>VLOOKUP(A6012,disaster_type!$A$2:$L$60000,5,FALSE)</f>
        <v>Drought</v>
      </c>
      <c r="C6012" s="9" t="str">
        <f>VLOOKUP(I6012,_readme!$A$25:$B$49,2,FALSE)</f>
        <v>Drought</v>
      </c>
      <c r="D6012" s="9" t="b">
        <f t="shared" si="283"/>
        <v>0</v>
      </c>
      <c r="E6012" s="8" t="str">
        <f t="shared" si="284"/>
        <v>Drought</v>
      </c>
      <c r="F6012">
        <v>2002</v>
      </c>
      <c r="G6012" t="s">
        <v>65</v>
      </c>
      <c r="H6012" t="s">
        <v>66</v>
      </c>
      <c r="I6012" t="s">
        <v>12</v>
      </c>
      <c r="J6012">
        <v>3</v>
      </c>
      <c r="M6012">
        <v>64560000</v>
      </c>
      <c r="O6012">
        <v>64560000</v>
      </c>
      <c r="P6012">
        <v>1210000</v>
      </c>
    </row>
    <row r="6013" spans="1:16" x14ac:dyDescent="0.2">
      <c r="A6013" s="11" t="str">
        <f t="shared" si="282"/>
        <v>2002CHN17933525780000000800352573100000</v>
      </c>
      <c r="B6013" s="9" t="e">
        <f>VLOOKUP(A6013,disaster_type!$A$2:$L$60000,5,FALSE)</f>
        <v>#N/A</v>
      </c>
      <c r="C6013" s="9" t="str">
        <f>VLOOKUP(I6013,_readme!$A$25:$B$49,2,FALSE)</f>
        <v>Flood</v>
      </c>
      <c r="D6013" s="9" t="b">
        <f t="shared" si="283"/>
        <v>1</v>
      </c>
      <c r="E6013" s="8" t="str">
        <f t="shared" si="284"/>
        <v>Flood</v>
      </c>
      <c r="F6013">
        <v>2002</v>
      </c>
      <c r="G6013" t="s">
        <v>65</v>
      </c>
      <c r="H6013" t="s">
        <v>66</v>
      </c>
      <c r="I6013" t="s">
        <v>180</v>
      </c>
      <c r="J6013">
        <v>1</v>
      </c>
      <c r="K6013">
        <v>793</v>
      </c>
      <c r="L6013">
        <v>35257</v>
      </c>
      <c r="M6013">
        <v>80000000</v>
      </c>
      <c r="O6013">
        <v>80035257</v>
      </c>
      <c r="P6013">
        <v>3100000</v>
      </c>
    </row>
    <row r="6014" spans="1:16" x14ac:dyDescent="0.2">
      <c r="A6014" s="11" t="str">
        <f t="shared" si="282"/>
        <v>2002CHN22658304865878</v>
      </c>
      <c r="B6014" s="9" t="str">
        <f>VLOOKUP(A6014,disaster_type!$A$2:$L$60000,5,FALSE)</f>
        <v>Earthquake</v>
      </c>
      <c r="C6014" s="9" t="str">
        <f>VLOOKUP(I6014,_readme!$A$25:$B$49,2,FALSE)</f>
        <v>Earthquake</v>
      </c>
      <c r="D6014" s="9" t="b">
        <f t="shared" si="283"/>
        <v>0</v>
      </c>
      <c r="E6014" s="8" t="str">
        <f t="shared" si="284"/>
        <v>Earthquake</v>
      </c>
      <c r="F6014">
        <v>2002</v>
      </c>
      <c r="G6014" t="s">
        <v>65</v>
      </c>
      <c r="H6014" t="s">
        <v>66</v>
      </c>
      <c r="I6014" t="s">
        <v>28</v>
      </c>
      <c r="J6014">
        <v>2</v>
      </c>
      <c r="K6014">
        <v>2</v>
      </c>
      <c r="M6014">
        <v>65830</v>
      </c>
      <c r="N6014">
        <v>48</v>
      </c>
      <c r="O6014">
        <v>65878</v>
      </c>
    </row>
    <row r="6015" spans="1:16" x14ac:dyDescent="0.2">
      <c r="A6015" s="11" t="str">
        <f t="shared" si="282"/>
        <v>2002CHN1735003500</v>
      </c>
      <c r="B6015" s="9" t="str">
        <f>VLOOKUP(A6015,disaster_type!$A$2:$L$60000,5,FALSE)</f>
        <v xml:space="preserve">Extreme temperature </v>
      </c>
      <c r="C6015" s="9" t="str">
        <f>VLOOKUP(I6015,_readme!$A$25:$B$49,2,FALSE)</f>
        <v xml:space="preserve">Extreme temperature </v>
      </c>
      <c r="D6015" s="9" t="b">
        <f t="shared" si="283"/>
        <v>0</v>
      </c>
      <c r="E6015" s="8" t="str">
        <f t="shared" si="284"/>
        <v xml:space="preserve">Extreme temperature </v>
      </c>
      <c r="F6015">
        <v>2002</v>
      </c>
      <c r="G6015" t="s">
        <v>65</v>
      </c>
      <c r="H6015" t="s">
        <v>66</v>
      </c>
      <c r="I6015" t="s">
        <v>175</v>
      </c>
      <c r="J6015">
        <v>1</v>
      </c>
      <c r="K6015">
        <v>7</v>
      </c>
      <c r="L6015">
        <v>3500</v>
      </c>
      <c r="O6015">
        <v>3500</v>
      </c>
    </row>
    <row r="6016" spans="1:16" x14ac:dyDescent="0.2">
      <c r="A6016" s="11" t="str">
        <f t="shared" si="282"/>
        <v>2002CHN4631111</v>
      </c>
      <c r="B6016" s="9" t="str">
        <f>VLOOKUP(A6016,disaster_type!$A$2:$L$60000,5,FALSE)</f>
        <v>Landslide</v>
      </c>
      <c r="C6016" s="9" t="str">
        <f>VLOOKUP(I6016,_readme!$A$25:$B$49,2,FALSE)</f>
        <v>Landslide</v>
      </c>
      <c r="D6016" s="9" t="b">
        <f t="shared" si="283"/>
        <v>0</v>
      </c>
      <c r="E6016" s="8" t="str">
        <f t="shared" si="284"/>
        <v>Landslide</v>
      </c>
      <c r="F6016">
        <v>2002</v>
      </c>
      <c r="G6016" t="s">
        <v>65</v>
      </c>
      <c r="H6016" t="s">
        <v>66</v>
      </c>
      <c r="I6016" t="s">
        <v>80</v>
      </c>
      <c r="J6016">
        <v>4</v>
      </c>
      <c r="K6016">
        <v>63</v>
      </c>
      <c r="L6016">
        <v>11</v>
      </c>
      <c r="O6016">
        <v>11</v>
      </c>
    </row>
    <row r="6017" spans="1:16" x14ac:dyDescent="0.2">
      <c r="A6017" s="11" t="str">
        <f t="shared" si="282"/>
        <v>2002CHN6205323268708002300268734231038800</v>
      </c>
      <c r="B6017" s="9" t="e">
        <f>VLOOKUP(A6017,disaster_type!$A$2:$L$60000,5,FALSE)</f>
        <v>#N/A</v>
      </c>
      <c r="C6017" s="9" t="str">
        <f>VLOOKUP(I6017,_readme!$A$25:$B$49,2,FALSE)</f>
        <v>Flood</v>
      </c>
      <c r="D6017" s="9" t="b">
        <f t="shared" si="283"/>
        <v>1</v>
      </c>
      <c r="E6017" s="8" t="str">
        <f t="shared" si="284"/>
        <v>Flood</v>
      </c>
      <c r="F6017">
        <v>2002</v>
      </c>
      <c r="G6017" t="s">
        <v>65</v>
      </c>
      <c r="H6017" t="s">
        <v>66</v>
      </c>
      <c r="I6017" t="s">
        <v>112</v>
      </c>
      <c r="J6017">
        <v>6</v>
      </c>
      <c r="K6017">
        <v>205</v>
      </c>
      <c r="L6017">
        <v>323</v>
      </c>
      <c r="M6017">
        <v>26870800</v>
      </c>
      <c r="N6017">
        <v>2300</v>
      </c>
      <c r="O6017">
        <v>26873423</v>
      </c>
      <c r="P6017">
        <v>1038800</v>
      </c>
    </row>
    <row r="6018" spans="1:16" x14ac:dyDescent="0.2">
      <c r="A6018" s="11" t="str">
        <f t="shared" si="282"/>
        <v>2002CHN125180000180000</v>
      </c>
      <c r="B6018" s="9" t="e">
        <f>VLOOKUP(A6018,disaster_type!$A$2:$L$60000,5,FALSE)</f>
        <v>#N/A</v>
      </c>
      <c r="C6018" s="9" t="str">
        <f>VLOOKUP(I6018,_readme!$A$25:$B$49,2,FALSE)</f>
        <v>Storm</v>
      </c>
      <c r="D6018" s="9" t="b">
        <f t="shared" si="283"/>
        <v>1</v>
      </c>
      <c r="E6018" s="8" t="str">
        <f t="shared" si="284"/>
        <v>Storm</v>
      </c>
      <c r="F6018">
        <v>2002</v>
      </c>
      <c r="G6018" t="s">
        <v>65</v>
      </c>
      <c r="H6018" t="s">
        <v>66</v>
      </c>
      <c r="I6018" t="s">
        <v>24</v>
      </c>
      <c r="J6018">
        <v>1</v>
      </c>
      <c r="K6018">
        <v>25</v>
      </c>
      <c r="M6018">
        <v>180000</v>
      </c>
      <c r="O6018">
        <v>180000</v>
      </c>
    </row>
    <row r="6019" spans="1:16" x14ac:dyDescent="0.2">
      <c r="A6019" s="11" t="str">
        <f t="shared" ref="A6019:A6082" si="285">F6019&amp;G6019&amp;J6019&amp;K6019&amp;L6019&amp;M6019&amp;N6019&amp;O6019&amp;P6019</f>
        <v>2002CHN134949784978</v>
      </c>
      <c r="B6019" s="9" t="e">
        <f>VLOOKUP(A6019,disaster_type!$A$2:$L$60000,5,FALSE)</f>
        <v>#N/A</v>
      </c>
      <c r="C6019" s="9" t="str">
        <f>VLOOKUP(I6019,_readme!$A$25:$B$49,2,FALSE)</f>
        <v>Epidemic</v>
      </c>
      <c r="D6019" s="9" t="b">
        <f t="shared" ref="D6019:D6082" si="286">ISNA(B6019)</f>
        <v>1</v>
      </c>
      <c r="E6019" s="8" t="str">
        <f t="shared" si="284"/>
        <v>Epidemic</v>
      </c>
      <c r="F6019">
        <v>2002</v>
      </c>
      <c r="G6019" t="s">
        <v>65</v>
      </c>
      <c r="H6019" t="s">
        <v>66</v>
      </c>
      <c r="I6019" t="s">
        <v>18</v>
      </c>
      <c r="J6019">
        <v>1</v>
      </c>
      <c r="K6019">
        <v>349</v>
      </c>
      <c r="M6019">
        <v>4978</v>
      </c>
      <c r="O6019">
        <v>4978</v>
      </c>
    </row>
    <row r="6020" spans="1:16" x14ac:dyDescent="0.2">
      <c r="A6020" s="11" t="str">
        <f t="shared" si="285"/>
        <v>2002COL110251025</v>
      </c>
      <c r="B6020" s="9" t="e">
        <f>VLOOKUP(A6020,disaster_type!$A$2:$L$60000,5,FALSE)</f>
        <v>#N/A</v>
      </c>
      <c r="C6020" s="9" t="e">
        <f>VLOOKUP(I6020,_readme!$A$25:$B$49,2,FALSE)</f>
        <v>#N/A</v>
      </c>
      <c r="D6020" s="9" t="b">
        <f t="shared" si="286"/>
        <v>1</v>
      </c>
      <c r="E6020" s="8" t="e">
        <f t="shared" si="284"/>
        <v>#N/A</v>
      </c>
      <c r="F6020">
        <v>2002</v>
      </c>
      <c r="G6020" t="s">
        <v>67</v>
      </c>
      <c r="H6020" t="s">
        <v>68</v>
      </c>
      <c r="I6020" t="s">
        <v>17</v>
      </c>
      <c r="J6020">
        <v>1</v>
      </c>
      <c r="M6020">
        <v>1025</v>
      </c>
      <c r="O6020">
        <v>1025</v>
      </c>
    </row>
    <row r="6021" spans="1:16" x14ac:dyDescent="0.2">
      <c r="A6021" s="11" t="str">
        <f t="shared" si="285"/>
        <v>2002COL17020002000</v>
      </c>
      <c r="B6021" s="9" t="str">
        <f>VLOOKUP(A6021,disaster_type!$A$2:$L$60000,5,FALSE)</f>
        <v>Landslide</v>
      </c>
      <c r="C6021" s="9" t="str">
        <f>VLOOKUP(I6021,_readme!$A$25:$B$49,2,FALSE)</f>
        <v>Landslide</v>
      </c>
      <c r="D6021" s="9" t="b">
        <f t="shared" si="286"/>
        <v>0</v>
      </c>
      <c r="E6021" s="8" t="str">
        <f t="shared" si="284"/>
        <v>Landslide</v>
      </c>
      <c r="F6021">
        <v>2002</v>
      </c>
      <c r="G6021" t="s">
        <v>67</v>
      </c>
      <c r="H6021" t="s">
        <v>68</v>
      </c>
      <c r="I6021" t="s">
        <v>80</v>
      </c>
      <c r="J6021">
        <v>1</v>
      </c>
      <c r="K6021">
        <v>70</v>
      </c>
      <c r="N6021">
        <v>2000</v>
      </c>
      <c r="O6021">
        <v>2000</v>
      </c>
    </row>
    <row r="6022" spans="1:16" x14ac:dyDescent="0.2">
      <c r="A6022" s="11" t="str">
        <f t="shared" si="285"/>
        <v>2002COL36513123500123513</v>
      </c>
      <c r="B6022" s="9" t="e">
        <f>VLOOKUP(A6022,disaster_type!$A$2:$L$60000,5,FALSE)</f>
        <v>#N/A</v>
      </c>
      <c r="C6022" s="9" t="str">
        <f>VLOOKUP(I6022,_readme!$A$25:$B$49,2,FALSE)</f>
        <v>Flood</v>
      </c>
      <c r="D6022" s="9" t="b">
        <f t="shared" si="286"/>
        <v>1</v>
      </c>
      <c r="E6022" s="8" t="str">
        <f t="shared" si="284"/>
        <v>Flood</v>
      </c>
      <c r="F6022">
        <v>2002</v>
      </c>
      <c r="G6022" t="s">
        <v>67</v>
      </c>
      <c r="H6022" t="s">
        <v>68</v>
      </c>
      <c r="I6022" t="s">
        <v>112</v>
      </c>
      <c r="J6022">
        <v>3</v>
      </c>
      <c r="K6022">
        <v>65</v>
      </c>
      <c r="L6022">
        <v>13</v>
      </c>
      <c r="M6022">
        <v>123500</v>
      </c>
      <c r="O6022">
        <v>123513</v>
      </c>
    </row>
    <row r="6023" spans="1:16" x14ac:dyDescent="0.2">
      <c r="A6023" s="11" t="str">
        <f t="shared" si="285"/>
        <v>2002COD12004001100001104009000</v>
      </c>
      <c r="B6023" s="9" t="str">
        <f>VLOOKUP(A6023,disaster_type!$A$2:$L$60000,5,FALSE)</f>
        <v>Volcanic activity</v>
      </c>
      <c r="C6023" s="9" t="str">
        <f>VLOOKUP(I6023,_readme!$A$25:$B$49,2,FALSE)</f>
        <v>Volcanic activity</v>
      </c>
      <c r="D6023" s="9" t="b">
        <f t="shared" si="286"/>
        <v>0</v>
      </c>
      <c r="E6023" s="8" t="str">
        <f t="shared" si="284"/>
        <v>Volcanic activity</v>
      </c>
      <c r="F6023">
        <v>2002</v>
      </c>
      <c r="G6023" t="s">
        <v>284</v>
      </c>
      <c r="H6023" t="s">
        <v>285</v>
      </c>
      <c r="I6023" t="s">
        <v>21</v>
      </c>
      <c r="J6023">
        <v>1</v>
      </c>
      <c r="K6023">
        <v>200</v>
      </c>
      <c r="L6023">
        <v>400</v>
      </c>
      <c r="N6023">
        <v>110000</v>
      </c>
      <c r="O6023">
        <v>110400</v>
      </c>
      <c r="P6023">
        <v>9000</v>
      </c>
    </row>
    <row r="6024" spans="1:16" x14ac:dyDescent="0.2">
      <c r="A6024" s="11" t="str">
        <f t="shared" si="285"/>
        <v>2002COD416431123112</v>
      </c>
      <c r="B6024" s="9" t="e">
        <f>VLOOKUP(A6024,disaster_type!$A$2:$L$60000,5,FALSE)</f>
        <v>#N/A</v>
      </c>
      <c r="C6024" s="9" t="str">
        <f>VLOOKUP(I6024,_readme!$A$25:$B$49,2,FALSE)</f>
        <v>Epidemic</v>
      </c>
      <c r="D6024" s="9" t="b">
        <f t="shared" si="286"/>
        <v>1</v>
      </c>
      <c r="E6024" s="8" t="str">
        <f t="shared" si="284"/>
        <v>Epidemic</v>
      </c>
      <c r="F6024">
        <v>2002</v>
      </c>
      <c r="G6024" t="s">
        <v>284</v>
      </c>
      <c r="H6024" t="s">
        <v>285</v>
      </c>
      <c r="I6024" t="s">
        <v>77</v>
      </c>
      <c r="J6024">
        <v>4</v>
      </c>
      <c r="K6024">
        <v>164</v>
      </c>
      <c r="M6024">
        <v>3112</v>
      </c>
      <c r="O6024">
        <v>3112</v>
      </c>
    </row>
    <row r="6025" spans="1:16" x14ac:dyDescent="0.2">
      <c r="A6025" s="11" t="str">
        <f t="shared" si="285"/>
        <v>2002COD1404025002540</v>
      </c>
      <c r="B6025" s="9" t="str">
        <f>VLOOKUP(A6025,disaster_type!$A$2:$L$60000,5,FALSE)</f>
        <v>Flood</v>
      </c>
      <c r="C6025" s="9" t="str">
        <f>VLOOKUP(I6025,_readme!$A$25:$B$49,2,FALSE)</f>
        <v>Flood</v>
      </c>
      <c r="D6025" s="9" t="b">
        <f t="shared" si="286"/>
        <v>0</v>
      </c>
      <c r="E6025" s="8" t="str">
        <f t="shared" si="284"/>
        <v>Flood</v>
      </c>
      <c r="F6025">
        <v>2002</v>
      </c>
      <c r="G6025" t="s">
        <v>284</v>
      </c>
      <c r="H6025" t="s">
        <v>285</v>
      </c>
      <c r="I6025" t="s">
        <v>112</v>
      </c>
      <c r="J6025">
        <v>1</v>
      </c>
      <c r="K6025">
        <v>40</v>
      </c>
      <c r="L6025">
        <v>40</v>
      </c>
      <c r="M6025">
        <v>2500</v>
      </c>
      <c r="O6025">
        <v>2540</v>
      </c>
    </row>
    <row r="6026" spans="1:16" x14ac:dyDescent="0.2">
      <c r="A6026" s="11" t="str">
        <f t="shared" si="285"/>
        <v>2002COD52338536263536263</v>
      </c>
      <c r="B6026" s="9" t="e">
        <f>VLOOKUP(A6026,disaster_type!$A$2:$L$60000,5,FALSE)</f>
        <v>#N/A</v>
      </c>
      <c r="C6026" s="9" t="str">
        <f>VLOOKUP(I6026,_readme!$A$25:$B$49,2,FALSE)</f>
        <v>Epidemic</v>
      </c>
      <c r="D6026" s="9" t="b">
        <f t="shared" si="286"/>
        <v>1</v>
      </c>
      <c r="E6026" s="8" t="str">
        <f t="shared" si="284"/>
        <v>Epidemic</v>
      </c>
      <c r="F6026">
        <v>2002</v>
      </c>
      <c r="G6026" t="s">
        <v>284</v>
      </c>
      <c r="H6026" t="s">
        <v>285</v>
      </c>
      <c r="I6026" t="s">
        <v>18</v>
      </c>
      <c r="J6026">
        <v>5</v>
      </c>
      <c r="K6026">
        <v>2338</v>
      </c>
      <c r="M6026">
        <v>536263</v>
      </c>
      <c r="O6026">
        <v>536263</v>
      </c>
    </row>
    <row r="6027" spans="1:16" x14ac:dyDescent="0.2">
      <c r="A6027" s="11" t="str">
        <f t="shared" si="285"/>
        <v>2002COG150004800053000</v>
      </c>
      <c r="B6027" s="9" t="str">
        <f>VLOOKUP(A6027,disaster_type!$A$2:$L$60000,5,FALSE)</f>
        <v>Flood</v>
      </c>
      <c r="C6027" s="9" t="str">
        <f>VLOOKUP(I6027,_readme!$A$25:$B$49,2,FALSE)</f>
        <v>Flood</v>
      </c>
      <c r="D6027" s="9" t="b">
        <f t="shared" si="286"/>
        <v>0</v>
      </c>
      <c r="E6027" s="8" t="str">
        <f t="shared" si="284"/>
        <v>Flood</v>
      </c>
      <c r="F6027">
        <v>2002</v>
      </c>
      <c r="G6027" t="s">
        <v>294</v>
      </c>
      <c r="H6027" t="s">
        <v>295</v>
      </c>
      <c r="I6027" t="s">
        <v>112</v>
      </c>
      <c r="J6027">
        <v>1</v>
      </c>
      <c r="M6027">
        <v>5000</v>
      </c>
      <c r="N6027">
        <v>48000</v>
      </c>
      <c r="O6027">
        <v>53000</v>
      </c>
    </row>
    <row r="6028" spans="1:16" x14ac:dyDescent="0.2">
      <c r="A6028" s="11" t="str">
        <f t="shared" si="285"/>
        <v>2002COG11281515</v>
      </c>
      <c r="B6028" s="9" t="str">
        <f>VLOOKUP(A6028,disaster_type!$A$2:$L$60000,5,FALSE)</f>
        <v>Epidemic</v>
      </c>
      <c r="C6028" s="9" t="str">
        <f>VLOOKUP(I6028,_readme!$A$25:$B$49,2,FALSE)</f>
        <v>Epidemic</v>
      </c>
      <c r="D6028" s="9" t="b">
        <f t="shared" si="286"/>
        <v>0</v>
      </c>
      <c r="E6028" s="8" t="str">
        <f t="shared" si="284"/>
        <v>Epidemic</v>
      </c>
      <c r="F6028">
        <v>2002</v>
      </c>
      <c r="G6028" t="s">
        <v>294</v>
      </c>
      <c r="H6028" t="s">
        <v>295</v>
      </c>
      <c r="I6028" t="s">
        <v>18</v>
      </c>
      <c r="J6028">
        <v>1</v>
      </c>
      <c r="K6028">
        <v>128</v>
      </c>
      <c r="M6028">
        <v>15</v>
      </c>
      <c r="O6028">
        <v>15</v>
      </c>
    </row>
    <row r="6029" spans="1:16" x14ac:dyDescent="0.2">
      <c r="A6029" s="11" t="str">
        <f t="shared" si="285"/>
        <v>2002CRI2104095000950401000</v>
      </c>
      <c r="B6029" s="9" t="str">
        <f>VLOOKUP(A6029,disaster_type!$A$2:$L$60000,5,FALSE)</f>
        <v>Flood</v>
      </c>
      <c r="C6029" s="9" t="str">
        <f>VLOOKUP(I6029,_readme!$A$25:$B$49,2,FALSE)</f>
        <v>Flood</v>
      </c>
      <c r="D6029" s="9" t="b">
        <f t="shared" si="286"/>
        <v>0</v>
      </c>
      <c r="E6029" s="8" t="str">
        <f t="shared" si="284"/>
        <v>Flood</v>
      </c>
      <c r="F6029">
        <v>2002</v>
      </c>
      <c r="G6029" t="s">
        <v>99</v>
      </c>
      <c r="H6029" t="s">
        <v>100</v>
      </c>
      <c r="I6029" t="s">
        <v>112</v>
      </c>
      <c r="J6029">
        <v>2</v>
      </c>
      <c r="K6029">
        <v>10</v>
      </c>
      <c r="L6029">
        <v>40</v>
      </c>
      <c r="M6029">
        <v>95000</v>
      </c>
      <c r="O6029">
        <v>95040</v>
      </c>
      <c r="P6029">
        <v>1000</v>
      </c>
    </row>
    <row r="6030" spans="1:16" x14ac:dyDescent="0.2">
      <c r="A6030" s="11" t="str">
        <f t="shared" si="285"/>
        <v>2002CIV377861861</v>
      </c>
      <c r="B6030" s="9" t="str">
        <f>VLOOKUP(A6030,disaster_type!$A$2:$L$60000,5,FALSE)</f>
        <v>Epidemic</v>
      </c>
      <c r="C6030" s="9" t="str">
        <f>VLOOKUP(I6030,_readme!$A$25:$B$49,2,FALSE)</f>
        <v>Epidemic</v>
      </c>
      <c r="D6030" s="9" t="b">
        <f t="shared" si="286"/>
        <v>0</v>
      </c>
      <c r="E6030" s="8" t="str">
        <f t="shared" si="284"/>
        <v>Epidemic</v>
      </c>
      <c r="F6030">
        <v>2002</v>
      </c>
      <c r="G6030" t="s">
        <v>314</v>
      </c>
      <c r="H6030" t="s">
        <v>315</v>
      </c>
      <c r="I6030" t="s">
        <v>77</v>
      </c>
      <c r="J6030">
        <v>3</v>
      </c>
      <c r="K6030">
        <v>77</v>
      </c>
      <c r="M6030">
        <v>861</v>
      </c>
      <c r="O6030">
        <v>861</v>
      </c>
    </row>
    <row r="6031" spans="1:16" x14ac:dyDescent="0.2">
      <c r="A6031" s="11" t="str">
        <f t="shared" si="285"/>
        <v>2002CUB13500035000</v>
      </c>
      <c r="B6031" s="9" t="str">
        <f>VLOOKUP(A6031,disaster_type!$A$2:$L$60000,5,FALSE)</f>
        <v>Flood</v>
      </c>
      <c r="C6031" s="9" t="str">
        <f>VLOOKUP(I6031,_readme!$A$25:$B$49,2,FALSE)</f>
        <v>Flood</v>
      </c>
      <c r="D6031" s="9" t="b">
        <f t="shared" si="286"/>
        <v>0</v>
      </c>
      <c r="E6031" s="8" t="str">
        <f t="shared" si="284"/>
        <v>Flood</v>
      </c>
      <c r="F6031">
        <v>2002</v>
      </c>
      <c r="G6031" t="s">
        <v>135</v>
      </c>
      <c r="H6031" t="s">
        <v>136</v>
      </c>
      <c r="I6031" t="s">
        <v>112</v>
      </c>
      <c r="J6031">
        <v>1</v>
      </c>
      <c r="M6031">
        <v>35000</v>
      </c>
      <c r="O6031">
        <v>35000</v>
      </c>
    </row>
    <row r="6032" spans="1:16" x14ac:dyDescent="0.2">
      <c r="A6032" s="11" t="str">
        <f t="shared" si="285"/>
        <v>2002CUB2332397032397046000</v>
      </c>
      <c r="B6032" s="9" t="str">
        <f>VLOOKUP(A6032,disaster_type!$A$2:$L$60000,5,FALSE)</f>
        <v>Storm</v>
      </c>
      <c r="C6032" s="9" t="str">
        <f>VLOOKUP(I6032,_readme!$A$25:$B$49,2,FALSE)</f>
        <v>Storm</v>
      </c>
      <c r="D6032" s="9" t="b">
        <f t="shared" si="286"/>
        <v>0</v>
      </c>
      <c r="E6032" s="8" t="str">
        <f t="shared" si="284"/>
        <v>Storm</v>
      </c>
      <c r="F6032">
        <v>2002</v>
      </c>
      <c r="G6032" t="s">
        <v>135</v>
      </c>
      <c r="H6032" t="s">
        <v>136</v>
      </c>
      <c r="I6032" t="s">
        <v>24</v>
      </c>
      <c r="J6032">
        <v>2</v>
      </c>
      <c r="K6032">
        <v>3</v>
      </c>
      <c r="M6032">
        <v>323970</v>
      </c>
      <c r="O6032">
        <v>323970</v>
      </c>
      <c r="P6032">
        <v>46000</v>
      </c>
    </row>
    <row r="6033" spans="1:16" x14ac:dyDescent="0.2">
      <c r="A6033" s="11" t="str">
        <f t="shared" si="285"/>
        <v>2002CZE1</v>
      </c>
      <c r="B6033" s="9" t="e">
        <f>VLOOKUP(A6033,disaster_type!$A$2:$L$60000,5,FALSE)</f>
        <v>#N/A</v>
      </c>
      <c r="C6033" s="9" t="e">
        <f>VLOOKUP(I6033,_readme!$A$25:$B$49,2,FALSE)</f>
        <v>#N/A</v>
      </c>
      <c r="D6033" s="9" t="b">
        <f t="shared" si="286"/>
        <v>1</v>
      </c>
      <c r="E6033" s="8" t="e">
        <f t="shared" si="284"/>
        <v>#N/A</v>
      </c>
      <c r="F6033">
        <v>2002</v>
      </c>
      <c r="G6033" t="s">
        <v>437</v>
      </c>
      <c r="H6033" t="s">
        <v>438</v>
      </c>
      <c r="I6033" t="s">
        <v>17</v>
      </c>
      <c r="J6033">
        <v>1</v>
      </c>
    </row>
    <row r="6034" spans="1:16" x14ac:dyDescent="0.2">
      <c r="A6034" s="11" t="str">
        <f t="shared" si="285"/>
        <v>2002CZE1220000</v>
      </c>
      <c r="B6034" s="9" t="e">
        <f>VLOOKUP(A6034,disaster_type!$A$2:$L$60000,5,FALSE)</f>
        <v>#N/A</v>
      </c>
      <c r="C6034" s="9" t="str">
        <f>VLOOKUP(I6034,_readme!$A$25:$B$49,2,FALSE)</f>
        <v>Storm</v>
      </c>
      <c r="D6034" s="9" t="b">
        <f t="shared" si="286"/>
        <v>1</v>
      </c>
      <c r="E6034" s="8" t="str">
        <f t="shared" si="284"/>
        <v>Storm</v>
      </c>
      <c r="F6034">
        <v>2002</v>
      </c>
      <c r="G6034" t="s">
        <v>437</v>
      </c>
      <c r="H6034" t="s">
        <v>438</v>
      </c>
      <c r="I6034" t="s">
        <v>449</v>
      </c>
      <c r="J6034">
        <v>1</v>
      </c>
      <c r="K6034">
        <v>2</v>
      </c>
      <c r="P6034">
        <v>20000</v>
      </c>
    </row>
    <row r="6035" spans="1:16" x14ac:dyDescent="0.2">
      <c r="A6035" s="11" t="str">
        <f t="shared" si="285"/>
        <v>2002CZE1182000002000002400000</v>
      </c>
      <c r="B6035" s="9" t="str">
        <f>VLOOKUP(A6035,disaster_type!$A$2:$L$60000,5,FALSE)</f>
        <v>Flood</v>
      </c>
      <c r="C6035" s="9" t="str">
        <f>VLOOKUP(I6035,_readme!$A$25:$B$49,2,FALSE)</f>
        <v>Flood</v>
      </c>
      <c r="D6035" s="9" t="b">
        <f t="shared" si="286"/>
        <v>0</v>
      </c>
      <c r="E6035" s="8" t="str">
        <f t="shared" si="284"/>
        <v>Flood</v>
      </c>
      <c r="F6035">
        <v>2002</v>
      </c>
      <c r="G6035" t="s">
        <v>437</v>
      </c>
      <c r="H6035" t="s">
        <v>438</v>
      </c>
      <c r="I6035" t="s">
        <v>112</v>
      </c>
      <c r="J6035">
        <v>1</v>
      </c>
      <c r="K6035">
        <v>18</v>
      </c>
      <c r="M6035">
        <v>200000</v>
      </c>
      <c r="O6035">
        <v>200000</v>
      </c>
      <c r="P6035">
        <v>2400000</v>
      </c>
    </row>
    <row r="6036" spans="1:16" x14ac:dyDescent="0.2">
      <c r="A6036" s="11" t="str">
        <f t="shared" si="285"/>
        <v>2002DNK11</v>
      </c>
      <c r="B6036" s="9" t="str">
        <f>VLOOKUP(A6036,disaster_type!$A$2:$L$60000,5,FALSE)</f>
        <v>Storm</v>
      </c>
      <c r="C6036" s="9" t="str">
        <f>VLOOKUP(I6036,_readme!$A$25:$B$49,2,FALSE)</f>
        <v>Storm</v>
      </c>
      <c r="D6036" s="9" t="b">
        <f t="shared" si="286"/>
        <v>0</v>
      </c>
      <c r="E6036" s="8" t="str">
        <f t="shared" si="284"/>
        <v>Storm</v>
      </c>
      <c r="F6036">
        <v>2002</v>
      </c>
      <c r="G6036" t="s">
        <v>342</v>
      </c>
      <c r="H6036" t="s">
        <v>343</v>
      </c>
      <c r="I6036" t="s">
        <v>52</v>
      </c>
      <c r="J6036">
        <v>1</v>
      </c>
      <c r="K6036">
        <v>1</v>
      </c>
    </row>
    <row r="6037" spans="1:16" x14ac:dyDescent="0.2">
      <c r="A6037" s="11" t="str">
        <f t="shared" si="285"/>
        <v>2002DOM1317501750500</v>
      </c>
      <c r="B6037" s="9" t="str">
        <f>VLOOKUP(A6037,disaster_type!$A$2:$L$60000,5,FALSE)</f>
        <v>Flood</v>
      </c>
      <c r="C6037" s="9" t="e">
        <f>VLOOKUP(I6037,_readme!$A$25:$B$49,2,FALSE)</f>
        <v>#N/A</v>
      </c>
      <c r="D6037" s="9" t="b">
        <f t="shared" si="286"/>
        <v>0</v>
      </c>
      <c r="E6037" s="8" t="str">
        <f t="shared" si="284"/>
        <v>Flood</v>
      </c>
      <c r="F6037">
        <v>2002</v>
      </c>
      <c r="G6037" t="s">
        <v>160</v>
      </c>
      <c r="H6037" t="s">
        <v>161</v>
      </c>
      <c r="I6037" s="17" t="s">
        <v>485</v>
      </c>
      <c r="J6037">
        <v>1</v>
      </c>
      <c r="K6037">
        <v>3</v>
      </c>
      <c r="M6037">
        <v>1750</v>
      </c>
      <c r="O6037">
        <v>1750</v>
      </c>
      <c r="P6037">
        <v>500</v>
      </c>
    </row>
    <row r="6038" spans="1:16" x14ac:dyDescent="0.2">
      <c r="A6038" s="11" t="str">
        <f t="shared" si="285"/>
        <v>2002ECU15205203000</v>
      </c>
      <c r="B6038" s="9" t="e">
        <f>VLOOKUP(A6038,disaster_type!$A$2:$L$60000,5,FALSE)</f>
        <v>#N/A</v>
      </c>
      <c r="C6038" s="9" t="e">
        <f>VLOOKUP(I6038,_readme!$A$25:$B$49,2,FALSE)</f>
        <v>#N/A</v>
      </c>
      <c r="D6038" s="9" t="b">
        <f t="shared" si="286"/>
        <v>1</v>
      </c>
      <c r="E6038" s="8" t="e">
        <f t="shared" si="284"/>
        <v>#N/A</v>
      </c>
      <c r="F6038">
        <v>2002</v>
      </c>
      <c r="G6038" t="s">
        <v>55</v>
      </c>
      <c r="H6038" t="s">
        <v>56</v>
      </c>
      <c r="I6038" t="s">
        <v>17</v>
      </c>
      <c r="J6038">
        <v>1</v>
      </c>
      <c r="M6038">
        <v>520</v>
      </c>
      <c r="O6038">
        <v>520</v>
      </c>
      <c r="P6038">
        <v>3000</v>
      </c>
    </row>
    <row r="6039" spans="1:16" x14ac:dyDescent="0.2">
      <c r="A6039" s="11" t="str">
        <f t="shared" si="285"/>
        <v>2002ECU2149650149650</v>
      </c>
      <c r="B6039" s="9" t="str">
        <f>VLOOKUP(A6039,disaster_type!$A$2:$L$60000,5,FALSE)</f>
        <v>Volcanic activity</v>
      </c>
      <c r="C6039" s="9" t="str">
        <f>VLOOKUP(I6039,_readme!$A$25:$B$49,2,FALSE)</f>
        <v>Volcanic activity</v>
      </c>
      <c r="D6039" s="9" t="b">
        <f t="shared" si="286"/>
        <v>0</v>
      </c>
      <c r="E6039" s="8" t="str">
        <f t="shared" si="284"/>
        <v>Volcanic activity</v>
      </c>
      <c r="F6039">
        <v>2002</v>
      </c>
      <c r="G6039" t="s">
        <v>55</v>
      </c>
      <c r="H6039" t="s">
        <v>56</v>
      </c>
      <c r="I6039" t="s">
        <v>21</v>
      </c>
      <c r="J6039">
        <v>2</v>
      </c>
      <c r="M6039">
        <v>149650</v>
      </c>
      <c r="O6039">
        <v>149650</v>
      </c>
    </row>
    <row r="6040" spans="1:16" x14ac:dyDescent="0.2">
      <c r="A6040" s="11" t="str">
        <f t="shared" si="285"/>
        <v>2002ECU160</v>
      </c>
      <c r="B6040" s="9" t="str">
        <f>VLOOKUP(A6040,disaster_type!$A$2:$L$60000,5,FALSE)</f>
        <v>Mass movement (dry)</v>
      </c>
      <c r="C6040" s="9" t="str">
        <f>VLOOKUP(I6040,_readme!$A$25:$B$49,2,FALSE)</f>
        <v>Landslide</v>
      </c>
      <c r="D6040" s="9" t="b">
        <f t="shared" si="286"/>
        <v>0</v>
      </c>
      <c r="E6040" s="8" t="str">
        <f t="shared" si="284"/>
        <v>Mass movement (dry)</v>
      </c>
      <c r="F6040">
        <v>2002</v>
      </c>
      <c r="G6040" t="s">
        <v>55</v>
      </c>
      <c r="H6040" t="s">
        <v>56</v>
      </c>
      <c r="I6040" t="s">
        <v>80</v>
      </c>
      <c r="J6040">
        <v>1</v>
      </c>
      <c r="K6040">
        <v>60</v>
      </c>
    </row>
    <row r="6041" spans="1:16" x14ac:dyDescent="0.2">
      <c r="A6041" s="11" t="str">
        <f t="shared" si="285"/>
        <v>2002ECU13165108030275411313000</v>
      </c>
      <c r="B6041" s="9" t="e">
        <f>VLOOKUP(A6041,disaster_type!$A$2:$L$60000,5,FALSE)</f>
        <v>#N/A</v>
      </c>
      <c r="C6041" s="9" t="str">
        <f>VLOOKUP(I6041,_readme!$A$25:$B$49,2,FALSE)</f>
        <v>Flood</v>
      </c>
      <c r="D6041" s="9" t="b">
        <f t="shared" si="286"/>
        <v>1</v>
      </c>
      <c r="E6041" s="8" t="str">
        <f t="shared" si="284"/>
        <v>Flood</v>
      </c>
      <c r="F6041">
        <v>2002</v>
      </c>
      <c r="G6041" t="s">
        <v>55</v>
      </c>
      <c r="H6041" t="s">
        <v>56</v>
      </c>
      <c r="I6041" t="s">
        <v>112</v>
      </c>
      <c r="J6041">
        <v>1</v>
      </c>
      <c r="K6041">
        <v>31</v>
      </c>
      <c r="L6041">
        <v>6</v>
      </c>
      <c r="M6041">
        <v>51080</v>
      </c>
      <c r="N6041">
        <v>3027</v>
      </c>
      <c r="O6041">
        <v>54113</v>
      </c>
      <c r="P6041">
        <v>13000</v>
      </c>
    </row>
    <row r="6042" spans="1:16" x14ac:dyDescent="0.2">
      <c r="A6042" s="11" t="str">
        <f t="shared" si="285"/>
        <v>2002ECU1100100</v>
      </c>
      <c r="B6042" s="9" t="str">
        <f>VLOOKUP(A6042,disaster_type!$A$2:$L$60000,5,FALSE)</f>
        <v>Epidemic</v>
      </c>
      <c r="C6042" s="9" t="str">
        <f>VLOOKUP(I6042,_readme!$A$25:$B$49,2,FALSE)</f>
        <v>Epidemic</v>
      </c>
      <c r="D6042" s="9" t="b">
        <f t="shared" si="286"/>
        <v>0</v>
      </c>
      <c r="E6042" s="8" t="str">
        <f t="shared" si="284"/>
        <v>Epidemic</v>
      </c>
      <c r="F6042">
        <v>2002</v>
      </c>
      <c r="G6042" t="s">
        <v>55</v>
      </c>
      <c r="H6042" t="s">
        <v>56</v>
      </c>
      <c r="I6042" t="s">
        <v>18</v>
      </c>
      <c r="J6042">
        <v>1</v>
      </c>
      <c r="M6042">
        <v>100</v>
      </c>
      <c r="O6042">
        <v>100</v>
      </c>
    </row>
    <row r="6043" spans="1:16" x14ac:dyDescent="0.2">
      <c r="A6043" s="11" t="str">
        <f t="shared" si="285"/>
        <v>2002EGY1147070</v>
      </c>
      <c r="B6043" s="9" t="e">
        <f>VLOOKUP(A6043,disaster_type!$A$2:$L$60000,5,FALSE)</f>
        <v>#N/A</v>
      </c>
      <c r="C6043" s="9" t="e">
        <f>VLOOKUP(I6043,_readme!$A$25:$B$49,2,FALSE)</f>
        <v>#N/A</v>
      </c>
      <c r="D6043" s="9" t="b">
        <f t="shared" si="286"/>
        <v>1</v>
      </c>
      <c r="E6043" s="8" t="e">
        <f t="shared" ref="E6043:E6106" si="287">IF(D6043,C6043,B6043)</f>
        <v>#N/A</v>
      </c>
      <c r="F6043">
        <v>2002</v>
      </c>
      <c r="G6043" t="s">
        <v>137</v>
      </c>
      <c r="H6043" t="s">
        <v>138</v>
      </c>
      <c r="I6043" t="s">
        <v>17</v>
      </c>
      <c r="J6043">
        <v>1</v>
      </c>
      <c r="K6043">
        <v>14</v>
      </c>
      <c r="L6043">
        <v>70</v>
      </c>
      <c r="O6043">
        <v>70</v>
      </c>
    </row>
    <row r="6044" spans="1:16" x14ac:dyDescent="0.2">
      <c r="A6044" s="11" t="str">
        <f t="shared" si="285"/>
        <v>2002EGY1250250</v>
      </c>
      <c r="B6044" s="9" t="str">
        <f>VLOOKUP(A6044,disaster_type!$A$2:$L$60000,5,FALSE)</f>
        <v>Earthquake</v>
      </c>
      <c r="C6044" s="9" t="str">
        <f>VLOOKUP(I6044,_readme!$A$25:$B$49,2,FALSE)</f>
        <v>Earthquake</v>
      </c>
      <c r="D6044" s="9" t="b">
        <f t="shared" si="286"/>
        <v>0</v>
      </c>
      <c r="E6044" s="8" t="str">
        <f t="shared" si="287"/>
        <v>Earthquake</v>
      </c>
      <c r="F6044">
        <v>2002</v>
      </c>
      <c r="G6044" t="s">
        <v>137</v>
      </c>
      <c r="H6044" t="s">
        <v>138</v>
      </c>
      <c r="I6044" t="s">
        <v>28</v>
      </c>
      <c r="J6044">
        <v>1</v>
      </c>
      <c r="M6044">
        <v>250</v>
      </c>
      <c r="O6044">
        <v>250</v>
      </c>
    </row>
    <row r="6045" spans="1:16" x14ac:dyDescent="0.2">
      <c r="A6045" s="11" t="str">
        <f t="shared" si="285"/>
        <v>2002EGY14800800</v>
      </c>
      <c r="B6045" s="9" t="e">
        <f>VLOOKUP(A6045,disaster_type!$A$2:$L$60000,5,FALSE)</f>
        <v>#N/A</v>
      </c>
      <c r="C6045" s="9" t="str">
        <f>VLOOKUP(I6045,_readme!$A$25:$B$49,2,FALSE)</f>
        <v>Flood</v>
      </c>
      <c r="D6045" s="9" t="b">
        <f t="shared" si="286"/>
        <v>1</v>
      </c>
      <c r="E6045" s="8" t="str">
        <f t="shared" si="287"/>
        <v>Flood</v>
      </c>
      <c r="F6045">
        <v>2002</v>
      </c>
      <c r="G6045" t="s">
        <v>137</v>
      </c>
      <c r="H6045" t="s">
        <v>138</v>
      </c>
      <c r="I6045" t="s">
        <v>112</v>
      </c>
      <c r="J6045">
        <v>1</v>
      </c>
      <c r="K6045">
        <v>4</v>
      </c>
      <c r="M6045">
        <v>800</v>
      </c>
      <c r="O6045">
        <v>800</v>
      </c>
    </row>
    <row r="6046" spans="1:16" x14ac:dyDescent="0.2">
      <c r="A6046" s="11" t="str">
        <f t="shared" si="285"/>
        <v>2002SLV11100100</v>
      </c>
      <c r="B6046" s="9" t="str">
        <f>VLOOKUP(A6046,disaster_type!$A$2:$L$60000,5,FALSE)</f>
        <v>Flood</v>
      </c>
      <c r="C6046" s="9" t="str">
        <f>VLOOKUP(I6046,_readme!$A$25:$B$49,2,FALSE)</f>
        <v>Flood</v>
      </c>
      <c r="D6046" s="9" t="b">
        <f t="shared" si="286"/>
        <v>0</v>
      </c>
      <c r="E6046" s="8" t="str">
        <f t="shared" si="287"/>
        <v>Flood</v>
      </c>
      <c r="F6046">
        <v>2002</v>
      </c>
      <c r="G6046" t="s">
        <v>31</v>
      </c>
      <c r="H6046" t="s">
        <v>32</v>
      </c>
      <c r="I6046" t="s">
        <v>112</v>
      </c>
      <c r="J6046">
        <v>1</v>
      </c>
      <c r="K6046">
        <v>1</v>
      </c>
      <c r="M6046">
        <v>100</v>
      </c>
      <c r="O6046">
        <v>100</v>
      </c>
    </row>
    <row r="6047" spans="1:16" x14ac:dyDescent="0.2">
      <c r="A6047" s="11" t="str">
        <f t="shared" si="285"/>
        <v>2002SLV1500500</v>
      </c>
      <c r="B6047" s="9" t="str">
        <f>VLOOKUP(A6047,disaster_type!$A$2:$L$60000,5,FALSE)</f>
        <v>Storm</v>
      </c>
      <c r="C6047" s="9" t="str">
        <f>VLOOKUP(I6047,_readme!$A$25:$B$49,2,FALSE)</f>
        <v>Storm</v>
      </c>
      <c r="D6047" s="9" t="b">
        <f t="shared" si="286"/>
        <v>0</v>
      </c>
      <c r="E6047" s="8" t="str">
        <f t="shared" si="287"/>
        <v>Storm</v>
      </c>
      <c r="F6047">
        <v>2002</v>
      </c>
      <c r="G6047" t="s">
        <v>31</v>
      </c>
      <c r="H6047" t="s">
        <v>32</v>
      </c>
      <c r="I6047" t="s">
        <v>24</v>
      </c>
      <c r="J6047">
        <v>1</v>
      </c>
      <c r="M6047">
        <v>500</v>
      </c>
      <c r="O6047">
        <v>500</v>
      </c>
    </row>
    <row r="6048" spans="1:16" x14ac:dyDescent="0.2">
      <c r="A6048" s="11" t="str">
        <f t="shared" si="285"/>
        <v>2002SLV1623992399</v>
      </c>
      <c r="B6048" s="9" t="str">
        <f>VLOOKUP(A6048,disaster_type!$A$2:$L$60000,5,FALSE)</f>
        <v>Epidemic</v>
      </c>
      <c r="C6048" s="9" t="str">
        <f>VLOOKUP(I6048,_readme!$A$25:$B$49,2,FALSE)</f>
        <v>Epidemic</v>
      </c>
      <c r="D6048" s="9" t="b">
        <f t="shared" si="286"/>
        <v>0</v>
      </c>
      <c r="E6048" s="8" t="str">
        <f t="shared" si="287"/>
        <v>Epidemic</v>
      </c>
      <c r="F6048">
        <v>2002</v>
      </c>
      <c r="G6048" t="s">
        <v>31</v>
      </c>
      <c r="H6048" t="s">
        <v>32</v>
      </c>
      <c r="I6048" t="s">
        <v>18</v>
      </c>
      <c r="J6048">
        <v>1</v>
      </c>
      <c r="K6048">
        <v>6</v>
      </c>
      <c r="M6048">
        <v>2399</v>
      </c>
      <c r="O6048">
        <v>2399</v>
      </c>
    </row>
    <row r="6049" spans="1:16" x14ac:dyDescent="0.2">
      <c r="A6049" s="11" t="str">
        <f t="shared" si="285"/>
        <v>2002ETH12240004000</v>
      </c>
      <c r="B6049" s="9" t="str">
        <f>VLOOKUP(A6049,disaster_type!$A$2:$L$60000,5,FALSE)</f>
        <v>Flood</v>
      </c>
      <c r="C6049" s="9" t="str">
        <f>VLOOKUP(I6049,_readme!$A$25:$B$49,2,FALSE)</f>
        <v>Flood</v>
      </c>
      <c r="D6049" s="9" t="b">
        <f t="shared" si="286"/>
        <v>0</v>
      </c>
      <c r="E6049" s="8" t="str">
        <f t="shared" si="287"/>
        <v>Flood</v>
      </c>
      <c r="F6049">
        <v>2002</v>
      </c>
      <c r="G6049" t="s">
        <v>69</v>
      </c>
      <c r="H6049" t="s">
        <v>70</v>
      </c>
      <c r="I6049" t="s">
        <v>112</v>
      </c>
      <c r="J6049">
        <v>1</v>
      </c>
      <c r="K6049">
        <v>22</v>
      </c>
      <c r="M6049">
        <v>4000</v>
      </c>
      <c r="O6049">
        <v>4000</v>
      </c>
    </row>
    <row r="6050" spans="1:16" x14ac:dyDescent="0.2">
      <c r="A6050" s="11" t="str">
        <f t="shared" si="285"/>
        <v>2002ETH112</v>
      </c>
      <c r="B6050" s="9" t="str">
        <f>VLOOKUP(A6050,disaster_type!$A$2:$L$60000,5,FALSE)</f>
        <v>Epidemic</v>
      </c>
      <c r="C6050" s="9" t="str">
        <f>VLOOKUP(I6050,_readme!$A$25:$B$49,2,FALSE)</f>
        <v>Epidemic</v>
      </c>
      <c r="D6050" s="9" t="b">
        <f t="shared" si="286"/>
        <v>0</v>
      </c>
      <c r="E6050" s="8" t="str">
        <f t="shared" si="287"/>
        <v>Epidemic</v>
      </c>
      <c r="F6050">
        <v>2002</v>
      </c>
      <c r="G6050" t="s">
        <v>69</v>
      </c>
      <c r="H6050" t="s">
        <v>70</v>
      </c>
      <c r="I6050" t="s">
        <v>18</v>
      </c>
      <c r="J6050">
        <v>1</v>
      </c>
      <c r="K6050">
        <v>12</v>
      </c>
    </row>
    <row r="6051" spans="1:16" x14ac:dyDescent="0.2">
      <c r="A6051" s="11" t="str">
        <f t="shared" si="285"/>
        <v>2002FRA21430430</v>
      </c>
      <c r="B6051" s="9" t="e">
        <f>VLOOKUP(A6051,disaster_type!$A$2:$L$60000,5,FALSE)</f>
        <v>#N/A</v>
      </c>
      <c r="C6051" s="9" t="e">
        <f>VLOOKUP(I6051,_readme!$A$25:$B$49,2,FALSE)</f>
        <v>#N/A</v>
      </c>
      <c r="D6051" s="9" t="b">
        <f t="shared" si="286"/>
        <v>1</v>
      </c>
      <c r="E6051" s="8" t="e">
        <f t="shared" si="287"/>
        <v>#N/A</v>
      </c>
      <c r="F6051">
        <v>2002</v>
      </c>
      <c r="G6051" t="s">
        <v>83</v>
      </c>
      <c r="H6051" t="s">
        <v>84</v>
      </c>
      <c r="I6051" t="s">
        <v>17</v>
      </c>
      <c r="J6051">
        <v>2</v>
      </c>
      <c r="K6051">
        <v>1</v>
      </c>
      <c r="M6051">
        <v>430</v>
      </c>
      <c r="O6051">
        <v>430</v>
      </c>
    </row>
    <row r="6052" spans="1:16" x14ac:dyDescent="0.2">
      <c r="A6052" s="11" t="str">
        <f t="shared" si="285"/>
        <v>2002FRA14331000</v>
      </c>
      <c r="B6052" s="9" t="e">
        <f>VLOOKUP(A6052,disaster_type!$A$2:$L$60000,5,FALSE)</f>
        <v>#N/A</v>
      </c>
      <c r="C6052" s="9" t="str">
        <f>VLOOKUP(I6052,_readme!$A$25:$B$49,2,FALSE)</f>
        <v>Storm</v>
      </c>
      <c r="D6052" s="9" t="b">
        <f t="shared" si="286"/>
        <v>1</v>
      </c>
      <c r="E6052" s="8" t="str">
        <f t="shared" si="287"/>
        <v>Storm</v>
      </c>
      <c r="F6052">
        <v>2002</v>
      </c>
      <c r="G6052" t="s">
        <v>83</v>
      </c>
      <c r="H6052" t="s">
        <v>84</v>
      </c>
      <c r="I6052" t="s">
        <v>449</v>
      </c>
      <c r="J6052">
        <v>1</v>
      </c>
      <c r="K6052">
        <v>4</v>
      </c>
      <c r="L6052">
        <v>3</v>
      </c>
      <c r="O6052">
        <v>3</v>
      </c>
      <c r="P6052">
        <v>1000</v>
      </c>
    </row>
    <row r="6053" spans="1:16" x14ac:dyDescent="0.2">
      <c r="A6053" s="11" t="str">
        <f t="shared" si="285"/>
        <v>2002FRA1800800</v>
      </c>
      <c r="B6053" s="9" t="e">
        <f>VLOOKUP(A6053,disaster_type!$A$2:$L$60000,5,FALSE)</f>
        <v>#N/A</v>
      </c>
      <c r="C6053" s="9" t="str">
        <f>VLOOKUP(I6053,_readme!$A$25:$B$49,2,FALSE)</f>
        <v>Flood</v>
      </c>
      <c r="D6053" s="9" t="b">
        <f t="shared" si="286"/>
        <v>1</v>
      </c>
      <c r="E6053" s="8" t="str">
        <f t="shared" si="287"/>
        <v>Flood</v>
      </c>
      <c r="F6053">
        <v>2002</v>
      </c>
      <c r="G6053" t="s">
        <v>83</v>
      </c>
      <c r="H6053" t="s">
        <v>84</v>
      </c>
      <c r="I6053" t="s">
        <v>180</v>
      </c>
      <c r="J6053">
        <v>1</v>
      </c>
      <c r="M6053">
        <v>800</v>
      </c>
      <c r="O6053">
        <v>800</v>
      </c>
    </row>
    <row r="6054" spans="1:16" x14ac:dyDescent="0.2">
      <c r="A6054" s="11" t="str">
        <f t="shared" si="285"/>
        <v>2002FRA123250025001190000</v>
      </c>
      <c r="B6054" s="9" t="e">
        <f>VLOOKUP(A6054,disaster_type!$A$2:$L$60000,5,FALSE)</f>
        <v>#N/A</v>
      </c>
      <c r="C6054" s="9" t="str">
        <f>VLOOKUP(I6054,_readme!$A$25:$B$49,2,FALSE)</f>
        <v>Flood</v>
      </c>
      <c r="D6054" s="9" t="b">
        <f t="shared" si="286"/>
        <v>1</v>
      </c>
      <c r="E6054" s="8" t="str">
        <f t="shared" si="287"/>
        <v>Flood</v>
      </c>
      <c r="F6054">
        <v>2002</v>
      </c>
      <c r="G6054" t="s">
        <v>83</v>
      </c>
      <c r="H6054" t="s">
        <v>84</v>
      </c>
      <c r="I6054" t="s">
        <v>112</v>
      </c>
      <c r="J6054">
        <v>1</v>
      </c>
      <c r="K6054">
        <v>23</v>
      </c>
      <c r="M6054">
        <v>2500</v>
      </c>
      <c r="O6054">
        <v>2500</v>
      </c>
      <c r="P6054">
        <v>1190000</v>
      </c>
    </row>
    <row r="6055" spans="1:16" x14ac:dyDescent="0.2">
      <c r="A6055" s="11" t="str">
        <f t="shared" si="285"/>
        <v>2002GMB1</v>
      </c>
      <c r="B6055" s="9" t="str">
        <f>VLOOKUP(A6055,disaster_type!$A$2:$L$60000,5,FALSE)</f>
        <v>Drought</v>
      </c>
      <c r="C6055" s="9" t="str">
        <f>VLOOKUP(I6055,_readme!$A$25:$B$49,2,FALSE)</f>
        <v>Drought</v>
      </c>
      <c r="D6055" s="9" t="b">
        <f t="shared" si="286"/>
        <v>0</v>
      </c>
      <c r="E6055" s="8" t="str">
        <f t="shared" si="287"/>
        <v>Drought</v>
      </c>
      <c r="F6055">
        <v>2002</v>
      </c>
      <c r="G6055" t="s">
        <v>101</v>
      </c>
      <c r="H6055" t="s">
        <v>102</v>
      </c>
      <c r="I6055" t="s">
        <v>12</v>
      </c>
      <c r="J6055">
        <v>1</v>
      </c>
    </row>
    <row r="6056" spans="1:16" x14ac:dyDescent="0.2">
      <c r="A6056" s="11" t="str">
        <f t="shared" si="285"/>
        <v>2002GEO167018000108619156350000</v>
      </c>
      <c r="B6056" s="9" t="str">
        <f>VLOOKUP(A6056,disaster_type!$A$2:$L$60000,5,FALSE)</f>
        <v>Earthquake</v>
      </c>
      <c r="C6056" s="9" t="str">
        <f>VLOOKUP(I6056,_readme!$A$25:$B$49,2,FALSE)</f>
        <v>Earthquake</v>
      </c>
      <c r="D6056" s="9" t="b">
        <f t="shared" si="286"/>
        <v>0</v>
      </c>
      <c r="E6056" s="8" t="str">
        <f t="shared" si="287"/>
        <v>Earthquake</v>
      </c>
      <c r="F6056">
        <v>2002</v>
      </c>
      <c r="G6056" t="s">
        <v>400</v>
      </c>
      <c r="H6056" t="s">
        <v>401</v>
      </c>
      <c r="I6056" t="s">
        <v>28</v>
      </c>
      <c r="J6056">
        <v>1</v>
      </c>
      <c r="K6056">
        <v>6</v>
      </c>
      <c r="L6056">
        <v>70</v>
      </c>
      <c r="M6056">
        <v>18000</v>
      </c>
      <c r="N6056">
        <v>1086</v>
      </c>
      <c r="O6056">
        <v>19156</v>
      </c>
      <c r="P6056">
        <v>350000</v>
      </c>
    </row>
    <row r="6057" spans="1:16" x14ac:dyDescent="0.2">
      <c r="A6057" s="11" t="str">
        <f t="shared" si="285"/>
        <v>2002DEU33812733000033012711850000</v>
      </c>
      <c r="B6057" s="9" t="e">
        <f>VLOOKUP(A6057,disaster_type!$A$2:$L$60000,5,FALSE)</f>
        <v>#N/A</v>
      </c>
      <c r="C6057" s="9" t="e">
        <f>VLOOKUP(I6057,_readme!$A$25:$B$49,2,FALSE)</f>
        <v>#N/A</v>
      </c>
      <c r="D6057" s="9" t="b">
        <f t="shared" si="286"/>
        <v>1</v>
      </c>
      <c r="E6057" s="8" t="e">
        <f t="shared" si="287"/>
        <v>#N/A</v>
      </c>
      <c r="F6057">
        <v>2002</v>
      </c>
      <c r="G6057" t="s">
        <v>396</v>
      </c>
      <c r="H6057" t="s">
        <v>397</v>
      </c>
      <c r="I6057" t="s">
        <v>17</v>
      </c>
      <c r="J6057">
        <v>3</v>
      </c>
      <c r="K6057">
        <v>38</v>
      </c>
      <c r="L6057">
        <v>127</v>
      </c>
      <c r="M6057">
        <v>330000</v>
      </c>
      <c r="O6057">
        <v>330127</v>
      </c>
      <c r="P6057">
        <v>11850000</v>
      </c>
    </row>
    <row r="6058" spans="1:16" x14ac:dyDescent="0.2">
      <c r="A6058" s="11" t="str">
        <f t="shared" si="285"/>
        <v>2002DEU1111800000</v>
      </c>
      <c r="B6058" s="9" t="e">
        <f>VLOOKUP(A6058,disaster_type!$A$2:$L$60000,5,FALSE)</f>
        <v>#N/A</v>
      </c>
      <c r="C6058" s="9" t="str">
        <f>VLOOKUP(I6058,_readme!$A$25:$B$49,2,FALSE)</f>
        <v>Storm</v>
      </c>
      <c r="D6058" s="9" t="b">
        <f t="shared" si="286"/>
        <v>1</v>
      </c>
      <c r="E6058" s="8" t="str">
        <f t="shared" si="287"/>
        <v>Storm</v>
      </c>
      <c r="F6058">
        <v>2002</v>
      </c>
      <c r="G6058" t="s">
        <v>396</v>
      </c>
      <c r="H6058" t="s">
        <v>397</v>
      </c>
      <c r="I6058" t="s">
        <v>449</v>
      </c>
      <c r="J6058">
        <v>1</v>
      </c>
      <c r="K6058">
        <v>11</v>
      </c>
      <c r="P6058">
        <v>1800000</v>
      </c>
    </row>
    <row r="6059" spans="1:16" x14ac:dyDescent="0.2">
      <c r="A6059" s="11" t="str">
        <f t="shared" si="285"/>
        <v>2002DEU1600600</v>
      </c>
      <c r="B6059" s="9" t="str">
        <f>VLOOKUP(A6059,disaster_type!$A$2:$L$60000,5,FALSE)</f>
        <v>Epidemic</v>
      </c>
      <c r="C6059" s="9" t="str">
        <f>VLOOKUP(I6059,_readme!$A$25:$B$49,2,FALSE)</f>
        <v>Epidemic</v>
      </c>
      <c r="D6059" s="9" t="b">
        <f t="shared" si="286"/>
        <v>0</v>
      </c>
      <c r="E6059" s="8" t="str">
        <f t="shared" si="287"/>
        <v>Epidemic</v>
      </c>
      <c r="F6059">
        <v>2002</v>
      </c>
      <c r="G6059" t="s">
        <v>396</v>
      </c>
      <c r="H6059" t="s">
        <v>397</v>
      </c>
      <c r="I6059" t="s">
        <v>18</v>
      </c>
      <c r="J6059">
        <v>1</v>
      </c>
      <c r="M6059">
        <v>600</v>
      </c>
      <c r="O6059">
        <v>600</v>
      </c>
    </row>
    <row r="6060" spans="1:16" x14ac:dyDescent="0.2">
      <c r="A6060" s="11" t="str">
        <f t="shared" si="285"/>
        <v>2002GHA2422002200</v>
      </c>
      <c r="B6060" s="9" t="str">
        <f>VLOOKUP(A6060,disaster_type!$A$2:$L$60000,5,FALSE)</f>
        <v>Flood</v>
      </c>
      <c r="C6060" s="9" t="str">
        <f>VLOOKUP(I6060,_readme!$A$25:$B$49,2,FALSE)</f>
        <v>Flood</v>
      </c>
      <c r="D6060" s="9" t="b">
        <f t="shared" si="286"/>
        <v>0</v>
      </c>
      <c r="E6060" s="8" t="str">
        <f t="shared" si="287"/>
        <v>Flood</v>
      </c>
      <c r="F6060">
        <v>2002</v>
      </c>
      <c r="G6060" t="s">
        <v>183</v>
      </c>
      <c r="H6060" t="s">
        <v>184</v>
      </c>
      <c r="I6060" t="s">
        <v>112</v>
      </c>
      <c r="J6060">
        <v>2</v>
      </c>
      <c r="K6060">
        <v>4</v>
      </c>
      <c r="M6060">
        <v>2200</v>
      </c>
      <c r="O6060">
        <v>2200</v>
      </c>
    </row>
    <row r="6061" spans="1:16" x14ac:dyDescent="0.2">
      <c r="A6061" s="11" t="str">
        <f t="shared" si="285"/>
        <v>2002GRC2212180192</v>
      </c>
      <c r="B6061" s="9" t="e">
        <f>VLOOKUP(A6061,disaster_type!$A$2:$L$60000,5,FALSE)</f>
        <v>#N/A</v>
      </c>
      <c r="C6061" s="9" t="e">
        <f>VLOOKUP(I6061,_readme!$A$25:$B$49,2,FALSE)</f>
        <v>#N/A</v>
      </c>
      <c r="D6061" s="9" t="b">
        <f t="shared" si="286"/>
        <v>1</v>
      </c>
      <c r="E6061" s="8" t="e">
        <f t="shared" si="287"/>
        <v>#N/A</v>
      </c>
      <c r="F6061">
        <v>2002</v>
      </c>
      <c r="G6061" t="s">
        <v>145</v>
      </c>
      <c r="H6061" t="s">
        <v>146</v>
      </c>
      <c r="I6061" t="s">
        <v>17</v>
      </c>
      <c r="J6061">
        <v>2</v>
      </c>
      <c r="K6061">
        <v>2</v>
      </c>
      <c r="L6061">
        <v>12</v>
      </c>
      <c r="M6061">
        <v>180</v>
      </c>
      <c r="O6061">
        <v>192</v>
      </c>
    </row>
    <row r="6062" spans="1:16" x14ac:dyDescent="0.2">
      <c r="A6062" s="11" t="str">
        <f t="shared" si="285"/>
        <v>2002GRC117150167</v>
      </c>
      <c r="B6062" s="9" t="str">
        <f>VLOOKUP(A6062,disaster_type!$A$2:$L$60000,5,FALSE)</f>
        <v>Earthquake</v>
      </c>
      <c r="C6062" s="9" t="str">
        <f>VLOOKUP(I6062,_readme!$A$25:$B$49,2,FALSE)</f>
        <v>Earthquake</v>
      </c>
      <c r="D6062" s="9" t="b">
        <f t="shared" si="286"/>
        <v>0</v>
      </c>
      <c r="E6062" s="8" t="str">
        <f t="shared" si="287"/>
        <v>Earthquake</v>
      </c>
      <c r="F6062">
        <v>2002</v>
      </c>
      <c r="G6062" t="s">
        <v>145</v>
      </c>
      <c r="H6062" t="s">
        <v>146</v>
      </c>
      <c r="I6062" t="s">
        <v>28</v>
      </c>
      <c r="J6062">
        <v>1</v>
      </c>
      <c r="L6062">
        <v>17</v>
      </c>
      <c r="M6062">
        <v>150</v>
      </c>
      <c r="O6062">
        <v>167</v>
      </c>
    </row>
    <row r="6063" spans="1:16" x14ac:dyDescent="0.2">
      <c r="A6063" s="11" t="str">
        <f t="shared" si="285"/>
        <v>2002GRC3210210</v>
      </c>
      <c r="B6063" s="9" t="e">
        <f>VLOOKUP(A6063,disaster_type!$A$2:$L$60000,5,FALSE)</f>
        <v>#N/A</v>
      </c>
      <c r="C6063" s="9" t="str">
        <f>VLOOKUP(I6063,_readme!$A$25:$B$49,2,FALSE)</f>
        <v>Flood</v>
      </c>
      <c r="D6063" s="9" t="b">
        <f t="shared" si="286"/>
        <v>1</v>
      </c>
      <c r="E6063" s="8" t="str">
        <f t="shared" si="287"/>
        <v>Flood</v>
      </c>
      <c r="F6063">
        <v>2002</v>
      </c>
      <c r="G6063" t="s">
        <v>145</v>
      </c>
      <c r="H6063" t="s">
        <v>146</v>
      </c>
      <c r="I6063" t="s">
        <v>112</v>
      </c>
      <c r="J6063">
        <v>3</v>
      </c>
      <c r="M6063">
        <v>210</v>
      </c>
      <c r="O6063">
        <v>210</v>
      </c>
    </row>
    <row r="6064" spans="1:16" x14ac:dyDescent="0.2">
      <c r="A6064" s="11" t="str">
        <f t="shared" si="285"/>
        <v>2002GUM2110044510015144130000</v>
      </c>
      <c r="B6064" s="9" t="str">
        <f>VLOOKUP(A6064,disaster_type!$A$2:$L$60000,5,FALSE)</f>
        <v>Storm</v>
      </c>
      <c r="C6064" s="9" t="str">
        <f>VLOOKUP(I6064,_readme!$A$25:$B$49,2,FALSE)</f>
        <v>Storm</v>
      </c>
      <c r="D6064" s="9" t="b">
        <f t="shared" si="286"/>
        <v>0</v>
      </c>
      <c r="E6064" s="8" t="str">
        <f t="shared" si="287"/>
        <v>Storm</v>
      </c>
      <c r="F6064">
        <v>2002</v>
      </c>
      <c r="G6064" t="s">
        <v>258</v>
      </c>
      <c r="H6064" t="s">
        <v>259</v>
      </c>
      <c r="I6064" t="s">
        <v>24</v>
      </c>
      <c r="J6064">
        <v>2</v>
      </c>
      <c r="K6064">
        <v>1</v>
      </c>
      <c r="M6064">
        <v>10044</v>
      </c>
      <c r="N6064">
        <v>5100</v>
      </c>
      <c r="O6064">
        <v>15144</v>
      </c>
      <c r="P6064">
        <v>130000</v>
      </c>
    </row>
    <row r="6065" spans="1:16" x14ac:dyDescent="0.2">
      <c r="A6065" s="11" t="str">
        <f t="shared" si="285"/>
        <v>2002GTM1</v>
      </c>
      <c r="B6065" s="9" t="str">
        <f>VLOOKUP(A6065,disaster_type!$A$2:$L$60000,5,FALSE)</f>
        <v>Volcanic activity</v>
      </c>
      <c r="C6065" s="9" t="str">
        <f>VLOOKUP(I6065,_readme!$A$25:$B$49,2,FALSE)</f>
        <v>Volcanic activity</v>
      </c>
      <c r="D6065" s="9" t="b">
        <f t="shared" si="286"/>
        <v>0</v>
      </c>
      <c r="E6065" s="8" t="str">
        <f t="shared" si="287"/>
        <v>Volcanic activity</v>
      </c>
      <c r="F6065">
        <v>2002</v>
      </c>
      <c r="G6065" t="s">
        <v>33</v>
      </c>
      <c r="H6065" t="s">
        <v>34</v>
      </c>
      <c r="I6065" t="s">
        <v>21</v>
      </c>
      <c r="J6065">
        <v>1</v>
      </c>
    </row>
    <row r="6066" spans="1:16" x14ac:dyDescent="0.2">
      <c r="A6066" s="11" t="str">
        <f t="shared" si="285"/>
        <v>2002GTM16814460474</v>
      </c>
      <c r="B6066" s="9" t="str">
        <f>VLOOKUP(A6066,disaster_type!$A$2:$L$60000,5,FALSE)</f>
        <v>Landslide</v>
      </c>
      <c r="C6066" s="9" t="str">
        <f>VLOOKUP(I6066,_readme!$A$25:$B$49,2,FALSE)</f>
        <v>Landslide</v>
      </c>
      <c r="D6066" s="9" t="b">
        <f t="shared" si="286"/>
        <v>0</v>
      </c>
      <c r="E6066" s="8" t="str">
        <f t="shared" si="287"/>
        <v>Landslide</v>
      </c>
      <c r="F6066">
        <v>2002</v>
      </c>
      <c r="G6066" t="s">
        <v>33</v>
      </c>
      <c r="H6066" t="s">
        <v>34</v>
      </c>
      <c r="I6066" t="s">
        <v>80</v>
      </c>
      <c r="J6066">
        <v>1</v>
      </c>
      <c r="K6066">
        <v>68</v>
      </c>
      <c r="L6066">
        <v>14</v>
      </c>
      <c r="N6066">
        <v>460</v>
      </c>
      <c r="O6066">
        <v>474</v>
      </c>
    </row>
    <row r="6067" spans="1:16" x14ac:dyDescent="0.2">
      <c r="A6067" s="11" t="str">
        <f t="shared" si="285"/>
        <v>2002GTM19874098740</v>
      </c>
      <c r="B6067" s="9" t="str">
        <f>VLOOKUP(A6067,disaster_type!$A$2:$L$60000,5,FALSE)</f>
        <v>Flood</v>
      </c>
      <c r="C6067" s="9" t="str">
        <f>VLOOKUP(I6067,_readme!$A$25:$B$49,2,FALSE)</f>
        <v>Flood</v>
      </c>
      <c r="D6067" s="9" t="b">
        <f t="shared" si="286"/>
        <v>0</v>
      </c>
      <c r="E6067" s="8" t="str">
        <f t="shared" si="287"/>
        <v>Flood</v>
      </c>
      <c r="F6067">
        <v>2002</v>
      </c>
      <c r="G6067" t="s">
        <v>33</v>
      </c>
      <c r="H6067" t="s">
        <v>34</v>
      </c>
      <c r="I6067" t="s">
        <v>112</v>
      </c>
      <c r="J6067">
        <v>1</v>
      </c>
      <c r="M6067">
        <v>98740</v>
      </c>
      <c r="O6067">
        <v>98740</v>
      </c>
    </row>
    <row r="6068" spans="1:16" x14ac:dyDescent="0.2">
      <c r="A6068" s="11" t="str">
        <f t="shared" si="285"/>
        <v>2002GTM1215001500100</v>
      </c>
      <c r="B6068" s="9" t="str">
        <f>VLOOKUP(A6068,disaster_type!$A$2:$L$60000,5,FALSE)</f>
        <v>Storm</v>
      </c>
      <c r="C6068" s="9" t="str">
        <f>VLOOKUP(I6068,_readme!$A$25:$B$49,2,FALSE)</f>
        <v>Storm</v>
      </c>
      <c r="D6068" s="9" t="b">
        <f t="shared" si="286"/>
        <v>0</v>
      </c>
      <c r="E6068" s="8" t="str">
        <f t="shared" si="287"/>
        <v>Storm</v>
      </c>
      <c r="F6068">
        <v>2002</v>
      </c>
      <c r="G6068" t="s">
        <v>33</v>
      </c>
      <c r="H6068" t="s">
        <v>34</v>
      </c>
      <c r="I6068" t="s">
        <v>24</v>
      </c>
      <c r="J6068">
        <v>1</v>
      </c>
      <c r="K6068">
        <v>2</v>
      </c>
      <c r="M6068">
        <v>1500</v>
      </c>
      <c r="O6068">
        <v>1500</v>
      </c>
      <c r="P6068">
        <v>100</v>
      </c>
    </row>
    <row r="6069" spans="1:16" x14ac:dyDescent="0.2">
      <c r="A6069" s="11" t="str">
        <f t="shared" si="285"/>
        <v>2002GTM1120422042</v>
      </c>
      <c r="B6069" s="9" t="str">
        <f>VLOOKUP(A6069,disaster_type!$A$2:$L$60000,5,FALSE)</f>
        <v>Epidemic</v>
      </c>
      <c r="C6069" s="9" t="str">
        <f>VLOOKUP(I6069,_readme!$A$25:$B$49,2,FALSE)</f>
        <v>Epidemic</v>
      </c>
      <c r="D6069" s="9" t="b">
        <f t="shared" si="286"/>
        <v>0</v>
      </c>
      <c r="E6069" s="8" t="str">
        <f t="shared" si="287"/>
        <v>Epidemic</v>
      </c>
      <c r="F6069">
        <v>2002</v>
      </c>
      <c r="G6069" t="s">
        <v>33</v>
      </c>
      <c r="H6069" t="s">
        <v>34</v>
      </c>
      <c r="I6069" t="s">
        <v>18</v>
      </c>
      <c r="J6069">
        <v>1</v>
      </c>
      <c r="K6069">
        <v>1</v>
      </c>
      <c r="M6069">
        <v>2042</v>
      </c>
      <c r="O6069">
        <v>2042</v>
      </c>
    </row>
    <row r="6070" spans="1:16" x14ac:dyDescent="0.2">
      <c r="A6070" s="11" t="str">
        <f t="shared" si="285"/>
        <v>2002GIN123123123</v>
      </c>
      <c r="B6070" s="9" t="str">
        <f>VLOOKUP(A6070,disaster_type!$A$2:$L$60000,5,FALSE)</f>
        <v>Epidemic</v>
      </c>
      <c r="C6070" s="9" t="str">
        <f>VLOOKUP(I6070,_readme!$A$25:$B$49,2,FALSE)</f>
        <v>Epidemic</v>
      </c>
      <c r="D6070" s="9" t="b">
        <f t="shared" si="286"/>
        <v>0</v>
      </c>
      <c r="E6070" s="8" t="str">
        <f t="shared" si="287"/>
        <v>Epidemic</v>
      </c>
      <c r="F6070">
        <v>2002</v>
      </c>
      <c r="G6070" t="s">
        <v>365</v>
      </c>
      <c r="H6070" t="s">
        <v>366</v>
      </c>
      <c r="I6070" t="s">
        <v>77</v>
      </c>
      <c r="J6070">
        <v>1</v>
      </c>
      <c r="K6070">
        <v>23</v>
      </c>
      <c r="M6070">
        <v>123</v>
      </c>
      <c r="O6070">
        <v>123</v>
      </c>
    </row>
    <row r="6071" spans="1:16" x14ac:dyDescent="0.2">
      <c r="A6071" s="11" t="str">
        <f t="shared" si="285"/>
        <v>2002GNB1100000100000</v>
      </c>
      <c r="B6071" s="9" t="str">
        <f>VLOOKUP(A6071,disaster_type!$A$2:$L$60000,5,FALSE)</f>
        <v>Drought</v>
      </c>
      <c r="C6071" s="9" t="str">
        <f>VLOOKUP(I6071,_readme!$A$25:$B$49,2,FALSE)</f>
        <v>Drought</v>
      </c>
      <c r="D6071" s="9" t="b">
        <f t="shared" si="286"/>
        <v>0</v>
      </c>
      <c r="E6071" s="8" t="str">
        <f t="shared" si="287"/>
        <v>Drought</v>
      </c>
      <c r="F6071">
        <v>2002</v>
      </c>
      <c r="G6071" t="s">
        <v>103</v>
      </c>
      <c r="H6071" t="s">
        <v>104</v>
      </c>
      <c r="I6071" t="s">
        <v>12</v>
      </c>
      <c r="J6071">
        <v>1</v>
      </c>
      <c r="M6071">
        <v>100000</v>
      </c>
      <c r="O6071">
        <v>100000</v>
      </c>
    </row>
    <row r="6072" spans="1:16" x14ac:dyDescent="0.2">
      <c r="A6072" s="11" t="str">
        <f t="shared" si="285"/>
        <v>2002HTI131438335383391000</v>
      </c>
      <c r="B6072" s="9" t="str">
        <f>VLOOKUP(A6072,disaster_type!$A$2:$L$60000,5,FALSE)</f>
        <v>Flood</v>
      </c>
      <c r="C6072" s="9" t="str">
        <f>VLOOKUP(I6072,_readme!$A$25:$B$49,2,FALSE)</f>
        <v>Flood</v>
      </c>
      <c r="D6072" s="9" t="b">
        <f t="shared" si="286"/>
        <v>0</v>
      </c>
      <c r="E6072" s="8" t="str">
        <f t="shared" si="287"/>
        <v>Flood</v>
      </c>
      <c r="F6072">
        <v>2002</v>
      </c>
      <c r="G6072" t="s">
        <v>85</v>
      </c>
      <c r="H6072" t="s">
        <v>86</v>
      </c>
      <c r="I6072" t="s">
        <v>180</v>
      </c>
      <c r="J6072">
        <v>1</v>
      </c>
      <c r="K6072">
        <v>31</v>
      </c>
      <c r="L6072">
        <v>4</v>
      </c>
      <c r="M6072">
        <v>38335</v>
      </c>
      <c r="O6072">
        <v>38339</v>
      </c>
      <c r="P6072">
        <v>1000</v>
      </c>
    </row>
    <row r="6073" spans="1:16" x14ac:dyDescent="0.2">
      <c r="A6073" s="11" t="str">
        <f t="shared" si="285"/>
        <v>2002HTI14250250</v>
      </c>
      <c r="B6073" s="9" t="str">
        <f>VLOOKUP(A6073,disaster_type!$A$2:$L$60000,5,FALSE)</f>
        <v>Storm</v>
      </c>
      <c r="C6073" s="9" t="str">
        <f>VLOOKUP(I6073,_readme!$A$25:$B$49,2,FALSE)</f>
        <v>Storm</v>
      </c>
      <c r="D6073" s="9" t="b">
        <f t="shared" si="286"/>
        <v>0</v>
      </c>
      <c r="E6073" s="8" t="str">
        <f t="shared" si="287"/>
        <v>Storm</v>
      </c>
      <c r="F6073">
        <v>2002</v>
      </c>
      <c r="G6073" t="s">
        <v>85</v>
      </c>
      <c r="H6073" t="s">
        <v>86</v>
      </c>
      <c r="I6073" t="s">
        <v>24</v>
      </c>
      <c r="J6073">
        <v>1</v>
      </c>
      <c r="K6073">
        <v>4</v>
      </c>
      <c r="M6073">
        <v>250</v>
      </c>
      <c r="O6073">
        <v>250</v>
      </c>
    </row>
    <row r="6074" spans="1:16" x14ac:dyDescent="0.2">
      <c r="A6074" s="11" t="str">
        <f t="shared" si="285"/>
        <v>2002HND11</v>
      </c>
      <c r="B6074" s="9" t="e">
        <f>VLOOKUP(A6074,disaster_type!$A$2:$L$60000,5,FALSE)</f>
        <v>#N/A</v>
      </c>
      <c r="C6074" s="9" t="e">
        <f>VLOOKUP(I6074,_readme!$A$25:$B$49,2,FALSE)</f>
        <v>#N/A</v>
      </c>
      <c r="D6074" s="9" t="b">
        <f t="shared" si="286"/>
        <v>1</v>
      </c>
      <c r="E6074" s="8" t="e">
        <f t="shared" si="287"/>
        <v>#N/A</v>
      </c>
      <c r="F6074">
        <v>2002</v>
      </c>
      <c r="G6074" t="s">
        <v>118</v>
      </c>
      <c r="H6074" t="s">
        <v>119</v>
      </c>
      <c r="I6074" t="s">
        <v>17</v>
      </c>
      <c r="J6074">
        <v>1</v>
      </c>
      <c r="K6074">
        <v>1</v>
      </c>
    </row>
    <row r="6075" spans="1:16" x14ac:dyDescent="0.2">
      <c r="A6075" s="11" t="str">
        <f t="shared" si="285"/>
        <v>2002HND117201720</v>
      </c>
      <c r="B6075" s="9" t="e">
        <f>VLOOKUP(A6075,disaster_type!$A$2:$L$60000,5,FALSE)</f>
        <v>#N/A</v>
      </c>
      <c r="C6075" s="9" t="str">
        <f>VLOOKUP(I6075,_readme!$A$25:$B$49,2,FALSE)</f>
        <v>Flood</v>
      </c>
      <c r="D6075" s="9" t="b">
        <f t="shared" si="286"/>
        <v>1</v>
      </c>
      <c r="E6075" s="8" t="str">
        <f t="shared" si="287"/>
        <v>Flood</v>
      </c>
      <c r="F6075">
        <v>2002</v>
      </c>
      <c r="G6075" t="s">
        <v>118</v>
      </c>
      <c r="H6075" t="s">
        <v>119</v>
      </c>
      <c r="I6075" t="s">
        <v>91</v>
      </c>
      <c r="J6075">
        <v>1</v>
      </c>
      <c r="M6075">
        <v>1720</v>
      </c>
      <c r="O6075">
        <v>1720</v>
      </c>
    </row>
    <row r="6076" spans="1:16" x14ac:dyDescent="0.2">
      <c r="A6076" s="11" t="str">
        <f t="shared" si="285"/>
        <v>2002HND18200082000</v>
      </c>
      <c r="B6076" s="9" t="str">
        <f>VLOOKUP(A6076,disaster_type!$A$2:$L$60000,5,FALSE)</f>
        <v>Drought</v>
      </c>
      <c r="C6076" s="9" t="str">
        <f>VLOOKUP(I6076,_readme!$A$25:$B$49,2,FALSE)</f>
        <v>Drought</v>
      </c>
      <c r="D6076" s="9" t="b">
        <f t="shared" si="286"/>
        <v>0</v>
      </c>
      <c r="E6076" s="8" t="str">
        <f t="shared" si="287"/>
        <v>Drought</v>
      </c>
      <c r="F6076">
        <v>2002</v>
      </c>
      <c r="G6076" t="s">
        <v>118</v>
      </c>
      <c r="H6076" t="s">
        <v>119</v>
      </c>
      <c r="I6076" t="s">
        <v>12</v>
      </c>
      <c r="J6076">
        <v>1</v>
      </c>
      <c r="M6076">
        <v>82000</v>
      </c>
      <c r="O6076">
        <v>82000</v>
      </c>
    </row>
    <row r="6077" spans="1:16" x14ac:dyDescent="0.2">
      <c r="A6077" s="11" t="str">
        <f t="shared" si="285"/>
        <v>2002HND110825144969100000</v>
      </c>
      <c r="B6077" s="9" t="e">
        <f>VLOOKUP(A6077,disaster_type!$A$2:$L$60000,5,FALSE)</f>
        <v>#N/A</v>
      </c>
      <c r="C6077" s="9" t="str">
        <f>VLOOKUP(I6077,_readme!$A$25:$B$49,2,FALSE)</f>
        <v>Flood</v>
      </c>
      <c r="D6077" s="9" t="b">
        <f t="shared" si="286"/>
        <v>1</v>
      </c>
      <c r="E6077" s="8" t="str">
        <f t="shared" si="287"/>
        <v>Flood</v>
      </c>
      <c r="F6077">
        <v>2002</v>
      </c>
      <c r="G6077" t="s">
        <v>118</v>
      </c>
      <c r="H6077" t="s">
        <v>119</v>
      </c>
      <c r="I6077" t="s">
        <v>112</v>
      </c>
      <c r="J6077">
        <v>1</v>
      </c>
      <c r="K6077">
        <v>10</v>
      </c>
      <c r="M6077">
        <v>825</v>
      </c>
      <c r="N6077">
        <v>144</v>
      </c>
      <c r="O6077">
        <v>969</v>
      </c>
      <c r="P6077">
        <v>100000</v>
      </c>
    </row>
    <row r="6078" spans="1:16" x14ac:dyDescent="0.2">
      <c r="A6078" s="11" t="str">
        <f t="shared" si="285"/>
        <v>2002HND1845304530</v>
      </c>
      <c r="B6078" s="9" t="str">
        <f>VLOOKUP(A6078,disaster_type!$A$2:$L$60000,5,FALSE)</f>
        <v>Epidemic</v>
      </c>
      <c r="C6078" s="9" t="str">
        <f>VLOOKUP(I6078,_readme!$A$25:$B$49,2,FALSE)</f>
        <v>Epidemic</v>
      </c>
      <c r="D6078" s="9" t="b">
        <f t="shared" si="286"/>
        <v>0</v>
      </c>
      <c r="E6078" s="8" t="str">
        <f t="shared" si="287"/>
        <v>Epidemic</v>
      </c>
      <c r="F6078">
        <v>2002</v>
      </c>
      <c r="G6078" t="s">
        <v>118</v>
      </c>
      <c r="H6078" t="s">
        <v>119</v>
      </c>
      <c r="I6078" t="s">
        <v>18</v>
      </c>
      <c r="J6078">
        <v>1</v>
      </c>
      <c r="K6078">
        <v>8</v>
      </c>
      <c r="M6078">
        <v>4530</v>
      </c>
      <c r="O6078">
        <v>4530</v>
      </c>
    </row>
    <row r="6079" spans="1:16" x14ac:dyDescent="0.2">
      <c r="A6079" s="11" t="str">
        <f t="shared" si="285"/>
        <v>2002HUN11430143030000</v>
      </c>
      <c r="B6079" s="9" t="str">
        <f>VLOOKUP(A6079,disaster_type!$A$2:$L$60000,5,FALSE)</f>
        <v>Flood</v>
      </c>
      <c r="C6079" s="9" t="str">
        <f>VLOOKUP(I6079,_readme!$A$25:$B$49,2,FALSE)</f>
        <v>Flood</v>
      </c>
      <c r="D6079" s="9" t="b">
        <f t="shared" si="286"/>
        <v>0</v>
      </c>
      <c r="E6079" s="8" t="str">
        <f t="shared" si="287"/>
        <v>Flood</v>
      </c>
      <c r="F6079">
        <v>2002</v>
      </c>
      <c r="G6079" t="s">
        <v>316</v>
      </c>
      <c r="H6079" t="s">
        <v>317</v>
      </c>
      <c r="I6079" t="s">
        <v>112</v>
      </c>
      <c r="J6079">
        <v>1</v>
      </c>
      <c r="M6079">
        <v>1430</v>
      </c>
      <c r="O6079">
        <v>1430</v>
      </c>
      <c r="P6079">
        <v>30000</v>
      </c>
    </row>
    <row r="6080" spans="1:16" x14ac:dyDescent="0.2">
      <c r="A6080" s="11" t="str">
        <f t="shared" si="285"/>
        <v>2002IND264200200</v>
      </c>
      <c r="B6080" s="9" t="e">
        <f>VLOOKUP(A6080,disaster_type!$A$2:$L$60000,5,FALSE)</f>
        <v>#N/A</v>
      </c>
      <c r="C6080" s="9" t="e">
        <f>VLOOKUP(I6080,_readme!$A$25:$B$49,2,FALSE)</f>
        <v>#N/A</v>
      </c>
      <c r="D6080" s="9" t="b">
        <f t="shared" si="286"/>
        <v>1</v>
      </c>
      <c r="E6080" s="8" t="e">
        <f t="shared" si="287"/>
        <v>#N/A</v>
      </c>
      <c r="F6080">
        <v>2002</v>
      </c>
      <c r="G6080" t="s">
        <v>13</v>
      </c>
      <c r="H6080" t="s">
        <v>14</v>
      </c>
      <c r="I6080" t="s">
        <v>17</v>
      </c>
      <c r="J6080">
        <v>2</v>
      </c>
      <c r="K6080">
        <v>64</v>
      </c>
      <c r="M6080">
        <v>200</v>
      </c>
      <c r="O6080">
        <v>200</v>
      </c>
    </row>
    <row r="6081" spans="1:16" x14ac:dyDescent="0.2">
      <c r="A6081" s="11" t="str">
        <f t="shared" si="285"/>
        <v>2002IND1900</v>
      </c>
      <c r="B6081" s="9" t="e">
        <f>VLOOKUP(A6081,disaster_type!$A$2:$L$60000,5,FALSE)</f>
        <v>#N/A</v>
      </c>
      <c r="C6081" s="9" t="str">
        <f>VLOOKUP(I6081,_readme!$A$25:$B$49,2,FALSE)</f>
        <v xml:space="preserve">Extreme temperature </v>
      </c>
      <c r="D6081" s="9" t="b">
        <f t="shared" si="286"/>
        <v>1</v>
      </c>
      <c r="E6081" s="8" t="str">
        <f t="shared" si="287"/>
        <v xml:space="preserve">Extreme temperature </v>
      </c>
      <c r="F6081">
        <v>2002</v>
      </c>
      <c r="G6081" t="s">
        <v>13</v>
      </c>
      <c r="H6081" t="s">
        <v>14</v>
      </c>
      <c r="I6081" t="s">
        <v>213</v>
      </c>
      <c r="J6081">
        <v>1</v>
      </c>
      <c r="K6081">
        <v>900</v>
      </c>
    </row>
    <row r="6082" spans="1:16" x14ac:dyDescent="0.2">
      <c r="A6082" s="11" t="str">
        <f t="shared" si="285"/>
        <v>2002IND2112001000010200</v>
      </c>
      <c r="B6082" s="9" t="e">
        <f>VLOOKUP(A6082,disaster_type!$A$2:$L$60000,5,FALSE)</f>
        <v>#N/A</v>
      </c>
      <c r="C6082" s="9" t="str">
        <f>VLOOKUP(I6082,_readme!$A$25:$B$49,2,FALSE)</f>
        <v>Storm</v>
      </c>
      <c r="D6082" s="9" t="b">
        <f t="shared" si="286"/>
        <v>1</v>
      </c>
      <c r="E6082" s="8" t="str">
        <f t="shared" si="287"/>
        <v>Storm</v>
      </c>
      <c r="F6082">
        <v>2002</v>
      </c>
      <c r="G6082" t="s">
        <v>13</v>
      </c>
      <c r="H6082" t="s">
        <v>14</v>
      </c>
      <c r="I6082" t="s">
        <v>52</v>
      </c>
      <c r="J6082">
        <v>2</v>
      </c>
      <c r="K6082">
        <v>11</v>
      </c>
      <c r="L6082">
        <v>200</v>
      </c>
      <c r="M6082">
        <v>10000</v>
      </c>
      <c r="O6082">
        <v>10200</v>
      </c>
    </row>
    <row r="6083" spans="1:16" x14ac:dyDescent="0.2">
      <c r="A6083" s="11" t="str">
        <f t="shared" ref="A6083:A6146" si="288">F6083&amp;G6083&amp;J6083&amp;K6083&amp;L6083&amp;M6083&amp;N6083&amp;O6083&amp;P6083</f>
        <v>2002IND1300000000300000000910722</v>
      </c>
      <c r="B6083" s="9" t="str">
        <f>VLOOKUP(A6083,disaster_type!$A$2:$L$60000,5,FALSE)</f>
        <v>Drought</v>
      </c>
      <c r="C6083" s="9" t="str">
        <f>VLOOKUP(I6083,_readme!$A$25:$B$49,2,FALSE)</f>
        <v>Drought</v>
      </c>
      <c r="D6083" s="9" t="b">
        <f t="shared" ref="D6083:D6146" si="289">ISNA(B6083)</f>
        <v>0</v>
      </c>
      <c r="E6083" s="8" t="str">
        <f t="shared" si="287"/>
        <v>Drought</v>
      </c>
      <c r="F6083">
        <v>2002</v>
      </c>
      <c r="G6083" t="s">
        <v>13</v>
      </c>
      <c r="H6083" t="s">
        <v>14</v>
      </c>
      <c r="I6083" t="s">
        <v>12</v>
      </c>
      <c r="J6083">
        <v>1</v>
      </c>
      <c r="M6083">
        <v>300000000</v>
      </c>
      <c r="O6083">
        <v>300000000</v>
      </c>
      <c r="P6083">
        <v>910722</v>
      </c>
    </row>
    <row r="6084" spans="1:16" x14ac:dyDescent="0.2">
      <c r="A6084" s="11" t="str">
        <f t="shared" si="288"/>
        <v>2002IND12200200</v>
      </c>
      <c r="B6084" s="9" t="str">
        <f>VLOOKUP(A6084,disaster_type!$A$2:$L$60000,5,FALSE)</f>
        <v>Earthquake</v>
      </c>
      <c r="C6084" s="9" t="str">
        <f>VLOOKUP(I6084,_readme!$A$25:$B$49,2,FALSE)</f>
        <v>Earthquake</v>
      </c>
      <c r="D6084" s="9" t="b">
        <f t="shared" si="289"/>
        <v>0</v>
      </c>
      <c r="E6084" s="8" t="str">
        <f t="shared" si="287"/>
        <v>Earthquake</v>
      </c>
      <c r="F6084">
        <v>2002</v>
      </c>
      <c r="G6084" t="s">
        <v>13</v>
      </c>
      <c r="H6084" t="s">
        <v>14</v>
      </c>
      <c r="I6084" t="s">
        <v>28</v>
      </c>
      <c r="J6084">
        <v>1</v>
      </c>
      <c r="K6084">
        <v>2</v>
      </c>
      <c r="N6084">
        <v>200</v>
      </c>
      <c r="O6084">
        <v>200</v>
      </c>
    </row>
    <row r="6085" spans="1:16" x14ac:dyDescent="0.2">
      <c r="A6085" s="11" t="str">
        <f t="shared" si="288"/>
        <v>2002IND11030</v>
      </c>
      <c r="B6085" s="9" t="e">
        <f>VLOOKUP(A6085,disaster_type!$A$2:$L$60000,5,FALSE)</f>
        <v>#N/A</v>
      </c>
      <c r="C6085" s="9" t="str">
        <f>VLOOKUP(I6085,_readme!$A$25:$B$49,2,FALSE)</f>
        <v xml:space="preserve">Extreme temperature </v>
      </c>
      <c r="D6085" s="9" t="b">
        <f t="shared" si="289"/>
        <v>1</v>
      </c>
      <c r="E6085" s="8" t="str">
        <f t="shared" si="287"/>
        <v xml:space="preserve">Extreme temperature </v>
      </c>
      <c r="F6085">
        <v>2002</v>
      </c>
      <c r="G6085" t="s">
        <v>13</v>
      </c>
      <c r="H6085" t="s">
        <v>14</v>
      </c>
      <c r="I6085" t="s">
        <v>175</v>
      </c>
      <c r="J6085">
        <v>1</v>
      </c>
      <c r="K6085">
        <v>1030</v>
      </c>
    </row>
    <row r="6086" spans="1:16" x14ac:dyDescent="0.2">
      <c r="A6086" s="11" t="str">
        <f t="shared" si="288"/>
        <v>2002IND15049504950</v>
      </c>
      <c r="B6086" s="9" t="e">
        <f>VLOOKUP(A6086,disaster_type!$A$2:$L$60000,5,FALSE)</f>
        <v>#N/A</v>
      </c>
      <c r="C6086" s="9" t="str">
        <f>VLOOKUP(I6086,_readme!$A$25:$B$49,2,FALSE)</f>
        <v>Epidemic</v>
      </c>
      <c r="D6086" s="9" t="b">
        <f t="shared" si="289"/>
        <v>1</v>
      </c>
      <c r="E6086" s="8" t="str">
        <f t="shared" si="287"/>
        <v>Epidemic</v>
      </c>
      <c r="F6086">
        <v>2002</v>
      </c>
      <c r="G6086" t="s">
        <v>13</v>
      </c>
      <c r="H6086" t="s">
        <v>14</v>
      </c>
      <c r="I6086" t="s">
        <v>132</v>
      </c>
      <c r="J6086">
        <v>1</v>
      </c>
      <c r="K6086">
        <v>50</v>
      </c>
      <c r="M6086">
        <v>4950</v>
      </c>
      <c r="O6086">
        <v>4950</v>
      </c>
    </row>
    <row r="6087" spans="1:16" x14ac:dyDescent="0.2">
      <c r="A6087" s="11" t="str">
        <f t="shared" si="288"/>
        <v>2002IND571550420080004200805050772</v>
      </c>
      <c r="B6087" s="9" t="e">
        <f>VLOOKUP(A6087,disaster_type!$A$2:$L$60000,5,FALSE)</f>
        <v>#N/A</v>
      </c>
      <c r="C6087" s="9" t="str">
        <f>VLOOKUP(I6087,_readme!$A$25:$B$49,2,FALSE)</f>
        <v>Flood</v>
      </c>
      <c r="D6087" s="9" t="b">
        <f t="shared" si="289"/>
        <v>1</v>
      </c>
      <c r="E6087" s="8" t="str">
        <f t="shared" si="287"/>
        <v>Flood</v>
      </c>
      <c r="F6087">
        <v>2002</v>
      </c>
      <c r="G6087" t="s">
        <v>13</v>
      </c>
      <c r="H6087" t="s">
        <v>14</v>
      </c>
      <c r="I6087" t="s">
        <v>112</v>
      </c>
      <c r="J6087">
        <v>5</v>
      </c>
      <c r="K6087">
        <v>715</v>
      </c>
      <c r="L6087">
        <v>50</v>
      </c>
      <c r="M6087">
        <v>42008000</v>
      </c>
      <c r="O6087">
        <v>42008050</v>
      </c>
      <c r="P6087">
        <v>50772</v>
      </c>
    </row>
    <row r="6088" spans="1:16" x14ac:dyDescent="0.2">
      <c r="A6088" s="11" t="str">
        <f t="shared" si="288"/>
        <v>2002IND21335050005050416</v>
      </c>
      <c r="B6088" s="9" t="e">
        <f>VLOOKUP(A6088,disaster_type!$A$2:$L$60000,5,FALSE)</f>
        <v>#N/A</v>
      </c>
      <c r="C6088" s="9" t="str">
        <f>VLOOKUP(I6088,_readme!$A$25:$B$49,2,FALSE)</f>
        <v>Storm</v>
      </c>
      <c r="D6088" s="9" t="b">
        <f t="shared" si="289"/>
        <v>1</v>
      </c>
      <c r="E6088" s="8" t="str">
        <f t="shared" si="287"/>
        <v>Storm</v>
      </c>
      <c r="F6088">
        <v>2002</v>
      </c>
      <c r="G6088" t="s">
        <v>13</v>
      </c>
      <c r="H6088" t="s">
        <v>14</v>
      </c>
      <c r="I6088" t="s">
        <v>24</v>
      </c>
      <c r="J6088">
        <v>2</v>
      </c>
      <c r="K6088">
        <v>133</v>
      </c>
      <c r="L6088">
        <v>50</v>
      </c>
      <c r="N6088">
        <v>5000</v>
      </c>
      <c r="O6088">
        <v>5050</v>
      </c>
      <c r="P6088">
        <v>416</v>
      </c>
    </row>
    <row r="6089" spans="1:16" x14ac:dyDescent="0.2">
      <c r="A6089" s="11" t="str">
        <f t="shared" si="288"/>
        <v>2002IND286200200</v>
      </c>
      <c r="B6089" s="9" t="e">
        <f>VLOOKUP(A6089,disaster_type!$A$2:$L$60000,5,FALSE)</f>
        <v>#N/A</v>
      </c>
      <c r="C6089" s="9" t="str">
        <f>VLOOKUP(I6089,_readme!$A$25:$B$49,2,FALSE)</f>
        <v>Epidemic</v>
      </c>
      <c r="D6089" s="9" t="b">
        <f t="shared" si="289"/>
        <v>1</v>
      </c>
      <c r="E6089" s="8" t="str">
        <f t="shared" si="287"/>
        <v>Epidemic</v>
      </c>
      <c r="F6089">
        <v>2002</v>
      </c>
      <c r="G6089" t="s">
        <v>13</v>
      </c>
      <c r="H6089" t="s">
        <v>14</v>
      </c>
      <c r="I6089" t="s">
        <v>18</v>
      </c>
      <c r="J6089">
        <v>2</v>
      </c>
      <c r="K6089">
        <v>86</v>
      </c>
      <c r="M6089">
        <v>200</v>
      </c>
      <c r="O6089">
        <v>200</v>
      </c>
    </row>
    <row r="6090" spans="1:16" x14ac:dyDescent="0.2">
      <c r="A6090" s="11" t="str">
        <f t="shared" si="288"/>
        <v>2002IDN150005000</v>
      </c>
      <c r="B6090" s="9" t="str">
        <f>VLOOKUP(A6090,disaster_type!$A$2:$L$60000,5,FALSE)</f>
        <v>Volcanic activity</v>
      </c>
      <c r="C6090" s="9" t="str">
        <f>VLOOKUP(I6090,_readme!$A$25:$B$49,2,FALSE)</f>
        <v>Volcanic activity</v>
      </c>
      <c r="D6090" s="9" t="b">
        <f t="shared" si="289"/>
        <v>0</v>
      </c>
      <c r="E6090" s="8" t="str">
        <f t="shared" si="287"/>
        <v>Volcanic activity</v>
      </c>
      <c r="F6090">
        <v>2002</v>
      </c>
      <c r="G6090" t="s">
        <v>78</v>
      </c>
      <c r="H6090" t="s">
        <v>79</v>
      </c>
      <c r="I6090" t="s">
        <v>21</v>
      </c>
      <c r="J6090">
        <v>1</v>
      </c>
      <c r="M6090">
        <v>5000</v>
      </c>
      <c r="O6090">
        <v>5000</v>
      </c>
    </row>
    <row r="6091" spans="1:16" x14ac:dyDescent="0.2">
      <c r="A6091" s="11" t="str">
        <f t="shared" si="288"/>
        <v>2002IDN117757757</v>
      </c>
      <c r="B6091" s="9" t="str">
        <f>VLOOKUP(A6091,disaster_type!$A$2:$L$60000,5,FALSE)</f>
        <v>Epidemic</v>
      </c>
      <c r="C6091" s="9" t="str">
        <f>VLOOKUP(I6091,_readme!$A$25:$B$49,2,FALSE)</f>
        <v>Epidemic</v>
      </c>
      <c r="D6091" s="9" t="b">
        <f t="shared" si="289"/>
        <v>0</v>
      </c>
      <c r="E6091" s="8" t="str">
        <f t="shared" si="287"/>
        <v>Epidemic</v>
      </c>
      <c r="F6091">
        <v>2002</v>
      </c>
      <c r="G6091" t="s">
        <v>78</v>
      </c>
      <c r="H6091" t="s">
        <v>79</v>
      </c>
      <c r="I6091" t="s">
        <v>77</v>
      </c>
      <c r="J6091">
        <v>1</v>
      </c>
      <c r="K6091">
        <v>17</v>
      </c>
      <c r="M6091">
        <v>757</v>
      </c>
      <c r="O6091">
        <v>757</v>
      </c>
    </row>
    <row r="6092" spans="1:16" x14ac:dyDescent="0.2">
      <c r="A6092" s="11" t="str">
        <f t="shared" si="288"/>
        <v>2002IDN1200200</v>
      </c>
      <c r="B6092" s="9" t="str">
        <f>VLOOKUP(A6092,disaster_type!$A$2:$L$60000,5,FALSE)</f>
        <v>Wildfire</v>
      </c>
      <c r="C6092" s="9" t="str">
        <f>VLOOKUP(I6092,_readme!$A$25:$B$49,2,FALSE)</f>
        <v>Wildfire</v>
      </c>
      <c r="D6092" s="9" t="b">
        <f t="shared" si="289"/>
        <v>0</v>
      </c>
      <c r="E6092" s="8" t="str">
        <f t="shared" si="287"/>
        <v>Wildfire</v>
      </c>
      <c r="F6092">
        <v>2002</v>
      </c>
      <c r="G6092" t="s">
        <v>78</v>
      </c>
      <c r="H6092" t="s">
        <v>79</v>
      </c>
      <c r="I6092" t="s">
        <v>111</v>
      </c>
      <c r="J6092">
        <v>1</v>
      </c>
      <c r="L6092">
        <v>200</v>
      </c>
      <c r="O6092">
        <v>200</v>
      </c>
    </row>
    <row r="6093" spans="1:16" x14ac:dyDescent="0.2">
      <c r="A6093" s="11" t="str">
        <f t="shared" si="288"/>
        <v>2002IDN3310826552763</v>
      </c>
      <c r="B6093" s="9" t="e">
        <f>VLOOKUP(A6093,disaster_type!$A$2:$L$60000,5,FALSE)</f>
        <v>#N/A</v>
      </c>
      <c r="C6093" s="9" t="str">
        <f>VLOOKUP(I6093,_readme!$A$25:$B$49,2,FALSE)</f>
        <v>Earthquake</v>
      </c>
      <c r="D6093" s="9" t="b">
        <f t="shared" si="289"/>
        <v>1</v>
      </c>
      <c r="E6093" s="8" t="str">
        <f t="shared" si="287"/>
        <v>Earthquake</v>
      </c>
      <c r="F6093">
        <v>2002</v>
      </c>
      <c r="G6093" t="s">
        <v>78</v>
      </c>
      <c r="H6093" t="s">
        <v>79</v>
      </c>
      <c r="I6093" t="s">
        <v>28</v>
      </c>
      <c r="J6093">
        <v>3</v>
      </c>
      <c r="K6093">
        <v>3</v>
      </c>
      <c r="L6093">
        <v>108</v>
      </c>
      <c r="M6093">
        <v>2655</v>
      </c>
      <c r="O6093">
        <v>2763</v>
      </c>
    </row>
    <row r="6094" spans="1:16" x14ac:dyDescent="0.2">
      <c r="A6094" s="11" t="str">
        <f t="shared" si="288"/>
        <v>2002IDN13255</v>
      </c>
      <c r="B6094" s="9" t="str">
        <f>VLOOKUP(A6094,disaster_type!$A$2:$L$60000,5,FALSE)</f>
        <v>Landslide</v>
      </c>
      <c r="C6094" s="9" t="str">
        <f>VLOOKUP(I6094,_readme!$A$25:$B$49,2,FALSE)</f>
        <v>Landslide</v>
      </c>
      <c r="D6094" s="9" t="b">
        <f t="shared" si="289"/>
        <v>0</v>
      </c>
      <c r="E6094" s="8" t="str">
        <f t="shared" si="287"/>
        <v>Landslide</v>
      </c>
      <c r="F6094">
        <v>2002</v>
      </c>
      <c r="G6094" t="s">
        <v>78</v>
      </c>
      <c r="H6094" t="s">
        <v>79</v>
      </c>
      <c r="I6094" t="s">
        <v>80</v>
      </c>
      <c r="J6094">
        <v>1</v>
      </c>
      <c r="K6094">
        <v>32</v>
      </c>
      <c r="L6094">
        <v>5</v>
      </c>
      <c r="O6094">
        <v>5</v>
      </c>
    </row>
    <row r="6095" spans="1:16" x14ac:dyDescent="0.2">
      <c r="A6095" s="11" t="str">
        <f t="shared" si="288"/>
        <v>2002IDN7230750590820591570351600</v>
      </c>
      <c r="B6095" s="9" t="str">
        <f>VLOOKUP(A6095,disaster_type!$A$2:$L$60000,5,FALSE)</f>
        <v>Flood</v>
      </c>
      <c r="C6095" s="9" t="str">
        <f>VLOOKUP(I6095,_readme!$A$25:$B$49,2,FALSE)</f>
        <v>Flood</v>
      </c>
      <c r="D6095" s="9" t="b">
        <f t="shared" si="289"/>
        <v>0</v>
      </c>
      <c r="E6095" s="8" t="str">
        <f t="shared" si="287"/>
        <v>Flood</v>
      </c>
      <c r="F6095">
        <v>2002</v>
      </c>
      <c r="G6095" t="s">
        <v>78</v>
      </c>
      <c r="H6095" t="s">
        <v>79</v>
      </c>
      <c r="I6095" t="s">
        <v>112</v>
      </c>
      <c r="J6095">
        <v>7</v>
      </c>
      <c r="K6095">
        <v>230</v>
      </c>
      <c r="L6095">
        <v>750</v>
      </c>
      <c r="M6095">
        <v>590820</v>
      </c>
      <c r="O6095">
        <v>591570</v>
      </c>
      <c r="P6095">
        <v>351600</v>
      </c>
    </row>
    <row r="6096" spans="1:16" x14ac:dyDescent="0.2">
      <c r="A6096" s="11" t="str">
        <f t="shared" si="288"/>
        <v>2002IDN1863284509082</v>
      </c>
      <c r="B6096" s="9" t="e">
        <f>VLOOKUP(A6096,disaster_type!$A$2:$L$60000,5,FALSE)</f>
        <v>#N/A</v>
      </c>
      <c r="C6096" s="9" t="str">
        <f>VLOOKUP(I6096,_readme!$A$25:$B$49,2,FALSE)</f>
        <v>Earthquake</v>
      </c>
      <c r="D6096" s="9" t="b">
        <f t="shared" si="289"/>
        <v>1</v>
      </c>
      <c r="E6096" s="8" t="str">
        <f t="shared" si="287"/>
        <v>Earthquake</v>
      </c>
      <c r="F6096">
        <v>2002</v>
      </c>
      <c r="G6096" t="s">
        <v>78</v>
      </c>
      <c r="H6096" t="s">
        <v>79</v>
      </c>
      <c r="I6096" t="s">
        <v>25</v>
      </c>
      <c r="J6096">
        <v>1</v>
      </c>
      <c r="K6096">
        <v>8</v>
      </c>
      <c r="L6096">
        <v>632</v>
      </c>
      <c r="M6096">
        <v>8450</v>
      </c>
      <c r="O6096">
        <v>9082</v>
      </c>
    </row>
    <row r="6097" spans="1:16" x14ac:dyDescent="0.2">
      <c r="A6097" s="11" t="str">
        <f t="shared" si="288"/>
        <v>2002IRN52301406145750147156300000</v>
      </c>
      <c r="B6097" s="9" t="str">
        <f>VLOOKUP(A6097,disaster_type!$A$2:$L$60000,5,FALSE)</f>
        <v>Earthquake</v>
      </c>
      <c r="C6097" s="9" t="str">
        <f>VLOOKUP(I6097,_readme!$A$25:$B$49,2,FALSE)</f>
        <v>Earthquake</v>
      </c>
      <c r="D6097" s="9" t="b">
        <f t="shared" si="289"/>
        <v>0</v>
      </c>
      <c r="E6097" s="8" t="str">
        <f t="shared" si="287"/>
        <v>Earthquake</v>
      </c>
      <c r="F6097">
        <v>2002</v>
      </c>
      <c r="G6097" t="s">
        <v>87</v>
      </c>
      <c r="H6097" t="s">
        <v>88</v>
      </c>
      <c r="I6097" t="s">
        <v>28</v>
      </c>
      <c r="J6097">
        <v>5</v>
      </c>
      <c r="K6097">
        <v>230</v>
      </c>
      <c r="L6097">
        <v>1406</v>
      </c>
      <c r="M6097">
        <v>145750</v>
      </c>
      <c r="O6097">
        <v>147156</v>
      </c>
      <c r="P6097">
        <v>300000</v>
      </c>
    </row>
    <row r="6098" spans="1:16" x14ac:dyDescent="0.2">
      <c r="A6098" s="11" t="str">
        <f t="shared" si="288"/>
        <v>2002IRN1</v>
      </c>
      <c r="B6098" s="9" t="str">
        <f>VLOOKUP(A6098,disaster_type!$A$2:$L$60000,5,FALSE)</f>
        <v>Wildfire</v>
      </c>
      <c r="C6098" s="9" t="str">
        <f>VLOOKUP(I6098,_readme!$A$25:$B$49,2,FALSE)</f>
        <v>Wildfire</v>
      </c>
      <c r="D6098" s="9" t="b">
        <f t="shared" si="289"/>
        <v>0</v>
      </c>
      <c r="E6098" s="8" t="str">
        <f t="shared" si="287"/>
        <v>Wildfire</v>
      </c>
      <c r="F6098">
        <v>2002</v>
      </c>
      <c r="G6098" t="s">
        <v>87</v>
      </c>
      <c r="H6098" t="s">
        <v>88</v>
      </c>
      <c r="I6098" t="s">
        <v>157</v>
      </c>
      <c r="J6098">
        <v>1</v>
      </c>
    </row>
    <row r="6099" spans="1:16" x14ac:dyDescent="0.2">
      <c r="A6099" s="11" t="str">
        <f t="shared" si="288"/>
        <v>2002IRN361200000450020450063060</v>
      </c>
      <c r="B6099" s="9" t="str">
        <f>VLOOKUP(A6099,disaster_type!$A$2:$L$60000,5,FALSE)</f>
        <v>Flood</v>
      </c>
      <c r="C6099" s="9" t="str">
        <f>VLOOKUP(I6099,_readme!$A$25:$B$49,2,FALSE)</f>
        <v>Flood</v>
      </c>
      <c r="D6099" s="9" t="b">
        <f t="shared" si="289"/>
        <v>0</v>
      </c>
      <c r="E6099" s="8" t="str">
        <f t="shared" si="287"/>
        <v>Flood</v>
      </c>
      <c r="F6099">
        <v>2002</v>
      </c>
      <c r="G6099" t="s">
        <v>87</v>
      </c>
      <c r="H6099" t="s">
        <v>88</v>
      </c>
      <c r="I6099" t="s">
        <v>112</v>
      </c>
      <c r="J6099">
        <v>3</v>
      </c>
      <c r="K6099">
        <v>61</v>
      </c>
      <c r="M6099">
        <v>200000</v>
      </c>
      <c r="N6099">
        <v>4500</v>
      </c>
      <c r="O6099">
        <v>204500</v>
      </c>
      <c r="P6099">
        <v>63060</v>
      </c>
    </row>
    <row r="6100" spans="1:16" x14ac:dyDescent="0.2">
      <c r="A6100" s="11" t="str">
        <f t="shared" si="288"/>
        <v>2002IRL1300300</v>
      </c>
      <c r="B6100" s="9" t="str">
        <f>VLOOKUP(A6100,disaster_type!$A$2:$L$60000,5,FALSE)</f>
        <v>Flood</v>
      </c>
      <c r="C6100" s="9" t="str">
        <f>VLOOKUP(I6100,_readme!$A$25:$B$49,2,FALSE)</f>
        <v>Flood</v>
      </c>
      <c r="D6100" s="9" t="b">
        <f t="shared" si="289"/>
        <v>0</v>
      </c>
      <c r="E6100" s="8" t="str">
        <f t="shared" si="287"/>
        <v>Flood</v>
      </c>
      <c r="F6100">
        <v>2002</v>
      </c>
      <c r="G6100" t="s">
        <v>369</v>
      </c>
      <c r="H6100" t="s">
        <v>370</v>
      </c>
      <c r="I6100" t="s">
        <v>112</v>
      </c>
      <c r="J6100">
        <v>1</v>
      </c>
      <c r="M6100">
        <v>300</v>
      </c>
      <c r="O6100">
        <v>300</v>
      </c>
    </row>
    <row r="6101" spans="1:16" x14ac:dyDescent="0.2">
      <c r="A6101" s="11" t="str">
        <f t="shared" si="288"/>
        <v>2002ITA12020296000</v>
      </c>
      <c r="B6101" s="9" t="e">
        <f>VLOOKUP(A6101,disaster_type!$A$2:$L$60000,5,FALSE)</f>
        <v>#N/A</v>
      </c>
      <c r="C6101" s="9" t="e">
        <f>VLOOKUP(I6101,_readme!$A$25:$B$49,2,FALSE)</f>
        <v>#N/A</v>
      </c>
      <c r="D6101" s="9" t="b">
        <f t="shared" si="289"/>
        <v>1</v>
      </c>
      <c r="E6101" s="8" t="e">
        <f t="shared" si="287"/>
        <v>#N/A</v>
      </c>
      <c r="F6101">
        <v>2002</v>
      </c>
      <c r="G6101" t="s">
        <v>57</v>
      </c>
      <c r="H6101" t="s">
        <v>58</v>
      </c>
      <c r="I6101" t="s">
        <v>17</v>
      </c>
      <c r="J6101">
        <v>1</v>
      </c>
      <c r="L6101">
        <v>20</v>
      </c>
      <c r="O6101">
        <v>20</v>
      </c>
      <c r="P6101">
        <v>296000</v>
      </c>
    </row>
    <row r="6102" spans="1:16" x14ac:dyDescent="0.2">
      <c r="A6102" s="11" t="str">
        <f t="shared" si="288"/>
        <v>2002ITA1</v>
      </c>
      <c r="B6102" s="9" t="str">
        <f>VLOOKUP(A6102,disaster_type!$A$2:$L$60000,5,FALSE)</f>
        <v>Drought</v>
      </c>
      <c r="C6102" s="9" t="str">
        <f>VLOOKUP(I6102,_readme!$A$25:$B$49,2,FALSE)</f>
        <v>Drought</v>
      </c>
      <c r="D6102" s="9" t="b">
        <f t="shared" si="289"/>
        <v>0</v>
      </c>
      <c r="E6102" s="8" t="str">
        <f t="shared" si="287"/>
        <v>Drought</v>
      </c>
      <c r="F6102">
        <v>2002</v>
      </c>
      <c r="G6102" t="s">
        <v>57</v>
      </c>
      <c r="H6102" t="s">
        <v>58</v>
      </c>
      <c r="I6102" t="s">
        <v>12</v>
      </c>
      <c r="J6102">
        <v>1</v>
      </c>
    </row>
    <row r="6103" spans="1:16" x14ac:dyDescent="0.2">
      <c r="A6103" s="11" t="str">
        <f t="shared" si="288"/>
        <v>2002ITA1</v>
      </c>
      <c r="B6103" s="9" t="str">
        <f>VLOOKUP(A6103,disaster_type!$A$2:$L$60000,5,FALSE)</f>
        <v>Drought</v>
      </c>
      <c r="C6103" s="9" t="str">
        <f>VLOOKUP(I6103,_readme!$A$25:$B$49,2,FALSE)</f>
        <v>Flood</v>
      </c>
      <c r="D6103" s="9" t="b">
        <f t="shared" si="289"/>
        <v>0</v>
      </c>
      <c r="E6103" s="8" t="str">
        <f t="shared" si="287"/>
        <v>Drought</v>
      </c>
      <c r="F6103">
        <v>2002</v>
      </c>
      <c r="G6103" t="s">
        <v>57</v>
      </c>
      <c r="H6103" t="s">
        <v>58</v>
      </c>
      <c r="I6103" t="s">
        <v>180</v>
      </c>
      <c r="J6103">
        <v>1</v>
      </c>
    </row>
    <row r="6104" spans="1:16" x14ac:dyDescent="0.2">
      <c r="A6104" s="11" t="str">
        <f t="shared" si="288"/>
        <v>2002ITA33242950095421296000</v>
      </c>
      <c r="B6104" s="9" t="str">
        <f>VLOOKUP(A6104,disaster_type!$A$2:$L$60000,5,FALSE)</f>
        <v>Earthquake</v>
      </c>
      <c r="C6104" s="9" t="str">
        <f>VLOOKUP(I6104,_readme!$A$25:$B$49,2,FALSE)</f>
        <v>Earthquake</v>
      </c>
      <c r="D6104" s="9" t="b">
        <f t="shared" si="289"/>
        <v>0</v>
      </c>
      <c r="E6104" s="8" t="str">
        <f t="shared" si="287"/>
        <v>Earthquake</v>
      </c>
      <c r="F6104">
        <v>2002</v>
      </c>
      <c r="G6104" t="s">
        <v>57</v>
      </c>
      <c r="H6104" t="s">
        <v>58</v>
      </c>
      <c r="I6104" t="s">
        <v>28</v>
      </c>
      <c r="J6104">
        <v>3</v>
      </c>
      <c r="K6104">
        <v>32</v>
      </c>
      <c r="L6104">
        <v>42</v>
      </c>
      <c r="N6104">
        <v>9500</v>
      </c>
      <c r="O6104">
        <v>9542</v>
      </c>
      <c r="P6104">
        <v>1296000</v>
      </c>
    </row>
    <row r="6105" spans="1:16" x14ac:dyDescent="0.2">
      <c r="A6105" s="11" t="str">
        <f t="shared" si="288"/>
        <v>2002ITA121000010000350000</v>
      </c>
      <c r="B6105" s="9" t="e">
        <f>VLOOKUP(A6105,disaster_type!$A$2:$L$60000,5,FALSE)</f>
        <v>#N/A</v>
      </c>
      <c r="C6105" s="9" t="str">
        <f>VLOOKUP(I6105,_readme!$A$25:$B$49,2,FALSE)</f>
        <v>Flood</v>
      </c>
      <c r="D6105" s="9" t="b">
        <f t="shared" si="289"/>
        <v>1</v>
      </c>
      <c r="E6105" s="8" t="str">
        <f t="shared" si="287"/>
        <v>Flood</v>
      </c>
      <c r="F6105">
        <v>2002</v>
      </c>
      <c r="G6105" t="s">
        <v>57</v>
      </c>
      <c r="H6105" t="s">
        <v>58</v>
      </c>
      <c r="I6105" t="s">
        <v>112</v>
      </c>
      <c r="J6105">
        <v>1</v>
      </c>
      <c r="K6105">
        <v>2</v>
      </c>
      <c r="M6105">
        <v>10000</v>
      </c>
      <c r="O6105">
        <v>10000</v>
      </c>
      <c r="P6105">
        <v>350000</v>
      </c>
    </row>
    <row r="6106" spans="1:16" x14ac:dyDescent="0.2">
      <c r="A6106" s="11" t="str">
        <f t="shared" si="288"/>
        <v>2002ITA1399979997</v>
      </c>
      <c r="B6106" s="9" t="str">
        <f>VLOOKUP(A6106,disaster_type!$A$2:$L$60000,5,FALSE)</f>
        <v>Epidemic</v>
      </c>
      <c r="C6106" s="9" t="str">
        <f>VLOOKUP(I6106,_readme!$A$25:$B$49,2,FALSE)</f>
        <v>Epidemic</v>
      </c>
      <c r="D6106" s="9" t="b">
        <f t="shared" si="289"/>
        <v>0</v>
      </c>
      <c r="E6106" s="8" t="str">
        <f t="shared" si="287"/>
        <v>Epidemic</v>
      </c>
      <c r="F6106">
        <v>2002</v>
      </c>
      <c r="G6106" t="s">
        <v>57</v>
      </c>
      <c r="H6106" t="s">
        <v>58</v>
      </c>
      <c r="I6106" t="s">
        <v>18</v>
      </c>
      <c r="J6106">
        <v>1</v>
      </c>
      <c r="K6106">
        <v>3</v>
      </c>
      <c r="M6106">
        <v>9997</v>
      </c>
      <c r="O6106">
        <v>9997</v>
      </c>
    </row>
    <row r="6107" spans="1:16" x14ac:dyDescent="0.2">
      <c r="A6107" s="11" t="str">
        <f t="shared" si="288"/>
        <v>2002JAM19250002500020000</v>
      </c>
      <c r="B6107" s="9" t="str">
        <f>VLOOKUP(A6107,disaster_type!$A$2:$L$60000,5,FALSE)</f>
        <v>Flood</v>
      </c>
      <c r="C6107" s="9" t="str">
        <f>VLOOKUP(I6107,_readme!$A$25:$B$49,2,FALSE)</f>
        <v>Flood</v>
      </c>
      <c r="D6107" s="9" t="b">
        <f t="shared" si="289"/>
        <v>0</v>
      </c>
      <c r="E6107" s="8" t="str">
        <f t="shared" ref="E6107:E6170" si="290">IF(D6107,C6107,B6107)</f>
        <v>Flood</v>
      </c>
      <c r="F6107">
        <v>2002</v>
      </c>
      <c r="G6107" t="s">
        <v>15</v>
      </c>
      <c r="H6107" t="s">
        <v>16</v>
      </c>
      <c r="I6107" t="s">
        <v>112</v>
      </c>
      <c r="J6107">
        <v>1</v>
      </c>
      <c r="K6107">
        <v>9</v>
      </c>
      <c r="M6107">
        <v>25000</v>
      </c>
      <c r="O6107">
        <v>25000</v>
      </c>
      <c r="P6107">
        <v>20000</v>
      </c>
    </row>
    <row r="6108" spans="1:16" x14ac:dyDescent="0.2">
      <c r="A6108" s="11" t="str">
        <f t="shared" si="288"/>
        <v>2002JAM24150015001030</v>
      </c>
      <c r="B6108" s="9" t="str">
        <f>VLOOKUP(A6108,disaster_type!$A$2:$L$60000,5,FALSE)</f>
        <v>Storm</v>
      </c>
      <c r="C6108" s="9" t="str">
        <f>VLOOKUP(I6108,_readme!$A$25:$B$49,2,FALSE)</f>
        <v>Storm</v>
      </c>
      <c r="D6108" s="9" t="b">
        <f t="shared" si="289"/>
        <v>0</v>
      </c>
      <c r="E6108" s="8" t="str">
        <f t="shared" si="290"/>
        <v>Storm</v>
      </c>
      <c r="F6108">
        <v>2002</v>
      </c>
      <c r="G6108" t="s">
        <v>15</v>
      </c>
      <c r="H6108" t="s">
        <v>16</v>
      </c>
      <c r="I6108" t="s">
        <v>24</v>
      </c>
      <c r="J6108">
        <v>2</v>
      </c>
      <c r="K6108">
        <v>4</v>
      </c>
      <c r="M6108">
        <v>1500</v>
      </c>
      <c r="O6108">
        <v>1500</v>
      </c>
      <c r="P6108">
        <v>1030</v>
      </c>
    </row>
    <row r="6109" spans="1:16" x14ac:dyDescent="0.2">
      <c r="A6109" s="11" t="str">
        <f t="shared" si="288"/>
        <v>2002JPN3222822820500</v>
      </c>
      <c r="B6109" s="9" t="e">
        <f>VLOOKUP(A6109,disaster_type!$A$2:$L$60000,5,FALSE)</f>
        <v>#N/A</v>
      </c>
      <c r="C6109" s="9" t="e">
        <f>VLOOKUP(I6109,_readme!$A$25:$B$49,2,FALSE)</f>
        <v>#N/A</v>
      </c>
      <c r="D6109" s="9" t="b">
        <f t="shared" si="289"/>
        <v>1</v>
      </c>
      <c r="E6109" s="8" t="e">
        <f t="shared" si="290"/>
        <v>#N/A</v>
      </c>
      <c r="F6109">
        <v>2002</v>
      </c>
      <c r="G6109" t="s">
        <v>19</v>
      </c>
      <c r="H6109" t="s">
        <v>20</v>
      </c>
      <c r="I6109" t="s">
        <v>17</v>
      </c>
      <c r="J6109">
        <v>3</v>
      </c>
      <c r="K6109">
        <v>2</v>
      </c>
      <c r="L6109">
        <v>228</v>
      </c>
      <c r="O6109">
        <v>228</v>
      </c>
      <c r="P6109">
        <v>20500</v>
      </c>
    </row>
    <row r="6110" spans="1:16" x14ac:dyDescent="0.2">
      <c r="A6110" s="11" t="str">
        <f t="shared" si="288"/>
        <v>2002JPN1222222</v>
      </c>
      <c r="B6110" s="9" t="str">
        <f>VLOOKUP(A6110,disaster_type!$A$2:$L$60000,5,FALSE)</f>
        <v>Wildfire</v>
      </c>
      <c r="C6110" s="9" t="str">
        <f>VLOOKUP(I6110,_readme!$A$25:$B$49,2,FALSE)</f>
        <v>Wildfire</v>
      </c>
      <c r="D6110" s="9" t="b">
        <f t="shared" si="289"/>
        <v>0</v>
      </c>
      <c r="E6110" s="8" t="str">
        <f t="shared" si="290"/>
        <v>Wildfire</v>
      </c>
      <c r="F6110">
        <v>2002</v>
      </c>
      <c r="G6110" t="s">
        <v>19</v>
      </c>
      <c r="H6110" t="s">
        <v>20</v>
      </c>
      <c r="I6110" t="s">
        <v>111</v>
      </c>
      <c r="J6110">
        <v>1</v>
      </c>
      <c r="M6110">
        <v>222</v>
      </c>
      <c r="O6110">
        <v>222</v>
      </c>
    </row>
    <row r="6111" spans="1:16" x14ac:dyDescent="0.2">
      <c r="A6111" s="11" t="str">
        <f t="shared" si="288"/>
        <v>2002JPN25271005701005975000</v>
      </c>
      <c r="B6111" s="9" t="e">
        <f>VLOOKUP(A6111,disaster_type!$A$2:$L$60000,5,FALSE)</f>
        <v>#N/A</v>
      </c>
      <c r="C6111" s="9" t="str">
        <f>VLOOKUP(I6111,_readme!$A$25:$B$49,2,FALSE)</f>
        <v>Storm</v>
      </c>
      <c r="D6111" s="9" t="b">
        <f t="shared" si="289"/>
        <v>1</v>
      </c>
      <c r="E6111" s="8" t="str">
        <f t="shared" si="290"/>
        <v>Storm</v>
      </c>
      <c r="F6111">
        <v>2002</v>
      </c>
      <c r="G6111" t="s">
        <v>19</v>
      </c>
      <c r="H6111" t="s">
        <v>20</v>
      </c>
      <c r="I6111" t="s">
        <v>24</v>
      </c>
      <c r="J6111">
        <v>2</v>
      </c>
      <c r="K6111">
        <v>5</v>
      </c>
      <c r="L6111">
        <v>27</v>
      </c>
      <c r="M6111">
        <v>100570</v>
      </c>
      <c r="O6111">
        <v>100597</v>
      </c>
      <c r="P6111">
        <v>5000</v>
      </c>
    </row>
    <row r="6112" spans="1:16" x14ac:dyDescent="0.2">
      <c r="A6112" s="11" t="str">
        <f t="shared" si="288"/>
        <v>2002JOR152525</v>
      </c>
      <c r="B6112" s="9" t="str">
        <f>VLOOKUP(A6112,disaster_type!$A$2:$L$60000,5,FALSE)</f>
        <v>Storm</v>
      </c>
      <c r="C6112" s="9" t="e">
        <f>VLOOKUP(I6112,_readme!$A$25:$B$49,2,FALSE)</f>
        <v>#N/A</v>
      </c>
      <c r="D6112" s="9" t="b">
        <f t="shared" si="289"/>
        <v>0</v>
      </c>
      <c r="E6112" s="8" t="str">
        <f t="shared" si="290"/>
        <v>Storm</v>
      </c>
      <c r="F6112">
        <v>2002</v>
      </c>
      <c r="G6112" t="s">
        <v>141</v>
      </c>
      <c r="H6112" t="s">
        <v>142</v>
      </c>
      <c r="I6112" s="17" t="s">
        <v>487</v>
      </c>
      <c r="J6112">
        <v>1</v>
      </c>
      <c r="K6112">
        <v>5</v>
      </c>
      <c r="L6112">
        <v>25</v>
      </c>
      <c r="O6112">
        <v>25</v>
      </c>
    </row>
    <row r="6113" spans="1:16" x14ac:dyDescent="0.2">
      <c r="A6113" s="11" t="str">
        <f t="shared" si="288"/>
        <v>2002KEN11220002000</v>
      </c>
      <c r="B6113" s="9" t="e">
        <f>VLOOKUP(A6113,disaster_type!$A$2:$L$60000,5,FALSE)</f>
        <v>#N/A</v>
      </c>
      <c r="C6113" s="9" t="str">
        <f>VLOOKUP(I6113,_readme!$A$25:$B$49,2,FALSE)</f>
        <v>Flood</v>
      </c>
      <c r="D6113" s="9" t="b">
        <f t="shared" si="289"/>
        <v>1</v>
      </c>
      <c r="E6113" s="8" t="str">
        <f t="shared" si="290"/>
        <v>Flood</v>
      </c>
      <c r="F6113">
        <v>2002</v>
      </c>
      <c r="G6113" t="s">
        <v>266</v>
      </c>
      <c r="H6113" t="s">
        <v>267</v>
      </c>
      <c r="I6113" t="s">
        <v>180</v>
      </c>
      <c r="J6113">
        <v>1</v>
      </c>
      <c r="K6113">
        <v>12</v>
      </c>
      <c r="M6113">
        <v>2000</v>
      </c>
      <c r="O6113">
        <v>2000</v>
      </c>
    </row>
    <row r="6114" spans="1:16" x14ac:dyDescent="0.2">
      <c r="A6114" s="11" t="str">
        <f t="shared" si="288"/>
        <v>2002KEN116</v>
      </c>
      <c r="B6114" s="9" t="str">
        <f>VLOOKUP(A6114,disaster_type!$A$2:$L$60000,5,FALSE)</f>
        <v>Landslide</v>
      </c>
      <c r="C6114" s="9" t="str">
        <f>VLOOKUP(I6114,_readme!$A$25:$B$49,2,FALSE)</f>
        <v>Landslide</v>
      </c>
      <c r="D6114" s="9" t="b">
        <f t="shared" si="289"/>
        <v>0</v>
      </c>
      <c r="E6114" s="8" t="str">
        <f t="shared" si="290"/>
        <v>Landslide</v>
      </c>
      <c r="F6114">
        <v>2002</v>
      </c>
      <c r="G6114" t="s">
        <v>266</v>
      </c>
      <c r="H6114" t="s">
        <v>267</v>
      </c>
      <c r="I6114" t="s">
        <v>80</v>
      </c>
      <c r="J6114">
        <v>1</v>
      </c>
      <c r="K6114">
        <v>16</v>
      </c>
    </row>
    <row r="6115" spans="1:16" x14ac:dyDescent="0.2">
      <c r="A6115" s="11" t="str">
        <f t="shared" si="288"/>
        <v>2002KEN3738173000173008</v>
      </c>
      <c r="B6115" s="9" t="e">
        <f>VLOOKUP(A6115,disaster_type!$A$2:$L$60000,5,FALSE)</f>
        <v>#N/A</v>
      </c>
      <c r="C6115" s="9" t="str">
        <f>VLOOKUP(I6115,_readme!$A$25:$B$49,2,FALSE)</f>
        <v>Flood</v>
      </c>
      <c r="D6115" s="9" t="b">
        <f t="shared" si="289"/>
        <v>1</v>
      </c>
      <c r="E6115" s="8" t="str">
        <f t="shared" si="290"/>
        <v>Flood</v>
      </c>
      <c r="F6115">
        <v>2002</v>
      </c>
      <c r="G6115" t="s">
        <v>266</v>
      </c>
      <c r="H6115" t="s">
        <v>267</v>
      </c>
      <c r="I6115" t="s">
        <v>112</v>
      </c>
      <c r="J6115">
        <v>3</v>
      </c>
      <c r="K6115">
        <v>73</v>
      </c>
      <c r="L6115">
        <v>8</v>
      </c>
      <c r="M6115">
        <v>173000</v>
      </c>
      <c r="O6115">
        <v>173008</v>
      </c>
    </row>
    <row r="6116" spans="1:16" x14ac:dyDescent="0.2">
      <c r="A6116" s="11" t="str">
        <f t="shared" si="288"/>
        <v>2002PRK1436383701963758443</v>
      </c>
      <c r="B6116" s="9" t="str">
        <f>VLOOKUP(A6116,disaster_type!$A$2:$L$60000,5,FALSE)</f>
        <v>Flood</v>
      </c>
      <c r="C6116" s="9" t="str">
        <f>VLOOKUP(I6116,_readme!$A$25:$B$49,2,FALSE)</f>
        <v>Flood</v>
      </c>
      <c r="D6116" s="9" t="b">
        <f t="shared" si="289"/>
        <v>0</v>
      </c>
      <c r="E6116" s="8" t="str">
        <f t="shared" si="290"/>
        <v>Flood</v>
      </c>
      <c r="F6116">
        <v>2002</v>
      </c>
      <c r="G6116" t="s">
        <v>358</v>
      </c>
      <c r="H6116" t="s">
        <v>359</v>
      </c>
      <c r="I6116" t="s">
        <v>112</v>
      </c>
      <c r="J6116">
        <v>1</v>
      </c>
      <c r="L6116">
        <v>436</v>
      </c>
      <c r="M6116">
        <v>38370</v>
      </c>
      <c r="N6116">
        <v>19637</v>
      </c>
      <c r="O6116">
        <v>58443</v>
      </c>
    </row>
    <row r="6117" spans="1:16" x14ac:dyDescent="0.2">
      <c r="A6117" s="11" t="str">
        <f t="shared" si="288"/>
        <v>2002PRK1374017401500</v>
      </c>
      <c r="B6117" s="9" t="str">
        <f>VLOOKUP(A6117,disaster_type!$A$2:$L$60000,5,FALSE)</f>
        <v>Storm</v>
      </c>
      <c r="C6117" s="9" t="str">
        <f>VLOOKUP(I6117,_readme!$A$25:$B$49,2,FALSE)</f>
        <v>Storm</v>
      </c>
      <c r="D6117" s="9" t="b">
        <f t="shared" si="289"/>
        <v>0</v>
      </c>
      <c r="E6117" s="8" t="str">
        <f t="shared" si="290"/>
        <v>Storm</v>
      </c>
      <c r="F6117">
        <v>2002</v>
      </c>
      <c r="G6117" t="s">
        <v>358</v>
      </c>
      <c r="H6117" t="s">
        <v>359</v>
      </c>
      <c r="I6117" t="s">
        <v>24</v>
      </c>
      <c r="J6117">
        <v>1</v>
      </c>
      <c r="K6117">
        <v>3</v>
      </c>
      <c r="M6117">
        <v>7401</v>
      </c>
      <c r="O6117">
        <v>7401</v>
      </c>
      <c r="P6117">
        <v>500</v>
      </c>
    </row>
    <row r="6118" spans="1:16" x14ac:dyDescent="0.2">
      <c r="A6118" s="11" t="str">
        <f t="shared" si="288"/>
        <v>2002KOR22010000</v>
      </c>
      <c r="B6118" s="9" t="e">
        <f>VLOOKUP(A6118,disaster_type!$A$2:$L$60000,5,FALSE)</f>
        <v>#N/A</v>
      </c>
      <c r="C6118" s="9" t="e">
        <f>VLOOKUP(I6118,_readme!$A$25:$B$49,2,FALSE)</f>
        <v>#N/A</v>
      </c>
      <c r="D6118" s="9" t="b">
        <f t="shared" si="289"/>
        <v>1</v>
      </c>
      <c r="E6118" s="8" t="e">
        <f t="shared" si="290"/>
        <v>#N/A</v>
      </c>
      <c r="F6118">
        <v>2002</v>
      </c>
      <c r="G6118" t="s">
        <v>176</v>
      </c>
      <c r="H6118" t="s">
        <v>177</v>
      </c>
      <c r="I6118" t="s">
        <v>17</v>
      </c>
      <c r="J6118">
        <v>2</v>
      </c>
      <c r="K6118">
        <v>20</v>
      </c>
      <c r="P6118">
        <v>10000</v>
      </c>
    </row>
    <row r="6119" spans="1:16" x14ac:dyDescent="0.2">
      <c r="A6119" s="11" t="str">
        <f t="shared" si="288"/>
        <v>2002KOR121740004007345000</v>
      </c>
      <c r="B6119" s="9" t="str">
        <f>VLOOKUP(A6119,disaster_type!$A$2:$L$60000,5,FALSE)</f>
        <v>Flood</v>
      </c>
      <c r="C6119" s="9" t="str">
        <f>VLOOKUP(I6119,_readme!$A$25:$B$49,2,FALSE)</f>
        <v>Flood</v>
      </c>
      <c r="D6119" s="9" t="b">
        <f t="shared" si="289"/>
        <v>0</v>
      </c>
      <c r="E6119" s="8" t="str">
        <f t="shared" si="290"/>
        <v>Flood</v>
      </c>
      <c r="F6119">
        <v>2002</v>
      </c>
      <c r="G6119" t="s">
        <v>176</v>
      </c>
      <c r="H6119" t="s">
        <v>177</v>
      </c>
      <c r="I6119" t="s">
        <v>112</v>
      </c>
      <c r="J6119">
        <v>1</v>
      </c>
      <c r="K6119">
        <v>21</v>
      </c>
      <c r="L6119">
        <v>7</v>
      </c>
      <c r="M6119">
        <v>4000</v>
      </c>
      <c r="O6119">
        <v>4007</v>
      </c>
      <c r="P6119">
        <v>345000</v>
      </c>
    </row>
    <row r="6120" spans="1:16" x14ac:dyDescent="0.2">
      <c r="A6120" s="11" t="str">
        <f t="shared" si="288"/>
        <v>2002KOR118488625886254200000</v>
      </c>
      <c r="B6120" s="9" t="e">
        <f>VLOOKUP(A6120,disaster_type!$A$2:$L$60000,5,FALSE)</f>
        <v>#N/A</v>
      </c>
      <c r="C6120" s="9" t="str">
        <f>VLOOKUP(I6120,_readme!$A$25:$B$49,2,FALSE)</f>
        <v>Storm</v>
      </c>
      <c r="D6120" s="9" t="b">
        <f t="shared" si="289"/>
        <v>1</v>
      </c>
      <c r="E6120" s="8" t="str">
        <f t="shared" si="290"/>
        <v>Storm</v>
      </c>
      <c r="F6120">
        <v>2002</v>
      </c>
      <c r="G6120" t="s">
        <v>176</v>
      </c>
      <c r="H6120" t="s">
        <v>177</v>
      </c>
      <c r="I6120" t="s">
        <v>24</v>
      </c>
      <c r="J6120">
        <v>1</v>
      </c>
      <c r="K6120">
        <v>184</v>
      </c>
      <c r="M6120">
        <v>88625</v>
      </c>
      <c r="O6120">
        <v>88625</v>
      </c>
      <c r="P6120">
        <v>4200000</v>
      </c>
    </row>
    <row r="6121" spans="1:16" x14ac:dyDescent="0.2">
      <c r="A6121" s="11" t="str">
        <f t="shared" si="288"/>
        <v>2002KGZ148052210021500</v>
      </c>
      <c r="B6121" s="9" t="str">
        <f>VLOOKUP(A6121,disaster_type!$A$2:$L$60000,5,FALSE)</f>
        <v>Landslide</v>
      </c>
      <c r="C6121" s="9" t="str">
        <f>VLOOKUP(I6121,_readme!$A$25:$B$49,2,FALSE)</f>
        <v>Landslide</v>
      </c>
      <c r="D6121" s="9" t="b">
        <f t="shared" si="289"/>
        <v>0</v>
      </c>
      <c r="E6121" s="8" t="str">
        <f t="shared" si="290"/>
        <v>Landslide</v>
      </c>
      <c r="F6121">
        <v>2002</v>
      </c>
      <c r="G6121" t="s">
        <v>406</v>
      </c>
      <c r="H6121" t="s">
        <v>407</v>
      </c>
      <c r="I6121" t="s">
        <v>80</v>
      </c>
      <c r="J6121">
        <v>1</v>
      </c>
      <c r="M6121">
        <v>480</v>
      </c>
      <c r="N6121">
        <v>522</v>
      </c>
      <c r="O6121">
        <v>1002</v>
      </c>
      <c r="P6121">
        <v>1500</v>
      </c>
    </row>
    <row r="6122" spans="1:16" x14ac:dyDescent="0.2">
      <c r="A6122" s="11" t="str">
        <f t="shared" si="288"/>
        <v>2002LAO12150000150000</v>
      </c>
      <c r="B6122" s="9" t="str">
        <f>VLOOKUP(A6122,disaster_type!$A$2:$L$60000,5,FALSE)</f>
        <v>Flood</v>
      </c>
      <c r="C6122" s="9" t="str">
        <f>VLOOKUP(I6122,_readme!$A$25:$B$49,2,FALSE)</f>
        <v>Flood</v>
      </c>
      <c r="D6122" s="9" t="b">
        <f t="shared" si="289"/>
        <v>0</v>
      </c>
      <c r="E6122" s="8" t="str">
        <f t="shared" si="290"/>
        <v>Flood</v>
      </c>
      <c r="F6122">
        <v>2002</v>
      </c>
      <c r="G6122" t="s">
        <v>286</v>
      </c>
      <c r="H6122" t="s">
        <v>287</v>
      </c>
      <c r="I6122" t="s">
        <v>112</v>
      </c>
      <c r="J6122">
        <v>1</v>
      </c>
      <c r="K6122">
        <v>2</v>
      </c>
      <c r="M6122">
        <v>150000</v>
      </c>
      <c r="O6122">
        <v>150000</v>
      </c>
    </row>
    <row r="6123" spans="1:16" x14ac:dyDescent="0.2">
      <c r="A6123" s="11" t="str">
        <f t="shared" si="288"/>
        <v>2002LBN1500500</v>
      </c>
      <c r="B6123" s="9" t="str">
        <f>VLOOKUP(A6123,disaster_type!$A$2:$L$60000,5,FALSE)</f>
        <v>Storm</v>
      </c>
      <c r="C6123" s="9" t="e">
        <f>VLOOKUP(I6123,_readme!$A$25:$B$49,2,FALSE)</f>
        <v>#N/A</v>
      </c>
      <c r="D6123" s="9" t="b">
        <f t="shared" si="289"/>
        <v>0</v>
      </c>
      <c r="E6123" s="8" t="str">
        <f t="shared" si="290"/>
        <v>Storm</v>
      </c>
      <c r="F6123">
        <v>2002</v>
      </c>
      <c r="G6123" t="s">
        <v>234</v>
      </c>
      <c r="H6123" t="s">
        <v>235</v>
      </c>
      <c r="I6123" s="17" t="s">
        <v>487</v>
      </c>
      <c r="J6123">
        <v>1</v>
      </c>
      <c r="M6123">
        <v>500</v>
      </c>
      <c r="O6123">
        <v>500</v>
      </c>
    </row>
    <row r="6124" spans="1:16" x14ac:dyDescent="0.2">
      <c r="A6124" s="11" t="str">
        <f t="shared" si="288"/>
        <v>2002LSO1500000500000</v>
      </c>
      <c r="B6124" s="9" t="str">
        <f>VLOOKUP(A6124,disaster_type!$A$2:$L$60000,5,FALSE)</f>
        <v>Drought</v>
      </c>
      <c r="C6124" s="9" t="str">
        <f>VLOOKUP(I6124,_readme!$A$25:$B$49,2,FALSE)</f>
        <v>Drought</v>
      </c>
      <c r="D6124" s="9" t="b">
        <f t="shared" si="289"/>
        <v>0</v>
      </c>
      <c r="E6124" s="8" t="str">
        <f t="shared" si="290"/>
        <v>Drought</v>
      </c>
      <c r="F6124">
        <v>2002</v>
      </c>
      <c r="G6124" t="s">
        <v>302</v>
      </c>
      <c r="H6124" t="s">
        <v>303</v>
      </c>
      <c r="I6124" t="s">
        <v>12</v>
      </c>
      <c r="J6124">
        <v>1</v>
      </c>
      <c r="M6124">
        <v>500000</v>
      </c>
      <c r="O6124">
        <v>500000</v>
      </c>
    </row>
    <row r="6125" spans="1:16" x14ac:dyDescent="0.2">
      <c r="A6125" s="11" t="str">
        <f t="shared" si="288"/>
        <v>2002LBR1661661</v>
      </c>
      <c r="B6125" s="9" t="str">
        <f>VLOOKUP(A6125,disaster_type!$A$2:$L$60000,5,FALSE)</f>
        <v>Epidemic</v>
      </c>
      <c r="C6125" s="9" t="str">
        <f>VLOOKUP(I6125,_readme!$A$25:$B$49,2,FALSE)</f>
        <v>Epidemic</v>
      </c>
      <c r="D6125" s="9" t="b">
        <f t="shared" si="289"/>
        <v>0</v>
      </c>
      <c r="E6125" s="8" t="str">
        <f t="shared" si="290"/>
        <v>Epidemic</v>
      </c>
      <c r="F6125">
        <v>2002</v>
      </c>
      <c r="G6125" t="s">
        <v>360</v>
      </c>
      <c r="H6125" t="s">
        <v>361</v>
      </c>
      <c r="I6125" t="s">
        <v>77</v>
      </c>
      <c r="J6125">
        <v>1</v>
      </c>
      <c r="M6125">
        <v>661</v>
      </c>
      <c r="O6125">
        <v>661</v>
      </c>
    </row>
    <row r="6126" spans="1:16" x14ac:dyDescent="0.2">
      <c r="A6126" s="11" t="str">
        <f t="shared" si="288"/>
        <v>2002MKD1200200</v>
      </c>
      <c r="B6126" s="9" t="str">
        <f>VLOOKUP(A6126,disaster_type!$A$2:$L$60000,5,FALSE)</f>
        <v>Epidemic</v>
      </c>
      <c r="C6126" s="9" t="e">
        <f>VLOOKUP(I6126,_readme!$A$25:$B$49,2,FALSE)</f>
        <v>#N/A</v>
      </c>
      <c r="D6126" s="9" t="b">
        <f t="shared" si="289"/>
        <v>0</v>
      </c>
      <c r="E6126" s="8" t="str">
        <f t="shared" si="290"/>
        <v>Epidemic</v>
      </c>
      <c r="F6126">
        <v>2002</v>
      </c>
      <c r="G6126" t="s">
        <v>425</v>
      </c>
      <c r="H6126" t="s">
        <v>426</v>
      </c>
      <c r="I6126" t="s">
        <v>17</v>
      </c>
      <c r="J6126">
        <v>1</v>
      </c>
      <c r="M6126">
        <v>200</v>
      </c>
      <c r="O6126">
        <v>200</v>
      </c>
    </row>
    <row r="6127" spans="1:16" x14ac:dyDescent="0.2">
      <c r="A6127" s="11" t="str">
        <f t="shared" si="288"/>
        <v>2002MKD115001501650</v>
      </c>
      <c r="B6127" s="9" t="str">
        <f>VLOOKUP(A6127,disaster_type!$A$2:$L$60000,5,FALSE)</f>
        <v>Flood</v>
      </c>
      <c r="C6127" s="9" t="str">
        <f>VLOOKUP(I6127,_readme!$A$25:$B$49,2,FALSE)</f>
        <v>Flood</v>
      </c>
      <c r="D6127" s="9" t="b">
        <f t="shared" si="289"/>
        <v>0</v>
      </c>
      <c r="E6127" s="8" t="str">
        <f t="shared" si="290"/>
        <v>Flood</v>
      </c>
      <c r="F6127">
        <v>2002</v>
      </c>
      <c r="G6127" t="s">
        <v>425</v>
      </c>
      <c r="H6127" t="s">
        <v>426</v>
      </c>
      <c r="I6127" t="s">
        <v>112</v>
      </c>
      <c r="J6127">
        <v>1</v>
      </c>
      <c r="M6127">
        <v>1500</v>
      </c>
      <c r="N6127">
        <v>150</v>
      </c>
      <c r="O6127">
        <v>1650</v>
      </c>
    </row>
    <row r="6128" spans="1:16" x14ac:dyDescent="0.2">
      <c r="A6128" s="11" t="str">
        <f t="shared" si="288"/>
        <v>2002MDG1600000600000</v>
      </c>
      <c r="B6128" s="9" t="str">
        <f>VLOOKUP(A6128,disaster_type!$A$2:$L$60000,5,FALSE)</f>
        <v>Drought</v>
      </c>
      <c r="C6128" s="9" t="str">
        <f>VLOOKUP(I6128,_readme!$A$25:$B$49,2,FALSE)</f>
        <v>Drought</v>
      </c>
      <c r="D6128" s="9" t="b">
        <f t="shared" si="289"/>
        <v>0</v>
      </c>
      <c r="E6128" s="8" t="str">
        <f t="shared" si="290"/>
        <v>Drought</v>
      </c>
      <c r="F6128">
        <v>2002</v>
      </c>
      <c r="G6128" t="s">
        <v>304</v>
      </c>
      <c r="H6128" t="s">
        <v>305</v>
      </c>
      <c r="I6128" t="s">
        <v>12</v>
      </c>
      <c r="J6128">
        <v>1</v>
      </c>
      <c r="M6128">
        <v>600000</v>
      </c>
      <c r="O6128">
        <v>600000</v>
      </c>
    </row>
    <row r="6129" spans="1:16" x14ac:dyDescent="0.2">
      <c r="A6129" s="11" t="str">
        <f t="shared" si="288"/>
        <v>2002MDG32312005219005000528100181</v>
      </c>
      <c r="B6129" s="9" t="str">
        <f>VLOOKUP(A6129,disaster_type!$A$2:$L$60000,5,FALSE)</f>
        <v>Storm</v>
      </c>
      <c r="C6129" s="9" t="str">
        <f>VLOOKUP(I6129,_readme!$A$25:$B$49,2,FALSE)</f>
        <v>Storm</v>
      </c>
      <c r="D6129" s="9" t="b">
        <f t="shared" si="289"/>
        <v>0</v>
      </c>
      <c r="E6129" s="8" t="str">
        <f t="shared" si="290"/>
        <v>Storm</v>
      </c>
      <c r="F6129">
        <v>2002</v>
      </c>
      <c r="G6129" t="s">
        <v>304</v>
      </c>
      <c r="H6129" t="s">
        <v>305</v>
      </c>
      <c r="I6129" t="s">
        <v>24</v>
      </c>
      <c r="J6129">
        <v>3</v>
      </c>
      <c r="K6129">
        <v>23</v>
      </c>
      <c r="L6129">
        <v>1200</v>
      </c>
      <c r="M6129">
        <v>521900</v>
      </c>
      <c r="N6129">
        <v>5000</v>
      </c>
      <c r="O6129">
        <v>528100</v>
      </c>
      <c r="P6129">
        <v>181</v>
      </c>
    </row>
    <row r="6130" spans="1:16" x14ac:dyDescent="0.2">
      <c r="A6130" s="11" t="str">
        <f t="shared" si="288"/>
        <v>2002MDG16712197521975</v>
      </c>
      <c r="B6130" s="9" t="str">
        <f>VLOOKUP(A6130,disaster_type!$A$2:$L$60000,5,FALSE)</f>
        <v>Epidemic</v>
      </c>
      <c r="C6130" s="9" t="str">
        <f>VLOOKUP(I6130,_readme!$A$25:$B$49,2,FALSE)</f>
        <v>Epidemic</v>
      </c>
      <c r="D6130" s="9" t="b">
        <f t="shared" si="289"/>
        <v>0</v>
      </c>
      <c r="E6130" s="8" t="str">
        <f t="shared" si="290"/>
        <v>Epidemic</v>
      </c>
      <c r="F6130">
        <v>2002</v>
      </c>
      <c r="G6130" t="s">
        <v>304</v>
      </c>
      <c r="H6130" t="s">
        <v>305</v>
      </c>
      <c r="I6130" t="s">
        <v>18</v>
      </c>
      <c r="J6130">
        <v>1</v>
      </c>
      <c r="K6130">
        <v>671</v>
      </c>
      <c r="M6130">
        <v>21975</v>
      </c>
      <c r="O6130">
        <v>21975</v>
      </c>
    </row>
    <row r="6131" spans="1:16" x14ac:dyDescent="0.2">
      <c r="A6131" s="11" t="str">
        <f t="shared" si="288"/>
        <v>2002MWI2183246340246340</v>
      </c>
      <c r="B6131" s="9" t="e">
        <f>VLOOKUP(A6131,disaster_type!$A$2:$L$60000,5,FALSE)</f>
        <v>#N/A</v>
      </c>
      <c r="C6131" s="9" t="e">
        <f>VLOOKUP(I6131,_readme!$A$25:$B$49,2,FALSE)</f>
        <v>#N/A</v>
      </c>
      <c r="D6131" s="9" t="b">
        <f t="shared" si="289"/>
        <v>1</v>
      </c>
      <c r="E6131" s="8" t="e">
        <f t="shared" si="290"/>
        <v>#N/A</v>
      </c>
      <c r="F6131">
        <v>2002</v>
      </c>
      <c r="G6131" t="s">
        <v>296</v>
      </c>
      <c r="H6131" t="s">
        <v>297</v>
      </c>
      <c r="I6131" t="s">
        <v>17</v>
      </c>
      <c r="J6131">
        <v>2</v>
      </c>
      <c r="K6131">
        <v>183</v>
      </c>
      <c r="M6131">
        <v>246340</v>
      </c>
      <c r="O6131">
        <v>246340</v>
      </c>
    </row>
    <row r="6132" spans="1:16" x14ac:dyDescent="0.2">
      <c r="A6132" s="11" t="str">
        <f t="shared" si="288"/>
        <v>2002MWI141773773</v>
      </c>
      <c r="B6132" s="9" t="e">
        <f>VLOOKUP(A6132,disaster_type!$A$2:$L$60000,5,FALSE)</f>
        <v>#N/A</v>
      </c>
      <c r="C6132" s="9" t="str">
        <f>VLOOKUP(I6132,_readme!$A$25:$B$49,2,FALSE)</f>
        <v>Epidemic</v>
      </c>
      <c r="D6132" s="9" t="b">
        <f t="shared" si="289"/>
        <v>1</v>
      </c>
      <c r="E6132" s="8" t="str">
        <f t="shared" si="290"/>
        <v>Epidemic</v>
      </c>
      <c r="F6132">
        <v>2002</v>
      </c>
      <c r="G6132" t="s">
        <v>296</v>
      </c>
      <c r="H6132" t="s">
        <v>297</v>
      </c>
      <c r="I6132" t="s">
        <v>77</v>
      </c>
      <c r="J6132">
        <v>1</v>
      </c>
      <c r="K6132">
        <v>41</v>
      </c>
      <c r="M6132">
        <v>773</v>
      </c>
      <c r="O6132">
        <v>773</v>
      </c>
    </row>
    <row r="6133" spans="1:16" x14ac:dyDescent="0.2">
      <c r="A6133" s="11" t="str">
        <f t="shared" si="288"/>
        <v>2002MWI150028294352829435</v>
      </c>
      <c r="B6133" s="9" t="str">
        <f>VLOOKUP(A6133,disaster_type!$A$2:$L$60000,5,FALSE)</f>
        <v>Drought</v>
      </c>
      <c r="C6133" s="9" t="str">
        <f>VLOOKUP(I6133,_readme!$A$25:$B$49,2,FALSE)</f>
        <v>Drought</v>
      </c>
      <c r="D6133" s="9" t="b">
        <f t="shared" si="289"/>
        <v>0</v>
      </c>
      <c r="E6133" s="8" t="str">
        <f t="shared" si="290"/>
        <v>Drought</v>
      </c>
      <c r="F6133">
        <v>2002</v>
      </c>
      <c r="G6133" t="s">
        <v>296</v>
      </c>
      <c r="H6133" t="s">
        <v>297</v>
      </c>
      <c r="I6133" t="s">
        <v>12</v>
      </c>
      <c r="J6133">
        <v>1</v>
      </c>
      <c r="K6133">
        <v>500</v>
      </c>
      <c r="M6133">
        <v>2829435</v>
      </c>
      <c r="O6133">
        <v>2829435</v>
      </c>
    </row>
    <row r="6134" spans="1:16" x14ac:dyDescent="0.2">
      <c r="A6134" s="11" t="str">
        <f t="shared" si="288"/>
        <v>2002MWI11150000150000</v>
      </c>
      <c r="B6134" s="9" t="e">
        <f>VLOOKUP(A6134,disaster_type!$A$2:$L$60000,5,FALSE)</f>
        <v>#N/A</v>
      </c>
      <c r="C6134" s="9" t="str">
        <f>VLOOKUP(I6134,_readme!$A$25:$B$49,2,FALSE)</f>
        <v>Flood</v>
      </c>
      <c r="D6134" s="9" t="b">
        <f t="shared" si="289"/>
        <v>1</v>
      </c>
      <c r="E6134" s="8" t="str">
        <f t="shared" si="290"/>
        <v>Flood</v>
      </c>
      <c r="F6134">
        <v>2002</v>
      </c>
      <c r="G6134" t="s">
        <v>296</v>
      </c>
      <c r="H6134" t="s">
        <v>297</v>
      </c>
      <c r="I6134" t="s">
        <v>112</v>
      </c>
      <c r="J6134">
        <v>1</v>
      </c>
      <c r="K6134">
        <v>1</v>
      </c>
      <c r="M6134">
        <v>150000</v>
      </c>
      <c r="O6134">
        <v>150000</v>
      </c>
    </row>
    <row r="6135" spans="1:16" x14ac:dyDescent="0.2">
      <c r="A6135" s="11" t="str">
        <f t="shared" si="288"/>
        <v>2002MYS12155155</v>
      </c>
      <c r="B6135" s="9" t="str">
        <f>VLOOKUP(A6135,disaster_type!$A$2:$L$60000,5,FALSE)</f>
        <v>Storm</v>
      </c>
      <c r="C6135" s="9" t="str">
        <f>VLOOKUP(I6135,_readme!$A$25:$B$49,2,FALSE)</f>
        <v>Storm</v>
      </c>
      <c r="D6135" s="9" t="b">
        <f t="shared" si="289"/>
        <v>0</v>
      </c>
      <c r="E6135" s="8" t="str">
        <f t="shared" si="290"/>
        <v>Storm</v>
      </c>
      <c r="F6135">
        <v>2002</v>
      </c>
      <c r="G6135" t="s">
        <v>278</v>
      </c>
      <c r="H6135" t="s">
        <v>279</v>
      </c>
      <c r="I6135" t="s">
        <v>52</v>
      </c>
      <c r="J6135">
        <v>1</v>
      </c>
      <c r="K6135">
        <v>2</v>
      </c>
      <c r="M6135">
        <v>155</v>
      </c>
      <c r="O6135">
        <v>155</v>
      </c>
    </row>
    <row r="6136" spans="1:16" x14ac:dyDescent="0.2">
      <c r="A6136" s="11" t="str">
        <f t="shared" si="288"/>
        <v>2002MYS110</v>
      </c>
      <c r="B6136" s="9" t="str">
        <f>VLOOKUP(A6136,disaster_type!$A$2:$L$60000,5,FALSE)</f>
        <v>Landslide</v>
      </c>
      <c r="C6136" s="9" t="str">
        <f>VLOOKUP(I6136,_readme!$A$25:$B$49,2,FALSE)</f>
        <v>Landslide</v>
      </c>
      <c r="D6136" s="9" t="b">
        <f t="shared" si="289"/>
        <v>0</v>
      </c>
      <c r="E6136" s="8" t="str">
        <f t="shared" si="290"/>
        <v>Landslide</v>
      </c>
      <c r="F6136">
        <v>2002</v>
      </c>
      <c r="G6136" t="s">
        <v>278</v>
      </c>
      <c r="H6136" t="s">
        <v>279</v>
      </c>
      <c r="I6136" t="s">
        <v>80</v>
      </c>
      <c r="J6136">
        <v>1</v>
      </c>
      <c r="K6136">
        <v>10</v>
      </c>
    </row>
    <row r="6137" spans="1:16" x14ac:dyDescent="0.2">
      <c r="A6137" s="11" t="str">
        <f t="shared" si="288"/>
        <v>2002MLI133282282</v>
      </c>
      <c r="B6137" s="9" t="str">
        <f>VLOOKUP(A6137,disaster_type!$A$2:$L$60000,5,FALSE)</f>
        <v>Epidemic</v>
      </c>
      <c r="C6137" s="9" t="str">
        <f>VLOOKUP(I6137,_readme!$A$25:$B$49,2,FALSE)</f>
        <v>Epidemic</v>
      </c>
      <c r="D6137" s="9" t="b">
        <f t="shared" si="289"/>
        <v>0</v>
      </c>
      <c r="E6137" s="8" t="str">
        <f t="shared" si="290"/>
        <v>Epidemic</v>
      </c>
      <c r="F6137">
        <v>2002</v>
      </c>
      <c r="G6137" t="s">
        <v>105</v>
      </c>
      <c r="H6137" t="s">
        <v>106</v>
      </c>
      <c r="I6137" t="s">
        <v>77</v>
      </c>
      <c r="J6137">
        <v>1</v>
      </c>
      <c r="K6137">
        <v>33</v>
      </c>
      <c r="M6137">
        <v>282</v>
      </c>
      <c r="O6137">
        <v>282</v>
      </c>
    </row>
    <row r="6138" spans="1:16" x14ac:dyDescent="0.2">
      <c r="A6138" s="11" t="str">
        <f t="shared" si="288"/>
        <v>2002MLI122251922519</v>
      </c>
      <c r="B6138" s="9" t="str">
        <f>VLOOKUP(A6138,disaster_type!$A$2:$L$60000,5,FALSE)</f>
        <v>Flood</v>
      </c>
      <c r="C6138" s="9" t="str">
        <f>VLOOKUP(I6138,_readme!$A$25:$B$49,2,FALSE)</f>
        <v>Flood</v>
      </c>
      <c r="D6138" s="9" t="b">
        <f t="shared" si="289"/>
        <v>0</v>
      </c>
      <c r="E6138" s="8" t="str">
        <f t="shared" si="290"/>
        <v>Flood</v>
      </c>
      <c r="F6138">
        <v>2002</v>
      </c>
      <c r="G6138" t="s">
        <v>105</v>
      </c>
      <c r="H6138" t="s">
        <v>106</v>
      </c>
      <c r="I6138" t="s">
        <v>112</v>
      </c>
      <c r="J6138">
        <v>1</v>
      </c>
      <c r="K6138">
        <v>2</v>
      </c>
      <c r="M6138">
        <v>22519</v>
      </c>
      <c r="O6138">
        <v>22519</v>
      </c>
    </row>
    <row r="6139" spans="1:16" x14ac:dyDescent="0.2">
      <c r="A6139" s="11" t="str">
        <f t="shared" si="288"/>
        <v>2002MRT1252750027500</v>
      </c>
      <c r="B6139" s="9" t="str">
        <f>VLOOKUP(A6139,disaster_type!$A$2:$L$60000,5,FALSE)</f>
        <v>Flood</v>
      </c>
      <c r="C6139" s="9" t="e">
        <f>VLOOKUP(I6139,_readme!$A$25:$B$49,2,FALSE)</f>
        <v>#N/A</v>
      </c>
      <c r="D6139" s="9" t="b">
        <f t="shared" si="289"/>
        <v>0</v>
      </c>
      <c r="E6139" s="8" t="str">
        <f t="shared" si="290"/>
        <v>Flood</v>
      </c>
      <c r="F6139">
        <v>2002</v>
      </c>
      <c r="G6139" t="s">
        <v>107</v>
      </c>
      <c r="H6139" t="s">
        <v>108</v>
      </c>
      <c r="I6139" s="17" t="s">
        <v>485</v>
      </c>
      <c r="J6139">
        <v>1</v>
      </c>
      <c r="K6139">
        <v>25</v>
      </c>
      <c r="M6139">
        <v>27500</v>
      </c>
      <c r="O6139">
        <v>27500</v>
      </c>
    </row>
    <row r="6140" spans="1:16" x14ac:dyDescent="0.2">
      <c r="A6140" s="11" t="str">
        <f t="shared" si="288"/>
        <v>2002MUS13501000105050000</v>
      </c>
      <c r="B6140" s="9" t="str">
        <f>VLOOKUP(A6140,disaster_type!$A$2:$L$60000,5,FALSE)</f>
        <v>Storm</v>
      </c>
      <c r="C6140" s="9" t="str">
        <f>VLOOKUP(I6140,_readme!$A$25:$B$49,2,FALSE)</f>
        <v>Storm</v>
      </c>
      <c r="D6140" s="9" t="b">
        <f t="shared" si="289"/>
        <v>0</v>
      </c>
      <c r="E6140" s="8" t="str">
        <f t="shared" si="290"/>
        <v>Storm</v>
      </c>
      <c r="F6140">
        <v>2002</v>
      </c>
      <c r="G6140" t="s">
        <v>252</v>
      </c>
      <c r="H6140" t="s">
        <v>253</v>
      </c>
      <c r="I6140" t="s">
        <v>24</v>
      </c>
      <c r="J6140">
        <v>1</v>
      </c>
      <c r="K6140">
        <v>3</v>
      </c>
      <c r="L6140">
        <v>50</v>
      </c>
      <c r="N6140">
        <v>1000</v>
      </c>
      <c r="O6140">
        <v>1050</v>
      </c>
      <c r="P6140">
        <v>50000</v>
      </c>
    </row>
    <row r="6141" spans="1:16" x14ac:dyDescent="0.2">
      <c r="A6141" s="11" t="str">
        <f t="shared" si="288"/>
        <v>2002MEX1300300</v>
      </c>
      <c r="B6141" s="9" t="str">
        <f>VLOOKUP(A6141,disaster_type!$A$2:$L$60000,5,FALSE)</f>
        <v>Volcanic activity</v>
      </c>
      <c r="C6141" s="9" t="str">
        <f>VLOOKUP(I6141,_readme!$A$25:$B$49,2,FALSE)</f>
        <v>Volcanic activity</v>
      </c>
      <c r="D6141" s="9" t="b">
        <f t="shared" si="289"/>
        <v>0</v>
      </c>
      <c r="E6141" s="8" t="str">
        <f t="shared" si="290"/>
        <v>Volcanic activity</v>
      </c>
      <c r="F6141">
        <v>2002</v>
      </c>
      <c r="G6141" t="s">
        <v>155</v>
      </c>
      <c r="H6141" t="s">
        <v>156</v>
      </c>
      <c r="I6141" t="s">
        <v>21</v>
      </c>
      <c r="J6141">
        <v>1</v>
      </c>
      <c r="M6141">
        <v>300</v>
      </c>
      <c r="O6141">
        <v>300</v>
      </c>
    </row>
    <row r="6142" spans="1:16" x14ac:dyDescent="0.2">
      <c r="A6142" s="11" t="str">
        <f t="shared" si="288"/>
        <v>2002MEX150</v>
      </c>
      <c r="B6142" s="9" t="str">
        <f>VLOOKUP(A6142,disaster_type!$A$2:$L$60000,5,FALSE)</f>
        <v xml:space="preserve">Extreme temperature </v>
      </c>
      <c r="C6142" s="9" t="str">
        <f>VLOOKUP(I6142,_readme!$A$25:$B$49,2,FALSE)</f>
        <v xml:space="preserve">Extreme temperature </v>
      </c>
      <c r="D6142" s="9" t="b">
        <f t="shared" si="289"/>
        <v>0</v>
      </c>
      <c r="E6142" s="8" t="str">
        <f t="shared" si="290"/>
        <v xml:space="preserve">Extreme temperature </v>
      </c>
      <c r="F6142">
        <v>2002</v>
      </c>
      <c r="G6142" t="s">
        <v>155</v>
      </c>
      <c r="H6142" t="s">
        <v>156</v>
      </c>
      <c r="I6142" t="s">
        <v>213</v>
      </c>
      <c r="J6142">
        <v>1</v>
      </c>
      <c r="K6142">
        <v>50</v>
      </c>
    </row>
    <row r="6143" spans="1:16" x14ac:dyDescent="0.2">
      <c r="A6143" s="11" t="str">
        <f t="shared" si="288"/>
        <v>2002MEX1210000</v>
      </c>
      <c r="B6143" s="9" t="str">
        <f>VLOOKUP(A6143,disaster_type!$A$2:$L$60000,5,FALSE)</f>
        <v>Drought</v>
      </c>
      <c r="C6143" s="9" t="str">
        <f>VLOOKUP(I6143,_readme!$A$25:$B$49,2,FALSE)</f>
        <v>Drought</v>
      </c>
      <c r="D6143" s="9" t="b">
        <f t="shared" si="289"/>
        <v>0</v>
      </c>
      <c r="E6143" s="8" t="str">
        <f t="shared" si="290"/>
        <v>Drought</v>
      </c>
      <c r="F6143">
        <v>2002</v>
      </c>
      <c r="G6143" t="s">
        <v>155</v>
      </c>
      <c r="H6143" t="s">
        <v>156</v>
      </c>
      <c r="I6143" t="s">
        <v>12</v>
      </c>
      <c r="J6143">
        <v>1</v>
      </c>
      <c r="P6143">
        <v>210000</v>
      </c>
    </row>
    <row r="6144" spans="1:16" x14ac:dyDescent="0.2">
      <c r="A6144" s="11" t="str">
        <f t="shared" si="288"/>
        <v>2002MEX12770007000</v>
      </c>
      <c r="B6144" s="9" t="e">
        <f>VLOOKUP(A6144,disaster_type!$A$2:$L$60000,5,FALSE)</f>
        <v>#N/A</v>
      </c>
      <c r="C6144" s="9" t="str">
        <f>VLOOKUP(I6144,_readme!$A$25:$B$49,2,FALSE)</f>
        <v>Flood</v>
      </c>
      <c r="D6144" s="9" t="b">
        <f t="shared" si="289"/>
        <v>1</v>
      </c>
      <c r="E6144" s="8" t="str">
        <f t="shared" si="290"/>
        <v>Flood</v>
      </c>
      <c r="F6144">
        <v>2002</v>
      </c>
      <c r="G6144" t="s">
        <v>155</v>
      </c>
      <c r="H6144" t="s">
        <v>156</v>
      </c>
      <c r="I6144" t="s">
        <v>180</v>
      </c>
      <c r="J6144">
        <v>1</v>
      </c>
      <c r="K6144">
        <v>27</v>
      </c>
      <c r="M6144">
        <v>7000</v>
      </c>
      <c r="O6144">
        <v>7000</v>
      </c>
    </row>
    <row r="6145" spans="1:16" x14ac:dyDescent="0.2">
      <c r="A6145" s="11" t="str">
        <f t="shared" si="288"/>
        <v>2002MEX110</v>
      </c>
      <c r="B6145" s="9" t="e">
        <f>VLOOKUP(A6145,disaster_type!$A$2:$L$60000,5,FALSE)</f>
        <v>#N/A</v>
      </c>
      <c r="C6145" s="9" t="str">
        <f>VLOOKUP(I6145,_readme!$A$25:$B$49,2,FALSE)</f>
        <v>Flood</v>
      </c>
      <c r="D6145" s="9" t="b">
        <f t="shared" si="289"/>
        <v>1</v>
      </c>
      <c r="E6145" s="8" t="str">
        <f t="shared" si="290"/>
        <v>Flood</v>
      </c>
      <c r="F6145">
        <v>2002</v>
      </c>
      <c r="G6145" t="s">
        <v>155</v>
      </c>
      <c r="H6145" t="s">
        <v>156</v>
      </c>
      <c r="I6145" t="s">
        <v>112</v>
      </c>
      <c r="J6145">
        <v>1</v>
      </c>
      <c r="K6145">
        <v>10</v>
      </c>
    </row>
    <row r="6146" spans="1:16" x14ac:dyDescent="0.2">
      <c r="A6146" s="11" t="str">
        <f t="shared" si="288"/>
        <v>2002MEX316230509300509530840000</v>
      </c>
      <c r="B6146" s="9" t="str">
        <f>VLOOKUP(A6146,disaster_type!$A$2:$L$60000,5,FALSE)</f>
        <v>Storm</v>
      </c>
      <c r="C6146" s="9" t="str">
        <f>VLOOKUP(I6146,_readme!$A$25:$B$49,2,FALSE)</f>
        <v>Storm</v>
      </c>
      <c r="D6146" s="9" t="b">
        <f t="shared" si="289"/>
        <v>0</v>
      </c>
      <c r="E6146" s="8" t="str">
        <f t="shared" si="290"/>
        <v>Storm</v>
      </c>
      <c r="F6146">
        <v>2002</v>
      </c>
      <c r="G6146" t="s">
        <v>155</v>
      </c>
      <c r="H6146" t="s">
        <v>156</v>
      </c>
      <c r="I6146" t="s">
        <v>24</v>
      </c>
      <c r="J6146">
        <v>3</v>
      </c>
      <c r="K6146">
        <v>16</v>
      </c>
      <c r="L6146">
        <v>230</v>
      </c>
      <c r="M6146">
        <v>509300</v>
      </c>
      <c r="O6146">
        <v>509530</v>
      </c>
      <c r="P6146">
        <v>840000</v>
      </c>
    </row>
    <row r="6147" spans="1:16" x14ac:dyDescent="0.2">
      <c r="A6147" s="11" t="str">
        <f t="shared" ref="A6147:A6210" si="291">F6147&amp;G6147&amp;J6147&amp;K6147&amp;L6147&amp;M6147&amp;N6147&amp;O6147&amp;P6147</f>
        <v>2002FSM24714813001751623500</v>
      </c>
      <c r="B6147" s="9" t="str">
        <f>VLOOKUP(A6147,disaster_type!$A$2:$L$60000,5,FALSE)</f>
        <v>Storm</v>
      </c>
      <c r="C6147" s="9" t="str">
        <f>VLOOKUP(I6147,_readme!$A$25:$B$49,2,FALSE)</f>
        <v>Storm</v>
      </c>
      <c r="D6147" s="9" t="b">
        <f t="shared" ref="D6147:D6210" si="292">ISNA(B6147)</f>
        <v>0</v>
      </c>
      <c r="E6147" s="8" t="str">
        <f t="shared" si="290"/>
        <v>Storm</v>
      </c>
      <c r="F6147">
        <v>2002</v>
      </c>
      <c r="G6147" t="s">
        <v>388</v>
      </c>
      <c r="H6147" t="s">
        <v>389</v>
      </c>
      <c r="I6147" t="s">
        <v>24</v>
      </c>
      <c r="J6147">
        <v>2</v>
      </c>
      <c r="K6147">
        <v>47</v>
      </c>
      <c r="L6147">
        <v>148</v>
      </c>
      <c r="M6147">
        <v>1300</v>
      </c>
      <c r="N6147">
        <v>175</v>
      </c>
      <c r="O6147">
        <v>1623</v>
      </c>
      <c r="P6147">
        <v>500</v>
      </c>
    </row>
    <row r="6148" spans="1:16" x14ac:dyDescent="0.2">
      <c r="A6148" s="11" t="str">
        <f t="shared" si="291"/>
        <v>2002MDA11500500832</v>
      </c>
      <c r="B6148" s="9" t="str">
        <f>VLOOKUP(A6148,disaster_type!$A$2:$L$60000,5,FALSE)</f>
        <v>Flood</v>
      </c>
      <c r="C6148" s="9" t="e">
        <f>VLOOKUP(I6148,_readme!$A$25:$B$49,2,FALSE)</f>
        <v>#N/A</v>
      </c>
      <c r="D6148" s="9" t="b">
        <f t="shared" si="292"/>
        <v>0</v>
      </c>
      <c r="E6148" s="8" t="str">
        <f t="shared" si="290"/>
        <v>Flood</v>
      </c>
      <c r="F6148">
        <v>2002</v>
      </c>
      <c r="G6148" t="s">
        <v>429</v>
      </c>
      <c r="H6148" t="s">
        <v>430</v>
      </c>
      <c r="I6148" s="17" t="s">
        <v>485</v>
      </c>
      <c r="J6148">
        <v>1</v>
      </c>
      <c r="K6148">
        <v>1</v>
      </c>
      <c r="M6148">
        <v>500</v>
      </c>
      <c r="O6148">
        <v>500</v>
      </c>
      <c r="P6148">
        <v>832</v>
      </c>
    </row>
    <row r="6149" spans="1:16" x14ac:dyDescent="0.2">
      <c r="A6149" s="11" t="str">
        <f t="shared" si="291"/>
        <v>2002MNG23665000665000</v>
      </c>
      <c r="B6149" s="9" t="str">
        <f>VLOOKUP(A6149,disaster_type!$A$2:$L$60000,5,FALSE)</f>
        <v>Storm</v>
      </c>
      <c r="C6149" s="9" t="e">
        <f>VLOOKUP(I6149,_readme!$A$25:$B$49,2,FALSE)</f>
        <v>#N/A</v>
      </c>
      <c r="D6149" s="9" t="b">
        <f t="shared" si="292"/>
        <v>0</v>
      </c>
      <c r="E6149" s="8" t="str">
        <f t="shared" si="290"/>
        <v>Storm</v>
      </c>
      <c r="F6149">
        <v>2002</v>
      </c>
      <c r="G6149" t="s">
        <v>242</v>
      </c>
      <c r="H6149" t="s">
        <v>243</v>
      </c>
      <c r="I6149" s="17" t="s">
        <v>487</v>
      </c>
      <c r="J6149">
        <v>2</v>
      </c>
      <c r="K6149">
        <v>3</v>
      </c>
      <c r="M6149">
        <v>665000</v>
      </c>
      <c r="O6149">
        <v>665000</v>
      </c>
    </row>
    <row r="6150" spans="1:16" x14ac:dyDescent="0.2">
      <c r="A6150" s="11" t="str">
        <f t="shared" si="291"/>
        <v>2002MAR180171500015017200000</v>
      </c>
      <c r="B6150" s="9" t="str">
        <f>VLOOKUP(A6150,disaster_type!$A$2:$L$60000,5,FALSE)</f>
        <v>Flood</v>
      </c>
      <c r="C6150" s="9" t="str">
        <f>VLOOKUP(I6150,_readme!$A$25:$B$49,2,FALSE)</f>
        <v>Flood</v>
      </c>
      <c r="D6150" s="9" t="b">
        <f t="shared" si="292"/>
        <v>0</v>
      </c>
      <c r="E6150" s="8" t="str">
        <f t="shared" si="290"/>
        <v>Flood</v>
      </c>
      <c r="F6150">
        <v>2002</v>
      </c>
      <c r="G6150" t="s">
        <v>89</v>
      </c>
      <c r="H6150" t="s">
        <v>90</v>
      </c>
      <c r="I6150" t="s">
        <v>112</v>
      </c>
      <c r="J6150">
        <v>1</v>
      </c>
      <c r="K6150">
        <v>80</v>
      </c>
      <c r="L6150">
        <v>17</v>
      </c>
      <c r="M6150">
        <v>15000</v>
      </c>
      <c r="O6150">
        <v>15017</v>
      </c>
      <c r="P6150">
        <v>200000</v>
      </c>
    </row>
    <row r="6151" spans="1:16" x14ac:dyDescent="0.2">
      <c r="A6151" s="11" t="str">
        <f t="shared" si="291"/>
        <v>2002MOZ131740004017</v>
      </c>
      <c r="B6151" s="9" t="str">
        <f>VLOOKUP(A6151,disaster_type!$A$2:$L$60000,5,FALSE)</f>
        <v>Storm</v>
      </c>
      <c r="C6151" s="9" t="e">
        <f>VLOOKUP(I6151,_readme!$A$25:$B$49,2,FALSE)</f>
        <v>#N/A</v>
      </c>
      <c r="D6151" s="9" t="b">
        <f t="shared" si="292"/>
        <v>0</v>
      </c>
      <c r="E6151" s="8" t="str">
        <f t="shared" si="290"/>
        <v>Storm</v>
      </c>
      <c r="F6151">
        <v>2002</v>
      </c>
      <c r="G6151" t="s">
        <v>238</v>
      </c>
      <c r="H6151" t="s">
        <v>239</v>
      </c>
      <c r="I6151" s="17" t="s">
        <v>487</v>
      </c>
      <c r="J6151">
        <v>1</v>
      </c>
      <c r="K6151">
        <v>3</v>
      </c>
      <c r="L6151">
        <v>17</v>
      </c>
      <c r="N6151">
        <v>4000</v>
      </c>
      <c r="O6151">
        <v>4017</v>
      </c>
    </row>
    <row r="6152" spans="1:16" x14ac:dyDescent="0.2">
      <c r="A6152" s="11" t="str">
        <f t="shared" si="291"/>
        <v>2002MOZ11720282028</v>
      </c>
      <c r="B6152" s="9" t="str">
        <f>VLOOKUP(A6152,disaster_type!$A$2:$L$60000,5,FALSE)</f>
        <v>Epidemic</v>
      </c>
      <c r="C6152" s="9" t="str">
        <f>VLOOKUP(I6152,_readme!$A$25:$B$49,2,FALSE)</f>
        <v>Epidemic</v>
      </c>
      <c r="D6152" s="9" t="b">
        <f t="shared" si="292"/>
        <v>0</v>
      </c>
      <c r="E6152" s="8" t="str">
        <f t="shared" si="290"/>
        <v>Epidemic</v>
      </c>
      <c r="F6152">
        <v>2002</v>
      </c>
      <c r="G6152" t="s">
        <v>238</v>
      </c>
      <c r="H6152" t="s">
        <v>239</v>
      </c>
      <c r="I6152" t="s">
        <v>77</v>
      </c>
      <c r="J6152">
        <v>1</v>
      </c>
      <c r="K6152">
        <v>17</v>
      </c>
      <c r="M6152">
        <v>2028</v>
      </c>
      <c r="O6152">
        <v>2028</v>
      </c>
    </row>
    <row r="6153" spans="1:16" x14ac:dyDescent="0.2">
      <c r="A6153" s="11" t="str">
        <f t="shared" si="291"/>
        <v>2002MOZ19600000600000</v>
      </c>
      <c r="B6153" s="9" t="str">
        <f>VLOOKUP(A6153,disaster_type!$A$2:$L$60000,5,FALSE)</f>
        <v>Drought</v>
      </c>
      <c r="C6153" s="9" t="str">
        <f>VLOOKUP(I6153,_readme!$A$25:$B$49,2,FALSE)</f>
        <v>Drought</v>
      </c>
      <c r="D6153" s="9" t="b">
        <f t="shared" si="292"/>
        <v>0</v>
      </c>
      <c r="E6153" s="8" t="str">
        <f t="shared" si="290"/>
        <v>Drought</v>
      </c>
      <c r="F6153">
        <v>2002</v>
      </c>
      <c r="G6153" t="s">
        <v>238</v>
      </c>
      <c r="H6153" t="s">
        <v>239</v>
      </c>
      <c r="I6153" t="s">
        <v>12</v>
      </c>
      <c r="J6153">
        <v>1</v>
      </c>
      <c r="K6153">
        <v>9</v>
      </c>
      <c r="M6153">
        <v>600000</v>
      </c>
      <c r="O6153">
        <v>600000</v>
      </c>
    </row>
    <row r="6154" spans="1:16" x14ac:dyDescent="0.2">
      <c r="A6154" s="11" t="str">
        <f t="shared" si="291"/>
        <v>2002MOZ1500500</v>
      </c>
      <c r="B6154" s="9" t="str">
        <f>VLOOKUP(A6154,disaster_type!$A$2:$L$60000,5,FALSE)</f>
        <v>Flood</v>
      </c>
      <c r="C6154" s="9" t="str">
        <f>VLOOKUP(I6154,_readme!$A$25:$B$49,2,FALSE)</f>
        <v>Flood</v>
      </c>
      <c r="D6154" s="9" t="b">
        <f t="shared" si="292"/>
        <v>0</v>
      </c>
      <c r="E6154" s="8" t="str">
        <f t="shared" si="290"/>
        <v>Flood</v>
      </c>
      <c r="F6154">
        <v>2002</v>
      </c>
      <c r="G6154" t="s">
        <v>238</v>
      </c>
      <c r="H6154" t="s">
        <v>239</v>
      </c>
      <c r="I6154" t="s">
        <v>112</v>
      </c>
      <c r="J6154">
        <v>1</v>
      </c>
      <c r="N6154">
        <v>500</v>
      </c>
      <c r="O6154">
        <v>500</v>
      </c>
    </row>
    <row r="6155" spans="1:16" x14ac:dyDescent="0.2">
      <c r="A6155" s="11" t="str">
        <f t="shared" si="291"/>
        <v>2002MMR1215000050000</v>
      </c>
      <c r="B6155" s="9" t="str">
        <f>VLOOKUP(A6155,disaster_type!$A$2:$L$60000,5,FALSE)</f>
        <v>Flood</v>
      </c>
      <c r="C6155" s="9" t="str">
        <f>VLOOKUP(I6155,_readme!$A$25:$B$49,2,FALSE)</f>
        <v>Flood</v>
      </c>
      <c r="D6155" s="9" t="b">
        <f t="shared" si="292"/>
        <v>0</v>
      </c>
      <c r="E6155" s="8" t="str">
        <f t="shared" si="290"/>
        <v>Flood</v>
      </c>
      <c r="F6155">
        <v>2002</v>
      </c>
      <c r="G6155" t="s">
        <v>37</v>
      </c>
      <c r="H6155" t="s">
        <v>38</v>
      </c>
      <c r="I6155" t="s">
        <v>112</v>
      </c>
      <c r="J6155">
        <v>1</v>
      </c>
      <c r="K6155">
        <v>21</v>
      </c>
      <c r="M6155">
        <v>50000</v>
      </c>
      <c r="O6155">
        <v>50000</v>
      </c>
    </row>
    <row r="6156" spans="1:16" x14ac:dyDescent="0.2">
      <c r="A6156" s="11" t="str">
        <f t="shared" si="291"/>
        <v>2002NAM1345000345000</v>
      </c>
      <c r="B6156" s="9" t="str">
        <f>VLOOKUP(A6156,disaster_type!$A$2:$L$60000,5,FALSE)</f>
        <v>Drought</v>
      </c>
      <c r="C6156" s="9" t="str">
        <f>VLOOKUP(I6156,_readme!$A$25:$B$49,2,FALSE)</f>
        <v>Drought</v>
      </c>
      <c r="D6156" s="9" t="b">
        <f t="shared" si="292"/>
        <v>0</v>
      </c>
      <c r="E6156" s="8" t="str">
        <f t="shared" si="290"/>
        <v>Drought</v>
      </c>
      <c r="F6156">
        <v>2002</v>
      </c>
      <c r="G6156" t="s">
        <v>367</v>
      </c>
      <c r="H6156" t="s">
        <v>368</v>
      </c>
      <c r="I6156" t="s">
        <v>12</v>
      </c>
      <c r="J6156">
        <v>1</v>
      </c>
      <c r="M6156">
        <v>345000</v>
      </c>
      <c r="O6156">
        <v>345000</v>
      </c>
    </row>
    <row r="6157" spans="1:16" x14ac:dyDescent="0.2">
      <c r="A6157" s="11" t="str">
        <f t="shared" si="291"/>
        <v>2002NPL132</v>
      </c>
      <c r="B6157" s="9" t="str">
        <f>VLOOKUP(A6157,disaster_type!$A$2:$L$60000,5,FALSE)</f>
        <v>Epidemic</v>
      </c>
      <c r="C6157" s="9" t="e">
        <f>VLOOKUP(I6157,_readme!$A$25:$B$49,2,FALSE)</f>
        <v>#N/A</v>
      </c>
      <c r="D6157" s="9" t="b">
        <f t="shared" si="292"/>
        <v>0</v>
      </c>
      <c r="E6157" s="8" t="str">
        <f t="shared" si="290"/>
        <v>Epidemic</v>
      </c>
      <c r="F6157">
        <v>2002</v>
      </c>
      <c r="G6157" t="s">
        <v>173</v>
      </c>
      <c r="H6157" t="s">
        <v>174</v>
      </c>
      <c r="I6157" t="s">
        <v>17</v>
      </c>
      <c r="J6157">
        <v>1</v>
      </c>
      <c r="K6157">
        <v>32</v>
      </c>
    </row>
    <row r="6158" spans="1:16" x14ac:dyDescent="0.2">
      <c r="A6158" s="11" t="str">
        <f t="shared" si="291"/>
        <v>2002NPL160200200</v>
      </c>
      <c r="B6158" s="9" t="str">
        <f>VLOOKUP(A6158,disaster_type!$A$2:$L$60000,5,FALSE)</f>
        <v xml:space="preserve">Extreme temperature </v>
      </c>
      <c r="C6158" s="9" t="str">
        <f>VLOOKUP(I6158,_readme!$A$25:$B$49,2,FALSE)</f>
        <v xml:space="preserve">Extreme temperature </v>
      </c>
      <c r="D6158" s="9" t="b">
        <f t="shared" si="292"/>
        <v>0</v>
      </c>
      <c r="E6158" s="8" t="str">
        <f t="shared" si="290"/>
        <v xml:space="preserve">Extreme temperature </v>
      </c>
      <c r="F6158">
        <v>2002</v>
      </c>
      <c r="G6158" t="s">
        <v>173</v>
      </c>
      <c r="H6158" t="s">
        <v>174</v>
      </c>
      <c r="I6158" t="s">
        <v>213</v>
      </c>
      <c r="J6158">
        <v>1</v>
      </c>
      <c r="K6158">
        <v>60</v>
      </c>
      <c r="L6158">
        <v>200</v>
      </c>
      <c r="O6158">
        <v>200</v>
      </c>
    </row>
    <row r="6159" spans="1:16" x14ac:dyDescent="0.2">
      <c r="A6159" s="11" t="str">
        <f t="shared" si="291"/>
        <v>2002NPL1472105265760265865</v>
      </c>
      <c r="B6159" s="9" t="str">
        <f>VLOOKUP(A6159,disaster_type!$A$2:$L$60000,5,FALSE)</f>
        <v>Landslide</v>
      </c>
      <c r="C6159" s="9" t="str">
        <f>VLOOKUP(I6159,_readme!$A$25:$B$49,2,FALSE)</f>
        <v>Landslide</v>
      </c>
      <c r="D6159" s="9" t="b">
        <f t="shared" si="292"/>
        <v>0</v>
      </c>
      <c r="E6159" s="8" t="str">
        <f t="shared" si="290"/>
        <v>Landslide</v>
      </c>
      <c r="F6159">
        <v>2002</v>
      </c>
      <c r="G6159" t="s">
        <v>173</v>
      </c>
      <c r="H6159" t="s">
        <v>174</v>
      </c>
      <c r="I6159" t="s">
        <v>80</v>
      </c>
      <c r="J6159">
        <v>1</v>
      </c>
      <c r="K6159">
        <v>472</v>
      </c>
      <c r="L6159">
        <v>105</v>
      </c>
      <c r="M6159">
        <v>265760</v>
      </c>
      <c r="O6159">
        <v>265865</v>
      </c>
    </row>
    <row r="6160" spans="1:16" x14ac:dyDescent="0.2">
      <c r="A6160" s="11" t="str">
        <f t="shared" si="291"/>
        <v>2002NLD14300000</v>
      </c>
      <c r="B6160" s="9" t="str">
        <f>VLOOKUP(A6160,disaster_type!$A$2:$L$60000,5,FALSE)</f>
        <v>Storm</v>
      </c>
      <c r="C6160" s="9" t="str">
        <f>VLOOKUP(I6160,_readme!$A$25:$B$49,2,FALSE)</f>
        <v>Storm</v>
      </c>
      <c r="D6160" s="9" t="b">
        <f t="shared" si="292"/>
        <v>0</v>
      </c>
      <c r="E6160" s="8" t="str">
        <f t="shared" si="290"/>
        <v>Storm</v>
      </c>
      <c r="F6160">
        <v>2002</v>
      </c>
      <c r="G6160" t="s">
        <v>220</v>
      </c>
      <c r="H6160" t="s">
        <v>221</v>
      </c>
      <c r="I6160" t="s">
        <v>449</v>
      </c>
      <c r="J6160">
        <v>1</v>
      </c>
      <c r="K6160">
        <v>4</v>
      </c>
      <c r="P6160">
        <v>300000</v>
      </c>
    </row>
    <row r="6161" spans="1:16" x14ac:dyDescent="0.2">
      <c r="A6161" s="11" t="str">
        <f t="shared" si="291"/>
        <v>2002NZL1300300500</v>
      </c>
      <c r="B6161" s="9" t="str">
        <f>VLOOKUP(A6161,disaster_type!$A$2:$L$60000,5,FALSE)</f>
        <v>Flood</v>
      </c>
      <c r="C6161" s="9" t="str">
        <f>VLOOKUP(I6161,_readme!$A$25:$B$49,2,FALSE)</f>
        <v>Flood</v>
      </c>
      <c r="D6161" s="9" t="b">
        <f t="shared" si="292"/>
        <v>0</v>
      </c>
      <c r="E6161" s="8" t="str">
        <f t="shared" si="290"/>
        <v>Flood</v>
      </c>
      <c r="F6161">
        <v>2002</v>
      </c>
      <c r="G6161" t="s">
        <v>120</v>
      </c>
      <c r="H6161" t="s">
        <v>121</v>
      </c>
      <c r="I6161" t="s">
        <v>112</v>
      </c>
      <c r="J6161">
        <v>1</v>
      </c>
      <c r="M6161">
        <v>300</v>
      </c>
      <c r="O6161">
        <v>300</v>
      </c>
      <c r="P6161">
        <v>500</v>
      </c>
    </row>
    <row r="6162" spans="1:16" x14ac:dyDescent="0.2">
      <c r="A6162" s="11" t="str">
        <f t="shared" si="291"/>
        <v>2002NIC11600016000</v>
      </c>
      <c r="B6162" s="9" t="str">
        <f>VLOOKUP(A6162,disaster_type!$A$2:$L$60000,5,FALSE)</f>
        <v>Wildfire</v>
      </c>
      <c r="C6162" s="9" t="str">
        <f>VLOOKUP(I6162,_readme!$A$25:$B$49,2,FALSE)</f>
        <v>Wildfire</v>
      </c>
      <c r="D6162" s="9" t="b">
        <f t="shared" si="292"/>
        <v>0</v>
      </c>
      <c r="E6162" s="8" t="str">
        <f t="shared" si="290"/>
        <v>Wildfire</v>
      </c>
      <c r="F6162">
        <v>2002</v>
      </c>
      <c r="G6162" t="s">
        <v>73</v>
      </c>
      <c r="H6162" t="s">
        <v>74</v>
      </c>
      <c r="I6162" t="s">
        <v>111</v>
      </c>
      <c r="J6162">
        <v>1</v>
      </c>
      <c r="M6162">
        <v>16000</v>
      </c>
      <c r="O6162">
        <v>16000</v>
      </c>
    </row>
    <row r="6163" spans="1:16" x14ac:dyDescent="0.2">
      <c r="A6163" s="11" t="str">
        <f t="shared" si="291"/>
        <v>2002NIC11054230041354650</v>
      </c>
      <c r="B6163" s="9" t="str">
        <f>VLOOKUP(A6163,disaster_type!$A$2:$L$60000,5,FALSE)</f>
        <v>Flood</v>
      </c>
      <c r="C6163" s="9" t="str">
        <f>VLOOKUP(I6163,_readme!$A$25:$B$49,2,FALSE)</f>
        <v>Flood</v>
      </c>
      <c r="D6163" s="9" t="b">
        <f t="shared" si="292"/>
        <v>0</v>
      </c>
      <c r="E6163" s="8" t="str">
        <f t="shared" si="290"/>
        <v>Flood</v>
      </c>
      <c r="F6163">
        <v>2002</v>
      </c>
      <c r="G6163" t="s">
        <v>73</v>
      </c>
      <c r="H6163" t="s">
        <v>74</v>
      </c>
      <c r="I6163" t="s">
        <v>112</v>
      </c>
      <c r="J6163">
        <v>1</v>
      </c>
      <c r="M6163">
        <v>10542</v>
      </c>
      <c r="N6163">
        <v>3004</v>
      </c>
      <c r="O6163">
        <v>13546</v>
      </c>
      <c r="P6163">
        <v>50</v>
      </c>
    </row>
    <row r="6164" spans="1:16" x14ac:dyDescent="0.2">
      <c r="A6164" s="11" t="str">
        <f t="shared" si="291"/>
        <v>2002NIC123003001000</v>
      </c>
      <c r="B6164" s="9" t="str">
        <f>VLOOKUP(A6164,disaster_type!$A$2:$L$60000,5,FALSE)</f>
        <v>Storm</v>
      </c>
      <c r="C6164" s="9" t="str">
        <f>VLOOKUP(I6164,_readme!$A$25:$B$49,2,FALSE)</f>
        <v>Storm</v>
      </c>
      <c r="D6164" s="9" t="b">
        <f t="shared" si="292"/>
        <v>0</v>
      </c>
      <c r="E6164" s="8" t="str">
        <f t="shared" si="290"/>
        <v>Storm</v>
      </c>
      <c r="F6164">
        <v>2002</v>
      </c>
      <c r="G6164" t="s">
        <v>73</v>
      </c>
      <c r="H6164" t="s">
        <v>74</v>
      </c>
      <c r="I6164" t="s">
        <v>24</v>
      </c>
      <c r="J6164">
        <v>1</v>
      </c>
      <c r="K6164">
        <v>2</v>
      </c>
      <c r="M6164">
        <v>300</v>
      </c>
      <c r="O6164">
        <v>300</v>
      </c>
      <c r="P6164">
        <v>1000</v>
      </c>
    </row>
    <row r="6165" spans="1:16" x14ac:dyDescent="0.2">
      <c r="A6165" s="11" t="str">
        <f t="shared" si="291"/>
        <v>2002NER14312501253</v>
      </c>
      <c r="B6165" s="9" t="str">
        <f>VLOOKUP(A6165,disaster_type!$A$2:$L$60000,5,FALSE)</f>
        <v>Storm</v>
      </c>
      <c r="C6165" s="9" t="e">
        <f>VLOOKUP(I6165,_readme!$A$25:$B$49,2,FALSE)</f>
        <v>#N/A</v>
      </c>
      <c r="D6165" s="9" t="b">
        <f t="shared" si="292"/>
        <v>0</v>
      </c>
      <c r="E6165" s="8" t="str">
        <f t="shared" si="290"/>
        <v>Storm</v>
      </c>
      <c r="F6165">
        <v>2002</v>
      </c>
      <c r="G6165" t="s">
        <v>48</v>
      </c>
      <c r="H6165" t="s">
        <v>49</v>
      </c>
      <c r="I6165" s="17" t="s">
        <v>487</v>
      </c>
      <c r="J6165">
        <v>1</v>
      </c>
      <c r="K6165">
        <v>4</v>
      </c>
      <c r="L6165">
        <v>3</v>
      </c>
      <c r="M6165">
        <v>1250</v>
      </c>
      <c r="O6165">
        <v>1253</v>
      </c>
    </row>
    <row r="6166" spans="1:16" x14ac:dyDescent="0.2">
      <c r="A6166" s="11" t="str">
        <f t="shared" si="291"/>
        <v>2002NER231633063306</v>
      </c>
      <c r="B6166" s="9" t="str">
        <f>VLOOKUP(A6166,disaster_type!$A$2:$L$60000,5,FALSE)</f>
        <v>Epidemic</v>
      </c>
      <c r="C6166" s="9" t="str">
        <f>VLOOKUP(I6166,_readme!$A$25:$B$49,2,FALSE)</f>
        <v>Epidemic</v>
      </c>
      <c r="D6166" s="9" t="b">
        <f t="shared" si="292"/>
        <v>0</v>
      </c>
      <c r="E6166" s="8" t="str">
        <f t="shared" si="290"/>
        <v>Epidemic</v>
      </c>
      <c r="F6166">
        <v>2002</v>
      </c>
      <c r="G6166" t="s">
        <v>48</v>
      </c>
      <c r="H6166" t="s">
        <v>49</v>
      </c>
      <c r="I6166" t="s">
        <v>77</v>
      </c>
      <c r="J6166">
        <v>2</v>
      </c>
      <c r="K6166">
        <v>316</v>
      </c>
      <c r="M6166">
        <v>3306</v>
      </c>
      <c r="O6166">
        <v>3306</v>
      </c>
    </row>
    <row r="6167" spans="1:16" x14ac:dyDescent="0.2">
      <c r="A6167" s="11" t="str">
        <f t="shared" si="291"/>
        <v>2002NGA521536392003839</v>
      </c>
      <c r="B6167" s="9" t="e">
        <f>VLOOKUP(A6167,disaster_type!$A$2:$L$60000,5,FALSE)</f>
        <v>#N/A</v>
      </c>
      <c r="C6167" s="9" t="e">
        <f>VLOOKUP(I6167,_readme!$A$25:$B$49,2,FALSE)</f>
        <v>#N/A</v>
      </c>
      <c r="D6167" s="9" t="b">
        <f t="shared" si="292"/>
        <v>1</v>
      </c>
      <c r="E6167" s="8" t="e">
        <f t="shared" si="290"/>
        <v>#N/A</v>
      </c>
      <c r="F6167">
        <v>2002</v>
      </c>
      <c r="G6167" t="s">
        <v>306</v>
      </c>
      <c r="H6167" t="s">
        <v>307</v>
      </c>
      <c r="I6167" t="s">
        <v>17</v>
      </c>
      <c r="J6167">
        <v>5</v>
      </c>
      <c r="K6167">
        <v>215</v>
      </c>
      <c r="M6167">
        <v>3639</v>
      </c>
      <c r="N6167">
        <v>200</v>
      </c>
      <c r="O6167">
        <v>3839</v>
      </c>
    </row>
    <row r="6168" spans="1:16" x14ac:dyDescent="0.2">
      <c r="A6168" s="11" t="str">
        <f t="shared" si="291"/>
        <v>2002NGA226264264</v>
      </c>
      <c r="B6168" s="9" t="e">
        <f>VLOOKUP(A6168,disaster_type!$A$2:$L$60000,5,FALSE)</f>
        <v>#N/A</v>
      </c>
      <c r="C6168" s="9" t="str">
        <f>VLOOKUP(I6168,_readme!$A$25:$B$49,2,FALSE)</f>
        <v>Epidemic</v>
      </c>
      <c r="D6168" s="9" t="b">
        <f t="shared" si="292"/>
        <v>1</v>
      </c>
      <c r="E6168" s="8" t="str">
        <f t="shared" si="290"/>
        <v>Epidemic</v>
      </c>
      <c r="F6168">
        <v>2002</v>
      </c>
      <c r="G6168" t="s">
        <v>306</v>
      </c>
      <c r="H6168" t="s">
        <v>307</v>
      </c>
      <c r="I6168" t="s">
        <v>77</v>
      </c>
      <c r="J6168">
        <v>2</v>
      </c>
      <c r="K6168">
        <v>26</v>
      </c>
      <c r="M6168">
        <v>264</v>
      </c>
      <c r="O6168">
        <v>264</v>
      </c>
    </row>
    <row r="6169" spans="1:16" x14ac:dyDescent="0.2">
      <c r="A6169" s="11" t="str">
        <f t="shared" si="291"/>
        <v>2002NGA160</v>
      </c>
      <c r="B6169" s="9" t="str">
        <f>VLOOKUP(A6169,disaster_type!$A$2:$L$60000,5,FALSE)</f>
        <v xml:space="preserve">Extreme temperature </v>
      </c>
      <c r="C6169" s="9" t="str">
        <f>VLOOKUP(I6169,_readme!$A$25:$B$49,2,FALSE)</f>
        <v xml:space="preserve">Extreme temperature </v>
      </c>
      <c r="D6169" s="9" t="b">
        <f t="shared" si="292"/>
        <v>0</v>
      </c>
      <c r="E6169" s="8" t="str">
        <f t="shared" si="290"/>
        <v xml:space="preserve">Extreme temperature </v>
      </c>
      <c r="F6169">
        <v>2002</v>
      </c>
      <c r="G6169" t="s">
        <v>306</v>
      </c>
      <c r="H6169" t="s">
        <v>307</v>
      </c>
      <c r="I6169" t="s">
        <v>175</v>
      </c>
      <c r="J6169">
        <v>1</v>
      </c>
      <c r="K6169">
        <v>60</v>
      </c>
    </row>
    <row r="6170" spans="1:16" x14ac:dyDescent="0.2">
      <c r="A6170" s="11" t="str">
        <f t="shared" si="291"/>
        <v>2002NGA114</v>
      </c>
      <c r="B6170" s="9" t="e">
        <f>VLOOKUP(A6170,disaster_type!$A$2:$L$60000,5,FALSE)</f>
        <v>#N/A</v>
      </c>
      <c r="C6170" s="9" t="str">
        <f>VLOOKUP(I6170,_readme!$A$25:$B$49,2,FALSE)</f>
        <v>Epidemic</v>
      </c>
      <c r="D6170" s="9" t="b">
        <f t="shared" si="292"/>
        <v>1</v>
      </c>
      <c r="E6170" s="8" t="str">
        <f t="shared" si="290"/>
        <v>Epidemic</v>
      </c>
      <c r="F6170">
        <v>2002</v>
      </c>
      <c r="G6170" t="s">
        <v>306</v>
      </c>
      <c r="H6170" t="s">
        <v>307</v>
      </c>
      <c r="I6170" t="s">
        <v>18</v>
      </c>
      <c r="J6170">
        <v>1</v>
      </c>
      <c r="K6170">
        <v>14</v>
      </c>
    </row>
    <row r="6171" spans="1:16" x14ac:dyDescent="0.2">
      <c r="A6171" s="11" t="str">
        <f t="shared" si="291"/>
        <v>2002MNP1300300</v>
      </c>
      <c r="B6171" s="9" t="str">
        <f>VLOOKUP(A6171,disaster_type!$A$2:$L$60000,5,FALSE)</f>
        <v>Storm</v>
      </c>
      <c r="C6171" s="9" t="str">
        <f>VLOOKUP(I6171,_readme!$A$25:$B$49,2,FALSE)</f>
        <v>Storm</v>
      </c>
      <c r="D6171" s="9" t="b">
        <f t="shared" si="292"/>
        <v>0</v>
      </c>
      <c r="E6171" s="8" t="str">
        <f t="shared" ref="E6171:E6234" si="293">IF(D6171,C6171,B6171)</f>
        <v>Storm</v>
      </c>
      <c r="F6171">
        <v>2002</v>
      </c>
      <c r="G6171" t="s">
        <v>466</v>
      </c>
      <c r="H6171" t="s">
        <v>467</v>
      </c>
      <c r="I6171" t="s">
        <v>24</v>
      </c>
      <c r="J6171">
        <v>1</v>
      </c>
      <c r="N6171">
        <v>300</v>
      </c>
      <c r="O6171">
        <v>300</v>
      </c>
    </row>
    <row r="6172" spans="1:16" x14ac:dyDescent="0.2">
      <c r="A6172" s="11" t="str">
        <f t="shared" si="291"/>
        <v>2002OMN1733508350000</v>
      </c>
      <c r="B6172" s="9" t="str">
        <f>VLOOKUP(A6172,disaster_type!$A$2:$L$60000,5,FALSE)</f>
        <v>Storm</v>
      </c>
      <c r="C6172" s="9" t="str">
        <f>VLOOKUP(I6172,_readme!$A$25:$B$49,2,FALSE)</f>
        <v>Storm</v>
      </c>
      <c r="D6172" s="9" t="b">
        <f t="shared" si="292"/>
        <v>0</v>
      </c>
      <c r="E6172" s="8" t="str">
        <f t="shared" si="293"/>
        <v>Storm</v>
      </c>
      <c r="F6172">
        <v>2002</v>
      </c>
      <c r="G6172" t="s">
        <v>348</v>
      </c>
      <c r="H6172" t="s">
        <v>349</v>
      </c>
      <c r="I6172" t="s">
        <v>24</v>
      </c>
      <c r="J6172">
        <v>1</v>
      </c>
      <c r="K6172">
        <v>7</v>
      </c>
      <c r="L6172">
        <v>33</v>
      </c>
      <c r="M6172">
        <v>50</v>
      </c>
      <c r="O6172">
        <v>83</v>
      </c>
      <c r="P6172">
        <v>50000</v>
      </c>
    </row>
    <row r="6173" spans="1:16" x14ac:dyDescent="0.2">
      <c r="A6173" s="11" t="str">
        <f t="shared" si="291"/>
        <v>2002PAK2112510001025</v>
      </c>
      <c r="B6173" s="9" t="e">
        <f>VLOOKUP(A6173,disaster_type!$A$2:$L$60000,5,FALSE)</f>
        <v>#N/A</v>
      </c>
      <c r="C6173" s="9" t="e">
        <f>VLOOKUP(I6173,_readme!$A$25:$B$49,2,FALSE)</f>
        <v>#N/A</v>
      </c>
      <c r="D6173" s="9" t="b">
        <f t="shared" si="292"/>
        <v>1</v>
      </c>
      <c r="E6173" s="8" t="e">
        <f t="shared" si="293"/>
        <v>#N/A</v>
      </c>
      <c r="F6173">
        <v>2002</v>
      </c>
      <c r="G6173" t="s">
        <v>139</v>
      </c>
      <c r="H6173" t="s">
        <v>140</v>
      </c>
      <c r="I6173" t="s">
        <v>17</v>
      </c>
      <c r="J6173">
        <v>2</v>
      </c>
      <c r="K6173">
        <v>11</v>
      </c>
      <c r="M6173">
        <v>25</v>
      </c>
      <c r="N6173">
        <v>1000</v>
      </c>
      <c r="O6173">
        <v>1025</v>
      </c>
    </row>
    <row r="6174" spans="1:16" x14ac:dyDescent="0.2">
      <c r="A6174" s="11" t="str">
        <f t="shared" si="291"/>
        <v>2002PAK1</v>
      </c>
      <c r="B6174" s="9" t="e">
        <f>VLOOKUP(A6174,disaster_type!$A$2:$L$60000,5,FALSE)</f>
        <v>#N/A</v>
      </c>
      <c r="C6174" s="9" t="str">
        <f>VLOOKUP(I6174,_readme!$A$25:$B$49,2,FALSE)</f>
        <v xml:space="preserve">Extreme temperature </v>
      </c>
      <c r="D6174" s="9" t="b">
        <f t="shared" si="292"/>
        <v>1</v>
      </c>
      <c r="E6174" s="8" t="str">
        <f t="shared" si="293"/>
        <v xml:space="preserve">Extreme temperature </v>
      </c>
      <c r="F6174">
        <v>2002</v>
      </c>
      <c r="G6174" t="s">
        <v>139</v>
      </c>
      <c r="H6174" t="s">
        <v>140</v>
      </c>
      <c r="I6174" t="s">
        <v>213</v>
      </c>
      <c r="J6174">
        <v>1</v>
      </c>
    </row>
    <row r="6175" spans="1:16" x14ac:dyDescent="0.2">
      <c r="A6175" s="11" t="str">
        <f t="shared" si="291"/>
        <v>2002PAK1141212</v>
      </c>
      <c r="B6175" s="9" t="str">
        <f>VLOOKUP(A6175,disaster_type!$A$2:$L$60000,5,FALSE)</f>
        <v>Storm</v>
      </c>
      <c r="C6175" s="9" t="str">
        <f>VLOOKUP(I6175,_readme!$A$25:$B$49,2,FALSE)</f>
        <v>Storm</v>
      </c>
      <c r="D6175" s="9" t="b">
        <f t="shared" si="292"/>
        <v>0</v>
      </c>
      <c r="E6175" s="8" t="str">
        <f t="shared" si="293"/>
        <v>Storm</v>
      </c>
      <c r="F6175">
        <v>2002</v>
      </c>
      <c r="G6175" t="s">
        <v>139</v>
      </c>
      <c r="H6175" t="s">
        <v>140</v>
      </c>
      <c r="I6175" t="s">
        <v>52</v>
      </c>
      <c r="J6175">
        <v>1</v>
      </c>
      <c r="K6175">
        <v>14</v>
      </c>
      <c r="L6175">
        <v>12</v>
      </c>
      <c r="O6175">
        <v>12</v>
      </c>
    </row>
    <row r="6176" spans="1:16" x14ac:dyDescent="0.2">
      <c r="A6176" s="11" t="str">
        <f t="shared" si="291"/>
        <v>2002PAK114</v>
      </c>
      <c r="B6176" s="9" t="e">
        <f>VLOOKUP(A6176,disaster_type!$A$2:$L$60000,5,FALSE)</f>
        <v>#N/A</v>
      </c>
      <c r="C6176" s="9" t="str">
        <f>VLOOKUP(I6176,_readme!$A$25:$B$49,2,FALSE)</f>
        <v>Flood</v>
      </c>
      <c r="D6176" s="9" t="b">
        <f t="shared" si="292"/>
        <v>1</v>
      </c>
      <c r="E6176" s="8" t="str">
        <f t="shared" si="293"/>
        <v>Flood</v>
      </c>
      <c r="F6176">
        <v>2002</v>
      </c>
      <c r="G6176" t="s">
        <v>139</v>
      </c>
      <c r="H6176" t="s">
        <v>140</v>
      </c>
      <c r="I6176" t="s">
        <v>180</v>
      </c>
      <c r="J6176">
        <v>1</v>
      </c>
      <c r="K6176">
        <v>14</v>
      </c>
    </row>
    <row r="6177" spans="1:16" x14ac:dyDescent="0.2">
      <c r="A6177" s="11" t="str">
        <f t="shared" si="291"/>
        <v>2002PAK3391051517424000155847</v>
      </c>
      <c r="B6177" s="9" t="str">
        <f>VLOOKUP(A6177,disaster_type!$A$2:$L$60000,5,FALSE)</f>
        <v>Earthquake</v>
      </c>
      <c r="C6177" s="9" t="str">
        <f>VLOOKUP(I6177,_readme!$A$25:$B$49,2,FALSE)</f>
        <v>Earthquake</v>
      </c>
      <c r="D6177" s="9" t="b">
        <f t="shared" si="292"/>
        <v>0</v>
      </c>
      <c r="E6177" s="8" t="str">
        <f t="shared" si="293"/>
        <v>Earthquake</v>
      </c>
      <c r="F6177">
        <v>2002</v>
      </c>
      <c r="G6177" t="s">
        <v>139</v>
      </c>
      <c r="H6177" t="s">
        <v>140</v>
      </c>
      <c r="I6177" t="s">
        <v>28</v>
      </c>
      <c r="J6177">
        <v>3</v>
      </c>
      <c r="K6177">
        <v>39</v>
      </c>
      <c r="L6177">
        <v>105</v>
      </c>
      <c r="M6177">
        <v>151742</v>
      </c>
      <c r="N6177">
        <v>4000</v>
      </c>
      <c r="O6177">
        <v>155847</v>
      </c>
    </row>
    <row r="6178" spans="1:16" x14ac:dyDescent="0.2">
      <c r="A6178" s="11" t="str">
        <f t="shared" si="291"/>
        <v>2002PAK11132424</v>
      </c>
      <c r="B6178" s="9" t="e">
        <f>VLOOKUP(A6178,disaster_type!$A$2:$L$60000,5,FALSE)</f>
        <v>#N/A</v>
      </c>
      <c r="C6178" s="9" t="str">
        <f>VLOOKUP(I6178,_readme!$A$25:$B$49,2,FALSE)</f>
        <v xml:space="preserve">Extreme temperature </v>
      </c>
      <c r="D6178" s="9" t="b">
        <f t="shared" si="292"/>
        <v>1</v>
      </c>
      <c r="E6178" s="8" t="str">
        <f t="shared" si="293"/>
        <v xml:space="preserve">Extreme temperature </v>
      </c>
      <c r="F6178">
        <v>2002</v>
      </c>
      <c r="G6178" t="s">
        <v>139</v>
      </c>
      <c r="H6178" t="s">
        <v>140</v>
      </c>
      <c r="I6178" t="s">
        <v>175</v>
      </c>
      <c r="J6178">
        <v>1</v>
      </c>
      <c r="K6178">
        <v>113</v>
      </c>
      <c r="L6178">
        <v>24</v>
      </c>
      <c r="O6178">
        <v>24</v>
      </c>
    </row>
    <row r="6179" spans="1:16" x14ac:dyDescent="0.2">
      <c r="A6179" s="11" t="str">
        <f t="shared" si="291"/>
        <v>2002PAK122103000301030</v>
      </c>
      <c r="B6179" s="9" t="e">
        <f>VLOOKUP(A6179,disaster_type!$A$2:$L$60000,5,FALSE)</f>
        <v>#N/A</v>
      </c>
      <c r="C6179" s="9" t="str">
        <f>VLOOKUP(I6179,_readme!$A$25:$B$49,2,FALSE)</f>
        <v>Flood</v>
      </c>
      <c r="D6179" s="9" t="b">
        <f t="shared" si="292"/>
        <v>1</v>
      </c>
      <c r="E6179" s="8" t="str">
        <f t="shared" si="293"/>
        <v>Flood</v>
      </c>
      <c r="F6179">
        <v>2002</v>
      </c>
      <c r="G6179" t="s">
        <v>139</v>
      </c>
      <c r="H6179" t="s">
        <v>140</v>
      </c>
      <c r="I6179" t="s">
        <v>112</v>
      </c>
      <c r="J6179">
        <v>1</v>
      </c>
      <c r="K6179">
        <v>22</v>
      </c>
      <c r="L6179">
        <v>10</v>
      </c>
      <c r="M6179">
        <v>3000</v>
      </c>
      <c r="O6179">
        <v>3010</v>
      </c>
      <c r="P6179">
        <v>30</v>
      </c>
    </row>
    <row r="6180" spans="1:16" x14ac:dyDescent="0.2">
      <c r="A6180" s="11" t="str">
        <f t="shared" si="291"/>
        <v>2002PAN1173173</v>
      </c>
      <c r="B6180" s="9" t="str">
        <f>VLOOKUP(A6180,disaster_type!$A$2:$L$60000,5,FALSE)</f>
        <v>Epidemic</v>
      </c>
      <c r="C6180" s="9" t="str">
        <f>VLOOKUP(I6180,_readme!$A$25:$B$49,2,FALSE)</f>
        <v>Epidemic</v>
      </c>
      <c r="D6180" s="9" t="b">
        <f t="shared" si="292"/>
        <v>0</v>
      </c>
      <c r="E6180" s="8" t="str">
        <f t="shared" si="293"/>
        <v>Epidemic</v>
      </c>
      <c r="F6180">
        <v>2002</v>
      </c>
      <c r="G6180" t="s">
        <v>268</v>
      </c>
      <c r="H6180" t="s">
        <v>269</v>
      </c>
      <c r="I6180" t="s">
        <v>77</v>
      </c>
      <c r="J6180">
        <v>1</v>
      </c>
      <c r="M6180">
        <v>173</v>
      </c>
      <c r="O6180">
        <v>173</v>
      </c>
    </row>
    <row r="6181" spans="1:16" x14ac:dyDescent="0.2">
      <c r="A6181" s="11" t="str">
        <f t="shared" si="291"/>
        <v>2002PAN2525000150026500500</v>
      </c>
      <c r="B6181" s="9" t="str">
        <f>VLOOKUP(A6181,disaster_type!$A$2:$L$60000,5,FALSE)</f>
        <v>Flood</v>
      </c>
      <c r="C6181" s="9" t="str">
        <f>VLOOKUP(I6181,_readme!$A$25:$B$49,2,FALSE)</f>
        <v>Flood</v>
      </c>
      <c r="D6181" s="9" t="b">
        <f t="shared" si="292"/>
        <v>0</v>
      </c>
      <c r="E6181" s="8" t="str">
        <f t="shared" si="293"/>
        <v>Flood</v>
      </c>
      <c r="F6181">
        <v>2002</v>
      </c>
      <c r="G6181" t="s">
        <v>268</v>
      </c>
      <c r="H6181" t="s">
        <v>269</v>
      </c>
      <c r="I6181" t="s">
        <v>112</v>
      </c>
      <c r="J6181">
        <v>2</v>
      </c>
      <c r="K6181">
        <v>5</v>
      </c>
      <c r="M6181">
        <v>25000</v>
      </c>
      <c r="N6181">
        <v>1500</v>
      </c>
      <c r="O6181">
        <v>26500</v>
      </c>
      <c r="P6181">
        <v>500</v>
      </c>
    </row>
    <row r="6182" spans="1:16" x14ac:dyDescent="0.2">
      <c r="A6182" s="11" t="str">
        <f t="shared" si="291"/>
        <v>2002PNG11300013000</v>
      </c>
      <c r="B6182" s="9" t="str">
        <f>VLOOKUP(A6182,disaster_type!$A$2:$L$60000,5,FALSE)</f>
        <v>Volcanic activity</v>
      </c>
      <c r="C6182" s="9" t="str">
        <f>VLOOKUP(I6182,_readme!$A$25:$B$49,2,FALSE)</f>
        <v>Volcanic activity</v>
      </c>
      <c r="D6182" s="9" t="b">
        <f t="shared" si="292"/>
        <v>0</v>
      </c>
      <c r="E6182" s="8" t="str">
        <f t="shared" si="293"/>
        <v>Volcanic activity</v>
      </c>
      <c r="F6182">
        <v>2002</v>
      </c>
      <c r="G6182" t="s">
        <v>162</v>
      </c>
      <c r="H6182" t="s">
        <v>163</v>
      </c>
      <c r="I6182" t="s">
        <v>21</v>
      </c>
      <c r="J6182">
        <v>1</v>
      </c>
      <c r="M6182">
        <v>13000</v>
      </c>
      <c r="O6182">
        <v>13000</v>
      </c>
    </row>
    <row r="6183" spans="1:16" x14ac:dyDescent="0.2">
      <c r="A6183" s="11" t="str">
        <f t="shared" si="291"/>
        <v>2002PNG2570440010005470</v>
      </c>
      <c r="B6183" s="9" t="str">
        <f>VLOOKUP(A6183,disaster_type!$A$2:$L$60000,5,FALSE)</f>
        <v>Earthquake</v>
      </c>
      <c r="C6183" s="9" t="str">
        <f>VLOOKUP(I6183,_readme!$A$25:$B$49,2,FALSE)</f>
        <v>Earthquake</v>
      </c>
      <c r="D6183" s="9" t="b">
        <f t="shared" si="292"/>
        <v>0</v>
      </c>
      <c r="E6183" s="8" t="str">
        <f t="shared" si="293"/>
        <v>Earthquake</v>
      </c>
      <c r="F6183">
        <v>2002</v>
      </c>
      <c r="G6183" t="s">
        <v>162</v>
      </c>
      <c r="H6183" t="s">
        <v>163</v>
      </c>
      <c r="I6183" t="s">
        <v>28</v>
      </c>
      <c r="J6183">
        <v>2</v>
      </c>
      <c r="K6183">
        <v>5</v>
      </c>
      <c r="L6183">
        <v>70</v>
      </c>
      <c r="M6183">
        <v>4400</v>
      </c>
      <c r="N6183">
        <v>1000</v>
      </c>
      <c r="O6183">
        <v>5470</v>
      </c>
    </row>
    <row r="6184" spans="1:16" x14ac:dyDescent="0.2">
      <c r="A6184" s="11" t="str">
        <f t="shared" si="291"/>
        <v>2002PNG13611163174</v>
      </c>
      <c r="B6184" s="9" t="str">
        <f>VLOOKUP(A6184,disaster_type!$A$2:$L$60000,5,FALSE)</f>
        <v>Landslide</v>
      </c>
      <c r="C6184" s="9" t="str">
        <f>VLOOKUP(I6184,_readme!$A$25:$B$49,2,FALSE)</f>
        <v>Landslide</v>
      </c>
      <c r="D6184" s="9" t="b">
        <f t="shared" si="292"/>
        <v>0</v>
      </c>
      <c r="E6184" s="8" t="str">
        <f t="shared" si="293"/>
        <v>Landslide</v>
      </c>
      <c r="F6184">
        <v>2002</v>
      </c>
      <c r="G6184" t="s">
        <v>162</v>
      </c>
      <c r="H6184" t="s">
        <v>163</v>
      </c>
      <c r="I6184" t="s">
        <v>80</v>
      </c>
      <c r="J6184">
        <v>1</v>
      </c>
      <c r="K6184">
        <v>36</v>
      </c>
      <c r="L6184">
        <v>11</v>
      </c>
      <c r="M6184">
        <v>163</v>
      </c>
      <c r="O6184">
        <v>174</v>
      </c>
    </row>
    <row r="6185" spans="1:16" x14ac:dyDescent="0.2">
      <c r="A6185" s="11" t="str">
        <f t="shared" si="291"/>
        <v>2002PNG214222152215</v>
      </c>
      <c r="B6185" s="9" t="str">
        <f>VLOOKUP(A6185,disaster_type!$A$2:$L$60000,5,FALSE)</f>
        <v>Epidemic</v>
      </c>
      <c r="C6185" s="9" t="str">
        <f>VLOOKUP(I6185,_readme!$A$25:$B$49,2,FALSE)</f>
        <v>Epidemic</v>
      </c>
      <c r="D6185" s="9" t="b">
        <f t="shared" si="292"/>
        <v>0</v>
      </c>
      <c r="E6185" s="8" t="str">
        <f t="shared" si="293"/>
        <v>Epidemic</v>
      </c>
      <c r="F6185">
        <v>2002</v>
      </c>
      <c r="G6185" t="s">
        <v>162</v>
      </c>
      <c r="H6185" t="s">
        <v>163</v>
      </c>
      <c r="I6185" t="s">
        <v>18</v>
      </c>
      <c r="J6185">
        <v>2</v>
      </c>
      <c r="K6185">
        <v>142</v>
      </c>
      <c r="M6185">
        <v>2215</v>
      </c>
      <c r="O6185">
        <v>2215</v>
      </c>
    </row>
    <row r="6186" spans="1:16" x14ac:dyDescent="0.2">
      <c r="A6186" s="11" t="str">
        <f t="shared" si="291"/>
        <v>2002PRY11250012500</v>
      </c>
      <c r="B6186" s="9" t="str">
        <f>VLOOKUP(A6186,disaster_type!$A$2:$L$60000,5,FALSE)</f>
        <v>Storm</v>
      </c>
      <c r="C6186" s="9" t="str">
        <f>VLOOKUP(I6186,_readme!$A$25:$B$49,2,FALSE)</f>
        <v>Storm</v>
      </c>
      <c r="D6186" s="9" t="b">
        <f t="shared" si="292"/>
        <v>0</v>
      </c>
      <c r="E6186" s="8" t="str">
        <f t="shared" si="293"/>
        <v>Storm</v>
      </c>
      <c r="F6186">
        <v>2002</v>
      </c>
      <c r="G6186" t="s">
        <v>262</v>
      </c>
      <c r="H6186" t="s">
        <v>263</v>
      </c>
      <c r="I6186" t="s">
        <v>52</v>
      </c>
      <c r="J6186">
        <v>1</v>
      </c>
      <c r="N6186">
        <v>12500</v>
      </c>
      <c r="O6186">
        <v>12500</v>
      </c>
    </row>
    <row r="6187" spans="1:16" x14ac:dyDescent="0.2">
      <c r="A6187" s="11" t="str">
        <f t="shared" si="291"/>
        <v>2002PRY127652765</v>
      </c>
      <c r="B6187" s="9" t="str">
        <f>VLOOKUP(A6187,disaster_type!$A$2:$L$60000,5,FALSE)</f>
        <v>Flood</v>
      </c>
      <c r="C6187" s="9" t="str">
        <f>VLOOKUP(I6187,_readme!$A$25:$B$49,2,FALSE)</f>
        <v>Flood</v>
      </c>
      <c r="D6187" s="9" t="b">
        <f t="shared" si="292"/>
        <v>0</v>
      </c>
      <c r="E6187" s="8" t="str">
        <f t="shared" si="293"/>
        <v>Flood</v>
      </c>
      <c r="F6187">
        <v>2002</v>
      </c>
      <c r="G6187" t="s">
        <v>262</v>
      </c>
      <c r="H6187" t="s">
        <v>263</v>
      </c>
      <c r="I6187" t="s">
        <v>112</v>
      </c>
      <c r="J6187">
        <v>1</v>
      </c>
      <c r="M6187">
        <v>2765</v>
      </c>
      <c r="O6187">
        <v>2765</v>
      </c>
    </row>
    <row r="6188" spans="1:16" x14ac:dyDescent="0.2">
      <c r="A6188" s="11" t="str">
        <f t="shared" si="291"/>
        <v>2002PER1598668286682</v>
      </c>
      <c r="B6188" s="9" t="str">
        <f>VLOOKUP(A6188,disaster_type!$A$2:$L$60000,5,FALSE)</f>
        <v>Storm</v>
      </c>
      <c r="C6188" s="9" t="str">
        <f>VLOOKUP(I6188,_readme!$A$25:$B$49,2,FALSE)</f>
        <v>Storm</v>
      </c>
      <c r="D6188" s="9" t="b">
        <f t="shared" si="292"/>
        <v>0</v>
      </c>
      <c r="E6188" s="8" t="str">
        <f t="shared" si="293"/>
        <v>Storm</v>
      </c>
      <c r="F6188">
        <v>2002</v>
      </c>
      <c r="G6188" t="s">
        <v>114</v>
      </c>
      <c r="H6188" t="s">
        <v>115</v>
      </c>
      <c r="I6188" t="s">
        <v>52</v>
      </c>
      <c r="J6188">
        <v>1</v>
      </c>
      <c r="K6188">
        <v>59</v>
      </c>
      <c r="M6188">
        <v>86682</v>
      </c>
      <c r="O6188">
        <v>86682</v>
      </c>
    </row>
    <row r="6189" spans="1:16" x14ac:dyDescent="0.2">
      <c r="A6189" s="11" t="str">
        <f t="shared" si="291"/>
        <v>2002PER12150021500</v>
      </c>
      <c r="B6189" s="9" t="str">
        <f>VLOOKUP(A6189,disaster_type!$A$2:$L$60000,5,FALSE)</f>
        <v>Drought</v>
      </c>
      <c r="C6189" s="9" t="str">
        <f>VLOOKUP(I6189,_readme!$A$25:$B$49,2,FALSE)</f>
        <v>Drought</v>
      </c>
      <c r="D6189" s="9" t="b">
        <f t="shared" si="292"/>
        <v>0</v>
      </c>
      <c r="E6189" s="8" t="str">
        <f t="shared" si="293"/>
        <v>Drought</v>
      </c>
      <c r="F6189">
        <v>2002</v>
      </c>
      <c r="G6189" t="s">
        <v>114</v>
      </c>
      <c r="H6189" t="s">
        <v>115</v>
      </c>
      <c r="I6189" t="s">
        <v>12</v>
      </c>
      <c r="J6189">
        <v>1</v>
      </c>
      <c r="M6189">
        <v>21500</v>
      </c>
      <c r="O6189">
        <v>21500</v>
      </c>
    </row>
    <row r="6190" spans="1:16" x14ac:dyDescent="0.2">
      <c r="A6190" s="11" t="str">
        <f t="shared" si="291"/>
        <v>2002PER323141085410868</v>
      </c>
      <c r="B6190" s="9" t="str">
        <f>VLOOKUP(A6190,disaster_type!$A$2:$L$60000,5,FALSE)</f>
        <v>Flood</v>
      </c>
      <c r="C6190" s="9" t="str">
        <f>VLOOKUP(I6190,_readme!$A$25:$B$49,2,FALSE)</f>
        <v>Flood</v>
      </c>
      <c r="D6190" s="9" t="b">
        <f t="shared" si="292"/>
        <v>0</v>
      </c>
      <c r="E6190" s="8" t="str">
        <f t="shared" si="293"/>
        <v>Flood</v>
      </c>
      <c r="F6190">
        <v>2002</v>
      </c>
      <c r="G6190" t="s">
        <v>114</v>
      </c>
      <c r="H6190" t="s">
        <v>115</v>
      </c>
      <c r="I6190" t="s">
        <v>112</v>
      </c>
      <c r="J6190">
        <v>3</v>
      </c>
      <c r="K6190">
        <v>23</v>
      </c>
      <c r="L6190">
        <v>14</v>
      </c>
      <c r="M6190">
        <v>10854</v>
      </c>
      <c r="O6190">
        <v>10868</v>
      </c>
    </row>
    <row r="6191" spans="1:16" x14ac:dyDescent="0.2">
      <c r="A6191" s="11" t="str">
        <f t="shared" si="291"/>
        <v>2002PHL3113252681282681536870</v>
      </c>
      <c r="B6191" s="9" t="e">
        <f>VLOOKUP(A6191,disaster_type!$A$2:$L$60000,5,FALSE)</f>
        <v>#N/A</v>
      </c>
      <c r="C6191" s="9" t="e">
        <f>VLOOKUP(I6191,_readme!$A$25:$B$49,2,FALSE)</f>
        <v>#N/A</v>
      </c>
      <c r="D6191" s="9" t="b">
        <f t="shared" si="292"/>
        <v>1</v>
      </c>
      <c r="E6191" s="8" t="e">
        <f t="shared" si="293"/>
        <v>#N/A</v>
      </c>
      <c r="F6191">
        <v>2002</v>
      </c>
      <c r="G6191" t="s">
        <v>59</v>
      </c>
      <c r="H6191" t="s">
        <v>60</v>
      </c>
      <c r="I6191" t="s">
        <v>17</v>
      </c>
      <c r="J6191">
        <v>3</v>
      </c>
      <c r="K6191">
        <v>113</v>
      </c>
      <c r="L6191">
        <v>25</v>
      </c>
      <c r="M6191">
        <v>268128</v>
      </c>
      <c r="O6191">
        <v>268153</v>
      </c>
      <c r="P6191">
        <v>6870</v>
      </c>
    </row>
    <row r="6192" spans="1:16" x14ac:dyDescent="0.2">
      <c r="A6192" s="11" t="str">
        <f t="shared" si="291"/>
        <v>2002PHL244591050010559</v>
      </c>
      <c r="B6192" s="9" t="e">
        <f>VLOOKUP(A6192,disaster_type!$A$2:$L$60000,5,FALSE)</f>
        <v>#N/A</v>
      </c>
      <c r="C6192" s="9" t="str">
        <f>VLOOKUP(I6192,_readme!$A$25:$B$49,2,FALSE)</f>
        <v>Flood</v>
      </c>
      <c r="D6192" s="9" t="b">
        <f t="shared" si="292"/>
        <v>1</v>
      </c>
      <c r="E6192" s="8" t="str">
        <f t="shared" si="293"/>
        <v>Flood</v>
      </c>
      <c r="F6192">
        <v>2002</v>
      </c>
      <c r="G6192" t="s">
        <v>59</v>
      </c>
      <c r="H6192" t="s">
        <v>60</v>
      </c>
      <c r="I6192" t="s">
        <v>91</v>
      </c>
      <c r="J6192">
        <v>2</v>
      </c>
      <c r="K6192">
        <v>44</v>
      </c>
      <c r="L6192">
        <v>59</v>
      </c>
      <c r="M6192">
        <v>10500</v>
      </c>
      <c r="O6192">
        <v>10559</v>
      </c>
    </row>
    <row r="6193" spans="1:16" x14ac:dyDescent="0.2">
      <c r="A6193" s="11" t="str">
        <f t="shared" si="291"/>
        <v>2002PHL1453</v>
      </c>
      <c r="B6193" s="9" t="str">
        <f>VLOOKUP(A6193,disaster_type!$A$2:$L$60000,5,FALSE)</f>
        <v>Drought</v>
      </c>
      <c r="C6193" s="9" t="str">
        <f>VLOOKUP(I6193,_readme!$A$25:$B$49,2,FALSE)</f>
        <v>Drought</v>
      </c>
      <c r="D6193" s="9" t="b">
        <f t="shared" si="292"/>
        <v>0</v>
      </c>
      <c r="E6193" s="8" t="str">
        <f t="shared" si="293"/>
        <v>Drought</v>
      </c>
      <c r="F6193">
        <v>2002</v>
      </c>
      <c r="G6193" t="s">
        <v>59</v>
      </c>
      <c r="H6193" t="s">
        <v>60</v>
      </c>
      <c r="I6193" t="s">
        <v>12</v>
      </c>
      <c r="J6193">
        <v>1</v>
      </c>
      <c r="P6193">
        <v>453</v>
      </c>
    </row>
    <row r="6194" spans="1:16" x14ac:dyDescent="0.2">
      <c r="A6194" s="11" t="str">
        <f t="shared" si="291"/>
        <v>2002PHL11510073351734511714</v>
      </c>
      <c r="B6194" s="9" t="str">
        <f>VLOOKUP(A6194,disaster_type!$A$2:$L$60000,5,FALSE)</f>
        <v>Earthquake</v>
      </c>
      <c r="C6194" s="9" t="str">
        <f>VLOOKUP(I6194,_readme!$A$25:$B$49,2,FALSE)</f>
        <v>Earthquake</v>
      </c>
      <c r="D6194" s="9" t="b">
        <f t="shared" si="292"/>
        <v>0</v>
      </c>
      <c r="E6194" s="8" t="str">
        <f t="shared" si="293"/>
        <v>Earthquake</v>
      </c>
      <c r="F6194">
        <v>2002</v>
      </c>
      <c r="G6194" t="s">
        <v>59</v>
      </c>
      <c r="H6194" t="s">
        <v>60</v>
      </c>
      <c r="I6194" t="s">
        <v>28</v>
      </c>
      <c r="J6194">
        <v>1</v>
      </c>
      <c r="K6194">
        <v>15</v>
      </c>
      <c r="L6194">
        <v>100</v>
      </c>
      <c r="M6194">
        <v>73351</v>
      </c>
      <c r="O6194">
        <v>73451</v>
      </c>
      <c r="P6194">
        <v>1714</v>
      </c>
    </row>
    <row r="6195" spans="1:16" x14ac:dyDescent="0.2">
      <c r="A6195" s="11" t="str">
        <f t="shared" si="291"/>
        <v>2002PHL24681450001450081842</v>
      </c>
      <c r="B6195" s="9" t="e">
        <f>VLOOKUP(A6195,disaster_type!$A$2:$L$60000,5,FALSE)</f>
        <v>#N/A</v>
      </c>
      <c r="C6195" s="9" t="str">
        <f>VLOOKUP(I6195,_readme!$A$25:$B$49,2,FALSE)</f>
        <v>Flood</v>
      </c>
      <c r="D6195" s="9" t="b">
        <f t="shared" si="292"/>
        <v>1</v>
      </c>
      <c r="E6195" s="8" t="str">
        <f t="shared" si="293"/>
        <v>Flood</v>
      </c>
      <c r="F6195">
        <v>2002</v>
      </c>
      <c r="G6195" t="s">
        <v>59</v>
      </c>
      <c r="H6195" t="s">
        <v>60</v>
      </c>
      <c r="I6195" t="s">
        <v>112</v>
      </c>
      <c r="J6195">
        <v>2</v>
      </c>
      <c r="K6195">
        <v>46</v>
      </c>
      <c r="L6195">
        <v>8</v>
      </c>
      <c r="M6195">
        <v>145000</v>
      </c>
      <c r="O6195">
        <v>145008</v>
      </c>
      <c r="P6195">
        <v>1842</v>
      </c>
    </row>
    <row r="6196" spans="1:16" x14ac:dyDescent="0.2">
      <c r="A6196" s="11" t="str">
        <f t="shared" si="291"/>
        <v>2002PHL31024171100030007140416664</v>
      </c>
      <c r="B6196" s="9" t="e">
        <f>VLOOKUP(A6196,disaster_type!$A$2:$L$60000,5,FALSE)</f>
        <v>#N/A</v>
      </c>
      <c r="C6196" s="9" t="str">
        <f>VLOOKUP(I6196,_readme!$A$25:$B$49,2,FALSE)</f>
        <v>Storm</v>
      </c>
      <c r="D6196" s="9" t="b">
        <f t="shared" si="292"/>
        <v>1</v>
      </c>
      <c r="E6196" s="8" t="str">
        <f t="shared" si="293"/>
        <v>Storm</v>
      </c>
      <c r="F6196">
        <v>2002</v>
      </c>
      <c r="G6196" t="s">
        <v>59</v>
      </c>
      <c r="H6196" t="s">
        <v>60</v>
      </c>
      <c r="I6196" t="s">
        <v>24</v>
      </c>
      <c r="J6196">
        <v>3</v>
      </c>
      <c r="K6196">
        <v>102</v>
      </c>
      <c r="L6196">
        <v>41</v>
      </c>
      <c r="M6196">
        <v>711000</v>
      </c>
      <c r="N6196">
        <v>3000</v>
      </c>
      <c r="O6196">
        <v>714041</v>
      </c>
      <c r="P6196">
        <v>6664</v>
      </c>
    </row>
    <row r="6197" spans="1:16" x14ac:dyDescent="0.2">
      <c r="A6197" s="11" t="str">
        <f t="shared" si="291"/>
        <v>2002POL16100</v>
      </c>
      <c r="B6197" s="9" t="e">
        <f>VLOOKUP(A6197,disaster_type!$A$2:$L$60000,5,FALSE)</f>
        <v>#N/A</v>
      </c>
      <c r="C6197" s="9" t="e">
        <f>VLOOKUP(I6197,_readme!$A$25:$B$49,2,FALSE)</f>
        <v>#N/A</v>
      </c>
      <c r="D6197" s="9" t="b">
        <f t="shared" si="292"/>
        <v>1</v>
      </c>
      <c r="E6197" s="8" t="e">
        <f t="shared" si="293"/>
        <v>#N/A</v>
      </c>
      <c r="F6197">
        <v>2002</v>
      </c>
      <c r="G6197" t="s">
        <v>151</v>
      </c>
      <c r="H6197" t="s">
        <v>152</v>
      </c>
      <c r="I6197" t="s">
        <v>17</v>
      </c>
      <c r="J6197">
        <v>1</v>
      </c>
      <c r="K6197">
        <v>6</v>
      </c>
      <c r="P6197">
        <v>100</v>
      </c>
    </row>
    <row r="6198" spans="1:16" x14ac:dyDescent="0.2">
      <c r="A6198" s="11" t="str">
        <f t="shared" si="291"/>
        <v>2002POL1183</v>
      </c>
      <c r="B6198" s="9" t="str">
        <f>VLOOKUP(A6198,disaster_type!$A$2:$L$60000,5,FALSE)</f>
        <v xml:space="preserve">Extreme temperature </v>
      </c>
      <c r="C6198" s="9" t="str">
        <f>VLOOKUP(I6198,_readme!$A$25:$B$49,2,FALSE)</f>
        <v xml:space="preserve">Extreme temperature </v>
      </c>
      <c r="D6198" s="9" t="b">
        <f t="shared" si="292"/>
        <v>0</v>
      </c>
      <c r="E6198" s="8" t="str">
        <f t="shared" si="293"/>
        <v xml:space="preserve">Extreme temperature </v>
      </c>
      <c r="F6198">
        <v>2002</v>
      </c>
      <c r="G6198" t="s">
        <v>151</v>
      </c>
      <c r="H6198" t="s">
        <v>152</v>
      </c>
      <c r="I6198" t="s">
        <v>213</v>
      </c>
      <c r="J6198">
        <v>1</v>
      </c>
      <c r="K6198">
        <v>183</v>
      </c>
    </row>
    <row r="6199" spans="1:16" x14ac:dyDescent="0.2">
      <c r="A6199" s="11" t="str">
        <f t="shared" si="291"/>
        <v>2002POL1350</v>
      </c>
      <c r="B6199" s="9" t="e">
        <f>VLOOKUP(A6199,disaster_type!$A$2:$L$60000,5,FALSE)</f>
        <v>#N/A</v>
      </c>
      <c r="C6199" s="9" t="str">
        <f>VLOOKUP(I6199,_readme!$A$25:$B$49,2,FALSE)</f>
        <v>Storm</v>
      </c>
      <c r="D6199" s="9" t="b">
        <f t="shared" si="292"/>
        <v>1</v>
      </c>
      <c r="E6199" s="8" t="str">
        <f t="shared" si="293"/>
        <v>Storm</v>
      </c>
      <c r="F6199">
        <v>2002</v>
      </c>
      <c r="G6199" t="s">
        <v>151</v>
      </c>
      <c r="H6199" t="s">
        <v>152</v>
      </c>
      <c r="I6199" t="s">
        <v>449</v>
      </c>
      <c r="J6199">
        <v>1</v>
      </c>
      <c r="K6199">
        <v>3</v>
      </c>
      <c r="P6199">
        <v>50</v>
      </c>
    </row>
    <row r="6200" spans="1:16" x14ac:dyDescent="0.2">
      <c r="A6200" s="11" t="str">
        <f t="shared" si="291"/>
        <v>2002PRT116060</v>
      </c>
      <c r="B6200" s="9" t="str">
        <f>VLOOKUP(A6200,disaster_type!$A$2:$L$60000,5,FALSE)</f>
        <v>Flood</v>
      </c>
      <c r="C6200" s="9" t="str">
        <f>VLOOKUP(I6200,_readme!$A$25:$B$49,2,FALSE)</f>
        <v>Flood</v>
      </c>
      <c r="D6200" s="9" t="b">
        <f t="shared" si="292"/>
        <v>0</v>
      </c>
      <c r="E6200" s="8" t="str">
        <f t="shared" si="293"/>
        <v>Flood</v>
      </c>
      <c r="F6200">
        <v>2002</v>
      </c>
      <c r="G6200" t="s">
        <v>288</v>
      </c>
      <c r="H6200" t="s">
        <v>289</v>
      </c>
      <c r="I6200" t="s">
        <v>112</v>
      </c>
      <c r="J6200">
        <v>1</v>
      </c>
      <c r="K6200">
        <v>1</v>
      </c>
      <c r="N6200">
        <v>60</v>
      </c>
      <c r="O6200">
        <v>60</v>
      </c>
    </row>
    <row r="6201" spans="1:16" x14ac:dyDescent="0.2">
      <c r="A6201" s="11" t="str">
        <f t="shared" si="291"/>
        <v>2002REU13002800310050000</v>
      </c>
      <c r="B6201" s="9" t="str">
        <f>VLOOKUP(A6201,disaster_type!$A$2:$L$60000,5,FALSE)</f>
        <v>Storm</v>
      </c>
      <c r="C6201" s="9" t="str">
        <f>VLOOKUP(I6201,_readme!$A$25:$B$49,2,FALSE)</f>
        <v>Storm</v>
      </c>
      <c r="D6201" s="9" t="b">
        <f t="shared" si="292"/>
        <v>0</v>
      </c>
      <c r="E6201" s="8" t="str">
        <f t="shared" si="293"/>
        <v>Storm</v>
      </c>
      <c r="F6201">
        <v>2002</v>
      </c>
      <c r="G6201" t="s">
        <v>205</v>
      </c>
      <c r="H6201" t="s">
        <v>206</v>
      </c>
      <c r="I6201" t="s">
        <v>24</v>
      </c>
      <c r="J6201">
        <v>1</v>
      </c>
      <c r="L6201">
        <v>300</v>
      </c>
      <c r="N6201">
        <v>2800</v>
      </c>
      <c r="O6201">
        <v>3100</v>
      </c>
      <c r="P6201">
        <v>50000</v>
      </c>
    </row>
    <row r="6202" spans="1:16" x14ac:dyDescent="0.2">
      <c r="A6202" s="11" t="str">
        <f t="shared" si="291"/>
        <v>2002ROU110</v>
      </c>
      <c r="B6202" s="9" t="str">
        <f>VLOOKUP(A6202,disaster_type!$A$2:$L$60000,5,FALSE)</f>
        <v xml:space="preserve">Extreme temperature </v>
      </c>
      <c r="C6202" s="9" t="str">
        <f>VLOOKUP(I6202,_readme!$A$25:$B$49,2,FALSE)</f>
        <v xml:space="preserve">Extreme temperature </v>
      </c>
      <c r="D6202" s="9" t="b">
        <f t="shared" si="292"/>
        <v>0</v>
      </c>
      <c r="E6202" s="8" t="str">
        <f t="shared" si="293"/>
        <v xml:space="preserve">Extreme temperature </v>
      </c>
      <c r="F6202">
        <v>2002</v>
      </c>
      <c r="G6202" t="s">
        <v>81</v>
      </c>
      <c r="H6202" t="s">
        <v>82</v>
      </c>
      <c r="I6202" t="s">
        <v>213</v>
      </c>
      <c r="J6202">
        <v>1</v>
      </c>
      <c r="K6202">
        <v>10</v>
      </c>
    </row>
    <row r="6203" spans="1:16" x14ac:dyDescent="0.2">
      <c r="A6203" s="11" t="str">
        <f t="shared" si="291"/>
        <v>2002ROU1439003900</v>
      </c>
      <c r="B6203" s="9" t="e">
        <f>VLOOKUP(A6203,disaster_type!$A$2:$L$60000,5,FALSE)</f>
        <v>#N/A</v>
      </c>
      <c r="C6203" s="9" t="str">
        <f>VLOOKUP(I6203,_readme!$A$25:$B$49,2,FALSE)</f>
        <v>Flood</v>
      </c>
      <c r="D6203" s="9" t="b">
        <f t="shared" si="292"/>
        <v>1</v>
      </c>
      <c r="E6203" s="8" t="str">
        <f t="shared" si="293"/>
        <v>Flood</v>
      </c>
      <c r="F6203">
        <v>2002</v>
      </c>
      <c r="G6203" t="s">
        <v>81</v>
      </c>
      <c r="H6203" t="s">
        <v>82</v>
      </c>
      <c r="I6203" t="s">
        <v>180</v>
      </c>
      <c r="J6203">
        <v>1</v>
      </c>
      <c r="K6203">
        <v>4</v>
      </c>
      <c r="N6203">
        <v>3900</v>
      </c>
      <c r="O6203">
        <v>3900</v>
      </c>
    </row>
    <row r="6204" spans="1:16" x14ac:dyDescent="0.2">
      <c r="A6204" s="11" t="str">
        <f t="shared" si="291"/>
        <v>2002ROU25148004801290</v>
      </c>
      <c r="B6204" s="9" t="e">
        <f>VLOOKUP(A6204,disaster_type!$A$2:$L$60000,5,FALSE)</f>
        <v>#N/A</v>
      </c>
      <c r="C6204" s="9" t="str">
        <f>VLOOKUP(I6204,_readme!$A$25:$B$49,2,FALSE)</f>
        <v>Flood</v>
      </c>
      <c r="D6204" s="9" t="b">
        <f t="shared" si="292"/>
        <v>1</v>
      </c>
      <c r="E6204" s="8" t="str">
        <f t="shared" si="293"/>
        <v>Flood</v>
      </c>
      <c r="F6204">
        <v>2002</v>
      </c>
      <c r="G6204" t="s">
        <v>81</v>
      </c>
      <c r="H6204" t="s">
        <v>82</v>
      </c>
      <c r="I6204" t="s">
        <v>112</v>
      </c>
      <c r="J6204">
        <v>2</v>
      </c>
      <c r="K6204">
        <v>5</v>
      </c>
      <c r="L6204">
        <v>1</v>
      </c>
      <c r="M6204">
        <v>4800</v>
      </c>
      <c r="O6204">
        <v>4801</v>
      </c>
      <c r="P6204">
        <v>290</v>
      </c>
    </row>
    <row r="6205" spans="1:16" x14ac:dyDescent="0.2">
      <c r="A6205" s="11" t="str">
        <f t="shared" si="291"/>
        <v>2002RUS123000</v>
      </c>
      <c r="B6205" s="9" t="e">
        <f>VLOOKUP(A6205,disaster_type!$A$2:$L$60000,5,FALSE)</f>
        <v>#N/A</v>
      </c>
      <c r="C6205" s="9" t="e">
        <f>VLOOKUP(I6205,_readme!$A$25:$B$49,2,FALSE)</f>
        <v>#N/A</v>
      </c>
      <c r="D6205" s="9" t="b">
        <f t="shared" si="292"/>
        <v>1</v>
      </c>
      <c r="E6205" s="8" t="e">
        <f t="shared" si="293"/>
        <v>#N/A</v>
      </c>
      <c r="F6205">
        <v>2002</v>
      </c>
      <c r="G6205" t="s">
        <v>124</v>
      </c>
      <c r="H6205" t="s">
        <v>125</v>
      </c>
      <c r="I6205" t="s">
        <v>17</v>
      </c>
      <c r="J6205">
        <v>1</v>
      </c>
      <c r="K6205">
        <v>2</v>
      </c>
      <c r="P6205">
        <v>3000</v>
      </c>
    </row>
    <row r="6206" spans="1:16" x14ac:dyDescent="0.2">
      <c r="A6206" s="11" t="str">
        <f t="shared" si="291"/>
        <v>2002RUS1122</v>
      </c>
      <c r="B6206" s="9" t="str">
        <f>VLOOKUP(A6206,disaster_type!$A$2:$L$60000,5,FALSE)</f>
        <v>Landslide</v>
      </c>
      <c r="C6206" s="9" t="str">
        <f>VLOOKUP(I6206,_readme!$A$25:$B$49,2,FALSE)</f>
        <v>Mass movement (dry)</v>
      </c>
      <c r="D6206" s="9" t="b">
        <f t="shared" si="292"/>
        <v>0</v>
      </c>
      <c r="E6206" s="8" t="str">
        <f t="shared" si="293"/>
        <v>Landslide</v>
      </c>
      <c r="F6206">
        <v>2002</v>
      </c>
      <c r="G6206" t="s">
        <v>124</v>
      </c>
      <c r="H6206" t="s">
        <v>125</v>
      </c>
      <c r="I6206" t="s">
        <v>96</v>
      </c>
      <c r="J6206">
        <v>1</v>
      </c>
      <c r="K6206">
        <v>122</v>
      </c>
    </row>
    <row r="6207" spans="1:16" x14ac:dyDescent="0.2">
      <c r="A6207" s="11" t="str">
        <f t="shared" si="291"/>
        <v>2002RUS1242622500025062</v>
      </c>
      <c r="B6207" s="9" t="str">
        <f>VLOOKUP(A6207,disaster_type!$A$2:$L$60000,5,FALSE)</f>
        <v xml:space="preserve">Extreme temperature </v>
      </c>
      <c r="C6207" s="9" t="str">
        <f>VLOOKUP(I6207,_readme!$A$25:$B$49,2,FALSE)</f>
        <v xml:space="preserve">Extreme temperature </v>
      </c>
      <c r="D6207" s="9" t="b">
        <f t="shared" si="292"/>
        <v>0</v>
      </c>
      <c r="E6207" s="8" t="str">
        <f t="shared" si="293"/>
        <v xml:space="preserve">Extreme temperature </v>
      </c>
      <c r="F6207">
        <v>2002</v>
      </c>
      <c r="G6207" t="s">
        <v>124</v>
      </c>
      <c r="H6207" t="s">
        <v>125</v>
      </c>
      <c r="I6207" t="s">
        <v>213</v>
      </c>
      <c r="J6207">
        <v>1</v>
      </c>
      <c r="K6207">
        <v>242</v>
      </c>
      <c r="L6207">
        <v>62</v>
      </c>
      <c r="M6207">
        <v>25000</v>
      </c>
      <c r="O6207">
        <v>25062</v>
      </c>
    </row>
    <row r="6208" spans="1:16" x14ac:dyDescent="0.2">
      <c r="A6208" s="11" t="str">
        <f t="shared" si="291"/>
        <v>2002RUS1911200329413330613443000</v>
      </c>
      <c r="B6208" s="9" t="e">
        <f>VLOOKUP(A6208,disaster_type!$A$2:$L$60000,5,FALSE)</f>
        <v>#N/A</v>
      </c>
      <c r="C6208" s="9" t="str">
        <f>VLOOKUP(I6208,_readme!$A$25:$B$49,2,FALSE)</f>
        <v>Flood</v>
      </c>
      <c r="D6208" s="9" t="b">
        <f t="shared" si="292"/>
        <v>1</v>
      </c>
      <c r="E6208" s="8" t="str">
        <f t="shared" si="293"/>
        <v>Flood</v>
      </c>
      <c r="F6208">
        <v>2002</v>
      </c>
      <c r="G6208" t="s">
        <v>124</v>
      </c>
      <c r="H6208" t="s">
        <v>125</v>
      </c>
      <c r="I6208" t="s">
        <v>180</v>
      </c>
      <c r="J6208">
        <v>1</v>
      </c>
      <c r="K6208">
        <v>91</v>
      </c>
      <c r="L6208">
        <v>1200</v>
      </c>
      <c r="M6208">
        <v>329413</v>
      </c>
      <c r="O6208">
        <v>330613</v>
      </c>
      <c r="P6208">
        <v>443000</v>
      </c>
    </row>
    <row r="6209" spans="1:16" x14ac:dyDescent="0.2">
      <c r="A6209" s="11" t="str">
        <f t="shared" si="291"/>
        <v>2002RUS3120120</v>
      </c>
      <c r="B6209" s="9" t="str">
        <f>VLOOKUP(A6209,disaster_type!$A$2:$L$60000,5,FALSE)</f>
        <v>Wildfire</v>
      </c>
      <c r="C6209" s="9" t="str">
        <f>VLOOKUP(I6209,_readme!$A$25:$B$49,2,FALSE)</f>
        <v>Wildfire</v>
      </c>
      <c r="D6209" s="9" t="b">
        <f t="shared" si="292"/>
        <v>0</v>
      </c>
      <c r="E6209" s="8" t="str">
        <f t="shared" si="293"/>
        <v>Wildfire</v>
      </c>
      <c r="F6209">
        <v>2002</v>
      </c>
      <c r="G6209" t="s">
        <v>124</v>
      </c>
      <c r="H6209" t="s">
        <v>125</v>
      </c>
      <c r="I6209" t="s">
        <v>111</v>
      </c>
      <c r="J6209">
        <v>3</v>
      </c>
      <c r="N6209">
        <v>120</v>
      </c>
      <c r="O6209">
        <v>120</v>
      </c>
    </row>
    <row r="6210" spans="1:16" x14ac:dyDescent="0.2">
      <c r="A6210" s="11" t="str">
        <f t="shared" si="291"/>
        <v>2002RUS316852500150054000564970</v>
      </c>
      <c r="B6210" s="9" t="e">
        <f>VLOOKUP(A6210,disaster_type!$A$2:$L$60000,5,FALSE)</f>
        <v>#N/A</v>
      </c>
      <c r="C6210" s="9" t="str">
        <f>VLOOKUP(I6210,_readme!$A$25:$B$49,2,FALSE)</f>
        <v>Flood</v>
      </c>
      <c r="D6210" s="9" t="b">
        <f t="shared" si="292"/>
        <v>1</v>
      </c>
      <c r="E6210" s="8" t="str">
        <f t="shared" si="293"/>
        <v>Flood</v>
      </c>
      <c r="F6210">
        <v>2002</v>
      </c>
      <c r="G6210" t="s">
        <v>124</v>
      </c>
      <c r="H6210" t="s">
        <v>125</v>
      </c>
      <c r="I6210" t="s">
        <v>112</v>
      </c>
      <c r="J6210">
        <v>3</v>
      </c>
      <c r="K6210">
        <v>168</v>
      </c>
      <c r="M6210">
        <v>52500</v>
      </c>
      <c r="N6210">
        <v>1500</v>
      </c>
      <c r="O6210">
        <v>54000</v>
      </c>
      <c r="P6210">
        <v>564970</v>
      </c>
    </row>
    <row r="6211" spans="1:16" x14ac:dyDescent="0.2">
      <c r="A6211" s="11" t="str">
        <f t="shared" ref="A6211:A6274" si="294">F6211&amp;G6211&amp;J6211&amp;K6211&amp;L6211&amp;M6211&amp;N6211&amp;O6211&amp;P6211</f>
        <v>2002RUS16</v>
      </c>
      <c r="B6211" s="9" t="e">
        <f>VLOOKUP(A6211,disaster_type!$A$2:$L$60000,5,FALSE)</f>
        <v>#N/A</v>
      </c>
      <c r="C6211" s="9" t="str">
        <f>VLOOKUP(I6211,_readme!$A$25:$B$49,2,FALSE)</f>
        <v>Storm</v>
      </c>
      <c r="D6211" s="9" t="b">
        <f t="shared" ref="D6211:D6274" si="295">ISNA(B6211)</f>
        <v>1</v>
      </c>
      <c r="E6211" s="8" t="str">
        <f t="shared" si="293"/>
        <v>Storm</v>
      </c>
      <c r="F6211">
        <v>2002</v>
      </c>
      <c r="G6211" t="s">
        <v>124</v>
      </c>
      <c r="H6211" t="s">
        <v>125</v>
      </c>
      <c r="I6211" t="s">
        <v>24</v>
      </c>
      <c r="J6211">
        <v>1</v>
      </c>
      <c r="K6211">
        <v>6</v>
      </c>
    </row>
    <row r="6212" spans="1:16" x14ac:dyDescent="0.2">
      <c r="A6212" s="11" t="str">
        <f t="shared" si="294"/>
        <v>2002RWA183636636</v>
      </c>
      <c r="B6212" s="9" t="str">
        <f>VLOOKUP(A6212,disaster_type!$A$2:$L$60000,5,FALSE)</f>
        <v>Epidemic</v>
      </c>
      <c r="C6212" s="9" t="str">
        <f>VLOOKUP(I6212,_readme!$A$25:$B$49,2,FALSE)</f>
        <v>Epidemic</v>
      </c>
      <c r="D6212" s="9" t="b">
        <f t="shared" si="295"/>
        <v>0</v>
      </c>
      <c r="E6212" s="8" t="str">
        <f t="shared" si="293"/>
        <v>Epidemic</v>
      </c>
      <c r="F6212">
        <v>2002</v>
      </c>
      <c r="G6212" t="s">
        <v>336</v>
      </c>
      <c r="H6212" t="s">
        <v>337</v>
      </c>
      <c r="I6212" t="s">
        <v>77</v>
      </c>
      <c r="J6212">
        <v>1</v>
      </c>
      <c r="K6212">
        <v>83</v>
      </c>
      <c r="M6212">
        <v>636</v>
      </c>
      <c r="O6212">
        <v>636</v>
      </c>
    </row>
    <row r="6213" spans="1:16" x14ac:dyDescent="0.2">
      <c r="A6213" s="11" t="str">
        <f t="shared" si="294"/>
        <v>2002RWA14510815351643</v>
      </c>
      <c r="B6213" s="9" t="str">
        <f>VLOOKUP(A6213,disaster_type!$A$2:$L$60000,5,FALSE)</f>
        <v>Earthquake</v>
      </c>
      <c r="C6213" s="9" t="str">
        <f>VLOOKUP(I6213,_readme!$A$25:$B$49,2,FALSE)</f>
        <v>Earthquake</v>
      </c>
      <c r="D6213" s="9" t="b">
        <f t="shared" si="295"/>
        <v>0</v>
      </c>
      <c r="E6213" s="8" t="str">
        <f t="shared" si="293"/>
        <v>Earthquake</v>
      </c>
      <c r="F6213">
        <v>2002</v>
      </c>
      <c r="G6213" t="s">
        <v>336</v>
      </c>
      <c r="H6213" t="s">
        <v>337</v>
      </c>
      <c r="I6213" t="s">
        <v>28</v>
      </c>
      <c r="J6213">
        <v>1</v>
      </c>
      <c r="K6213">
        <v>45</v>
      </c>
      <c r="L6213">
        <v>108</v>
      </c>
      <c r="M6213">
        <v>1535</v>
      </c>
      <c r="O6213">
        <v>1643</v>
      </c>
    </row>
    <row r="6214" spans="1:16" x14ac:dyDescent="0.2">
      <c r="A6214" s="11" t="str">
        <f t="shared" si="294"/>
        <v>2002RWA1692000020000</v>
      </c>
      <c r="B6214" s="9" t="str">
        <f>VLOOKUP(A6214,disaster_type!$A$2:$L$60000,5,FALSE)</f>
        <v>Flood</v>
      </c>
      <c r="C6214" s="9" t="str">
        <f>VLOOKUP(I6214,_readme!$A$25:$B$49,2,FALSE)</f>
        <v>Flood</v>
      </c>
      <c r="D6214" s="9" t="b">
        <f t="shared" si="295"/>
        <v>0</v>
      </c>
      <c r="E6214" s="8" t="str">
        <f t="shared" si="293"/>
        <v>Flood</v>
      </c>
      <c r="F6214">
        <v>2002</v>
      </c>
      <c r="G6214" t="s">
        <v>336</v>
      </c>
      <c r="H6214" t="s">
        <v>337</v>
      </c>
      <c r="I6214" t="s">
        <v>112</v>
      </c>
      <c r="J6214">
        <v>1</v>
      </c>
      <c r="K6214">
        <v>69</v>
      </c>
      <c r="M6214">
        <v>20000</v>
      </c>
      <c r="O6214">
        <v>20000</v>
      </c>
    </row>
    <row r="6215" spans="1:16" x14ac:dyDescent="0.2">
      <c r="A6215" s="11" t="str">
        <f t="shared" si="294"/>
        <v>2002VCT1411000</v>
      </c>
      <c r="B6215" s="9" t="str">
        <f>VLOOKUP(A6215,disaster_type!$A$2:$L$60000,5,FALSE)</f>
        <v>Storm</v>
      </c>
      <c r="C6215" s="9" t="str">
        <f>VLOOKUP(I6215,_readme!$A$25:$B$49,2,FALSE)</f>
        <v>Storm</v>
      </c>
      <c r="D6215" s="9" t="b">
        <f t="shared" si="295"/>
        <v>0</v>
      </c>
      <c r="E6215" s="8" t="str">
        <f t="shared" si="293"/>
        <v>Storm</v>
      </c>
      <c r="F6215">
        <v>2002</v>
      </c>
      <c r="G6215" t="s">
        <v>39</v>
      </c>
      <c r="H6215" t="s">
        <v>40</v>
      </c>
      <c r="I6215" t="s">
        <v>24</v>
      </c>
      <c r="J6215">
        <v>1</v>
      </c>
      <c r="K6215">
        <v>4</v>
      </c>
      <c r="P6215">
        <v>11000</v>
      </c>
    </row>
    <row r="6216" spans="1:16" x14ac:dyDescent="0.2">
      <c r="A6216" s="11" t="str">
        <f t="shared" si="294"/>
        <v>2002SAU119</v>
      </c>
      <c r="B6216" s="9" t="str">
        <f>VLOOKUP(A6216,disaster_type!$A$2:$L$60000,5,FALSE)</f>
        <v>Flood</v>
      </c>
      <c r="C6216" s="9" t="str">
        <f>VLOOKUP(I6216,_readme!$A$25:$B$49,2,FALSE)</f>
        <v>Flood</v>
      </c>
      <c r="D6216" s="9" t="b">
        <f t="shared" si="295"/>
        <v>0</v>
      </c>
      <c r="E6216" s="8" t="str">
        <f t="shared" si="293"/>
        <v>Flood</v>
      </c>
      <c r="F6216">
        <v>2002</v>
      </c>
      <c r="G6216" t="s">
        <v>272</v>
      </c>
      <c r="H6216" t="s">
        <v>273</v>
      </c>
      <c r="I6216" t="s">
        <v>112</v>
      </c>
      <c r="J6216">
        <v>1</v>
      </c>
      <c r="K6216">
        <v>19</v>
      </c>
    </row>
    <row r="6217" spans="1:16" x14ac:dyDescent="0.2">
      <c r="A6217" s="11" t="str">
        <f t="shared" si="294"/>
        <v>2002SEN17121121</v>
      </c>
      <c r="B6217" s="9" t="e">
        <f>VLOOKUP(A6217,disaster_type!$A$2:$L$60000,5,FALSE)</f>
        <v>#N/A</v>
      </c>
      <c r="C6217" s="9" t="str">
        <f>VLOOKUP(I6217,_readme!$A$25:$B$49,2,FALSE)</f>
        <v>Epidemic</v>
      </c>
      <c r="D6217" s="9" t="b">
        <f t="shared" si="295"/>
        <v>1</v>
      </c>
      <c r="E6217" s="8" t="str">
        <f t="shared" si="293"/>
        <v>Epidemic</v>
      </c>
      <c r="F6217">
        <v>2002</v>
      </c>
      <c r="G6217" t="s">
        <v>109</v>
      </c>
      <c r="H6217" t="s">
        <v>110</v>
      </c>
      <c r="I6217" t="s">
        <v>77</v>
      </c>
      <c r="J6217">
        <v>1</v>
      </c>
      <c r="K6217">
        <v>7</v>
      </c>
      <c r="M6217">
        <v>121</v>
      </c>
      <c r="O6217">
        <v>121</v>
      </c>
    </row>
    <row r="6218" spans="1:16" x14ac:dyDescent="0.2">
      <c r="A6218" s="11" t="str">
        <f t="shared" si="294"/>
        <v>2002SEN1284000284000</v>
      </c>
      <c r="B6218" s="9" t="str">
        <f>VLOOKUP(A6218,disaster_type!$A$2:$L$60000,5,FALSE)</f>
        <v>Drought</v>
      </c>
      <c r="C6218" s="9" t="str">
        <f>VLOOKUP(I6218,_readme!$A$25:$B$49,2,FALSE)</f>
        <v>Drought</v>
      </c>
      <c r="D6218" s="9" t="b">
        <f t="shared" si="295"/>
        <v>0</v>
      </c>
      <c r="E6218" s="8" t="str">
        <f t="shared" si="293"/>
        <v>Drought</v>
      </c>
      <c r="F6218">
        <v>2002</v>
      </c>
      <c r="G6218" t="s">
        <v>109</v>
      </c>
      <c r="H6218" t="s">
        <v>110</v>
      </c>
      <c r="I6218" t="s">
        <v>12</v>
      </c>
      <c r="J6218">
        <v>1</v>
      </c>
      <c r="M6218">
        <v>284000</v>
      </c>
      <c r="O6218">
        <v>284000</v>
      </c>
    </row>
    <row r="6219" spans="1:16" x14ac:dyDescent="0.2">
      <c r="A6219" s="11" t="str">
        <f t="shared" si="294"/>
        <v>2002SEN12817900017900040979</v>
      </c>
      <c r="B6219" s="9" t="str">
        <f>VLOOKUP(A6219,disaster_type!$A$2:$L$60000,5,FALSE)</f>
        <v>Flood</v>
      </c>
      <c r="C6219" s="9" t="str">
        <f>VLOOKUP(I6219,_readme!$A$25:$B$49,2,FALSE)</f>
        <v>Flood</v>
      </c>
      <c r="D6219" s="9" t="b">
        <f t="shared" si="295"/>
        <v>0</v>
      </c>
      <c r="E6219" s="8" t="str">
        <f t="shared" si="293"/>
        <v>Flood</v>
      </c>
      <c r="F6219">
        <v>2002</v>
      </c>
      <c r="G6219" t="s">
        <v>109</v>
      </c>
      <c r="H6219" t="s">
        <v>110</v>
      </c>
      <c r="I6219" t="s">
        <v>112</v>
      </c>
      <c r="J6219">
        <v>1</v>
      </c>
      <c r="K6219">
        <v>28</v>
      </c>
      <c r="M6219">
        <v>179000</v>
      </c>
      <c r="O6219">
        <v>179000</v>
      </c>
      <c r="P6219">
        <v>40979</v>
      </c>
    </row>
    <row r="6220" spans="1:16" x14ac:dyDescent="0.2">
      <c r="A6220" s="11" t="str">
        <f t="shared" si="294"/>
        <v>2002SEN1116060</v>
      </c>
      <c r="B6220" s="9" t="e">
        <f>VLOOKUP(A6220,disaster_type!$A$2:$L$60000,5,FALSE)</f>
        <v>#N/A</v>
      </c>
      <c r="C6220" s="9" t="str">
        <f>VLOOKUP(I6220,_readme!$A$25:$B$49,2,FALSE)</f>
        <v>Epidemic</v>
      </c>
      <c r="D6220" s="9" t="b">
        <f t="shared" si="295"/>
        <v>1</v>
      </c>
      <c r="E6220" s="8" t="str">
        <f t="shared" si="293"/>
        <v>Epidemic</v>
      </c>
      <c r="F6220">
        <v>2002</v>
      </c>
      <c r="G6220" t="s">
        <v>109</v>
      </c>
      <c r="H6220" t="s">
        <v>110</v>
      </c>
      <c r="I6220" t="s">
        <v>18</v>
      </c>
      <c r="J6220">
        <v>1</v>
      </c>
      <c r="K6220">
        <v>11</v>
      </c>
      <c r="M6220">
        <v>60</v>
      </c>
      <c r="O6220">
        <v>60</v>
      </c>
    </row>
    <row r="6221" spans="1:16" x14ac:dyDescent="0.2">
      <c r="A6221" s="11" t="str">
        <f t="shared" si="294"/>
        <v>2002SCG124002400</v>
      </c>
      <c r="B6221" s="9" t="str">
        <f>VLOOKUP(A6221,disaster_type!$A$2:$L$60000,5,FALSE)</f>
        <v>Flood</v>
      </c>
      <c r="C6221" s="9" t="e">
        <f>VLOOKUP(I6221,_readme!$A$25:$B$49,2,FALSE)</f>
        <v>#N/A</v>
      </c>
      <c r="D6221" s="9" t="b">
        <f t="shared" si="295"/>
        <v>0</v>
      </c>
      <c r="E6221" s="8" t="str">
        <f t="shared" si="293"/>
        <v>Flood</v>
      </c>
      <c r="F6221">
        <v>2002</v>
      </c>
      <c r="G6221" t="s">
        <v>410</v>
      </c>
      <c r="H6221" t="s">
        <v>411</v>
      </c>
      <c r="I6221" s="17" t="s">
        <v>485</v>
      </c>
      <c r="J6221">
        <v>1</v>
      </c>
      <c r="M6221">
        <v>2400</v>
      </c>
      <c r="O6221">
        <v>2400</v>
      </c>
    </row>
    <row r="6222" spans="1:16" x14ac:dyDescent="0.2">
      <c r="A6222" s="11" t="str">
        <f t="shared" si="294"/>
        <v>2002SCG11100100</v>
      </c>
      <c r="B6222" s="9" t="str">
        <f>VLOOKUP(A6222,disaster_type!$A$2:$L$60000,5,FALSE)</f>
        <v>Earthquake</v>
      </c>
      <c r="C6222" s="9" t="str">
        <f>VLOOKUP(I6222,_readme!$A$25:$B$49,2,FALSE)</f>
        <v>Earthquake</v>
      </c>
      <c r="D6222" s="9" t="b">
        <f t="shared" si="295"/>
        <v>0</v>
      </c>
      <c r="E6222" s="8" t="str">
        <f t="shared" si="293"/>
        <v>Earthquake</v>
      </c>
      <c r="F6222">
        <v>2002</v>
      </c>
      <c r="G6222" t="s">
        <v>410</v>
      </c>
      <c r="H6222" t="s">
        <v>411</v>
      </c>
      <c r="I6222" t="s">
        <v>28</v>
      </c>
      <c r="J6222">
        <v>1</v>
      </c>
      <c r="K6222">
        <v>1</v>
      </c>
      <c r="L6222">
        <v>100</v>
      </c>
      <c r="O6222">
        <v>100</v>
      </c>
    </row>
    <row r="6223" spans="1:16" x14ac:dyDescent="0.2">
      <c r="A6223" s="11" t="str">
        <f t="shared" si="294"/>
        <v>2002SYC168006800</v>
      </c>
      <c r="B6223" s="9" t="str">
        <f>VLOOKUP(A6223,disaster_type!$A$2:$L$60000,5,FALSE)</f>
        <v>Storm</v>
      </c>
      <c r="C6223" s="9" t="str">
        <f>VLOOKUP(I6223,_readme!$A$25:$B$49,2,FALSE)</f>
        <v>Storm</v>
      </c>
      <c r="D6223" s="9" t="b">
        <f t="shared" si="295"/>
        <v>0</v>
      </c>
      <c r="E6223" s="8" t="str">
        <f t="shared" si="293"/>
        <v>Storm</v>
      </c>
      <c r="F6223">
        <v>2002</v>
      </c>
      <c r="G6223" t="s">
        <v>445</v>
      </c>
      <c r="H6223" t="s">
        <v>446</v>
      </c>
      <c r="I6223" t="s">
        <v>24</v>
      </c>
      <c r="J6223">
        <v>1</v>
      </c>
      <c r="M6223">
        <v>6800</v>
      </c>
      <c r="O6223">
        <v>6800</v>
      </c>
    </row>
    <row r="6224" spans="1:16" x14ac:dyDescent="0.2">
      <c r="A6224" s="11" t="str">
        <f t="shared" si="294"/>
        <v>2002SVK13000</v>
      </c>
      <c r="B6224" s="9" t="str">
        <f>VLOOKUP(A6224,disaster_type!$A$2:$L$60000,5,FALSE)</f>
        <v>Flood</v>
      </c>
      <c r="C6224" s="9" t="str">
        <f>VLOOKUP(I6224,_readme!$A$25:$B$49,2,FALSE)</f>
        <v>Flood</v>
      </c>
      <c r="D6224" s="9" t="b">
        <f t="shared" si="295"/>
        <v>0</v>
      </c>
      <c r="E6224" s="8" t="str">
        <f t="shared" si="293"/>
        <v>Flood</v>
      </c>
      <c r="F6224">
        <v>2002</v>
      </c>
      <c r="G6224" t="s">
        <v>447</v>
      </c>
      <c r="H6224" t="s">
        <v>448</v>
      </c>
      <c r="I6224" t="s">
        <v>112</v>
      </c>
      <c r="J6224">
        <v>1</v>
      </c>
      <c r="P6224">
        <v>3000</v>
      </c>
    </row>
    <row r="6225" spans="1:16" x14ac:dyDescent="0.2">
      <c r="A6225" s="11" t="str">
        <f t="shared" si="294"/>
        <v>2002SLB11011001110</v>
      </c>
      <c r="B6225" s="9" t="str">
        <f>VLOOKUP(A6225,disaster_type!$A$2:$L$60000,5,FALSE)</f>
        <v>Storm</v>
      </c>
      <c r="C6225" s="9" t="str">
        <f>VLOOKUP(I6225,_readme!$A$25:$B$49,2,FALSE)</f>
        <v>Storm</v>
      </c>
      <c r="D6225" s="9" t="b">
        <f t="shared" si="295"/>
        <v>0</v>
      </c>
      <c r="E6225" s="8" t="str">
        <f t="shared" si="293"/>
        <v>Storm</v>
      </c>
      <c r="F6225">
        <v>2002</v>
      </c>
      <c r="G6225" t="s">
        <v>168</v>
      </c>
      <c r="H6225" t="s">
        <v>169</v>
      </c>
      <c r="I6225" t="s">
        <v>24</v>
      </c>
      <c r="J6225">
        <v>1</v>
      </c>
      <c r="L6225">
        <v>10</v>
      </c>
      <c r="N6225">
        <v>1100</v>
      </c>
      <c r="O6225">
        <v>1110</v>
      </c>
    </row>
    <row r="6226" spans="1:16" x14ac:dyDescent="0.2">
      <c r="A6226" s="11" t="str">
        <f t="shared" si="294"/>
        <v>2002SOM16311911191</v>
      </c>
      <c r="B6226" s="9" t="e">
        <f>VLOOKUP(A6226,disaster_type!$A$2:$L$60000,5,FALSE)</f>
        <v>#N/A</v>
      </c>
      <c r="C6226" s="9" t="str">
        <f>VLOOKUP(I6226,_readme!$A$25:$B$49,2,FALSE)</f>
        <v>Epidemic</v>
      </c>
      <c r="D6226" s="9" t="b">
        <f t="shared" si="295"/>
        <v>1</v>
      </c>
      <c r="E6226" s="8" t="str">
        <f t="shared" si="293"/>
        <v>Epidemic</v>
      </c>
      <c r="F6226">
        <v>2002</v>
      </c>
      <c r="G6226" t="s">
        <v>256</v>
      </c>
      <c r="H6226" t="s">
        <v>257</v>
      </c>
      <c r="I6226" t="s">
        <v>77</v>
      </c>
      <c r="J6226">
        <v>1</v>
      </c>
      <c r="K6226">
        <v>63</v>
      </c>
      <c r="M6226">
        <v>1191</v>
      </c>
      <c r="O6226">
        <v>1191</v>
      </c>
    </row>
    <row r="6227" spans="1:16" x14ac:dyDescent="0.2">
      <c r="A6227" s="11" t="str">
        <f t="shared" si="294"/>
        <v>2002SOM1</v>
      </c>
      <c r="B6227" s="9" t="str">
        <f>VLOOKUP(A6227,disaster_type!$A$2:$L$60000,5,FALSE)</f>
        <v>Flood</v>
      </c>
      <c r="C6227" s="9" t="str">
        <f>VLOOKUP(I6227,_readme!$A$25:$B$49,2,FALSE)</f>
        <v>Flood</v>
      </c>
      <c r="D6227" s="9" t="b">
        <f t="shared" si="295"/>
        <v>0</v>
      </c>
      <c r="E6227" s="8" t="str">
        <f t="shared" si="293"/>
        <v>Flood</v>
      </c>
      <c r="F6227">
        <v>2002</v>
      </c>
      <c r="G6227" t="s">
        <v>256</v>
      </c>
      <c r="H6227" t="s">
        <v>257</v>
      </c>
      <c r="I6227" t="s">
        <v>112</v>
      </c>
      <c r="J6227">
        <v>1</v>
      </c>
    </row>
    <row r="6228" spans="1:16" x14ac:dyDescent="0.2">
      <c r="A6228" s="11" t="str">
        <f t="shared" si="294"/>
        <v>2002SOM130</v>
      </c>
      <c r="B6228" s="9" t="e">
        <f>VLOOKUP(A6228,disaster_type!$A$2:$L$60000,5,FALSE)</f>
        <v>#N/A</v>
      </c>
      <c r="C6228" s="9" t="str">
        <f>VLOOKUP(I6228,_readme!$A$25:$B$49,2,FALSE)</f>
        <v>Epidemic</v>
      </c>
      <c r="D6228" s="9" t="b">
        <f t="shared" si="295"/>
        <v>1</v>
      </c>
      <c r="E6228" s="8" t="str">
        <f t="shared" si="293"/>
        <v>Epidemic</v>
      </c>
      <c r="F6228">
        <v>2002</v>
      </c>
      <c r="G6228" t="s">
        <v>256</v>
      </c>
      <c r="H6228" t="s">
        <v>257</v>
      </c>
      <c r="I6228" t="s">
        <v>18</v>
      </c>
      <c r="J6228">
        <v>1</v>
      </c>
      <c r="K6228">
        <v>30</v>
      </c>
    </row>
    <row r="6229" spans="1:16" x14ac:dyDescent="0.2">
      <c r="A6229" s="11" t="str">
        <f t="shared" si="294"/>
        <v>2002ZAF312575575</v>
      </c>
      <c r="B6229" s="9" t="e">
        <f>VLOOKUP(A6229,disaster_type!$A$2:$L$60000,5,FALSE)</f>
        <v>#N/A</v>
      </c>
      <c r="C6229" s="9" t="e">
        <f>VLOOKUP(I6229,_readme!$A$25:$B$49,2,FALSE)</f>
        <v>#N/A</v>
      </c>
      <c r="D6229" s="9" t="b">
        <f t="shared" si="295"/>
        <v>1</v>
      </c>
      <c r="E6229" s="8" t="e">
        <f t="shared" si="293"/>
        <v>#N/A</v>
      </c>
      <c r="F6229">
        <v>2002</v>
      </c>
      <c r="G6229" t="s">
        <v>130</v>
      </c>
      <c r="H6229" t="s">
        <v>131</v>
      </c>
      <c r="I6229" t="s">
        <v>17</v>
      </c>
      <c r="J6229">
        <v>3</v>
      </c>
      <c r="K6229">
        <v>12</v>
      </c>
      <c r="M6229">
        <v>575</v>
      </c>
      <c r="O6229">
        <v>575</v>
      </c>
    </row>
    <row r="6230" spans="1:16" x14ac:dyDescent="0.2">
      <c r="A6230" s="11" t="str">
        <f t="shared" si="294"/>
        <v>2002ZAF1721292712927</v>
      </c>
      <c r="B6230" s="9" t="e">
        <f>VLOOKUP(A6230,disaster_type!$A$2:$L$60000,5,FALSE)</f>
        <v>#N/A</v>
      </c>
      <c r="C6230" s="9" t="str">
        <f>VLOOKUP(I6230,_readme!$A$25:$B$49,2,FALSE)</f>
        <v>Epidemic</v>
      </c>
      <c r="D6230" s="9" t="b">
        <f t="shared" si="295"/>
        <v>1</v>
      </c>
      <c r="E6230" s="8" t="str">
        <f t="shared" si="293"/>
        <v>Epidemic</v>
      </c>
      <c r="F6230">
        <v>2002</v>
      </c>
      <c r="G6230" t="s">
        <v>130</v>
      </c>
      <c r="H6230" t="s">
        <v>131</v>
      </c>
      <c r="I6230" t="s">
        <v>77</v>
      </c>
      <c r="J6230">
        <v>1</v>
      </c>
      <c r="K6230">
        <v>72</v>
      </c>
      <c r="M6230">
        <v>12927</v>
      </c>
      <c r="O6230">
        <v>12927</v>
      </c>
    </row>
    <row r="6231" spans="1:16" x14ac:dyDescent="0.2">
      <c r="A6231" s="11" t="str">
        <f t="shared" si="294"/>
        <v>2002ZAF3236610100010106614041</v>
      </c>
      <c r="B6231" s="9" t="e">
        <f>VLOOKUP(A6231,disaster_type!$A$2:$L$60000,5,FALSE)</f>
        <v>#N/A</v>
      </c>
      <c r="C6231" s="9" t="str">
        <f>VLOOKUP(I6231,_readme!$A$25:$B$49,2,FALSE)</f>
        <v>Storm</v>
      </c>
      <c r="D6231" s="9" t="b">
        <f t="shared" si="295"/>
        <v>1</v>
      </c>
      <c r="E6231" s="8" t="str">
        <f t="shared" si="293"/>
        <v>Storm</v>
      </c>
      <c r="F6231">
        <v>2002</v>
      </c>
      <c r="G6231" t="s">
        <v>130</v>
      </c>
      <c r="H6231" t="s">
        <v>131</v>
      </c>
      <c r="I6231" t="s">
        <v>52</v>
      </c>
      <c r="J6231">
        <v>3</v>
      </c>
      <c r="K6231">
        <v>23</v>
      </c>
      <c r="L6231">
        <v>66</v>
      </c>
      <c r="M6231">
        <v>101000</v>
      </c>
      <c r="O6231">
        <v>101066</v>
      </c>
      <c r="P6231">
        <v>14041</v>
      </c>
    </row>
    <row r="6232" spans="1:16" x14ac:dyDescent="0.2">
      <c r="A6232" s="11" t="str">
        <f t="shared" si="294"/>
        <v>2002ZAF1350010001500</v>
      </c>
      <c r="B6232" s="9" t="str">
        <f>VLOOKUP(A6232,disaster_type!$A$2:$L$60000,5,FALSE)</f>
        <v>Wildfire</v>
      </c>
      <c r="C6232" s="9" t="str">
        <f>VLOOKUP(I6232,_readme!$A$25:$B$49,2,FALSE)</f>
        <v>Wildfire</v>
      </c>
      <c r="D6232" s="9" t="b">
        <f t="shared" si="295"/>
        <v>0</v>
      </c>
      <c r="E6232" s="8" t="str">
        <f t="shared" si="293"/>
        <v>Wildfire</v>
      </c>
      <c r="F6232">
        <v>2002</v>
      </c>
      <c r="G6232" t="s">
        <v>130</v>
      </c>
      <c r="H6232" t="s">
        <v>131</v>
      </c>
      <c r="I6232" t="s">
        <v>157</v>
      </c>
      <c r="J6232">
        <v>1</v>
      </c>
      <c r="K6232">
        <v>3</v>
      </c>
      <c r="L6232">
        <v>500</v>
      </c>
      <c r="N6232">
        <v>1000</v>
      </c>
      <c r="O6232">
        <v>1500</v>
      </c>
    </row>
    <row r="6233" spans="1:16" x14ac:dyDescent="0.2">
      <c r="A6233" s="11" t="str">
        <f t="shared" si="294"/>
        <v>2002ZAF11625002500</v>
      </c>
      <c r="B6233" s="9" t="str">
        <f>VLOOKUP(A6233,disaster_type!$A$2:$L$60000,5,FALSE)</f>
        <v>Flood</v>
      </c>
      <c r="C6233" s="9" t="str">
        <f>VLOOKUP(I6233,_readme!$A$25:$B$49,2,FALSE)</f>
        <v>Flood</v>
      </c>
      <c r="D6233" s="9" t="b">
        <f t="shared" si="295"/>
        <v>0</v>
      </c>
      <c r="E6233" s="8" t="str">
        <f t="shared" si="293"/>
        <v>Flood</v>
      </c>
      <c r="F6233">
        <v>2002</v>
      </c>
      <c r="G6233" t="s">
        <v>130</v>
      </c>
      <c r="H6233" t="s">
        <v>131</v>
      </c>
      <c r="I6233" t="s">
        <v>112</v>
      </c>
      <c r="J6233">
        <v>1</v>
      </c>
      <c r="K6233">
        <v>16</v>
      </c>
      <c r="M6233">
        <v>2500</v>
      </c>
      <c r="O6233">
        <v>2500</v>
      </c>
    </row>
    <row r="6234" spans="1:16" x14ac:dyDescent="0.2">
      <c r="A6234" s="11" t="str">
        <f t="shared" si="294"/>
        <v>2002ESP16505087000</v>
      </c>
      <c r="B6234" s="9" t="str">
        <f>VLOOKUP(A6234,disaster_type!$A$2:$L$60000,5,FALSE)</f>
        <v>Flood</v>
      </c>
      <c r="C6234" s="9" t="str">
        <f>VLOOKUP(I6234,_readme!$A$25:$B$49,2,FALSE)</f>
        <v>Flood</v>
      </c>
      <c r="D6234" s="9" t="b">
        <f t="shared" si="295"/>
        <v>0</v>
      </c>
      <c r="E6234" s="8" t="str">
        <f t="shared" si="293"/>
        <v>Flood</v>
      </c>
      <c r="F6234">
        <v>2002</v>
      </c>
      <c r="G6234" t="s">
        <v>222</v>
      </c>
      <c r="H6234" t="s">
        <v>223</v>
      </c>
      <c r="I6234" t="s">
        <v>180</v>
      </c>
      <c r="J6234">
        <v>1</v>
      </c>
      <c r="K6234">
        <v>6</v>
      </c>
      <c r="L6234">
        <v>50</v>
      </c>
      <c r="O6234">
        <v>50</v>
      </c>
      <c r="P6234">
        <v>87000</v>
      </c>
    </row>
    <row r="6235" spans="1:16" x14ac:dyDescent="0.2">
      <c r="A6235" s="11" t="str">
        <f t="shared" si="294"/>
        <v>2002LKA12500000500000</v>
      </c>
      <c r="B6235" s="9" t="str">
        <f>VLOOKUP(A6235,disaster_type!$A$2:$L$60000,5,FALSE)</f>
        <v>Flood</v>
      </c>
      <c r="C6235" s="9" t="str">
        <f>VLOOKUP(I6235,_readme!$A$25:$B$49,2,FALSE)</f>
        <v>Flood</v>
      </c>
      <c r="D6235" s="9" t="b">
        <f t="shared" si="295"/>
        <v>0</v>
      </c>
      <c r="E6235" s="8" t="str">
        <f t="shared" ref="E6235:E6298" si="296">IF(D6235,C6235,B6235)</f>
        <v>Flood</v>
      </c>
      <c r="F6235">
        <v>2002</v>
      </c>
      <c r="G6235" t="s">
        <v>244</v>
      </c>
      <c r="H6235" t="s">
        <v>245</v>
      </c>
      <c r="I6235" t="s">
        <v>112</v>
      </c>
      <c r="J6235">
        <v>1</v>
      </c>
      <c r="K6235">
        <v>2</v>
      </c>
      <c r="M6235">
        <v>500000</v>
      </c>
      <c r="O6235">
        <v>500000</v>
      </c>
    </row>
    <row r="6236" spans="1:16" x14ac:dyDescent="0.2">
      <c r="A6236" s="11" t="str">
        <f t="shared" si="294"/>
        <v>2002SDN1100000100000</v>
      </c>
      <c r="B6236" s="9" t="str">
        <f>VLOOKUP(A6236,disaster_type!$A$2:$L$60000,5,FALSE)</f>
        <v>Flood</v>
      </c>
      <c r="C6236" s="9" t="e">
        <f>VLOOKUP(I6236,_readme!$A$25:$B$49,2,FALSE)</f>
        <v>#N/A</v>
      </c>
      <c r="D6236" s="9" t="b">
        <f t="shared" si="295"/>
        <v>0</v>
      </c>
      <c r="E6236" s="8" t="str">
        <f t="shared" si="296"/>
        <v>Flood</v>
      </c>
      <c r="F6236">
        <v>2002</v>
      </c>
      <c r="G6236" t="s">
        <v>187</v>
      </c>
      <c r="H6236" t="s">
        <v>188</v>
      </c>
      <c r="I6236" s="17" t="s">
        <v>485</v>
      </c>
      <c r="J6236">
        <v>1</v>
      </c>
      <c r="M6236">
        <v>100000</v>
      </c>
      <c r="O6236">
        <v>100000</v>
      </c>
    </row>
    <row r="6237" spans="1:16" x14ac:dyDescent="0.2">
      <c r="A6237" s="11" t="str">
        <f t="shared" si="294"/>
        <v>2002SDN149281281</v>
      </c>
      <c r="B6237" s="9" t="e">
        <f>VLOOKUP(A6237,disaster_type!$A$2:$L$60000,5,FALSE)</f>
        <v>#N/A</v>
      </c>
      <c r="C6237" s="9" t="str">
        <f>VLOOKUP(I6237,_readme!$A$25:$B$49,2,FALSE)</f>
        <v>Epidemic</v>
      </c>
      <c r="D6237" s="9" t="b">
        <f t="shared" si="295"/>
        <v>1</v>
      </c>
      <c r="E6237" s="8" t="str">
        <f t="shared" si="296"/>
        <v>Epidemic</v>
      </c>
      <c r="F6237">
        <v>2002</v>
      </c>
      <c r="G6237" t="s">
        <v>187</v>
      </c>
      <c r="H6237" t="s">
        <v>188</v>
      </c>
      <c r="I6237" t="s">
        <v>77</v>
      </c>
      <c r="J6237">
        <v>1</v>
      </c>
      <c r="K6237">
        <v>49</v>
      </c>
      <c r="M6237">
        <v>281</v>
      </c>
      <c r="O6237">
        <v>281</v>
      </c>
    </row>
    <row r="6238" spans="1:16" x14ac:dyDescent="0.2">
      <c r="A6238" s="11" t="str">
        <f t="shared" si="294"/>
        <v>2002SDN133</v>
      </c>
      <c r="B6238" s="9" t="str">
        <f>VLOOKUP(A6238,disaster_type!$A$2:$L$60000,5,FALSE)</f>
        <v>Storm</v>
      </c>
      <c r="C6238" s="9" t="str">
        <f>VLOOKUP(I6238,_readme!$A$25:$B$49,2,FALSE)</f>
        <v>Storm</v>
      </c>
      <c r="D6238" s="9" t="b">
        <f t="shared" si="295"/>
        <v>0</v>
      </c>
      <c r="E6238" s="8" t="str">
        <f t="shared" si="296"/>
        <v>Storm</v>
      </c>
      <c r="F6238">
        <v>2002</v>
      </c>
      <c r="G6238" t="s">
        <v>187</v>
      </c>
      <c r="H6238" t="s">
        <v>188</v>
      </c>
      <c r="I6238" t="s">
        <v>52</v>
      </c>
      <c r="J6238">
        <v>1</v>
      </c>
      <c r="K6238">
        <v>33</v>
      </c>
    </row>
    <row r="6239" spans="1:16" x14ac:dyDescent="0.2">
      <c r="A6239" s="11" t="str">
        <f t="shared" si="294"/>
        <v>2002SDN110001000</v>
      </c>
      <c r="B6239" s="9" t="e">
        <f>VLOOKUP(A6239,disaster_type!$A$2:$L$60000,5,FALSE)</f>
        <v>#N/A</v>
      </c>
      <c r="C6239" s="9" t="str">
        <f>VLOOKUP(I6239,_readme!$A$25:$B$49,2,FALSE)</f>
        <v>Epidemic</v>
      </c>
      <c r="D6239" s="9" t="b">
        <f t="shared" si="295"/>
        <v>1</v>
      </c>
      <c r="E6239" s="8" t="str">
        <f t="shared" si="296"/>
        <v>Epidemic</v>
      </c>
      <c r="F6239">
        <v>2002</v>
      </c>
      <c r="G6239" t="s">
        <v>187</v>
      </c>
      <c r="H6239" t="s">
        <v>188</v>
      </c>
      <c r="I6239" t="s">
        <v>132</v>
      </c>
      <c r="J6239">
        <v>1</v>
      </c>
      <c r="M6239">
        <v>1000</v>
      </c>
      <c r="O6239">
        <v>1000</v>
      </c>
    </row>
    <row r="6240" spans="1:16" x14ac:dyDescent="0.2">
      <c r="A6240" s="11" t="str">
        <f t="shared" si="294"/>
        <v>2002SWE1350350</v>
      </c>
      <c r="B6240" s="9" t="str">
        <f>VLOOKUP(A6240,disaster_type!$A$2:$L$60000,5,FALSE)</f>
        <v>Epidemic</v>
      </c>
      <c r="C6240" s="9" t="e">
        <f>VLOOKUP(I6240,_readme!$A$25:$B$49,2,FALSE)</f>
        <v>#N/A</v>
      </c>
      <c r="D6240" s="9" t="b">
        <f t="shared" si="295"/>
        <v>0</v>
      </c>
      <c r="E6240" s="8" t="str">
        <f t="shared" si="296"/>
        <v>Epidemic</v>
      </c>
      <c r="F6240">
        <v>2002</v>
      </c>
      <c r="G6240" t="s">
        <v>344</v>
      </c>
      <c r="H6240" t="s">
        <v>345</v>
      </c>
      <c r="I6240" t="s">
        <v>17</v>
      </c>
      <c r="J6240">
        <v>1</v>
      </c>
      <c r="M6240">
        <v>350</v>
      </c>
      <c r="O6240">
        <v>350</v>
      </c>
    </row>
    <row r="6241" spans="1:16" x14ac:dyDescent="0.2">
      <c r="A6241" s="11" t="str">
        <f t="shared" si="294"/>
        <v>2002SWE11</v>
      </c>
      <c r="B6241" s="9" t="str">
        <f>VLOOKUP(A6241,disaster_type!$A$2:$L$60000,5,FALSE)</f>
        <v>Storm</v>
      </c>
      <c r="C6241" s="9" t="str">
        <f>VLOOKUP(I6241,_readme!$A$25:$B$49,2,FALSE)</f>
        <v>Storm</v>
      </c>
      <c r="D6241" s="9" t="b">
        <f t="shared" si="295"/>
        <v>0</v>
      </c>
      <c r="E6241" s="8" t="str">
        <f t="shared" si="296"/>
        <v>Storm</v>
      </c>
      <c r="F6241">
        <v>2002</v>
      </c>
      <c r="G6241" t="s">
        <v>344</v>
      </c>
      <c r="H6241" t="s">
        <v>345</v>
      </c>
      <c r="I6241" t="s">
        <v>52</v>
      </c>
      <c r="J6241">
        <v>1</v>
      </c>
      <c r="K6241">
        <v>1</v>
      </c>
    </row>
    <row r="6242" spans="1:16" x14ac:dyDescent="0.2">
      <c r="A6242" s="11" t="str">
        <f t="shared" si="294"/>
        <v>2002CHE1122</v>
      </c>
      <c r="B6242" s="9" t="str">
        <f>VLOOKUP(A6242,disaster_type!$A$2:$L$60000,5,FALSE)</f>
        <v>Storm</v>
      </c>
      <c r="C6242" s="9" t="e">
        <f>VLOOKUP(I6242,_readme!$A$25:$B$49,2,FALSE)</f>
        <v>#N/A</v>
      </c>
      <c r="D6242" s="9" t="b">
        <f t="shared" si="295"/>
        <v>0</v>
      </c>
      <c r="E6242" s="8" t="str">
        <f t="shared" si="296"/>
        <v>Storm</v>
      </c>
      <c r="F6242">
        <v>2002</v>
      </c>
      <c r="G6242" t="s">
        <v>211</v>
      </c>
      <c r="H6242" t="s">
        <v>212</v>
      </c>
      <c r="I6242" s="17" t="s">
        <v>487</v>
      </c>
      <c r="J6242">
        <v>1</v>
      </c>
      <c r="K6242">
        <v>1</v>
      </c>
      <c r="L6242">
        <v>2</v>
      </c>
      <c r="O6242">
        <v>2</v>
      </c>
    </row>
    <row r="6243" spans="1:16" x14ac:dyDescent="0.2">
      <c r="A6243" s="11" t="str">
        <f t="shared" si="294"/>
        <v>2002CHE24281281180000</v>
      </c>
      <c r="B6243" s="9" t="str">
        <f>VLOOKUP(A6243,disaster_type!$A$2:$L$60000,5,FALSE)</f>
        <v>Landslide</v>
      </c>
      <c r="C6243" s="9" t="str">
        <f>VLOOKUP(I6243,_readme!$A$25:$B$49,2,FALSE)</f>
        <v>Landslide</v>
      </c>
      <c r="D6243" s="9" t="b">
        <f t="shared" si="295"/>
        <v>0</v>
      </c>
      <c r="E6243" s="8" t="str">
        <f t="shared" si="296"/>
        <v>Landslide</v>
      </c>
      <c r="F6243">
        <v>2002</v>
      </c>
      <c r="G6243" t="s">
        <v>211</v>
      </c>
      <c r="H6243" t="s">
        <v>212</v>
      </c>
      <c r="I6243" t="s">
        <v>80</v>
      </c>
      <c r="J6243">
        <v>2</v>
      </c>
      <c r="K6243">
        <v>4</v>
      </c>
      <c r="M6243">
        <v>281</v>
      </c>
      <c r="O6243">
        <v>281</v>
      </c>
      <c r="P6243">
        <v>180000</v>
      </c>
    </row>
    <row r="6244" spans="1:16" x14ac:dyDescent="0.2">
      <c r="A6244" s="11" t="str">
        <f t="shared" si="294"/>
        <v>2002SYR1802323</v>
      </c>
      <c r="B6244" s="9" t="str">
        <f>VLOOKUP(A6244,disaster_type!$A$2:$L$60000,5,FALSE)</f>
        <v>Landslide</v>
      </c>
      <c r="C6244" s="9" t="str">
        <f>VLOOKUP(I6244,_readme!$A$25:$B$49,2,FALSE)</f>
        <v>Landslide</v>
      </c>
      <c r="D6244" s="9" t="b">
        <f t="shared" si="295"/>
        <v>0</v>
      </c>
      <c r="E6244" s="8" t="str">
        <f t="shared" si="296"/>
        <v>Landslide</v>
      </c>
      <c r="F6244">
        <v>2002</v>
      </c>
      <c r="G6244" t="s">
        <v>298</v>
      </c>
      <c r="H6244" t="s">
        <v>299</v>
      </c>
      <c r="I6244" t="s">
        <v>80</v>
      </c>
      <c r="J6244">
        <v>1</v>
      </c>
      <c r="K6244">
        <v>80</v>
      </c>
      <c r="L6244">
        <v>23</v>
      </c>
      <c r="O6244">
        <v>23</v>
      </c>
    </row>
    <row r="6245" spans="1:16" x14ac:dyDescent="0.2">
      <c r="A6245" s="11" t="str">
        <f t="shared" si="294"/>
        <v>2002TWN1150</v>
      </c>
      <c r="B6245" s="9" t="e">
        <f>VLOOKUP(A6245,disaster_type!$A$2:$L$60000,5,FALSE)</f>
        <v>#N/A</v>
      </c>
      <c r="C6245" s="9" t="e">
        <f>VLOOKUP(I6245,_readme!$A$25:$B$49,2,FALSE)</f>
        <v>#N/A</v>
      </c>
      <c r="D6245" s="9" t="b">
        <f t="shared" si="295"/>
        <v>1</v>
      </c>
      <c r="E6245" s="8" t="e">
        <f t="shared" si="296"/>
        <v>#N/A</v>
      </c>
      <c r="F6245">
        <v>2002</v>
      </c>
      <c r="G6245" t="s">
        <v>75</v>
      </c>
      <c r="H6245" t="s">
        <v>76</v>
      </c>
      <c r="I6245" t="s">
        <v>17</v>
      </c>
      <c r="J6245">
        <v>1</v>
      </c>
      <c r="K6245">
        <v>1</v>
      </c>
      <c r="P6245">
        <v>50</v>
      </c>
    </row>
    <row r="6246" spans="1:16" x14ac:dyDescent="0.2">
      <c r="A6246" s="11" t="str">
        <f t="shared" si="294"/>
        <v>2002TWN1420030050025000</v>
      </c>
      <c r="B6246" s="9" t="str">
        <f>VLOOKUP(A6246,disaster_type!$A$2:$L$60000,5,FALSE)</f>
        <v>Earthquake</v>
      </c>
      <c r="C6246" s="9" t="str">
        <f>VLOOKUP(I6246,_readme!$A$25:$B$49,2,FALSE)</f>
        <v>Earthquake</v>
      </c>
      <c r="D6246" s="9" t="b">
        <f t="shared" si="295"/>
        <v>0</v>
      </c>
      <c r="E6246" s="8" t="str">
        <f t="shared" si="296"/>
        <v>Earthquake</v>
      </c>
      <c r="F6246">
        <v>2002</v>
      </c>
      <c r="G6246" t="s">
        <v>75</v>
      </c>
      <c r="H6246" t="s">
        <v>76</v>
      </c>
      <c r="I6246" t="s">
        <v>28</v>
      </c>
      <c r="J6246">
        <v>1</v>
      </c>
      <c r="K6246">
        <v>4</v>
      </c>
      <c r="L6246">
        <v>200</v>
      </c>
      <c r="M6246">
        <v>300</v>
      </c>
      <c r="O6246">
        <v>500</v>
      </c>
      <c r="P6246">
        <v>25000</v>
      </c>
    </row>
    <row r="6247" spans="1:16" x14ac:dyDescent="0.2">
      <c r="A6247" s="11" t="str">
        <f t="shared" si="294"/>
        <v>2002TWN17</v>
      </c>
      <c r="B6247" s="9" t="e">
        <f>VLOOKUP(A6247,disaster_type!$A$2:$L$60000,5,FALSE)</f>
        <v>#N/A</v>
      </c>
      <c r="C6247" s="9" t="str">
        <f>VLOOKUP(I6247,_readme!$A$25:$B$49,2,FALSE)</f>
        <v>Storm</v>
      </c>
      <c r="D6247" s="9" t="b">
        <f t="shared" si="295"/>
        <v>1</v>
      </c>
      <c r="E6247" s="8" t="str">
        <f t="shared" si="296"/>
        <v>Storm</v>
      </c>
      <c r="F6247">
        <v>2002</v>
      </c>
      <c r="G6247" t="s">
        <v>75</v>
      </c>
      <c r="H6247" t="s">
        <v>76</v>
      </c>
      <c r="I6247" t="s">
        <v>24</v>
      </c>
      <c r="J6247">
        <v>1</v>
      </c>
      <c r="K6247">
        <v>7</v>
      </c>
    </row>
    <row r="6248" spans="1:16" x14ac:dyDescent="0.2">
      <c r="A6248" s="11" t="str">
        <f t="shared" si="294"/>
        <v>2002TJK1408408</v>
      </c>
      <c r="B6248" s="9" t="e">
        <f>VLOOKUP(A6248,disaster_type!$A$2:$L$60000,5,FALSE)</f>
        <v>#N/A</v>
      </c>
      <c r="C6248" s="9" t="e">
        <f>VLOOKUP(I6248,_readme!$A$25:$B$49,2,FALSE)</f>
        <v>#N/A</v>
      </c>
      <c r="D6248" s="9" t="b">
        <f t="shared" si="295"/>
        <v>1</v>
      </c>
      <c r="E6248" s="8" t="e">
        <f t="shared" si="296"/>
        <v>#N/A</v>
      </c>
      <c r="F6248">
        <v>2002</v>
      </c>
      <c r="G6248" t="s">
        <v>398</v>
      </c>
      <c r="H6248" t="s">
        <v>399</v>
      </c>
      <c r="I6248" t="s">
        <v>17</v>
      </c>
      <c r="J6248">
        <v>1</v>
      </c>
      <c r="M6248">
        <v>408</v>
      </c>
      <c r="O6248">
        <v>408</v>
      </c>
    </row>
    <row r="6249" spans="1:16" x14ac:dyDescent="0.2">
      <c r="A6249" s="11" t="str">
        <f t="shared" si="294"/>
        <v>2002TJK12413450125017132836</v>
      </c>
      <c r="B6249" s="9" t="e">
        <f>VLOOKUP(A6249,disaster_type!$A$2:$L$60000,5,FALSE)</f>
        <v>#N/A</v>
      </c>
      <c r="C6249" s="9" t="str">
        <f>VLOOKUP(I6249,_readme!$A$25:$B$49,2,FALSE)</f>
        <v>Flood</v>
      </c>
      <c r="D6249" s="9" t="b">
        <f t="shared" si="295"/>
        <v>1</v>
      </c>
      <c r="E6249" s="8" t="str">
        <f t="shared" si="296"/>
        <v>Flood</v>
      </c>
      <c r="F6249">
        <v>2002</v>
      </c>
      <c r="G6249" t="s">
        <v>398</v>
      </c>
      <c r="H6249" t="s">
        <v>399</v>
      </c>
      <c r="I6249" t="s">
        <v>180</v>
      </c>
      <c r="J6249">
        <v>1</v>
      </c>
      <c r="K6249">
        <v>24</v>
      </c>
      <c r="L6249">
        <v>13</v>
      </c>
      <c r="M6249">
        <v>450</v>
      </c>
      <c r="N6249">
        <v>1250</v>
      </c>
      <c r="O6249">
        <v>1713</v>
      </c>
      <c r="P6249">
        <v>2836</v>
      </c>
    </row>
    <row r="6250" spans="1:16" x14ac:dyDescent="0.2">
      <c r="A6250" s="11" t="str">
        <f t="shared" si="294"/>
        <v>2002TJK235010005001550</v>
      </c>
      <c r="B6250" s="9" t="str">
        <f>VLOOKUP(A6250,disaster_type!$A$2:$L$60000,5,FALSE)</f>
        <v>Earthquake</v>
      </c>
      <c r="C6250" s="9" t="str">
        <f>VLOOKUP(I6250,_readme!$A$25:$B$49,2,FALSE)</f>
        <v>Earthquake</v>
      </c>
      <c r="D6250" s="9" t="b">
        <f t="shared" si="295"/>
        <v>0</v>
      </c>
      <c r="E6250" s="8" t="str">
        <f t="shared" si="296"/>
        <v>Earthquake</v>
      </c>
      <c r="F6250">
        <v>2002</v>
      </c>
      <c r="G6250" t="s">
        <v>398</v>
      </c>
      <c r="H6250" t="s">
        <v>399</v>
      </c>
      <c r="I6250" t="s">
        <v>28</v>
      </c>
      <c r="J6250">
        <v>2</v>
      </c>
      <c r="K6250">
        <v>3</v>
      </c>
      <c r="L6250">
        <v>50</v>
      </c>
      <c r="M6250">
        <v>1000</v>
      </c>
      <c r="N6250">
        <v>500</v>
      </c>
      <c r="O6250">
        <v>1550</v>
      </c>
    </row>
    <row r="6251" spans="1:16" x14ac:dyDescent="0.2">
      <c r="A6251" s="11" t="str">
        <f t="shared" si="294"/>
        <v>2002TJK2839017402130</v>
      </c>
      <c r="B6251" s="9" t="e">
        <f>VLOOKUP(A6251,disaster_type!$A$2:$L$60000,5,FALSE)</f>
        <v>#N/A</v>
      </c>
      <c r="C6251" s="9" t="str">
        <f>VLOOKUP(I6251,_readme!$A$25:$B$49,2,FALSE)</f>
        <v>Flood</v>
      </c>
      <c r="D6251" s="9" t="b">
        <f t="shared" si="295"/>
        <v>1</v>
      </c>
      <c r="E6251" s="8" t="str">
        <f t="shared" si="296"/>
        <v>Flood</v>
      </c>
      <c r="F6251">
        <v>2002</v>
      </c>
      <c r="G6251" t="s">
        <v>398</v>
      </c>
      <c r="H6251" t="s">
        <v>399</v>
      </c>
      <c r="I6251" t="s">
        <v>112</v>
      </c>
      <c r="J6251">
        <v>2</v>
      </c>
      <c r="K6251">
        <v>8</v>
      </c>
      <c r="M6251">
        <v>390</v>
      </c>
      <c r="N6251">
        <v>1740</v>
      </c>
      <c r="O6251">
        <v>2130</v>
      </c>
    </row>
    <row r="6252" spans="1:16" x14ac:dyDescent="0.2">
      <c r="A6252" s="11" t="str">
        <f t="shared" si="294"/>
        <v>2002TZA19149149</v>
      </c>
      <c r="B6252" s="9" t="str">
        <f>VLOOKUP(A6252,disaster_type!$A$2:$L$60000,5,FALSE)</f>
        <v>Epidemic</v>
      </c>
      <c r="C6252" s="9" t="str">
        <f>VLOOKUP(I6252,_readme!$A$25:$B$49,2,FALSE)</f>
        <v>Epidemic</v>
      </c>
      <c r="D6252" s="9" t="b">
        <f t="shared" si="295"/>
        <v>0</v>
      </c>
      <c r="E6252" s="8" t="str">
        <f t="shared" si="296"/>
        <v>Epidemic</v>
      </c>
      <c r="F6252">
        <v>2002</v>
      </c>
      <c r="G6252" t="s">
        <v>26</v>
      </c>
      <c r="H6252" t="s">
        <v>27</v>
      </c>
      <c r="I6252" t="s">
        <v>77</v>
      </c>
      <c r="J6252">
        <v>1</v>
      </c>
      <c r="K6252">
        <v>9</v>
      </c>
      <c r="M6252">
        <v>149</v>
      </c>
      <c r="O6252">
        <v>149</v>
      </c>
    </row>
    <row r="6253" spans="1:16" x14ac:dyDescent="0.2">
      <c r="A6253" s="11" t="str">
        <f t="shared" si="294"/>
        <v>2002TZA1220002000</v>
      </c>
      <c r="B6253" s="9" t="str">
        <f>VLOOKUP(A6253,disaster_type!$A$2:$L$60000,5,FALSE)</f>
        <v>Earthquake</v>
      </c>
      <c r="C6253" s="9" t="str">
        <f>VLOOKUP(I6253,_readme!$A$25:$B$49,2,FALSE)</f>
        <v>Earthquake</v>
      </c>
      <c r="D6253" s="9" t="b">
        <f t="shared" si="295"/>
        <v>0</v>
      </c>
      <c r="E6253" s="8" t="str">
        <f t="shared" si="296"/>
        <v>Earthquake</v>
      </c>
      <c r="F6253">
        <v>2002</v>
      </c>
      <c r="G6253" t="s">
        <v>26</v>
      </c>
      <c r="H6253" t="s">
        <v>27</v>
      </c>
      <c r="I6253" t="s">
        <v>28</v>
      </c>
      <c r="J6253">
        <v>1</v>
      </c>
      <c r="K6253">
        <v>2</v>
      </c>
      <c r="N6253">
        <v>2000</v>
      </c>
      <c r="O6253">
        <v>2000</v>
      </c>
    </row>
    <row r="6254" spans="1:16" x14ac:dyDescent="0.2">
      <c r="A6254" s="11" t="str">
        <f t="shared" si="294"/>
        <v>2002TZA1912001200</v>
      </c>
      <c r="B6254" s="9" t="str">
        <f>VLOOKUP(A6254,disaster_type!$A$2:$L$60000,5,FALSE)</f>
        <v>Flood</v>
      </c>
      <c r="C6254" s="9" t="str">
        <f>VLOOKUP(I6254,_readme!$A$25:$B$49,2,FALSE)</f>
        <v>Flood</v>
      </c>
      <c r="D6254" s="9" t="b">
        <f t="shared" si="295"/>
        <v>0</v>
      </c>
      <c r="E6254" s="8" t="str">
        <f t="shared" si="296"/>
        <v>Flood</v>
      </c>
      <c r="F6254">
        <v>2002</v>
      </c>
      <c r="G6254" t="s">
        <v>26</v>
      </c>
      <c r="H6254" t="s">
        <v>27</v>
      </c>
      <c r="I6254" t="s">
        <v>112</v>
      </c>
      <c r="J6254">
        <v>1</v>
      </c>
      <c r="K6254">
        <v>9</v>
      </c>
      <c r="M6254">
        <v>1200</v>
      </c>
      <c r="O6254">
        <v>1200</v>
      </c>
    </row>
    <row r="6255" spans="1:16" x14ac:dyDescent="0.2">
      <c r="A6255" s="11" t="str">
        <f t="shared" si="294"/>
        <v>2002THA21100270003104302042000</v>
      </c>
      <c r="B6255" s="9" t="str">
        <f>VLOOKUP(A6255,disaster_type!$A$2:$L$60000,5,FALSE)</f>
        <v>Storm</v>
      </c>
      <c r="C6255" s="9" t="str">
        <f>VLOOKUP(I6255,_readme!$A$25:$B$49,2,FALSE)</f>
        <v>Storm</v>
      </c>
      <c r="D6255" s="9" t="b">
        <f t="shared" si="295"/>
        <v>0</v>
      </c>
      <c r="E6255" s="8" t="str">
        <f t="shared" si="296"/>
        <v>Storm</v>
      </c>
      <c r="F6255">
        <v>2002</v>
      </c>
      <c r="G6255" t="s">
        <v>236</v>
      </c>
      <c r="H6255" t="s">
        <v>237</v>
      </c>
      <c r="I6255" t="s">
        <v>52</v>
      </c>
      <c r="J6255">
        <v>2</v>
      </c>
      <c r="K6255">
        <v>1</v>
      </c>
      <c r="L6255">
        <v>100</v>
      </c>
      <c r="M6255">
        <v>27000</v>
      </c>
      <c r="N6255">
        <v>3104</v>
      </c>
      <c r="O6255">
        <v>30204</v>
      </c>
      <c r="P6255">
        <v>2000</v>
      </c>
    </row>
    <row r="6256" spans="1:16" x14ac:dyDescent="0.2">
      <c r="A6256" s="11" t="str">
        <f t="shared" si="294"/>
        <v>2002THA1500000050000002300</v>
      </c>
      <c r="B6256" s="9" t="str">
        <f>VLOOKUP(A6256,disaster_type!$A$2:$L$60000,5,FALSE)</f>
        <v>Drought</v>
      </c>
      <c r="C6256" s="9" t="str">
        <f>VLOOKUP(I6256,_readme!$A$25:$B$49,2,FALSE)</f>
        <v>Drought</v>
      </c>
      <c r="D6256" s="9" t="b">
        <f t="shared" si="295"/>
        <v>0</v>
      </c>
      <c r="E6256" s="8" t="str">
        <f t="shared" si="296"/>
        <v>Drought</v>
      </c>
      <c r="F6256">
        <v>2002</v>
      </c>
      <c r="G6256" t="s">
        <v>236</v>
      </c>
      <c r="H6256" t="s">
        <v>237</v>
      </c>
      <c r="I6256" t="s">
        <v>12</v>
      </c>
      <c r="J6256">
        <v>1</v>
      </c>
      <c r="M6256">
        <v>5000000</v>
      </c>
      <c r="O6256">
        <v>5000000</v>
      </c>
      <c r="P6256">
        <v>2300</v>
      </c>
    </row>
    <row r="6257" spans="1:16" x14ac:dyDescent="0.2">
      <c r="A6257" s="11" t="str">
        <f t="shared" si="294"/>
        <v>2002THA2154623290858329092035827</v>
      </c>
      <c r="B6257" s="9" t="str">
        <f>VLOOKUP(A6257,disaster_type!$A$2:$L$60000,5,FALSE)</f>
        <v>Flood</v>
      </c>
      <c r="C6257" s="9" t="str">
        <f>VLOOKUP(I6257,_readme!$A$25:$B$49,2,FALSE)</f>
        <v>Flood</v>
      </c>
      <c r="D6257" s="9" t="b">
        <f t="shared" si="295"/>
        <v>0</v>
      </c>
      <c r="E6257" s="8" t="str">
        <f t="shared" si="296"/>
        <v>Flood</v>
      </c>
      <c r="F6257">
        <v>2002</v>
      </c>
      <c r="G6257" t="s">
        <v>236</v>
      </c>
      <c r="H6257" t="s">
        <v>237</v>
      </c>
      <c r="I6257" t="s">
        <v>180</v>
      </c>
      <c r="J6257">
        <v>2</v>
      </c>
      <c r="K6257">
        <v>154</v>
      </c>
      <c r="L6257">
        <v>62</v>
      </c>
      <c r="M6257">
        <v>3290858</v>
      </c>
      <c r="O6257">
        <v>3290920</v>
      </c>
      <c r="P6257">
        <v>35827</v>
      </c>
    </row>
    <row r="6258" spans="1:16" x14ac:dyDescent="0.2">
      <c r="A6258" s="11" t="str">
        <f t="shared" si="294"/>
        <v>2002THA1353300033000</v>
      </c>
      <c r="B6258" s="9" t="str">
        <f>VLOOKUP(A6258,disaster_type!$A$2:$L$60000,5,FALSE)</f>
        <v>Landslide</v>
      </c>
      <c r="C6258" s="9" t="str">
        <f>VLOOKUP(I6258,_readme!$A$25:$B$49,2,FALSE)</f>
        <v>Landslide</v>
      </c>
      <c r="D6258" s="9" t="b">
        <f t="shared" si="295"/>
        <v>0</v>
      </c>
      <c r="E6258" s="8" t="str">
        <f t="shared" si="296"/>
        <v>Landslide</v>
      </c>
      <c r="F6258">
        <v>2002</v>
      </c>
      <c r="G6258" t="s">
        <v>236</v>
      </c>
      <c r="H6258" t="s">
        <v>237</v>
      </c>
      <c r="I6258" t="s">
        <v>80</v>
      </c>
      <c r="J6258">
        <v>1</v>
      </c>
      <c r="K6258">
        <v>35</v>
      </c>
      <c r="N6258">
        <v>33000</v>
      </c>
      <c r="O6258">
        <v>33000</v>
      </c>
    </row>
    <row r="6259" spans="1:16" x14ac:dyDescent="0.2">
      <c r="A6259" s="11" t="str">
        <f t="shared" si="294"/>
        <v>2002TGO195494494</v>
      </c>
      <c r="B6259" s="9" t="str">
        <f>VLOOKUP(A6259,disaster_type!$A$2:$L$60000,5,FALSE)</f>
        <v>Epidemic</v>
      </c>
      <c r="C6259" s="9" t="str">
        <f>VLOOKUP(I6259,_readme!$A$25:$B$49,2,FALSE)</f>
        <v>Epidemic</v>
      </c>
      <c r="D6259" s="9" t="b">
        <f t="shared" si="295"/>
        <v>0</v>
      </c>
      <c r="E6259" s="8" t="str">
        <f t="shared" si="296"/>
        <v>Epidemic</v>
      </c>
      <c r="F6259">
        <v>2002</v>
      </c>
      <c r="G6259" t="s">
        <v>290</v>
      </c>
      <c r="H6259" t="s">
        <v>291</v>
      </c>
      <c r="I6259" t="s">
        <v>77</v>
      </c>
      <c r="J6259">
        <v>1</v>
      </c>
      <c r="K6259">
        <v>95</v>
      </c>
      <c r="M6259">
        <v>494</v>
      </c>
      <c r="O6259">
        <v>494</v>
      </c>
    </row>
    <row r="6260" spans="1:16" x14ac:dyDescent="0.2">
      <c r="A6260" s="11" t="str">
        <f t="shared" si="294"/>
        <v>2002TUR110</v>
      </c>
      <c r="B6260" s="9" t="str">
        <f>VLOOKUP(A6260,disaster_type!$A$2:$L$60000,5,FALSE)</f>
        <v>Storm</v>
      </c>
      <c r="C6260" s="9" t="e">
        <f>VLOOKUP(I6260,_readme!$A$25:$B$49,2,FALSE)</f>
        <v>#N/A</v>
      </c>
      <c r="D6260" s="9" t="b">
        <f t="shared" si="295"/>
        <v>0</v>
      </c>
      <c r="E6260" s="8" t="str">
        <f t="shared" si="296"/>
        <v>Storm</v>
      </c>
      <c r="F6260">
        <v>2002</v>
      </c>
      <c r="G6260" t="s">
        <v>50</v>
      </c>
      <c r="H6260" t="s">
        <v>51</v>
      </c>
      <c r="I6260" s="17" t="s">
        <v>487</v>
      </c>
      <c r="J6260">
        <v>1</v>
      </c>
      <c r="K6260">
        <v>10</v>
      </c>
    </row>
    <row r="6261" spans="1:16" x14ac:dyDescent="0.2">
      <c r="A6261" s="11" t="str">
        <f t="shared" si="294"/>
        <v>2002TUR1423272220003000025232795000</v>
      </c>
      <c r="B6261" s="9" t="str">
        <f>VLOOKUP(A6261,disaster_type!$A$2:$L$60000,5,FALSE)</f>
        <v>Earthquake</v>
      </c>
      <c r="C6261" s="9" t="str">
        <f>VLOOKUP(I6261,_readme!$A$25:$B$49,2,FALSE)</f>
        <v>Earthquake</v>
      </c>
      <c r="D6261" s="9" t="b">
        <f t="shared" si="295"/>
        <v>0</v>
      </c>
      <c r="E6261" s="8" t="str">
        <f t="shared" si="296"/>
        <v>Earthquake</v>
      </c>
      <c r="F6261">
        <v>2002</v>
      </c>
      <c r="G6261" t="s">
        <v>50</v>
      </c>
      <c r="H6261" t="s">
        <v>51</v>
      </c>
      <c r="I6261" t="s">
        <v>28</v>
      </c>
      <c r="J6261">
        <v>1</v>
      </c>
      <c r="K6261">
        <v>42</v>
      </c>
      <c r="L6261">
        <v>327</v>
      </c>
      <c r="M6261">
        <v>222000</v>
      </c>
      <c r="N6261">
        <v>30000</v>
      </c>
      <c r="O6261">
        <v>252327</v>
      </c>
      <c r="P6261">
        <v>95000</v>
      </c>
    </row>
    <row r="6262" spans="1:16" x14ac:dyDescent="0.2">
      <c r="A6262" s="11" t="str">
        <f t="shared" si="294"/>
        <v>2002TUR13430003000</v>
      </c>
      <c r="B6262" s="9" t="str">
        <f>VLOOKUP(A6262,disaster_type!$A$2:$L$60000,5,FALSE)</f>
        <v>Flood</v>
      </c>
      <c r="C6262" s="9" t="str">
        <f>VLOOKUP(I6262,_readme!$A$25:$B$49,2,FALSE)</f>
        <v>Flood</v>
      </c>
      <c r="D6262" s="9" t="b">
        <f t="shared" si="295"/>
        <v>0</v>
      </c>
      <c r="E6262" s="8" t="str">
        <f t="shared" si="296"/>
        <v>Flood</v>
      </c>
      <c r="F6262">
        <v>2002</v>
      </c>
      <c r="G6262" t="s">
        <v>50</v>
      </c>
      <c r="H6262" t="s">
        <v>51</v>
      </c>
      <c r="I6262" t="s">
        <v>112</v>
      </c>
      <c r="J6262">
        <v>1</v>
      </c>
      <c r="K6262">
        <v>34</v>
      </c>
      <c r="M6262">
        <v>3000</v>
      </c>
      <c r="O6262">
        <v>3000</v>
      </c>
    </row>
    <row r="6263" spans="1:16" x14ac:dyDescent="0.2">
      <c r="A6263" s="11" t="str">
        <f t="shared" si="294"/>
        <v>2002UGA2200200</v>
      </c>
      <c r="B6263" s="9" t="e">
        <f>VLOOKUP(A6263,disaster_type!$A$2:$L$60000,5,FALSE)</f>
        <v>#N/A</v>
      </c>
      <c r="C6263" s="9" t="e">
        <f>VLOOKUP(I6263,_readme!$A$25:$B$49,2,FALSE)</f>
        <v>#N/A</v>
      </c>
      <c r="D6263" s="9" t="b">
        <f t="shared" si="295"/>
        <v>1</v>
      </c>
      <c r="E6263" s="8" t="e">
        <f t="shared" si="296"/>
        <v>#N/A</v>
      </c>
      <c r="F6263">
        <v>2002</v>
      </c>
      <c r="G6263" t="s">
        <v>29</v>
      </c>
      <c r="H6263" t="s">
        <v>30</v>
      </c>
      <c r="I6263" t="s">
        <v>17</v>
      </c>
      <c r="J6263">
        <v>2</v>
      </c>
      <c r="N6263">
        <v>200</v>
      </c>
      <c r="O6263">
        <v>200</v>
      </c>
    </row>
    <row r="6264" spans="1:16" x14ac:dyDescent="0.2">
      <c r="A6264" s="11" t="str">
        <f t="shared" si="294"/>
        <v>2002UGA179655000655000</v>
      </c>
      <c r="B6264" s="9" t="str">
        <f>VLOOKUP(A6264,disaster_type!$A$2:$L$60000,5,FALSE)</f>
        <v>Drought</v>
      </c>
      <c r="C6264" s="9" t="str">
        <f>VLOOKUP(I6264,_readme!$A$25:$B$49,2,FALSE)</f>
        <v>Drought</v>
      </c>
      <c r="D6264" s="9" t="b">
        <f t="shared" si="295"/>
        <v>0</v>
      </c>
      <c r="E6264" s="8" t="str">
        <f t="shared" si="296"/>
        <v>Drought</v>
      </c>
      <c r="F6264">
        <v>2002</v>
      </c>
      <c r="G6264" t="s">
        <v>29</v>
      </c>
      <c r="H6264" t="s">
        <v>30</v>
      </c>
      <c r="I6264" t="s">
        <v>12</v>
      </c>
      <c r="J6264">
        <v>1</v>
      </c>
      <c r="K6264">
        <v>79</v>
      </c>
      <c r="M6264">
        <v>655000</v>
      </c>
      <c r="O6264">
        <v>655000</v>
      </c>
    </row>
    <row r="6265" spans="1:16" x14ac:dyDescent="0.2">
      <c r="A6265" s="11" t="str">
        <f t="shared" si="294"/>
        <v>2002UGA117760760</v>
      </c>
      <c r="B6265" s="9" t="e">
        <f>VLOOKUP(A6265,disaster_type!$A$2:$L$60000,5,FALSE)</f>
        <v>#N/A</v>
      </c>
      <c r="C6265" s="9" t="str">
        <f>VLOOKUP(I6265,_readme!$A$25:$B$49,2,FALSE)</f>
        <v>Flood</v>
      </c>
      <c r="D6265" s="9" t="b">
        <f t="shared" si="295"/>
        <v>1</v>
      </c>
      <c r="E6265" s="8" t="str">
        <f t="shared" si="296"/>
        <v>Flood</v>
      </c>
      <c r="F6265">
        <v>2002</v>
      </c>
      <c r="G6265" t="s">
        <v>29</v>
      </c>
      <c r="H6265" t="s">
        <v>30</v>
      </c>
      <c r="I6265" t="s">
        <v>112</v>
      </c>
      <c r="J6265">
        <v>1</v>
      </c>
      <c r="K6265">
        <v>17</v>
      </c>
      <c r="M6265">
        <v>760</v>
      </c>
      <c r="O6265">
        <v>760</v>
      </c>
    </row>
    <row r="6266" spans="1:16" x14ac:dyDescent="0.2">
      <c r="A6266" s="11" t="str">
        <f t="shared" si="294"/>
        <v>2002GBR2820020050</v>
      </c>
      <c r="B6266" s="9" t="e">
        <f>VLOOKUP(A6266,disaster_type!$A$2:$L$60000,5,FALSE)</f>
        <v>#N/A</v>
      </c>
      <c r="C6266" s="9" t="e">
        <f>VLOOKUP(I6266,_readme!$A$25:$B$49,2,FALSE)</f>
        <v>#N/A</v>
      </c>
      <c r="D6266" s="9" t="b">
        <f t="shared" si="295"/>
        <v>1</v>
      </c>
      <c r="E6266" s="8" t="e">
        <f t="shared" si="296"/>
        <v>#N/A</v>
      </c>
      <c r="F6266">
        <v>2002</v>
      </c>
      <c r="G6266" t="s">
        <v>216</v>
      </c>
      <c r="H6266" t="s">
        <v>217</v>
      </c>
      <c r="I6266" t="s">
        <v>17</v>
      </c>
      <c r="J6266">
        <v>2</v>
      </c>
      <c r="K6266">
        <v>8</v>
      </c>
      <c r="M6266">
        <v>200</v>
      </c>
      <c r="O6266">
        <v>200</v>
      </c>
      <c r="P6266">
        <v>50</v>
      </c>
    </row>
    <row r="6267" spans="1:16" x14ac:dyDescent="0.2">
      <c r="A6267" s="11" t="str">
        <f t="shared" si="294"/>
        <v>2002GBR17400000</v>
      </c>
      <c r="B6267" s="9" t="e">
        <f>VLOOKUP(A6267,disaster_type!$A$2:$L$60000,5,FALSE)</f>
        <v>#N/A</v>
      </c>
      <c r="C6267" s="9" t="str">
        <f>VLOOKUP(I6267,_readme!$A$25:$B$49,2,FALSE)</f>
        <v>Storm</v>
      </c>
      <c r="D6267" s="9" t="b">
        <f t="shared" si="295"/>
        <v>1</v>
      </c>
      <c r="E6267" s="8" t="str">
        <f t="shared" si="296"/>
        <v>Storm</v>
      </c>
      <c r="F6267">
        <v>2002</v>
      </c>
      <c r="G6267" t="s">
        <v>216</v>
      </c>
      <c r="H6267" t="s">
        <v>217</v>
      </c>
      <c r="I6267" t="s">
        <v>449</v>
      </c>
      <c r="J6267">
        <v>1</v>
      </c>
      <c r="K6267">
        <v>7</v>
      </c>
      <c r="P6267">
        <v>400000</v>
      </c>
    </row>
    <row r="6268" spans="1:16" x14ac:dyDescent="0.2">
      <c r="A6268" s="11" t="str">
        <f t="shared" si="294"/>
        <v>2002GBR2550550</v>
      </c>
      <c r="B6268" s="9" t="e">
        <f>VLOOKUP(A6268,disaster_type!$A$2:$L$60000,5,FALSE)</f>
        <v>#N/A</v>
      </c>
      <c r="C6268" s="9" t="str">
        <f>VLOOKUP(I6268,_readme!$A$25:$B$49,2,FALSE)</f>
        <v>Flood</v>
      </c>
      <c r="D6268" s="9" t="b">
        <f t="shared" si="295"/>
        <v>1</v>
      </c>
      <c r="E6268" s="8" t="str">
        <f t="shared" si="296"/>
        <v>Flood</v>
      </c>
      <c r="F6268">
        <v>2002</v>
      </c>
      <c r="G6268" t="s">
        <v>216</v>
      </c>
      <c r="H6268" t="s">
        <v>217</v>
      </c>
      <c r="I6268" t="s">
        <v>112</v>
      </c>
      <c r="J6268">
        <v>2</v>
      </c>
      <c r="M6268">
        <v>550</v>
      </c>
      <c r="O6268">
        <v>550</v>
      </c>
    </row>
    <row r="6269" spans="1:16" x14ac:dyDescent="0.2">
      <c r="A6269" s="11" t="str">
        <f t="shared" si="294"/>
        <v>2002USA54851851902600500</v>
      </c>
      <c r="B6269" s="9" t="e">
        <f>VLOOKUP(A6269,disaster_type!$A$2:$L$60000,5,FALSE)</f>
        <v>#N/A</v>
      </c>
      <c r="C6269" s="9" t="e">
        <f>VLOOKUP(I6269,_readme!$A$25:$B$49,2,FALSE)</f>
        <v>#N/A</v>
      </c>
      <c r="D6269" s="9" t="b">
        <f t="shared" si="295"/>
        <v>1</v>
      </c>
      <c r="E6269" s="8" t="e">
        <f t="shared" si="296"/>
        <v>#N/A</v>
      </c>
      <c r="F6269">
        <v>2002</v>
      </c>
      <c r="G6269" t="s">
        <v>22</v>
      </c>
      <c r="H6269" t="s">
        <v>23</v>
      </c>
      <c r="I6269" t="s">
        <v>17</v>
      </c>
      <c r="J6269">
        <v>5</v>
      </c>
      <c r="K6269">
        <v>48</v>
      </c>
      <c r="L6269">
        <v>51</v>
      </c>
      <c r="M6269">
        <v>851</v>
      </c>
      <c r="O6269">
        <v>902</v>
      </c>
      <c r="P6269">
        <v>600500</v>
      </c>
    </row>
    <row r="6270" spans="1:16" x14ac:dyDescent="0.2">
      <c r="A6270" s="11" t="str">
        <f t="shared" si="294"/>
        <v>2002USA9141266420043248983374500</v>
      </c>
      <c r="B6270" s="9" t="e">
        <f>VLOOKUP(A6270,disaster_type!$A$2:$L$60000,5,FALSE)</f>
        <v>#N/A</v>
      </c>
      <c r="C6270" s="9" t="str">
        <f>VLOOKUP(I6270,_readme!$A$25:$B$49,2,FALSE)</f>
        <v>Storm</v>
      </c>
      <c r="D6270" s="9" t="b">
        <f t="shared" si="295"/>
        <v>1</v>
      </c>
      <c r="E6270" s="8" t="str">
        <f t="shared" si="296"/>
        <v>Storm</v>
      </c>
      <c r="F6270">
        <v>2002</v>
      </c>
      <c r="G6270" t="s">
        <v>22</v>
      </c>
      <c r="H6270" t="s">
        <v>23</v>
      </c>
      <c r="I6270" t="s">
        <v>52</v>
      </c>
      <c r="J6270">
        <v>9</v>
      </c>
      <c r="K6270">
        <v>141</v>
      </c>
      <c r="L6270">
        <v>266</v>
      </c>
      <c r="M6270">
        <v>4200</v>
      </c>
      <c r="N6270">
        <v>432</v>
      </c>
      <c r="O6270">
        <v>4898</v>
      </c>
      <c r="P6270">
        <v>3374500</v>
      </c>
    </row>
    <row r="6271" spans="1:16" x14ac:dyDescent="0.2">
      <c r="A6271" s="11" t="str">
        <f t="shared" si="294"/>
        <v>2002USA13300000</v>
      </c>
      <c r="B6271" s="9" t="str">
        <f>VLOOKUP(A6271,disaster_type!$A$2:$L$60000,5,FALSE)</f>
        <v>Drought</v>
      </c>
      <c r="C6271" s="9" t="str">
        <f>VLOOKUP(I6271,_readme!$A$25:$B$49,2,FALSE)</f>
        <v>Drought</v>
      </c>
      <c r="D6271" s="9" t="b">
        <f t="shared" si="295"/>
        <v>0</v>
      </c>
      <c r="E6271" s="8" t="str">
        <f t="shared" si="296"/>
        <v>Drought</v>
      </c>
      <c r="F6271">
        <v>2002</v>
      </c>
      <c r="G6271" t="s">
        <v>22</v>
      </c>
      <c r="H6271" t="s">
        <v>23</v>
      </c>
      <c r="I6271" t="s">
        <v>12</v>
      </c>
      <c r="J6271">
        <v>1</v>
      </c>
      <c r="P6271">
        <v>3300000</v>
      </c>
    </row>
    <row r="6272" spans="1:16" x14ac:dyDescent="0.2">
      <c r="A6272" s="11" t="str">
        <f t="shared" si="294"/>
        <v>2002USA711350029776488232100</v>
      </c>
      <c r="B6272" s="9" t="e">
        <f>VLOOKUP(A6272,disaster_type!$A$2:$L$60000,5,FALSE)</f>
        <v>#N/A</v>
      </c>
      <c r="C6272" s="9" t="str">
        <f>VLOOKUP(I6272,_readme!$A$25:$B$49,2,FALSE)</f>
        <v>Wildfire</v>
      </c>
      <c r="D6272" s="9" t="b">
        <f t="shared" si="295"/>
        <v>1</v>
      </c>
      <c r="E6272" s="8" t="str">
        <f t="shared" si="296"/>
        <v>Wildfire</v>
      </c>
      <c r="F6272">
        <v>2002</v>
      </c>
      <c r="G6272" t="s">
        <v>22</v>
      </c>
      <c r="H6272" t="s">
        <v>23</v>
      </c>
      <c r="I6272" t="s">
        <v>111</v>
      </c>
      <c r="J6272">
        <v>7</v>
      </c>
      <c r="L6272">
        <v>11</v>
      </c>
      <c r="M6272">
        <v>3500</v>
      </c>
      <c r="N6272">
        <v>2977</v>
      </c>
      <c r="O6272">
        <v>6488</v>
      </c>
      <c r="P6272">
        <v>232100</v>
      </c>
    </row>
    <row r="6273" spans="1:16" x14ac:dyDescent="0.2">
      <c r="A6273" s="11" t="str">
        <f t="shared" si="294"/>
        <v>2002USA114</v>
      </c>
      <c r="B6273" s="9" t="str">
        <f>VLOOKUP(A6273,disaster_type!$A$2:$L$60000,5,FALSE)</f>
        <v xml:space="preserve">Extreme temperature </v>
      </c>
      <c r="C6273" s="9" t="str">
        <f>VLOOKUP(I6273,_readme!$A$25:$B$49,2,FALSE)</f>
        <v xml:space="preserve">Extreme temperature </v>
      </c>
      <c r="D6273" s="9" t="b">
        <f t="shared" si="295"/>
        <v>0</v>
      </c>
      <c r="E6273" s="8" t="str">
        <f t="shared" si="296"/>
        <v xml:space="preserve">Extreme temperature </v>
      </c>
      <c r="F6273">
        <v>2002</v>
      </c>
      <c r="G6273" t="s">
        <v>22</v>
      </c>
      <c r="H6273" t="s">
        <v>23</v>
      </c>
      <c r="I6273" t="s">
        <v>175</v>
      </c>
      <c r="J6273">
        <v>1</v>
      </c>
      <c r="K6273">
        <v>14</v>
      </c>
    </row>
    <row r="6274" spans="1:16" x14ac:dyDescent="0.2">
      <c r="A6274" s="11" t="str">
        <f t="shared" si="294"/>
        <v>2002USA1</v>
      </c>
      <c r="B6274" s="9" t="e">
        <f>VLOOKUP(A6274,disaster_type!$A$2:$L$60000,5,FALSE)</f>
        <v>#N/A</v>
      </c>
      <c r="C6274" s="9" t="str">
        <f>VLOOKUP(I6274,_readme!$A$25:$B$49,2,FALSE)</f>
        <v>Wildfire</v>
      </c>
      <c r="D6274" s="9" t="b">
        <f t="shared" si="295"/>
        <v>1</v>
      </c>
      <c r="E6274" s="8" t="str">
        <f t="shared" si="296"/>
        <v>Wildfire</v>
      </c>
      <c r="F6274">
        <v>2002</v>
      </c>
      <c r="G6274" t="s">
        <v>22</v>
      </c>
      <c r="H6274" t="s">
        <v>23</v>
      </c>
      <c r="I6274" t="s">
        <v>157</v>
      </c>
      <c r="J6274">
        <v>1</v>
      </c>
    </row>
    <row r="6275" spans="1:16" x14ac:dyDescent="0.2">
      <c r="A6275" s="11" t="str">
        <f t="shared" ref="A6275:A6338" si="297">F6275&amp;G6275&amp;J6275&amp;K6275&amp;L6275&amp;M6275&amp;N6275&amp;O6275&amp;P6275</f>
        <v>2002USA4261457501457501013000</v>
      </c>
      <c r="B6275" s="9" t="str">
        <f>VLOOKUP(A6275,disaster_type!$A$2:$L$60000,5,FALSE)</f>
        <v>Flood</v>
      </c>
      <c r="C6275" s="9" t="str">
        <f>VLOOKUP(I6275,_readme!$A$25:$B$49,2,FALSE)</f>
        <v>Flood</v>
      </c>
      <c r="D6275" s="9" t="b">
        <f t="shared" ref="D6275:D6338" si="298">ISNA(B6275)</f>
        <v>0</v>
      </c>
      <c r="E6275" s="8" t="str">
        <f t="shared" si="296"/>
        <v>Flood</v>
      </c>
      <c r="F6275">
        <v>2002</v>
      </c>
      <c r="G6275" t="s">
        <v>22</v>
      </c>
      <c r="H6275" t="s">
        <v>23</v>
      </c>
      <c r="I6275" t="s">
        <v>112</v>
      </c>
      <c r="J6275">
        <v>4</v>
      </c>
      <c r="K6275">
        <v>26</v>
      </c>
      <c r="M6275">
        <v>145750</v>
      </c>
      <c r="O6275">
        <v>145750</v>
      </c>
      <c r="P6275">
        <v>1013000</v>
      </c>
    </row>
    <row r="6276" spans="1:16" x14ac:dyDescent="0.2">
      <c r="A6276" s="11" t="str">
        <f t="shared" si="297"/>
        <v>2002USA2113200132002300000</v>
      </c>
      <c r="B6276" s="9" t="e">
        <f>VLOOKUP(A6276,disaster_type!$A$2:$L$60000,5,FALSE)</f>
        <v>#N/A</v>
      </c>
      <c r="C6276" s="9" t="str">
        <f>VLOOKUP(I6276,_readme!$A$25:$B$49,2,FALSE)</f>
        <v>Storm</v>
      </c>
      <c r="D6276" s="9" t="b">
        <f t="shared" si="298"/>
        <v>1</v>
      </c>
      <c r="E6276" s="8" t="str">
        <f t="shared" si="296"/>
        <v>Storm</v>
      </c>
      <c r="F6276">
        <v>2002</v>
      </c>
      <c r="G6276" t="s">
        <v>22</v>
      </c>
      <c r="H6276" t="s">
        <v>23</v>
      </c>
      <c r="I6276" t="s">
        <v>24</v>
      </c>
      <c r="J6276">
        <v>2</v>
      </c>
      <c r="K6276">
        <v>1</v>
      </c>
      <c r="M6276">
        <v>13200</v>
      </c>
      <c r="O6276">
        <v>13200</v>
      </c>
      <c r="P6276">
        <v>2300000</v>
      </c>
    </row>
    <row r="6277" spans="1:16" x14ac:dyDescent="0.2">
      <c r="A6277" s="11" t="str">
        <f t="shared" si="297"/>
        <v>2002USA121435233523</v>
      </c>
      <c r="B6277" s="9" t="e">
        <f>VLOOKUP(A6277,disaster_type!$A$2:$L$60000,5,FALSE)</f>
        <v>#N/A</v>
      </c>
      <c r="C6277" s="9" t="str">
        <f>VLOOKUP(I6277,_readme!$A$25:$B$49,2,FALSE)</f>
        <v>Epidemic</v>
      </c>
      <c r="D6277" s="9" t="b">
        <f t="shared" si="298"/>
        <v>1</v>
      </c>
      <c r="E6277" s="8" t="str">
        <f t="shared" si="296"/>
        <v>Epidemic</v>
      </c>
      <c r="F6277">
        <v>2002</v>
      </c>
      <c r="G6277" t="s">
        <v>22</v>
      </c>
      <c r="H6277" t="s">
        <v>23</v>
      </c>
      <c r="I6277" t="s">
        <v>18</v>
      </c>
      <c r="J6277">
        <v>1</v>
      </c>
      <c r="K6277">
        <v>214</v>
      </c>
      <c r="M6277">
        <v>3523</v>
      </c>
      <c r="O6277">
        <v>3523</v>
      </c>
    </row>
    <row r="6278" spans="1:16" x14ac:dyDescent="0.2">
      <c r="A6278" s="11" t="str">
        <f t="shared" si="297"/>
        <v>2002URY2213002700400025000</v>
      </c>
      <c r="B6278" s="9" t="e">
        <f>VLOOKUP(A6278,disaster_type!$A$2:$L$60000,5,FALSE)</f>
        <v>#N/A</v>
      </c>
      <c r="C6278" s="9" t="e">
        <f>VLOOKUP(I6278,_readme!$A$25:$B$49,2,FALSE)</f>
        <v>#N/A</v>
      </c>
      <c r="D6278" s="9" t="b">
        <f t="shared" si="298"/>
        <v>1</v>
      </c>
      <c r="E6278" s="8" t="e">
        <f t="shared" si="296"/>
        <v>#N/A</v>
      </c>
      <c r="F6278">
        <v>2002</v>
      </c>
      <c r="G6278" t="s">
        <v>300</v>
      </c>
      <c r="H6278" t="s">
        <v>301</v>
      </c>
      <c r="I6278" t="s">
        <v>17</v>
      </c>
      <c r="J6278">
        <v>2</v>
      </c>
      <c r="K6278">
        <v>2</v>
      </c>
      <c r="M6278">
        <v>1300</v>
      </c>
      <c r="N6278">
        <v>2700</v>
      </c>
      <c r="O6278">
        <v>4000</v>
      </c>
      <c r="P6278">
        <v>25000</v>
      </c>
    </row>
    <row r="6279" spans="1:16" x14ac:dyDescent="0.2">
      <c r="A6279" s="11" t="str">
        <f t="shared" si="297"/>
        <v>2002VUT2310001003</v>
      </c>
      <c r="B6279" s="9" t="str">
        <f>VLOOKUP(A6279,disaster_type!$A$2:$L$60000,5,FALSE)</f>
        <v>Earthquake</v>
      </c>
      <c r="C6279" s="9" t="str">
        <f>VLOOKUP(I6279,_readme!$A$25:$B$49,2,FALSE)</f>
        <v>Earthquake</v>
      </c>
      <c r="D6279" s="9" t="b">
        <f t="shared" si="298"/>
        <v>0</v>
      </c>
      <c r="E6279" s="8" t="str">
        <f t="shared" si="296"/>
        <v>Earthquake</v>
      </c>
      <c r="F6279">
        <v>2002</v>
      </c>
      <c r="G6279" t="s">
        <v>189</v>
      </c>
      <c r="H6279" t="s">
        <v>190</v>
      </c>
      <c r="I6279" t="s">
        <v>28</v>
      </c>
      <c r="J6279">
        <v>2</v>
      </c>
      <c r="L6279">
        <v>3</v>
      </c>
      <c r="M6279">
        <v>1000</v>
      </c>
      <c r="O6279">
        <v>1003</v>
      </c>
    </row>
    <row r="6280" spans="1:16" x14ac:dyDescent="0.2">
      <c r="A6280" s="11" t="str">
        <f t="shared" si="297"/>
        <v>2002VUT1130003001</v>
      </c>
      <c r="B6280" s="9" t="str">
        <f>VLOOKUP(A6280,disaster_type!$A$2:$L$60000,5,FALSE)</f>
        <v>Flood</v>
      </c>
      <c r="C6280" s="9" t="str">
        <f>VLOOKUP(I6280,_readme!$A$25:$B$49,2,FALSE)</f>
        <v>Flood</v>
      </c>
      <c r="D6280" s="9" t="b">
        <f t="shared" si="298"/>
        <v>0</v>
      </c>
      <c r="E6280" s="8" t="str">
        <f t="shared" si="296"/>
        <v>Flood</v>
      </c>
      <c r="F6280">
        <v>2002</v>
      </c>
      <c r="G6280" t="s">
        <v>189</v>
      </c>
      <c r="H6280" t="s">
        <v>190</v>
      </c>
      <c r="I6280" t="s">
        <v>112</v>
      </c>
      <c r="J6280">
        <v>1</v>
      </c>
      <c r="L6280">
        <v>1</v>
      </c>
      <c r="M6280">
        <v>3000</v>
      </c>
      <c r="O6280">
        <v>3001</v>
      </c>
    </row>
    <row r="6281" spans="1:16" x14ac:dyDescent="0.2">
      <c r="A6281" s="11" t="str">
        <f t="shared" si="297"/>
        <v>2002VEN1455376553763000</v>
      </c>
      <c r="B6281" s="9" t="str">
        <f>VLOOKUP(A6281,disaster_type!$A$2:$L$60000,5,FALSE)</f>
        <v>Flood</v>
      </c>
      <c r="C6281" s="9" t="str">
        <f>VLOOKUP(I6281,_readme!$A$25:$B$49,2,FALSE)</f>
        <v>Flood</v>
      </c>
      <c r="D6281" s="9" t="b">
        <f t="shared" si="298"/>
        <v>0</v>
      </c>
      <c r="E6281" s="8" t="str">
        <f t="shared" si="296"/>
        <v>Flood</v>
      </c>
      <c r="F6281">
        <v>2002</v>
      </c>
      <c r="G6281" t="s">
        <v>209</v>
      </c>
      <c r="H6281" t="s">
        <v>210</v>
      </c>
      <c r="I6281" t="s">
        <v>112</v>
      </c>
      <c r="J6281">
        <v>1</v>
      </c>
      <c r="K6281">
        <v>4</v>
      </c>
      <c r="M6281">
        <v>55376</v>
      </c>
      <c r="O6281">
        <v>55376</v>
      </c>
      <c r="P6281">
        <v>3000</v>
      </c>
    </row>
    <row r="6282" spans="1:16" x14ac:dyDescent="0.2">
      <c r="A6282" s="11" t="str">
        <f t="shared" si="297"/>
        <v>2002VNM118001800100</v>
      </c>
      <c r="B6282" s="9" t="str">
        <f>VLOOKUP(A6282,disaster_type!$A$2:$L$60000,5,FALSE)</f>
        <v>Storm</v>
      </c>
      <c r="C6282" s="9" t="str">
        <f>VLOOKUP(I6282,_readme!$A$25:$B$49,2,FALSE)</f>
        <v>Storm</v>
      </c>
      <c r="D6282" s="9" t="b">
        <f t="shared" si="298"/>
        <v>0</v>
      </c>
      <c r="E6282" s="8" t="str">
        <f t="shared" si="296"/>
        <v>Storm</v>
      </c>
      <c r="F6282">
        <v>2002</v>
      </c>
      <c r="G6282" t="s">
        <v>224</v>
      </c>
      <c r="H6282" t="s">
        <v>225</v>
      </c>
      <c r="I6282" t="s">
        <v>52</v>
      </c>
      <c r="J6282">
        <v>1</v>
      </c>
      <c r="M6282">
        <v>1800</v>
      </c>
      <c r="O6282">
        <v>1800</v>
      </c>
      <c r="P6282">
        <v>100</v>
      </c>
    </row>
    <row r="6283" spans="1:16" x14ac:dyDescent="0.2">
      <c r="A6283" s="11" t="str">
        <f t="shared" si="297"/>
        <v>2002VNM113000001300000200000</v>
      </c>
      <c r="B6283" s="9" t="str">
        <f>VLOOKUP(A6283,disaster_type!$A$2:$L$60000,5,FALSE)</f>
        <v>Drought</v>
      </c>
      <c r="C6283" s="9" t="str">
        <f>VLOOKUP(I6283,_readme!$A$25:$B$49,2,FALSE)</f>
        <v>Drought</v>
      </c>
      <c r="D6283" s="9" t="b">
        <f t="shared" si="298"/>
        <v>0</v>
      </c>
      <c r="E6283" s="8" t="str">
        <f t="shared" si="296"/>
        <v>Drought</v>
      </c>
      <c r="F6283">
        <v>2002</v>
      </c>
      <c r="G6283" t="s">
        <v>224</v>
      </c>
      <c r="H6283" t="s">
        <v>225</v>
      </c>
      <c r="I6283" t="s">
        <v>12</v>
      </c>
      <c r="J6283">
        <v>1</v>
      </c>
      <c r="M6283">
        <v>1300000</v>
      </c>
      <c r="O6283">
        <v>1300000</v>
      </c>
      <c r="P6283">
        <v>200000</v>
      </c>
    </row>
    <row r="6284" spans="1:16" x14ac:dyDescent="0.2">
      <c r="A6284" s="11" t="str">
        <f t="shared" si="297"/>
        <v>2002VNM1</v>
      </c>
      <c r="B6284" s="9" t="str">
        <f>VLOOKUP(A6284,disaster_type!$A$2:$L$60000,5,FALSE)</f>
        <v>Wildfire</v>
      </c>
      <c r="C6284" s="9" t="str">
        <f>VLOOKUP(I6284,_readme!$A$25:$B$49,2,FALSE)</f>
        <v>Wildfire</v>
      </c>
      <c r="D6284" s="9" t="b">
        <f t="shared" si="298"/>
        <v>0</v>
      </c>
      <c r="E6284" s="8" t="str">
        <f t="shared" si="296"/>
        <v>Wildfire</v>
      </c>
      <c r="F6284">
        <v>2002</v>
      </c>
      <c r="G6284" t="s">
        <v>224</v>
      </c>
      <c r="H6284" t="s">
        <v>225</v>
      </c>
      <c r="I6284" t="s">
        <v>111</v>
      </c>
      <c r="J6284">
        <v>1</v>
      </c>
    </row>
    <row r="6285" spans="1:16" x14ac:dyDescent="0.2">
      <c r="A6285" s="11" t="str">
        <f t="shared" si="297"/>
        <v>2002VNM31471161431700143181684100</v>
      </c>
      <c r="B6285" s="9" t="str">
        <f>VLOOKUP(A6285,disaster_type!$A$2:$L$60000,5,FALSE)</f>
        <v>Flood</v>
      </c>
      <c r="C6285" s="9" t="str">
        <f>VLOOKUP(I6285,_readme!$A$25:$B$49,2,FALSE)</f>
        <v>Flood</v>
      </c>
      <c r="D6285" s="9" t="b">
        <f t="shared" si="298"/>
        <v>0</v>
      </c>
      <c r="E6285" s="8" t="str">
        <f t="shared" si="296"/>
        <v>Flood</v>
      </c>
      <c r="F6285">
        <v>2002</v>
      </c>
      <c r="G6285" t="s">
        <v>224</v>
      </c>
      <c r="H6285" t="s">
        <v>225</v>
      </c>
      <c r="I6285" t="s">
        <v>112</v>
      </c>
      <c r="J6285">
        <v>3</v>
      </c>
      <c r="K6285">
        <v>147</v>
      </c>
      <c r="L6285">
        <v>116</v>
      </c>
      <c r="M6285">
        <v>1431700</v>
      </c>
      <c r="O6285">
        <v>1431816</v>
      </c>
      <c r="P6285">
        <v>84100</v>
      </c>
    </row>
    <row r="6286" spans="1:16" x14ac:dyDescent="0.2">
      <c r="A6286" s="11" t="str">
        <f t="shared" si="297"/>
        <v>2002YEM12260440700</v>
      </c>
      <c r="B6286" s="9" t="e">
        <f>VLOOKUP(A6286,disaster_type!$A$2:$L$60000,5,FALSE)</f>
        <v>#N/A</v>
      </c>
      <c r="C6286" s="9" t="e">
        <f>VLOOKUP(I6286,_readme!$A$25:$B$49,2,FALSE)</f>
        <v>#N/A</v>
      </c>
      <c r="D6286" s="9" t="b">
        <f t="shared" si="298"/>
        <v>1</v>
      </c>
      <c r="E6286" s="8" t="e">
        <f t="shared" si="296"/>
        <v>#N/A</v>
      </c>
      <c r="F6286">
        <v>2002</v>
      </c>
      <c r="G6286" t="s">
        <v>404</v>
      </c>
      <c r="H6286" t="s">
        <v>405</v>
      </c>
      <c r="I6286" t="s">
        <v>17</v>
      </c>
      <c r="J6286">
        <v>1</v>
      </c>
      <c r="K6286">
        <v>2</v>
      </c>
      <c r="M6286">
        <v>260</v>
      </c>
      <c r="N6286">
        <v>440</v>
      </c>
      <c r="O6286">
        <v>700</v>
      </c>
    </row>
    <row r="6287" spans="1:16" x14ac:dyDescent="0.2">
      <c r="A6287" s="11" t="str">
        <f t="shared" si="297"/>
        <v>2002YEM351</v>
      </c>
      <c r="B6287" s="9" t="e">
        <f>VLOOKUP(A6287,disaster_type!$A$2:$L$60000,5,FALSE)</f>
        <v>#N/A</v>
      </c>
      <c r="C6287" s="9" t="str">
        <f>VLOOKUP(I6287,_readme!$A$25:$B$49,2,FALSE)</f>
        <v>Flood</v>
      </c>
      <c r="D6287" s="9" t="b">
        <f t="shared" si="298"/>
        <v>1</v>
      </c>
      <c r="E6287" s="8" t="str">
        <f t="shared" si="296"/>
        <v>Flood</v>
      </c>
      <c r="F6287">
        <v>2002</v>
      </c>
      <c r="G6287" t="s">
        <v>404</v>
      </c>
      <c r="H6287" t="s">
        <v>405</v>
      </c>
      <c r="I6287" t="s">
        <v>112</v>
      </c>
      <c r="J6287">
        <v>3</v>
      </c>
      <c r="K6287">
        <v>51</v>
      </c>
    </row>
    <row r="6288" spans="1:16" x14ac:dyDescent="0.2">
      <c r="A6288" s="11" t="str">
        <f t="shared" si="297"/>
        <v>2002ZWE14102102</v>
      </c>
      <c r="B6288" s="9" t="e">
        <f>VLOOKUP(A6288,disaster_type!$A$2:$L$60000,5,FALSE)</f>
        <v>#N/A</v>
      </c>
      <c r="C6288" s="9" t="e">
        <f>VLOOKUP(I6288,_readme!$A$25:$B$49,2,FALSE)</f>
        <v>#N/A</v>
      </c>
      <c r="D6288" s="9" t="b">
        <f t="shared" si="298"/>
        <v>1</v>
      </c>
      <c r="E6288" s="8" t="e">
        <f t="shared" si="296"/>
        <v>#N/A</v>
      </c>
      <c r="F6288">
        <v>2002</v>
      </c>
      <c r="G6288" t="s">
        <v>340</v>
      </c>
      <c r="H6288" t="s">
        <v>341</v>
      </c>
      <c r="I6288" t="s">
        <v>17</v>
      </c>
      <c r="J6288">
        <v>1</v>
      </c>
      <c r="K6288">
        <v>4</v>
      </c>
      <c r="M6288">
        <v>102</v>
      </c>
      <c r="O6288">
        <v>102</v>
      </c>
    </row>
    <row r="6289" spans="1:16" x14ac:dyDescent="0.2">
      <c r="A6289" s="11" t="str">
        <f t="shared" si="297"/>
        <v>2002ZWE1350350</v>
      </c>
      <c r="B6289" s="9" t="e">
        <f>VLOOKUP(A6289,disaster_type!$A$2:$L$60000,5,FALSE)</f>
        <v>#N/A</v>
      </c>
      <c r="C6289" s="9" t="str">
        <f>VLOOKUP(I6289,_readme!$A$25:$B$49,2,FALSE)</f>
        <v>Epidemic</v>
      </c>
      <c r="D6289" s="9" t="b">
        <f t="shared" si="298"/>
        <v>1</v>
      </c>
      <c r="E6289" s="8" t="str">
        <f t="shared" si="296"/>
        <v>Epidemic</v>
      </c>
      <c r="F6289">
        <v>2002</v>
      </c>
      <c r="G6289" t="s">
        <v>340</v>
      </c>
      <c r="H6289" t="s">
        <v>341</v>
      </c>
      <c r="I6289" t="s">
        <v>77</v>
      </c>
      <c r="J6289">
        <v>1</v>
      </c>
      <c r="M6289">
        <v>350</v>
      </c>
      <c r="O6289">
        <v>350</v>
      </c>
    </row>
    <row r="6290" spans="1:16" x14ac:dyDescent="0.2">
      <c r="A6290" s="11" t="str">
        <f t="shared" si="297"/>
        <v>2003AFG47340012501650</v>
      </c>
      <c r="B6290" s="9" t="e">
        <f>VLOOKUP(A6290,disaster_type!$A$2:$L$60000,5,FALSE)</f>
        <v>#N/A</v>
      </c>
      <c r="C6290" s="9" t="str">
        <f>VLOOKUP(I6290,_readme!$A$25:$B$49,2,FALSE)</f>
        <v>Flood</v>
      </c>
      <c r="D6290" s="9" t="b">
        <f t="shared" si="298"/>
        <v>1</v>
      </c>
      <c r="E6290" s="8" t="str">
        <f t="shared" si="296"/>
        <v>Flood</v>
      </c>
      <c r="F6290">
        <v>2003</v>
      </c>
      <c r="G6290" t="s">
        <v>226</v>
      </c>
      <c r="H6290" t="s">
        <v>227</v>
      </c>
      <c r="I6290" t="s">
        <v>180</v>
      </c>
      <c r="J6290">
        <v>4</v>
      </c>
      <c r="K6290">
        <v>73</v>
      </c>
      <c r="M6290">
        <v>400</v>
      </c>
      <c r="N6290">
        <v>1250</v>
      </c>
      <c r="O6290">
        <v>1650</v>
      </c>
    </row>
    <row r="6291" spans="1:16" x14ac:dyDescent="0.2">
      <c r="A6291" s="11" t="str">
        <f t="shared" si="297"/>
        <v>2003AFG11110001001</v>
      </c>
      <c r="B6291" s="9" t="str">
        <f>VLOOKUP(A6291,disaster_type!$A$2:$L$60000,5,FALSE)</f>
        <v>Earthquake</v>
      </c>
      <c r="C6291" s="9" t="str">
        <f>VLOOKUP(I6291,_readme!$A$25:$B$49,2,FALSE)</f>
        <v>Earthquake</v>
      </c>
      <c r="D6291" s="9" t="b">
        <f t="shared" si="298"/>
        <v>0</v>
      </c>
      <c r="E6291" s="8" t="str">
        <f t="shared" si="296"/>
        <v>Earthquake</v>
      </c>
      <c r="F6291">
        <v>2003</v>
      </c>
      <c r="G6291" t="s">
        <v>226</v>
      </c>
      <c r="H6291" t="s">
        <v>227</v>
      </c>
      <c r="I6291" t="s">
        <v>28</v>
      </c>
      <c r="J6291">
        <v>1</v>
      </c>
      <c r="K6291">
        <v>1</v>
      </c>
      <c r="L6291">
        <v>1</v>
      </c>
      <c r="N6291">
        <v>1000</v>
      </c>
      <c r="O6291">
        <v>1001</v>
      </c>
    </row>
    <row r="6292" spans="1:16" x14ac:dyDescent="0.2">
      <c r="A6292" s="11" t="str">
        <f t="shared" si="297"/>
        <v>2003AFG463310020002103</v>
      </c>
      <c r="B6292" s="9" t="e">
        <f>VLOOKUP(A6292,disaster_type!$A$2:$L$60000,5,FALSE)</f>
        <v>#N/A</v>
      </c>
      <c r="C6292" s="9" t="str">
        <f>VLOOKUP(I6292,_readme!$A$25:$B$49,2,FALSE)</f>
        <v>Flood</v>
      </c>
      <c r="D6292" s="9" t="b">
        <f t="shared" si="298"/>
        <v>1</v>
      </c>
      <c r="E6292" s="8" t="str">
        <f t="shared" si="296"/>
        <v>Flood</v>
      </c>
      <c r="F6292">
        <v>2003</v>
      </c>
      <c r="G6292" t="s">
        <v>226</v>
      </c>
      <c r="H6292" t="s">
        <v>227</v>
      </c>
      <c r="I6292" t="s">
        <v>112</v>
      </c>
      <c r="J6292">
        <v>4</v>
      </c>
      <c r="K6292">
        <v>63</v>
      </c>
      <c r="L6292">
        <v>3</v>
      </c>
      <c r="M6292">
        <v>100</v>
      </c>
      <c r="N6292">
        <v>2000</v>
      </c>
      <c r="O6292">
        <v>2103</v>
      </c>
    </row>
    <row r="6293" spans="1:16" x14ac:dyDescent="0.2">
      <c r="A6293" s="11" t="str">
        <f t="shared" si="297"/>
        <v>2003DZA113</v>
      </c>
      <c r="B6293" s="9" t="str">
        <f>VLOOKUP(A6293,disaster_type!$A$2:$L$60000,5,FALSE)</f>
        <v>Storm</v>
      </c>
      <c r="C6293" s="9" t="e">
        <f>VLOOKUP(I6293,_readme!$A$25:$B$49,2,FALSE)</f>
        <v>#N/A</v>
      </c>
      <c r="D6293" s="9" t="b">
        <f t="shared" si="298"/>
        <v>0</v>
      </c>
      <c r="E6293" s="8" t="str">
        <f t="shared" si="296"/>
        <v>Storm</v>
      </c>
      <c r="F6293">
        <v>2003</v>
      </c>
      <c r="G6293" t="s">
        <v>92</v>
      </c>
      <c r="H6293" t="s">
        <v>93</v>
      </c>
      <c r="I6293" s="17" t="s">
        <v>487</v>
      </c>
      <c r="J6293">
        <v>1</v>
      </c>
      <c r="K6293">
        <v>13</v>
      </c>
    </row>
    <row r="6294" spans="1:16" x14ac:dyDescent="0.2">
      <c r="A6294" s="11" t="str">
        <f t="shared" si="297"/>
        <v>2003DZA22275104612000002104615000000</v>
      </c>
      <c r="B6294" s="9" t="str">
        <f>VLOOKUP(A6294,disaster_type!$A$2:$L$60000,5,FALSE)</f>
        <v>Earthquake</v>
      </c>
      <c r="C6294" s="9" t="str">
        <f>VLOOKUP(I6294,_readme!$A$25:$B$49,2,FALSE)</f>
        <v>Earthquake</v>
      </c>
      <c r="D6294" s="9" t="b">
        <f t="shared" si="298"/>
        <v>0</v>
      </c>
      <c r="E6294" s="8" t="str">
        <f t="shared" si="296"/>
        <v>Earthquake</v>
      </c>
      <c r="F6294">
        <v>2003</v>
      </c>
      <c r="G6294" t="s">
        <v>92</v>
      </c>
      <c r="H6294" t="s">
        <v>93</v>
      </c>
      <c r="I6294" t="s">
        <v>28</v>
      </c>
      <c r="J6294">
        <v>2</v>
      </c>
      <c r="K6294">
        <v>2275</v>
      </c>
      <c r="L6294">
        <v>10461</v>
      </c>
      <c r="N6294">
        <v>200000</v>
      </c>
      <c r="O6294">
        <v>210461</v>
      </c>
      <c r="P6294">
        <v>5000000</v>
      </c>
    </row>
    <row r="6295" spans="1:16" x14ac:dyDescent="0.2">
      <c r="A6295" s="11" t="str">
        <f t="shared" si="297"/>
        <v>2003DZA140</v>
      </c>
      <c r="B6295" s="9" t="str">
        <f>VLOOKUP(A6295,disaster_type!$A$2:$L$60000,5,FALSE)</f>
        <v xml:space="preserve">Extreme temperature </v>
      </c>
      <c r="C6295" s="9" t="str">
        <f>VLOOKUP(I6295,_readme!$A$25:$B$49,2,FALSE)</f>
        <v xml:space="preserve">Extreme temperature </v>
      </c>
      <c r="D6295" s="9" t="b">
        <f t="shared" si="298"/>
        <v>0</v>
      </c>
      <c r="E6295" s="8" t="str">
        <f t="shared" si="296"/>
        <v xml:space="preserve">Extreme temperature </v>
      </c>
      <c r="F6295">
        <v>2003</v>
      </c>
      <c r="G6295" t="s">
        <v>92</v>
      </c>
      <c r="H6295" t="s">
        <v>93</v>
      </c>
      <c r="I6295" t="s">
        <v>175</v>
      </c>
      <c r="J6295">
        <v>1</v>
      </c>
      <c r="K6295">
        <v>40</v>
      </c>
    </row>
    <row r="6296" spans="1:16" x14ac:dyDescent="0.2">
      <c r="A6296" s="11" t="str">
        <f t="shared" si="297"/>
        <v>2003DZA3415050</v>
      </c>
      <c r="B6296" s="9" t="str">
        <f>VLOOKUP(A6296,disaster_type!$A$2:$L$60000,5,FALSE)</f>
        <v>Flood</v>
      </c>
      <c r="C6296" s="9" t="str">
        <f>VLOOKUP(I6296,_readme!$A$25:$B$49,2,FALSE)</f>
        <v>Flood</v>
      </c>
      <c r="D6296" s="9" t="b">
        <f t="shared" si="298"/>
        <v>0</v>
      </c>
      <c r="E6296" s="8" t="str">
        <f t="shared" si="296"/>
        <v>Flood</v>
      </c>
      <c r="F6296">
        <v>2003</v>
      </c>
      <c r="G6296" t="s">
        <v>92</v>
      </c>
      <c r="H6296" t="s">
        <v>93</v>
      </c>
      <c r="I6296" t="s">
        <v>112</v>
      </c>
      <c r="J6296">
        <v>3</v>
      </c>
      <c r="K6296">
        <v>41</v>
      </c>
      <c r="L6296">
        <v>50</v>
      </c>
      <c r="O6296">
        <v>50</v>
      </c>
    </row>
    <row r="6297" spans="1:16" x14ac:dyDescent="0.2">
      <c r="A6297" s="11" t="str">
        <f t="shared" si="297"/>
        <v>2003ASM163350000</v>
      </c>
      <c r="B6297" s="9" t="str">
        <f>VLOOKUP(A6297,disaster_type!$A$2:$L$60000,5,FALSE)</f>
        <v>Flood</v>
      </c>
      <c r="C6297" s="9" t="str">
        <f>VLOOKUP(I6297,_readme!$A$25:$B$49,2,FALSE)</f>
        <v>Flood</v>
      </c>
      <c r="D6297" s="9" t="b">
        <f t="shared" si="298"/>
        <v>0</v>
      </c>
      <c r="E6297" s="8" t="str">
        <f t="shared" si="296"/>
        <v>Flood</v>
      </c>
      <c r="F6297">
        <v>2003</v>
      </c>
      <c r="G6297" t="s">
        <v>282</v>
      </c>
      <c r="H6297" t="s">
        <v>283</v>
      </c>
      <c r="I6297" t="s">
        <v>180</v>
      </c>
      <c r="J6297">
        <v>1</v>
      </c>
      <c r="K6297">
        <v>6</v>
      </c>
      <c r="L6297">
        <v>3</v>
      </c>
      <c r="O6297">
        <v>3</v>
      </c>
      <c r="P6297">
        <v>50000</v>
      </c>
    </row>
    <row r="6298" spans="1:16" x14ac:dyDescent="0.2">
      <c r="A6298" s="11" t="str">
        <f t="shared" si="297"/>
        <v>2003AGO215825825</v>
      </c>
      <c r="B6298" s="9" t="str">
        <f>VLOOKUP(A6298,disaster_type!$A$2:$L$60000,5,FALSE)</f>
        <v>Flood</v>
      </c>
      <c r="C6298" s="9" t="str">
        <f>VLOOKUP(I6298,_readme!$A$25:$B$49,2,FALSE)</f>
        <v>Flood</v>
      </c>
      <c r="D6298" s="9" t="b">
        <f t="shared" si="298"/>
        <v>0</v>
      </c>
      <c r="E6298" s="8" t="str">
        <f t="shared" si="296"/>
        <v>Flood</v>
      </c>
      <c r="F6298">
        <v>2003</v>
      </c>
      <c r="G6298" t="s">
        <v>362</v>
      </c>
      <c r="H6298" t="s">
        <v>363</v>
      </c>
      <c r="I6298" t="s">
        <v>112</v>
      </c>
      <c r="J6298">
        <v>2</v>
      </c>
      <c r="K6298">
        <v>15</v>
      </c>
      <c r="N6298">
        <v>825</v>
      </c>
      <c r="O6298">
        <v>825</v>
      </c>
    </row>
    <row r="6299" spans="1:16" x14ac:dyDescent="0.2">
      <c r="A6299" s="11" t="str">
        <f t="shared" si="297"/>
        <v>2003ARG112900900</v>
      </c>
      <c r="B6299" s="9" t="str">
        <f>VLOOKUP(A6299,disaster_type!$A$2:$L$60000,5,FALSE)</f>
        <v>Storm</v>
      </c>
      <c r="C6299" s="9" t="str">
        <f>VLOOKUP(I6299,_readme!$A$25:$B$49,2,FALSE)</f>
        <v>Storm</v>
      </c>
      <c r="D6299" s="9" t="b">
        <f t="shared" si="298"/>
        <v>0</v>
      </c>
      <c r="E6299" s="8" t="str">
        <f t="shared" ref="E6299:E6362" si="299">IF(D6299,C6299,B6299)</f>
        <v>Storm</v>
      </c>
      <c r="F6299">
        <v>2003</v>
      </c>
      <c r="G6299" t="s">
        <v>193</v>
      </c>
      <c r="H6299" t="s">
        <v>194</v>
      </c>
      <c r="I6299" t="s">
        <v>52</v>
      </c>
      <c r="J6299">
        <v>1</v>
      </c>
      <c r="K6299">
        <v>12</v>
      </c>
      <c r="M6299">
        <v>900</v>
      </c>
      <c r="O6299">
        <v>900</v>
      </c>
    </row>
    <row r="6300" spans="1:16" x14ac:dyDescent="0.2">
      <c r="A6300" s="11" t="str">
        <f t="shared" si="297"/>
        <v>2003ARG1120000</v>
      </c>
      <c r="B6300" s="9" t="str">
        <f>VLOOKUP(A6300,disaster_type!$A$2:$L$60000,5,FALSE)</f>
        <v>Drought</v>
      </c>
      <c r="C6300" s="9" t="str">
        <f>VLOOKUP(I6300,_readme!$A$25:$B$49,2,FALSE)</f>
        <v>Drought</v>
      </c>
      <c r="D6300" s="9" t="b">
        <f t="shared" si="298"/>
        <v>0</v>
      </c>
      <c r="E6300" s="8" t="str">
        <f t="shared" si="299"/>
        <v>Drought</v>
      </c>
      <c r="F6300">
        <v>2003</v>
      </c>
      <c r="G6300" t="s">
        <v>193</v>
      </c>
      <c r="H6300" t="s">
        <v>194</v>
      </c>
      <c r="I6300" t="s">
        <v>12</v>
      </c>
      <c r="J6300">
        <v>1</v>
      </c>
      <c r="P6300">
        <v>120000</v>
      </c>
    </row>
    <row r="6301" spans="1:16" x14ac:dyDescent="0.2">
      <c r="A6301" s="11" t="str">
        <f t="shared" si="297"/>
        <v>2003ARG227143000200001630001028210</v>
      </c>
      <c r="B6301" s="9" t="str">
        <f>VLOOKUP(A6301,disaster_type!$A$2:$L$60000,5,FALSE)</f>
        <v>Flood</v>
      </c>
      <c r="C6301" s="9" t="str">
        <f>VLOOKUP(I6301,_readme!$A$25:$B$49,2,FALSE)</f>
        <v>Flood</v>
      </c>
      <c r="D6301" s="9" t="b">
        <f t="shared" si="298"/>
        <v>0</v>
      </c>
      <c r="E6301" s="8" t="str">
        <f t="shared" si="299"/>
        <v>Flood</v>
      </c>
      <c r="F6301">
        <v>2003</v>
      </c>
      <c r="G6301" t="s">
        <v>193</v>
      </c>
      <c r="H6301" t="s">
        <v>194</v>
      </c>
      <c r="I6301" t="s">
        <v>112</v>
      </c>
      <c r="J6301">
        <v>2</v>
      </c>
      <c r="K6301">
        <v>27</v>
      </c>
      <c r="M6301">
        <v>143000</v>
      </c>
      <c r="N6301">
        <v>20000</v>
      </c>
      <c r="O6301">
        <v>163000</v>
      </c>
      <c r="P6301">
        <v>1028210</v>
      </c>
    </row>
    <row r="6302" spans="1:16" x14ac:dyDescent="0.2">
      <c r="A6302" s="11" t="str">
        <f t="shared" si="297"/>
        <v>2003AUS11</v>
      </c>
      <c r="B6302" s="9" t="e">
        <f>VLOOKUP(A6302,disaster_type!$A$2:$L$60000,5,FALSE)</f>
        <v>#N/A</v>
      </c>
      <c r="C6302" s="9" t="e">
        <f>VLOOKUP(I6302,_readme!$A$25:$B$49,2,FALSE)</f>
        <v>#N/A</v>
      </c>
      <c r="D6302" s="9" t="b">
        <f t="shared" si="298"/>
        <v>1</v>
      </c>
      <c r="E6302" s="8" t="e">
        <f t="shared" si="299"/>
        <v>#N/A</v>
      </c>
      <c r="F6302">
        <v>2003</v>
      </c>
      <c r="G6302" t="s">
        <v>181</v>
      </c>
      <c r="H6302" t="s">
        <v>182</v>
      </c>
      <c r="I6302" t="s">
        <v>17</v>
      </c>
      <c r="J6302">
        <v>1</v>
      </c>
      <c r="K6302">
        <v>1</v>
      </c>
    </row>
    <row r="6303" spans="1:16" x14ac:dyDescent="0.2">
      <c r="A6303" s="11" t="str">
        <f t="shared" si="297"/>
        <v>2003AUS4204030207093000</v>
      </c>
      <c r="B6303" s="9" t="e">
        <f>VLOOKUP(A6303,disaster_type!$A$2:$L$60000,5,FALSE)</f>
        <v>#N/A</v>
      </c>
      <c r="C6303" s="9" t="str">
        <f>VLOOKUP(I6303,_readme!$A$25:$B$49,2,FALSE)</f>
        <v>Storm</v>
      </c>
      <c r="D6303" s="9" t="b">
        <f t="shared" si="298"/>
        <v>1</v>
      </c>
      <c r="E6303" s="8" t="str">
        <f t="shared" si="299"/>
        <v>Storm</v>
      </c>
      <c r="F6303">
        <v>2003</v>
      </c>
      <c r="G6303" t="s">
        <v>181</v>
      </c>
      <c r="H6303" t="s">
        <v>182</v>
      </c>
      <c r="I6303" t="s">
        <v>52</v>
      </c>
      <c r="J6303">
        <v>4</v>
      </c>
      <c r="M6303">
        <v>2040</v>
      </c>
      <c r="N6303">
        <v>30</v>
      </c>
      <c r="O6303">
        <v>2070</v>
      </c>
      <c r="P6303">
        <v>93000</v>
      </c>
    </row>
    <row r="6304" spans="1:16" x14ac:dyDescent="0.2">
      <c r="A6304" s="11" t="str">
        <f t="shared" si="297"/>
        <v>2003AUS345045075000</v>
      </c>
      <c r="B6304" s="9" t="e">
        <f>VLOOKUP(A6304,disaster_type!$A$2:$L$60000,5,FALSE)</f>
        <v>#N/A</v>
      </c>
      <c r="C6304" s="9" t="str">
        <f>VLOOKUP(I6304,_readme!$A$25:$B$49,2,FALSE)</f>
        <v>Flood</v>
      </c>
      <c r="D6304" s="9" t="b">
        <f t="shared" si="298"/>
        <v>1</v>
      </c>
      <c r="E6304" s="8" t="str">
        <f t="shared" si="299"/>
        <v>Flood</v>
      </c>
      <c r="F6304">
        <v>2003</v>
      </c>
      <c r="G6304" t="s">
        <v>181</v>
      </c>
      <c r="H6304" t="s">
        <v>182</v>
      </c>
      <c r="I6304" t="s">
        <v>180</v>
      </c>
      <c r="J6304">
        <v>3</v>
      </c>
      <c r="M6304">
        <v>450</v>
      </c>
      <c r="O6304">
        <v>450</v>
      </c>
      <c r="P6304">
        <v>75000</v>
      </c>
    </row>
    <row r="6305" spans="1:16" x14ac:dyDescent="0.2">
      <c r="A6305" s="11" t="str">
        <f t="shared" si="297"/>
        <v>2003AUS1415025002650300000</v>
      </c>
      <c r="B6305" s="9" t="str">
        <f>VLOOKUP(A6305,disaster_type!$A$2:$L$60000,5,FALSE)</f>
        <v>Wildfire</v>
      </c>
      <c r="C6305" s="9" t="str">
        <f>VLOOKUP(I6305,_readme!$A$25:$B$49,2,FALSE)</f>
        <v>Wildfire</v>
      </c>
      <c r="D6305" s="9" t="b">
        <f t="shared" si="298"/>
        <v>0</v>
      </c>
      <c r="E6305" s="8" t="str">
        <f t="shared" si="299"/>
        <v>Wildfire</v>
      </c>
      <c r="F6305">
        <v>2003</v>
      </c>
      <c r="G6305" t="s">
        <v>181</v>
      </c>
      <c r="H6305" t="s">
        <v>182</v>
      </c>
      <c r="I6305" t="s">
        <v>111</v>
      </c>
      <c r="J6305">
        <v>1</v>
      </c>
      <c r="K6305">
        <v>4</v>
      </c>
      <c r="L6305">
        <v>150</v>
      </c>
      <c r="M6305">
        <v>2500</v>
      </c>
      <c r="O6305">
        <v>2650</v>
      </c>
      <c r="P6305">
        <v>300000</v>
      </c>
    </row>
    <row r="6306" spans="1:16" x14ac:dyDescent="0.2">
      <c r="A6306" s="11" t="str">
        <f t="shared" si="297"/>
        <v>2003AUS1120202000</v>
      </c>
      <c r="B6306" s="9" t="e">
        <f>VLOOKUP(A6306,disaster_type!$A$2:$L$60000,5,FALSE)</f>
        <v>#N/A</v>
      </c>
      <c r="C6306" s="9" t="str">
        <f>VLOOKUP(I6306,_readme!$A$25:$B$49,2,FALSE)</f>
        <v>Flood</v>
      </c>
      <c r="D6306" s="9" t="b">
        <f t="shared" si="298"/>
        <v>1</v>
      </c>
      <c r="E6306" s="8" t="str">
        <f t="shared" si="299"/>
        <v>Flood</v>
      </c>
      <c r="F6306">
        <v>2003</v>
      </c>
      <c r="G6306" t="s">
        <v>181</v>
      </c>
      <c r="H6306" t="s">
        <v>182</v>
      </c>
      <c r="I6306" t="s">
        <v>112</v>
      </c>
      <c r="J6306">
        <v>1</v>
      </c>
      <c r="K6306">
        <v>1</v>
      </c>
      <c r="M6306">
        <v>20</v>
      </c>
      <c r="O6306">
        <v>20</v>
      </c>
      <c r="P6306">
        <v>2000</v>
      </c>
    </row>
    <row r="6307" spans="1:16" x14ac:dyDescent="0.2">
      <c r="A6307" s="11" t="str">
        <f t="shared" si="297"/>
        <v>2003AUS166</v>
      </c>
      <c r="B6307" s="9" t="str">
        <f>VLOOKUP(A6307,disaster_type!$A$2:$L$60000,5,FALSE)</f>
        <v>Epidemic</v>
      </c>
      <c r="C6307" s="9" t="str">
        <f>VLOOKUP(I6307,_readme!$A$25:$B$49,2,FALSE)</f>
        <v>Epidemic</v>
      </c>
      <c r="D6307" s="9" t="b">
        <f t="shared" si="298"/>
        <v>0</v>
      </c>
      <c r="E6307" s="8" t="str">
        <f t="shared" si="299"/>
        <v>Epidemic</v>
      </c>
      <c r="F6307">
        <v>2003</v>
      </c>
      <c r="G6307" t="s">
        <v>181</v>
      </c>
      <c r="H6307" t="s">
        <v>182</v>
      </c>
      <c r="I6307" t="s">
        <v>18</v>
      </c>
      <c r="J6307">
        <v>1</v>
      </c>
      <c r="M6307">
        <v>6</v>
      </c>
      <c r="O6307">
        <v>6</v>
      </c>
    </row>
    <row r="6308" spans="1:16" x14ac:dyDescent="0.2">
      <c r="A6308" s="11" t="str">
        <f t="shared" si="297"/>
        <v>2003AUT1345280000</v>
      </c>
      <c r="B6308" s="9" t="str">
        <f>VLOOKUP(A6308,disaster_type!$A$2:$L$60000,5,FALSE)</f>
        <v xml:space="preserve">Extreme temperature </v>
      </c>
      <c r="C6308" s="9" t="str">
        <f>VLOOKUP(I6308,_readme!$A$25:$B$49,2,FALSE)</f>
        <v xml:space="preserve">Extreme temperature </v>
      </c>
      <c r="D6308" s="9" t="b">
        <f t="shared" si="298"/>
        <v>0</v>
      </c>
      <c r="E6308" s="8" t="str">
        <f t="shared" si="299"/>
        <v xml:space="preserve">Extreme temperature </v>
      </c>
      <c r="F6308">
        <v>2003</v>
      </c>
      <c r="G6308" t="s">
        <v>214</v>
      </c>
      <c r="H6308" t="s">
        <v>215</v>
      </c>
      <c r="I6308" t="s">
        <v>175</v>
      </c>
      <c r="J6308">
        <v>1</v>
      </c>
      <c r="K6308">
        <v>345</v>
      </c>
      <c r="P6308">
        <v>280000</v>
      </c>
    </row>
    <row r="6309" spans="1:16" x14ac:dyDescent="0.2">
      <c r="A6309" s="11" t="str">
        <f t="shared" si="297"/>
        <v>2003AZE13000015003150055000</v>
      </c>
      <c r="B6309" s="9" t="str">
        <f>VLOOKUP(A6309,disaster_type!$A$2:$L$60000,5,FALSE)</f>
        <v>Flood</v>
      </c>
      <c r="C6309" s="9" t="str">
        <f>VLOOKUP(I6309,_readme!$A$25:$B$49,2,FALSE)</f>
        <v>Flood</v>
      </c>
      <c r="D6309" s="9" t="b">
        <f t="shared" si="298"/>
        <v>0</v>
      </c>
      <c r="E6309" s="8" t="str">
        <f t="shared" si="299"/>
        <v>Flood</v>
      </c>
      <c r="F6309">
        <v>2003</v>
      </c>
      <c r="G6309" t="s">
        <v>431</v>
      </c>
      <c r="H6309" t="s">
        <v>432</v>
      </c>
      <c r="I6309" t="s">
        <v>112</v>
      </c>
      <c r="J6309">
        <v>1</v>
      </c>
      <c r="M6309">
        <v>30000</v>
      </c>
      <c r="N6309">
        <v>1500</v>
      </c>
      <c r="O6309">
        <v>31500</v>
      </c>
      <c r="P6309">
        <v>55000</v>
      </c>
    </row>
    <row r="6310" spans="1:16" x14ac:dyDescent="0.2">
      <c r="A6310" s="11" t="str">
        <f t="shared" si="297"/>
        <v>2003BGD192020</v>
      </c>
      <c r="B6310" s="9" t="e">
        <f>VLOOKUP(A6310,disaster_type!$A$2:$L$60000,5,FALSE)</f>
        <v>#N/A</v>
      </c>
      <c r="C6310" s="9" t="e">
        <f>VLOOKUP(I6310,_readme!$A$25:$B$49,2,FALSE)</f>
        <v>#N/A</v>
      </c>
      <c r="D6310" s="9" t="b">
        <f t="shared" si="298"/>
        <v>1</v>
      </c>
      <c r="E6310" s="8" t="e">
        <f t="shared" si="299"/>
        <v>#N/A</v>
      </c>
      <c r="F6310">
        <v>2003</v>
      </c>
      <c r="G6310" t="s">
        <v>53</v>
      </c>
      <c r="H6310" t="s">
        <v>54</v>
      </c>
      <c r="I6310" t="s">
        <v>17</v>
      </c>
      <c r="J6310">
        <v>1</v>
      </c>
      <c r="K6310">
        <v>9</v>
      </c>
      <c r="L6310">
        <v>20</v>
      </c>
      <c r="O6310">
        <v>20</v>
      </c>
    </row>
    <row r="6311" spans="1:16" x14ac:dyDescent="0.2">
      <c r="A6311" s="11" t="str">
        <f t="shared" si="297"/>
        <v>2003BGD1153200200</v>
      </c>
      <c r="B6311" s="9" t="e">
        <f>VLOOKUP(A6311,disaster_type!$A$2:$L$60000,5,FALSE)</f>
        <v>#N/A</v>
      </c>
      <c r="C6311" s="9" t="str">
        <f>VLOOKUP(I6311,_readme!$A$25:$B$49,2,FALSE)</f>
        <v xml:space="preserve">Extreme temperature </v>
      </c>
      <c r="D6311" s="9" t="b">
        <f t="shared" si="298"/>
        <v>1</v>
      </c>
      <c r="E6311" s="8" t="str">
        <f t="shared" si="299"/>
        <v xml:space="preserve">Extreme temperature </v>
      </c>
      <c r="F6311">
        <v>2003</v>
      </c>
      <c r="G6311" t="s">
        <v>53</v>
      </c>
      <c r="H6311" t="s">
        <v>54</v>
      </c>
      <c r="I6311" t="s">
        <v>213</v>
      </c>
      <c r="J6311">
        <v>1</v>
      </c>
      <c r="K6311">
        <v>153</v>
      </c>
      <c r="L6311">
        <v>200</v>
      </c>
      <c r="O6311">
        <v>200</v>
      </c>
    </row>
    <row r="6312" spans="1:16" x14ac:dyDescent="0.2">
      <c r="A6312" s="11" t="str">
        <f t="shared" si="297"/>
        <v>2003BGD165500000500000</v>
      </c>
      <c r="B6312" s="9" t="e">
        <f>VLOOKUP(A6312,disaster_type!$A$2:$L$60000,5,FALSE)</f>
        <v>#N/A</v>
      </c>
      <c r="C6312" s="9" t="str">
        <f>VLOOKUP(I6312,_readme!$A$25:$B$49,2,FALSE)</f>
        <v>Flood</v>
      </c>
      <c r="D6312" s="9" t="b">
        <f t="shared" si="298"/>
        <v>1</v>
      </c>
      <c r="E6312" s="8" t="str">
        <f t="shared" si="299"/>
        <v>Flood</v>
      </c>
      <c r="F6312">
        <v>2003</v>
      </c>
      <c r="G6312" t="s">
        <v>53</v>
      </c>
      <c r="H6312" t="s">
        <v>54</v>
      </c>
      <c r="I6312" t="s">
        <v>180</v>
      </c>
      <c r="J6312">
        <v>1</v>
      </c>
      <c r="K6312">
        <v>65</v>
      </c>
      <c r="M6312">
        <v>500000</v>
      </c>
      <c r="O6312">
        <v>500000</v>
      </c>
    </row>
    <row r="6313" spans="1:16" x14ac:dyDescent="0.2">
      <c r="A6313" s="11" t="str">
        <f t="shared" si="297"/>
        <v>2003BGD122525002525</v>
      </c>
      <c r="B6313" s="9" t="str">
        <f>VLOOKUP(A6313,disaster_type!$A$2:$L$60000,5,FALSE)</f>
        <v>Earthquake</v>
      </c>
      <c r="C6313" s="9" t="str">
        <f>VLOOKUP(I6313,_readme!$A$25:$B$49,2,FALSE)</f>
        <v>Earthquake</v>
      </c>
      <c r="D6313" s="9" t="b">
        <f t="shared" si="298"/>
        <v>0</v>
      </c>
      <c r="E6313" s="8" t="str">
        <f t="shared" si="299"/>
        <v>Earthquake</v>
      </c>
      <c r="F6313">
        <v>2003</v>
      </c>
      <c r="G6313" t="s">
        <v>53</v>
      </c>
      <c r="H6313" t="s">
        <v>54</v>
      </c>
      <c r="I6313" t="s">
        <v>28</v>
      </c>
      <c r="J6313">
        <v>1</v>
      </c>
      <c r="K6313">
        <v>2</v>
      </c>
      <c r="L6313">
        <v>25</v>
      </c>
      <c r="M6313">
        <v>2500</v>
      </c>
      <c r="O6313">
        <v>2525</v>
      </c>
    </row>
    <row r="6314" spans="1:16" x14ac:dyDescent="0.2">
      <c r="A6314" s="11" t="str">
        <f t="shared" si="297"/>
        <v>2003BGD162</v>
      </c>
      <c r="B6314" s="9" t="e">
        <f>VLOOKUP(A6314,disaster_type!$A$2:$L$60000,5,FALSE)</f>
        <v>#N/A</v>
      </c>
      <c r="C6314" s="9" t="str">
        <f>VLOOKUP(I6314,_readme!$A$25:$B$49,2,FALSE)</f>
        <v xml:space="preserve">Extreme temperature </v>
      </c>
      <c r="D6314" s="9" t="b">
        <f t="shared" si="298"/>
        <v>1</v>
      </c>
      <c r="E6314" s="8" t="str">
        <f t="shared" si="299"/>
        <v xml:space="preserve">Extreme temperature </v>
      </c>
      <c r="F6314">
        <v>2003</v>
      </c>
      <c r="G6314" t="s">
        <v>53</v>
      </c>
      <c r="H6314" t="s">
        <v>54</v>
      </c>
      <c r="I6314" t="s">
        <v>175</v>
      </c>
      <c r="J6314">
        <v>1</v>
      </c>
      <c r="K6314">
        <v>62</v>
      </c>
    </row>
    <row r="6315" spans="1:16" x14ac:dyDescent="0.2">
      <c r="A6315" s="11" t="str">
        <f t="shared" si="297"/>
        <v>2003BGD11875000050000</v>
      </c>
      <c r="B6315" s="9" t="e">
        <f>VLOOKUP(A6315,disaster_type!$A$2:$L$60000,5,FALSE)</f>
        <v>#N/A</v>
      </c>
      <c r="C6315" s="9" t="str">
        <f>VLOOKUP(I6315,_readme!$A$25:$B$49,2,FALSE)</f>
        <v>Flood</v>
      </c>
      <c r="D6315" s="9" t="b">
        <f t="shared" si="298"/>
        <v>1</v>
      </c>
      <c r="E6315" s="8" t="str">
        <f t="shared" si="299"/>
        <v>Flood</v>
      </c>
      <c r="F6315">
        <v>2003</v>
      </c>
      <c r="G6315" t="s">
        <v>53</v>
      </c>
      <c r="H6315" t="s">
        <v>54</v>
      </c>
      <c r="I6315" t="s">
        <v>112</v>
      </c>
      <c r="J6315">
        <v>1</v>
      </c>
      <c r="K6315">
        <v>187</v>
      </c>
      <c r="M6315">
        <v>50000</v>
      </c>
      <c r="O6315">
        <v>50000</v>
      </c>
    </row>
    <row r="6316" spans="1:16" x14ac:dyDescent="0.2">
      <c r="A6316" s="11" t="str">
        <f t="shared" si="297"/>
        <v>2003BGD251400400</v>
      </c>
      <c r="B6316" s="9" t="e">
        <f>VLOOKUP(A6316,disaster_type!$A$2:$L$60000,5,FALSE)</f>
        <v>#N/A</v>
      </c>
      <c r="C6316" s="9" t="str">
        <f>VLOOKUP(I6316,_readme!$A$25:$B$49,2,FALSE)</f>
        <v>Storm</v>
      </c>
      <c r="D6316" s="9" t="b">
        <f t="shared" si="298"/>
        <v>1</v>
      </c>
      <c r="E6316" s="8" t="str">
        <f t="shared" si="299"/>
        <v>Storm</v>
      </c>
      <c r="F6316">
        <v>2003</v>
      </c>
      <c r="G6316" t="s">
        <v>53</v>
      </c>
      <c r="H6316" t="s">
        <v>54</v>
      </c>
      <c r="I6316" t="s">
        <v>24</v>
      </c>
      <c r="J6316">
        <v>2</v>
      </c>
      <c r="K6316">
        <v>51</v>
      </c>
      <c r="L6316">
        <v>400</v>
      </c>
      <c r="O6316">
        <v>400</v>
      </c>
    </row>
    <row r="6317" spans="1:16" x14ac:dyDescent="0.2">
      <c r="A6317" s="11" t="str">
        <f t="shared" si="297"/>
        <v>2003BEL11175</v>
      </c>
      <c r="B6317" s="9" t="str">
        <f>VLOOKUP(A6317,disaster_type!$A$2:$L$60000,5,FALSE)</f>
        <v xml:space="preserve">Extreme temperature </v>
      </c>
      <c r="C6317" s="9" t="str">
        <f>VLOOKUP(I6317,_readme!$A$25:$B$49,2,FALSE)</f>
        <v xml:space="preserve">Extreme temperature </v>
      </c>
      <c r="D6317" s="9" t="b">
        <f t="shared" si="298"/>
        <v>0</v>
      </c>
      <c r="E6317" s="8" t="str">
        <f t="shared" si="299"/>
        <v xml:space="preserve">Extreme temperature </v>
      </c>
      <c r="F6317">
        <v>2003</v>
      </c>
      <c r="G6317" t="s">
        <v>61</v>
      </c>
      <c r="H6317" t="s">
        <v>62</v>
      </c>
      <c r="I6317" t="s">
        <v>175</v>
      </c>
      <c r="J6317">
        <v>1</v>
      </c>
      <c r="K6317">
        <v>1175</v>
      </c>
    </row>
    <row r="6318" spans="1:16" x14ac:dyDescent="0.2">
      <c r="A6318" s="11" t="str">
        <f t="shared" si="297"/>
        <v>2003BEL1</v>
      </c>
      <c r="B6318" s="9" t="str">
        <f>VLOOKUP(A6318,disaster_type!$A$2:$L$60000,5,FALSE)</f>
        <v>Flood</v>
      </c>
      <c r="C6318" s="9" t="str">
        <f>VLOOKUP(I6318,_readme!$A$25:$B$49,2,FALSE)</f>
        <v>Flood</v>
      </c>
      <c r="D6318" s="9" t="b">
        <f t="shared" si="298"/>
        <v>0</v>
      </c>
      <c r="E6318" s="8" t="str">
        <f t="shared" si="299"/>
        <v>Flood</v>
      </c>
      <c r="F6318">
        <v>2003</v>
      </c>
      <c r="G6318" t="s">
        <v>61</v>
      </c>
      <c r="H6318" t="s">
        <v>62</v>
      </c>
      <c r="I6318" t="s">
        <v>112</v>
      </c>
      <c r="J6318">
        <v>1</v>
      </c>
    </row>
    <row r="6319" spans="1:16" x14ac:dyDescent="0.2">
      <c r="A6319" s="11" t="str">
        <f t="shared" si="297"/>
        <v>2003BEN13265265</v>
      </c>
      <c r="B6319" s="9" t="str">
        <f>VLOOKUP(A6319,disaster_type!$A$2:$L$60000,5,FALSE)</f>
        <v>Epidemic</v>
      </c>
      <c r="C6319" s="9" t="str">
        <f>VLOOKUP(I6319,_readme!$A$25:$B$49,2,FALSE)</f>
        <v>Epidemic</v>
      </c>
      <c r="D6319" s="9" t="b">
        <f t="shared" si="298"/>
        <v>0</v>
      </c>
      <c r="E6319" s="8" t="str">
        <f t="shared" si="299"/>
        <v>Epidemic</v>
      </c>
      <c r="F6319">
        <v>2003</v>
      </c>
      <c r="G6319" t="s">
        <v>312</v>
      </c>
      <c r="H6319" t="s">
        <v>313</v>
      </c>
      <c r="I6319" t="s">
        <v>77</v>
      </c>
      <c r="J6319">
        <v>1</v>
      </c>
      <c r="K6319">
        <v>3</v>
      </c>
      <c r="M6319">
        <v>265</v>
      </c>
      <c r="O6319">
        <v>265</v>
      </c>
    </row>
    <row r="6320" spans="1:16" x14ac:dyDescent="0.2">
      <c r="A6320" s="11" t="str">
        <f t="shared" si="297"/>
        <v>2003BMU14300000</v>
      </c>
      <c r="B6320" s="9" t="str">
        <f>VLOOKUP(A6320,disaster_type!$A$2:$L$60000,5,FALSE)</f>
        <v>Storm</v>
      </c>
      <c r="C6320" s="9" t="str">
        <f>VLOOKUP(I6320,_readme!$A$25:$B$49,2,FALSE)</f>
        <v>Storm</v>
      </c>
      <c r="D6320" s="9" t="b">
        <f t="shared" si="298"/>
        <v>0</v>
      </c>
      <c r="E6320" s="8" t="str">
        <f t="shared" si="299"/>
        <v>Storm</v>
      </c>
      <c r="F6320">
        <v>2003</v>
      </c>
      <c r="G6320" t="s">
        <v>201</v>
      </c>
      <c r="H6320" t="s">
        <v>202</v>
      </c>
      <c r="I6320" t="s">
        <v>24</v>
      </c>
      <c r="J6320">
        <v>1</v>
      </c>
      <c r="K6320">
        <v>4</v>
      </c>
      <c r="P6320">
        <v>300000</v>
      </c>
    </row>
    <row r="6321" spans="1:16" x14ac:dyDescent="0.2">
      <c r="A6321" s="11" t="str">
        <f t="shared" si="297"/>
        <v>2003BOL142560006025</v>
      </c>
      <c r="B6321" s="9" t="e">
        <f>VLOOKUP(A6321,disaster_type!$A$2:$L$60000,5,FALSE)</f>
        <v>#N/A</v>
      </c>
      <c r="C6321" s="9" t="str">
        <f>VLOOKUP(I6321,_readme!$A$25:$B$49,2,FALSE)</f>
        <v>Flood</v>
      </c>
      <c r="D6321" s="9" t="b">
        <f t="shared" si="298"/>
        <v>1</v>
      </c>
      <c r="E6321" s="8" t="str">
        <f t="shared" si="299"/>
        <v>Flood</v>
      </c>
      <c r="F6321">
        <v>2003</v>
      </c>
      <c r="G6321" t="s">
        <v>274</v>
      </c>
      <c r="H6321" t="s">
        <v>275</v>
      </c>
      <c r="I6321" t="s">
        <v>180</v>
      </c>
      <c r="J6321">
        <v>1</v>
      </c>
      <c r="K6321">
        <v>4</v>
      </c>
      <c r="L6321">
        <v>25</v>
      </c>
      <c r="M6321">
        <v>6000</v>
      </c>
      <c r="O6321">
        <v>6025</v>
      </c>
    </row>
    <row r="6322" spans="1:16" x14ac:dyDescent="0.2">
      <c r="A6322" s="11" t="str">
        <f t="shared" si="297"/>
        <v>2003BOL169116903001001</v>
      </c>
      <c r="B6322" s="9" t="str">
        <f>VLOOKUP(A6322,disaster_type!$A$2:$L$60000,5,FALSE)</f>
        <v>Landslide</v>
      </c>
      <c r="C6322" s="9" t="str">
        <f>VLOOKUP(I6322,_readme!$A$25:$B$49,2,FALSE)</f>
        <v>Landslide</v>
      </c>
      <c r="D6322" s="9" t="b">
        <f t="shared" si="298"/>
        <v>0</v>
      </c>
      <c r="E6322" s="8" t="str">
        <f t="shared" si="299"/>
        <v>Landslide</v>
      </c>
      <c r="F6322">
        <v>2003</v>
      </c>
      <c r="G6322" t="s">
        <v>274</v>
      </c>
      <c r="H6322" t="s">
        <v>275</v>
      </c>
      <c r="I6322" t="s">
        <v>80</v>
      </c>
      <c r="J6322">
        <v>1</v>
      </c>
      <c r="K6322">
        <v>69</v>
      </c>
      <c r="L6322">
        <v>11</v>
      </c>
      <c r="M6322">
        <v>690</v>
      </c>
      <c r="N6322">
        <v>300</v>
      </c>
      <c r="O6322">
        <v>1001</v>
      </c>
    </row>
    <row r="6323" spans="1:16" x14ac:dyDescent="0.2">
      <c r="A6323" s="11" t="str">
        <f t="shared" si="297"/>
        <v>2003BOL27044150010000515041000</v>
      </c>
      <c r="B6323" s="9" t="e">
        <f>VLOOKUP(A6323,disaster_type!$A$2:$L$60000,5,FALSE)</f>
        <v>#N/A</v>
      </c>
      <c r="C6323" s="9" t="str">
        <f>VLOOKUP(I6323,_readme!$A$25:$B$49,2,FALSE)</f>
        <v>Flood</v>
      </c>
      <c r="D6323" s="9" t="b">
        <f t="shared" si="298"/>
        <v>1</v>
      </c>
      <c r="E6323" s="8" t="str">
        <f t="shared" si="299"/>
        <v>Flood</v>
      </c>
      <c r="F6323">
        <v>2003</v>
      </c>
      <c r="G6323" t="s">
        <v>274</v>
      </c>
      <c r="H6323" t="s">
        <v>275</v>
      </c>
      <c r="I6323" t="s">
        <v>112</v>
      </c>
      <c r="J6323">
        <v>2</v>
      </c>
      <c r="K6323">
        <v>70</v>
      </c>
      <c r="L6323">
        <v>4</v>
      </c>
      <c r="M6323">
        <v>41500</v>
      </c>
      <c r="N6323">
        <v>10000</v>
      </c>
      <c r="O6323">
        <v>51504</v>
      </c>
      <c r="P6323">
        <v>1000</v>
      </c>
    </row>
    <row r="6324" spans="1:16" x14ac:dyDescent="0.2">
      <c r="A6324" s="11" t="str">
        <f t="shared" si="297"/>
        <v>2003BIH16257562575140000</v>
      </c>
      <c r="B6324" s="9" t="str">
        <f>VLOOKUP(A6324,disaster_type!$A$2:$L$60000,5,FALSE)</f>
        <v>Drought</v>
      </c>
      <c r="C6324" s="9" t="str">
        <f>VLOOKUP(I6324,_readme!$A$25:$B$49,2,FALSE)</f>
        <v>Drought</v>
      </c>
      <c r="D6324" s="9" t="b">
        <f t="shared" si="298"/>
        <v>0</v>
      </c>
      <c r="E6324" s="8" t="str">
        <f t="shared" si="299"/>
        <v>Drought</v>
      </c>
      <c r="F6324">
        <v>2003</v>
      </c>
      <c r="G6324" t="s">
        <v>454</v>
      </c>
      <c r="H6324" t="s">
        <v>455</v>
      </c>
      <c r="I6324" t="s">
        <v>12</v>
      </c>
      <c r="J6324">
        <v>1</v>
      </c>
      <c r="M6324">
        <v>62575</v>
      </c>
      <c r="O6324">
        <v>62575</v>
      </c>
      <c r="P6324">
        <v>140000</v>
      </c>
    </row>
    <row r="6325" spans="1:16" x14ac:dyDescent="0.2">
      <c r="A6325" s="11" t="str">
        <f t="shared" si="297"/>
        <v>2003BRA525557118000187410205981303000</v>
      </c>
      <c r="B6325" s="9" t="str">
        <f>VLOOKUP(A6325,disaster_type!$A$2:$L$60000,5,FALSE)</f>
        <v>Flood</v>
      </c>
      <c r="C6325" s="9" t="str">
        <f>VLOOKUP(I6325,_readme!$A$25:$B$49,2,FALSE)</f>
        <v>Flood</v>
      </c>
      <c r="D6325" s="9" t="b">
        <f t="shared" si="298"/>
        <v>0</v>
      </c>
      <c r="E6325" s="8" t="str">
        <f t="shared" si="299"/>
        <v>Flood</v>
      </c>
      <c r="F6325">
        <v>2003</v>
      </c>
      <c r="G6325" t="s">
        <v>203</v>
      </c>
      <c r="H6325" t="s">
        <v>204</v>
      </c>
      <c r="I6325" t="s">
        <v>112</v>
      </c>
      <c r="J6325">
        <v>5</v>
      </c>
      <c r="K6325">
        <v>255</v>
      </c>
      <c r="L6325">
        <v>571</v>
      </c>
      <c r="M6325">
        <v>18000</v>
      </c>
      <c r="N6325">
        <v>187410</v>
      </c>
      <c r="O6325">
        <v>205981</v>
      </c>
      <c r="P6325">
        <v>303000</v>
      </c>
    </row>
    <row r="6326" spans="1:16" x14ac:dyDescent="0.2">
      <c r="A6326" s="11" t="str">
        <f t="shared" si="297"/>
        <v>2003BFA1105871467146</v>
      </c>
      <c r="B6326" s="9" t="str">
        <f>VLOOKUP(A6326,disaster_type!$A$2:$L$60000,5,FALSE)</f>
        <v>Epidemic</v>
      </c>
      <c r="C6326" s="9" t="str">
        <f>VLOOKUP(I6326,_readme!$A$25:$B$49,2,FALSE)</f>
        <v>Epidemic</v>
      </c>
      <c r="D6326" s="9" t="b">
        <f t="shared" si="298"/>
        <v>0</v>
      </c>
      <c r="E6326" s="8" t="str">
        <f t="shared" si="299"/>
        <v>Epidemic</v>
      </c>
      <c r="F6326">
        <v>2003</v>
      </c>
      <c r="G6326" t="s">
        <v>94</v>
      </c>
      <c r="H6326" t="s">
        <v>95</v>
      </c>
      <c r="I6326" t="s">
        <v>77</v>
      </c>
      <c r="J6326">
        <v>1</v>
      </c>
      <c r="K6326">
        <v>1058</v>
      </c>
      <c r="M6326">
        <v>7146</v>
      </c>
      <c r="O6326">
        <v>7146</v>
      </c>
    </row>
    <row r="6327" spans="1:16" x14ac:dyDescent="0.2">
      <c r="A6327" s="11" t="str">
        <f t="shared" si="297"/>
        <v>2003BFA11212012120</v>
      </c>
      <c r="B6327" s="9" t="str">
        <f>VLOOKUP(A6327,disaster_type!$A$2:$L$60000,5,FALSE)</f>
        <v>Flood</v>
      </c>
      <c r="C6327" s="9" t="str">
        <f>VLOOKUP(I6327,_readme!$A$25:$B$49,2,FALSE)</f>
        <v>Flood</v>
      </c>
      <c r="D6327" s="9" t="b">
        <f t="shared" si="298"/>
        <v>0</v>
      </c>
      <c r="E6327" s="8" t="str">
        <f t="shared" si="299"/>
        <v>Flood</v>
      </c>
      <c r="F6327">
        <v>2003</v>
      </c>
      <c r="G6327" t="s">
        <v>94</v>
      </c>
      <c r="H6327" t="s">
        <v>95</v>
      </c>
      <c r="I6327" t="s">
        <v>112</v>
      </c>
      <c r="J6327">
        <v>1</v>
      </c>
      <c r="N6327">
        <v>12120</v>
      </c>
      <c r="O6327">
        <v>12120</v>
      </c>
    </row>
    <row r="6328" spans="1:16" x14ac:dyDescent="0.2">
      <c r="A6328" s="11" t="str">
        <f t="shared" si="297"/>
        <v>2003BDI16230230</v>
      </c>
      <c r="B6328" s="9" t="str">
        <f>VLOOKUP(A6328,disaster_type!$A$2:$L$60000,5,FALSE)</f>
        <v>Epidemic</v>
      </c>
      <c r="C6328" s="9" t="str">
        <f>VLOOKUP(I6328,_readme!$A$25:$B$49,2,FALSE)</f>
        <v>Epidemic</v>
      </c>
      <c r="D6328" s="9" t="b">
        <f t="shared" si="298"/>
        <v>0</v>
      </c>
      <c r="E6328" s="8" t="str">
        <f t="shared" si="299"/>
        <v>Epidemic</v>
      </c>
      <c r="F6328">
        <v>2003</v>
      </c>
      <c r="G6328" t="s">
        <v>352</v>
      </c>
      <c r="H6328" t="s">
        <v>353</v>
      </c>
      <c r="I6328" t="s">
        <v>77</v>
      </c>
      <c r="J6328">
        <v>1</v>
      </c>
      <c r="K6328">
        <v>6</v>
      </c>
      <c r="M6328">
        <v>230</v>
      </c>
      <c r="O6328">
        <v>230</v>
      </c>
    </row>
    <row r="6329" spans="1:16" x14ac:dyDescent="0.2">
      <c r="A6329" s="11" t="str">
        <f t="shared" si="297"/>
        <v>2003BDI1</v>
      </c>
      <c r="B6329" s="9" t="str">
        <f>VLOOKUP(A6329,disaster_type!$A$2:$L$60000,5,FALSE)</f>
        <v>Drought</v>
      </c>
      <c r="C6329" s="9" t="str">
        <f>VLOOKUP(I6329,_readme!$A$25:$B$49,2,FALSE)</f>
        <v>Drought</v>
      </c>
      <c r="D6329" s="9" t="b">
        <f t="shared" si="298"/>
        <v>0</v>
      </c>
      <c r="E6329" s="8" t="str">
        <f t="shared" si="299"/>
        <v>Drought</v>
      </c>
      <c r="F6329">
        <v>2003</v>
      </c>
      <c r="G6329" t="s">
        <v>352</v>
      </c>
      <c r="H6329" t="s">
        <v>353</v>
      </c>
      <c r="I6329" t="s">
        <v>12</v>
      </c>
      <c r="J6329">
        <v>1</v>
      </c>
    </row>
    <row r="6330" spans="1:16" x14ac:dyDescent="0.2">
      <c r="A6330" s="11" t="str">
        <f t="shared" si="297"/>
        <v>2003CMR120100100</v>
      </c>
      <c r="B6330" s="9" t="str">
        <f>VLOOKUP(A6330,disaster_type!$A$2:$L$60000,5,FALSE)</f>
        <v>Landslide</v>
      </c>
      <c r="C6330" s="9" t="str">
        <f>VLOOKUP(I6330,_readme!$A$25:$B$49,2,FALSE)</f>
        <v>Landslide</v>
      </c>
      <c r="D6330" s="9" t="b">
        <f t="shared" si="298"/>
        <v>0</v>
      </c>
      <c r="E6330" s="8" t="str">
        <f t="shared" si="299"/>
        <v>Landslide</v>
      </c>
      <c r="F6330">
        <v>2003</v>
      </c>
      <c r="G6330" t="s">
        <v>320</v>
      </c>
      <c r="H6330" t="s">
        <v>321</v>
      </c>
      <c r="I6330" t="s">
        <v>80</v>
      </c>
      <c r="J6330">
        <v>1</v>
      </c>
      <c r="K6330">
        <v>20</v>
      </c>
      <c r="N6330">
        <v>100</v>
      </c>
      <c r="O6330">
        <v>100</v>
      </c>
    </row>
    <row r="6331" spans="1:16" x14ac:dyDescent="0.2">
      <c r="A6331" s="11" t="str">
        <f t="shared" si="297"/>
        <v>2003CAN140040010000</v>
      </c>
      <c r="B6331" s="9" t="e">
        <f>VLOOKUP(A6331,disaster_type!$A$2:$L$60000,5,FALSE)</f>
        <v>#N/A</v>
      </c>
      <c r="C6331" s="9" t="str">
        <f>VLOOKUP(I6331,_readme!$A$25:$B$49,2,FALSE)</f>
        <v>Flood</v>
      </c>
      <c r="D6331" s="9" t="b">
        <f t="shared" si="298"/>
        <v>1</v>
      </c>
      <c r="E6331" s="8" t="str">
        <f t="shared" si="299"/>
        <v>Flood</v>
      </c>
      <c r="F6331">
        <v>2003</v>
      </c>
      <c r="G6331" t="s">
        <v>43</v>
      </c>
      <c r="H6331" t="s">
        <v>44</v>
      </c>
      <c r="I6331" t="s">
        <v>180</v>
      </c>
      <c r="J6331">
        <v>1</v>
      </c>
      <c r="M6331">
        <v>400</v>
      </c>
      <c r="O6331">
        <v>400</v>
      </c>
      <c r="P6331">
        <v>10000</v>
      </c>
    </row>
    <row r="6332" spans="1:16" x14ac:dyDescent="0.2">
      <c r="A6332" s="11" t="str">
        <f t="shared" si="297"/>
        <v>2003CAN11545000</v>
      </c>
      <c r="B6332" s="9" t="str">
        <f>VLOOKUP(A6332,disaster_type!$A$2:$L$60000,5,FALSE)</f>
        <v>Wildfire</v>
      </c>
      <c r="C6332" s="9" t="str">
        <f>VLOOKUP(I6332,_readme!$A$25:$B$49,2,FALSE)</f>
        <v>Wildfire</v>
      </c>
      <c r="D6332" s="9" t="b">
        <f t="shared" si="298"/>
        <v>0</v>
      </c>
      <c r="E6332" s="8" t="str">
        <f t="shared" si="299"/>
        <v>Wildfire</v>
      </c>
      <c r="F6332">
        <v>2003</v>
      </c>
      <c r="G6332" t="s">
        <v>43</v>
      </c>
      <c r="H6332" t="s">
        <v>44</v>
      </c>
      <c r="I6332" t="s">
        <v>111</v>
      </c>
      <c r="J6332">
        <v>1</v>
      </c>
      <c r="K6332">
        <v>1</v>
      </c>
      <c r="P6332">
        <v>545000</v>
      </c>
    </row>
    <row r="6333" spans="1:16" x14ac:dyDescent="0.2">
      <c r="A6333" s="11" t="str">
        <f t="shared" si="297"/>
        <v>2003CAN342070207025000</v>
      </c>
      <c r="B6333" s="9" t="e">
        <f>VLOOKUP(A6333,disaster_type!$A$2:$L$60000,5,FALSE)</f>
        <v>#N/A</v>
      </c>
      <c r="C6333" s="9" t="str">
        <f>VLOOKUP(I6333,_readme!$A$25:$B$49,2,FALSE)</f>
        <v>Flood</v>
      </c>
      <c r="D6333" s="9" t="b">
        <f t="shared" si="298"/>
        <v>1</v>
      </c>
      <c r="E6333" s="8" t="str">
        <f t="shared" si="299"/>
        <v>Flood</v>
      </c>
      <c r="F6333">
        <v>2003</v>
      </c>
      <c r="G6333" t="s">
        <v>43</v>
      </c>
      <c r="H6333" t="s">
        <v>44</v>
      </c>
      <c r="I6333" t="s">
        <v>112</v>
      </c>
      <c r="J6333">
        <v>3</v>
      </c>
      <c r="K6333">
        <v>4</v>
      </c>
      <c r="M6333">
        <v>2070</v>
      </c>
      <c r="O6333">
        <v>2070</v>
      </c>
      <c r="P6333">
        <v>25000</v>
      </c>
    </row>
    <row r="6334" spans="1:16" x14ac:dyDescent="0.2">
      <c r="A6334" s="11" t="str">
        <f t="shared" si="297"/>
        <v>2003CAN22200200110000</v>
      </c>
      <c r="B6334" s="9" t="str">
        <f>VLOOKUP(A6334,disaster_type!$A$2:$L$60000,5,FALSE)</f>
        <v>Storm</v>
      </c>
      <c r="C6334" s="9" t="str">
        <f>VLOOKUP(I6334,_readme!$A$25:$B$49,2,FALSE)</f>
        <v>Storm</v>
      </c>
      <c r="D6334" s="9" t="b">
        <f t="shared" si="298"/>
        <v>0</v>
      </c>
      <c r="E6334" s="8" t="str">
        <f t="shared" si="299"/>
        <v>Storm</v>
      </c>
      <c r="F6334">
        <v>2003</v>
      </c>
      <c r="G6334" t="s">
        <v>43</v>
      </c>
      <c r="H6334" t="s">
        <v>44</v>
      </c>
      <c r="I6334" t="s">
        <v>24</v>
      </c>
      <c r="J6334">
        <v>2</v>
      </c>
      <c r="K6334">
        <v>2</v>
      </c>
      <c r="M6334">
        <v>200</v>
      </c>
      <c r="O6334">
        <v>200</v>
      </c>
      <c r="P6334">
        <v>110000</v>
      </c>
    </row>
    <row r="6335" spans="1:16" x14ac:dyDescent="0.2">
      <c r="A6335" s="11" t="str">
        <f t="shared" si="297"/>
        <v>2003CAN143208208</v>
      </c>
      <c r="B6335" s="9" t="str">
        <f>VLOOKUP(A6335,disaster_type!$A$2:$L$60000,5,FALSE)</f>
        <v>Epidemic</v>
      </c>
      <c r="C6335" s="9" t="str">
        <f>VLOOKUP(I6335,_readme!$A$25:$B$49,2,FALSE)</f>
        <v>Epidemic</v>
      </c>
      <c r="D6335" s="9" t="b">
        <f t="shared" si="298"/>
        <v>0</v>
      </c>
      <c r="E6335" s="8" t="str">
        <f t="shared" si="299"/>
        <v>Epidemic</v>
      </c>
      <c r="F6335">
        <v>2003</v>
      </c>
      <c r="G6335" t="s">
        <v>43</v>
      </c>
      <c r="H6335" t="s">
        <v>44</v>
      </c>
      <c r="I6335" t="s">
        <v>18</v>
      </c>
      <c r="J6335">
        <v>1</v>
      </c>
      <c r="K6335">
        <v>43</v>
      </c>
      <c r="M6335">
        <v>208</v>
      </c>
      <c r="O6335">
        <v>208</v>
      </c>
    </row>
    <row r="6336" spans="1:16" x14ac:dyDescent="0.2">
      <c r="A6336" s="11" t="str">
        <f t="shared" si="297"/>
        <v>2003CAF123379379</v>
      </c>
      <c r="B6336" s="9" t="str">
        <f>VLOOKUP(A6336,disaster_type!$A$2:$L$60000,5,FALSE)</f>
        <v>Epidemic</v>
      </c>
      <c r="C6336" s="9" t="str">
        <f>VLOOKUP(I6336,_readme!$A$25:$B$49,2,FALSE)</f>
        <v>Epidemic</v>
      </c>
      <c r="D6336" s="9" t="b">
        <f t="shared" si="298"/>
        <v>0</v>
      </c>
      <c r="E6336" s="8" t="str">
        <f t="shared" si="299"/>
        <v>Epidemic</v>
      </c>
      <c r="F6336">
        <v>2003</v>
      </c>
      <c r="G6336" t="s">
        <v>330</v>
      </c>
      <c r="H6336" t="s">
        <v>331</v>
      </c>
      <c r="I6336" t="s">
        <v>77</v>
      </c>
      <c r="J6336">
        <v>1</v>
      </c>
      <c r="K6336">
        <v>23</v>
      </c>
      <c r="M6336">
        <v>379</v>
      </c>
      <c r="O6336">
        <v>379</v>
      </c>
    </row>
    <row r="6337" spans="1:16" x14ac:dyDescent="0.2">
      <c r="A6337" s="11" t="str">
        <f t="shared" si="297"/>
        <v>2003CAF1240240</v>
      </c>
      <c r="B6337" s="9" t="str">
        <f>VLOOKUP(A6337,disaster_type!$A$2:$L$60000,5,FALSE)</f>
        <v>Flood</v>
      </c>
      <c r="C6337" s="9" t="str">
        <f>VLOOKUP(I6337,_readme!$A$25:$B$49,2,FALSE)</f>
        <v>Flood</v>
      </c>
      <c r="D6337" s="9" t="b">
        <f t="shared" si="298"/>
        <v>0</v>
      </c>
      <c r="E6337" s="8" t="str">
        <f t="shared" si="299"/>
        <v>Flood</v>
      </c>
      <c r="F6337">
        <v>2003</v>
      </c>
      <c r="G6337" t="s">
        <v>330</v>
      </c>
      <c r="H6337" t="s">
        <v>331</v>
      </c>
      <c r="I6337" t="s">
        <v>180</v>
      </c>
      <c r="J6337">
        <v>1</v>
      </c>
      <c r="N6337">
        <v>240</v>
      </c>
      <c r="O6337">
        <v>240</v>
      </c>
    </row>
    <row r="6338" spans="1:16" x14ac:dyDescent="0.2">
      <c r="A6338" s="11" t="str">
        <f t="shared" si="297"/>
        <v>2003TCD111131131</v>
      </c>
      <c r="B6338" s="9" t="str">
        <f>VLOOKUP(A6338,disaster_type!$A$2:$L$60000,5,FALSE)</f>
        <v>Epidemic</v>
      </c>
      <c r="C6338" s="9" t="str">
        <f>VLOOKUP(I6338,_readme!$A$25:$B$49,2,FALSE)</f>
        <v>Epidemic</v>
      </c>
      <c r="D6338" s="9" t="b">
        <f t="shared" si="298"/>
        <v>0</v>
      </c>
      <c r="E6338" s="8" t="str">
        <f t="shared" si="299"/>
        <v>Epidemic</v>
      </c>
      <c r="F6338">
        <v>2003</v>
      </c>
      <c r="G6338" t="s">
        <v>97</v>
      </c>
      <c r="H6338" t="s">
        <v>98</v>
      </c>
      <c r="I6338" t="s">
        <v>77</v>
      </c>
      <c r="J6338">
        <v>1</v>
      </c>
      <c r="K6338">
        <v>11</v>
      </c>
      <c r="M6338">
        <v>131</v>
      </c>
      <c r="O6338">
        <v>131</v>
      </c>
    </row>
    <row r="6339" spans="1:16" x14ac:dyDescent="0.2">
      <c r="A6339" s="11" t="str">
        <f t="shared" ref="A6339:A6402" si="300">F6339&amp;G6339&amp;J6339&amp;K6339&amp;L6339&amp;M6339&amp;N6339&amp;O6339&amp;P6339</f>
        <v>2003CHL1285285</v>
      </c>
      <c r="B6339" s="9" t="str">
        <f>VLOOKUP(A6339,disaster_type!$A$2:$L$60000,5,FALSE)</f>
        <v>Wildfire</v>
      </c>
      <c r="C6339" s="9" t="str">
        <f>VLOOKUP(I6339,_readme!$A$25:$B$49,2,FALSE)</f>
        <v>Wildfire</v>
      </c>
      <c r="D6339" s="9" t="b">
        <f t="shared" ref="D6339:D6402" si="301">ISNA(B6339)</f>
        <v>0</v>
      </c>
      <c r="E6339" s="8" t="str">
        <f t="shared" si="299"/>
        <v>Wildfire</v>
      </c>
      <c r="F6339">
        <v>2003</v>
      </c>
      <c r="G6339" t="s">
        <v>63</v>
      </c>
      <c r="H6339" t="s">
        <v>64</v>
      </c>
      <c r="I6339" t="s">
        <v>157</v>
      </c>
      <c r="J6339">
        <v>1</v>
      </c>
      <c r="N6339">
        <v>285</v>
      </c>
      <c r="O6339">
        <v>285</v>
      </c>
    </row>
    <row r="6340" spans="1:16" x14ac:dyDescent="0.2">
      <c r="A6340" s="11" t="str">
        <f t="shared" si="300"/>
        <v>2003CHN23262290000290262</v>
      </c>
      <c r="B6340" s="9" t="e">
        <f>VLOOKUP(A6340,disaster_type!$A$2:$L$60000,5,FALSE)</f>
        <v>#N/A</v>
      </c>
      <c r="C6340" s="9" t="str">
        <f>VLOOKUP(I6340,_readme!$A$25:$B$49,2,FALSE)</f>
        <v>Storm</v>
      </c>
      <c r="D6340" s="9" t="b">
        <f t="shared" si="301"/>
        <v>1</v>
      </c>
      <c r="E6340" s="8" t="str">
        <f t="shared" si="299"/>
        <v>Storm</v>
      </c>
      <c r="F6340">
        <v>2003</v>
      </c>
      <c r="G6340" t="s">
        <v>65</v>
      </c>
      <c r="H6340" t="s">
        <v>66</v>
      </c>
      <c r="I6340" t="s">
        <v>52</v>
      </c>
      <c r="J6340">
        <v>2</v>
      </c>
      <c r="K6340">
        <v>3</v>
      </c>
      <c r="L6340">
        <v>262</v>
      </c>
      <c r="M6340">
        <v>290000</v>
      </c>
      <c r="O6340">
        <v>290262</v>
      </c>
    </row>
    <row r="6341" spans="1:16" x14ac:dyDescent="0.2">
      <c r="A6341" s="11" t="str">
        <f t="shared" si="300"/>
        <v>2003CHN25100000051000000</v>
      </c>
      <c r="B6341" s="9" t="str">
        <f>VLOOKUP(A6341,disaster_type!$A$2:$L$60000,5,FALSE)</f>
        <v>Drought</v>
      </c>
      <c r="C6341" s="9" t="str">
        <f>VLOOKUP(I6341,_readme!$A$25:$B$49,2,FALSE)</f>
        <v>Drought</v>
      </c>
      <c r="D6341" s="9" t="b">
        <f t="shared" si="301"/>
        <v>0</v>
      </c>
      <c r="E6341" s="8" t="str">
        <f t="shared" si="299"/>
        <v>Drought</v>
      </c>
      <c r="F6341">
        <v>2003</v>
      </c>
      <c r="G6341" t="s">
        <v>65</v>
      </c>
      <c r="H6341" t="s">
        <v>66</v>
      </c>
      <c r="I6341" t="s">
        <v>12</v>
      </c>
      <c r="J6341">
        <v>2</v>
      </c>
      <c r="M6341">
        <v>51000000</v>
      </c>
      <c r="O6341">
        <v>51000000</v>
      </c>
    </row>
    <row r="6342" spans="1:16" x14ac:dyDescent="0.2">
      <c r="A6342" s="11" t="str">
        <f t="shared" si="300"/>
        <v>2003CHN1300300</v>
      </c>
      <c r="B6342" s="9" t="str">
        <f>VLOOKUP(A6342,disaster_type!$A$2:$L$60000,5,FALSE)</f>
        <v>Wildfire</v>
      </c>
      <c r="C6342" s="9" t="str">
        <f>VLOOKUP(I6342,_readme!$A$25:$B$49,2,FALSE)</f>
        <v>Wildfire</v>
      </c>
      <c r="D6342" s="9" t="b">
        <f t="shared" si="301"/>
        <v>0</v>
      </c>
      <c r="E6342" s="8" t="str">
        <f t="shared" si="299"/>
        <v>Wildfire</v>
      </c>
      <c r="F6342">
        <v>2003</v>
      </c>
      <c r="G6342" t="s">
        <v>65</v>
      </c>
      <c r="H6342" t="s">
        <v>66</v>
      </c>
      <c r="I6342" t="s">
        <v>111</v>
      </c>
      <c r="J6342">
        <v>1</v>
      </c>
      <c r="N6342">
        <v>300</v>
      </c>
      <c r="O6342">
        <v>300</v>
      </c>
    </row>
    <row r="6343" spans="1:16" x14ac:dyDescent="0.2">
      <c r="A6343" s="11" t="str">
        <f t="shared" si="300"/>
        <v>2003CHN11317595428100533309353146942500933</v>
      </c>
      <c r="B6343" s="9" t="str">
        <f>VLOOKUP(A6343,disaster_type!$A$2:$L$60000,5,FALSE)</f>
        <v>Earthquake</v>
      </c>
      <c r="C6343" s="9" t="str">
        <f>VLOOKUP(I6343,_readme!$A$25:$B$49,2,FALSE)</f>
        <v>Earthquake</v>
      </c>
      <c r="D6343" s="9" t="b">
        <f t="shared" si="301"/>
        <v>0</v>
      </c>
      <c r="E6343" s="8" t="str">
        <f t="shared" si="299"/>
        <v>Earthquake</v>
      </c>
      <c r="F6343">
        <v>2003</v>
      </c>
      <c r="G6343" t="s">
        <v>65</v>
      </c>
      <c r="H6343" t="s">
        <v>66</v>
      </c>
      <c r="I6343" t="s">
        <v>28</v>
      </c>
      <c r="J6343">
        <v>11</v>
      </c>
      <c r="K6343">
        <v>317</v>
      </c>
      <c r="L6343">
        <v>5954</v>
      </c>
      <c r="M6343">
        <v>2810053</v>
      </c>
      <c r="N6343">
        <v>330935</v>
      </c>
      <c r="O6343">
        <v>3146942</v>
      </c>
      <c r="P6343">
        <v>500933</v>
      </c>
    </row>
    <row r="6344" spans="1:16" x14ac:dyDescent="0.2">
      <c r="A6344" s="11" t="str">
        <f t="shared" si="300"/>
        <v>2003CHN252</v>
      </c>
      <c r="B6344" s="9" t="str">
        <f>VLOOKUP(A6344,disaster_type!$A$2:$L$60000,5,FALSE)</f>
        <v>Landslide</v>
      </c>
      <c r="C6344" s="9" t="str">
        <f>VLOOKUP(I6344,_readme!$A$25:$B$49,2,FALSE)</f>
        <v>Landslide</v>
      </c>
      <c r="D6344" s="9" t="b">
        <f t="shared" si="301"/>
        <v>0</v>
      </c>
      <c r="E6344" s="8" t="str">
        <f t="shared" si="299"/>
        <v>Landslide</v>
      </c>
      <c r="F6344">
        <v>2003</v>
      </c>
      <c r="G6344" t="s">
        <v>65</v>
      </c>
      <c r="H6344" t="s">
        <v>66</v>
      </c>
      <c r="I6344" t="s">
        <v>80</v>
      </c>
      <c r="J6344">
        <v>2</v>
      </c>
      <c r="K6344">
        <v>52</v>
      </c>
    </row>
    <row r="6345" spans="1:16" x14ac:dyDescent="0.2">
      <c r="A6345" s="11" t="str">
        <f t="shared" si="300"/>
        <v>2003CHN6662151260154368000140572615592498615329640</v>
      </c>
      <c r="B6345" s="9" t="str">
        <f>VLOOKUP(A6345,disaster_type!$A$2:$L$60000,5,FALSE)</f>
        <v>Flood</v>
      </c>
      <c r="C6345" s="9" t="str">
        <f>VLOOKUP(I6345,_readme!$A$25:$B$49,2,FALSE)</f>
        <v>Flood</v>
      </c>
      <c r="D6345" s="9" t="b">
        <f t="shared" si="301"/>
        <v>0</v>
      </c>
      <c r="E6345" s="8" t="str">
        <f t="shared" si="299"/>
        <v>Flood</v>
      </c>
      <c r="F6345">
        <v>2003</v>
      </c>
      <c r="G6345" t="s">
        <v>65</v>
      </c>
      <c r="H6345" t="s">
        <v>66</v>
      </c>
      <c r="I6345" t="s">
        <v>112</v>
      </c>
      <c r="J6345">
        <v>6</v>
      </c>
      <c r="K6345">
        <v>662</v>
      </c>
      <c r="L6345">
        <v>151260</v>
      </c>
      <c r="M6345">
        <v>154368000</v>
      </c>
      <c r="N6345">
        <v>1405726</v>
      </c>
      <c r="O6345">
        <v>155924986</v>
      </c>
      <c r="P6345">
        <v>15329640</v>
      </c>
    </row>
    <row r="6346" spans="1:16" x14ac:dyDescent="0.2">
      <c r="A6346" s="11" t="str">
        <f t="shared" si="300"/>
        <v>2003CHN35810209120000689259189945537938</v>
      </c>
      <c r="B6346" s="9" t="e">
        <f>VLOOKUP(A6346,disaster_type!$A$2:$L$60000,5,FALSE)</f>
        <v>#N/A</v>
      </c>
      <c r="C6346" s="9" t="str">
        <f>VLOOKUP(I6346,_readme!$A$25:$B$49,2,FALSE)</f>
        <v>Storm</v>
      </c>
      <c r="D6346" s="9" t="b">
        <f t="shared" si="301"/>
        <v>1</v>
      </c>
      <c r="E6346" s="8" t="str">
        <f t="shared" si="299"/>
        <v>Storm</v>
      </c>
      <c r="F6346">
        <v>2003</v>
      </c>
      <c r="G6346" t="s">
        <v>65</v>
      </c>
      <c r="H6346" t="s">
        <v>66</v>
      </c>
      <c r="I6346" t="s">
        <v>24</v>
      </c>
      <c r="J6346">
        <v>3</v>
      </c>
      <c r="K6346">
        <v>58</v>
      </c>
      <c r="L6346">
        <v>1020</v>
      </c>
      <c r="M6346">
        <v>9120000</v>
      </c>
      <c r="N6346">
        <v>68925</v>
      </c>
      <c r="O6346">
        <v>9189945</v>
      </c>
      <c r="P6346">
        <v>537938</v>
      </c>
    </row>
    <row r="6347" spans="1:16" x14ac:dyDescent="0.2">
      <c r="A6347" s="11" t="str">
        <f t="shared" si="300"/>
        <v>2003COL1351970060779</v>
      </c>
      <c r="B6347" s="9" t="str">
        <f>VLOOKUP(A6347,disaster_type!$A$2:$L$60000,5,FALSE)</f>
        <v>Landslide</v>
      </c>
      <c r="C6347" s="9" t="str">
        <f>VLOOKUP(I6347,_readme!$A$25:$B$49,2,FALSE)</f>
        <v>Landslide</v>
      </c>
      <c r="D6347" s="9" t="b">
        <f t="shared" si="301"/>
        <v>0</v>
      </c>
      <c r="E6347" s="8" t="str">
        <f t="shared" si="299"/>
        <v>Landslide</v>
      </c>
      <c r="F6347">
        <v>2003</v>
      </c>
      <c r="G6347" t="s">
        <v>67</v>
      </c>
      <c r="H6347" t="s">
        <v>68</v>
      </c>
      <c r="I6347" t="s">
        <v>80</v>
      </c>
      <c r="J6347">
        <v>1</v>
      </c>
      <c r="K6347">
        <v>35</v>
      </c>
      <c r="L6347">
        <v>19</v>
      </c>
      <c r="M6347">
        <v>700</v>
      </c>
      <c r="N6347">
        <v>60</v>
      </c>
      <c r="O6347">
        <v>779</v>
      </c>
    </row>
    <row r="6348" spans="1:16" x14ac:dyDescent="0.2">
      <c r="A6348" s="11" t="str">
        <f t="shared" si="300"/>
        <v>2003COL380573969539752</v>
      </c>
      <c r="B6348" s="9" t="str">
        <f>VLOOKUP(A6348,disaster_type!$A$2:$L$60000,5,FALSE)</f>
        <v>Flood</v>
      </c>
      <c r="C6348" s="9" t="str">
        <f>VLOOKUP(I6348,_readme!$A$25:$B$49,2,FALSE)</f>
        <v>Flood</v>
      </c>
      <c r="D6348" s="9" t="b">
        <f t="shared" si="301"/>
        <v>0</v>
      </c>
      <c r="E6348" s="8" t="str">
        <f t="shared" si="299"/>
        <v>Flood</v>
      </c>
      <c r="F6348">
        <v>2003</v>
      </c>
      <c r="G6348" t="s">
        <v>67</v>
      </c>
      <c r="H6348" t="s">
        <v>68</v>
      </c>
      <c r="I6348" t="s">
        <v>112</v>
      </c>
      <c r="J6348">
        <v>3</v>
      </c>
      <c r="K6348">
        <v>80</v>
      </c>
      <c r="L6348">
        <v>57</v>
      </c>
      <c r="M6348">
        <v>39695</v>
      </c>
      <c r="O6348">
        <v>39752</v>
      </c>
    </row>
    <row r="6349" spans="1:16" x14ac:dyDescent="0.2">
      <c r="A6349" s="11" t="str">
        <f t="shared" si="300"/>
        <v>2003COM1300300</v>
      </c>
      <c r="B6349" s="9" t="str">
        <f>VLOOKUP(A6349,disaster_type!$A$2:$L$60000,5,FALSE)</f>
        <v>Storm</v>
      </c>
      <c r="C6349" s="9" t="e">
        <f>VLOOKUP(I6349,_readme!$A$25:$B$49,2,FALSE)</f>
        <v>#N/A</v>
      </c>
      <c r="D6349" s="9" t="b">
        <f t="shared" si="301"/>
        <v>0</v>
      </c>
      <c r="E6349" s="8" t="str">
        <f t="shared" si="299"/>
        <v>Storm</v>
      </c>
      <c r="F6349">
        <v>2003</v>
      </c>
      <c r="G6349" t="s">
        <v>46</v>
      </c>
      <c r="H6349" t="s">
        <v>47</v>
      </c>
      <c r="I6349" s="17" t="s">
        <v>487</v>
      </c>
      <c r="J6349">
        <v>1</v>
      </c>
      <c r="N6349">
        <v>300</v>
      </c>
      <c r="O6349">
        <v>300</v>
      </c>
    </row>
    <row r="6350" spans="1:16" x14ac:dyDescent="0.2">
      <c r="A6350" s="11" t="str">
        <f t="shared" si="300"/>
        <v>2003COD137184184</v>
      </c>
      <c r="B6350" s="9" t="e">
        <f>VLOOKUP(A6350,disaster_type!$A$2:$L$60000,5,FALSE)</f>
        <v>#N/A</v>
      </c>
      <c r="C6350" s="9" t="e">
        <f>VLOOKUP(I6350,_readme!$A$25:$B$49,2,FALSE)</f>
        <v>#N/A</v>
      </c>
      <c r="D6350" s="9" t="b">
        <f t="shared" si="301"/>
        <v>1</v>
      </c>
      <c r="E6350" s="8" t="e">
        <f t="shared" si="299"/>
        <v>#N/A</v>
      </c>
      <c r="F6350">
        <v>2003</v>
      </c>
      <c r="G6350" t="s">
        <v>284</v>
      </c>
      <c r="H6350" t="s">
        <v>285</v>
      </c>
      <c r="I6350" t="s">
        <v>17</v>
      </c>
      <c r="J6350">
        <v>1</v>
      </c>
      <c r="K6350">
        <v>37</v>
      </c>
      <c r="M6350">
        <v>184</v>
      </c>
      <c r="O6350">
        <v>184</v>
      </c>
    </row>
    <row r="6351" spans="1:16" x14ac:dyDescent="0.2">
      <c r="A6351" s="11" t="str">
        <f t="shared" si="300"/>
        <v>2003COD27492021720217</v>
      </c>
      <c r="B6351" s="9" t="e">
        <f>VLOOKUP(A6351,disaster_type!$A$2:$L$60000,5,FALSE)</f>
        <v>#N/A</v>
      </c>
      <c r="C6351" s="9" t="str">
        <f>VLOOKUP(I6351,_readme!$A$25:$B$49,2,FALSE)</f>
        <v>Epidemic</v>
      </c>
      <c r="D6351" s="9" t="b">
        <f t="shared" si="301"/>
        <v>1</v>
      </c>
      <c r="E6351" s="8" t="str">
        <f t="shared" si="299"/>
        <v>Epidemic</v>
      </c>
      <c r="F6351">
        <v>2003</v>
      </c>
      <c r="G6351" t="s">
        <v>284</v>
      </c>
      <c r="H6351" t="s">
        <v>285</v>
      </c>
      <c r="I6351" t="s">
        <v>77</v>
      </c>
      <c r="J6351">
        <v>2</v>
      </c>
      <c r="K6351">
        <v>749</v>
      </c>
      <c r="M6351">
        <v>20217</v>
      </c>
      <c r="O6351">
        <v>20217</v>
      </c>
    </row>
    <row r="6352" spans="1:16" x14ac:dyDescent="0.2">
      <c r="A6352" s="11" t="str">
        <f t="shared" si="300"/>
        <v>2003COD1117373</v>
      </c>
      <c r="B6352" s="9" t="e">
        <f>VLOOKUP(A6352,disaster_type!$A$2:$L$60000,5,FALSE)</f>
        <v>#N/A</v>
      </c>
      <c r="C6352" s="9" t="str">
        <f>VLOOKUP(I6352,_readme!$A$25:$B$49,2,FALSE)</f>
        <v>Storm</v>
      </c>
      <c r="D6352" s="9" t="b">
        <f t="shared" si="301"/>
        <v>1</v>
      </c>
      <c r="E6352" s="8" t="str">
        <f t="shared" si="299"/>
        <v>Storm</v>
      </c>
      <c r="F6352">
        <v>2003</v>
      </c>
      <c r="G6352" t="s">
        <v>284</v>
      </c>
      <c r="H6352" t="s">
        <v>285</v>
      </c>
      <c r="I6352" t="s">
        <v>52</v>
      </c>
      <c r="J6352">
        <v>1</v>
      </c>
      <c r="K6352">
        <v>11</v>
      </c>
      <c r="L6352">
        <v>73</v>
      </c>
      <c r="O6352">
        <v>73</v>
      </c>
    </row>
    <row r="6353" spans="1:16" x14ac:dyDescent="0.2">
      <c r="A6353" s="11" t="str">
        <f t="shared" si="300"/>
        <v>2003COD2114811481</v>
      </c>
      <c r="B6353" s="9" t="str">
        <f>VLOOKUP(A6353,disaster_type!$A$2:$L$60000,5,FALSE)</f>
        <v>Flood</v>
      </c>
      <c r="C6353" s="9" t="str">
        <f>VLOOKUP(I6353,_readme!$A$25:$B$49,2,FALSE)</f>
        <v>Flood</v>
      </c>
      <c r="D6353" s="9" t="b">
        <f t="shared" si="301"/>
        <v>0</v>
      </c>
      <c r="E6353" s="8" t="str">
        <f t="shared" si="299"/>
        <v>Flood</v>
      </c>
      <c r="F6353">
        <v>2003</v>
      </c>
      <c r="G6353" t="s">
        <v>284</v>
      </c>
      <c r="H6353" t="s">
        <v>285</v>
      </c>
      <c r="I6353" t="s">
        <v>112</v>
      </c>
      <c r="J6353">
        <v>2</v>
      </c>
      <c r="K6353">
        <v>1</v>
      </c>
      <c r="N6353">
        <v>1481</v>
      </c>
      <c r="O6353">
        <v>1481</v>
      </c>
    </row>
    <row r="6354" spans="1:16" x14ac:dyDescent="0.2">
      <c r="A6354" s="11" t="str">
        <f t="shared" si="300"/>
        <v>2003COD11725002000022500</v>
      </c>
      <c r="B6354" s="9" t="e">
        <f>VLOOKUP(A6354,disaster_type!$A$2:$L$60000,5,FALSE)</f>
        <v>#N/A</v>
      </c>
      <c r="C6354" s="9" t="str">
        <f>VLOOKUP(I6354,_readme!$A$25:$B$49,2,FALSE)</f>
        <v>Storm</v>
      </c>
      <c r="D6354" s="9" t="b">
        <f t="shared" si="301"/>
        <v>1</v>
      </c>
      <c r="E6354" s="8" t="str">
        <f t="shared" si="299"/>
        <v>Storm</v>
      </c>
      <c r="F6354">
        <v>2003</v>
      </c>
      <c r="G6354" t="s">
        <v>284</v>
      </c>
      <c r="H6354" t="s">
        <v>285</v>
      </c>
      <c r="I6354" t="s">
        <v>24</v>
      </c>
      <c r="J6354">
        <v>1</v>
      </c>
      <c r="K6354">
        <v>17</v>
      </c>
      <c r="L6354">
        <v>2500</v>
      </c>
      <c r="N6354">
        <v>20000</v>
      </c>
      <c r="O6354">
        <v>22500</v>
      </c>
    </row>
    <row r="6355" spans="1:16" x14ac:dyDescent="0.2">
      <c r="A6355" s="11" t="str">
        <f t="shared" si="300"/>
        <v>2003COG12922</v>
      </c>
      <c r="B6355" s="9" t="str">
        <f>VLOOKUP(A6355,disaster_type!$A$2:$L$60000,5,FALSE)</f>
        <v>Epidemic</v>
      </c>
      <c r="C6355" s="9" t="str">
        <f>VLOOKUP(I6355,_readme!$A$25:$B$49,2,FALSE)</f>
        <v>Epidemic</v>
      </c>
      <c r="D6355" s="9" t="b">
        <f t="shared" si="301"/>
        <v>0</v>
      </c>
      <c r="E6355" s="8" t="str">
        <f t="shared" si="299"/>
        <v>Epidemic</v>
      </c>
      <c r="F6355">
        <v>2003</v>
      </c>
      <c r="G6355" t="s">
        <v>294</v>
      </c>
      <c r="H6355" t="s">
        <v>295</v>
      </c>
      <c r="I6355" t="s">
        <v>18</v>
      </c>
      <c r="J6355">
        <v>1</v>
      </c>
      <c r="K6355">
        <v>29</v>
      </c>
      <c r="M6355">
        <v>2</v>
      </c>
      <c r="O6355">
        <v>2</v>
      </c>
    </row>
    <row r="6356" spans="1:16" x14ac:dyDescent="0.2">
      <c r="A6356" s="11" t="str">
        <f t="shared" si="300"/>
        <v>2003CRI127560135</v>
      </c>
      <c r="B6356" s="9" t="str">
        <f>VLOOKUP(A6356,disaster_type!$A$2:$L$60000,5,FALSE)</f>
        <v>Earthquake</v>
      </c>
      <c r="C6356" s="9" t="str">
        <f>VLOOKUP(I6356,_readme!$A$25:$B$49,2,FALSE)</f>
        <v>Earthquake</v>
      </c>
      <c r="D6356" s="9" t="b">
        <f t="shared" si="301"/>
        <v>0</v>
      </c>
      <c r="E6356" s="8" t="str">
        <f t="shared" si="299"/>
        <v>Earthquake</v>
      </c>
      <c r="F6356">
        <v>2003</v>
      </c>
      <c r="G6356" t="s">
        <v>99</v>
      </c>
      <c r="H6356" t="s">
        <v>100</v>
      </c>
      <c r="I6356" t="s">
        <v>28</v>
      </c>
      <c r="J6356">
        <v>1</v>
      </c>
      <c r="K6356">
        <v>2</v>
      </c>
      <c r="L6356">
        <v>75</v>
      </c>
      <c r="M6356">
        <v>60</v>
      </c>
      <c r="O6356">
        <v>135</v>
      </c>
    </row>
    <row r="6357" spans="1:16" x14ac:dyDescent="0.2">
      <c r="A6357" s="11" t="str">
        <f t="shared" si="300"/>
        <v>2003CRI1125002500</v>
      </c>
      <c r="B6357" s="9" t="str">
        <f>VLOOKUP(A6357,disaster_type!$A$2:$L$60000,5,FALSE)</f>
        <v>Flood</v>
      </c>
      <c r="C6357" s="9" t="str">
        <f>VLOOKUP(I6357,_readme!$A$25:$B$49,2,FALSE)</f>
        <v>Flood</v>
      </c>
      <c r="D6357" s="9" t="b">
        <f t="shared" si="301"/>
        <v>0</v>
      </c>
      <c r="E6357" s="8" t="str">
        <f t="shared" si="299"/>
        <v>Flood</v>
      </c>
      <c r="F6357">
        <v>2003</v>
      </c>
      <c r="G6357" t="s">
        <v>99</v>
      </c>
      <c r="H6357" t="s">
        <v>100</v>
      </c>
      <c r="I6357" t="s">
        <v>112</v>
      </c>
      <c r="J6357">
        <v>1</v>
      </c>
      <c r="K6357">
        <v>1</v>
      </c>
      <c r="M6357">
        <v>2500</v>
      </c>
      <c r="O6357">
        <v>2500</v>
      </c>
    </row>
    <row r="6358" spans="1:16" x14ac:dyDescent="0.2">
      <c r="A6358" s="11" t="str">
        <f t="shared" si="300"/>
        <v>2003HRV1330000</v>
      </c>
      <c r="B6358" s="9" t="str">
        <f>VLOOKUP(A6358,disaster_type!$A$2:$L$60000,5,FALSE)</f>
        <v>Drought</v>
      </c>
      <c r="C6358" s="9" t="str">
        <f>VLOOKUP(I6358,_readme!$A$25:$B$49,2,FALSE)</f>
        <v>Drought</v>
      </c>
      <c r="D6358" s="9" t="b">
        <f t="shared" si="301"/>
        <v>0</v>
      </c>
      <c r="E6358" s="8" t="str">
        <f t="shared" si="299"/>
        <v>Drought</v>
      </c>
      <c r="F6358">
        <v>2003</v>
      </c>
      <c r="G6358" t="s">
        <v>435</v>
      </c>
      <c r="H6358" t="s">
        <v>436</v>
      </c>
      <c r="I6358" t="s">
        <v>12</v>
      </c>
      <c r="J6358">
        <v>1</v>
      </c>
      <c r="P6358">
        <v>330000</v>
      </c>
    </row>
    <row r="6359" spans="1:16" x14ac:dyDescent="0.2">
      <c r="A6359" s="11" t="str">
        <f t="shared" si="300"/>
        <v>2003HRV120000</v>
      </c>
      <c r="B6359" s="9" t="str">
        <f>VLOOKUP(A6359,disaster_type!$A$2:$L$60000,5,FALSE)</f>
        <v>Wildfire</v>
      </c>
      <c r="C6359" s="9" t="str">
        <f>VLOOKUP(I6359,_readme!$A$25:$B$49,2,FALSE)</f>
        <v>Wildfire</v>
      </c>
      <c r="D6359" s="9" t="b">
        <f t="shared" si="301"/>
        <v>0</v>
      </c>
      <c r="E6359" s="8" t="str">
        <f t="shared" si="299"/>
        <v>Wildfire</v>
      </c>
      <c r="F6359">
        <v>2003</v>
      </c>
      <c r="G6359" t="s">
        <v>435</v>
      </c>
      <c r="H6359" t="s">
        <v>436</v>
      </c>
      <c r="I6359" t="s">
        <v>111</v>
      </c>
      <c r="J6359">
        <v>1</v>
      </c>
      <c r="P6359">
        <v>20000</v>
      </c>
    </row>
    <row r="6360" spans="1:16" x14ac:dyDescent="0.2">
      <c r="A6360" s="11" t="str">
        <f t="shared" si="300"/>
        <v>2003HRV1788</v>
      </c>
      <c r="B6360" s="9" t="str">
        <f>VLOOKUP(A6360,disaster_type!$A$2:$L$60000,5,FALSE)</f>
        <v xml:space="preserve">Extreme temperature </v>
      </c>
      <c r="C6360" s="9" t="str">
        <f>VLOOKUP(I6360,_readme!$A$25:$B$49,2,FALSE)</f>
        <v xml:space="preserve">Extreme temperature </v>
      </c>
      <c r="D6360" s="9" t="b">
        <f t="shared" si="301"/>
        <v>0</v>
      </c>
      <c r="E6360" s="8" t="str">
        <f t="shared" si="299"/>
        <v xml:space="preserve">Extreme temperature </v>
      </c>
      <c r="F6360">
        <v>2003</v>
      </c>
      <c r="G6360" t="s">
        <v>435</v>
      </c>
      <c r="H6360" t="s">
        <v>436</v>
      </c>
      <c r="I6360" t="s">
        <v>175</v>
      </c>
      <c r="J6360">
        <v>1</v>
      </c>
      <c r="K6360">
        <v>788</v>
      </c>
    </row>
    <row r="6361" spans="1:16" x14ac:dyDescent="0.2">
      <c r="A6361" s="11" t="str">
        <f t="shared" si="300"/>
        <v>2003CUB1600600</v>
      </c>
      <c r="B6361" s="9" t="str">
        <f>VLOOKUP(A6361,disaster_type!$A$2:$L$60000,5,FALSE)</f>
        <v>Flood</v>
      </c>
      <c r="C6361" s="9" t="str">
        <f>VLOOKUP(I6361,_readme!$A$25:$B$49,2,FALSE)</f>
        <v>Flood</v>
      </c>
      <c r="D6361" s="9" t="b">
        <f t="shared" si="301"/>
        <v>0</v>
      </c>
      <c r="E6361" s="8" t="str">
        <f t="shared" si="299"/>
        <v>Flood</v>
      </c>
      <c r="F6361">
        <v>2003</v>
      </c>
      <c r="G6361" t="s">
        <v>135</v>
      </c>
      <c r="H6361" t="s">
        <v>136</v>
      </c>
      <c r="I6361" t="s">
        <v>112</v>
      </c>
      <c r="J6361">
        <v>1</v>
      </c>
      <c r="M6361">
        <v>600</v>
      </c>
      <c r="O6361">
        <v>600</v>
      </c>
    </row>
    <row r="6362" spans="1:16" x14ac:dyDescent="0.2">
      <c r="A6362" s="11" t="str">
        <f t="shared" si="300"/>
        <v>2003CYP1303010000</v>
      </c>
      <c r="B6362" s="9" t="str">
        <f>VLOOKUP(A6362,disaster_type!$A$2:$L$60000,5,FALSE)</f>
        <v>Storm</v>
      </c>
      <c r="C6362" s="9" t="str">
        <f>VLOOKUP(I6362,_readme!$A$25:$B$49,2,FALSE)</f>
        <v>Storm</v>
      </c>
      <c r="D6362" s="9" t="b">
        <f t="shared" si="301"/>
        <v>0</v>
      </c>
      <c r="E6362" s="8" t="str">
        <f t="shared" si="299"/>
        <v>Storm</v>
      </c>
      <c r="F6362">
        <v>2003</v>
      </c>
      <c r="G6362" t="s">
        <v>218</v>
      </c>
      <c r="H6362" t="s">
        <v>219</v>
      </c>
      <c r="I6362" t="s">
        <v>52</v>
      </c>
      <c r="J6362">
        <v>1</v>
      </c>
      <c r="L6362">
        <v>30</v>
      </c>
      <c r="O6362">
        <v>30</v>
      </c>
      <c r="P6362">
        <v>10000</v>
      </c>
    </row>
    <row r="6363" spans="1:16" x14ac:dyDescent="0.2">
      <c r="A6363" s="11" t="str">
        <f t="shared" si="300"/>
        <v>2003CZE1418</v>
      </c>
      <c r="B6363" s="9" t="str">
        <f>VLOOKUP(A6363,disaster_type!$A$2:$L$60000,5,FALSE)</f>
        <v xml:space="preserve">Extreme temperature </v>
      </c>
      <c r="C6363" s="9" t="str">
        <f>VLOOKUP(I6363,_readme!$A$25:$B$49,2,FALSE)</f>
        <v xml:space="preserve">Extreme temperature </v>
      </c>
      <c r="D6363" s="9" t="b">
        <f t="shared" si="301"/>
        <v>0</v>
      </c>
      <c r="E6363" s="8" t="str">
        <f t="shared" ref="E6363:E6426" si="302">IF(D6363,C6363,B6363)</f>
        <v xml:space="preserve">Extreme temperature </v>
      </c>
      <c r="F6363">
        <v>2003</v>
      </c>
      <c r="G6363" t="s">
        <v>437</v>
      </c>
      <c r="H6363" t="s">
        <v>438</v>
      </c>
      <c r="I6363" t="s">
        <v>175</v>
      </c>
      <c r="J6363">
        <v>1</v>
      </c>
      <c r="K6363">
        <v>418</v>
      </c>
    </row>
    <row r="6364" spans="1:16" x14ac:dyDescent="0.2">
      <c r="A6364" s="11" t="str">
        <f t="shared" si="300"/>
        <v>2003DOM193650006500342620</v>
      </c>
      <c r="B6364" s="9" t="e">
        <f>VLOOKUP(A6364,disaster_type!$A$2:$L$60000,5,FALSE)</f>
        <v>#N/A</v>
      </c>
      <c r="C6364" s="9" t="str">
        <f>VLOOKUP(I6364,_readme!$A$25:$B$49,2,FALSE)</f>
        <v>Flood</v>
      </c>
      <c r="D6364" s="9" t="b">
        <f t="shared" si="301"/>
        <v>1</v>
      </c>
      <c r="E6364" s="8" t="str">
        <f t="shared" si="302"/>
        <v>Flood</v>
      </c>
      <c r="F6364">
        <v>2003</v>
      </c>
      <c r="G6364" t="s">
        <v>160</v>
      </c>
      <c r="H6364" t="s">
        <v>161</v>
      </c>
      <c r="I6364" t="s">
        <v>91</v>
      </c>
      <c r="J6364">
        <v>1</v>
      </c>
      <c r="K6364">
        <v>9</v>
      </c>
      <c r="L6364">
        <v>3</v>
      </c>
      <c r="M6364">
        <v>65000</v>
      </c>
      <c r="O6364">
        <v>65003</v>
      </c>
      <c r="P6364">
        <v>42620</v>
      </c>
    </row>
    <row r="6365" spans="1:16" x14ac:dyDescent="0.2">
      <c r="A6365" s="11" t="str">
        <f t="shared" si="300"/>
        <v>2003DOM131520002015</v>
      </c>
      <c r="B6365" s="9" t="str">
        <f>VLOOKUP(A6365,disaster_type!$A$2:$L$60000,5,FALSE)</f>
        <v>Earthquake</v>
      </c>
      <c r="C6365" s="9" t="str">
        <f>VLOOKUP(I6365,_readme!$A$25:$B$49,2,FALSE)</f>
        <v>Earthquake</v>
      </c>
      <c r="D6365" s="9" t="b">
        <f t="shared" si="301"/>
        <v>0</v>
      </c>
      <c r="E6365" s="8" t="str">
        <f t="shared" si="302"/>
        <v>Earthquake</v>
      </c>
      <c r="F6365">
        <v>2003</v>
      </c>
      <c r="G6365" t="s">
        <v>160</v>
      </c>
      <c r="H6365" t="s">
        <v>161</v>
      </c>
      <c r="I6365" t="s">
        <v>28</v>
      </c>
      <c r="J6365">
        <v>1</v>
      </c>
      <c r="K6365">
        <v>3</v>
      </c>
      <c r="L6365">
        <v>15</v>
      </c>
      <c r="M6365">
        <v>2000</v>
      </c>
      <c r="O6365">
        <v>2015</v>
      </c>
    </row>
    <row r="6366" spans="1:16" x14ac:dyDescent="0.2">
      <c r="A6366" s="11" t="str">
        <f t="shared" si="300"/>
        <v>2003DOM114604602100</v>
      </c>
      <c r="B6366" s="9" t="e">
        <f>VLOOKUP(A6366,disaster_type!$A$2:$L$60000,5,FALSE)</f>
        <v>#N/A</v>
      </c>
      <c r="C6366" s="9" t="str">
        <f>VLOOKUP(I6366,_readme!$A$25:$B$49,2,FALSE)</f>
        <v>Flood</v>
      </c>
      <c r="D6366" s="9" t="b">
        <f t="shared" si="301"/>
        <v>1</v>
      </c>
      <c r="E6366" s="8" t="str">
        <f t="shared" si="302"/>
        <v>Flood</v>
      </c>
      <c r="F6366">
        <v>2003</v>
      </c>
      <c r="G6366" t="s">
        <v>160</v>
      </c>
      <c r="H6366" t="s">
        <v>161</v>
      </c>
      <c r="I6366" t="s">
        <v>112</v>
      </c>
      <c r="J6366">
        <v>1</v>
      </c>
      <c r="K6366">
        <v>1</v>
      </c>
      <c r="M6366">
        <v>460</v>
      </c>
      <c r="O6366">
        <v>460</v>
      </c>
      <c r="P6366">
        <v>2100</v>
      </c>
    </row>
    <row r="6367" spans="1:16" x14ac:dyDescent="0.2">
      <c r="A6367" s="11" t="str">
        <f t="shared" si="300"/>
        <v>2003DOM181000010000</v>
      </c>
      <c r="B6367" s="9" t="str">
        <f>VLOOKUP(A6367,disaster_type!$A$2:$L$60000,5,FALSE)</f>
        <v>Storm</v>
      </c>
      <c r="C6367" s="9" t="str">
        <f>VLOOKUP(I6367,_readme!$A$25:$B$49,2,FALSE)</f>
        <v>Storm</v>
      </c>
      <c r="D6367" s="9" t="b">
        <f t="shared" si="301"/>
        <v>0</v>
      </c>
      <c r="E6367" s="8" t="str">
        <f t="shared" si="302"/>
        <v>Storm</v>
      </c>
      <c r="F6367">
        <v>2003</v>
      </c>
      <c r="G6367" t="s">
        <v>160</v>
      </c>
      <c r="H6367" t="s">
        <v>161</v>
      </c>
      <c r="I6367" t="s">
        <v>24</v>
      </c>
      <c r="J6367">
        <v>1</v>
      </c>
      <c r="K6367">
        <v>8</v>
      </c>
      <c r="M6367">
        <v>10000</v>
      </c>
      <c r="O6367">
        <v>10000</v>
      </c>
    </row>
    <row r="6368" spans="1:16" x14ac:dyDescent="0.2">
      <c r="A6368" s="11" t="str">
        <f t="shared" si="300"/>
        <v>2003ECU12500025000</v>
      </c>
      <c r="B6368" s="9" t="str">
        <f>VLOOKUP(A6368,disaster_type!$A$2:$L$60000,5,FALSE)</f>
        <v>Volcanic activity</v>
      </c>
      <c r="C6368" s="9" t="str">
        <f>VLOOKUP(I6368,_readme!$A$25:$B$49,2,FALSE)</f>
        <v>Volcanic activity</v>
      </c>
      <c r="D6368" s="9" t="b">
        <f t="shared" si="301"/>
        <v>0</v>
      </c>
      <c r="E6368" s="8" t="str">
        <f t="shared" si="302"/>
        <v>Volcanic activity</v>
      </c>
      <c r="F6368">
        <v>2003</v>
      </c>
      <c r="G6368" t="s">
        <v>55</v>
      </c>
      <c r="H6368" t="s">
        <v>56</v>
      </c>
      <c r="I6368" t="s">
        <v>21</v>
      </c>
      <c r="J6368">
        <v>1</v>
      </c>
      <c r="M6368">
        <v>25000</v>
      </c>
      <c r="O6368">
        <v>25000</v>
      </c>
    </row>
    <row r="6369" spans="1:16" x14ac:dyDescent="0.2">
      <c r="A6369" s="11" t="str">
        <f t="shared" si="300"/>
        <v>2003ECU179057905</v>
      </c>
      <c r="B6369" s="9" t="str">
        <f>VLOOKUP(A6369,disaster_type!$A$2:$L$60000,5,FALSE)</f>
        <v>Flood</v>
      </c>
      <c r="C6369" s="9" t="str">
        <f>VLOOKUP(I6369,_readme!$A$25:$B$49,2,FALSE)</f>
        <v>Flood</v>
      </c>
      <c r="D6369" s="9" t="b">
        <f t="shared" si="301"/>
        <v>0</v>
      </c>
      <c r="E6369" s="8" t="str">
        <f t="shared" si="302"/>
        <v>Flood</v>
      </c>
      <c r="F6369">
        <v>2003</v>
      </c>
      <c r="G6369" t="s">
        <v>55</v>
      </c>
      <c r="H6369" t="s">
        <v>56</v>
      </c>
      <c r="I6369" t="s">
        <v>112</v>
      </c>
      <c r="J6369">
        <v>1</v>
      </c>
      <c r="M6369">
        <v>7905</v>
      </c>
      <c r="O6369">
        <v>7905</v>
      </c>
    </row>
    <row r="6370" spans="1:16" x14ac:dyDescent="0.2">
      <c r="A6370" s="11" t="str">
        <f t="shared" si="300"/>
        <v>2003SLV13045000050000</v>
      </c>
      <c r="B6370" s="9" t="str">
        <f>VLOOKUP(A6370,disaster_type!$A$2:$L$60000,5,FALSE)</f>
        <v>Epidemic</v>
      </c>
      <c r="C6370" s="9" t="e">
        <f>VLOOKUP(I6370,_readme!$A$25:$B$49,2,FALSE)</f>
        <v>#N/A</v>
      </c>
      <c r="D6370" s="9" t="b">
        <f t="shared" si="301"/>
        <v>0</v>
      </c>
      <c r="E6370" s="8" t="str">
        <f t="shared" si="302"/>
        <v>Epidemic</v>
      </c>
      <c r="F6370">
        <v>2003</v>
      </c>
      <c r="G6370" t="s">
        <v>31</v>
      </c>
      <c r="H6370" t="s">
        <v>32</v>
      </c>
      <c r="I6370" t="s">
        <v>17</v>
      </c>
      <c r="J6370">
        <v>1</v>
      </c>
      <c r="K6370">
        <v>304</v>
      </c>
      <c r="M6370">
        <v>50000</v>
      </c>
      <c r="O6370">
        <v>50000</v>
      </c>
    </row>
    <row r="6371" spans="1:16" x14ac:dyDescent="0.2">
      <c r="A6371" s="11" t="str">
        <f t="shared" si="300"/>
        <v>2003ERI1</v>
      </c>
      <c r="B6371" s="9" t="str">
        <f>VLOOKUP(A6371,disaster_type!$A$2:$L$60000,5,FALSE)</f>
        <v>Flood</v>
      </c>
      <c r="C6371" s="9" t="str">
        <f>VLOOKUP(I6371,_readme!$A$25:$B$49,2,FALSE)</f>
        <v>Flood</v>
      </c>
      <c r="D6371" s="9" t="b">
        <f t="shared" si="301"/>
        <v>0</v>
      </c>
      <c r="E6371" s="8" t="str">
        <f t="shared" si="302"/>
        <v>Flood</v>
      </c>
      <c r="F6371">
        <v>2003</v>
      </c>
      <c r="G6371" t="s">
        <v>419</v>
      </c>
      <c r="H6371" t="s">
        <v>420</v>
      </c>
      <c r="I6371" t="s">
        <v>112</v>
      </c>
      <c r="J6371">
        <v>1</v>
      </c>
    </row>
    <row r="6372" spans="1:16" x14ac:dyDescent="0.2">
      <c r="A6372" s="11" t="str">
        <f t="shared" si="300"/>
        <v>2003ETH11260000012600000</v>
      </c>
      <c r="B6372" s="9" t="str">
        <f>VLOOKUP(A6372,disaster_type!$A$2:$L$60000,5,FALSE)</f>
        <v>Drought</v>
      </c>
      <c r="C6372" s="9" t="str">
        <f>VLOOKUP(I6372,_readme!$A$25:$B$49,2,FALSE)</f>
        <v>Drought</v>
      </c>
      <c r="D6372" s="9" t="b">
        <f t="shared" si="301"/>
        <v>0</v>
      </c>
      <c r="E6372" s="8" t="str">
        <f t="shared" si="302"/>
        <v>Drought</v>
      </c>
      <c r="F6372">
        <v>2003</v>
      </c>
      <c r="G6372" t="s">
        <v>69</v>
      </c>
      <c r="H6372" t="s">
        <v>70</v>
      </c>
      <c r="I6372" t="s">
        <v>12</v>
      </c>
      <c r="J6372">
        <v>1</v>
      </c>
      <c r="M6372">
        <v>12600000</v>
      </c>
      <c r="O6372">
        <v>12600000</v>
      </c>
    </row>
    <row r="6373" spans="1:16" x14ac:dyDescent="0.2">
      <c r="A6373" s="11" t="str">
        <f t="shared" si="300"/>
        <v>2003ETH1119110000110000</v>
      </c>
      <c r="B6373" s="9" t="str">
        <f>VLOOKUP(A6373,disaster_type!$A$2:$L$60000,5,FALSE)</f>
        <v>Flood</v>
      </c>
      <c r="C6373" s="9" t="str">
        <f>VLOOKUP(I6373,_readme!$A$25:$B$49,2,FALSE)</f>
        <v>Flood</v>
      </c>
      <c r="D6373" s="9" t="b">
        <f t="shared" si="301"/>
        <v>0</v>
      </c>
      <c r="E6373" s="8" t="str">
        <f t="shared" si="302"/>
        <v>Flood</v>
      </c>
      <c r="F6373">
        <v>2003</v>
      </c>
      <c r="G6373" t="s">
        <v>69</v>
      </c>
      <c r="H6373" t="s">
        <v>70</v>
      </c>
      <c r="I6373" t="s">
        <v>112</v>
      </c>
      <c r="J6373">
        <v>1</v>
      </c>
      <c r="K6373">
        <v>119</v>
      </c>
      <c r="M6373">
        <v>110000</v>
      </c>
      <c r="O6373">
        <v>110000</v>
      </c>
    </row>
    <row r="6374" spans="1:16" x14ac:dyDescent="0.2">
      <c r="A6374" s="11" t="str">
        <f t="shared" si="300"/>
        <v>2003FJI117300003000030000</v>
      </c>
      <c r="B6374" s="9" t="str">
        <f>VLOOKUP(A6374,disaster_type!$A$2:$L$60000,5,FALSE)</f>
        <v>Storm</v>
      </c>
      <c r="C6374" s="9" t="str">
        <f>VLOOKUP(I6374,_readme!$A$25:$B$49,2,FALSE)</f>
        <v>Storm</v>
      </c>
      <c r="D6374" s="9" t="b">
        <f t="shared" si="301"/>
        <v>0</v>
      </c>
      <c r="E6374" s="8" t="str">
        <f t="shared" si="302"/>
        <v>Storm</v>
      </c>
      <c r="F6374">
        <v>2003</v>
      </c>
      <c r="G6374" t="s">
        <v>166</v>
      </c>
      <c r="H6374" t="s">
        <v>167</v>
      </c>
      <c r="I6374" t="s">
        <v>24</v>
      </c>
      <c r="J6374">
        <v>1</v>
      </c>
      <c r="K6374">
        <v>17</v>
      </c>
      <c r="M6374">
        <v>30000</v>
      </c>
      <c r="O6374">
        <v>30000</v>
      </c>
      <c r="P6374">
        <v>30000</v>
      </c>
    </row>
    <row r="6375" spans="1:16" x14ac:dyDescent="0.2">
      <c r="A6375" s="11" t="str">
        <f t="shared" si="300"/>
        <v>2003FRA157070</v>
      </c>
      <c r="B6375" s="9" t="e">
        <f>VLOOKUP(A6375,disaster_type!$A$2:$L$60000,5,FALSE)</f>
        <v>#N/A</v>
      </c>
      <c r="C6375" s="9" t="e">
        <f>VLOOKUP(I6375,_readme!$A$25:$B$49,2,FALSE)</f>
        <v>#N/A</v>
      </c>
      <c r="D6375" s="9" t="b">
        <f t="shared" si="301"/>
        <v>1</v>
      </c>
      <c r="E6375" s="8" t="e">
        <f t="shared" si="302"/>
        <v>#N/A</v>
      </c>
      <c r="F6375">
        <v>2003</v>
      </c>
      <c r="G6375" t="s">
        <v>83</v>
      </c>
      <c r="H6375" t="s">
        <v>84</v>
      </c>
      <c r="I6375" t="s">
        <v>17</v>
      </c>
      <c r="J6375">
        <v>1</v>
      </c>
      <c r="K6375">
        <v>5</v>
      </c>
      <c r="L6375">
        <v>70</v>
      </c>
      <c r="O6375">
        <v>70</v>
      </c>
    </row>
    <row r="6376" spans="1:16" x14ac:dyDescent="0.2">
      <c r="A6376" s="11" t="str">
        <f t="shared" si="300"/>
        <v>2003FRA1150</v>
      </c>
      <c r="B6376" s="9" t="e">
        <f>VLOOKUP(A6376,disaster_type!$A$2:$L$60000,5,FALSE)</f>
        <v>#N/A</v>
      </c>
      <c r="C6376" s="9" t="str">
        <f>VLOOKUP(I6376,_readme!$A$25:$B$49,2,FALSE)</f>
        <v>Storm</v>
      </c>
      <c r="D6376" s="9" t="b">
        <f t="shared" si="301"/>
        <v>1</v>
      </c>
      <c r="E6376" s="8" t="str">
        <f t="shared" si="302"/>
        <v>Storm</v>
      </c>
      <c r="F6376">
        <v>2003</v>
      </c>
      <c r="G6376" t="s">
        <v>83</v>
      </c>
      <c r="H6376" t="s">
        <v>84</v>
      </c>
      <c r="I6376" t="s">
        <v>449</v>
      </c>
      <c r="J6376">
        <v>1</v>
      </c>
      <c r="K6376">
        <v>1</v>
      </c>
      <c r="P6376">
        <v>50</v>
      </c>
    </row>
    <row r="6377" spans="1:16" x14ac:dyDescent="0.2">
      <c r="A6377" s="11" t="str">
        <f t="shared" si="300"/>
        <v>2003FRA1927000270001500000</v>
      </c>
      <c r="B6377" s="9" t="e">
        <f>VLOOKUP(A6377,disaster_type!$A$2:$L$60000,5,FALSE)</f>
        <v>#N/A</v>
      </c>
      <c r="C6377" s="9" t="str">
        <f>VLOOKUP(I6377,_readme!$A$25:$B$49,2,FALSE)</f>
        <v>Flood</v>
      </c>
      <c r="D6377" s="9" t="b">
        <f t="shared" si="301"/>
        <v>1</v>
      </c>
      <c r="E6377" s="8" t="str">
        <f t="shared" si="302"/>
        <v>Flood</v>
      </c>
      <c r="F6377">
        <v>2003</v>
      </c>
      <c r="G6377" t="s">
        <v>83</v>
      </c>
      <c r="H6377" t="s">
        <v>84</v>
      </c>
      <c r="I6377" t="s">
        <v>180</v>
      </c>
      <c r="J6377">
        <v>1</v>
      </c>
      <c r="K6377">
        <v>9</v>
      </c>
      <c r="M6377">
        <v>27000</v>
      </c>
      <c r="O6377">
        <v>27000</v>
      </c>
      <c r="P6377">
        <v>1500000</v>
      </c>
    </row>
    <row r="6378" spans="1:16" x14ac:dyDescent="0.2">
      <c r="A6378" s="11" t="str">
        <f t="shared" si="300"/>
        <v>2003FRA15430003004</v>
      </c>
      <c r="B6378" s="9" t="str">
        <f>VLOOKUP(A6378,disaster_type!$A$2:$L$60000,5,FALSE)</f>
        <v>Wildfire</v>
      </c>
      <c r="C6378" s="9" t="str">
        <f>VLOOKUP(I6378,_readme!$A$25:$B$49,2,FALSE)</f>
        <v>Wildfire</v>
      </c>
      <c r="D6378" s="9" t="b">
        <f t="shared" si="301"/>
        <v>0</v>
      </c>
      <c r="E6378" s="8" t="str">
        <f t="shared" si="302"/>
        <v>Wildfire</v>
      </c>
      <c r="F6378">
        <v>2003</v>
      </c>
      <c r="G6378" t="s">
        <v>83</v>
      </c>
      <c r="H6378" t="s">
        <v>84</v>
      </c>
      <c r="I6378" t="s">
        <v>111</v>
      </c>
      <c r="J6378">
        <v>1</v>
      </c>
      <c r="K6378">
        <v>5</v>
      </c>
      <c r="L6378">
        <v>4</v>
      </c>
      <c r="M6378">
        <v>3000</v>
      </c>
      <c r="O6378">
        <v>3004</v>
      </c>
    </row>
    <row r="6379" spans="1:16" x14ac:dyDescent="0.2">
      <c r="A6379" s="11" t="str">
        <f t="shared" si="300"/>
        <v>2003FRA1194904400000</v>
      </c>
      <c r="B6379" s="9" t="str">
        <f>VLOOKUP(A6379,disaster_type!$A$2:$L$60000,5,FALSE)</f>
        <v xml:space="preserve">Extreme temperature </v>
      </c>
      <c r="C6379" s="9" t="str">
        <f>VLOOKUP(I6379,_readme!$A$25:$B$49,2,FALSE)</f>
        <v xml:space="preserve">Extreme temperature </v>
      </c>
      <c r="D6379" s="9" t="b">
        <f t="shared" si="301"/>
        <v>0</v>
      </c>
      <c r="E6379" s="8" t="str">
        <f t="shared" si="302"/>
        <v xml:space="preserve">Extreme temperature </v>
      </c>
      <c r="F6379">
        <v>2003</v>
      </c>
      <c r="G6379" t="s">
        <v>83</v>
      </c>
      <c r="H6379" t="s">
        <v>84</v>
      </c>
      <c r="I6379" t="s">
        <v>175</v>
      </c>
      <c r="J6379">
        <v>1</v>
      </c>
      <c r="K6379">
        <v>19490</v>
      </c>
      <c r="P6379">
        <v>4400000</v>
      </c>
    </row>
    <row r="6380" spans="1:16" x14ac:dyDescent="0.2">
      <c r="A6380" s="11" t="str">
        <f t="shared" si="300"/>
        <v>2003FRA11</v>
      </c>
      <c r="B6380" s="9" t="e">
        <f>VLOOKUP(A6380,disaster_type!$A$2:$L$60000,5,FALSE)</f>
        <v>#N/A</v>
      </c>
      <c r="C6380" s="9" t="str">
        <f>VLOOKUP(I6380,_readme!$A$25:$B$49,2,FALSE)</f>
        <v>Flood</v>
      </c>
      <c r="D6380" s="9" t="b">
        <f t="shared" si="301"/>
        <v>1</v>
      </c>
      <c r="E6380" s="8" t="str">
        <f t="shared" si="302"/>
        <v>Flood</v>
      </c>
      <c r="F6380">
        <v>2003</v>
      </c>
      <c r="G6380" t="s">
        <v>83</v>
      </c>
      <c r="H6380" t="s">
        <v>84</v>
      </c>
      <c r="I6380" t="s">
        <v>112</v>
      </c>
      <c r="J6380">
        <v>1</v>
      </c>
      <c r="K6380">
        <v>1</v>
      </c>
    </row>
    <row r="6381" spans="1:16" x14ac:dyDescent="0.2">
      <c r="A6381" s="11" t="str">
        <f t="shared" si="300"/>
        <v>2003FRA1166</v>
      </c>
      <c r="B6381" s="9" t="str">
        <f>VLOOKUP(A6381,disaster_type!$A$2:$L$60000,5,FALSE)</f>
        <v>Epidemic</v>
      </c>
      <c r="C6381" s="9" t="str">
        <f>VLOOKUP(I6381,_readme!$A$25:$B$49,2,FALSE)</f>
        <v>Epidemic</v>
      </c>
      <c r="D6381" s="9" t="b">
        <f t="shared" si="301"/>
        <v>0</v>
      </c>
      <c r="E6381" s="8" t="str">
        <f t="shared" si="302"/>
        <v>Epidemic</v>
      </c>
      <c r="F6381">
        <v>2003</v>
      </c>
      <c r="G6381" t="s">
        <v>83</v>
      </c>
      <c r="H6381" t="s">
        <v>84</v>
      </c>
      <c r="I6381" t="s">
        <v>18</v>
      </c>
      <c r="J6381">
        <v>1</v>
      </c>
      <c r="K6381">
        <v>1</v>
      </c>
      <c r="M6381">
        <v>6</v>
      </c>
      <c r="O6381">
        <v>6</v>
      </c>
    </row>
    <row r="6382" spans="1:16" x14ac:dyDescent="0.2">
      <c r="A6382" s="11" t="str">
        <f t="shared" si="300"/>
        <v>2003GMB131980008019</v>
      </c>
      <c r="B6382" s="9" t="str">
        <f>VLOOKUP(A6382,disaster_type!$A$2:$L$60000,5,FALSE)</f>
        <v>Storm</v>
      </c>
      <c r="C6382" s="9" t="e">
        <f>VLOOKUP(I6382,_readme!$A$25:$B$49,2,FALSE)</f>
        <v>#N/A</v>
      </c>
      <c r="D6382" s="9" t="b">
        <f t="shared" si="301"/>
        <v>0</v>
      </c>
      <c r="E6382" s="8" t="str">
        <f t="shared" si="302"/>
        <v>Storm</v>
      </c>
      <c r="F6382">
        <v>2003</v>
      </c>
      <c r="G6382" t="s">
        <v>101</v>
      </c>
      <c r="H6382" t="s">
        <v>102</v>
      </c>
      <c r="I6382" s="17" t="s">
        <v>487</v>
      </c>
      <c r="J6382">
        <v>1</v>
      </c>
      <c r="K6382">
        <v>3</v>
      </c>
      <c r="L6382">
        <v>19</v>
      </c>
      <c r="M6382">
        <v>8000</v>
      </c>
      <c r="O6382">
        <v>8019</v>
      </c>
    </row>
    <row r="6383" spans="1:16" x14ac:dyDescent="0.2">
      <c r="A6383" s="11" t="str">
        <f t="shared" si="300"/>
        <v>2003DEU110</v>
      </c>
      <c r="B6383" s="9" t="e">
        <f>VLOOKUP(A6383,disaster_type!$A$2:$L$60000,5,FALSE)</f>
        <v>#N/A</v>
      </c>
      <c r="C6383" s="9" t="str">
        <f>VLOOKUP(I6383,_readme!$A$25:$B$49,2,FALSE)</f>
        <v>Storm</v>
      </c>
      <c r="D6383" s="9" t="b">
        <f t="shared" si="301"/>
        <v>1</v>
      </c>
      <c r="E6383" s="8" t="str">
        <f t="shared" si="302"/>
        <v>Storm</v>
      </c>
      <c r="F6383">
        <v>2003</v>
      </c>
      <c r="G6383" t="s">
        <v>396</v>
      </c>
      <c r="H6383" t="s">
        <v>397</v>
      </c>
      <c r="I6383" t="s">
        <v>52</v>
      </c>
      <c r="J6383">
        <v>1</v>
      </c>
      <c r="K6383">
        <v>10</v>
      </c>
    </row>
    <row r="6384" spans="1:16" x14ac:dyDescent="0.2">
      <c r="A6384" s="11" t="str">
        <f t="shared" si="300"/>
        <v>2003DEU15300000</v>
      </c>
      <c r="B6384" s="9" t="e">
        <f>VLOOKUP(A6384,disaster_type!$A$2:$L$60000,5,FALSE)</f>
        <v>#N/A</v>
      </c>
      <c r="C6384" s="9" t="str">
        <f>VLOOKUP(I6384,_readme!$A$25:$B$49,2,FALSE)</f>
        <v>Storm</v>
      </c>
      <c r="D6384" s="9" t="b">
        <f t="shared" si="301"/>
        <v>1</v>
      </c>
      <c r="E6384" s="8" t="str">
        <f t="shared" si="302"/>
        <v>Storm</v>
      </c>
      <c r="F6384">
        <v>2003</v>
      </c>
      <c r="G6384" t="s">
        <v>396</v>
      </c>
      <c r="H6384" t="s">
        <v>397</v>
      </c>
      <c r="I6384" t="s">
        <v>449</v>
      </c>
      <c r="J6384">
        <v>1</v>
      </c>
      <c r="K6384">
        <v>5</v>
      </c>
      <c r="P6384">
        <v>300000</v>
      </c>
    </row>
    <row r="6385" spans="1:16" x14ac:dyDescent="0.2">
      <c r="A6385" s="11" t="str">
        <f t="shared" si="300"/>
        <v>2003DEU193551650000</v>
      </c>
      <c r="B6385" s="9" t="str">
        <f>VLOOKUP(A6385,disaster_type!$A$2:$L$60000,5,FALSE)</f>
        <v xml:space="preserve">Extreme temperature </v>
      </c>
      <c r="C6385" s="9" t="str">
        <f>VLOOKUP(I6385,_readme!$A$25:$B$49,2,FALSE)</f>
        <v xml:space="preserve">Extreme temperature </v>
      </c>
      <c r="D6385" s="9" t="b">
        <f t="shared" si="301"/>
        <v>0</v>
      </c>
      <c r="E6385" s="8" t="str">
        <f t="shared" si="302"/>
        <v xml:space="preserve">Extreme temperature </v>
      </c>
      <c r="F6385">
        <v>2003</v>
      </c>
      <c r="G6385" t="s">
        <v>396</v>
      </c>
      <c r="H6385" t="s">
        <v>397</v>
      </c>
      <c r="I6385" t="s">
        <v>175</v>
      </c>
      <c r="J6385">
        <v>1</v>
      </c>
      <c r="K6385">
        <v>9355</v>
      </c>
      <c r="P6385">
        <v>1650000</v>
      </c>
    </row>
    <row r="6386" spans="1:16" x14ac:dyDescent="0.2">
      <c r="A6386" s="11" t="str">
        <f t="shared" si="300"/>
        <v>2003DEU199</v>
      </c>
      <c r="B6386" s="9" t="str">
        <f>VLOOKUP(A6386,disaster_type!$A$2:$L$60000,5,FALSE)</f>
        <v>Epidemic</v>
      </c>
      <c r="C6386" s="9" t="str">
        <f>VLOOKUP(I6386,_readme!$A$25:$B$49,2,FALSE)</f>
        <v>Epidemic</v>
      </c>
      <c r="D6386" s="9" t="b">
        <f t="shared" si="301"/>
        <v>0</v>
      </c>
      <c r="E6386" s="8" t="str">
        <f t="shared" si="302"/>
        <v>Epidemic</v>
      </c>
      <c r="F6386">
        <v>2003</v>
      </c>
      <c r="G6386" t="s">
        <v>396</v>
      </c>
      <c r="H6386" t="s">
        <v>397</v>
      </c>
      <c r="I6386" t="s">
        <v>18</v>
      </c>
      <c r="J6386">
        <v>1</v>
      </c>
      <c r="M6386">
        <v>9</v>
      </c>
      <c r="O6386">
        <v>9</v>
      </c>
    </row>
    <row r="6387" spans="1:16" x14ac:dyDescent="0.2">
      <c r="A6387" s="11" t="str">
        <f t="shared" si="300"/>
        <v>2003GRC15050</v>
      </c>
      <c r="B6387" s="9" t="str">
        <f>VLOOKUP(A6387,disaster_type!$A$2:$L$60000,5,FALSE)</f>
        <v>Earthquake</v>
      </c>
      <c r="C6387" s="9" t="str">
        <f>VLOOKUP(I6387,_readme!$A$25:$B$49,2,FALSE)</f>
        <v>Earthquake</v>
      </c>
      <c r="D6387" s="9" t="b">
        <f t="shared" si="301"/>
        <v>0</v>
      </c>
      <c r="E6387" s="8" t="str">
        <f t="shared" si="302"/>
        <v>Earthquake</v>
      </c>
      <c r="F6387">
        <v>2003</v>
      </c>
      <c r="G6387" t="s">
        <v>145</v>
      </c>
      <c r="H6387" t="s">
        <v>146</v>
      </c>
      <c r="I6387" t="s">
        <v>28</v>
      </c>
      <c r="J6387">
        <v>1</v>
      </c>
      <c r="L6387">
        <v>50</v>
      </c>
      <c r="O6387">
        <v>50</v>
      </c>
    </row>
    <row r="6388" spans="1:16" x14ac:dyDescent="0.2">
      <c r="A6388" s="11" t="str">
        <f t="shared" si="300"/>
        <v>2003GRC3450450600000</v>
      </c>
      <c r="B6388" s="9" t="str">
        <f>VLOOKUP(A6388,disaster_type!$A$2:$L$60000,5,FALSE)</f>
        <v>Flood</v>
      </c>
      <c r="C6388" s="9" t="str">
        <f>VLOOKUP(I6388,_readme!$A$25:$B$49,2,FALSE)</f>
        <v>Flood</v>
      </c>
      <c r="D6388" s="9" t="b">
        <f t="shared" si="301"/>
        <v>0</v>
      </c>
      <c r="E6388" s="8" t="str">
        <f t="shared" si="302"/>
        <v>Flood</v>
      </c>
      <c r="F6388">
        <v>2003</v>
      </c>
      <c r="G6388" t="s">
        <v>145</v>
      </c>
      <c r="H6388" t="s">
        <v>146</v>
      </c>
      <c r="I6388" t="s">
        <v>112</v>
      </c>
      <c r="J6388">
        <v>3</v>
      </c>
      <c r="M6388">
        <v>450</v>
      </c>
      <c r="O6388">
        <v>450</v>
      </c>
      <c r="P6388">
        <v>600000</v>
      </c>
    </row>
    <row r="6389" spans="1:16" x14ac:dyDescent="0.2">
      <c r="A6389" s="11" t="str">
        <f t="shared" si="300"/>
        <v>2003GTM1</v>
      </c>
      <c r="B6389" s="9" t="str">
        <f>VLOOKUP(A6389,disaster_type!$A$2:$L$60000,5,FALSE)</f>
        <v>Wildfire</v>
      </c>
      <c r="C6389" s="9" t="str">
        <f>VLOOKUP(I6389,_readme!$A$25:$B$49,2,FALSE)</f>
        <v>Wildfire</v>
      </c>
      <c r="D6389" s="9" t="b">
        <f t="shared" si="301"/>
        <v>0</v>
      </c>
      <c r="E6389" s="8" t="str">
        <f t="shared" si="302"/>
        <v>Wildfire</v>
      </c>
      <c r="F6389">
        <v>2003</v>
      </c>
      <c r="G6389" t="s">
        <v>33</v>
      </c>
      <c r="H6389" t="s">
        <v>34</v>
      </c>
      <c r="I6389" t="s">
        <v>111</v>
      </c>
      <c r="J6389">
        <v>1</v>
      </c>
    </row>
    <row r="6390" spans="1:16" x14ac:dyDescent="0.2">
      <c r="A6390" s="11" t="str">
        <f t="shared" si="300"/>
        <v>2003GTM122220220</v>
      </c>
      <c r="B6390" s="9" t="str">
        <f>VLOOKUP(A6390,disaster_type!$A$2:$L$60000,5,FALSE)</f>
        <v>Landslide</v>
      </c>
      <c r="C6390" s="9" t="str">
        <f>VLOOKUP(I6390,_readme!$A$25:$B$49,2,FALSE)</f>
        <v>Landslide</v>
      </c>
      <c r="D6390" s="9" t="b">
        <f t="shared" si="301"/>
        <v>0</v>
      </c>
      <c r="E6390" s="8" t="str">
        <f t="shared" si="302"/>
        <v>Landslide</v>
      </c>
      <c r="F6390">
        <v>2003</v>
      </c>
      <c r="G6390" t="s">
        <v>33</v>
      </c>
      <c r="H6390" t="s">
        <v>34</v>
      </c>
      <c r="I6390" t="s">
        <v>80</v>
      </c>
      <c r="J6390">
        <v>1</v>
      </c>
      <c r="K6390">
        <v>22</v>
      </c>
      <c r="M6390">
        <v>220</v>
      </c>
      <c r="O6390">
        <v>220</v>
      </c>
    </row>
    <row r="6391" spans="1:16" x14ac:dyDescent="0.2">
      <c r="A6391" s="11" t="str">
        <f t="shared" si="300"/>
        <v>2003GIN1244343</v>
      </c>
      <c r="B6391" s="9" t="str">
        <f>VLOOKUP(A6391,disaster_type!$A$2:$L$60000,5,FALSE)</f>
        <v>Epidemic</v>
      </c>
      <c r="C6391" s="9" t="str">
        <f>VLOOKUP(I6391,_readme!$A$25:$B$49,2,FALSE)</f>
        <v>Epidemic</v>
      </c>
      <c r="D6391" s="9" t="b">
        <f t="shared" si="301"/>
        <v>0</v>
      </c>
      <c r="E6391" s="8" t="str">
        <f t="shared" si="302"/>
        <v>Epidemic</v>
      </c>
      <c r="F6391">
        <v>2003</v>
      </c>
      <c r="G6391" t="s">
        <v>365</v>
      </c>
      <c r="H6391" t="s">
        <v>366</v>
      </c>
      <c r="I6391" t="s">
        <v>18</v>
      </c>
      <c r="J6391">
        <v>1</v>
      </c>
      <c r="K6391">
        <v>24</v>
      </c>
      <c r="M6391">
        <v>43</v>
      </c>
      <c r="O6391">
        <v>43</v>
      </c>
    </row>
    <row r="6392" spans="1:16" x14ac:dyDescent="0.2">
      <c r="A6392" s="11" t="str">
        <f t="shared" si="300"/>
        <v>2003GNB1</v>
      </c>
      <c r="B6392" s="9" t="str">
        <f>VLOOKUP(A6392,disaster_type!$A$2:$L$60000,5,FALSE)</f>
        <v>Flood</v>
      </c>
      <c r="C6392" s="9" t="str">
        <f>VLOOKUP(I6392,_readme!$A$25:$B$49,2,FALSE)</f>
        <v>Flood</v>
      </c>
      <c r="D6392" s="9" t="b">
        <f t="shared" si="301"/>
        <v>0</v>
      </c>
      <c r="E6392" s="8" t="str">
        <f t="shared" si="302"/>
        <v>Flood</v>
      </c>
      <c r="F6392">
        <v>2003</v>
      </c>
      <c r="G6392" t="s">
        <v>103</v>
      </c>
      <c r="H6392" t="s">
        <v>104</v>
      </c>
      <c r="I6392" t="s">
        <v>112</v>
      </c>
      <c r="J6392">
        <v>1</v>
      </c>
    </row>
    <row r="6393" spans="1:16" x14ac:dyDescent="0.2">
      <c r="A6393" s="11" t="str">
        <f t="shared" si="300"/>
        <v>2003HTI1265150155</v>
      </c>
      <c r="B6393" s="9" t="str">
        <f>VLOOKUP(A6393,disaster_type!$A$2:$L$60000,5,FALSE)</f>
        <v>Storm</v>
      </c>
      <c r="C6393" s="9" t="e">
        <f>VLOOKUP(I6393,_readme!$A$25:$B$49,2,FALSE)</f>
        <v>#N/A</v>
      </c>
      <c r="D6393" s="9" t="b">
        <f t="shared" si="301"/>
        <v>0</v>
      </c>
      <c r="E6393" s="8" t="str">
        <f t="shared" si="302"/>
        <v>Storm</v>
      </c>
      <c r="F6393">
        <v>2003</v>
      </c>
      <c r="G6393" t="s">
        <v>85</v>
      </c>
      <c r="H6393" t="s">
        <v>86</v>
      </c>
      <c r="I6393" s="17" t="s">
        <v>487</v>
      </c>
      <c r="J6393">
        <v>1</v>
      </c>
      <c r="K6393">
        <v>26</v>
      </c>
      <c r="L6393">
        <v>5</v>
      </c>
      <c r="N6393">
        <v>150</v>
      </c>
      <c r="O6393">
        <v>155</v>
      </c>
    </row>
    <row r="6394" spans="1:16" x14ac:dyDescent="0.2">
      <c r="A6394" s="11" t="str">
        <f t="shared" si="300"/>
        <v>2003HTI13500035000</v>
      </c>
      <c r="B6394" s="9" t="str">
        <f>VLOOKUP(A6394,disaster_type!$A$2:$L$60000,5,FALSE)</f>
        <v>Drought</v>
      </c>
      <c r="C6394" s="9" t="str">
        <f>VLOOKUP(I6394,_readme!$A$25:$B$49,2,FALSE)</f>
        <v>Drought</v>
      </c>
      <c r="D6394" s="9" t="b">
        <f t="shared" si="301"/>
        <v>0</v>
      </c>
      <c r="E6394" s="8" t="str">
        <f t="shared" si="302"/>
        <v>Drought</v>
      </c>
      <c r="F6394">
        <v>2003</v>
      </c>
      <c r="G6394" t="s">
        <v>85</v>
      </c>
      <c r="H6394" t="s">
        <v>86</v>
      </c>
      <c r="I6394" t="s">
        <v>12</v>
      </c>
      <c r="J6394">
        <v>1</v>
      </c>
      <c r="M6394">
        <v>35000</v>
      </c>
      <c r="O6394">
        <v>35000</v>
      </c>
    </row>
    <row r="6395" spans="1:16" x14ac:dyDescent="0.2">
      <c r="A6395" s="11" t="str">
        <f t="shared" si="300"/>
        <v>2003HTI124701200012070</v>
      </c>
      <c r="B6395" s="9" t="e">
        <f>VLOOKUP(A6395,disaster_type!$A$2:$L$60000,5,FALSE)</f>
        <v>#N/A</v>
      </c>
      <c r="C6395" s="9" t="str">
        <f>VLOOKUP(I6395,_readme!$A$25:$B$49,2,FALSE)</f>
        <v>Flood</v>
      </c>
      <c r="D6395" s="9" t="b">
        <f t="shared" si="301"/>
        <v>1</v>
      </c>
      <c r="E6395" s="8" t="str">
        <f t="shared" si="302"/>
        <v>Flood</v>
      </c>
      <c r="F6395">
        <v>2003</v>
      </c>
      <c r="G6395" t="s">
        <v>85</v>
      </c>
      <c r="H6395" t="s">
        <v>86</v>
      </c>
      <c r="I6395" t="s">
        <v>180</v>
      </c>
      <c r="J6395">
        <v>1</v>
      </c>
      <c r="K6395">
        <v>24</v>
      </c>
      <c r="L6395">
        <v>70</v>
      </c>
      <c r="N6395">
        <v>12000</v>
      </c>
      <c r="O6395">
        <v>12070</v>
      </c>
    </row>
    <row r="6396" spans="1:16" x14ac:dyDescent="0.2">
      <c r="A6396" s="11" t="str">
        <f t="shared" si="300"/>
        <v>2003HTI238150000320150320</v>
      </c>
      <c r="B6396" s="9" t="e">
        <f>VLOOKUP(A6396,disaster_type!$A$2:$L$60000,5,FALSE)</f>
        <v>#N/A</v>
      </c>
      <c r="C6396" s="9" t="str">
        <f>VLOOKUP(I6396,_readme!$A$25:$B$49,2,FALSE)</f>
        <v>Flood</v>
      </c>
      <c r="D6396" s="9" t="b">
        <f t="shared" si="301"/>
        <v>1</v>
      </c>
      <c r="E6396" s="8" t="str">
        <f t="shared" si="302"/>
        <v>Flood</v>
      </c>
      <c r="F6396">
        <v>2003</v>
      </c>
      <c r="G6396" t="s">
        <v>85</v>
      </c>
      <c r="H6396" t="s">
        <v>86</v>
      </c>
      <c r="I6396" t="s">
        <v>112</v>
      </c>
      <c r="J6396">
        <v>2</v>
      </c>
      <c r="K6396">
        <v>38</v>
      </c>
      <c r="M6396">
        <v>150000</v>
      </c>
      <c r="N6396">
        <v>320</v>
      </c>
      <c r="O6396">
        <v>150320</v>
      </c>
    </row>
    <row r="6397" spans="1:16" x14ac:dyDescent="0.2">
      <c r="A6397" s="11" t="str">
        <f t="shared" si="300"/>
        <v>2003HTI140200200</v>
      </c>
      <c r="B6397" s="9" t="str">
        <f>VLOOKUP(A6397,disaster_type!$A$2:$L$60000,5,FALSE)</f>
        <v>Epidemic</v>
      </c>
      <c r="C6397" s="9" t="str">
        <f>VLOOKUP(I6397,_readme!$A$25:$B$49,2,FALSE)</f>
        <v>Epidemic</v>
      </c>
      <c r="D6397" s="9" t="b">
        <f t="shared" si="301"/>
        <v>0</v>
      </c>
      <c r="E6397" s="8" t="str">
        <f t="shared" si="302"/>
        <v>Epidemic</v>
      </c>
      <c r="F6397">
        <v>2003</v>
      </c>
      <c r="G6397" t="s">
        <v>85</v>
      </c>
      <c r="H6397" t="s">
        <v>86</v>
      </c>
      <c r="I6397" t="s">
        <v>18</v>
      </c>
      <c r="J6397">
        <v>1</v>
      </c>
      <c r="K6397">
        <v>40</v>
      </c>
      <c r="M6397">
        <v>200</v>
      </c>
      <c r="O6397">
        <v>200</v>
      </c>
    </row>
    <row r="6398" spans="1:16" x14ac:dyDescent="0.2">
      <c r="A6398" s="11" t="str">
        <f t="shared" si="300"/>
        <v>2003HND135100105</v>
      </c>
      <c r="B6398" s="9" t="e">
        <f>VLOOKUP(A6398,disaster_type!$A$2:$L$60000,5,FALSE)</f>
        <v>#N/A</v>
      </c>
      <c r="C6398" s="9" t="e">
        <f>VLOOKUP(I6398,_readme!$A$25:$B$49,2,FALSE)</f>
        <v>#N/A</v>
      </c>
      <c r="D6398" s="9" t="b">
        <f t="shared" si="301"/>
        <v>1</v>
      </c>
      <c r="E6398" s="8" t="e">
        <f t="shared" si="302"/>
        <v>#N/A</v>
      </c>
      <c r="F6398">
        <v>2003</v>
      </c>
      <c r="G6398" t="s">
        <v>118</v>
      </c>
      <c r="H6398" t="s">
        <v>119</v>
      </c>
      <c r="I6398" t="s">
        <v>17</v>
      </c>
      <c r="J6398">
        <v>1</v>
      </c>
      <c r="K6398">
        <v>3</v>
      </c>
      <c r="L6398">
        <v>5</v>
      </c>
      <c r="M6398">
        <v>100</v>
      </c>
      <c r="O6398">
        <v>105</v>
      </c>
    </row>
    <row r="6399" spans="1:16" x14ac:dyDescent="0.2">
      <c r="A6399" s="11" t="str">
        <f t="shared" si="300"/>
        <v>2003HND173000300020000</v>
      </c>
      <c r="B6399" s="9" t="e">
        <f>VLOOKUP(A6399,disaster_type!$A$2:$L$60000,5,FALSE)</f>
        <v>#N/A</v>
      </c>
      <c r="C6399" s="9" t="str">
        <f>VLOOKUP(I6399,_readme!$A$25:$B$49,2,FALSE)</f>
        <v>Flood</v>
      </c>
      <c r="D6399" s="9" t="b">
        <f t="shared" si="301"/>
        <v>1</v>
      </c>
      <c r="E6399" s="8" t="str">
        <f t="shared" si="302"/>
        <v>Flood</v>
      </c>
      <c r="F6399">
        <v>2003</v>
      </c>
      <c r="G6399" t="s">
        <v>118</v>
      </c>
      <c r="H6399" t="s">
        <v>119</v>
      </c>
      <c r="I6399" t="s">
        <v>112</v>
      </c>
      <c r="J6399">
        <v>1</v>
      </c>
      <c r="K6399">
        <v>7</v>
      </c>
      <c r="M6399">
        <v>3000</v>
      </c>
      <c r="O6399">
        <v>3000</v>
      </c>
      <c r="P6399">
        <v>20000</v>
      </c>
    </row>
    <row r="6400" spans="1:16" x14ac:dyDescent="0.2">
      <c r="A6400" s="11" t="str">
        <f t="shared" si="300"/>
        <v>2003HKG243335003533</v>
      </c>
      <c r="B6400" s="9" t="str">
        <f>VLOOKUP(A6400,disaster_type!$A$2:$L$60000,5,FALSE)</f>
        <v>Storm</v>
      </c>
      <c r="C6400" s="9" t="str">
        <f>VLOOKUP(I6400,_readme!$A$25:$B$49,2,FALSE)</f>
        <v>Storm</v>
      </c>
      <c r="D6400" s="9" t="b">
        <f t="shared" si="301"/>
        <v>0</v>
      </c>
      <c r="E6400" s="8" t="str">
        <f t="shared" si="302"/>
        <v>Storm</v>
      </c>
      <c r="F6400">
        <v>2003</v>
      </c>
      <c r="G6400" t="s">
        <v>71</v>
      </c>
      <c r="H6400" t="s">
        <v>72</v>
      </c>
      <c r="I6400" t="s">
        <v>24</v>
      </c>
      <c r="J6400">
        <v>2</v>
      </c>
      <c r="K6400">
        <v>4</v>
      </c>
      <c r="L6400">
        <v>33</v>
      </c>
      <c r="M6400">
        <v>3500</v>
      </c>
      <c r="O6400">
        <v>3533</v>
      </c>
    </row>
    <row r="6401" spans="1:16" x14ac:dyDescent="0.2">
      <c r="A6401" s="11" t="str">
        <f t="shared" si="300"/>
        <v>2003HKG129914561456</v>
      </c>
      <c r="B6401" s="9" t="str">
        <f>VLOOKUP(A6401,disaster_type!$A$2:$L$60000,5,FALSE)</f>
        <v>Epidemic</v>
      </c>
      <c r="C6401" s="9" t="str">
        <f>VLOOKUP(I6401,_readme!$A$25:$B$49,2,FALSE)</f>
        <v>Epidemic</v>
      </c>
      <c r="D6401" s="9" t="b">
        <f t="shared" si="301"/>
        <v>0</v>
      </c>
      <c r="E6401" s="8" t="str">
        <f t="shared" si="302"/>
        <v>Epidemic</v>
      </c>
      <c r="F6401">
        <v>2003</v>
      </c>
      <c r="G6401" t="s">
        <v>71</v>
      </c>
      <c r="H6401" t="s">
        <v>72</v>
      </c>
      <c r="I6401" t="s">
        <v>18</v>
      </c>
      <c r="J6401">
        <v>1</v>
      </c>
      <c r="K6401">
        <v>299</v>
      </c>
      <c r="M6401">
        <v>1456</v>
      </c>
      <c r="O6401">
        <v>1456</v>
      </c>
    </row>
    <row r="6402" spans="1:16" x14ac:dyDescent="0.2">
      <c r="A6402" s="11" t="str">
        <f t="shared" si="300"/>
        <v>2003HUN17</v>
      </c>
      <c r="B6402" s="9" t="str">
        <f>VLOOKUP(A6402,disaster_type!$A$2:$L$60000,5,FALSE)</f>
        <v>Storm</v>
      </c>
      <c r="C6402" s="9" t="str">
        <f>VLOOKUP(I6402,_readme!$A$25:$B$49,2,FALSE)</f>
        <v>Storm</v>
      </c>
      <c r="D6402" s="9" t="b">
        <f t="shared" si="301"/>
        <v>0</v>
      </c>
      <c r="E6402" s="8" t="str">
        <f t="shared" si="302"/>
        <v>Storm</v>
      </c>
      <c r="F6402">
        <v>2003</v>
      </c>
      <c r="G6402" t="s">
        <v>316</v>
      </c>
      <c r="H6402" t="s">
        <v>317</v>
      </c>
      <c r="I6402" t="s">
        <v>52</v>
      </c>
      <c r="J6402">
        <v>1</v>
      </c>
      <c r="K6402">
        <v>7</v>
      </c>
    </row>
    <row r="6403" spans="1:16" x14ac:dyDescent="0.2">
      <c r="A6403" s="11" t="str">
        <f t="shared" ref="A6403:A6466" si="303">F6403&amp;G6403&amp;J6403&amp;K6403&amp;L6403&amp;M6403&amp;N6403&amp;O6403&amp;P6403</f>
        <v>2003HUN1100000</v>
      </c>
      <c r="B6403" s="9" t="str">
        <f>VLOOKUP(A6403,disaster_type!$A$2:$L$60000,5,FALSE)</f>
        <v>Drought</v>
      </c>
      <c r="C6403" s="9" t="str">
        <f>VLOOKUP(I6403,_readme!$A$25:$B$49,2,FALSE)</f>
        <v>Drought</v>
      </c>
      <c r="D6403" s="9" t="b">
        <f t="shared" ref="D6403:D6466" si="304">ISNA(B6403)</f>
        <v>0</v>
      </c>
      <c r="E6403" s="8" t="str">
        <f t="shared" si="302"/>
        <v>Drought</v>
      </c>
      <c r="F6403">
        <v>2003</v>
      </c>
      <c r="G6403" t="s">
        <v>316</v>
      </c>
      <c r="H6403" t="s">
        <v>317</v>
      </c>
      <c r="I6403" t="s">
        <v>12</v>
      </c>
      <c r="J6403">
        <v>1</v>
      </c>
      <c r="P6403">
        <v>100000</v>
      </c>
    </row>
    <row r="6404" spans="1:16" x14ac:dyDescent="0.2">
      <c r="A6404" s="11" t="str">
        <f t="shared" si="303"/>
        <v>2003IND2344200204</v>
      </c>
      <c r="B6404" s="9" t="e">
        <f>VLOOKUP(A6404,disaster_type!$A$2:$L$60000,5,FALSE)</f>
        <v>#N/A</v>
      </c>
      <c r="C6404" s="9" t="e">
        <f>VLOOKUP(I6404,_readme!$A$25:$B$49,2,FALSE)</f>
        <v>#N/A</v>
      </c>
      <c r="D6404" s="9" t="b">
        <f t="shared" si="304"/>
        <v>1</v>
      </c>
      <c r="E6404" s="8" t="e">
        <f t="shared" si="302"/>
        <v>#N/A</v>
      </c>
      <c r="F6404">
        <v>2003</v>
      </c>
      <c r="G6404" t="s">
        <v>13</v>
      </c>
      <c r="H6404" t="s">
        <v>14</v>
      </c>
      <c r="I6404" t="s">
        <v>17</v>
      </c>
      <c r="J6404">
        <v>2</v>
      </c>
      <c r="K6404">
        <v>34</v>
      </c>
      <c r="L6404">
        <v>4</v>
      </c>
      <c r="N6404">
        <v>200</v>
      </c>
      <c r="O6404">
        <v>204</v>
      </c>
    </row>
    <row r="6405" spans="1:16" x14ac:dyDescent="0.2">
      <c r="A6405" s="11" t="str">
        <f t="shared" si="303"/>
        <v>2003IND125</v>
      </c>
      <c r="B6405" s="9" t="str">
        <f>VLOOKUP(A6405,disaster_type!$A$2:$L$60000,5,FALSE)</f>
        <v>Landslide</v>
      </c>
      <c r="C6405" s="9" t="str">
        <f>VLOOKUP(I6405,_readme!$A$25:$B$49,2,FALSE)</f>
        <v>Mass movement (dry)</v>
      </c>
      <c r="D6405" s="9" t="b">
        <f t="shared" si="304"/>
        <v>0</v>
      </c>
      <c r="E6405" s="8" t="str">
        <f t="shared" si="302"/>
        <v>Landslide</v>
      </c>
      <c r="F6405">
        <v>2003</v>
      </c>
      <c r="G6405" t="s">
        <v>13</v>
      </c>
      <c r="H6405" t="s">
        <v>14</v>
      </c>
      <c r="I6405" t="s">
        <v>96</v>
      </c>
      <c r="J6405">
        <v>1</v>
      </c>
      <c r="K6405">
        <v>25</v>
      </c>
    </row>
    <row r="6406" spans="1:16" x14ac:dyDescent="0.2">
      <c r="A6406" s="11" t="str">
        <f t="shared" si="303"/>
        <v>2003IND1400</v>
      </c>
      <c r="B6406" s="9" t="e">
        <f>VLOOKUP(A6406,disaster_type!$A$2:$L$60000,5,FALSE)</f>
        <v>#N/A</v>
      </c>
      <c r="C6406" s="9" t="str">
        <f>VLOOKUP(I6406,_readme!$A$25:$B$49,2,FALSE)</f>
        <v xml:space="preserve">Extreme temperature </v>
      </c>
      <c r="D6406" s="9" t="b">
        <f t="shared" si="304"/>
        <v>1</v>
      </c>
      <c r="E6406" s="8" t="str">
        <f t="shared" si="302"/>
        <v xml:space="preserve">Extreme temperature </v>
      </c>
      <c r="F6406">
        <v>2003</v>
      </c>
      <c r="G6406" t="s">
        <v>13</v>
      </c>
      <c r="H6406" t="s">
        <v>14</v>
      </c>
      <c r="I6406" t="s">
        <v>213</v>
      </c>
      <c r="J6406">
        <v>1</v>
      </c>
      <c r="K6406">
        <v>400</v>
      </c>
    </row>
    <row r="6407" spans="1:16" x14ac:dyDescent="0.2">
      <c r="A6407" s="11" t="str">
        <f t="shared" si="303"/>
        <v>2003IND13050029476519064548591016000</v>
      </c>
      <c r="B6407" s="9" t="e">
        <f>VLOOKUP(A6407,disaster_type!$A$2:$L$60000,5,FALSE)</f>
        <v>#N/A</v>
      </c>
      <c r="C6407" s="9" t="str">
        <f>VLOOKUP(I6407,_readme!$A$25:$B$49,2,FALSE)</f>
        <v>Storm</v>
      </c>
      <c r="D6407" s="9" t="b">
        <f t="shared" si="304"/>
        <v>1</v>
      </c>
      <c r="E6407" s="8" t="str">
        <f t="shared" si="302"/>
        <v>Storm</v>
      </c>
      <c r="F6407">
        <v>2003</v>
      </c>
      <c r="G6407" t="s">
        <v>13</v>
      </c>
      <c r="H6407" t="s">
        <v>14</v>
      </c>
      <c r="I6407" t="s">
        <v>52</v>
      </c>
      <c r="J6407">
        <v>1</v>
      </c>
      <c r="K6407">
        <v>30</v>
      </c>
      <c r="L6407">
        <v>500</v>
      </c>
      <c r="M6407">
        <v>294765</v>
      </c>
      <c r="N6407">
        <v>190645</v>
      </c>
      <c r="O6407">
        <v>485910</v>
      </c>
      <c r="P6407">
        <v>16000</v>
      </c>
    </row>
    <row r="6408" spans="1:16" x14ac:dyDescent="0.2">
      <c r="A6408" s="11" t="str">
        <f t="shared" si="303"/>
        <v>2003IND21934545</v>
      </c>
      <c r="B6408" s="9" t="e">
        <f>VLOOKUP(A6408,disaster_type!$A$2:$L$60000,5,FALSE)</f>
        <v>#N/A</v>
      </c>
      <c r="C6408" s="9" t="str">
        <f>VLOOKUP(I6408,_readme!$A$25:$B$49,2,FALSE)</f>
        <v>Flood</v>
      </c>
      <c r="D6408" s="9" t="b">
        <f t="shared" si="304"/>
        <v>1</v>
      </c>
      <c r="E6408" s="8" t="str">
        <f t="shared" si="302"/>
        <v>Flood</v>
      </c>
      <c r="F6408">
        <v>2003</v>
      </c>
      <c r="G6408" t="s">
        <v>13</v>
      </c>
      <c r="H6408" t="s">
        <v>14</v>
      </c>
      <c r="I6408" t="s">
        <v>180</v>
      </c>
      <c r="J6408">
        <v>2</v>
      </c>
      <c r="K6408">
        <v>193</v>
      </c>
      <c r="L6408">
        <v>45</v>
      </c>
      <c r="O6408">
        <v>45</v>
      </c>
    </row>
    <row r="6409" spans="1:16" x14ac:dyDescent="0.2">
      <c r="A6409" s="11" t="str">
        <f t="shared" si="303"/>
        <v>2003IND11210400000</v>
      </c>
      <c r="B6409" s="9" t="e">
        <f>VLOOKUP(A6409,disaster_type!$A$2:$L$60000,5,FALSE)</f>
        <v>#N/A</v>
      </c>
      <c r="C6409" s="9" t="str">
        <f>VLOOKUP(I6409,_readme!$A$25:$B$49,2,FALSE)</f>
        <v xml:space="preserve">Extreme temperature </v>
      </c>
      <c r="D6409" s="9" t="b">
        <f t="shared" si="304"/>
        <v>1</v>
      </c>
      <c r="E6409" s="8" t="str">
        <f t="shared" si="302"/>
        <v xml:space="preserve">Extreme temperature </v>
      </c>
      <c r="F6409">
        <v>2003</v>
      </c>
      <c r="G6409" t="s">
        <v>13</v>
      </c>
      <c r="H6409" t="s">
        <v>14</v>
      </c>
      <c r="I6409" t="s">
        <v>175</v>
      </c>
      <c r="J6409">
        <v>1</v>
      </c>
      <c r="K6409">
        <v>1210</v>
      </c>
      <c r="P6409">
        <v>400000</v>
      </c>
    </row>
    <row r="6410" spans="1:16" x14ac:dyDescent="0.2">
      <c r="A6410" s="11" t="str">
        <f t="shared" si="303"/>
        <v>2003IND4259756000045007564500169000</v>
      </c>
      <c r="B6410" s="9" t="e">
        <f>VLOOKUP(A6410,disaster_type!$A$2:$L$60000,5,FALSE)</f>
        <v>#N/A</v>
      </c>
      <c r="C6410" s="9" t="str">
        <f>VLOOKUP(I6410,_readme!$A$25:$B$49,2,FALSE)</f>
        <v>Flood</v>
      </c>
      <c r="D6410" s="9" t="b">
        <f t="shared" si="304"/>
        <v>1</v>
      </c>
      <c r="E6410" s="8" t="str">
        <f t="shared" si="302"/>
        <v>Flood</v>
      </c>
      <c r="F6410">
        <v>2003</v>
      </c>
      <c r="G6410" t="s">
        <v>13</v>
      </c>
      <c r="H6410" t="s">
        <v>14</v>
      </c>
      <c r="I6410" t="s">
        <v>112</v>
      </c>
      <c r="J6410">
        <v>4</v>
      </c>
      <c r="K6410">
        <v>259</v>
      </c>
      <c r="M6410">
        <v>7560000</v>
      </c>
      <c r="N6410">
        <v>4500</v>
      </c>
      <c r="O6410">
        <v>7564500</v>
      </c>
      <c r="P6410">
        <v>169000</v>
      </c>
    </row>
    <row r="6411" spans="1:16" x14ac:dyDescent="0.2">
      <c r="A6411" s="11" t="str">
        <f t="shared" si="303"/>
        <v>2003IND41004060140410004520028000</v>
      </c>
      <c r="B6411" s="9" t="e">
        <f>VLOOKUP(A6411,disaster_type!$A$2:$L$60000,5,FALSE)</f>
        <v>#N/A</v>
      </c>
      <c r="C6411" s="9" t="str">
        <f>VLOOKUP(I6411,_readme!$A$25:$B$49,2,FALSE)</f>
        <v>Storm</v>
      </c>
      <c r="D6411" s="9" t="b">
        <f t="shared" si="304"/>
        <v>1</v>
      </c>
      <c r="E6411" s="8" t="str">
        <f t="shared" si="302"/>
        <v>Storm</v>
      </c>
      <c r="F6411">
        <v>2003</v>
      </c>
      <c r="G6411" t="s">
        <v>13</v>
      </c>
      <c r="H6411" t="s">
        <v>14</v>
      </c>
      <c r="I6411" t="s">
        <v>24</v>
      </c>
      <c r="J6411">
        <v>4</v>
      </c>
      <c r="K6411">
        <v>100</v>
      </c>
      <c r="L6411">
        <v>4060</v>
      </c>
      <c r="M6411">
        <v>140</v>
      </c>
      <c r="N6411">
        <v>41000</v>
      </c>
      <c r="O6411">
        <v>45200</v>
      </c>
      <c r="P6411">
        <v>28000</v>
      </c>
    </row>
    <row r="6412" spans="1:16" x14ac:dyDescent="0.2">
      <c r="A6412" s="11" t="str">
        <f t="shared" si="303"/>
        <v>2003IND221882188</v>
      </c>
      <c r="B6412" s="9" t="str">
        <f>VLOOKUP(A6412,disaster_type!$A$2:$L$60000,5,FALSE)</f>
        <v>Epidemic</v>
      </c>
      <c r="C6412" s="9" t="str">
        <f>VLOOKUP(I6412,_readme!$A$25:$B$49,2,FALSE)</f>
        <v>Epidemic</v>
      </c>
      <c r="D6412" s="9" t="b">
        <f t="shared" si="304"/>
        <v>0</v>
      </c>
      <c r="E6412" s="8" t="str">
        <f t="shared" si="302"/>
        <v>Epidemic</v>
      </c>
      <c r="F6412">
        <v>2003</v>
      </c>
      <c r="G6412" t="s">
        <v>13</v>
      </c>
      <c r="H6412" t="s">
        <v>14</v>
      </c>
      <c r="I6412" t="s">
        <v>18</v>
      </c>
      <c r="J6412">
        <v>2</v>
      </c>
      <c r="M6412">
        <v>2188</v>
      </c>
      <c r="O6412">
        <v>2188</v>
      </c>
    </row>
    <row r="6413" spans="1:16" x14ac:dyDescent="0.2">
      <c r="A6413" s="11" t="str">
        <f t="shared" si="303"/>
        <v>2003IDN21039303930</v>
      </c>
      <c r="B6413" s="9" t="e">
        <f>VLOOKUP(A6413,disaster_type!$A$2:$L$60000,5,FALSE)</f>
        <v>#N/A</v>
      </c>
      <c r="C6413" s="9" t="e">
        <f>VLOOKUP(I6413,_readme!$A$25:$B$49,2,FALSE)</f>
        <v>#N/A</v>
      </c>
      <c r="D6413" s="9" t="b">
        <f t="shared" si="304"/>
        <v>1</v>
      </c>
      <c r="E6413" s="8" t="e">
        <f t="shared" si="302"/>
        <v>#N/A</v>
      </c>
      <c r="F6413">
        <v>2003</v>
      </c>
      <c r="G6413" t="s">
        <v>78</v>
      </c>
      <c r="H6413" t="s">
        <v>79</v>
      </c>
      <c r="I6413" t="s">
        <v>17</v>
      </c>
      <c r="J6413">
        <v>2</v>
      </c>
      <c r="K6413">
        <v>10</v>
      </c>
      <c r="M6413">
        <v>3930</v>
      </c>
      <c r="O6413">
        <v>3930</v>
      </c>
    </row>
    <row r="6414" spans="1:16" x14ac:dyDescent="0.2">
      <c r="A6414" s="11" t="str">
        <f t="shared" si="303"/>
        <v>2003IDN115000150001000</v>
      </c>
      <c r="B6414" s="9" t="str">
        <f>VLOOKUP(A6414,disaster_type!$A$2:$L$60000,5,FALSE)</f>
        <v>Drought</v>
      </c>
      <c r="C6414" s="9" t="str">
        <f>VLOOKUP(I6414,_readme!$A$25:$B$49,2,FALSE)</f>
        <v>Drought</v>
      </c>
      <c r="D6414" s="9" t="b">
        <f t="shared" si="304"/>
        <v>0</v>
      </c>
      <c r="E6414" s="8" t="str">
        <f t="shared" si="302"/>
        <v>Drought</v>
      </c>
      <c r="F6414">
        <v>2003</v>
      </c>
      <c r="G6414" t="s">
        <v>78</v>
      </c>
      <c r="H6414" t="s">
        <v>79</v>
      </c>
      <c r="I6414" t="s">
        <v>12</v>
      </c>
      <c r="J6414">
        <v>1</v>
      </c>
      <c r="M6414">
        <v>15000</v>
      </c>
      <c r="O6414">
        <v>15000</v>
      </c>
      <c r="P6414">
        <v>1000</v>
      </c>
    </row>
    <row r="6415" spans="1:16" x14ac:dyDescent="0.2">
      <c r="A6415" s="11" t="str">
        <f t="shared" si="303"/>
        <v>2003IDN2242301646816498</v>
      </c>
      <c r="B6415" s="9" t="e">
        <f>VLOOKUP(A6415,disaster_type!$A$2:$L$60000,5,FALSE)</f>
        <v>#N/A</v>
      </c>
      <c r="C6415" s="9" t="str">
        <f>VLOOKUP(I6415,_readme!$A$25:$B$49,2,FALSE)</f>
        <v>Flood</v>
      </c>
      <c r="D6415" s="9" t="b">
        <f t="shared" si="304"/>
        <v>1</v>
      </c>
      <c r="E6415" s="8" t="str">
        <f t="shared" si="302"/>
        <v>Flood</v>
      </c>
      <c r="F6415">
        <v>2003</v>
      </c>
      <c r="G6415" t="s">
        <v>78</v>
      </c>
      <c r="H6415" t="s">
        <v>79</v>
      </c>
      <c r="I6415" t="s">
        <v>180</v>
      </c>
      <c r="J6415">
        <v>2</v>
      </c>
      <c r="K6415">
        <v>242</v>
      </c>
      <c r="L6415">
        <v>30</v>
      </c>
      <c r="M6415">
        <v>16468</v>
      </c>
      <c r="O6415">
        <v>16498</v>
      </c>
    </row>
    <row r="6416" spans="1:16" x14ac:dyDescent="0.2">
      <c r="A6416" s="11" t="str">
        <f t="shared" si="303"/>
        <v>2003IDN31931001403249</v>
      </c>
      <c r="B6416" s="9" t="str">
        <f>VLOOKUP(A6416,disaster_type!$A$2:$L$60000,5,FALSE)</f>
        <v>Earthquake</v>
      </c>
      <c r="C6416" s="9" t="str">
        <f>VLOOKUP(I6416,_readme!$A$25:$B$49,2,FALSE)</f>
        <v>Earthquake</v>
      </c>
      <c r="D6416" s="9" t="b">
        <f t="shared" si="304"/>
        <v>0</v>
      </c>
      <c r="E6416" s="8" t="str">
        <f t="shared" si="302"/>
        <v>Earthquake</v>
      </c>
      <c r="F6416">
        <v>2003</v>
      </c>
      <c r="G6416" t="s">
        <v>78</v>
      </c>
      <c r="H6416" t="s">
        <v>79</v>
      </c>
      <c r="I6416" t="s">
        <v>28</v>
      </c>
      <c r="J6416">
        <v>3</v>
      </c>
      <c r="K6416">
        <v>1</v>
      </c>
      <c r="L6416">
        <v>9</v>
      </c>
      <c r="M6416">
        <v>3100</v>
      </c>
      <c r="N6416">
        <v>140</v>
      </c>
      <c r="O6416">
        <v>3249</v>
      </c>
    </row>
    <row r="6417" spans="1:16" x14ac:dyDescent="0.2">
      <c r="A6417" s="11" t="str">
        <f t="shared" si="303"/>
        <v>2003IDN41193222310062313283961</v>
      </c>
      <c r="B6417" s="9" t="str">
        <f>VLOOKUP(A6417,disaster_type!$A$2:$L$60000,5,FALSE)</f>
        <v>Landslide</v>
      </c>
      <c r="C6417" s="9" t="str">
        <f>VLOOKUP(I6417,_readme!$A$25:$B$49,2,FALSE)</f>
        <v>Landslide</v>
      </c>
      <c r="D6417" s="9" t="b">
        <f t="shared" si="304"/>
        <v>0</v>
      </c>
      <c r="E6417" s="8" t="str">
        <f t="shared" si="302"/>
        <v>Landslide</v>
      </c>
      <c r="F6417">
        <v>2003</v>
      </c>
      <c r="G6417" t="s">
        <v>78</v>
      </c>
      <c r="H6417" t="s">
        <v>79</v>
      </c>
      <c r="I6417" t="s">
        <v>80</v>
      </c>
      <c r="J6417">
        <v>4</v>
      </c>
      <c r="K6417">
        <v>119</v>
      </c>
      <c r="L6417">
        <v>322</v>
      </c>
      <c r="M6417">
        <v>231006</v>
      </c>
      <c r="O6417">
        <v>231328</v>
      </c>
      <c r="P6417">
        <v>3961</v>
      </c>
    </row>
    <row r="6418" spans="1:16" x14ac:dyDescent="0.2">
      <c r="A6418" s="11" t="str">
        <f t="shared" si="303"/>
        <v>2003IDN4162418000418000</v>
      </c>
      <c r="B6418" s="9" t="e">
        <f>VLOOKUP(A6418,disaster_type!$A$2:$L$60000,5,FALSE)</f>
        <v>#N/A</v>
      </c>
      <c r="C6418" s="9" t="str">
        <f>VLOOKUP(I6418,_readme!$A$25:$B$49,2,FALSE)</f>
        <v>Flood</v>
      </c>
      <c r="D6418" s="9" t="b">
        <f t="shared" si="304"/>
        <v>1</v>
      </c>
      <c r="E6418" s="8" t="str">
        <f t="shared" si="302"/>
        <v>Flood</v>
      </c>
      <c r="F6418">
        <v>2003</v>
      </c>
      <c r="G6418" t="s">
        <v>78</v>
      </c>
      <c r="H6418" t="s">
        <v>79</v>
      </c>
      <c r="I6418" t="s">
        <v>112</v>
      </c>
      <c r="J6418">
        <v>4</v>
      </c>
      <c r="K6418">
        <v>162</v>
      </c>
      <c r="M6418">
        <v>418000</v>
      </c>
      <c r="O6418">
        <v>418000</v>
      </c>
    </row>
    <row r="6419" spans="1:16" x14ac:dyDescent="0.2">
      <c r="A6419" s="11" t="str">
        <f t="shared" si="303"/>
        <v>2003IDN122</v>
      </c>
      <c r="B6419" s="9" t="str">
        <f>VLOOKUP(A6419,disaster_type!$A$2:$L$60000,5,FALSE)</f>
        <v>Epidemic</v>
      </c>
      <c r="C6419" s="9" t="str">
        <f>VLOOKUP(I6419,_readme!$A$25:$B$49,2,FALSE)</f>
        <v>Epidemic</v>
      </c>
      <c r="D6419" s="9" t="b">
        <f t="shared" si="304"/>
        <v>0</v>
      </c>
      <c r="E6419" s="8" t="str">
        <f t="shared" si="302"/>
        <v>Epidemic</v>
      </c>
      <c r="F6419">
        <v>2003</v>
      </c>
      <c r="G6419" t="s">
        <v>78</v>
      </c>
      <c r="H6419" t="s">
        <v>79</v>
      </c>
      <c r="I6419" t="s">
        <v>18</v>
      </c>
      <c r="J6419">
        <v>1</v>
      </c>
      <c r="M6419">
        <v>2</v>
      </c>
      <c r="O6419">
        <v>2</v>
      </c>
    </row>
    <row r="6420" spans="1:16" x14ac:dyDescent="0.2">
      <c r="A6420" s="11" t="str">
        <f t="shared" si="303"/>
        <v>2003IRN12044</v>
      </c>
      <c r="B6420" s="9" t="str">
        <f>VLOOKUP(A6420,disaster_type!$A$2:$L$60000,5,FALSE)</f>
        <v>Landslide</v>
      </c>
      <c r="C6420" s="9" t="str">
        <f>VLOOKUP(I6420,_readme!$A$25:$B$49,2,FALSE)</f>
        <v>Mass movement (dry)</v>
      </c>
      <c r="D6420" s="9" t="b">
        <f t="shared" si="304"/>
        <v>0</v>
      </c>
      <c r="E6420" s="8" t="str">
        <f t="shared" si="302"/>
        <v>Landslide</v>
      </c>
      <c r="F6420">
        <v>2003</v>
      </c>
      <c r="G6420" t="s">
        <v>87</v>
      </c>
      <c r="H6420" t="s">
        <v>88</v>
      </c>
      <c r="I6420" t="s">
        <v>96</v>
      </c>
      <c r="J6420">
        <v>1</v>
      </c>
      <c r="K6420">
        <v>20</v>
      </c>
      <c r="L6420">
        <v>4</v>
      </c>
      <c r="O6420">
        <v>4</v>
      </c>
    </row>
    <row r="6421" spans="1:16" x14ac:dyDescent="0.2">
      <c r="A6421" s="11" t="str">
        <f t="shared" si="303"/>
        <v>2003IRN5267972273920855065760297049521666</v>
      </c>
      <c r="B6421" s="9" t="str">
        <f>VLOOKUP(A6421,disaster_type!$A$2:$L$60000,5,FALSE)</f>
        <v>Earthquake</v>
      </c>
      <c r="C6421" s="9" t="str">
        <f>VLOOKUP(I6421,_readme!$A$25:$B$49,2,FALSE)</f>
        <v>Earthquake</v>
      </c>
      <c r="D6421" s="9" t="b">
        <f t="shared" si="304"/>
        <v>0</v>
      </c>
      <c r="E6421" s="8" t="str">
        <f t="shared" si="302"/>
        <v>Earthquake</v>
      </c>
      <c r="F6421">
        <v>2003</v>
      </c>
      <c r="G6421" t="s">
        <v>87</v>
      </c>
      <c r="H6421" t="s">
        <v>88</v>
      </c>
      <c r="I6421" t="s">
        <v>28</v>
      </c>
      <c r="J6421">
        <v>5</v>
      </c>
      <c r="K6421">
        <v>26797</v>
      </c>
      <c r="L6421">
        <v>22739</v>
      </c>
      <c r="M6421">
        <v>208550</v>
      </c>
      <c r="N6421">
        <v>65760</v>
      </c>
      <c r="O6421">
        <v>297049</v>
      </c>
      <c r="P6421">
        <v>521666</v>
      </c>
    </row>
    <row r="6422" spans="1:16" x14ac:dyDescent="0.2">
      <c r="A6422" s="11" t="str">
        <f t="shared" si="303"/>
        <v>2003IRN113701370838</v>
      </c>
      <c r="B6422" s="9" t="str">
        <f>VLOOKUP(A6422,disaster_type!$A$2:$L$60000,5,FALSE)</f>
        <v>Flood</v>
      </c>
      <c r="C6422" s="9" t="str">
        <f>VLOOKUP(I6422,_readme!$A$25:$B$49,2,FALSE)</f>
        <v>Flood</v>
      </c>
      <c r="D6422" s="9" t="b">
        <f t="shared" si="304"/>
        <v>0</v>
      </c>
      <c r="E6422" s="8" t="str">
        <f t="shared" si="302"/>
        <v>Flood</v>
      </c>
      <c r="F6422">
        <v>2003</v>
      </c>
      <c r="G6422" t="s">
        <v>87</v>
      </c>
      <c r="H6422" t="s">
        <v>88</v>
      </c>
      <c r="I6422" t="s">
        <v>112</v>
      </c>
      <c r="J6422">
        <v>1</v>
      </c>
      <c r="N6422">
        <v>1370</v>
      </c>
      <c r="O6422">
        <v>1370</v>
      </c>
      <c r="P6422">
        <v>838</v>
      </c>
    </row>
    <row r="6423" spans="1:16" x14ac:dyDescent="0.2">
      <c r="A6423" s="11" t="str">
        <f t="shared" si="303"/>
        <v>2003IRQ1</v>
      </c>
      <c r="B6423" s="9" t="str">
        <f>VLOOKUP(A6423,disaster_type!$A$2:$L$60000,5,FALSE)</f>
        <v>Epidemic</v>
      </c>
      <c r="C6423" s="9" t="str">
        <f>VLOOKUP(I6423,_readme!$A$25:$B$49,2,FALSE)</f>
        <v>Epidemic</v>
      </c>
      <c r="D6423" s="9" t="b">
        <f t="shared" si="304"/>
        <v>0</v>
      </c>
      <c r="E6423" s="8" t="str">
        <f t="shared" si="302"/>
        <v>Epidemic</v>
      </c>
      <c r="F6423">
        <v>2003</v>
      </c>
      <c r="G6423" t="s">
        <v>228</v>
      </c>
      <c r="H6423" t="s">
        <v>229</v>
      </c>
      <c r="I6423" t="s">
        <v>77</v>
      </c>
      <c r="J6423">
        <v>1</v>
      </c>
    </row>
    <row r="6424" spans="1:16" x14ac:dyDescent="0.2">
      <c r="A6424" s="11" t="str">
        <f t="shared" si="303"/>
        <v>2003IRL111</v>
      </c>
      <c r="B6424" s="9" t="str">
        <f>VLOOKUP(A6424,disaster_type!$A$2:$L$60000,5,FALSE)</f>
        <v>Epidemic</v>
      </c>
      <c r="C6424" s="9" t="str">
        <f>VLOOKUP(I6424,_readme!$A$25:$B$49,2,FALSE)</f>
        <v>Epidemic</v>
      </c>
      <c r="D6424" s="9" t="b">
        <f t="shared" si="304"/>
        <v>0</v>
      </c>
      <c r="E6424" s="8" t="str">
        <f t="shared" si="302"/>
        <v>Epidemic</v>
      </c>
      <c r="F6424">
        <v>2003</v>
      </c>
      <c r="G6424" t="s">
        <v>369</v>
      </c>
      <c r="H6424" t="s">
        <v>370</v>
      </c>
      <c r="I6424" t="s">
        <v>18</v>
      </c>
      <c r="J6424">
        <v>1</v>
      </c>
      <c r="M6424">
        <v>1</v>
      </c>
      <c r="O6424">
        <v>1</v>
      </c>
    </row>
    <row r="6425" spans="1:16" x14ac:dyDescent="0.2">
      <c r="A6425" s="11" t="str">
        <f t="shared" si="303"/>
        <v>2003ITA12230232561352</v>
      </c>
      <c r="B6425" s="9" t="str">
        <f>VLOOKUP(A6425,disaster_type!$A$2:$L$60000,5,FALSE)</f>
        <v>Earthquake</v>
      </c>
      <c r="C6425" s="9" t="str">
        <f>VLOOKUP(I6425,_readme!$A$25:$B$49,2,FALSE)</f>
        <v>Earthquake</v>
      </c>
      <c r="D6425" s="9" t="b">
        <f t="shared" si="304"/>
        <v>0</v>
      </c>
      <c r="E6425" s="8" t="str">
        <f t="shared" si="302"/>
        <v>Earthquake</v>
      </c>
      <c r="F6425">
        <v>2003</v>
      </c>
      <c r="G6425" t="s">
        <v>57</v>
      </c>
      <c r="H6425" t="s">
        <v>58</v>
      </c>
      <c r="I6425" t="s">
        <v>28</v>
      </c>
      <c r="J6425">
        <v>1</v>
      </c>
      <c r="L6425">
        <v>2</v>
      </c>
      <c r="M6425">
        <v>230</v>
      </c>
      <c r="O6425">
        <v>232</v>
      </c>
      <c r="P6425">
        <v>561352</v>
      </c>
    </row>
    <row r="6426" spans="1:16" x14ac:dyDescent="0.2">
      <c r="A6426" s="11" t="str">
        <f t="shared" si="303"/>
        <v>2003ITA1200894400000</v>
      </c>
      <c r="B6426" s="9" t="str">
        <f>VLOOKUP(A6426,disaster_type!$A$2:$L$60000,5,FALSE)</f>
        <v xml:space="preserve">Extreme temperature </v>
      </c>
      <c r="C6426" s="9" t="str">
        <f>VLOOKUP(I6426,_readme!$A$25:$B$49,2,FALSE)</f>
        <v xml:space="preserve">Extreme temperature </v>
      </c>
      <c r="D6426" s="9" t="b">
        <f t="shared" si="304"/>
        <v>0</v>
      </c>
      <c r="E6426" s="8" t="str">
        <f t="shared" si="302"/>
        <v xml:space="preserve">Extreme temperature </v>
      </c>
      <c r="F6426">
        <v>2003</v>
      </c>
      <c r="G6426" t="s">
        <v>57</v>
      </c>
      <c r="H6426" t="s">
        <v>58</v>
      </c>
      <c r="I6426" t="s">
        <v>175</v>
      </c>
      <c r="J6426">
        <v>1</v>
      </c>
      <c r="K6426">
        <v>20089</v>
      </c>
      <c r="P6426">
        <v>4400000</v>
      </c>
    </row>
    <row r="6427" spans="1:16" x14ac:dyDescent="0.2">
      <c r="A6427" s="11" t="str">
        <f t="shared" si="303"/>
        <v>2003ITA2313501350805000</v>
      </c>
      <c r="B6427" s="9" t="str">
        <f>VLOOKUP(A6427,disaster_type!$A$2:$L$60000,5,FALSE)</f>
        <v>Flood</v>
      </c>
      <c r="C6427" s="9" t="str">
        <f>VLOOKUP(I6427,_readme!$A$25:$B$49,2,FALSE)</f>
        <v>Flood</v>
      </c>
      <c r="D6427" s="9" t="b">
        <f t="shared" si="304"/>
        <v>0</v>
      </c>
      <c r="E6427" s="8" t="str">
        <f t="shared" ref="E6427:E6490" si="305">IF(D6427,C6427,B6427)</f>
        <v>Flood</v>
      </c>
      <c r="F6427">
        <v>2003</v>
      </c>
      <c r="G6427" t="s">
        <v>57</v>
      </c>
      <c r="H6427" t="s">
        <v>58</v>
      </c>
      <c r="I6427" t="s">
        <v>112</v>
      </c>
      <c r="J6427">
        <v>2</v>
      </c>
      <c r="K6427">
        <v>3</v>
      </c>
      <c r="M6427">
        <v>1350</v>
      </c>
      <c r="O6427">
        <v>1350</v>
      </c>
      <c r="P6427">
        <v>805000</v>
      </c>
    </row>
    <row r="6428" spans="1:16" x14ac:dyDescent="0.2">
      <c r="A6428" s="11" t="str">
        <f t="shared" si="303"/>
        <v>2003ITA144</v>
      </c>
      <c r="B6428" s="9" t="str">
        <f>VLOOKUP(A6428,disaster_type!$A$2:$L$60000,5,FALSE)</f>
        <v>Epidemic</v>
      </c>
      <c r="C6428" s="9" t="str">
        <f>VLOOKUP(I6428,_readme!$A$25:$B$49,2,FALSE)</f>
        <v>Epidemic</v>
      </c>
      <c r="D6428" s="9" t="b">
        <f t="shared" si="304"/>
        <v>0</v>
      </c>
      <c r="E6428" s="8" t="str">
        <f t="shared" si="305"/>
        <v>Epidemic</v>
      </c>
      <c r="F6428">
        <v>2003</v>
      </c>
      <c r="G6428" t="s">
        <v>57</v>
      </c>
      <c r="H6428" t="s">
        <v>58</v>
      </c>
      <c r="I6428" t="s">
        <v>18</v>
      </c>
      <c r="J6428">
        <v>1</v>
      </c>
      <c r="M6428">
        <v>4</v>
      </c>
      <c r="O6428">
        <v>4</v>
      </c>
    </row>
    <row r="6429" spans="1:16" x14ac:dyDescent="0.2">
      <c r="A6429" s="11" t="str">
        <f t="shared" si="303"/>
        <v>2003JPN32148519563219212671207000</v>
      </c>
      <c r="B6429" s="9" t="str">
        <f>VLOOKUP(A6429,disaster_type!$A$2:$L$60000,5,FALSE)</f>
        <v>Earthquake</v>
      </c>
      <c r="C6429" s="9" t="str">
        <f>VLOOKUP(I6429,_readme!$A$25:$B$49,2,FALSE)</f>
        <v>Earthquake</v>
      </c>
      <c r="D6429" s="9" t="b">
        <f t="shared" si="304"/>
        <v>0</v>
      </c>
      <c r="E6429" s="8" t="str">
        <f t="shared" si="305"/>
        <v>Earthquake</v>
      </c>
      <c r="F6429">
        <v>2003</v>
      </c>
      <c r="G6429" t="s">
        <v>19</v>
      </c>
      <c r="H6429" t="s">
        <v>20</v>
      </c>
      <c r="I6429" t="s">
        <v>28</v>
      </c>
      <c r="J6429">
        <v>3</v>
      </c>
      <c r="K6429">
        <v>2</v>
      </c>
      <c r="L6429">
        <v>1485</v>
      </c>
      <c r="M6429">
        <v>19563</v>
      </c>
      <c r="N6429">
        <v>219</v>
      </c>
      <c r="O6429">
        <v>21267</v>
      </c>
      <c r="P6429">
        <v>1207000</v>
      </c>
    </row>
    <row r="6430" spans="1:16" x14ac:dyDescent="0.2">
      <c r="A6430" s="11" t="str">
        <f t="shared" si="303"/>
        <v>2003JPN123148008147000</v>
      </c>
      <c r="B6430" s="9" t="str">
        <f>VLOOKUP(A6430,disaster_type!$A$2:$L$60000,5,FALSE)</f>
        <v>Flood</v>
      </c>
      <c r="C6430" s="9" t="str">
        <f>VLOOKUP(I6430,_readme!$A$25:$B$49,2,FALSE)</f>
        <v>Flood</v>
      </c>
      <c r="D6430" s="9" t="b">
        <f t="shared" si="304"/>
        <v>0</v>
      </c>
      <c r="E6430" s="8" t="str">
        <f t="shared" si="305"/>
        <v>Flood</v>
      </c>
      <c r="F6430">
        <v>2003</v>
      </c>
      <c r="G6430" t="s">
        <v>19</v>
      </c>
      <c r="H6430" t="s">
        <v>20</v>
      </c>
      <c r="I6430" t="s">
        <v>112</v>
      </c>
      <c r="J6430">
        <v>1</v>
      </c>
      <c r="K6430">
        <v>23</v>
      </c>
      <c r="L6430">
        <v>14</v>
      </c>
      <c r="M6430">
        <v>800</v>
      </c>
      <c r="O6430">
        <v>814</v>
      </c>
      <c r="P6430">
        <v>7000</v>
      </c>
    </row>
    <row r="6431" spans="1:16" x14ac:dyDescent="0.2">
      <c r="A6431" s="11" t="str">
        <f t="shared" si="303"/>
        <v>2003JPN22117322302403105000</v>
      </c>
      <c r="B6431" s="9" t="str">
        <f>VLOOKUP(A6431,disaster_type!$A$2:$L$60000,5,FALSE)</f>
        <v>Storm</v>
      </c>
      <c r="C6431" s="9" t="str">
        <f>VLOOKUP(I6431,_readme!$A$25:$B$49,2,FALSE)</f>
        <v>Storm</v>
      </c>
      <c r="D6431" s="9" t="b">
        <f t="shared" si="304"/>
        <v>0</v>
      </c>
      <c r="E6431" s="8" t="str">
        <f t="shared" si="305"/>
        <v>Storm</v>
      </c>
      <c r="F6431">
        <v>2003</v>
      </c>
      <c r="G6431" t="s">
        <v>19</v>
      </c>
      <c r="H6431" t="s">
        <v>20</v>
      </c>
      <c r="I6431" t="s">
        <v>24</v>
      </c>
      <c r="J6431">
        <v>2</v>
      </c>
      <c r="K6431">
        <v>21</v>
      </c>
      <c r="L6431">
        <v>173</v>
      </c>
      <c r="M6431">
        <v>2230</v>
      </c>
      <c r="O6431">
        <v>2403</v>
      </c>
      <c r="P6431">
        <v>105000</v>
      </c>
    </row>
    <row r="6432" spans="1:16" x14ac:dyDescent="0.2">
      <c r="A6432" s="11" t="str">
        <f t="shared" si="303"/>
        <v>2003KAZ136263600036626</v>
      </c>
      <c r="B6432" s="9" t="str">
        <f>VLOOKUP(A6432,disaster_type!$A$2:$L$60000,5,FALSE)</f>
        <v>Earthquake</v>
      </c>
      <c r="C6432" s="9" t="str">
        <f>VLOOKUP(I6432,_readme!$A$25:$B$49,2,FALSE)</f>
        <v>Earthquake</v>
      </c>
      <c r="D6432" s="9" t="b">
        <f t="shared" si="304"/>
        <v>0</v>
      </c>
      <c r="E6432" s="8" t="str">
        <f t="shared" si="305"/>
        <v>Earthquake</v>
      </c>
      <c r="F6432">
        <v>2003</v>
      </c>
      <c r="G6432" t="s">
        <v>421</v>
      </c>
      <c r="H6432" t="s">
        <v>422</v>
      </c>
      <c r="I6432" t="s">
        <v>28</v>
      </c>
      <c r="J6432">
        <v>1</v>
      </c>
      <c r="K6432">
        <v>3</v>
      </c>
      <c r="L6432">
        <v>626</v>
      </c>
      <c r="M6432">
        <v>36000</v>
      </c>
      <c r="O6432">
        <v>36626</v>
      </c>
    </row>
    <row r="6433" spans="1:16" x14ac:dyDescent="0.2">
      <c r="A6433" s="11" t="str">
        <f t="shared" si="303"/>
        <v>2003KEN2406030060300</v>
      </c>
      <c r="B6433" s="9" t="str">
        <f>VLOOKUP(A6433,disaster_type!$A$2:$L$60000,5,FALSE)</f>
        <v>Flood</v>
      </c>
      <c r="C6433" s="9" t="str">
        <f>VLOOKUP(I6433,_readme!$A$25:$B$49,2,FALSE)</f>
        <v>Flood</v>
      </c>
      <c r="D6433" s="9" t="b">
        <f t="shared" si="304"/>
        <v>0</v>
      </c>
      <c r="E6433" s="8" t="str">
        <f t="shared" si="305"/>
        <v>Flood</v>
      </c>
      <c r="F6433">
        <v>2003</v>
      </c>
      <c r="G6433" t="s">
        <v>266</v>
      </c>
      <c r="H6433" t="s">
        <v>267</v>
      </c>
      <c r="I6433" t="s">
        <v>112</v>
      </c>
      <c r="J6433">
        <v>2</v>
      </c>
      <c r="K6433">
        <v>40</v>
      </c>
      <c r="M6433">
        <v>60300</v>
      </c>
      <c r="O6433">
        <v>60300</v>
      </c>
    </row>
    <row r="6434" spans="1:16" x14ac:dyDescent="0.2">
      <c r="A6434" s="11" t="str">
        <f t="shared" si="303"/>
        <v>2003KOR11306500015000800004500000</v>
      </c>
      <c r="B6434" s="9" t="str">
        <f>VLOOKUP(A6434,disaster_type!$A$2:$L$60000,5,FALSE)</f>
        <v>Storm</v>
      </c>
      <c r="C6434" s="9" t="str">
        <f>VLOOKUP(I6434,_readme!$A$25:$B$49,2,FALSE)</f>
        <v>Storm</v>
      </c>
      <c r="D6434" s="9" t="b">
        <f t="shared" si="304"/>
        <v>0</v>
      </c>
      <c r="E6434" s="8" t="str">
        <f t="shared" si="305"/>
        <v>Storm</v>
      </c>
      <c r="F6434">
        <v>2003</v>
      </c>
      <c r="G6434" t="s">
        <v>176</v>
      </c>
      <c r="H6434" t="s">
        <v>177</v>
      </c>
      <c r="I6434" t="s">
        <v>24</v>
      </c>
      <c r="J6434">
        <v>1</v>
      </c>
      <c r="K6434">
        <v>130</v>
      </c>
      <c r="M6434">
        <v>65000</v>
      </c>
      <c r="N6434">
        <v>15000</v>
      </c>
      <c r="O6434">
        <v>80000</v>
      </c>
      <c r="P6434">
        <v>4500000</v>
      </c>
    </row>
    <row r="6435" spans="1:16" x14ac:dyDescent="0.2">
      <c r="A6435" s="11" t="str">
        <f t="shared" si="303"/>
        <v>2003KOR133</v>
      </c>
      <c r="B6435" s="9" t="str">
        <f>VLOOKUP(A6435,disaster_type!$A$2:$L$60000,5,FALSE)</f>
        <v>Epidemic</v>
      </c>
      <c r="C6435" s="9" t="str">
        <f>VLOOKUP(I6435,_readme!$A$25:$B$49,2,FALSE)</f>
        <v>Epidemic</v>
      </c>
      <c r="D6435" s="9" t="b">
        <f t="shared" si="304"/>
        <v>0</v>
      </c>
      <c r="E6435" s="8" t="str">
        <f t="shared" si="305"/>
        <v>Epidemic</v>
      </c>
      <c r="F6435">
        <v>2003</v>
      </c>
      <c r="G6435" t="s">
        <v>176</v>
      </c>
      <c r="H6435" t="s">
        <v>177</v>
      </c>
      <c r="I6435" t="s">
        <v>18</v>
      </c>
      <c r="J6435">
        <v>1</v>
      </c>
      <c r="M6435">
        <v>3</v>
      </c>
      <c r="O6435">
        <v>3</v>
      </c>
    </row>
    <row r="6436" spans="1:16" x14ac:dyDescent="0.2">
      <c r="A6436" s="11" t="str">
        <f t="shared" si="303"/>
        <v>2003KWT111</v>
      </c>
      <c r="B6436" s="9" t="str">
        <f>VLOOKUP(A6436,disaster_type!$A$2:$L$60000,5,FALSE)</f>
        <v>Epidemic</v>
      </c>
      <c r="C6436" s="9" t="str">
        <f>VLOOKUP(I6436,_readme!$A$25:$B$49,2,FALSE)</f>
        <v>Epidemic</v>
      </c>
      <c r="D6436" s="9" t="b">
        <f t="shared" si="304"/>
        <v>0</v>
      </c>
      <c r="E6436" s="8" t="str">
        <f t="shared" si="305"/>
        <v>Epidemic</v>
      </c>
      <c r="F6436">
        <v>2003</v>
      </c>
      <c r="G6436" t="s">
        <v>443</v>
      </c>
      <c r="H6436" t="s">
        <v>444</v>
      </c>
      <c r="I6436" t="s">
        <v>18</v>
      </c>
      <c r="J6436">
        <v>1</v>
      </c>
      <c r="M6436">
        <v>1</v>
      </c>
      <c r="O6436">
        <v>1</v>
      </c>
    </row>
    <row r="6437" spans="1:16" x14ac:dyDescent="0.2">
      <c r="A6437" s="11" t="str">
        <f t="shared" si="303"/>
        <v>2003KGZ138215653211</v>
      </c>
      <c r="B6437" s="9" t="str">
        <f>VLOOKUP(A6437,disaster_type!$A$2:$L$60000,5,FALSE)</f>
        <v>Landslide</v>
      </c>
      <c r="C6437" s="9" t="str">
        <f>VLOOKUP(I6437,_readme!$A$25:$B$49,2,FALSE)</f>
        <v>Landslide</v>
      </c>
      <c r="D6437" s="9" t="b">
        <f t="shared" si="304"/>
        <v>0</v>
      </c>
      <c r="E6437" s="8" t="str">
        <f t="shared" si="305"/>
        <v>Landslide</v>
      </c>
      <c r="F6437">
        <v>2003</v>
      </c>
      <c r="G6437" t="s">
        <v>406</v>
      </c>
      <c r="H6437" t="s">
        <v>407</v>
      </c>
      <c r="I6437" t="s">
        <v>80</v>
      </c>
      <c r="J6437">
        <v>1</v>
      </c>
      <c r="K6437">
        <v>38</v>
      </c>
      <c r="L6437">
        <v>2</v>
      </c>
      <c r="M6437">
        <v>156</v>
      </c>
      <c r="N6437">
        <v>53</v>
      </c>
      <c r="O6437">
        <v>211</v>
      </c>
    </row>
    <row r="6438" spans="1:16" x14ac:dyDescent="0.2">
      <c r="A6438" s="11" t="str">
        <f t="shared" si="303"/>
        <v>2003LVA115</v>
      </c>
      <c r="B6438" s="9" t="str">
        <f>VLOOKUP(A6438,disaster_type!$A$2:$L$60000,5,FALSE)</f>
        <v xml:space="preserve">Extreme temperature </v>
      </c>
      <c r="C6438" s="9" t="str">
        <f>VLOOKUP(I6438,_readme!$A$25:$B$49,2,FALSE)</f>
        <v xml:space="preserve">Extreme temperature </v>
      </c>
      <c r="D6438" s="9" t="b">
        <f t="shared" si="304"/>
        <v>0</v>
      </c>
      <c r="E6438" s="8" t="str">
        <f t="shared" si="305"/>
        <v xml:space="preserve">Extreme temperature </v>
      </c>
      <c r="F6438">
        <v>2003</v>
      </c>
      <c r="G6438" t="s">
        <v>456</v>
      </c>
      <c r="H6438" t="s">
        <v>457</v>
      </c>
      <c r="I6438" t="s">
        <v>213</v>
      </c>
      <c r="J6438">
        <v>1</v>
      </c>
      <c r="K6438">
        <v>15</v>
      </c>
    </row>
    <row r="6439" spans="1:16" x14ac:dyDescent="0.2">
      <c r="A6439" s="11" t="str">
        <f t="shared" si="303"/>
        <v>2003LBN11700017000</v>
      </c>
      <c r="B6439" s="9" t="str">
        <f>VLOOKUP(A6439,disaster_type!$A$2:$L$60000,5,FALSE)</f>
        <v>Flood</v>
      </c>
      <c r="C6439" s="9" t="str">
        <f>VLOOKUP(I6439,_readme!$A$25:$B$49,2,FALSE)</f>
        <v>Flood</v>
      </c>
      <c r="D6439" s="9" t="b">
        <f t="shared" si="304"/>
        <v>0</v>
      </c>
      <c r="E6439" s="8" t="str">
        <f t="shared" si="305"/>
        <v>Flood</v>
      </c>
      <c r="F6439">
        <v>2003</v>
      </c>
      <c r="G6439" t="s">
        <v>234</v>
      </c>
      <c r="H6439" t="s">
        <v>235</v>
      </c>
      <c r="I6439" t="s">
        <v>112</v>
      </c>
      <c r="J6439">
        <v>1</v>
      </c>
      <c r="M6439">
        <v>17000</v>
      </c>
      <c r="O6439">
        <v>17000</v>
      </c>
    </row>
    <row r="6440" spans="1:16" x14ac:dyDescent="0.2">
      <c r="A6440" s="11" t="str">
        <f t="shared" si="303"/>
        <v>2003LBR118571857</v>
      </c>
      <c r="B6440" s="9" t="e">
        <f>VLOOKUP(A6440,disaster_type!$A$2:$L$60000,5,FALSE)</f>
        <v>#N/A</v>
      </c>
      <c r="C6440" s="9" t="e">
        <f>VLOOKUP(I6440,_readme!$A$25:$B$49,2,FALSE)</f>
        <v>#N/A</v>
      </c>
      <c r="D6440" s="9" t="b">
        <f t="shared" si="304"/>
        <v>1</v>
      </c>
      <c r="E6440" s="8" t="e">
        <f t="shared" si="305"/>
        <v>#N/A</v>
      </c>
      <c r="F6440">
        <v>2003</v>
      </c>
      <c r="G6440" t="s">
        <v>360</v>
      </c>
      <c r="H6440" t="s">
        <v>361</v>
      </c>
      <c r="I6440" t="s">
        <v>17</v>
      </c>
      <c r="J6440">
        <v>1</v>
      </c>
      <c r="M6440">
        <v>1857</v>
      </c>
      <c r="O6440">
        <v>1857</v>
      </c>
    </row>
    <row r="6441" spans="1:16" x14ac:dyDescent="0.2">
      <c r="A6441" s="11" t="str">
        <f t="shared" si="303"/>
        <v>2003LBR11756117561</v>
      </c>
      <c r="B6441" s="9" t="e">
        <f>VLOOKUP(A6441,disaster_type!$A$2:$L$60000,5,FALSE)</f>
        <v>#N/A</v>
      </c>
      <c r="C6441" s="9" t="str">
        <f>VLOOKUP(I6441,_readme!$A$25:$B$49,2,FALSE)</f>
        <v>Epidemic</v>
      </c>
      <c r="D6441" s="9" t="b">
        <f t="shared" si="304"/>
        <v>1</v>
      </c>
      <c r="E6441" s="8" t="str">
        <f t="shared" si="305"/>
        <v>Epidemic</v>
      </c>
      <c r="F6441">
        <v>2003</v>
      </c>
      <c r="G6441" t="s">
        <v>360</v>
      </c>
      <c r="H6441" t="s">
        <v>361</v>
      </c>
      <c r="I6441" t="s">
        <v>77</v>
      </c>
      <c r="J6441">
        <v>1</v>
      </c>
      <c r="M6441">
        <v>17561</v>
      </c>
      <c r="O6441">
        <v>17561</v>
      </c>
    </row>
    <row r="6442" spans="1:16" x14ac:dyDescent="0.2">
      <c r="A6442" s="11" t="str">
        <f t="shared" si="303"/>
        <v>2003LUX1170</v>
      </c>
      <c r="B6442" s="9" t="str">
        <f>VLOOKUP(A6442,disaster_type!$A$2:$L$60000,5,FALSE)</f>
        <v xml:space="preserve">Extreme temperature </v>
      </c>
      <c r="C6442" s="9" t="str">
        <f>VLOOKUP(I6442,_readme!$A$25:$B$49,2,FALSE)</f>
        <v xml:space="preserve">Extreme temperature </v>
      </c>
      <c r="D6442" s="9" t="b">
        <f t="shared" si="304"/>
        <v>0</v>
      </c>
      <c r="E6442" s="8" t="str">
        <f t="shared" si="305"/>
        <v xml:space="preserve">Extreme temperature </v>
      </c>
      <c r="F6442">
        <v>2003</v>
      </c>
      <c r="G6442" t="s">
        <v>371</v>
      </c>
      <c r="H6442" t="s">
        <v>372</v>
      </c>
      <c r="I6442" t="s">
        <v>175</v>
      </c>
      <c r="J6442">
        <v>1</v>
      </c>
      <c r="K6442">
        <v>170</v>
      </c>
    </row>
    <row r="6443" spans="1:16" x14ac:dyDescent="0.2">
      <c r="A6443" s="11" t="str">
        <f t="shared" si="303"/>
        <v>2003MAC111</v>
      </c>
      <c r="B6443" s="9" t="str">
        <f>VLOOKUP(A6443,disaster_type!$A$2:$L$60000,5,FALSE)</f>
        <v>Epidemic</v>
      </c>
      <c r="C6443" s="9" t="str">
        <f>VLOOKUP(I6443,_readme!$A$25:$B$49,2,FALSE)</f>
        <v>Epidemic</v>
      </c>
      <c r="D6443" s="9" t="b">
        <f t="shared" si="304"/>
        <v>0</v>
      </c>
      <c r="E6443" s="8" t="str">
        <f t="shared" si="305"/>
        <v>Epidemic</v>
      </c>
      <c r="F6443">
        <v>2003</v>
      </c>
      <c r="G6443" t="s">
        <v>423</v>
      </c>
      <c r="H6443" t="s">
        <v>424</v>
      </c>
      <c r="I6443" t="s">
        <v>18</v>
      </c>
      <c r="J6443">
        <v>1</v>
      </c>
      <c r="M6443">
        <v>1</v>
      </c>
      <c r="O6443">
        <v>1</v>
      </c>
    </row>
    <row r="6444" spans="1:16" x14ac:dyDescent="0.2">
      <c r="A6444" s="11" t="str">
        <f t="shared" si="303"/>
        <v>2003MKD2247504750</v>
      </c>
      <c r="B6444" s="9" t="str">
        <f>VLOOKUP(A6444,disaster_type!$A$2:$L$60000,5,FALSE)</f>
        <v>Flood</v>
      </c>
      <c r="C6444" s="9" t="str">
        <f>VLOOKUP(I6444,_readme!$A$25:$B$49,2,FALSE)</f>
        <v>Flood</v>
      </c>
      <c r="D6444" s="9" t="b">
        <f t="shared" si="304"/>
        <v>0</v>
      </c>
      <c r="E6444" s="8" t="str">
        <f t="shared" si="305"/>
        <v>Flood</v>
      </c>
      <c r="F6444">
        <v>2003</v>
      </c>
      <c r="G6444" t="s">
        <v>425</v>
      </c>
      <c r="H6444" t="s">
        <v>426</v>
      </c>
      <c r="I6444" t="s">
        <v>112</v>
      </c>
      <c r="J6444">
        <v>2</v>
      </c>
      <c r="K6444">
        <v>2</v>
      </c>
      <c r="M6444">
        <v>4750</v>
      </c>
      <c r="O6444">
        <v>4750</v>
      </c>
    </row>
    <row r="6445" spans="1:16" x14ac:dyDescent="0.2">
      <c r="A6445" s="11" t="str">
        <f t="shared" si="303"/>
        <v>2003MDG11619788358223370150000</v>
      </c>
      <c r="B6445" s="9" t="str">
        <f>VLOOKUP(A6445,disaster_type!$A$2:$L$60000,5,FALSE)</f>
        <v>Flood</v>
      </c>
      <c r="C6445" s="9" t="str">
        <f>VLOOKUP(I6445,_readme!$A$25:$B$49,2,FALSE)</f>
        <v>Flood</v>
      </c>
      <c r="D6445" s="9" t="b">
        <f t="shared" si="304"/>
        <v>0</v>
      </c>
      <c r="E6445" s="8" t="str">
        <f t="shared" si="305"/>
        <v>Flood</v>
      </c>
      <c r="F6445">
        <v>2003</v>
      </c>
      <c r="G6445" t="s">
        <v>304</v>
      </c>
      <c r="H6445" t="s">
        <v>305</v>
      </c>
      <c r="I6445" t="s">
        <v>112</v>
      </c>
      <c r="J6445">
        <v>1</v>
      </c>
      <c r="K6445">
        <v>16</v>
      </c>
      <c r="M6445">
        <v>19788</v>
      </c>
      <c r="N6445">
        <v>3582</v>
      </c>
      <c r="O6445">
        <v>23370</v>
      </c>
      <c r="P6445">
        <v>150000</v>
      </c>
    </row>
    <row r="6446" spans="1:16" x14ac:dyDescent="0.2">
      <c r="A6446" s="11" t="str">
        <f t="shared" si="303"/>
        <v>2003MDG3898611464148023162750</v>
      </c>
      <c r="B6446" s="9" t="str">
        <f>VLOOKUP(A6446,disaster_type!$A$2:$L$60000,5,FALSE)</f>
        <v>Storm</v>
      </c>
      <c r="C6446" s="9" t="str">
        <f>VLOOKUP(I6446,_readme!$A$25:$B$49,2,FALSE)</f>
        <v>Storm</v>
      </c>
      <c r="D6446" s="9" t="b">
        <f t="shared" si="304"/>
        <v>0</v>
      </c>
      <c r="E6446" s="8" t="str">
        <f t="shared" si="305"/>
        <v>Storm</v>
      </c>
      <c r="F6446">
        <v>2003</v>
      </c>
      <c r="G6446" t="s">
        <v>304</v>
      </c>
      <c r="H6446" t="s">
        <v>305</v>
      </c>
      <c r="I6446" t="s">
        <v>24</v>
      </c>
      <c r="J6446">
        <v>3</v>
      </c>
      <c r="K6446">
        <v>89</v>
      </c>
      <c r="L6446">
        <v>86</v>
      </c>
      <c r="M6446">
        <v>114641</v>
      </c>
      <c r="N6446">
        <v>48023</v>
      </c>
      <c r="O6446">
        <v>162750</v>
      </c>
    </row>
    <row r="6447" spans="1:16" x14ac:dyDescent="0.2">
      <c r="A6447" s="11" t="str">
        <f t="shared" si="303"/>
        <v>2003MWI181850018500</v>
      </c>
      <c r="B6447" s="9" t="e">
        <f>VLOOKUP(A6447,disaster_type!$A$2:$L$60000,5,FALSE)</f>
        <v>#N/A</v>
      </c>
      <c r="C6447" s="9" t="str">
        <f>VLOOKUP(I6447,_readme!$A$25:$B$49,2,FALSE)</f>
        <v>Flood</v>
      </c>
      <c r="D6447" s="9" t="b">
        <f t="shared" si="304"/>
        <v>1</v>
      </c>
      <c r="E6447" s="8" t="str">
        <f t="shared" si="305"/>
        <v>Flood</v>
      </c>
      <c r="F6447">
        <v>2003</v>
      </c>
      <c r="G6447" t="s">
        <v>296</v>
      </c>
      <c r="H6447" t="s">
        <v>297</v>
      </c>
      <c r="I6447" t="s">
        <v>91</v>
      </c>
      <c r="J6447">
        <v>1</v>
      </c>
      <c r="K6447">
        <v>8</v>
      </c>
      <c r="M6447">
        <v>18500</v>
      </c>
      <c r="O6447">
        <v>18500</v>
      </c>
    </row>
    <row r="6448" spans="1:16" x14ac:dyDescent="0.2">
      <c r="A6448" s="11" t="str">
        <f t="shared" si="303"/>
        <v>2003MWI1410001000</v>
      </c>
      <c r="B6448" s="9" t="e">
        <f>VLOOKUP(A6448,disaster_type!$A$2:$L$60000,5,FALSE)</f>
        <v>#N/A</v>
      </c>
      <c r="C6448" s="9" t="str">
        <f>VLOOKUP(I6448,_readme!$A$25:$B$49,2,FALSE)</f>
        <v>Flood</v>
      </c>
      <c r="D6448" s="9" t="b">
        <f t="shared" si="304"/>
        <v>1</v>
      </c>
      <c r="E6448" s="8" t="str">
        <f t="shared" si="305"/>
        <v>Flood</v>
      </c>
      <c r="F6448">
        <v>2003</v>
      </c>
      <c r="G6448" t="s">
        <v>296</v>
      </c>
      <c r="H6448" t="s">
        <v>297</v>
      </c>
      <c r="I6448" t="s">
        <v>180</v>
      </c>
      <c r="J6448">
        <v>1</v>
      </c>
      <c r="K6448">
        <v>4</v>
      </c>
      <c r="N6448">
        <v>1000</v>
      </c>
      <c r="O6448">
        <v>1000</v>
      </c>
    </row>
    <row r="6449" spans="1:16" x14ac:dyDescent="0.2">
      <c r="A6449" s="11" t="str">
        <f t="shared" si="303"/>
        <v>2003MYS1530003000</v>
      </c>
      <c r="B6449" s="9" t="e">
        <f>VLOOKUP(A6449,disaster_type!$A$2:$L$60000,5,FALSE)</f>
        <v>#N/A</v>
      </c>
      <c r="C6449" s="9" t="str">
        <f>VLOOKUP(I6449,_readme!$A$25:$B$49,2,FALSE)</f>
        <v>Flood</v>
      </c>
      <c r="D6449" s="9" t="b">
        <f t="shared" si="304"/>
        <v>1</v>
      </c>
      <c r="E6449" s="8" t="str">
        <f t="shared" si="305"/>
        <v>Flood</v>
      </c>
      <c r="F6449">
        <v>2003</v>
      </c>
      <c r="G6449" t="s">
        <v>278</v>
      </c>
      <c r="H6449" t="s">
        <v>279</v>
      </c>
      <c r="I6449" t="s">
        <v>180</v>
      </c>
      <c r="J6449">
        <v>1</v>
      </c>
      <c r="K6449">
        <v>5</v>
      </c>
      <c r="M6449">
        <v>3000</v>
      </c>
      <c r="O6449">
        <v>3000</v>
      </c>
    </row>
    <row r="6450" spans="1:16" x14ac:dyDescent="0.2">
      <c r="A6450" s="11" t="str">
        <f t="shared" si="303"/>
        <v>2003MYS231580015800</v>
      </c>
      <c r="B6450" s="9" t="e">
        <f>VLOOKUP(A6450,disaster_type!$A$2:$L$60000,5,FALSE)</f>
        <v>#N/A</v>
      </c>
      <c r="C6450" s="9" t="str">
        <f>VLOOKUP(I6450,_readme!$A$25:$B$49,2,FALSE)</f>
        <v>Flood</v>
      </c>
      <c r="D6450" s="9" t="b">
        <f t="shared" si="304"/>
        <v>1</v>
      </c>
      <c r="E6450" s="8" t="str">
        <f t="shared" si="305"/>
        <v>Flood</v>
      </c>
      <c r="F6450">
        <v>2003</v>
      </c>
      <c r="G6450" t="s">
        <v>278</v>
      </c>
      <c r="H6450" t="s">
        <v>279</v>
      </c>
      <c r="I6450" t="s">
        <v>112</v>
      </c>
      <c r="J6450">
        <v>2</v>
      </c>
      <c r="K6450">
        <v>3</v>
      </c>
      <c r="M6450">
        <v>15800</v>
      </c>
      <c r="O6450">
        <v>15800</v>
      </c>
    </row>
    <row r="6451" spans="1:16" x14ac:dyDescent="0.2">
      <c r="A6451" s="11" t="str">
        <f t="shared" si="303"/>
        <v>2003MYS1233</v>
      </c>
      <c r="B6451" s="9" t="str">
        <f>VLOOKUP(A6451,disaster_type!$A$2:$L$60000,5,FALSE)</f>
        <v>Epidemic</v>
      </c>
      <c r="C6451" s="9" t="str">
        <f>VLOOKUP(I6451,_readme!$A$25:$B$49,2,FALSE)</f>
        <v>Epidemic</v>
      </c>
      <c r="D6451" s="9" t="b">
        <f t="shared" si="304"/>
        <v>0</v>
      </c>
      <c r="E6451" s="8" t="str">
        <f t="shared" si="305"/>
        <v>Epidemic</v>
      </c>
      <c r="F6451">
        <v>2003</v>
      </c>
      <c r="G6451" t="s">
        <v>278</v>
      </c>
      <c r="H6451" t="s">
        <v>279</v>
      </c>
      <c r="I6451" t="s">
        <v>18</v>
      </c>
      <c r="J6451">
        <v>1</v>
      </c>
      <c r="K6451">
        <v>2</v>
      </c>
      <c r="M6451">
        <v>3</v>
      </c>
      <c r="O6451">
        <v>3</v>
      </c>
    </row>
    <row r="6452" spans="1:16" x14ac:dyDescent="0.2">
      <c r="A6452" s="11" t="str">
        <f t="shared" si="303"/>
        <v>2003MLI110612161216</v>
      </c>
      <c r="B6452" s="9" t="str">
        <f>VLOOKUP(A6452,disaster_type!$A$2:$L$60000,5,FALSE)</f>
        <v>Epidemic</v>
      </c>
      <c r="C6452" s="9" t="str">
        <f>VLOOKUP(I6452,_readme!$A$25:$B$49,2,FALSE)</f>
        <v>Epidemic</v>
      </c>
      <c r="D6452" s="9" t="b">
        <f t="shared" si="304"/>
        <v>0</v>
      </c>
      <c r="E6452" s="8" t="str">
        <f t="shared" si="305"/>
        <v>Epidemic</v>
      </c>
      <c r="F6452">
        <v>2003</v>
      </c>
      <c r="G6452" t="s">
        <v>105</v>
      </c>
      <c r="H6452" t="s">
        <v>106</v>
      </c>
      <c r="I6452" t="s">
        <v>77</v>
      </c>
      <c r="J6452">
        <v>1</v>
      </c>
      <c r="K6452">
        <v>106</v>
      </c>
      <c r="M6452">
        <v>1216</v>
      </c>
      <c r="O6452">
        <v>1216</v>
      </c>
    </row>
    <row r="6453" spans="1:16" x14ac:dyDescent="0.2">
      <c r="A6453" s="11" t="str">
        <f t="shared" si="303"/>
        <v>2003MLI11000010000</v>
      </c>
      <c r="B6453" s="9" t="str">
        <f>VLOOKUP(A6453,disaster_type!$A$2:$L$60000,5,FALSE)</f>
        <v>Flood</v>
      </c>
      <c r="C6453" s="9" t="str">
        <f>VLOOKUP(I6453,_readme!$A$25:$B$49,2,FALSE)</f>
        <v>Flood</v>
      </c>
      <c r="D6453" s="9" t="b">
        <f t="shared" si="304"/>
        <v>0</v>
      </c>
      <c r="E6453" s="8" t="str">
        <f t="shared" si="305"/>
        <v>Flood</v>
      </c>
      <c r="F6453">
        <v>2003</v>
      </c>
      <c r="G6453" t="s">
        <v>105</v>
      </c>
      <c r="H6453" t="s">
        <v>106</v>
      </c>
      <c r="I6453" t="s">
        <v>112</v>
      </c>
      <c r="J6453">
        <v>1</v>
      </c>
      <c r="N6453">
        <v>10000</v>
      </c>
      <c r="O6453">
        <v>10000</v>
      </c>
    </row>
    <row r="6454" spans="1:16" x14ac:dyDescent="0.2">
      <c r="A6454" s="11" t="str">
        <f t="shared" si="303"/>
        <v>2003MRT192100021000</v>
      </c>
      <c r="B6454" s="9" t="str">
        <f>VLOOKUP(A6454,disaster_type!$A$2:$L$60000,5,FALSE)</f>
        <v>Flood</v>
      </c>
      <c r="C6454" s="9" t="str">
        <f>VLOOKUP(I6454,_readme!$A$25:$B$49,2,FALSE)</f>
        <v>Flood</v>
      </c>
      <c r="D6454" s="9" t="b">
        <f t="shared" si="304"/>
        <v>0</v>
      </c>
      <c r="E6454" s="8" t="str">
        <f t="shared" si="305"/>
        <v>Flood</v>
      </c>
      <c r="F6454">
        <v>2003</v>
      </c>
      <c r="G6454" t="s">
        <v>107</v>
      </c>
      <c r="H6454" t="s">
        <v>108</v>
      </c>
      <c r="I6454" t="s">
        <v>112</v>
      </c>
      <c r="J6454">
        <v>1</v>
      </c>
      <c r="K6454">
        <v>9</v>
      </c>
      <c r="N6454">
        <v>21000</v>
      </c>
      <c r="O6454">
        <v>21000</v>
      </c>
    </row>
    <row r="6455" spans="1:16" x14ac:dyDescent="0.2">
      <c r="A6455" s="11" t="str">
        <f t="shared" si="303"/>
        <v>2003MEX125000050000</v>
      </c>
      <c r="B6455" s="9" t="e">
        <f>VLOOKUP(A6455,disaster_type!$A$2:$L$60000,5,FALSE)</f>
        <v>#N/A</v>
      </c>
      <c r="C6455" s="9" t="str">
        <f>VLOOKUP(I6455,_readme!$A$25:$B$49,2,FALSE)</f>
        <v>Flood</v>
      </c>
      <c r="D6455" s="9" t="b">
        <f t="shared" si="304"/>
        <v>1</v>
      </c>
      <c r="E6455" s="8" t="str">
        <f t="shared" si="305"/>
        <v>Flood</v>
      </c>
      <c r="F6455">
        <v>2003</v>
      </c>
      <c r="G6455" t="s">
        <v>155</v>
      </c>
      <c r="H6455" t="s">
        <v>156</v>
      </c>
      <c r="I6455" t="s">
        <v>91</v>
      </c>
      <c r="J6455">
        <v>1</v>
      </c>
      <c r="K6455">
        <v>2</v>
      </c>
      <c r="M6455">
        <v>50000</v>
      </c>
      <c r="O6455">
        <v>50000</v>
      </c>
    </row>
    <row r="6456" spans="1:16" x14ac:dyDescent="0.2">
      <c r="A6456" s="11" t="str">
        <f t="shared" si="303"/>
        <v>2003MEX121</v>
      </c>
      <c r="B6456" s="9" t="str">
        <f>VLOOKUP(A6456,disaster_type!$A$2:$L$60000,5,FALSE)</f>
        <v xml:space="preserve">Extreme temperature </v>
      </c>
      <c r="C6456" s="9" t="str">
        <f>VLOOKUP(I6456,_readme!$A$25:$B$49,2,FALSE)</f>
        <v xml:space="preserve">Extreme temperature </v>
      </c>
      <c r="D6456" s="9" t="b">
        <f t="shared" si="304"/>
        <v>0</v>
      </c>
      <c r="E6456" s="8" t="str">
        <f t="shared" si="305"/>
        <v xml:space="preserve">Extreme temperature </v>
      </c>
      <c r="F6456">
        <v>2003</v>
      </c>
      <c r="G6456" t="s">
        <v>155</v>
      </c>
      <c r="H6456" t="s">
        <v>156</v>
      </c>
      <c r="I6456" t="s">
        <v>213</v>
      </c>
      <c r="J6456">
        <v>1</v>
      </c>
      <c r="K6456">
        <v>21</v>
      </c>
    </row>
    <row r="6457" spans="1:16" x14ac:dyDescent="0.2">
      <c r="A6457" s="11" t="str">
        <f t="shared" si="303"/>
        <v>2003MEX1800800</v>
      </c>
      <c r="B6457" s="9" t="e">
        <f>VLOOKUP(A6457,disaster_type!$A$2:$L$60000,5,FALSE)</f>
        <v>#N/A</v>
      </c>
      <c r="C6457" s="9" t="str">
        <f>VLOOKUP(I6457,_readme!$A$25:$B$49,2,FALSE)</f>
        <v>Flood</v>
      </c>
      <c r="D6457" s="9" t="b">
        <f t="shared" si="304"/>
        <v>1</v>
      </c>
      <c r="E6457" s="8" t="str">
        <f t="shared" si="305"/>
        <v>Flood</v>
      </c>
      <c r="F6457">
        <v>2003</v>
      </c>
      <c r="G6457" t="s">
        <v>155</v>
      </c>
      <c r="H6457" t="s">
        <v>156</v>
      </c>
      <c r="I6457" t="s">
        <v>180</v>
      </c>
      <c r="J6457">
        <v>1</v>
      </c>
      <c r="M6457">
        <v>800</v>
      </c>
      <c r="O6457">
        <v>800</v>
      </c>
    </row>
    <row r="6458" spans="1:16" x14ac:dyDescent="0.2">
      <c r="A6458" s="11" t="str">
        <f t="shared" si="303"/>
        <v>2003MEX1</v>
      </c>
      <c r="B6458" s="9" t="str">
        <f>VLOOKUP(A6458,disaster_type!$A$2:$L$60000,5,FALSE)</f>
        <v>Wildfire</v>
      </c>
      <c r="C6458" s="9" t="str">
        <f>VLOOKUP(I6458,_readme!$A$25:$B$49,2,FALSE)</f>
        <v>Wildfire</v>
      </c>
      <c r="D6458" s="9" t="b">
        <f t="shared" si="304"/>
        <v>0</v>
      </c>
      <c r="E6458" s="8" t="str">
        <f t="shared" si="305"/>
        <v>Wildfire</v>
      </c>
      <c r="F6458">
        <v>2003</v>
      </c>
      <c r="G6458" t="s">
        <v>155</v>
      </c>
      <c r="H6458" t="s">
        <v>156</v>
      </c>
      <c r="I6458" t="s">
        <v>111</v>
      </c>
      <c r="J6458">
        <v>1</v>
      </c>
    </row>
    <row r="6459" spans="1:16" x14ac:dyDescent="0.2">
      <c r="A6459" s="11" t="str">
        <f t="shared" si="303"/>
        <v>2003MEX1291073177530178603116300</v>
      </c>
      <c r="B6459" s="9" t="str">
        <f>VLOOKUP(A6459,disaster_type!$A$2:$L$60000,5,FALSE)</f>
        <v>Earthquake</v>
      </c>
      <c r="C6459" s="9" t="str">
        <f>VLOOKUP(I6459,_readme!$A$25:$B$49,2,FALSE)</f>
        <v>Earthquake</v>
      </c>
      <c r="D6459" s="9" t="b">
        <f t="shared" si="304"/>
        <v>0</v>
      </c>
      <c r="E6459" s="8" t="str">
        <f t="shared" si="305"/>
        <v>Earthquake</v>
      </c>
      <c r="F6459">
        <v>2003</v>
      </c>
      <c r="G6459" t="s">
        <v>155</v>
      </c>
      <c r="H6459" t="s">
        <v>156</v>
      </c>
      <c r="I6459" t="s">
        <v>28</v>
      </c>
      <c r="J6459">
        <v>1</v>
      </c>
      <c r="K6459">
        <v>29</v>
      </c>
      <c r="L6459">
        <v>1073</v>
      </c>
      <c r="M6459">
        <v>177530</v>
      </c>
      <c r="O6459">
        <v>178603</v>
      </c>
      <c r="P6459">
        <v>116300</v>
      </c>
    </row>
    <row r="6460" spans="1:16" x14ac:dyDescent="0.2">
      <c r="A6460" s="11" t="str">
        <f t="shared" si="303"/>
        <v>2003MEX110200200</v>
      </c>
      <c r="B6460" s="9" t="str">
        <f>VLOOKUP(A6460,disaster_type!$A$2:$L$60000,5,FALSE)</f>
        <v>Landslide</v>
      </c>
      <c r="C6460" s="9" t="str">
        <f>VLOOKUP(I6460,_readme!$A$25:$B$49,2,FALSE)</f>
        <v>Landslide</v>
      </c>
      <c r="D6460" s="9" t="b">
        <f t="shared" si="304"/>
        <v>0</v>
      </c>
      <c r="E6460" s="8" t="str">
        <f t="shared" si="305"/>
        <v>Landslide</v>
      </c>
      <c r="F6460">
        <v>2003</v>
      </c>
      <c r="G6460" t="s">
        <v>155</v>
      </c>
      <c r="H6460" t="s">
        <v>156</v>
      </c>
      <c r="I6460" t="s">
        <v>80</v>
      </c>
      <c r="J6460">
        <v>1</v>
      </c>
      <c r="K6460">
        <v>10</v>
      </c>
      <c r="M6460">
        <v>200</v>
      </c>
      <c r="O6460">
        <v>200</v>
      </c>
    </row>
    <row r="6461" spans="1:16" x14ac:dyDescent="0.2">
      <c r="A6461" s="11" t="str">
        <f t="shared" si="303"/>
        <v>2003MEX145030003050</v>
      </c>
      <c r="B6461" s="9" t="e">
        <f>VLOOKUP(A6461,disaster_type!$A$2:$L$60000,5,FALSE)</f>
        <v>#N/A</v>
      </c>
      <c r="C6461" s="9" t="str">
        <f>VLOOKUP(I6461,_readme!$A$25:$B$49,2,FALSE)</f>
        <v>Flood</v>
      </c>
      <c r="D6461" s="9" t="b">
        <f t="shared" si="304"/>
        <v>1</v>
      </c>
      <c r="E6461" s="8" t="str">
        <f t="shared" si="305"/>
        <v>Flood</v>
      </c>
      <c r="F6461">
        <v>2003</v>
      </c>
      <c r="G6461" t="s">
        <v>155</v>
      </c>
      <c r="H6461" t="s">
        <v>156</v>
      </c>
      <c r="I6461" t="s">
        <v>112</v>
      </c>
      <c r="J6461">
        <v>1</v>
      </c>
      <c r="K6461">
        <v>4</v>
      </c>
      <c r="L6461">
        <v>50</v>
      </c>
      <c r="N6461">
        <v>3000</v>
      </c>
      <c r="O6461">
        <v>3050</v>
      </c>
    </row>
    <row r="6462" spans="1:16" x14ac:dyDescent="0.2">
      <c r="A6462" s="11" t="str">
        <f t="shared" si="303"/>
        <v>2003MEX2490009000100000</v>
      </c>
      <c r="B6462" s="9" t="str">
        <f>VLOOKUP(A6462,disaster_type!$A$2:$L$60000,5,FALSE)</f>
        <v>Storm</v>
      </c>
      <c r="C6462" s="9" t="str">
        <f>VLOOKUP(I6462,_readme!$A$25:$B$49,2,FALSE)</f>
        <v>Storm</v>
      </c>
      <c r="D6462" s="9" t="b">
        <f t="shared" si="304"/>
        <v>0</v>
      </c>
      <c r="E6462" s="8" t="str">
        <f t="shared" si="305"/>
        <v>Storm</v>
      </c>
      <c r="F6462">
        <v>2003</v>
      </c>
      <c r="G6462" t="s">
        <v>155</v>
      </c>
      <c r="H6462" t="s">
        <v>156</v>
      </c>
      <c r="I6462" t="s">
        <v>24</v>
      </c>
      <c r="J6462">
        <v>2</v>
      </c>
      <c r="K6462">
        <v>4</v>
      </c>
      <c r="M6462">
        <v>9000</v>
      </c>
      <c r="O6462">
        <v>9000</v>
      </c>
      <c r="P6462">
        <v>100000</v>
      </c>
    </row>
    <row r="6463" spans="1:16" x14ac:dyDescent="0.2">
      <c r="A6463" s="11" t="str">
        <f t="shared" si="303"/>
        <v>2003FSM110001000</v>
      </c>
      <c r="B6463" s="9" t="str">
        <f>VLOOKUP(A6463,disaster_type!$A$2:$L$60000,5,FALSE)</f>
        <v>Storm</v>
      </c>
      <c r="C6463" s="9" t="str">
        <f>VLOOKUP(I6463,_readme!$A$25:$B$49,2,FALSE)</f>
        <v>Storm</v>
      </c>
      <c r="D6463" s="9" t="b">
        <f t="shared" si="304"/>
        <v>0</v>
      </c>
      <c r="E6463" s="8" t="str">
        <f t="shared" si="305"/>
        <v>Storm</v>
      </c>
      <c r="F6463">
        <v>2003</v>
      </c>
      <c r="G6463" t="s">
        <v>388</v>
      </c>
      <c r="H6463" t="s">
        <v>389</v>
      </c>
      <c r="I6463" t="s">
        <v>24</v>
      </c>
      <c r="J6463">
        <v>1</v>
      </c>
      <c r="N6463">
        <v>1000</v>
      </c>
      <c r="O6463">
        <v>1000</v>
      </c>
    </row>
    <row r="6464" spans="1:16" x14ac:dyDescent="0.2">
      <c r="A6464" s="11" t="str">
        <f t="shared" si="303"/>
        <v>2003MNG11515001501650270</v>
      </c>
      <c r="B6464" s="9" t="str">
        <f>VLOOKUP(A6464,disaster_type!$A$2:$L$60000,5,FALSE)</f>
        <v>Flood</v>
      </c>
      <c r="C6464" s="9" t="str">
        <f>VLOOKUP(I6464,_readme!$A$25:$B$49,2,FALSE)</f>
        <v>Flood</v>
      </c>
      <c r="D6464" s="9" t="b">
        <f t="shared" si="304"/>
        <v>0</v>
      </c>
      <c r="E6464" s="8" t="str">
        <f t="shared" si="305"/>
        <v>Flood</v>
      </c>
      <c r="F6464">
        <v>2003</v>
      </c>
      <c r="G6464" t="s">
        <v>242</v>
      </c>
      <c r="H6464" t="s">
        <v>243</v>
      </c>
      <c r="I6464" t="s">
        <v>180</v>
      </c>
      <c r="J6464">
        <v>1</v>
      </c>
      <c r="K6464">
        <v>15</v>
      </c>
      <c r="M6464">
        <v>1500</v>
      </c>
      <c r="N6464">
        <v>150</v>
      </c>
      <c r="O6464">
        <v>1650</v>
      </c>
      <c r="P6464">
        <v>270</v>
      </c>
    </row>
    <row r="6465" spans="1:16" x14ac:dyDescent="0.2">
      <c r="A6465" s="11" t="str">
        <f t="shared" si="303"/>
        <v>2003MNG199</v>
      </c>
      <c r="B6465" s="9" t="str">
        <f>VLOOKUP(A6465,disaster_type!$A$2:$L$60000,5,FALSE)</f>
        <v>Epidemic</v>
      </c>
      <c r="C6465" s="9" t="str">
        <f>VLOOKUP(I6465,_readme!$A$25:$B$49,2,FALSE)</f>
        <v>Epidemic</v>
      </c>
      <c r="D6465" s="9" t="b">
        <f t="shared" si="304"/>
        <v>0</v>
      </c>
      <c r="E6465" s="8" t="str">
        <f t="shared" si="305"/>
        <v>Epidemic</v>
      </c>
      <c r="F6465">
        <v>2003</v>
      </c>
      <c r="G6465" t="s">
        <v>242</v>
      </c>
      <c r="H6465" t="s">
        <v>243</v>
      </c>
      <c r="I6465" t="s">
        <v>18</v>
      </c>
      <c r="J6465">
        <v>1</v>
      </c>
      <c r="M6465">
        <v>9</v>
      </c>
      <c r="O6465">
        <v>9</v>
      </c>
    </row>
    <row r="6466" spans="1:16" x14ac:dyDescent="0.2">
      <c r="A6466" s="11" t="str">
        <f t="shared" si="303"/>
        <v>2003MAR1351000010000</v>
      </c>
      <c r="B6466" s="9" t="str">
        <f>VLOOKUP(A6466,disaster_type!$A$2:$L$60000,5,FALSE)</f>
        <v>Flood</v>
      </c>
      <c r="C6466" s="9" t="str">
        <f>VLOOKUP(I6466,_readme!$A$25:$B$49,2,FALSE)</f>
        <v>Flood</v>
      </c>
      <c r="D6466" s="9" t="b">
        <f t="shared" si="304"/>
        <v>0</v>
      </c>
      <c r="E6466" s="8" t="str">
        <f t="shared" si="305"/>
        <v>Flood</v>
      </c>
      <c r="F6466">
        <v>2003</v>
      </c>
      <c r="G6466" t="s">
        <v>89</v>
      </c>
      <c r="H6466" t="s">
        <v>90</v>
      </c>
      <c r="I6466" t="s">
        <v>180</v>
      </c>
      <c r="J6466">
        <v>1</v>
      </c>
      <c r="K6466">
        <v>35</v>
      </c>
      <c r="M6466">
        <v>10000</v>
      </c>
      <c r="O6466">
        <v>10000</v>
      </c>
    </row>
    <row r="6467" spans="1:16" x14ac:dyDescent="0.2">
      <c r="A6467" s="11" t="str">
        <f t="shared" ref="A6467:A6530" si="306">F6467&amp;G6467&amp;J6467&amp;K6467&amp;L6467&amp;M6467&amp;N6467&amp;O6467&amp;P6467</f>
        <v>2003MOZ41592413424134</v>
      </c>
      <c r="B6467" s="9" t="str">
        <f>VLOOKUP(A6467,disaster_type!$A$2:$L$60000,5,FALSE)</f>
        <v>Epidemic</v>
      </c>
      <c r="C6467" s="9" t="str">
        <f>VLOOKUP(I6467,_readme!$A$25:$B$49,2,FALSE)</f>
        <v>Epidemic</v>
      </c>
      <c r="D6467" s="9" t="b">
        <f t="shared" ref="D6467:D6530" si="307">ISNA(B6467)</f>
        <v>0</v>
      </c>
      <c r="E6467" s="8" t="str">
        <f t="shared" si="305"/>
        <v>Epidemic</v>
      </c>
      <c r="F6467">
        <v>2003</v>
      </c>
      <c r="G6467" t="s">
        <v>238</v>
      </c>
      <c r="H6467" t="s">
        <v>239</v>
      </c>
      <c r="I6467" t="s">
        <v>77</v>
      </c>
      <c r="J6467">
        <v>4</v>
      </c>
      <c r="K6467">
        <v>159</v>
      </c>
      <c r="M6467">
        <v>24134</v>
      </c>
      <c r="O6467">
        <v>24134</v>
      </c>
    </row>
    <row r="6468" spans="1:16" x14ac:dyDescent="0.2">
      <c r="A6468" s="11" t="str">
        <f t="shared" si="306"/>
        <v>2003MOZ143100000100003</v>
      </c>
      <c r="B6468" s="9" t="e">
        <f>VLOOKUP(A6468,disaster_type!$A$2:$L$60000,5,FALSE)</f>
        <v>#N/A</v>
      </c>
      <c r="C6468" s="9" t="str">
        <f>VLOOKUP(I6468,_readme!$A$25:$B$49,2,FALSE)</f>
        <v>Flood</v>
      </c>
      <c r="D6468" s="9" t="b">
        <f t="shared" si="307"/>
        <v>1</v>
      </c>
      <c r="E6468" s="8" t="str">
        <f t="shared" si="305"/>
        <v>Flood</v>
      </c>
      <c r="F6468">
        <v>2003</v>
      </c>
      <c r="G6468" t="s">
        <v>238</v>
      </c>
      <c r="H6468" t="s">
        <v>239</v>
      </c>
      <c r="I6468" t="s">
        <v>91</v>
      </c>
      <c r="J6468">
        <v>1</v>
      </c>
      <c r="K6468">
        <v>4</v>
      </c>
      <c r="L6468">
        <v>3</v>
      </c>
      <c r="M6468">
        <v>100000</v>
      </c>
      <c r="O6468">
        <v>100003</v>
      </c>
    </row>
    <row r="6469" spans="1:16" x14ac:dyDescent="0.2">
      <c r="A6469" s="11" t="str">
        <f t="shared" si="306"/>
        <v>2003MOZ19119500119500</v>
      </c>
      <c r="B6469" s="9" t="str">
        <f>VLOOKUP(A6469,disaster_type!$A$2:$L$60000,5,FALSE)</f>
        <v>Drought</v>
      </c>
      <c r="C6469" s="9" t="str">
        <f>VLOOKUP(I6469,_readme!$A$25:$B$49,2,FALSE)</f>
        <v>Drought</v>
      </c>
      <c r="D6469" s="9" t="b">
        <f t="shared" si="307"/>
        <v>0</v>
      </c>
      <c r="E6469" s="8" t="str">
        <f t="shared" si="305"/>
        <v>Drought</v>
      </c>
      <c r="F6469">
        <v>2003</v>
      </c>
      <c r="G6469" t="s">
        <v>238</v>
      </c>
      <c r="H6469" t="s">
        <v>239</v>
      </c>
      <c r="I6469" t="s">
        <v>12</v>
      </c>
      <c r="J6469">
        <v>1</v>
      </c>
      <c r="K6469">
        <v>9</v>
      </c>
      <c r="M6469">
        <v>119500</v>
      </c>
      <c r="O6469">
        <v>119500</v>
      </c>
    </row>
    <row r="6470" spans="1:16" x14ac:dyDescent="0.2">
      <c r="A6470" s="11" t="str">
        <f t="shared" si="306"/>
        <v>2003MOZ234415000415000</v>
      </c>
      <c r="B6470" s="9" t="e">
        <f>VLOOKUP(A6470,disaster_type!$A$2:$L$60000,5,FALSE)</f>
        <v>#N/A</v>
      </c>
      <c r="C6470" s="9" t="str">
        <f>VLOOKUP(I6470,_readme!$A$25:$B$49,2,FALSE)</f>
        <v>Flood</v>
      </c>
      <c r="D6470" s="9" t="b">
        <f t="shared" si="307"/>
        <v>1</v>
      </c>
      <c r="E6470" s="8" t="str">
        <f t="shared" si="305"/>
        <v>Flood</v>
      </c>
      <c r="F6470">
        <v>2003</v>
      </c>
      <c r="G6470" t="s">
        <v>238</v>
      </c>
      <c r="H6470" t="s">
        <v>239</v>
      </c>
      <c r="I6470" t="s">
        <v>112</v>
      </c>
      <c r="J6470">
        <v>2</v>
      </c>
      <c r="K6470">
        <v>34</v>
      </c>
      <c r="M6470">
        <v>415000</v>
      </c>
      <c r="O6470">
        <v>415000</v>
      </c>
    </row>
    <row r="6471" spans="1:16" x14ac:dyDescent="0.2">
      <c r="A6471" s="11" t="str">
        <f t="shared" si="306"/>
        <v>2003MOZ111102300023010</v>
      </c>
      <c r="B6471" s="9" t="str">
        <f>VLOOKUP(A6471,disaster_type!$A$2:$L$60000,5,FALSE)</f>
        <v>Storm</v>
      </c>
      <c r="C6471" s="9" t="str">
        <f>VLOOKUP(I6471,_readme!$A$25:$B$49,2,FALSE)</f>
        <v>Storm</v>
      </c>
      <c r="D6471" s="9" t="b">
        <f t="shared" si="307"/>
        <v>0</v>
      </c>
      <c r="E6471" s="8" t="str">
        <f t="shared" si="305"/>
        <v>Storm</v>
      </c>
      <c r="F6471">
        <v>2003</v>
      </c>
      <c r="G6471" t="s">
        <v>238</v>
      </c>
      <c r="H6471" t="s">
        <v>239</v>
      </c>
      <c r="I6471" t="s">
        <v>24</v>
      </c>
      <c r="J6471">
        <v>1</v>
      </c>
      <c r="K6471">
        <v>11</v>
      </c>
      <c r="L6471">
        <v>10</v>
      </c>
      <c r="M6471">
        <v>23000</v>
      </c>
      <c r="O6471">
        <v>23010</v>
      </c>
    </row>
    <row r="6472" spans="1:16" x14ac:dyDescent="0.2">
      <c r="A6472" s="11" t="str">
        <f t="shared" si="306"/>
        <v>2003NAM121200012000</v>
      </c>
      <c r="B6472" s="9" t="str">
        <f>VLOOKUP(A6472,disaster_type!$A$2:$L$60000,5,FALSE)</f>
        <v>Flood</v>
      </c>
      <c r="C6472" s="9" t="str">
        <f>VLOOKUP(I6472,_readme!$A$25:$B$49,2,FALSE)</f>
        <v>Flood</v>
      </c>
      <c r="D6472" s="9" t="b">
        <f t="shared" si="307"/>
        <v>0</v>
      </c>
      <c r="E6472" s="8" t="str">
        <f t="shared" si="305"/>
        <v>Flood</v>
      </c>
      <c r="F6472">
        <v>2003</v>
      </c>
      <c r="G6472" t="s">
        <v>367</v>
      </c>
      <c r="H6472" t="s">
        <v>368</v>
      </c>
      <c r="I6472" t="s">
        <v>180</v>
      </c>
      <c r="J6472">
        <v>1</v>
      </c>
      <c r="K6472">
        <v>2</v>
      </c>
      <c r="M6472">
        <v>12000</v>
      </c>
      <c r="O6472">
        <v>12000</v>
      </c>
    </row>
    <row r="6473" spans="1:16" x14ac:dyDescent="0.2">
      <c r="A6473" s="11" t="str">
        <f t="shared" si="306"/>
        <v>2003NPL148</v>
      </c>
      <c r="B6473" s="9" t="str">
        <f>VLOOKUP(A6473,disaster_type!$A$2:$L$60000,5,FALSE)</f>
        <v xml:space="preserve">Extreme temperature </v>
      </c>
      <c r="C6473" s="9" t="str">
        <f>VLOOKUP(I6473,_readme!$A$25:$B$49,2,FALSE)</f>
        <v xml:space="preserve">Extreme temperature </v>
      </c>
      <c r="D6473" s="9" t="b">
        <f t="shared" si="307"/>
        <v>0</v>
      </c>
      <c r="E6473" s="8" t="str">
        <f t="shared" si="305"/>
        <v xml:space="preserve">Extreme temperature </v>
      </c>
      <c r="F6473">
        <v>2003</v>
      </c>
      <c r="G6473" t="s">
        <v>173</v>
      </c>
      <c r="H6473" t="s">
        <v>174</v>
      </c>
      <c r="I6473" t="s">
        <v>213</v>
      </c>
      <c r="J6473">
        <v>1</v>
      </c>
      <c r="K6473">
        <v>48</v>
      </c>
    </row>
    <row r="6474" spans="1:16" x14ac:dyDescent="0.2">
      <c r="A6474" s="11" t="str">
        <f t="shared" si="306"/>
        <v>2003NPL1239284433951557559254</v>
      </c>
      <c r="B6474" s="9" t="str">
        <f>VLOOKUP(A6474,disaster_type!$A$2:$L$60000,5,FALSE)</f>
        <v>Flood</v>
      </c>
      <c r="C6474" s="9" t="str">
        <f>VLOOKUP(I6474,_readme!$A$25:$B$49,2,FALSE)</f>
        <v>Flood</v>
      </c>
      <c r="D6474" s="9" t="b">
        <f t="shared" si="307"/>
        <v>0</v>
      </c>
      <c r="E6474" s="8" t="str">
        <f t="shared" si="305"/>
        <v>Flood</v>
      </c>
      <c r="F6474">
        <v>2003</v>
      </c>
      <c r="G6474" t="s">
        <v>173</v>
      </c>
      <c r="H6474" t="s">
        <v>174</v>
      </c>
      <c r="I6474" t="s">
        <v>112</v>
      </c>
      <c r="J6474">
        <v>1</v>
      </c>
      <c r="K6474">
        <v>239</v>
      </c>
      <c r="L6474">
        <v>284</v>
      </c>
      <c r="M6474">
        <v>43395</v>
      </c>
      <c r="N6474">
        <v>15575</v>
      </c>
      <c r="O6474">
        <v>59254</v>
      </c>
    </row>
    <row r="6475" spans="1:16" x14ac:dyDescent="0.2">
      <c r="A6475" s="11" t="str">
        <f t="shared" si="306"/>
        <v>2003NLD1965</v>
      </c>
      <c r="B6475" s="9" t="str">
        <f>VLOOKUP(A6475,disaster_type!$A$2:$L$60000,5,FALSE)</f>
        <v xml:space="preserve">Extreme temperature </v>
      </c>
      <c r="C6475" s="9" t="str">
        <f>VLOOKUP(I6475,_readme!$A$25:$B$49,2,FALSE)</f>
        <v xml:space="preserve">Extreme temperature </v>
      </c>
      <c r="D6475" s="9" t="b">
        <f t="shared" si="307"/>
        <v>0</v>
      </c>
      <c r="E6475" s="8" t="str">
        <f t="shared" si="305"/>
        <v xml:space="preserve">Extreme temperature </v>
      </c>
      <c r="F6475">
        <v>2003</v>
      </c>
      <c r="G6475" t="s">
        <v>220</v>
      </c>
      <c r="H6475" t="s">
        <v>221</v>
      </c>
      <c r="I6475" t="s">
        <v>175</v>
      </c>
      <c r="J6475">
        <v>1</v>
      </c>
      <c r="K6475">
        <v>965</v>
      </c>
    </row>
    <row r="6476" spans="1:16" x14ac:dyDescent="0.2">
      <c r="A6476" s="11" t="str">
        <f t="shared" si="306"/>
        <v>2003NCL121001000110040000</v>
      </c>
      <c r="B6476" s="9" t="str">
        <f>VLOOKUP(A6476,disaster_type!$A$2:$L$60000,5,FALSE)</f>
        <v>Storm</v>
      </c>
      <c r="C6476" s="9" t="str">
        <f>VLOOKUP(I6476,_readme!$A$25:$B$49,2,FALSE)</f>
        <v>Storm</v>
      </c>
      <c r="D6476" s="9" t="b">
        <f t="shared" si="307"/>
        <v>0</v>
      </c>
      <c r="E6476" s="8" t="str">
        <f t="shared" si="305"/>
        <v>Storm</v>
      </c>
      <c r="F6476">
        <v>2003</v>
      </c>
      <c r="G6476" t="s">
        <v>185</v>
      </c>
      <c r="H6476" t="s">
        <v>186</v>
      </c>
      <c r="I6476" t="s">
        <v>24</v>
      </c>
      <c r="J6476">
        <v>1</v>
      </c>
      <c r="K6476">
        <v>2</v>
      </c>
      <c r="L6476">
        <v>100</v>
      </c>
      <c r="N6476">
        <v>1000</v>
      </c>
      <c r="O6476">
        <v>1100</v>
      </c>
      <c r="P6476">
        <v>40000</v>
      </c>
    </row>
    <row r="6477" spans="1:16" x14ac:dyDescent="0.2">
      <c r="A6477" s="11" t="str">
        <f t="shared" si="306"/>
        <v>2003NCL1437437</v>
      </c>
      <c r="B6477" s="9" t="str">
        <f>VLOOKUP(A6477,disaster_type!$A$2:$L$60000,5,FALSE)</f>
        <v>Epidemic</v>
      </c>
      <c r="C6477" s="9" t="str">
        <f>VLOOKUP(I6477,_readme!$A$25:$B$49,2,FALSE)</f>
        <v>Epidemic</v>
      </c>
      <c r="D6477" s="9" t="b">
        <f t="shared" si="307"/>
        <v>0</v>
      </c>
      <c r="E6477" s="8" t="str">
        <f t="shared" si="305"/>
        <v>Epidemic</v>
      </c>
      <c r="F6477">
        <v>2003</v>
      </c>
      <c r="G6477" t="s">
        <v>185</v>
      </c>
      <c r="H6477" t="s">
        <v>186</v>
      </c>
      <c r="I6477" t="s">
        <v>18</v>
      </c>
      <c r="J6477">
        <v>1</v>
      </c>
      <c r="M6477">
        <v>437</v>
      </c>
      <c r="O6477">
        <v>437</v>
      </c>
    </row>
    <row r="6478" spans="1:16" x14ac:dyDescent="0.2">
      <c r="A6478" s="11" t="str">
        <f t="shared" si="306"/>
        <v>2003NZL123000</v>
      </c>
      <c r="B6478" s="9" t="str">
        <f>VLOOKUP(A6478,disaster_type!$A$2:$L$60000,5,FALSE)</f>
        <v>Storm</v>
      </c>
      <c r="C6478" s="9" t="e">
        <f>VLOOKUP(I6478,_readme!$A$25:$B$49,2,FALSE)</f>
        <v>#N/A</v>
      </c>
      <c r="D6478" s="9" t="b">
        <f t="shared" si="307"/>
        <v>0</v>
      </c>
      <c r="E6478" s="8" t="str">
        <f t="shared" si="305"/>
        <v>Storm</v>
      </c>
      <c r="F6478">
        <v>2003</v>
      </c>
      <c r="G6478" t="s">
        <v>120</v>
      </c>
      <c r="H6478" t="s">
        <v>121</v>
      </c>
      <c r="I6478" s="17" t="s">
        <v>487</v>
      </c>
      <c r="J6478">
        <v>1</v>
      </c>
      <c r="K6478">
        <v>2</v>
      </c>
      <c r="P6478">
        <v>3000</v>
      </c>
    </row>
    <row r="6479" spans="1:16" x14ac:dyDescent="0.2">
      <c r="A6479" s="11" t="str">
        <f t="shared" si="306"/>
        <v>2003NZL111</v>
      </c>
      <c r="B6479" s="9" t="str">
        <f>VLOOKUP(A6479,disaster_type!$A$2:$L$60000,5,FALSE)</f>
        <v>Epidemic</v>
      </c>
      <c r="C6479" s="9" t="str">
        <f>VLOOKUP(I6479,_readme!$A$25:$B$49,2,FALSE)</f>
        <v>Epidemic</v>
      </c>
      <c r="D6479" s="9" t="b">
        <f t="shared" si="307"/>
        <v>0</v>
      </c>
      <c r="E6479" s="8" t="str">
        <f t="shared" si="305"/>
        <v>Epidemic</v>
      </c>
      <c r="F6479">
        <v>2003</v>
      </c>
      <c r="G6479" t="s">
        <v>120</v>
      </c>
      <c r="H6479" t="s">
        <v>121</v>
      </c>
      <c r="I6479" t="s">
        <v>18</v>
      </c>
      <c r="J6479">
        <v>1</v>
      </c>
      <c r="M6479">
        <v>1</v>
      </c>
      <c r="O6479">
        <v>1</v>
      </c>
    </row>
    <row r="6480" spans="1:16" x14ac:dyDescent="0.2">
      <c r="A6480" s="11" t="str">
        <f t="shared" si="306"/>
        <v>2003NER119518611861</v>
      </c>
      <c r="B6480" s="9" t="str">
        <f>VLOOKUP(A6480,disaster_type!$A$2:$L$60000,5,FALSE)</f>
        <v>Epidemic</v>
      </c>
      <c r="C6480" s="9" t="str">
        <f>VLOOKUP(I6480,_readme!$A$25:$B$49,2,FALSE)</f>
        <v>Epidemic</v>
      </c>
      <c r="D6480" s="9" t="b">
        <f t="shared" si="307"/>
        <v>0</v>
      </c>
      <c r="E6480" s="8" t="str">
        <f t="shared" si="305"/>
        <v>Epidemic</v>
      </c>
      <c r="F6480">
        <v>2003</v>
      </c>
      <c r="G6480" t="s">
        <v>48</v>
      </c>
      <c r="H6480" t="s">
        <v>49</v>
      </c>
      <c r="I6480" t="s">
        <v>77</v>
      </c>
      <c r="J6480">
        <v>1</v>
      </c>
      <c r="K6480">
        <v>195</v>
      </c>
      <c r="M6480">
        <v>1861</v>
      </c>
      <c r="O6480">
        <v>1861</v>
      </c>
    </row>
    <row r="6481" spans="1:16" x14ac:dyDescent="0.2">
      <c r="A6481" s="11" t="str">
        <f t="shared" si="306"/>
        <v>2003NER173000030000</v>
      </c>
      <c r="B6481" s="9" t="str">
        <f>VLOOKUP(A6481,disaster_type!$A$2:$L$60000,5,FALSE)</f>
        <v>Flood</v>
      </c>
      <c r="C6481" s="9" t="str">
        <f>VLOOKUP(I6481,_readme!$A$25:$B$49,2,FALSE)</f>
        <v>Flood</v>
      </c>
      <c r="D6481" s="9" t="b">
        <f t="shared" si="307"/>
        <v>0</v>
      </c>
      <c r="E6481" s="8" t="str">
        <f t="shared" si="305"/>
        <v>Flood</v>
      </c>
      <c r="F6481">
        <v>2003</v>
      </c>
      <c r="G6481" t="s">
        <v>48</v>
      </c>
      <c r="H6481" t="s">
        <v>49</v>
      </c>
      <c r="I6481" t="s">
        <v>112</v>
      </c>
      <c r="J6481">
        <v>1</v>
      </c>
      <c r="K6481">
        <v>7</v>
      </c>
      <c r="M6481">
        <v>30000</v>
      </c>
      <c r="O6481">
        <v>30000</v>
      </c>
    </row>
    <row r="6482" spans="1:16" x14ac:dyDescent="0.2">
      <c r="A6482" s="11" t="str">
        <f t="shared" si="306"/>
        <v>2003NGA1162100002100002570</v>
      </c>
      <c r="B6482" s="9" t="str">
        <f>VLOOKUP(A6482,disaster_type!$A$2:$L$60000,5,FALSE)</f>
        <v>Flood</v>
      </c>
      <c r="C6482" s="9" t="str">
        <f>VLOOKUP(I6482,_readme!$A$25:$B$49,2,FALSE)</f>
        <v>Flood</v>
      </c>
      <c r="D6482" s="9" t="b">
        <f t="shared" si="307"/>
        <v>0</v>
      </c>
      <c r="E6482" s="8" t="str">
        <f t="shared" si="305"/>
        <v>Flood</v>
      </c>
      <c r="F6482">
        <v>2003</v>
      </c>
      <c r="G6482" t="s">
        <v>306</v>
      </c>
      <c r="H6482" t="s">
        <v>307</v>
      </c>
      <c r="I6482" t="s">
        <v>112</v>
      </c>
      <c r="J6482">
        <v>1</v>
      </c>
      <c r="K6482">
        <v>16</v>
      </c>
      <c r="M6482">
        <v>210000</v>
      </c>
      <c r="O6482">
        <v>210000</v>
      </c>
      <c r="P6482">
        <v>2570</v>
      </c>
    </row>
    <row r="6483" spans="1:16" x14ac:dyDescent="0.2">
      <c r="A6483" s="11" t="str">
        <f t="shared" si="306"/>
        <v>2003MNP1</v>
      </c>
      <c r="B6483" s="9" t="str">
        <f>VLOOKUP(A6483,disaster_type!$A$2:$L$60000,5,FALSE)</f>
        <v>Volcanic activity</v>
      </c>
      <c r="C6483" s="9" t="str">
        <f>VLOOKUP(I6483,_readme!$A$25:$B$49,2,FALSE)</f>
        <v>Volcanic activity</v>
      </c>
      <c r="D6483" s="9" t="b">
        <f t="shared" si="307"/>
        <v>0</v>
      </c>
      <c r="E6483" s="8" t="str">
        <f t="shared" si="305"/>
        <v>Volcanic activity</v>
      </c>
      <c r="F6483">
        <v>2003</v>
      </c>
      <c r="G6483" t="s">
        <v>466</v>
      </c>
      <c r="H6483" t="s">
        <v>467</v>
      </c>
      <c r="I6483" t="s">
        <v>21</v>
      </c>
      <c r="J6483">
        <v>1</v>
      </c>
    </row>
    <row r="6484" spans="1:16" x14ac:dyDescent="0.2">
      <c r="A6484" s="11" t="str">
        <f t="shared" si="306"/>
        <v>2003OMN1301000</v>
      </c>
      <c r="B6484" s="9" t="str">
        <f>VLOOKUP(A6484,disaster_type!$A$2:$L$60000,5,FALSE)</f>
        <v>Storm</v>
      </c>
      <c r="C6484" s="9" t="e">
        <f>VLOOKUP(I6484,_readme!$A$25:$B$49,2,FALSE)</f>
        <v>#N/A</v>
      </c>
      <c r="D6484" s="9" t="b">
        <f t="shared" si="307"/>
        <v>0</v>
      </c>
      <c r="E6484" s="8" t="str">
        <f t="shared" si="305"/>
        <v>Storm</v>
      </c>
      <c r="F6484">
        <v>2003</v>
      </c>
      <c r="G6484" t="s">
        <v>348</v>
      </c>
      <c r="H6484" t="s">
        <v>349</v>
      </c>
      <c r="I6484" s="17" t="s">
        <v>487</v>
      </c>
      <c r="J6484">
        <v>1</v>
      </c>
      <c r="K6484">
        <v>30</v>
      </c>
      <c r="P6484">
        <v>1000</v>
      </c>
    </row>
    <row r="6485" spans="1:16" x14ac:dyDescent="0.2">
      <c r="A6485" s="11" t="str">
        <f t="shared" si="306"/>
        <v>2003PAK1515725002557</v>
      </c>
      <c r="B6485" s="9" t="str">
        <f>VLOOKUP(A6485,disaster_type!$A$2:$L$60000,5,FALSE)</f>
        <v>Storm</v>
      </c>
      <c r="C6485" s="9" t="e">
        <f>VLOOKUP(I6485,_readme!$A$25:$B$49,2,FALSE)</f>
        <v>#N/A</v>
      </c>
      <c r="D6485" s="9" t="b">
        <f t="shared" si="307"/>
        <v>0</v>
      </c>
      <c r="E6485" s="8" t="str">
        <f t="shared" si="305"/>
        <v>Storm</v>
      </c>
      <c r="F6485">
        <v>2003</v>
      </c>
      <c r="G6485" t="s">
        <v>139</v>
      </c>
      <c r="H6485" t="s">
        <v>140</v>
      </c>
      <c r="I6485" s="17" t="s">
        <v>487</v>
      </c>
      <c r="J6485">
        <v>1</v>
      </c>
      <c r="K6485">
        <v>51</v>
      </c>
      <c r="L6485">
        <v>57</v>
      </c>
      <c r="N6485">
        <v>2500</v>
      </c>
      <c r="O6485">
        <v>2557</v>
      </c>
    </row>
    <row r="6486" spans="1:16" x14ac:dyDescent="0.2">
      <c r="A6486" s="11" t="str">
        <f t="shared" si="306"/>
        <v>2003PAK1362020</v>
      </c>
      <c r="B6486" s="9" t="e">
        <f>VLOOKUP(A6486,disaster_type!$A$2:$L$60000,5,FALSE)</f>
        <v>#N/A</v>
      </c>
      <c r="C6486" s="9" t="str">
        <f>VLOOKUP(I6486,_readme!$A$25:$B$49,2,FALSE)</f>
        <v>Flood</v>
      </c>
      <c r="D6486" s="9" t="b">
        <f t="shared" si="307"/>
        <v>1</v>
      </c>
      <c r="E6486" s="8" t="str">
        <f t="shared" si="305"/>
        <v>Flood</v>
      </c>
      <c r="F6486">
        <v>2003</v>
      </c>
      <c r="G6486" t="s">
        <v>139</v>
      </c>
      <c r="H6486" t="s">
        <v>140</v>
      </c>
      <c r="I6486" t="s">
        <v>180</v>
      </c>
      <c r="J6486">
        <v>1</v>
      </c>
      <c r="K6486">
        <v>36</v>
      </c>
      <c r="L6486">
        <v>20</v>
      </c>
      <c r="O6486">
        <v>20</v>
      </c>
    </row>
    <row r="6487" spans="1:16" x14ac:dyDescent="0.2">
      <c r="A6487" s="11" t="str">
        <f t="shared" si="306"/>
        <v>2003PAK1200</v>
      </c>
      <c r="B6487" s="9" t="str">
        <f>VLOOKUP(A6487,disaster_type!$A$2:$L$60000,5,FALSE)</f>
        <v xml:space="preserve">Extreme temperature </v>
      </c>
      <c r="C6487" s="9" t="str">
        <f>VLOOKUP(I6487,_readme!$A$25:$B$49,2,FALSE)</f>
        <v xml:space="preserve">Extreme temperature </v>
      </c>
      <c r="D6487" s="9" t="b">
        <f t="shared" si="307"/>
        <v>0</v>
      </c>
      <c r="E6487" s="8" t="str">
        <f t="shared" si="305"/>
        <v xml:space="preserve">Extreme temperature </v>
      </c>
      <c r="F6487">
        <v>2003</v>
      </c>
      <c r="G6487" t="s">
        <v>139</v>
      </c>
      <c r="H6487" t="s">
        <v>140</v>
      </c>
      <c r="I6487" t="s">
        <v>175</v>
      </c>
      <c r="J6487">
        <v>1</v>
      </c>
      <c r="K6487">
        <v>200</v>
      </c>
    </row>
    <row r="6488" spans="1:16" x14ac:dyDescent="0.2">
      <c r="A6488" s="11" t="str">
        <f t="shared" si="306"/>
        <v>2003PAK112</v>
      </c>
      <c r="B6488" s="9" t="str">
        <f>VLOOKUP(A6488,disaster_type!$A$2:$L$60000,5,FALSE)</f>
        <v>Landslide</v>
      </c>
      <c r="C6488" s="9" t="str">
        <f>VLOOKUP(I6488,_readme!$A$25:$B$49,2,FALSE)</f>
        <v>Landslide</v>
      </c>
      <c r="D6488" s="9" t="b">
        <f t="shared" si="307"/>
        <v>0</v>
      </c>
      <c r="E6488" s="8" t="str">
        <f t="shared" si="305"/>
        <v>Landslide</v>
      </c>
      <c r="F6488">
        <v>2003</v>
      </c>
      <c r="G6488" t="s">
        <v>139</v>
      </c>
      <c r="H6488" t="s">
        <v>140</v>
      </c>
      <c r="I6488" t="s">
        <v>80</v>
      </c>
      <c r="J6488">
        <v>1</v>
      </c>
      <c r="K6488">
        <v>12</v>
      </c>
    </row>
    <row r="6489" spans="1:16" x14ac:dyDescent="0.2">
      <c r="A6489" s="11" t="str">
        <f t="shared" si="306"/>
        <v>2003PAK223045612657671266223</v>
      </c>
      <c r="B6489" s="9" t="e">
        <f>VLOOKUP(A6489,disaster_type!$A$2:$L$60000,5,FALSE)</f>
        <v>#N/A</v>
      </c>
      <c r="C6489" s="9" t="str">
        <f>VLOOKUP(I6489,_readme!$A$25:$B$49,2,FALSE)</f>
        <v>Flood</v>
      </c>
      <c r="D6489" s="9" t="b">
        <f t="shared" si="307"/>
        <v>1</v>
      </c>
      <c r="E6489" s="8" t="str">
        <f t="shared" si="305"/>
        <v>Flood</v>
      </c>
      <c r="F6489">
        <v>2003</v>
      </c>
      <c r="G6489" t="s">
        <v>139</v>
      </c>
      <c r="H6489" t="s">
        <v>140</v>
      </c>
      <c r="I6489" t="s">
        <v>112</v>
      </c>
      <c r="J6489">
        <v>2</v>
      </c>
      <c r="K6489">
        <v>230</v>
      </c>
      <c r="L6489">
        <v>456</v>
      </c>
      <c r="M6489">
        <v>1265767</v>
      </c>
      <c r="O6489">
        <v>1266223</v>
      </c>
    </row>
    <row r="6490" spans="1:16" x14ac:dyDescent="0.2">
      <c r="A6490" s="11" t="str">
        <f t="shared" si="306"/>
        <v>2003PAN227510003401415</v>
      </c>
      <c r="B6490" s="9" t="str">
        <f>VLOOKUP(A6490,disaster_type!$A$2:$L$60000,5,FALSE)</f>
        <v>Earthquake</v>
      </c>
      <c r="C6490" s="9" t="str">
        <f>VLOOKUP(I6490,_readme!$A$25:$B$49,2,FALSE)</f>
        <v>Earthquake</v>
      </c>
      <c r="D6490" s="9" t="b">
        <f t="shared" si="307"/>
        <v>0</v>
      </c>
      <c r="E6490" s="8" t="str">
        <f t="shared" si="305"/>
        <v>Earthquake</v>
      </c>
      <c r="F6490">
        <v>2003</v>
      </c>
      <c r="G6490" t="s">
        <v>268</v>
      </c>
      <c r="H6490" t="s">
        <v>269</v>
      </c>
      <c r="I6490" t="s">
        <v>28</v>
      </c>
      <c r="J6490">
        <v>2</v>
      </c>
      <c r="K6490">
        <v>2</v>
      </c>
      <c r="L6490">
        <v>75</v>
      </c>
      <c r="M6490">
        <v>1000</v>
      </c>
      <c r="N6490">
        <v>340</v>
      </c>
      <c r="O6490">
        <v>1415</v>
      </c>
    </row>
    <row r="6491" spans="1:16" x14ac:dyDescent="0.2">
      <c r="A6491" s="11" t="str">
        <f t="shared" si="306"/>
        <v>2003PAN110001000</v>
      </c>
      <c r="B6491" s="9" t="str">
        <f>VLOOKUP(A6491,disaster_type!$A$2:$L$60000,5,FALSE)</f>
        <v>Flood</v>
      </c>
      <c r="C6491" s="9" t="str">
        <f>VLOOKUP(I6491,_readme!$A$25:$B$49,2,FALSE)</f>
        <v>Flood</v>
      </c>
      <c r="D6491" s="9" t="b">
        <f t="shared" si="307"/>
        <v>0</v>
      </c>
      <c r="E6491" s="8" t="str">
        <f t="shared" ref="E6491:E6554" si="308">IF(D6491,C6491,B6491)</f>
        <v>Flood</v>
      </c>
      <c r="F6491">
        <v>2003</v>
      </c>
      <c r="G6491" t="s">
        <v>268</v>
      </c>
      <c r="H6491" t="s">
        <v>269</v>
      </c>
      <c r="I6491" t="s">
        <v>112</v>
      </c>
      <c r="J6491">
        <v>1</v>
      </c>
      <c r="M6491">
        <v>1000</v>
      </c>
      <c r="O6491">
        <v>1000</v>
      </c>
    </row>
    <row r="6492" spans="1:16" x14ac:dyDescent="0.2">
      <c r="A6492" s="11" t="str">
        <f t="shared" si="306"/>
        <v>2003PNG21321600621</v>
      </c>
      <c r="B6492" s="9" t="str">
        <f>VLOOKUP(A6492,disaster_type!$A$2:$L$60000,5,FALSE)</f>
        <v>Landslide</v>
      </c>
      <c r="C6492" s="9" t="str">
        <f>VLOOKUP(I6492,_readme!$A$25:$B$49,2,FALSE)</f>
        <v>Landslide</v>
      </c>
      <c r="D6492" s="9" t="b">
        <f t="shared" si="307"/>
        <v>0</v>
      </c>
      <c r="E6492" s="8" t="str">
        <f t="shared" si="308"/>
        <v>Landslide</v>
      </c>
      <c r="F6492">
        <v>2003</v>
      </c>
      <c r="G6492" t="s">
        <v>162</v>
      </c>
      <c r="H6492" t="s">
        <v>163</v>
      </c>
      <c r="I6492" t="s">
        <v>80</v>
      </c>
      <c r="J6492">
        <v>2</v>
      </c>
      <c r="K6492">
        <v>13</v>
      </c>
      <c r="L6492">
        <v>21</v>
      </c>
      <c r="M6492">
        <v>600</v>
      </c>
      <c r="O6492">
        <v>621</v>
      </c>
    </row>
    <row r="6493" spans="1:16" x14ac:dyDescent="0.2">
      <c r="A6493" s="11" t="str">
        <f t="shared" si="306"/>
        <v>2003PER133918398881839888</v>
      </c>
      <c r="B6493" s="9" t="str">
        <f>VLOOKUP(A6493,disaster_type!$A$2:$L$60000,5,FALSE)</f>
        <v xml:space="preserve">Extreme temperature </v>
      </c>
      <c r="C6493" s="9" t="str">
        <f>VLOOKUP(I6493,_readme!$A$25:$B$49,2,FALSE)</f>
        <v xml:space="preserve">Extreme temperature </v>
      </c>
      <c r="D6493" s="9" t="b">
        <f t="shared" si="307"/>
        <v>0</v>
      </c>
      <c r="E6493" s="8" t="str">
        <f t="shared" si="308"/>
        <v xml:space="preserve">Extreme temperature </v>
      </c>
      <c r="F6493">
        <v>2003</v>
      </c>
      <c r="G6493" t="s">
        <v>114</v>
      </c>
      <c r="H6493" t="s">
        <v>115</v>
      </c>
      <c r="I6493" t="s">
        <v>213</v>
      </c>
      <c r="J6493">
        <v>1</v>
      </c>
      <c r="K6493">
        <v>339</v>
      </c>
      <c r="M6493">
        <v>1839888</v>
      </c>
      <c r="O6493">
        <v>1839888</v>
      </c>
    </row>
    <row r="6494" spans="1:16" x14ac:dyDescent="0.2">
      <c r="A6494" s="11" t="str">
        <f t="shared" si="306"/>
        <v>2003PER2221261500395065462</v>
      </c>
      <c r="B6494" s="9" t="str">
        <f>VLOOKUP(A6494,disaster_type!$A$2:$L$60000,5,FALSE)</f>
        <v>Flood</v>
      </c>
      <c r="C6494" s="9" t="str">
        <f>VLOOKUP(I6494,_readme!$A$25:$B$49,2,FALSE)</f>
        <v>Flood</v>
      </c>
      <c r="D6494" s="9" t="b">
        <f t="shared" si="307"/>
        <v>0</v>
      </c>
      <c r="E6494" s="8" t="str">
        <f t="shared" si="308"/>
        <v>Flood</v>
      </c>
      <c r="F6494">
        <v>2003</v>
      </c>
      <c r="G6494" t="s">
        <v>114</v>
      </c>
      <c r="H6494" t="s">
        <v>115</v>
      </c>
      <c r="I6494" t="s">
        <v>112</v>
      </c>
      <c r="J6494">
        <v>2</v>
      </c>
      <c r="K6494">
        <v>22</v>
      </c>
      <c r="L6494">
        <v>12</v>
      </c>
      <c r="M6494">
        <v>61500</v>
      </c>
      <c r="N6494">
        <v>3950</v>
      </c>
      <c r="O6494">
        <v>65462</v>
      </c>
    </row>
    <row r="6495" spans="1:16" x14ac:dyDescent="0.2">
      <c r="A6495" s="11" t="str">
        <f t="shared" si="306"/>
        <v>2003PHL221354443544573</v>
      </c>
      <c r="B6495" s="9" t="e">
        <f>VLOOKUP(A6495,disaster_type!$A$2:$L$60000,5,FALSE)</f>
        <v>#N/A</v>
      </c>
      <c r="C6495" s="9" t="e">
        <f>VLOOKUP(I6495,_readme!$A$25:$B$49,2,FALSE)</f>
        <v>#N/A</v>
      </c>
      <c r="D6495" s="9" t="b">
        <f t="shared" si="307"/>
        <v>1</v>
      </c>
      <c r="E6495" s="8" t="e">
        <f t="shared" si="308"/>
        <v>#N/A</v>
      </c>
      <c r="F6495">
        <v>2003</v>
      </c>
      <c r="G6495" t="s">
        <v>59</v>
      </c>
      <c r="H6495" t="s">
        <v>60</v>
      </c>
      <c r="I6495" t="s">
        <v>17</v>
      </c>
      <c r="J6495">
        <v>2</v>
      </c>
      <c r="K6495">
        <v>2</v>
      </c>
      <c r="L6495">
        <v>1</v>
      </c>
      <c r="M6495">
        <v>35444</v>
      </c>
      <c r="O6495">
        <v>35445</v>
      </c>
      <c r="P6495">
        <v>73</v>
      </c>
    </row>
    <row r="6496" spans="1:16" x14ac:dyDescent="0.2">
      <c r="A6496" s="11" t="str">
        <f t="shared" si="306"/>
        <v>2003PHL135003500</v>
      </c>
      <c r="B6496" s="9" t="str">
        <f>VLOOKUP(A6496,disaster_type!$A$2:$L$60000,5,FALSE)</f>
        <v>Flood</v>
      </c>
      <c r="C6496" s="9" t="str">
        <f>VLOOKUP(I6496,_readme!$A$25:$B$49,2,FALSE)</f>
        <v>Flood</v>
      </c>
      <c r="D6496" s="9" t="b">
        <f t="shared" si="307"/>
        <v>0</v>
      </c>
      <c r="E6496" s="8" t="str">
        <f t="shared" si="308"/>
        <v>Flood</v>
      </c>
      <c r="F6496">
        <v>2003</v>
      </c>
      <c r="G6496" t="s">
        <v>59</v>
      </c>
      <c r="H6496" t="s">
        <v>60</v>
      </c>
      <c r="I6496" t="s">
        <v>180</v>
      </c>
      <c r="J6496">
        <v>1</v>
      </c>
      <c r="M6496">
        <v>3500</v>
      </c>
      <c r="O6496">
        <v>3500</v>
      </c>
    </row>
    <row r="6497" spans="1:16" x14ac:dyDescent="0.2">
      <c r="A6497" s="11" t="str">
        <f t="shared" si="306"/>
        <v>2003PHL1255542179342179887000</v>
      </c>
      <c r="B6497" s="9" t="str">
        <f>VLOOKUP(A6497,disaster_type!$A$2:$L$60000,5,FALSE)</f>
        <v>Landslide</v>
      </c>
      <c r="C6497" s="9" t="str">
        <f>VLOOKUP(I6497,_readme!$A$25:$B$49,2,FALSE)</f>
        <v>Landslide</v>
      </c>
      <c r="D6497" s="9" t="b">
        <f t="shared" si="307"/>
        <v>0</v>
      </c>
      <c r="E6497" s="8" t="str">
        <f t="shared" si="308"/>
        <v>Landslide</v>
      </c>
      <c r="F6497">
        <v>2003</v>
      </c>
      <c r="G6497" t="s">
        <v>59</v>
      </c>
      <c r="H6497" t="s">
        <v>60</v>
      </c>
      <c r="I6497" t="s">
        <v>80</v>
      </c>
      <c r="J6497">
        <v>1</v>
      </c>
      <c r="K6497">
        <v>255</v>
      </c>
      <c r="L6497">
        <v>54</v>
      </c>
      <c r="M6497">
        <v>217934</v>
      </c>
      <c r="O6497">
        <v>217988</v>
      </c>
      <c r="P6497">
        <v>7000</v>
      </c>
    </row>
    <row r="6498" spans="1:16" x14ac:dyDescent="0.2">
      <c r="A6498" s="11" t="str">
        <f t="shared" si="306"/>
        <v>2003PHL693203475938320343081635229</v>
      </c>
      <c r="B6498" s="9" t="e">
        <f>VLOOKUP(A6498,disaster_type!$A$2:$L$60000,5,FALSE)</f>
        <v>#N/A</v>
      </c>
      <c r="C6498" s="9" t="str">
        <f>VLOOKUP(I6498,_readme!$A$25:$B$49,2,FALSE)</f>
        <v>Storm</v>
      </c>
      <c r="D6498" s="9" t="b">
        <f t="shared" si="307"/>
        <v>1</v>
      </c>
      <c r="E6498" s="8" t="str">
        <f t="shared" si="308"/>
        <v>Storm</v>
      </c>
      <c r="F6498">
        <v>2003</v>
      </c>
      <c r="G6498" t="s">
        <v>59</v>
      </c>
      <c r="H6498" t="s">
        <v>60</v>
      </c>
      <c r="I6498" t="s">
        <v>24</v>
      </c>
      <c r="J6498">
        <v>6</v>
      </c>
      <c r="K6498">
        <v>93</v>
      </c>
      <c r="L6498">
        <v>20</v>
      </c>
      <c r="M6498">
        <v>347593</v>
      </c>
      <c r="N6498">
        <v>83203</v>
      </c>
      <c r="O6498">
        <v>430816</v>
      </c>
      <c r="P6498">
        <v>35229</v>
      </c>
    </row>
    <row r="6499" spans="1:16" x14ac:dyDescent="0.2">
      <c r="A6499" s="11" t="str">
        <f t="shared" si="306"/>
        <v>2003PHL121212</v>
      </c>
      <c r="B6499" s="9" t="str">
        <f>VLOOKUP(A6499,disaster_type!$A$2:$L$60000,5,FALSE)</f>
        <v>Epidemic</v>
      </c>
      <c r="C6499" s="9" t="str">
        <f>VLOOKUP(I6499,_readme!$A$25:$B$49,2,FALSE)</f>
        <v>Epidemic</v>
      </c>
      <c r="D6499" s="9" t="b">
        <f t="shared" si="307"/>
        <v>0</v>
      </c>
      <c r="E6499" s="8" t="str">
        <f t="shared" si="308"/>
        <v>Epidemic</v>
      </c>
      <c r="F6499">
        <v>2003</v>
      </c>
      <c r="G6499" t="s">
        <v>59</v>
      </c>
      <c r="H6499" t="s">
        <v>60</v>
      </c>
      <c r="I6499" t="s">
        <v>18</v>
      </c>
      <c r="J6499">
        <v>1</v>
      </c>
      <c r="K6499">
        <v>2</v>
      </c>
      <c r="M6499">
        <v>12</v>
      </c>
      <c r="O6499">
        <v>12</v>
      </c>
    </row>
    <row r="6500" spans="1:16" x14ac:dyDescent="0.2">
      <c r="A6500" s="11" t="str">
        <f t="shared" si="306"/>
        <v>2003PRT1141500001500001730000</v>
      </c>
      <c r="B6500" s="9" t="str">
        <f>VLOOKUP(A6500,disaster_type!$A$2:$L$60000,5,FALSE)</f>
        <v>Wildfire</v>
      </c>
      <c r="C6500" s="9" t="str">
        <f>VLOOKUP(I6500,_readme!$A$25:$B$49,2,FALSE)</f>
        <v>Wildfire</v>
      </c>
      <c r="D6500" s="9" t="b">
        <f t="shared" si="307"/>
        <v>0</v>
      </c>
      <c r="E6500" s="8" t="str">
        <f t="shared" si="308"/>
        <v>Wildfire</v>
      </c>
      <c r="F6500">
        <v>2003</v>
      </c>
      <c r="G6500" t="s">
        <v>288</v>
      </c>
      <c r="H6500" t="s">
        <v>289</v>
      </c>
      <c r="I6500" t="s">
        <v>111</v>
      </c>
      <c r="J6500">
        <v>1</v>
      </c>
      <c r="K6500">
        <v>14</v>
      </c>
      <c r="M6500">
        <v>150000</v>
      </c>
      <c r="O6500">
        <v>150000</v>
      </c>
      <c r="P6500">
        <v>1730000</v>
      </c>
    </row>
    <row r="6501" spans="1:16" x14ac:dyDescent="0.2">
      <c r="A6501" s="11" t="str">
        <f t="shared" si="306"/>
        <v>2003PRT12696</v>
      </c>
      <c r="B6501" s="9" t="str">
        <f>VLOOKUP(A6501,disaster_type!$A$2:$L$60000,5,FALSE)</f>
        <v xml:space="preserve">Extreme temperature </v>
      </c>
      <c r="C6501" s="9" t="str">
        <f>VLOOKUP(I6501,_readme!$A$25:$B$49,2,FALSE)</f>
        <v xml:space="preserve">Extreme temperature </v>
      </c>
      <c r="D6501" s="9" t="b">
        <f t="shared" si="307"/>
        <v>0</v>
      </c>
      <c r="E6501" s="8" t="str">
        <f t="shared" si="308"/>
        <v xml:space="preserve">Extreme temperature </v>
      </c>
      <c r="F6501">
        <v>2003</v>
      </c>
      <c r="G6501" t="s">
        <v>288</v>
      </c>
      <c r="H6501" t="s">
        <v>289</v>
      </c>
      <c r="I6501" t="s">
        <v>175</v>
      </c>
      <c r="J6501">
        <v>1</v>
      </c>
      <c r="K6501">
        <v>2696</v>
      </c>
    </row>
    <row r="6502" spans="1:16" x14ac:dyDescent="0.2">
      <c r="A6502" s="11" t="str">
        <f t="shared" si="306"/>
        <v>2003PRT13636</v>
      </c>
      <c r="B6502" s="9" t="str">
        <f>VLOOKUP(A6502,disaster_type!$A$2:$L$60000,5,FALSE)</f>
        <v>Flood</v>
      </c>
      <c r="C6502" s="9" t="str">
        <f>VLOOKUP(I6502,_readme!$A$25:$B$49,2,FALSE)</f>
        <v>Flood</v>
      </c>
      <c r="D6502" s="9" t="b">
        <f t="shared" si="307"/>
        <v>0</v>
      </c>
      <c r="E6502" s="8" t="str">
        <f t="shared" si="308"/>
        <v>Flood</v>
      </c>
      <c r="F6502">
        <v>2003</v>
      </c>
      <c r="G6502" t="s">
        <v>288</v>
      </c>
      <c r="H6502" t="s">
        <v>289</v>
      </c>
      <c r="I6502" t="s">
        <v>112</v>
      </c>
      <c r="J6502">
        <v>1</v>
      </c>
      <c r="M6502">
        <v>36</v>
      </c>
      <c r="O6502">
        <v>36</v>
      </c>
    </row>
    <row r="6503" spans="1:16" x14ac:dyDescent="0.2">
      <c r="A6503" s="11" t="str">
        <f t="shared" si="306"/>
        <v>2003PRI1224052405</v>
      </c>
      <c r="B6503" s="9" t="str">
        <f>VLOOKUP(A6503,disaster_type!$A$2:$L$60000,5,FALSE)</f>
        <v>Flood</v>
      </c>
      <c r="C6503" s="9" t="str">
        <f>VLOOKUP(I6503,_readme!$A$25:$B$49,2,FALSE)</f>
        <v>Flood</v>
      </c>
      <c r="D6503" s="9" t="b">
        <f t="shared" si="307"/>
        <v>0</v>
      </c>
      <c r="E6503" s="8" t="str">
        <f t="shared" si="308"/>
        <v>Flood</v>
      </c>
      <c r="F6503">
        <v>2003</v>
      </c>
      <c r="G6503" t="s">
        <v>122</v>
      </c>
      <c r="H6503" t="s">
        <v>123</v>
      </c>
      <c r="I6503" t="s">
        <v>112</v>
      </c>
      <c r="J6503">
        <v>1</v>
      </c>
      <c r="K6503">
        <v>2</v>
      </c>
      <c r="M6503">
        <v>2405</v>
      </c>
      <c r="O6503">
        <v>2405</v>
      </c>
    </row>
    <row r="6504" spans="1:16" x14ac:dyDescent="0.2">
      <c r="A6504" s="11" t="str">
        <f t="shared" si="306"/>
        <v>2003PRI1100100</v>
      </c>
      <c r="B6504" s="9" t="str">
        <f>VLOOKUP(A6504,disaster_type!$A$2:$L$60000,5,FALSE)</f>
        <v>Storm</v>
      </c>
      <c r="C6504" s="9" t="str">
        <f>VLOOKUP(I6504,_readme!$A$25:$B$49,2,FALSE)</f>
        <v>Storm</v>
      </c>
      <c r="D6504" s="9" t="b">
        <f t="shared" si="307"/>
        <v>0</v>
      </c>
      <c r="E6504" s="8" t="str">
        <f t="shared" si="308"/>
        <v>Storm</v>
      </c>
      <c r="F6504">
        <v>2003</v>
      </c>
      <c r="G6504" t="s">
        <v>122</v>
      </c>
      <c r="H6504" t="s">
        <v>123</v>
      </c>
      <c r="I6504" t="s">
        <v>24</v>
      </c>
      <c r="J6504">
        <v>1</v>
      </c>
      <c r="N6504">
        <v>100</v>
      </c>
      <c r="O6504">
        <v>100</v>
      </c>
    </row>
    <row r="6505" spans="1:16" x14ac:dyDescent="0.2">
      <c r="A6505" s="11" t="str">
        <f t="shared" si="306"/>
        <v>2003ROU13600600</v>
      </c>
      <c r="B6505" s="9" t="e">
        <f>VLOOKUP(A6505,disaster_type!$A$2:$L$60000,5,FALSE)</f>
        <v>#N/A</v>
      </c>
      <c r="C6505" s="9" t="str">
        <f>VLOOKUP(I6505,_readme!$A$25:$B$49,2,FALSE)</f>
        <v>Flood</v>
      </c>
      <c r="D6505" s="9" t="b">
        <f t="shared" si="307"/>
        <v>1</v>
      </c>
      <c r="E6505" s="8" t="str">
        <f t="shared" si="308"/>
        <v>Flood</v>
      </c>
      <c r="F6505">
        <v>2003</v>
      </c>
      <c r="G6505" t="s">
        <v>81</v>
      </c>
      <c r="H6505" t="s">
        <v>82</v>
      </c>
      <c r="I6505" t="s">
        <v>180</v>
      </c>
      <c r="J6505">
        <v>1</v>
      </c>
      <c r="K6505">
        <v>3</v>
      </c>
      <c r="N6505">
        <v>600</v>
      </c>
      <c r="O6505">
        <v>600</v>
      </c>
    </row>
    <row r="6506" spans="1:16" x14ac:dyDescent="0.2">
      <c r="A6506" s="11" t="str">
        <f t="shared" si="306"/>
        <v>2003ROU1</v>
      </c>
      <c r="B6506" s="9" t="e">
        <f>VLOOKUP(A6506,disaster_type!$A$2:$L$60000,5,FALSE)</f>
        <v>#N/A</v>
      </c>
      <c r="C6506" s="9" t="str">
        <f>VLOOKUP(I6506,_readme!$A$25:$B$49,2,FALSE)</f>
        <v>Flood</v>
      </c>
      <c r="D6506" s="9" t="b">
        <f t="shared" si="307"/>
        <v>1</v>
      </c>
      <c r="E6506" s="8" t="str">
        <f t="shared" si="308"/>
        <v>Flood</v>
      </c>
      <c r="F6506">
        <v>2003</v>
      </c>
      <c r="G6506" t="s">
        <v>81</v>
      </c>
      <c r="H6506" t="s">
        <v>82</v>
      </c>
      <c r="I6506" t="s">
        <v>112</v>
      </c>
      <c r="J6506">
        <v>1</v>
      </c>
    </row>
    <row r="6507" spans="1:16" x14ac:dyDescent="0.2">
      <c r="A6507" s="11" t="str">
        <f t="shared" si="306"/>
        <v>2003ROU111</v>
      </c>
      <c r="B6507" s="9" t="str">
        <f>VLOOKUP(A6507,disaster_type!$A$2:$L$60000,5,FALSE)</f>
        <v>Epidemic</v>
      </c>
      <c r="C6507" s="9" t="str">
        <f>VLOOKUP(I6507,_readme!$A$25:$B$49,2,FALSE)</f>
        <v>Epidemic</v>
      </c>
      <c r="D6507" s="9" t="b">
        <f t="shared" si="307"/>
        <v>0</v>
      </c>
      <c r="E6507" s="8" t="str">
        <f t="shared" si="308"/>
        <v>Epidemic</v>
      </c>
      <c r="F6507">
        <v>2003</v>
      </c>
      <c r="G6507" t="s">
        <v>81</v>
      </c>
      <c r="H6507" t="s">
        <v>82</v>
      </c>
      <c r="I6507" t="s">
        <v>18</v>
      </c>
      <c r="J6507">
        <v>1</v>
      </c>
      <c r="M6507">
        <v>1</v>
      </c>
      <c r="O6507">
        <v>1</v>
      </c>
    </row>
    <row r="6508" spans="1:16" x14ac:dyDescent="0.2">
      <c r="A6508" s="11" t="str">
        <f t="shared" si="306"/>
        <v>2003RUS110000001000000</v>
      </c>
      <c r="B6508" s="9" t="str">
        <f>VLOOKUP(A6508,disaster_type!$A$2:$L$60000,5,FALSE)</f>
        <v>Drought</v>
      </c>
      <c r="C6508" s="9" t="str">
        <f>VLOOKUP(I6508,_readme!$A$25:$B$49,2,FALSE)</f>
        <v>Drought</v>
      </c>
      <c r="D6508" s="9" t="b">
        <f t="shared" si="307"/>
        <v>0</v>
      </c>
      <c r="E6508" s="8" t="str">
        <f t="shared" si="308"/>
        <v>Drought</v>
      </c>
      <c r="F6508">
        <v>2003</v>
      </c>
      <c r="G6508" t="s">
        <v>124</v>
      </c>
      <c r="H6508" t="s">
        <v>125</v>
      </c>
      <c r="I6508" t="s">
        <v>12</v>
      </c>
      <c r="J6508">
        <v>1</v>
      </c>
      <c r="M6508">
        <v>1000000</v>
      </c>
      <c r="O6508">
        <v>1000000</v>
      </c>
    </row>
    <row r="6509" spans="1:16" x14ac:dyDescent="0.2">
      <c r="A6509" s="11" t="str">
        <f t="shared" si="306"/>
        <v>2003RUS1</v>
      </c>
      <c r="B6509" s="9" t="str">
        <f>VLOOKUP(A6509,disaster_type!$A$2:$L$60000,5,FALSE)</f>
        <v>Storm</v>
      </c>
      <c r="C6509" s="9" t="str">
        <f>VLOOKUP(I6509,_readme!$A$25:$B$49,2,FALSE)</f>
        <v>Wildfire</v>
      </c>
      <c r="D6509" s="9" t="b">
        <f t="shared" si="307"/>
        <v>0</v>
      </c>
      <c r="E6509" s="8" t="str">
        <f t="shared" si="308"/>
        <v>Storm</v>
      </c>
      <c r="F6509">
        <v>2003</v>
      </c>
      <c r="G6509" t="s">
        <v>124</v>
      </c>
      <c r="H6509" t="s">
        <v>125</v>
      </c>
      <c r="I6509" t="s">
        <v>111</v>
      </c>
      <c r="J6509">
        <v>1</v>
      </c>
    </row>
    <row r="6510" spans="1:16" x14ac:dyDescent="0.2">
      <c r="A6510" s="11" t="str">
        <f t="shared" si="306"/>
        <v>2003RUS1351800180510600</v>
      </c>
      <c r="B6510" s="9" t="str">
        <f>VLOOKUP(A6510,disaster_type!$A$2:$L$60000,5,FALSE)</f>
        <v>Earthquake</v>
      </c>
      <c r="C6510" s="9" t="str">
        <f>VLOOKUP(I6510,_readme!$A$25:$B$49,2,FALSE)</f>
        <v>Earthquake</v>
      </c>
      <c r="D6510" s="9" t="b">
        <f t="shared" si="307"/>
        <v>0</v>
      </c>
      <c r="E6510" s="8" t="str">
        <f t="shared" si="308"/>
        <v>Earthquake</v>
      </c>
      <c r="F6510">
        <v>2003</v>
      </c>
      <c r="G6510" t="s">
        <v>124</v>
      </c>
      <c r="H6510" t="s">
        <v>125</v>
      </c>
      <c r="I6510" t="s">
        <v>28</v>
      </c>
      <c r="J6510">
        <v>1</v>
      </c>
      <c r="K6510">
        <v>3</v>
      </c>
      <c r="L6510">
        <v>5</v>
      </c>
      <c r="N6510">
        <v>1800</v>
      </c>
      <c r="O6510">
        <v>1805</v>
      </c>
      <c r="P6510">
        <v>10600</v>
      </c>
    </row>
    <row r="6511" spans="1:16" x14ac:dyDescent="0.2">
      <c r="A6511" s="11" t="str">
        <f t="shared" si="306"/>
        <v>2003RUS1600600</v>
      </c>
      <c r="B6511" s="9" t="str">
        <f>VLOOKUP(A6511,disaster_type!$A$2:$L$60000,5,FALSE)</f>
        <v>Flood</v>
      </c>
      <c r="C6511" s="9" t="str">
        <f>VLOOKUP(I6511,_readme!$A$25:$B$49,2,FALSE)</f>
        <v>Flood</v>
      </c>
      <c r="D6511" s="9" t="b">
        <f t="shared" si="307"/>
        <v>0</v>
      </c>
      <c r="E6511" s="8" t="str">
        <f t="shared" si="308"/>
        <v>Flood</v>
      </c>
      <c r="F6511">
        <v>2003</v>
      </c>
      <c r="G6511" t="s">
        <v>124</v>
      </c>
      <c r="H6511" t="s">
        <v>125</v>
      </c>
      <c r="I6511" t="s">
        <v>112</v>
      </c>
      <c r="J6511">
        <v>1</v>
      </c>
      <c r="M6511">
        <v>600</v>
      </c>
      <c r="O6511">
        <v>600</v>
      </c>
    </row>
    <row r="6512" spans="1:16" x14ac:dyDescent="0.2">
      <c r="A6512" s="11" t="str">
        <f t="shared" si="306"/>
        <v>2003RUS1</v>
      </c>
      <c r="B6512" s="9" t="str">
        <f>VLOOKUP(A6512,disaster_type!$A$2:$L$60000,5,FALSE)</f>
        <v>Storm</v>
      </c>
      <c r="C6512" s="9" t="str">
        <f>VLOOKUP(I6512,_readme!$A$25:$B$49,2,FALSE)</f>
        <v>Storm</v>
      </c>
      <c r="D6512" s="9" t="b">
        <f t="shared" si="307"/>
        <v>0</v>
      </c>
      <c r="E6512" s="8" t="str">
        <f t="shared" si="308"/>
        <v>Storm</v>
      </c>
      <c r="F6512">
        <v>2003</v>
      </c>
      <c r="G6512" t="s">
        <v>124</v>
      </c>
      <c r="H6512" t="s">
        <v>125</v>
      </c>
      <c r="I6512" t="s">
        <v>24</v>
      </c>
      <c r="J6512">
        <v>1</v>
      </c>
    </row>
    <row r="6513" spans="1:16" x14ac:dyDescent="0.2">
      <c r="A6513" s="11" t="str">
        <f t="shared" si="306"/>
        <v>2003RUS111</v>
      </c>
      <c r="B6513" s="9" t="str">
        <f>VLOOKUP(A6513,disaster_type!$A$2:$L$60000,5,FALSE)</f>
        <v>Epidemic</v>
      </c>
      <c r="C6513" s="9" t="str">
        <f>VLOOKUP(I6513,_readme!$A$25:$B$49,2,FALSE)</f>
        <v>Epidemic</v>
      </c>
      <c r="D6513" s="9" t="b">
        <f t="shared" si="307"/>
        <v>0</v>
      </c>
      <c r="E6513" s="8" t="str">
        <f t="shared" si="308"/>
        <v>Epidemic</v>
      </c>
      <c r="F6513">
        <v>2003</v>
      </c>
      <c r="G6513" t="s">
        <v>124</v>
      </c>
      <c r="H6513" t="s">
        <v>125</v>
      </c>
      <c r="I6513" t="s">
        <v>18</v>
      </c>
      <c r="J6513">
        <v>1</v>
      </c>
      <c r="M6513">
        <v>1</v>
      </c>
      <c r="O6513">
        <v>1</v>
      </c>
    </row>
    <row r="6514" spans="1:16" x14ac:dyDescent="0.2">
      <c r="A6514" s="11" t="str">
        <f t="shared" si="306"/>
        <v>2003RWA110000001000000</v>
      </c>
      <c r="B6514" s="9" t="str">
        <f>VLOOKUP(A6514,disaster_type!$A$2:$L$60000,5,FALSE)</f>
        <v>Drought</v>
      </c>
      <c r="C6514" s="9" t="str">
        <f>VLOOKUP(I6514,_readme!$A$25:$B$49,2,FALSE)</f>
        <v>Drought</v>
      </c>
      <c r="D6514" s="9" t="b">
        <f t="shared" si="307"/>
        <v>0</v>
      </c>
      <c r="E6514" s="8" t="str">
        <f t="shared" si="308"/>
        <v>Drought</v>
      </c>
      <c r="F6514">
        <v>2003</v>
      </c>
      <c r="G6514" t="s">
        <v>336</v>
      </c>
      <c r="H6514" t="s">
        <v>337</v>
      </c>
      <c r="I6514" t="s">
        <v>12</v>
      </c>
      <c r="J6514">
        <v>1</v>
      </c>
      <c r="M6514">
        <v>1000000</v>
      </c>
      <c r="O6514">
        <v>1000000</v>
      </c>
    </row>
    <row r="6515" spans="1:16" x14ac:dyDescent="0.2">
      <c r="A6515" s="11" t="str">
        <f t="shared" si="306"/>
        <v>2003RWA11670007016</v>
      </c>
      <c r="B6515" s="9" t="str">
        <f>VLOOKUP(A6515,disaster_type!$A$2:$L$60000,5,FALSE)</f>
        <v>Flood</v>
      </c>
      <c r="C6515" s="9" t="str">
        <f>VLOOKUP(I6515,_readme!$A$25:$B$49,2,FALSE)</f>
        <v>Flood</v>
      </c>
      <c r="D6515" s="9" t="b">
        <f t="shared" si="307"/>
        <v>0</v>
      </c>
      <c r="E6515" s="8" t="str">
        <f t="shared" si="308"/>
        <v>Flood</v>
      </c>
      <c r="F6515">
        <v>2003</v>
      </c>
      <c r="G6515" t="s">
        <v>336</v>
      </c>
      <c r="H6515" t="s">
        <v>337</v>
      </c>
      <c r="I6515" t="s">
        <v>112</v>
      </c>
      <c r="J6515">
        <v>1</v>
      </c>
      <c r="L6515">
        <v>16</v>
      </c>
      <c r="N6515">
        <v>7000</v>
      </c>
      <c r="O6515">
        <v>7016</v>
      </c>
    </row>
    <row r="6516" spans="1:16" x14ac:dyDescent="0.2">
      <c r="A6516" s="11" t="str">
        <f t="shared" si="306"/>
        <v>2003SAU212501300013050</v>
      </c>
      <c r="B6516" s="9" t="str">
        <f>VLOOKUP(A6516,disaster_type!$A$2:$L$60000,5,FALSE)</f>
        <v>Flood</v>
      </c>
      <c r="C6516" s="9" t="str">
        <f>VLOOKUP(I6516,_readme!$A$25:$B$49,2,FALSE)</f>
        <v>Flood</v>
      </c>
      <c r="D6516" s="9" t="b">
        <f t="shared" si="307"/>
        <v>0</v>
      </c>
      <c r="E6516" s="8" t="str">
        <f t="shared" si="308"/>
        <v>Flood</v>
      </c>
      <c r="F6516">
        <v>2003</v>
      </c>
      <c r="G6516" t="s">
        <v>272</v>
      </c>
      <c r="H6516" t="s">
        <v>273</v>
      </c>
      <c r="I6516" t="s">
        <v>112</v>
      </c>
      <c r="J6516">
        <v>2</v>
      </c>
      <c r="K6516">
        <v>12</v>
      </c>
      <c r="L6516">
        <v>50</v>
      </c>
      <c r="M6516">
        <v>13000</v>
      </c>
      <c r="O6516">
        <v>13050</v>
      </c>
    </row>
    <row r="6517" spans="1:16" x14ac:dyDescent="0.2">
      <c r="A6517" s="11" t="str">
        <f t="shared" si="306"/>
        <v>2003SEN18127764927769</v>
      </c>
      <c r="B6517" s="9" t="str">
        <f>VLOOKUP(A6517,disaster_type!$A$2:$L$60000,5,FALSE)</f>
        <v>Flood</v>
      </c>
      <c r="C6517" s="9" t="str">
        <f>VLOOKUP(I6517,_readme!$A$25:$B$49,2,FALSE)</f>
        <v>Flood</v>
      </c>
      <c r="D6517" s="9" t="b">
        <f t="shared" si="307"/>
        <v>0</v>
      </c>
      <c r="E6517" s="8" t="str">
        <f t="shared" si="308"/>
        <v>Flood</v>
      </c>
      <c r="F6517">
        <v>2003</v>
      </c>
      <c r="G6517" t="s">
        <v>109</v>
      </c>
      <c r="H6517" t="s">
        <v>110</v>
      </c>
      <c r="I6517" t="s">
        <v>112</v>
      </c>
      <c r="J6517">
        <v>1</v>
      </c>
      <c r="K6517">
        <v>8</v>
      </c>
      <c r="M6517">
        <v>1277</v>
      </c>
      <c r="N6517">
        <v>6492</v>
      </c>
      <c r="O6517">
        <v>7769</v>
      </c>
    </row>
    <row r="6518" spans="1:16" x14ac:dyDescent="0.2">
      <c r="A6518" s="11" t="str">
        <f t="shared" si="306"/>
        <v>2003SLE1109090</v>
      </c>
      <c r="B6518" s="9" t="str">
        <f>VLOOKUP(A6518,disaster_type!$A$2:$L$60000,5,FALSE)</f>
        <v>Epidemic</v>
      </c>
      <c r="C6518" s="9" t="str">
        <f>VLOOKUP(I6518,_readme!$A$25:$B$49,2,FALSE)</f>
        <v>Epidemic</v>
      </c>
      <c r="D6518" s="9" t="b">
        <f t="shared" si="307"/>
        <v>0</v>
      </c>
      <c r="E6518" s="8" t="str">
        <f t="shared" si="308"/>
        <v>Epidemic</v>
      </c>
      <c r="F6518">
        <v>2003</v>
      </c>
      <c r="G6518" t="s">
        <v>338</v>
      </c>
      <c r="H6518" t="s">
        <v>339</v>
      </c>
      <c r="I6518" t="s">
        <v>18</v>
      </c>
      <c r="J6518">
        <v>1</v>
      </c>
      <c r="K6518">
        <v>10</v>
      </c>
      <c r="M6518">
        <v>90</v>
      </c>
      <c r="O6518">
        <v>90</v>
      </c>
    </row>
    <row r="6519" spans="1:16" x14ac:dyDescent="0.2">
      <c r="A6519" s="11" t="str">
        <f t="shared" si="306"/>
        <v>2003SGP133205205</v>
      </c>
      <c r="B6519" s="9" t="str">
        <f>VLOOKUP(A6519,disaster_type!$A$2:$L$60000,5,FALSE)</f>
        <v>Epidemic</v>
      </c>
      <c r="C6519" s="9" t="str">
        <f>VLOOKUP(I6519,_readme!$A$25:$B$49,2,FALSE)</f>
        <v>Epidemic</v>
      </c>
      <c r="D6519" s="9" t="b">
        <f t="shared" si="307"/>
        <v>0</v>
      </c>
      <c r="E6519" s="8" t="str">
        <f t="shared" si="308"/>
        <v>Epidemic</v>
      </c>
      <c r="F6519">
        <v>2003</v>
      </c>
      <c r="G6519" t="s">
        <v>458</v>
      </c>
      <c r="H6519" t="s">
        <v>459</v>
      </c>
      <c r="I6519" t="s">
        <v>18</v>
      </c>
      <c r="J6519">
        <v>1</v>
      </c>
      <c r="K6519">
        <v>33</v>
      </c>
      <c r="M6519">
        <v>205</v>
      </c>
      <c r="O6519">
        <v>205</v>
      </c>
    </row>
    <row r="6520" spans="1:16" x14ac:dyDescent="0.2">
      <c r="A6520" s="11" t="str">
        <f t="shared" si="306"/>
        <v>2003SVK1150000</v>
      </c>
      <c r="B6520" s="9" t="str">
        <f>VLOOKUP(A6520,disaster_type!$A$2:$L$60000,5,FALSE)</f>
        <v xml:space="preserve">Extreme temperature </v>
      </c>
      <c r="C6520" s="9" t="str">
        <f>VLOOKUP(I6520,_readme!$A$25:$B$49,2,FALSE)</f>
        <v xml:space="preserve">Extreme temperature </v>
      </c>
      <c r="D6520" s="9" t="b">
        <f t="shared" si="307"/>
        <v>0</v>
      </c>
      <c r="E6520" s="8" t="str">
        <f t="shared" si="308"/>
        <v xml:space="preserve">Extreme temperature </v>
      </c>
      <c r="F6520">
        <v>2003</v>
      </c>
      <c r="G6520" t="s">
        <v>447</v>
      </c>
      <c r="H6520" t="s">
        <v>448</v>
      </c>
      <c r="I6520" t="s">
        <v>175</v>
      </c>
      <c r="J6520">
        <v>1</v>
      </c>
      <c r="P6520">
        <v>150000</v>
      </c>
    </row>
    <row r="6521" spans="1:16" x14ac:dyDescent="0.2">
      <c r="A6521" s="11" t="str">
        <f t="shared" si="306"/>
        <v>2003SVN128980000</v>
      </c>
      <c r="B6521" s="9" t="str">
        <f>VLOOKUP(A6521,disaster_type!$A$2:$L$60000,5,FALSE)</f>
        <v xml:space="preserve">Extreme temperature </v>
      </c>
      <c r="C6521" s="9" t="str">
        <f>VLOOKUP(I6521,_readme!$A$25:$B$49,2,FALSE)</f>
        <v xml:space="preserve">Extreme temperature </v>
      </c>
      <c r="D6521" s="9" t="b">
        <f t="shared" si="307"/>
        <v>0</v>
      </c>
      <c r="E6521" s="8" t="str">
        <f t="shared" si="308"/>
        <v xml:space="preserve">Extreme temperature </v>
      </c>
      <c r="F6521">
        <v>2003</v>
      </c>
      <c r="G6521" t="s">
        <v>452</v>
      </c>
      <c r="H6521" t="s">
        <v>453</v>
      </c>
      <c r="I6521" t="s">
        <v>175</v>
      </c>
      <c r="J6521">
        <v>1</v>
      </c>
      <c r="K6521">
        <v>289</v>
      </c>
      <c r="P6521">
        <v>80000</v>
      </c>
    </row>
    <row r="6522" spans="1:16" x14ac:dyDescent="0.2">
      <c r="A6522" s="11" t="str">
        <f t="shared" si="306"/>
        <v>2003SLB2275150425</v>
      </c>
      <c r="B6522" s="9" t="str">
        <f>VLOOKUP(A6522,disaster_type!$A$2:$L$60000,5,FALSE)</f>
        <v>Storm</v>
      </c>
      <c r="C6522" s="9" t="str">
        <f>VLOOKUP(I6522,_readme!$A$25:$B$49,2,FALSE)</f>
        <v>Storm</v>
      </c>
      <c r="D6522" s="9" t="b">
        <f t="shared" si="307"/>
        <v>0</v>
      </c>
      <c r="E6522" s="8" t="str">
        <f t="shared" si="308"/>
        <v>Storm</v>
      </c>
      <c r="F6522">
        <v>2003</v>
      </c>
      <c r="G6522" t="s">
        <v>168</v>
      </c>
      <c r="H6522" t="s">
        <v>169</v>
      </c>
      <c r="I6522" t="s">
        <v>24</v>
      </c>
      <c r="J6522">
        <v>2</v>
      </c>
      <c r="M6522">
        <v>275</v>
      </c>
      <c r="N6522">
        <v>150</v>
      </c>
      <c r="O6522">
        <v>425</v>
      </c>
    </row>
    <row r="6523" spans="1:16" x14ac:dyDescent="0.2">
      <c r="A6523" s="11" t="str">
        <f t="shared" si="306"/>
        <v>2003SOM21300300</v>
      </c>
      <c r="B6523" s="9" t="str">
        <f>VLOOKUP(A6523,disaster_type!$A$2:$L$60000,5,FALSE)</f>
        <v>Flood</v>
      </c>
      <c r="C6523" s="9" t="str">
        <f>VLOOKUP(I6523,_readme!$A$25:$B$49,2,FALSE)</f>
        <v>Flood</v>
      </c>
      <c r="D6523" s="9" t="b">
        <f t="shared" si="307"/>
        <v>0</v>
      </c>
      <c r="E6523" s="8" t="str">
        <f t="shared" si="308"/>
        <v>Flood</v>
      </c>
      <c r="F6523">
        <v>2003</v>
      </c>
      <c r="G6523" t="s">
        <v>256</v>
      </c>
      <c r="H6523" t="s">
        <v>257</v>
      </c>
      <c r="I6523" t="s">
        <v>112</v>
      </c>
      <c r="J6523">
        <v>2</v>
      </c>
      <c r="K6523">
        <v>1</v>
      </c>
      <c r="M6523">
        <v>300</v>
      </c>
      <c r="O6523">
        <v>300</v>
      </c>
    </row>
    <row r="6524" spans="1:16" x14ac:dyDescent="0.2">
      <c r="A6524" s="11" t="str">
        <f t="shared" si="306"/>
        <v>2003ZAF1600600</v>
      </c>
      <c r="B6524" s="9" t="str">
        <f>VLOOKUP(A6524,disaster_type!$A$2:$L$60000,5,FALSE)</f>
        <v>Storm</v>
      </c>
      <c r="C6524" s="9" t="e">
        <f>VLOOKUP(I6524,_readme!$A$25:$B$49,2,FALSE)</f>
        <v>#N/A</v>
      </c>
      <c r="D6524" s="9" t="b">
        <f t="shared" si="307"/>
        <v>0</v>
      </c>
      <c r="E6524" s="8" t="str">
        <f t="shared" si="308"/>
        <v>Storm</v>
      </c>
      <c r="F6524">
        <v>2003</v>
      </c>
      <c r="G6524" t="s">
        <v>130</v>
      </c>
      <c r="H6524" t="s">
        <v>131</v>
      </c>
      <c r="I6524" s="17" t="s">
        <v>487</v>
      </c>
      <c r="J6524">
        <v>1</v>
      </c>
      <c r="N6524">
        <v>600</v>
      </c>
      <c r="O6524">
        <v>600</v>
      </c>
    </row>
    <row r="6525" spans="1:16" x14ac:dyDescent="0.2">
      <c r="A6525" s="11" t="str">
        <f t="shared" si="306"/>
        <v>2003ZAF11500500</v>
      </c>
      <c r="B6525" s="9" t="str">
        <f>VLOOKUP(A6525,disaster_type!$A$2:$L$60000,5,FALSE)</f>
        <v>Flood</v>
      </c>
      <c r="C6525" s="9" t="str">
        <f>VLOOKUP(I6525,_readme!$A$25:$B$49,2,FALSE)</f>
        <v>Flood</v>
      </c>
      <c r="D6525" s="9" t="b">
        <f t="shared" si="307"/>
        <v>0</v>
      </c>
      <c r="E6525" s="8" t="str">
        <f t="shared" si="308"/>
        <v>Flood</v>
      </c>
      <c r="F6525">
        <v>2003</v>
      </c>
      <c r="G6525" t="s">
        <v>130</v>
      </c>
      <c r="H6525" t="s">
        <v>131</v>
      </c>
      <c r="I6525" t="s">
        <v>112</v>
      </c>
      <c r="J6525">
        <v>1</v>
      </c>
      <c r="K6525">
        <v>1</v>
      </c>
      <c r="M6525">
        <v>500</v>
      </c>
      <c r="O6525">
        <v>500</v>
      </c>
    </row>
    <row r="6526" spans="1:16" x14ac:dyDescent="0.2">
      <c r="A6526" s="11" t="str">
        <f t="shared" si="306"/>
        <v>2003ZAF11</v>
      </c>
      <c r="B6526" s="9" t="str">
        <f>VLOOKUP(A6526,disaster_type!$A$2:$L$60000,5,FALSE)</f>
        <v>Epidemic</v>
      </c>
      <c r="C6526" s="9" t="str">
        <f>VLOOKUP(I6526,_readme!$A$25:$B$49,2,FALSE)</f>
        <v>Epidemic</v>
      </c>
      <c r="D6526" s="9" t="b">
        <f t="shared" si="307"/>
        <v>0</v>
      </c>
      <c r="E6526" s="8" t="str">
        <f t="shared" si="308"/>
        <v>Epidemic</v>
      </c>
      <c r="F6526">
        <v>2003</v>
      </c>
      <c r="G6526" t="s">
        <v>130</v>
      </c>
      <c r="H6526" t="s">
        <v>131</v>
      </c>
      <c r="I6526" t="s">
        <v>18</v>
      </c>
      <c r="J6526">
        <v>1</v>
      </c>
      <c r="K6526">
        <v>1</v>
      </c>
    </row>
    <row r="6527" spans="1:16" x14ac:dyDescent="0.2">
      <c r="A6527" s="11" t="str">
        <f t="shared" si="306"/>
        <v>2003ESP15200200</v>
      </c>
      <c r="B6527" s="9" t="str">
        <f>VLOOKUP(A6527,disaster_type!$A$2:$L$60000,5,FALSE)</f>
        <v>Wildfire</v>
      </c>
      <c r="C6527" s="9" t="str">
        <f>VLOOKUP(I6527,_readme!$A$25:$B$49,2,FALSE)</f>
        <v>Wildfire</v>
      </c>
      <c r="D6527" s="9" t="b">
        <f t="shared" si="307"/>
        <v>0</v>
      </c>
      <c r="E6527" s="8" t="str">
        <f t="shared" si="308"/>
        <v>Wildfire</v>
      </c>
      <c r="F6527">
        <v>2003</v>
      </c>
      <c r="G6527" t="s">
        <v>222</v>
      </c>
      <c r="H6527" t="s">
        <v>223</v>
      </c>
      <c r="I6527" t="s">
        <v>111</v>
      </c>
      <c r="J6527">
        <v>1</v>
      </c>
      <c r="K6527">
        <v>5</v>
      </c>
      <c r="M6527">
        <v>200</v>
      </c>
      <c r="O6527">
        <v>200</v>
      </c>
    </row>
    <row r="6528" spans="1:16" x14ac:dyDescent="0.2">
      <c r="A6528" s="11" t="str">
        <f t="shared" si="306"/>
        <v>2003ESP115090880000</v>
      </c>
      <c r="B6528" s="9" t="str">
        <f>VLOOKUP(A6528,disaster_type!$A$2:$L$60000,5,FALSE)</f>
        <v xml:space="preserve">Extreme temperature </v>
      </c>
      <c r="C6528" s="9" t="str">
        <f>VLOOKUP(I6528,_readme!$A$25:$B$49,2,FALSE)</f>
        <v xml:space="preserve">Extreme temperature </v>
      </c>
      <c r="D6528" s="9" t="b">
        <f t="shared" si="307"/>
        <v>0</v>
      </c>
      <c r="E6528" s="8" t="str">
        <f t="shared" si="308"/>
        <v xml:space="preserve">Extreme temperature </v>
      </c>
      <c r="F6528">
        <v>2003</v>
      </c>
      <c r="G6528" t="s">
        <v>222</v>
      </c>
      <c r="H6528" t="s">
        <v>223</v>
      </c>
      <c r="I6528" t="s">
        <v>175</v>
      </c>
      <c r="J6528">
        <v>1</v>
      </c>
      <c r="K6528">
        <v>15090</v>
      </c>
      <c r="P6528">
        <v>880000</v>
      </c>
    </row>
    <row r="6529" spans="1:16" x14ac:dyDescent="0.2">
      <c r="A6529" s="11" t="str">
        <f t="shared" si="306"/>
        <v>2003ESP111</v>
      </c>
      <c r="B6529" s="9" t="str">
        <f>VLOOKUP(A6529,disaster_type!$A$2:$L$60000,5,FALSE)</f>
        <v>Epidemic</v>
      </c>
      <c r="C6529" s="9" t="str">
        <f>VLOOKUP(I6529,_readme!$A$25:$B$49,2,FALSE)</f>
        <v>Epidemic</v>
      </c>
      <c r="D6529" s="9" t="b">
        <f t="shared" si="307"/>
        <v>0</v>
      </c>
      <c r="E6529" s="8" t="str">
        <f t="shared" si="308"/>
        <v>Epidemic</v>
      </c>
      <c r="F6529">
        <v>2003</v>
      </c>
      <c r="G6529" t="s">
        <v>222</v>
      </c>
      <c r="H6529" t="s">
        <v>223</v>
      </c>
      <c r="I6529" t="s">
        <v>18</v>
      </c>
      <c r="J6529">
        <v>1</v>
      </c>
      <c r="M6529">
        <v>1</v>
      </c>
      <c r="O6529">
        <v>1</v>
      </c>
    </row>
    <row r="6530" spans="1:16" x14ac:dyDescent="0.2">
      <c r="A6530" s="11" t="str">
        <f t="shared" si="306"/>
        <v>2003LKA123569500069500029000</v>
      </c>
      <c r="B6530" s="9" t="str">
        <f>VLOOKUP(A6530,disaster_type!$A$2:$L$60000,5,FALSE)</f>
        <v>Flood</v>
      </c>
      <c r="C6530" s="9" t="str">
        <f>VLOOKUP(I6530,_readme!$A$25:$B$49,2,FALSE)</f>
        <v>Flood</v>
      </c>
      <c r="D6530" s="9" t="b">
        <f t="shared" si="307"/>
        <v>0</v>
      </c>
      <c r="E6530" s="8" t="str">
        <f t="shared" si="308"/>
        <v>Flood</v>
      </c>
      <c r="F6530">
        <v>2003</v>
      </c>
      <c r="G6530" t="s">
        <v>244</v>
      </c>
      <c r="H6530" t="s">
        <v>245</v>
      </c>
      <c r="I6530" t="s">
        <v>180</v>
      </c>
      <c r="J6530">
        <v>1</v>
      </c>
      <c r="K6530">
        <v>235</v>
      </c>
      <c r="M6530">
        <v>695000</v>
      </c>
      <c r="O6530">
        <v>695000</v>
      </c>
      <c r="P6530">
        <v>29000</v>
      </c>
    </row>
    <row r="6531" spans="1:16" x14ac:dyDescent="0.2">
      <c r="A6531" s="11" t="str">
        <f t="shared" ref="A6531:A6594" si="309">F6531&amp;G6531&amp;J6531&amp;K6531&amp;L6531&amp;M6531&amp;N6531&amp;O6531&amp;P6531</f>
        <v>2003SDN12056325000325056184000</v>
      </c>
      <c r="B6531" s="9" t="str">
        <f>VLOOKUP(A6531,disaster_type!$A$2:$L$60000,5,FALSE)</f>
        <v>Flood</v>
      </c>
      <c r="C6531" s="9" t="str">
        <f>VLOOKUP(I6531,_readme!$A$25:$B$49,2,FALSE)</f>
        <v>Flood</v>
      </c>
      <c r="D6531" s="9" t="b">
        <f t="shared" ref="D6531:D6594" si="310">ISNA(B6531)</f>
        <v>0</v>
      </c>
      <c r="E6531" s="8" t="str">
        <f t="shared" si="308"/>
        <v>Flood</v>
      </c>
      <c r="F6531">
        <v>2003</v>
      </c>
      <c r="G6531" t="s">
        <v>187</v>
      </c>
      <c r="H6531" t="s">
        <v>188</v>
      </c>
      <c r="I6531" t="s">
        <v>112</v>
      </c>
      <c r="J6531">
        <v>1</v>
      </c>
      <c r="K6531">
        <v>20</v>
      </c>
      <c r="L6531">
        <v>56</v>
      </c>
      <c r="M6531">
        <v>325000</v>
      </c>
      <c r="O6531">
        <v>325056</v>
      </c>
      <c r="P6531">
        <v>184000</v>
      </c>
    </row>
    <row r="6532" spans="1:16" x14ac:dyDescent="0.2">
      <c r="A6532" s="11" t="str">
        <f t="shared" si="309"/>
        <v>2003SDN127178178</v>
      </c>
      <c r="B6532" s="9" t="str">
        <f>VLOOKUP(A6532,disaster_type!$A$2:$L$60000,5,FALSE)</f>
        <v>Epidemic</v>
      </c>
      <c r="C6532" s="9" t="str">
        <f>VLOOKUP(I6532,_readme!$A$25:$B$49,2,FALSE)</f>
        <v>Epidemic</v>
      </c>
      <c r="D6532" s="9" t="b">
        <f t="shared" si="310"/>
        <v>0</v>
      </c>
      <c r="E6532" s="8" t="str">
        <f t="shared" si="308"/>
        <v>Epidemic</v>
      </c>
      <c r="F6532">
        <v>2003</v>
      </c>
      <c r="G6532" t="s">
        <v>187</v>
      </c>
      <c r="H6532" t="s">
        <v>188</v>
      </c>
      <c r="I6532" t="s">
        <v>18</v>
      </c>
      <c r="J6532">
        <v>1</v>
      </c>
      <c r="K6532">
        <v>27</v>
      </c>
      <c r="M6532">
        <v>178</v>
      </c>
      <c r="O6532">
        <v>178</v>
      </c>
    </row>
    <row r="6533" spans="1:16" x14ac:dyDescent="0.2">
      <c r="A6533" s="11" t="str">
        <f t="shared" si="309"/>
        <v>2003SWE1</v>
      </c>
      <c r="B6533" s="9" t="str">
        <f>VLOOKUP(A6533,disaster_type!$A$2:$L$60000,5,FALSE)</f>
        <v>Epidemic</v>
      </c>
      <c r="C6533" s="9" t="str">
        <f>VLOOKUP(I6533,_readme!$A$25:$B$49,2,FALSE)</f>
        <v>Epidemic</v>
      </c>
      <c r="D6533" s="9" t="b">
        <f t="shared" si="310"/>
        <v>0</v>
      </c>
      <c r="E6533" s="8" t="str">
        <f t="shared" si="308"/>
        <v>Epidemic</v>
      </c>
      <c r="F6533">
        <v>2003</v>
      </c>
      <c r="G6533" t="s">
        <v>344</v>
      </c>
      <c r="H6533" t="s">
        <v>345</v>
      </c>
      <c r="I6533" t="s">
        <v>18</v>
      </c>
      <c r="J6533">
        <v>1</v>
      </c>
    </row>
    <row r="6534" spans="1:16" x14ac:dyDescent="0.2">
      <c r="A6534" s="11" t="str">
        <f t="shared" si="309"/>
        <v>2003CHE1775000</v>
      </c>
      <c r="B6534" s="9" t="str">
        <f>VLOOKUP(A6534,disaster_type!$A$2:$L$60000,5,FALSE)</f>
        <v>Storm</v>
      </c>
      <c r="C6534" s="9" t="str">
        <f>VLOOKUP(I6534,_readme!$A$25:$B$49,2,FALSE)</f>
        <v>Storm</v>
      </c>
      <c r="D6534" s="9" t="b">
        <f t="shared" si="310"/>
        <v>0</v>
      </c>
      <c r="E6534" s="8" t="str">
        <f t="shared" si="308"/>
        <v>Storm</v>
      </c>
      <c r="F6534">
        <v>2003</v>
      </c>
      <c r="G6534" t="s">
        <v>211</v>
      </c>
      <c r="H6534" t="s">
        <v>212</v>
      </c>
      <c r="I6534" t="s">
        <v>449</v>
      </c>
      <c r="J6534">
        <v>1</v>
      </c>
      <c r="L6534">
        <v>7</v>
      </c>
      <c r="O6534">
        <v>7</v>
      </c>
      <c r="P6534">
        <v>5000</v>
      </c>
    </row>
    <row r="6535" spans="1:16" x14ac:dyDescent="0.2">
      <c r="A6535" s="11" t="str">
        <f t="shared" si="309"/>
        <v>2003CHE11039280000</v>
      </c>
      <c r="B6535" s="9" t="str">
        <f>VLOOKUP(A6535,disaster_type!$A$2:$L$60000,5,FALSE)</f>
        <v xml:space="preserve">Extreme temperature </v>
      </c>
      <c r="C6535" s="9" t="str">
        <f>VLOOKUP(I6535,_readme!$A$25:$B$49,2,FALSE)</f>
        <v xml:space="preserve">Extreme temperature </v>
      </c>
      <c r="D6535" s="9" t="b">
        <f t="shared" si="310"/>
        <v>0</v>
      </c>
      <c r="E6535" s="8" t="str">
        <f t="shared" si="308"/>
        <v xml:space="preserve">Extreme temperature </v>
      </c>
      <c r="F6535">
        <v>2003</v>
      </c>
      <c r="G6535" t="s">
        <v>211</v>
      </c>
      <c r="H6535" t="s">
        <v>212</v>
      </c>
      <c r="I6535" t="s">
        <v>175</v>
      </c>
      <c r="J6535">
        <v>1</v>
      </c>
      <c r="K6535">
        <v>1039</v>
      </c>
      <c r="P6535">
        <v>280000</v>
      </c>
    </row>
    <row r="6536" spans="1:16" x14ac:dyDescent="0.2">
      <c r="A6536" s="11" t="str">
        <f t="shared" si="309"/>
        <v>2003CHE111</v>
      </c>
      <c r="B6536" s="9" t="str">
        <f>VLOOKUP(A6536,disaster_type!$A$2:$L$60000,5,FALSE)</f>
        <v>Epidemic</v>
      </c>
      <c r="C6536" s="9" t="str">
        <f>VLOOKUP(I6536,_readme!$A$25:$B$49,2,FALSE)</f>
        <v>Epidemic</v>
      </c>
      <c r="D6536" s="9" t="b">
        <f t="shared" si="310"/>
        <v>0</v>
      </c>
      <c r="E6536" s="8" t="str">
        <f t="shared" si="308"/>
        <v>Epidemic</v>
      </c>
      <c r="F6536">
        <v>2003</v>
      </c>
      <c r="G6536" t="s">
        <v>211</v>
      </c>
      <c r="H6536" t="s">
        <v>212</v>
      </c>
      <c r="I6536" t="s">
        <v>18</v>
      </c>
      <c r="J6536">
        <v>1</v>
      </c>
      <c r="M6536">
        <v>1</v>
      </c>
      <c r="O6536">
        <v>1</v>
      </c>
    </row>
    <row r="6537" spans="1:16" x14ac:dyDescent="0.2">
      <c r="A6537" s="11" t="str">
        <f t="shared" si="309"/>
        <v>2003TWN13</v>
      </c>
      <c r="B6537" s="9" t="str">
        <f>VLOOKUP(A6537,disaster_type!$A$2:$L$60000,5,FALSE)</f>
        <v>Storm</v>
      </c>
      <c r="C6537" s="9" t="str">
        <f>VLOOKUP(I6537,_readme!$A$25:$B$49,2,FALSE)</f>
        <v>Storm</v>
      </c>
      <c r="D6537" s="9" t="b">
        <f t="shared" si="310"/>
        <v>0</v>
      </c>
      <c r="E6537" s="8" t="str">
        <f t="shared" si="308"/>
        <v>Storm</v>
      </c>
      <c r="F6537">
        <v>2003</v>
      </c>
      <c r="G6537" t="s">
        <v>75</v>
      </c>
      <c r="H6537" t="s">
        <v>76</v>
      </c>
      <c r="I6537" t="s">
        <v>24</v>
      </c>
      <c r="J6537">
        <v>1</v>
      </c>
      <c r="K6537">
        <v>3</v>
      </c>
    </row>
    <row r="6538" spans="1:16" x14ac:dyDescent="0.2">
      <c r="A6538" s="11" t="str">
        <f t="shared" si="309"/>
        <v>2003TWN137309309</v>
      </c>
      <c r="B6538" s="9" t="str">
        <f>VLOOKUP(A6538,disaster_type!$A$2:$L$60000,5,FALSE)</f>
        <v>Epidemic</v>
      </c>
      <c r="C6538" s="9" t="str">
        <f>VLOOKUP(I6538,_readme!$A$25:$B$49,2,FALSE)</f>
        <v>Epidemic</v>
      </c>
      <c r="D6538" s="9" t="b">
        <f t="shared" si="310"/>
        <v>0</v>
      </c>
      <c r="E6538" s="8" t="str">
        <f t="shared" si="308"/>
        <v>Epidemic</v>
      </c>
      <c r="F6538">
        <v>2003</v>
      </c>
      <c r="G6538" t="s">
        <v>75</v>
      </c>
      <c r="H6538" t="s">
        <v>76</v>
      </c>
      <c r="I6538" t="s">
        <v>18</v>
      </c>
      <c r="J6538">
        <v>1</v>
      </c>
      <c r="K6538">
        <v>37</v>
      </c>
      <c r="M6538">
        <v>309</v>
      </c>
      <c r="O6538">
        <v>309</v>
      </c>
    </row>
    <row r="6539" spans="1:16" x14ac:dyDescent="0.2">
      <c r="A6539" s="11" t="str">
        <f t="shared" si="309"/>
        <v>2003TJK1256256</v>
      </c>
      <c r="B6539" s="9" t="str">
        <f>VLOOKUP(A6539,disaster_type!$A$2:$L$60000,5,FALSE)</f>
        <v>Epidemic</v>
      </c>
      <c r="C6539" s="9" t="str">
        <f>VLOOKUP(I6539,_readme!$A$25:$B$49,2,FALSE)</f>
        <v>Epidemic</v>
      </c>
      <c r="D6539" s="9" t="b">
        <f t="shared" si="310"/>
        <v>0</v>
      </c>
      <c r="E6539" s="8" t="str">
        <f t="shared" si="308"/>
        <v>Epidemic</v>
      </c>
      <c r="F6539">
        <v>2003</v>
      </c>
      <c r="G6539" t="s">
        <v>398</v>
      </c>
      <c r="H6539" t="s">
        <v>399</v>
      </c>
      <c r="I6539" t="s">
        <v>77</v>
      </c>
      <c r="J6539">
        <v>1</v>
      </c>
      <c r="M6539">
        <v>256</v>
      </c>
      <c r="O6539">
        <v>256</v>
      </c>
    </row>
    <row r="6540" spans="1:16" x14ac:dyDescent="0.2">
      <c r="A6540" s="11" t="str">
        <f t="shared" si="309"/>
        <v>2003TJK216181618141000</v>
      </c>
      <c r="B6540" s="9" t="str">
        <f>VLOOKUP(A6540,disaster_type!$A$2:$L$60000,5,FALSE)</f>
        <v>Landslide</v>
      </c>
      <c r="C6540" s="9" t="str">
        <f>VLOOKUP(I6540,_readme!$A$25:$B$49,2,FALSE)</f>
        <v>Landslide</v>
      </c>
      <c r="D6540" s="9" t="b">
        <f t="shared" si="310"/>
        <v>0</v>
      </c>
      <c r="E6540" s="8" t="str">
        <f t="shared" si="308"/>
        <v>Landslide</v>
      </c>
      <c r="F6540">
        <v>2003</v>
      </c>
      <c r="G6540" t="s">
        <v>398</v>
      </c>
      <c r="H6540" t="s">
        <v>399</v>
      </c>
      <c r="I6540" t="s">
        <v>80</v>
      </c>
      <c r="J6540">
        <v>2</v>
      </c>
      <c r="K6540">
        <v>1</v>
      </c>
      <c r="M6540">
        <v>6181</v>
      </c>
      <c r="O6540">
        <v>6181</v>
      </c>
      <c r="P6540">
        <v>41000</v>
      </c>
    </row>
    <row r="6541" spans="1:16" x14ac:dyDescent="0.2">
      <c r="A6541" s="11" t="str">
        <f t="shared" si="309"/>
        <v>2003TJK16975780175520000</v>
      </c>
      <c r="B6541" s="9" t="str">
        <f>VLOOKUP(A6541,disaster_type!$A$2:$L$60000,5,FALSE)</f>
        <v>Flood</v>
      </c>
      <c r="C6541" s="9" t="str">
        <f>VLOOKUP(I6541,_readme!$A$25:$B$49,2,FALSE)</f>
        <v>Flood</v>
      </c>
      <c r="D6541" s="9" t="b">
        <f t="shared" si="310"/>
        <v>0</v>
      </c>
      <c r="E6541" s="8" t="str">
        <f t="shared" si="308"/>
        <v>Flood</v>
      </c>
      <c r="F6541">
        <v>2003</v>
      </c>
      <c r="G6541" t="s">
        <v>398</v>
      </c>
      <c r="H6541" t="s">
        <v>399</v>
      </c>
      <c r="I6541" t="s">
        <v>112</v>
      </c>
      <c r="J6541">
        <v>1</v>
      </c>
      <c r="K6541">
        <v>6</v>
      </c>
      <c r="M6541">
        <v>975</v>
      </c>
      <c r="N6541">
        <v>780</v>
      </c>
      <c r="O6541">
        <v>1755</v>
      </c>
      <c r="P6541">
        <v>20000</v>
      </c>
    </row>
    <row r="6542" spans="1:16" x14ac:dyDescent="0.2">
      <c r="A6542" s="11" t="str">
        <f t="shared" si="309"/>
        <v>2003TZA119000001900000</v>
      </c>
      <c r="B6542" s="9" t="str">
        <f>VLOOKUP(A6542,disaster_type!$A$2:$L$60000,5,FALSE)</f>
        <v>Drought</v>
      </c>
      <c r="C6542" s="9" t="str">
        <f>VLOOKUP(I6542,_readme!$A$25:$B$49,2,FALSE)</f>
        <v>Drought</v>
      </c>
      <c r="D6542" s="9" t="b">
        <f t="shared" si="310"/>
        <v>0</v>
      </c>
      <c r="E6542" s="8" t="str">
        <f t="shared" si="308"/>
        <v>Drought</v>
      </c>
      <c r="F6542">
        <v>2003</v>
      </c>
      <c r="G6542" t="s">
        <v>26</v>
      </c>
      <c r="H6542" t="s">
        <v>27</v>
      </c>
      <c r="I6542" t="s">
        <v>12</v>
      </c>
      <c r="J6542">
        <v>1</v>
      </c>
      <c r="M6542">
        <v>1900000</v>
      </c>
      <c r="O6542">
        <v>1900000</v>
      </c>
    </row>
    <row r="6543" spans="1:16" x14ac:dyDescent="0.2">
      <c r="A6543" s="11" t="str">
        <f t="shared" si="309"/>
        <v>2003TZA120002000</v>
      </c>
      <c r="B6543" s="9" t="str">
        <f>VLOOKUP(A6543,disaster_type!$A$2:$L$60000,5,FALSE)</f>
        <v>Flood</v>
      </c>
      <c r="C6543" s="9" t="str">
        <f>VLOOKUP(I6543,_readme!$A$25:$B$49,2,FALSE)</f>
        <v>Flood</v>
      </c>
      <c r="D6543" s="9" t="b">
        <f t="shared" si="310"/>
        <v>0</v>
      </c>
      <c r="E6543" s="8" t="str">
        <f t="shared" si="308"/>
        <v>Flood</v>
      </c>
      <c r="F6543">
        <v>2003</v>
      </c>
      <c r="G6543" t="s">
        <v>26</v>
      </c>
      <c r="H6543" t="s">
        <v>27</v>
      </c>
      <c r="I6543" t="s">
        <v>112</v>
      </c>
      <c r="J6543">
        <v>1</v>
      </c>
      <c r="M6543">
        <v>2000</v>
      </c>
      <c r="O6543">
        <v>2000</v>
      </c>
    </row>
    <row r="6544" spans="1:16" x14ac:dyDescent="0.2">
      <c r="A6544" s="11" t="str">
        <f t="shared" si="309"/>
        <v>2003THA150005000</v>
      </c>
      <c r="B6544" s="9" t="str">
        <f>VLOOKUP(A6544,disaster_type!$A$2:$L$60000,5,FALSE)</f>
        <v>Storm</v>
      </c>
      <c r="C6544" s="9" t="str">
        <f>VLOOKUP(I6544,_readme!$A$25:$B$49,2,FALSE)</f>
        <v>Storm</v>
      </c>
      <c r="D6544" s="9" t="b">
        <f t="shared" si="310"/>
        <v>0</v>
      </c>
      <c r="E6544" s="8" t="str">
        <f t="shared" si="308"/>
        <v>Storm</v>
      </c>
      <c r="F6544">
        <v>2003</v>
      </c>
      <c r="G6544" t="s">
        <v>236</v>
      </c>
      <c r="H6544" t="s">
        <v>237</v>
      </c>
      <c r="I6544" t="s">
        <v>52</v>
      </c>
      <c r="J6544">
        <v>1</v>
      </c>
      <c r="M6544">
        <v>5000</v>
      </c>
      <c r="O6544">
        <v>5000</v>
      </c>
    </row>
    <row r="6545" spans="1:16" x14ac:dyDescent="0.2">
      <c r="A6545" s="11" t="str">
        <f t="shared" si="309"/>
        <v>2003THA161047001047001400</v>
      </c>
      <c r="B6545" s="9" t="e">
        <f>VLOOKUP(A6545,disaster_type!$A$2:$L$60000,5,FALSE)</f>
        <v>#N/A</v>
      </c>
      <c r="C6545" s="9" t="str">
        <f>VLOOKUP(I6545,_readme!$A$25:$B$49,2,FALSE)</f>
        <v>Flood</v>
      </c>
      <c r="D6545" s="9" t="b">
        <f t="shared" si="310"/>
        <v>1</v>
      </c>
      <c r="E6545" s="8" t="str">
        <f t="shared" si="308"/>
        <v>Flood</v>
      </c>
      <c r="F6545">
        <v>2003</v>
      </c>
      <c r="G6545" t="s">
        <v>236</v>
      </c>
      <c r="H6545" t="s">
        <v>237</v>
      </c>
      <c r="I6545" t="s">
        <v>180</v>
      </c>
      <c r="J6545">
        <v>1</v>
      </c>
      <c r="K6545">
        <v>6</v>
      </c>
      <c r="M6545">
        <v>104700</v>
      </c>
      <c r="O6545">
        <v>104700</v>
      </c>
      <c r="P6545">
        <v>1400</v>
      </c>
    </row>
    <row r="6546" spans="1:16" x14ac:dyDescent="0.2">
      <c r="A6546" s="11" t="str">
        <f t="shared" si="309"/>
        <v>2003THA233000300025000</v>
      </c>
      <c r="B6546" s="9" t="e">
        <f>VLOOKUP(A6546,disaster_type!$A$2:$L$60000,5,FALSE)</f>
        <v>#N/A</v>
      </c>
      <c r="C6546" s="9" t="str">
        <f>VLOOKUP(I6546,_readme!$A$25:$B$49,2,FALSE)</f>
        <v>Flood</v>
      </c>
      <c r="D6546" s="9" t="b">
        <f t="shared" si="310"/>
        <v>1</v>
      </c>
      <c r="E6546" s="8" t="str">
        <f t="shared" si="308"/>
        <v>Flood</v>
      </c>
      <c r="F6546">
        <v>2003</v>
      </c>
      <c r="G6546" t="s">
        <v>236</v>
      </c>
      <c r="H6546" t="s">
        <v>237</v>
      </c>
      <c r="I6546" t="s">
        <v>112</v>
      </c>
      <c r="J6546">
        <v>2</v>
      </c>
      <c r="K6546">
        <v>3</v>
      </c>
      <c r="M6546">
        <v>3000</v>
      </c>
      <c r="O6546">
        <v>3000</v>
      </c>
      <c r="P6546">
        <v>25000</v>
      </c>
    </row>
    <row r="6547" spans="1:16" x14ac:dyDescent="0.2">
      <c r="A6547" s="11" t="str">
        <f t="shared" si="309"/>
        <v>2003THA291111</v>
      </c>
      <c r="B6547" s="9" t="str">
        <f>VLOOKUP(A6547,disaster_type!$A$2:$L$60000,5,FALSE)</f>
        <v>Epidemic</v>
      </c>
      <c r="C6547" s="9" t="str">
        <f>VLOOKUP(I6547,_readme!$A$25:$B$49,2,FALSE)</f>
        <v>Epidemic</v>
      </c>
      <c r="D6547" s="9" t="b">
        <f t="shared" si="310"/>
        <v>0</v>
      </c>
      <c r="E6547" s="8" t="str">
        <f t="shared" si="308"/>
        <v>Epidemic</v>
      </c>
      <c r="F6547">
        <v>2003</v>
      </c>
      <c r="G6547" t="s">
        <v>236</v>
      </c>
      <c r="H6547" t="s">
        <v>237</v>
      </c>
      <c r="I6547" t="s">
        <v>18</v>
      </c>
      <c r="J6547">
        <v>2</v>
      </c>
      <c r="K6547">
        <v>9</v>
      </c>
      <c r="M6547">
        <v>11</v>
      </c>
      <c r="O6547">
        <v>11</v>
      </c>
    </row>
    <row r="6548" spans="1:16" x14ac:dyDescent="0.2">
      <c r="A6548" s="11" t="str">
        <f t="shared" si="309"/>
        <v>2003TLS1450450</v>
      </c>
      <c r="B6548" s="9" t="e">
        <f>VLOOKUP(A6548,disaster_type!$A$2:$L$60000,5,FALSE)</f>
        <v>#N/A</v>
      </c>
      <c r="C6548" s="9" t="e">
        <f>VLOOKUP(I6548,_readme!$A$25:$B$49,2,FALSE)</f>
        <v>#N/A</v>
      </c>
      <c r="D6548" s="9" t="b">
        <f t="shared" si="310"/>
        <v>1</v>
      </c>
      <c r="E6548" s="8" t="e">
        <f t="shared" si="308"/>
        <v>#N/A</v>
      </c>
      <c r="F6548">
        <v>2003</v>
      </c>
      <c r="G6548" t="s">
        <v>464</v>
      </c>
      <c r="H6548" t="s">
        <v>465</v>
      </c>
      <c r="I6548" t="s">
        <v>17</v>
      </c>
      <c r="J6548">
        <v>1</v>
      </c>
      <c r="M6548">
        <v>450</v>
      </c>
      <c r="O6548">
        <v>450</v>
      </c>
    </row>
    <row r="6549" spans="1:16" x14ac:dyDescent="0.2">
      <c r="A6549" s="11" t="str">
        <f t="shared" si="309"/>
        <v>2003TLS13600600</v>
      </c>
      <c r="B6549" s="9" t="e">
        <f>VLOOKUP(A6549,disaster_type!$A$2:$L$60000,5,FALSE)</f>
        <v>#N/A</v>
      </c>
      <c r="C6549" s="9" t="str">
        <f>VLOOKUP(I6549,_readme!$A$25:$B$49,2,FALSE)</f>
        <v>Flood</v>
      </c>
      <c r="D6549" s="9" t="b">
        <f t="shared" si="310"/>
        <v>1</v>
      </c>
      <c r="E6549" s="8" t="str">
        <f t="shared" si="308"/>
        <v>Flood</v>
      </c>
      <c r="F6549">
        <v>2003</v>
      </c>
      <c r="G6549" t="s">
        <v>464</v>
      </c>
      <c r="H6549" t="s">
        <v>465</v>
      </c>
      <c r="I6549" t="s">
        <v>112</v>
      </c>
      <c r="J6549">
        <v>1</v>
      </c>
      <c r="K6549">
        <v>3</v>
      </c>
      <c r="M6549">
        <v>600</v>
      </c>
      <c r="O6549">
        <v>600</v>
      </c>
    </row>
    <row r="6550" spans="1:16" x14ac:dyDescent="0.2">
      <c r="A6550" s="11" t="str">
        <f t="shared" si="309"/>
        <v>2003TGO140790790</v>
      </c>
      <c r="B6550" s="9" t="str">
        <f>VLOOKUP(A6550,disaster_type!$A$2:$L$60000,5,FALSE)</f>
        <v>Epidemic</v>
      </c>
      <c r="C6550" s="9" t="str">
        <f>VLOOKUP(I6550,_readme!$A$25:$B$49,2,FALSE)</f>
        <v>Epidemic</v>
      </c>
      <c r="D6550" s="9" t="b">
        <f t="shared" si="310"/>
        <v>0</v>
      </c>
      <c r="E6550" s="8" t="str">
        <f t="shared" si="308"/>
        <v>Epidemic</v>
      </c>
      <c r="F6550">
        <v>2003</v>
      </c>
      <c r="G6550" t="s">
        <v>290</v>
      </c>
      <c r="H6550" t="s">
        <v>291</v>
      </c>
      <c r="I6550" t="s">
        <v>77</v>
      </c>
      <c r="J6550">
        <v>1</v>
      </c>
      <c r="K6550">
        <v>40</v>
      </c>
      <c r="M6550">
        <v>790</v>
      </c>
      <c r="O6550">
        <v>790</v>
      </c>
    </row>
    <row r="6551" spans="1:16" x14ac:dyDescent="0.2">
      <c r="A6551" s="11" t="str">
        <f t="shared" si="309"/>
        <v>2003TUN2122700027000</v>
      </c>
      <c r="B6551" s="9" t="str">
        <f>VLOOKUP(A6551,disaster_type!$A$2:$L$60000,5,FALSE)</f>
        <v>Flood</v>
      </c>
      <c r="C6551" s="9" t="str">
        <f>VLOOKUP(I6551,_readme!$A$25:$B$49,2,FALSE)</f>
        <v>Flood</v>
      </c>
      <c r="D6551" s="9" t="b">
        <f t="shared" si="310"/>
        <v>0</v>
      </c>
      <c r="E6551" s="8" t="str">
        <f t="shared" si="308"/>
        <v>Flood</v>
      </c>
      <c r="F6551">
        <v>2003</v>
      </c>
      <c r="G6551" t="s">
        <v>246</v>
      </c>
      <c r="H6551" t="s">
        <v>247</v>
      </c>
      <c r="I6551" t="s">
        <v>112</v>
      </c>
      <c r="J6551">
        <v>2</v>
      </c>
      <c r="K6551">
        <v>12</v>
      </c>
      <c r="M6551">
        <v>27000</v>
      </c>
      <c r="O6551">
        <v>27000</v>
      </c>
    </row>
    <row r="6552" spans="1:16" x14ac:dyDescent="0.2">
      <c r="A6552" s="11" t="str">
        <f t="shared" si="309"/>
        <v>2003TUR417869224524045000290932135000</v>
      </c>
      <c r="B6552" s="9" t="str">
        <f>VLOOKUP(A6552,disaster_type!$A$2:$L$60000,5,FALSE)</f>
        <v>Earthquake</v>
      </c>
      <c r="C6552" s="9" t="str">
        <f>VLOOKUP(I6552,_readme!$A$25:$B$49,2,FALSE)</f>
        <v>Earthquake</v>
      </c>
      <c r="D6552" s="9" t="b">
        <f t="shared" si="310"/>
        <v>0</v>
      </c>
      <c r="E6552" s="8" t="str">
        <f t="shared" si="308"/>
        <v>Earthquake</v>
      </c>
      <c r="F6552">
        <v>2003</v>
      </c>
      <c r="G6552" t="s">
        <v>50</v>
      </c>
      <c r="H6552" t="s">
        <v>51</v>
      </c>
      <c r="I6552" t="s">
        <v>28</v>
      </c>
      <c r="J6552">
        <v>4</v>
      </c>
      <c r="K6552">
        <v>178</v>
      </c>
      <c r="L6552">
        <v>692</v>
      </c>
      <c r="M6552">
        <v>245240</v>
      </c>
      <c r="N6552">
        <v>45000</v>
      </c>
      <c r="O6552">
        <v>290932</v>
      </c>
      <c r="P6552">
        <v>135000</v>
      </c>
    </row>
    <row r="6553" spans="1:16" x14ac:dyDescent="0.2">
      <c r="A6553" s="11" t="str">
        <f t="shared" si="309"/>
        <v>2003TUR18</v>
      </c>
      <c r="B6553" s="9" t="str">
        <f>VLOOKUP(A6553,disaster_type!$A$2:$L$60000,5,FALSE)</f>
        <v>Flood</v>
      </c>
      <c r="C6553" s="9" t="str">
        <f>VLOOKUP(I6553,_readme!$A$25:$B$49,2,FALSE)</f>
        <v>Flood</v>
      </c>
      <c r="D6553" s="9" t="b">
        <f t="shared" si="310"/>
        <v>0</v>
      </c>
      <c r="E6553" s="8" t="str">
        <f t="shared" si="308"/>
        <v>Flood</v>
      </c>
      <c r="F6553">
        <v>2003</v>
      </c>
      <c r="G6553" t="s">
        <v>50</v>
      </c>
      <c r="H6553" t="s">
        <v>51</v>
      </c>
      <c r="I6553" t="s">
        <v>112</v>
      </c>
      <c r="J6553">
        <v>1</v>
      </c>
      <c r="K6553">
        <v>8</v>
      </c>
    </row>
    <row r="6554" spans="1:16" x14ac:dyDescent="0.2">
      <c r="A6554" s="11" t="str">
        <f t="shared" si="309"/>
        <v>2003UGA135242242</v>
      </c>
      <c r="B6554" s="9" t="str">
        <f>VLOOKUP(A6554,disaster_type!$A$2:$L$60000,5,FALSE)</f>
        <v>Epidemic</v>
      </c>
      <c r="C6554" s="9" t="str">
        <f>VLOOKUP(I6554,_readme!$A$25:$B$49,2,FALSE)</f>
        <v>Epidemic</v>
      </c>
      <c r="D6554" s="9" t="b">
        <f t="shared" si="310"/>
        <v>0</v>
      </c>
      <c r="E6554" s="8" t="str">
        <f t="shared" si="308"/>
        <v>Epidemic</v>
      </c>
      <c r="F6554">
        <v>2003</v>
      </c>
      <c r="G6554" t="s">
        <v>29</v>
      </c>
      <c r="H6554" t="s">
        <v>30</v>
      </c>
      <c r="I6554" t="s">
        <v>77</v>
      </c>
      <c r="J6554">
        <v>1</v>
      </c>
      <c r="K6554">
        <v>35</v>
      </c>
      <c r="M6554">
        <v>242</v>
      </c>
      <c r="O6554">
        <v>242</v>
      </c>
    </row>
    <row r="6555" spans="1:16" x14ac:dyDescent="0.2">
      <c r="A6555" s="11" t="str">
        <f t="shared" si="309"/>
        <v>2003UGA22570015002200</v>
      </c>
      <c r="B6555" s="9" t="str">
        <f>VLOOKUP(A6555,disaster_type!$A$2:$L$60000,5,FALSE)</f>
        <v>Flood</v>
      </c>
      <c r="C6555" s="9" t="str">
        <f>VLOOKUP(I6555,_readme!$A$25:$B$49,2,FALSE)</f>
        <v>Flood</v>
      </c>
      <c r="D6555" s="9" t="b">
        <f t="shared" si="310"/>
        <v>0</v>
      </c>
      <c r="E6555" s="8" t="str">
        <f t="shared" ref="E6555:E6618" si="311">IF(D6555,C6555,B6555)</f>
        <v>Flood</v>
      </c>
      <c r="F6555">
        <v>2003</v>
      </c>
      <c r="G6555" t="s">
        <v>29</v>
      </c>
      <c r="H6555" t="s">
        <v>30</v>
      </c>
      <c r="I6555" t="s">
        <v>112</v>
      </c>
      <c r="J6555">
        <v>2</v>
      </c>
      <c r="K6555">
        <v>25</v>
      </c>
      <c r="M6555">
        <v>700</v>
      </c>
      <c r="N6555">
        <v>1500</v>
      </c>
      <c r="O6555">
        <v>2200</v>
      </c>
    </row>
    <row r="6556" spans="1:16" x14ac:dyDescent="0.2">
      <c r="A6556" s="11" t="str">
        <f t="shared" si="309"/>
        <v>2003UKR1600600</v>
      </c>
      <c r="B6556" s="9" t="str">
        <f>VLOOKUP(A6556,disaster_type!$A$2:$L$60000,5,FALSE)</f>
        <v>Flood</v>
      </c>
      <c r="C6556" s="9" t="str">
        <f>VLOOKUP(I6556,_readme!$A$25:$B$49,2,FALSE)</f>
        <v>Flood</v>
      </c>
      <c r="D6556" s="9" t="b">
        <f t="shared" si="310"/>
        <v>0</v>
      </c>
      <c r="E6556" s="8" t="str">
        <f t="shared" si="311"/>
        <v>Flood</v>
      </c>
      <c r="F6556">
        <v>2003</v>
      </c>
      <c r="G6556" t="s">
        <v>412</v>
      </c>
      <c r="H6556" t="s">
        <v>413</v>
      </c>
      <c r="I6556" t="s">
        <v>112</v>
      </c>
      <c r="J6556">
        <v>1</v>
      </c>
      <c r="M6556">
        <v>600</v>
      </c>
      <c r="O6556">
        <v>600</v>
      </c>
    </row>
    <row r="6557" spans="1:16" x14ac:dyDescent="0.2">
      <c r="A6557" s="11" t="str">
        <f t="shared" si="309"/>
        <v>2003GBR1301</v>
      </c>
      <c r="B6557" s="9" t="str">
        <f>VLOOKUP(A6557,disaster_type!$A$2:$L$60000,5,FALSE)</f>
        <v xml:space="preserve">Extreme temperature </v>
      </c>
      <c r="C6557" s="9" t="str">
        <f>VLOOKUP(I6557,_readme!$A$25:$B$49,2,FALSE)</f>
        <v xml:space="preserve">Extreme temperature </v>
      </c>
      <c r="D6557" s="9" t="b">
        <f t="shared" si="310"/>
        <v>0</v>
      </c>
      <c r="E6557" s="8" t="str">
        <f t="shared" si="311"/>
        <v xml:space="preserve">Extreme temperature </v>
      </c>
      <c r="F6557">
        <v>2003</v>
      </c>
      <c r="G6557" t="s">
        <v>216</v>
      </c>
      <c r="H6557" t="s">
        <v>217</v>
      </c>
      <c r="I6557" t="s">
        <v>175</v>
      </c>
      <c r="J6557">
        <v>1</v>
      </c>
      <c r="K6557">
        <v>301</v>
      </c>
    </row>
    <row r="6558" spans="1:16" x14ac:dyDescent="0.2">
      <c r="A6558" s="11" t="str">
        <f t="shared" si="309"/>
        <v>2003GBR144</v>
      </c>
      <c r="B6558" s="9" t="str">
        <f>VLOOKUP(A6558,disaster_type!$A$2:$L$60000,5,FALSE)</f>
        <v>Epidemic</v>
      </c>
      <c r="C6558" s="9" t="str">
        <f>VLOOKUP(I6558,_readme!$A$25:$B$49,2,FALSE)</f>
        <v>Epidemic</v>
      </c>
      <c r="D6558" s="9" t="b">
        <f t="shared" si="310"/>
        <v>0</v>
      </c>
      <c r="E6558" s="8" t="str">
        <f t="shared" si="311"/>
        <v>Epidemic</v>
      </c>
      <c r="F6558">
        <v>2003</v>
      </c>
      <c r="G6558" t="s">
        <v>216</v>
      </c>
      <c r="H6558" t="s">
        <v>217</v>
      </c>
      <c r="I6558" t="s">
        <v>18</v>
      </c>
      <c r="J6558">
        <v>1</v>
      </c>
      <c r="M6558">
        <v>4</v>
      </c>
      <c r="O6558">
        <v>4</v>
      </c>
    </row>
    <row r="6559" spans="1:16" x14ac:dyDescent="0.2">
      <c r="A6559" s="11" t="str">
        <f t="shared" si="309"/>
        <v>2003USA32518122512432500000</v>
      </c>
      <c r="B6559" s="9" t="e">
        <f>VLOOKUP(A6559,disaster_type!$A$2:$L$60000,5,FALSE)</f>
        <v>#N/A</v>
      </c>
      <c r="C6559" s="9" t="e">
        <f>VLOOKUP(I6559,_readme!$A$25:$B$49,2,FALSE)</f>
        <v>#N/A</v>
      </c>
      <c r="D6559" s="9" t="b">
        <f t="shared" si="310"/>
        <v>1</v>
      </c>
      <c r="E6559" s="8" t="e">
        <f t="shared" si="311"/>
        <v>#N/A</v>
      </c>
      <c r="F6559">
        <v>2003</v>
      </c>
      <c r="G6559" t="s">
        <v>22</v>
      </c>
      <c r="H6559" t="s">
        <v>23</v>
      </c>
      <c r="I6559" t="s">
        <v>17</v>
      </c>
      <c r="J6559">
        <v>3</v>
      </c>
      <c r="K6559">
        <v>25</v>
      </c>
      <c r="L6559">
        <v>18</v>
      </c>
      <c r="M6559">
        <v>1225</v>
      </c>
      <c r="O6559">
        <v>1243</v>
      </c>
      <c r="P6559">
        <v>2500000</v>
      </c>
    </row>
    <row r="6560" spans="1:16" x14ac:dyDescent="0.2">
      <c r="A6560" s="11" t="str">
        <f t="shared" si="309"/>
        <v>2003USA9127399177015231174009228400</v>
      </c>
      <c r="B6560" s="9" t="e">
        <f>VLOOKUP(A6560,disaster_type!$A$2:$L$60000,5,FALSE)</f>
        <v>#N/A</v>
      </c>
      <c r="C6560" s="9" t="str">
        <f>VLOOKUP(I6560,_readme!$A$25:$B$49,2,FALSE)</f>
        <v>Storm</v>
      </c>
      <c r="D6560" s="9" t="b">
        <f t="shared" si="310"/>
        <v>1</v>
      </c>
      <c r="E6560" s="8" t="str">
        <f t="shared" si="311"/>
        <v>Storm</v>
      </c>
      <c r="F6560">
        <v>2003</v>
      </c>
      <c r="G6560" t="s">
        <v>22</v>
      </c>
      <c r="H6560" t="s">
        <v>23</v>
      </c>
      <c r="I6560" t="s">
        <v>52</v>
      </c>
      <c r="J6560">
        <v>9</v>
      </c>
      <c r="K6560">
        <v>127</v>
      </c>
      <c r="L6560">
        <v>399</v>
      </c>
      <c r="M6560">
        <v>1770</v>
      </c>
      <c r="N6560">
        <v>15231</v>
      </c>
      <c r="O6560">
        <v>17400</v>
      </c>
      <c r="P6560">
        <v>9228400</v>
      </c>
    </row>
    <row r="6561" spans="1:16" x14ac:dyDescent="0.2">
      <c r="A6561" s="11" t="str">
        <f t="shared" si="309"/>
        <v>2003USA118</v>
      </c>
      <c r="B6561" s="9" t="e">
        <f>VLOOKUP(A6561,disaster_type!$A$2:$L$60000,5,FALSE)</f>
        <v>#N/A</v>
      </c>
      <c r="C6561" s="9" t="str">
        <f>VLOOKUP(I6561,_readme!$A$25:$B$49,2,FALSE)</f>
        <v>Flood</v>
      </c>
      <c r="D6561" s="9" t="b">
        <f t="shared" si="310"/>
        <v>1</v>
      </c>
      <c r="E6561" s="8" t="str">
        <f t="shared" si="311"/>
        <v>Flood</v>
      </c>
      <c r="F6561">
        <v>2003</v>
      </c>
      <c r="G6561" t="s">
        <v>22</v>
      </c>
      <c r="H6561" t="s">
        <v>23</v>
      </c>
      <c r="I6561" t="s">
        <v>180</v>
      </c>
      <c r="J6561">
        <v>1</v>
      </c>
      <c r="K6561">
        <v>18</v>
      </c>
    </row>
    <row r="6562" spans="1:16" x14ac:dyDescent="0.2">
      <c r="A6562" s="11" t="str">
        <f t="shared" si="309"/>
        <v>2003USA31814427000750278943500000</v>
      </c>
      <c r="B6562" s="9" t="str">
        <f>VLOOKUP(A6562,disaster_type!$A$2:$L$60000,5,FALSE)</f>
        <v>Wildfire</v>
      </c>
      <c r="C6562" s="9" t="str">
        <f>VLOOKUP(I6562,_readme!$A$25:$B$49,2,FALSE)</f>
        <v>Wildfire</v>
      </c>
      <c r="D6562" s="9" t="b">
        <f t="shared" si="310"/>
        <v>0</v>
      </c>
      <c r="E6562" s="8" t="str">
        <f t="shared" si="311"/>
        <v>Wildfire</v>
      </c>
      <c r="F6562">
        <v>2003</v>
      </c>
      <c r="G6562" t="s">
        <v>22</v>
      </c>
      <c r="H6562" t="s">
        <v>23</v>
      </c>
      <c r="I6562" t="s">
        <v>111</v>
      </c>
      <c r="J6562">
        <v>3</v>
      </c>
      <c r="K6562">
        <v>18</v>
      </c>
      <c r="L6562">
        <v>144</v>
      </c>
      <c r="M6562">
        <v>27000</v>
      </c>
      <c r="N6562">
        <v>750</v>
      </c>
      <c r="O6562">
        <v>27894</v>
      </c>
      <c r="P6562">
        <v>3500000</v>
      </c>
    </row>
    <row r="6563" spans="1:16" x14ac:dyDescent="0.2">
      <c r="A6563" s="11" t="str">
        <f t="shared" si="309"/>
        <v>2003USA1240120160200000</v>
      </c>
      <c r="B6563" s="9" t="str">
        <f>VLOOKUP(A6563,disaster_type!$A$2:$L$60000,5,FALSE)</f>
        <v>Earthquake</v>
      </c>
      <c r="C6563" s="9" t="str">
        <f>VLOOKUP(I6563,_readme!$A$25:$B$49,2,FALSE)</f>
        <v>Earthquake</v>
      </c>
      <c r="D6563" s="9" t="b">
        <f t="shared" si="310"/>
        <v>0</v>
      </c>
      <c r="E6563" s="8" t="str">
        <f t="shared" si="311"/>
        <v>Earthquake</v>
      </c>
      <c r="F6563">
        <v>2003</v>
      </c>
      <c r="G6563" t="s">
        <v>22</v>
      </c>
      <c r="H6563" t="s">
        <v>23</v>
      </c>
      <c r="I6563" t="s">
        <v>28</v>
      </c>
      <c r="J6563">
        <v>1</v>
      </c>
      <c r="K6563">
        <v>2</v>
      </c>
      <c r="L6563">
        <v>40</v>
      </c>
      <c r="N6563">
        <v>120</v>
      </c>
      <c r="O6563">
        <v>160</v>
      </c>
      <c r="P6563">
        <v>200000</v>
      </c>
    </row>
    <row r="6564" spans="1:16" x14ac:dyDescent="0.2">
      <c r="A6564" s="11" t="str">
        <f t="shared" si="309"/>
        <v>2003USA1151515</v>
      </c>
      <c r="B6564" s="9" t="str">
        <f>VLOOKUP(A6564,disaster_type!$A$2:$L$60000,5,FALSE)</f>
        <v>Landslide</v>
      </c>
      <c r="C6564" s="9" t="str">
        <f>VLOOKUP(I6564,_readme!$A$25:$B$49,2,FALSE)</f>
        <v>Landslide</v>
      </c>
      <c r="D6564" s="9" t="b">
        <f t="shared" si="310"/>
        <v>0</v>
      </c>
      <c r="E6564" s="8" t="str">
        <f t="shared" si="311"/>
        <v>Landslide</v>
      </c>
      <c r="F6564">
        <v>2003</v>
      </c>
      <c r="G6564" t="s">
        <v>22</v>
      </c>
      <c r="H6564" t="s">
        <v>23</v>
      </c>
      <c r="I6564" t="s">
        <v>80</v>
      </c>
      <c r="J6564">
        <v>1</v>
      </c>
      <c r="K6564">
        <v>15</v>
      </c>
      <c r="L6564">
        <v>15</v>
      </c>
      <c r="O6564">
        <v>15</v>
      </c>
    </row>
    <row r="6565" spans="1:16" x14ac:dyDescent="0.2">
      <c r="A6565" s="11" t="str">
        <f t="shared" si="309"/>
        <v>2003USA3632003200123000</v>
      </c>
      <c r="B6565" s="9" t="e">
        <f>VLOOKUP(A6565,disaster_type!$A$2:$L$60000,5,FALSE)</f>
        <v>#N/A</v>
      </c>
      <c r="C6565" s="9" t="str">
        <f>VLOOKUP(I6565,_readme!$A$25:$B$49,2,FALSE)</f>
        <v>Flood</v>
      </c>
      <c r="D6565" s="9" t="b">
        <f t="shared" si="310"/>
        <v>1</v>
      </c>
      <c r="E6565" s="8" t="str">
        <f t="shared" si="311"/>
        <v>Flood</v>
      </c>
      <c r="F6565">
        <v>2003</v>
      </c>
      <c r="G6565" t="s">
        <v>22</v>
      </c>
      <c r="H6565" t="s">
        <v>23</v>
      </c>
      <c r="I6565" t="s">
        <v>112</v>
      </c>
      <c r="J6565">
        <v>3</v>
      </c>
      <c r="K6565">
        <v>6</v>
      </c>
      <c r="M6565">
        <v>3200</v>
      </c>
      <c r="O6565">
        <v>3200</v>
      </c>
      <c r="P6565">
        <v>123000</v>
      </c>
    </row>
    <row r="6566" spans="1:16" x14ac:dyDescent="0.2">
      <c r="A6566" s="11" t="str">
        <f t="shared" si="309"/>
        <v>2003USA22042250002250043420000</v>
      </c>
      <c r="B6566" s="9" t="e">
        <f>VLOOKUP(A6566,disaster_type!$A$2:$L$60000,5,FALSE)</f>
        <v>#N/A</v>
      </c>
      <c r="C6566" s="9" t="str">
        <f>VLOOKUP(I6566,_readme!$A$25:$B$49,2,FALSE)</f>
        <v>Storm</v>
      </c>
      <c r="D6566" s="9" t="b">
        <f t="shared" si="310"/>
        <v>1</v>
      </c>
      <c r="E6566" s="8" t="str">
        <f t="shared" si="311"/>
        <v>Storm</v>
      </c>
      <c r="F6566">
        <v>2003</v>
      </c>
      <c r="G6566" t="s">
        <v>22</v>
      </c>
      <c r="H6566" t="s">
        <v>23</v>
      </c>
      <c r="I6566" t="s">
        <v>24</v>
      </c>
      <c r="J6566">
        <v>2</v>
      </c>
      <c r="K6566">
        <v>20</v>
      </c>
      <c r="L6566">
        <v>4</v>
      </c>
      <c r="M6566">
        <v>225000</v>
      </c>
      <c r="O6566">
        <v>225004</v>
      </c>
      <c r="P6566">
        <v>3420000</v>
      </c>
    </row>
    <row r="6567" spans="1:16" x14ac:dyDescent="0.2">
      <c r="A6567" s="11" t="str">
        <f t="shared" si="309"/>
        <v>2003USA12929</v>
      </c>
      <c r="B6567" s="9" t="str">
        <f>VLOOKUP(A6567,disaster_type!$A$2:$L$60000,5,FALSE)</f>
        <v>Epidemic</v>
      </c>
      <c r="C6567" s="9" t="str">
        <f>VLOOKUP(I6567,_readme!$A$25:$B$49,2,FALSE)</f>
        <v>Epidemic</v>
      </c>
      <c r="D6567" s="9" t="b">
        <f t="shared" si="310"/>
        <v>0</v>
      </c>
      <c r="E6567" s="8" t="str">
        <f t="shared" si="311"/>
        <v>Epidemic</v>
      </c>
      <c r="F6567">
        <v>2003</v>
      </c>
      <c r="G6567" t="s">
        <v>22</v>
      </c>
      <c r="H6567" t="s">
        <v>23</v>
      </c>
      <c r="I6567" t="s">
        <v>18</v>
      </c>
      <c r="J6567">
        <v>1</v>
      </c>
      <c r="M6567">
        <v>29</v>
      </c>
      <c r="O6567">
        <v>29</v>
      </c>
    </row>
    <row r="6568" spans="1:16" x14ac:dyDescent="0.2">
      <c r="A6568" s="11" t="str">
        <f t="shared" si="309"/>
        <v>2003URY1200200</v>
      </c>
      <c r="B6568" s="9" t="str">
        <f>VLOOKUP(A6568,disaster_type!$A$2:$L$60000,5,FALSE)</f>
        <v>Flood</v>
      </c>
      <c r="C6568" s="9" t="str">
        <f>VLOOKUP(I6568,_readme!$A$25:$B$49,2,FALSE)</f>
        <v>Flood</v>
      </c>
      <c r="D6568" s="9" t="b">
        <f t="shared" si="310"/>
        <v>0</v>
      </c>
      <c r="E6568" s="8" t="str">
        <f t="shared" si="311"/>
        <v>Flood</v>
      </c>
      <c r="F6568">
        <v>2003</v>
      </c>
      <c r="G6568" t="s">
        <v>300</v>
      </c>
      <c r="H6568" t="s">
        <v>301</v>
      </c>
      <c r="I6568" t="s">
        <v>112</v>
      </c>
      <c r="J6568">
        <v>1</v>
      </c>
      <c r="M6568">
        <v>200</v>
      </c>
      <c r="O6568">
        <v>200</v>
      </c>
    </row>
    <row r="6569" spans="1:16" x14ac:dyDescent="0.2">
      <c r="A6569" s="11" t="str">
        <f t="shared" si="309"/>
        <v>2003VEN21450200650</v>
      </c>
      <c r="B6569" s="9" t="str">
        <f>VLOOKUP(A6569,disaster_type!$A$2:$L$60000,5,FALSE)</f>
        <v>Flood</v>
      </c>
      <c r="C6569" s="9" t="str">
        <f>VLOOKUP(I6569,_readme!$A$25:$B$49,2,FALSE)</f>
        <v>Flood</v>
      </c>
      <c r="D6569" s="9" t="b">
        <f t="shared" si="310"/>
        <v>0</v>
      </c>
      <c r="E6569" s="8" t="str">
        <f t="shared" si="311"/>
        <v>Flood</v>
      </c>
      <c r="F6569">
        <v>2003</v>
      </c>
      <c r="G6569" t="s">
        <v>209</v>
      </c>
      <c r="H6569" t="s">
        <v>210</v>
      </c>
      <c r="I6569" t="s">
        <v>112</v>
      </c>
      <c r="J6569">
        <v>2</v>
      </c>
      <c r="K6569">
        <v>1</v>
      </c>
      <c r="M6569">
        <v>450</v>
      </c>
      <c r="N6569">
        <v>200</v>
      </c>
      <c r="O6569">
        <v>650</v>
      </c>
    </row>
    <row r="6570" spans="1:16" x14ac:dyDescent="0.2">
      <c r="A6570" s="11" t="str">
        <f t="shared" si="309"/>
        <v>2003VNM15229216745500022177432000</v>
      </c>
      <c r="B6570" s="9" t="e">
        <f>VLOOKUP(A6570,disaster_type!$A$2:$L$60000,5,FALSE)</f>
        <v>#N/A</v>
      </c>
      <c r="C6570" s="9" t="str">
        <f>VLOOKUP(I6570,_readme!$A$25:$B$49,2,FALSE)</f>
        <v>Flood</v>
      </c>
      <c r="D6570" s="9" t="b">
        <f t="shared" si="310"/>
        <v>1</v>
      </c>
      <c r="E6570" s="8" t="str">
        <f t="shared" si="311"/>
        <v>Flood</v>
      </c>
      <c r="F6570">
        <v>2003</v>
      </c>
      <c r="G6570" t="s">
        <v>224</v>
      </c>
      <c r="H6570" t="s">
        <v>225</v>
      </c>
      <c r="I6570" t="s">
        <v>91</v>
      </c>
      <c r="J6570">
        <v>1</v>
      </c>
      <c r="K6570">
        <v>52</v>
      </c>
      <c r="L6570">
        <v>29</v>
      </c>
      <c r="M6570">
        <v>216745</v>
      </c>
      <c r="N6570">
        <v>5000</v>
      </c>
      <c r="O6570">
        <v>221774</v>
      </c>
      <c r="P6570">
        <v>32000</v>
      </c>
    </row>
    <row r="6571" spans="1:16" x14ac:dyDescent="0.2">
      <c r="A6571" s="11" t="str">
        <f t="shared" si="309"/>
        <v>2003VNM27634186135888019504973000</v>
      </c>
      <c r="B6571" s="9" t="e">
        <f>VLOOKUP(A6571,disaster_type!$A$2:$L$60000,5,FALSE)</f>
        <v>#N/A</v>
      </c>
      <c r="C6571" s="9" t="str">
        <f>VLOOKUP(I6571,_readme!$A$25:$B$49,2,FALSE)</f>
        <v>Flood</v>
      </c>
      <c r="D6571" s="9" t="b">
        <f t="shared" si="310"/>
        <v>1</v>
      </c>
      <c r="E6571" s="8" t="str">
        <f t="shared" si="311"/>
        <v>Flood</v>
      </c>
      <c r="F6571">
        <v>2003</v>
      </c>
      <c r="G6571" t="s">
        <v>224</v>
      </c>
      <c r="H6571" t="s">
        <v>225</v>
      </c>
      <c r="I6571" t="s">
        <v>112</v>
      </c>
      <c r="J6571">
        <v>2</v>
      </c>
      <c r="K6571">
        <v>76</v>
      </c>
      <c r="L6571">
        <v>34</v>
      </c>
      <c r="M6571">
        <v>186135</v>
      </c>
      <c r="N6571">
        <v>8880</v>
      </c>
      <c r="O6571">
        <v>195049</v>
      </c>
      <c r="P6571">
        <v>73000</v>
      </c>
    </row>
    <row r="6572" spans="1:16" x14ac:dyDescent="0.2">
      <c r="A6572" s="11" t="str">
        <f t="shared" si="309"/>
        <v>2003VNM11850005018</v>
      </c>
      <c r="B6572" s="9" t="str">
        <f>VLOOKUP(A6572,disaster_type!$A$2:$L$60000,5,FALSE)</f>
        <v>Storm</v>
      </c>
      <c r="C6572" s="9" t="str">
        <f>VLOOKUP(I6572,_readme!$A$25:$B$49,2,FALSE)</f>
        <v>Storm</v>
      </c>
      <c r="D6572" s="9" t="b">
        <f t="shared" si="310"/>
        <v>0</v>
      </c>
      <c r="E6572" s="8" t="str">
        <f t="shared" si="311"/>
        <v>Storm</v>
      </c>
      <c r="F6572">
        <v>2003</v>
      </c>
      <c r="G6572" t="s">
        <v>224</v>
      </c>
      <c r="H6572" t="s">
        <v>225</v>
      </c>
      <c r="I6572" t="s">
        <v>24</v>
      </c>
      <c r="J6572">
        <v>1</v>
      </c>
      <c r="L6572">
        <v>18</v>
      </c>
      <c r="N6572">
        <v>5000</v>
      </c>
      <c r="O6572">
        <v>5018</v>
      </c>
    </row>
    <row r="6573" spans="1:16" x14ac:dyDescent="0.2">
      <c r="A6573" s="11" t="str">
        <f t="shared" si="309"/>
        <v>2003VNM2206666</v>
      </c>
      <c r="B6573" s="9" t="str">
        <f>VLOOKUP(A6573,disaster_type!$A$2:$L$60000,5,FALSE)</f>
        <v>Epidemic</v>
      </c>
      <c r="C6573" s="9" t="str">
        <f>VLOOKUP(I6573,_readme!$A$25:$B$49,2,FALSE)</f>
        <v>Epidemic</v>
      </c>
      <c r="D6573" s="9" t="b">
        <f t="shared" si="310"/>
        <v>0</v>
      </c>
      <c r="E6573" s="8" t="str">
        <f t="shared" si="311"/>
        <v>Epidemic</v>
      </c>
      <c r="F6573">
        <v>2003</v>
      </c>
      <c r="G6573" t="s">
        <v>224</v>
      </c>
      <c r="H6573" t="s">
        <v>225</v>
      </c>
      <c r="I6573" t="s">
        <v>18</v>
      </c>
      <c r="J6573">
        <v>2</v>
      </c>
      <c r="K6573">
        <v>20</v>
      </c>
      <c r="M6573">
        <v>66</v>
      </c>
      <c r="O6573">
        <v>66</v>
      </c>
    </row>
    <row r="6574" spans="1:16" x14ac:dyDescent="0.2">
      <c r="A6574" s="11" t="str">
        <f t="shared" si="309"/>
        <v>2003YEM115</v>
      </c>
      <c r="B6574" s="9" t="str">
        <f>VLOOKUP(A6574,disaster_type!$A$2:$L$60000,5,FALSE)</f>
        <v>Flood</v>
      </c>
      <c r="C6574" s="9" t="str">
        <f>VLOOKUP(I6574,_readme!$A$25:$B$49,2,FALSE)</f>
        <v>Flood</v>
      </c>
      <c r="D6574" s="9" t="b">
        <f t="shared" si="310"/>
        <v>0</v>
      </c>
      <c r="E6574" s="8" t="str">
        <f t="shared" si="311"/>
        <v>Flood</v>
      </c>
      <c r="F6574">
        <v>2003</v>
      </c>
      <c r="G6574" t="s">
        <v>404</v>
      </c>
      <c r="H6574" t="s">
        <v>405</v>
      </c>
      <c r="I6574" t="s">
        <v>112</v>
      </c>
      <c r="J6574">
        <v>1</v>
      </c>
      <c r="K6574">
        <v>15</v>
      </c>
    </row>
    <row r="6575" spans="1:16" x14ac:dyDescent="0.2">
      <c r="A6575" s="11" t="str">
        <f t="shared" si="309"/>
        <v>2003ZMB117938353835</v>
      </c>
      <c r="B6575" s="9" t="str">
        <f>VLOOKUP(A6575,disaster_type!$A$2:$L$60000,5,FALSE)</f>
        <v>Epidemic</v>
      </c>
      <c r="C6575" s="9" t="str">
        <f>VLOOKUP(I6575,_readme!$A$25:$B$49,2,FALSE)</f>
        <v>Epidemic</v>
      </c>
      <c r="D6575" s="9" t="b">
        <f t="shared" si="310"/>
        <v>0</v>
      </c>
      <c r="E6575" s="8" t="str">
        <f t="shared" si="311"/>
        <v>Epidemic</v>
      </c>
      <c r="F6575">
        <v>2003</v>
      </c>
      <c r="G6575" t="s">
        <v>356</v>
      </c>
      <c r="H6575" t="s">
        <v>357</v>
      </c>
      <c r="I6575" t="s">
        <v>77</v>
      </c>
      <c r="J6575">
        <v>1</v>
      </c>
      <c r="K6575">
        <v>179</v>
      </c>
      <c r="M6575">
        <v>3835</v>
      </c>
      <c r="O6575">
        <v>3835</v>
      </c>
    </row>
    <row r="6576" spans="1:16" x14ac:dyDescent="0.2">
      <c r="A6576" s="11" t="str">
        <f t="shared" si="309"/>
        <v>2003ZMB241100011000</v>
      </c>
      <c r="B6576" s="9" t="str">
        <f>VLOOKUP(A6576,disaster_type!$A$2:$L$60000,5,FALSE)</f>
        <v>Flood</v>
      </c>
      <c r="C6576" s="9" t="str">
        <f>VLOOKUP(I6576,_readme!$A$25:$B$49,2,FALSE)</f>
        <v>Flood</v>
      </c>
      <c r="D6576" s="9" t="b">
        <f t="shared" si="310"/>
        <v>0</v>
      </c>
      <c r="E6576" s="8" t="str">
        <f t="shared" si="311"/>
        <v>Flood</v>
      </c>
      <c r="F6576">
        <v>2003</v>
      </c>
      <c r="G6576" t="s">
        <v>356</v>
      </c>
      <c r="H6576" t="s">
        <v>357</v>
      </c>
      <c r="I6576" t="s">
        <v>112</v>
      </c>
      <c r="J6576">
        <v>2</v>
      </c>
      <c r="K6576">
        <v>4</v>
      </c>
      <c r="N6576">
        <v>11000</v>
      </c>
      <c r="O6576">
        <v>11000</v>
      </c>
    </row>
    <row r="6577" spans="1:16" x14ac:dyDescent="0.2">
      <c r="A6577" s="11" t="str">
        <f t="shared" si="309"/>
        <v>2003ZWE140750750</v>
      </c>
      <c r="B6577" s="9" t="str">
        <f>VLOOKUP(A6577,disaster_type!$A$2:$L$60000,5,FALSE)</f>
        <v>Epidemic</v>
      </c>
      <c r="C6577" s="9" t="str">
        <f>VLOOKUP(I6577,_readme!$A$25:$B$49,2,FALSE)</f>
        <v>Epidemic</v>
      </c>
      <c r="D6577" s="9" t="b">
        <f t="shared" si="310"/>
        <v>0</v>
      </c>
      <c r="E6577" s="8" t="str">
        <f t="shared" si="311"/>
        <v>Epidemic</v>
      </c>
      <c r="F6577">
        <v>2003</v>
      </c>
      <c r="G6577" t="s">
        <v>340</v>
      </c>
      <c r="H6577" t="s">
        <v>341</v>
      </c>
      <c r="I6577" t="s">
        <v>77</v>
      </c>
      <c r="J6577">
        <v>1</v>
      </c>
      <c r="K6577">
        <v>40</v>
      </c>
      <c r="M6577">
        <v>750</v>
      </c>
      <c r="O6577">
        <v>750</v>
      </c>
    </row>
    <row r="6578" spans="1:16" x14ac:dyDescent="0.2">
      <c r="A6578" s="11" t="str">
        <f t="shared" si="309"/>
        <v>2003ZWE121800018000200000</v>
      </c>
      <c r="B6578" s="9" t="str">
        <f>VLOOKUP(A6578,disaster_type!$A$2:$L$60000,5,FALSE)</f>
        <v>Flood</v>
      </c>
      <c r="C6578" s="9" t="str">
        <f>VLOOKUP(I6578,_readme!$A$25:$B$49,2,FALSE)</f>
        <v>Flood</v>
      </c>
      <c r="D6578" s="9" t="b">
        <f t="shared" si="310"/>
        <v>0</v>
      </c>
      <c r="E6578" s="8" t="str">
        <f t="shared" si="311"/>
        <v>Flood</v>
      </c>
      <c r="F6578">
        <v>2003</v>
      </c>
      <c r="G6578" t="s">
        <v>340</v>
      </c>
      <c r="H6578" t="s">
        <v>341</v>
      </c>
      <c r="I6578" t="s">
        <v>112</v>
      </c>
      <c r="J6578">
        <v>1</v>
      </c>
      <c r="K6578">
        <v>2</v>
      </c>
      <c r="M6578">
        <v>18000</v>
      </c>
      <c r="O6578">
        <v>18000</v>
      </c>
      <c r="P6578">
        <v>200000</v>
      </c>
    </row>
    <row r="6579" spans="1:16" x14ac:dyDescent="0.2">
      <c r="A6579" s="11" t="str">
        <f t="shared" si="309"/>
        <v>2003ZWE18</v>
      </c>
      <c r="B6579" s="9" t="str">
        <f>VLOOKUP(A6579,disaster_type!$A$2:$L$60000,5,FALSE)</f>
        <v>Storm</v>
      </c>
      <c r="C6579" s="9" t="str">
        <f>VLOOKUP(I6579,_readme!$A$25:$B$49,2,FALSE)</f>
        <v>Storm</v>
      </c>
      <c r="D6579" s="9" t="b">
        <f t="shared" si="310"/>
        <v>0</v>
      </c>
      <c r="E6579" s="8" t="str">
        <f t="shared" si="311"/>
        <v>Storm</v>
      </c>
      <c r="F6579">
        <v>2003</v>
      </c>
      <c r="G6579" t="s">
        <v>340</v>
      </c>
      <c r="H6579" t="s">
        <v>341</v>
      </c>
      <c r="I6579" t="s">
        <v>24</v>
      </c>
      <c r="J6579">
        <v>1</v>
      </c>
      <c r="K6579">
        <v>8</v>
      </c>
    </row>
    <row r="6580" spans="1:16" x14ac:dyDescent="0.2">
      <c r="A6580" s="11" t="str">
        <f t="shared" si="309"/>
        <v>2004AFG124010001040</v>
      </c>
      <c r="B6580" s="9" t="str">
        <f>VLOOKUP(A6580,disaster_type!$A$2:$L$60000,5,FALSE)</f>
        <v>Earthquake</v>
      </c>
      <c r="C6580" s="9" t="str">
        <f>VLOOKUP(I6580,_readme!$A$25:$B$49,2,FALSE)</f>
        <v>Earthquake</v>
      </c>
      <c r="D6580" s="9" t="b">
        <f t="shared" si="310"/>
        <v>0</v>
      </c>
      <c r="E6580" s="8" t="str">
        <f t="shared" si="311"/>
        <v>Earthquake</v>
      </c>
      <c r="F6580">
        <v>2004</v>
      </c>
      <c r="G6580" t="s">
        <v>226</v>
      </c>
      <c r="H6580" t="s">
        <v>227</v>
      </c>
      <c r="I6580" t="s">
        <v>28</v>
      </c>
      <c r="J6580">
        <v>1</v>
      </c>
      <c r="K6580">
        <v>2</v>
      </c>
      <c r="L6580">
        <v>40</v>
      </c>
      <c r="N6580">
        <v>1000</v>
      </c>
      <c r="O6580">
        <v>1040</v>
      </c>
    </row>
    <row r="6581" spans="1:16" x14ac:dyDescent="0.2">
      <c r="A6581" s="11" t="str">
        <f t="shared" si="309"/>
        <v>2004AFG216280017004500</v>
      </c>
      <c r="B6581" s="9" t="str">
        <f>VLOOKUP(A6581,disaster_type!$A$2:$L$60000,5,FALSE)</f>
        <v>Flood</v>
      </c>
      <c r="C6581" s="9" t="str">
        <f>VLOOKUP(I6581,_readme!$A$25:$B$49,2,FALSE)</f>
        <v>Flood</v>
      </c>
      <c r="D6581" s="9" t="b">
        <f t="shared" si="310"/>
        <v>0</v>
      </c>
      <c r="E6581" s="8" t="str">
        <f t="shared" si="311"/>
        <v>Flood</v>
      </c>
      <c r="F6581">
        <v>2004</v>
      </c>
      <c r="G6581" t="s">
        <v>226</v>
      </c>
      <c r="H6581" t="s">
        <v>227</v>
      </c>
      <c r="I6581" t="s">
        <v>112</v>
      </c>
      <c r="J6581">
        <v>2</v>
      </c>
      <c r="K6581">
        <v>16</v>
      </c>
      <c r="M6581">
        <v>2800</v>
      </c>
      <c r="N6581">
        <v>1700</v>
      </c>
      <c r="O6581">
        <v>4500</v>
      </c>
    </row>
    <row r="6582" spans="1:16" x14ac:dyDescent="0.2">
      <c r="A6582" s="11" t="str">
        <f t="shared" si="309"/>
        <v>2004ALB13</v>
      </c>
      <c r="B6582" s="9" t="str">
        <f>VLOOKUP(A6582,disaster_type!$A$2:$L$60000,5,FALSE)</f>
        <v xml:space="preserve">Extreme temperature </v>
      </c>
      <c r="C6582" s="9" t="str">
        <f>VLOOKUP(I6582,_readme!$A$25:$B$49,2,FALSE)</f>
        <v xml:space="preserve">Extreme temperature </v>
      </c>
      <c r="D6582" s="9" t="b">
        <f t="shared" si="310"/>
        <v>0</v>
      </c>
      <c r="E6582" s="8" t="str">
        <f t="shared" si="311"/>
        <v xml:space="preserve">Extreme temperature </v>
      </c>
      <c r="F6582">
        <v>2004</v>
      </c>
      <c r="G6582" t="s">
        <v>292</v>
      </c>
      <c r="H6582" t="s">
        <v>293</v>
      </c>
      <c r="I6582" t="s">
        <v>175</v>
      </c>
      <c r="J6582">
        <v>1</v>
      </c>
      <c r="K6582">
        <v>3</v>
      </c>
    </row>
    <row r="6583" spans="1:16" x14ac:dyDescent="0.2">
      <c r="A6583" s="11" t="str">
        <f t="shared" si="309"/>
        <v>2004ALB125002500173</v>
      </c>
      <c r="B6583" s="9" t="str">
        <f>VLOOKUP(A6583,disaster_type!$A$2:$L$60000,5,FALSE)</f>
        <v>Flood</v>
      </c>
      <c r="C6583" s="9" t="str">
        <f>VLOOKUP(I6583,_readme!$A$25:$B$49,2,FALSE)</f>
        <v>Flood</v>
      </c>
      <c r="D6583" s="9" t="b">
        <f t="shared" si="310"/>
        <v>0</v>
      </c>
      <c r="E6583" s="8" t="str">
        <f t="shared" si="311"/>
        <v>Flood</v>
      </c>
      <c r="F6583">
        <v>2004</v>
      </c>
      <c r="G6583" t="s">
        <v>292</v>
      </c>
      <c r="H6583" t="s">
        <v>293</v>
      </c>
      <c r="I6583" t="s">
        <v>112</v>
      </c>
      <c r="J6583">
        <v>1</v>
      </c>
      <c r="M6583">
        <v>2500</v>
      </c>
      <c r="O6583">
        <v>2500</v>
      </c>
      <c r="P6583">
        <v>173</v>
      </c>
    </row>
    <row r="6584" spans="1:16" x14ac:dyDescent="0.2">
      <c r="A6584" s="11" t="str">
        <f t="shared" si="309"/>
        <v>2004DZA1192020</v>
      </c>
      <c r="B6584" s="9" t="e">
        <f>VLOOKUP(A6584,disaster_type!$A$2:$L$60000,5,FALSE)</f>
        <v>#N/A</v>
      </c>
      <c r="C6584" s="9" t="e">
        <f>VLOOKUP(I6584,_readme!$A$25:$B$49,2,FALSE)</f>
        <v>#N/A</v>
      </c>
      <c r="D6584" s="9" t="b">
        <f t="shared" si="310"/>
        <v>1</v>
      </c>
      <c r="E6584" s="8" t="e">
        <f t="shared" si="311"/>
        <v>#N/A</v>
      </c>
      <c r="F6584">
        <v>2004</v>
      </c>
      <c r="G6584" t="s">
        <v>92</v>
      </c>
      <c r="H6584" t="s">
        <v>93</v>
      </c>
      <c r="I6584" t="s">
        <v>17</v>
      </c>
      <c r="J6584">
        <v>1</v>
      </c>
      <c r="K6584">
        <v>19</v>
      </c>
      <c r="L6584">
        <v>20</v>
      </c>
      <c r="O6584">
        <v>20</v>
      </c>
    </row>
    <row r="6585" spans="1:16" x14ac:dyDescent="0.2">
      <c r="A6585" s="11" t="str">
        <f t="shared" si="309"/>
        <v>2004DZA2315315</v>
      </c>
      <c r="B6585" s="9" t="str">
        <f>VLOOKUP(A6585,disaster_type!$A$2:$L$60000,5,FALSE)</f>
        <v>Earthquake</v>
      </c>
      <c r="C6585" s="9" t="str">
        <f>VLOOKUP(I6585,_readme!$A$25:$B$49,2,FALSE)</f>
        <v>Earthquake</v>
      </c>
      <c r="D6585" s="9" t="b">
        <f t="shared" si="310"/>
        <v>0</v>
      </c>
      <c r="E6585" s="8" t="str">
        <f t="shared" si="311"/>
        <v>Earthquake</v>
      </c>
      <c r="F6585">
        <v>2004</v>
      </c>
      <c r="G6585" t="s">
        <v>92</v>
      </c>
      <c r="H6585" t="s">
        <v>93</v>
      </c>
      <c r="I6585" t="s">
        <v>28</v>
      </c>
      <c r="J6585">
        <v>2</v>
      </c>
      <c r="L6585">
        <v>315</v>
      </c>
      <c r="O6585">
        <v>315</v>
      </c>
    </row>
    <row r="6586" spans="1:16" x14ac:dyDescent="0.2">
      <c r="A6586" s="11" t="str">
        <f t="shared" si="309"/>
        <v>2004DZA132754527545</v>
      </c>
      <c r="B6586" s="9" t="e">
        <f>VLOOKUP(A6586,disaster_type!$A$2:$L$60000,5,FALSE)</f>
        <v>#N/A</v>
      </c>
      <c r="C6586" s="9" t="str">
        <f>VLOOKUP(I6586,_readme!$A$25:$B$49,2,FALSE)</f>
        <v>Flood</v>
      </c>
      <c r="D6586" s="9" t="b">
        <f t="shared" si="310"/>
        <v>1</v>
      </c>
      <c r="E6586" s="8" t="str">
        <f t="shared" si="311"/>
        <v>Flood</v>
      </c>
      <c r="F6586">
        <v>2004</v>
      </c>
      <c r="G6586" t="s">
        <v>92</v>
      </c>
      <c r="H6586" t="s">
        <v>93</v>
      </c>
      <c r="I6586" t="s">
        <v>112</v>
      </c>
      <c r="J6586">
        <v>1</v>
      </c>
      <c r="K6586">
        <v>3</v>
      </c>
      <c r="M6586">
        <v>27545</v>
      </c>
      <c r="O6586">
        <v>27545</v>
      </c>
    </row>
    <row r="6587" spans="1:16" x14ac:dyDescent="0.2">
      <c r="A6587" s="11" t="str">
        <f t="shared" si="309"/>
        <v>2004ASM16020000300023060150000</v>
      </c>
      <c r="B6587" s="9" t="str">
        <f>VLOOKUP(A6587,disaster_type!$A$2:$L$60000,5,FALSE)</f>
        <v>Storm</v>
      </c>
      <c r="C6587" s="9" t="str">
        <f>VLOOKUP(I6587,_readme!$A$25:$B$49,2,FALSE)</f>
        <v>Storm</v>
      </c>
      <c r="D6587" s="9" t="b">
        <f t="shared" si="310"/>
        <v>0</v>
      </c>
      <c r="E6587" s="8" t="str">
        <f t="shared" si="311"/>
        <v>Storm</v>
      </c>
      <c r="F6587">
        <v>2004</v>
      </c>
      <c r="G6587" t="s">
        <v>282</v>
      </c>
      <c r="H6587" t="s">
        <v>283</v>
      </c>
      <c r="I6587" t="s">
        <v>24</v>
      </c>
      <c r="J6587">
        <v>1</v>
      </c>
      <c r="L6587">
        <v>60</v>
      </c>
      <c r="M6587">
        <v>20000</v>
      </c>
      <c r="N6587">
        <v>3000</v>
      </c>
      <c r="O6587">
        <v>23060</v>
      </c>
      <c r="P6587">
        <v>150000</v>
      </c>
    </row>
    <row r="6588" spans="1:16" x14ac:dyDescent="0.2">
      <c r="A6588" s="11" t="str">
        <f t="shared" si="309"/>
        <v>2004AGO12500025000</v>
      </c>
      <c r="B6588" s="9" t="str">
        <f>VLOOKUP(A6588,disaster_type!$A$2:$L$60000,5,FALSE)</f>
        <v>Drought</v>
      </c>
      <c r="C6588" s="9" t="str">
        <f>VLOOKUP(I6588,_readme!$A$25:$B$49,2,FALSE)</f>
        <v>Drought</v>
      </c>
      <c r="D6588" s="9" t="b">
        <f t="shared" si="310"/>
        <v>0</v>
      </c>
      <c r="E6588" s="8" t="str">
        <f t="shared" si="311"/>
        <v>Drought</v>
      </c>
      <c r="F6588">
        <v>2004</v>
      </c>
      <c r="G6588" t="s">
        <v>362</v>
      </c>
      <c r="H6588" t="s">
        <v>363</v>
      </c>
      <c r="I6588" t="s">
        <v>12</v>
      </c>
      <c r="J6588">
        <v>1</v>
      </c>
      <c r="M6588">
        <v>25000</v>
      </c>
      <c r="O6588">
        <v>25000</v>
      </c>
    </row>
    <row r="6589" spans="1:16" x14ac:dyDescent="0.2">
      <c r="A6589" s="11" t="str">
        <f t="shared" si="309"/>
        <v>2004AGO3283320001700333700</v>
      </c>
      <c r="B6589" s="9" t="str">
        <f>VLOOKUP(A6589,disaster_type!$A$2:$L$60000,5,FALSE)</f>
        <v>Flood</v>
      </c>
      <c r="C6589" s="9" t="str">
        <f>VLOOKUP(I6589,_readme!$A$25:$B$49,2,FALSE)</f>
        <v>Flood</v>
      </c>
      <c r="D6589" s="9" t="b">
        <f t="shared" si="310"/>
        <v>0</v>
      </c>
      <c r="E6589" s="8" t="str">
        <f t="shared" si="311"/>
        <v>Flood</v>
      </c>
      <c r="F6589">
        <v>2004</v>
      </c>
      <c r="G6589" t="s">
        <v>362</v>
      </c>
      <c r="H6589" t="s">
        <v>363</v>
      </c>
      <c r="I6589" t="s">
        <v>112</v>
      </c>
      <c r="J6589">
        <v>3</v>
      </c>
      <c r="K6589">
        <v>28</v>
      </c>
      <c r="M6589">
        <v>332000</v>
      </c>
      <c r="N6589">
        <v>1700</v>
      </c>
      <c r="O6589">
        <v>333700</v>
      </c>
    </row>
    <row r="6590" spans="1:16" x14ac:dyDescent="0.2">
      <c r="A6590" s="11" t="str">
        <f t="shared" si="309"/>
        <v>2004AGO13294545</v>
      </c>
      <c r="B6590" s="9" t="str">
        <f>VLOOKUP(A6590,disaster_type!$A$2:$L$60000,5,FALSE)</f>
        <v>Epidemic</v>
      </c>
      <c r="C6590" s="9" t="str">
        <f>VLOOKUP(I6590,_readme!$A$25:$B$49,2,FALSE)</f>
        <v>Epidemic</v>
      </c>
      <c r="D6590" s="9" t="b">
        <f t="shared" si="310"/>
        <v>0</v>
      </c>
      <c r="E6590" s="8" t="str">
        <f t="shared" si="311"/>
        <v>Epidemic</v>
      </c>
      <c r="F6590">
        <v>2004</v>
      </c>
      <c r="G6590" t="s">
        <v>362</v>
      </c>
      <c r="H6590" t="s">
        <v>363</v>
      </c>
      <c r="I6590" t="s">
        <v>18</v>
      </c>
      <c r="J6590">
        <v>1</v>
      </c>
      <c r="K6590">
        <v>329</v>
      </c>
      <c r="M6590">
        <v>45</v>
      </c>
      <c r="O6590">
        <v>45</v>
      </c>
    </row>
    <row r="6591" spans="1:16" x14ac:dyDescent="0.2">
      <c r="A6591" s="11" t="str">
        <f t="shared" si="309"/>
        <v>2004ARG15</v>
      </c>
      <c r="B6591" s="9" t="str">
        <f>VLOOKUP(A6591,disaster_type!$A$2:$L$60000,5,FALSE)</f>
        <v xml:space="preserve">Extreme temperature </v>
      </c>
      <c r="C6591" s="9" t="str">
        <f>VLOOKUP(I6591,_readme!$A$25:$B$49,2,FALSE)</f>
        <v xml:space="preserve">Extreme temperature </v>
      </c>
      <c r="D6591" s="9" t="b">
        <f t="shared" si="310"/>
        <v>0</v>
      </c>
      <c r="E6591" s="8" t="str">
        <f t="shared" si="311"/>
        <v xml:space="preserve">Extreme temperature </v>
      </c>
      <c r="F6591">
        <v>2004</v>
      </c>
      <c r="G6591" t="s">
        <v>193</v>
      </c>
      <c r="H6591" t="s">
        <v>194</v>
      </c>
      <c r="I6591" t="s">
        <v>213</v>
      </c>
      <c r="J6591">
        <v>1</v>
      </c>
      <c r="K6591">
        <v>5</v>
      </c>
    </row>
    <row r="6592" spans="1:16" x14ac:dyDescent="0.2">
      <c r="A6592" s="11" t="str">
        <f t="shared" si="309"/>
        <v>2004ARG25763006307</v>
      </c>
      <c r="B6592" s="9" t="str">
        <f>VLOOKUP(A6592,disaster_type!$A$2:$L$60000,5,FALSE)</f>
        <v>Flood</v>
      </c>
      <c r="C6592" s="9" t="str">
        <f>VLOOKUP(I6592,_readme!$A$25:$B$49,2,FALSE)</f>
        <v>Flood</v>
      </c>
      <c r="D6592" s="9" t="b">
        <f t="shared" si="310"/>
        <v>0</v>
      </c>
      <c r="E6592" s="8" t="str">
        <f t="shared" si="311"/>
        <v>Flood</v>
      </c>
      <c r="F6592">
        <v>2004</v>
      </c>
      <c r="G6592" t="s">
        <v>193</v>
      </c>
      <c r="H6592" t="s">
        <v>194</v>
      </c>
      <c r="I6592" t="s">
        <v>112</v>
      </c>
      <c r="J6592">
        <v>2</v>
      </c>
      <c r="K6592">
        <v>5</v>
      </c>
      <c r="L6592">
        <v>7</v>
      </c>
      <c r="M6592">
        <v>6300</v>
      </c>
      <c r="O6592">
        <v>6307</v>
      </c>
    </row>
    <row r="6593" spans="1:16" x14ac:dyDescent="0.2">
      <c r="A6593" s="11" t="str">
        <f t="shared" si="309"/>
        <v>2004ARM11</v>
      </c>
      <c r="B6593" s="9" t="str">
        <f>VLOOKUP(A6593,disaster_type!$A$2:$L$60000,5,FALSE)</f>
        <v>Flood</v>
      </c>
      <c r="C6593" s="9" t="str">
        <f>VLOOKUP(I6593,_readme!$A$25:$B$49,2,FALSE)</f>
        <v>Flood</v>
      </c>
      <c r="D6593" s="9" t="b">
        <f t="shared" si="310"/>
        <v>0</v>
      </c>
      <c r="E6593" s="8" t="str">
        <f t="shared" si="311"/>
        <v>Flood</v>
      </c>
      <c r="F6593">
        <v>2004</v>
      </c>
      <c r="G6593" t="s">
        <v>441</v>
      </c>
      <c r="H6593" t="s">
        <v>442</v>
      </c>
      <c r="I6593" t="s">
        <v>112</v>
      </c>
      <c r="J6593">
        <v>1</v>
      </c>
      <c r="K6593">
        <v>1</v>
      </c>
    </row>
    <row r="6594" spans="1:16" x14ac:dyDescent="0.2">
      <c r="A6594" s="11" t="str">
        <f t="shared" si="309"/>
        <v>2004AUS3364564560000</v>
      </c>
      <c r="B6594" s="9" t="str">
        <f>VLOOKUP(A6594,disaster_type!$A$2:$L$60000,5,FALSE)</f>
        <v>Storm</v>
      </c>
      <c r="C6594" s="9" t="e">
        <f>VLOOKUP(I6594,_readme!$A$25:$B$49,2,FALSE)</f>
        <v>#N/A</v>
      </c>
      <c r="D6594" s="9" t="b">
        <f t="shared" si="310"/>
        <v>0</v>
      </c>
      <c r="E6594" s="8" t="str">
        <f t="shared" si="311"/>
        <v>Storm</v>
      </c>
      <c r="F6594">
        <v>2004</v>
      </c>
      <c r="G6594" t="s">
        <v>181</v>
      </c>
      <c r="H6594" t="s">
        <v>182</v>
      </c>
      <c r="I6594" s="17" t="s">
        <v>487</v>
      </c>
      <c r="J6594">
        <v>3</v>
      </c>
      <c r="K6594">
        <v>3</v>
      </c>
      <c r="M6594">
        <v>645</v>
      </c>
      <c r="O6594">
        <v>645</v>
      </c>
      <c r="P6594">
        <v>60000</v>
      </c>
    </row>
    <row r="6595" spans="1:16" x14ac:dyDescent="0.2">
      <c r="A6595" s="11" t="str">
        <f t="shared" ref="A6595:A6658" si="312">F6595&amp;G6595&amp;J6595&amp;K6595&amp;L6595&amp;M6595&amp;N6595&amp;O6595&amp;P6595</f>
        <v>2004AUS1</v>
      </c>
      <c r="B6595" s="9" t="str">
        <f>VLOOKUP(A6595,disaster_type!$A$2:$L$60000,5,FALSE)</f>
        <v>Insect infestation</v>
      </c>
      <c r="C6595" s="9" t="str">
        <f>VLOOKUP(I6595,_readme!$A$25:$B$49,2,FALSE)</f>
        <v>Insect infestation</v>
      </c>
      <c r="D6595" s="9" t="b">
        <f t="shared" ref="D6595:D6658" si="313">ISNA(B6595)</f>
        <v>0</v>
      </c>
      <c r="E6595" s="8" t="str">
        <f t="shared" si="311"/>
        <v>Insect infestation</v>
      </c>
      <c r="F6595">
        <v>2004</v>
      </c>
      <c r="G6595" t="s">
        <v>181</v>
      </c>
      <c r="H6595" t="s">
        <v>182</v>
      </c>
      <c r="I6595" t="s">
        <v>113</v>
      </c>
      <c r="J6595">
        <v>1</v>
      </c>
    </row>
    <row r="6596" spans="1:16" x14ac:dyDescent="0.2">
      <c r="A6596" s="11" t="str">
        <f t="shared" si="312"/>
        <v>2004AUS333620362052500</v>
      </c>
      <c r="B6596" s="9" t="str">
        <f>VLOOKUP(A6596,disaster_type!$A$2:$L$60000,5,FALSE)</f>
        <v>Flood</v>
      </c>
      <c r="C6596" s="9" t="str">
        <f>VLOOKUP(I6596,_readme!$A$25:$B$49,2,FALSE)</f>
        <v>Flood</v>
      </c>
      <c r="D6596" s="9" t="b">
        <f t="shared" si="313"/>
        <v>0</v>
      </c>
      <c r="E6596" s="8" t="str">
        <f t="shared" si="311"/>
        <v>Flood</v>
      </c>
      <c r="F6596">
        <v>2004</v>
      </c>
      <c r="G6596" t="s">
        <v>181</v>
      </c>
      <c r="H6596" t="s">
        <v>182</v>
      </c>
      <c r="I6596" t="s">
        <v>112</v>
      </c>
      <c r="J6596">
        <v>3</v>
      </c>
      <c r="K6596">
        <v>3</v>
      </c>
      <c r="M6596">
        <v>3620</v>
      </c>
      <c r="O6596">
        <v>3620</v>
      </c>
      <c r="P6596">
        <v>52500</v>
      </c>
    </row>
    <row r="6597" spans="1:16" x14ac:dyDescent="0.2">
      <c r="A6597" s="11" t="str">
        <f t="shared" si="312"/>
        <v>2004BHS312900090001550000</v>
      </c>
      <c r="B6597" s="9" t="str">
        <f>VLOOKUP(A6597,disaster_type!$A$2:$L$60000,5,FALSE)</f>
        <v>Storm</v>
      </c>
      <c r="C6597" s="9" t="str">
        <f>VLOOKUP(I6597,_readme!$A$25:$B$49,2,FALSE)</f>
        <v>Storm</v>
      </c>
      <c r="D6597" s="9" t="b">
        <f t="shared" si="313"/>
        <v>0</v>
      </c>
      <c r="E6597" s="8" t="str">
        <f t="shared" si="311"/>
        <v>Storm</v>
      </c>
      <c r="F6597">
        <v>2004</v>
      </c>
      <c r="G6597" t="s">
        <v>133</v>
      </c>
      <c r="H6597" t="s">
        <v>134</v>
      </c>
      <c r="I6597" t="s">
        <v>24</v>
      </c>
      <c r="J6597">
        <v>3</v>
      </c>
      <c r="K6597">
        <v>12</v>
      </c>
      <c r="M6597">
        <v>9000</v>
      </c>
      <c r="O6597">
        <v>9000</v>
      </c>
      <c r="P6597">
        <v>1550000</v>
      </c>
    </row>
    <row r="6598" spans="1:16" x14ac:dyDescent="0.2">
      <c r="A6598" s="11" t="str">
        <f t="shared" si="312"/>
        <v>2004BGD215310010501150</v>
      </c>
      <c r="B6598" s="9" t="e">
        <f>VLOOKUP(A6598,disaster_type!$A$2:$L$60000,5,FALSE)</f>
        <v>#N/A</v>
      </c>
      <c r="C6598" s="9" t="e">
        <f>VLOOKUP(I6598,_readme!$A$25:$B$49,2,FALSE)</f>
        <v>#N/A</v>
      </c>
      <c r="D6598" s="9" t="b">
        <f t="shared" si="313"/>
        <v>1</v>
      </c>
      <c r="E6598" s="8" t="e">
        <f t="shared" si="311"/>
        <v>#N/A</v>
      </c>
      <c r="F6598">
        <v>2004</v>
      </c>
      <c r="G6598" t="s">
        <v>53</v>
      </c>
      <c r="H6598" t="s">
        <v>54</v>
      </c>
      <c r="I6598" t="s">
        <v>17</v>
      </c>
      <c r="J6598">
        <v>2</v>
      </c>
      <c r="K6598">
        <v>153</v>
      </c>
      <c r="L6598">
        <v>100</v>
      </c>
      <c r="M6598">
        <v>1050</v>
      </c>
      <c r="O6598">
        <v>1150</v>
      </c>
    </row>
    <row r="6599" spans="1:16" x14ac:dyDescent="0.2">
      <c r="A6599" s="11" t="str">
        <f t="shared" si="312"/>
        <v>2004BGD28630501400017050</v>
      </c>
      <c r="B6599" s="9" t="e">
        <f>VLOOKUP(A6599,disaster_type!$A$2:$L$60000,5,FALSE)</f>
        <v>#N/A</v>
      </c>
      <c r="C6599" s="9" t="str">
        <f>VLOOKUP(I6599,_readme!$A$25:$B$49,2,FALSE)</f>
        <v>Storm</v>
      </c>
      <c r="D6599" s="9" t="b">
        <f t="shared" si="313"/>
        <v>1</v>
      </c>
      <c r="E6599" s="8" t="str">
        <f t="shared" si="311"/>
        <v>Storm</v>
      </c>
      <c r="F6599">
        <v>2004</v>
      </c>
      <c r="G6599" t="s">
        <v>53</v>
      </c>
      <c r="H6599" t="s">
        <v>54</v>
      </c>
      <c r="I6599" t="s">
        <v>52</v>
      </c>
      <c r="J6599">
        <v>2</v>
      </c>
      <c r="K6599">
        <v>86</v>
      </c>
      <c r="L6599">
        <v>3050</v>
      </c>
      <c r="N6599">
        <v>14000</v>
      </c>
      <c r="O6599">
        <v>17050</v>
      </c>
    </row>
    <row r="6600" spans="1:16" x14ac:dyDescent="0.2">
      <c r="A6600" s="11" t="str">
        <f t="shared" si="312"/>
        <v>2004BGD111200271500271700</v>
      </c>
      <c r="B6600" s="9" t="e">
        <f>VLOOKUP(A6600,disaster_type!$A$2:$L$60000,5,FALSE)</f>
        <v>#N/A</v>
      </c>
      <c r="C6600" s="9" t="str">
        <f>VLOOKUP(I6600,_readme!$A$25:$B$49,2,FALSE)</f>
        <v>Flood</v>
      </c>
      <c r="D6600" s="9" t="b">
        <f t="shared" si="313"/>
        <v>1</v>
      </c>
      <c r="E6600" s="8" t="str">
        <f t="shared" si="311"/>
        <v>Flood</v>
      </c>
      <c r="F6600">
        <v>2004</v>
      </c>
      <c r="G6600" t="s">
        <v>53</v>
      </c>
      <c r="H6600" t="s">
        <v>54</v>
      </c>
      <c r="I6600" t="s">
        <v>180</v>
      </c>
      <c r="J6600">
        <v>1</v>
      </c>
      <c r="K6600">
        <v>11</v>
      </c>
      <c r="L6600">
        <v>200</v>
      </c>
      <c r="M6600">
        <v>271500</v>
      </c>
      <c r="O6600">
        <v>271700</v>
      </c>
    </row>
    <row r="6601" spans="1:16" x14ac:dyDescent="0.2">
      <c r="A6601" s="11" t="str">
        <f t="shared" si="312"/>
        <v>2004BGD275036600000366000002200000</v>
      </c>
      <c r="B6601" s="9" t="e">
        <f>VLOOKUP(A6601,disaster_type!$A$2:$L$60000,5,FALSE)</f>
        <v>#N/A</v>
      </c>
      <c r="C6601" s="9" t="str">
        <f>VLOOKUP(I6601,_readme!$A$25:$B$49,2,FALSE)</f>
        <v>Flood</v>
      </c>
      <c r="D6601" s="9" t="b">
        <f t="shared" si="313"/>
        <v>1</v>
      </c>
      <c r="E6601" s="8" t="str">
        <f t="shared" si="311"/>
        <v>Flood</v>
      </c>
      <c r="F6601">
        <v>2004</v>
      </c>
      <c r="G6601" t="s">
        <v>53</v>
      </c>
      <c r="H6601" t="s">
        <v>54</v>
      </c>
      <c r="I6601" t="s">
        <v>112</v>
      </c>
      <c r="J6601">
        <v>2</v>
      </c>
      <c r="K6601">
        <v>750</v>
      </c>
      <c r="M6601">
        <v>36600000</v>
      </c>
      <c r="O6601">
        <v>36600000</v>
      </c>
      <c r="P6601">
        <v>2200000</v>
      </c>
    </row>
    <row r="6602" spans="1:16" x14ac:dyDescent="0.2">
      <c r="A6602" s="11" t="str">
        <f t="shared" si="312"/>
        <v>2004BGD12500000</v>
      </c>
      <c r="B6602" s="9" t="str">
        <f>VLOOKUP(A6602,disaster_type!$A$2:$L$60000,5,FALSE)</f>
        <v>Earthquake</v>
      </c>
      <c r="C6602" s="9" t="str">
        <f>VLOOKUP(I6602,_readme!$A$25:$B$49,2,FALSE)</f>
        <v>Earthquake</v>
      </c>
      <c r="D6602" s="9" t="b">
        <f t="shared" si="313"/>
        <v>0</v>
      </c>
      <c r="E6602" s="8" t="str">
        <f t="shared" si="311"/>
        <v>Earthquake</v>
      </c>
      <c r="F6602">
        <v>2004</v>
      </c>
      <c r="G6602" t="s">
        <v>53</v>
      </c>
      <c r="H6602" t="s">
        <v>54</v>
      </c>
      <c r="I6602" t="s">
        <v>25</v>
      </c>
      <c r="J6602">
        <v>1</v>
      </c>
      <c r="K6602">
        <v>2</v>
      </c>
      <c r="P6602">
        <v>500000</v>
      </c>
    </row>
    <row r="6603" spans="1:16" x14ac:dyDescent="0.2">
      <c r="A6603" s="11" t="str">
        <f t="shared" si="312"/>
        <v>2004BGD2325454</v>
      </c>
      <c r="B6603" s="9" t="str">
        <f>VLOOKUP(A6603,disaster_type!$A$2:$L$60000,5,FALSE)</f>
        <v>Epidemic</v>
      </c>
      <c r="C6603" s="9" t="str">
        <f>VLOOKUP(I6603,_readme!$A$25:$B$49,2,FALSE)</f>
        <v>Epidemic</v>
      </c>
      <c r="D6603" s="9" t="b">
        <f t="shared" si="313"/>
        <v>0</v>
      </c>
      <c r="E6603" s="8" t="str">
        <f t="shared" si="311"/>
        <v>Epidemic</v>
      </c>
      <c r="F6603">
        <v>2004</v>
      </c>
      <c r="G6603" t="s">
        <v>53</v>
      </c>
      <c r="H6603" t="s">
        <v>54</v>
      </c>
      <c r="I6603" t="s">
        <v>18</v>
      </c>
      <c r="J6603">
        <v>2</v>
      </c>
      <c r="K6603">
        <v>32</v>
      </c>
      <c r="M6603">
        <v>54</v>
      </c>
      <c r="O6603">
        <v>54</v>
      </c>
    </row>
    <row r="6604" spans="1:16" x14ac:dyDescent="0.2">
      <c r="A6604" s="11" t="str">
        <f t="shared" si="312"/>
        <v>2004BRB118808805000</v>
      </c>
      <c r="B6604" s="9" t="str">
        <f>VLOOKUP(A6604,disaster_type!$A$2:$L$60000,5,FALSE)</f>
        <v>Storm</v>
      </c>
      <c r="C6604" s="9" t="str">
        <f>VLOOKUP(I6604,_readme!$A$25:$B$49,2,FALSE)</f>
        <v>Storm</v>
      </c>
      <c r="D6604" s="9" t="b">
        <f t="shared" si="313"/>
        <v>0</v>
      </c>
      <c r="E6604" s="8" t="str">
        <f t="shared" si="311"/>
        <v>Storm</v>
      </c>
      <c r="F6604">
        <v>2004</v>
      </c>
      <c r="G6604" t="s">
        <v>232</v>
      </c>
      <c r="H6604" t="s">
        <v>233</v>
      </c>
      <c r="I6604" t="s">
        <v>24</v>
      </c>
      <c r="J6604">
        <v>1</v>
      </c>
      <c r="K6604">
        <v>1</v>
      </c>
      <c r="N6604">
        <v>880</v>
      </c>
      <c r="O6604">
        <v>880</v>
      </c>
      <c r="P6604">
        <v>5000</v>
      </c>
    </row>
    <row r="6605" spans="1:16" x14ac:dyDescent="0.2">
      <c r="A6605" s="11" t="str">
        <f t="shared" si="312"/>
        <v>2004BTN1</v>
      </c>
      <c r="B6605" s="9" t="str">
        <f>VLOOKUP(A6605,disaster_type!$A$2:$L$60000,5,FALSE)</f>
        <v>Flood</v>
      </c>
      <c r="C6605" s="9" t="str">
        <f>VLOOKUP(I6605,_readme!$A$25:$B$49,2,FALSE)</f>
        <v>Flood</v>
      </c>
      <c r="D6605" s="9" t="b">
        <f t="shared" si="313"/>
        <v>0</v>
      </c>
      <c r="E6605" s="8" t="str">
        <f t="shared" si="311"/>
        <v>Flood</v>
      </c>
      <c r="F6605">
        <v>2004</v>
      </c>
      <c r="G6605" t="s">
        <v>381</v>
      </c>
      <c r="H6605" t="s">
        <v>382</v>
      </c>
      <c r="I6605" t="s">
        <v>112</v>
      </c>
      <c r="J6605">
        <v>1</v>
      </c>
    </row>
    <row r="6606" spans="1:16" x14ac:dyDescent="0.2">
      <c r="A6606" s="11" t="str">
        <f t="shared" si="312"/>
        <v>2004BOL15500055000</v>
      </c>
      <c r="B6606" s="9" t="str">
        <f>VLOOKUP(A6606,disaster_type!$A$2:$L$60000,5,FALSE)</f>
        <v>Drought</v>
      </c>
      <c r="C6606" s="9" t="str">
        <f>VLOOKUP(I6606,_readme!$A$25:$B$49,2,FALSE)</f>
        <v>Drought</v>
      </c>
      <c r="D6606" s="9" t="b">
        <f t="shared" si="313"/>
        <v>0</v>
      </c>
      <c r="E6606" s="8" t="str">
        <f t="shared" si="311"/>
        <v>Drought</v>
      </c>
      <c r="F6606">
        <v>2004</v>
      </c>
      <c r="G6606" t="s">
        <v>274</v>
      </c>
      <c r="H6606" t="s">
        <v>275</v>
      </c>
      <c r="I6606" t="s">
        <v>12</v>
      </c>
      <c r="J6606">
        <v>1</v>
      </c>
      <c r="M6606">
        <v>55000</v>
      </c>
      <c r="O6606">
        <v>55000</v>
      </c>
    </row>
    <row r="6607" spans="1:16" x14ac:dyDescent="0.2">
      <c r="A6607" s="11" t="str">
        <f t="shared" si="312"/>
        <v>2004BIH2278000278000</v>
      </c>
      <c r="B6607" s="9" t="str">
        <f>VLOOKUP(A6607,disaster_type!$A$2:$L$60000,5,FALSE)</f>
        <v>Flood</v>
      </c>
      <c r="C6607" s="9" t="str">
        <f>VLOOKUP(I6607,_readme!$A$25:$B$49,2,FALSE)</f>
        <v>Flood</v>
      </c>
      <c r="D6607" s="9" t="b">
        <f t="shared" si="313"/>
        <v>0</v>
      </c>
      <c r="E6607" s="8" t="str">
        <f t="shared" si="311"/>
        <v>Flood</v>
      </c>
      <c r="F6607">
        <v>2004</v>
      </c>
      <c r="G6607" t="s">
        <v>454</v>
      </c>
      <c r="H6607" t="s">
        <v>455</v>
      </c>
      <c r="I6607" t="s">
        <v>112</v>
      </c>
      <c r="J6607">
        <v>2</v>
      </c>
      <c r="M6607">
        <v>278000</v>
      </c>
      <c r="O6607">
        <v>278000</v>
      </c>
    </row>
    <row r="6608" spans="1:16" x14ac:dyDescent="0.2">
      <c r="A6608" s="11" t="str">
        <f t="shared" si="312"/>
        <v>2004BWA149604960</v>
      </c>
      <c r="B6608" s="9" t="str">
        <f>VLOOKUP(A6608,disaster_type!$A$2:$L$60000,5,FALSE)</f>
        <v>Flood</v>
      </c>
      <c r="C6608" s="9" t="str">
        <f>VLOOKUP(I6608,_readme!$A$25:$B$49,2,FALSE)</f>
        <v>Flood</v>
      </c>
      <c r="D6608" s="9" t="b">
        <f t="shared" si="313"/>
        <v>0</v>
      </c>
      <c r="E6608" s="8" t="str">
        <f t="shared" si="311"/>
        <v>Flood</v>
      </c>
      <c r="F6608">
        <v>2004</v>
      </c>
      <c r="G6608" t="s">
        <v>276</v>
      </c>
      <c r="H6608" t="s">
        <v>277</v>
      </c>
      <c r="I6608" t="s">
        <v>112</v>
      </c>
      <c r="J6608">
        <v>1</v>
      </c>
      <c r="M6608">
        <v>4960</v>
      </c>
      <c r="O6608">
        <v>4960</v>
      </c>
    </row>
    <row r="6609" spans="1:16" x14ac:dyDescent="0.2">
      <c r="A6609" s="11" t="str">
        <f t="shared" si="312"/>
        <v>2004BRA1</v>
      </c>
      <c r="B6609" s="9" t="str">
        <f>VLOOKUP(A6609,disaster_type!$A$2:$L$60000,5,FALSE)</f>
        <v xml:space="preserve">Extreme temperature </v>
      </c>
      <c r="C6609" s="9" t="str">
        <f>VLOOKUP(I6609,_readme!$A$25:$B$49,2,FALSE)</f>
        <v xml:space="preserve">Extreme temperature </v>
      </c>
      <c r="D6609" s="9" t="b">
        <f t="shared" si="313"/>
        <v>0</v>
      </c>
      <c r="E6609" s="8" t="str">
        <f t="shared" si="311"/>
        <v xml:space="preserve">Extreme temperature </v>
      </c>
      <c r="F6609">
        <v>2004</v>
      </c>
      <c r="G6609" t="s">
        <v>203</v>
      </c>
      <c r="H6609" t="s">
        <v>204</v>
      </c>
      <c r="I6609" t="s">
        <v>213</v>
      </c>
      <c r="J6609">
        <v>1</v>
      </c>
    </row>
    <row r="6610" spans="1:16" x14ac:dyDescent="0.2">
      <c r="A6610" s="11" t="str">
        <f t="shared" si="312"/>
        <v>2004BRA11650000</v>
      </c>
      <c r="B6610" s="9" t="str">
        <f>VLOOKUP(A6610,disaster_type!$A$2:$L$60000,5,FALSE)</f>
        <v>Drought</v>
      </c>
      <c r="C6610" s="9" t="str">
        <f>VLOOKUP(I6610,_readme!$A$25:$B$49,2,FALSE)</f>
        <v>Drought</v>
      </c>
      <c r="D6610" s="9" t="b">
        <f t="shared" si="313"/>
        <v>0</v>
      </c>
      <c r="E6610" s="8" t="str">
        <f t="shared" si="311"/>
        <v>Drought</v>
      </c>
      <c r="F6610">
        <v>2004</v>
      </c>
      <c r="G6610" t="s">
        <v>203</v>
      </c>
      <c r="H6610" t="s">
        <v>204</v>
      </c>
      <c r="I6610" t="s">
        <v>12</v>
      </c>
      <c r="J6610">
        <v>1</v>
      </c>
      <c r="P6610">
        <v>1650000</v>
      </c>
    </row>
    <row r="6611" spans="1:16" x14ac:dyDescent="0.2">
      <c r="A6611" s="11" t="str">
        <f t="shared" si="312"/>
        <v>2004BRA1730003000</v>
      </c>
      <c r="B6611" s="9" t="e">
        <f>VLOOKUP(A6611,disaster_type!$A$2:$L$60000,5,FALSE)</f>
        <v>#N/A</v>
      </c>
      <c r="C6611" s="9" t="str">
        <f>VLOOKUP(I6611,_readme!$A$25:$B$49,2,FALSE)</f>
        <v>Flood</v>
      </c>
      <c r="D6611" s="9" t="b">
        <f t="shared" si="313"/>
        <v>1</v>
      </c>
      <c r="E6611" s="8" t="str">
        <f t="shared" si="311"/>
        <v>Flood</v>
      </c>
      <c r="F6611">
        <v>2004</v>
      </c>
      <c r="G6611" t="s">
        <v>203</v>
      </c>
      <c r="H6611" t="s">
        <v>204</v>
      </c>
      <c r="I6611" t="s">
        <v>180</v>
      </c>
      <c r="J6611">
        <v>1</v>
      </c>
      <c r="K6611">
        <v>7</v>
      </c>
      <c r="M6611">
        <v>3000</v>
      </c>
      <c r="O6611">
        <v>3000</v>
      </c>
    </row>
    <row r="6612" spans="1:16" x14ac:dyDescent="0.2">
      <c r="A6612" s="11" t="str">
        <f t="shared" si="312"/>
        <v>2004BRA1285422002254370</v>
      </c>
      <c r="B6612" s="9" t="e">
        <f>VLOOKUP(A6612,disaster_type!$A$2:$L$60000,5,FALSE)</f>
        <v>#N/A</v>
      </c>
      <c r="C6612" s="9" t="str">
        <f>VLOOKUP(I6612,_readme!$A$25:$B$49,2,FALSE)</f>
        <v>Flood</v>
      </c>
      <c r="D6612" s="9" t="b">
        <f t="shared" si="313"/>
        <v>1</v>
      </c>
      <c r="E6612" s="8" t="str">
        <f t="shared" si="311"/>
        <v>Flood</v>
      </c>
      <c r="F6612">
        <v>2004</v>
      </c>
      <c r="G6612" t="s">
        <v>203</v>
      </c>
      <c r="H6612" t="s">
        <v>204</v>
      </c>
      <c r="I6612" t="s">
        <v>112</v>
      </c>
      <c r="J6612">
        <v>1</v>
      </c>
      <c r="K6612">
        <v>28</v>
      </c>
      <c r="L6612">
        <v>54</v>
      </c>
      <c r="N6612">
        <v>2200</v>
      </c>
      <c r="O6612">
        <v>2254</v>
      </c>
      <c r="P6612">
        <v>370</v>
      </c>
    </row>
    <row r="6613" spans="1:16" x14ac:dyDescent="0.2">
      <c r="A6613" s="11" t="str">
        <f t="shared" si="312"/>
        <v>2004BRA1460150000150060350000</v>
      </c>
      <c r="B6613" s="9" t="str">
        <f>VLOOKUP(A6613,disaster_type!$A$2:$L$60000,5,FALSE)</f>
        <v>Storm</v>
      </c>
      <c r="C6613" s="9" t="str">
        <f>VLOOKUP(I6613,_readme!$A$25:$B$49,2,FALSE)</f>
        <v>Storm</v>
      </c>
      <c r="D6613" s="9" t="b">
        <f t="shared" si="313"/>
        <v>0</v>
      </c>
      <c r="E6613" s="8" t="str">
        <f t="shared" si="311"/>
        <v>Storm</v>
      </c>
      <c r="F6613">
        <v>2004</v>
      </c>
      <c r="G6613" t="s">
        <v>203</v>
      </c>
      <c r="H6613" t="s">
        <v>204</v>
      </c>
      <c r="I6613" t="s">
        <v>24</v>
      </c>
      <c r="J6613">
        <v>1</v>
      </c>
      <c r="K6613">
        <v>4</v>
      </c>
      <c r="L6613">
        <v>60</v>
      </c>
      <c r="M6613">
        <v>150000</v>
      </c>
      <c r="O6613">
        <v>150060</v>
      </c>
      <c r="P6613">
        <v>350000</v>
      </c>
    </row>
    <row r="6614" spans="1:16" x14ac:dyDescent="0.2">
      <c r="A6614" s="11" t="str">
        <f t="shared" si="312"/>
        <v>2004BFA152727832783</v>
      </c>
      <c r="B6614" s="9" t="str">
        <f>VLOOKUP(A6614,disaster_type!$A$2:$L$60000,5,FALSE)</f>
        <v>Epidemic</v>
      </c>
      <c r="C6614" s="9" t="str">
        <f>VLOOKUP(I6614,_readme!$A$25:$B$49,2,FALSE)</f>
        <v>Epidemic</v>
      </c>
      <c r="D6614" s="9" t="b">
        <f t="shared" si="313"/>
        <v>0</v>
      </c>
      <c r="E6614" s="8" t="str">
        <f t="shared" si="311"/>
        <v>Epidemic</v>
      </c>
      <c r="F6614">
        <v>2004</v>
      </c>
      <c r="G6614" t="s">
        <v>94</v>
      </c>
      <c r="H6614" t="s">
        <v>95</v>
      </c>
      <c r="I6614" t="s">
        <v>77</v>
      </c>
      <c r="J6614">
        <v>1</v>
      </c>
      <c r="K6614">
        <v>527</v>
      </c>
      <c r="M6614">
        <v>2783</v>
      </c>
      <c r="O6614">
        <v>2783</v>
      </c>
    </row>
    <row r="6615" spans="1:16" x14ac:dyDescent="0.2">
      <c r="A6615" s="11" t="str">
        <f t="shared" si="312"/>
        <v>2004BFA1</v>
      </c>
      <c r="B6615" s="9" t="str">
        <f>VLOOKUP(A6615,disaster_type!$A$2:$L$60000,5,FALSE)</f>
        <v>Insect infestation</v>
      </c>
      <c r="C6615" s="9" t="str">
        <f>VLOOKUP(I6615,_readme!$A$25:$B$49,2,FALSE)</f>
        <v>Insect infestation</v>
      </c>
      <c r="D6615" s="9" t="b">
        <f t="shared" si="313"/>
        <v>0</v>
      </c>
      <c r="E6615" s="8" t="str">
        <f t="shared" si="311"/>
        <v>Insect infestation</v>
      </c>
      <c r="F6615">
        <v>2004</v>
      </c>
      <c r="G6615" t="s">
        <v>94</v>
      </c>
      <c r="H6615" t="s">
        <v>95</v>
      </c>
      <c r="I6615" t="s">
        <v>113</v>
      </c>
      <c r="J6615">
        <v>1</v>
      </c>
    </row>
    <row r="6616" spans="1:16" x14ac:dyDescent="0.2">
      <c r="A6616" s="11" t="str">
        <f t="shared" si="312"/>
        <v>2004BDI21550015500</v>
      </c>
      <c r="B6616" s="9" t="str">
        <f>VLOOKUP(A6616,disaster_type!$A$2:$L$60000,5,FALSE)</f>
        <v>Storm</v>
      </c>
      <c r="C6616" s="9" t="e">
        <f>VLOOKUP(I6616,_readme!$A$25:$B$49,2,FALSE)</f>
        <v>#N/A</v>
      </c>
      <c r="D6616" s="9" t="b">
        <f t="shared" si="313"/>
        <v>0</v>
      </c>
      <c r="E6616" s="8" t="str">
        <f t="shared" si="311"/>
        <v>Storm</v>
      </c>
      <c r="F6616">
        <v>2004</v>
      </c>
      <c r="G6616" t="s">
        <v>352</v>
      </c>
      <c r="H6616" t="s">
        <v>353</v>
      </c>
      <c r="I6616" s="17" t="s">
        <v>487</v>
      </c>
      <c r="J6616">
        <v>2</v>
      </c>
      <c r="N6616">
        <v>15500</v>
      </c>
      <c r="O6616">
        <v>15500</v>
      </c>
    </row>
    <row r="6617" spans="1:16" x14ac:dyDescent="0.2">
      <c r="A6617" s="11" t="str">
        <f t="shared" si="312"/>
        <v>2004BDI11000010000</v>
      </c>
      <c r="B6617" s="9" t="str">
        <f>VLOOKUP(A6617,disaster_type!$A$2:$L$60000,5,FALSE)</f>
        <v>Flood</v>
      </c>
      <c r="C6617" s="9" t="str">
        <f>VLOOKUP(I6617,_readme!$A$25:$B$49,2,FALSE)</f>
        <v>Flood</v>
      </c>
      <c r="D6617" s="9" t="b">
        <f t="shared" si="313"/>
        <v>0</v>
      </c>
      <c r="E6617" s="8" t="str">
        <f t="shared" si="311"/>
        <v>Flood</v>
      </c>
      <c r="F6617">
        <v>2004</v>
      </c>
      <c r="G6617" t="s">
        <v>352</v>
      </c>
      <c r="H6617" t="s">
        <v>353</v>
      </c>
      <c r="I6617" t="s">
        <v>180</v>
      </c>
      <c r="J6617">
        <v>1</v>
      </c>
      <c r="N6617">
        <v>10000</v>
      </c>
      <c r="O6617">
        <v>10000</v>
      </c>
    </row>
    <row r="6618" spans="1:16" x14ac:dyDescent="0.2">
      <c r="A6618" s="11" t="str">
        <f t="shared" si="312"/>
        <v>2004BDI13120120</v>
      </c>
      <c r="B6618" s="9" t="str">
        <f>VLOOKUP(A6618,disaster_type!$A$2:$L$60000,5,FALSE)</f>
        <v>Earthquake</v>
      </c>
      <c r="C6618" s="9" t="str">
        <f>VLOOKUP(I6618,_readme!$A$25:$B$49,2,FALSE)</f>
        <v>Earthquake</v>
      </c>
      <c r="D6618" s="9" t="b">
        <f t="shared" si="313"/>
        <v>0</v>
      </c>
      <c r="E6618" s="8" t="str">
        <f t="shared" si="311"/>
        <v>Earthquake</v>
      </c>
      <c r="F6618">
        <v>2004</v>
      </c>
      <c r="G6618" t="s">
        <v>352</v>
      </c>
      <c r="H6618" t="s">
        <v>353</v>
      </c>
      <c r="I6618" t="s">
        <v>28</v>
      </c>
      <c r="J6618">
        <v>1</v>
      </c>
      <c r="K6618">
        <v>3</v>
      </c>
      <c r="N6618">
        <v>120</v>
      </c>
      <c r="O6618">
        <v>120</v>
      </c>
    </row>
    <row r="6619" spans="1:16" x14ac:dyDescent="0.2">
      <c r="A6619" s="11" t="str">
        <f t="shared" si="312"/>
        <v>2004CPV1</v>
      </c>
      <c r="B6619" s="9" t="str">
        <f>VLOOKUP(A6619,disaster_type!$A$2:$L$60000,5,FALSE)</f>
        <v>Insect infestation</v>
      </c>
      <c r="C6619" s="9" t="str">
        <f>VLOOKUP(I6619,_readme!$A$25:$B$49,2,FALSE)</f>
        <v>Insect infestation</v>
      </c>
      <c r="D6619" s="9" t="b">
        <f t="shared" si="313"/>
        <v>0</v>
      </c>
      <c r="E6619" s="8" t="str">
        <f t="shared" ref="E6619:E6682" si="314">IF(D6619,C6619,B6619)</f>
        <v>Insect infestation</v>
      </c>
      <c r="F6619">
        <v>2004</v>
      </c>
      <c r="G6619" t="s">
        <v>10</v>
      </c>
      <c r="H6619" t="s">
        <v>11</v>
      </c>
      <c r="I6619" t="s">
        <v>113</v>
      </c>
      <c r="J6619">
        <v>1</v>
      </c>
    </row>
    <row r="6620" spans="1:16" x14ac:dyDescent="0.2">
      <c r="A6620" s="11" t="str">
        <f t="shared" si="312"/>
        <v>2004KHM1</v>
      </c>
      <c r="B6620" s="9" t="str">
        <f>VLOOKUP(A6620,disaster_type!$A$2:$L$60000,5,FALSE)</f>
        <v>Flood</v>
      </c>
      <c r="C6620" s="9" t="str">
        <f>VLOOKUP(I6620,_readme!$A$25:$B$49,2,FALSE)</f>
        <v>Flood</v>
      </c>
      <c r="D6620" s="9" t="b">
        <f t="shared" si="313"/>
        <v>0</v>
      </c>
      <c r="E6620" s="8" t="str">
        <f t="shared" si="314"/>
        <v>Flood</v>
      </c>
      <c r="F6620">
        <v>2004</v>
      </c>
      <c r="G6620" t="s">
        <v>386</v>
      </c>
      <c r="H6620" t="s">
        <v>387</v>
      </c>
      <c r="I6620" t="s">
        <v>112</v>
      </c>
      <c r="J6620">
        <v>1</v>
      </c>
    </row>
    <row r="6621" spans="1:16" x14ac:dyDescent="0.2">
      <c r="A6621" s="11" t="str">
        <f t="shared" si="312"/>
        <v>2004CMR14629242924</v>
      </c>
      <c r="B6621" s="9" t="str">
        <f>VLOOKUP(A6621,disaster_type!$A$2:$L$60000,5,FALSE)</f>
        <v>Epidemic</v>
      </c>
      <c r="C6621" s="9" t="str">
        <f>VLOOKUP(I6621,_readme!$A$25:$B$49,2,FALSE)</f>
        <v>Epidemic</v>
      </c>
      <c r="D6621" s="9" t="b">
        <f t="shared" si="313"/>
        <v>0</v>
      </c>
      <c r="E6621" s="8" t="str">
        <f t="shared" si="314"/>
        <v>Epidemic</v>
      </c>
      <c r="F6621">
        <v>2004</v>
      </c>
      <c r="G6621" t="s">
        <v>320</v>
      </c>
      <c r="H6621" t="s">
        <v>321</v>
      </c>
      <c r="I6621" t="s">
        <v>77</v>
      </c>
      <c r="J6621">
        <v>1</v>
      </c>
      <c r="K6621">
        <v>46</v>
      </c>
      <c r="M6621">
        <v>2924</v>
      </c>
      <c r="O6621">
        <v>2924</v>
      </c>
    </row>
    <row r="6622" spans="1:16" x14ac:dyDescent="0.2">
      <c r="A6622" s="11" t="str">
        <f t="shared" si="312"/>
        <v>2004CAN2100000</v>
      </c>
      <c r="B6622" s="9" t="str">
        <f>VLOOKUP(A6622,disaster_type!$A$2:$L$60000,5,FALSE)</f>
        <v>Storm</v>
      </c>
      <c r="C6622" s="9" t="str">
        <f>VLOOKUP(I6622,_readme!$A$25:$B$49,2,FALSE)</f>
        <v>Storm</v>
      </c>
      <c r="D6622" s="9" t="b">
        <f t="shared" si="313"/>
        <v>0</v>
      </c>
      <c r="E6622" s="8" t="str">
        <f t="shared" si="314"/>
        <v>Storm</v>
      </c>
      <c r="F6622">
        <v>2004</v>
      </c>
      <c r="G6622" t="s">
        <v>43</v>
      </c>
      <c r="H6622" t="s">
        <v>44</v>
      </c>
      <c r="I6622" t="s">
        <v>52</v>
      </c>
      <c r="J6622">
        <v>2</v>
      </c>
      <c r="P6622">
        <v>100000</v>
      </c>
    </row>
    <row r="6623" spans="1:16" x14ac:dyDescent="0.2">
      <c r="A6623" s="11" t="str">
        <f t="shared" si="312"/>
        <v>2004CAN1200000</v>
      </c>
      <c r="B6623" s="9" t="e">
        <f>VLOOKUP(A6623,disaster_type!$A$2:$L$60000,5,FALSE)</f>
        <v>#N/A</v>
      </c>
      <c r="C6623" s="9" t="str">
        <f>VLOOKUP(I6623,_readme!$A$25:$B$49,2,FALSE)</f>
        <v>Flood</v>
      </c>
      <c r="D6623" s="9" t="b">
        <f t="shared" si="313"/>
        <v>1</v>
      </c>
      <c r="E6623" s="8" t="str">
        <f t="shared" si="314"/>
        <v>Flood</v>
      </c>
      <c r="F6623">
        <v>2004</v>
      </c>
      <c r="G6623" t="s">
        <v>43</v>
      </c>
      <c r="H6623" t="s">
        <v>44</v>
      </c>
      <c r="I6623" t="s">
        <v>180</v>
      </c>
      <c r="J6623">
        <v>1</v>
      </c>
      <c r="P6623">
        <v>200000</v>
      </c>
    </row>
    <row r="6624" spans="1:16" x14ac:dyDescent="0.2">
      <c r="A6624" s="11" t="str">
        <f t="shared" si="312"/>
        <v>2004CAN110001000</v>
      </c>
      <c r="B6624" s="9" t="e">
        <f>VLOOKUP(A6624,disaster_type!$A$2:$L$60000,5,FALSE)</f>
        <v>#N/A</v>
      </c>
      <c r="C6624" s="9" t="str">
        <f>VLOOKUP(I6624,_readme!$A$25:$B$49,2,FALSE)</f>
        <v>Flood</v>
      </c>
      <c r="D6624" s="9" t="b">
        <f t="shared" si="313"/>
        <v>1</v>
      </c>
      <c r="E6624" s="8" t="str">
        <f t="shared" si="314"/>
        <v>Flood</v>
      </c>
      <c r="F6624">
        <v>2004</v>
      </c>
      <c r="G6624" t="s">
        <v>43</v>
      </c>
      <c r="H6624" t="s">
        <v>44</v>
      </c>
      <c r="I6624" t="s">
        <v>112</v>
      </c>
      <c r="J6624">
        <v>1</v>
      </c>
      <c r="M6624">
        <v>1000</v>
      </c>
      <c r="O6624">
        <v>1000</v>
      </c>
    </row>
    <row r="6625" spans="1:16" x14ac:dyDescent="0.2">
      <c r="A6625" s="11" t="str">
        <f t="shared" si="312"/>
        <v>2004SPI113113113</v>
      </c>
      <c r="B6625" s="9" t="str">
        <f>VLOOKUP(A6625,disaster_type!$A$2:$L$60000,5,FALSE)</f>
        <v xml:space="preserve">Extreme temperature </v>
      </c>
      <c r="C6625" s="9" t="str">
        <f>VLOOKUP(I6625,_readme!$A$25:$B$49,2,FALSE)</f>
        <v xml:space="preserve">Extreme temperature </v>
      </c>
      <c r="D6625" s="9" t="b">
        <f t="shared" si="313"/>
        <v>0</v>
      </c>
      <c r="E6625" s="8" t="str">
        <f t="shared" si="314"/>
        <v xml:space="preserve">Extreme temperature </v>
      </c>
      <c r="F6625">
        <v>2004</v>
      </c>
      <c r="G6625" t="s">
        <v>240</v>
      </c>
      <c r="H6625" t="s">
        <v>241</v>
      </c>
      <c r="I6625" t="s">
        <v>175</v>
      </c>
      <c r="J6625">
        <v>1</v>
      </c>
      <c r="K6625">
        <v>13</v>
      </c>
      <c r="L6625">
        <v>113</v>
      </c>
      <c r="O6625">
        <v>113</v>
      </c>
    </row>
    <row r="6626" spans="1:16" x14ac:dyDescent="0.2">
      <c r="A6626" s="11" t="str">
        <f t="shared" si="312"/>
        <v>2004CYM223435080</v>
      </c>
      <c r="B6626" s="9" t="str">
        <f>VLOOKUP(A6626,disaster_type!$A$2:$L$60000,5,FALSE)</f>
        <v>Storm</v>
      </c>
      <c r="C6626" s="9" t="str">
        <f>VLOOKUP(I6626,_readme!$A$25:$B$49,2,FALSE)</f>
        <v>Storm</v>
      </c>
      <c r="D6626" s="9" t="b">
        <f t="shared" si="313"/>
        <v>0</v>
      </c>
      <c r="E6626" s="8" t="str">
        <f t="shared" si="314"/>
        <v>Storm</v>
      </c>
      <c r="F6626">
        <v>2004</v>
      </c>
      <c r="G6626" t="s">
        <v>460</v>
      </c>
      <c r="H6626" t="s">
        <v>461</v>
      </c>
      <c r="I6626" t="s">
        <v>24</v>
      </c>
      <c r="J6626">
        <v>2</v>
      </c>
      <c r="K6626">
        <v>2</v>
      </c>
      <c r="P6626">
        <v>3435080</v>
      </c>
    </row>
    <row r="6627" spans="1:16" x14ac:dyDescent="0.2">
      <c r="A6627" s="11" t="str">
        <f t="shared" si="312"/>
        <v>2004CAF131269812698</v>
      </c>
      <c r="B6627" s="9" t="str">
        <f>VLOOKUP(A6627,disaster_type!$A$2:$L$60000,5,FALSE)</f>
        <v>Flood</v>
      </c>
      <c r="C6627" s="9" t="str">
        <f>VLOOKUP(I6627,_readme!$A$25:$B$49,2,FALSE)</f>
        <v>Flood</v>
      </c>
      <c r="D6627" s="9" t="b">
        <f t="shared" si="313"/>
        <v>0</v>
      </c>
      <c r="E6627" s="8" t="str">
        <f t="shared" si="314"/>
        <v>Flood</v>
      </c>
      <c r="F6627">
        <v>2004</v>
      </c>
      <c r="G6627" t="s">
        <v>330</v>
      </c>
      <c r="H6627" t="s">
        <v>331</v>
      </c>
      <c r="I6627" t="s">
        <v>180</v>
      </c>
      <c r="J6627">
        <v>1</v>
      </c>
      <c r="K6627">
        <v>3</v>
      </c>
      <c r="N6627">
        <v>12698</v>
      </c>
      <c r="O6627">
        <v>12698</v>
      </c>
    </row>
    <row r="6628" spans="1:16" x14ac:dyDescent="0.2">
      <c r="A6628" s="11" t="str">
        <f t="shared" si="312"/>
        <v>2004TCD112328952895</v>
      </c>
      <c r="B6628" s="9" t="e">
        <f>VLOOKUP(A6628,disaster_type!$A$2:$L$60000,5,FALSE)</f>
        <v>#N/A</v>
      </c>
      <c r="C6628" s="9" t="str">
        <f>VLOOKUP(I6628,_readme!$A$25:$B$49,2,FALSE)</f>
        <v>Epidemic</v>
      </c>
      <c r="D6628" s="9" t="b">
        <f t="shared" si="313"/>
        <v>1</v>
      </c>
      <c r="E6628" s="8" t="str">
        <f t="shared" si="314"/>
        <v>Epidemic</v>
      </c>
      <c r="F6628">
        <v>2004</v>
      </c>
      <c r="G6628" t="s">
        <v>97</v>
      </c>
      <c r="H6628" t="s">
        <v>98</v>
      </c>
      <c r="I6628" t="s">
        <v>77</v>
      </c>
      <c r="J6628">
        <v>1</v>
      </c>
      <c r="K6628">
        <v>123</v>
      </c>
      <c r="M6628">
        <v>2895</v>
      </c>
      <c r="O6628">
        <v>2895</v>
      </c>
    </row>
    <row r="6629" spans="1:16" x14ac:dyDescent="0.2">
      <c r="A6629" s="11" t="str">
        <f t="shared" si="312"/>
        <v>2004TCD1</v>
      </c>
      <c r="B6629" s="9" t="str">
        <f>VLOOKUP(A6629,disaster_type!$A$2:$L$60000,5,FALSE)</f>
        <v>Insect infestation</v>
      </c>
      <c r="C6629" s="9" t="str">
        <f>VLOOKUP(I6629,_readme!$A$25:$B$49,2,FALSE)</f>
        <v>Insect infestation</v>
      </c>
      <c r="D6629" s="9" t="b">
        <f t="shared" si="313"/>
        <v>0</v>
      </c>
      <c r="E6629" s="8" t="str">
        <f t="shared" si="314"/>
        <v>Insect infestation</v>
      </c>
      <c r="F6629">
        <v>2004</v>
      </c>
      <c r="G6629" t="s">
        <v>97</v>
      </c>
      <c r="H6629" t="s">
        <v>98</v>
      </c>
      <c r="I6629" t="s">
        <v>113</v>
      </c>
      <c r="J6629">
        <v>1</v>
      </c>
    </row>
    <row r="6630" spans="1:16" x14ac:dyDescent="0.2">
      <c r="A6630" s="11" t="str">
        <f t="shared" si="312"/>
        <v>2004TCD121672672</v>
      </c>
      <c r="B6630" s="9" t="e">
        <f>VLOOKUP(A6630,disaster_type!$A$2:$L$60000,5,FALSE)</f>
        <v>#N/A</v>
      </c>
      <c r="C6630" s="9" t="str">
        <f>VLOOKUP(I6630,_readme!$A$25:$B$49,2,FALSE)</f>
        <v>Epidemic</v>
      </c>
      <c r="D6630" s="9" t="b">
        <f t="shared" si="313"/>
        <v>1</v>
      </c>
      <c r="E6630" s="8" t="str">
        <f t="shared" si="314"/>
        <v>Epidemic</v>
      </c>
      <c r="F6630">
        <v>2004</v>
      </c>
      <c r="G6630" t="s">
        <v>97</v>
      </c>
      <c r="H6630" t="s">
        <v>98</v>
      </c>
      <c r="I6630" t="s">
        <v>18</v>
      </c>
      <c r="J6630">
        <v>1</v>
      </c>
      <c r="K6630">
        <v>21</v>
      </c>
      <c r="M6630">
        <v>672</v>
      </c>
      <c r="O6630">
        <v>672</v>
      </c>
    </row>
    <row r="6631" spans="1:16" x14ac:dyDescent="0.2">
      <c r="A6631" s="11" t="str">
        <f t="shared" si="312"/>
        <v>2004CHL1</v>
      </c>
      <c r="B6631" s="9" t="str">
        <f>VLOOKUP(A6631,disaster_type!$A$2:$L$60000,5,FALSE)</f>
        <v xml:space="preserve">Extreme temperature </v>
      </c>
      <c r="C6631" s="9" t="str">
        <f>VLOOKUP(I6631,_readme!$A$25:$B$49,2,FALSE)</f>
        <v xml:space="preserve">Extreme temperature </v>
      </c>
      <c r="D6631" s="9" t="b">
        <f t="shared" si="313"/>
        <v>0</v>
      </c>
      <c r="E6631" s="8" t="str">
        <f t="shared" si="314"/>
        <v xml:space="preserve">Extreme temperature </v>
      </c>
      <c r="F6631">
        <v>2004</v>
      </c>
      <c r="G6631" t="s">
        <v>63</v>
      </c>
      <c r="H6631" t="s">
        <v>64</v>
      </c>
      <c r="I6631" t="s">
        <v>213</v>
      </c>
      <c r="J6631">
        <v>1</v>
      </c>
    </row>
    <row r="6632" spans="1:16" x14ac:dyDescent="0.2">
      <c r="A6632" s="11" t="str">
        <f t="shared" si="312"/>
        <v>2004CHL1390009000</v>
      </c>
      <c r="B6632" s="9" t="str">
        <f>VLOOKUP(A6632,disaster_type!$A$2:$L$60000,5,FALSE)</f>
        <v>Flood</v>
      </c>
      <c r="C6632" s="9" t="str">
        <f>VLOOKUP(I6632,_readme!$A$25:$B$49,2,FALSE)</f>
        <v>Flood</v>
      </c>
      <c r="D6632" s="9" t="b">
        <f t="shared" si="313"/>
        <v>0</v>
      </c>
      <c r="E6632" s="8" t="str">
        <f t="shared" si="314"/>
        <v>Flood</v>
      </c>
      <c r="F6632">
        <v>2004</v>
      </c>
      <c r="G6632" t="s">
        <v>63</v>
      </c>
      <c r="H6632" t="s">
        <v>64</v>
      </c>
      <c r="I6632" t="s">
        <v>112</v>
      </c>
      <c r="J6632">
        <v>1</v>
      </c>
      <c r="K6632">
        <v>3</v>
      </c>
      <c r="M6632">
        <v>9000</v>
      </c>
      <c r="O6632">
        <v>9000</v>
      </c>
    </row>
    <row r="6633" spans="1:16" x14ac:dyDescent="0.2">
      <c r="A6633" s="11" t="str">
        <f t="shared" si="312"/>
        <v>2004CHN24640074300047007280</v>
      </c>
      <c r="B6633" s="9" t="e">
        <f>VLOOKUP(A6633,disaster_type!$A$2:$L$60000,5,FALSE)</f>
        <v>#N/A</v>
      </c>
      <c r="C6633" s="9" t="e">
        <f>VLOOKUP(I6633,_readme!$A$25:$B$49,2,FALSE)</f>
        <v>#N/A</v>
      </c>
      <c r="D6633" s="9" t="b">
        <f t="shared" si="313"/>
        <v>1</v>
      </c>
      <c r="E6633" s="8" t="e">
        <f t="shared" si="314"/>
        <v>#N/A</v>
      </c>
      <c r="F6633">
        <v>2004</v>
      </c>
      <c r="G6633" t="s">
        <v>65</v>
      </c>
      <c r="H6633" t="s">
        <v>66</v>
      </c>
      <c r="I6633" t="s">
        <v>17</v>
      </c>
      <c r="J6633">
        <v>2</v>
      </c>
      <c r="K6633">
        <v>46</v>
      </c>
      <c r="L6633">
        <v>4007</v>
      </c>
      <c r="N6633">
        <v>43000</v>
      </c>
      <c r="O6633">
        <v>47007</v>
      </c>
      <c r="P6633">
        <v>280</v>
      </c>
    </row>
    <row r="6634" spans="1:16" x14ac:dyDescent="0.2">
      <c r="A6634" s="11" t="str">
        <f t="shared" si="312"/>
        <v>2004CHN313339640000116264150122700</v>
      </c>
      <c r="B6634" s="9" t="e">
        <f>VLOOKUP(A6634,disaster_type!$A$2:$L$60000,5,FALSE)</f>
        <v>#N/A</v>
      </c>
      <c r="C6634" s="9" t="str">
        <f>VLOOKUP(I6634,_readme!$A$25:$B$49,2,FALSE)</f>
        <v>Storm</v>
      </c>
      <c r="D6634" s="9" t="b">
        <f t="shared" si="313"/>
        <v>1</v>
      </c>
      <c r="E6634" s="8" t="str">
        <f t="shared" si="314"/>
        <v>Storm</v>
      </c>
      <c r="F6634">
        <v>2004</v>
      </c>
      <c r="G6634" t="s">
        <v>65</v>
      </c>
      <c r="H6634" t="s">
        <v>66</v>
      </c>
      <c r="I6634" t="s">
        <v>52</v>
      </c>
      <c r="J6634">
        <v>3</v>
      </c>
      <c r="K6634">
        <v>13</v>
      </c>
      <c r="L6634">
        <v>339</v>
      </c>
      <c r="M6634">
        <v>640000</v>
      </c>
      <c r="N6634">
        <v>1162</v>
      </c>
      <c r="O6634">
        <v>641501</v>
      </c>
      <c r="P6634">
        <v>22700</v>
      </c>
    </row>
    <row r="6635" spans="1:16" x14ac:dyDescent="0.2">
      <c r="A6635" s="11" t="str">
        <f t="shared" si="312"/>
        <v>2004CHN221740740</v>
      </c>
      <c r="B6635" s="9" t="e">
        <f>VLOOKUP(A6635,disaster_type!$A$2:$L$60000,5,FALSE)</f>
        <v>#N/A</v>
      </c>
      <c r="C6635" s="9" t="str">
        <f>VLOOKUP(I6635,_readme!$A$25:$B$49,2,FALSE)</f>
        <v>Flood</v>
      </c>
      <c r="D6635" s="9" t="b">
        <f t="shared" si="313"/>
        <v>1</v>
      </c>
      <c r="E6635" s="8" t="str">
        <f t="shared" si="314"/>
        <v>Flood</v>
      </c>
      <c r="F6635">
        <v>2004</v>
      </c>
      <c r="G6635" t="s">
        <v>65</v>
      </c>
      <c r="H6635" t="s">
        <v>66</v>
      </c>
      <c r="I6635" t="s">
        <v>180</v>
      </c>
      <c r="J6635">
        <v>2</v>
      </c>
      <c r="K6635">
        <v>21</v>
      </c>
      <c r="M6635">
        <v>740</v>
      </c>
      <c r="O6635">
        <v>740</v>
      </c>
    </row>
    <row r="6636" spans="1:16" x14ac:dyDescent="0.2">
      <c r="A6636" s="11" t="str">
        <f t="shared" si="312"/>
        <v>2004CHN54731309000127199436930124000</v>
      </c>
      <c r="B6636" s="9" t="str">
        <f>VLOOKUP(A6636,disaster_type!$A$2:$L$60000,5,FALSE)</f>
        <v>Earthquake</v>
      </c>
      <c r="C6636" s="9" t="str">
        <f>VLOOKUP(I6636,_readme!$A$25:$B$49,2,FALSE)</f>
        <v>Earthquake</v>
      </c>
      <c r="D6636" s="9" t="b">
        <f t="shared" si="313"/>
        <v>0</v>
      </c>
      <c r="E6636" s="8" t="str">
        <f t="shared" si="314"/>
        <v>Earthquake</v>
      </c>
      <c r="F6636">
        <v>2004</v>
      </c>
      <c r="G6636" t="s">
        <v>65</v>
      </c>
      <c r="H6636" t="s">
        <v>66</v>
      </c>
      <c r="I6636" t="s">
        <v>28</v>
      </c>
      <c r="J6636">
        <v>5</v>
      </c>
      <c r="K6636">
        <v>4</v>
      </c>
      <c r="L6636">
        <v>731</v>
      </c>
      <c r="M6636">
        <v>309000</v>
      </c>
      <c r="N6636">
        <v>127199</v>
      </c>
      <c r="O6636">
        <v>436930</v>
      </c>
      <c r="P6636">
        <v>124000</v>
      </c>
    </row>
    <row r="6637" spans="1:16" x14ac:dyDescent="0.2">
      <c r="A6637" s="11" t="str">
        <f t="shared" si="312"/>
        <v>2004CHN139</v>
      </c>
      <c r="B6637" s="9" t="str">
        <f>VLOOKUP(A6637,disaster_type!$A$2:$L$60000,5,FALSE)</f>
        <v xml:space="preserve">Extreme temperature </v>
      </c>
      <c r="C6637" s="9" t="str">
        <f>VLOOKUP(I6637,_readme!$A$25:$B$49,2,FALSE)</f>
        <v xml:space="preserve">Extreme temperature </v>
      </c>
      <c r="D6637" s="9" t="b">
        <f t="shared" si="313"/>
        <v>0</v>
      </c>
      <c r="E6637" s="8" t="str">
        <f t="shared" si="314"/>
        <v xml:space="preserve">Extreme temperature </v>
      </c>
      <c r="F6637">
        <v>2004</v>
      </c>
      <c r="G6637" t="s">
        <v>65</v>
      </c>
      <c r="H6637" t="s">
        <v>66</v>
      </c>
      <c r="I6637" t="s">
        <v>175</v>
      </c>
      <c r="J6637">
        <v>1</v>
      </c>
      <c r="K6637">
        <v>39</v>
      </c>
    </row>
    <row r="6638" spans="1:16" x14ac:dyDescent="0.2">
      <c r="A6638" s="11" t="str">
        <f t="shared" si="312"/>
        <v>2004CHN26513100340453</v>
      </c>
      <c r="B6638" s="9" t="e">
        <f>VLOOKUP(A6638,disaster_type!$A$2:$L$60000,5,FALSE)</f>
        <v>#N/A</v>
      </c>
      <c r="C6638" s="9" t="str">
        <f>VLOOKUP(I6638,_readme!$A$25:$B$49,2,FALSE)</f>
        <v>Landslide</v>
      </c>
      <c r="D6638" s="9" t="b">
        <f t="shared" si="313"/>
        <v>1</v>
      </c>
      <c r="E6638" s="8" t="str">
        <f t="shared" si="314"/>
        <v>Landslide</v>
      </c>
      <c r="F6638">
        <v>2004</v>
      </c>
      <c r="G6638" t="s">
        <v>65</v>
      </c>
      <c r="H6638" t="s">
        <v>66</v>
      </c>
      <c r="I6638" t="s">
        <v>80</v>
      </c>
      <c r="J6638">
        <v>2</v>
      </c>
      <c r="K6638">
        <v>65</v>
      </c>
      <c r="L6638">
        <v>13</v>
      </c>
      <c r="M6638">
        <v>100</v>
      </c>
      <c r="N6638">
        <v>340</v>
      </c>
      <c r="O6638">
        <v>453</v>
      </c>
    </row>
    <row r="6639" spans="1:16" x14ac:dyDescent="0.2">
      <c r="A6639" s="11" t="str">
        <f t="shared" si="312"/>
        <v>2004CHN742914526427020003073427195991985500</v>
      </c>
      <c r="B6639" s="9" t="e">
        <f>VLOOKUP(A6639,disaster_type!$A$2:$L$60000,5,FALSE)</f>
        <v>#N/A</v>
      </c>
      <c r="C6639" s="9" t="str">
        <f>VLOOKUP(I6639,_readme!$A$25:$B$49,2,FALSE)</f>
        <v>Flood</v>
      </c>
      <c r="D6639" s="9" t="b">
        <f t="shared" si="313"/>
        <v>1</v>
      </c>
      <c r="E6639" s="8" t="str">
        <f t="shared" si="314"/>
        <v>Flood</v>
      </c>
      <c r="F6639">
        <v>2004</v>
      </c>
      <c r="G6639" t="s">
        <v>65</v>
      </c>
      <c r="H6639" t="s">
        <v>66</v>
      </c>
      <c r="I6639" t="s">
        <v>112</v>
      </c>
      <c r="J6639">
        <v>7</v>
      </c>
      <c r="K6639">
        <v>429</v>
      </c>
      <c r="L6639">
        <v>14526</v>
      </c>
      <c r="M6639">
        <v>42702000</v>
      </c>
      <c r="N6639">
        <v>3073</v>
      </c>
      <c r="O6639">
        <v>42719599</v>
      </c>
      <c r="P6639">
        <v>1985500</v>
      </c>
    </row>
    <row r="6640" spans="1:16" x14ac:dyDescent="0.2">
      <c r="A6640" s="11" t="str">
        <f t="shared" si="312"/>
        <v>2004CHN21904007859000050935091033572195000</v>
      </c>
      <c r="B6640" s="9" t="e">
        <f>VLOOKUP(A6640,disaster_type!$A$2:$L$60000,5,FALSE)</f>
        <v>#N/A</v>
      </c>
      <c r="C6640" s="9" t="str">
        <f>VLOOKUP(I6640,_readme!$A$25:$B$49,2,FALSE)</f>
        <v>Storm</v>
      </c>
      <c r="D6640" s="9" t="b">
        <f t="shared" si="313"/>
        <v>1</v>
      </c>
      <c r="E6640" s="8" t="str">
        <f t="shared" si="314"/>
        <v>Storm</v>
      </c>
      <c r="F6640">
        <v>2004</v>
      </c>
      <c r="G6640" t="s">
        <v>65</v>
      </c>
      <c r="H6640" t="s">
        <v>66</v>
      </c>
      <c r="I6640" t="s">
        <v>24</v>
      </c>
      <c r="J6640">
        <v>2</v>
      </c>
      <c r="K6640">
        <v>190</v>
      </c>
      <c r="L6640">
        <v>4007</v>
      </c>
      <c r="M6640">
        <v>8590000</v>
      </c>
      <c r="N6640">
        <v>509350</v>
      </c>
      <c r="O6640">
        <v>9103357</v>
      </c>
      <c r="P6640">
        <v>2195000</v>
      </c>
    </row>
    <row r="6641" spans="1:16" x14ac:dyDescent="0.2">
      <c r="A6641" s="11" t="str">
        <f t="shared" si="312"/>
        <v>2004COL212280165008538</v>
      </c>
      <c r="B6641" s="9" t="str">
        <f>VLOOKUP(A6641,disaster_type!$A$2:$L$60000,5,FALSE)</f>
        <v>Earthquake</v>
      </c>
      <c r="C6641" s="9" t="str">
        <f>VLOOKUP(I6641,_readme!$A$25:$B$49,2,FALSE)</f>
        <v>Earthquake</v>
      </c>
      <c r="D6641" s="9" t="b">
        <f t="shared" si="313"/>
        <v>0</v>
      </c>
      <c r="E6641" s="8" t="str">
        <f t="shared" si="314"/>
        <v>Earthquake</v>
      </c>
      <c r="F6641">
        <v>2004</v>
      </c>
      <c r="G6641" t="s">
        <v>67</v>
      </c>
      <c r="H6641" t="s">
        <v>68</v>
      </c>
      <c r="I6641" t="s">
        <v>28</v>
      </c>
      <c r="J6641">
        <v>2</v>
      </c>
      <c r="K6641">
        <v>1</v>
      </c>
      <c r="L6641">
        <v>22</v>
      </c>
      <c r="M6641">
        <v>8016</v>
      </c>
      <c r="N6641">
        <v>500</v>
      </c>
      <c r="O6641">
        <v>8538</v>
      </c>
    </row>
    <row r="6642" spans="1:16" x14ac:dyDescent="0.2">
      <c r="A6642" s="11" t="str">
        <f t="shared" si="312"/>
        <v>2004COL2115120531362531482</v>
      </c>
      <c r="B6642" s="9" t="str">
        <f>VLOOKUP(A6642,disaster_type!$A$2:$L$60000,5,FALSE)</f>
        <v>Flood</v>
      </c>
      <c r="C6642" s="9" t="str">
        <f>VLOOKUP(I6642,_readme!$A$25:$B$49,2,FALSE)</f>
        <v>Flood</v>
      </c>
      <c r="D6642" s="9" t="b">
        <f t="shared" si="313"/>
        <v>0</v>
      </c>
      <c r="E6642" s="8" t="str">
        <f t="shared" si="314"/>
        <v>Flood</v>
      </c>
      <c r="F6642">
        <v>2004</v>
      </c>
      <c r="G6642" t="s">
        <v>67</v>
      </c>
      <c r="H6642" t="s">
        <v>68</v>
      </c>
      <c r="I6642" t="s">
        <v>112</v>
      </c>
      <c r="J6642">
        <v>2</v>
      </c>
      <c r="K6642">
        <v>115</v>
      </c>
      <c r="L6642">
        <v>120</v>
      </c>
      <c r="M6642">
        <v>531362</v>
      </c>
      <c r="O6642">
        <v>531482</v>
      </c>
    </row>
    <row r="6643" spans="1:16" x14ac:dyDescent="0.2">
      <c r="A6643" s="11" t="str">
        <f t="shared" si="312"/>
        <v>2004COD17725992599</v>
      </c>
      <c r="B6643" s="9" t="e">
        <f>VLOOKUP(A6643,disaster_type!$A$2:$L$60000,5,FALSE)</f>
        <v>#N/A</v>
      </c>
      <c r="C6643" s="9" t="e">
        <f>VLOOKUP(I6643,_readme!$A$25:$B$49,2,FALSE)</f>
        <v>#N/A</v>
      </c>
      <c r="D6643" s="9" t="b">
        <f t="shared" si="313"/>
        <v>1</v>
      </c>
      <c r="E6643" s="8" t="e">
        <f t="shared" si="314"/>
        <v>#N/A</v>
      </c>
      <c r="F6643">
        <v>2004</v>
      </c>
      <c r="G6643" t="s">
        <v>284</v>
      </c>
      <c r="H6643" t="s">
        <v>285</v>
      </c>
      <c r="I6643" t="s">
        <v>17</v>
      </c>
      <c r="J6643">
        <v>1</v>
      </c>
      <c r="K6643">
        <v>77</v>
      </c>
      <c r="M6643">
        <v>2599</v>
      </c>
      <c r="O6643">
        <v>2599</v>
      </c>
    </row>
    <row r="6644" spans="1:16" x14ac:dyDescent="0.2">
      <c r="A6644" s="11" t="str">
        <f t="shared" si="312"/>
        <v>2004COD33294362143621</v>
      </c>
      <c r="B6644" s="9" t="e">
        <f>VLOOKUP(A6644,disaster_type!$A$2:$L$60000,5,FALSE)</f>
        <v>#N/A</v>
      </c>
      <c r="C6644" s="9" t="str">
        <f>VLOOKUP(I6644,_readme!$A$25:$B$49,2,FALSE)</f>
        <v>Epidemic</v>
      </c>
      <c r="D6644" s="9" t="b">
        <f t="shared" si="313"/>
        <v>1</v>
      </c>
      <c r="E6644" s="8" t="str">
        <f t="shared" si="314"/>
        <v>Epidemic</v>
      </c>
      <c r="F6644">
        <v>2004</v>
      </c>
      <c r="G6644" t="s">
        <v>284</v>
      </c>
      <c r="H6644" t="s">
        <v>285</v>
      </c>
      <c r="I6644" t="s">
        <v>77</v>
      </c>
      <c r="J6644">
        <v>3</v>
      </c>
      <c r="K6644">
        <v>329</v>
      </c>
      <c r="M6644">
        <v>43621</v>
      </c>
      <c r="O6644">
        <v>43621</v>
      </c>
    </row>
    <row r="6645" spans="1:16" x14ac:dyDescent="0.2">
      <c r="A6645" s="11" t="str">
        <f t="shared" si="312"/>
        <v>2004COD1300</v>
      </c>
      <c r="B6645" s="9" t="e">
        <f>VLOOKUP(A6645,disaster_type!$A$2:$L$60000,5,FALSE)</f>
        <v>#N/A</v>
      </c>
      <c r="C6645" s="9" t="str">
        <f>VLOOKUP(I6645,_readme!$A$25:$B$49,2,FALSE)</f>
        <v>Epidemic</v>
      </c>
      <c r="D6645" s="9" t="b">
        <f t="shared" si="313"/>
        <v>1</v>
      </c>
      <c r="E6645" s="8" t="str">
        <f t="shared" si="314"/>
        <v>Epidemic</v>
      </c>
      <c r="F6645">
        <v>2004</v>
      </c>
      <c r="G6645" t="s">
        <v>284</v>
      </c>
      <c r="H6645" t="s">
        <v>285</v>
      </c>
      <c r="I6645" t="s">
        <v>18</v>
      </c>
      <c r="J6645">
        <v>1</v>
      </c>
      <c r="K6645">
        <v>300</v>
      </c>
    </row>
    <row r="6646" spans="1:16" x14ac:dyDescent="0.2">
      <c r="A6646" s="11" t="str">
        <f t="shared" si="312"/>
        <v>2004CRI1825525280</v>
      </c>
      <c r="B6646" s="9" t="str">
        <f>VLOOKUP(A6646,disaster_type!$A$2:$L$60000,5,FALSE)</f>
        <v>Earthquake</v>
      </c>
      <c r="C6646" s="9" t="str">
        <f>VLOOKUP(I6646,_readme!$A$25:$B$49,2,FALSE)</f>
        <v>Earthquake</v>
      </c>
      <c r="D6646" s="9" t="b">
        <f t="shared" si="313"/>
        <v>0</v>
      </c>
      <c r="E6646" s="8" t="str">
        <f t="shared" si="314"/>
        <v>Earthquake</v>
      </c>
      <c r="F6646">
        <v>2004</v>
      </c>
      <c r="G6646" t="s">
        <v>99</v>
      </c>
      <c r="H6646" t="s">
        <v>100</v>
      </c>
      <c r="I6646" t="s">
        <v>28</v>
      </c>
      <c r="J6646">
        <v>1</v>
      </c>
      <c r="K6646">
        <v>8</v>
      </c>
      <c r="M6646">
        <v>255</v>
      </c>
      <c r="N6646">
        <v>25</v>
      </c>
      <c r="O6646">
        <v>280</v>
      </c>
    </row>
    <row r="6647" spans="1:16" x14ac:dyDescent="0.2">
      <c r="A6647" s="11" t="str">
        <f t="shared" si="312"/>
        <v>2004CRI2230563056</v>
      </c>
      <c r="B6647" s="9" t="str">
        <f>VLOOKUP(A6647,disaster_type!$A$2:$L$60000,5,FALSE)</f>
        <v>Flood</v>
      </c>
      <c r="C6647" s="9" t="str">
        <f>VLOOKUP(I6647,_readme!$A$25:$B$49,2,FALSE)</f>
        <v>Flood</v>
      </c>
      <c r="D6647" s="9" t="b">
        <f t="shared" si="313"/>
        <v>0</v>
      </c>
      <c r="E6647" s="8" t="str">
        <f t="shared" si="314"/>
        <v>Flood</v>
      </c>
      <c r="F6647">
        <v>2004</v>
      </c>
      <c r="G6647" t="s">
        <v>99</v>
      </c>
      <c r="H6647" t="s">
        <v>100</v>
      </c>
      <c r="I6647" t="s">
        <v>112</v>
      </c>
      <c r="J6647">
        <v>2</v>
      </c>
      <c r="K6647">
        <v>2</v>
      </c>
      <c r="M6647">
        <v>3056</v>
      </c>
      <c r="O6647">
        <v>3056</v>
      </c>
    </row>
    <row r="6648" spans="1:16" x14ac:dyDescent="0.2">
      <c r="A6648" s="11" t="str">
        <f t="shared" si="312"/>
        <v>2004CUB13139</v>
      </c>
      <c r="B6648" s="9" t="str">
        <f>VLOOKUP(A6648,disaster_type!$A$2:$L$60000,5,FALSE)</f>
        <v>Drought</v>
      </c>
      <c r="C6648" s="9" t="str">
        <f>VLOOKUP(I6648,_readme!$A$25:$B$49,2,FALSE)</f>
        <v>Drought</v>
      </c>
      <c r="D6648" s="9" t="b">
        <f t="shared" si="313"/>
        <v>0</v>
      </c>
      <c r="E6648" s="8" t="str">
        <f t="shared" si="314"/>
        <v>Drought</v>
      </c>
      <c r="F6648">
        <v>2004</v>
      </c>
      <c r="G6648" t="s">
        <v>135</v>
      </c>
      <c r="H6648" t="s">
        <v>136</v>
      </c>
      <c r="I6648" t="s">
        <v>12</v>
      </c>
      <c r="J6648">
        <v>1</v>
      </c>
      <c r="P6648">
        <v>3139</v>
      </c>
    </row>
    <row r="6649" spans="1:16" x14ac:dyDescent="0.2">
      <c r="A6649" s="11" t="str">
        <f t="shared" si="312"/>
        <v>2004CUB245205745415002472501200000</v>
      </c>
      <c r="B6649" s="9" t="str">
        <f>VLOOKUP(A6649,disaster_type!$A$2:$L$60000,5,FALSE)</f>
        <v>Storm</v>
      </c>
      <c r="C6649" s="9" t="str">
        <f>VLOOKUP(I6649,_readme!$A$25:$B$49,2,FALSE)</f>
        <v>Storm</v>
      </c>
      <c r="D6649" s="9" t="b">
        <f t="shared" si="313"/>
        <v>0</v>
      </c>
      <c r="E6649" s="8" t="str">
        <f t="shared" si="314"/>
        <v>Storm</v>
      </c>
      <c r="F6649">
        <v>2004</v>
      </c>
      <c r="G6649" t="s">
        <v>135</v>
      </c>
      <c r="H6649" t="s">
        <v>136</v>
      </c>
      <c r="I6649" t="s">
        <v>24</v>
      </c>
      <c r="J6649">
        <v>2</v>
      </c>
      <c r="K6649">
        <v>4</v>
      </c>
      <c r="L6649">
        <v>5</v>
      </c>
      <c r="M6649">
        <v>205745</v>
      </c>
      <c r="N6649">
        <v>41500</v>
      </c>
      <c r="O6649">
        <v>247250</v>
      </c>
      <c r="P6649">
        <v>1200000</v>
      </c>
    </row>
    <row r="6650" spans="1:16" x14ac:dyDescent="0.2">
      <c r="A6650" s="11" t="str">
        <f t="shared" si="312"/>
        <v>2004CYP11010</v>
      </c>
      <c r="B6650" s="9" t="str">
        <f>VLOOKUP(A6650,disaster_type!$A$2:$L$60000,5,FALSE)</f>
        <v>Storm</v>
      </c>
      <c r="C6650" s="9" t="e">
        <f>VLOOKUP(I6650,_readme!$A$25:$B$49,2,FALSE)</f>
        <v>#N/A</v>
      </c>
      <c r="D6650" s="9" t="b">
        <f t="shared" si="313"/>
        <v>0</v>
      </c>
      <c r="E6650" s="8" t="str">
        <f t="shared" si="314"/>
        <v>Storm</v>
      </c>
      <c r="F6650">
        <v>2004</v>
      </c>
      <c r="G6650" t="s">
        <v>218</v>
      </c>
      <c r="H6650" t="s">
        <v>219</v>
      </c>
      <c r="I6650" s="17" t="s">
        <v>487</v>
      </c>
      <c r="J6650">
        <v>1</v>
      </c>
      <c r="L6650">
        <v>10</v>
      </c>
      <c r="O6650">
        <v>10</v>
      </c>
    </row>
    <row r="6651" spans="1:16" x14ac:dyDescent="0.2">
      <c r="A6651" s="11" t="str">
        <f t="shared" si="312"/>
        <v>2004DJI151985001500100000</v>
      </c>
      <c r="B6651" s="9" t="str">
        <f>VLOOKUP(A6651,disaster_type!$A$2:$L$60000,5,FALSE)</f>
        <v>Flood</v>
      </c>
      <c r="C6651" s="9" t="str">
        <f>VLOOKUP(I6651,_readme!$A$25:$B$49,2,FALSE)</f>
        <v>Flood</v>
      </c>
      <c r="D6651" s="9" t="b">
        <f t="shared" si="313"/>
        <v>0</v>
      </c>
      <c r="E6651" s="8" t="str">
        <f t="shared" si="314"/>
        <v>Flood</v>
      </c>
      <c r="F6651">
        <v>2004</v>
      </c>
      <c r="G6651" t="s">
        <v>346</v>
      </c>
      <c r="H6651" t="s">
        <v>347</v>
      </c>
      <c r="I6651" t="s">
        <v>180</v>
      </c>
      <c r="J6651">
        <v>1</v>
      </c>
      <c r="K6651">
        <v>51</v>
      </c>
      <c r="M6651">
        <v>98500</v>
      </c>
      <c r="N6651">
        <v>1500</v>
      </c>
      <c r="O6651">
        <v>100000</v>
      </c>
    </row>
    <row r="6652" spans="1:16" x14ac:dyDescent="0.2">
      <c r="A6652" s="11" t="str">
        <f t="shared" si="312"/>
        <v>2004DMA1100100</v>
      </c>
      <c r="B6652" s="9" t="str">
        <f>VLOOKUP(A6652,disaster_type!$A$2:$L$60000,5,FALSE)</f>
        <v>Earthquake</v>
      </c>
      <c r="C6652" s="9" t="str">
        <f>VLOOKUP(I6652,_readme!$A$25:$B$49,2,FALSE)</f>
        <v>Earthquake</v>
      </c>
      <c r="D6652" s="9" t="b">
        <f t="shared" si="313"/>
        <v>0</v>
      </c>
      <c r="E6652" s="8" t="str">
        <f t="shared" si="314"/>
        <v>Earthquake</v>
      </c>
      <c r="F6652">
        <v>2004</v>
      </c>
      <c r="G6652" t="s">
        <v>158</v>
      </c>
      <c r="H6652" t="s">
        <v>159</v>
      </c>
      <c r="I6652" t="s">
        <v>28</v>
      </c>
      <c r="J6652">
        <v>1</v>
      </c>
      <c r="M6652">
        <v>100</v>
      </c>
      <c r="O6652">
        <v>100</v>
      </c>
    </row>
    <row r="6653" spans="1:16" x14ac:dyDescent="0.2">
      <c r="A6653" s="11" t="str">
        <f t="shared" si="312"/>
        <v>2004DOM16887910209210002</v>
      </c>
      <c r="B6653" s="9" t="str">
        <f>VLOOKUP(A6653,disaster_type!$A$2:$L$60000,5,FALSE)</f>
        <v>Flood</v>
      </c>
      <c r="C6653" s="9" t="str">
        <f>VLOOKUP(I6653,_readme!$A$25:$B$49,2,FALSE)</f>
        <v>Flood</v>
      </c>
      <c r="D6653" s="9" t="b">
        <f t="shared" si="313"/>
        <v>0</v>
      </c>
      <c r="E6653" s="8" t="str">
        <f t="shared" si="314"/>
        <v>Flood</v>
      </c>
      <c r="F6653">
        <v>2004</v>
      </c>
      <c r="G6653" t="s">
        <v>160</v>
      </c>
      <c r="H6653" t="s">
        <v>161</v>
      </c>
      <c r="I6653" t="s">
        <v>112</v>
      </c>
      <c r="J6653">
        <v>1</v>
      </c>
      <c r="K6653">
        <v>688</v>
      </c>
      <c r="M6653">
        <v>7910</v>
      </c>
      <c r="N6653">
        <v>2092</v>
      </c>
      <c r="O6653">
        <v>10002</v>
      </c>
    </row>
    <row r="6654" spans="1:16" x14ac:dyDescent="0.2">
      <c r="A6654" s="11" t="str">
        <f t="shared" si="312"/>
        <v>2004DOM31591425014259297000</v>
      </c>
      <c r="B6654" s="9" t="str">
        <f>VLOOKUP(A6654,disaster_type!$A$2:$L$60000,5,FALSE)</f>
        <v>Storm</v>
      </c>
      <c r="C6654" s="9" t="str">
        <f>VLOOKUP(I6654,_readme!$A$25:$B$49,2,FALSE)</f>
        <v>Storm</v>
      </c>
      <c r="D6654" s="9" t="b">
        <f t="shared" si="313"/>
        <v>0</v>
      </c>
      <c r="E6654" s="8" t="str">
        <f t="shared" si="314"/>
        <v>Storm</v>
      </c>
      <c r="F6654">
        <v>2004</v>
      </c>
      <c r="G6654" t="s">
        <v>160</v>
      </c>
      <c r="H6654" t="s">
        <v>161</v>
      </c>
      <c r="I6654" t="s">
        <v>24</v>
      </c>
      <c r="J6654">
        <v>3</v>
      </c>
      <c r="K6654">
        <v>15</v>
      </c>
      <c r="L6654">
        <v>9</v>
      </c>
      <c r="M6654">
        <v>14250</v>
      </c>
      <c r="O6654">
        <v>14259</v>
      </c>
      <c r="P6654">
        <v>297000</v>
      </c>
    </row>
    <row r="6655" spans="1:16" x14ac:dyDescent="0.2">
      <c r="A6655" s="11" t="str">
        <f t="shared" si="312"/>
        <v>2004EGY1134242</v>
      </c>
      <c r="B6655" s="9" t="str">
        <f>VLOOKUP(A6655,disaster_type!$A$2:$L$60000,5,FALSE)</f>
        <v>Storm</v>
      </c>
      <c r="C6655" s="9" t="e">
        <f>VLOOKUP(I6655,_readme!$A$25:$B$49,2,FALSE)</f>
        <v>#N/A</v>
      </c>
      <c r="D6655" s="9" t="b">
        <f t="shared" si="313"/>
        <v>0</v>
      </c>
      <c r="E6655" s="8" t="str">
        <f t="shared" si="314"/>
        <v>Storm</v>
      </c>
      <c r="F6655">
        <v>2004</v>
      </c>
      <c r="G6655" t="s">
        <v>137</v>
      </c>
      <c r="H6655" t="s">
        <v>138</v>
      </c>
      <c r="I6655" s="17" t="s">
        <v>487</v>
      </c>
      <c r="J6655">
        <v>1</v>
      </c>
      <c r="K6655">
        <v>13</v>
      </c>
      <c r="L6655">
        <v>42</v>
      </c>
      <c r="O6655">
        <v>42</v>
      </c>
    </row>
    <row r="6656" spans="1:16" x14ac:dyDescent="0.2">
      <c r="A6656" s="11" t="str">
        <f t="shared" si="312"/>
        <v>2004EGY1120120</v>
      </c>
      <c r="B6656" s="9" t="str">
        <f>VLOOKUP(A6656,disaster_type!$A$2:$L$60000,5,FALSE)</f>
        <v>Epidemic</v>
      </c>
      <c r="C6656" s="9" t="str">
        <f>VLOOKUP(I6656,_readme!$A$25:$B$49,2,FALSE)</f>
        <v>Epidemic</v>
      </c>
      <c r="D6656" s="9" t="b">
        <f t="shared" si="313"/>
        <v>0</v>
      </c>
      <c r="E6656" s="8" t="str">
        <f t="shared" si="314"/>
        <v>Epidemic</v>
      </c>
      <c r="F6656">
        <v>2004</v>
      </c>
      <c r="G6656" t="s">
        <v>137</v>
      </c>
      <c r="H6656" t="s">
        <v>138</v>
      </c>
      <c r="I6656" t="s">
        <v>18</v>
      </c>
      <c r="J6656">
        <v>1</v>
      </c>
      <c r="M6656">
        <v>120</v>
      </c>
      <c r="O6656">
        <v>120</v>
      </c>
    </row>
    <row r="6657" spans="1:16" x14ac:dyDescent="0.2">
      <c r="A6657" s="11" t="str">
        <f t="shared" si="312"/>
        <v>2004GNQ115946946</v>
      </c>
      <c r="B6657" s="9" t="str">
        <f>VLOOKUP(A6657,disaster_type!$A$2:$L$60000,5,FALSE)</f>
        <v>Epidemic</v>
      </c>
      <c r="C6657" s="9" t="e">
        <f>VLOOKUP(I6657,_readme!$A$25:$B$49,2,FALSE)</f>
        <v>#N/A</v>
      </c>
      <c r="D6657" s="9" t="b">
        <f t="shared" si="313"/>
        <v>0</v>
      </c>
      <c r="E6657" s="8" t="str">
        <f t="shared" si="314"/>
        <v>Epidemic</v>
      </c>
      <c r="F6657">
        <v>2004</v>
      </c>
      <c r="G6657" t="s">
        <v>468</v>
      </c>
      <c r="H6657" t="s">
        <v>469</v>
      </c>
      <c r="I6657" t="s">
        <v>17</v>
      </c>
      <c r="J6657">
        <v>1</v>
      </c>
      <c r="K6657">
        <v>15</v>
      </c>
      <c r="M6657">
        <v>946</v>
      </c>
      <c r="O6657">
        <v>946</v>
      </c>
    </row>
    <row r="6658" spans="1:16" x14ac:dyDescent="0.2">
      <c r="A6658" s="11" t="str">
        <f t="shared" si="312"/>
        <v>2004ERI11370007013</v>
      </c>
      <c r="B6658" s="9" t="str">
        <f>VLOOKUP(A6658,disaster_type!$A$2:$L$60000,5,FALSE)</f>
        <v>Flood</v>
      </c>
      <c r="C6658" s="9" t="str">
        <f>VLOOKUP(I6658,_readme!$A$25:$B$49,2,FALSE)</f>
        <v>Flood</v>
      </c>
      <c r="D6658" s="9" t="b">
        <f t="shared" si="313"/>
        <v>0</v>
      </c>
      <c r="E6658" s="8" t="str">
        <f t="shared" si="314"/>
        <v>Flood</v>
      </c>
      <c r="F6658">
        <v>2004</v>
      </c>
      <c r="G6658" t="s">
        <v>419</v>
      </c>
      <c r="H6658" t="s">
        <v>420</v>
      </c>
      <c r="I6658" t="s">
        <v>112</v>
      </c>
      <c r="J6658">
        <v>1</v>
      </c>
      <c r="L6658">
        <v>13</v>
      </c>
      <c r="M6658">
        <v>7000</v>
      </c>
      <c r="O6658">
        <v>7013</v>
      </c>
    </row>
    <row r="6659" spans="1:16" x14ac:dyDescent="0.2">
      <c r="A6659" s="11" t="str">
        <f t="shared" ref="A6659:A6722" si="315">F6659&amp;G6659&amp;J6659&amp;K6659&amp;L6659&amp;M6659&amp;N6659&amp;O6659&amp;P6659</f>
        <v>2004FJI1600600</v>
      </c>
      <c r="B6659" s="9" t="str">
        <f>VLOOKUP(A6659,disaster_type!$A$2:$L$60000,5,FALSE)</f>
        <v>Flood</v>
      </c>
      <c r="C6659" s="9" t="str">
        <f>VLOOKUP(I6659,_readme!$A$25:$B$49,2,FALSE)</f>
        <v>Flood</v>
      </c>
      <c r="D6659" s="9" t="b">
        <f t="shared" ref="D6659:D6722" si="316">ISNA(B6659)</f>
        <v>0</v>
      </c>
      <c r="E6659" s="8" t="str">
        <f t="shared" si="314"/>
        <v>Flood</v>
      </c>
      <c r="F6659">
        <v>2004</v>
      </c>
      <c r="G6659" t="s">
        <v>166</v>
      </c>
      <c r="H6659" t="s">
        <v>167</v>
      </c>
      <c r="I6659" t="s">
        <v>180</v>
      </c>
      <c r="J6659">
        <v>1</v>
      </c>
      <c r="M6659">
        <v>600</v>
      </c>
      <c r="O6659">
        <v>600</v>
      </c>
    </row>
    <row r="6660" spans="1:16" x14ac:dyDescent="0.2">
      <c r="A6660" s="11" t="str">
        <f t="shared" si="315"/>
        <v>2004FJI116500050004000</v>
      </c>
      <c r="B6660" s="9" t="str">
        <f>VLOOKUP(A6660,disaster_type!$A$2:$L$60000,5,FALSE)</f>
        <v>Storm</v>
      </c>
      <c r="C6660" s="9" t="str">
        <f>VLOOKUP(I6660,_readme!$A$25:$B$49,2,FALSE)</f>
        <v>Storm</v>
      </c>
      <c r="D6660" s="9" t="b">
        <f t="shared" si="316"/>
        <v>0</v>
      </c>
      <c r="E6660" s="8" t="str">
        <f t="shared" si="314"/>
        <v>Storm</v>
      </c>
      <c r="F6660">
        <v>2004</v>
      </c>
      <c r="G6660" t="s">
        <v>166</v>
      </c>
      <c r="H6660" t="s">
        <v>167</v>
      </c>
      <c r="I6660" t="s">
        <v>24</v>
      </c>
      <c r="J6660">
        <v>1</v>
      </c>
      <c r="K6660">
        <v>16</v>
      </c>
      <c r="M6660">
        <v>5000</v>
      </c>
      <c r="O6660">
        <v>5000</v>
      </c>
      <c r="P6660">
        <v>4000</v>
      </c>
    </row>
    <row r="6661" spans="1:16" x14ac:dyDescent="0.2">
      <c r="A6661" s="11" t="str">
        <f t="shared" si="315"/>
        <v>2004FRA111</v>
      </c>
      <c r="B6661" s="9" t="str">
        <f>VLOOKUP(A6661,disaster_type!$A$2:$L$60000,5,FALSE)</f>
        <v>Storm</v>
      </c>
      <c r="C6661" s="9" t="e">
        <f>VLOOKUP(I6661,_readme!$A$25:$B$49,2,FALSE)</f>
        <v>#N/A</v>
      </c>
      <c r="D6661" s="9" t="b">
        <f t="shared" si="316"/>
        <v>0</v>
      </c>
      <c r="E6661" s="8" t="str">
        <f t="shared" si="314"/>
        <v>Storm</v>
      </c>
      <c r="F6661">
        <v>2004</v>
      </c>
      <c r="G6661" t="s">
        <v>83</v>
      </c>
      <c r="H6661" t="s">
        <v>84</v>
      </c>
      <c r="I6661" s="17" t="s">
        <v>487</v>
      </c>
      <c r="J6661">
        <v>1</v>
      </c>
      <c r="K6661">
        <v>11</v>
      </c>
    </row>
    <row r="6662" spans="1:16" x14ac:dyDescent="0.2">
      <c r="A6662" s="11" t="str">
        <f t="shared" si="315"/>
        <v>2004GAB11100100</v>
      </c>
      <c r="B6662" s="9" t="str">
        <f>VLOOKUP(A6662,disaster_type!$A$2:$L$60000,5,FALSE)</f>
        <v>Epidemic</v>
      </c>
      <c r="C6662" s="9" t="str">
        <f>VLOOKUP(I6662,_readme!$A$25:$B$49,2,FALSE)</f>
        <v>Epidemic</v>
      </c>
      <c r="D6662" s="9" t="b">
        <f t="shared" si="316"/>
        <v>0</v>
      </c>
      <c r="E6662" s="8" t="str">
        <f t="shared" si="314"/>
        <v>Epidemic</v>
      </c>
      <c r="F6662">
        <v>2004</v>
      </c>
      <c r="G6662" t="s">
        <v>390</v>
      </c>
      <c r="H6662" t="s">
        <v>391</v>
      </c>
      <c r="I6662" t="s">
        <v>18</v>
      </c>
      <c r="J6662">
        <v>1</v>
      </c>
      <c r="K6662">
        <v>1</v>
      </c>
      <c r="M6662">
        <v>100</v>
      </c>
      <c r="O6662">
        <v>100</v>
      </c>
    </row>
    <row r="6663" spans="1:16" x14ac:dyDescent="0.2">
      <c r="A6663" s="11" t="str">
        <f t="shared" si="315"/>
        <v>2004GMB1211260256137</v>
      </c>
      <c r="B6663" s="9" t="str">
        <f>VLOOKUP(A6663,disaster_type!$A$2:$L$60000,5,FALSE)</f>
        <v>Storm</v>
      </c>
      <c r="C6663" s="9" t="e">
        <f>VLOOKUP(I6663,_readme!$A$25:$B$49,2,FALSE)</f>
        <v>#N/A</v>
      </c>
      <c r="D6663" s="9" t="b">
        <f t="shared" si="316"/>
        <v>0</v>
      </c>
      <c r="E6663" s="8" t="str">
        <f t="shared" si="314"/>
        <v>Storm</v>
      </c>
      <c r="F6663">
        <v>2004</v>
      </c>
      <c r="G6663" t="s">
        <v>101</v>
      </c>
      <c r="H6663" t="s">
        <v>102</v>
      </c>
      <c r="I6663" s="17" t="s">
        <v>487</v>
      </c>
      <c r="J6663">
        <v>1</v>
      </c>
      <c r="K6663">
        <v>2</v>
      </c>
      <c r="L6663">
        <v>112</v>
      </c>
      <c r="M6663">
        <v>6025</v>
      </c>
      <c r="O6663">
        <v>6137</v>
      </c>
    </row>
    <row r="6664" spans="1:16" x14ac:dyDescent="0.2">
      <c r="A6664" s="11" t="str">
        <f t="shared" si="315"/>
        <v>2004GMB1</v>
      </c>
      <c r="B6664" s="9" t="str">
        <f>VLOOKUP(A6664,disaster_type!$A$2:$L$60000,5,FALSE)</f>
        <v>Insect infestation</v>
      </c>
      <c r="C6664" s="9" t="str">
        <f>VLOOKUP(I6664,_readme!$A$25:$B$49,2,FALSE)</f>
        <v>Insect infestation</v>
      </c>
      <c r="D6664" s="9" t="b">
        <f t="shared" si="316"/>
        <v>0</v>
      </c>
      <c r="E6664" s="8" t="str">
        <f t="shared" si="314"/>
        <v>Insect infestation</v>
      </c>
      <c r="F6664">
        <v>2004</v>
      </c>
      <c r="G6664" t="s">
        <v>101</v>
      </c>
      <c r="H6664" t="s">
        <v>102</v>
      </c>
      <c r="I6664" t="s">
        <v>113</v>
      </c>
      <c r="J6664">
        <v>1</v>
      </c>
    </row>
    <row r="6665" spans="1:16" x14ac:dyDescent="0.2">
      <c r="A6665" s="11" t="str">
        <f t="shared" si="315"/>
        <v>2004GEO2190902156</v>
      </c>
      <c r="B6665" s="9" t="str">
        <f>VLOOKUP(A6665,disaster_type!$A$2:$L$60000,5,FALSE)</f>
        <v>Flood</v>
      </c>
      <c r="C6665" s="9" t="str">
        <f>VLOOKUP(I6665,_readme!$A$25:$B$49,2,FALSE)</f>
        <v>Flood</v>
      </c>
      <c r="D6665" s="9" t="b">
        <f t="shared" si="316"/>
        <v>0</v>
      </c>
      <c r="E6665" s="8" t="str">
        <f t="shared" si="314"/>
        <v>Flood</v>
      </c>
      <c r="F6665">
        <v>2004</v>
      </c>
      <c r="G6665" t="s">
        <v>400</v>
      </c>
      <c r="H6665" t="s">
        <v>401</v>
      </c>
      <c r="I6665" t="s">
        <v>112</v>
      </c>
      <c r="J6665">
        <v>2</v>
      </c>
      <c r="K6665">
        <v>1</v>
      </c>
      <c r="N6665">
        <v>90</v>
      </c>
      <c r="O6665">
        <v>90</v>
      </c>
      <c r="P6665">
        <v>2156</v>
      </c>
    </row>
    <row r="6666" spans="1:16" x14ac:dyDescent="0.2">
      <c r="A6666" s="11" t="str">
        <f t="shared" si="315"/>
        <v>2004DEU12130000</v>
      </c>
      <c r="B6666" s="9" t="str">
        <f>VLOOKUP(A6666,disaster_type!$A$2:$L$60000,5,FALSE)</f>
        <v>Storm</v>
      </c>
      <c r="C6666" s="9" t="e">
        <f>VLOOKUP(I6666,_readme!$A$25:$B$49,2,FALSE)</f>
        <v>#N/A</v>
      </c>
      <c r="D6666" s="9" t="b">
        <f t="shared" si="316"/>
        <v>0</v>
      </c>
      <c r="E6666" s="8" t="str">
        <f t="shared" si="314"/>
        <v>Storm</v>
      </c>
      <c r="F6666">
        <v>2004</v>
      </c>
      <c r="G6666" t="s">
        <v>396</v>
      </c>
      <c r="H6666" t="s">
        <v>397</v>
      </c>
      <c r="I6666" s="17" t="s">
        <v>487</v>
      </c>
      <c r="J6666">
        <v>1</v>
      </c>
      <c r="K6666">
        <v>2</v>
      </c>
      <c r="P6666">
        <v>130000</v>
      </c>
    </row>
    <row r="6667" spans="1:16" x14ac:dyDescent="0.2">
      <c r="A6667" s="11" t="str">
        <f t="shared" si="315"/>
        <v>2004DEU115015012000</v>
      </c>
      <c r="B6667" s="9" t="str">
        <f>VLOOKUP(A6667,disaster_type!$A$2:$L$60000,5,FALSE)</f>
        <v>Earthquake</v>
      </c>
      <c r="C6667" s="9" t="str">
        <f>VLOOKUP(I6667,_readme!$A$25:$B$49,2,FALSE)</f>
        <v>Earthquake</v>
      </c>
      <c r="D6667" s="9" t="b">
        <f t="shared" si="316"/>
        <v>0</v>
      </c>
      <c r="E6667" s="8" t="str">
        <f t="shared" si="314"/>
        <v>Earthquake</v>
      </c>
      <c r="F6667">
        <v>2004</v>
      </c>
      <c r="G6667" t="s">
        <v>396</v>
      </c>
      <c r="H6667" t="s">
        <v>397</v>
      </c>
      <c r="I6667" t="s">
        <v>28</v>
      </c>
      <c r="J6667">
        <v>1</v>
      </c>
      <c r="M6667">
        <v>150</v>
      </c>
      <c r="O6667">
        <v>150</v>
      </c>
      <c r="P6667">
        <v>12000</v>
      </c>
    </row>
    <row r="6668" spans="1:16" x14ac:dyDescent="0.2">
      <c r="A6668" s="11" t="str">
        <f t="shared" si="315"/>
        <v>2004GRC2340000</v>
      </c>
      <c r="B6668" s="9" t="str">
        <f>VLOOKUP(A6668,disaster_type!$A$2:$L$60000,5,FALSE)</f>
        <v>Storm</v>
      </c>
      <c r="C6668" s="9" t="e">
        <f>VLOOKUP(I6668,_readme!$A$25:$B$49,2,FALSE)</f>
        <v>#N/A</v>
      </c>
      <c r="D6668" s="9" t="b">
        <f t="shared" si="316"/>
        <v>0</v>
      </c>
      <c r="E6668" s="8" t="str">
        <f t="shared" si="314"/>
        <v>Storm</v>
      </c>
      <c r="F6668">
        <v>2004</v>
      </c>
      <c r="G6668" t="s">
        <v>145</v>
      </c>
      <c r="H6668" t="s">
        <v>146</v>
      </c>
      <c r="I6668" s="17" t="s">
        <v>487</v>
      </c>
      <c r="J6668">
        <v>2</v>
      </c>
      <c r="P6668">
        <v>340000</v>
      </c>
    </row>
    <row r="6669" spans="1:16" x14ac:dyDescent="0.2">
      <c r="A6669" s="11" t="str">
        <f t="shared" si="315"/>
        <v>2004GRD1396000060000889000</v>
      </c>
      <c r="B6669" s="9" t="str">
        <f>VLOOKUP(A6669,disaster_type!$A$2:$L$60000,5,FALSE)</f>
        <v>Storm</v>
      </c>
      <c r="C6669" s="9" t="str">
        <f>VLOOKUP(I6669,_readme!$A$25:$B$49,2,FALSE)</f>
        <v>Storm</v>
      </c>
      <c r="D6669" s="9" t="b">
        <f t="shared" si="316"/>
        <v>0</v>
      </c>
      <c r="E6669" s="8" t="str">
        <f t="shared" si="314"/>
        <v>Storm</v>
      </c>
      <c r="F6669">
        <v>2004</v>
      </c>
      <c r="G6669" t="s">
        <v>260</v>
      </c>
      <c r="H6669" t="s">
        <v>261</v>
      </c>
      <c r="I6669" t="s">
        <v>24</v>
      </c>
      <c r="J6669">
        <v>1</v>
      </c>
      <c r="K6669">
        <v>39</v>
      </c>
      <c r="M6669">
        <v>60000</v>
      </c>
      <c r="O6669">
        <v>60000</v>
      </c>
      <c r="P6669">
        <v>889000</v>
      </c>
    </row>
    <row r="6670" spans="1:16" x14ac:dyDescent="0.2">
      <c r="A6670" s="11" t="str">
        <f t="shared" si="315"/>
        <v>2004GLP111310040153</v>
      </c>
      <c r="B6670" s="9" t="str">
        <f>VLOOKUP(A6670,disaster_type!$A$2:$L$60000,5,FALSE)</f>
        <v>Earthquake</v>
      </c>
      <c r="C6670" s="9" t="str">
        <f>VLOOKUP(I6670,_readme!$A$25:$B$49,2,FALSE)</f>
        <v>Earthquake</v>
      </c>
      <c r="D6670" s="9" t="b">
        <f t="shared" si="316"/>
        <v>0</v>
      </c>
      <c r="E6670" s="8" t="str">
        <f t="shared" si="314"/>
        <v>Earthquake</v>
      </c>
      <c r="F6670">
        <v>2004</v>
      </c>
      <c r="G6670" t="s">
        <v>147</v>
      </c>
      <c r="H6670" t="s">
        <v>148</v>
      </c>
      <c r="I6670" t="s">
        <v>28</v>
      </c>
      <c r="J6670">
        <v>1</v>
      </c>
      <c r="K6670">
        <v>1</v>
      </c>
      <c r="L6670">
        <v>13</v>
      </c>
      <c r="M6670">
        <v>100</v>
      </c>
      <c r="N6670">
        <v>40</v>
      </c>
      <c r="O6670">
        <v>153</v>
      </c>
    </row>
    <row r="6671" spans="1:16" x14ac:dyDescent="0.2">
      <c r="A6671" s="11" t="str">
        <f t="shared" si="315"/>
        <v>2004GUM213003001000</v>
      </c>
      <c r="B6671" s="9" t="str">
        <f>VLOOKUP(A6671,disaster_type!$A$2:$L$60000,5,FALSE)</f>
        <v>Storm</v>
      </c>
      <c r="C6671" s="9" t="str">
        <f>VLOOKUP(I6671,_readme!$A$25:$B$49,2,FALSE)</f>
        <v>Storm</v>
      </c>
      <c r="D6671" s="9" t="b">
        <f t="shared" si="316"/>
        <v>0</v>
      </c>
      <c r="E6671" s="8" t="str">
        <f t="shared" si="314"/>
        <v>Storm</v>
      </c>
      <c r="F6671">
        <v>2004</v>
      </c>
      <c r="G6671" t="s">
        <v>258</v>
      </c>
      <c r="H6671" t="s">
        <v>259</v>
      </c>
      <c r="I6671" t="s">
        <v>24</v>
      </c>
      <c r="J6671">
        <v>2</v>
      </c>
      <c r="K6671">
        <v>1</v>
      </c>
      <c r="M6671">
        <v>300</v>
      </c>
      <c r="O6671">
        <v>300</v>
      </c>
      <c r="P6671">
        <v>1000</v>
      </c>
    </row>
    <row r="6672" spans="1:16" x14ac:dyDescent="0.2">
      <c r="A6672" s="11" t="str">
        <f t="shared" si="315"/>
        <v>2004GIN110010921092</v>
      </c>
      <c r="B6672" s="9" t="str">
        <f>VLOOKUP(A6672,disaster_type!$A$2:$L$60000,5,FALSE)</f>
        <v>Epidemic</v>
      </c>
      <c r="C6672" s="9" t="str">
        <f>VLOOKUP(I6672,_readme!$A$25:$B$49,2,FALSE)</f>
        <v>Epidemic</v>
      </c>
      <c r="D6672" s="9" t="b">
        <f t="shared" si="316"/>
        <v>0</v>
      </c>
      <c r="E6672" s="8" t="str">
        <f t="shared" si="314"/>
        <v>Epidemic</v>
      </c>
      <c r="F6672">
        <v>2004</v>
      </c>
      <c r="G6672" t="s">
        <v>365</v>
      </c>
      <c r="H6672" t="s">
        <v>366</v>
      </c>
      <c r="I6672" t="s">
        <v>77</v>
      </c>
      <c r="J6672">
        <v>1</v>
      </c>
      <c r="K6672">
        <v>100</v>
      </c>
      <c r="M6672">
        <v>1092</v>
      </c>
      <c r="O6672">
        <v>1092</v>
      </c>
    </row>
    <row r="6673" spans="1:16" x14ac:dyDescent="0.2">
      <c r="A6673" s="11" t="str">
        <f t="shared" si="315"/>
        <v>2004GIN1777777</v>
      </c>
      <c r="B6673" s="9" t="str">
        <f>VLOOKUP(A6673,disaster_type!$A$2:$L$60000,5,FALSE)</f>
        <v>Wildfire</v>
      </c>
      <c r="C6673" s="9" t="str">
        <f>VLOOKUP(I6673,_readme!$A$25:$B$49,2,FALSE)</f>
        <v>Wildfire</v>
      </c>
      <c r="D6673" s="9" t="b">
        <f t="shared" si="316"/>
        <v>0</v>
      </c>
      <c r="E6673" s="8" t="str">
        <f t="shared" si="314"/>
        <v>Wildfire</v>
      </c>
      <c r="F6673">
        <v>2004</v>
      </c>
      <c r="G6673" t="s">
        <v>365</v>
      </c>
      <c r="H6673" t="s">
        <v>366</v>
      </c>
      <c r="I6673" t="s">
        <v>157</v>
      </c>
      <c r="J6673">
        <v>1</v>
      </c>
      <c r="N6673">
        <v>777</v>
      </c>
      <c r="O6673">
        <v>777</v>
      </c>
    </row>
    <row r="6674" spans="1:16" x14ac:dyDescent="0.2">
      <c r="A6674" s="11" t="str">
        <f t="shared" si="315"/>
        <v>2004GNB13199199</v>
      </c>
      <c r="B6674" s="9" t="str">
        <f>VLOOKUP(A6674,disaster_type!$A$2:$L$60000,5,FALSE)</f>
        <v>Epidemic</v>
      </c>
      <c r="C6674" s="9" t="str">
        <f>VLOOKUP(I6674,_readme!$A$25:$B$49,2,FALSE)</f>
        <v>Epidemic</v>
      </c>
      <c r="D6674" s="9" t="b">
        <f t="shared" si="316"/>
        <v>0</v>
      </c>
      <c r="E6674" s="8" t="str">
        <f t="shared" si="314"/>
        <v>Epidemic</v>
      </c>
      <c r="F6674">
        <v>2004</v>
      </c>
      <c r="G6674" t="s">
        <v>103</v>
      </c>
      <c r="H6674" t="s">
        <v>104</v>
      </c>
      <c r="I6674" t="s">
        <v>77</v>
      </c>
      <c r="J6674">
        <v>1</v>
      </c>
      <c r="K6674">
        <v>3</v>
      </c>
      <c r="M6674">
        <v>199</v>
      </c>
      <c r="O6674">
        <v>199</v>
      </c>
    </row>
    <row r="6675" spans="1:16" x14ac:dyDescent="0.2">
      <c r="A6675" s="11" t="str">
        <f t="shared" si="315"/>
        <v>2004GNB1310001000</v>
      </c>
      <c r="B6675" s="9" t="str">
        <f>VLOOKUP(A6675,disaster_type!$A$2:$L$60000,5,FALSE)</f>
        <v>Flood</v>
      </c>
      <c r="C6675" s="9" t="str">
        <f>VLOOKUP(I6675,_readme!$A$25:$B$49,2,FALSE)</f>
        <v>Flood</v>
      </c>
      <c r="D6675" s="9" t="b">
        <f t="shared" si="316"/>
        <v>0</v>
      </c>
      <c r="E6675" s="8" t="str">
        <f t="shared" si="314"/>
        <v>Flood</v>
      </c>
      <c r="F6675">
        <v>2004</v>
      </c>
      <c r="G6675" t="s">
        <v>103</v>
      </c>
      <c r="H6675" t="s">
        <v>104</v>
      </c>
      <c r="I6675" t="s">
        <v>112</v>
      </c>
      <c r="J6675">
        <v>1</v>
      </c>
      <c r="K6675">
        <v>3</v>
      </c>
      <c r="N6675">
        <v>1000</v>
      </c>
      <c r="O6675">
        <v>1000</v>
      </c>
    </row>
    <row r="6676" spans="1:16" x14ac:dyDescent="0.2">
      <c r="A6676" s="11" t="str">
        <f t="shared" si="315"/>
        <v>2004HTI126651533113031283</v>
      </c>
      <c r="B6676" s="9" t="str">
        <f>VLOOKUP(A6676,disaster_type!$A$2:$L$60000,5,FALSE)</f>
        <v>Flood</v>
      </c>
      <c r="C6676" s="9" t="str">
        <f>VLOOKUP(I6676,_readme!$A$25:$B$49,2,FALSE)</f>
        <v>Flood</v>
      </c>
      <c r="D6676" s="9" t="b">
        <f t="shared" si="316"/>
        <v>0</v>
      </c>
      <c r="E6676" s="8" t="str">
        <f t="shared" si="314"/>
        <v>Flood</v>
      </c>
      <c r="F6676">
        <v>2004</v>
      </c>
      <c r="G6676" t="s">
        <v>85</v>
      </c>
      <c r="H6676" t="s">
        <v>86</v>
      </c>
      <c r="I6676" t="s">
        <v>112</v>
      </c>
      <c r="J6676">
        <v>1</v>
      </c>
      <c r="K6676">
        <v>2665</v>
      </c>
      <c r="L6676">
        <v>153</v>
      </c>
      <c r="M6676">
        <v>31130</v>
      </c>
      <c r="O6676">
        <v>31283</v>
      </c>
    </row>
    <row r="6677" spans="1:16" x14ac:dyDescent="0.2">
      <c r="A6677" s="11" t="str">
        <f t="shared" si="315"/>
        <v>2004HTI2275726203029261654832209451000</v>
      </c>
      <c r="B6677" s="9" t="str">
        <f>VLOOKUP(A6677,disaster_type!$A$2:$L$60000,5,FALSE)</f>
        <v>Storm</v>
      </c>
      <c r="C6677" s="9" t="str">
        <f>VLOOKUP(I6677,_readme!$A$25:$B$49,2,FALSE)</f>
        <v>Storm</v>
      </c>
      <c r="D6677" s="9" t="b">
        <f t="shared" si="316"/>
        <v>0</v>
      </c>
      <c r="E6677" s="8" t="str">
        <f t="shared" si="314"/>
        <v>Storm</v>
      </c>
      <c r="F6677">
        <v>2004</v>
      </c>
      <c r="G6677" t="s">
        <v>85</v>
      </c>
      <c r="H6677" t="s">
        <v>86</v>
      </c>
      <c r="I6677" t="s">
        <v>24</v>
      </c>
      <c r="J6677">
        <v>2</v>
      </c>
      <c r="K6677">
        <v>2757</v>
      </c>
      <c r="L6677">
        <v>2620</v>
      </c>
      <c r="M6677">
        <v>302926</v>
      </c>
      <c r="N6677">
        <v>16548</v>
      </c>
      <c r="O6677">
        <v>322094</v>
      </c>
      <c r="P6677">
        <v>51000</v>
      </c>
    </row>
    <row r="6678" spans="1:16" x14ac:dyDescent="0.2">
      <c r="A6678" s="11" t="str">
        <f t="shared" si="315"/>
        <v>2004HND1137500137500</v>
      </c>
      <c r="B6678" s="9" t="str">
        <f>VLOOKUP(A6678,disaster_type!$A$2:$L$60000,5,FALSE)</f>
        <v>Drought</v>
      </c>
      <c r="C6678" s="9" t="str">
        <f>VLOOKUP(I6678,_readme!$A$25:$B$49,2,FALSE)</f>
        <v>Drought</v>
      </c>
      <c r="D6678" s="9" t="b">
        <f t="shared" si="316"/>
        <v>0</v>
      </c>
      <c r="E6678" s="8" t="str">
        <f t="shared" si="314"/>
        <v>Drought</v>
      </c>
      <c r="F6678">
        <v>2004</v>
      </c>
      <c r="G6678" t="s">
        <v>118</v>
      </c>
      <c r="H6678" t="s">
        <v>119</v>
      </c>
      <c r="I6678" t="s">
        <v>12</v>
      </c>
      <c r="J6678">
        <v>1</v>
      </c>
      <c r="M6678">
        <v>137500</v>
      </c>
      <c r="O6678">
        <v>137500</v>
      </c>
    </row>
    <row r="6679" spans="1:16" x14ac:dyDescent="0.2">
      <c r="A6679" s="11" t="str">
        <f t="shared" si="315"/>
        <v>2004HUN13849393</v>
      </c>
      <c r="B6679" s="9" t="str">
        <f>VLOOKUP(A6679,disaster_type!$A$2:$L$60000,5,FALSE)</f>
        <v>Flood</v>
      </c>
      <c r="C6679" s="9" t="str">
        <f>VLOOKUP(I6679,_readme!$A$25:$B$49,2,FALSE)</f>
        <v>Flood</v>
      </c>
      <c r="D6679" s="9" t="b">
        <f t="shared" si="316"/>
        <v>0</v>
      </c>
      <c r="E6679" s="8" t="str">
        <f t="shared" si="314"/>
        <v>Flood</v>
      </c>
      <c r="F6679">
        <v>2004</v>
      </c>
      <c r="G6679" t="s">
        <v>316</v>
      </c>
      <c r="H6679" t="s">
        <v>317</v>
      </c>
      <c r="I6679" t="s">
        <v>112</v>
      </c>
      <c r="J6679">
        <v>1</v>
      </c>
      <c r="M6679">
        <v>384</v>
      </c>
      <c r="N6679">
        <v>9</v>
      </c>
      <c r="O6679">
        <v>393</v>
      </c>
    </row>
    <row r="6680" spans="1:16" x14ac:dyDescent="0.2">
      <c r="A6680" s="11" t="str">
        <f t="shared" si="315"/>
        <v>2004IND2193100000100000</v>
      </c>
      <c r="B6680" s="9" t="e">
        <f>VLOOKUP(A6680,disaster_type!$A$2:$L$60000,5,FALSE)</f>
        <v>#N/A</v>
      </c>
      <c r="C6680" s="9" t="str">
        <f>VLOOKUP(I6680,_readme!$A$25:$B$49,2,FALSE)</f>
        <v>Flood</v>
      </c>
      <c r="D6680" s="9" t="b">
        <f t="shared" si="316"/>
        <v>1</v>
      </c>
      <c r="E6680" s="8" t="str">
        <f t="shared" si="314"/>
        <v>Flood</v>
      </c>
      <c r="F6680">
        <v>2004</v>
      </c>
      <c r="G6680" t="s">
        <v>13</v>
      </c>
      <c r="H6680" t="s">
        <v>14</v>
      </c>
      <c r="I6680" t="s">
        <v>180</v>
      </c>
      <c r="J6680">
        <v>2</v>
      </c>
      <c r="K6680">
        <v>193</v>
      </c>
      <c r="N6680">
        <v>100000</v>
      </c>
      <c r="O6680">
        <v>100000</v>
      </c>
    </row>
    <row r="6681" spans="1:16" x14ac:dyDescent="0.2">
      <c r="A6681" s="11" t="str">
        <f t="shared" si="315"/>
        <v>2004IND41155331010005000331060002776000</v>
      </c>
      <c r="B6681" s="9" t="e">
        <f>VLOOKUP(A6681,disaster_type!$A$2:$L$60000,5,FALSE)</f>
        <v>#N/A</v>
      </c>
      <c r="C6681" s="9" t="str">
        <f>VLOOKUP(I6681,_readme!$A$25:$B$49,2,FALSE)</f>
        <v>Flood</v>
      </c>
      <c r="D6681" s="9" t="b">
        <f t="shared" si="316"/>
        <v>1</v>
      </c>
      <c r="E6681" s="8" t="str">
        <f t="shared" si="314"/>
        <v>Flood</v>
      </c>
      <c r="F6681">
        <v>2004</v>
      </c>
      <c r="G6681" t="s">
        <v>13</v>
      </c>
      <c r="H6681" t="s">
        <v>14</v>
      </c>
      <c r="I6681" t="s">
        <v>112</v>
      </c>
      <c r="J6681">
        <v>4</v>
      </c>
      <c r="K6681">
        <v>1155</v>
      </c>
      <c r="M6681">
        <v>33101000</v>
      </c>
      <c r="N6681">
        <v>5000</v>
      </c>
      <c r="O6681">
        <v>33106000</v>
      </c>
      <c r="P6681">
        <v>2776000</v>
      </c>
    </row>
    <row r="6682" spans="1:16" x14ac:dyDescent="0.2">
      <c r="A6682" s="11" t="str">
        <f t="shared" si="315"/>
        <v>2004IND11638969136475996545121022800</v>
      </c>
      <c r="B6682" s="9" t="str">
        <f>VLOOKUP(A6682,disaster_type!$A$2:$L$60000,5,FALSE)</f>
        <v>Earthquake</v>
      </c>
      <c r="C6682" s="9" t="str">
        <f>VLOOKUP(I6682,_readme!$A$25:$B$49,2,FALSE)</f>
        <v>Earthquake</v>
      </c>
      <c r="D6682" s="9" t="b">
        <f t="shared" si="316"/>
        <v>0</v>
      </c>
      <c r="E6682" s="8" t="str">
        <f t="shared" si="314"/>
        <v>Earthquake</v>
      </c>
      <c r="F6682">
        <v>2004</v>
      </c>
      <c r="G6682" t="s">
        <v>13</v>
      </c>
      <c r="H6682" t="s">
        <v>14</v>
      </c>
      <c r="I6682" t="s">
        <v>25</v>
      </c>
      <c r="J6682">
        <v>1</v>
      </c>
      <c r="K6682">
        <v>16389</v>
      </c>
      <c r="L6682">
        <v>6913</v>
      </c>
      <c r="M6682">
        <v>647599</v>
      </c>
      <c r="O6682">
        <v>654512</v>
      </c>
      <c r="P6682">
        <v>1022800</v>
      </c>
    </row>
    <row r="6683" spans="1:16" x14ac:dyDescent="0.2">
      <c r="A6683" s="11" t="str">
        <f t="shared" si="315"/>
        <v>2004IDN421054344343548</v>
      </c>
      <c r="B6683" s="9" t="str">
        <f>VLOOKUP(A6683,disaster_type!$A$2:$L$60000,5,FALSE)</f>
        <v>Volcanic activity</v>
      </c>
      <c r="C6683" s="9" t="str">
        <f>VLOOKUP(I6683,_readme!$A$25:$B$49,2,FALSE)</f>
        <v>Volcanic activity</v>
      </c>
      <c r="D6683" s="9" t="b">
        <f t="shared" si="316"/>
        <v>0</v>
      </c>
      <c r="E6683" s="8" t="str">
        <f t="shared" ref="E6683:E6746" si="317">IF(D6683,C6683,B6683)</f>
        <v>Volcanic activity</v>
      </c>
      <c r="F6683">
        <v>2004</v>
      </c>
      <c r="G6683" t="s">
        <v>78</v>
      </c>
      <c r="H6683" t="s">
        <v>79</v>
      </c>
      <c r="I6683" t="s">
        <v>21</v>
      </c>
      <c r="J6683">
        <v>4</v>
      </c>
      <c r="K6683">
        <v>2</v>
      </c>
      <c r="L6683">
        <v>105</v>
      </c>
      <c r="M6683">
        <v>43443</v>
      </c>
      <c r="O6683">
        <v>43548</v>
      </c>
    </row>
    <row r="6684" spans="1:16" x14ac:dyDescent="0.2">
      <c r="A6684" s="11" t="str">
        <f t="shared" si="315"/>
        <v>2004IDN1424002400</v>
      </c>
      <c r="B6684" s="9" t="e">
        <f>VLOOKUP(A6684,disaster_type!$A$2:$L$60000,5,FALSE)</f>
        <v>#N/A</v>
      </c>
      <c r="C6684" s="9" t="str">
        <f>VLOOKUP(I6684,_readme!$A$25:$B$49,2,FALSE)</f>
        <v>Storm</v>
      </c>
      <c r="D6684" s="9" t="b">
        <f t="shared" si="316"/>
        <v>1</v>
      </c>
      <c r="E6684" s="8" t="str">
        <f t="shared" si="317"/>
        <v>Storm</v>
      </c>
      <c r="F6684">
        <v>2004</v>
      </c>
      <c r="G6684" t="s">
        <v>78</v>
      </c>
      <c r="H6684" t="s">
        <v>79</v>
      </c>
      <c r="I6684" t="s">
        <v>52</v>
      </c>
      <c r="J6684">
        <v>1</v>
      </c>
      <c r="K6684">
        <v>4</v>
      </c>
      <c r="M6684">
        <v>2400</v>
      </c>
      <c r="O6684">
        <v>2400</v>
      </c>
    </row>
    <row r="6685" spans="1:16" x14ac:dyDescent="0.2">
      <c r="A6685" s="11" t="str">
        <f t="shared" si="315"/>
        <v>2004IDN5108125313958014083368000</v>
      </c>
      <c r="B6685" s="9" t="e">
        <f>VLOOKUP(A6685,disaster_type!$A$2:$L$60000,5,FALSE)</f>
        <v>#N/A</v>
      </c>
      <c r="C6685" s="9" t="str">
        <f>VLOOKUP(I6685,_readme!$A$25:$B$49,2,FALSE)</f>
        <v>Earthquake</v>
      </c>
      <c r="D6685" s="9" t="b">
        <f t="shared" si="316"/>
        <v>1</v>
      </c>
      <c r="E6685" s="8" t="str">
        <f t="shared" si="317"/>
        <v>Earthquake</v>
      </c>
      <c r="F6685">
        <v>2004</v>
      </c>
      <c r="G6685" t="s">
        <v>78</v>
      </c>
      <c r="H6685" t="s">
        <v>79</v>
      </c>
      <c r="I6685" t="s">
        <v>28</v>
      </c>
      <c r="J6685">
        <v>5</v>
      </c>
      <c r="K6685">
        <v>108</v>
      </c>
      <c r="L6685">
        <v>1253</v>
      </c>
      <c r="M6685">
        <v>139580</v>
      </c>
      <c r="O6685">
        <v>140833</v>
      </c>
      <c r="P6685">
        <v>68000</v>
      </c>
    </row>
    <row r="6686" spans="1:16" x14ac:dyDescent="0.2">
      <c r="A6686" s="11" t="str">
        <f t="shared" si="315"/>
        <v>2004IDN411918500050183500</v>
      </c>
      <c r="B6686" s="9" t="str">
        <f>VLOOKUP(A6686,disaster_type!$A$2:$L$60000,5,FALSE)</f>
        <v>Landslide</v>
      </c>
      <c r="C6686" s="9" t="str">
        <f>VLOOKUP(I6686,_readme!$A$25:$B$49,2,FALSE)</f>
        <v>Landslide</v>
      </c>
      <c r="D6686" s="9" t="b">
        <f t="shared" si="316"/>
        <v>0</v>
      </c>
      <c r="E6686" s="8" t="str">
        <f t="shared" si="317"/>
        <v>Landslide</v>
      </c>
      <c r="F6686">
        <v>2004</v>
      </c>
      <c r="G6686" t="s">
        <v>78</v>
      </c>
      <c r="H6686" t="s">
        <v>79</v>
      </c>
      <c r="I6686" t="s">
        <v>80</v>
      </c>
      <c r="J6686">
        <v>4</v>
      </c>
      <c r="K6686">
        <v>119</v>
      </c>
      <c r="L6686">
        <v>18</v>
      </c>
      <c r="M6686">
        <v>5000</v>
      </c>
      <c r="O6686">
        <v>5018</v>
      </c>
      <c r="P6686">
        <v>3500</v>
      </c>
    </row>
    <row r="6687" spans="1:16" x14ac:dyDescent="0.2">
      <c r="A6687" s="11" t="str">
        <f t="shared" si="315"/>
        <v>2004IDN15130001300060000</v>
      </c>
      <c r="B6687" s="9" t="str">
        <f>VLOOKUP(A6687,disaster_type!$A$2:$L$60000,5,FALSE)</f>
        <v>Flood</v>
      </c>
      <c r="C6687" s="9" t="str">
        <f>VLOOKUP(I6687,_readme!$A$25:$B$49,2,FALSE)</f>
        <v>Flood</v>
      </c>
      <c r="D6687" s="9" t="b">
        <f t="shared" si="316"/>
        <v>0</v>
      </c>
      <c r="E6687" s="8" t="str">
        <f t="shared" si="317"/>
        <v>Flood</v>
      </c>
      <c r="F6687">
        <v>2004</v>
      </c>
      <c r="G6687" t="s">
        <v>78</v>
      </c>
      <c r="H6687" t="s">
        <v>79</v>
      </c>
      <c r="I6687" t="s">
        <v>112</v>
      </c>
      <c r="J6687">
        <v>1</v>
      </c>
      <c r="K6687">
        <v>5</v>
      </c>
      <c r="M6687">
        <v>13000</v>
      </c>
      <c r="O6687">
        <v>13000</v>
      </c>
      <c r="P6687">
        <v>60000</v>
      </c>
    </row>
    <row r="6688" spans="1:16" x14ac:dyDescent="0.2">
      <c r="A6688" s="11" t="str">
        <f t="shared" si="315"/>
        <v>2004IDN113151315</v>
      </c>
      <c r="B6688" s="9" t="e">
        <f>VLOOKUP(A6688,disaster_type!$A$2:$L$60000,5,FALSE)</f>
        <v>#N/A</v>
      </c>
      <c r="C6688" s="9" t="str">
        <f>VLOOKUP(I6688,_readme!$A$25:$B$49,2,FALSE)</f>
        <v>Storm</v>
      </c>
      <c r="D6688" s="9" t="b">
        <f t="shared" si="316"/>
        <v>1</v>
      </c>
      <c r="E6688" s="8" t="str">
        <f t="shared" si="317"/>
        <v>Storm</v>
      </c>
      <c r="F6688">
        <v>2004</v>
      </c>
      <c r="G6688" t="s">
        <v>78</v>
      </c>
      <c r="H6688" t="s">
        <v>79</v>
      </c>
      <c r="I6688" t="s">
        <v>24</v>
      </c>
      <c r="J6688">
        <v>1</v>
      </c>
      <c r="M6688">
        <v>1315</v>
      </c>
      <c r="O6688">
        <v>1315</v>
      </c>
    </row>
    <row r="6689" spans="1:16" x14ac:dyDescent="0.2">
      <c r="A6689" s="11" t="str">
        <f t="shared" si="315"/>
        <v>2004IDN11657085328985328984451600</v>
      </c>
      <c r="B6689" s="9" t="e">
        <f>VLOOKUP(A6689,disaster_type!$A$2:$L$60000,5,FALSE)</f>
        <v>#N/A</v>
      </c>
      <c r="C6689" s="9" t="str">
        <f>VLOOKUP(I6689,_readme!$A$25:$B$49,2,FALSE)</f>
        <v>Earthquake</v>
      </c>
      <c r="D6689" s="9" t="b">
        <f t="shared" si="316"/>
        <v>1</v>
      </c>
      <c r="E6689" s="8" t="str">
        <f t="shared" si="317"/>
        <v>Earthquake</v>
      </c>
      <c r="F6689">
        <v>2004</v>
      </c>
      <c r="G6689" t="s">
        <v>78</v>
      </c>
      <c r="H6689" t="s">
        <v>79</v>
      </c>
      <c r="I6689" t="s">
        <v>25</v>
      </c>
      <c r="J6689">
        <v>1</v>
      </c>
      <c r="K6689">
        <v>165708</v>
      </c>
      <c r="N6689">
        <v>532898</v>
      </c>
      <c r="O6689">
        <v>532898</v>
      </c>
      <c r="P6689">
        <v>4451600</v>
      </c>
    </row>
    <row r="6690" spans="1:16" x14ac:dyDescent="0.2">
      <c r="A6690" s="11" t="str">
        <f t="shared" si="315"/>
        <v>2004IDN16585830158301</v>
      </c>
      <c r="B6690" s="9" t="str">
        <f>VLOOKUP(A6690,disaster_type!$A$2:$L$60000,5,FALSE)</f>
        <v>Epidemic</v>
      </c>
      <c r="C6690" s="9" t="str">
        <f>VLOOKUP(I6690,_readme!$A$25:$B$49,2,FALSE)</f>
        <v>Epidemic</v>
      </c>
      <c r="D6690" s="9" t="b">
        <f t="shared" si="316"/>
        <v>0</v>
      </c>
      <c r="E6690" s="8" t="str">
        <f t="shared" si="317"/>
        <v>Epidemic</v>
      </c>
      <c r="F6690">
        <v>2004</v>
      </c>
      <c r="G6690" t="s">
        <v>78</v>
      </c>
      <c r="H6690" t="s">
        <v>79</v>
      </c>
      <c r="I6690" t="s">
        <v>18</v>
      </c>
      <c r="J6690">
        <v>1</v>
      </c>
      <c r="K6690">
        <v>658</v>
      </c>
      <c r="M6690">
        <v>58301</v>
      </c>
      <c r="O6690">
        <v>58301</v>
      </c>
    </row>
    <row r="6691" spans="1:16" x14ac:dyDescent="0.2">
      <c r="A6691" s="11" t="str">
        <f t="shared" si="315"/>
        <v>2004IRN125002500240</v>
      </c>
      <c r="B6691" s="9" t="str">
        <f>VLOOKUP(A6691,disaster_type!$A$2:$L$60000,5,FALSE)</f>
        <v>Storm</v>
      </c>
      <c r="C6691" s="9" t="e">
        <f>VLOOKUP(I6691,_readme!$A$25:$B$49,2,FALSE)</f>
        <v>#N/A</v>
      </c>
      <c r="D6691" s="9" t="b">
        <f t="shared" si="316"/>
        <v>0</v>
      </c>
      <c r="E6691" s="8" t="str">
        <f t="shared" si="317"/>
        <v>Storm</v>
      </c>
      <c r="F6691">
        <v>2004</v>
      </c>
      <c r="G6691" t="s">
        <v>87</v>
      </c>
      <c r="H6691" t="s">
        <v>88</v>
      </c>
      <c r="I6691" s="17" t="s">
        <v>487</v>
      </c>
      <c r="J6691">
        <v>1</v>
      </c>
      <c r="M6691">
        <v>2500</v>
      </c>
      <c r="O6691">
        <v>2500</v>
      </c>
      <c r="P6691">
        <v>240</v>
      </c>
    </row>
    <row r="6692" spans="1:16" x14ac:dyDescent="0.2">
      <c r="A6692" s="11" t="str">
        <f t="shared" si="315"/>
        <v>2004IRN2405340004053</v>
      </c>
      <c r="B6692" s="9" t="str">
        <f>VLOOKUP(A6692,disaster_type!$A$2:$L$60000,5,FALSE)</f>
        <v>Flood</v>
      </c>
      <c r="C6692" s="9" t="str">
        <f>VLOOKUP(I6692,_readme!$A$25:$B$49,2,FALSE)</f>
        <v>Flood</v>
      </c>
      <c r="D6692" s="9" t="b">
        <f t="shared" si="316"/>
        <v>0</v>
      </c>
      <c r="E6692" s="8" t="str">
        <f t="shared" si="317"/>
        <v>Flood</v>
      </c>
      <c r="F6692">
        <v>2004</v>
      </c>
      <c r="G6692" t="s">
        <v>87</v>
      </c>
      <c r="H6692" t="s">
        <v>88</v>
      </c>
      <c r="I6692" t="s">
        <v>180</v>
      </c>
      <c r="J6692">
        <v>2</v>
      </c>
      <c r="K6692">
        <v>40</v>
      </c>
      <c r="L6692">
        <v>53</v>
      </c>
      <c r="N6692">
        <v>4000</v>
      </c>
      <c r="O6692">
        <v>4053</v>
      </c>
    </row>
    <row r="6693" spans="1:16" x14ac:dyDescent="0.2">
      <c r="A6693" s="11" t="str">
        <f t="shared" si="315"/>
        <v>2004IRN135278220498165000</v>
      </c>
      <c r="B6693" s="9" t="str">
        <f>VLOOKUP(A6693,disaster_type!$A$2:$L$60000,5,FALSE)</f>
        <v>Earthquake</v>
      </c>
      <c r="C6693" s="9" t="str">
        <f>VLOOKUP(I6693,_readme!$A$25:$B$49,2,FALSE)</f>
        <v>Earthquake</v>
      </c>
      <c r="D6693" s="9" t="b">
        <f t="shared" si="316"/>
        <v>0</v>
      </c>
      <c r="E6693" s="8" t="str">
        <f t="shared" si="317"/>
        <v>Earthquake</v>
      </c>
      <c r="F6693">
        <v>2004</v>
      </c>
      <c r="G6693" t="s">
        <v>87</v>
      </c>
      <c r="H6693" t="s">
        <v>88</v>
      </c>
      <c r="I6693" t="s">
        <v>28</v>
      </c>
      <c r="J6693">
        <v>1</v>
      </c>
      <c r="K6693">
        <v>35</v>
      </c>
      <c r="L6693">
        <v>278</v>
      </c>
      <c r="M6693">
        <v>220</v>
      </c>
      <c r="O6693">
        <v>498</v>
      </c>
      <c r="P6693">
        <v>165000</v>
      </c>
    </row>
    <row r="6694" spans="1:16" x14ac:dyDescent="0.2">
      <c r="A6694" s="11" t="str">
        <f t="shared" si="315"/>
        <v>2004IRQ180008000</v>
      </c>
      <c r="B6694" s="9" t="str">
        <f>VLOOKUP(A6694,disaster_type!$A$2:$L$60000,5,FALSE)</f>
        <v>Flood</v>
      </c>
      <c r="C6694" s="9" t="str">
        <f>VLOOKUP(I6694,_readme!$A$25:$B$49,2,FALSE)</f>
        <v>Flood</v>
      </c>
      <c r="D6694" s="9" t="b">
        <f t="shared" si="316"/>
        <v>0</v>
      </c>
      <c r="E6694" s="8" t="str">
        <f t="shared" si="317"/>
        <v>Flood</v>
      </c>
      <c r="F6694">
        <v>2004</v>
      </c>
      <c r="G6694" t="s">
        <v>228</v>
      </c>
      <c r="H6694" t="s">
        <v>229</v>
      </c>
      <c r="I6694" t="s">
        <v>180</v>
      </c>
      <c r="J6694">
        <v>1</v>
      </c>
      <c r="M6694">
        <v>8000</v>
      </c>
      <c r="O6694">
        <v>8000</v>
      </c>
    </row>
    <row r="6695" spans="1:16" x14ac:dyDescent="0.2">
      <c r="A6695" s="11" t="str">
        <f t="shared" si="315"/>
        <v>2004IRL1200200</v>
      </c>
      <c r="B6695" s="9" t="str">
        <f>VLOOKUP(A6695,disaster_type!$A$2:$L$60000,5,FALSE)</f>
        <v>Storm</v>
      </c>
      <c r="C6695" s="9" t="e">
        <f>VLOOKUP(I6695,_readme!$A$25:$B$49,2,FALSE)</f>
        <v>#N/A</v>
      </c>
      <c r="D6695" s="9" t="b">
        <f t="shared" si="316"/>
        <v>0</v>
      </c>
      <c r="E6695" s="8" t="str">
        <f t="shared" si="317"/>
        <v>Storm</v>
      </c>
      <c r="F6695">
        <v>2004</v>
      </c>
      <c r="G6695" t="s">
        <v>369</v>
      </c>
      <c r="H6695" t="s">
        <v>370</v>
      </c>
      <c r="I6695" s="17" t="s">
        <v>487</v>
      </c>
      <c r="J6695">
        <v>1</v>
      </c>
      <c r="M6695">
        <v>200</v>
      </c>
      <c r="O6695">
        <v>200</v>
      </c>
    </row>
    <row r="6696" spans="1:16" x14ac:dyDescent="0.2">
      <c r="A6696" s="11" t="str">
        <f t="shared" si="315"/>
        <v>2004ITA12200200</v>
      </c>
      <c r="B6696" s="9" t="str">
        <f>VLOOKUP(A6696,disaster_type!$A$2:$L$60000,5,FALSE)</f>
        <v>Storm</v>
      </c>
      <c r="C6696" s="9" t="str">
        <f>VLOOKUP(I6696,_readme!$A$25:$B$49,2,FALSE)</f>
        <v>Storm</v>
      </c>
      <c r="D6696" s="9" t="b">
        <f t="shared" si="316"/>
        <v>0</v>
      </c>
      <c r="E6696" s="8" t="str">
        <f t="shared" si="317"/>
        <v>Storm</v>
      </c>
      <c r="F6696">
        <v>2004</v>
      </c>
      <c r="G6696" t="s">
        <v>57</v>
      </c>
      <c r="H6696" t="s">
        <v>58</v>
      </c>
      <c r="I6696" t="s">
        <v>52</v>
      </c>
      <c r="J6696">
        <v>1</v>
      </c>
      <c r="K6696">
        <v>2</v>
      </c>
      <c r="M6696">
        <v>200</v>
      </c>
      <c r="O6696">
        <v>200</v>
      </c>
    </row>
    <row r="6697" spans="1:16" x14ac:dyDescent="0.2">
      <c r="A6697" s="11" t="str">
        <f t="shared" si="315"/>
        <v>2004JAM2166350120350126895000</v>
      </c>
      <c r="B6697" s="9" t="str">
        <f>VLOOKUP(A6697,disaster_type!$A$2:$L$60000,5,FALSE)</f>
        <v>Storm</v>
      </c>
      <c r="C6697" s="9" t="str">
        <f>VLOOKUP(I6697,_readme!$A$25:$B$49,2,FALSE)</f>
        <v>Storm</v>
      </c>
      <c r="D6697" s="9" t="b">
        <f t="shared" si="316"/>
        <v>0</v>
      </c>
      <c r="E6697" s="8" t="str">
        <f t="shared" si="317"/>
        <v>Storm</v>
      </c>
      <c r="F6697">
        <v>2004</v>
      </c>
      <c r="G6697" t="s">
        <v>15</v>
      </c>
      <c r="H6697" t="s">
        <v>16</v>
      </c>
      <c r="I6697" t="s">
        <v>24</v>
      </c>
      <c r="J6697">
        <v>2</v>
      </c>
      <c r="K6697">
        <v>16</v>
      </c>
      <c r="L6697">
        <v>6</v>
      </c>
      <c r="M6697">
        <v>350120</v>
      </c>
      <c r="O6697">
        <v>350126</v>
      </c>
      <c r="P6697">
        <v>895000</v>
      </c>
    </row>
    <row r="6698" spans="1:16" x14ac:dyDescent="0.2">
      <c r="A6698" s="11" t="str">
        <f t="shared" si="315"/>
        <v>2004JPN1217200005800258071950000</v>
      </c>
      <c r="B6698" s="9" t="e">
        <f>VLOOKUP(A6698,disaster_type!$A$2:$L$60000,5,FALSE)</f>
        <v>#N/A</v>
      </c>
      <c r="C6698" s="9" t="str">
        <f>VLOOKUP(I6698,_readme!$A$25:$B$49,2,FALSE)</f>
        <v>Flood</v>
      </c>
      <c r="D6698" s="9" t="b">
        <f t="shared" si="316"/>
        <v>1</v>
      </c>
      <c r="E6698" s="8" t="str">
        <f t="shared" si="317"/>
        <v>Flood</v>
      </c>
      <c r="F6698">
        <v>2004</v>
      </c>
      <c r="G6698" t="s">
        <v>19</v>
      </c>
      <c r="H6698" t="s">
        <v>20</v>
      </c>
      <c r="I6698" t="s">
        <v>180</v>
      </c>
      <c r="J6698">
        <v>1</v>
      </c>
      <c r="K6698">
        <v>21</v>
      </c>
      <c r="L6698">
        <v>7</v>
      </c>
      <c r="M6698">
        <v>20000</v>
      </c>
      <c r="N6698">
        <v>5800</v>
      </c>
      <c r="O6698">
        <v>25807</v>
      </c>
      <c r="P6698">
        <v>1950000</v>
      </c>
    </row>
    <row r="6699" spans="1:16" x14ac:dyDescent="0.2">
      <c r="A6699" s="11" t="str">
        <f t="shared" si="315"/>
        <v>2004JPN1403183590006218328000000</v>
      </c>
      <c r="B6699" s="9" t="str">
        <f>VLOOKUP(A6699,disaster_type!$A$2:$L$60000,5,FALSE)</f>
        <v>Earthquake</v>
      </c>
      <c r="C6699" s="9" t="str">
        <f>VLOOKUP(I6699,_readme!$A$25:$B$49,2,FALSE)</f>
        <v>Earthquake</v>
      </c>
      <c r="D6699" s="9" t="b">
        <f t="shared" si="316"/>
        <v>0</v>
      </c>
      <c r="E6699" s="8" t="str">
        <f t="shared" si="317"/>
        <v>Earthquake</v>
      </c>
      <c r="F6699">
        <v>2004</v>
      </c>
      <c r="G6699" t="s">
        <v>19</v>
      </c>
      <c r="H6699" t="s">
        <v>20</v>
      </c>
      <c r="I6699" t="s">
        <v>28</v>
      </c>
      <c r="J6699">
        <v>1</v>
      </c>
      <c r="K6699">
        <v>40</v>
      </c>
      <c r="L6699">
        <v>3183</v>
      </c>
      <c r="M6699">
        <v>59000</v>
      </c>
      <c r="O6699">
        <v>62183</v>
      </c>
      <c r="P6699">
        <v>28000000</v>
      </c>
    </row>
    <row r="6700" spans="1:16" x14ac:dyDescent="0.2">
      <c r="A6700" s="11" t="str">
        <f t="shared" si="315"/>
        <v>2004JPN110300300</v>
      </c>
      <c r="B6700" s="9" t="str">
        <f>VLOOKUP(A6700,disaster_type!$A$2:$L$60000,5,FALSE)</f>
        <v xml:space="preserve">Extreme temperature </v>
      </c>
      <c r="C6700" s="9" t="str">
        <f>VLOOKUP(I6700,_readme!$A$25:$B$49,2,FALSE)</f>
        <v xml:space="preserve">Extreme temperature </v>
      </c>
      <c r="D6700" s="9" t="b">
        <f t="shared" si="316"/>
        <v>0</v>
      </c>
      <c r="E6700" s="8" t="str">
        <f t="shared" si="317"/>
        <v xml:space="preserve">Extreme temperature </v>
      </c>
      <c r="F6700">
        <v>2004</v>
      </c>
      <c r="G6700" t="s">
        <v>19</v>
      </c>
      <c r="H6700" t="s">
        <v>20</v>
      </c>
      <c r="I6700" t="s">
        <v>175</v>
      </c>
      <c r="J6700">
        <v>1</v>
      </c>
      <c r="K6700">
        <v>10</v>
      </c>
      <c r="L6700">
        <v>300</v>
      </c>
      <c r="O6700">
        <v>300</v>
      </c>
    </row>
    <row r="6701" spans="1:16" x14ac:dyDescent="0.2">
      <c r="A6701" s="11" t="str">
        <f t="shared" si="315"/>
        <v>2004JPN1122902290</v>
      </c>
      <c r="B6701" s="9" t="e">
        <f>VLOOKUP(A6701,disaster_type!$A$2:$L$60000,5,FALSE)</f>
        <v>#N/A</v>
      </c>
      <c r="C6701" s="9" t="str">
        <f>VLOOKUP(I6701,_readme!$A$25:$B$49,2,FALSE)</f>
        <v>Flood</v>
      </c>
      <c r="D6701" s="9" t="b">
        <f t="shared" si="316"/>
        <v>1</v>
      </c>
      <c r="E6701" s="8" t="str">
        <f t="shared" si="317"/>
        <v>Flood</v>
      </c>
      <c r="F6701">
        <v>2004</v>
      </c>
      <c r="G6701" t="s">
        <v>19</v>
      </c>
      <c r="H6701" t="s">
        <v>20</v>
      </c>
      <c r="I6701" t="s">
        <v>112</v>
      </c>
      <c r="J6701">
        <v>1</v>
      </c>
      <c r="K6701">
        <v>1</v>
      </c>
      <c r="M6701">
        <v>2290</v>
      </c>
      <c r="O6701">
        <v>2290</v>
      </c>
    </row>
    <row r="6702" spans="1:16" x14ac:dyDescent="0.2">
      <c r="A6702" s="11" t="str">
        <f t="shared" si="315"/>
        <v>2004JPN8199148332955633103915143500</v>
      </c>
      <c r="B6702" s="9" t="str">
        <f>VLOOKUP(A6702,disaster_type!$A$2:$L$60000,5,FALSE)</f>
        <v>Storm</v>
      </c>
      <c r="C6702" s="9" t="str">
        <f>VLOOKUP(I6702,_readme!$A$25:$B$49,2,FALSE)</f>
        <v>Storm</v>
      </c>
      <c r="D6702" s="9" t="b">
        <f t="shared" si="316"/>
        <v>0</v>
      </c>
      <c r="E6702" s="8" t="str">
        <f t="shared" si="317"/>
        <v>Storm</v>
      </c>
      <c r="F6702">
        <v>2004</v>
      </c>
      <c r="G6702" t="s">
        <v>19</v>
      </c>
      <c r="H6702" t="s">
        <v>20</v>
      </c>
      <c r="I6702" t="s">
        <v>24</v>
      </c>
      <c r="J6702">
        <v>8</v>
      </c>
      <c r="K6702">
        <v>199</v>
      </c>
      <c r="L6702">
        <v>1483</v>
      </c>
      <c r="M6702">
        <v>329556</v>
      </c>
      <c r="O6702">
        <v>331039</v>
      </c>
      <c r="P6702">
        <v>15143500</v>
      </c>
    </row>
    <row r="6703" spans="1:16" x14ac:dyDescent="0.2">
      <c r="A6703" s="11" t="str">
        <f t="shared" si="315"/>
        <v>2004KAZ148</v>
      </c>
      <c r="B6703" s="9" t="str">
        <f>VLOOKUP(A6703,disaster_type!$A$2:$L$60000,5,FALSE)</f>
        <v>Landslide</v>
      </c>
      <c r="C6703" s="9" t="str">
        <f>VLOOKUP(I6703,_readme!$A$25:$B$49,2,FALSE)</f>
        <v>Landslide</v>
      </c>
      <c r="D6703" s="9" t="b">
        <f t="shared" si="316"/>
        <v>0</v>
      </c>
      <c r="E6703" s="8" t="str">
        <f t="shared" si="317"/>
        <v>Landslide</v>
      </c>
      <c r="F6703">
        <v>2004</v>
      </c>
      <c r="G6703" t="s">
        <v>421</v>
      </c>
      <c r="H6703" t="s">
        <v>422</v>
      </c>
      <c r="I6703" t="s">
        <v>80</v>
      </c>
      <c r="J6703">
        <v>1</v>
      </c>
      <c r="K6703">
        <v>48</v>
      </c>
    </row>
    <row r="6704" spans="1:16" x14ac:dyDescent="0.2">
      <c r="A6704" s="11" t="str">
        <f t="shared" si="315"/>
        <v>2004KEN18141141</v>
      </c>
      <c r="B6704" s="9" t="str">
        <f>VLOOKUP(A6704,disaster_type!$A$2:$L$60000,5,FALSE)</f>
        <v>Epidemic</v>
      </c>
      <c r="C6704" s="9" t="str">
        <f>VLOOKUP(I6704,_readme!$A$25:$B$49,2,FALSE)</f>
        <v>Epidemic</v>
      </c>
      <c r="D6704" s="9" t="b">
        <f t="shared" si="316"/>
        <v>0</v>
      </c>
      <c r="E6704" s="8" t="str">
        <f t="shared" si="317"/>
        <v>Epidemic</v>
      </c>
      <c r="F6704">
        <v>2004</v>
      </c>
      <c r="G6704" t="s">
        <v>266</v>
      </c>
      <c r="H6704" t="s">
        <v>267</v>
      </c>
      <c r="I6704" t="s">
        <v>77</v>
      </c>
      <c r="J6704">
        <v>1</v>
      </c>
      <c r="K6704">
        <v>8</v>
      </c>
      <c r="M6704">
        <v>141</v>
      </c>
      <c r="O6704">
        <v>141</v>
      </c>
    </row>
    <row r="6705" spans="1:16" x14ac:dyDescent="0.2">
      <c r="A6705" s="11" t="str">
        <f t="shared" si="315"/>
        <v>2004KEN18023000002300000</v>
      </c>
      <c r="B6705" s="9" t="str">
        <f>VLOOKUP(A6705,disaster_type!$A$2:$L$60000,5,FALSE)</f>
        <v>Drought</v>
      </c>
      <c r="C6705" s="9" t="str">
        <f>VLOOKUP(I6705,_readme!$A$25:$B$49,2,FALSE)</f>
        <v>Drought</v>
      </c>
      <c r="D6705" s="9" t="b">
        <f t="shared" si="316"/>
        <v>0</v>
      </c>
      <c r="E6705" s="8" t="str">
        <f t="shared" si="317"/>
        <v>Drought</v>
      </c>
      <c r="F6705">
        <v>2004</v>
      </c>
      <c r="G6705" t="s">
        <v>266</v>
      </c>
      <c r="H6705" t="s">
        <v>267</v>
      </c>
      <c r="I6705" t="s">
        <v>12</v>
      </c>
      <c r="J6705">
        <v>1</v>
      </c>
      <c r="K6705">
        <v>80</v>
      </c>
      <c r="M6705">
        <v>2300000</v>
      </c>
      <c r="O6705">
        <v>2300000</v>
      </c>
    </row>
    <row r="6706" spans="1:16" x14ac:dyDescent="0.2">
      <c r="A6706" s="11" t="str">
        <f t="shared" si="315"/>
        <v>2004KEN1420002000</v>
      </c>
      <c r="B6706" s="9" t="e">
        <f>VLOOKUP(A6706,disaster_type!$A$2:$L$60000,5,FALSE)</f>
        <v>#N/A</v>
      </c>
      <c r="C6706" s="9" t="str">
        <f>VLOOKUP(I6706,_readme!$A$25:$B$49,2,FALSE)</f>
        <v>Flood</v>
      </c>
      <c r="D6706" s="9" t="b">
        <f t="shared" si="316"/>
        <v>1</v>
      </c>
      <c r="E6706" s="8" t="str">
        <f t="shared" si="317"/>
        <v>Flood</v>
      </c>
      <c r="F6706">
        <v>2004</v>
      </c>
      <c r="G6706" t="s">
        <v>266</v>
      </c>
      <c r="H6706" t="s">
        <v>267</v>
      </c>
      <c r="I6706" t="s">
        <v>180</v>
      </c>
      <c r="J6706">
        <v>1</v>
      </c>
      <c r="K6706">
        <v>4</v>
      </c>
      <c r="M6706">
        <v>2000</v>
      </c>
      <c r="O6706">
        <v>2000</v>
      </c>
    </row>
    <row r="6707" spans="1:16" x14ac:dyDescent="0.2">
      <c r="A6707" s="11" t="str">
        <f t="shared" si="315"/>
        <v>2004KEN1501000010000</v>
      </c>
      <c r="B6707" s="9" t="e">
        <f>VLOOKUP(A6707,disaster_type!$A$2:$L$60000,5,FALSE)</f>
        <v>#N/A</v>
      </c>
      <c r="C6707" s="9" t="str">
        <f>VLOOKUP(I6707,_readme!$A$25:$B$49,2,FALSE)</f>
        <v>Flood</v>
      </c>
      <c r="D6707" s="9" t="b">
        <f t="shared" si="316"/>
        <v>1</v>
      </c>
      <c r="E6707" s="8" t="str">
        <f t="shared" si="317"/>
        <v>Flood</v>
      </c>
      <c r="F6707">
        <v>2004</v>
      </c>
      <c r="G6707" t="s">
        <v>266</v>
      </c>
      <c r="H6707" t="s">
        <v>267</v>
      </c>
      <c r="I6707" t="s">
        <v>112</v>
      </c>
      <c r="J6707">
        <v>1</v>
      </c>
      <c r="K6707">
        <v>50</v>
      </c>
      <c r="M6707">
        <v>10000</v>
      </c>
      <c r="O6707">
        <v>10000</v>
      </c>
    </row>
    <row r="6708" spans="1:16" x14ac:dyDescent="0.2">
      <c r="A6708" s="11" t="str">
        <f t="shared" si="315"/>
        <v>2004KEN11100000</v>
      </c>
      <c r="B6708" s="9" t="str">
        <f>VLOOKUP(A6708,disaster_type!$A$2:$L$60000,5,FALSE)</f>
        <v>Earthquake</v>
      </c>
      <c r="C6708" s="9" t="str">
        <f>VLOOKUP(I6708,_readme!$A$25:$B$49,2,FALSE)</f>
        <v>Earthquake</v>
      </c>
      <c r="D6708" s="9" t="b">
        <f t="shared" si="316"/>
        <v>0</v>
      </c>
      <c r="E6708" s="8" t="str">
        <f t="shared" si="317"/>
        <v>Earthquake</v>
      </c>
      <c r="F6708">
        <v>2004</v>
      </c>
      <c r="G6708" t="s">
        <v>266</v>
      </c>
      <c r="H6708" t="s">
        <v>267</v>
      </c>
      <c r="I6708" t="s">
        <v>25</v>
      </c>
      <c r="J6708">
        <v>1</v>
      </c>
      <c r="K6708">
        <v>1</v>
      </c>
      <c r="P6708">
        <v>100000</v>
      </c>
    </row>
    <row r="6709" spans="1:16" x14ac:dyDescent="0.2">
      <c r="A6709" s="11" t="str">
        <f t="shared" si="315"/>
        <v>2004PRK22445019925519970520000</v>
      </c>
      <c r="B6709" s="9" t="str">
        <f>VLOOKUP(A6709,disaster_type!$A$2:$L$60000,5,FALSE)</f>
        <v>Flood</v>
      </c>
      <c r="C6709" s="9" t="str">
        <f>VLOOKUP(I6709,_readme!$A$25:$B$49,2,FALSE)</f>
        <v>Flood</v>
      </c>
      <c r="D6709" s="9" t="b">
        <f t="shared" si="316"/>
        <v>0</v>
      </c>
      <c r="E6709" s="8" t="str">
        <f t="shared" si="317"/>
        <v>Flood</v>
      </c>
      <c r="F6709">
        <v>2004</v>
      </c>
      <c r="G6709" t="s">
        <v>358</v>
      </c>
      <c r="H6709" t="s">
        <v>359</v>
      </c>
      <c r="I6709" t="s">
        <v>112</v>
      </c>
      <c r="J6709">
        <v>2</v>
      </c>
      <c r="K6709">
        <v>24</v>
      </c>
      <c r="M6709">
        <v>450</v>
      </c>
      <c r="N6709">
        <v>199255</v>
      </c>
      <c r="O6709">
        <v>199705</v>
      </c>
      <c r="P6709">
        <v>20000</v>
      </c>
    </row>
    <row r="6710" spans="1:16" x14ac:dyDescent="0.2">
      <c r="A6710" s="11" t="str">
        <f t="shared" si="315"/>
        <v>2004KOR1570000</v>
      </c>
      <c r="B6710" s="9" t="e">
        <f>VLOOKUP(A6710,disaster_type!$A$2:$L$60000,5,FALSE)</f>
        <v>#N/A</v>
      </c>
      <c r="C6710" s="9" t="str">
        <f>VLOOKUP(I6710,_readme!$A$25:$B$49,2,FALSE)</f>
        <v>Storm</v>
      </c>
      <c r="D6710" s="9" t="b">
        <f t="shared" si="316"/>
        <v>1</v>
      </c>
      <c r="E6710" s="8" t="str">
        <f t="shared" si="317"/>
        <v>Storm</v>
      </c>
      <c r="F6710">
        <v>2004</v>
      </c>
      <c r="G6710" t="s">
        <v>176</v>
      </c>
      <c r="H6710" t="s">
        <v>177</v>
      </c>
      <c r="I6710" t="s">
        <v>52</v>
      </c>
      <c r="J6710">
        <v>1</v>
      </c>
      <c r="P6710">
        <v>570000</v>
      </c>
    </row>
    <row r="6711" spans="1:16" x14ac:dyDescent="0.2">
      <c r="A6711" s="11" t="str">
        <f t="shared" si="315"/>
        <v>2004KOR120001552155</v>
      </c>
      <c r="B6711" s="9" t="str">
        <f>VLOOKUP(A6711,disaster_type!$A$2:$L$60000,5,FALSE)</f>
        <v>Wildfire</v>
      </c>
      <c r="C6711" s="9" t="str">
        <f>VLOOKUP(I6711,_readme!$A$25:$B$49,2,FALSE)</f>
        <v>Wildfire</v>
      </c>
      <c r="D6711" s="9" t="b">
        <f t="shared" si="316"/>
        <v>0</v>
      </c>
      <c r="E6711" s="8" t="str">
        <f t="shared" si="317"/>
        <v>Wildfire</v>
      </c>
      <c r="F6711">
        <v>2004</v>
      </c>
      <c r="G6711" t="s">
        <v>176</v>
      </c>
      <c r="H6711" t="s">
        <v>177</v>
      </c>
      <c r="I6711" t="s">
        <v>111</v>
      </c>
      <c r="J6711">
        <v>1</v>
      </c>
      <c r="M6711">
        <v>2000</v>
      </c>
      <c r="N6711">
        <v>155</v>
      </c>
      <c r="O6711">
        <v>2155</v>
      </c>
    </row>
    <row r="6712" spans="1:16" x14ac:dyDescent="0.2">
      <c r="A6712" s="11" t="str">
        <f t="shared" si="315"/>
        <v>2004KOR210469146916595</v>
      </c>
      <c r="B6712" s="9" t="str">
        <f>VLOOKUP(A6712,disaster_type!$A$2:$L$60000,5,FALSE)</f>
        <v>Flood</v>
      </c>
      <c r="C6712" s="9" t="str">
        <f>VLOOKUP(I6712,_readme!$A$25:$B$49,2,FALSE)</f>
        <v>Flood</v>
      </c>
      <c r="D6712" s="9" t="b">
        <f t="shared" si="316"/>
        <v>0</v>
      </c>
      <c r="E6712" s="8" t="str">
        <f t="shared" si="317"/>
        <v>Flood</v>
      </c>
      <c r="F6712">
        <v>2004</v>
      </c>
      <c r="G6712" t="s">
        <v>176</v>
      </c>
      <c r="H6712" t="s">
        <v>177</v>
      </c>
      <c r="I6712" t="s">
        <v>112</v>
      </c>
      <c r="J6712">
        <v>2</v>
      </c>
      <c r="K6712">
        <v>10</v>
      </c>
      <c r="M6712">
        <v>4691</v>
      </c>
      <c r="O6712">
        <v>4691</v>
      </c>
      <c r="P6712">
        <v>6595</v>
      </c>
    </row>
    <row r="6713" spans="1:16" x14ac:dyDescent="0.2">
      <c r="A6713" s="11" t="str">
        <f t="shared" si="315"/>
        <v>2004KOR31429222922251000</v>
      </c>
      <c r="B6713" s="9" t="e">
        <f>VLOOKUP(A6713,disaster_type!$A$2:$L$60000,5,FALSE)</f>
        <v>#N/A</v>
      </c>
      <c r="C6713" s="9" t="str">
        <f>VLOOKUP(I6713,_readme!$A$25:$B$49,2,FALSE)</f>
        <v>Storm</v>
      </c>
      <c r="D6713" s="9" t="b">
        <f t="shared" si="316"/>
        <v>1</v>
      </c>
      <c r="E6713" s="8" t="str">
        <f t="shared" si="317"/>
        <v>Storm</v>
      </c>
      <c r="F6713">
        <v>2004</v>
      </c>
      <c r="G6713" t="s">
        <v>176</v>
      </c>
      <c r="H6713" t="s">
        <v>177</v>
      </c>
      <c r="I6713" t="s">
        <v>24</v>
      </c>
      <c r="J6713">
        <v>3</v>
      </c>
      <c r="K6713">
        <v>14</v>
      </c>
      <c r="N6713">
        <v>2922</v>
      </c>
      <c r="O6713">
        <v>2922</v>
      </c>
      <c r="P6713">
        <v>251000</v>
      </c>
    </row>
    <row r="6714" spans="1:16" x14ac:dyDescent="0.2">
      <c r="A6714" s="11" t="str">
        <f t="shared" si="315"/>
        <v>2004KGZ11122</v>
      </c>
      <c r="B6714" s="9" t="e">
        <f>VLOOKUP(A6714,disaster_type!$A$2:$L$60000,5,FALSE)</f>
        <v>#N/A</v>
      </c>
      <c r="C6714" s="9" t="str">
        <f>VLOOKUP(I6714,_readme!$A$25:$B$49,2,FALSE)</f>
        <v>Mass movement (dry)</v>
      </c>
      <c r="D6714" s="9" t="b">
        <f t="shared" si="316"/>
        <v>1</v>
      </c>
      <c r="E6714" s="8" t="str">
        <f t="shared" si="317"/>
        <v>Mass movement (dry)</v>
      </c>
      <c r="F6714">
        <v>2004</v>
      </c>
      <c r="G6714" t="s">
        <v>406</v>
      </c>
      <c r="H6714" t="s">
        <v>407</v>
      </c>
      <c r="I6714" t="s">
        <v>96</v>
      </c>
      <c r="J6714">
        <v>1</v>
      </c>
      <c r="K6714">
        <v>11</v>
      </c>
      <c r="L6714">
        <v>2</v>
      </c>
      <c r="O6714">
        <v>2</v>
      </c>
    </row>
    <row r="6715" spans="1:16" x14ac:dyDescent="0.2">
      <c r="A6715" s="11" t="str">
        <f t="shared" si="315"/>
        <v>2004KGZ238168096</v>
      </c>
      <c r="B6715" s="9" t="e">
        <f>VLOOKUP(A6715,disaster_type!$A$2:$L$60000,5,FALSE)</f>
        <v>#N/A</v>
      </c>
      <c r="C6715" s="9" t="str">
        <f>VLOOKUP(I6715,_readme!$A$25:$B$49,2,FALSE)</f>
        <v>Landslide</v>
      </c>
      <c r="D6715" s="9" t="b">
        <f t="shared" si="316"/>
        <v>1</v>
      </c>
      <c r="E6715" s="8" t="str">
        <f t="shared" si="317"/>
        <v>Landslide</v>
      </c>
      <c r="F6715">
        <v>2004</v>
      </c>
      <c r="G6715" t="s">
        <v>406</v>
      </c>
      <c r="H6715" t="s">
        <v>407</v>
      </c>
      <c r="I6715" t="s">
        <v>80</v>
      </c>
      <c r="J6715">
        <v>2</v>
      </c>
      <c r="K6715">
        <v>38</v>
      </c>
      <c r="L6715">
        <v>16</v>
      </c>
      <c r="N6715">
        <v>80</v>
      </c>
      <c r="O6715">
        <v>96</v>
      </c>
    </row>
    <row r="6716" spans="1:16" x14ac:dyDescent="0.2">
      <c r="A6716" s="11" t="str">
        <f t="shared" si="315"/>
        <v>2004MKD115</v>
      </c>
      <c r="B6716" s="9" t="str">
        <f>VLOOKUP(A6716,disaster_type!$A$2:$L$60000,5,FALSE)</f>
        <v xml:space="preserve">Extreme temperature </v>
      </c>
      <c r="C6716" s="9" t="str">
        <f>VLOOKUP(I6716,_readme!$A$25:$B$49,2,FALSE)</f>
        <v xml:space="preserve">Extreme temperature </v>
      </c>
      <c r="D6716" s="9" t="b">
        <f t="shared" si="316"/>
        <v>0</v>
      </c>
      <c r="E6716" s="8" t="str">
        <f t="shared" si="317"/>
        <v xml:space="preserve">Extreme temperature </v>
      </c>
      <c r="F6716">
        <v>2004</v>
      </c>
      <c r="G6716" t="s">
        <v>425</v>
      </c>
      <c r="H6716" t="s">
        <v>426</v>
      </c>
      <c r="I6716" t="s">
        <v>175</v>
      </c>
      <c r="J6716">
        <v>1</v>
      </c>
      <c r="K6716">
        <v>15</v>
      </c>
    </row>
    <row r="6717" spans="1:16" x14ac:dyDescent="0.2">
      <c r="A6717" s="11" t="str">
        <f t="shared" si="315"/>
        <v>2004MKD11000001000003600</v>
      </c>
      <c r="B6717" s="9" t="str">
        <f>VLOOKUP(A6717,disaster_type!$A$2:$L$60000,5,FALSE)</f>
        <v>Flood</v>
      </c>
      <c r="C6717" s="9" t="str">
        <f>VLOOKUP(I6717,_readme!$A$25:$B$49,2,FALSE)</f>
        <v>Flood</v>
      </c>
      <c r="D6717" s="9" t="b">
        <f t="shared" si="316"/>
        <v>0</v>
      </c>
      <c r="E6717" s="8" t="str">
        <f t="shared" si="317"/>
        <v>Flood</v>
      </c>
      <c r="F6717">
        <v>2004</v>
      </c>
      <c r="G6717" t="s">
        <v>425</v>
      </c>
      <c r="H6717" t="s">
        <v>426</v>
      </c>
      <c r="I6717" t="s">
        <v>112</v>
      </c>
      <c r="J6717">
        <v>1</v>
      </c>
      <c r="M6717">
        <v>100000</v>
      </c>
      <c r="O6717">
        <v>100000</v>
      </c>
      <c r="P6717">
        <v>3600</v>
      </c>
    </row>
    <row r="6718" spans="1:16" x14ac:dyDescent="0.2">
      <c r="A6718" s="11" t="str">
        <f t="shared" si="315"/>
        <v>2004MDG23959797730002584501032429250000</v>
      </c>
      <c r="B6718" s="9" t="str">
        <f>VLOOKUP(A6718,disaster_type!$A$2:$L$60000,5,FALSE)</f>
        <v>Storm</v>
      </c>
      <c r="C6718" s="9" t="str">
        <f>VLOOKUP(I6718,_readme!$A$25:$B$49,2,FALSE)</f>
        <v>Storm</v>
      </c>
      <c r="D6718" s="9" t="b">
        <f t="shared" si="316"/>
        <v>0</v>
      </c>
      <c r="E6718" s="8" t="str">
        <f t="shared" si="317"/>
        <v>Storm</v>
      </c>
      <c r="F6718">
        <v>2004</v>
      </c>
      <c r="G6718" t="s">
        <v>304</v>
      </c>
      <c r="H6718" t="s">
        <v>305</v>
      </c>
      <c r="I6718" t="s">
        <v>24</v>
      </c>
      <c r="J6718">
        <v>2</v>
      </c>
      <c r="K6718">
        <v>395</v>
      </c>
      <c r="L6718">
        <v>979</v>
      </c>
      <c r="M6718">
        <v>773000</v>
      </c>
      <c r="N6718">
        <v>258450</v>
      </c>
      <c r="O6718">
        <v>1032429</v>
      </c>
      <c r="P6718">
        <v>250000</v>
      </c>
    </row>
    <row r="6719" spans="1:16" x14ac:dyDescent="0.2">
      <c r="A6719" s="11" t="str">
        <f t="shared" si="315"/>
        <v>2004MYS214100041000</v>
      </c>
      <c r="B6719" s="9" t="str">
        <f>VLOOKUP(A6719,disaster_type!$A$2:$L$60000,5,FALSE)</f>
        <v>Storm</v>
      </c>
      <c r="C6719" s="9" t="e">
        <f>VLOOKUP(I6719,_readme!$A$25:$B$49,2,FALSE)</f>
        <v>#N/A</v>
      </c>
      <c r="D6719" s="9" t="b">
        <f t="shared" si="316"/>
        <v>0</v>
      </c>
      <c r="E6719" s="8" t="str">
        <f t="shared" si="317"/>
        <v>Storm</v>
      </c>
      <c r="F6719">
        <v>2004</v>
      </c>
      <c r="G6719" t="s">
        <v>278</v>
      </c>
      <c r="H6719" t="s">
        <v>279</v>
      </c>
      <c r="I6719" s="17" t="s">
        <v>487</v>
      </c>
      <c r="J6719">
        <v>2</v>
      </c>
      <c r="K6719">
        <v>1</v>
      </c>
      <c r="M6719">
        <v>41000</v>
      </c>
      <c r="O6719">
        <v>41000</v>
      </c>
    </row>
    <row r="6720" spans="1:16" x14ac:dyDescent="0.2">
      <c r="A6720" s="11" t="str">
        <f t="shared" si="315"/>
        <v>2004MYS31616038150003103810000</v>
      </c>
      <c r="B6720" s="9" t="str">
        <f>VLOOKUP(A6720,disaster_type!$A$2:$L$60000,5,FALSE)</f>
        <v>Flood</v>
      </c>
      <c r="C6720" s="9" t="str">
        <f>VLOOKUP(I6720,_readme!$A$25:$B$49,2,FALSE)</f>
        <v>Flood</v>
      </c>
      <c r="D6720" s="9" t="b">
        <f t="shared" si="316"/>
        <v>0</v>
      </c>
      <c r="E6720" s="8" t="str">
        <f t="shared" si="317"/>
        <v>Flood</v>
      </c>
      <c r="F6720">
        <v>2004</v>
      </c>
      <c r="G6720" t="s">
        <v>278</v>
      </c>
      <c r="H6720" t="s">
        <v>279</v>
      </c>
      <c r="I6720" t="s">
        <v>112</v>
      </c>
      <c r="J6720">
        <v>3</v>
      </c>
      <c r="K6720">
        <v>16</v>
      </c>
      <c r="M6720">
        <v>16038</v>
      </c>
      <c r="N6720">
        <v>15000</v>
      </c>
      <c r="O6720">
        <v>31038</v>
      </c>
      <c r="P6720">
        <v>10000</v>
      </c>
    </row>
    <row r="6721" spans="1:16" x14ac:dyDescent="0.2">
      <c r="A6721" s="11" t="str">
        <f t="shared" si="315"/>
        <v>2004MYS18076742965063500000</v>
      </c>
      <c r="B6721" s="9" t="str">
        <f>VLOOKUP(A6721,disaster_type!$A$2:$L$60000,5,FALSE)</f>
        <v>Earthquake</v>
      </c>
      <c r="C6721" s="9" t="str">
        <f>VLOOKUP(I6721,_readme!$A$25:$B$49,2,FALSE)</f>
        <v>Earthquake</v>
      </c>
      <c r="D6721" s="9" t="b">
        <f t="shared" si="316"/>
        <v>0</v>
      </c>
      <c r="E6721" s="8" t="str">
        <f t="shared" si="317"/>
        <v>Earthquake</v>
      </c>
      <c r="F6721">
        <v>2004</v>
      </c>
      <c r="G6721" t="s">
        <v>278</v>
      </c>
      <c r="H6721" t="s">
        <v>279</v>
      </c>
      <c r="I6721" t="s">
        <v>25</v>
      </c>
      <c r="J6721">
        <v>1</v>
      </c>
      <c r="K6721">
        <v>80</v>
      </c>
      <c r="L6721">
        <v>767</v>
      </c>
      <c r="N6721">
        <v>4296</v>
      </c>
      <c r="O6721">
        <v>5063</v>
      </c>
      <c r="P6721">
        <v>500000</v>
      </c>
    </row>
    <row r="6722" spans="1:16" x14ac:dyDescent="0.2">
      <c r="A6722" s="11" t="str">
        <f t="shared" si="315"/>
        <v>2004MDV11022214120001300027214470100</v>
      </c>
      <c r="B6722" s="9" t="str">
        <f>VLOOKUP(A6722,disaster_type!$A$2:$L$60000,5,FALSE)</f>
        <v>Earthquake</v>
      </c>
      <c r="C6722" s="9" t="str">
        <f>VLOOKUP(I6722,_readme!$A$25:$B$49,2,FALSE)</f>
        <v>Earthquake</v>
      </c>
      <c r="D6722" s="9" t="b">
        <f t="shared" si="316"/>
        <v>0</v>
      </c>
      <c r="E6722" s="8" t="str">
        <f t="shared" si="317"/>
        <v>Earthquake</v>
      </c>
      <c r="F6722">
        <v>2004</v>
      </c>
      <c r="G6722" t="s">
        <v>354</v>
      </c>
      <c r="H6722" t="s">
        <v>355</v>
      </c>
      <c r="I6722" t="s">
        <v>25</v>
      </c>
      <c r="J6722">
        <v>1</v>
      </c>
      <c r="K6722">
        <v>102</v>
      </c>
      <c r="L6722">
        <v>2214</v>
      </c>
      <c r="M6722">
        <v>12000</v>
      </c>
      <c r="N6722">
        <v>13000</v>
      </c>
      <c r="O6722">
        <v>27214</v>
      </c>
      <c r="P6722">
        <v>470100</v>
      </c>
    </row>
    <row r="6723" spans="1:16" x14ac:dyDescent="0.2">
      <c r="A6723" s="11" t="str">
        <f t="shared" ref="A6723:A6786" si="318">F6723&amp;G6723&amp;J6723&amp;K6723&amp;L6723&amp;M6723&amp;N6723&amp;O6723&amp;P6723</f>
        <v>2004MLI1</v>
      </c>
      <c r="B6723" s="9" t="str">
        <f>VLOOKUP(A6723,disaster_type!$A$2:$L$60000,5,FALSE)</f>
        <v>Insect infestation</v>
      </c>
      <c r="C6723" s="9" t="str">
        <f>VLOOKUP(I6723,_readme!$A$25:$B$49,2,FALSE)</f>
        <v>Insect infestation</v>
      </c>
      <c r="D6723" s="9" t="b">
        <f t="shared" ref="D6723:D6786" si="319">ISNA(B6723)</f>
        <v>0</v>
      </c>
      <c r="E6723" s="8" t="str">
        <f t="shared" si="317"/>
        <v>Insect infestation</v>
      </c>
      <c r="F6723">
        <v>2004</v>
      </c>
      <c r="G6723" t="s">
        <v>105</v>
      </c>
      <c r="H6723" t="s">
        <v>106</v>
      </c>
      <c r="I6723" t="s">
        <v>113</v>
      </c>
      <c r="J6723">
        <v>1</v>
      </c>
    </row>
    <row r="6724" spans="1:16" x14ac:dyDescent="0.2">
      <c r="A6724" s="11" t="str">
        <f t="shared" si="318"/>
        <v>2004MRT1</v>
      </c>
      <c r="B6724" s="9" t="str">
        <f>VLOOKUP(A6724,disaster_type!$A$2:$L$60000,5,FALSE)</f>
        <v>Insect infestation</v>
      </c>
      <c r="C6724" s="9" t="str">
        <f>VLOOKUP(I6724,_readme!$A$25:$B$49,2,FALSE)</f>
        <v>Insect infestation</v>
      </c>
      <c r="D6724" s="9" t="b">
        <f t="shared" si="319"/>
        <v>0</v>
      </c>
      <c r="E6724" s="8" t="str">
        <f t="shared" si="317"/>
        <v>Insect infestation</v>
      </c>
      <c r="F6724">
        <v>2004</v>
      </c>
      <c r="G6724" t="s">
        <v>107</v>
      </c>
      <c r="H6724" t="s">
        <v>108</v>
      </c>
      <c r="I6724" t="s">
        <v>113</v>
      </c>
      <c r="J6724">
        <v>1</v>
      </c>
    </row>
    <row r="6725" spans="1:16" x14ac:dyDescent="0.2">
      <c r="A6725" s="11" t="str">
        <f t="shared" si="318"/>
        <v>2004MEX114</v>
      </c>
      <c r="B6725" s="9" t="str">
        <f>VLOOKUP(A6725,disaster_type!$A$2:$L$60000,5,FALSE)</f>
        <v xml:space="preserve">Extreme temperature </v>
      </c>
      <c r="C6725" s="9" t="str">
        <f>VLOOKUP(I6725,_readme!$A$25:$B$49,2,FALSE)</f>
        <v xml:space="preserve">Extreme temperature </v>
      </c>
      <c r="D6725" s="9" t="b">
        <f t="shared" si="319"/>
        <v>0</v>
      </c>
      <c r="E6725" s="8" t="str">
        <f t="shared" si="317"/>
        <v xml:space="preserve">Extreme temperature </v>
      </c>
      <c r="F6725">
        <v>2004</v>
      </c>
      <c r="G6725" t="s">
        <v>155</v>
      </c>
      <c r="H6725" t="s">
        <v>156</v>
      </c>
      <c r="I6725" t="s">
        <v>213</v>
      </c>
      <c r="J6725">
        <v>1</v>
      </c>
      <c r="K6725">
        <v>14</v>
      </c>
    </row>
    <row r="6726" spans="1:16" x14ac:dyDescent="0.2">
      <c r="A6726" s="11" t="str">
        <f t="shared" si="318"/>
        <v>2004MEX1374037003740</v>
      </c>
      <c r="B6726" s="9" t="e">
        <f>VLOOKUP(A6726,disaster_type!$A$2:$L$60000,5,FALSE)</f>
        <v>#N/A</v>
      </c>
      <c r="C6726" s="9" t="str">
        <f>VLOOKUP(I6726,_readme!$A$25:$B$49,2,FALSE)</f>
        <v>Flood</v>
      </c>
      <c r="D6726" s="9" t="b">
        <f t="shared" si="319"/>
        <v>1</v>
      </c>
      <c r="E6726" s="8" t="str">
        <f t="shared" si="317"/>
        <v>Flood</v>
      </c>
      <c r="F6726">
        <v>2004</v>
      </c>
      <c r="G6726" t="s">
        <v>155</v>
      </c>
      <c r="H6726" t="s">
        <v>156</v>
      </c>
      <c r="I6726" t="s">
        <v>180</v>
      </c>
      <c r="J6726">
        <v>1</v>
      </c>
      <c r="K6726">
        <v>37</v>
      </c>
      <c r="L6726">
        <v>40</v>
      </c>
      <c r="M6726">
        <v>3700</v>
      </c>
      <c r="O6726">
        <v>3740</v>
      </c>
    </row>
    <row r="6727" spans="1:16" x14ac:dyDescent="0.2">
      <c r="A6727" s="11" t="str">
        <f t="shared" si="318"/>
        <v>2004MEX113503503600</v>
      </c>
      <c r="B6727" s="9" t="e">
        <f>VLOOKUP(A6727,disaster_type!$A$2:$L$60000,5,FALSE)</f>
        <v>#N/A</v>
      </c>
      <c r="C6727" s="9" t="str">
        <f>VLOOKUP(I6727,_readme!$A$25:$B$49,2,FALSE)</f>
        <v>Flood</v>
      </c>
      <c r="D6727" s="9" t="b">
        <f t="shared" si="319"/>
        <v>1</v>
      </c>
      <c r="E6727" s="8" t="str">
        <f t="shared" si="317"/>
        <v>Flood</v>
      </c>
      <c r="F6727">
        <v>2004</v>
      </c>
      <c r="G6727" t="s">
        <v>155</v>
      </c>
      <c r="H6727" t="s">
        <v>156</v>
      </c>
      <c r="I6727" t="s">
        <v>112</v>
      </c>
      <c r="J6727">
        <v>1</v>
      </c>
      <c r="K6727">
        <v>1</v>
      </c>
      <c r="M6727">
        <v>350</v>
      </c>
      <c r="O6727">
        <v>350</v>
      </c>
      <c r="P6727">
        <v>3600</v>
      </c>
    </row>
    <row r="6728" spans="1:16" x14ac:dyDescent="0.2">
      <c r="A6728" s="11" t="str">
        <f t="shared" si="318"/>
        <v>2004FSM11860006008</v>
      </c>
      <c r="B6728" s="9" t="str">
        <f>VLOOKUP(A6728,disaster_type!$A$2:$L$60000,5,FALSE)</f>
        <v>Storm</v>
      </c>
      <c r="C6728" s="9" t="str">
        <f>VLOOKUP(I6728,_readme!$A$25:$B$49,2,FALSE)</f>
        <v>Storm</v>
      </c>
      <c r="D6728" s="9" t="b">
        <f t="shared" si="319"/>
        <v>0</v>
      </c>
      <c r="E6728" s="8" t="str">
        <f t="shared" si="317"/>
        <v>Storm</v>
      </c>
      <c r="F6728">
        <v>2004</v>
      </c>
      <c r="G6728" t="s">
        <v>388</v>
      </c>
      <c r="H6728" t="s">
        <v>389</v>
      </c>
      <c r="I6728" t="s">
        <v>24</v>
      </c>
      <c r="J6728">
        <v>1</v>
      </c>
      <c r="K6728">
        <v>1</v>
      </c>
      <c r="L6728">
        <v>8</v>
      </c>
      <c r="M6728">
        <v>6000</v>
      </c>
      <c r="O6728">
        <v>6008</v>
      </c>
    </row>
    <row r="6729" spans="1:16" x14ac:dyDescent="0.2">
      <c r="A6729" s="11" t="str">
        <f t="shared" si="318"/>
        <v>2004MAR16289261253913465400000</v>
      </c>
      <c r="B6729" s="9" t="str">
        <f>VLOOKUP(A6729,disaster_type!$A$2:$L$60000,5,FALSE)</f>
        <v>Earthquake</v>
      </c>
      <c r="C6729" s="9" t="str">
        <f>VLOOKUP(I6729,_readme!$A$25:$B$49,2,FALSE)</f>
        <v>Earthquake</v>
      </c>
      <c r="D6729" s="9" t="b">
        <f t="shared" si="319"/>
        <v>0</v>
      </c>
      <c r="E6729" s="8" t="str">
        <f t="shared" si="317"/>
        <v>Earthquake</v>
      </c>
      <c r="F6729">
        <v>2004</v>
      </c>
      <c r="G6729" t="s">
        <v>89</v>
      </c>
      <c r="H6729" t="s">
        <v>90</v>
      </c>
      <c r="I6729" t="s">
        <v>28</v>
      </c>
      <c r="J6729">
        <v>1</v>
      </c>
      <c r="K6729">
        <v>628</v>
      </c>
      <c r="L6729">
        <v>926</v>
      </c>
      <c r="N6729">
        <v>12539</v>
      </c>
      <c r="O6729">
        <v>13465</v>
      </c>
      <c r="P6729">
        <v>400000</v>
      </c>
    </row>
    <row r="6730" spans="1:16" x14ac:dyDescent="0.2">
      <c r="A6730" s="11" t="str">
        <f t="shared" si="318"/>
        <v>2004MAR1</v>
      </c>
      <c r="B6730" s="9" t="str">
        <f>VLOOKUP(A6730,disaster_type!$A$2:$L$60000,5,FALSE)</f>
        <v>Insect infestation</v>
      </c>
      <c r="C6730" s="9" t="str">
        <f>VLOOKUP(I6730,_readme!$A$25:$B$49,2,FALSE)</f>
        <v>Insect infestation</v>
      </c>
      <c r="D6730" s="9" t="b">
        <f t="shared" si="319"/>
        <v>0</v>
      </c>
      <c r="E6730" s="8" t="str">
        <f t="shared" si="317"/>
        <v>Insect infestation</v>
      </c>
      <c r="F6730">
        <v>2004</v>
      </c>
      <c r="G6730" t="s">
        <v>89</v>
      </c>
      <c r="H6730" t="s">
        <v>90</v>
      </c>
      <c r="I6730" t="s">
        <v>113</v>
      </c>
      <c r="J6730">
        <v>1</v>
      </c>
    </row>
    <row r="6731" spans="1:16" x14ac:dyDescent="0.2">
      <c r="A6731" s="11" t="str">
        <f t="shared" si="318"/>
        <v>2004MMR12362500025000688</v>
      </c>
      <c r="B6731" s="9" t="str">
        <f>VLOOKUP(A6731,disaster_type!$A$2:$L$60000,5,FALSE)</f>
        <v>Storm</v>
      </c>
      <c r="C6731" s="9" t="str">
        <f>VLOOKUP(I6731,_readme!$A$25:$B$49,2,FALSE)</f>
        <v>Storm</v>
      </c>
      <c r="D6731" s="9" t="b">
        <f t="shared" si="319"/>
        <v>0</v>
      </c>
      <c r="E6731" s="8" t="str">
        <f t="shared" si="317"/>
        <v>Storm</v>
      </c>
      <c r="F6731">
        <v>2004</v>
      </c>
      <c r="G6731" t="s">
        <v>37</v>
      </c>
      <c r="H6731" t="s">
        <v>38</v>
      </c>
      <c r="I6731" t="s">
        <v>24</v>
      </c>
      <c r="J6731">
        <v>1</v>
      </c>
      <c r="K6731">
        <v>236</v>
      </c>
      <c r="N6731">
        <v>25000</v>
      </c>
      <c r="O6731">
        <v>25000</v>
      </c>
      <c r="P6731">
        <v>688</v>
      </c>
    </row>
    <row r="6732" spans="1:16" x14ac:dyDescent="0.2">
      <c r="A6732" s="11" t="str">
        <f t="shared" si="318"/>
        <v>2004MMR17112500320015700500000</v>
      </c>
      <c r="B6732" s="9" t="str">
        <f>VLOOKUP(A6732,disaster_type!$A$2:$L$60000,5,FALSE)</f>
        <v>Earthquake</v>
      </c>
      <c r="C6732" s="9" t="str">
        <f>VLOOKUP(I6732,_readme!$A$25:$B$49,2,FALSE)</f>
        <v>Earthquake</v>
      </c>
      <c r="D6732" s="9" t="b">
        <f t="shared" si="319"/>
        <v>0</v>
      </c>
      <c r="E6732" s="8" t="str">
        <f t="shared" si="317"/>
        <v>Earthquake</v>
      </c>
      <c r="F6732">
        <v>2004</v>
      </c>
      <c r="G6732" t="s">
        <v>37</v>
      </c>
      <c r="H6732" t="s">
        <v>38</v>
      </c>
      <c r="I6732" t="s">
        <v>25</v>
      </c>
      <c r="J6732">
        <v>1</v>
      </c>
      <c r="K6732">
        <v>71</v>
      </c>
      <c r="M6732">
        <v>12500</v>
      </c>
      <c r="N6732">
        <v>3200</v>
      </c>
      <c r="O6732">
        <v>15700</v>
      </c>
      <c r="P6732">
        <v>500000</v>
      </c>
    </row>
    <row r="6733" spans="1:16" x14ac:dyDescent="0.2">
      <c r="A6733" s="11" t="str">
        <f t="shared" si="318"/>
        <v>2004NAM22500025000</v>
      </c>
      <c r="B6733" s="9" t="str">
        <f>VLOOKUP(A6733,disaster_type!$A$2:$L$60000,5,FALSE)</f>
        <v>Flood</v>
      </c>
      <c r="C6733" s="9" t="str">
        <f>VLOOKUP(I6733,_readme!$A$25:$B$49,2,FALSE)</f>
        <v>Flood</v>
      </c>
      <c r="D6733" s="9" t="b">
        <f t="shared" si="319"/>
        <v>0</v>
      </c>
      <c r="E6733" s="8" t="str">
        <f t="shared" si="317"/>
        <v>Flood</v>
      </c>
      <c r="F6733">
        <v>2004</v>
      </c>
      <c r="G6733" t="s">
        <v>367</v>
      </c>
      <c r="H6733" t="s">
        <v>368</v>
      </c>
      <c r="I6733" t="s">
        <v>112</v>
      </c>
      <c r="J6733">
        <v>2</v>
      </c>
      <c r="M6733">
        <v>25000</v>
      </c>
      <c r="O6733">
        <v>25000</v>
      </c>
    </row>
    <row r="6734" spans="1:16" x14ac:dyDescent="0.2">
      <c r="A6734" s="11" t="str">
        <f t="shared" si="318"/>
        <v>2004NPL118515800000800015</v>
      </c>
      <c r="B6734" s="9" t="str">
        <f>VLOOKUP(A6734,disaster_type!$A$2:$L$60000,5,FALSE)</f>
        <v>Flood</v>
      </c>
      <c r="C6734" s="9" t="str">
        <f>VLOOKUP(I6734,_readme!$A$25:$B$49,2,FALSE)</f>
        <v>Flood</v>
      </c>
      <c r="D6734" s="9" t="b">
        <f t="shared" si="319"/>
        <v>0</v>
      </c>
      <c r="E6734" s="8" t="str">
        <f t="shared" si="317"/>
        <v>Flood</v>
      </c>
      <c r="F6734">
        <v>2004</v>
      </c>
      <c r="G6734" t="s">
        <v>173</v>
      </c>
      <c r="H6734" t="s">
        <v>174</v>
      </c>
      <c r="I6734" t="s">
        <v>112</v>
      </c>
      <c r="J6734">
        <v>1</v>
      </c>
      <c r="K6734">
        <v>185</v>
      </c>
      <c r="L6734">
        <v>15</v>
      </c>
      <c r="M6734">
        <v>800000</v>
      </c>
      <c r="O6734">
        <v>800015</v>
      </c>
    </row>
    <row r="6735" spans="1:16" x14ac:dyDescent="0.2">
      <c r="A6735" s="11" t="str">
        <f t="shared" si="318"/>
        <v>2004NZL2453505350245000</v>
      </c>
      <c r="B6735" s="9" t="str">
        <f>VLOOKUP(A6735,disaster_type!$A$2:$L$60000,5,FALSE)</f>
        <v>Flood</v>
      </c>
      <c r="C6735" s="9" t="str">
        <f>VLOOKUP(I6735,_readme!$A$25:$B$49,2,FALSE)</f>
        <v>Flood</v>
      </c>
      <c r="D6735" s="9" t="b">
        <f t="shared" si="319"/>
        <v>0</v>
      </c>
      <c r="E6735" s="8" t="str">
        <f t="shared" si="317"/>
        <v>Flood</v>
      </c>
      <c r="F6735">
        <v>2004</v>
      </c>
      <c r="G6735" t="s">
        <v>120</v>
      </c>
      <c r="H6735" t="s">
        <v>121</v>
      </c>
      <c r="I6735" t="s">
        <v>180</v>
      </c>
      <c r="J6735">
        <v>2</v>
      </c>
      <c r="K6735">
        <v>4</v>
      </c>
      <c r="M6735">
        <v>5350</v>
      </c>
      <c r="O6735">
        <v>5350</v>
      </c>
      <c r="P6735">
        <v>245000</v>
      </c>
    </row>
    <row r="6736" spans="1:16" x14ac:dyDescent="0.2">
      <c r="A6736" s="11" t="str">
        <f t="shared" si="318"/>
        <v>2004NIC1200200</v>
      </c>
      <c r="B6736" s="9" t="str">
        <f>VLOOKUP(A6736,disaster_type!$A$2:$L$60000,5,FALSE)</f>
        <v>Storm</v>
      </c>
      <c r="C6736" s="9" t="e">
        <f>VLOOKUP(I6736,_readme!$A$25:$B$49,2,FALSE)</f>
        <v>#N/A</v>
      </c>
      <c r="D6736" s="9" t="b">
        <f t="shared" si="319"/>
        <v>0</v>
      </c>
      <c r="E6736" s="8" t="str">
        <f t="shared" si="317"/>
        <v>Storm</v>
      </c>
      <c r="F6736">
        <v>2004</v>
      </c>
      <c r="G6736" t="s">
        <v>73</v>
      </c>
      <c r="H6736" t="s">
        <v>74</v>
      </c>
      <c r="I6736" s="17" t="s">
        <v>487</v>
      </c>
      <c r="J6736">
        <v>1</v>
      </c>
      <c r="M6736">
        <v>200</v>
      </c>
      <c r="O6736">
        <v>200</v>
      </c>
    </row>
    <row r="6737" spans="1:16" x14ac:dyDescent="0.2">
      <c r="A6737" s="11" t="str">
        <f t="shared" si="318"/>
        <v>2004NIC1291857515769</v>
      </c>
      <c r="B6737" s="9" t="str">
        <f>VLOOKUP(A6737,disaster_type!$A$2:$L$60000,5,FALSE)</f>
        <v>Landslide</v>
      </c>
      <c r="C6737" s="9" t="str">
        <f>VLOOKUP(I6737,_readme!$A$25:$B$49,2,FALSE)</f>
        <v>Landslide</v>
      </c>
      <c r="D6737" s="9" t="b">
        <f t="shared" si="319"/>
        <v>0</v>
      </c>
      <c r="E6737" s="8" t="str">
        <f t="shared" si="317"/>
        <v>Landslide</v>
      </c>
      <c r="F6737">
        <v>2004</v>
      </c>
      <c r="G6737" t="s">
        <v>73</v>
      </c>
      <c r="H6737" t="s">
        <v>74</v>
      </c>
      <c r="I6737" t="s">
        <v>80</v>
      </c>
      <c r="J6737">
        <v>1</v>
      </c>
      <c r="K6737">
        <v>29</v>
      </c>
      <c r="L6737">
        <v>18</v>
      </c>
      <c r="M6737">
        <v>5751</v>
      </c>
      <c r="O6737">
        <v>5769</v>
      </c>
    </row>
    <row r="6738" spans="1:16" x14ac:dyDescent="0.2">
      <c r="A6738" s="11" t="str">
        <f t="shared" si="318"/>
        <v>2004NER15132132</v>
      </c>
      <c r="B6738" s="9" t="e">
        <f>VLOOKUP(A6738,disaster_type!$A$2:$L$60000,5,FALSE)</f>
        <v>#N/A</v>
      </c>
      <c r="C6738" s="9" t="str">
        <f>VLOOKUP(I6738,_readme!$A$25:$B$49,2,FALSE)</f>
        <v>Epidemic</v>
      </c>
      <c r="D6738" s="9" t="b">
        <f t="shared" si="319"/>
        <v>1</v>
      </c>
      <c r="E6738" s="8" t="str">
        <f t="shared" si="317"/>
        <v>Epidemic</v>
      </c>
      <c r="F6738">
        <v>2004</v>
      </c>
      <c r="G6738" t="s">
        <v>48</v>
      </c>
      <c r="H6738" t="s">
        <v>49</v>
      </c>
      <c r="I6738" t="s">
        <v>77</v>
      </c>
      <c r="J6738">
        <v>1</v>
      </c>
      <c r="K6738">
        <v>5</v>
      </c>
      <c r="M6738">
        <v>132</v>
      </c>
      <c r="O6738">
        <v>132</v>
      </c>
    </row>
    <row r="6739" spans="1:16" x14ac:dyDescent="0.2">
      <c r="A6739" s="11" t="str">
        <f t="shared" si="318"/>
        <v>2004NER1</v>
      </c>
      <c r="B6739" s="9" t="str">
        <f>VLOOKUP(A6739,disaster_type!$A$2:$L$60000,5,FALSE)</f>
        <v>Insect infestation</v>
      </c>
      <c r="C6739" s="9" t="str">
        <f>VLOOKUP(I6739,_readme!$A$25:$B$49,2,FALSE)</f>
        <v>Insect infestation</v>
      </c>
      <c r="D6739" s="9" t="b">
        <f t="shared" si="319"/>
        <v>0</v>
      </c>
      <c r="E6739" s="8" t="str">
        <f t="shared" si="317"/>
        <v>Insect infestation</v>
      </c>
      <c r="F6739">
        <v>2004</v>
      </c>
      <c r="G6739" t="s">
        <v>48</v>
      </c>
      <c r="H6739" t="s">
        <v>49</v>
      </c>
      <c r="I6739" t="s">
        <v>113</v>
      </c>
      <c r="J6739">
        <v>1</v>
      </c>
    </row>
    <row r="6740" spans="1:16" x14ac:dyDescent="0.2">
      <c r="A6740" s="11" t="str">
        <f t="shared" si="318"/>
        <v>2004NER11492000020000</v>
      </c>
      <c r="B6740" s="9" t="e">
        <f>VLOOKUP(A6740,disaster_type!$A$2:$L$60000,5,FALSE)</f>
        <v>#N/A</v>
      </c>
      <c r="C6740" s="9" t="str">
        <f>VLOOKUP(I6740,_readme!$A$25:$B$49,2,FALSE)</f>
        <v>Epidemic</v>
      </c>
      <c r="D6740" s="9" t="b">
        <f t="shared" si="319"/>
        <v>1</v>
      </c>
      <c r="E6740" s="8" t="str">
        <f t="shared" si="317"/>
        <v>Epidemic</v>
      </c>
      <c r="F6740">
        <v>2004</v>
      </c>
      <c r="G6740" t="s">
        <v>48</v>
      </c>
      <c r="H6740" t="s">
        <v>49</v>
      </c>
      <c r="I6740" t="s">
        <v>18</v>
      </c>
      <c r="J6740">
        <v>1</v>
      </c>
      <c r="K6740">
        <v>149</v>
      </c>
      <c r="M6740">
        <v>20000</v>
      </c>
      <c r="O6740">
        <v>20000</v>
      </c>
    </row>
    <row r="6741" spans="1:16" x14ac:dyDescent="0.2">
      <c r="A6741" s="11" t="str">
        <f t="shared" si="318"/>
        <v>2004NGA317218971897</v>
      </c>
      <c r="B6741" s="9" t="str">
        <f>VLOOKUP(A6741,disaster_type!$A$2:$L$60000,5,FALSE)</f>
        <v>Epidemic</v>
      </c>
      <c r="C6741" s="9" t="str">
        <f>VLOOKUP(I6741,_readme!$A$25:$B$49,2,FALSE)</f>
        <v>Epidemic</v>
      </c>
      <c r="D6741" s="9" t="b">
        <f t="shared" si="319"/>
        <v>0</v>
      </c>
      <c r="E6741" s="8" t="str">
        <f t="shared" si="317"/>
        <v>Epidemic</v>
      </c>
      <c r="F6741">
        <v>2004</v>
      </c>
      <c r="G6741" t="s">
        <v>306</v>
      </c>
      <c r="H6741" t="s">
        <v>307</v>
      </c>
      <c r="I6741" t="s">
        <v>77</v>
      </c>
      <c r="J6741">
        <v>3</v>
      </c>
      <c r="K6741">
        <v>172</v>
      </c>
      <c r="M6741">
        <v>1897</v>
      </c>
      <c r="O6741">
        <v>1897</v>
      </c>
    </row>
    <row r="6742" spans="1:16" x14ac:dyDescent="0.2">
      <c r="A6742" s="11" t="str">
        <f t="shared" si="318"/>
        <v>2004NGA2906001300013600</v>
      </c>
      <c r="B6742" s="9" t="e">
        <f>VLOOKUP(A6742,disaster_type!$A$2:$L$60000,5,FALSE)</f>
        <v>#N/A</v>
      </c>
      <c r="C6742" s="9" t="str">
        <f>VLOOKUP(I6742,_readme!$A$25:$B$49,2,FALSE)</f>
        <v>Flood</v>
      </c>
      <c r="D6742" s="9" t="b">
        <f t="shared" si="319"/>
        <v>1</v>
      </c>
      <c r="E6742" s="8" t="str">
        <f t="shared" si="317"/>
        <v>Flood</v>
      </c>
      <c r="F6742">
        <v>2004</v>
      </c>
      <c r="G6742" t="s">
        <v>306</v>
      </c>
      <c r="H6742" t="s">
        <v>307</v>
      </c>
      <c r="I6742" t="s">
        <v>180</v>
      </c>
      <c r="J6742">
        <v>2</v>
      </c>
      <c r="K6742">
        <v>90</v>
      </c>
      <c r="L6742">
        <v>600</v>
      </c>
      <c r="M6742">
        <v>13000</v>
      </c>
      <c r="O6742">
        <v>13600</v>
      </c>
    </row>
    <row r="6743" spans="1:16" x14ac:dyDescent="0.2">
      <c r="A6743" s="11" t="str">
        <f t="shared" si="318"/>
        <v>2004NGA1</v>
      </c>
      <c r="B6743" s="9" t="str">
        <f>VLOOKUP(A6743,disaster_type!$A$2:$L$60000,5,FALSE)</f>
        <v>Insect infestation</v>
      </c>
      <c r="C6743" s="9" t="str">
        <f>VLOOKUP(I6743,_readme!$A$25:$B$49,2,FALSE)</f>
        <v>Insect infestation</v>
      </c>
      <c r="D6743" s="9" t="b">
        <f t="shared" si="319"/>
        <v>0</v>
      </c>
      <c r="E6743" s="8" t="str">
        <f t="shared" si="317"/>
        <v>Insect infestation</v>
      </c>
      <c r="F6743">
        <v>2004</v>
      </c>
      <c r="G6743" t="s">
        <v>306</v>
      </c>
      <c r="H6743" t="s">
        <v>307</v>
      </c>
      <c r="I6743" t="s">
        <v>113</v>
      </c>
      <c r="J6743">
        <v>1</v>
      </c>
    </row>
    <row r="6744" spans="1:16" x14ac:dyDescent="0.2">
      <c r="A6744" s="11" t="str">
        <f t="shared" si="318"/>
        <v>2004NGA341630016300</v>
      </c>
      <c r="B6744" s="9" t="e">
        <f>VLOOKUP(A6744,disaster_type!$A$2:$L$60000,5,FALSE)</f>
        <v>#N/A</v>
      </c>
      <c r="C6744" s="9" t="str">
        <f>VLOOKUP(I6744,_readme!$A$25:$B$49,2,FALSE)</f>
        <v>Flood</v>
      </c>
      <c r="D6744" s="9" t="b">
        <f t="shared" si="319"/>
        <v>1</v>
      </c>
      <c r="E6744" s="8" t="str">
        <f t="shared" si="317"/>
        <v>Flood</v>
      </c>
      <c r="F6744">
        <v>2004</v>
      </c>
      <c r="G6744" t="s">
        <v>306</v>
      </c>
      <c r="H6744" t="s">
        <v>307</v>
      </c>
      <c r="I6744" t="s">
        <v>112</v>
      </c>
      <c r="J6744">
        <v>3</v>
      </c>
      <c r="K6744">
        <v>4</v>
      </c>
      <c r="M6744">
        <v>16300</v>
      </c>
      <c r="O6744">
        <v>16300</v>
      </c>
    </row>
    <row r="6745" spans="1:16" x14ac:dyDescent="0.2">
      <c r="A6745" s="11" t="str">
        <f t="shared" si="318"/>
        <v>2004NIU11220050070240000</v>
      </c>
      <c r="B6745" s="9" t="str">
        <f>VLOOKUP(A6745,disaster_type!$A$2:$L$60000,5,FALSE)</f>
        <v>Storm</v>
      </c>
      <c r="C6745" s="9" t="str">
        <f>VLOOKUP(I6745,_readme!$A$25:$B$49,2,FALSE)</f>
        <v>Storm</v>
      </c>
      <c r="D6745" s="9" t="b">
        <f t="shared" si="319"/>
        <v>0</v>
      </c>
      <c r="E6745" s="8" t="str">
        <f t="shared" si="317"/>
        <v>Storm</v>
      </c>
      <c r="F6745">
        <v>2004</v>
      </c>
      <c r="G6745" t="s">
        <v>250</v>
      </c>
      <c r="H6745" t="s">
        <v>251</v>
      </c>
      <c r="I6745" t="s">
        <v>24</v>
      </c>
      <c r="J6745">
        <v>1</v>
      </c>
      <c r="K6745">
        <v>1</v>
      </c>
      <c r="L6745">
        <v>2</v>
      </c>
      <c r="M6745">
        <v>200</v>
      </c>
      <c r="N6745">
        <v>500</v>
      </c>
      <c r="O6745">
        <v>702</v>
      </c>
      <c r="P6745">
        <v>40000</v>
      </c>
    </row>
    <row r="6746" spans="1:16" x14ac:dyDescent="0.2">
      <c r="A6746" s="11" t="str">
        <f t="shared" si="318"/>
        <v>2004MNP13200200</v>
      </c>
      <c r="B6746" s="9" t="str">
        <f>VLOOKUP(A6746,disaster_type!$A$2:$L$60000,5,FALSE)</f>
        <v>Storm</v>
      </c>
      <c r="C6746" s="9" t="str">
        <f>VLOOKUP(I6746,_readme!$A$25:$B$49,2,FALSE)</f>
        <v>Storm</v>
      </c>
      <c r="D6746" s="9" t="b">
        <f t="shared" si="319"/>
        <v>0</v>
      </c>
      <c r="E6746" s="8" t="str">
        <f t="shared" si="317"/>
        <v>Storm</v>
      </c>
      <c r="F6746">
        <v>2004</v>
      </c>
      <c r="G6746" t="s">
        <v>466</v>
      </c>
      <c r="H6746" t="s">
        <v>467</v>
      </c>
      <c r="I6746" t="s">
        <v>24</v>
      </c>
      <c r="J6746">
        <v>1</v>
      </c>
      <c r="K6746">
        <v>3</v>
      </c>
      <c r="M6746">
        <v>200</v>
      </c>
      <c r="O6746">
        <v>200</v>
      </c>
    </row>
    <row r="6747" spans="1:16" x14ac:dyDescent="0.2">
      <c r="A6747" s="11" t="str">
        <f t="shared" si="318"/>
        <v>2004PAK12100100</v>
      </c>
      <c r="B6747" s="9" t="str">
        <f>VLOOKUP(A6747,disaster_type!$A$2:$L$60000,5,FALSE)</f>
        <v>Epidemic</v>
      </c>
      <c r="C6747" s="9" t="e">
        <f>VLOOKUP(I6747,_readme!$A$25:$B$49,2,FALSE)</f>
        <v>#N/A</v>
      </c>
      <c r="D6747" s="9" t="b">
        <f t="shared" si="319"/>
        <v>0</v>
      </c>
      <c r="E6747" s="8" t="str">
        <f t="shared" ref="E6747:E6810" si="320">IF(D6747,C6747,B6747)</f>
        <v>Epidemic</v>
      </c>
      <c r="F6747">
        <v>2004</v>
      </c>
      <c r="G6747" t="s">
        <v>139</v>
      </c>
      <c r="H6747" t="s">
        <v>140</v>
      </c>
      <c r="I6747" t="s">
        <v>17</v>
      </c>
      <c r="J6747">
        <v>1</v>
      </c>
      <c r="K6747">
        <v>2</v>
      </c>
      <c r="L6747">
        <v>100</v>
      </c>
      <c r="O6747">
        <v>100</v>
      </c>
    </row>
    <row r="6748" spans="1:16" x14ac:dyDescent="0.2">
      <c r="A6748" s="11" t="str">
        <f t="shared" si="318"/>
        <v>2004PAK1246310765232013148</v>
      </c>
      <c r="B6748" s="9" t="str">
        <f>VLOOKUP(A6748,disaster_type!$A$2:$L$60000,5,FALSE)</f>
        <v>Earthquake</v>
      </c>
      <c r="C6748" s="9" t="str">
        <f>VLOOKUP(I6748,_readme!$A$25:$B$49,2,FALSE)</f>
        <v>Earthquake</v>
      </c>
      <c r="D6748" s="9" t="b">
        <f t="shared" si="319"/>
        <v>0</v>
      </c>
      <c r="E6748" s="8" t="str">
        <f t="shared" si="320"/>
        <v>Earthquake</v>
      </c>
      <c r="F6748">
        <v>2004</v>
      </c>
      <c r="G6748" t="s">
        <v>139</v>
      </c>
      <c r="H6748" t="s">
        <v>140</v>
      </c>
      <c r="I6748" t="s">
        <v>28</v>
      </c>
      <c r="J6748">
        <v>1</v>
      </c>
      <c r="K6748">
        <v>24</v>
      </c>
      <c r="L6748">
        <v>63</v>
      </c>
      <c r="M6748">
        <v>10765</v>
      </c>
      <c r="N6748">
        <v>2320</v>
      </c>
      <c r="O6748">
        <v>13148</v>
      </c>
    </row>
    <row r="6749" spans="1:16" x14ac:dyDescent="0.2">
      <c r="A6749" s="11" t="str">
        <f t="shared" si="318"/>
        <v>2004PAK25</v>
      </c>
      <c r="B6749" s="9" t="str">
        <f>VLOOKUP(A6749,disaster_type!$A$2:$L$60000,5,FALSE)</f>
        <v>Flood</v>
      </c>
      <c r="C6749" s="9" t="str">
        <f>VLOOKUP(I6749,_readme!$A$25:$B$49,2,FALSE)</f>
        <v>Flood</v>
      </c>
      <c r="D6749" s="9" t="b">
        <f t="shared" si="319"/>
        <v>0</v>
      </c>
      <c r="E6749" s="8" t="str">
        <f t="shared" si="320"/>
        <v>Flood</v>
      </c>
      <c r="F6749">
        <v>2004</v>
      </c>
      <c r="G6749" t="s">
        <v>139</v>
      </c>
      <c r="H6749" t="s">
        <v>140</v>
      </c>
      <c r="I6749" t="s">
        <v>112</v>
      </c>
      <c r="J6749">
        <v>2</v>
      </c>
      <c r="K6749">
        <v>5</v>
      </c>
    </row>
    <row r="6750" spans="1:16" x14ac:dyDescent="0.2">
      <c r="A6750" s="11" t="str">
        <f t="shared" si="318"/>
        <v>2004PAN1161165011650</v>
      </c>
      <c r="B6750" s="9" t="e">
        <f>VLOOKUP(A6750,disaster_type!$A$2:$L$60000,5,FALSE)</f>
        <v>#N/A</v>
      </c>
      <c r="C6750" s="9" t="str">
        <f>VLOOKUP(I6750,_readme!$A$25:$B$49,2,FALSE)</f>
        <v>Flood</v>
      </c>
      <c r="D6750" s="9" t="b">
        <f t="shared" si="319"/>
        <v>1</v>
      </c>
      <c r="E6750" s="8" t="str">
        <f t="shared" si="320"/>
        <v>Flood</v>
      </c>
      <c r="F6750">
        <v>2004</v>
      </c>
      <c r="G6750" t="s">
        <v>268</v>
      </c>
      <c r="H6750" t="s">
        <v>269</v>
      </c>
      <c r="I6750" t="s">
        <v>180</v>
      </c>
      <c r="J6750">
        <v>1</v>
      </c>
      <c r="K6750">
        <v>16</v>
      </c>
      <c r="M6750">
        <v>11650</v>
      </c>
      <c r="O6750">
        <v>11650</v>
      </c>
    </row>
    <row r="6751" spans="1:16" x14ac:dyDescent="0.2">
      <c r="A6751" s="11" t="str">
        <f t="shared" si="318"/>
        <v>2004PAN21109811098</v>
      </c>
      <c r="B6751" s="9" t="e">
        <f>VLOOKUP(A6751,disaster_type!$A$2:$L$60000,5,FALSE)</f>
        <v>#N/A</v>
      </c>
      <c r="C6751" s="9" t="str">
        <f>VLOOKUP(I6751,_readme!$A$25:$B$49,2,FALSE)</f>
        <v>Flood</v>
      </c>
      <c r="D6751" s="9" t="b">
        <f t="shared" si="319"/>
        <v>1</v>
      </c>
      <c r="E6751" s="8" t="str">
        <f t="shared" si="320"/>
        <v>Flood</v>
      </c>
      <c r="F6751">
        <v>2004</v>
      </c>
      <c r="G6751" t="s">
        <v>268</v>
      </c>
      <c r="H6751" t="s">
        <v>269</v>
      </c>
      <c r="I6751" t="s">
        <v>112</v>
      </c>
      <c r="J6751">
        <v>2</v>
      </c>
      <c r="M6751">
        <v>11098</v>
      </c>
      <c r="O6751">
        <v>11098</v>
      </c>
    </row>
    <row r="6752" spans="1:16" x14ac:dyDescent="0.2">
      <c r="A6752" s="11" t="str">
        <f t="shared" si="318"/>
        <v>2004PNG196009600</v>
      </c>
      <c r="B6752" s="9" t="str">
        <f>VLOOKUP(A6752,disaster_type!$A$2:$L$60000,5,FALSE)</f>
        <v>Volcanic activity</v>
      </c>
      <c r="C6752" s="9" t="str">
        <f>VLOOKUP(I6752,_readme!$A$25:$B$49,2,FALSE)</f>
        <v>Volcanic activity</v>
      </c>
      <c r="D6752" s="9" t="b">
        <f t="shared" si="319"/>
        <v>0</v>
      </c>
      <c r="E6752" s="8" t="str">
        <f t="shared" si="320"/>
        <v>Volcanic activity</v>
      </c>
      <c r="F6752">
        <v>2004</v>
      </c>
      <c r="G6752" t="s">
        <v>162</v>
      </c>
      <c r="H6752" t="s">
        <v>163</v>
      </c>
      <c r="I6752" t="s">
        <v>21</v>
      </c>
      <c r="J6752">
        <v>1</v>
      </c>
      <c r="M6752">
        <v>9600</v>
      </c>
      <c r="O6752">
        <v>9600</v>
      </c>
    </row>
    <row r="6753" spans="1:16" x14ac:dyDescent="0.2">
      <c r="A6753" s="11" t="str">
        <f t="shared" si="318"/>
        <v>2004PNG11000010000</v>
      </c>
      <c r="B6753" s="9" t="str">
        <f>VLOOKUP(A6753,disaster_type!$A$2:$L$60000,5,FALSE)</f>
        <v>Flood</v>
      </c>
      <c r="C6753" s="9" t="str">
        <f>VLOOKUP(I6753,_readme!$A$25:$B$49,2,FALSE)</f>
        <v>Flood</v>
      </c>
      <c r="D6753" s="9" t="b">
        <f t="shared" si="319"/>
        <v>0</v>
      </c>
      <c r="E6753" s="8" t="str">
        <f t="shared" si="320"/>
        <v>Flood</v>
      </c>
      <c r="F6753">
        <v>2004</v>
      </c>
      <c r="G6753" t="s">
        <v>162</v>
      </c>
      <c r="H6753" t="s">
        <v>163</v>
      </c>
      <c r="I6753" t="s">
        <v>112</v>
      </c>
      <c r="J6753">
        <v>1</v>
      </c>
      <c r="M6753">
        <v>10000</v>
      </c>
      <c r="O6753">
        <v>10000</v>
      </c>
    </row>
    <row r="6754" spans="1:16" x14ac:dyDescent="0.2">
      <c r="A6754" s="11" t="str">
        <f t="shared" si="318"/>
        <v>2004PRY1</v>
      </c>
      <c r="B6754" s="9" t="str">
        <f>VLOOKUP(A6754,disaster_type!$A$2:$L$60000,5,FALSE)</f>
        <v xml:space="preserve">Extreme temperature </v>
      </c>
      <c r="C6754" s="9" t="str">
        <f>VLOOKUP(I6754,_readme!$A$25:$B$49,2,FALSE)</f>
        <v xml:space="preserve">Extreme temperature </v>
      </c>
      <c r="D6754" s="9" t="b">
        <f t="shared" si="319"/>
        <v>0</v>
      </c>
      <c r="E6754" s="8" t="str">
        <f t="shared" si="320"/>
        <v xml:space="preserve">Extreme temperature </v>
      </c>
      <c r="F6754">
        <v>2004</v>
      </c>
      <c r="G6754" t="s">
        <v>262</v>
      </c>
      <c r="H6754" t="s">
        <v>263</v>
      </c>
      <c r="I6754" t="s">
        <v>213</v>
      </c>
      <c r="J6754">
        <v>1</v>
      </c>
    </row>
    <row r="6755" spans="1:16" x14ac:dyDescent="0.2">
      <c r="A6755" s="11" t="str">
        <f t="shared" si="318"/>
        <v>2004PER19018000003374672137467</v>
      </c>
      <c r="B6755" s="9" t="str">
        <f>VLOOKUP(A6755,disaster_type!$A$2:$L$60000,5,FALSE)</f>
        <v xml:space="preserve">Extreme temperature </v>
      </c>
      <c r="C6755" s="9" t="str">
        <f>VLOOKUP(I6755,_readme!$A$25:$B$49,2,FALSE)</f>
        <v xml:space="preserve">Extreme temperature </v>
      </c>
      <c r="D6755" s="9" t="b">
        <f t="shared" si="319"/>
        <v>0</v>
      </c>
      <c r="E6755" s="8" t="str">
        <f t="shared" si="320"/>
        <v xml:space="preserve">Extreme temperature </v>
      </c>
      <c r="F6755">
        <v>2004</v>
      </c>
      <c r="G6755" t="s">
        <v>114</v>
      </c>
      <c r="H6755" t="s">
        <v>115</v>
      </c>
      <c r="I6755" t="s">
        <v>213</v>
      </c>
      <c r="J6755">
        <v>1</v>
      </c>
      <c r="K6755">
        <v>90</v>
      </c>
      <c r="L6755">
        <v>1800000</v>
      </c>
      <c r="M6755">
        <v>337467</v>
      </c>
      <c r="O6755">
        <v>2137467</v>
      </c>
    </row>
    <row r="6756" spans="1:16" x14ac:dyDescent="0.2">
      <c r="A6756" s="11" t="str">
        <f t="shared" si="318"/>
        <v>2004PER1</v>
      </c>
      <c r="B6756" s="9" t="str">
        <f>VLOOKUP(A6756,disaster_type!$A$2:$L$60000,5,FALSE)</f>
        <v>Drought</v>
      </c>
      <c r="C6756" s="9" t="str">
        <f>VLOOKUP(I6756,_readme!$A$25:$B$49,2,FALSE)</f>
        <v>Drought</v>
      </c>
      <c r="D6756" s="9" t="b">
        <f t="shared" si="319"/>
        <v>0</v>
      </c>
      <c r="E6756" s="8" t="str">
        <f t="shared" si="320"/>
        <v>Drought</v>
      </c>
      <c r="F6756">
        <v>2004</v>
      </c>
      <c r="G6756" t="s">
        <v>114</v>
      </c>
      <c r="H6756" t="s">
        <v>115</v>
      </c>
      <c r="I6756" t="s">
        <v>12</v>
      </c>
      <c r="J6756">
        <v>1</v>
      </c>
    </row>
    <row r="6757" spans="1:16" x14ac:dyDescent="0.2">
      <c r="A6757" s="11" t="str">
        <f t="shared" si="318"/>
        <v>2004PER11167076</v>
      </c>
      <c r="B6757" s="9" t="str">
        <f>VLOOKUP(A6757,disaster_type!$A$2:$L$60000,5,FALSE)</f>
        <v>Landslide</v>
      </c>
      <c r="C6757" s="9" t="str">
        <f>VLOOKUP(I6757,_readme!$A$25:$B$49,2,FALSE)</f>
        <v>Landslide</v>
      </c>
      <c r="D6757" s="9" t="b">
        <f t="shared" si="319"/>
        <v>0</v>
      </c>
      <c r="E6757" s="8" t="str">
        <f t="shared" si="320"/>
        <v>Landslide</v>
      </c>
      <c r="F6757">
        <v>2004</v>
      </c>
      <c r="G6757" t="s">
        <v>114</v>
      </c>
      <c r="H6757" t="s">
        <v>115</v>
      </c>
      <c r="I6757" t="s">
        <v>80</v>
      </c>
      <c r="J6757">
        <v>1</v>
      </c>
      <c r="K6757">
        <v>11</v>
      </c>
      <c r="L6757">
        <v>6</v>
      </c>
      <c r="N6757">
        <v>70</v>
      </c>
      <c r="O6757">
        <v>76</v>
      </c>
    </row>
    <row r="6758" spans="1:16" x14ac:dyDescent="0.2">
      <c r="A6758" s="11" t="str">
        <f t="shared" si="318"/>
        <v>2004PER175007500</v>
      </c>
      <c r="B6758" s="9" t="str">
        <f>VLOOKUP(A6758,disaster_type!$A$2:$L$60000,5,FALSE)</f>
        <v>Flood</v>
      </c>
      <c r="C6758" s="9" t="str">
        <f>VLOOKUP(I6758,_readme!$A$25:$B$49,2,FALSE)</f>
        <v>Flood</v>
      </c>
      <c r="D6758" s="9" t="b">
        <f t="shared" si="319"/>
        <v>0</v>
      </c>
      <c r="E6758" s="8" t="str">
        <f t="shared" si="320"/>
        <v>Flood</v>
      </c>
      <c r="F6758">
        <v>2004</v>
      </c>
      <c r="G6758" t="s">
        <v>114</v>
      </c>
      <c r="H6758" t="s">
        <v>115</v>
      </c>
      <c r="I6758" t="s">
        <v>112</v>
      </c>
      <c r="J6758">
        <v>1</v>
      </c>
      <c r="M6758">
        <v>7500</v>
      </c>
      <c r="O6758">
        <v>7500</v>
      </c>
    </row>
    <row r="6759" spans="1:16" x14ac:dyDescent="0.2">
      <c r="A6759" s="11" t="str">
        <f t="shared" si="318"/>
        <v>2004PHL1329898</v>
      </c>
      <c r="B6759" s="9" t="str">
        <f>VLOOKUP(A6759,disaster_type!$A$2:$L$60000,5,FALSE)</f>
        <v>Epidemic</v>
      </c>
      <c r="C6759" s="9" t="str">
        <f>VLOOKUP(I6759,_readme!$A$25:$B$49,2,FALSE)</f>
        <v>Epidemic</v>
      </c>
      <c r="D6759" s="9" t="b">
        <f t="shared" si="319"/>
        <v>0</v>
      </c>
      <c r="E6759" s="8" t="str">
        <f t="shared" si="320"/>
        <v>Epidemic</v>
      </c>
      <c r="F6759">
        <v>2004</v>
      </c>
      <c r="G6759" t="s">
        <v>59</v>
      </c>
      <c r="H6759" t="s">
        <v>60</v>
      </c>
      <c r="I6759" t="s">
        <v>77</v>
      </c>
      <c r="J6759">
        <v>1</v>
      </c>
      <c r="K6759">
        <v>32</v>
      </c>
      <c r="M6759">
        <v>98</v>
      </c>
      <c r="O6759">
        <v>98</v>
      </c>
    </row>
    <row r="6760" spans="1:16" x14ac:dyDescent="0.2">
      <c r="A6760" s="11" t="str">
        <f t="shared" si="318"/>
        <v>2004PHL17445004504</v>
      </c>
      <c r="B6760" s="9" t="e">
        <f>VLOOKUP(A6760,disaster_type!$A$2:$L$60000,5,FALSE)</f>
        <v>#N/A</v>
      </c>
      <c r="C6760" s="9" t="str">
        <f>VLOOKUP(I6760,_readme!$A$25:$B$49,2,FALSE)</f>
        <v>Storm</v>
      </c>
      <c r="D6760" s="9" t="b">
        <f t="shared" si="319"/>
        <v>1</v>
      </c>
      <c r="E6760" s="8" t="str">
        <f t="shared" si="320"/>
        <v>Storm</v>
      </c>
      <c r="F6760">
        <v>2004</v>
      </c>
      <c r="G6760" t="s">
        <v>59</v>
      </c>
      <c r="H6760" t="s">
        <v>60</v>
      </c>
      <c r="I6760" t="s">
        <v>52</v>
      </c>
      <c r="J6760">
        <v>1</v>
      </c>
      <c r="K6760">
        <v>7</v>
      </c>
      <c r="L6760">
        <v>4</v>
      </c>
      <c r="N6760">
        <v>4500</v>
      </c>
      <c r="O6760">
        <v>4504</v>
      </c>
    </row>
    <row r="6761" spans="1:16" x14ac:dyDescent="0.2">
      <c r="A6761" s="11" t="str">
        <f t="shared" si="318"/>
        <v>2004PHL11515001500</v>
      </c>
      <c r="B6761" s="9" t="e">
        <f>VLOOKUP(A6761,disaster_type!$A$2:$L$60000,5,FALSE)</f>
        <v>#N/A</v>
      </c>
      <c r="C6761" s="9" t="str">
        <f>VLOOKUP(I6761,_readme!$A$25:$B$49,2,FALSE)</f>
        <v>Flood</v>
      </c>
      <c r="D6761" s="9" t="b">
        <f t="shared" si="319"/>
        <v>1</v>
      </c>
      <c r="E6761" s="8" t="str">
        <f t="shared" si="320"/>
        <v>Flood</v>
      </c>
      <c r="F6761">
        <v>2004</v>
      </c>
      <c r="G6761" t="s">
        <v>59</v>
      </c>
      <c r="H6761" t="s">
        <v>60</v>
      </c>
      <c r="I6761" t="s">
        <v>180</v>
      </c>
      <c r="J6761">
        <v>1</v>
      </c>
      <c r="K6761">
        <v>15</v>
      </c>
      <c r="N6761">
        <v>1500</v>
      </c>
      <c r="O6761">
        <v>1500</v>
      </c>
    </row>
    <row r="6762" spans="1:16" x14ac:dyDescent="0.2">
      <c r="A6762" s="11" t="str">
        <f t="shared" si="318"/>
        <v>2004PHL1866</v>
      </c>
      <c r="B6762" s="9" t="str">
        <f>VLOOKUP(A6762,disaster_type!$A$2:$L$60000,5,FALSE)</f>
        <v>Landslide</v>
      </c>
      <c r="C6762" s="9" t="str">
        <f>VLOOKUP(I6762,_readme!$A$25:$B$49,2,FALSE)</f>
        <v>Landslide</v>
      </c>
      <c r="D6762" s="9" t="b">
        <f t="shared" si="319"/>
        <v>0</v>
      </c>
      <c r="E6762" s="8" t="str">
        <f t="shared" si="320"/>
        <v>Landslide</v>
      </c>
      <c r="F6762">
        <v>2004</v>
      </c>
      <c r="G6762" t="s">
        <v>59</v>
      </c>
      <c r="H6762" t="s">
        <v>60</v>
      </c>
      <c r="I6762" t="s">
        <v>80</v>
      </c>
      <c r="J6762">
        <v>1</v>
      </c>
      <c r="K6762">
        <v>8</v>
      </c>
      <c r="L6762">
        <v>6</v>
      </c>
      <c r="O6762">
        <v>6</v>
      </c>
    </row>
    <row r="6763" spans="1:16" x14ac:dyDescent="0.2">
      <c r="A6763" s="11" t="str">
        <f t="shared" si="318"/>
        <v>2004PHL2342019420194</v>
      </c>
      <c r="B6763" s="9" t="e">
        <f>VLOOKUP(A6763,disaster_type!$A$2:$L$60000,5,FALSE)</f>
        <v>#N/A</v>
      </c>
      <c r="C6763" s="9" t="str">
        <f>VLOOKUP(I6763,_readme!$A$25:$B$49,2,FALSE)</f>
        <v>Flood</v>
      </c>
      <c r="D6763" s="9" t="b">
        <f t="shared" si="319"/>
        <v>1</v>
      </c>
      <c r="E6763" s="8" t="str">
        <f t="shared" si="320"/>
        <v>Flood</v>
      </c>
      <c r="F6763">
        <v>2004</v>
      </c>
      <c r="G6763" t="s">
        <v>59</v>
      </c>
      <c r="H6763" t="s">
        <v>60</v>
      </c>
      <c r="I6763" t="s">
        <v>112</v>
      </c>
      <c r="J6763">
        <v>2</v>
      </c>
      <c r="K6763">
        <v>34</v>
      </c>
      <c r="M6763">
        <v>20194</v>
      </c>
      <c r="O6763">
        <v>20194</v>
      </c>
    </row>
    <row r="6764" spans="1:16" x14ac:dyDescent="0.2">
      <c r="A6764" s="11" t="str">
        <f t="shared" si="318"/>
        <v>2004PHL718541311323276327003236774138867</v>
      </c>
      <c r="B6764" s="9" t="e">
        <f>VLOOKUP(A6764,disaster_type!$A$2:$L$60000,5,FALSE)</f>
        <v>#N/A</v>
      </c>
      <c r="C6764" s="9" t="str">
        <f>VLOOKUP(I6764,_readme!$A$25:$B$49,2,FALSE)</f>
        <v>Storm</v>
      </c>
      <c r="D6764" s="9" t="b">
        <f t="shared" si="319"/>
        <v>1</v>
      </c>
      <c r="E6764" s="8" t="str">
        <f t="shared" si="320"/>
        <v>Storm</v>
      </c>
      <c r="F6764">
        <v>2004</v>
      </c>
      <c r="G6764" t="s">
        <v>59</v>
      </c>
      <c r="H6764" t="s">
        <v>60</v>
      </c>
      <c r="I6764" t="s">
        <v>24</v>
      </c>
      <c r="J6764">
        <v>7</v>
      </c>
      <c r="K6764">
        <v>1854</v>
      </c>
      <c r="L6764">
        <v>1311</v>
      </c>
      <c r="M6764">
        <v>3232763</v>
      </c>
      <c r="N6764">
        <v>2700</v>
      </c>
      <c r="O6764">
        <v>3236774</v>
      </c>
      <c r="P6764">
        <v>138867</v>
      </c>
    </row>
    <row r="6765" spans="1:16" x14ac:dyDescent="0.2">
      <c r="A6765" s="11" t="str">
        <f t="shared" si="318"/>
        <v>2004POL1600600</v>
      </c>
      <c r="B6765" s="9" t="str">
        <f>VLOOKUP(A6765,disaster_type!$A$2:$L$60000,5,FALSE)</f>
        <v>Flood</v>
      </c>
      <c r="C6765" s="9" t="str">
        <f>VLOOKUP(I6765,_readme!$A$25:$B$49,2,FALSE)</f>
        <v>Flood</v>
      </c>
      <c r="D6765" s="9" t="b">
        <f t="shared" si="319"/>
        <v>0</v>
      </c>
      <c r="E6765" s="8" t="str">
        <f t="shared" si="320"/>
        <v>Flood</v>
      </c>
      <c r="F6765">
        <v>2004</v>
      </c>
      <c r="G6765" t="s">
        <v>151</v>
      </c>
      <c r="H6765" t="s">
        <v>152</v>
      </c>
      <c r="I6765" t="s">
        <v>112</v>
      </c>
      <c r="J6765">
        <v>1</v>
      </c>
      <c r="M6765">
        <v>600</v>
      </c>
      <c r="O6765">
        <v>600</v>
      </c>
    </row>
    <row r="6766" spans="1:16" x14ac:dyDescent="0.2">
      <c r="A6766" s="11" t="str">
        <f t="shared" si="318"/>
        <v>2004PRT11338136</v>
      </c>
      <c r="B6766" s="9" t="str">
        <f>VLOOKUP(A6766,disaster_type!$A$2:$L$60000,5,FALSE)</f>
        <v>Drought</v>
      </c>
      <c r="C6766" s="9" t="str">
        <f>VLOOKUP(I6766,_readme!$A$25:$B$49,2,FALSE)</f>
        <v>Drought</v>
      </c>
      <c r="D6766" s="9" t="b">
        <f t="shared" si="319"/>
        <v>0</v>
      </c>
      <c r="E6766" s="8" t="str">
        <f t="shared" si="320"/>
        <v>Drought</v>
      </c>
      <c r="F6766">
        <v>2004</v>
      </c>
      <c r="G6766" t="s">
        <v>288</v>
      </c>
      <c r="H6766" t="s">
        <v>289</v>
      </c>
      <c r="I6766" t="s">
        <v>12</v>
      </c>
      <c r="J6766">
        <v>1</v>
      </c>
      <c r="P6766">
        <v>1338136</v>
      </c>
    </row>
    <row r="6767" spans="1:16" x14ac:dyDescent="0.2">
      <c r="A6767" s="11" t="str">
        <f t="shared" si="318"/>
        <v>2004PRT12</v>
      </c>
      <c r="B6767" s="9" t="str">
        <f>VLOOKUP(A6767,disaster_type!$A$2:$L$60000,5,FALSE)</f>
        <v>Wildfire</v>
      </c>
      <c r="C6767" s="9" t="str">
        <f>VLOOKUP(I6767,_readme!$A$25:$B$49,2,FALSE)</f>
        <v>Wildfire</v>
      </c>
      <c r="D6767" s="9" t="b">
        <f t="shared" si="319"/>
        <v>0</v>
      </c>
      <c r="E6767" s="8" t="str">
        <f t="shared" si="320"/>
        <v>Wildfire</v>
      </c>
      <c r="F6767">
        <v>2004</v>
      </c>
      <c r="G6767" t="s">
        <v>288</v>
      </c>
      <c r="H6767" t="s">
        <v>289</v>
      </c>
      <c r="I6767" t="s">
        <v>111</v>
      </c>
      <c r="J6767">
        <v>1</v>
      </c>
      <c r="K6767">
        <v>2</v>
      </c>
    </row>
    <row r="6768" spans="1:16" x14ac:dyDescent="0.2">
      <c r="A6768" s="11" t="str">
        <f t="shared" si="318"/>
        <v>2004PRI1</v>
      </c>
      <c r="B6768" s="9" t="str">
        <f>VLOOKUP(A6768,disaster_type!$A$2:$L$60000,5,FALSE)</f>
        <v>Flood</v>
      </c>
      <c r="C6768" s="9" t="str">
        <f>VLOOKUP(I6768,_readme!$A$25:$B$49,2,FALSE)</f>
        <v>Flood</v>
      </c>
      <c r="D6768" s="9" t="b">
        <f t="shared" si="319"/>
        <v>0</v>
      </c>
      <c r="E6768" s="8" t="str">
        <f t="shared" si="320"/>
        <v>Flood</v>
      </c>
      <c r="F6768">
        <v>2004</v>
      </c>
      <c r="G6768" t="s">
        <v>122</v>
      </c>
      <c r="H6768" t="s">
        <v>123</v>
      </c>
      <c r="I6768" t="s">
        <v>112</v>
      </c>
      <c r="J6768">
        <v>1</v>
      </c>
    </row>
    <row r="6769" spans="1:16" x14ac:dyDescent="0.2">
      <c r="A6769" s="11" t="str">
        <f t="shared" si="318"/>
        <v>2004PRI2235003500100000</v>
      </c>
      <c r="B6769" s="9" t="str">
        <f>VLOOKUP(A6769,disaster_type!$A$2:$L$60000,5,FALSE)</f>
        <v>Storm</v>
      </c>
      <c r="C6769" s="9" t="str">
        <f>VLOOKUP(I6769,_readme!$A$25:$B$49,2,FALSE)</f>
        <v>Storm</v>
      </c>
      <c r="D6769" s="9" t="b">
        <f t="shared" si="319"/>
        <v>0</v>
      </c>
      <c r="E6769" s="8" t="str">
        <f t="shared" si="320"/>
        <v>Storm</v>
      </c>
      <c r="F6769">
        <v>2004</v>
      </c>
      <c r="G6769" t="s">
        <v>122</v>
      </c>
      <c r="H6769" t="s">
        <v>123</v>
      </c>
      <c r="I6769" t="s">
        <v>24</v>
      </c>
      <c r="J6769">
        <v>2</v>
      </c>
      <c r="K6769">
        <v>2</v>
      </c>
      <c r="M6769">
        <v>3500</v>
      </c>
      <c r="O6769">
        <v>3500</v>
      </c>
      <c r="P6769">
        <v>100000</v>
      </c>
    </row>
    <row r="6770" spans="1:16" x14ac:dyDescent="0.2">
      <c r="A6770" s="11" t="str">
        <f t="shared" si="318"/>
        <v>2004ROU2512001200</v>
      </c>
      <c r="B6770" s="9" t="e">
        <f>VLOOKUP(A6770,disaster_type!$A$2:$L$60000,5,FALSE)</f>
        <v>#N/A</v>
      </c>
      <c r="C6770" s="9" t="e">
        <f>VLOOKUP(I6770,_readme!$A$25:$B$49,2,FALSE)</f>
        <v>#N/A</v>
      </c>
      <c r="D6770" s="9" t="b">
        <f t="shared" si="319"/>
        <v>1</v>
      </c>
      <c r="E6770" s="8" t="e">
        <f t="shared" si="320"/>
        <v>#N/A</v>
      </c>
      <c r="F6770">
        <v>2004</v>
      </c>
      <c r="G6770" t="s">
        <v>81</v>
      </c>
      <c r="H6770" t="s">
        <v>82</v>
      </c>
      <c r="I6770" t="s">
        <v>17</v>
      </c>
      <c r="J6770">
        <v>2</v>
      </c>
      <c r="K6770">
        <v>5</v>
      </c>
      <c r="M6770">
        <v>1200</v>
      </c>
      <c r="O6770">
        <v>1200</v>
      </c>
    </row>
    <row r="6771" spans="1:16" x14ac:dyDescent="0.2">
      <c r="A6771" s="11" t="str">
        <f t="shared" si="318"/>
        <v>2004ROU1712001200</v>
      </c>
      <c r="B6771" s="9" t="e">
        <f>VLOOKUP(A6771,disaster_type!$A$2:$L$60000,5,FALSE)</f>
        <v>#N/A</v>
      </c>
      <c r="C6771" s="9" t="str">
        <f>VLOOKUP(I6771,_readme!$A$25:$B$49,2,FALSE)</f>
        <v>Storm</v>
      </c>
      <c r="D6771" s="9" t="b">
        <f t="shared" si="319"/>
        <v>1</v>
      </c>
      <c r="E6771" s="8" t="str">
        <f t="shared" si="320"/>
        <v>Storm</v>
      </c>
      <c r="F6771">
        <v>2004</v>
      </c>
      <c r="G6771" t="s">
        <v>81</v>
      </c>
      <c r="H6771" t="s">
        <v>82</v>
      </c>
      <c r="I6771" t="s">
        <v>52</v>
      </c>
      <c r="J6771">
        <v>1</v>
      </c>
      <c r="K6771">
        <v>7</v>
      </c>
      <c r="M6771">
        <v>1200</v>
      </c>
      <c r="O6771">
        <v>1200</v>
      </c>
    </row>
    <row r="6772" spans="1:16" x14ac:dyDescent="0.2">
      <c r="A6772" s="11" t="str">
        <f t="shared" si="318"/>
        <v>2004ROU161400014000</v>
      </c>
      <c r="B6772" s="9" t="e">
        <f>VLOOKUP(A6772,disaster_type!$A$2:$L$60000,5,FALSE)</f>
        <v>#N/A</v>
      </c>
      <c r="C6772" s="9" t="str">
        <f>VLOOKUP(I6772,_readme!$A$25:$B$49,2,FALSE)</f>
        <v>Flood</v>
      </c>
      <c r="D6772" s="9" t="b">
        <f t="shared" si="319"/>
        <v>1</v>
      </c>
      <c r="E6772" s="8" t="str">
        <f t="shared" si="320"/>
        <v>Flood</v>
      </c>
      <c r="F6772">
        <v>2004</v>
      </c>
      <c r="G6772" t="s">
        <v>81</v>
      </c>
      <c r="H6772" t="s">
        <v>82</v>
      </c>
      <c r="I6772" t="s">
        <v>180</v>
      </c>
      <c r="J6772">
        <v>1</v>
      </c>
      <c r="K6772">
        <v>6</v>
      </c>
      <c r="M6772">
        <v>14000</v>
      </c>
      <c r="O6772">
        <v>14000</v>
      </c>
    </row>
    <row r="6773" spans="1:16" x14ac:dyDescent="0.2">
      <c r="A6773" s="11" t="str">
        <f t="shared" si="318"/>
        <v>2004ROU127</v>
      </c>
      <c r="B6773" s="9" t="str">
        <f>VLOOKUP(A6773,disaster_type!$A$2:$L$60000,5,FALSE)</f>
        <v xml:space="preserve">Extreme temperature </v>
      </c>
      <c r="C6773" s="9" t="str">
        <f>VLOOKUP(I6773,_readme!$A$25:$B$49,2,FALSE)</f>
        <v xml:space="preserve">Extreme temperature </v>
      </c>
      <c r="D6773" s="9" t="b">
        <f t="shared" si="319"/>
        <v>0</v>
      </c>
      <c r="E6773" s="8" t="str">
        <f t="shared" si="320"/>
        <v xml:space="preserve">Extreme temperature </v>
      </c>
      <c r="F6773">
        <v>2004</v>
      </c>
      <c r="G6773" t="s">
        <v>81</v>
      </c>
      <c r="H6773" t="s">
        <v>82</v>
      </c>
      <c r="I6773" t="s">
        <v>175</v>
      </c>
      <c r="J6773">
        <v>1</v>
      </c>
      <c r="K6773">
        <v>27</v>
      </c>
    </row>
    <row r="6774" spans="1:16" x14ac:dyDescent="0.2">
      <c r="A6774" s="11" t="str">
        <f t="shared" si="318"/>
        <v>2004ROU141412814128</v>
      </c>
      <c r="B6774" s="9" t="e">
        <f>VLOOKUP(A6774,disaster_type!$A$2:$L$60000,5,FALSE)</f>
        <v>#N/A</v>
      </c>
      <c r="C6774" s="9" t="str">
        <f>VLOOKUP(I6774,_readme!$A$25:$B$49,2,FALSE)</f>
        <v>Flood</v>
      </c>
      <c r="D6774" s="9" t="b">
        <f t="shared" si="319"/>
        <v>1</v>
      </c>
      <c r="E6774" s="8" t="str">
        <f t="shared" si="320"/>
        <v>Flood</v>
      </c>
      <c r="F6774">
        <v>2004</v>
      </c>
      <c r="G6774" t="s">
        <v>81</v>
      </c>
      <c r="H6774" t="s">
        <v>82</v>
      </c>
      <c r="I6774" t="s">
        <v>112</v>
      </c>
      <c r="J6774">
        <v>1</v>
      </c>
      <c r="K6774">
        <v>4</v>
      </c>
      <c r="M6774">
        <v>14128</v>
      </c>
      <c r="O6774">
        <v>14128</v>
      </c>
    </row>
    <row r="6775" spans="1:16" x14ac:dyDescent="0.2">
      <c r="A6775" s="11" t="str">
        <f t="shared" si="318"/>
        <v>2004RUS160006000</v>
      </c>
      <c r="B6775" s="9" t="e">
        <f>VLOOKUP(A6775,disaster_type!$A$2:$L$60000,5,FALSE)</f>
        <v>#N/A</v>
      </c>
      <c r="C6775" s="9" t="str">
        <f>VLOOKUP(I6775,_readme!$A$25:$B$49,2,FALSE)</f>
        <v>Storm</v>
      </c>
      <c r="D6775" s="9" t="b">
        <f t="shared" si="319"/>
        <v>1</v>
      </c>
      <c r="E6775" s="8" t="str">
        <f t="shared" si="320"/>
        <v>Storm</v>
      </c>
      <c r="F6775">
        <v>2004</v>
      </c>
      <c r="G6775" t="s">
        <v>124</v>
      </c>
      <c r="H6775" t="s">
        <v>125</v>
      </c>
      <c r="I6775" t="s">
        <v>52</v>
      </c>
      <c r="J6775">
        <v>1</v>
      </c>
      <c r="M6775">
        <v>6000</v>
      </c>
      <c r="O6775">
        <v>6000</v>
      </c>
    </row>
    <row r="6776" spans="1:16" x14ac:dyDescent="0.2">
      <c r="A6776" s="11" t="str">
        <f t="shared" si="318"/>
        <v>2004RUS1910001000</v>
      </c>
      <c r="B6776" s="9" t="str">
        <f>VLOOKUP(A6776,disaster_type!$A$2:$L$60000,5,FALSE)</f>
        <v>Wildfire</v>
      </c>
      <c r="C6776" s="9" t="str">
        <f>VLOOKUP(I6776,_readme!$A$25:$B$49,2,FALSE)</f>
        <v>Wildfire</v>
      </c>
      <c r="D6776" s="9" t="b">
        <f t="shared" si="319"/>
        <v>0</v>
      </c>
      <c r="E6776" s="8" t="str">
        <f t="shared" si="320"/>
        <v>Wildfire</v>
      </c>
      <c r="F6776">
        <v>2004</v>
      </c>
      <c r="G6776" t="s">
        <v>124</v>
      </c>
      <c r="H6776" t="s">
        <v>125</v>
      </c>
      <c r="I6776" t="s">
        <v>111</v>
      </c>
      <c r="J6776">
        <v>1</v>
      </c>
      <c r="K6776">
        <v>9</v>
      </c>
      <c r="N6776">
        <v>1000</v>
      </c>
      <c r="O6776">
        <v>1000</v>
      </c>
    </row>
    <row r="6777" spans="1:16" x14ac:dyDescent="0.2">
      <c r="A6777" s="11" t="str">
        <f t="shared" si="318"/>
        <v>2004RUS1138138</v>
      </c>
      <c r="B6777" s="9" t="str">
        <f>VLOOKUP(A6777,disaster_type!$A$2:$L$60000,5,FALSE)</f>
        <v>Earthquake</v>
      </c>
      <c r="C6777" s="9" t="str">
        <f>VLOOKUP(I6777,_readme!$A$25:$B$49,2,FALSE)</f>
        <v>Earthquake</v>
      </c>
      <c r="D6777" s="9" t="b">
        <f t="shared" si="319"/>
        <v>0</v>
      </c>
      <c r="E6777" s="8" t="str">
        <f t="shared" si="320"/>
        <v>Earthquake</v>
      </c>
      <c r="F6777">
        <v>2004</v>
      </c>
      <c r="G6777" t="s">
        <v>124</v>
      </c>
      <c r="H6777" t="s">
        <v>125</v>
      </c>
      <c r="I6777" t="s">
        <v>28</v>
      </c>
      <c r="J6777">
        <v>1</v>
      </c>
      <c r="M6777">
        <v>138</v>
      </c>
      <c r="O6777">
        <v>138</v>
      </c>
    </row>
    <row r="6778" spans="1:16" x14ac:dyDescent="0.2">
      <c r="A6778" s="11" t="str">
        <f t="shared" si="318"/>
        <v>2004RUS3186520652056759</v>
      </c>
      <c r="B6778" s="9" t="str">
        <f>VLOOKUP(A6778,disaster_type!$A$2:$L$60000,5,FALSE)</f>
        <v>Flood</v>
      </c>
      <c r="C6778" s="9" t="str">
        <f>VLOOKUP(I6778,_readme!$A$25:$B$49,2,FALSE)</f>
        <v>Flood</v>
      </c>
      <c r="D6778" s="9" t="b">
        <f t="shared" si="319"/>
        <v>0</v>
      </c>
      <c r="E6778" s="8" t="str">
        <f t="shared" si="320"/>
        <v>Flood</v>
      </c>
      <c r="F6778">
        <v>2004</v>
      </c>
      <c r="G6778" t="s">
        <v>124</v>
      </c>
      <c r="H6778" t="s">
        <v>125</v>
      </c>
      <c r="I6778" t="s">
        <v>112</v>
      </c>
      <c r="J6778">
        <v>3</v>
      </c>
      <c r="K6778">
        <v>18</v>
      </c>
      <c r="M6778">
        <v>6520</v>
      </c>
      <c r="O6778">
        <v>6520</v>
      </c>
      <c r="P6778">
        <v>56759</v>
      </c>
    </row>
    <row r="6779" spans="1:16" x14ac:dyDescent="0.2">
      <c r="A6779" s="11" t="str">
        <f t="shared" si="318"/>
        <v>2004RUS2962626000</v>
      </c>
      <c r="B6779" s="9" t="e">
        <f>VLOOKUP(A6779,disaster_type!$A$2:$L$60000,5,FALSE)</f>
        <v>#N/A</v>
      </c>
      <c r="C6779" s="9" t="str">
        <f>VLOOKUP(I6779,_readme!$A$25:$B$49,2,FALSE)</f>
        <v>Storm</v>
      </c>
      <c r="D6779" s="9" t="b">
        <f t="shared" si="319"/>
        <v>1</v>
      </c>
      <c r="E6779" s="8" t="str">
        <f t="shared" si="320"/>
        <v>Storm</v>
      </c>
      <c r="F6779">
        <v>2004</v>
      </c>
      <c r="G6779" t="s">
        <v>124</v>
      </c>
      <c r="H6779" t="s">
        <v>125</v>
      </c>
      <c r="I6779" t="s">
        <v>24</v>
      </c>
      <c r="J6779">
        <v>2</v>
      </c>
      <c r="K6779">
        <v>9</v>
      </c>
      <c r="L6779">
        <v>62</v>
      </c>
      <c r="O6779">
        <v>62</v>
      </c>
      <c r="P6779">
        <v>6000</v>
      </c>
    </row>
    <row r="6780" spans="1:16" x14ac:dyDescent="0.2">
      <c r="A6780" s="11" t="str">
        <f t="shared" si="318"/>
        <v>2004RWA14540540</v>
      </c>
      <c r="B6780" s="9" t="str">
        <f>VLOOKUP(A6780,disaster_type!$A$2:$L$60000,5,FALSE)</f>
        <v>Epidemic</v>
      </c>
      <c r="C6780" s="9" t="str">
        <f>VLOOKUP(I6780,_readme!$A$25:$B$49,2,FALSE)</f>
        <v>Epidemic</v>
      </c>
      <c r="D6780" s="9" t="b">
        <f t="shared" si="319"/>
        <v>0</v>
      </c>
      <c r="E6780" s="8" t="str">
        <f t="shared" si="320"/>
        <v>Epidemic</v>
      </c>
      <c r="F6780">
        <v>2004</v>
      </c>
      <c r="G6780" t="s">
        <v>336</v>
      </c>
      <c r="H6780" t="s">
        <v>337</v>
      </c>
      <c r="I6780" t="s">
        <v>77</v>
      </c>
      <c r="J6780">
        <v>1</v>
      </c>
      <c r="K6780">
        <v>4</v>
      </c>
      <c r="M6780">
        <v>540</v>
      </c>
      <c r="O6780">
        <v>540</v>
      </c>
    </row>
    <row r="6781" spans="1:16" x14ac:dyDescent="0.2">
      <c r="A6781" s="11" t="str">
        <f t="shared" si="318"/>
        <v>2004LCA1500</v>
      </c>
      <c r="B6781" s="9" t="str">
        <f>VLOOKUP(A6781,disaster_type!$A$2:$L$60000,5,FALSE)</f>
        <v>Storm</v>
      </c>
      <c r="C6781" s="9" t="str">
        <f>VLOOKUP(I6781,_readme!$A$25:$B$49,2,FALSE)</f>
        <v>Storm</v>
      </c>
      <c r="D6781" s="9" t="b">
        <f t="shared" si="319"/>
        <v>0</v>
      </c>
      <c r="E6781" s="8" t="str">
        <f t="shared" si="320"/>
        <v>Storm</v>
      </c>
      <c r="F6781">
        <v>2004</v>
      </c>
      <c r="G6781" t="s">
        <v>254</v>
      </c>
      <c r="H6781" t="s">
        <v>255</v>
      </c>
      <c r="I6781" t="s">
        <v>24</v>
      </c>
      <c r="J6781">
        <v>1</v>
      </c>
      <c r="P6781">
        <v>500</v>
      </c>
    </row>
    <row r="6782" spans="1:16" x14ac:dyDescent="0.2">
      <c r="A6782" s="11" t="str">
        <f t="shared" si="318"/>
        <v>2004VCT14100010045000</v>
      </c>
      <c r="B6782" s="9" t="str">
        <f>VLOOKUP(A6782,disaster_type!$A$2:$L$60000,5,FALSE)</f>
        <v>Storm</v>
      </c>
      <c r="C6782" s="9" t="str">
        <f>VLOOKUP(I6782,_readme!$A$25:$B$49,2,FALSE)</f>
        <v>Storm</v>
      </c>
      <c r="D6782" s="9" t="b">
        <f t="shared" si="319"/>
        <v>0</v>
      </c>
      <c r="E6782" s="8" t="str">
        <f t="shared" si="320"/>
        <v>Storm</v>
      </c>
      <c r="F6782">
        <v>2004</v>
      </c>
      <c r="G6782" t="s">
        <v>39</v>
      </c>
      <c r="H6782" t="s">
        <v>40</v>
      </c>
      <c r="I6782" t="s">
        <v>24</v>
      </c>
      <c r="J6782">
        <v>1</v>
      </c>
      <c r="L6782">
        <v>4</v>
      </c>
      <c r="M6782">
        <v>1000</v>
      </c>
      <c r="O6782">
        <v>1004</v>
      </c>
      <c r="P6782">
        <v>5000</v>
      </c>
    </row>
    <row r="6783" spans="1:16" x14ac:dyDescent="0.2">
      <c r="A6783" s="11" t="str">
        <f t="shared" si="318"/>
        <v>2004WSM11</v>
      </c>
      <c r="B6783" s="9" t="str">
        <f>VLOOKUP(A6783,disaster_type!$A$2:$L$60000,5,FALSE)</f>
        <v>Storm</v>
      </c>
      <c r="C6783" s="9" t="str">
        <f>VLOOKUP(I6783,_readme!$A$25:$B$49,2,FALSE)</f>
        <v>Storm</v>
      </c>
      <c r="D6783" s="9" t="b">
        <f t="shared" si="319"/>
        <v>0</v>
      </c>
      <c r="E6783" s="8" t="str">
        <f t="shared" si="320"/>
        <v>Storm</v>
      </c>
      <c r="F6783">
        <v>2004</v>
      </c>
      <c r="G6783" t="s">
        <v>270</v>
      </c>
      <c r="H6783" t="s">
        <v>271</v>
      </c>
      <c r="I6783" t="s">
        <v>24</v>
      </c>
      <c r="J6783">
        <v>1</v>
      </c>
      <c r="K6783">
        <v>1</v>
      </c>
    </row>
    <row r="6784" spans="1:16" x14ac:dyDescent="0.2">
      <c r="A6784" s="11" t="str">
        <f t="shared" si="318"/>
        <v>2004SAU1530400430</v>
      </c>
      <c r="B6784" s="9" t="str">
        <f>VLOOKUP(A6784,disaster_type!$A$2:$L$60000,5,FALSE)</f>
        <v>Flood</v>
      </c>
      <c r="C6784" s="9" t="str">
        <f>VLOOKUP(I6784,_readme!$A$25:$B$49,2,FALSE)</f>
        <v>Flood</v>
      </c>
      <c r="D6784" s="9" t="b">
        <f t="shared" si="319"/>
        <v>0</v>
      </c>
      <c r="E6784" s="8" t="str">
        <f t="shared" si="320"/>
        <v>Flood</v>
      </c>
      <c r="F6784">
        <v>2004</v>
      </c>
      <c r="G6784" t="s">
        <v>272</v>
      </c>
      <c r="H6784" t="s">
        <v>273</v>
      </c>
      <c r="I6784" t="s">
        <v>112</v>
      </c>
      <c r="J6784">
        <v>1</v>
      </c>
      <c r="K6784">
        <v>5</v>
      </c>
      <c r="L6784">
        <v>30</v>
      </c>
      <c r="M6784">
        <v>400</v>
      </c>
      <c r="O6784">
        <v>430</v>
      </c>
    </row>
    <row r="6785" spans="1:16" x14ac:dyDescent="0.2">
      <c r="A6785" s="11" t="str">
        <f t="shared" si="318"/>
        <v>2004SEN1210001000</v>
      </c>
      <c r="B6785" s="9" t="str">
        <f>VLOOKUP(A6785,disaster_type!$A$2:$L$60000,5,FALSE)</f>
        <v>Storm</v>
      </c>
      <c r="C6785" s="9" t="e">
        <f>VLOOKUP(I6785,_readme!$A$25:$B$49,2,FALSE)</f>
        <v>#N/A</v>
      </c>
      <c r="D6785" s="9" t="b">
        <f t="shared" si="319"/>
        <v>0</v>
      </c>
      <c r="E6785" s="8" t="str">
        <f t="shared" si="320"/>
        <v>Storm</v>
      </c>
      <c r="F6785">
        <v>2004</v>
      </c>
      <c r="G6785" t="s">
        <v>109</v>
      </c>
      <c r="H6785" t="s">
        <v>110</v>
      </c>
      <c r="I6785" s="17" t="s">
        <v>487</v>
      </c>
      <c r="J6785">
        <v>1</v>
      </c>
      <c r="K6785">
        <v>2</v>
      </c>
      <c r="N6785">
        <v>1000</v>
      </c>
      <c r="O6785">
        <v>1000</v>
      </c>
    </row>
    <row r="6786" spans="1:16" x14ac:dyDescent="0.2">
      <c r="A6786" s="11" t="str">
        <f t="shared" si="318"/>
        <v>2004SEN16861861</v>
      </c>
      <c r="B6786" s="9" t="str">
        <f>VLOOKUP(A6786,disaster_type!$A$2:$L$60000,5,FALSE)</f>
        <v>Epidemic</v>
      </c>
      <c r="C6786" s="9" t="str">
        <f>VLOOKUP(I6786,_readme!$A$25:$B$49,2,FALSE)</f>
        <v>Epidemic</v>
      </c>
      <c r="D6786" s="9" t="b">
        <f t="shared" si="319"/>
        <v>0</v>
      </c>
      <c r="E6786" s="8" t="str">
        <f t="shared" si="320"/>
        <v>Epidemic</v>
      </c>
      <c r="F6786">
        <v>2004</v>
      </c>
      <c r="G6786" t="s">
        <v>109</v>
      </c>
      <c r="H6786" t="s">
        <v>110</v>
      </c>
      <c r="I6786" t="s">
        <v>77</v>
      </c>
      <c r="J6786">
        <v>1</v>
      </c>
      <c r="K6786">
        <v>6</v>
      </c>
      <c r="M6786">
        <v>861</v>
      </c>
      <c r="O6786">
        <v>861</v>
      </c>
    </row>
    <row r="6787" spans="1:16" x14ac:dyDescent="0.2">
      <c r="A6787" s="11" t="str">
        <f t="shared" ref="A6787:A6850" si="321">F6787&amp;G6787&amp;J6787&amp;K6787&amp;L6787&amp;M6787&amp;N6787&amp;O6787&amp;P6787</f>
        <v>2004SEN1</v>
      </c>
      <c r="B6787" s="9" t="str">
        <f>VLOOKUP(A6787,disaster_type!$A$2:$L$60000,5,FALSE)</f>
        <v>Insect infestation</v>
      </c>
      <c r="C6787" s="9" t="str">
        <f>VLOOKUP(I6787,_readme!$A$25:$B$49,2,FALSE)</f>
        <v>Insect infestation</v>
      </c>
      <c r="D6787" s="9" t="b">
        <f t="shared" ref="D6787:D6850" si="322">ISNA(B6787)</f>
        <v>0</v>
      </c>
      <c r="E6787" s="8" t="str">
        <f t="shared" si="320"/>
        <v>Insect infestation</v>
      </c>
      <c r="F6787">
        <v>2004</v>
      </c>
      <c r="G6787" t="s">
        <v>109</v>
      </c>
      <c r="H6787" t="s">
        <v>110</v>
      </c>
      <c r="I6787" t="s">
        <v>113</v>
      </c>
      <c r="J6787">
        <v>1</v>
      </c>
    </row>
    <row r="6788" spans="1:16" x14ac:dyDescent="0.2">
      <c r="A6788" s="11" t="str">
        <f t="shared" si="321"/>
        <v>2004SYC13476070483030000</v>
      </c>
      <c r="B6788" s="9" t="str">
        <f>VLOOKUP(A6788,disaster_type!$A$2:$L$60000,5,FALSE)</f>
        <v>Earthquake</v>
      </c>
      <c r="C6788" s="9" t="str">
        <f>VLOOKUP(I6788,_readme!$A$25:$B$49,2,FALSE)</f>
        <v>Earthquake</v>
      </c>
      <c r="D6788" s="9" t="b">
        <f t="shared" si="322"/>
        <v>0</v>
      </c>
      <c r="E6788" s="8" t="str">
        <f t="shared" si="320"/>
        <v>Earthquake</v>
      </c>
      <c r="F6788">
        <v>2004</v>
      </c>
      <c r="G6788" t="s">
        <v>445</v>
      </c>
      <c r="H6788" t="s">
        <v>446</v>
      </c>
      <c r="I6788" t="s">
        <v>25</v>
      </c>
      <c r="J6788">
        <v>1</v>
      </c>
      <c r="K6788">
        <v>3</v>
      </c>
      <c r="M6788">
        <v>4760</v>
      </c>
      <c r="N6788">
        <v>70</v>
      </c>
      <c r="O6788">
        <v>4830</v>
      </c>
      <c r="P6788">
        <v>30000</v>
      </c>
    </row>
    <row r="6789" spans="1:16" x14ac:dyDescent="0.2">
      <c r="A6789" s="11" t="str">
        <f t="shared" si="321"/>
        <v>2004SLE156633633</v>
      </c>
      <c r="B6789" s="9" t="str">
        <f>VLOOKUP(A6789,disaster_type!$A$2:$L$60000,5,FALSE)</f>
        <v>Epidemic</v>
      </c>
      <c r="C6789" s="9" t="str">
        <f>VLOOKUP(I6789,_readme!$A$25:$B$49,2,FALSE)</f>
        <v>Epidemic</v>
      </c>
      <c r="D6789" s="9" t="b">
        <f t="shared" si="322"/>
        <v>0</v>
      </c>
      <c r="E6789" s="8" t="str">
        <f t="shared" si="320"/>
        <v>Epidemic</v>
      </c>
      <c r="F6789">
        <v>2004</v>
      </c>
      <c r="G6789" t="s">
        <v>338</v>
      </c>
      <c r="H6789" t="s">
        <v>339</v>
      </c>
      <c r="I6789" t="s">
        <v>77</v>
      </c>
      <c r="J6789">
        <v>1</v>
      </c>
      <c r="K6789">
        <v>56</v>
      </c>
      <c r="M6789">
        <v>633</v>
      </c>
      <c r="O6789">
        <v>633</v>
      </c>
    </row>
    <row r="6790" spans="1:16" x14ac:dyDescent="0.2">
      <c r="A6790" s="11" t="str">
        <f t="shared" si="321"/>
        <v>2004SLE110</v>
      </c>
      <c r="B6790" s="9" t="str">
        <f>VLOOKUP(A6790,disaster_type!$A$2:$L$60000,5,FALSE)</f>
        <v>Flood</v>
      </c>
      <c r="C6790" s="9" t="str">
        <f>VLOOKUP(I6790,_readme!$A$25:$B$49,2,FALSE)</f>
        <v>Flood</v>
      </c>
      <c r="D6790" s="9" t="b">
        <f t="shared" si="322"/>
        <v>0</v>
      </c>
      <c r="E6790" s="8" t="str">
        <f t="shared" si="320"/>
        <v>Flood</v>
      </c>
      <c r="F6790">
        <v>2004</v>
      </c>
      <c r="G6790" t="s">
        <v>338</v>
      </c>
      <c r="H6790" t="s">
        <v>339</v>
      </c>
      <c r="I6790" t="s">
        <v>112</v>
      </c>
      <c r="J6790">
        <v>1</v>
      </c>
      <c r="K6790">
        <v>10</v>
      </c>
    </row>
    <row r="6791" spans="1:16" x14ac:dyDescent="0.2">
      <c r="A6791" s="11" t="str">
        <f t="shared" si="321"/>
        <v>2004SVK12241030010324383300</v>
      </c>
      <c r="B6791" s="9" t="str">
        <f>VLOOKUP(A6791,disaster_type!$A$2:$L$60000,5,FALSE)</f>
        <v>Storm</v>
      </c>
      <c r="C6791" s="9" t="e">
        <f>VLOOKUP(I6791,_readme!$A$25:$B$49,2,FALSE)</f>
        <v>#N/A</v>
      </c>
      <c r="D6791" s="9" t="b">
        <f t="shared" si="322"/>
        <v>0</v>
      </c>
      <c r="E6791" s="8" t="str">
        <f t="shared" si="320"/>
        <v>Storm</v>
      </c>
      <c r="F6791">
        <v>2004</v>
      </c>
      <c r="G6791" t="s">
        <v>447</v>
      </c>
      <c r="H6791" t="s">
        <v>448</v>
      </c>
      <c r="I6791" s="17" t="s">
        <v>487</v>
      </c>
      <c r="J6791">
        <v>1</v>
      </c>
      <c r="K6791">
        <v>2</v>
      </c>
      <c r="L6791">
        <v>24</v>
      </c>
      <c r="M6791">
        <v>10300</v>
      </c>
      <c r="O6791">
        <v>10324</v>
      </c>
      <c r="P6791">
        <v>383300</v>
      </c>
    </row>
    <row r="6792" spans="1:16" x14ac:dyDescent="0.2">
      <c r="A6792" s="11" t="str">
        <f t="shared" si="321"/>
        <v>2004SVK11230230</v>
      </c>
      <c r="B6792" s="9" t="str">
        <f>VLOOKUP(A6792,disaster_type!$A$2:$L$60000,5,FALSE)</f>
        <v>Flood</v>
      </c>
      <c r="C6792" s="9" t="str">
        <f>VLOOKUP(I6792,_readme!$A$25:$B$49,2,FALSE)</f>
        <v>Flood</v>
      </c>
      <c r="D6792" s="9" t="b">
        <f t="shared" si="322"/>
        <v>0</v>
      </c>
      <c r="E6792" s="8" t="str">
        <f t="shared" si="320"/>
        <v>Flood</v>
      </c>
      <c r="F6792">
        <v>2004</v>
      </c>
      <c r="G6792" t="s">
        <v>447</v>
      </c>
      <c r="H6792" t="s">
        <v>448</v>
      </c>
      <c r="I6792" t="s">
        <v>112</v>
      </c>
      <c r="J6792">
        <v>1</v>
      </c>
      <c r="K6792">
        <v>1</v>
      </c>
      <c r="M6792">
        <v>230</v>
      </c>
      <c r="O6792">
        <v>230</v>
      </c>
    </row>
    <row r="6793" spans="1:16" x14ac:dyDescent="0.2">
      <c r="A6793" s="11" t="str">
        <f t="shared" si="321"/>
        <v>2004SVN11560060510000</v>
      </c>
      <c r="B6793" s="9" t="str">
        <f>VLOOKUP(A6793,disaster_type!$A$2:$L$60000,5,FALSE)</f>
        <v>Earthquake</v>
      </c>
      <c r="C6793" s="9" t="str">
        <f>VLOOKUP(I6793,_readme!$A$25:$B$49,2,FALSE)</f>
        <v>Earthquake</v>
      </c>
      <c r="D6793" s="9" t="b">
        <f t="shared" si="322"/>
        <v>0</v>
      </c>
      <c r="E6793" s="8" t="str">
        <f t="shared" si="320"/>
        <v>Earthquake</v>
      </c>
      <c r="F6793">
        <v>2004</v>
      </c>
      <c r="G6793" t="s">
        <v>452</v>
      </c>
      <c r="H6793" t="s">
        <v>453</v>
      </c>
      <c r="I6793" t="s">
        <v>28</v>
      </c>
      <c r="J6793">
        <v>1</v>
      </c>
      <c r="K6793">
        <v>1</v>
      </c>
      <c r="L6793">
        <v>5</v>
      </c>
      <c r="M6793">
        <v>600</v>
      </c>
      <c r="O6793">
        <v>605</v>
      </c>
      <c r="P6793">
        <v>10000</v>
      </c>
    </row>
    <row r="6794" spans="1:16" x14ac:dyDescent="0.2">
      <c r="A6794" s="11" t="str">
        <f t="shared" si="321"/>
        <v>2004SOM1200000200000</v>
      </c>
      <c r="B6794" s="9" t="str">
        <f>VLOOKUP(A6794,disaster_type!$A$2:$L$60000,5,FALSE)</f>
        <v>Drought</v>
      </c>
      <c r="C6794" s="9" t="str">
        <f>VLOOKUP(I6794,_readme!$A$25:$B$49,2,FALSE)</f>
        <v>Drought</v>
      </c>
      <c r="D6794" s="9" t="b">
        <f t="shared" si="322"/>
        <v>0</v>
      </c>
      <c r="E6794" s="8" t="str">
        <f t="shared" si="320"/>
        <v>Drought</v>
      </c>
      <c r="F6794">
        <v>2004</v>
      </c>
      <c r="G6794" t="s">
        <v>256</v>
      </c>
      <c r="H6794" t="s">
        <v>257</v>
      </c>
      <c r="I6794" t="s">
        <v>12</v>
      </c>
      <c r="J6794">
        <v>1</v>
      </c>
      <c r="M6794">
        <v>200000</v>
      </c>
      <c r="O6794">
        <v>200000</v>
      </c>
    </row>
    <row r="6795" spans="1:16" x14ac:dyDescent="0.2">
      <c r="A6795" s="11" t="str">
        <f t="shared" si="321"/>
        <v>2004SOM115001500</v>
      </c>
      <c r="B6795" s="9" t="str">
        <f>VLOOKUP(A6795,disaster_type!$A$2:$L$60000,5,FALSE)</f>
        <v>Flood</v>
      </c>
      <c r="C6795" s="9" t="str">
        <f>VLOOKUP(I6795,_readme!$A$25:$B$49,2,FALSE)</f>
        <v>Flood</v>
      </c>
      <c r="D6795" s="9" t="b">
        <f t="shared" si="322"/>
        <v>0</v>
      </c>
      <c r="E6795" s="8" t="str">
        <f t="shared" si="320"/>
        <v>Flood</v>
      </c>
      <c r="F6795">
        <v>2004</v>
      </c>
      <c r="G6795" t="s">
        <v>256</v>
      </c>
      <c r="H6795" t="s">
        <v>257</v>
      </c>
      <c r="I6795" t="s">
        <v>112</v>
      </c>
      <c r="J6795">
        <v>1</v>
      </c>
      <c r="N6795">
        <v>1500</v>
      </c>
      <c r="O6795">
        <v>1500</v>
      </c>
    </row>
    <row r="6796" spans="1:16" x14ac:dyDescent="0.2">
      <c r="A6796" s="11" t="str">
        <f t="shared" si="321"/>
        <v>2004SOM1298283104800105083100000</v>
      </c>
      <c r="B6796" s="9" t="str">
        <f>VLOOKUP(A6796,disaster_type!$A$2:$L$60000,5,FALSE)</f>
        <v>Earthquake</v>
      </c>
      <c r="C6796" s="9" t="str">
        <f>VLOOKUP(I6796,_readme!$A$25:$B$49,2,FALSE)</f>
        <v>Earthquake</v>
      </c>
      <c r="D6796" s="9" t="b">
        <f t="shared" si="322"/>
        <v>0</v>
      </c>
      <c r="E6796" s="8" t="str">
        <f t="shared" si="320"/>
        <v>Earthquake</v>
      </c>
      <c r="F6796">
        <v>2004</v>
      </c>
      <c r="G6796" t="s">
        <v>256</v>
      </c>
      <c r="H6796" t="s">
        <v>257</v>
      </c>
      <c r="I6796" t="s">
        <v>25</v>
      </c>
      <c r="J6796">
        <v>1</v>
      </c>
      <c r="K6796">
        <v>298</v>
      </c>
      <c r="L6796">
        <v>283</v>
      </c>
      <c r="M6796">
        <v>104800</v>
      </c>
      <c r="O6796">
        <v>105083</v>
      </c>
      <c r="P6796">
        <v>100000</v>
      </c>
    </row>
    <row r="6797" spans="1:16" x14ac:dyDescent="0.2">
      <c r="A6797" s="11" t="str">
        <f t="shared" si="321"/>
        <v>2004ZAF15174174</v>
      </c>
      <c r="B6797" s="9" t="str">
        <f>VLOOKUP(A6797,disaster_type!$A$2:$L$60000,5,FALSE)</f>
        <v>Epidemic</v>
      </c>
      <c r="C6797" s="9" t="str">
        <f>VLOOKUP(I6797,_readme!$A$25:$B$49,2,FALSE)</f>
        <v>Epidemic</v>
      </c>
      <c r="D6797" s="9" t="b">
        <f t="shared" si="322"/>
        <v>0</v>
      </c>
      <c r="E6797" s="8" t="str">
        <f t="shared" si="320"/>
        <v>Epidemic</v>
      </c>
      <c r="F6797">
        <v>2004</v>
      </c>
      <c r="G6797" t="s">
        <v>130</v>
      </c>
      <c r="H6797" t="s">
        <v>131</v>
      </c>
      <c r="I6797" t="s">
        <v>77</v>
      </c>
      <c r="J6797">
        <v>1</v>
      </c>
      <c r="K6797">
        <v>5</v>
      </c>
      <c r="M6797">
        <v>174</v>
      </c>
      <c r="O6797">
        <v>174</v>
      </c>
    </row>
    <row r="6798" spans="1:16" x14ac:dyDescent="0.2">
      <c r="A6798" s="11" t="str">
        <f t="shared" si="321"/>
        <v>2004ZAF11500000015000000</v>
      </c>
      <c r="B6798" s="9" t="str">
        <f>VLOOKUP(A6798,disaster_type!$A$2:$L$60000,5,FALSE)</f>
        <v>Drought</v>
      </c>
      <c r="C6798" s="9" t="str">
        <f>VLOOKUP(I6798,_readme!$A$25:$B$49,2,FALSE)</f>
        <v>Drought</v>
      </c>
      <c r="D6798" s="9" t="b">
        <f t="shared" si="322"/>
        <v>0</v>
      </c>
      <c r="E6798" s="8" t="str">
        <f t="shared" si="320"/>
        <v>Drought</v>
      </c>
      <c r="F6798">
        <v>2004</v>
      </c>
      <c r="G6798" t="s">
        <v>130</v>
      </c>
      <c r="H6798" t="s">
        <v>131</v>
      </c>
      <c r="I6798" t="s">
        <v>12</v>
      </c>
      <c r="J6798">
        <v>1</v>
      </c>
      <c r="M6798">
        <v>15000000</v>
      </c>
      <c r="O6798">
        <v>15000000</v>
      </c>
    </row>
    <row r="6799" spans="1:16" x14ac:dyDescent="0.2">
      <c r="A6799" s="11" t="str">
        <f t="shared" si="321"/>
        <v>2004ZAF11500015000</v>
      </c>
      <c r="B6799" s="9" t="str">
        <f>VLOOKUP(A6799,disaster_type!$A$2:$L$60000,5,FALSE)</f>
        <v>Flood</v>
      </c>
      <c r="C6799" s="9" t="str">
        <f>VLOOKUP(I6799,_readme!$A$25:$B$49,2,FALSE)</f>
        <v>Flood</v>
      </c>
      <c r="D6799" s="9" t="b">
        <f t="shared" si="322"/>
        <v>0</v>
      </c>
      <c r="E6799" s="8" t="str">
        <f t="shared" si="320"/>
        <v>Flood</v>
      </c>
      <c r="F6799">
        <v>2004</v>
      </c>
      <c r="G6799" t="s">
        <v>130</v>
      </c>
      <c r="H6799" t="s">
        <v>131</v>
      </c>
      <c r="I6799" t="s">
        <v>112</v>
      </c>
      <c r="J6799">
        <v>1</v>
      </c>
      <c r="N6799">
        <v>15000</v>
      </c>
      <c r="O6799">
        <v>15000</v>
      </c>
    </row>
    <row r="6800" spans="1:16" x14ac:dyDescent="0.2">
      <c r="A6800" s="11" t="str">
        <f t="shared" si="321"/>
        <v>2004ESP13100100011003000</v>
      </c>
      <c r="B6800" s="9" t="str">
        <f>VLOOKUP(A6800,disaster_type!$A$2:$L$60000,5,FALSE)</f>
        <v>Wildfire</v>
      </c>
      <c r="C6800" s="9" t="str">
        <f>VLOOKUP(I6800,_readme!$A$25:$B$49,2,FALSE)</f>
        <v>Wildfire</v>
      </c>
      <c r="D6800" s="9" t="b">
        <f t="shared" si="322"/>
        <v>0</v>
      </c>
      <c r="E6800" s="8" t="str">
        <f t="shared" si="320"/>
        <v>Wildfire</v>
      </c>
      <c r="F6800">
        <v>2004</v>
      </c>
      <c r="G6800" t="s">
        <v>222</v>
      </c>
      <c r="H6800" t="s">
        <v>223</v>
      </c>
      <c r="I6800" t="s">
        <v>111</v>
      </c>
      <c r="J6800">
        <v>1</v>
      </c>
      <c r="K6800">
        <v>3</v>
      </c>
      <c r="L6800">
        <v>100</v>
      </c>
      <c r="M6800">
        <v>1000</v>
      </c>
      <c r="O6800">
        <v>1100</v>
      </c>
      <c r="P6800">
        <v>3000</v>
      </c>
    </row>
    <row r="6801" spans="1:16" x14ac:dyDescent="0.2">
      <c r="A6801" s="11" t="str">
        <f t="shared" si="321"/>
        <v>2004ESP126</v>
      </c>
      <c r="B6801" s="9" t="str">
        <f>VLOOKUP(A6801,disaster_type!$A$2:$L$60000,5,FALSE)</f>
        <v xml:space="preserve">Extreme temperature </v>
      </c>
      <c r="C6801" s="9" t="str">
        <f>VLOOKUP(I6801,_readme!$A$25:$B$49,2,FALSE)</f>
        <v xml:space="preserve">Extreme temperature </v>
      </c>
      <c r="D6801" s="9" t="b">
        <f t="shared" si="322"/>
        <v>0</v>
      </c>
      <c r="E6801" s="8" t="str">
        <f t="shared" si="320"/>
        <v xml:space="preserve">Extreme temperature </v>
      </c>
      <c r="F6801">
        <v>2004</v>
      </c>
      <c r="G6801" t="s">
        <v>222</v>
      </c>
      <c r="H6801" t="s">
        <v>223</v>
      </c>
      <c r="I6801" t="s">
        <v>175</v>
      </c>
      <c r="J6801">
        <v>1</v>
      </c>
      <c r="K6801">
        <v>26</v>
      </c>
    </row>
    <row r="6802" spans="1:16" x14ac:dyDescent="0.2">
      <c r="A6802" s="11" t="str">
        <f t="shared" si="321"/>
        <v>2004ESP160060014285</v>
      </c>
      <c r="B6802" s="9" t="str">
        <f>VLOOKUP(A6802,disaster_type!$A$2:$L$60000,5,FALSE)</f>
        <v>Flood</v>
      </c>
      <c r="C6802" s="9" t="str">
        <f>VLOOKUP(I6802,_readme!$A$25:$B$49,2,FALSE)</f>
        <v>Flood</v>
      </c>
      <c r="D6802" s="9" t="b">
        <f t="shared" si="322"/>
        <v>0</v>
      </c>
      <c r="E6802" s="8" t="str">
        <f t="shared" si="320"/>
        <v>Flood</v>
      </c>
      <c r="F6802">
        <v>2004</v>
      </c>
      <c r="G6802" t="s">
        <v>222</v>
      </c>
      <c r="H6802" t="s">
        <v>223</v>
      </c>
      <c r="I6802" t="s">
        <v>112</v>
      </c>
      <c r="J6802">
        <v>1</v>
      </c>
      <c r="M6802">
        <v>600</v>
      </c>
      <c r="O6802">
        <v>600</v>
      </c>
      <c r="P6802">
        <v>14285</v>
      </c>
    </row>
    <row r="6803" spans="1:16" x14ac:dyDescent="0.2">
      <c r="A6803" s="11" t="str">
        <f t="shared" si="321"/>
        <v>2004LKA16200000200000</v>
      </c>
      <c r="B6803" s="9" t="str">
        <f>VLOOKUP(A6803,disaster_type!$A$2:$L$60000,5,FALSE)</f>
        <v>Flood</v>
      </c>
      <c r="C6803" s="9" t="str">
        <f>VLOOKUP(I6803,_readme!$A$25:$B$49,2,FALSE)</f>
        <v>Flood</v>
      </c>
      <c r="D6803" s="9" t="b">
        <f t="shared" si="322"/>
        <v>0</v>
      </c>
      <c r="E6803" s="8" t="str">
        <f t="shared" si="320"/>
        <v>Flood</v>
      </c>
      <c r="F6803">
        <v>2004</v>
      </c>
      <c r="G6803" t="s">
        <v>244</v>
      </c>
      <c r="H6803" t="s">
        <v>245</v>
      </c>
      <c r="I6803" t="s">
        <v>112</v>
      </c>
      <c r="J6803">
        <v>1</v>
      </c>
      <c r="K6803">
        <v>6</v>
      </c>
      <c r="M6803">
        <v>200000</v>
      </c>
      <c r="O6803">
        <v>200000</v>
      </c>
    </row>
    <row r="6804" spans="1:16" x14ac:dyDescent="0.2">
      <c r="A6804" s="11" t="str">
        <f t="shared" si="321"/>
        <v>2004LKA1353992317651613048000010193061316500</v>
      </c>
      <c r="B6804" s="9" t="str">
        <f>VLOOKUP(A6804,disaster_type!$A$2:$L$60000,5,FALSE)</f>
        <v>Earthquake</v>
      </c>
      <c r="C6804" s="9" t="str">
        <f>VLOOKUP(I6804,_readme!$A$25:$B$49,2,FALSE)</f>
        <v>Earthquake</v>
      </c>
      <c r="D6804" s="9" t="b">
        <f t="shared" si="322"/>
        <v>0</v>
      </c>
      <c r="E6804" s="8" t="str">
        <f t="shared" si="320"/>
        <v>Earthquake</v>
      </c>
      <c r="F6804">
        <v>2004</v>
      </c>
      <c r="G6804" t="s">
        <v>244</v>
      </c>
      <c r="H6804" t="s">
        <v>245</v>
      </c>
      <c r="I6804" t="s">
        <v>25</v>
      </c>
      <c r="J6804">
        <v>1</v>
      </c>
      <c r="K6804">
        <v>35399</v>
      </c>
      <c r="L6804">
        <v>23176</v>
      </c>
      <c r="M6804">
        <v>516130</v>
      </c>
      <c r="N6804">
        <v>480000</v>
      </c>
      <c r="O6804">
        <v>1019306</v>
      </c>
      <c r="P6804">
        <v>1316500</v>
      </c>
    </row>
    <row r="6805" spans="1:16" x14ac:dyDescent="0.2">
      <c r="A6805" s="11" t="str">
        <f t="shared" si="321"/>
        <v>2004LKA1881500015000</v>
      </c>
      <c r="B6805" s="9" t="str">
        <f>VLOOKUP(A6805,disaster_type!$A$2:$L$60000,5,FALSE)</f>
        <v>Epidemic</v>
      </c>
      <c r="C6805" s="9" t="str">
        <f>VLOOKUP(I6805,_readme!$A$25:$B$49,2,FALSE)</f>
        <v>Epidemic</v>
      </c>
      <c r="D6805" s="9" t="b">
        <f t="shared" si="322"/>
        <v>0</v>
      </c>
      <c r="E6805" s="8" t="str">
        <f t="shared" si="320"/>
        <v>Epidemic</v>
      </c>
      <c r="F6805">
        <v>2004</v>
      </c>
      <c r="G6805" t="s">
        <v>244</v>
      </c>
      <c r="H6805" t="s">
        <v>245</v>
      </c>
      <c r="I6805" t="s">
        <v>18</v>
      </c>
      <c r="J6805">
        <v>1</v>
      </c>
      <c r="K6805">
        <v>88</v>
      </c>
      <c r="M6805">
        <v>15000</v>
      </c>
      <c r="O6805">
        <v>15000</v>
      </c>
    </row>
    <row r="6806" spans="1:16" x14ac:dyDescent="0.2">
      <c r="A6806" s="11" t="str">
        <f t="shared" si="321"/>
        <v>2004SDN11113401340</v>
      </c>
      <c r="B6806" s="9" t="e">
        <f>VLOOKUP(A6806,disaster_type!$A$2:$L$60000,5,FALSE)</f>
        <v>#N/A</v>
      </c>
      <c r="C6806" s="9" t="str">
        <f>VLOOKUP(I6806,_readme!$A$25:$B$49,2,FALSE)</f>
        <v>Epidemic</v>
      </c>
      <c r="D6806" s="9" t="b">
        <f t="shared" si="322"/>
        <v>1</v>
      </c>
      <c r="E6806" s="8" t="str">
        <f t="shared" si="320"/>
        <v>Epidemic</v>
      </c>
      <c r="F6806">
        <v>2004</v>
      </c>
      <c r="G6806" t="s">
        <v>187</v>
      </c>
      <c r="H6806" t="s">
        <v>188</v>
      </c>
      <c r="I6806" t="s">
        <v>77</v>
      </c>
      <c r="J6806">
        <v>1</v>
      </c>
      <c r="K6806">
        <v>11</v>
      </c>
      <c r="M6806">
        <v>1340</v>
      </c>
      <c r="O6806">
        <v>1340</v>
      </c>
    </row>
    <row r="6807" spans="1:16" x14ac:dyDescent="0.2">
      <c r="A6807" s="11" t="str">
        <f t="shared" si="321"/>
        <v>2004SDN1</v>
      </c>
      <c r="B6807" s="9" t="str">
        <f>VLOOKUP(A6807,disaster_type!$A$2:$L$60000,5,FALSE)</f>
        <v>Insect infestation</v>
      </c>
      <c r="C6807" s="9" t="str">
        <f>VLOOKUP(I6807,_readme!$A$25:$B$49,2,FALSE)</f>
        <v>Insect infestation</v>
      </c>
      <c r="D6807" s="9" t="b">
        <f t="shared" si="322"/>
        <v>0</v>
      </c>
      <c r="E6807" s="8" t="str">
        <f t="shared" si="320"/>
        <v>Insect infestation</v>
      </c>
      <c r="F6807">
        <v>2004</v>
      </c>
      <c r="G6807" t="s">
        <v>187</v>
      </c>
      <c r="H6807" t="s">
        <v>188</v>
      </c>
      <c r="I6807" t="s">
        <v>113</v>
      </c>
      <c r="J6807">
        <v>1</v>
      </c>
    </row>
    <row r="6808" spans="1:16" x14ac:dyDescent="0.2">
      <c r="A6808" s="11" t="str">
        <f t="shared" si="321"/>
        <v>2004SDN18767746774</v>
      </c>
      <c r="B6808" s="9" t="e">
        <f>VLOOKUP(A6808,disaster_type!$A$2:$L$60000,5,FALSE)</f>
        <v>#N/A</v>
      </c>
      <c r="C6808" s="9" t="str">
        <f>VLOOKUP(I6808,_readme!$A$25:$B$49,2,FALSE)</f>
        <v>Epidemic</v>
      </c>
      <c r="D6808" s="9" t="b">
        <f t="shared" si="322"/>
        <v>1</v>
      </c>
      <c r="E6808" s="8" t="str">
        <f t="shared" si="320"/>
        <v>Epidemic</v>
      </c>
      <c r="F6808">
        <v>2004</v>
      </c>
      <c r="G6808" t="s">
        <v>187</v>
      </c>
      <c r="H6808" t="s">
        <v>188</v>
      </c>
      <c r="I6808" t="s">
        <v>18</v>
      </c>
      <c r="J6808">
        <v>1</v>
      </c>
      <c r="K6808">
        <v>87</v>
      </c>
      <c r="M6808">
        <v>6774</v>
      </c>
      <c r="O6808">
        <v>6774</v>
      </c>
    </row>
    <row r="6809" spans="1:16" x14ac:dyDescent="0.2">
      <c r="A6809" s="11" t="str">
        <f t="shared" si="321"/>
        <v>2004SYR15180180</v>
      </c>
      <c r="B6809" s="9" t="str">
        <f>VLOOKUP(A6809,disaster_type!$A$2:$L$60000,5,FALSE)</f>
        <v>Storm</v>
      </c>
      <c r="C6809" s="9" t="str">
        <f>VLOOKUP(I6809,_readme!$A$25:$B$49,2,FALSE)</f>
        <v>Storm</v>
      </c>
      <c r="D6809" s="9" t="b">
        <f t="shared" si="322"/>
        <v>0</v>
      </c>
      <c r="E6809" s="8" t="str">
        <f t="shared" si="320"/>
        <v>Storm</v>
      </c>
      <c r="F6809">
        <v>2004</v>
      </c>
      <c r="G6809" t="s">
        <v>298</v>
      </c>
      <c r="H6809" t="s">
        <v>299</v>
      </c>
      <c r="I6809" t="s">
        <v>52</v>
      </c>
      <c r="J6809">
        <v>1</v>
      </c>
      <c r="K6809">
        <v>5</v>
      </c>
      <c r="L6809">
        <v>180</v>
      </c>
      <c r="O6809">
        <v>180</v>
      </c>
    </row>
    <row r="6810" spans="1:16" x14ac:dyDescent="0.2">
      <c r="A6810" s="11" t="str">
        <f t="shared" si="321"/>
        <v>2004TWN57910887658873407710</v>
      </c>
      <c r="B6810" s="9" t="str">
        <f>VLOOKUP(A6810,disaster_type!$A$2:$L$60000,5,FALSE)</f>
        <v>Storm</v>
      </c>
      <c r="C6810" s="9" t="str">
        <f>VLOOKUP(I6810,_readme!$A$25:$B$49,2,FALSE)</f>
        <v>Storm</v>
      </c>
      <c r="D6810" s="9" t="b">
        <f t="shared" si="322"/>
        <v>0</v>
      </c>
      <c r="E6810" s="8" t="str">
        <f t="shared" si="320"/>
        <v>Storm</v>
      </c>
      <c r="F6810">
        <v>2004</v>
      </c>
      <c r="G6810" t="s">
        <v>75</v>
      </c>
      <c r="H6810" t="s">
        <v>76</v>
      </c>
      <c r="I6810" t="s">
        <v>24</v>
      </c>
      <c r="J6810">
        <v>5</v>
      </c>
      <c r="K6810">
        <v>79</v>
      </c>
      <c r="L6810">
        <v>108</v>
      </c>
      <c r="M6810">
        <v>8765</v>
      </c>
      <c r="O6810">
        <v>8873</v>
      </c>
      <c r="P6810">
        <v>407710</v>
      </c>
    </row>
    <row r="6811" spans="1:16" x14ac:dyDescent="0.2">
      <c r="A6811" s="11" t="str">
        <f t="shared" si="321"/>
        <v>2004TJK1180180</v>
      </c>
      <c r="B6811" s="9" t="str">
        <f>VLOOKUP(A6811,disaster_type!$A$2:$L$60000,5,FALSE)</f>
        <v>Earthquake</v>
      </c>
      <c r="C6811" s="9" t="str">
        <f>VLOOKUP(I6811,_readme!$A$25:$B$49,2,FALSE)</f>
        <v>Earthquake</v>
      </c>
      <c r="D6811" s="9" t="b">
        <f t="shared" si="322"/>
        <v>0</v>
      </c>
      <c r="E6811" s="8" t="str">
        <f t="shared" ref="E6811:E6874" si="323">IF(D6811,C6811,B6811)</f>
        <v>Earthquake</v>
      </c>
      <c r="F6811">
        <v>2004</v>
      </c>
      <c r="G6811" t="s">
        <v>398</v>
      </c>
      <c r="H6811" t="s">
        <v>399</v>
      </c>
      <c r="I6811" t="s">
        <v>28</v>
      </c>
      <c r="J6811">
        <v>1</v>
      </c>
      <c r="M6811">
        <v>180</v>
      </c>
      <c r="O6811">
        <v>180</v>
      </c>
    </row>
    <row r="6812" spans="1:16" x14ac:dyDescent="0.2">
      <c r="A6812" s="11" t="str">
        <f t="shared" si="321"/>
        <v>2004TJK140000040000012000</v>
      </c>
      <c r="B6812" s="9" t="str">
        <f>VLOOKUP(A6812,disaster_type!$A$2:$L$60000,5,FALSE)</f>
        <v>Flood</v>
      </c>
      <c r="C6812" s="9" t="str">
        <f>VLOOKUP(I6812,_readme!$A$25:$B$49,2,FALSE)</f>
        <v>Flood</v>
      </c>
      <c r="D6812" s="9" t="b">
        <f t="shared" si="322"/>
        <v>0</v>
      </c>
      <c r="E6812" s="8" t="str">
        <f t="shared" si="323"/>
        <v>Flood</v>
      </c>
      <c r="F6812">
        <v>2004</v>
      </c>
      <c r="G6812" t="s">
        <v>398</v>
      </c>
      <c r="H6812" t="s">
        <v>399</v>
      </c>
      <c r="I6812" t="s">
        <v>112</v>
      </c>
      <c r="J6812">
        <v>1</v>
      </c>
      <c r="M6812">
        <v>400000</v>
      </c>
      <c r="O6812">
        <v>400000</v>
      </c>
      <c r="P6812">
        <v>12000</v>
      </c>
    </row>
    <row r="6813" spans="1:16" x14ac:dyDescent="0.2">
      <c r="A6813" s="11" t="str">
        <f t="shared" si="321"/>
        <v>2004TZA1254000254000</v>
      </c>
      <c r="B6813" s="9" t="str">
        <f>VLOOKUP(A6813,disaster_type!$A$2:$L$60000,5,FALSE)</f>
        <v>Drought</v>
      </c>
      <c r="C6813" s="9" t="str">
        <f>VLOOKUP(I6813,_readme!$A$25:$B$49,2,FALSE)</f>
        <v>Drought</v>
      </c>
      <c r="D6813" s="9" t="b">
        <f t="shared" si="322"/>
        <v>0</v>
      </c>
      <c r="E6813" s="8" t="str">
        <f t="shared" si="323"/>
        <v>Drought</v>
      </c>
      <c r="F6813">
        <v>2004</v>
      </c>
      <c r="G6813" t="s">
        <v>26</v>
      </c>
      <c r="H6813" t="s">
        <v>27</v>
      </c>
      <c r="I6813" t="s">
        <v>12</v>
      </c>
      <c r="J6813">
        <v>1</v>
      </c>
      <c r="M6813">
        <v>254000</v>
      </c>
      <c r="O6813">
        <v>254000</v>
      </c>
    </row>
    <row r="6814" spans="1:16" x14ac:dyDescent="0.2">
      <c r="A6814" s="11" t="str">
        <f t="shared" si="321"/>
        <v>2004TZA110</v>
      </c>
      <c r="B6814" s="9" t="str">
        <f>VLOOKUP(A6814,disaster_type!$A$2:$L$60000,5,FALSE)</f>
        <v>Earthquake</v>
      </c>
      <c r="C6814" s="9" t="str">
        <f>VLOOKUP(I6814,_readme!$A$25:$B$49,2,FALSE)</f>
        <v>Earthquake</v>
      </c>
      <c r="D6814" s="9" t="b">
        <f t="shared" si="322"/>
        <v>0</v>
      </c>
      <c r="E6814" s="8" t="str">
        <f t="shared" si="323"/>
        <v>Earthquake</v>
      </c>
      <c r="F6814">
        <v>2004</v>
      </c>
      <c r="G6814" t="s">
        <v>26</v>
      </c>
      <c r="H6814" t="s">
        <v>27</v>
      </c>
      <c r="I6814" t="s">
        <v>25</v>
      </c>
      <c r="J6814">
        <v>1</v>
      </c>
      <c r="K6814">
        <v>10</v>
      </c>
    </row>
    <row r="6815" spans="1:16" x14ac:dyDescent="0.2">
      <c r="A6815" s="11" t="str">
        <f t="shared" si="321"/>
        <v>2004THA1135000505050</v>
      </c>
      <c r="B6815" s="9" t="e">
        <f>VLOOKUP(A6815,disaster_type!$A$2:$L$60000,5,FALSE)</f>
        <v>#N/A</v>
      </c>
      <c r="C6815" s="9" t="e">
        <f>VLOOKUP(I6815,_readme!$A$25:$B$49,2,FALSE)</f>
        <v>#N/A</v>
      </c>
      <c r="D6815" s="9" t="b">
        <f t="shared" si="322"/>
        <v>1</v>
      </c>
      <c r="E6815" s="8" t="e">
        <f t="shared" si="323"/>
        <v>#N/A</v>
      </c>
      <c r="F6815">
        <v>2004</v>
      </c>
      <c r="G6815" t="s">
        <v>236</v>
      </c>
      <c r="H6815" t="s">
        <v>237</v>
      </c>
      <c r="I6815" t="s">
        <v>17</v>
      </c>
      <c r="J6815">
        <v>1</v>
      </c>
      <c r="K6815">
        <v>13</v>
      </c>
      <c r="M6815">
        <v>5000</v>
      </c>
      <c r="N6815">
        <v>50</v>
      </c>
      <c r="O6815">
        <v>5050</v>
      </c>
    </row>
    <row r="6816" spans="1:16" x14ac:dyDescent="0.2">
      <c r="A6816" s="11" t="str">
        <f t="shared" si="321"/>
        <v>2004THA1220002000</v>
      </c>
      <c r="B6816" s="9" t="e">
        <f>VLOOKUP(A6816,disaster_type!$A$2:$L$60000,5,FALSE)</f>
        <v>#N/A</v>
      </c>
      <c r="C6816" s="9" t="str">
        <f>VLOOKUP(I6816,_readme!$A$25:$B$49,2,FALSE)</f>
        <v>Flood</v>
      </c>
      <c r="D6816" s="9" t="b">
        <f t="shared" si="322"/>
        <v>1</v>
      </c>
      <c r="E6816" s="8" t="str">
        <f t="shared" si="323"/>
        <v>Flood</v>
      </c>
      <c r="F6816">
        <v>2004</v>
      </c>
      <c r="G6816" t="s">
        <v>236</v>
      </c>
      <c r="H6816" t="s">
        <v>237</v>
      </c>
      <c r="I6816" t="s">
        <v>180</v>
      </c>
      <c r="J6816">
        <v>1</v>
      </c>
      <c r="K6816">
        <v>2</v>
      </c>
      <c r="M6816">
        <v>2000</v>
      </c>
      <c r="O6816">
        <v>2000</v>
      </c>
    </row>
    <row r="6817" spans="1:16" x14ac:dyDescent="0.2">
      <c r="A6817" s="11" t="str">
        <f t="shared" si="321"/>
        <v>2004THA1310100110</v>
      </c>
      <c r="B6817" s="9" t="str">
        <f>VLOOKUP(A6817,disaster_type!$A$2:$L$60000,5,FALSE)</f>
        <v>Landslide</v>
      </c>
      <c r="C6817" s="9" t="str">
        <f>VLOOKUP(I6817,_readme!$A$25:$B$49,2,FALSE)</f>
        <v>Landslide</v>
      </c>
      <c r="D6817" s="9" t="b">
        <f t="shared" si="322"/>
        <v>0</v>
      </c>
      <c r="E6817" s="8" t="str">
        <f t="shared" si="323"/>
        <v>Landslide</v>
      </c>
      <c r="F6817">
        <v>2004</v>
      </c>
      <c r="G6817" t="s">
        <v>236</v>
      </c>
      <c r="H6817" t="s">
        <v>237</v>
      </c>
      <c r="I6817" t="s">
        <v>80</v>
      </c>
      <c r="J6817">
        <v>1</v>
      </c>
      <c r="K6817">
        <v>3</v>
      </c>
      <c r="L6817">
        <v>10</v>
      </c>
      <c r="M6817">
        <v>100</v>
      </c>
      <c r="O6817">
        <v>110</v>
      </c>
    </row>
    <row r="6818" spans="1:16" x14ac:dyDescent="0.2">
      <c r="A6818" s="11" t="str">
        <f t="shared" si="321"/>
        <v>2004THA211505000505000175000</v>
      </c>
      <c r="B6818" s="9" t="e">
        <f>VLOOKUP(A6818,disaster_type!$A$2:$L$60000,5,FALSE)</f>
        <v>#N/A</v>
      </c>
      <c r="C6818" s="9" t="str">
        <f>VLOOKUP(I6818,_readme!$A$25:$B$49,2,FALSE)</f>
        <v>Flood</v>
      </c>
      <c r="D6818" s="9" t="b">
        <f t="shared" si="322"/>
        <v>1</v>
      </c>
      <c r="E6818" s="8" t="str">
        <f t="shared" si="323"/>
        <v>Flood</v>
      </c>
      <c r="F6818">
        <v>2004</v>
      </c>
      <c r="G6818" t="s">
        <v>236</v>
      </c>
      <c r="H6818" t="s">
        <v>237</v>
      </c>
      <c r="I6818" t="s">
        <v>112</v>
      </c>
      <c r="J6818">
        <v>2</v>
      </c>
      <c r="K6818">
        <v>11</v>
      </c>
      <c r="M6818">
        <v>505000</v>
      </c>
      <c r="O6818">
        <v>505000</v>
      </c>
      <c r="P6818">
        <v>175000</v>
      </c>
    </row>
    <row r="6819" spans="1:16" x14ac:dyDescent="0.2">
      <c r="A6819" s="11" t="str">
        <f t="shared" si="321"/>
        <v>2004THA1140004000</v>
      </c>
      <c r="B6819" s="9" t="e">
        <f>VLOOKUP(A6819,disaster_type!$A$2:$L$60000,5,FALSE)</f>
        <v>#N/A</v>
      </c>
      <c r="C6819" s="9" t="str">
        <f>VLOOKUP(I6819,_readme!$A$25:$B$49,2,FALSE)</f>
        <v>Storm</v>
      </c>
      <c r="D6819" s="9" t="b">
        <f t="shared" si="322"/>
        <v>1</v>
      </c>
      <c r="E6819" s="8" t="str">
        <f t="shared" si="323"/>
        <v>Storm</v>
      </c>
      <c r="F6819">
        <v>2004</v>
      </c>
      <c r="G6819" t="s">
        <v>236</v>
      </c>
      <c r="H6819" t="s">
        <v>237</v>
      </c>
      <c r="I6819" t="s">
        <v>24</v>
      </c>
      <c r="J6819">
        <v>1</v>
      </c>
      <c r="K6819">
        <v>1</v>
      </c>
      <c r="M6819">
        <v>4000</v>
      </c>
      <c r="O6819">
        <v>4000</v>
      </c>
    </row>
    <row r="6820" spans="1:16" x14ac:dyDescent="0.2">
      <c r="A6820" s="11" t="str">
        <f t="shared" si="321"/>
        <v>2004THA18345845758550670071000000</v>
      </c>
      <c r="B6820" s="9" t="str">
        <f>VLOOKUP(A6820,disaster_type!$A$2:$L$60000,5,FALSE)</f>
        <v>Earthquake</v>
      </c>
      <c r="C6820" s="9" t="str">
        <f>VLOOKUP(I6820,_readme!$A$25:$B$49,2,FALSE)</f>
        <v>Earthquake</v>
      </c>
      <c r="D6820" s="9" t="b">
        <f t="shared" si="322"/>
        <v>0</v>
      </c>
      <c r="E6820" s="8" t="str">
        <f t="shared" si="323"/>
        <v>Earthquake</v>
      </c>
      <c r="F6820">
        <v>2004</v>
      </c>
      <c r="G6820" t="s">
        <v>236</v>
      </c>
      <c r="H6820" t="s">
        <v>237</v>
      </c>
      <c r="I6820" t="s">
        <v>25</v>
      </c>
      <c r="J6820">
        <v>1</v>
      </c>
      <c r="K6820">
        <v>8345</v>
      </c>
      <c r="L6820">
        <v>8457</v>
      </c>
      <c r="M6820">
        <v>58550</v>
      </c>
      <c r="O6820">
        <v>67007</v>
      </c>
      <c r="P6820">
        <v>1000000</v>
      </c>
    </row>
    <row r="6821" spans="1:16" x14ac:dyDescent="0.2">
      <c r="A6821" s="11" t="str">
        <f t="shared" si="321"/>
        <v>2004THA11488</v>
      </c>
      <c r="B6821" s="9" t="str">
        <f>VLOOKUP(A6821,disaster_type!$A$2:$L$60000,5,FALSE)</f>
        <v>Epidemic</v>
      </c>
      <c r="C6821" s="9" t="str">
        <f>VLOOKUP(I6821,_readme!$A$25:$B$49,2,FALSE)</f>
        <v>Epidemic</v>
      </c>
      <c r="D6821" s="9" t="b">
        <f t="shared" si="322"/>
        <v>0</v>
      </c>
      <c r="E6821" s="8" t="str">
        <f t="shared" si="323"/>
        <v>Epidemic</v>
      </c>
      <c r="F6821">
        <v>2004</v>
      </c>
      <c r="G6821" t="s">
        <v>236</v>
      </c>
      <c r="H6821" t="s">
        <v>237</v>
      </c>
      <c r="I6821" t="s">
        <v>18</v>
      </c>
      <c r="J6821">
        <v>1</v>
      </c>
      <c r="K6821">
        <v>14</v>
      </c>
      <c r="M6821">
        <v>8</v>
      </c>
      <c r="O6821">
        <v>8</v>
      </c>
    </row>
    <row r="6822" spans="1:16" x14ac:dyDescent="0.2">
      <c r="A6822" s="11" t="str">
        <f t="shared" si="321"/>
        <v>2004TON1</v>
      </c>
      <c r="B6822" s="9" t="str">
        <f>VLOOKUP(A6822,disaster_type!$A$2:$L$60000,5,FALSE)</f>
        <v>Storm</v>
      </c>
      <c r="C6822" s="9" t="str">
        <f>VLOOKUP(I6822,_readme!$A$25:$B$49,2,FALSE)</f>
        <v>Storm</v>
      </c>
      <c r="D6822" s="9" t="b">
        <f t="shared" si="322"/>
        <v>0</v>
      </c>
      <c r="E6822" s="8" t="str">
        <f t="shared" si="323"/>
        <v>Storm</v>
      </c>
      <c r="F6822">
        <v>2004</v>
      </c>
      <c r="G6822" t="s">
        <v>199</v>
      </c>
      <c r="H6822" t="s">
        <v>200</v>
      </c>
      <c r="I6822" t="s">
        <v>24</v>
      </c>
      <c r="J6822">
        <v>1</v>
      </c>
    </row>
    <row r="6823" spans="1:16" x14ac:dyDescent="0.2">
      <c r="A6823" s="11" t="str">
        <f t="shared" si="321"/>
        <v>2004TTO1212001200</v>
      </c>
      <c r="B6823" s="9" t="str">
        <f>VLOOKUP(A6823,disaster_type!$A$2:$L$60000,5,FALSE)</f>
        <v>Landslide</v>
      </c>
      <c r="C6823" s="9" t="str">
        <f>VLOOKUP(I6823,_readme!$A$25:$B$49,2,FALSE)</f>
        <v>Landslide</v>
      </c>
      <c r="D6823" s="9" t="b">
        <f t="shared" si="322"/>
        <v>0</v>
      </c>
      <c r="E6823" s="8" t="str">
        <f t="shared" si="323"/>
        <v>Landslide</v>
      </c>
      <c r="F6823">
        <v>2004</v>
      </c>
      <c r="G6823" t="s">
        <v>170</v>
      </c>
      <c r="H6823" t="s">
        <v>171</v>
      </c>
      <c r="I6823" t="s">
        <v>80</v>
      </c>
      <c r="J6823">
        <v>1</v>
      </c>
      <c r="K6823">
        <v>2</v>
      </c>
      <c r="M6823">
        <v>1200</v>
      </c>
      <c r="O6823">
        <v>1200</v>
      </c>
    </row>
    <row r="6824" spans="1:16" x14ac:dyDescent="0.2">
      <c r="A6824" s="11" t="str">
        <f t="shared" si="321"/>
        <v>2004TTO115605601000</v>
      </c>
      <c r="B6824" s="9" t="str">
        <f>VLOOKUP(A6824,disaster_type!$A$2:$L$60000,5,FALSE)</f>
        <v>Storm</v>
      </c>
      <c r="C6824" s="9" t="str">
        <f>VLOOKUP(I6824,_readme!$A$25:$B$49,2,FALSE)</f>
        <v>Storm</v>
      </c>
      <c r="D6824" s="9" t="b">
        <f t="shared" si="322"/>
        <v>0</v>
      </c>
      <c r="E6824" s="8" t="str">
        <f t="shared" si="323"/>
        <v>Storm</v>
      </c>
      <c r="F6824">
        <v>2004</v>
      </c>
      <c r="G6824" t="s">
        <v>170</v>
      </c>
      <c r="H6824" t="s">
        <v>171</v>
      </c>
      <c r="I6824" t="s">
        <v>24</v>
      </c>
      <c r="J6824">
        <v>1</v>
      </c>
      <c r="K6824">
        <v>1</v>
      </c>
      <c r="M6824">
        <v>560</v>
      </c>
      <c r="O6824">
        <v>560</v>
      </c>
      <c r="P6824">
        <v>1000</v>
      </c>
    </row>
    <row r="6825" spans="1:16" x14ac:dyDescent="0.2">
      <c r="A6825" s="11" t="str">
        <f t="shared" si="321"/>
        <v>2004TUR18</v>
      </c>
      <c r="B6825" s="9" t="e">
        <f>VLOOKUP(A6825,disaster_type!$A$2:$L$60000,5,FALSE)</f>
        <v>#N/A</v>
      </c>
      <c r="C6825" s="9" t="e">
        <f>VLOOKUP(I6825,_readme!$A$25:$B$49,2,FALSE)</f>
        <v>#N/A</v>
      </c>
      <c r="D6825" s="9" t="b">
        <f t="shared" si="322"/>
        <v>1</v>
      </c>
      <c r="E6825" s="8" t="e">
        <f t="shared" si="323"/>
        <v>#N/A</v>
      </c>
      <c r="F6825">
        <v>2004</v>
      </c>
      <c r="G6825" t="s">
        <v>50</v>
      </c>
      <c r="H6825" t="s">
        <v>51</v>
      </c>
      <c r="I6825" t="s">
        <v>17</v>
      </c>
      <c r="J6825">
        <v>1</v>
      </c>
      <c r="K6825">
        <v>8</v>
      </c>
    </row>
    <row r="6826" spans="1:16" x14ac:dyDescent="0.2">
      <c r="A6826" s="11" t="str">
        <f t="shared" si="321"/>
        <v>2004TUR110</v>
      </c>
      <c r="B6826" s="9" t="str">
        <f>VLOOKUP(A6826,disaster_type!$A$2:$L$60000,5,FALSE)</f>
        <v xml:space="preserve">Extreme temperature </v>
      </c>
      <c r="C6826" s="9" t="str">
        <f>VLOOKUP(I6826,_readme!$A$25:$B$49,2,FALSE)</f>
        <v xml:space="preserve">Extreme temperature </v>
      </c>
      <c r="D6826" s="9" t="b">
        <f t="shared" si="322"/>
        <v>0</v>
      </c>
      <c r="E6826" s="8" t="str">
        <f t="shared" si="323"/>
        <v xml:space="preserve">Extreme temperature </v>
      </c>
      <c r="F6826">
        <v>2004</v>
      </c>
      <c r="G6826" t="s">
        <v>50</v>
      </c>
      <c r="H6826" t="s">
        <v>51</v>
      </c>
      <c r="I6826" t="s">
        <v>213</v>
      </c>
      <c r="J6826">
        <v>1</v>
      </c>
      <c r="K6826">
        <v>10</v>
      </c>
    </row>
    <row r="6827" spans="1:16" x14ac:dyDescent="0.2">
      <c r="A6827" s="11" t="str">
        <f t="shared" si="321"/>
        <v>2004TUR21713615001636</v>
      </c>
      <c r="B6827" s="9" t="e">
        <f>VLOOKUP(A6827,disaster_type!$A$2:$L$60000,5,FALSE)</f>
        <v>#N/A</v>
      </c>
      <c r="C6827" s="9" t="str">
        <f>VLOOKUP(I6827,_readme!$A$25:$B$49,2,FALSE)</f>
        <v>Storm</v>
      </c>
      <c r="D6827" s="9" t="b">
        <f t="shared" si="322"/>
        <v>1</v>
      </c>
      <c r="E6827" s="8" t="str">
        <f t="shared" si="323"/>
        <v>Storm</v>
      </c>
      <c r="F6827">
        <v>2004</v>
      </c>
      <c r="G6827" t="s">
        <v>50</v>
      </c>
      <c r="H6827" t="s">
        <v>51</v>
      </c>
      <c r="I6827" t="s">
        <v>52</v>
      </c>
      <c r="J6827">
        <v>2</v>
      </c>
      <c r="K6827">
        <v>17</v>
      </c>
      <c r="L6827">
        <v>136</v>
      </c>
      <c r="M6827">
        <v>1500</v>
      </c>
      <c r="O6827">
        <v>1636</v>
      </c>
    </row>
    <row r="6828" spans="1:16" x14ac:dyDescent="0.2">
      <c r="A6828" s="11" t="str">
        <f t="shared" si="321"/>
        <v>2004TUR12100100</v>
      </c>
      <c r="B6828" s="9" t="e">
        <f>VLOOKUP(A6828,disaster_type!$A$2:$L$60000,5,FALSE)</f>
        <v>#N/A</v>
      </c>
      <c r="C6828" s="9" t="str">
        <f>VLOOKUP(I6828,_readme!$A$25:$B$49,2,FALSE)</f>
        <v>Flood</v>
      </c>
      <c r="D6828" s="9" t="b">
        <f t="shared" si="322"/>
        <v>1</v>
      </c>
      <c r="E6828" s="8" t="str">
        <f t="shared" si="323"/>
        <v>Flood</v>
      </c>
      <c r="F6828">
        <v>2004</v>
      </c>
      <c r="G6828" t="s">
        <v>50</v>
      </c>
      <c r="H6828" t="s">
        <v>51</v>
      </c>
      <c r="I6828" t="s">
        <v>180</v>
      </c>
      <c r="J6828">
        <v>1</v>
      </c>
      <c r="K6828">
        <v>2</v>
      </c>
      <c r="M6828">
        <v>100</v>
      </c>
      <c r="O6828">
        <v>100</v>
      </c>
    </row>
    <row r="6829" spans="1:16" x14ac:dyDescent="0.2">
      <c r="A6829" s="11" t="str">
        <f t="shared" si="321"/>
        <v>2004TUR327813683536916</v>
      </c>
      <c r="B6829" s="9" t="str">
        <f>VLOOKUP(A6829,disaster_type!$A$2:$L$60000,5,FALSE)</f>
        <v>Earthquake</v>
      </c>
      <c r="C6829" s="9" t="str">
        <f>VLOOKUP(I6829,_readme!$A$25:$B$49,2,FALSE)</f>
        <v>Earthquake</v>
      </c>
      <c r="D6829" s="9" t="b">
        <f t="shared" si="322"/>
        <v>0</v>
      </c>
      <c r="E6829" s="8" t="str">
        <f t="shared" si="323"/>
        <v>Earthquake</v>
      </c>
      <c r="F6829">
        <v>2004</v>
      </c>
      <c r="G6829" t="s">
        <v>50</v>
      </c>
      <c r="H6829" t="s">
        <v>51</v>
      </c>
      <c r="I6829" t="s">
        <v>28</v>
      </c>
      <c r="J6829">
        <v>3</v>
      </c>
      <c r="K6829">
        <v>27</v>
      </c>
      <c r="L6829">
        <v>81</v>
      </c>
      <c r="M6829">
        <v>36835</v>
      </c>
      <c r="O6829">
        <v>36916</v>
      </c>
    </row>
    <row r="6830" spans="1:16" x14ac:dyDescent="0.2">
      <c r="A6830" s="11" t="str">
        <f t="shared" si="321"/>
        <v>2004TUR2215000050000</v>
      </c>
      <c r="B6830" s="9" t="e">
        <f>VLOOKUP(A6830,disaster_type!$A$2:$L$60000,5,FALSE)</f>
        <v>#N/A</v>
      </c>
      <c r="C6830" s="9" t="str">
        <f>VLOOKUP(I6830,_readme!$A$25:$B$49,2,FALSE)</f>
        <v>Flood</v>
      </c>
      <c r="D6830" s="9" t="b">
        <f t="shared" si="322"/>
        <v>1</v>
      </c>
      <c r="E6830" s="8" t="str">
        <f t="shared" si="323"/>
        <v>Flood</v>
      </c>
      <c r="F6830">
        <v>2004</v>
      </c>
      <c r="G6830" t="s">
        <v>50</v>
      </c>
      <c r="H6830" t="s">
        <v>51</v>
      </c>
      <c r="I6830" t="s">
        <v>112</v>
      </c>
      <c r="J6830">
        <v>2</v>
      </c>
      <c r="K6830">
        <v>21</v>
      </c>
      <c r="N6830">
        <v>50000</v>
      </c>
      <c r="O6830">
        <v>50000</v>
      </c>
    </row>
    <row r="6831" spans="1:16" x14ac:dyDescent="0.2">
      <c r="A6831" s="11" t="str">
        <f t="shared" si="321"/>
        <v>2004TCA1200200</v>
      </c>
      <c r="B6831" s="9" t="str">
        <f>VLOOKUP(A6831,disaster_type!$A$2:$L$60000,5,FALSE)</f>
        <v>Storm</v>
      </c>
      <c r="C6831" s="9" t="str">
        <f>VLOOKUP(I6831,_readme!$A$25:$B$49,2,FALSE)</f>
        <v>Storm</v>
      </c>
      <c r="D6831" s="9" t="b">
        <f t="shared" si="322"/>
        <v>0</v>
      </c>
      <c r="E6831" s="8" t="str">
        <f t="shared" si="323"/>
        <v>Storm</v>
      </c>
      <c r="F6831">
        <v>2004</v>
      </c>
      <c r="G6831" t="s">
        <v>384</v>
      </c>
      <c r="H6831" t="s">
        <v>385</v>
      </c>
      <c r="I6831" t="s">
        <v>24</v>
      </c>
      <c r="J6831">
        <v>1</v>
      </c>
      <c r="M6831">
        <v>200</v>
      </c>
      <c r="O6831">
        <v>200</v>
      </c>
    </row>
    <row r="6832" spans="1:16" x14ac:dyDescent="0.2">
      <c r="A6832" s="11" t="str">
        <f t="shared" si="321"/>
        <v>2004UGA12000020000</v>
      </c>
      <c r="B6832" s="9" t="e">
        <f>VLOOKUP(A6832,disaster_type!$A$2:$L$60000,5,FALSE)</f>
        <v>#N/A</v>
      </c>
      <c r="C6832" s="9" t="e">
        <f>VLOOKUP(I6832,_readme!$A$25:$B$49,2,FALSE)</f>
        <v>#N/A</v>
      </c>
      <c r="D6832" s="9" t="b">
        <f t="shared" si="322"/>
        <v>1</v>
      </c>
      <c r="E6832" s="8" t="e">
        <f t="shared" si="323"/>
        <v>#N/A</v>
      </c>
      <c r="F6832">
        <v>2004</v>
      </c>
      <c r="G6832" t="s">
        <v>29</v>
      </c>
      <c r="H6832" t="s">
        <v>30</v>
      </c>
      <c r="I6832" t="s">
        <v>17</v>
      </c>
      <c r="J6832">
        <v>1</v>
      </c>
      <c r="N6832">
        <v>20000</v>
      </c>
      <c r="O6832">
        <v>20000</v>
      </c>
    </row>
    <row r="6833" spans="1:16" x14ac:dyDescent="0.2">
      <c r="A6833" s="11" t="str">
        <f t="shared" si="321"/>
        <v>2004UGA135353</v>
      </c>
      <c r="B6833" s="9" t="str">
        <f>VLOOKUP(A6833,disaster_type!$A$2:$L$60000,5,FALSE)</f>
        <v>Epidemic</v>
      </c>
      <c r="C6833" s="9" t="str">
        <f>VLOOKUP(I6833,_readme!$A$25:$B$49,2,FALSE)</f>
        <v>Epidemic</v>
      </c>
      <c r="D6833" s="9" t="b">
        <f t="shared" si="322"/>
        <v>0</v>
      </c>
      <c r="E6833" s="8" t="str">
        <f t="shared" si="323"/>
        <v>Epidemic</v>
      </c>
      <c r="F6833">
        <v>2004</v>
      </c>
      <c r="G6833" t="s">
        <v>29</v>
      </c>
      <c r="H6833" t="s">
        <v>30</v>
      </c>
      <c r="I6833" t="s">
        <v>77</v>
      </c>
      <c r="J6833">
        <v>1</v>
      </c>
      <c r="K6833">
        <v>3</v>
      </c>
      <c r="M6833">
        <v>53</v>
      </c>
      <c r="O6833">
        <v>53</v>
      </c>
    </row>
    <row r="6834" spans="1:16" x14ac:dyDescent="0.2">
      <c r="A6834" s="11" t="str">
        <f t="shared" si="321"/>
        <v>2004UGA11000010000</v>
      </c>
      <c r="B6834" s="9" t="e">
        <f>VLOOKUP(A6834,disaster_type!$A$2:$L$60000,5,FALSE)</f>
        <v>#N/A</v>
      </c>
      <c r="C6834" s="9" t="str">
        <f>VLOOKUP(I6834,_readme!$A$25:$B$49,2,FALSE)</f>
        <v>Flood</v>
      </c>
      <c r="D6834" s="9" t="b">
        <f t="shared" si="322"/>
        <v>1</v>
      </c>
      <c r="E6834" s="8" t="str">
        <f t="shared" si="323"/>
        <v>Flood</v>
      </c>
      <c r="F6834">
        <v>2004</v>
      </c>
      <c r="G6834" t="s">
        <v>29</v>
      </c>
      <c r="H6834" t="s">
        <v>30</v>
      </c>
      <c r="I6834" t="s">
        <v>112</v>
      </c>
      <c r="J6834">
        <v>1</v>
      </c>
      <c r="M6834">
        <v>10000</v>
      </c>
      <c r="O6834">
        <v>10000</v>
      </c>
    </row>
    <row r="6835" spans="1:16" x14ac:dyDescent="0.2">
      <c r="A6835" s="11" t="str">
        <f t="shared" si="321"/>
        <v>2004GBR181000100896000</v>
      </c>
      <c r="B6835" s="9" t="str">
        <f>VLOOKUP(A6835,disaster_type!$A$2:$L$60000,5,FALSE)</f>
        <v>Flood</v>
      </c>
      <c r="C6835" s="9" t="str">
        <f>VLOOKUP(I6835,_readme!$A$25:$B$49,2,FALSE)</f>
        <v>Flood</v>
      </c>
      <c r="D6835" s="9" t="b">
        <f t="shared" si="322"/>
        <v>0</v>
      </c>
      <c r="E6835" s="8" t="str">
        <f t="shared" si="323"/>
        <v>Flood</v>
      </c>
      <c r="F6835">
        <v>2004</v>
      </c>
      <c r="G6835" t="s">
        <v>216</v>
      </c>
      <c r="H6835" t="s">
        <v>217</v>
      </c>
      <c r="I6835" t="s">
        <v>180</v>
      </c>
      <c r="J6835">
        <v>1</v>
      </c>
      <c r="L6835">
        <v>8</v>
      </c>
      <c r="M6835">
        <v>1000</v>
      </c>
      <c r="O6835">
        <v>1008</v>
      </c>
      <c r="P6835">
        <v>96000</v>
      </c>
    </row>
    <row r="6836" spans="1:16" x14ac:dyDescent="0.2">
      <c r="A6836" s="11" t="str">
        <f t="shared" si="321"/>
        <v>2004USA13</v>
      </c>
      <c r="B6836" s="9" t="str">
        <f>VLOOKUP(A6836,disaster_type!$A$2:$L$60000,5,FALSE)</f>
        <v xml:space="preserve">Extreme temperature </v>
      </c>
      <c r="C6836" s="9" t="str">
        <f>VLOOKUP(I6836,_readme!$A$25:$B$49,2,FALSE)</f>
        <v xml:space="preserve">Extreme temperature </v>
      </c>
      <c r="D6836" s="9" t="b">
        <f t="shared" si="322"/>
        <v>0</v>
      </c>
      <c r="E6836" s="8" t="str">
        <f t="shared" si="323"/>
        <v xml:space="preserve">Extreme temperature </v>
      </c>
      <c r="F6836">
        <v>2004</v>
      </c>
      <c r="G6836" t="s">
        <v>22</v>
      </c>
      <c r="H6836" t="s">
        <v>23</v>
      </c>
      <c r="I6836" t="s">
        <v>213</v>
      </c>
      <c r="J6836">
        <v>1</v>
      </c>
      <c r="K6836">
        <v>3</v>
      </c>
    </row>
    <row r="6837" spans="1:16" x14ac:dyDescent="0.2">
      <c r="A6837" s="11" t="str">
        <f t="shared" si="321"/>
        <v>2004USA79357890075397102162270</v>
      </c>
      <c r="B6837" s="9" t="e">
        <f>VLOOKUP(A6837,disaster_type!$A$2:$L$60000,5,FALSE)</f>
        <v>#N/A</v>
      </c>
      <c r="C6837" s="9" t="str">
        <f>VLOOKUP(I6837,_readme!$A$25:$B$49,2,FALSE)</f>
        <v>Storm</v>
      </c>
      <c r="D6837" s="9" t="b">
        <f t="shared" si="322"/>
        <v>1</v>
      </c>
      <c r="E6837" s="8" t="str">
        <f t="shared" si="323"/>
        <v>Storm</v>
      </c>
      <c r="F6837">
        <v>2004</v>
      </c>
      <c r="G6837" t="s">
        <v>22</v>
      </c>
      <c r="H6837" t="s">
        <v>23</v>
      </c>
      <c r="I6837" t="s">
        <v>52</v>
      </c>
      <c r="J6837">
        <v>7</v>
      </c>
      <c r="K6837">
        <v>93</v>
      </c>
      <c r="L6837">
        <v>57</v>
      </c>
      <c r="M6837">
        <v>8900</v>
      </c>
      <c r="N6837">
        <v>753</v>
      </c>
      <c r="O6837">
        <v>9710</v>
      </c>
      <c r="P6837">
        <v>2162270</v>
      </c>
    </row>
    <row r="6838" spans="1:16" x14ac:dyDescent="0.2">
      <c r="A6838" s="11" t="str">
        <f t="shared" si="321"/>
        <v>2004USA351520028215487</v>
      </c>
      <c r="B6838" s="9" t="str">
        <f>VLOOKUP(A6838,disaster_type!$A$2:$L$60000,5,FALSE)</f>
        <v>Wildfire</v>
      </c>
      <c r="C6838" s="9" t="str">
        <f>VLOOKUP(I6838,_readme!$A$25:$B$49,2,FALSE)</f>
        <v>Wildfire</v>
      </c>
      <c r="D6838" s="9" t="b">
        <f t="shared" si="322"/>
        <v>0</v>
      </c>
      <c r="E6838" s="8" t="str">
        <f t="shared" si="323"/>
        <v>Wildfire</v>
      </c>
      <c r="F6838">
        <v>2004</v>
      </c>
      <c r="G6838" t="s">
        <v>22</v>
      </c>
      <c r="H6838" t="s">
        <v>23</v>
      </c>
      <c r="I6838" t="s">
        <v>111</v>
      </c>
      <c r="J6838">
        <v>3</v>
      </c>
      <c r="L6838">
        <v>5</v>
      </c>
      <c r="M6838">
        <v>15200</v>
      </c>
      <c r="N6838">
        <v>282</v>
      </c>
      <c r="O6838">
        <v>15487</v>
      </c>
    </row>
    <row r="6839" spans="1:16" x14ac:dyDescent="0.2">
      <c r="A6839" s="11" t="str">
        <f t="shared" si="321"/>
        <v>2004USA4153405340505500</v>
      </c>
      <c r="B6839" s="9" t="str">
        <f>VLOOKUP(A6839,disaster_type!$A$2:$L$60000,5,FALSE)</f>
        <v>Flood</v>
      </c>
      <c r="C6839" s="9" t="str">
        <f>VLOOKUP(I6839,_readme!$A$25:$B$49,2,FALSE)</f>
        <v>Flood</v>
      </c>
      <c r="D6839" s="9" t="b">
        <f t="shared" si="322"/>
        <v>0</v>
      </c>
      <c r="E6839" s="8" t="str">
        <f t="shared" si="323"/>
        <v>Flood</v>
      </c>
      <c r="F6839">
        <v>2004</v>
      </c>
      <c r="G6839" t="s">
        <v>22</v>
      </c>
      <c r="H6839" t="s">
        <v>23</v>
      </c>
      <c r="I6839" t="s">
        <v>112</v>
      </c>
      <c r="J6839">
        <v>4</v>
      </c>
      <c r="K6839">
        <v>1</v>
      </c>
      <c r="M6839">
        <v>5340</v>
      </c>
      <c r="O6839">
        <v>5340</v>
      </c>
      <c r="P6839">
        <v>505500</v>
      </c>
    </row>
    <row r="6840" spans="1:16" x14ac:dyDescent="0.2">
      <c r="A6840" s="11" t="str">
        <f t="shared" si="321"/>
        <v>2004USA51225070000507000053062500</v>
      </c>
      <c r="B6840" s="9" t="e">
        <f>VLOOKUP(A6840,disaster_type!$A$2:$L$60000,5,FALSE)</f>
        <v>#N/A</v>
      </c>
      <c r="C6840" s="9" t="str">
        <f>VLOOKUP(I6840,_readme!$A$25:$B$49,2,FALSE)</f>
        <v>Storm</v>
      </c>
      <c r="D6840" s="9" t="b">
        <f t="shared" si="322"/>
        <v>1</v>
      </c>
      <c r="E6840" s="8" t="str">
        <f t="shared" si="323"/>
        <v>Storm</v>
      </c>
      <c r="F6840">
        <v>2004</v>
      </c>
      <c r="G6840" t="s">
        <v>22</v>
      </c>
      <c r="H6840" t="s">
        <v>23</v>
      </c>
      <c r="I6840" t="s">
        <v>24</v>
      </c>
      <c r="J6840">
        <v>5</v>
      </c>
      <c r="K6840">
        <v>122</v>
      </c>
      <c r="M6840">
        <v>5070000</v>
      </c>
      <c r="O6840">
        <v>5070000</v>
      </c>
      <c r="P6840">
        <v>53062500</v>
      </c>
    </row>
    <row r="6841" spans="1:16" x14ac:dyDescent="0.2">
      <c r="A6841" s="11" t="str">
        <f t="shared" si="321"/>
        <v>2004URY120002000</v>
      </c>
      <c r="B6841" s="9" t="str">
        <f>VLOOKUP(A6841,disaster_type!$A$2:$L$60000,5,FALSE)</f>
        <v xml:space="preserve">Extreme temperature </v>
      </c>
      <c r="C6841" s="9" t="str">
        <f>VLOOKUP(I6841,_readme!$A$25:$B$49,2,FALSE)</f>
        <v xml:space="preserve">Extreme temperature </v>
      </c>
      <c r="D6841" s="9" t="b">
        <f t="shared" si="322"/>
        <v>0</v>
      </c>
      <c r="E6841" s="8" t="str">
        <f t="shared" si="323"/>
        <v xml:space="preserve">Extreme temperature </v>
      </c>
      <c r="F6841">
        <v>2004</v>
      </c>
      <c r="G6841" t="s">
        <v>300</v>
      </c>
      <c r="H6841" t="s">
        <v>301</v>
      </c>
      <c r="I6841" t="s">
        <v>213</v>
      </c>
      <c r="J6841">
        <v>1</v>
      </c>
      <c r="M6841">
        <v>2000</v>
      </c>
      <c r="O6841">
        <v>2000</v>
      </c>
    </row>
    <row r="6842" spans="1:16" x14ac:dyDescent="0.2">
      <c r="A6842" s="11" t="str">
        <f t="shared" si="321"/>
        <v>2004VUT1285400054008</v>
      </c>
      <c r="B6842" s="9" t="str">
        <f>VLOOKUP(A6842,disaster_type!$A$2:$L$60000,5,FALSE)</f>
        <v>Storm</v>
      </c>
      <c r="C6842" s="9" t="str">
        <f>VLOOKUP(I6842,_readme!$A$25:$B$49,2,FALSE)</f>
        <v>Storm</v>
      </c>
      <c r="D6842" s="9" t="b">
        <f t="shared" si="322"/>
        <v>0</v>
      </c>
      <c r="E6842" s="8" t="str">
        <f t="shared" si="323"/>
        <v>Storm</v>
      </c>
      <c r="F6842">
        <v>2004</v>
      </c>
      <c r="G6842" t="s">
        <v>189</v>
      </c>
      <c r="H6842" t="s">
        <v>190</v>
      </c>
      <c r="I6842" t="s">
        <v>24</v>
      </c>
      <c r="J6842">
        <v>1</v>
      </c>
      <c r="K6842">
        <v>2</v>
      </c>
      <c r="L6842">
        <v>8</v>
      </c>
      <c r="M6842">
        <v>54000</v>
      </c>
      <c r="O6842">
        <v>54008</v>
      </c>
    </row>
    <row r="6843" spans="1:16" x14ac:dyDescent="0.2">
      <c r="A6843" s="11" t="str">
        <f t="shared" si="321"/>
        <v>2004VEN13540004000</v>
      </c>
      <c r="B6843" s="9" t="str">
        <f>VLOOKUP(A6843,disaster_type!$A$2:$L$60000,5,FALSE)</f>
        <v>Flood</v>
      </c>
      <c r="C6843" s="9" t="str">
        <f>VLOOKUP(I6843,_readme!$A$25:$B$49,2,FALSE)</f>
        <v>Flood</v>
      </c>
      <c r="D6843" s="9" t="b">
        <f t="shared" si="322"/>
        <v>0</v>
      </c>
      <c r="E6843" s="8" t="str">
        <f t="shared" si="323"/>
        <v>Flood</v>
      </c>
      <c r="F6843">
        <v>2004</v>
      </c>
      <c r="G6843" t="s">
        <v>209</v>
      </c>
      <c r="H6843" t="s">
        <v>210</v>
      </c>
      <c r="I6843" t="s">
        <v>112</v>
      </c>
      <c r="J6843">
        <v>1</v>
      </c>
      <c r="K6843">
        <v>35</v>
      </c>
      <c r="N6843">
        <v>4000</v>
      </c>
      <c r="O6843">
        <v>4000</v>
      </c>
    </row>
    <row r="6844" spans="1:16" x14ac:dyDescent="0.2">
      <c r="A6844" s="11" t="str">
        <f t="shared" si="321"/>
        <v>2004VEN1551645801730</v>
      </c>
      <c r="B6844" s="9" t="str">
        <f>VLOOKUP(A6844,disaster_type!$A$2:$L$60000,5,FALSE)</f>
        <v>Storm</v>
      </c>
      <c r="C6844" s="9" t="str">
        <f>VLOOKUP(I6844,_readme!$A$25:$B$49,2,FALSE)</f>
        <v>Storm</v>
      </c>
      <c r="D6844" s="9" t="b">
        <f t="shared" si="322"/>
        <v>0</v>
      </c>
      <c r="E6844" s="8" t="str">
        <f t="shared" si="323"/>
        <v>Storm</v>
      </c>
      <c r="F6844">
        <v>2004</v>
      </c>
      <c r="G6844" t="s">
        <v>209</v>
      </c>
      <c r="H6844" t="s">
        <v>210</v>
      </c>
      <c r="I6844" t="s">
        <v>24</v>
      </c>
      <c r="J6844">
        <v>1</v>
      </c>
      <c r="K6844">
        <v>5</v>
      </c>
      <c r="L6844">
        <v>5</v>
      </c>
      <c r="M6844">
        <v>1645</v>
      </c>
      <c r="N6844">
        <v>80</v>
      </c>
      <c r="O6844">
        <v>1730</v>
      </c>
    </row>
    <row r="6845" spans="1:16" x14ac:dyDescent="0.2">
      <c r="A6845" s="11" t="str">
        <f t="shared" si="321"/>
        <v>2004VNM15318188000</v>
      </c>
      <c r="B6845" s="9" t="e">
        <f>VLOOKUP(A6845,disaster_type!$A$2:$L$60000,5,FALSE)</f>
        <v>#N/A</v>
      </c>
      <c r="C6845" s="9" t="str">
        <f>VLOOKUP(I6845,_readme!$A$25:$B$49,2,FALSE)</f>
        <v>Flood</v>
      </c>
      <c r="D6845" s="9" t="b">
        <f t="shared" si="322"/>
        <v>1</v>
      </c>
      <c r="E6845" s="8" t="str">
        <f t="shared" si="323"/>
        <v>Flood</v>
      </c>
      <c r="F6845">
        <v>2004</v>
      </c>
      <c r="G6845" t="s">
        <v>224</v>
      </c>
      <c r="H6845" t="s">
        <v>225</v>
      </c>
      <c r="I6845" t="s">
        <v>180</v>
      </c>
      <c r="J6845">
        <v>1</v>
      </c>
      <c r="K6845">
        <v>53</v>
      </c>
      <c r="L6845">
        <v>18</v>
      </c>
      <c r="O6845">
        <v>18</v>
      </c>
      <c r="P6845">
        <v>8000</v>
      </c>
    </row>
    <row r="6846" spans="1:16" x14ac:dyDescent="0.2">
      <c r="A6846" s="11" t="str">
        <f t="shared" si="321"/>
        <v>2004VNM123</v>
      </c>
      <c r="B6846" s="9" t="str">
        <f>VLOOKUP(A6846,disaster_type!$A$2:$L$60000,5,FALSE)</f>
        <v>Landslide</v>
      </c>
      <c r="C6846" s="9" t="str">
        <f>VLOOKUP(I6846,_readme!$A$25:$B$49,2,FALSE)</f>
        <v>Landslide</v>
      </c>
      <c r="D6846" s="9" t="b">
        <f t="shared" si="322"/>
        <v>0</v>
      </c>
      <c r="E6846" s="8" t="str">
        <f t="shared" si="323"/>
        <v>Landslide</v>
      </c>
      <c r="F6846">
        <v>2004</v>
      </c>
      <c r="G6846" t="s">
        <v>224</v>
      </c>
      <c r="H6846" t="s">
        <v>225</v>
      </c>
      <c r="I6846" t="s">
        <v>80</v>
      </c>
      <c r="J6846">
        <v>1</v>
      </c>
      <c r="K6846">
        <v>23</v>
      </c>
    </row>
    <row r="6847" spans="1:16" x14ac:dyDescent="0.2">
      <c r="A6847" s="11" t="str">
        <f t="shared" si="321"/>
        <v>2004VNM2433500035000</v>
      </c>
      <c r="B6847" s="9" t="e">
        <f>VLOOKUP(A6847,disaster_type!$A$2:$L$60000,5,FALSE)</f>
        <v>#N/A</v>
      </c>
      <c r="C6847" s="9" t="str">
        <f>VLOOKUP(I6847,_readme!$A$25:$B$49,2,FALSE)</f>
        <v>Flood</v>
      </c>
      <c r="D6847" s="9" t="b">
        <f t="shared" si="322"/>
        <v>1</v>
      </c>
      <c r="E6847" s="8" t="str">
        <f t="shared" si="323"/>
        <v>Flood</v>
      </c>
      <c r="F6847">
        <v>2004</v>
      </c>
      <c r="G6847" t="s">
        <v>224</v>
      </c>
      <c r="H6847" t="s">
        <v>225</v>
      </c>
      <c r="I6847" t="s">
        <v>112</v>
      </c>
      <c r="J6847">
        <v>2</v>
      </c>
      <c r="K6847">
        <v>43</v>
      </c>
      <c r="M6847">
        <v>35000</v>
      </c>
      <c r="O6847">
        <v>35000</v>
      </c>
    </row>
    <row r="6848" spans="1:16" x14ac:dyDescent="0.2">
      <c r="A6848" s="11" t="str">
        <f t="shared" si="321"/>
        <v>2004VNM270550090050090530000</v>
      </c>
      <c r="B6848" s="9" t="str">
        <f>VLOOKUP(A6848,disaster_type!$A$2:$L$60000,5,FALSE)</f>
        <v>Storm</v>
      </c>
      <c r="C6848" s="9" t="str">
        <f>VLOOKUP(I6848,_readme!$A$25:$B$49,2,FALSE)</f>
        <v>Storm</v>
      </c>
      <c r="D6848" s="9" t="b">
        <f t="shared" si="322"/>
        <v>0</v>
      </c>
      <c r="E6848" s="8" t="str">
        <f t="shared" si="323"/>
        <v>Storm</v>
      </c>
      <c r="F6848">
        <v>2004</v>
      </c>
      <c r="G6848" t="s">
        <v>224</v>
      </c>
      <c r="H6848" t="s">
        <v>225</v>
      </c>
      <c r="I6848" t="s">
        <v>24</v>
      </c>
      <c r="J6848">
        <v>2</v>
      </c>
      <c r="K6848">
        <v>70</v>
      </c>
      <c r="L6848">
        <v>5</v>
      </c>
      <c r="M6848">
        <v>500900</v>
      </c>
      <c r="O6848">
        <v>500905</v>
      </c>
      <c r="P6848">
        <v>30000</v>
      </c>
    </row>
    <row r="6849" spans="1:16" x14ac:dyDescent="0.2">
      <c r="A6849" s="11" t="str">
        <f t="shared" si="321"/>
        <v>2004VNM1425151</v>
      </c>
      <c r="B6849" s="9" t="str">
        <f>VLOOKUP(A6849,disaster_type!$A$2:$L$60000,5,FALSE)</f>
        <v>Epidemic</v>
      </c>
      <c r="C6849" s="9" t="str">
        <f>VLOOKUP(I6849,_readme!$A$25:$B$49,2,FALSE)</f>
        <v>Epidemic</v>
      </c>
      <c r="D6849" s="9" t="b">
        <f t="shared" si="322"/>
        <v>0</v>
      </c>
      <c r="E6849" s="8" t="str">
        <f t="shared" si="323"/>
        <v>Epidemic</v>
      </c>
      <c r="F6849">
        <v>2004</v>
      </c>
      <c r="G6849" t="s">
        <v>224</v>
      </c>
      <c r="H6849" t="s">
        <v>225</v>
      </c>
      <c r="I6849" t="s">
        <v>18</v>
      </c>
      <c r="J6849">
        <v>1</v>
      </c>
      <c r="K6849">
        <v>42</v>
      </c>
      <c r="M6849">
        <v>51</v>
      </c>
      <c r="O6849">
        <v>51</v>
      </c>
    </row>
    <row r="6850" spans="1:16" x14ac:dyDescent="0.2">
      <c r="A6850" s="11" t="str">
        <f t="shared" si="321"/>
        <v>2004VIR1</v>
      </c>
      <c r="B6850" s="9" t="str">
        <f>VLOOKUP(A6850,disaster_type!$A$2:$L$60000,5,FALSE)</f>
        <v>Storm</v>
      </c>
      <c r="C6850" s="9" t="str">
        <f>VLOOKUP(I6850,_readme!$A$25:$B$49,2,FALSE)</f>
        <v>Storm</v>
      </c>
      <c r="D6850" s="9" t="b">
        <f t="shared" si="322"/>
        <v>0</v>
      </c>
      <c r="E6850" s="8" t="str">
        <f t="shared" si="323"/>
        <v>Storm</v>
      </c>
      <c r="F6850">
        <v>2004</v>
      </c>
      <c r="G6850" t="s">
        <v>392</v>
      </c>
      <c r="H6850" t="s">
        <v>393</v>
      </c>
      <c r="I6850" t="s">
        <v>24</v>
      </c>
      <c r="J6850">
        <v>1</v>
      </c>
    </row>
    <row r="6851" spans="1:16" x14ac:dyDescent="0.2">
      <c r="A6851" s="11" t="str">
        <f t="shared" ref="A6851:A6914" si="324">F6851&amp;G6851&amp;J6851&amp;K6851&amp;L6851&amp;M6851&amp;N6851&amp;O6851&amp;P6851</f>
        <v>2004ZMB1213196385196398</v>
      </c>
      <c r="B6851" s="9" t="str">
        <f>VLOOKUP(A6851,disaster_type!$A$2:$L$60000,5,FALSE)</f>
        <v>Flood</v>
      </c>
      <c r="C6851" s="9" t="str">
        <f>VLOOKUP(I6851,_readme!$A$25:$B$49,2,FALSE)</f>
        <v>Flood</v>
      </c>
      <c r="D6851" s="9" t="b">
        <f t="shared" ref="D6851:D6914" si="325">ISNA(B6851)</f>
        <v>0</v>
      </c>
      <c r="E6851" s="8" t="str">
        <f t="shared" si="323"/>
        <v>Flood</v>
      </c>
      <c r="F6851">
        <v>2004</v>
      </c>
      <c r="G6851" t="s">
        <v>356</v>
      </c>
      <c r="H6851" t="s">
        <v>357</v>
      </c>
      <c r="I6851" t="s">
        <v>112</v>
      </c>
      <c r="J6851">
        <v>1</v>
      </c>
      <c r="K6851">
        <v>2</v>
      </c>
      <c r="L6851">
        <v>13</v>
      </c>
      <c r="M6851">
        <v>196385</v>
      </c>
      <c r="O6851">
        <v>196398</v>
      </c>
    </row>
    <row r="6852" spans="1:16" x14ac:dyDescent="0.2">
      <c r="A6852" s="11" t="str">
        <f t="shared" si="324"/>
        <v>2005AFG126022656226565000</v>
      </c>
      <c r="B6852" s="9" t="str">
        <f>VLOOKUP(A6852,disaster_type!$A$2:$L$60000,5,FALSE)</f>
        <v>Storm</v>
      </c>
      <c r="C6852" s="9" t="e">
        <f>VLOOKUP(I6852,_readme!$A$25:$B$49,2,FALSE)</f>
        <v>#N/A</v>
      </c>
      <c r="D6852" s="9" t="b">
        <f t="shared" si="325"/>
        <v>0</v>
      </c>
      <c r="E6852" s="8" t="str">
        <f t="shared" si="323"/>
        <v>Storm</v>
      </c>
      <c r="F6852">
        <v>2005</v>
      </c>
      <c r="G6852" t="s">
        <v>226</v>
      </c>
      <c r="H6852" t="s">
        <v>227</v>
      </c>
      <c r="I6852" s="17" t="s">
        <v>487</v>
      </c>
      <c r="J6852">
        <v>1</v>
      </c>
      <c r="K6852">
        <v>260</v>
      </c>
      <c r="M6852">
        <v>22656</v>
      </c>
      <c r="O6852">
        <v>22656</v>
      </c>
      <c r="P6852">
        <v>5000</v>
      </c>
    </row>
    <row r="6853" spans="1:16" x14ac:dyDescent="0.2">
      <c r="A6853" s="11" t="str">
        <f t="shared" si="324"/>
        <v>2005AFG132453245</v>
      </c>
      <c r="B6853" s="9" t="str">
        <f>VLOOKUP(A6853,disaster_type!$A$2:$L$60000,5,FALSE)</f>
        <v>Epidemic</v>
      </c>
      <c r="C6853" s="9" t="str">
        <f>VLOOKUP(I6853,_readme!$A$25:$B$49,2,FALSE)</f>
        <v>Epidemic</v>
      </c>
      <c r="D6853" s="9" t="b">
        <f t="shared" si="325"/>
        <v>0</v>
      </c>
      <c r="E6853" s="8" t="str">
        <f t="shared" si="323"/>
        <v>Epidemic</v>
      </c>
      <c r="F6853">
        <v>2005</v>
      </c>
      <c r="G6853" t="s">
        <v>226</v>
      </c>
      <c r="H6853" t="s">
        <v>227</v>
      </c>
      <c r="I6853" t="s">
        <v>77</v>
      </c>
      <c r="J6853">
        <v>1</v>
      </c>
      <c r="M6853">
        <v>3245</v>
      </c>
      <c r="O6853">
        <v>3245</v>
      </c>
    </row>
    <row r="6854" spans="1:16" x14ac:dyDescent="0.2">
      <c r="A6854" s="11" t="str">
        <f t="shared" si="324"/>
        <v>2005AFG121</v>
      </c>
      <c r="B6854" s="9" t="str">
        <f>VLOOKUP(A6854,disaster_type!$A$2:$L$60000,5,FALSE)</f>
        <v xml:space="preserve">Extreme temperature </v>
      </c>
      <c r="C6854" s="9" t="str">
        <f>VLOOKUP(I6854,_readme!$A$25:$B$49,2,FALSE)</f>
        <v xml:space="preserve">Extreme temperature </v>
      </c>
      <c r="D6854" s="9" t="b">
        <f t="shared" si="325"/>
        <v>0</v>
      </c>
      <c r="E6854" s="8" t="str">
        <f t="shared" si="323"/>
        <v xml:space="preserve">Extreme temperature </v>
      </c>
      <c r="F6854">
        <v>2005</v>
      </c>
      <c r="G6854" t="s">
        <v>226</v>
      </c>
      <c r="H6854" t="s">
        <v>227</v>
      </c>
      <c r="I6854" t="s">
        <v>213</v>
      </c>
      <c r="J6854">
        <v>1</v>
      </c>
      <c r="K6854">
        <v>21</v>
      </c>
    </row>
    <row r="6855" spans="1:16" x14ac:dyDescent="0.2">
      <c r="A6855" s="11" t="str">
        <f t="shared" si="324"/>
        <v>2005AFG26150050150</v>
      </c>
      <c r="B6855" s="9" t="str">
        <f>VLOOKUP(A6855,disaster_type!$A$2:$L$60000,5,FALSE)</f>
        <v>Earthquake</v>
      </c>
      <c r="C6855" s="9" t="str">
        <f>VLOOKUP(I6855,_readme!$A$25:$B$49,2,FALSE)</f>
        <v>Earthquake</v>
      </c>
      <c r="D6855" s="9" t="b">
        <f t="shared" si="325"/>
        <v>0</v>
      </c>
      <c r="E6855" s="8" t="str">
        <f t="shared" si="323"/>
        <v>Earthquake</v>
      </c>
      <c r="F6855">
        <v>2005</v>
      </c>
      <c r="G6855" t="s">
        <v>226</v>
      </c>
      <c r="H6855" t="s">
        <v>227</v>
      </c>
      <c r="I6855" t="s">
        <v>28</v>
      </c>
      <c r="J6855">
        <v>2</v>
      </c>
      <c r="K6855">
        <v>6</v>
      </c>
      <c r="L6855">
        <v>1</v>
      </c>
      <c r="M6855">
        <v>500</v>
      </c>
      <c r="O6855">
        <v>501</v>
      </c>
      <c r="P6855">
        <v>50</v>
      </c>
    </row>
    <row r="6856" spans="1:16" x14ac:dyDescent="0.2">
      <c r="A6856" s="11" t="str">
        <f t="shared" si="324"/>
        <v>2005AFG92954311500677518318</v>
      </c>
      <c r="B6856" s="9" t="str">
        <f>VLOOKUP(A6856,disaster_type!$A$2:$L$60000,5,FALSE)</f>
        <v>Flood</v>
      </c>
      <c r="C6856" s="9" t="str">
        <f>VLOOKUP(I6856,_readme!$A$25:$B$49,2,FALSE)</f>
        <v>Flood</v>
      </c>
      <c r="D6856" s="9" t="b">
        <f t="shared" si="325"/>
        <v>0</v>
      </c>
      <c r="E6856" s="8" t="str">
        <f t="shared" si="323"/>
        <v>Flood</v>
      </c>
      <c r="F6856">
        <v>2005</v>
      </c>
      <c r="G6856" t="s">
        <v>226</v>
      </c>
      <c r="H6856" t="s">
        <v>227</v>
      </c>
      <c r="I6856" t="s">
        <v>112</v>
      </c>
      <c r="J6856">
        <v>9</v>
      </c>
      <c r="K6856">
        <v>295</v>
      </c>
      <c r="L6856">
        <v>43</v>
      </c>
      <c r="M6856">
        <v>11500</v>
      </c>
      <c r="N6856">
        <v>6775</v>
      </c>
      <c r="O6856">
        <v>18318</v>
      </c>
    </row>
    <row r="6857" spans="1:16" x14ac:dyDescent="0.2">
      <c r="A6857" s="11" t="str">
        <f t="shared" si="324"/>
        <v>2005ALB12400000400000</v>
      </c>
      <c r="B6857" s="9" t="str">
        <f>VLOOKUP(A6857,disaster_type!$A$2:$L$60000,5,FALSE)</f>
        <v>Storm</v>
      </c>
      <c r="C6857" s="9" t="str">
        <f>VLOOKUP(I6857,_readme!$A$25:$B$49,2,FALSE)</f>
        <v>Storm</v>
      </c>
      <c r="D6857" s="9" t="b">
        <f t="shared" si="325"/>
        <v>0</v>
      </c>
      <c r="E6857" s="8" t="str">
        <f t="shared" si="323"/>
        <v>Storm</v>
      </c>
      <c r="F6857">
        <v>2005</v>
      </c>
      <c r="G6857" t="s">
        <v>292</v>
      </c>
      <c r="H6857" t="s">
        <v>293</v>
      </c>
      <c r="I6857" t="s">
        <v>52</v>
      </c>
      <c r="J6857">
        <v>1</v>
      </c>
      <c r="K6857">
        <v>2</v>
      </c>
      <c r="M6857">
        <v>400000</v>
      </c>
      <c r="O6857">
        <v>400000</v>
      </c>
    </row>
    <row r="6858" spans="1:16" x14ac:dyDescent="0.2">
      <c r="A6858" s="11" t="str">
        <f t="shared" si="324"/>
        <v>2005ALB13500500</v>
      </c>
      <c r="B6858" s="9" t="str">
        <f>VLOOKUP(A6858,disaster_type!$A$2:$L$60000,5,FALSE)</f>
        <v>Flood</v>
      </c>
      <c r="C6858" s="9" t="str">
        <f>VLOOKUP(I6858,_readme!$A$25:$B$49,2,FALSE)</f>
        <v>Flood</v>
      </c>
      <c r="D6858" s="9" t="b">
        <f t="shared" si="325"/>
        <v>0</v>
      </c>
      <c r="E6858" s="8" t="str">
        <f t="shared" si="323"/>
        <v>Flood</v>
      </c>
      <c r="F6858">
        <v>2005</v>
      </c>
      <c r="G6858" t="s">
        <v>292</v>
      </c>
      <c r="H6858" t="s">
        <v>293</v>
      </c>
      <c r="I6858" t="s">
        <v>112</v>
      </c>
      <c r="J6858">
        <v>1</v>
      </c>
      <c r="K6858">
        <v>3</v>
      </c>
      <c r="M6858">
        <v>500</v>
      </c>
      <c r="O6858">
        <v>500</v>
      </c>
    </row>
    <row r="6859" spans="1:16" x14ac:dyDescent="0.2">
      <c r="A6859" s="11" t="str">
        <f t="shared" si="324"/>
        <v>2005DZA2115175017557256</v>
      </c>
      <c r="B6859" s="9" t="e">
        <f>VLOOKUP(A6859,disaster_type!$A$2:$L$60000,5,FALSE)</f>
        <v>#N/A</v>
      </c>
      <c r="C6859" s="9" t="e">
        <f>VLOOKUP(I6859,_readme!$A$25:$B$49,2,FALSE)</f>
        <v>#N/A</v>
      </c>
      <c r="D6859" s="9" t="b">
        <f t="shared" si="325"/>
        <v>1</v>
      </c>
      <c r="E6859" s="8" t="e">
        <f t="shared" si="323"/>
        <v>#N/A</v>
      </c>
      <c r="F6859">
        <v>2005</v>
      </c>
      <c r="G6859" t="s">
        <v>92</v>
      </c>
      <c r="H6859" t="s">
        <v>93</v>
      </c>
      <c r="I6859" t="s">
        <v>17</v>
      </c>
      <c r="J6859">
        <v>2</v>
      </c>
      <c r="K6859">
        <v>11</v>
      </c>
      <c r="L6859">
        <v>5</v>
      </c>
      <c r="N6859">
        <v>1750</v>
      </c>
      <c r="O6859">
        <v>1755</v>
      </c>
      <c r="P6859">
        <v>7256</v>
      </c>
    </row>
    <row r="6860" spans="1:16" x14ac:dyDescent="0.2">
      <c r="A6860" s="11" t="str">
        <f t="shared" si="324"/>
        <v>2005DZA1117070</v>
      </c>
      <c r="B6860" s="9" t="e">
        <f>VLOOKUP(A6860,disaster_type!$A$2:$L$60000,5,FALSE)</f>
        <v>#N/A</v>
      </c>
      <c r="C6860" s="9" t="str">
        <f>VLOOKUP(I6860,_readme!$A$25:$B$49,2,FALSE)</f>
        <v>Flood</v>
      </c>
      <c r="D6860" s="9" t="b">
        <f t="shared" si="325"/>
        <v>1</v>
      </c>
      <c r="E6860" s="8" t="str">
        <f t="shared" si="323"/>
        <v>Flood</v>
      </c>
      <c r="F6860">
        <v>2005</v>
      </c>
      <c r="G6860" t="s">
        <v>92</v>
      </c>
      <c r="H6860" t="s">
        <v>93</v>
      </c>
      <c r="I6860" t="s">
        <v>112</v>
      </c>
      <c r="J6860">
        <v>1</v>
      </c>
      <c r="K6860">
        <v>11</v>
      </c>
      <c r="M6860">
        <v>70</v>
      </c>
      <c r="O6860">
        <v>70</v>
      </c>
    </row>
    <row r="6861" spans="1:16" x14ac:dyDescent="0.2">
      <c r="A6861" s="11" t="str">
        <f t="shared" si="324"/>
        <v>2005ASM1</v>
      </c>
      <c r="B6861" s="9" t="str">
        <f>VLOOKUP(A6861,disaster_type!$A$2:$L$60000,5,FALSE)</f>
        <v>Storm</v>
      </c>
      <c r="C6861" s="9" t="str">
        <f>VLOOKUP(I6861,_readme!$A$25:$B$49,2,FALSE)</f>
        <v>Storm</v>
      </c>
      <c r="D6861" s="9" t="b">
        <f t="shared" si="325"/>
        <v>0</v>
      </c>
      <c r="E6861" s="8" t="str">
        <f t="shared" si="323"/>
        <v>Storm</v>
      </c>
      <c r="F6861">
        <v>2005</v>
      </c>
      <c r="G6861" t="s">
        <v>282</v>
      </c>
      <c r="H6861" t="s">
        <v>283</v>
      </c>
      <c r="I6861" t="s">
        <v>24</v>
      </c>
      <c r="J6861">
        <v>1</v>
      </c>
    </row>
    <row r="6862" spans="1:16" x14ac:dyDescent="0.2">
      <c r="A6862" s="11" t="str">
        <f t="shared" si="324"/>
        <v>2005AGO11000010000</v>
      </c>
      <c r="B6862" s="9" t="str">
        <f>VLOOKUP(A6862,disaster_type!$A$2:$L$60000,5,FALSE)</f>
        <v>Flood</v>
      </c>
      <c r="C6862" s="9" t="str">
        <f>VLOOKUP(I6862,_readme!$A$25:$B$49,2,FALSE)</f>
        <v>Flood</v>
      </c>
      <c r="D6862" s="9" t="b">
        <f t="shared" si="325"/>
        <v>0</v>
      </c>
      <c r="E6862" s="8" t="str">
        <f t="shared" si="323"/>
        <v>Flood</v>
      </c>
      <c r="F6862">
        <v>2005</v>
      </c>
      <c r="G6862" t="s">
        <v>362</v>
      </c>
      <c r="H6862" t="s">
        <v>363</v>
      </c>
      <c r="I6862" t="s">
        <v>112</v>
      </c>
      <c r="J6862">
        <v>1</v>
      </c>
      <c r="N6862">
        <v>10000</v>
      </c>
      <c r="O6862">
        <v>10000</v>
      </c>
    </row>
    <row r="6863" spans="1:16" x14ac:dyDescent="0.2">
      <c r="A6863" s="11" t="str">
        <f t="shared" si="324"/>
        <v>2005ARG11152200252</v>
      </c>
      <c r="B6863" s="9" t="str">
        <f>VLOOKUP(A6863,disaster_type!$A$2:$L$60000,5,FALSE)</f>
        <v>Storm</v>
      </c>
      <c r="C6863" s="9" t="e">
        <f>VLOOKUP(I6863,_readme!$A$25:$B$49,2,FALSE)</f>
        <v>#N/A</v>
      </c>
      <c r="D6863" s="9" t="b">
        <f t="shared" si="325"/>
        <v>0</v>
      </c>
      <c r="E6863" s="8" t="str">
        <f t="shared" si="323"/>
        <v>Storm</v>
      </c>
      <c r="F6863">
        <v>2005</v>
      </c>
      <c r="G6863" t="s">
        <v>193</v>
      </c>
      <c r="H6863" t="s">
        <v>194</v>
      </c>
      <c r="I6863" s="17" t="s">
        <v>487</v>
      </c>
      <c r="J6863">
        <v>1</v>
      </c>
      <c r="K6863">
        <v>11</v>
      </c>
      <c r="L6863">
        <v>52</v>
      </c>
      <c r="N6863">
        <v>200</v>
      </c>
      <c r="O6863">
        <v>252</v>
      </c>
    </row>
    <row r="6864" spans="1:16" x14ac:dyDescent="0.2">
      <c r="A6864" s="11" t="str">
        <f t="shared" si="324"/>
        <v>2005AUS211200120042000</v>
      </c>
      <c r="B6864" s="9" t="str">
        <f>VLOOKUP(A6864,disaster_type!$A$2:$L$60000,5,FALSE)</f>
        <v>Storm</v>
      </c>
      <c r="C6864" s="9" t="e">
        <f>VLOOKUP(I6864,_readme!$A$25:$B$49,2,FALSE)</f>
        <v>#N/A</v>
      </c>
      <c r="D6864" s="9" t="b">
        <f t="shared" si="325"/>
        <v>0</v>
      </c>
      <c r="E6864" s="8" t="str">
        <f t="shared" si="323"/>
        <v>Storm</v>
      </c>
      <c r="F6864">
        <v>2005</v>
      </c>
      <c r="G6864" t="s">
        <v>181</v>
      </c>
      <c r="H6864" t="s">
        <v>182</v>
      </c>
      <c r="I6864" s="17" t="s">
        <v>487</v>
      </c>
      <c r="J6864">
        <v>2</v>
      </c>
      <c r="K6864">
        <v>1</v>
      </c>
      <c r="M6864">
        <v>1200</v>
      </c>
      <c r="O6864">
        <v>1200</v>
      </c>
      <c r="P6864">
        <v>42000</v>
      </c>
    </row>
    <row r="6865" spans="1:16" x14ac:dyDescent="0.2">
      <c r="A6865" s="11" t="str">
        <f t="shared" si="324"/>
        <v>2005AUS1122020022040000</v>
      </c>
      <c r="B6865" s="9" t="str">
        <f>VLOOKUP(A6865,disaster_type!$A$2:$L$60000,5,FALSE)</f>
        <v>Wildfire</v>
      </c>
      <c r="C6865" s="9" t="str">
        <f>VLOOKUP(I6865,_readme!$A$25:$B$49,2,FALSE)</f>
        <v>Wildfire</v>
      </c>
      <c r="D6865" s="9" t="b">
        <f t="shared" si="325"/>
        <v>0</v>
      </c>
      <c r="E6865" s="8" t="str">
        <f t="shared" si="323"/>
        <v>Wildfire</v>
      </c>
      <c r="F6865">
        <v>2005</v>
      </c>
      <c r="G6865" t="s">
        <v>181</v>
      </c>
      <c r="H6865" t="s">
        <v>182</v>
      </c>
      <c r="I6865" t="s">
        <v>111</v>
      </c>
      <c r="J6865">
        <v>1</v>
      </c>
      <c r="K6865">
        <v>12</v>
      </c>
      <c r="L6865">
        <v>20</v>
      </c>
      <c r="M6865">
        <v>200</v>
      </c>
      <c r="O6865">
        <v>220</v>
      </c>
      <c r="P6865">
        <v>40000</v>
      </c>
    </row>
    <row r="6866" spans="1:16" x14ac:dyDescent="0.2">
      <c r="A6866" s="11" t="str">
        <f t="shared" si="324"/>
        <v>2005AUS133000300058000</v>
      </c>
      <c r="B6866" s="9" t="str">
        <f>VLOOKUP(A6866,disaster_type!$A$2:$L$60000,5,FALSE)</f>
        <v>Flood</v>
      </c>
      <c r="C6866" s="9" t="str">
        <f>VLOOKUP(I6866,_readme!$A$25:$B$49,2,FALSE)</f>
        <v>Flood</v>
      </c>
      <c r="D6866" s="9" t="b">
        <f t="shared" si="325"/>
        <v>0</v>
      </c>
      <c r="E6866" s="8" t="str">
        <f t="shared" si="323"/>
        <v>Flood</v>
      </c>
      <c r="F6866">
        <v>2005</v>
      </c>
      <c r="G6866" t="s">
        <v>181</v>
      </c>
      <c r="H6866" t="s">
        <v>182</v>
      </c>
      <c r="I6866" t="s">
        <v>112</v>
      </c>
      <c r="J6866">
        <v>1</v>
      </c>
      <c r="K6866">
        <v>3</v>
      </c>
      <c r="M6866">
        <v>3000</v>
      </c>
      <c r="O6866">
        <v>3000</v>
      </c>
      <c r="P6866">
        <v>58000</v>
      </c>
    </row>
    <row r="6867" spans="1:16" x14ac:dyDescent="0.2">
      <c r="A6867" s="11" t="str">
        <f t="shared" si="324"/>
        <v>2005AUT24900900700000</v>
      </c>
      <c r="B6867" s="9" t="str">
        <f>VLOOKUP(A6867,disaster_type!$A$2:$L$60000,5,FALSE)</f>
        <v>Flood</v>
      </c>
      <c r="C6867" s="9" t="str">
        <f>VLOOKUP(I6867,_readme!$A$25:$B$49,2,FALSE)</f>
        <v>Flood</v>
      </c>
      <c r="D6867" s="9" t="b">
        <f t="shared" si="325"/>
        <v>0</v>
      </c>
      <c r="E6867" s="8" t="str">
        <f t="shared" si="323"/>
        <v>Flood</v>
      </c>
      <c r="F6867">
        <v>2005</v>
      </c>
      <c r="G6867" t="s">
        <v>214</v>
      </c>
      <c r="H6867" t="s">
        <v>215</v>
      </c>
      <c r="I6867" t="s">
        <v>112</v>
      </c>
      <c r="J6867">
        <v>2</v>
      </c>
      <c r="K6867">
        <v>4</v>
      </c>
      <c r="M6867">
        <v>900</v>
      </c>
      <c r="O6867">
        <v>900</v>
      </c>
      <c r="P6867">
        <v>700000</v>
      </c>
    </row>
    <row r="6868" spans="1:16" x14ac:dyDescent="0.2">
      <c r="A6868" s="11" t="str">
        <f t="shared" si="324"/>
        <v>2005AUT1</v>
      </c>
      <c r="B6868" s="9" t="str">
        <f>VLOOKUP(A6868,disaster_type!$A$2:$L$60000,5,FALSE)</f>
        <v xml:space="preserve">Extreme temperature </v>
      </c>
      <c r="C6868" s="9" t="str">
        <f>VLOOKUP(I6868,_readme!$A$25:$B$49,2,FALSE)</f>
        <v xml:space="preserve">Extreme temperature </v>
      </c>
      <c r="D6868" s="9" t="b">
        <f t="shared" si="325"/>
        <v>0</v>
      </c>
      <c r="E6868" s="8" t="str">
        <f t="shared" si="323"/>
        <v xml:space="preserve">Extreme temperature </v>
      </c>
      <c r="F6868">
        <v>2005</v>
      </c>
      <c r="G6868" t="s">
        <v>214</v>
      </c>
      <c r="H6868" t="s">
        <v>215</v>
      </c>
      <c r="I6868" t="s">
        <v>364</v>
      </c>
      <c r="J6868">
        <v>1</v>
      </c>
    </row>
    <row r="6869" spans="1:16" x14ac:dyDescent="0.2">
      <c r="A6869" s="11" t="str">
        <f t="shared" si="324"/>
        <v>2005BHS1115001500</v>
      </c>
      <c r="B6869" s="9" t="str">
        <f>VLOOKUP(A6869,disaster_type!$A$2:$L$60000,5,FALSE)</f>
        <v>Storm</v>
      </c>
      <c r="C6869" s="9" t="str">
        <f>VLOOKUP(I6869,_readme!$A$25:$B$49,2,FALSE)</f>
        <v>Storm</v>
      </c>
      <c r="D6869" s="9" t="b">
        <f t="shared" si="325"/>
        <v>0</v>
      </c>
      <c r="E6869" s="8" t="str">
        <f t="shared" si="323"/>
        <v>Storm</v>
      </c>
      <c r="F6869">
        <v>2005</v>
      </c>
      <c r="G6869" t="s">
        <v>133</v>
      </c>
      <c r="H6869" t="s">
        <v>134</v>
      </c>
      <c r="I6869" t="s">
        <v>24</v>
      </c>
      <c r="J6869">
        <v>1</v>
      </c>
      <c r="K6869">
        <v>1</v>
      </c>
      <c r="M6869">
        <v>1500</v>
      </c>
      <c r="O6869">
        <v>1500</v>
      </c>
    </row>
    <row r="6870" spans="1:16" x14ac:dyDescent="0.2">
      <c r="A6870" s="11" t="str">
        <f t="shared" si="324"/>
        <v>2005BGD57410612000150013606</v>
      </c>
      <c r="B6870" s="9" t="e">
        <f>VLOOKUP(A6870,disaster_type!$A$2:$L$60000,5,FALSE)</f>
        <v>#N/A</v>
      </c>
      <c r="C6870" s="9" t="e">
        <f>VLOOKUP(I6870,_readme!$A$25:$B$49,2,FALSE)</f>
        <v>#N/A</v>
      </c>
      <c r="D6870" s="9" t="b">
        <f t="shared" si="325"/>
        <v>1</v>
      </c>
      <c r="E6870" s="8" t="e">
        <f t="shared" si="323"/>
        <v>#N/A</v>
      </c>
      <c r="F6870">
        <v>2005</v>
      </c>
      <c r="G6870" t="s">
        <v>53</v>
      </c>
      <c r="H6870" t="s">
        <v>54</v>
      </c>
      <c r="I6870" t="s">
        <v>17</v>
      </c>
      <c r="J6870">
        <v>5</v>
      </c>
      <c r="K6870">
        <v>74</v>
      </c>
      <c r="L6870">
        <v>106</v>
      </c>
      <c r="M6870">
        <v>12000</v>
      </c>
      <c r="N6870">
        <v>1500</v>
      </c>
      <c r="O6870">
        <v>13606</v>
      </c>
    </row>
    <row r="6871" spans="1:16" x14ac:dyDescent="0.2">
      <c r="A6871" s="11" t="str">
        <f t="shared" si="324"/>
        <v>2005BGD17915001000011500</v>
      </c>
      <c r="B6871" s="9" t="e">
        <f>VLOOKUP(A6871,disaster_type!$A$2:$L$60000,5,FALSE)</f>
        <v>#N/A</v>
      </c>
      <c r="C6871" s="9" t="str">
        <f>VLOOKUP(I6871,_readme!$A$25:$B$49,2,FALSE)</f>
        <v>Storm</v>
      </c>
      <c r="D6871" s="9" t="b">
        <f t="shared" si="325"/>
        <v>1</v>
      </c>
      <c r="E6871" s="8" t="str">
        <f t="shared" si="323"/>
        <v>Storm</v>
      </c>
      <c r="F6871">
        <v>2005</v>
      </c>
      <c r="G6871" t="s">
        <v>53</v>
      </c>
      <c r="H6871" t="s">
        <v>54</v>
      </c>
      <c r="I6871" t="s">
        <v>52</v>
      </c>
      <c r="J6871">
        <v>1</v>
      </c>
      <c r="K6871">
        <v>79</v>
      </c>
      <c r="L6871">
        <v>1500</v>
      </c>
      <c r="N6871">
        <v>10000</v>
      </c>
      <c r="O6871">
        <v>11500</v>
      </c>
    </row>
    <row r="6872" spans="1:16" x14ac:dyDescent="0.2">
      <c r="A6872" s="11" t="str">
        <f t="shared" si="324"/>
        <v>2005BGD232150000150000</v>
      </c>
      <c r="B6872" s="9" t="e">
        <f>VLOOKUP(A6872,disaster_type!$A$2:$L$60000,5,FALSE)</f>
        <v>#N/A</v>
      </c>
      <c r="C6872" s="9" t="str">
        <f>VLOOKUP(I6872,_readme!$A$25:$B$49,2,FALSE)</f>
        <v>Flood</v>
      </c>
      <c r="D6872" s="9" t="b">
        <f t="shared" si="325"/>
        <v>1</v>
      </c>
      <c r="E6872" s="8" t="str">
        <f t="shared" si="323"/>
        <v>Flood</v>
      </c>
      <c r="F6872">
        <v>2005</v>
      </c>
      <c r="G6872" t="s">
        <v>53</v>
      </c>
      <c r="H6872" t="s">
        <v>54</v>
      </c>
      <c r="I6872" t="s">
        <v>180</v>
      </c>
      <c r="J6872">
        <v>2</v>
      </c>
      <c r="K6872">
        <v>32</v>
      </c>
      <c r="M6872">
        <v>150000</v>
      </c>
      <c r="O6872">
        <v>150000</v>
      </c>
    </row>
    <row r="6873" spans="1:16" x14ac:dyDescent="0.2">
      <c r="A6873" s="11" t="str">
        <f t="shared" si="324"/>
        <v>2005BGD1</v>
      </c>
      <c r="B6873" s="9" t="e">
        <f>VLOOKUP(A6873,disaster_type!$A$2:$L$60000,5,FALSE)</f>
        <v>#N/A</v>
      </c>
      <c r="C6873" s="9" t="str">
        <f>VLOOKUP(I6873,_readme!$A$25:$B$49,2,FALSE)</f>
        <v xml:space="preserve">Extreme temperature </v>
      </c>
      <c r="D6873" s="9" t="b">
        <f t="shared" si="325"/>
        <v>1</v>
      </c>
      <c r="E6873" s="8" t="str">
        <f t="shared" si="323"/>
        <v xml:space="preserve">Extreme temperature </v>
      </c>
      <c r="F6873">
        <v>2005</v>
      </c>
      <c r="G6873" t="s">
        <v>53</v>
      </c>
      <c r="H6873" t="s">
        <v>54</v>
      </c>
      <c r="I6873" t="s">
        <v>175</v>
      </c>
      <c r="J6873">
        <v>1</v>
      </c>
    </row>
    <row r="6874" spans="1:16" x14ac:dyDescent="0.2">
      <c r="A6874" s="11" t="str">
        <f t="shared" si="324"/>
        <v>2005BGD12310000001000000</v>
      </c>
      <c r="B6874" s="9" t="e">
        <f>VLOOKUP(A6874,disaster_type!$A$2:$L$60000,5,FALSE)</f>
        <v>#N/A</v>
      </c>
      <c r="C6874" s="9" t="str">
        <f>VLOOKUP(I6874,_readme!$A$25:$B$49,2,FALSE)</f>
        <v>Flood</v>
      </c>
      <c r="D6874" s="9" t="b">
        <f t="shared" si="325"/>
        <v>1</v>
      </c>
      <c r="E6874" s="8" t="str">
        <f t="shared" si="323"/>
        <v>Flood</v>
      </c>
      <c r="F6874">
        <v>2005</v>
      </c>
      <c r="G6874" t="s">
        <v>53</v>
      </c>
      <c r="H6874" t="s">
        <v>54</v>
      </c>
      <c r="I6874" t="s">
        <v>112</v>
      </c>
      <c r="J6874">
        <v>1</v>
      </c>
      <c r="K6874">
        <v>23</v>
      </c>
      <c r="M6874">
        <v>1000000</v>
      </c>
      <c r="O6874">
        <v>1000000</v>
      </c>
    </row>
    <row r="6875" spans="1:16" x14ac:dyDescent="0.2">
      <c r="A6875" s="11" t="str">
        <f t="shared" si="324"/>
        <v>2005BGD110010001000</v>
      </c>
      <c r="B6875" s="9" t="e">
        <f>VLOOKUP(A6875,disaster_type!$A$2:$L$60000,5,FALSE)</f>
        <v>#N/A</v>
      </c>
      <c r="C6875" s="9" t="str">
        <f>VLOOKUP(I6875,_readme!$A$25:$B$49,2,FALSE)</f>
        <v xml:space="preserve">Extreme temperature </v>
      </c>
      <c r="D6875" s="9" t="b">
        <f t="shared" si="325"/>
        <v>1</v>
      </c>
      <c r="E6875" s="8" t="str">
        <f t="shared" ref="E6875:E6938" si="326">IF(D6875,C6875,B6875)</f>
        <v xml:space="preserve">Extreme temperature </v>
      </c>
      <c r="F6875">
        <v>2005</v>
      </c>
      <c r="G6875" t="s">
        <v>53</v>
      </c>
      <c r="H6875" t="s">
        <v>54</v>
      </c>
      <c r="I6875" t="s">
        <v>364</v>
      </c>
      <c r="J6875">
        <v>1</v>
      </c>
      <c r="K6875">
        <v>100</v>
      </c>
      <c r="M6875">
        <v>1000</v>
      </c>
      <c r="O6875">
        <v>1000</v>
      </c>
    </row>
    <row r="6876" spans="1:16" x14ac:dyDescent="0.2">
      <c r="A6876" s="11" t="str">
        <f t="shared" si="324"/>
        <v>2005BGD1245001000010500</v>
      </c>
      <c r="B6876" s="9" t="e">
        <f>VLOOKUP(A6876,disaster_type!$A$2:$L$60000,5,FALSE)</f>
        <v>#N/A</v>
      </c>
      <c r="C6876" s="9" t="str">
        <f>VLOOKUP(I6876,_readme!$A$25:$B$49,2,FALSE)</f>
        <v>Storm</v>
      </c>
      <c r="D6876" s="9" t="b">
        <f t="shared" si="325"/>
        <v>1</v>
      </c>
      <c r="E6876" s="8" t="str">
        <f t="shared" si="326"/>
        <v>Storm</v>
      </c>
      <c r="F6876">
        <v>2005</v>
      </c>
      <c r="G6876" t="s">
        <v>53</v>
      </c>
      <c r="H6876" t="s">
        <v>54</v>
      </c>
      <c r="I6876" t="s">
        <v>24</v>
      </c>
      <c r="J6876">
        <v>1</v>
      </c>
      <c r="K6876">
        <v>24</v>
      </c>
      <c r="L6876">
        <v>500</v>
      </c>
      <c r="N6876">
        <v>10000</v>
      </c>
      <c r="O6876">
        <v>10500</v>
      </c>
    </row>
    <row r="6877" spans="1:16" x14ac:dyDescent="0.2">
      <c r="A6877" s="11" t="str">
        <f t="shared" si="324"/>
        <v>2005BEL12</v>
      </c>
      <c r="B6877" s="9" t="e">
        <f>VLOOKUP(A6877,disaster_type!$A$2:$L$60000,5,FALSE)</f>
        <v>#N/A</v>
      </c>
      <c r="C6877" s="9" t="str">
        <f>VLOOKUP(I6877,_readme!$A$25:$B$49,2,FALSE)</f>
        <v xml:space="preserve">Extreme temperature </v>
      </c>
      <c r="D6877" s="9" t="b">
        <f t="shared" si="325"/>
        <v>1</v>
      </c>
      <c r="E6877" s="8" t="str">
        <f t="shared" si="326"/>
        <v xml:space="preserve">Extreme temperature </v>
      </c>
      <c r="F6877">
        <v>2005</v>
      </c>
      <c r="G6877" t="s">
        <v>61</v>
      </c>
      <c r="H6877" t="s">
        <v>62</v>
      </c>
      <c r="I6877" t="s">
        <v>213</v>
      </c>
      <c r="J6877">
        <v>1</v>
      </c>
      <c r="K6877">
        <v>2</v>
      </c>
    </row>
    <row r="6878" spans="1:16" x14ac:dyDescent="0.2">
      <c r="A6878" s="11" t="str">
        <f t="shared" si="324"/>
        <v>2005BEL1210210</v>
      </c>
      <c r="B6878" s="9" t="str">
        <f>VLOOKUP(A6878,disaster_type!$A$2:$L$60000,5,FALSE)</f>
        <v>Flood</v>
      </c>
      <c r="C6878" s="9" t="str">
        <f>VLOOKUP(I6878,_readme!$A$25:$B$49,2,FALSE)</f>
        <v>Flood</v>
      </c>
      <c r="D6878" s="9" t="b">
        <f t="shared" si="325"/>
        <v>0</v>
      </c>
      <c r="E6878" s="8" t="str">
        <f t="shared" si="326"/>
        <v>Flood</v>
      </c>
      <c r="F6878">
        <v>2005</v>
      </c>
      <c r="G6878" t="s">
        <v>61</v>
      </c>
      <c r="H6878" t="s">
        <v>62</v>
      </c>
      <c r="I6878" t="s">
        <v>180</v>
      </c>
      <c r="J6878">
        <v>1</v>
      </c>
      <c r="M6878">
        <v>210</v>
      </c>
      <c r="O6878">
        <v>210</v>
      </c>
    </row>
    <row r="6879" spans="1:16" x14ac:dyDescent="0.2">
      <c r="A6879" s="11" t="str">
        <f t="shared" si="324"/>
        <v>2005BEL1</v>
      </c>
      <c r="B6879" s="9" t="e">
        <f>VLOOKUP(A6879,disaster_type!$A$2:$L$60000,5,FALSE)</f>
        <v>#N/A</v>
      </c>
      <c r="C6879" s="9" t="str">
        <f>VLOOKUP(I6879,_readme!$A$25:$B$49,2,FALSE)</f>
        <v xml:space="preserve">Extreme temperature </v>
      </c>
      <c r="D6879" s="9" t="b">
        <f t="shared" si="325"/>
        <v>1</v>
      </c>
      <c r="E6879" s="8" t="str">
        <f t="shared" si="326"/>
        <v xml:space="preserve">Extreme temperature </v>
      </c>
      <c r="F6879">
        <v>2005</v>
      </c>
      <c r="G6879" t="s">
        <v>61</v>
      </c>
      <c r="H6879" t="s">
        <v>62</v>
      </c>
      <c r="I6879" t="s">
        <v>364</v>
      </c>
      <c r="J6879">
        <v>1</v>
      </c>
    </row>
    <row r="6880" spans="1:16" x14ac:dyDescent="0.2">
      <c r="A6880" s="11" t="str">
        <f t="shared" si="324"/>
        <v>2005BLZ23</v>
      </c>
      <c r="B6880" s="9" t="str">
        <f>VLOOKUP(A6880,disaster_type!$A$2:$L$60000,5,FALSE)</f>
        <v>Storm</v>
      </c>
      <c r="C6880" s="9" t="str">
        <f>VLOOKUP(I6880,_readme!$A$25:$B$49,2,FALSE)</f>
        <v>Storm</v>
      </c>
      <c r="D6880" s="9" t="b">
        <f t="shared" si="325"/>
        <v>0</v>
      </c>
      <c r="E6880" s="8" t="str">
        <f t="shared" si="326"/>
        <v>Storm</v>
      </c>
      <c r="F6880">
        <v>2005</v>
      </c>
      <c r="G6880" t="s">
        <v>164</v>
      </c>
      <c r="H6880" t="s">
        <v>165</v>
      </c>
      <c r="I6880" t="s">
        <v>24</v>
      </c>
      <c r="J6880">
        <v>2</v>
      </c>
      <c r="K6880">
        <v>3</v>
      </c>
    </row>
    <row r="6881" spans="1:16" x14ac:dyDescent="0.2">
      <c r="A6881" s="11" t="str">
        <f t="shared" si="324"/>
        <v>2005BEN14206206</v>
      </c>
      <c r="B6881" s="9" t="str">
        <f>VLOOKUP(A6881,disaster_type!$A$2:$L$60000,5,FALSE)</f>
        <v>Epidemic</v>
      </c>
      <c r="C6881" s="9" t="str">
        <f>VLOOKUP(I6881,_readme!$A$25:$B$49,2,FALSE)</f>
        <v>Epidemic</v>
      </c>
      <c r="D6881" s="9" t="b">
        <f t="shared" si="325"/>
        <v>0</v>
      </c>
      <c r="E6881" s="8" t="str">
        <f t="shared" si="326"/>
        <v>Epidemic</v>
      </c>
      <c r="F6881">
        <v>2005</v>
      </c>
      <c r="G6881" t="s">
        <v>312</v>
      </c>
      <c r="H6881" t="s">
        <v>313</v>
      </c>
      <c r="I6881" t="s">
        <v>77</v>
      </c>
      <c r="J6881">
        <v>1</v>
      </c>
      <c r="K6881">
        <v>4</v>
      </c>
      <c r="M6881">
        <v>206</v>
      </c>
      <c r="O6881">
        <v>206</v>
      </c>
    </row>
    <row r="6882" spans="1:16" x14ac:dyDescent="0.2">
      <c r="A6882" s="11" t="str">
        <f t="shared" si="324"/>
        <v>2005BOL130003000</v>
      </c>
      <c r="B6882" s="9" t="str">
        <f>VLOOKUP(A6882,disaster_type!$A$2:$L$60000,5,FALSE)</f>
        <v>Wildfire</v>
      </c>
      <c r="C6882" s="9" t="str">
        <f>VLOOKUP(I6882,_readme!$A$25:$B$49,2,FALSE)</f>
        <v>Wildfire</v>
      </c>
      <c r="D6882" s="9" t="b">
        <f t="shared" si="325"/>
        <v>0</v>
      </c>
      <c r="E6882" s="8" t="str">
        <f t="shared" si="326"/>
        <v>Wildfire</v>
      </c>
      <c r="F6882">
        <v>2005</v>
      </c>
      <c r="G6882" t="s">
        <v>274</v>
      </c>
      <c r="H6882" t="s">
        <v>275</v>
      </c>
      <c r="I6882" t="s">
        <v>111</v>
      </c>
      <c r="J6882">
        <v>1</v>
      </c>
      <c r="M6882">
        <v>3000</v>
      </c>
      <c r="O6882">
        <v>3000</v>
      </c>
    </row>
    <row r="6883" spans="1:16" x14ac:dyDescent="0.2">
      <c r="A6883" s="11" t="str">
        <f t="shared" si="324"/>
        <v>2005BIH14</v>
      </c>
      <c r="B6883" s="9" t="str">
        <f>VLOOKUP(A6883,disaster_type!$A$2:$L$60000,5,FALSE)</f>
        <v>Storm</v>
      </c>
      <c r="C6883" s="9" t="str">
        <f>VLOOKUP(I6883,_readme!$A$25:$B$49,2,FALSE)</f>
        <v>Storm</v>
      </c>
      <c r="D6883" s="9" t="b">
        <f t="shared" si="325"/>
        <v>0</v>
      </c>
      <c r="E6883" s="8" t="str">
        <f t="shared" si="326"/>
        <v>Storm</v>
      </c>
      <c r="F6883">
        <v>2005</v>
      </c>
      <c r="G6883" t="s">
        <v>454</v>
      </c>
      <c r="H6883" t="s">
        <v>455</v>
      </c>
      <c r="I6883" t="s">
        <v>52</v>
      </c>
      <c r="J6883">
        <v>1</v>
      </c>
      <c r="K6883">
        <v>4</v>
      </c>
    </row>
    <row r="6884" spans="1:16" x14ac:dyDescent="0.2">
      <c r="A6884" s="11" t="str">
        <f t="shared" si="324"/>
        <v>2005BIH131003100</v>
      </c>
      <c r="B6884" s="9" t="str">
        <f>VLOOKUP(A6884,disaster_type!$A$2:$L$60000,5,FALSE)</f>
        <v>Flood</v>
      </c>
      <c r="C6884" s="9" t="str">
        <f>VLOOKUP(I6884,_readme!$A$25:$B$49,2,FALSE)</f>
        <v>Flood</v>
      </c>
      <c r="D6884" s="9" t="b">
        <f t="shared" si="325"/>
        <v>0</v>
      </c>
      <c r="E6884" s="8" t="str">
        <f t="shared" si="326"/>
        <v>Flood</v>
      </c>
      <c r="F6884">
        <v>2005</v>
      </c>
      <c r="G6884" t="s">
        <v>454</v>
      </c>
      <c r="H6884" t="s">
        <v>455</v>
      </c>
      <c r="I6884" t="s">
        <v>112</v>
      </c>
      <c r="J6884">
        <v>1</v>
      </c>
      <c r="M6884">
        <v>3100</v>
      </c>
      <c r="O6884">
        <v>3100</v>
      </c>
    </row>
    <row r="6885" spans="1:16" x14ac:dyDescent="0.2">
      <c r="A6885" s="11" t="str">
        <f t="shared" si="324"/>
        <v>2005BRA124340344</v>
      </c>
      <c r="B6885" s="9" t="str">
        <f>VLOOKUP(A6885,disaster_type!$A$2:$L$60000,5,FALSE)</f>
        <v>Storm</v>
      </c>
      <c r="C6885" s="9" t="str">
        <f>VLOOKUP(I6885,_readme!$A$25:$B$49,2,FALSE)</f>
        <v>Storm</v>
      </c>
      <c r="D6885" s="9" t="b">
        <f t="shared" si="325"/>
        <v>0</v>
      </c>
      <c r="E6885" s="8" t="str">
        <f t="shared" si="326"/>
        <v>Storm</v>
      </c>
      <c r="F6885">
        <v>2005</v>
      </c>
      <c r="G6885" t="s">
        <v>203</v>
      </c>
      <c r="H6885" t="s">
        <v>204</v>
      </c>
      <c r="I6885" t="s">
        <v>52</v>
      </c>
      <c r="J6885">
        <v>1</v>
      </c>
      <c r="K6885">
        <v>2</v>
      </c>
      <c r="L6885">
        <v>4</v>
      </c>
      <c r="N6885">
        <v>340</v>
      </c>
      <c r="O6885">
        <v>344</v>
      </c>
    </row>
    <row r="6886" spans="1:16" x14ac:dyDescent="0.2">
      <c r="A6886" s="11" t="str">
        <f t="shared" si="324"/>
        <v>2005BRA1</v>
      </c>
      <c r="B6886" s="9" t="str">
        <f>VLOOKUP(A6886,disaster_type!$A$2:$L$60000,5,FALSE)</f>
        <v>Drought</v>
      </c>
      <c r="C6886" s="9" t="str">
        <f>VLOOKUP(I6886,_readme!$A$25:$B$49,2,FALSE)</f>
        <v>Drought</v>
      </c>
      <c r="D6886" s="9" t="b">
        <f t="shared" si="325"/>
        <v>0</v>
      </c>
      <c r="E6886" s="8" t="str">
        <f t="shared" si="326"/>
        <v>Drought</v>
      </c>
      <c r="F6886">
        <v>2005</v>
      </c>
      <c r="G6886" t="s">
        <v>203</v>
      </c>
      <c r="H6886" t="s">
        <v>204</v>
      </c>
      <c r="I6886" t="s">
        <v>12</v>
      </c>
      <c r="J6886">
        <v>1</v>
      </c>
    </row>
    <row r="6887" spans="1:16" x14ac:dyDescent="0.2">
      <c r="A6887" s="11" t="str">
        <f t="shared" si="324"/>
        <v>2005BRA247310001000041000</v>
      </c>
      <c r="B6887" s="9" t="str">
        <f>VLOOKUP(A6887,disaster_type!$A$2:$L$60000,5,FALSE)</f>
        <v>Flood</v>
      </c>
      <c r="C6887" s="9" t="str">
        <f>VLOOKUP(I6887,_readme!$A$25:$B$49,2,FALSE)</f>
        <v>Flood</v>
      </c>
      <c r="D6887" s="9" t="b">
        <f t="shared" si="325"/>
        <v>0</v>
      </c>
      <c r="E6887" s="8" t="str">
        <f t="shared" si="326"/>
        <v>Flood</v>
      </c>
      <c r="F6887">
        <v>2005</v>
      </c>
      <c r="G6887" t="s">
        <v>203</v>
      </c>
      <c r="H6887" t="s">
        <v>204</v>
      </c>
      <c r="I6887" t="s">
        <v>112</v>
      </c>
      <c r="J6887">
        <v>2</v>
      </c>
      <c r="K6887">
        <v>47</v>
      </c>
      <c r="M6887">
        <v>31000</v>
      </c>
      <c r="N6887">
        <v>10000</v>
      </c>
      <c r="O6887">
        <v>41000</v>
      </c>
    </row>
    <row r="6888" spans="1:16" x14ac:dyDescent="0.2">
      <c r="A6888" s="11" t="str">
        <f t="shared" si="324"/>
        <v>2005BGR1</v>
      </c>
      <c r="B6888" s="9" t="str">
        <f>VLOOKUP(A6888,disaster_type!$A$2:$L$60000,5,FALSE)</f>
        <v>Storm</v>
      </c>
      <c r="C6888" s="9" t="str">
        <f>VLOOKUP(I6888,_readme!$A$25:$B$49,2,FALSE)</f>
        <v>Storm</v>
      </c>
      <c r="D6888" s="9" t="b">
        <f t="shared" si="325"/>
        <v>0</v>
      </c>
      <c r="E6888" s="8" t="str">
        <f t="shared" si="326"/>
        <v>Storm</v>
      </c>
      <c r="F6888">
        <v>2005</v>
      </c>
      <c r="G6888" t="s">
        <v>143</v>
      </c>
      <c r="H6888" t="s">
        <v>144</v>
      </c>
      <c r="I6888" t="s">
        <v>52</v>
      </c>
      <c r="J6888">
        <v>1</v>
      </c>
    </row>
    <row r="6889" spans="1:16" x14ac:dyDescent="0.2">
      <c r="A6889" s="11" t="str">
        <f t="shared" si="324"/>
        <v>2005BGR5391220012200457000</v>
      </c>
      <c r="B6889" s="9" t="str">
        <f>VLOOKUP(A6889,disaster_type!$A$2:$L$60000,5,FALSE)</f>
        <v>Flood</v>
      </c>
      <c r="C6889" s="9" t="str">
        <f>VLOOKUP(I6889,_readme!$A$25:$B$49,2,FALSE)</f>
        <v>Flood</v>
      </c>
      <c r="D6889" s="9" t="b">
        <f t="shared" si="325"/>
        <v>0</v>
      </c>
      <c r="E6889" s="8" t="str">
        <f t="shared" si="326"/>
        <v>Flood</v>
      </c>
      <c r="F6889">
        <v>2005</v>
      </c>
      <c r="G6889" t="s">
        <v>143</v>
      </c>
      <c r="H6889" t="s">
        <v>144</v>
      </c>
      <c r="I6889" t="s">
        <v>112</v>
      </c>
      <c r="J6889">
        <v>5</v>
      </c>
      <c r="K6889">
        <v>39</v>
      </c>
      <c r="M6889">
        <v>12200</v>
      </c>
      <c r="O6889">
        <v>12200</v>
      </c>
      <c r="P6889">
        <v>457000</v>
      </c>
    </row>
    <row r="6890" spans="1:16" x14ac:dyDescent="0.2">
      <c r="A6890" s="11" t="str">
        <f t="shared" si="324"/>
        <v>2005BFA19606606</v>
      </c>
      <c r="B6890" s="9" t="str">
        <f>VLOOKUP(A6890,disaster_type!$A$2:$L$60000,5,FALSE)</f>
        <v>Epidemic</v>
      </c>
      <c r="C6890" s="9" t="str">
        <f>VLOOKUP(I6890,_readme!$A$25:$B$49,2,FALSE)</f>
        <v>Epidemic</v>
      </c>
      <c r="D6890" s="9" t="b">
        <f t="shared" si="325"/>
        <v>0</v>
      </c>
      <c r="E6890" s="8" t="str">
        <f t="shared" si="326"/>
        <v>Epidemic</v>
      </c>
      <c r="F6890">
        <v>2005</v>
      </c>
      <c r="G6890" t="s">
        <v>94</v>
      </c>
      <c r="H6890" t="s">
        <v>95</v>
      </c>
      <c r="I6890" t="s">
        <v>77</v>
      </c>
      <c r="J6890">
        <v>1</v>
      </c>
      <c r="K6890">
        <v>9</v>
      </c>
      <c r="M6890">
        <v>606</v>
      </c>
      <c r="O6890">
        <v>606</v>
      </c>
    </row>
    <row r="6891" spans="1:16" x14ac:dyDescent="0.2">
      <c r="A6891" s="11" t="str">
        <f t="shared" si="324"/>
        <v>2005BDI112021500002150000</v>
      </c>
      <c r="B6891" s="9" t="str">
        <f>VLOOKUP(A6891,disaster_type!$A$2:$L$60000,5,FALSE)</f>
        <v>Drought</v>
      </c>
      <c r="C6891" s="9" t="str">
        <f>VLOOKUP(I6891,_readme!$A$25:$B$49,2,FALSE)</f>
        <v>Drought</v>
      </c>
      <c r="D6891" s="9" t="b">
        <f t="shared" si="325"/>
        <v>0</v>
      </c>
      <c r="E6891" s="8" t="str">
        <f t="shared" si="326"/>
        <v>Drought</v>
      </c>
      <c r="F6891">
        <v>2005</v>
      </c>
      <c r="G6891" t="s">
        <v>352</v>
      </c>
      <c r="H6891" t="s">
        <v>353</v>
      </c>
      <c r="I6891" t="s">
        <v>12</v>
      </c>
      <c r="J6891">
        <v>1</v>
      </c>
      <c r="K6891">
        <v>120</v>
      </c>
      <c r="M6891">
        <v>2150000</v>
      </c>
      <c r="O6891">
        <v>2150000</v>
      </c>
    </row>
    <row r="6892" spans="1:16" x14ac:dyDescent="0.2">
      <c r="A6892" s="11" t="str">
        <f t="shared" si="324"/>
        <v>2005BDI150005000</v>
      </c>
      <c r="B6892" s="9" t="str">
        <f>VLOOKUP(A6892,disaster_type!$A$2:$L$60000,5,FALSE)</f>
        <v>Flood</v>
      </c>
      <c r="C6892" s="9" t="str">
        <f>VLOOKUP(I6892,_readme!$A$25:$B$49,2,FALSE)</f>
        <v>Flood</v>
      </c>
      <c r="D6892" s="9" t="b">
        <f t="shared" si="325"/>
        <v>0</v>
      </c>
      <c r="E6892" s="8" t="str">
        <f t="shared" si="326"/>
        <v>Flood</v>
      </c>
      <c r="F6892">
        <v>2005</v>
      </c>
      <c r="G6892" t="s">
        <v>352</v>
      </c>
      <c r="H6892" t="s">
        <v>353</v>
      </c>
      <c r="I6892" t="s">
        <v>180</v>
      </c>
      <c r="J6892">
        <v>1</v>
      </c>
      <c r="N6892">
        <v>5000</v>
      </c>
      <c r="O6892">
        <v>5000</v>
      </c>
    </row>
    <row r="6893" spans="1:16" x14ac:dyDescent="0.2">
      <c r="A6893" s="11" t="str">
        <f t="shared" si="324"/>
        <v>2005KHM1600000600000</v>
      </c>
      <c r="B6893" s="9" t="str">
        <f>VLOOKUP(A6893,disaster_type!$A$2:$L$60000,5,FALSE)</f>
        <v>Drought</v>
      </c>
      <c r="C6893" s="9" t="str">
        <f>VLOOKUP(I6893,_readme!$A$25:$B$49,2,FALSE)</f>
        <v>Drought</v>
      </c>
      <c r="D6893" s="9" t="b">
        <f t="shared" si="325"/>
        <v>0</v>
      </c>
      <c r="E6893" s="8" t="str">
        <f t="shared" si="326"/>
        <v>Drought</v>
      </c>
      <c r="F6893">
        <v>2005</v>
      </c>
      <c r="G6893" t="s">
        <v>386</v>
      </c>
      <c r="H6893" t="s">
        <v>387</v>
      </c>
      <c r="I6893" t="s">
        <v>12</v>
      </c>
      <c r="J6893">
        <v>1</v>
      </c>
      <c r="M6893">
        <v>600000</v>
      </c>
      <c r="O6893">
        <v>600000</v>
      </c>
    </row>
    <row r="6894" spans="1:16" x14ac:dyDescent="0.2">
      <c r="A6894" s="11" t="str">
        <f t="shared" si="324"/>
        <v>2005KHM116</v>
      </c>
      <c r="B6894" s="9" t="str">
        <f>VLOOKUP(A6894,disaster_type!$A$2:$L$60000,5,FALSE)</f>
        <v>Flood</v>
      </c>
      <c r="C6894" s="9" t="str">
        <f>VLOOKUP(I6894,_readme!$A$25:$B$49,2,FALSE)</f>
        <v>Flood</v>
      </c>
      <c r="D6894" s="9" t="b">
        <f t="shared" si="325"/>
        <v>0</v>
      </c>
      <c r="E6894" s="8" t="str">
        <f t="shared" si="326"/>
        <v>Flood</v>
      </c>
      <c r="F6894">
        <v>2005</v>
      </c>
      <c r="G6894" t="s">
        <v>386</v>
      </c>
      <c r="H6894" t="s">
        <v>387</v>
      </c>
      <c r="I6894" t="s">
        <v>112</v>
      </c>
      <c r="J6894">
        <v>1</v>
      </c>
      <c r="K6894">
        <v>16</v>
      </c>
    </row>
    <row r="6895" spans="1:16" x14ac:dyDescent="0.2">
      <c r="A6895" s="11" t="str">
        <f t="shared" si="324"/>
        <v>2005KHM17</v>
      </c>
      <c r="B6895" s="9" t="str">
        <f>VLOOKUP(A6895,disaster_type!$A$2:$L$60000,5,FALSE)</f>
        <v>Epidemic</v>
      </c>
      <c r="C6895" s="9" t="str">
        <f>VLOOKUP(I6895,_readme!$A$25:$B$49,2,FALSE)</f>
        <v>Epidemic</v>
      </c>
      <c r="D6895" s="9" t="b">
        <f t="shared" si="325"/>
        <v>0</v>
      </c>
      <c r="E6895" s="8" t="str">
        <f t="shared" si="326"/>
        <v>Epidemic</v>
      </c>
      <c r="F6895">
        <v>2005</v>
      </c>
      <c r="G6895" t="s">
        <v>386</v>
      </c>
      <c r="H6895" t="s">
        <v>387</v>
      </c>
      <c r="I6895" t="s">
        <v>18</v>
      </c>
      <c r="J6895">
        <v>1</v>
      </c>
      <c r="K6895">
        <v>7</v>
      </c>
    </row>
    <row r="6896" spans="1:16" x14ac:dyDescent="0.2">
      <c r="A6896" s="11" t="str">
        <f t="shared" si="324"/>
        <v>2005CMR14214001400</v>
      </c>
      <c r="B6896" s="9" t="str">
        <f>VLOOKUP(A6896,disaster_type!$A$2:$L$60000,5,FALSE)</f>
        <v>Epidemic</v>
      </c>
      <c r="C6896" s="9" t="str">
        <f>VLOOKUP(I6896,_readme!$A$25:$B$49,2,FALSE)</f>
        <v>Epidemic</v>
      </c>
      <c r="D6896" s="9" t="b">
        <f t="shared" si="325"/>
        <v>0</v>
      </c>
      <c r="E6896" s="8" t="str">
        <f t="shared" si="326"/>
        <v>Epidemic</v>
      </c>
      <c r="F6896">
        <v>2005</v>
      </c>
      <c r="G6896" t="s">
        <v>320</v>
      </c>
      <c r="H6896" t="s">
        <v>321</v>
      </c>
      <c r="I6896" t="s">
        <v>77</v>
      </c>
      <c r="J6896">
        <v>1</v>
      </c>
      <c r="K6896">
        <v>42</v>
      </c>
      <c r="M6896">
        <v>1400</v>
      </c>
      <c r="O6896">
        <v>1400</v>
      </c>
    </row>
    <row r="6897" spans="1:16" x14ac:dyDescent="0.2">
      <c r="A6897" s="11" t="str">
        <f t="shared" si="324"/>
        <v>2005CMR1</v>
      </c>
      <c r="B6897" s="9" t="str">
        <f>VLOOKUP(A6897,disaster_type!$A$2:$L$60000,5,FALSE)</f>
        <v>Drought</v>
      </c>
      <c r="C6897" s="9" t="str">
        <f>VLOOKUP(I6897,_readme!$A$25:$B$49,2,FALSE)</f>
        <v>Drought</v>
      </c>
      <c r="D6897" s="9" t="b">
        <f t="shared" si="325"/>
        <v>0</v>
      </c>
      <c r="E6897" s="8" t="str">
        <f t="shared" si="326"/>
        <v>Drought</v>
      </c>
      <c r="F6897">
        <v>2005</v>
      </c>
      <c r="G6897" t="s">
        <v>320</v>
      </c>
      <c r="H6897" t="s">
        <v>321</v>
      </c>
      <c r="I6897" t="s">
        <v>12</v>
      </c>
      <c r="J6897">
        <v>1</v>
      </c>
    </row>
    <row r="6898" spans="1:16" x14ac:dyDescent="0.2">
      <c r="A6898" s="11" t="str">
        <f t="shared" si="324"/>
        <v>2005CMR12</v>
      </c>
      <c r="B6898" s="9" t="str">
        <f>VLOOKUP(A6898,disaster_type!$A$2:$L$60000,5,FALSE)</f>
        <v>Flood</v>
      </c>
      <c r="C6898" s="9" t="str">
        <f>VLOOKUP(I6898,_readme!$A$25:$B$49,2,FALSE)</f>
        <v>Flood</v>
      </c>
      <c r="D6898" s="9" t="b">
        <f t="shared" si="325"/>
        <v>0</v>
      </c>
      <c r="E6898" s="8" t="str">
        <f t="shared" si="326"/>
        <v>Flood</v>
      </c>
      <c r="F6898">
        <v>2005</v>
      </c>
      <c r="G6898" t="s">
        <v>320</v>
      </c>
      <c r="H6898" t="s">
        <v>321</v>
      </c>
      <c r="I6898" t="s">
        <v>112</v>
      </c>
      <c r="J6898">
        <v>1</v>
      </c>
      <c r="K6898">
        <v>2</v>
      </c>
    </row>
    <row r="6899" spans="1:16" x14ac:dyDescent="0.2">
      <c r="A6899" s="11" t="str">
        <f t="shared" si="324"/>
        <v>2005CAN1300300</v>
      </c>
      <c r="B6899" s="9" t="str">
        <f>VLOOKUP(A6899,disaster_type!$A$2:$L$60000,5,FALSE)</f>
        <v>Storm</v>
      </c>
      <c r="C6899" s="9" t="e">
        <f>VLOOKUP(I6899,_readme!$A$25:$B$49,2,FALSE)</f>
        <v>#N/A</v>
      </c>
      <c r="D6899" s="9" t="b">
        <f t="shared" si="325"/>
        <v>0</v>
      </c>
      <c r="E6899" s="8" t="str">
        <f t="shared" si="326"/>
        <v>Storm</v>
      </c>
      <c r="F6899">
        <v>2005</v>
      </c>
      <c r="G6899" t="s">
        <v>43</v>
      </c>
      <c r="H6899" t="s">
        <v>44</v>
      </c>
      <c r="I6899" s="17" t="s">
        <v>487</v>
      </c>
      <c r="J6899">
        <v>1</v>
      </c>
      <c r="M6899">
        <v>300</v>
      </c>
      <c r="O6899">
        <v>300</v>
      </c>
    </row>
    <row r="6900" spans="1:16" x14ac:dyDescent="0.2">
      <c r="A6900" s="11" t="str">
        <f t="shared" si="324"/>
        <v>2005CAN2</v>
      </c>
      <c r="B6900" s="9" t="str">
        <f>VLOOKUP(A6900,disaster_type!$A$2:$L$60000,5,FALSE)</f>
        <v>Wildfire</v>
      </c>
      <c r="C6900" s="9" t="str">
        <f>VLOOKUP(I6900,_readme!$A$25:$B$49,2,FALSE)</f>
        <v>Wildfire</v>
      </c>
      <c r="D6900" s="9" t="b">
        <f t="shared" si="325"/>
        <v>0</v>
      </c>
      <c r="E6900" s="8" t="str">
        <f t="shared" si="326"/>
        <v>Wildfire</v>
      </c>
      <c r="F6900">
        <v>2005</v>
      </c>
      <c r="G6900" t="s">
        <v>43</v>
      </c>
      <c r="H6900" t="s">
        <v>44</v>
      </c>
      <c r="I6900" t="s">
        <v>111</v>
      </c>
      <c r="J6900">
        <v>2</v>
      </c>
    </row>
    <row r="6901" spans="1:16" x14ac:dyDescent="0.2">
      <c r="A6901" s="11" t="str">
        <f t="shared" si="324"/>
        <v>2005CAN2456005600357000</v>
      </c>
      <c r="B6901" s="9" t="str">
        <f>VLOOKUP(A6901,disaster_type!$A$2:$L$60000,5,FALSE)</f>
        <v>Flood</v>
      </c>
      <c r="C6901" s="9" t="str">
        <f>VLOOKUP(I6901,_readme!$A$25:$B$49,2,FALSE)</f>
        <v>Flood</v>
      </c>
      <c r="D6901" s="9" t="b">
        <f t="shared" si="325"/>
        <v>0</v>
      </c>
      <c r="E6901" s="8" t="str">
        <f t="shared" si="326"/>
        <v>Flood</v>
      </c>
      <c r="F6901">
        <v>2005</v>
      </c>
      <c r="G6901" t="s">
        <v>43</v>
      </c>
      <c r="H6901" t="s">
        <v>44</v>
      </c>
      <c r="I6901" t="s">
        <v>112</v>
      </c>
      <c r="J6901">
        <v>2</v>
      </c>
      <c r="K6901">
        <v>4</v>
      </c>
      <c r="M6901">
        <v>5600</v>
      </c>
      <c r="O6901">
        <v>5600</v>
      </c>
      <c r="P6901">
        <v>357000</v>
      </c>
    </row>
    <row r="6902" spans="1:16" x14ac:dyDescent="0.2">
      <c r="A6902" s="11" t="str">
        <f t="shared" si="324"/>
        <v>2005SPI119375000</v>
      </c>
      <c r="B6902" s="9" t="str">
        <f>VLOOKUP(A6902,disaster_type!$A$2:$L$60000,5,FALSE)</f>
        <v>Storm</v>
      </c>
      <c r="C6902" s="9" t="str">
        <f>VLOOKUP(I6902,_readme!$A$25:$B$49,2,FALSE)</f>
        <v>Storm</v>
      </c>
      <c r="D6902" s="9" t="b">
        <f t="shared" si="325"/>
        <v>0</v>
      </c>
      <c r="E6902" s="8" t="str">
        <f t="shared" si="326"/>
        <v>Storm</v>
      </c>
      <c r="F6902">
        <v>2005</v>
      </c>
      <c r="G6902" t="s">
        <v>240</v>
      </c>
      <c r="H6902" t="s">
        <v>241</v>
      </c>
      <c r="I6902" t="s">
        <v>24</v>
      </c>
      <c r="J6902">
        <v>1</v>
      </c>
      <c r="K6902">
        <v>19</v>
      </c>
      <c r="P6902">
        <v>375000</v>
      </c>
    </row>
    <row r="6903" spans="1:16" x14ac:dyDescent="0.2">
      <c r="A6903" s="11" t="str">
        <f t="shared" si="324"/>
        <v>2005CAF1172379823805</v>
      </c>
      <c r="B6903" s="9" t="str">
        <f>VLOOKUP(A6903,disaster_type!$A$2:$L$60000,5,FALSE)</f>
        <v>Flood</v>
      </c>
      <c r="C6903" s="9" t="str">
        <f>VLOOKUP(I6903,_readme!$A$25:$B$49,2,FALSE)</f>
        <v>Flood</v>
      </c>
      <c r="D6903" s="9" t="b">
        <f t="shared" si="325"/>
        <v>0</v>
      </c>
      <c r="E6903" s="8" t="str">
        <f t="shared" si="326"/>
        <v>Flood</v>
      </c>
      <c r="F6903">
        <v>2005</v>
      </c>
      <c r="G6903" t="s">
        <v>330</v>
      </c>
      <c r="H6903" t="s">
        <v>331</v>
      </c>
      <c r="I6903" t="s">
        <v>112</v>
      </c>
      <c r="J6903">
        <v>1</v>
      </c>
      <c r="K6903">
        <v>1</v>
      </c>
      <c r="L6903">
        <v>7</v>
      </c>
      <c r="N6903">
        <v>23798</v>
      </c>
      <c r="O6903">
        <v>23805</v>
      </c>
    </row>
    <row r="6904" spans="1:16" x14ac:dyDescent="0.2">
      <c r="A6904" s="11" t="str">
        <f t="shared" si="324"/>
        <v>2005TCD111560006000</v>
      </c>
      <c r="B6904" s="9" t="str">
        <f>VLOOKUP(A6904,disaster_type!$A$2:$L$60000,5,FALSE)</f>
        <v>Epidemic</v>
      </c>
      <c r="C6904" s="9" t="str">
        <f>VLOOKUP(I6904,_readme!$A$25:$B$49,2,FALSE)</f>
        <v>Epidemic</v>
      </c>
      <c r="D6904" s="9" t="b">
        <f t="shared" si="325"/>
        <v>0</v>
      </c>
      <c r="E6904" s="8" t="str">
        <f t="shared" si="326"/>
        <v>Epidemic</v>
      </c>
      <c r="F6904">
        <v>2005</v>
      </c>
      <c r="G6904" t="s">
        <v>97</v>
      </c>
      <c r="H6904" t="s">
        <v>98</v>
      </c>
      <c r="I6904" t="s">
        <v>18</v>
      </c>
      <c r="J6904">
        <v>1</v>
      </c>
      <c r="K6904">
        <v>115</v>
      </c>
      <c r="M6904">
        <v>6000</v>
      </c>
      <c r="O6904">
        <v>6000</v>
      </c>
    </row>
    <row r="6905" spans="1:16" x14ac:dyDescent="0.2">
      <c r="A6905" s="11" t="str">
        <f t="shared" si="324"/>
        <v>2005CHL145112112</v>
      </c>
      <c r="B6905" s="9" t="str">
        <f>VLOOKUP(A6905,disaster_type!$A$2:$L$60000,5,FALSE)</f>
        <v>Storm</v>
      </c>
      <c r="C6905" s="9" t="str">
        <f>VLOOKUP(I6905,_readme!$A$25:$B$49,2,FALSE)</f>
        <v>Storm</v>
      </c>
      <c r="D6905" s="9" t="b">
        <f t="shared" si="325"/>
        <v>0</v>
      </c>
      <c r="E6905" s="8" t="str">
        <f t="shared" si="326"/>
        <v>Storm</v>
      </c>
      <c r="F6905">
        <v>2005</v>
      </c>
      <c r="G6905" t="s">
        <v>63</v>
      </c>
      <c r="H6905" t="s">
        <v>64</v>
      </c>
      <c r="I6905" t="s">
        <v>52</v>
      </c>
      <c r="J6905">
        <v>1</v>
      </c>
      <c r="K6905">
        <v>45</v>
      </c>
      <c r="M6905">
        <v>112</v>
      </c>
      <c r="O6905">
        <v>112</v>
      </c>
    </row>
    <row r="6906" spans="1:16" x14ac:dyDescent="0.2">
      <c r="A6906" s="11" t="str">
        <f t="shared" si="324"/>
        <v>2005CHL11118227463276455000</v>
      </c>
      <c r="B6906" s="9" t="str">
        <f>VLOOKUP(A6906,disaster_type!$A$2:$L$60000,5,FALSE)</f>
        <v>Earthquake</v>
      </c>
      <c r="C6906" s="9" t="str">
        <f>VLOOKUP(I6906,_readme!$A$25:$B$49,2,FALSE)</f>
        <v>Earthquake</v>
      </c>
      <c r="D6906" s="9" t="b">
        <f t="shared" si="325"/>
        <v>0</v>
      </c>
      <c r="E6906" s="8" t="str">
        <f t="shared" si="326"/>
        <v>Earthquake</v>
      </c>
      <c r="F6906">
        <v>2005</v>
      </c>
      <c r="G6906" t="s">
        <v>63</v>
      </c>
      <c r="H6906" t="s">
        <v>64</v>
      </c>
      <c r="I6906" t="s">
        <v>28</v>
      </c>
      <c r="J6906">
        <v>1</v>
      </c>
      <c r="K6906">
        <v>11</v>
      </c>
      <c r="L6906">
        <v>182</v>
      </c>
      <c r="M6906">
        <v>27463</v>
      </c>
      <c r="O6906">
        <v>27645</v>
      </c>
      <c r="P6906">
        <v>5000</v>
      </c>
    </row>
    <row r="6907" spans="1:16" x14ac:dyDescent="0.2">
      <c r="A6907" s="11" t="str">
        <f t="shared" si="324"/>
        <v>2005CHL258005481348</v>
      </c>
      <c r="B6907" s="9" t="str">
        <f>VLOOKUP(A6907,disaster_type!$A$2:$L$60000,5,FALSE)</f>
        <v>Flood</v>
      </c>
      <c r="C6907" s="9" t="str">
        <f>VLOOKUP(I6907,_readme!$A$25:$B$49,2,FALSE)</f>
        <v>Flood</v>
      </c>
      <c r="D6907" s="9" t="b">
        <f t="shared" si="325"/>
        <v>0</v>
      </c>
      <c r="E6907" s="8" t="str">
        <f t="shared" si="326"/>
        <v>Flood</v>
      </c>
      <c r="F6907">
        <v>2005</v>
      </c>
      <c r="G6907" t="s">
        <v>63</v>
      </c>
      <c r="H6907" t="s">
        <v>64</v>
      </c>
      <c r="I6907" t="s">
        <v>112</v>
      </c>
      <c r="J6907">
        <v>2</v>
      </c>
      <c r="K6907">
        <v>5</v>
      </c>
      <c r="M6907">
        <v>800</v>
      </c>
      <c r="N6907">
        <v>548</v>
      </c>
      <c r="O6907">
        <v>1348</v>
      </c>
    </row>
    <row r="6908" spans="1:16" x14ac:dyDescent="0.2">
      <c r="A6908" s="11" t="str">
        <f t="shared" si="324"/>
        <v>2005CHN579277292838009286572465915</v>
      </c>
      <c r="B6908" s="9" t="e">
        <f>VLOOKUP(A6908,disaster_type!$A$2:$L$60000,5,FALSE)</f>
        <v>#N/A</v>
      </c>
      <c r="C6908" s="9" t="e">
        <f>VLOOKUP(I6908,_readme!$A$25:$B$49,2,FALSE)</f>
        <v>#N/A</v>
      </c>
      <c r="D6908" s="9" t="b">
        <f t="shared" si="325"/>
        <v>1</v>
      </c>
      <c r="E6908" s="8" t="e">
        <f t="shared" si="326"/>
        <v>#N/A</v>
      </c>
      <c r="F6908">
        <v>2005</v>
      </c>
      <c r="G6908" t="s">
        <v>65</v>
      </c>
      <c r="H6908" t="s">
        <v>66</v>
      </c>
      <c r="I6908" t="s">
        <v>17</v>
      </c>
      <c r="J6908">
        <v>5</v>
      </c>
      <c r="K6908">
        <v>79</v>
      </c>
      <c r="L6908">
        <v>2772</v>
      </c>
      <c r="M6908">
        <v>9283800</v>
      </c>
      <c r="O6908">
        <v>9286572</v>
      </c>
      <c r="P6908">
        <v>465915</v>
      </c>
    </row>
    <row r="6909" spans="1:16" x14ac:dyDescent="0.2">
      <c r="A6909" s="11" t="str">
        <f t="shared" si="324"/>
        <v>2005CHN138168168</v>
      </c>
      <c r="B6909" s="9" t="e">
        <f>VLOOKUP(A6909,disaster_type!$A$2:$L$60000,5,FALSE)</f>
        <v>#N/A</v>
      </c>
      <c r="C6909" s="9" t="str">
        <f>VLOOKUP(I6909,_readme!$A$25:$B$49,2,FALSE)</f>
        <v>Epidemic</v>
      </c>
      <c r="D6909" s="9" t="b">
        <f t="shared" si="325"/>
        <v>1</v>
      </c>
      <c r="E6909" s="8" t="str">
        <f t="shared" si="326"/>
        <v>Epidemic</v>
      </c>
      <c r="F6909">
        <v>2005</v>
      </c>
      <c r="G6909" t="s">
        <v>65</v>
      </c>
      <c r="H6909" t="s">
        <v>66</v>
      </c>
      <c r="I6909" t="s">
        <v>77</v>
      </c>
      <c r="J6909">
        <v>1</v>
      </c>
      <c r="K6909">
        <v>38</v>
      </c>
      <c r="M6909">
        <v>168</v>
      </c>
      <c r="O6909">
        <v>168</v>
      </c>
    </row>
    <row r="6910" spans="1:16" x14ac:dyDescent="0.2">
      <c r="A6910" s="11" t="str">
        <f t="shared" si="324"/>
        <v>2005CHN3245190200902516000</v>
      </c>
      <c r="B6910" s="9" t="e">
        <f>VLOOKUP(A6910,disaster_type!$A$2:$L$60000,5,FALSE)</f>
        <v>#N/A</v>
      </c>
      <c r="C6910" s="9" t="str">
        <f>VLOOKUP(I6910,_readme!$A$25:$B$49,2,FALSE)</f>
        <v>Storm</v>
      </c>
      <c r="D6910" s="9" t="b">
        <f t="shared" si="325"/>
        <v>1</v>
      </c>
      <c r="E6910" s="8" t="str">
        <f t="shared" si="326"/>
        <v>Storm</v>
      </c>
      <c r="F6910">
        <v>2005</v>
      </c>
      <c r="G6910" t="s">
        <v>65</v>
      </c>
      <c r="H6910" t="s">
        <v>66</v>
      </c>
      <c r="I6910" t="s">
        <v>52</v>
      </c>
      <c r="J6910">
        <v>3</v>
      </c>
      <c r="K6910">
        <v>24</v>
      </c>
      <c r="L6910">
        <v>51</v>
      </c>
      <c r="M6910">
        <v>90200</v>
      </c>
      <c r="O6910">
        <v>90251</v>
      </c>
      <c r="P6910">
        <v>6000</v>
      </c>
    </row>
    <row r="6911" spans="1:16" x14ac:dyDescent="0.2">
      <c r="A6911" s="11" t="str">
        <f t="shared" si="324"/>
        <v>2005CHN277740007774000</v>
      </c>
      <c r="B6911" s="9" t="str">
        <f>VLOOKUP(A6911,disaster_type!$A$2:$L$60000,5,FALSE)</f>
        <v>Drought</v>
      </c>
      <c r="C6911" s="9" t="str">
        <f>VLOOKUP(I6911,_readme!$A$25:$B$49,2,FALSE)</f>
        <v>Drought</v>
      </c>
      <c r="D6911" s="9" t="b">
        <f t="shared" si="325"/>
        <v>0</v>
      </c>
      <c r="E6911" s="8" t="str">
        <f t="shared" si="326"/>
        <v>Drought</v>
      </c>
      <c r="F6911">
        <v>2005</v>
      </c>
      <c r="G6911" t="s">
        <v>65</v>
      </c>
      <c r="H6911" t="s">
        <v>66</v>
      </c>
      <c r="I6911" t="s">
        <v>12</v>
      </c>
      <c r="J6911">
        <v>2</v>
      </c>
      <c r="M6911">
        <v>7774000</v>
      </c>
      <c r="O6911">
        <v>7774000</v>
      </c>
    </row>
    <row r="6912" spans="1:16" x14ac:dyDescent="0.2">
      <c r="A6912" s="11" t="str">
        <f t="shared" si="324"/>
        <v>2005CHN2125259242926749600</v>
      </c>
      <c r="B6912" s="9" t="e">
        <f>VLOOKUP(A6912,disaster_type!$A$2:$L$60000,5,FALSE)</f>
        <v>#N/A</v>
      </c>
      <c r="C6912" s="9" t="str">
        <f>VLOOKUP(I6912,_readme!$A$25:$B$49,2,FALSE)</f>
        <v>Flood</v>
      </c>
      <c r="D6912" s="9" t="b">
        <f t="shared" si="325"/>
        <v>1</v>
      </c>
      <c r="E6912" s="8" t="str">
        <f t="shared" si="326"/>
        <v>Flood</v>
      </c>
      <c r="F6912">
        <v>2005</v>
      </c>
      <c r="G6912" t="s">
        <v>65</v>
      </c>
      <c r="H6912" t="s">
        <v>66</v>
      </c>
      <c r="I6912" t="s">
        <v>180</v>
      </c>
      <c r="J6912">
        <v>2</v>
      </c>
      <c r="K6912">
        <v>125</v>
      </c>
      <c r="L6912">
        <v>25</v>
      </c>
      <c r="M6912">
        <v>9242</v>
      </c>
      <c r="O6912">
        <v>9267</v>
      </c>
      <c r="P6912">
        <v>49600</v>
      </c>
    </row>
    <row r="6913" spans="1:16" x14ac:dyDescent="0.2">
      <c r="A6913" s="11" t="str">
        <f t="shared" si="324"/>
        <v>2005CHN2168009626000634009</v>
      </c>
      <c r="B6913" s="9" t="str">
        <f>VLOOKUP(A6913,disaster_type!$A$2:$L$60000,5,FALSE)</f>
        <v>Earthquake</v>
      </c>
      <c r="C6913" s="9" t="str">
        <f>VLOOKUP(I6913,_readme!$A$25:$B$49,2,FALSE)</f>
        <v>Earthquake</v>
      </c>
      <c r="D6913" s="9" t="b">
        <f t="shared" si="325"/>
        <v>0</v>
      </c>
      <c r="E6913" s="8" t="str">
        <f t="shared" si="326"/>
        <v>Earthquake</v>
      </c>
      <c r="F6913">
        <v>2005</v>
      </c>
      <c r="G6913" t="s">
        <v>65</v>
      </c>
      <c r="H6913" t="s">
        <v>66</v>
      </c>
      <c r="I6913" t="s">
        <v>28</v>
      </c>
      <c r="J6913">
        <v>2</v>
      </c>
      <c r="K6913">
        <v>16</v>
      </c>
      <c r="L6913">
        <v>8009</v>
      </c>
      <c r="M6913">
        <v>626000</v>
      </c>
      <c r="O6913">
        <v>634009</v>
      </c>
    </row>
    <row r="6914" spans="1:16" x14ac:dyDescent="0.2">
      <c r="A6914" s="11" t="str">
        <f t="shared" si="324"/>
        <v>2005CHN1200200</v>
      </c>
      <c r="B6914" s="9" t="str">
        <f>VLOOKUP(A6914,disaster_type!$A$2:$L$60000,5,FALSE)</f>
        <v xml:space="preserve">Extreme temperature </v>
      </c>
      <c r="C6914" s="9" t="str">
        <f>VLOOKUP(I6914,_readme!$A$25:$B$49,2,FALSE)</f>
        <v xml:space="preserve">Extreme temperature </v>
      </c>
      <c r="D6914" s="9" t="b">
        <f t="shared" si="325"/>
        <v>0</v>
      </c>
      <c r="E6914" s="8" t="str">
        <f t="shared" si="326"/>
        <v xml:space="preserve">Extreme temperature </v>
      </c>
      <c r="F6914">
        <v>2005</v>
      </c>
      <c r="G6914" t="s">
        <v>65</v>
      </c>
      <c r="H6914" t="s">
        <v>66</v>
      </c>
      <c r="I6914" t="s">
        <v>175</v>
      </c>
      <c r="J6914">
        <v>1</v>
      </c>
      <c r="L6914">
        <v>200</v>
      </c>
      <c r="O6914">
        <v>200</v>
      </c>
    </row>
    <row r="6915" spans="1:16" x14ac:dyDescent="0.2">
      <c r="A6915" s="11" t="str">
        <f t="shared" ref="A6915:A6978" si="327">F6915&amp;G6915&amp;J6915&amp;K6915&amp;L6915&amp;M6915&amp;N6915&amp;O6915&amp;P6915</f>
        <v>2005CHN945329934474500268000347427994611260</v>
      </c>
      <c r="B6915" s="9" t="e">
        <f>VLOOKUP(A6915,disaster_type!$A$2:$L$60000,5,FALSE)</f>
        <v>#N/A</v>
      </c>
      <c r="C6915" s="9" t="str">
        <f>VLOOKUP(I6915,_readme!$A$25:$B$49,2,FALSE)</f>
        <v>Flood</v>
      </c>
      <c r="D6915" s="9" t="b">
        <f t="shared" ref="D6915:D6978" si="328">ISNA(B6915)</f>
        <v>1</v>
      </c>
      <c r="E6915" s="8" t="str">
        <f t="shared" si="326"/>
        <v>Flood</v>
      </c>
      <c r="F6915">
        <v>2005</v>
      </c>
      <c r="G6915" t="s">
        <v>65</v>
      </c>
      <c r="H6915" t="s">
        <v>66</v>
      </c>
      <c r="I6915" t="s">
        <v>112</v>
      </c>
      <c r="J6915">
        <v>9</v>
      </c>
      <c r="K6915">
        <v>453</v>
      </c>
      <c r="L6915">
        <v>299</v>
      </c>
      <c r="M6915">
        <v>34474500</v>
      </c>
      <c r="N6915">
        <v>268000</v>
      </c>
      <c r="O6915">
        <v>34742799</v>
      </c>
      <c r="P6915">
        <v>4611260</v>
      </c>
    </row>
    <row r="6916" spans="1:16" x14ac:dyDescent="0.2">
      <c r="A6916" s="11" t="str">
        <f t="shared" si="327"/>
        <v>2005CHN632383139300013000314060086690000</v>
      </c>
      <c r="B6916" s="9" t="e">
        <f>VLOOKUP(A6916,disaster_type!$A$2:$L$60000,5,FALSE)</f>
        <v>#N/A</v>
      </c>
      <c r="C6916" s="9" t="str">
        <f>VLOOKUP(I6916,_readme!$A$25:$B$49,2,FALSE)</f>
        <v>Storm</v>
      </c>
      <c r="D6916" s="9" t="b">
        <f t="shared" si="328"/>
        <v>1</v>
      </c>
      <c r="E6916" s="8" t="str">
        <f t="shared" si="326"/>
        <v>Storm</v>
      </c>
      <c r="F6916">
        <v>2005</v>
      </c>
      <c r="G6916" t="s">
        <v>65</v>
      </c>
      <c r="H6916" t="s">
        <v>66</v>
      </c>
      <c r="I6916" t="s">
        <v>24</v>
      </c>
      <c r="J6916">
        <v>6</v>
      </c>
      <c r="K6916">
        <v>323</v>
      </c>
      <c r="L6916">
        <v>8</v>
      </c>
      <c r="M6916">
        <v>31393000</v>
      </c>
      <c r="N6916">
        <v>13000</v>
      </c>
      <c r="O6916">
        <v>31406008</v>
      </c>
      <c r="P6916">
        <v>6690000</v>
      </c>
    </row>
    <row r="6917" spans="1:16" x14ac:dyDescent="0.2">
      <c r="A6917" s="11" t="str">
        <f t="shared" si="327"/>
        <v>2005CHN11699</v>
      </c>
      <c r="B6917" s="9" t="e">
        <f>VLOOKUP(A6917,disaster_type!$A$2:$L$60000,5,FALSE)</f>
        <v>#N/A</v>
      </c>
      <c r="C6917" s="9" t="str">
        <f>VLOOKUP(I6917,_readme!$A$25:$B$49,2,FALSE)</f>
        <v>Epidemic</v>
      </c>
      <c r="D6917" s="9" t="b">
        <f t="shared" si="328"/>
        <v>1</v>
      </c>
      <c r="E6917" s="8" t="str">
        <f t="shared" si="326"/>
        <v>Epidemic</v>
      </c>
      <c r="F6917">
        <v>2005</v>
      </c>
      <c r="G6917" t="s">
        <v>65</v>
      </c>
      <c r="H6917" t="s">
        <v>66</v>
      </c>
      <c r="I6917" t="s">
        <v>18</v>
      </c>
      <c r="J6917">
        <v>1</v>
      </c>
      <c r="K6917">
        <v>16</v>
      </c>
      <c r="M6917">
        <v>9</v>
      </c>
      <c r="O6917">
        <v>9</v>
      </c>
    </row>
    <row r="6918" spans="1:16" x14ac:dyDescent="0.2">
      <c r="A6918" s="11" t="str">
        <f t="shared" si="327"/>
        <v>2005COL1</v>
      </c>
      <c r="B6918" s="9" t="str">
        <f>VLOOKUP(A6918,disaster_type!$A$2:$L$60000,5,FALSE)</f>
        <v>Volcanic activity</v>
      </c>
      <c r="C6918" s="9" t="str">
        <f>VLOOKUP(I6918,_readme!$A$25:$B$49,2,FALSE)</f>
        <v>Volcanic activity</v>
      </c>
      <c r="D6918" s="9" t="b">
        <f t="shared" si="328"/>
        <v>0</v>
      </c>
      <c r="E6918" s="8" t="str">
        <f t="shared" si="326"/>
        <v>Volcanic activity</v>
      </c>
      <c r="F6918">
        <v>2005</v>
      </c>
      <c r="G6918" t="s">
        <v>67</v>
      </c>
      <c r="H6918" t="s">
        <v>68</v>
      </c>
      <c r="I6918" t="s">
        <v>21</v>
      </c>
      <c r="J6918">
        <v>1</v>
      </c>
    </row>
    <row r="6919" spans="1:16" x14ac:dyDescent="0.2">
      <c r="A6919" s="11" t="str">
        <f t="shared" si="327"/>
        <v>2005COL318026160160560186610000</v>
      </c>
      <c r="B6919" s="9" t="str">
        <f>VLOOKUP(A6919,disaster_type!$A$2:$L$60000,5,FALSE)</f>
        <v>Flood</v>
      </c>
      <c r="C6919" s="9" t="str">
        <f>VLOOKUP(I6919,_readme!$A$25:$B$49,2,FALSE)</f>
        <v>Flood</v>
      </c>
      <c r="D6919" s="9" t="b">
        <f t="shared" si="328"/>
        <v>0</v>
      </c>
      <c r="E6919" s="8" t="str">
        <f t="shared" si="326"/>
        <v>Flood</v>
      </c>
      <c r="F6919">
        <v>2005</v>
      </c>
      <c r="G6919" t="s">
        <v>67</v>
      </c>
      <c r="H6919" t="s">
        <v>68</v>
      </c>
      <c r="I6919" t="s">
        <v>112</v>
      </c>
      <c r="J6919">
        <v>3</v>
      </c>
      <c r="K6919">
        <v>180</v>
      </c>
      <c r="L6919">
        <v>261</v>
      </c>
      <c r="M6919">
        <v>601605</v>
      </c>
      <c r="O6919">
        <v>601866</v>
      </c>
      <c r="P6919">
        <v>10000</v>
      </c>
    </row>
    <row r="6920" spans="1:16" x14ac:dyDescent="0.2">
      <c r="A6920" s="11" t="str">
        <f t="shared" si="327"/>
        <v>2005COL130743074</v>
      </c>
      <c r="B6920" s="9" t="str">
        <f>VLOOKUP(A6920,disaster_type!$A$2:$L$60000,5,FALSE)</f>
        <v>Storm</v>
      </c>
      <c r="C6920" s="9" t="str">
        <f>VLOOKUP(I6920,_readme!$A$25:$B$49,2,FALSE)</f>
        <v>Storm</v>
      </c>
      <c r="D6920" s="9" t="b">
        <f t="shared" si="328"/>
        <v>0</v>
      </c>
      <c r="E6920" s="8" t="str">
        <f t="shared" si="326"/>
        <v>Storm</v>
      </c>
      <c r="F6920">
        <v>2005</v>
      </c>
      <c r="G6920" t="s">
        <v>67</v>
      </c>
      <c r="H6920" t="s">
        <v>68</v>
      </c>
      <c r="I6920" t="s">
        <v>24</v>
      </c>
      <c r="J6920">
        <v>1</v>
      </c>
      <c r="M6920">
        <v>3074</v>
      </c>
      <c r="O6920">
        <v>3074</v>
      </c>
    </row>
    <row r="6921" spans="1:16" x14ac:dyDescent="0.2">
      <c r="A6921" s="11" t="str">
        <f t="shared" si="327"/>
        <v>2005COM21284000284000</v>
      </c>
      <c r="B6921" s="9" t="str">
        <f>VLOOKUP(A6921,disaster_type!$A$2:$L$60000,5,FALSE)</f>
        <v>Volcanic activity</v>
      </c>
      <c r="C6921" s="9" t="str">
        <f>VLOOKUP(I6921,_readme!$A$25:$B$49,2,FALSE)</f>
        <v>Volcanic activity</v>
      </c>
      <c r="D6921" s="9" t="b">
        <f t="shared" si="328"/>
        <v>0</v>
      </c>
      <c r="E6921" s="8" t="str">
        <f t="shared" si="326"/>
        <v>Volcanic activity</v>
      </c>
      <c r="F6921">
        <v>2005</v>
      </c>
      <c r="G6921" t="s">
        <v>46</v>
      </c>
      <c r="H6921" t="s">
        <v>47</v>
      </c>
      <c r="I6921" t="s">
        <v>21</v>
      </c>
      <c r="J6921">
        <v>2</v>
      </c>
      <c r="K6921">
        <v>1</v>
      </c>
      <c r="M6921">
        <v>284000</v>
      </c>
      <c r="O6921">
        <v>284000</v>
      </c>
    </row>
    <row r="6922" spans="1:16" x14ac:dyDescent="0.2">
      <c r="A6922" s="11" t="str">
        <f t="shared" si="327"/>
        <v>2005COM113581358</v>
      </c>
      <c r="B6922" s="9" t="str">
        <f>VLOOKUP(A6922,disaster_type!$A$2:$L$60000,5,FALSE)</f>
        <v>Epidemic</v>
      </c>
      <c r="C6922" s="9" t="str">
        <f>VLOOKUP(I6922,_readme!$A$25:$B$49,2,FALSE)</f>
        <v>Epidemic</v>
      </c>
      <c r="D6922" s="9" t="b">
        <f t="shared" si="328"/>
        <v>0</v>
      </c>
      <c r="E6922" s="8" t="str">
        <f t="shared" si="326"/>
        <v>Epidemic</v>
      </c>
      <c r="F6922">
        <v>2005</v>
      </c>
      <c r="G6922" t="s">
        <v>46</v>
      </c>
      <c r="H6922" t="s">
        <v>47</v>
      </c>
      <c r="I6922" t="s">
        <v>18</v>
      </c>
      <c r="J6922">
        <v>1</v>
      </c>
      <c r="M6922">
        <v>1358</v>
      </c>
      <c r="O6922">
        <v>1358</v>
      </c>
    </row>
    <row r="6923" spans="1:16" x14ac:dyDescent="0.2">
      <c r="A6923" s="11" t="str">
        <f t="shared" si="327"/>
        <v>2005COD18353865389</v>
      </c>
      <c r="B6923" s="9" t="str">
        <f>VLOOKUP(A6923,disaster_type!$A$2:$L$60000,5,FALSE)</f>
        <v>Storm</v>
      </c>
      <c r="C6923" s="9" t="e">
        <f>VLOOKUP(I6923,_readme!$A$25:$B$49,2,FALSE)</f>
        <v>#N/A</v>
      </c>
      <c r="D6923" s="9" t="b">
        <f t="shared" si="328"/>
        <v>0</v>
      </c>
      <c r="E6923" s="8" t="str">
        <f t="shared" si="326"/>
        <v>Storm</v>
      </c>
      <c r="F6923">
        <v>2005</v>
      </c>
      <c r="G6923" t="s">
        <v>284</v>
      </c>
      <c r="H6923" t="s">
        <v>285</v>
      </c>
      <c r="I6923" s="17" t="s">
        <v>487</v>
      </c>
      <c r="J6923">
        <v>1</v>
      </c>
      <c r="K6923">
        <v>8</v>
      </c>
      <c r="L6923">
        <v>3</v>
      </c>
      <c r="N6923">
        <v>5386</v>
      </c>
      <c r="O6923">
        <v>5389</v>
      </c>
    </row>
    <row r="6924" spans="1:16" x14ac:dyDescent="0.2">
      <c r="A6924" s="11" t="str">
        <f t="shared" si="327"/>
        <v>2005COD310148724872</v>
      </c>
      <c r="B6924" s="9" t="str">
        <f>VLOOKUP(A6924,disaster_type!$A$2:$L$60000,5,FALSE)</f>
        <v>Epidemic</v>
      </c>
      <c r="C6924" s="9" t="str">
        <f>VLOOKUP(I6924,_readme!$A$25:$B$49,2,FALSE)</f>
        <v>Epidemic</v>
      </c>
      <c r="D6924" s="9" t="b">
        <f t="shared" si="328"/>
        <v>0</v>
      </c>
      <c r="E6924" s="8" t="str">
        <f t="shared" si="326"/>
        <v>Epidemic</v>
      </c>
      <c r="F6924">
        <v>2005</v>
      </c>
      <c r="G6924" t="s">
        <v>284</v>
      </c>
      <c r="H6924" t="s">
        <v>285</v>
      </c>
      <c r="I6924" t="s">
        <v>77</v>
      </c>
      <c r="J6924">
        <v>3</v>
      </c>
      <c r="K6924">
        <v>101</v>
      </c>
      <c r="M6924">
        <v>4872</v>
      </c>
      <c r="O6924">
        <v>4872</v>
      </c>
    </row>
    <row r="6925" spans="1:16" x14ac:dyDescent="0.2">
      <c r="A6925" s="11" t="str">
        <f t="shared" si="327"/>
        <v>2005COD16515001505</v>
      </c>
      <c r="B6925" s="9" t="str">
        <f>VLOOKUP(A6925,disaster_type!$A$2:$L$60000,5,FALSE)</f>
        <v>Earthquake</v>
      </c>
      <c r="C6925" s="9" t="str">
        <f>VLOOKUP(I6925,_readme!$A$25:$B$49,2,FALSE)</f>
        <v>Earthquake</v>
      </c>
      <c r="D6925" s="9" t="b">
        <f t="shared" si="328"/>
        <v>0</v>
      </c>
      <c r="E6925" s="8" t="str">
        <f t="shared" si="326"/>
        <v>Earthquake</v>
      </c>
      <c r="F6925">
        <v>2005</v>
      </c>
      <c r="G6925" t="s">
        <v>284</v>
      </c>
      <c r="H6925" t="s">
        <v>285</v>
      </c>
      <c r="I6925" t="s">
        <v>28</v>
      </c>
      <c r="J6925">
        <v>1</v>
      </c>
      <c r="K6925">
        <v>6</v>
      </c>
      <c r="L6925">
        <v>5</v>
      </c>
      <c r="N6925">
        <v>1500</v>
      </c>
      <c r="O6925">
        <v>1505</v>
      </c>
    </row>
    <row r="6926" spans="1:16" x14ac:dyDescent="0.2">
      <c r="A6926" s="11" t="str">
        <f t="shared" si="327"/>
        <v>2005COG1120002000</v>
      </c>
      <c r="B6926" s="9" t="str">
        <f>VLOOKUP(A6926,disaster_type!$A$2:$L$60000,5,FALSE)</f>
        <v>Flood</v>
      </c>
      <c r="C6926" s="9" t="str">
        <f>VLOOKUP(I6926,_readme!$A$25:$B$49,2,FALSE)</f>
        <v>Flood</v>
      </c>
      <c r="D6926" s="9" t="b">
        <f t="shared" si="328"/>
        <v>0</v>
      </c>
      <c r="E6926" s="8" t="str">
        <f t="shared" si="326"/>
        <v>Flood</v>
      </c>
      <c r="F6926">
        <v>2005</v>
      </c>
      <c r="G6926" t="s">
        <v>294</v>
      </c>
      <c r="H6926" t="s">
        <v>295</v>
      </c>
      <c r="I6926" t="s">
        <v>112</v>
      </c>
      <c r="J6926">
        <v>1</v>
      </c>
      <c r="K6926">
        <v>1</v>
      </c>
      <c r="N6926">
        <v>2000</v>
      </c>
      <c r="O6926">
        <v>2000</v>
      </c>
    </row>
    <row r="6927" spans="1:16" x14ac:dyDescent="0.2">
      <c r="A6927" s="11" t="str">
        <f t="shared" si="327"/>
        <v>2005COG11022</v>
      </c>
      <c r="B6927" s="9" t="str">
        <f>VLOOKUP(A6927,disaster_type!$A$2:$L$60000,5,FALSE)</f>
        <v>Epidemic</v>
      </c>
      <c r="C6927" s="9" t="str">
        <f>VLOOKUP(I6927,_readme!$A$25:$B$49,2,FALSE)</f>
        <v>Epidemic</v>
      </c>
      <c r="D6927" s="9" t="b">
        <f t="shared" si="328"/>
        <v>0</v>
      </c>
      <c r="E6927" s="8" t="str">
        <f t="shared" si="326"/>
        <v>Epidemic</v>
      </c>
      <c r="F6927">
        <v>2005</v>
      </c>
      <c r="G6927" t="s">
        <v>294</v>
      </c>
      <c r="H6927" t="s">
        <v>295</v>
      </c>
      <c r="I6927" t="s">
        <v>18</v>
      </c>
      <c r="J6927">
        <v>1</v>
      </c>
      <c r="K6927">
        <v>10</v>
      </c>
      <c r="M6927">
        <v>2</v>
      </c>
      <c r="O6927">
        <v>2</v>
      </c>
    </row>
    <row r="6928" spans="1:16" x14ac:dyDescent="0.2">
      <c r="A6928" s="11" t="str">
        <f t="shared" si="327"/>
        <v>2005COK18600608</v>
      </c>
      <c r="B6928" s="9" t="str">
        <f>VLOOKUP(A6928,disaster_type!$A$2:$L$60000,5,FALSE)</f>
        <v>Storm</v>
      </c>
      <c r="C6928" s="9" t="str">
        <f>VLOOKUP(I6928,_readme!$A$25:$B$49,2,FALSE)</f>
        <v>Storm</v>
      </c>
      <c r="D6928" s="9" t="b">
        <f t="shared" si="328"/>
        <v>0</v>
      </c>
      <c r="E6928" s="8" t="str">
        <f t="shared" si="326"/>
        <v>Storm</v>
      </c>
      <c r="F6928">
        <v>2005</v>
      </c>
      <c r="G6928" t="s">
        <v>191</v>
      </c>
      <c r="H6928" t="s">
        <v>192</v>
      </c>
      <c r="I6928" t="s">
        <v>24</v>
      </c>
      <c r="J6928">
        <v>1</v>
      </c>
      <c r="L6928">
        <v>8</v>
      </c>
      <c r="M6928">
        <v>600</v>
      </c>
      <c r="O6928">
        <v>608</v>
      </c>
    </row>
    <row r="6929" spans="1:16" x14ac:dyDescent="0.2">
      <c r="A6929" s="11" t="str">
        <f t="shared" si="327"/>
        <v>2005CRI252998299825000</v>
      </c>
      <c r="B6929" s="9" t="str">
        <f>VLOOKUP(A6929,disaster_type!$A$2:$L$60000,5,FALSE)</f>
        <v>Flood</v>
      </c>
      <c r="C6929" s="9" t="str">
        <f>VLOOKUP(I6929,_readme!$A$25:$B$49,2,FALSE)</f>
        <v>Flood</v>
      </c>
      <c r="D6929" s="9" t="b">
        <f t="shared" si="328"/>
        <v>0</v>
      </c>
      <c r="E6929" s="8" t="str">
        <f t="shared" si="326"/>
        <v>Flood</v>
      </c>
      <c r="F6929">
        <v>2005</v>
      </c>
      <c r="G6929" t="s">
        <v>99</v>
      </c>
      <c r="H6929" t="s">
        <v>100</v>
      </c>
      <c r="I6929" t="s">
        <v>112</v>
      </c>
      <c r="J6929">
        <v>2</v>
      </c>
      <c r="K6929">
        <v>5</v>
      </c>
      <c r="M6929">
        <v>2998</v>
      </c>
      <c r="O6929">
        <v>2998</v>
      </c>
      <c r="P6929">
        <v>25000</v>
      </c>
    </row>
    <row r="6930" spans="1:16" x14ac:dyDescent="0.2">
      <c r="A6930" s="11" t="str">
        <f t="shared" si="327"/>
        <v>2005CRI111074107420000</v>
      </c>
      <c r="B6930" s="9" t="str">
        <f>VLOOKUP(A6930,disaster_type!$A$2:$L$60000,5,FALSE)</f>
        <v>Storm</v>
      </c>
      <c r="C6930" s="9" t="str">
        <f>VLOOKUP(I6930,_readme!$A$25:$B$49,2,FALSE)</f>
        <v>Storm</v>
      </c>
      <c r="D6930" s="9" t="b">
        <f t="shared" si="328"/>
        <v>0</v>
      </c>
      <c r="E6930" s="8" t="str">
        <f t="shared" si="326"/>
        <v>Storm</v>
      </c>
      <c r="F6930">
        <v>2005</v>
      </c>
      <c r="G6930" t="s">
        <v>99</v>
      </c>
      <c r="H6930" t="s">
        <v>100</v>
      </c>
      <c r="I6930" t="s">
        <v>24</v>
      </c>
      <c r="J6930">
        <v>1</v>
      </c>
      <c r="K6930">
        <v>1</v>
      </c>
      <c r="M6930">
        <v>1074</v>
      </c>
      <c r="O6930">
        <v>1074</v>
      </c>
      <c r="P6930">
        <v>20000</v>
      </c>
    </row>
    <row r="6931" spans="1:16" x14ac:dyDescent="0.2">
      <c r="A6931" s="11" t="str">
        <f t="shared" si="327"/>
        <v>2005CIV140210210</v>
      </c>
      <c r="B6931" s="9" t="str">
        <f>VLOOKUP(A6931,disaster_type!$A$2:$L$60000,5,FALSE)</f>
        <v>Epidemic</v>
      </c>
      <c r="C6931" s="9" t="str">
        <f>VLOOKUP(I6931,_readme!$A$25:$B$49,2,FALSE)</f>
        <v>Epidemic</v>
      </c>
      <c r="D6931" s="9" t="b">
        <f t="shared" si="328"/>
        <v>0</v>
      </c>
      <c r="E6931" s="8" t="str">
        <f t="shared" si="326"/>
        <v>Epidemic</v>
      </c>
      <c r="F6931">
        <v>2005</v>
      </c>
      <c r="G6931" t="s">
        <v>314</v>
      </c>
      <c r="H6931" t="s">
        <v>315</v>
      </c>
      <c r="I6931" t="s">
        <v>77</v>
      </c>
      <c r="J6931">
        <v>1</v>
      </c>
      <c r="K6931">
        <v>40</v>
      </c>
      <c r="M6931">
        <v>210</v>
      </c>
      <c r="O6931">
        <v>210</v>
      </c>
    </row>
    <row r="6932" spans="1:16" x14ac:dyDescent="0.2">
      <c r="A6932" s="11" t="str">
        <f t="shared" si="327"/>
        <v>2005HRV12</v>
      </c>
      <c r="B6932" s="9" t="str">
        <f>VLOOKUP(A6932,disaster_type!$A$2:$L$60000,5,FALSE)</f>
        <v>Storm</v>
      </c>
      <c r="C6932" s="9" t="str">
        <f>VLOOKUP(I6932,_readme!$A$25:$B$49,2,FALSE)</f>
        <v>Storm</v>
      </c>
      <c r="D6932" s="9" t="b">
        <f t="shared" si="328"/>
        <v>0</v>
      </c>
      <c r="E6932" s="8" t="str">
        <f t="shared" si="326"/>
        <v>Storm</v>
      </c>
      <c r="F6932">
        <v>2005</v>
      </c>
      <c r="G6932" t="s">
        <v>435</v>
      </c>
      <c r="H6932" t="s">
        <v>436</v>
      </c>
      <c r="I6932" t="s">
        <v>52</v>
      </c>
      <c r="J6932">
        <v>1</v>
      </c>
      <c r="K6932">
        <v>2</v>
      </c>
    </row>
    <row r="6933" spans="1:16" x14ac:dyDescent="0.2">
      <c r="A6933" s="11" t="str">
        <f t="shared" si="327"/>
        <v>2005HRV1250250</v>
      </c>
      <c r="B6933" s="9" t="str">
        <f>VLOOKUP(A6933,disaster_type!$A$2:$L$60000,5,FALSE)</f>
        <v>Flood</v>
      </c>
      <c r="C6933" s="9" t="str">
        <f>VLOOKUP(I6933,_readme!$A$25:$B$49,2,FALSE)</f>
        <v>Flood</v>
      </c>
      <c r="D6933" s="9" t="b">
        <f t="shared" si="328"/>
        <v>0</v>
      </c>
      <c r="E6933" s="8" t="str">
        <f t="shared" si="326"/>
        <v>Flood</v>
      </c>
      <c r="F6933">
        <v>2005</v>
      </c>
      <c r="G6933" t="s">
        <v>435</v>
      </c>
      <c r="H6933" t="s">
        <v>436</v>
      </c>
      <c r="I6933" t="s">
        <v>112</v>
      </c>
      <c r="J6933">
        <v>1</v>
      </c>
      <c r="M6933">
        <v>250</v>
      </c>
      <c r="O6933">
        <v>250</v>
      </c>
    </row>
    <row r="6934" spans="1:16" x14ac:dyDescent="0.2">
      <c r="A6934" s="11" t="str">
        <f t="shared" si="327"/>
        <v>2005HRV15</v>
      </c>
      <c r="B6934" s="9" t="str">
        <f>VLOOKUP(A6934,disaster_type!$A$2:$L$60000,5,FALSE)</f>
        <v xml:space="preserve">Extreme temperature </v>
      </c>
      <c r="C6934" s="9" t="str">
        <f>VLOOKUP(I6934,_readme!$A$25:$B$49,2,FALSE)</f>
        <v xml:space="preserve">Extreme temperature </v>
      </c>
      <c r="D6934" s="9" t="b">
        <f t="shared" si="328"/>
        <v>0</v>
      </c>
      <c r="E6934" s="8" t="str">
        <f t="shared" si="326"/>
        <v xml:space="preserve">Extreme temperature </v>
      </c>
      <c r="F6934">
        <v>2005</v>
      </c>
      <c r="G6934" t="s">
        <v>435</v>
      </c>
      <c r="H6934" t="s">
        <v>436</v>
      </c>
      <c r="I6934" t="s">
        <v>364</v>
      </c>
      <c r="J6934">
        <v>1</v>
      </c>
      <c r="K6934">
        <v>5</v>
      </c>
    </row>
    <row r="6935" spans="1:16" x14ac:dyDescent="0.2">
      <c r="A6935" s="11" t="str">
        <f t="shared" si="327"/>
        <v>2005CUB220260000026000002100000</v>
      </c>
      <c r="B6935" s="9" t="str">
        <f>VLOOKUP(A6935,disaster_type!$A$2:$L$60000,5,FALSE)</f>
        <v>Storm</v>
      </c>
      <c r="C6935" s="9" t="str">
        <f>VLOOKUP(I6935,_readme!$A$25:$B$49,2,FALSE)</f>
        <v>Storm</v>
      </c>
      <c r="D6935" s="9" t="b">
        <f t="shared" si="328"/>
        <v>0</v>
      </c>
      <c r="E6935" s="8" t="str">
        <f t="shared" si="326"/>
        <v>Storm</v>
      </c>
      <c r="F6935">
        <v>2005</v>
      </c>
      <c r="G6935" t="s">
        <v>135</v>
      </c>
      <c r="H6935" t="s">
        <v>136</v>
      </c>
      <c r="I6935" t="s">
        <v>24</v>
      </c>
      <c r="J6935">
        <v>2</v>
      </c>
      <c r="K6935">
        <v>20</v>
      </c>
      <c r="M6935">
        <v>2600000</v>
      </c>
      <c r="O6935">
        <v>2600000</v>
      </c>
      <c r="P6935">
        <v>2100000</v>
      </c>
    </row>
    <row r="6936" spans="1:16" x14ac:dyDescent="0.2">
      <c r="A6936" s="11" t="str">
        <f t="shared" si="327"/>
        <v>2005CZE133</v>
      </c>
      <c r="B6936" s="9" t="str">
        <f>VLOOKUP(A6936,disaster_type!$A$2:$L$60000,5,FALSE)</f>
        <v>Storm</v>
      </c>
      <c r="C6936" s="9" t="str">
        <f>VLOOKUP(I6936,_readme!$A$25:$B$49,2,FALSE)</f>
        <v>Storm</v>
      </c>
      <c r="D6936" s="9" t="b">
        <f t="shared" si="328"/>
        <v>0</v>
      </c>
      <c r="E6936" s="8" t="str">
        <f t="shared" si="326"/>
        <v>Storm</v>
      </c>
      <c r="F6936">
        <v>2005</v>
      </c>
      <c r="G6936" t="s">
        <v>437</v>
      </c>
      <c r="H6936" t="s">
        <v>438</v>
      </c>
      <c r="I6936" t="s">
        <v>52</v>
      </c>
      <c r="J6936">
        <v>1</v>
      </c>
      <c r="L6936">
        <v>3</v>
      </c>
      <c r="O6936">
        <v>3</v>
      </c>
    </row>
    <row r="6937" spans="1:16" x14ac:dyDescent="0.2">
      <c r="A6937" s="11" t="str">
        <f t="shared" si="327"/>
        <v>2005CZE11</v>
      </c>
      <c r="B6937" s="9" t="str">
        <f>VLOOKUP(A6937,disaster_type!$A$2:$L$60000,5,FALSE)</f>
        <v>Flood</v>
      </c>
      <c r="C6937" s="9" t="str">
        <f>VLOOKUP(I6937,_readme!$A$25:$B$49,2,FALSE)</f>
        <v>Flood</v>
      </c>
      <c r="D6937" s="9" t="b">
        <f t="shared" si="328"/>
        <v>0</v>
      </c>
      <c r="E6937" s="8" t="str">
        <f t="shared" si="326"/>
        <v>Flood</v>
      </c>
      <c r="F6937">
        <v>2005</v>
      </c>
      <c r="G6937" t="s">
        <v>437</v>
      </c>
      <c r="H6937" t="s">
        <v>438</v>
      </c>
      <c r="I6937" t="s">
        <v>112</v>
      </c>
      <c r="J6937">
        <v>1</v>
      </c>
      <c r="K6937">
        <v>1</v>
      </c>
    </row>
    <row r="6938" spans="1:16" x14ac:dyDescent="0.2">
      <c r="A6938" s="11" t="str">
        <f t="shared" si="327"/>
        <v>2005CZE115</v>
      </c>
      <c r="B6938" s="9" t="str">
        <f>VLOOKUP(A6938,disaster_type!$A$2:$L$60000,5,FALSE)</f>
        <v xml:space="preserve">Extreme temperature </v>
      </c>
      <c r="C6938" s="9" t="str">
        <f>VLOOKUP(I6938,_readme!$A$25:$B$49,2,FALSE)</f>
        <v xml:space="preserve">Extreme temperature </v>
      </c>
      <c r="D6938" s="9" t="b">
        <f t="shared" si="328"/>
        <v>0</v>
      </c>
      <c r="E6938" s="8" t="str">
        <f t="shared" si="326"/>
        <v xml:space="preserve">Extreme temperature </v>
      </c>
      <c r="F6938">
        <v>2005</v>
      </c>
      <c r="G6938" t="s">
        <v>437</v>
      </c>
      <c r="H6938" t="s">
        <v>438</v>
      </c>
      <c r="I6938" t="s">
        <v>364</v>
      </c>
      <c r="J6938">
        <v>1</v>
      </c>
      <c r="K6938">
        <v>15</v>
      </c>
    </row>
    <row r="6939" spans="1:16" x14ac:dyDescent="0.2">
      <c r="A6939" s="11" t="str">
        <f t="shared" si="327"/>
        <v>2005DNK141300000</v>
      </c>
      <c r="B6939" s="9" t="str">
        <f>VLOOKUP(A6939,disaster_type!$A$2:$L$60000,5,FALSE)</f>
        <v>Storm</v>
      </c>
      <c r="C6939" s="9" t="str">
        <f>VLOOKUP(I6939,_readme!$A$25:$B$49,2,FALSE)</f>
        <v>Storm</v>
      </c>
      <c r="D6939" s="9" t="b">
        <f t="shared" si="328"/>
        <v>0</v>
      </c>
      <c r="E6939" s="8" t="str">
        <f t="shared" ref="E6939:E7002" si="329">IF(D6939,C6939,B6939)</f>
        <v>Storm</v>
      </c>
      <c r="F6939">
        <v>2005</v>
      </c>
      <c r="G6939" t="s">
        <v>342</v>
      </c>
      <c r="H6939" t="s">
        <v>343</v>
      </c>
      <c r="I6939" t="s">
        <v>449</v>
      </c>
      <c r="J6939">
        <v>1</v>
      </c>
      <c r="K6939">
        <v>4</v>
      </c>
      <c r="P6939">
        <v>1300000</v>
      </c>
    </row>
    <row r="6940" spans="1:16" x14ac:dyDescent="0.2">
      <c r="A6940" s="11" t="str">
        <f t="shared" si="327"/>
        <v>2005DJI1150000150000</v>
      </c>
      <c r="B6940" s="9" t="str">
        <f>VLOOKUP(A6940,disaster_type!$A$2:$L$60000,5,FALSE)</f>
        <v>Drought</v>
      </c>
      <c r="C6940" s="9" t="str">
        <f>VLOOKUP(I6940,_readme!$A$25:$B$49,2,FALSE)</f>
        <v>Drought</v>
      </c>
      <c r="D6940" s="9" t="b">
        <f t="shared" si="328"/>
        <v>0</v>
      </c>
      <c r="E6940" s="8" t="str">
        <f t="shared" si="329"/>
        <v>Drought</v>
      </c>
      <c r="F6940">
        <v>2005</v>
      </c>
      <c r="G6940" t="s">
        <v>346</v>
      </c>
      <c r="H6940" t="s">
        <v>347</v>
      </c>
      <c r="I6940" t="s">
        <v>12</v>
      </c>
      <c r="J6940">
        <v>1</v>
      </c>
      <c r="M6940">
        <v>150000</v>
      </c>
      <c r="O6940">
        <v>150000</v>
      </c>
    </row>
    <row r="6941" spans="1:16" x14ac:dyDescent="0.2">
      <c r="A6941" s="11" t="str">
        <f t="shared" si="327"/>
        <v>2005DOM1314501450</v>
      </c>
      <c r="B6941" s="9" t="str">
        <f>VLOOKUP(A6941,disaster_type!$A$2:$L$60000,5,FALSE)</f>
        <v>Flood</v>
      </c>
      <c r="C6941" s="9" t="e">
        <f>VLOOKUP(I6941,_readme!$A$25:$B$49,2,FALSE)</f>
        <v>#N/A</v>
      </c>
      <c r="D6941" s="9" t="b">
        <f t="shared" si="328"/>
        <v>0</v>
      </c>
      <c r="E6941" s="8" t="str">
        <f t="shared" si="329"/>
        <v>Flood</v>
      </c>
      <c r="F6941">
        <v>2005</v>
      </c>
      <c r="G6941" t="s">
        <v>160</v>
      </c>
      <c r="H6941" t="s">
        <v>161</v>
      </c>
      <c r="I6941" s="17" t="s">
        <v>485</v>
      </c>
      <c r="J6941">
        <v>1</v>
      </c>
      <c r="K6941">
        <v>3</v>
      </c>
      <c r="M6941">
        <v>1450</v>
      </c>
      <c r="O6941">
        <v>1450</v>
      </c>
    </row>
    <row r="6942" spans="1:16" x14ac:dyDescent="0.2">
      <c r="A6942" s="11" t="str">
        <f t="shared" si="327"/>
        <v>2005DOM1</v>
      </c>
      <c r="B6942" s="9" t="str">
        <f>VLOOKUP(A6942,disaster_type!$A$2:$L$60000,5,FALSE)</f>
        <v>Wildfire</v>
      </c>
      <c r="C6942" s="9" t="str">
        <f>VLOOKUP(I6942,_readme!$A$25:$B$49,2,FALSE)</f>
        <v>Wildfire</v>
      </c>
      <c r="D6942" s="9" t="b">
        <f t="shared" si="328"/>
        <v>0</v>
      </c>
      <c r="E6942" s="8" t="str">
        <f t="shared" si="329"/>
        <v>Wildfire</v>
      </c>
      <c r="F6942">
        <v>2005</v>
      </c>
      <c r="G6942" t="s">
        <v>160</v>
      </c>
      <c r="H6942" t="s">
        <v>161</v>
      </c>
      <c r="I6942" t="s">
        <v>111</v>
      </c>
      <c r="J6942">
        <v>1</v>
      </c>
    </row>
    <row r="6943" spans="1:16" x14ac:dyDescent="0.2">
      <c r="A6943" s="11" t="str">
        <f t="shared" si="327"/>
        <v>2005DOM1910001000</v>
      </c>
      <c r="B6943" s="9" t="str">
        <f>VLOOKUP(A6943,disaster_type!$A$2:$L$60000,5,FALSE)</f>
        <v>Storm</v>
      </c>
      <c r="C6943" s="9" t="str">
        <f>VLOOKUP(I6943,_readme!$A$25:$B$49,2,FALSE)</f>
        <v>Storm</v>
      </c>
      <c r="D6943" s="9" t="b">
        <f t="shared" si="328"/>
        <v>0</v>
      </c>
      <c r="E6943" s="8" t="str">
        <f t="shared" si="329"/>
        <v>Storm</v>
      </c>
      <c r="F6943">
        <v>2005</v>
      </c>
      <c r="G6943" t="s">
        <v>160</v>
      </c>
      <c r="H6943" t="s">
        <v>161</v>
      </c>
      <c r="I6943" t="s">
        <v>24</v>
      </c>
      <c r="J6943">
        <v>1</v>
      </c>
      <c r="K6943">
        <v>9</v>
      </c>
      <c r="M6943">
        <v>1000</v>
      </c>
      <c r="O6943">
        <v>1000</v>
      </c>
    </row>
    <row r="6944" spans="1:16" x14ac:dyDescent="0.2">
      <c r="A6944" s="11" t="str">
        <f t="shared" si="327"/>
        <v>2005SLV1220002000</v>
      </c>
      <c r="B6944" s="9" t="str">
        <f>VLOOKUP(A6944,disaster_type!$A$2:$L$60000,5,FALSE)</f>
        <v>Volcanic activity</v>
      </c>
      <c r="C6944" s="9" t="str">
        <f>VLOOKUP(I6944,_readme!$A$25:$B$49,2,FALSE)</f>
        <v>Volcanic activity</v>
      </c>
      <c r="D6944" s="9" t="b">
        <f t="shared" si="328"/>
        <v>0</v>
      </c>
      <c r="E6944" s="8" t="str">
        <f t="shared" si="329"/>
        <v>Volcanic activity</v>
      </c>
      <c r="F6944">
        <v>2005</v>
      </c>
      <c r="G6944" t="s">
        <v>31</v>
      </c>
      <c r="H6944" t="s">
        <v>32</v>
      </c>
      <c r="I6944" t="s">
        <v>21</v>
      </c>
      <c r="J6944">
        <v>1</v>
      </c>
      <c r="K6944">
        <v>2</v>
      </c>
      <c r="M6944">
        <v>2000</v>
      </c>
      <c r="O6944">
        <v>2000</v>
      </c>
    </row>
    <row r="6945" spans="1:16" x14ac:dyDescent="0.2">
      <c r="A6945" s="11" t="str">
        <f t="shared" si="327"/>
        <v>2005SLV111750751</v>
      </c>
      <c r="B6945" s="9" t="str">
        <f>VLOOKUP(A6945,disaster_type!$A$2:$L$60000,5,FALSE)</f>
        <v>Earthquake</v>
      </c>
      <c r="C6945" s="9" t="str">
        <f>VLOOKUP(I6945,_readme!$A$25:$B$49,2,FALSE)</f>
        <v>Earthquake</v>
      </c>
      <c r="D6945" s="9" t="b">
        <f t="shared" si="328"/>
        <v>0</v>
      </c>
      <c r="E6945" s="8" t="str">
        <f t="shared" si="329"/>
        <v>Earthquake</v>
      </c>
      <c r="F6945">
        <v>2005</v>
      </c>
      <c r="G6945" t="s">
        <v>31</v>
      </c>
      <c r="H6945" t="s">
        <v>32</v>
      </c>
      <c r="I6945" t="s">
        <v>28</v>
      </c>
      <c r="J6945">
        <v>1</v>
      </c>
      <c r="K6945">
        <v>1</v>
      </c>
      <c r="L6945">
        <v>1</v>
      </c>
      <c r="M6945">
        <v>750</v>
      </c>
      <c r="O6945">
        <v>751</v>
      </c>
    </row>
    <row r="6946" spans="1:16" x14ac:dyDescent="0.2">
      <c r="A6946" s="11" t="str">
        <f t="shared" si="327"/>
        <v>2005SLV24823322332</v>
      </c>
      <c r="B6946" s="9" t="str">
        <f>VLOOKUP(A6946,disaster_type!$A$2:$L$60000,5,FALSE)</f>
        <v>Flood</v>
      </c>
      <c r="C6946" s="9" t="str">
        <f>VLOOKUP(I6946,_readme!$A$25:$B$49,2,FALSE)</f>
        <v>Flood</v>
      </c>
      <c r="D6946" s="9" t="b">
        <f t="shared" si="328"/>
        <v>0</v>
      </c>
      <c r="E6946" s="8" t="str">
        <f t="shared" si="329"/>
        <v>Flood</v>
      </c>
      <c r="F6946">
        <v>2005</v>
      </c>
      <c r="G6946" t="s">
        <v>31</v>
      </c>
      <c r="H6946" t="s">
        <v>32</v>
      </c>
      <c r="I6946" t="s">
        <v>112</v>
      </c>
      <c r="J6946">
        <v>2</v>
      </c>
      <c r="K6946">
        <v>48</v>
      </c>
      <c r="M6946">
        <v>2332</v>
      </c>
      <c r="O6946">
        <v>2332</v>
      </c>
    </row>
    <row r="6947" spans="1:16" x14ac:dyDescent="0.2">
      <c r="A6947" s="11" t="str">
        <f t="shared" si="327"/>
        <v>2005SLV2697214172141355700</v>
      </c>
      <c r="B6947" s="9" t="str">
        <f>VLOOKUP(A6947,disaster_type!$A$2:$L$60000,5,FALSE)</f>
        <v>Storm</v>
      </c>
      <c r="C6947" s="9" t="str">
        <f>VLOOKUP(I6947,_readme!$A$25:$B$49,2,FALSE)</f>
        <v>Storm</v>
      </c>
      <c r="D6947" s="9" t="b">
        <f t="shared" si="328"/>
        <v>0</v>
      </c>
      <c r="E6947" s="8" t="str">
        <f t="shared" si="329"/>
        <v>Storm</v>
      </c>
      <c r="F6947">
        <v>2005</v>
      </c>
      <c r="G6947" t="s">
        <v>31</v>
      </c>
      <c r="H6947" t="s">
        <v>32</v>
      </c>
      <c r="I6947" t="s">
        <v>24</v>
      </c>
      <c r="J6947">
        <v>2</v>
      </c>
      <c r="K6947">
        <v>69</v>
      </c>
      <c r="M6947">
        <v>72141</v>
      </c>
      <c r="O6947">
        <v>72141</v>
      </c>
      <c r="P6947">
        <v>355700</v>
      </c>
    </row>
    <row r="6948" spans="1:16" x14ac:dyDescent="0.2">
      <c r="A6948" s="11" t="str">
        <f t="shared" si="327"/>
        <v>2005EST1100100130000</v>
      </c>
      <c r="B6948" s="9" t="str">
        <f>VLOOKUP(A6948,disaster_type!$A$2:$L$60000,5,FALSE)</f>
        <v>Storm</v>
      </c>
      <c r="C6948" s="9" t="str">
        <f>VLOOKUP(I6948,_readme!$A$25:$B$49,2,FALSE)</f>
        <v>Storm</v>
      </c>
      <c r="D6948" s="9" t="b">
        <f t="shared" si="328"/>
        <v>0</v>
      </c>
      <c r="E6948" s="8" t="str">
        <f t="shared" si="329"/>
        <v>Storm</v>
      </c>
      <c r="F6948">
        <v>2005</v>
      </c>
      <c r="G6948" t="s">
        <v>470</v>
      </c>
      <c r="H6948" t="s">
        <v>471</v>
      </c>
      <c r="I6948" t="s">
        <v>449</v>
      </c>
      <c r="J6948">
        <v>1</v>
      </c>
      <c r="M6948">
        <v>100</v>
      </c>
      <c r="O6948">
        <v>100</v>
      </c>
      <c r="P6948">
        <v>130000</v>
      </c>
    </row>
    <row r="6949" spans="1:16" x14ac:dyDescent="0.2">
      <c r="A6949" s="11" t="str">
        <f t="shared" si="327"/>
        <v>2005ETH190009000</v>
      </c>
      <c r="B6949" s="9" t="str">
        <f>VLOOKUP(A6949,disaster_type!$A$2:$L$60000,5,FALSE)</f>
        <v>Volcanic activity</v>
      </c>
      <c r="C6949" s="9" t="str">
        <f>VLOOKUP(I6949,_readme!$A$25:$B$49,2,FALSE)</f>
        <v>Volcanic activity</v>
      </c>
      <c r="D6949" s="9" t="b">
        <f t="shared" si="328"/>
        <v>0</v>
      </c>
      <c r="E6949" s="8" t="str">
        <f t="shared" si="329"/>
        <v>Volcanic activity</v>
      </c>
      <c r="F6949">
        <v>2005</v>
      </c>
      <c r="G6949" t="s">
        <v>69</v>
      </c>
      <c r="H6949" t="s">
        <v>70</v>
      </c>
      <c r="I6949" t="s">
        <v>21</v>
      </c>
      <c r="J6949">
        <v>1</v>
      </c>
      <c r="M6949">
        <v>9000</v>
      </c>
      <c r="O6949">
        <v>9000</v>
      </c>
    </row>
    <row r="6950" spans="1:16" x14ac:dyDescent="0.2">
      <c r="A6950" s="11" t="str">
        <f t="shared" si="327"/>
        <v>2005ETH140433433</v>
      </c>
      <c r="B6950" s="9" t="e">
        <f>VLOOKUP(A6950,disaster_type!$A$2:$L$60000,5,FALSE)</f>
        <v>#N/A</v>
      </c>
      <c r="C6950" s="9" t="str">
        <f>VLOOKUP(I6950,_readme!$A$25:$B$49,2,FALSE)</f>
        <v>Epidemic</v>
      </c>
      <c r="D6950" s="9" t="b">
        <f t="shared" si="328"/>
        <v>1</v>
      </c>
      <c r="E6950" s="8" t="str">
        <f t="shared" si="329"/>
        <v>Epidemic</v>
      </c>
      <c r="F6950">
        <v>2005</v>
      </c>
      <c r="G6950" t="s">
        <v>69</v>
      </c>
      <c r="H6950" t="s">
        <v>70</v>
      </c>
      <c r="I6950" t="s">
        <v>77</v>
      </c>
      <c r="J6950">
        <v>1</v>
      </c>
      <c r="K6950">
        <v>40</v>
      </c>
      <c r="M6950">
        <v>433</v>
      </c>
      <c r="O6950">
        <v>433</v>
      </c>
    </row>
    <row r="6951" spans="1:16" x14ac:dyDescent="0.2">
      <c r="A6951" s="11" t="str">
        <f t="shared" si="327"/>
        <v>2005ETH126000002600000</v>
      </c>
      <c r="B6951" s="9" t="str">
        <f>VLOOKUP(A6951,disaster_type!$A$2:$L$60000,5,FALSE)</f>
        <v>Drought</v>
      </c>
      <c r="C6951" s="9" t="str">
        <f>VLOOKUP(I6951,_readme!$A$25:$B$49,2,FALSE)</f>
        <v>Drought</v>
      </c>
      <c r="D6951" s="9" t="b">
        <f t="shared" si="328"/>
        <v>0</v>
      </c>
      <c r="E6951" s="8" t="str">
        <f t="shared" si="329"/>
        <v>Drought</v>
      </c>
      <c r="F6951">
        <v>2005</v>
      </c>
      <c r="G6951" t="s">
        <v>69</v>
      </c>
      <c r="H6951" t="s">
        <v>70</v>
      </c>
      <c r="I6951" t="s">
        <v>12</v>
      </c>
      <c r="J6951">
        <v>1</v>
      </c>
      <c r="M6951">
        <v>2600000</v>
      </c>
      <c r="O6951">
        <v>2600000</v>
      </c>
    </row>
    <row r="6952" spans="1:16" x14ac:dyDescent="0.2">
      <c r="A6952" s="11" t="str">
        <f t="shared" si="327"/>
        <v>2005ETH21982354182354186200</v>
      </c>
      <c r="B6952" s="9" t="e">
        <f>VLOOKUP(A6952,disaster_type!$A$2:$L$60000,5,FALSE)</f>
        <v>#N/A</v>
      </c>
      <c r="C6952" s="9" t="str">
        <f>VLOOKUP(I6952,_readme!$A$25:$B$49,2,FALSE)</f>
        <v>Flood</v>
      </c>
      <c r="D6952" s="9" t="b">
        <f t="shared" si="328"/>
        <v>1</v>
      </c>
      <c r="E6952" s="8" t="str">
        <f t="shared" si="329"/>
        <v>Flood</v>
      </c>
      <c r="F6952">
        <v>2005</v>
      </c>
      <c r="G6952" t="s">
        <v>69</v>
      </c>
      <c r="H6952" t="s">
        <v>70</v>
      </c>
      <c r="I6952" t="s">
        <v>180</v>
      </c>
      <c r="J6952">
        <v>2</v>
      </c>
      <c r="K6952">
        <v>198</v>
      </c>
      <c r="M6952">
        <v>235418</v>
      </c>
      <c r="O6952">
        <v>235418</v>
      </c>
      <c r="P6952">
        <v>6200</v>
      </c>
    </row>
    <row r="6953" spans="1:16" x14ac:dyDescent="0.2">
      <c r="A6953" s="11" t="str">
        <f t="shared" si="327"/>
        <v>2005ETH21370007000</v>
      </c>
      <c r="B6953" s="9" t="e">
        <f>VLOOKUP(A6953,disaster_type!$A$2:$L$60000,5,FALSE)</f>
        <v>#N/A</v>
      </c>
      <c r="C6953" s="9" t="str">
        <f>VLOOKUP(I6953,_readme!$A$25:$B$49,2,FALSE)</f>
        <v>Flood</v>
      </c>
      <c r="D6953" s="9" t="b">
        <f t="shared" si="328"/>
        <v>1</v>
      </c>
      <c r="E6953" s="8" t="str">
        <f t="shared" si="329"/>
        <v>Flood</v>
      </c>
      <c r="F6953">
        <v>2005</v>
      </c>
      <c r="G6953" t="s">
        <v>69</v>
      </c>
      <c r="H6953" t="s">
        <v>70</v>
      </c>
      <c r="I6953" t="s">
        <v>112</v>
      </c>
      <c r="J6953">
        <v>2</v>
      </c>
      <c r="K6953">
        <v>13</v>
      </c>
      <c r="M6953">
        <v>7000</v>
      </c>
      <c r="O6953">
        <v>7000</v>
      </c>
    </row>
    <row r="6954" spans="1:16" x14ac:dyDescent="0.2">
      <c r="A6954" s="11" t="str">
        <f t="shared" si="327"/>
        <v>2005ETH134531531</v>
      </c>
      <c r="B6954" s="9" t="e">
        <f>VLOOKUP(A6954,disaster_type!$A$2:$L$60000,5,FALSE)</f>
        <v>#N/A</v>
      </c>
      <c r="C6954" s="9" t="str">
        <f>VLOOKUP(I6954,_readme!$A$25:$B$49,2,FALSE)</f>
        <v>Epidemic</v>
      </c>
      <c r="D6954" s="9" t="b">
        <f t="shared" si="328"/>
        <v>1</v>
      </c>
      <c r="E6954" s="8" t="str">
        <f t="shared" si="329"/>
        <v>Epidemic</v>
      </c>
      <c r="F6954">
        <v>2005</v>
      </c>
      <c r="G6954" t="s">
        <v>69</v>
      </c>
      <c r="H6954" t="s">
        <v>70</v>
      </c>
      <c r="I6954" t="s">
        <v>18</v>
      </c>
      <c r="J6954">
        <v>1</v>
      </c>
      <c r="K6954">
        <v>34</v>
      </c>
      <c r="M6954">
        <v>531</v>
      </c>
      <c r="O6954">
        <v>531</v>
      </c>
    </row>
    <row r="6955" spans="1:16" x14ac:dyDescent="0.2">
      <c r="A6955" s="11" t="str">
        <f t="shared" si="327"/>
        <v>2005FJI1</v>
      </c>
      <c r="B6955" s="9" t="str">
        <f>VLOOKUP(A6955,disaster_type!$A$2:$L$60000,5,FALSE)</f>
        <v>Flood</v>
      </c>
      <c r="C6955" s="9" t="str">
        <f>VLOOKUP(I6955,_readme!$A$25:$B$49,2,FALSE)</f>
        <v>Flood</v>
      </c>
      <c r="D6955" s="9" t="b">
        <f t="shared" si="328"/>
        <v>0</v>
      </c>
      <c r="E6955" s="8" t="str">
        <f t="shared" si="329"/>
        <v>Flood</v>
      </c>
      <c r="F6955">
        <v>2005</v>
      </c>
      <c r="G6955" t="s">
        <v>166</v>
      </c>
      <c r="H6955" t="s">
        <v>167</v>
      </c>
      <c r="I6955" t="s">
        <v>112</v>
      </c>
      <c r="J6955">
        <v>1</v>
      </c>
    </row>
    <row r="6956" spans="1:16" x14ac:dyDescent="0.2">
      <c r="A6956" s="11" t="str">
        <f t="shared" si="327"/>
        <v>2005FIN1400400</v>
      </c>
      <c r="B6956" s="9" t="str">
        <f>VLOOKUP(A6956,disaster_type!$A$2:$L$60000,5,FALSE)</f>
        <v>Flood</v>
      </c>
      <c r="C6956" s="9" t="str">
        <f>VLOOKUP(I6956,_readme!$A$25:$B$49,2,FALSE)</f>
        <v>Flood</v>
      </c>
      <c r="D6956" s="9" t="b">
        <f t="shared" si="328"/>
        <v>0</v>
      </c>
      <c r="E6956" s="8" t="str">
        <f t="shared" si="329"/>
        <v>Flood</v>
      </c>
      <c r="F6956">
        <v>2005</v>
      </c>
      <c r="G6956" t="s">
        <v>394</v>
      </c>
      <c r="H6956" t="s">
        <v>395</v>
      </c>
      <c r="I6956" t="s">
        <v>112</v>
      </c>
      <c r="J6956">
        <v>1</v>
      </c>
      <c r="M6956">
        <v>400</v>
      </c>
      <c r="O6956">
        <v>400</v>
      </c>
    </row>
    <row r="6957" spans="1:16" x14ac:dyDescent="0.2">
      <c r="A6957" s="11" t="str">
        <f t="shared" si="327"/>
        <v>2005FRA16</v>
      </c>
      <c r="B6957" s="9" t="e">
        <f>VLOOKUP(A6957,disaster_type!$A$2:$L$60000,5,FALSE)</f>
        <v>#N/A</v>
      </c>
      <c r="C6957" s="9" t="str">
        <f>VLOOKUP(I6957,_readme!$A$25:$B$49,2,FALSE)</f>
        <v xml:space="preserve">Extreme temperature </v>
      </c>
      <c r="D6957" s="9" t="b">
        <f t="shared" si="328"/>
        <v>1</v>
      </c>
      <c r="E6957" s="8" t="str">
        <f t="shared" si="329"/>
        <v xml:space="preserve">Extreme temperature </v>
      </c>
      <c r="F6957">
        <v>2005</v>
      </c>
      <c r="G6957" t="s">
        <v>83</v>
      </c>
      <c r="H6957" t="s">
        <v>84</v>
      </c>
      <c r="I6957" t="s">
        <v>213</v>
      </c>
      <c r="J6957">
        <v>1</v>
      </c>
      <c r="K6957">
        <v>6</v>
      </c>
    </row>
    <row r="6958" spans="1:16" x14ac:dyDescent="0.2">
      <c r="A6958" s="11" t="str">
        <f t="shared" si="327"/>
        <v>2005FRA1130003000</v>
      </c>
      <c r="B6958" s="9" t="e">
        <f>VLOOKUP(A6958,disaster_type!$A$2:$L$60000,5,FALSE)</f>
        <v>#N/A</v>
      </c>
      <c r="C6958" s="9" t="str">
        <f>VLOOKUP(I6958,_readme!$A$25:$B$49,2,FALSE)</f>
        <v>Flood</v>
      </c>
      <c r="D6958" s="9" t="b">
        <f t="shared" si="328"/>
        <v>1</v>
      </c>
      <c r="E6958" s="8" t="str">
        <f t="shared" si="329"/>
        <v>Flood</v>
      </c>
      <c r="F6958">
        <v>2005</v>
      </c>
      <c r="G6958" t="s">
        <v>83</v>
      </c>
      <c r="H6958" t="s">
        <v>84</v>
      </c>
      <c r="I6958" t="s">
        <v>180</v>
      </c>
      <c r="J6958">
        <v>1</v>
      </c>
      <c r="K6958">
        <v>1</v>
      </c>
      <c r="M6958">
        <v>3000</v>
      </c>
      <c r="O6958">
        <v>3000</v>
      </c>
    </row>
    <row r="6959" spans="1:16" x14ac:dyDescent="0.2">
      <c r="A6959" s="11" t="str">
        <f t="shared" si="327"/>
        <v>2005FRA1210000</v>
      </c>
      <c r="B6959" s="9" t="str">
        <f>VLOOKUP(A6959,disaster_type!$A$2:$L$60000,5,FALSE)</f>
        <v>Wildfire</v>
      </c>
      <c r="C6959" s="9" t="str">
        <f>VLOOKUP(I6959,_readme!$A$25:$B$49,2,FALSE)</f>
        <v>Wildfire</v>
      </c>
      <c r="D6959" s="9" t="b">
        <f t="shared" si="328"/>
        <v>0</v>
      </c>
      <c r="E6959" s="8" t="str">
        <f t="shared" si="329"/>
        <v>Wildfire</v>
      </c>
      <c r="F6959">
        <v>2005</v>
      </c>
      <c r="G6959" t="s">
        <v>83</v>
      </c>
      <c r="H6959" t="s">
        <v>84</v>
      </c>
      <c r="I6959" t="s">
        <v>111</v>
      </c>
      <c r="J6959">
        <v>1</v>
      </c>
      <c r="K6959">
        <v>2</v>
      </c>
      <c r="P6959">
        <v>10000</v>
      </c>
    </row>
    <row r="6960" spans="1:16" x14ac:dyDescent="0.2">
      <c r="A6960" s="11" t="str">
        <f t="shared" si="327"/>
        <v>2005FRA1210001000</v>
      </c>
      <c r="B6960" s="9" t="e">
        <f>VLOOKUP(A6960,disaster_type!$A$2:$L$60000,5,FALSE)</f>
        <v>#N/A</v>
      </c>
      <c r="C6960" s="9" t="str">
        <f>VLOOKUP(I6960,_readme!$A$25:$B$49,2,FALSE)</f>
        <v>Flood</v>
      </c>
      <c r="D6960" s="9" t="b">
        <f t="shared" si="328"/>
        <v>1</v>
      </c>
      <c r="E6960" s="8" t="str">
        <f t="shared" si="329"/>
        <v>Flood</v>
      </c>
      <c r="F6960">
        <v>2005</v>
      </c>
      <c r="G6960" t="s">
        <v>83</v>
      </c>
      <c r="H6960" t="s">
        <v>84</v>
      </c>
      <c r="I6960" t="s">
        <v>112</v>
      </c>
      <c r="J6960">
        <v>1</v>
      </c>
      <c r="K6960">
        <v>2</v>
      </c>
      <c r="M6960">
        <v>1000</v>
      </c>
      <c r="O6960">
        <v>1000</v>
      </c>
    </row>
    <row r="6961" spans="1:16" x14ac:dyDescent="0.2">
      <c r="A6961" s="11" t="str">
        <f t="shared" si="327"/>
        <v>2005FRA12</v>
      </c>
      <c r="B6961" s="9" t="e">
        <f>VLOOKUP(A6961,disaster_type!$A$2:$L$60000,5,FALSE)</f>
        <v>#N/A</v>
      </c>
      <c r="C6961" s="9" t="str">
        <f>VLOOKUP(I6961,_readme!$A$25:$B$49,2,FALSE)</f>
        <v xml:space="preserve">Extreme temperature </v>
      </c>
      <c r="D6961" s="9" t="b">
        <f t="shared" si="328"/>
        <v>1</v>
      </c>
      <c r="E6961" s="8" t="str">
        <f t="shared" si="329"/>
        <v xml:space="preserve">Extreme temperature </v>
      </c>
      <c r="F6961">
        <v>2005</v>
      </c>
      <c r="G6961" t="s">
        <v>83</v>
      </c>
      <c r="H6961" t="s">
        <v>84</v>
      </c>
      <c r="I6961" t="s">
        <v>364</v>
      </c>
      <c r="J6961">
        <v>1</v>
      </c>
      <c r="K6961">
        <v>2</v>
      </c>
    </row>
    <row r="6962" spans="1:16" x14ac:dyDescent="0.2">
      <c r="A6962" s="11" t="str">
        <f t="shared" si="327"/>
        <v>2005GEO125002500</v>
      </c>
      <c r="B6962" s="9" t="str">
        <f>VLOOKUP(A6962,disaster_type!$A$2:$L$60000,5,FALSE)</f>
        <v>Flood</v>
      </c>
      <c r="C6962" s="9" t="str">
        <f>VLOOKUP(I6962,_readme!$A$25:$B$49,2,FALSE)</f>
        <v>Flood</v>
      </c>
      <c r="D6962" s="9" t="b">
        <f t="shared" si="328"/>
        <v>0</v>
      </c>
      <c r="E6962" s="8" t="str">
        <f t="shared" si="329"/>
        <v>Flood</v>
      </c>
      <c r="F6962">
        <v>2005</v>
      </c>
      <c r="G6962" t="s">
        <v>400</v>
      </c>
      <c r="H6962" t="s">
        <v>401</v>
      </c>
      <c r="I6962" t="s">
        <v>112</v>
      </c>
      <c r="J6962">
        <v>1</v>
      </c>
      <c r="M6962">
        <v>2500</v>
      </c>
      <c r="O6962">
        <v>2500</v>
      </c>
    </row>
    <row r="6963" spans="1:16" x14ac:dyDescent="0.2">
      <c r="A6963" s="11" t="str">
        <f t="shared" si="327"/>
        <v>2005DEU11165165300000</v>
      </c>
      <c r="B6963" s="9" t="str">
        <f>VLOOKUP(A6963,disaster_type!$A$2:$L$60000,5,FALSE)</f>
        <v xml:space="preserve">Extreme temperature </v>
      </c>
      <c r="C6963" s="9" t="str">
        <f>VLOOKUP(I6963,_readme!$A$25:$B$49,2,FALSE)</f>
        <v xml:space="preserve">Extreme temperature </v>
      </c>
      <c r="D6963" s="9" t="b">
        <f t="shared" si="328"/>
        <v>0</v>
      </c>
      <c r="E6963" s="8" t="str">
        <f t="shared" si="329"/>
        <v xml:space="preserve">Extreme temperature </v>
      </c>
      <c r="F6963">
        <v>2005</v>
      </c>
      <c r="G6963" t="s">
        <v>396</v>
      </c>
      <c r="H6963" t="s">
        <v>397</v>
      </c>
      <c r="I6963" t="s">
        <v>213</v>
      </c>
      <c r="J6963">
        <v>1</v>
      </c>
      <c r="K6963">
        <v>1</v>
      </c>
      <c r="L6963">
        <v>165</v>
      </c>
      <c r="O6963">
        <v>165</v>
      </c>
      <c r="P6963">
        <v>300000</v>
      </c>
    </row>
    <row r="6964" spans="1:16" x14ac:dyDescent="0.2">
      <c r="A6964" s="11" t="str">
        <f t="shared" si="327"/>
        <v>2005DEU1222270000</v>
      </c>
      <c r="B6964" s="9" t="str">
        <f>VLOOKUP(A6964,disaster_type!$A$2:$L$60000,5,FALSE)</f>
        <v>Storm</v>
      </c>
      <c r="C6964" s="9" t="str">
        <f>VLOOKUP(I6964,_readme!$A$25:$B$49,2,FALSE)</f>
        <v>Storm</v>
      </c>
      <c r="D6964" s="9" t="b">
        <f t="shared" si="328"/>
        <v>0</v>
      </c>
      <c r="E6964" s="8" t="str">
        <f t="shared" si="329"/>
        <v>Storm</v>
      </c>
      <c r="F6964">
        <v>2005</v>
      </c>
      <c r="G6964" t="s">
        <v>396</v>
      </c>
      <c r="H6964" t="s">
        <v>397</v>
      </c>
      <c r="I6964" t="s">
        <v>449</v>
      </c>
      <c r="J6964">
        <v>1</v>
      </c>
      <c r="K6964">
        <v>2</v>
      </c>
      <c r="L6964">
        <v>2</v>
      </c>
      <c r="O6964">
        <v>2</v>
      </c>
      <c r="P6964">
        <v>270000</v>
      </c>
    </row>
    <row r="6965" spans="1:16" x14ac:dyDescent="0.2">
      <c r="A6965" s="11" t="str">
        <f t="shared" si="327"/>
        <v>2005DEU21450450220000</v>
      </c>
      <c r="B6965" s="9" t="str">
        <f>VLOOKUP(A6965,disaster_type!$A$2:$L$60000,5,FALSE)</f>
        <v>Flood</v>
      </c>
      <c r="C6965" s="9" t="str">
        <f>VLOOKUP(I6965,_readme!$A$25:$B$49,2,FALSE)</f>
        <v>Flood</v>
      </c>
      <c r="D6965" s="9" t="b">
        <f t="shared" si="328"/>
        <v>0</v>
      </c>
      <c r="E6965" s="8" t="str">
        <f t="shared" si="329"/>
        <v>Flood</v>
      </c>
      <c r="F6965">
        <v>2005</v>
      </c>
      <c r="G6965" t="s">
        <v>396</v>
      </c>
      <c r="H6965" t="s">
        <v>397</v>
      </c>
      <c r="I6965" t="s">
        <v>112</v>
      </c>
      <c r="J6965">
        <v>2</v>
      </c>
      <c r="K6965">
        <v>1</v>
      </c>
      <c r="M6965">
        <v>450</v>
      </c>
      <c r="O6965">
        <v>450</v>
      </c>
      <c r="P6965">
        <v>220000</v>
      </c>
    </row>
    <row r="6966" spans="1:16" x14ac:dyDescent="0.2">
      <c r="A6966" s="11" t="str">
        <f t="shared" si="327"/>
        <v>2005GHA14022482248</v>
      </c>
      <c r="B6966" s="9" t="str">
        <f>VLOOKUP(A6966,disaster_type!$A$2:$L$60000,5,FALSE)</f>
        <v>Epidemic</v>
      </c>
      <c r="C6966" s="9" t="str">
        <f>VLOOKUP(I6966,_readme!$A$25:$B$49,2,FALSE)</f>
        <v>Epidemic</v>
      </c>
      <c r="D6966" s="9" t="b">
        <f t="shared" si="328"/>
        <v>0</v>
      </c>
      <c r="E6966" s="8" t="str">
        <f t="shared" si="329"/>
        <v>Epidemic</v>
      </c>
      <c r="F6966">
        <v>2005</v>
      </c>
      <c r="G6966" t="s">
        <v>183</v>
      </c>
      <c r="H6966" t="s">
        <v>184</v>
      </c>
      <c r="I6966" t="s">
        <v>77</v>
      </c>
      <c r="J6966">
        <v>1</v>
      </c>
      <c r="K6966">
        <v>40</v>
      </c>
      <c r="M6966">
        <v>2248</v>
      </c>
      <c r="O6966">
        <v>2248</v>
      </c>
    </row>
    <row r="6967" spans="1:16" x14ac:dyDescent="0.2">
      <c r="A6967" s="11" t="str">
        <f t="shared" si="327"/>
        <v>2005GTM2703525002535</v>
      </c>
      <c r="B6967" s="9" t="str">
        <f>VLOOKUP(A6967,disaster_type!$A$2:$L$60000,5,FALSE)</f>
        <v>Landslide</v>
      </c>
      <c r="C6967" s="9" t="str">
        <f>VLOOKUP(I6967,_readme!$A$25:$B$49,2,FALSE)</f>
        <v>Landslide</v>
      </c>
      <c r="D6967" s="9" t="b">
        <f t="shared" si="328"/>
        <v>0</v>
      </c>
      <c r="E6967" s="8" t="str">
        <f t="shared" si="329"/>
        <v>Landslide</v>
      </c>
      <c r="F6967">
        <v>2005</v>
      </c>
      <c r="G6967" t="s">
        <v>33</v>
      </c>
      <c r="H6967" t="s">
        <v>34</v>
      </c>
      <c r="I6967" t="s">
        <v>80</v>
      </c>
      <c r="J6967">
        <v>2</v>
      </c>
      <c r="K6967">
        <v>70</v>
      </c>
      <c r="L6967">
        <v>35</v>
      </c>
      <c r="M6967">
        <v>2500</v>
      </c>
      <c r="O6967">
        <v>2535</v>
      </c>
    </row>
    <row r="6968" spans="1:16" x14ac:dyDescent="0.2">
      <c r="A6968" s="11" t="str">
        <f t="shared" si="327"/>
        <v>2005GTM1</v>
      </c>
      <c r="B6968" s="9" t="str">
        <f>VLOOKUP(A6968,disaster_type!$A$2:$L$60000,5,FALSE)</f>
        <v>Flood</v>
      </c>
      <c r="C6968" s="9" t="str">
        <f>VLOOKUP(I6968,_readme!$A$25:$B$49,2,FALSE)</f>
        <v>Flood</v>
      </c>
      <c r="D6968" s="9" t="b">
        <f t="shared" si="328"/>
        <v>0</v>
      </c>
      <c r="E6968" s="8" t="str">
        <f t="shared" si="329"/>
        <v>Flood</v>
      </c>
      <c r="F6968">
        <v>2005</v>
      </c>
      <c r="G6968" t="s">
        <v>33</v>
      </c>
      <c r="H6968" t="s">
        <v>34</v>
      </c>
      <c r="I6968" t="s">
        <v>112</v>
      </c>
      <c r="J6968">
        <v>1</v>
      </c>
    </row>
    <row r="6969" spans="1:16" x14ac:dyDescent="0.2">
      <c r="A6969" s="11" t="str">
        <f t="shared" si="327"/>
        <v>2005GTM11513386474928475314988300</v>
      </c>
      <c r="B6969" s="9" t="str">
        <f>VLOOKUP(A6969,disaster_type!$A$2:$L$60000,5,FALSE)</f>
        <v>Storm</v>
      </c>
      <c r="C6969" s="9" t="str">
        <f>VLOOKUP(I6969,_readme!$A$25:$B$49,2,FALSE)</f>
        <v>Storm</v>
      </c>
      <c r="D6969" s="9" t="b">
        <f t="shared" si="328"/>
        <v>0</v>
      </c>
      <c r="E6969" s="8" t="str">
        <f t="shared" si="329"/>
        <v>Storm</v>
      </c>
      <c r="F6969">
        <v>2005</v>
      </c>
      <c r="G6969" t="s">
        <v>33</v>
      </c>
      <c r="H6969" t="s">
        <v>34</v>
      </c>
      <c r="I6969" t="s">
        <v>24</v>
      </c>
      <c r="J6969">
        <v>1</v>
      </c>
      <c r="K6969">
        <v>1513</v>
      </c>
      <c r="L6969">
        <v>386</v>
      </c>
      <c r="M6969">
        <v>474928</v>
      </c>
      <c r="O6969">
        <v>475314</v>
      </c>
      <c r="P6969">
        <v>988300</v>
      </c>
    </row>
    <row r="6970" spans="1:16" x14ac:dyDescent="0.2">
      <c r="A6970" s="11" t="str">
        <f t="shared" si="327"/>
        <v>2005GIN17218841884</v>
      </c>
      <c r="B6970" s="9" t="str">
        <f>VLOOKUP(A6970,disaster_type!$A$2:$L$60000,5,FALSE)</f>
        <v>Epidemic</v>
      </c>
      <c r="C6970" s="9" t="str">
        <f>VLOOKUP(I6970,_readme!$A$25:$B$49,2,FALSE)</f>
        <v>Epidemic</v>
      </c>
      <c r="D6970" s="9" t="b">
        <f t="shared" si="328"/>
        <v>0</v>
      </c>
      <c r="E6970" s="8" t="str">
        <f t="shared" si="329"/>
        <v>Epidemic</v>
      </c>
      <c r="F6970">
        <v>2005</v>
      </c>
      <c r="G6970" t="s">
        <v>365</v>
      </c>
      <c r="H6970" t="s">
        <v>366</v>
      </c>
      <c r="I6970" t="s">
        <v>77</v>
      </c>
      <c r="J6970">
        <v>1</v>
      </c>
      <c r="K6970">
        <v>72</v>
      </c>
      <c r="M6970">
        <v>1884</v>
      </c>
      <c r="O6970">
        <v>1884</v>
      </c>
    </row>
    <row r="6971" spans="1:16" x14ac:dyDescent="0.2">
      <c r="A6971" s="11" t="str">
        <f t="shared" si="327"/>
        <v>2005GNB13992511125111</v>
      </c>
      <c r="B6971" s="9" t="str">
        <f>VLOOKUP(A6971,disaster_type!$A$2:$L$60000,5,FALSE)</f>
        <v>Epidemic</v>
      </c>
      <c r="C6971" s="9" t="str">
        <f>VLOOKUP(I6971,_readme!$A$25:$B$49,2,FALSE)</f>
        <v>Epidemic</v>
      </c>
      <c r="D6971" s="9" t="b">
        <f t="shared" si="328"/>
        <v>0</v>
      </c>
      <c r="E6971" s="8" t="str">
        <f t="shared" si="329"/>
        <v>Epidemic</v>
      </c>
      <c r="F6971">
        <v>2005</v>
      </c>
      <c r="G6971" t="s">
        <v>103</v>
      </c>
      <c r="H6971" t="s">
        <v>104</v>
      </c>
      <c r="I6971" t="s">
        <v>77</v>
      </c>
      <c r="J6971">
        <v>1</v>
      </c>
      <c r="K6971">
        <v>399</v>
      </c>
      <c r="M6971">
        <v>25111</v>
      </c>
      <c r="O6971">
        <v>25111</v>
      </c>
    </row>
    <row r="6972" spans="1:16" x14ac:dyDescent="0.2">
      <c r="A6972" s="11" t="str">
        <f t="shared" si="327"/>
        <v>2005GUY134274774274774465100</v>
      </c>
      <c r="B6972" s="9" t="str">
        <f>VLOOKUP(A6972,disaster_type!$A$2:$L$60000,5,FALSE)</f>
        <v>Flood</v>
      </c>
      <c r="C6972" s="9" t="str">
        <f>VLOOKUP(I6972,_readme!$A$25:$B$49,2,FALSE)</f>
        <v>Flood</v>
      </c>
      <c r="D6972" s="9" t="b">
        <f t="shared" si="328"/>
        <v>0</v>
      </c>
      <c r="E6972" s="8" t="str">
        <f t="shared" si="329"/>
        <v>Flood</v>
      </c>
      <c r="F6972">
        <v>2005</v>
      </c>
      <c r="G6972" t="s">
        <v>322</v>
      </c>
      <c r="H6972" t="s">
        <v>323</v>
      </c>
      <c r="I6972" t="s">
        <v>112</v>
      </c>
      <c r="J6972">
        <v>1</v>
      </c>
      <c r="K6972">
        <v>34</v>
      </c>
      <c r="M6972">
        <v>274774</v>
      </c>
      <c r="O6972">
        <v>274774</v>
      </c>
      <c r="P6972">
        <v>465100</v>
      </c>
    </row>
    <row r="6973" spans="1:16" x14ac:dyDescent="0.2">
      <c r="A6973" s="11" t="str">
        <f t="shared" si="327"/>
        <v>2005HTI26525782583</v>
      </c>
      <c r="B6973" s="9" t="e">
        <f>VLOOKUP(A6973,disaster_type!$A$2:$L$60000,5,FALSE)</f>
        <v>#N/A</v>
      </c>
      <c r="C6973" s="9" t="e">
        <f>VLOOKUP(I6973,_readme!$A$25:$B$49,2,FALSE)</f>
        <v>#N/A</v>
      </c>
      <c r="D6973" s="9" t="b">
        <f t="shared" si="328"/>
        <v>1</v>
      </c>
      <c r="E6973" s="8" t="e">
        <f t="shared" si="329"/>
        <v>#N/A</v>
      </c>
      <c r="F6973">
        <v>2005</v>
      </c>
      <c r="G6973" t="s">
        <v>85</v>
      </c>
      <c r="H6973" t="s">
        <v>86</v>
      </c>
      <c r="I6973" t="s">
        <v>17</v>
      </c>
      <c r="J6973">
        <v>2</v>
      </c>
      <c r="K6973">
        <v>6</v>
      </c>
      <c r="L6973">
        <v>5</v>
      </c>
      <c r="M6973">
        <v>2578</v>
      </c>
      <c r="O6973">
        <v>2583</v>
      </c>
    </row>
    <row r="6974" spans="1:16" x14ac:dyDescent="0.2">
      <c r="A6974" s="11" t="str">
        <f t="shared" si="327"/>
        <v>2005HTI1111150011500</v>
      </c>
      <c r="B6974" s="9" t="e">
        <f>VLOOKUP(A6974,disaster_type!$A$2:$L$60000,5,FALSE)</f>
        <v>#N/A</v>
      </c>
      <c r="C6974" s="9" t="str">
        <f>VLOOKUP(I6974,_readme!$A$25:$B$49,2,FALSE)</f>
        <v>Flood</v>
      </c>
      <c r="D6974" s="9" t="b">
        <f t="shared" si="328"/>
        <v>1</v>
      </c>
      <c r="E6974" s="8" t="str">
        <f t="shared" si="329"/>
        <v>Flood</v>
      </c>
      <c r="F6974">
        <v>2005</v>
      </c>
      <c r="G6974" t="s">
        <v>85</v>
      </c>
      <c r="H6974" t="s">
        <v>86</v>
      </c>
      <c r="I6974" t="s">
        <v>112</v>
      </c>
      <c r="J6974">
        <v>1</v>
      </c>
      <c r="K6974">
        <v>11</v>
      </c>
      <c r="M6974">
        <v>11500</v>
      </c>
      <c r="O6974">
        <v>11500</v>
      </c>
    </row>
    <row r="6975" spans="1:16" x14ac:dyDescent="0.2">
      <c r="A6975" s="11" t="str">
        <f t="shared" si="327"/>
        <v>2005HTI57153277401852797850500</v>
      </c>
      <c r="B6975" s="9" t="str">
        <f>VLOOKUP(A6975,disaster_type!$A$2:$L$60000,5,FALSE)</f>
        <v>Storm</v>
      </c>
      <c r="C6975" s="9" t="str">
        <f>VLOOKUP(I6975,_readme!$A$25:$B$49,2,FALSE)</f>
        <v>Storm</v>
      </c>
      <c r="D6975" s="9" t="b">
        <f t="shared" si="328"/>
        <v>0</v>
      </c>
      <c r="E6975" s="8" t="str">
        <f t="shared" si="329"/>
        <v>Storm</v>
      </c>
      <c r="F6975">
        <v>2005</v>
      </c>
      <c r="G6975" t="s">
        <v>85</v>
      </c>
      <c r="H6975" t="s">
        <v>86</v>
      </c>
      <c r="I6975" t="s">
        <v>24</v>
      </c>
      <c r="J6975">
        <v>5</v>
      </c>
      <c r="K6975">
        <v>71</v>
      </c>
      <c r="L6975">
        <v>53</v>
      </c>
      <c r="M6975">
        <v>27740</v>
      </c>
      <c r="N6975">
        <v>185</v>
      </c>
      <c r="O6975">
        <v>27978</v>
      </c>
      <c r="P6975">
        <v>50500</v>
      </c>
    </row>
    <row r="6976" spans="1:16" x14ac:dyDescent="0.2">
      <c r="A6976" s="11" t="str">
        <f t="shared" si="327"/>
        <v>2005HND18800800</v>
      </c>
      <c r="B6976" s="9" t="str">
        <f>VLOOKUP(A6976,disaster_type!$A$2:$L$60000,5,FALSE)</f>
        <v>Flood</v>
      </c>
      <c r="C6976" s="9" t="str">
        <f>VLOOKUP(I6976,_readme!$A$25:$B$49,2,FALSE)</f>
        <v>Flood</v>
      </c>
      <c r="D6976" s="9" t="b">
        <f t="shared" si="328"/>
        <v>0</v>
      </c>
      <c r="E6976" s="8" t="str">
        <f t="shared" si="329"/>
        <v>Flood</v>
      </c>
      <c r="F6976">
        <v>2005</v>
      </c>
      <c r="G6976" t="s">
        <v>118</v>
      </c>
      <c r="H6976" t="s">
        <v>119</v>
      </c>
      <c r="I6976" t="s">
        <v>112</v>
      </c>
      <c r="J6976">
        <v>1</v>
      </c>
      <c r="K6976">
        <v>8</v>
      </c>
      <c r="N6976">
        <v>800</v>
      </c>
      <c r="O6976">
        <v>800</v>
      </c>
    </row>
    <row r="6977" spans="1:16" x14ac:dyDescent="0.2">
      <c r="A6977" s="11" t="str">
        <f t="shared" si="327"/>
        <v>2005HND453103869103869115500</v>
      </c>
      <c r="B6977" s="9" t="str">
        <f>VLOOKUP(A6977,disaster_type!$A$2:$L$60000,5,FALSE)</f>
        <v>Storm</v>
      </c>
      <c r="C6977" s="9" t="str">
        <f>VLOOKUP(I6977,_readme!$A$25:$B$49,2,FALSE)</f>
        <v>Storm</v>
      </c>
      <c r="D6977" s="9" t="b">
        <f t="shared" si="328"/>
        <v>0</v>
      </c>
      <c r="E6977" s="8" t="str">
        <f t="shared" si="329"/>
        <v>Storm</v>
      </c>
      <c r="F6977">
        <v>2005</v>
      </c>
      <c r="G6977" t="s">
        <v>118</v>
      </c>
      <c r="H6977" t="s">
        <v>119</v>
      </c>
      <c r="I6977" t="s">
        <v>24</v>
      </c>
      <c r="J6977">
        <v>4</v>
      </c>
      <c r="K6977">
        <v>53</v>
      </c>
      <c r="M6977">
        <v>103869</v>
      </c>
      <c r="O6977">
        <v>103869</v>
      </c>
      <c r="P6977">
        <v>115500</v>
      </c>
    </row>
    <row r="6978" spans="1:16" x14ac:dyDescent="0.2">
      <c r="A6978" s="11" t="str">
        <f t="shared" si="327"/>
        <v>2005HKG1</v>
      </c>
      <c r="B6978" s="9" t="str">
        <f>VLOOKUP(A6978,disaster_type!$A$2:$L$60000,5,FALSE)</f>
        <v>Flood</v>
      </c>
      <c r="C6978" s="9" t="str">
        <f>VLOOKUP(I6978,_readme!$A$25:$B$49,2,FALSE)</f>
        <v>Flood</v>
      </c>
      <c r="D6978" s="9" t="b">
        <f t="shared" si="328"/>
        <v>0</v>
      </c>
      <c r="E6978" s="8" t="str">
        <f t="shared" si="329"/>
        <v>Flood</v>
      </c>
      <c r="F6978">
        <v>2005</v>
      </c>
      <c r="G6978" t="s">
        <v>71</v>
      </c>
      <c r="H6978" t="s">
        <v>72</v>
      </c>
      <c r="I6978" t="s">
        <v>112</v>
      </c>
      <c r="J6978">
        <v>1</v>
      </c>
    </row>
    <row r="6979" spans="1:16" x14ac:dyDescent="0.2">
      <c r="A6979" s="11" t="str">
        <f t="shared" ref="A6979:A7042" si="330">F6979&amp;G6979&amp;J6979&amp;K6979&amp;L6979&amp;M6979&amp;N6979&amp;O6979&amp;P6979</f>
        <v>2005HUN14</v>
      </c>
      <c r="B6979" s="9" t="str">
        <f>VLOOKUP(A6979,disaster_type!$A$2:$L$60000,5,FALSE)</f>
        <v>Storm</v>
      </c>
      <c r="C6979" s="9" t="str">
        <f>VLOOKUP(I6979,_readme!$A$25:$B$49,2,FALSE)</f>
        <v>Storm</v>
      </c>
      <c r="D6979" s="9" t="b">
        <f t="shared" ref="D6979:D7042" si="331">ISNA(B6979)</f>
        <v>0</v>
      </c>
      <c r="E6979" s="8" t="str">
        <f t="shared" si="329"/>
        <v>Storm</v>
      </c>
      <c r="F6979">
        <v>2005</v>
      </c>
      <c r="G6979" t="s">
        <v>316</v>
      </c>
      <c r="H6979" t="s">
        <v>317</v>
      </c>
      <c r="I6979" t="s">
        <v>52</v>
      </c>
      <c r="J6979">
        <v>1</v>
      </c>
      <c r="K6979">
        <v>4</v>
      </c>
    </row>
    <row r="6980" spans="1:16" x14ac:dyDescent="0.2">
      <c r="A6980" s="11" t="str">
        <f t="shared" si="330"/>
        <v>2005HUN248000</v>
      </c>
      <c r="B6980" s="9" t="str">
        <f>VLOOKUP(A6980,disaster_type!$A$2:$L$60000,5,FALSE)</f>
        <v>Flood</v>
      </c>
      <c r="C6980" s="9" t="str">
        <f>VLOOKUP(I6980,_readme!$A$25:$B$49,2,FALSE)</f>
        <v>Flood</v>
      </c>
      <c r="D6980" s="9" t="b">
        <f t="shared" si="331"/>
        <v>0</v>
      </c>
      <c r="E6980" s="8" t="str">
        <f t="shared" si="329"/>
        <v>Flood</v>
      </c>
      <c r="F6980">
        <v>2005</v>
      </c>
      <c r="G6980" t="s">
        <v>316</v>
      </c>
      <c r="H6980" t="s">
        <v>317</v>
      </c>
      <c r="I6980" t="s">
        <v>112</v>
      </c>
      <c r="J6980">
        <v>2</v>
      </c>
      <c r="P6980">
        <v>48000</v>
      </c>
    </row>
    <row r="6981" spans="1:16" x14ac:dyDescent="0.2">
      <c r="A6981" s="11" t="str">
        <f t="shared" si="330"/>
        <v>2005HUN148</v>
      </c>
      <c r="B6981" s="9" t="str">
        <f>VLOOKUP(A6981,disaster_type!$A$2:$L$60000,5,FALSE)</f>
        <v xml:space="preserve">Extreme temperature </v>
      </c>
      <c r="C6981" s="9" t="str">
        <f>VLOOKUP(I6981,_readme!$A$25:$B$49,2,FALSE)</f>
        <v xml:space="preserve">Extreme temperature </v>
      </c>
      <c r="D6981" s="9" t="b">
        <f t="shared" si="331"/>
        <v>0</v>
      </c>
      <c r="E6981" s="8" t="str">
        <f t="shared" si="329"/>
        <v xml:space="preserve">Extreme temperature </v>
      </c>
      <c r="F6981">
        <v>2005</v>
      </c>
      <c r="G6981" t="s">
        <v>316</v>
      </c>
      <c r="H6981" t="s">
        <v>317</v>
      </c>
      <c r="I6981" t="s">
        <v>364</v>
      </c>
      <c r="J6981">
        <v>1</v>
      </c>
      <c r="K6981">
        <v>48</v>
      </c>
    </row>
    <row r="6982" spans="1:16" x14ac:dyDescent="0.2">
      <c r="A6982" s="11" t="str">
        <f t="shared" si="330"/>
        <v>2005IND48290110005750068590</v>
      </c>
      <c r="B6982" s="9" t="str">
        <f>VLOOKUP(A6982,disaster_type!$A$2:$L$60000,5,FALSE)</f>
        <v>Storm</v>
      </c>
      <c r="C6982" s="9" t="e">
        <f>VLOOKUP(I6982,_readme!$A$25:$B$49,2,FALSE)</f>
        <v>#N/A</v>
      </c>
      <c r="D6982" s="9" t="b">
        <f t="shared" si="331"/>
        <v>0</v>
      </c>
      <c r="E6982" s="8" t="str">
        <f t="shared" si="329"/>
        <v>Storm</v>
      </c>
      <c r="F6982">
        <v>2005</v>
      </c>
      <c r="G6982" t="s">
        <v>13</v>
      </c>
      <c r="H6982" t="s">
        <v>14</v>
      </c>
      <c r="I6982" s="17" t="s">
        <v>487</v>
      </c>
      <c r="J6982">
        <v>4</v>
      </c>
      <c r="K6982">
        <v>82</v>
      </c>
      <c r="L6982">
        <v>90</v>
      </c>
      <c r="M6982">
        <v>11000</v>
      </c>
      <c r="N6982">
        <v>57500</v>
      </c>
      <c r="O6982">
        <v>68590</v>
      </c>
    </row>
    <row r="6983" spans="1:16" x14ac:dyDescent="0.2">
      <c r="A6983" s="11" t="str">
        <f t="shared" si="330"/>
        <v>2005IND12505000500050000</v>
      </c>
      <c r="B6983" s="9" t="e">
        <f>VLOOKUP(A6983,disaster_type!$A$2:$L$60000,5,FALSE)</f>
        <v>#N/A</v>
      </c>
      <c r="C6983" s="9" t="str">
        <f>VLOOKUP(I6983,_readme!$A$25:$B$49,2,FALSE)</f>
        <v>Mass movement (dry)</v>
      </c>
      <c r="D6983" s="9" t="b">
        <f t="shared" si="331"/>
        <v>1</v>
      </c>
      <c r="E6983" s="8" t="str">
        <f t="shared" si="329"/>
        <v>Mass movement (dry)</v>
      </c>
      <c r="F6983">
        <v>2005</v>
      </c>
      <c r="G6983" t="s">
        <v>13</v>
      </c>
      <c r="H6983" t="s">
        <v>14</v>
      </c>
      <c r="I6983" t="s">
        <v>96</v>
      </c>
      <c r="J6983">
        <v>1</v>
      </c>
      <c r="K6983">
        <v>250</v>
      </c>
      <c r="M6983">
        <v>5000</v>
      </c>
      <c r="O6983">
        <v>5000</v>
      </c>
      <c r="P6983">
        <v>50000</v>
      </c>
    </row>
    <row r="6984" spans="1:16" x14ac:dyDescent="0.2">
      <c r="A6984" s="11" t="str">
        <f t="shared" si="330"/>
        <v>2005IND2114405405</v>
      </c>
      <c r="B6984" s="9" t="e">
        <f>VLOOKUP(A6984,disaster_type!$A$2:$L$60000,5,FALSE)</f>
        <v>#N/A</v>
      </c>
      <c r="C6984" s="9" t="str">
        <f>VLOOKUP(I6984,_readme!$A$25:$B$49,2,FALSE)</f>
        <v>Epidemic</v>
      </c>
      <c r="D6984" s="9" t="b">
        <f t="shared" si="331"/>
        <v>1</v>
      </c>
      <c r="E6984" s="8" t="str">
        <f t="shared" si="329"/>
        <v>Epidemic</v>
      </c>
      <c r="F6984">
        <v>2005</v>
      </c>
      <c r="G6984" t="s">
        <v>13</v>
      </c>
      <c r="H6984" t="s">
        <v>14</v>
      </c>
      <c r="I6984" t="s">
        <v>77</v>
      </c>
      <c r="J6984">
        <v>2</v>
      </c>
      <c r="K6984">
        <v>114</v>
      </c>
      <c r="M6984">
        <v>405</v>
      </c>
      <c r="O6984">
        <v>405</v>
      </c>
    </row>
    <row r="6985" spans="1:16" x14ac:dyDescent="0.2">
      <c r="A6985" s="11" t="str">
        <f t="shared" si="330"/>
        <v>2005IND127800000800000</v>
      </c>
      <c r="B6985" s="9" t="e">
        <f>VLOOKUP(A6985,disaster_type!$A$2:$L$60000,5,FALSE)</f>
        <v>#N/A</v>
      </c>
      <c r="C6985" s="9" t="str">
        <f>VLOOKUP(I6985,_readme!$A$25:$B$49,2,FALSE)</f>
        <v>Flood</v>
      </c>
      <c r="D6985" s="9" t="b">
        <f t="shared" si="331"/>
        <v>1</v>
      </c>
      <c r="E6985" s="8" t="str">
        <f t="shared" si="329"/>
        <v>Flood</v>
      </c>
      <c r="F6985">
        <v>2005</v>
      </c>
      <c r="G6985" t="s">
        <v>13</v>
      </c>
      <c r="H6985" t="s">
        <v>14</v>
      </c>
      <c r="I6985" t="s">
        <v>180</v>
      </c>
      <c r="J6985">
        <v>1</v>
      </c>
      <c r="K6985">
        <v>27</v>
      </c>
      <c r="M6985">
        <v>800000</v>
      </c>
      <c r="O6985">
        <v>800000</v>
      </c>
    </row>
    <row r="6986" spans="1:16" x14ac:dyDescent="0.2">
      <c r="A6986" s="11" t="str">
        <f t="shared" si="330"/>
        <v>2005IND1130966221500001566221000000</v>
      </c>
      <c r="B6986" s="9" t="str">
        <f>VLOOKUP(A6986,disaster_type!$A$2:$L$60000,5,FALSE)</f>
        <v>Earthquake</v>
      </c>
      <c r="C6986" s="9" t="str">
        <f>VLOOKUP(I6986,_readme!$A$25:$B$49,2,FALSE)</f>
        <v>Earthquake</v>
      </c>
      <c r="D6986" s="9" t="b">
        <f t="shared" si="331"/>
        <v>0</v>
      </c>
      <c r="E6986" s="8" t="str">
        <f t="shared" si="329"/>
        <v>Earthquake</v>
      </c>
      <c r="F6986">
        <v>2005</v>
      </c>
      <c r="G6986" t="s">
        <v>13</v>
      </c>
      <c r="H6986" t="s">
        <v>14</v>
      </c>
      <c r="I6986" t="s">
        <v>28</v>
      </c>
      <c r="J6986">
        <v>1</v>
      </c>
      <c r="K6986">
        <v>1309</v>
      </c>
      <c r="L6986">
        <v>6622</v>
      </c>
      <c r="N6986">
        <v>150000</v>
      </c>
      <c r="O6986">
        <v>156622</v>
      </c>
      <c r="P6986">
        <v>1000000</v>
      </c>
    </row>
    <row r="6987" spans="1:16" x14ac:dyDescent="0.2">
      <c r="A6987" s="11" t="str">
        <f t="shared" si="330"/>
        <v>2005IND1329</v>
      </c>
      <c r="B6987" s="9" t="e">
        <f>VLOOKUP(A6987,disaster_type!$A$2:$L$60000,5,FALSE)</f>
        <v>#N/A</v>
      </c>
      <c r="C6987" s="9" t="str">
        <f>VLOOKUP(I6987,_readme!$A$25:$B$49,2,FALSE)</f>
        <v xml:space="preserve">Extreme temperature </v>
      </c>
      <c r="D6987" s="9" t="b">
        <f t="shared" si="331"/>
        <v>1</v>
      </c>
      <c r="E6987" s="8" t="str">
        <f t="shared" si="329"/>
        <v xml:space="preserve">Extreme temperature </v>
      </c>
      <c r="F6987">
        <v>2005</v>
      </c>
      <c r="G6987" t="s">
        <v>13</v>
      </c>
      <c r="H6987" t="s">
        <v>14</v>
      </c>
      <c r="I6987" t="s">
        <v>175</v>
      </c>
      <c r="J6987">
        <v>1</v>
      </c>
      <c r="K6987">
        <v>329</v>
      </c>
    </row>
    <row r="6988" spans="1:16" x14ac:dyDescent="0.2">
      <c r="A6988" s="11" t="str">
        <f t="shared" si="330"/>
        <v>2005IND1122020</v>
      </c>
      <c r="B6988" s="9" t="e">
        <f>VLOOKUP(A6988,disaster_type!$A$2:$L$60000,5,FALSE)</f>
        <v>#N/A</v>
      </c>
      <c r="C6988" s="9" t="str">
        <f>VLOOKUP(I6988,_readme!$A$25:$B$49,2,FALSE)</f>
        <v>Landslide</v>
      </c>
      <c r="D6988" s="9" t="b">
        <f t="shared" si="331"/>
        <v>1</v>
      </c>
      <c r="E6988" s="8" t="str">
        <f t="shared" si="329"/>
        <v>Landslide</v>
      </c>
      <c r="F6988">
        <v>2005</v>
      </c>
      <c r="G6988" t="s">
        <v>13</v>
      </c>
      <c r="H6988" t="s">
        <v>14</v>
      </c>
      <c r="I6988" t="s">
        <v>80</v>
      </c>
      <c r="J6988">
        <v>1</v>
      </c>
      <c r="K6988">
        <v>12</v>
      </c>
      <c r="L6988">
        <v>20</v>
      </c>
      <c r="O6988">
        <v>20</v>
      </c>
    </row>
    <row r="6989" spans="1:16" x14ac:dyDescent="0.2">
      <c r="A6989" s="11" t="str">
        <f t="shared" si="330"/>
        <v>2005IND1621027127225000256500274815716190000</v>
      </c>
      <c r="B6989" s="9" t="e">
        <f>VLOOKUP(A6989,disaster_type!$A$2:$L$60000,5,FALSE)</f>
        <v>#N/A</v>
      </c>
      <c r="C6989" s="9" t="str">
        <f>VLOOKUP(I6989,_readme!$A$25:$B$49,2,FALSE)</f>
        <v>Flood</v>
      </c>
      <c r="D6989" s="9" t="b">
        <f t="shared" si="331"/>
        <v>1</v>
      </c>
      <c r="E6989" s="8" t="str">
        <f t="shared" si="329"/>
        <v>Flood</v>
      </c>
      <c r="F6989">
        <v>2005</v>
      </c>
      <c r="G6989" t="s">
        <v>13</v>
      </c>
      <c r="H6989" t="s">
        <v>14</v>
      </c>
      <c r="I6989" t="s">
        <v>112</v>
      </c>
      <c r="J6989">
        <v>16</v>
      </c>
      <c r="K6989">
        <v>2102</v>
      </c>
      <c r="L6989">
        <v>71</v>
      </c>
      <c r="M6989">
        <v>27225000</v>
      </c>
      <c r="N6989">
        <v>256500</v>
      </c>
      <c r="O6989">
        <v>27481571</v>
      </c>
      <c r="P6989">
        <v>6190000</v>
      </c>
    </row>
    <row r="6990" spans="1:16" x14ac:dyDescent="0.2">
      <c r="A6990" s="11" t="str">
        <f t="shared" si="330"/>
        <v>2005IND1180</v>
      </c>
      <c r="B6990" s="9" t="e">
        <f>VLOOKUP(A6990,disaster_type!$A$2:$L$60000,5,FALSE)</f>
        <v>#N/A</v>
      </c>
      <c r="C6990" s="9" t="str">
        <f>VLOOKUP(I6990,_readme!$A$25:$B$49,2,FALSE)</f>
        <v xml:space="preserve">Extreme temperature </v>
      </c>
      <c r="D6990" s="9" t="b">
        <f t="shared" si="331"/>
        <v>1</v>
      </c>
      <c r="E6990" s="8" t="str">
        <f t="shared" si="329"/>
        <v xml:space="preserve">Extreme temperature </v>
      </c>
      <c r="F6990">
        <v>2005</v>
      </c>
      <c r="G6990" t="s">
        <v>13</v>
      </c>
      <c r="H6990" t="s">
        <v>14</v>
      </c>
      <c r="I6990" t="s">
        <v>364</v>
      </c>
      <c r="J6990">
        <v>1</v>
      </c>
      <c r="K6990">
        <v>180</v>
      </c>
    </row>
    <row r="6991" spans="1:16" x14ac:dyDescent="0.2">
      <c r="A6991" s="11" t="str">
        <f t="shared" si="330"/>
        <v>2005IND3592155408155408</v>
      </c>
      <c r="B6991" s="9" t="e">
        <f>VLOOKUP(A6991,disaster_type!$A$2:$L$60000,5,FALSE)</f>
        <v>#N/A</v>
      </c>
      <c r="C6991" s="9" t="str">
        <f>VLOOKUP(I6991,_readme!$A$25:$B$49,2,FALSE)</f>
        <v>Epidemic</v>
      </c>
      <c r="D6991" s="9" t="b">
        <f t="shared" si="331"/>
        <v>1</v>
      </c>
      <c r="E6991" s="8" t="str">
        <f t="shared" si="329"/>
        <v>Epidemic</v>
      </c>
      <c r="F6991">
        <v>2005</v>
      </c>
      <c r="G6991" t="s">
        <v>13</v>
      </c>
      <c r="H6991" t="s">
        <v>14</v>
      </c>
      <c r="I6991" t="s">
        <v>18</v>
      </c>
      <c r="J6991">
        <v>3</v>
      </c>
      <c r="K6991">
        <v>592</v>
      </c>
      <c r="M6991">
        <v>155408</v>
      </c>
      <c r="O6991">
        <v>155408</v>
      </c>
    </row>
    <row r="6992" spans="1:16" x14ac:dyDescent="0.2">
      <c r="A6992" s="11" t="str">
        <f t="shared" si="330"/>
        <v>2005IDN12600026000</v>
      </c>
      <c r="B6992" s="9" t="str">
        <f>VLOOKUP(A6992,disaster_type!$A$2:$L$60000,5,FALSE)</f>
        <v>Volcanic activity</v>
      </c>
      <c r="C6992" s="9" t="str">
        <f>VLOOKUP(I6992,_readme!$A$25:$B$49,2,FALSE)</f>
        <v>Volcanic activity</v>
      </c>
      <c r="D6992" s="9" t="b">
        <f t="shared" si="331"/>
        <v>0</v>
      </c>
      <c r="E6992" s="8" t="str">
        <f t="shared" si="329"/>
        <v>Volcanic activity</v>
      </c>
      <c r="F6992">
        <v>2005</v>
      </c>
      <c r="G6992" t="s">
        <v>78</v>
      </c>
      <c r="H6992" t="s">
        <v>79</v>
      </c>
      <c r="I6992" t="s">
        <v>21</v>
      </c>
      <c r="J6992">
        <v>1</v>
      </c>
      <c r="M6992">
        <v>26000</v>
      </c>
      <c r="O6992">
        <v>26000</v>
      </c>
    </row>
    <row r="6993" spans="1:16" x14ac:dyDescent="0.2">
      <c r="A6993" s="11" t="str">
        <f t="shared" si="330"/>
        <v>2005IDN31542592053120790</v>
      </c>
      <c r="B6993" s="9" t="str">
        <f>VLOOKUP(A6993,disaster_type!$A$2:$L$60000,5,FALSE)</f>
        <v>Flood</v>
      </c>
      <c r="C6993" s="9" t="str">
        <f>VLOOKUP(I6993,_readme!$A$25:$B$49,2,FALSE)</f>
        <v>Flood</v>
      </c>
      <c r="D6993" s="9" t="b">
        <f t="shared" si="331"/>
        <v>0</v>
      </c>
      <c r="E6993" s="8" t="str">
        <f t="shared" si="329"/>
        <v>Flood</v>
      </c>
      <c r="F6993">
        <v>2005</v>
      </c>
      <c r="G6993" t="s">
        <v>78</v>
      </c>
      <c r="H6993" t="s">
        <v>79</v>
      </c>
      <c r="I6993" t="s">
        <v>180</v>
      </c>
      <c r="J6993">
        <v>3</v>
      </c>
      <c r="K6993">
        <v>154</v>
      </c>
      <c r="L6993">
        <v>259</v>
      </c>
      <c r="M6993">
        <v>20531</v>
      </c>
      <c r="O6993">
        <v>20790</v>
      </c>
    </row>
    <row r="6994" spans="1:16" x14ac:dyDescent="0.2">
      <c r="A6994" s="11" t="str">
        <f t="shared" si="330"/>
        <v>2005IDN1</v>
      </c>
      <c r="B6994" s="9" t="str">
        <f>VLOOKUP(A6994,disaster_type!$A$2:$L$60000,5,FALSE)</f>
        <v>Wildfire</v>
      </c>
      <c r="C6994" s="9" t="str">
        <f>VLOOKUP(I6994,_readme!$A$25:$B$49,2,FALSE)</f>
        <v>Wildfire</v>
      </c>
      <c r="D6994" s="9" t="b">
        <f t="shared" si="331"/>
        <v>0</v>
      </c>
      <c r="E6994" s="8" t="str">
        <f t="shared" si="329"/>
        <v>Wildfire</v>
      </c>
      <c r="F6994">
        <v>2005</v>
      </c>
      <c r="G6994" t="s">
        <v>78</v>
      </c>
      <c r="H6994" t="s">
        <v>79</v>
      </c>
      <c r="I6994" t="s">
        <v>111</v>
      </c>
      <c r="J6994">
        <v>1</v>
      </c>
    </row>
    <row r="6995" spans="1:16" x14ac:dyDescent="0.2">
      <c r="A6995" s="11" t="str">
        <f t="shared" si="330"/>
        <v>2005IDN29161150104847105997</v>
      </c>
      <c r="B6995" s="9" t="str">
        <f>VLOOKUP(A6995,disaster_type!$A$2:$L$60000,5,FALSE)</f>
        <v>Earthquake</v>
      </c>
      <c r="C6995" s="9" t="str">
        <f>VLOOKUP(I6995,_readme!$A$25:$B$49,2,FALSE)</f>
        <v>Earthquake</v>
      </c>
      <c r="D6995" s="9" t="b">
        <f t="shared" si="331"/>
        <v>0</v>
      </c>
      <c r="E6995" s="8" t="str">
        <f t="shared" si="329"/>
        <v>Earthquake</v>
      </c>
      <c r="F6995">
        <v>2005</v>
      </c>
      <c r="G6995" t="s">
        <v>78</v>
      </c>
      <c r="H6995" t="s">
        <v>79</v>
      </c>
      <c r="I6995" t="s">
        <v>28</v>
      </c>
      <c r="J6995">
        <v>2</v>
      </c>
      <c r="K6995">
        <v>916</v>
      </c>
      <c r="L6995">
        <v>1150</v>
      </c>
      <c r="M6995">
        <v>104847</v>
      </c>
      <c r="O6995">
        <v>105997</v>
      </c>
    </row>
    <row r="6996" spans="1:16" x14ac:dyDescent="0.2">
      <c r="A6996" s="11" t="str">
        <f t="shared" si="330"/>
        <v>2005IDN216810105000</v>
      </c>
      <c r="B6996" s="9" t="str">
        <f>VLOOKUP(A6996,disaster_type!$A$2:$L$60000,5,FALSE)</f>
        <v>Landslide</v>
      </c>
      <c r="C6996" s="9" t="str">
        <f>VLOOKUP(I6996,_readme!$A$25:$B$49,2,FALSE)</f>
        <v>Landslide</v>
      </c>
      <c r="D6996" s="9" t="b">
        <f t="shared" si="331"/>
        <v>0</v>
      </c>
      <c r="E6996" s="8" t="str">
        <f t="shared" si="329"/>
        <v>Landslide</v>
      </c>
      <c r="F6996">
        <v>2005</v>
      </c>
      <c r="G6996" t="s">
        <v>78</v>
      </c>
      <c r="H6996" t="s">
        <v>79</v>
      </c>
      <c r="I6996" t="s">
        <v>80</v>
      </c>
      <c r="J6996">
        <v>2</v>
      </c>
      <c r="K6996">
        <v>168</v>
      </c>
      <c r="L6996">
        <v>10</v>
      </c>
      <c r="O6996">
        <v>10</v>
      </c>
      <c r="P6996">
        <v>5000</v>
      </c>
    </row>
    <row r="6997" spans="1:16" x14ac:dyDescent="0.2">
      <c r="A6997" s="11" t="str">
        <f t="shared" si="330"/>
        <v>2005IDN287350350</v>
      </c>
      <c r="B6997" s="9" t="str">
        <f>VLOOKUP(A6997,disaster_type!$A$2:$L$60000,5,FALSE)</f>
        <v>Epidemic</v>
      </c>
      <c r="C6997" s="9" t="str">
        <f>VLOOKUP(I6997,_readme!$A$25:$B$49,2,FALSE)</f>
        <v>Epidemic</v>
      </c>
      <c r="D6997" s="9" t="b">
        <f t="shared" si="331"/>
        <v>0</v>
      </c>
      <c r="E6997" s="8" t="str">
        <f t="shared" si="329"/>
        <v>Epidemic</v>
      </c>
      <c r="F6997">
        <v>2005</v>
      </c>
      <c r="G6997" t="s">
        <v>78</v>
      </c>
      <c r="H6997" t="s">
        <v>79</v>
      </c>
      <c r="I6997" t="s">
        <v>18</v>
      </c>
      <c r="J6997">
        <v>2</v>
      </c>
      <c r="K6997">
        <v>87</v>
      </c>
      <c r="M6997">
        <v>350</v>
      </c>
      <c r="O6997">
        <v>350</v>
      </c>
    </row>
    <row r="6998" spans="1:16" x14ac:dyDescent="0.2">
      <c r="A6998" s="11" t="str">
        <f t="shared" si="330"/>
        <v>2005IRN21180008000</v>
      </c>
      <c r="B6998" s="9" t="e">
        <f>VLOOKUP(A6998,disaster_type!$A$2:$L$60000,5,FALSE)</f>
        <v>#N/A</v>
      </c>
      <c r="C6998" s="9" t="e">
        <f>VLOOKUP(I6998,_readme!$A$25:$B$49,2,FALSE)</f>
        <v>#N/A</v>
      </c>
      <c r="D6998" s="9" t="b">
        <f t="shared" si="331"/>
        <v>1</v>
      </c>
      <c r="E6998" s="8" t="e">
        <f t="shared" si="329"/>
        <v>#N/A</v>
      </c>
      <c r="F6998">
        <v>2005</v>
      </c>
      <c r="G6998" t="s">
        <v>87</v>
      </c>
      <c r="H6998" t="s">
        <v>88</v>
      </c>
      <c r="I6998" t="s">
        <v>17</v>
      </c>
      <c r="J6998">
        <v>2</v>
      </c>
      <c r="K6998">
        <v>11</v>
      </c>
      <c r="M6998">
        <v>8000</v>
      </c>
      <c r="O6998">
        <v>8000</v>
      </c>
    </row>
    <row r="6999" spans="1:16" x14ac:dyDescent="0.2">
      <c r="A6999" s="11" t="str">
        <f t="shared" si="330"/>
        <v>2005IRN4625162111526711688880000</v>
      </c>
      <c r="B6999" s="9" t="str">
        <f>VLOOKUP(A6999,disaster_type!$A$2:$L$60000,5,FALSE)</f>
        <v>Earthquake</v>
      </c>
      <c r="C6999" s="9" t="str">
        <f>VLOOKUP(I6999,_readme!$A$25:$B$49,2,FALSE)</f>
        <v>Earthquake</v>
      </c>
      <c r="D6999" s="9" t="b">
        <f t="shared" si="331"/>
        <v>0</v>
      </c>
      <c r="E6999" s="8" t="str">
        <f t="shared" si="329"/>
        <v>Earthquake</v>
      </c>
      <c r="F6999">
        <v>2005</v>
      </c>
      <c r="G6999" t="s">
        <v>87</v>
      </c>
      <c r="H6999" t="s">
        <v>88</v>
      </c>
      <c r="I6999" t="s">
        <v>28</v>
      </c>
      <c r="J6999">
        <v>4</v>
      </c>
      <c r="K6999">
        <v>625</v>
      </c>
      <c r="L6999">
        <v>1621</v>
      </c>
      <c r="M6999">
        <v>115267</v>
      </c>
      <c r="O6999">
        <v>116888</v>
      </c>
      <c r="P6999">
        <v>80000</v>
      </c>
    </row>
    <row r="7000" spans="1:16" x14ac:dyDescent="0.2">
      <c r="A7000" s="11" t="str">
        <f t="shared" si="330"/>
        <v>2005IRN398300017504750</v>
      </c>
      <c r="B7000" s="9" t="e">
        <f>VLOOKUP(A7000,disaster_type!$A$2:$L$60000,5,FALSE)</f>
        <v>#N/A</v>
      </c>
      <c r="C7000" s="9" t="str">
        <f>VLOOKUP(I7000,_readme!$A$25:$B$49,2,FALSE)</f>
        <v>Flood</v>
      </c>
      <c r="D7000" s="9" t="b">
        <f t="shared" si="331"/>
        <v>1</v>
      </c>
      <c r="E7000" s="8" t="str">
        <f t="shared" si="329"/>
        <v>Flood</v>
      </c>
      <c r="F7000">
        <v>2005</v>
      </c>
      <c r="G7000" t="s">
        <v>87</v>
      </c>
      <c r="H7000" t="s">
        <v>88</v>
      </c>
      <c r="I7000" t="s">
        <v>112</v>
      </c>
      <c r="J7000">
        <v>3</v>
      </c>
      <c r="K7000">
        <v>98</v>
      </c>
      <c r="M7000">
        <v>3000</v>
      </c>
      <c r="N7000">
        <v>1750</v>
      </c>
      <c r="O7000">
        <v>4750</v>
      </c>
    </row>
    <row r="7001" spans="1:16" x14ac:dyDescent="0.2">
      <c r="A7001" s="11" t="str">
        <f t="shared" si="330"/>
        <v>2005IRL1</v>
      </c>
      <c r="B7001" s="9" t="str">
        <f>VLOOKUP(A7001,disaster_type!$A$2:$L$60000,5,FALSE)</f>
        <v>Storm</v>
      </c>
      <c r="C7001" s="9" t="str">
        <f>VLOOKUP(I7001,_readme!$A$25:$B$49,2,FALSE)</f>
        <v>Storm</v>
      </c>
      <c r="D7001" s="9" t="b">
        <f t="shared" si="331"/>
        <v>0</v>
      </c>
      <c r="E7001" s="8" t="str">
        <f t="shared" si="329"/>
        <v>Storm</v>
      </c>
      <c r="F7001">
        <v>2005</v>
      </c>
      <c r="G7001" t="s">
        <v>369</v>
      </c>
      <c r="H7001" t="s">
        <v>370</v>
      </c>
      <c r="I7001" t="s">
        <v>449</v>
      </c>
      <c r="J7001">
        <v>1</v>
      </c>
    </row>
    <row r="7002" spans="1:16" x14ac:dyDescent="0.2">
      <c r="A7002" s="11" t="str">
        <f t="shared" si="330"/>
        <v>2005ITA19</v>
      </c>
      <c r="B7002" s="9" t="str">
        <f>VLOOKUP(A7002,disaster_type!$A$2:$L$60000,5,FALSE)</f>
        <v xml:space="preserve">Extreme temperature </v>
      </c>
      <c r="C7002" s="9" t="str">
        <f>VLOOKUP(I7002,_readme!$A$25:$B$49,2,FALSE)</f>
        <v xml:space="preserve">Extreme temperature </v>
      </c>
      <c r="D7002" s="9" t="b">
        <f t="shared" si="331"/>
        <v>0</v>
      </c>
      <c r="E7002" s="8" t="str">
        <f t="shared" si="329"/>
        <v xml:space="preserve">Extreme temperature </v>
      </c>
      <c r="F7002">
        <v>2005</v>
      </c>
      <c r="G7002" t="s">
        <v>57</v>
      </c>
      <c r="H7002" t="s">
        <v>58</v>
      </c>
      <c r="I7002" t="s">
        <v>364</v>
      </c>
      <c r="J7002">
        <v>1</v>
      </c>
      <c r="K7002">
        <v>9</v>
      </c>
    </row>
    <row r="7003" spans="1:16" x14ac:dyDescent="0.2">
      <c r="A7003" s="11" t="str">
        <f t="shared" si="330"/>
        <v>2005JAM36103961039634500</v>
      </c>
      <c r="B7003" s="9" t="str">
        <f>VLOOKUP(A7003,disaster_type!$A$2:$L$60000,5,FALSE)</f>
        <v>Storm</v>
      </c>
      <c r="C7003" s="9" t="str">
        <f>VLOOKUP(I7003,_readme!$A$25:$B$49,2,FALSE)</f>
        <v>Storm</v>
      </c>
      <c r="D7003" s="9" t="b">
        <f t="shared" si="331"/>
        <v>0</v>
      </c>
      <c r="E7003" s="8" t="str">
        <f t="shared" ref="E7003:E7066" si="332">IF(D7003,C7003,B7003)</f>
        <v>Storm</v>
      </c>
      <c r="F7003">
        <v>2005</v>
      </c>
      <c r="G7003" t="s">
        <v>15</v>
      </c>
      <c r="H7003" t="s">
        <v>16</v>
      </c>
      <c r="I7003" t="s">
        <v>24</v>
      </c>
      <c r="J7003">
        <v>3</v>
      </c>
      <c r="K7003">
        <v>6</v>
      </c>
      <c r="M7003">
        <v>10396</v>
      </c>
      <c r="O7003">
        <v>10396</v>
      </c>
      <c r="P7003">
        <v>34500</v>
      </c>
    </row>
    <row r="7004" spans="1:16" x14ac:dyDescent="0.2">
      <c r="A7004" s="11" t="str">
        <f t="shared" si="330"/>
        <v>2005JPN110010101800281033000</v>
      </c>
      <c r="B7004" s="9" t="e">
        <f>VLOOKUP(A7004,disaster_type!$A$2:$L$60000,5,FALSE)</f>
        <v>#N/A</v>
      </c>
      <c r="C7004" s="9" t="e">
        <f>VLOOKUP(I7004,_readme!$A$25:$B$49,2,FALSE)</f>
        <v>#N/A</v>
      </c>
      <c r="D7004" s="9" t="b">
        <f t="shared" si="331"/>
        <v>1</v>
      </c>
      <c r="E7004" s="8" t="e">
        <f t="shared" si="332"/>
        <v>#N/A</v>
      </c>
      <c r="F7004">
        <v>2005</v>
      </c>
      <c r="G7004" t="s">
        <v>19</v>
      </c>
      <c r="H7004" t="s">
        <v>20</v>
      </c>
      <c r="I7004" t="s">
        <v>17</v>
      </c>
      <c r="J7004">
        <v>1</v>
      </c>
      <c r="K7004">
        <v>100</v>
      </c>
      <c r="L7004">
        <v>1010</v>
      </c>
      <c r="M7004">
        <v>1800</v>
      </c>
      <c r="O7004">
        <v>2810</v>
      </c>
      <c r="P7004">
        <v>33000</v>
      </c>
    </row>
    <row r="7005" spans="1:16" x14ac:dyDescent="0.2">
      <c r="A7005" s="11" t="str">
        <f t="shared" si="330"/>
        <v>2005JPN2179336374430400000</v>
      </c>
      <c r="B7005" s="9" t="str">
        <f>VLOOKUP(A7005,disaster_type!$A$2:$L$60000,5,FALSE)</f>
        <v>Earthquake</v>
      </c>
      <c r="C7005" s="9" t="str">
        <f>VLOOKUP(I7005,_readme!$A$25:$B$49,2,FALSE)</f>
        <v>Earthquake</v>
      </c>
      <c r="D7005" s="9" t="b">
        <f t="shared" si="331"/>
        <v>0</v>
      </c>
      <c r="E7005" s="8" t="str">
        <f t="shared" si="332"/>
        <v>Earthquake</v>
      </c>
      <c r="F7005">
        <v>2005</v>
      </c>
      <c r="G7005" t="s">
        <v>19</v>
      </c>
      <c r="H7005" t="s">
        <v>20</v>
      </c>
      <c r="I7005" t="s">
        <v>28</v>
      </c>
      <c r="J7005">
        <v>2</v>
      </c>
      <c r="K7005">
        <v>1</v>
      </c>
      <c r="L7005">
        <v>793</v>
      </c>
      <c r="M7005">
        <v>3637</v>
      </c>
      <c r="O7005">
        <v>4430</v>
      </c>
      <c r="P7005">
        <v>400000</v>
      </c>
    </row>
    <row r="7006" spans="1:16" x14ac:dyDescent="0.2">
      <c r="A7006" s="11" t="str">
        <f t="shared" si="330"/>
        <v>2005JPN1900900</v>
      </c>
      <c r="B7006" s="9" t="str">
        <f>VLOOKUP(A7006,disaster_type!$A$2:$L$60000,5,FALSE)</f>
        <v>Flood</v>
      </c>
      <c r="C7006" s="9" t="str">
        <f>VLOOKUP(I7006,_readme!$A$25:$B$49,2,FALSE)</f>
        <v>Flood</v>
      </c>
      <c r="D7006" s="9" t="b">
        <f t="shared" si="331"/>
        <v>0</v>
      </c>
      <c r="E7006" s="8" t="str">
        <f t="shared" si="332"/>
        <v>Flood</v>
      </c>
      <c r="F7006">
        <v>2005</v>
      </c>
      <c r="G7006" t="s">
        <v>19</v>
      </c>
      <c r="H7006" t="s">
        <v>20</v>
      </c>
      <c r="I7006" t="s">
        <v>112</v>
      </c>
      <c r="J7006">
        <v>1</v>
      </c>
      <c r="M7006">
        <v>900</v>
      </c>
      <c r="O7006">
        <v>900</v>
      </c>
    </row>
    <row r="7007" spans="1:16" x14ac:dyDescent="0.2">
      <c r="A7007" s="11" t="str">
        <f t="shared" si="330"/>
        <v>2005JPN2351442700902702341000000</v>
      </c>
      <c r="B7007" s="9" t="e">
        <f>VLOOKUP(A7007,disaster_type!$A$2:$L$60000,5,FALSE)</f>
        <v>#N/A</v>
      </c>
      <c r="C7007" s="9" t="str">
        <f>VLOOKUP(I7007,_readme!$A$25:$B$49,2,FALSE)</f>
        <v>Storm</v>
      </c>
      <c r="D7007" s="9" t="b">
        <f t="shared" si="331"/>
        <v>1</v>
      </c>
      <c r="E7007" s="8" t="str">
        <f t="shared" si="332"/>
        <v>Storm</v>
      </c>
      <c r="F7007">
        <v>2005</v>
      </c>
      <c r="G7007" t="s">
        <v>19</v>
      </c>
      <c r="H7007" t="s">
        <v>20</v>
      </c>
      <c r="I7007" t="s">
        <v>24</v>
      </c>
      <c r="J7007">
        <v>2</v>
      </c>
      <c r="K7007">
        <v>35</v>
      </c>
      <c r="L7007">
        <v>144</v>
      </c>
      <c r="M7007">
        <v>270090</v>
      </c>
      <c r="O7007">
        <v>270234</v>
      </c>
      <c r="P7007">
        <v>1000000</v>
      </c>
    </row>
    <row r="7008" spans="1:16" x14ac:dyDescent="0.2">
      <c r="A7008" s="11" t="str">
        <f t="shared" si="330"/>
        <v>2005KAZ125000250007662</v>
      </c>
      <c r="B7008" s="9" t="str">
        <f>VLOOKUP(A7008,disaster_type!$A$2:$L$60000,5,FALSE)</f>
        <v>Flood</v>
      </c>
      <c r="C7008" s="9" t="str">
        <f>VLOOKUP(I7008,_readme!$A$25:$B$49,2,FALSE)</f>
        <v>Flood</v>
      </c>
      <c r="D7008" s="9" t="b">
        <f t="shared" si="331"/>
        <v>0</v>
      </c>
      <c r="E7008" s="8" t="str">
        <f t="shared" si="332"/>
        <v>Flood</v>
      </c>
      <c r="F7008">
        <v>2005</v>
      </c>
      <c r="G7008" t="s">
        <v>421</v>
      </c>
      <c r="H7008" t="s">
        <v>422</v>
      </c>
      <c r="I7008" t="s">
        <v>180</v>
      </c>
      <c r="J7008">
        <v>1</v>
      </c>
      <c r="M7008">
        <v>25000</v>
      </c>
      <c r="O7008">
        <v>25000</v>
      </c>
      <c r="P7008">
        <v>7662</v>
      </c>
    </row>
    <row r="7009" spans="1:16" x14ac:dyDescent="0.2">
      <c r="A7009" s="11" t="str">
        <f t="shared" si="330"/>
        <v>2005KEN1124545</v>
      </c>
      <c r="B7009" s="9" t="e">
        <f>VLOOKUP(A7009,disaster_type!$A$2:$L$60000,5,FALSE)</f>
        <v>#N/A</v>
      </c>
      <c r="C7009" s="9" t="str">
        <f>VLOOKUP(I7009,_readme!$A$25:$B$49,2,FALSE)</f>
        <v>Epidemic</v>
      </c>
      <c r="D7009" s="9" t="b">
        <f t="shared" si="331"/>
        <v>1</v>
      </c>
      <c r="E7009" s="8" t="str">
        <f t="shared" si="332"/>
        <v>Epidemic</v>
      </c>
      <c r="F7009">
        <v>2005</v>
      </c>
      <c r="G7009" t="s">
        <v>266</v>
      </c>
      <c r="H7009" t="s">
        <v>267</v>
      </c>
      <c r="I7009" t="s">
        <v>77</v>
      </c>
      <c r="J7009">
        <v>1</v>
      </c>
      <c r="K7009">
        <v>12</v>
      </c>
      <c r="M7009">
        <v>45</v>
      </c>
      <c r="O7009">
        <v>45</v>
      </c>
    </row>
    <row r="7010" spans="1:16" x14ac:dyDescent="0.2">
      <c r="A7010" s="11" t="str">
        <f t="shared" si="330"/>
        <v>2005KEN12735000003500000</v>
      </c>
      <c r="B7010" s="9" t="str">
        <f>VLOOKUP(A7010,disaster_type!$A$2:$L$60000,5,FALSE)</f>
        <v>Drought</v>
      </c>
      <c r="C7010" s="9" t="str">
        <f>VLOOKUP(I7010,_readme!$A$25:$B$49,2,FALSE)</f>
        <v>Drought</v>
      </c>
      <c r="D7010" s="9" t="b">
        <f t="shared" si="331"/>
        <v>0</v>
      </c>
      <c r="E7010" s="8" t="str">
        <f t="shared" si="332"/>
        <v>Drought</v>
      </c>
      <c r="F7010">
        <v>2005</v>
      </c>
      <c r="G7010" t="s">
        <v>266</v>
      </c>
      <c r="H7010" t="s">
        <v>267</v>
      </c>
      <c r="I7010" t="s">
        <v>12</v>
      </c>
      <c r="J7010">
        <v>1</v>
      </c>
      <c r="K7010">
        <v>27</v>
      </c>
      <c r="M7010">
        <v>3500000</v>
      </c>
      <c r="O7010">
        <v>3500000</v>
      </c>
    </row>
    <row r="7011" spans="1:16" x14ac:dyDescent="0.2">
      <c r="A7011" s="11" t="str">
        <f t="shared" si="330"/>
        <v>2005KEN263500035000500</v>
      </c>
      <c r="B7011" s="9" t="e">
        <f>VLOOKUP(A7011,disaster_type!$A$2:$L$60000,5,FALSE)</f>
        <v>#N/A</v>
      </c>
      <c r="C7011" s="9" t="str">
        <f>VLOOKUP(I7011,_readme!$A$25:$B$49,2,FALSE)</f>
        <v>Flood</v>
      </c>
      <c r="D7011" s="9" t="b">
        <f t="shared" si="331"/>
        <v>1</v>
      </c>
      <c r="E7011" s="8" t="str">
        <f t="shared" si="332"/>
        <v>Flood</v>
      </c>
      <c r="F7011">
        <v>2005</v>
      </c>
      <c r="G7011" t="s">
        <v>266</v>
      </c>
      <c r="H7011" t="s">
        <v>267</v>
      </c>
      <c r="I7011" t="s">
        <v>180</v>
      </c>
      <c r="J7011">
        <v>2</v>
      </c>
      <c r="K7011">
        <v>6</v>
      </c>
      <c r="M7011">
        <v>35000</v>
      </c>
      <c r="O7011">
        <v>35000</v>
      </c>
      <c r="P7011">
        <v>500</v>
      </c>
    </row>
    <row r="7012" spans="1:16" x14ac:dyDescent="0.2">
      <c r="A7012" s="11" t="str">
        <f t="shared" si="330"/>
        <v>2005KEN12012001200</v>
      </c>
      <c r="B7012" s="9" t="e">
        <f>VLOOKUP(A7012,disaster_type!$A$2:$L$60000,5,FALSE)</f>
        <v>#N/A</v>
      </c>
      <c r="C7012" s="9" t="str">
        <f>VLOOKUP(I7012,_readme!$A$25:$B$49,2,FALSE)</f>
        <v>Flood</v>
      </c>
      <c r="D7012" s="9" t="b">
        <f t="shared" si="331"/>
        <v>1</v>
      </c>
      <c r="E7012" s="8" t="str">
        <f t="shared" si="332"/>
        <v>Flood</v>
      </c>
      <c r="F7012">
        <v>2005</v>
      </c>
      <c r="G7012" t="s">
        <v>266</v>
      </c>
      <c r="H7012" t="s">
        <v>267</v>
      </c>
      <c r="I7012" t="s">
        <v>112</v>
      </c>
      <c r="J7012">
        <v>1</v>
      </c>
      <c r="K7012">
        <v>20</v>
      </c>
      <c r="M7012">
        <v>1200</v>
      </c>
      <c r="O7012">
        <v>1200</v>
      </c>
    </row>
    <row r="7013" spans="1:16" x14ac:dyDescent="0.2">
      <c r="A7013" s="11" t="str">
        <f t="shared" si="330"/>
        <v>2005KEN14116001600</v>
      </c>
      <c r="B7013" s="9" t="e">
        <f>VLOOKUP(A7013,disaster_type!$A$2:$L$60000,5,FALSE)</f>
        <v>#N/A</v>
      </c>
      <c r="C7013" s="9" t="str">
        <f>VLOOKUP(I7013,_readme!$A$25:$B$49,2,FALSE)</f>
        <v>Epidemic</v>
      </c>
      <c r="D7013" s="9" t="b">
        <f t="shared" si="331"/>
        <v>1</v>
      </c>
      <c r="E7013" s="8" t="str">
        <f t="shared" si="332"/>
        <v>Epidemic</v>
      </c>
      <c r="F7013">
        <v>2005</v>
      </c>
      <c r="G7013" t="s">
        <v>266</v>
      </c>
      <c r="H7013" t="s">
        <v>267</v>
      </c>
      <c r="I7013" t="s">
        <v>18</v>
      </c>
      <c r="J7013">
        <v>1</v>
      </c>
      <c r="K7013">
        <v>41</v>
      </c>
      <c r="M7013">
        <v>1600</v>
      </c>
      <c r="O7013">
        <v>1600</v>
      </c>
    </row>
    <row r="7014" spans="1:16" x14ac:dyDescent="0.2">
      <c r="A7014" s="11" t="str">
        <f t="shared" si="330"/>
        <v>2005PRK11932051609316298</v>
      </c>
      <c r="B7014" s="9" t="str">
        <f>VLOOKUP(A7014,disaster_type!$A$2:$L$60000,5,FALSE)</f>
        <v>Flood</v>
      </c>
      <c r="C7014" s="9" t="str">
        <f>VLOOKUP(I7014,_readme!$A$25:$B$49,2,FALSE)</f>
        <v>Flood</v>
      </c>
      <c r="D7014" s="9" t="b">
        <f t="shared" si="331"/>
        <v>0</v>
      </c>
      <c r="E7014" s="8" t="str">
        <f t="shared" si="332"/>
        <v>Flood</v>
      </c>
      <c r="F7014">
        <v>2005</v>
      </c>
      <c r="G7014" t="s">
        <v>358</v>
      </c>
      <c r="H7014" t="s">
        <v>359</v>
      </c>
      <c r="I7014" t="s">
        <v>180</v>
      </c>
      <c r="J7014">
        <v>1</v>
      </c>
      <c r="K7014">
        <v>193</v>
      </c>
      <c r="L7014">
        <v>205</v>
      </c>
      <c r="N7014">
        <v>16093</v>
      </c>
      <c r="O7014">
        <v>16298</v>
      </c>
    </row>
    <row r="7015" spans="1:16" x14ac:dyDescent="0.2">
      <c r="A7015" s="11" t="str">
        <f t="shared" si="330"/>
        <v>2005KOR11160000</v>
      </c>
      <c r="B7015" s="9" t="e">
        <f>VLOOKUP(A7015,disaster_type!$A$2:$L$60000,5,FALSE)</f>
        <v>#N/A</v>
      </c>
      <c r="C7015" s="9" t="e">
        <f>VLOOKUP(I7015,_readme!$A$25:$B$49,2,FALSE)</f>
        <v>#N/A</v>
      </c>
      <c r="D7015" s="9" t="b">
        <f t="shared" si="331"/>
        <v>1</v>
      </c>
      <c r="E7015" s="8" t="e">
        <f t="shared" si="332"/>
        <v>#N/A</v>
      </c>
      <c r="F7015">
        <v>2005</v>
      </c>
      <c r="G7015" t="s">
        <v>176</v>
      </c>
      <c r="H7015" t="s">
        <v>177</v>
      </c>
      <c r="I7015" t="s">
        <v>17</v>
      </c>
      <c r="J7015">
        <v>1</v>
      </c>
      <c r="K7015">
        <v>1</v>
      </c>
      <c r="P7015">
        <v>160000</v>
      </c>
    </row>
    <row r="7016" spans="1:16" x14ac:dyDescent="0.2">
      <c r="A7016" s="11" t="str">
        <f t="shared" si="330"/>
        <v>2005KOR11813010150014510</v>
      </c>
      <c r="B7016" s="9" t="str">
        <f>VLOOKUP(A7016,disaster_type!$A$2:$L$60000,5,FALSE)</f>
        <v>Flood</v>
      </c>
      <c r="C7016" s="9" t="str">
        <f>VLOOKUP(I7016,_readme!$A$25:$B$49,2,FALSE)</f>
        <v>Flood</v>
      </c>
      <c r="D7016" s="9" t="b">
        <f t="shared" si="331"/>
        <v>0</v>
      </c>
      <c r="E7016" s="8" t="str">
        <f t="shared" si="332"/>
        <v>Flood</v>
      </c>
      <c r="F7016">
        <v>2005</v>
      </c>
      <c r="G7016" t="s">
        <v>176</v>
      </c>
      <c r="H7016" t="s">
        <v>177</v>
      </c>
      <c r="I7016" t="s">
        <v>180</v>
      </c>
      <c r="J7016">
        <v>1</v>
      </c>
      <c r="K7016">
        <v>18</v>
      </c>
      <c r="M7016">
        <v>13010</v>
      </c>
      <c r="N7016">
        <v>1500</v>
      </c>
      <c r="O7016">
        <v>14510</v>
      </c>
    </row>
    <row r="7017" spans="1:16" x14ac:dyDescent="0.2">
      <c r="A7017" s="11" t="str">
        <f t="shared" si="330"/>
        <v>2005KOR118003402140</v>
      </c>
      <c r="B7017" s="9" t="str">
        <f>VLOOKUP(A7017,disaster_type!$A$2:$L$60000,5,FALSE)</f>
        <v>Wildfire</v>
      </c>
      <c r="C7017" s="9" t="str">
        <f>VLOOKUP(I7017,_readme!$A$25:$B$49,2,FALSE)</f>
        <v>Wildfire</v>
      </c>
      <c r="D7017" s="9" t="b">
        <f t="shared" si="331"/>
        <v>0</v>
      </c>
      <c r="E7017" s="8" t="str">
        <f t="shared" si="332"/>
        <v>Wildfire</v>
      </c>
      <c r="F7017">
        <v>2005</v>
      </c>
      <c r="G7017" t="s">
        <v>176</v>
      </c>
      <c r="H7017" t="s">
        <v>177</v>
      </c>
      <c r="I7017" t="s">
        <v>111</v>
      </c>
      <c r="J7017">
        <v>1</v>
      </c>
      <c r="M7017">
        <v>1800</v>
      </c>
      <c r="N7017">
        <v>340</v>
      </c>
      <c r="O7017">
        <v>2140</v>
      </c>
    </row>
    <row r="7018" spans="1:16" x14ac:dyDescent="0.2">
      <c r="A7018" s="11" t="str">
        <f t="shared" si="330"/>
        <v>2005KOR210110011005500</v>
      </c>
      <c r="B7018" s="9" t="e">
        <f>VLOOKUP(A7018,disaster_type!$A$2:$L$60000,5,FALSE)</f>
        <v>#N/A</v>
      </c>
      <c r="C7018" s="9" t="str">
        <f>VLOOKUP(I7018,_readme!$A$25:$B$49,2,FALSE)</f>
        <v>Storm</v>
      </c>
      <c r="D7018" s="9" t="b">
        <f t="shared" si="331"/>
        <v>1</v>
      </c>
      <c r="E7018" s="8" t="str">
        <f t="shared" si="332"/>
        <v>Storm</v>
      </c>
      <c r="F7018">
        <v>2005</v>
      </c>
      <c r="G7018" t="s">
        <v>176</v>
      </c>
      <c r="H7018" t="s">
        <v>177</v>
      </c>
      <c r="I7018" t="s">
        <v>24</v>
      </c>
      <c r="J7018">
        <v>2</v>
      </c>
      <c r="K7018">
        <v>10</v>
      </c>
      <c r="M7018">
        <v>1100</v>
      </c>
      <c r="O7018">
        <v>1100</v>
      </c>
      <c r="P7018">
        <v>5500</v>
      </c>
    </row>
    <row r="7019" spans="1:16" x14ac:dyDescent="0.2">
      <c r="A7019" s="11" t="str">
        <f t="shared" si="330"/>
        <v>2005KGZ13205020502660</v>
      </c>
      <c r="B7019" s="9" t="str">
        <f>VLOOKUP(A7019,disaster_type!$A$2:$L$60000,5,FALSE)</f>
        <v>Flood</v>
      </c>
      <c r="C7019" s="9" t="str">
        <f>VLOOKUP(I7019,_readme!$A$25:$B$49,2,FALSE)</f>
        <v>Flood</v>
      </c>
      <c r="D7019" s="9" t="b">
        <f t="shared" si="331"/>
        <v>0</v>
      </c>
      <c r="E7019" s="8" t="str">
        <f t="shared" si="332"/>
        <v>Flood</v>
      </c>
      <c r="F7019">
        <v>2005</v>
      </c>
      <c r="G7019" t="s">
        <v>406</v>
      </c>
      <c r="H7019" t="s">
        <v>407</v>
      </c>
      <c r="I7019" t="s">
        <v>112</v>
      </c>
      <c r="J7019">
        <v>1</v>
      </c>
      <c r="K7019">
        <v>3</v>
      </c>
      <c r="N7019">
        <v>2050</v>
      </c>
      <c r="O7019">
        <v>2050</v>
      </c>
      <c r="P7019">
        <v>2660</v>
      </c>
    </row>
    <row r="7020" spans="1:16" x14ac:dyDescent="0.2">
      <c r="A7020" s="11" t="str">
        <f t="shared" si="330"/>
        <v>2005LVA1</v>
      </c>
      <c r="B7020" s="9" t="e">
        <f>VLOOKUP(A7020,disaster_type!$A$2:$L$60000,5,FALSE)</f>
        <v>#N/A</v>
      </c>
      <c r="C7020" s="9" t="e">
        <f>VLOOKUP(I7020,_readme!$A$25:$B$49,2,FALSE)</f>
        <v>#N/A</v>
      </c>
      <c r="D7020" s="9" t="b">
        <f t="shared" si="331"/>
        <v>1</v>
      </c>
      <c r="E7020" s="8" t="e">
        <f t="shared" si="332"/>
        <v>#N/A</v>
      </c>
      <c r="F7020">
        <v>2005</v>
      </c>
      <c r="G7020" t="s">
        <v>456</v>
      </c>
      <c r="H7020" t="s">
        <v>457</v>
      </c>
      <c r="I7020" t="s">
        <v>17</v>
      </c>
      <c r="J7020">
        <v>1</v>
      </c>
    </row>
    <row r="7021" spans="1:16" x14ac:dyDescent="0.2">
      <c r="A7021" s="11" t="str">
        <f t="shared" si="330"/>
        <v>2005LVA1325000</v>
      </c>
      <c r="B7021" s="9" t="e">
        <f>VLOOKUP(A7021,disaster_type!$A$2:$L$60000,5,FALSE)</f>
        <v>#N/A</v>
      </c>
      <c r="C7021" s="9" t="str">
        <f>VLOOKUP(I7021,_readme!$A$25:$B$49,2,FALSE)</f>
        <v>Storm</v>
      </c>
      <c r="D7021" s="9" t="b">
        <f t="shared" si="331"/>
        <v>1</v>
      </c>
      <c r="E7021" s="8" t="str">
        <f t="shared" si="332"/>
        <v>Storm</v>
      </c>
      <c r="F7021">
        <v>2005</v>
      </c>
      <c r="G7021" t="s">
        <v>456</v>
      </c>
      <c r="H7021" t="s">
        <v>457</v>
      </c>
      <c r="I7021" t="s">
        <v>449</v>
      </c>
      <c r="J7021">
        <v>1</v>
      </c>
      <c r="P7021">
        <v>325000</v>
      </c>
    </row>
    <row r="7022" spans="1:16" x14ac:dyDescent="0.2">
      <c r="A7022" s="11" t="str">
        <f t="shared" si="330"/>
        <v>2005LBR129674674</v>
      </c>
      <c r="B7022" s="9" t="str">
        <f>VLOOKUP(A7022,disaster_type!$A$2:$L$60000,5,FALSE)</f>
        <v>Epidemic</v>
      </c>
      <c r="C7022" s="9" t="str">
        <f>VLOOKUP(I7022,_readme!$A$25:$B$49,2,FALSE)</f>
        <v>Epidemic</v>
      </c>
      <c r="D7022" s="9" t="b">
        <f t="shared" si="331"/>
        <v>0</v>
      </c>
      <c r="E7022" s="8" t="str">
        <f t="shared" si="332"/>
        <v>Epidemic</v>
      </c>
      <c r="F7022">
        <v>2005</v>
      </c>
      <c r="G7022" t="s">
        <v>360</v>
      </c>
      <c r="H7022" t="s">
        <v>361</v>
      </c>
      <c r="I7022" t="s">
        <v>77</v>
      </c>
      <c r="J7022">
        <v>1</v>
      </c>
      <c r="K7022">
        <v>29</v>
      </c>
      <c r="M7022">
        <v>674</v>
      </c>
      <c r="O7022">
        <v>674</v>
      </c>
    </row>
    <row r="7023" spans="1:16" x14ac:dyDescent="0.2">
      <c r="A7023" s="11" t="str">
        <f t="shared" si="330"/>
        <v>2005LTU130000</v>
      </c>
      <c r="B7023" s="9" t="str">
        <f>VLOOKUP(A7023,disaster_type!$A$2:$L$60000,5,FALSE)</f>
        <v>Storm</v>
      </c>
      <c r="C7023" s="9" t="str">
        <f>VLOOKUP(I7023,_readme!$A$25:$B$49,2,FALSE)</f>
        <v>Storm</v>
      </c>
      <c r="D7023" s="9" t="b">
        <f t="shared" si="331"/>
        <v>0</v>
      </c>
      <c r="E7023" s="8" t="str">
        <f t="shared" si="332"/>
        <v>Storm</v>
      </c>
      <c r="F7023">
        <v>2005</v>
      </c>
      <c r="G7023" t="s">
        <v>408</v>
      </c>
      <c r="H7023" t="s">
        <v>409</v>
      </c>
      <c r="I7023" t="s">
        <v>449</v>
      </c>
      <c r="J7023">
        <v>1</v>
      </c>
      <c r="P7023">
        <v>30000</v>
      </c>
    </row>
    <row r="7024" spans="1:16" x14ac:dyDescent="0.2">
      <c r="A7024" s="11" t="str">
        <f t="shared" si="330"/>
        <v>2005LTU1</v>
      </c>
      <c r="B7024" s="9" t="str">
        <f>VLOOKUP(A7024,disaster_type!$A$2:$L$60000,5,FALSE)</f>
        <v>Flood</v>
      </c>
      <c r="C7024" s="9" t="str">
        <f>VLOOKUP(I7024,_readme!$A$25:$B$49,2,FALSE)</f>
        <v>Flood</v>
      </c>
      <c r="D7024" s="9" t="b">
        <f t="shared" si="331"/>
        <v>0</v>
      </c>
      <c r="E7024" s="8" t="str">
        <f t="shared" si="332"/>
        <v>Flood</v>
      </c>
      <c r="F7024">
        <v>2005</v>
      </c>
      <c r="G7024" t="s">
        <v>408</v>
      </c>
      <c r="H7024" t="s">
        <v>409</v>
      </c>
      <c r="I7024" t="s">
        <v>112</v>
      </c>
      <c r="J7024">
        <v>1</v>
      </c>
    </row>
    <row r="7025" spans="1:15" x14ac:dyDescent="0.2">
      <c r="A7025" s="11" t="str">
        <f t="shared" si="330"/>
        <v>2005MKD1133</v>
      </c>
      <c r="B7025" s="9" t="str">
        <f>VLOOKUP(A7025,disaster_type!$A$2:$L$60000,5,FALSE)</f>
        <v>Storm</v>
      </c>
      <c r="C7025" s="9" t="str">
        <f>VLOOKUP(I7025,_readme!$A$25:$B$49,2,FALSE)</f>
        <v>Storm</v>
      </c>
      <c r="D7025" s="9" t="b">
        <f t="shared" si="331"/>
        <v>0</v>
      </c>
      <c r="E7025" s="8" t="str">
        <f t="shared" si="332"/>
        <v>Storm</v>
      </c>
      <c r="F7025">
        <v>2005</v>
      </c>
      <c r="G7025" t="s">
        <v>425</v>
      </c>
      <c r="H7025" t="s">
        <v>426</v>
      </c>
      <c r="I7025" t="s">
        <v>52</v>
      </c>
      <c r="J7025">
        <v>1</v>
      </c>
      <c r="K7025">
        <v>1</v>
      </c>
      <c r="L7025">
        <v>3</v>
      </c>
      <c r="O7025">
        <v>3</v>
      </c>
    </row>
    <row r="7026" spans="1:15" x14ac:dyDescent="0.2">
      <c r="A7026" s="11" t="str">
        <f t="shared" si="330"/>
        <v>2005MKD120002000</v>
      </c>
      <c r="B7026" s="9" t="str">
        <f>VLOOKUP(A7026,disaster_type!$A$2:$L$60000,5,FALSE)</f>
        <v>Flood</v>
      </c>
      <c r="C7026" s="9" t="str">
        <f>VLOOKUP(I7026,_readme!$A$25:$B$49,2,FALSE)</f>
        <v>Flood</v>
      </c>
      <c r="D7026" s="9" t="b">
        <f t="shared" si="331"/>
        <v>0</v>
      </c>
      <c r="E7026" s="8" t="str">
        <f t="shared" si="332"/>
        <v>Flood</v>
      </c>
      <c r="F7026">
        <v>2005</v>
      </c>
      <c r="G7026" t="s">
        <v>425</v>
      </c>
      <c r="H7026" t="s">
        <v>426</v>
      </c>
      <c r="I7026" t="s">
        <v>112</v>
      </c>
      <c r="J7026">
        <v>1</v>
      </c>
      <c r="M7026">
        <v>2000</v>
      </c>
      <c r="O7026">
        <v>2000</v>
      </c>
    </row>
    <row r="7027" spans="1:15" x14ac:dyDescent="0.2">
      <c r="A7027" s="11" t="str">
        <f t="shared" si="330"/>
        <v>2005MDG11400014000</v>
      </c>
      <c r="B7027" s="9" t="str">
        <f>VLOOKUP(A7027,disaster_type!$A$2:$L$60000,5,FALSE)</f>
        <v>Drought</v>
      </c>
      <c r="C7027" s="9" t="str">
        <f>VLOOKUP(I7027,_readme!$A$25:$B$49,2,FALSE)</f>
        <v>Drought</v>
      </c>
      <c r="D7027" s="9" t="b">
        <f t="shared" si="331"/>
        <v>0</v>
      </c>
      <c r="E7027" s="8" t="str">
        <f t="shared" si="332"/>
        <v>Drought</v>
      </c>
      <c r="F7027">
        <v>2005</v>
      </c>
      <c r="G7027" t="s">
        <v>304</v>
      </c>
      <c r="H7027" t="s">
        <v>305</v>
      </c>
      <c r="I7027" t="s">
        <v>12</v>
      </c>
      <c r="J7027">
        <v>1</v>
      </c>
      <c r="M7027">
        <v>14000</v>
      </c>
      <c r="O7027">
        <v>14000</v>
      </c>
    </row>
    <row r="7028" spans="1:15" x14ac:dyDescent="0.2">
      <c r="A7028" s="11" t="str">
        <f t="shared" si="330"/>
        <v>2005MDG229175870090059617</v>
      </c>
      <c r="B7028" s="9" t="str">
        <f>VLOOKUP(A7028,disaster_type!$A$2:$L$60000,5,FALSE)</f>
        <v>Flood</v>
      </c>
      <c r="C7028" s="9" t="str">
        <f>VLOOKUP(I7028,_readme!$A$25:$B$49,2,FALSE)</f>
        <v>Flood</v>
      </c>
      <c r="D7028" s="9" t="b">
        <f t="shared" si="331"/>
        <v>0</v>
      </c>
      <c r="E7028" s="8" t="str">
        <f t="shared" si="332"/>
        <v>Flood</v>
      </c>
      <c r="F7028">
        <v>2005</v>
      </c>
      <c r="G7028" t="s">
        <v>304</v>
      </c>
      <c r="H7028" t="s">
        <v>305</v>
      </c>
      <c r="I7028" t="s">
        <v>112</v>
      </c>
      <c r="J7028">
        <v>2</v>
      </c>
      <c r="K7028">
        <v>29</v>
      </c>
      <c r="L7028">
        <v>17</v>
      </c>
      <c r="M7028">
        <v>58700</v>
      </c>
      <c r="N7028">
        <v>900</v>
      </c>
      <c r="O7028">
        <v>59617</v>
      </c>
    </row>
    <row r="7029" spans="1:15" x14ac:dyDescent="0.2">
      <c r="A7029" s="11" t="str">
        <f t="shared" si="330"/>
        <v>2005MDG178879777985</v>
      </c>
      <c r="B7029" s="9" t="str">
        <f>VLOOKUP(A7029,disaster_type!$A$2:$L$60000,5,FALSE)</f>
        <v>Storm</v>
      </c>
      <c r="C7029" s="9" t="str">
        <f>VLOOKUP(I7029,_readme!$A$25:$B$49,2,FALSE)</f>
        <v>Storm</v>
      </c>
      <c r="D7029" s="9" t="b">
        <f t="shared" si="331"/>
        <v>0</v>
      </c>
      <c r="E7029" s="8" t="str">
        <f t="shared" si="332"/>
        <v>Storm</v>
      </c>
      <c r="F7029">
        <v>2005</v>
      </c>
      <c r="G7029" t="s">
        <v>304</v>
      </c>
      <c r="H7029" t="s">
        <v>305</v>
      </c>
      <c r="I7029" t="s">
        <v>24</v>
      </c>
      <c r="J7029">
        <v>1</v>
      </c>
      <c r="K7029">
        <v>78</v>
      </c>
      <c r="L7029">
        <v>8</v>
      </c>
      <c r="N7029">
        <v>7977</v>
      </c>
      <c r="O7029">
        <v>7985</v>
      </c>
    </row>
    <row r="7030" spans="1:15" x14ac:dyDescent="0.2">
      <c r="A7030" s="11" t="str">
        <f t="shared" si="330"/>
        <v>2005MWI11188</v>
      </c>
      <c r="B7030" s="9" t="str">
        <f>VLOOKUP(A7030,disaster_type!$A$2:$L$60000,5,FALSE)</f>
        <v>Storm</v>
      </c>
      <c r="C7030" s="9" t="e">
        <f>VLOOKUP(I7030,_readme!$A$25:$B$49,2,FALSE)</f>
        <v>#N/A</v>
      </c>
      <c r="D7030" s="9" t="b">
        <f t="shared" si="331"/>
        <v>0</v>
      </c>
      <c r="E7030" s="8" t="str">
        <f t="shared" si="332"/>
        <v>Storm</v>
      </c>
      <c r="F7030">
        <v>2005</v>
      </c>
      <c r="G7030" t="s">
        <v>296</v>
      </c>
      <c r="H7030" t="s">
        <v>297</v>
      </c>
      <c r="I7030" s="17" t="s">
        <v>487</v>
      </c>
      <c r="J7030">
        <v>1</v>
      </c>
      <c r="K7030">
        <v>11</v>
      </c>
      <c r="L7030">
        <v>8</v>
      </c>
      <c r="O7030">
        <v>8</v>
      </c>
    </row>
    <row r="7031" spans="1:15" x14ac:dyDescent="0.2">
      <c r="A7031" s="11" t="str">
        <f t="shared" si="330"/>
        <v>2005MWI151000005100000</v>
      </c>
      <c r="B7031" s="9" t="str">
        <f>VLOOKUP(A7031,disaster_type!$A$2:$L$60000,5,FALSE)</f>
        <v>Drought</v>
      </c>
      <c r="C7031" s="9" t="str">
        <f>VLOOKUP(I7031,_readme!$A$25:$B$49,2,FALSE)</f>
        <v>Drought</v>
      </c>
      <c r="D7031" s="9" t="b">
        <f t="shared" si="331"/>
        <v>0</v>
      </c>
      <c r="E7031" s="8" t="str">
        <f t="shared" si="332"/>
        <v>Drought</v>
      </c>
      <c r="F7031">
        <v>2005</v>
      </c>
      <c r="G7031" t="s">
        <v>296</v>
      </c>
      <c r="H7031" t="s">
        <v>297</v>
      </c>
      <c r="I7031" t="s">
        <v>12</v>
      </c>
      <c r="J7031">
        <v>1</v>
      </c>
      <c r="M7031">
        <v>5100000</v>
      </c>
      <c r="O7031">
        <v>5100000</v>
      </c>
    </row>
    <row r="7032" spans="1:15" x14ac:dyDescent="0.2">
      <c r="A7032" s="11" t="str">
        <f t="shared" si="330"/>
        <v>2005MWI114450044500</v>
      </c>
      <c r="B7032" s="9" t="str">
        <f>VLOOKUP(A7032,disaster_type!$A$2:$L$60000,5,FALSE)</f>
        <v>Flood</v>
      </c>
      <c r="C7032" s="9" t="str">
        <f>VLOOKUP(I7032,_readme!$A$25:$B$49,2,FALSE)</f>
        <v>Flood</v>
      </c>
      <c r="D7032" s="9" t="b">
        <f t="shared" si="331"/>
        <v>0</v>
      </c>
      <c r="E7032" s="8" t="str">
        <f t="shared" si="332"/>
        <v>Flood</v>
      </c>
      <c r="F7032">
        <v>2005</v>
      </c>
      <c r="G7032" t="s">
        <v>296</v>
      </c>
      <c r="H7032" t="s">
        <v>297</v>
      </c>
      <c r="I7032" t="s">
        <v>112</v>
      </c>
      <c r="J7032">
        <v>1</v>
      </c>
      <c r="K7032">
        <v>1</v>
      </c>
      <c r="N7032">
        <v>44500</v>
      </c>
      <c r="O7032">
        <v>44500</v>
      </c>
    </row>
    <row r="7033" spans="1:15" x14ac:dyDescent="0.2">
      <c r="A7033" s="11" t="str">
        <f t="shared" si="330"/>
        <v>2005MYS2133060030600</v>
      </c>
      <c r="B7033" s="9" t="str">
        <f>VLOOKUP(A7033,disaster_type!$A$2:$L$60000,5,FALSE)</f>
        <v>Flood</v>
      </c>
      <c r="C7033" s="9" t="str">
        <f>VLOOKUP(I7033,_readme!$A$25:$B$49,2,FALSE)</f>
        <v>Flood</v>
      </c>
      <c r="D7033" s="9" t="b">
        <f t="shared" si="331"/>
        <v>0</v>
      </c>
      <c r="E7033" s="8" t="str">
        <f t="shared" si="332"/>
        <v>Flood</v>
      </c>
      <c r="F7033">
        <v>2005</v>
      </c>
      <c r="G7033" t="s">
        <v>278</v>
      </c>
      <c r="H7033" t="s">
        <v>279</v>
      </c>
      <c r="I7033" t="s">
        <v>180</v>
      </c>
      <c r="J7033">
        <v>2</v>
      </c>
      <c r="K7033">
        <v>13</v>
      </c>
      <c r="M7033">
        <v>30600</v>
      </c>
      <c r="O7033">
        <v>30600</v>
      </c>
    </row>
    <row r="7034" spans="1:15" x14ac:dyDescent="0.2">
      <c r="A7034" s="11" t="str">
        <f t="shared" si="330"/>
        <v>2005MYS1</v>
      </c>
      <c r="B7034" s="9" t="str">
        <f>VLOOKUP(A7034,disaster_type!$A$2:$L$60000,5,FALSE)</f>
        <v>Wildfire</v>
      </c>
      <c r="C7034" s="9" t="str">
        <f>VLOOKUP(I7034,_readme!$A$25:$B$49,2,FALSE)</f>
        <v>Wildfire</v>
      </c>
      <c r="D7034" s="9" t="b">
        <f t="shared" si="331"/>
        <v>0</v>
      </c>
      <c r="E7034" s="8" t="str">
        <f t="shared" si="332"/>
        <v>Wildfire</v>
      </c>
      <c r="F7034">
        <v>2005</v>
      </c>
      <c r="G7034" t="s">
        <v>278</v>
      </c>
      <c r="H7034" t="s">
        <v>279</v>
      </c>
      <c r="I7034" t="s">
        <v>111</v>
      </c>
      <c r="J7034">
        <v>1</v>
      </c>
    </row>
    <row r="7035" spans="1:15" x14ac:dyDescent="0.2">
      <c r="A7035" s="11" t="str">
        <f t="shared" si="330"/>
        <v>2005MLI117351735</v>
      </c>
      <c r="B7035" s="9" t="e">
        <f>VLOOKUP(A7035,disaster_type!$A$2:$L$60000,5,FALSE)</f>
        <v>#N/A</v>
      </c>
      <c r="C7035" s="9" t="e">
        <f>VLOOKUP(I7035,_readme!$A$25:$B$49,2,FALSE)</f>
        <v>#N/A</v>
      </c>
      <c r="D7035" s="9" t="b">
        <f t="shared" si="331"/>
        <v>1</v>
      </c>
      <c r="E7035" s="8" t="e">
        <f t="shared" si="332"/>
        <v>#N/A</v>
      </c>
      <c r="F7035">
        <v>2005</v>
      </c>
      <c r="G7035" t="s">
        <v>105</v>
      </c>
      <c r="H7035" t="s">
        <v>106</v>
      </c>
      <c r="I7035" t="s">
        <v>17</v>
      </c>
      <c r="J7035">
        <v>1</v>
      </c>
      <c r="N7035">
        <v>1735</v>
      </c>
      <c r="O7035">
        <v>1735</v>
      </c>
    </row>
    <row r="7036" spans="1:15" x14ac:dyDescent="0.2">
      <c r="A7036" s="11" t="str">
        <f t="shared" si="330"/>
        <v>2005MLI120138138</v>
      </c>
      <c r="B7036" s="9" t="e">
        <f>VLOOKUP(A7036,disaster_type!$A$2:$L$60000,5,FALSE)</f>
        <v>#N/A</v>
      </c>
      <c r="C7036" s="9" t="str">
        <f>VLOOKUP(I7036,_readme!$A$25:$B$49,2,FALSE)</f>
        <v>Epidemic</v>
      </c>
      <c r="D7036" s="9" t="b">
        <f t="shared" si="331"/>
        <v>1</v>
      </c>
      <c r="E7036" s="8" t="str">
        <f t="shared" si="332"/>
        <v>Epidemic</v>
      </c>
      <c r="F7036">
        <v>2005</v>
      </c>
      <c r="G7036" t="s">
        <v>105</v>
      </c>
      <c r="H7036" t="s">
        <v>106</v>
      </c>
      <c r="I7036" t="s">
        <v>77</v>
      </c>
      <c r="J7036">
        <v>1</v>
      </c>
      <c r="K7036">
        <v>20</v>
      </c>
      <c r="M7036">
        <v>138</v>
      </c>
      <c r="O7036">
        <v>138</v>
      </c>
    </row>
    <row r="7037" spans="1:15" x14ac:dyDescent="0.2">
      <c r="A7037" s="11" t="str">
        <f t="shared" si="330"/>
        <v>2005MLI110000001000000</v>
      </c>
      <c r="B7037" s="9" t="str">
        <f>VLOOKUP(A7037,disaster_type!$A$2:$L$60000,5,FALSE)</f>
        <v>Drought</v>
      </c>
      <c r="C7037" s="9" t="str">
        <f>VLOOKUP(I7037,_readme!$A$25:$B$49,2,FALSE)</f>
        <v>Drought</v>
      </c>
      <c r="D7037" s="9" t="b">
        <f t="shared" si="331"/>
        <v>0</v>
      </c>
      <c r="E7037" s="8" t="str">
        <f t="shared" si="332"/>
        <v>Drought</v>
      </c>
      <c r="F7037">
        <v>2005</v>
      </c>
      <c r="G7037" t="s">
        <v>105</v>
      </c>
      <c r="H7037" t="s">
        <v>106</v>
      </c>
      <c r="I7037" t="s">
        <v>12</v>
      </c>
      <c r="J7037">
        <v>1</v>
      </c>
      <c r="M7037">
        <v>1000000</v>
      </c>
      <c r="O7037">
        <v>1000000</v>
      </c>
    </row>
    <row r="7038" spans="1:15" x14ac:dyDescent="0.2">
      <c r="A7038" s="11" t="str">
        <f t="shared" si="330"/>
        <v>2005MLI1125125</v>
      </c>
      <c r="B7038" s="9" t="e">
        <f>VLOOKUP(A7038,disaster_type!$A$2:$L$60000,5,FALSE)</f>
        <v>#N/A</v>
      </c>
      <c r="C7038" s="9" t="str">
        <f>VLOOKUP(I7038,_readme!$A$25:$B$49,2,FALSE)</f>
        <v>Flood</v>
      </c>
      <c r="D7038" s="9" t="b">
        <f t="shared" si="331"/>
        <v>1</v>
      </c>
      <c r="E7038" s="8" t="str">
        <f t="shared" si="332"/>
        <v>Flood</v>
      </c>
      <c r="F7038">
        <v>2005</v>
      </c>
      <c r="G7038" t="s">
        <v>105</v>
      </c>
      <c r="H7038" t="s">
        <v>106</v>
      </c>
      <c r="I7038" t="s">
        <v>112</v>
      </c>
      <c r="J7038">
        <v>1</v>
      </c>
      <c r="N7038">
        <v>125</v>
      </c>
      <c r="O7038">
        <v>125</v>
      </c>
    </row>
    <row r="7039" spans="1:15" x14ac:dyDescent="0.2">
      <c r="A7039" s="11" t="str">
        <f t="shared" si="330"/>
        <v>2005MLI1233030</v>
      </c>
      <c r="B7039" s="9" t="e">
        <f>VLOOKUP(A7039,disaster_type!$A$2:$L$60000,5,FALSE)</f>
        <v>#N/A</v>
      </c>
      <c r="C7039" s="9" t="str">
        <f>VLOOKUP(I7039,_readme!$A$25:$B$49,2,FALSE)</f>
        <v>Epidemic</v>
      </c>
      <c r="D7039" s="9" t="b">
        <f t="shared" si="331"/>
        <v>1</v>
      </c>
      <c r="E7039" s="8" t="str">
        <f t="shared" si="332"/>
        <v>Epidemic</v>
      </c>
      <c r="F7039">
        <v>2005</v>
      </c>
      <c r="G7039" t="s">
        <v>105</v>
      </c>
      <c r="H7039" t="s">
        <v>106</v>
      </c>
      <c r="I7039" t="s">
        <v>18</v>
      </c>
      <c r="J7039">
        <v>1</v>
      </c>
      <c r="K7039">
        <v>23</v>
      </c>
      <c r="M7039">
        <v>30</v>
      </c>
      <c r="O7039">
        <v>30</v>
      </c>
    </row>
    <row r="7040" spans="1:15" x14ac:dyDescent="0.2">
      <c r="A7040" s="11" t="str">
        <f t="shared" si="330"/>
        <v>2005MRT15525852585</v>
      </c>
      <c r="B7040" s="9" t="str">
        <f>VLOOKUP(A7040,disaster_type!$A$2:$L$60000,5,FALSE)</f>
        <v>Epidemic</v>
      </c>
      <c r="C7040" s="9" t="str">
        <f>VLOOKUP(I7040,_readme!$A$25:$B$49,2,FALSE)</f>
        <v>Epidemic</v>
      </c>
      <c r="D7040" s="9" t="b">
        <f t="shared" si="331"/>
        <v>0</v>
      </c>
      <c r="E7040" s="8" t="str">
        <f t="shared" si="332"/>
        <v>Epidemic</v>
      </c>
      <c r="F7040">
        <v>2005</v>
      </c>
      <c r="G7040" t="s">
        <v>107</v>
      </c>
      <c r="H7040" t="s">
        <v>108</v>
      </c>
      <c r="I7040" t="s">
        <v>77</v>
      </c>
      <c r="J7040">
        <v>1</v>
      </c>
      <c r="K7040">
        <v>55</v>
      </c>
      <c r="M7040">
        <v>2585</v>
      </c>
      <c r="O7040">
        <v>2585</v>
      </c>
    </row>
    <row r="7041" spans="1:16" x14ac:dyDescent="0.2">
      <c r="A7041" s="11" t="str">
        <f t="shared" si="330"/>
        <v>2005MRT175007500</v>
      </c>
      <c r="B7041" s="9" t="str">
        <f>VLOOKUP(A7041,disaster_type!$A$2:$L$60000,5,FALSE)</f>
        <v>Flood</v>
      </c>
      <c r="C7041" s="9" t="str">
        <f>VLOOKUP(I7041,_readme!$A$25:$B$49,2,FALSE)</f>
        <v>Flood</v>
      </c>
      <c r="D7041" s="9" t="b">
        <f t="shared" si="331"/>
        <v>0</v>
      </c>
      <c r="E7041" s="8" t="str">
        <f t="shared" si="332"/>
        <v>Flood</v>
      </c>
      <c r="F7041">
        <v>2005</v>
      </c>
      <c r="G7041" t="s">
        <v>107</v>
      </c>
      <c r="H7041" t="s">
        <v>108</v>
      </c>
      <c r="I7041" t="s">
        <v>112</v>
      </c>
      <c r="J7041">
        <v>1</v>
      </c>
      <c r="M7041">
        <v>7500</v>
      </c>
      <c r="O7041">
        <v>7500</v>
      </c>
    </row>
    <row r="7042" spans="1:16" x14ac:dyDescent="0.2">
      <c r="A7042" s="11" t="str">
        <f t="shared" si="330"/>
        <v>2005MEX1810001000</v>
      </c>
      <c r="B7042" s="9" t="e">
        <f>VLOOKUP(A7042,disaster_type!$A$2:$L$60000,5,FALSE)</f>
        <v>#N/A</v>
      </c>
      <c r="C7042" s="9" t="e">
        <f>VLOOKUP(I7042,_readme!$A$25:$B$49,2,FALSE)</f>
        <v>#N/A</v>
      </c>
      <c r="D7042" s="9" t="b">
        <f t="shared" si="331"/>
        <v>1</v>
      </c>
      <c r="E7042" s="8" t="e">
        <f t="shared" si="332"/>
        <v>#N/A</v>
      </c>
      <c r="F7042">
        <v>2005</v>
      </c>
      <c r="G7042" t="s">
        <v>155</v>
      </c>
      <c r="H7042" t="s">
        <v>156</v>
      </c>
      <c r="I7042" t="s">
        <v>17</v>
      </c>
      <c r="J7042">
        <v>1</v>
      </c>
      <c r="K7042">
        <v>8</v>
      </c>
      <c r="M7042">
        <v>1000</v>
      </c>
      <c r="O7042">
        <v>1000</v>
      </c>
    </row>
    <row r="7043" spans="1:16" x14ac:dyDescent="0.2">
      <c r="A7043" s="11" t="str">
        <f t="shared" ref="A7043:A7106" si="333">F7043&amp;G7043&amp;J7043&amp;K7043&amp;L7043&amp;M7043&amp;N7043&amp;O7043&amp;P7043</f>
        <v>2005MEX2331300013000</v>
      </c>
      <c r="B7043" s="9" t="e">
        <f>VLOOKUP(A7043,disaster_type!$A$2:$L$60000,5,FALSE)</f>
        <v>#N/A</v>
      </c>
      <c r="C7043" s="9" t="str">
        <f>VLOOKUP(I7043,_readme!$A$25:$B$49,2,FALSE)</f>
        <v>Flood</v>
      </c>
      <c r="D7043" s="9" t="b">
        <f t="shared" ref="D7043:D7106" si="334">ISNA(B7043)</f>
        <v>1</v>
      </c>
      <c r="E7043" s="8" t="str">
        <f t="shared" si="332"/>
        <v>Flood</v>
      </c>
      <c r="F7043">
        <v>2005</v>
      </c>
      <c r="G7043" t="s">
        <v>155</v>
      </c>
      <c r="H7043" t="s">
        <v>156</v>
      </c>
      <c r="I7043" t="s">
        <v>112</v>
      </c>
      <c r="J7043">
        <v>2</v>
      </c>
      <c r="K7043">
        <v>33</v>
      </c>
      <c r="M7043">
        <v>13000</v>
      </c>
      <c r="O7043">
        <v>13000</v>
      </c>
    </row>
    <row r="7044" spans="1:16" x14ac:dyDescent="0.2">
      <c r="A7044" s="11" t="str">
        <f t="shared" si="333"/>
        <v>2005MEX447266957130000029695717910000</v>
      </c>
      <c r="B7044" s="9" t="str">
        <f>VLOOKUP(A7044,disaster_type!$A$2:$L$60000,5,FALSE)</f>
        <v>Storm</v>
      </c>
      <c r="C7044" s="9" t="str">
        <f>VLOOKUP(I7044,_readme!$A$25:$B$49,2,FALSE)</f>
        <v>Storm</v>
      </c>
      <c r="D7044" s="9" t="b">
        <f t="shared" si="334"/>
        <v>0</v>
      </c>
      <c r="E7044" s="8" t="str">
        <f t="shared" si="332"/>
        <v>Storm</v>
      </c>
      <c r="F7044">
        <v>2005</v>
      </c>
      <c r="G7044" t="s">
        <v>155</v>
      </c>
      <c r="H7044" t="s">
        <v>156</v>
      </c>
      <c r="I7044" t="s">
        <v>24</v>
      </c>
      <c r="J7044">
        <v>4</v>
      </c>
      <c r="K7044">
        <v>47</v>
      </c>
      <c r="M7044">
        <v>2669571</v>
      </c>
      <c r="N7044">
        <v>300000</v>
      </c>
      <c r="O7044">
        <v>2969571</v>
      </c>
      <c r="P7044">
        <v>7910000</v>
      </c>
    </row>
    <row r="7045" spans="1:16" x14ac:dyDescent="0.2">
      <c r="A7045" s="11" t="str">
        <f t="shared" si="333"/>
        <v>2005MDA1650065007752</v>
      </c>
      <c r="B7045" s="9" t="str">
        <f>VLOOKUP(A7045,disaster_type!$A$2:$L$60000,5,FALSE)</f>
        <v>Flood</v>
      </c>
      <c r="C7045" s="9" t="str">
        <f>VLOOKUP(I7045,_readme!$A$25:$B$49,2,FALSE)</f>
        <v>Flood</v>
      </c>
      <c r="D7045" s="9" t="b">
        <f t="shared" si="334"/>
        <v>0</v>
      </c>
      <c r="E7045" s="8" t="str">
        <f t="shared" si="332"/>
        <v>Flood</v>
      </c>
      <c r="F7045">
        <v>2005</v>
      </c>
      <c r="G7045" t="s">
        <v>429</v>
      </c>
      <c r="H7045" t="s">
        <v>430</v>
      </c>
      <c r="I7045" t="s">
        <v>112</v>
      </c>
      <c r="J7045">
        <v>1</v>
      </c>
      <c r="M7045">
        <v>6500</v>
      </c>
      <c r="O7045">
        <v>6500</v>
      </c>
      <c r="P7045">
        <v>7752</v>
      </c>
    </row>
    <row r="7046" spans="1:16" x14ac:dyDescent="0.2">
      <c r="A7046" s="11" t="str">
        <f t="shared" si="333"/>
        <v>2005MAR1150</v>
      </c>
      <c r="B7046" s="9" t="str">
        <f>VLOOKUP(A7046,disaster_type!$A$2:$L$60000,5,FALSE)</f>
        <v>Storm</v>
      </c>
      <c r="C7046" s="9" t="str">
        <f>VLOOKUP(I7046,_readme!$A$25:$B$49,2,FALSE)</f>
        <v>Storm</v>
      </c>
      <c r="D7046" s="9" t="b">
        <f t="shared" si="334"/>
        <v>0</v>
      </c>
      <c r="E7046" s="8" t="str">
        <f t="shared" si="332"/>
        <v>Storm</v>
      </c>
      <c r="F7046">
        <v>2005</v>
      </c>
      <c r="G7046" t="s">
        <v>89</v>
      </c>
      <c r="H7046" t="s">
        <v>90</v>
      </c>
      <c r="I7046" t="s">
        <v>24</v>
      </c>
      <c r="J7046">
        <v>1</v>
      </c>
      <c r="K7046">
        <v>1</v>
      </c>
      <c r="P7046">
        <v>50</v>
      </c>
    </row>
    <row r="7047" spans="1:16" x14ac:dyDescent="0.2">
      <c r="A7047" s="11" t="str">
        <f t="shared" si="333"/>
        <v>2005MOZ114000001400000</v>
      </c>
      <c r="B7047" s="9" t="str">
        <f>VLOOKUP(A7047,disaster_type!$A$2:$L$60000,5,FALSE)</f>
        <v>Drought</v>
      </c>
      <c r="C7047" s="9" t="str">
        <f>VLOOKUP(I7047,_readme!$A$25:$B$49,2,FALSE)</f>
        <v>Drought</v>
      </c>
      <c r="D7047" s="9" t="b">
        <f t="shared" si="334"/>
        <v>0</v>
      </c>
      <c r="E7047" s="8" t="str">
        <f t="shared" si="332"/>
        <v>Drought</v>
      </c>
      <c r="F7047">
        <v>2005</v>
      </c>
      <c r="G7047" t="s">
        <v>238</v>
      </c>
      <c r="H7047" t="s">
        <v>239</v>
      </c>
      <c r="I7047" t="s">
        <v>12</v>
      </c>
      <c r="J7047">
        <v>1</v>
      </c>
      <c r="M7047">
        <v>1400000</v>
      </c>
      <c r="O7047">
        <v>1400000</v>
      </c>
    </row>
    <row r="7048" spans="1:16" x14ac:dyDescent="0.2">
      <c r="A7048" s="11" t="str">
        <f t="shared" si="333"/>
        <v>2005MOZ2161238825900047837</v>
      </c>
      <c r="B7048" s="9" t="str">
        <f>VLOOKUP(A7048,disaster_type!$A$2:$L$60000,5,FALSE)</f>
        <v>Flood</v>
      </c>
      <c r="C7048" s="9" t="str">
        <f>VLOOKUP(I7048,_readme!$A$25:$B$49,2,FALSE)</f>
        <v>Flood</v>
      </c>
      <c r="D7048" s="9" t="b">
        <f t="shared" si="334"/>
        <v>0</v>
      </c>
      <c r="E7048" s="8" t="str">
        <f t="shared" si="332"/>
        <v>Flood</v>
      </c>
      <c r="F7048">
        <v>2005</v>
      </c>
      <c r="G7048" t="s">
        <v>238</v>
      </c>
      <c r="H7048" t="s">
        <v>239</v>
      </c>
      <c r="I7048" t="s">
        <v>112</v>
      </c>
      <c r="J7048">
        <v>2</v>
      </c>
      <c r="K7048">
        <v>16</v>
      </c>
      <c r="L7048">
        <v>12</v>
      </c>
      <c r="M7048">
        <v>38825</v>
      </c>
      <c r="N7048">
        <v>9000</v>
      </c>
      <c r="O7048">
        <v>47837</v>
      </c>
    </row>
    <row r="7049" spans="1:16" x14ac:dyDescent="0.2">
      <c r="A7049" s="11" t="str">
        <f t="shared" si="333"/>
        <v>2005MMR1171616</v>
      </c>
      <c r="B7049" s="9" t="str">
        <f>VLOOKUP(A7049,disaster_type!$A$2:$L$60000,5,FALSE)</f>
        <v>Landslide</v>
      </c>
      <c r="C7049" s="9" t="str">
        <f>VLOOKUP(I7049,_readme!$A$25:$B$49,2,FALSE)</f>
        <v>Landslide</v>
      </c>
      <c r="D7049" s="9" t="b">
        <f t="shared" si="334"/>
        <v>0</v>
      </c>
      <c r="E7049" s="8" t="str">
        <f t="shared" si="332"/>
        <v>Landslide</v>
      </c>
      <c r="F7049">
        <v>2005</v>
      </c>
      <c r="G7049" t="s">
        <v>37</v>
      </c>
      <c r="H7049" t="s">
        <v>38</v>
      </c>
      <c r="I7049" t="s">
        <v>80</v>
      </c>
      <c r="J7049">
        <v>1</v>
      </c>
      <c r="K7049">
        <v>17</v>
      </c>
      <c r="L7049">
        <v>16</v>
      </c>
      <c r="O7049">
        <v>16</v>
      </c>
    </row>
    <row r="7050" spans="1:16" x14ac:dyDescent="0.2">
      <c r="A7050" s="11" t="str">
        <f t="shared" si="333"/>
        <v>2005NPL118</v>
      </c>
      <c r="B7050" s="9" t="str">
        <f>VLOOKUP(A7050,disaster_type!$A$2:$L$60000,5,FALSE)</f>
        <v>Landslide</v>
      </c>
      <c r="C7050" s="9" t="str">
        <f>VLOOKUP(I7050,_readme!$A$25:$B$49,2,FALSE)</f>
        <v>Mass movement (dry)</v>
      </c>
      <c r="D7050" s="9" t="b">
        <f t="shared" si="334"/>
        <v>0</v>
      </c>
      <c r="E7050" s="8" t="str">
        <f t="shared" si="332"/>
        <v>Landslide</v>
      </c>
      <c r="F7050">
        <v>2005</v>
      </c>
      <c r="G7050" t="s">
        <v>173</v>
      </c>
      <c r="H7050" t="s">
        <v>174</v>
      </c>
      <c r="I7050" t="s">
        <v>96</v>
      </c>
      <c r="J7050">
        <v>1</v>
      </c>
      <c r="K7050">
        <v>18</v>
      </c>
    </row>
    <row r="7051" spans="1:16" x14ac:dyDescent="0.2">
      <c r="A7051" s="11" t="str">
        <f t="shared" si="333"/>
        <v>2005NPL2513160031600</v>
      </c>
      <c r="B7051" s="9" t="str">
        <f>VLOOKUP(A7051,disaster_type!$A$2:$L$60000,5,FALSE)</f>
        <v>Flood</v>
      </c>
      <c r="C7051" s="9" t="str">
        <f>VLOOKUP(I7051,_readme!$A$25:$B$49,2,FALSE)</f>
        <v>Flood</v>
      </c>
      <c r="D7051" s="9" t="b">
        <f t="shared" si="334"/>
        <v>0</v>
      </c>
      <c r="E7051" s="8" t="str">
        <f t="shared" si="332"/>
        <v>Flood</v>
      </c>
      <c r="F7051">
        <v>2005</v>
      </c>
      <c r="G7051" t="s">
        <v>173</v>
      </c>
      <c r="H7051" t="s">
        <v>174</v>
      </c>
      <c r="I7051" t="s">
        <v>112</v>
      </c>
      <c r="J7051">
        <v>2</v>
      </c>
      <c r="K7051">
        <v>51</v>
      </c>
      <c r="M7051">
        <v>31600</v>
      </c>
      <c r="O7051">
        <v>31600</v>
      </c>
    </row>
    <row r="7052" spans="1:16" x14ac:dyDescent="0.2">
      <c r="A7052" s="11" t="str">
        <f t="shared" si="333"/>
        <v>2005NLD1100000</v>
      </c>
      <c r="B7052" s="9" t="e">
        <f>VLOOKUP(A7052,disaster_type!$A$2:$L$60000,5,FALSE)</f>
        <v>#N/A</v>
      </c>
      <c r="C7052" s="9" t="str">
        <f>VLOOKUP(I7052,_readme!$A$25:$B$49,2,FALSE)</f>
        <v xml:space="preserve">Extreme temperature </v>
      </c>
      <c r="D7052" s="9" t="b">
        <f t="shared" si="334"/>
        <v>1</v>
      </c>
      <c r="E7052" s="8" t="str">
        <f t="shared" si="332"/>
        <v xml:space="preserve">Extreme temperature </v>
      </c>
      <c r="F7052">
        <v>2005</v>
      </c>
      <c r="G7052" t="s">
        <v>220</v>
      </c>
      <c r="H7052" t="s">
        <v>221</v>
      </c>
      <c r="I7052" t="s">
        <v>213</v>
      </c>
      <c r="J7052">
        <v>1</v>
      </c>
      <c r="P7052">
        <v>100000</v>
      </c>
    </row>
    <row r="7053" spans="1:16" x14ac:dyDescent="0.2">
      <c r="A7053" s="11" t="str">
        <f t="shared" si="333"/>
        <v>2005NLD111</v>
      </c>
      <c r="B7053" s="9" t="str">
        <f>VLOOKUP(A7053,disaster_type!$A$2:$L$60000,5,FALSE)</f>
        <v>Storm</v>
      </c>
      <c r="C7053" s="9" t="str">
        <f>VLOOKUP(I7053,_readme!$A$25:$B$49,2,FALSE)</f>
        <v>Storm</v>
      </c>
      <c r="D7053" s="9" t="b">
        <f t="shared" si="334"/>
        <v>0</v>
      </c>
      <c r="E7053" s="8" t="str">
        <f t="shared" si="332"/>
        <v>Storm</v>
      </c>
      <c r="F7053">
        <v>2005</v>
      </c>
      <c r="G7053" t="s">
        <v>220</v>
      </c>
      <c r="H7053" t="s">
        <v>221</v>
      </c>
      <c r="I7053" t="s">
        <v>449</v>
      </c>
      <c r="J7053">
        <v>1</v>
      </c>
      <c r="L7053">
        <v>1</v>
      </c>
      <c r="O7053">
        <v>1</v>
      </c>
    </row>
    <row r="7054" spans="1:16" x14ac:dyDescent="0.2">
      <c r="A7054" s="11" t="str">
        <f t="shared" si="333"/>
        <v>2005NLD1</v>
      </c>
      <c r="B7054" s="9" t="e">
        <f>VLOOKUP(A7054,disaster_type!$A$2:$L$60000,5,FALSE)</f>
        <v>#N/A</v>
      </c>
      <c r="C7054" s="9" t="str">
        <f>VLOOKUP(I7054,_readme!$A$25:$B$49,2,FALSE)</f>
        <v xml:space="preserve">Extreme temperature </v>
      </c>
      <c r="D7054" s="9" t="b">
        <f t="shared" si="334"/>
        <v>1</v>
      </c>
      <c r="E7054" s="8" t="str">
        <f t="shared" si="332"/>
        <v xml:space="preserve">Extreme temperature </v>
      </c>
      <c r="F7054">
        <v>2005</v>
      </c>
      <c r="G7054" t="s">
        <v>220</v>
      </c>
      <c r="H7054" t="s">
        <v>221</v>
      </c>
      <c r="I7054" t="s">
        <v>364</v>
      </c>
      <c r="J7054">
        <v>1</v>
      </c>
    </row>
    <row r="7055" spans="1:16" x14ac:dyDescent="0.2">
      <c r="A7055" s="11" t="str">
        <f t="shared" si="333"/>
        <v>2005NZL110010010000</v>
      </c>
      <c r="B7055" s="9" t="str">
        <f>VLOOKUP(A7055,disaster_type!$A$2:$L$60000,5,FALSE)</f>
        <v>Storm</v>
      </c>
      <c r="C7055" s="9" t="str">
        <f>VLOOKUP(I7055,_readme!$A$25:$B$49,2,FALSE)</f>
        <v>Storm</v>
      </c>
      <c r="D7055" s="9" t="b">
        <f t="shared" si="334"/>
        <v>0</v>
      </c>
      <c r="E7055" s="8" t="str">
        <f t="shared" si="332"/>
        <v>Storm</v>
      </c>
      <c r="F7055">
        <v>2005</v>
      </c>
      <c r="G7055" t="s">
        <v>120</v>
      </c>
      <c r="H7055" t="s">
        <v>121</v>
      </c>
      <c r="I7055" t="s">
        <v>52</v>
      </c>
      <c r="J7055">
        <v>1</v>
      </c>
      <c r="M7055">
        <v>100</v>
      </c>
      <c r="O7055">
        <v>100</v>
      </c>
      <c r="P7055">
        <v>10000</v>
      </c>
    </row>
    <row r="7056" spans="1:16" x14ac:dyDescent="0.2">
      <c r="A7056" s="11" t="str">
        <f t="shared" si="333"/>
        <v>2005NZL140040072000</v>
      </c>
      <c r="B7056" s="9" t="str">
        <f>VLOOKUP(A7056,disaster_type!$A$2:$L$60000,5,FALSE)</f>
        <v>Flood</v>
      </c>
      <c r="C7056" s="9" t="str">
        <f>VLOOKUP(I7056,_readme!$A$25:$B$49,2,FALSE)</f>
        <v>Flood</v>
      </c>
      <c r="D7056" s="9" t="b">
        <f t="shared" si="334"/>
        <v>0</v>
      </c>
      <c r="E7056" s="8" t="str">
        <f t="shared" si="332"/>
        <v>Flood</v>
      </c>
      <c r="F7056">
        <v>2005</v>
      </c>
      <c r="G7056" t="s">
        <v>120</v>
      </c>
      <c r="H7056" t="s">
        <v>121</v>
      </c>
      <c r="I7056" t="s">
        <v>180</v>
      </c>
      <c r="J7056">
        <v>1</v>
      </c>
      <c r="N7056">
        <v>400</v>
      </c>
      <c r="O7056">
        <v>400</v>
      </c>
      <c r="P7056">
        <v>72000</v>
      </c>
    </row>
    <row r="7057" spans="1:16" x14ac:dyDescent="0.2">
      <c r="A7057" s="11" t="str">
        <f t="shared" si="333"/>
        <v>2005NIC277880576313643</v>
      </c>
      <c r="B7057" s="9" t="str">
        <f>VLOOKUP(A7057,disaster_type!$A$2:$L$60000,5,FALSE)</f>
        <v>Storm</v>
      </c>
      <c r="C7057" s="9" t="str">
        <f>VLOOKUP(I7057,_readme!$A$25:$B$49,2,FALSE)</f>
        <v>Storm</v>
      </c>
      <c r="D7057" s="9" t="b">
        <f t="shared" si="334"/>
        <v>0</v>
      </c>
      <c r="E7057" s="8" t="str">
        <f t="shared" si="332"/>
        <v>Storm</v>
      </c>
      <c r="F7057">
        <v>2005</v>
      </c>
      <c r="G7057" t="s">
        <v>73</v>
      </c>
      <c r="H7057" t="s">
        <v>74</v>
      </c>
      <c r="I7057" t="s">
        <v>24</v>
      </c>
      <c r="J7057">
        <v>2</v>
      </c>
      <c r="K7057">
        <v>7</v>
      </c>
      <c r="M7057">
        <v>7880</v>
      </c>
      <c r="N7057">
        <v>5763</v>
      </c>
      <c r="O7057">
        <v>13643</v>
      </c>
    </row>
    <row r="7058" spans="1:16" x14ac:dyDescent="0.2">
      <c r="A7058" s="11" t="str">
        <f t="shared" si="333"/>
        <v>2005NER144387387</v>
      </c>
      <c r="B7058" s="9" t="str">
        <f>VLOOKUP(A7058,disaster_type!$A$2:$L$60000,5,FALSE)</f>
        <v>Epidemic</v>
      </c>
      <c r="C7058" s="9" t="str">
        <f>VLOOKUP(I7058,_readme!$A$25:$B$49,2,FALSE)</f>
        <v>Epidemic</v>
      </c>
      <c r="D7058" s="9" t="b">
        <f t="shared" si="334"/>
        <v>0</v>
      </c>
      <c r="E7058" s="8" t="str">
        <f t="shared" si="332"/>
        <v>Epidemic</v>
      </c>
      <c r="F7058">
        <v>2005</v>
      </c>
      <c r="G7058" t="s">
        <v>48</v>
      </c>
      <c r="H7058" t="s">
        <v>49</v>
      </c>
      <c r="I7058" t="s">
        <v>77</v>
      </c>
      <c r="J7058">
        <v>1</v>
      </c>
      <c r="K7058">
        <v>44</v>
      </c>
      <c r="M7058">
        <v>387</v>
      </c>
      <c r="O7058">
        <v>387</v>
      </c>
    </row>
    <row r="7059" spans="1:16" x14ac:dyDescent="0.2">
      <c r="A7059" s="11" t="str">
        <f t="shared" si="333"/>
        <v>2005NER130000003000000</v>
      </c>
      <c r="B7059" s="9" t="str">
        <f>VLOOKUP(A7059,disaster_type!$A$2:$L$60000,5,FALSE)</f>
        <v>Drought</v>
      </c>
      <c r="C7059" s="9" t="str">
        <f>VLOOKUP(I7059,_readme!$A$25:$B$49,2,FALSE)</f>
        <v>Drought</v>
      </c>
      <c r="D7059" s="9" t="b">
        <f t="shared" si="334"/>
        <v>0</v>
      </c>
      <c r="E7059" s="8" t="str">
        <f t="shared" si="332"/>
        <v>Drought</v>
      </c>
      <c r="F7059">
        <v>2005</v>
      </c>
      <c r="G7059" t="s">
        <v>48</v>
      </c>
      <c r="H7059" t="s">
        <v>49</v>
      </c>
      <c r="I7059" t="s">
        <v>12</v>
      </c>
      <c r="J7059">
        <v>1</v>
      </c>
      <c r="M7059">
        <v>3000000</v>
      </c>
      <c r="O7059">
        <v>3000000</v>
      </c>
    </row>
    <row r="7060" spans="1:16" x14ac:dyDescent="0.2">
      <c r="A7060" s="11" t="str">
        <f t="shared" si="333"/>
        <v>2005NGA2146200200</v>
      </c>
      <c r="B7060" s="9" t="e">
        <f>VLOOKUP(A7060,disaster_type!$A$2:$L$60000,5,FALSE)</f>
        <v>#N/A</v>
      </c>
      <c r="C7060" s="9" t="e">
        <f>VLOOKUP(I7060,_readme!$A$25:$B$49,2,FALSE)</f>
        <v>#N/A</v>
      </c>
      <c r="D7060" s="9" t="b">
        <f t="shared" si="334"/>
        <v>1</v>
      </c>
      <c r="E7060" s="8" t="e">
        <f t="shared" si="332"/>
        <v>#N/A</v>
      </c>
      <c r="F7060">
        <v>2005</v>
      </c>
      <c r="G7060" t="s">
        <v>306</v>
      </c>
      <c r="H7060" t="s">
        <v>307</v>
      </c>
      <c r="I7060" t="s">
        <v>17</v>
      </c>
      <c r="J7060">
        <v>2</v>
      </c>
      <c r="K7060">
        <v>146</v>
      </c>
      <c r="M7060">
        <v>200</v>
      </c>
      <c r="O7060">
        <v>200</v>
      </c>
    </row>
    <row r="7061" spans="1:16" x14ac:dyDescent="0.2">
      <c r="A7061" s="11" t="str">
        <f t="shared" si="333"/>
        <v>2005NGA1129898</v>
      </c>
      <c r="B7061" s="9" t="e">
        <f>VLOOKUP(A7061,disaster_type!$A$2:$L$60000,5,FALSE)</f>
        <v>#N/A</v>
      </c>
      <c r="C7061" s="9" t="str">
        <f>VLOOKUP(I7061,_readme!$A$25:$B$49,2,FALSE)</f>
        <v>Epidemic</v>
      </c>
      <c r="D7061" s="9" t="b">
        <f t="shared" si="334"/>
        <v>1</v>
      </c>
      <c r="E7061" s="8" t="str">
        <f t="shared" si="332"/>
        <v>Epidemic</v>
      </c>
      <c r="F7061">
        <v>2005</v>
      </c>
      <c r="G7061" t="s">
        <v>306</v>
      </c>
      <c r="H7061" t="s">
        <v>307</v>
      </c>
      <c r="I7061" t="s">
        <v>77</v>
      </c>
      <c r="J7061">
        <v>1</v>
      </c>
      <c r="K7061">
        <v>12</v>
      </c>
      <c r="M7061">
        <v>98</v>
      </c>
      <c r="O7061">
        <v>98</v>
      </c>
    </row>
    <row r="7062" spans="1:16" x14ac:dyDescent="0.2">
      <c r="A7062" s="11" t="str">
        <f t="shared" si="333"/>
        <v>2005NGA2604100030004004147</v>
      </c>
      <c r="B7062" s="9" t="str">
        <f>VLOOKUP(A7062,disaster_type!$A$2:$L$60000,5,FALSE)</f>
        <v>Flood</v>
      </c>
      <c r="C7062" s="9" t="str">
        <f>VLOOKUP(I7062,_readme!$A$25:$B$49,2,FALSE)</f>
        <v>Flood</v>
      </c>
      <c r="D7062" s="9" t="b">
        <f t="shared" si="334"/>
        <v>0</v>
      </c>
      <c r="E7062" s="8" t="str">
        <f t="shared" si="332"/>
        <v>Flood</v>
      </c>
      <c r="F7062">
        <v>2005</v>
      </c>
      <c r="G7062" t="s">
        <v>306</v>
      </c>
      <c r="H7062" t="s">
        <v>307</v>
      </c>
      <c r="I7062" t="s">
        <v>112</v>
      </c>
      <c r="J7062">
        <v>2</v>
      </c>
      <c r="K7062">
        <v>60</v>
      </c>
      <c r="L7062">
        <v>4</v>
      </c>
      <c r="M7062">
        <v>1000</v>
      </c>
      <c r="N7062">
        <v>3000</v>
      </c>
      <c r="O7062">
        <v>4004</v>
      </c>
      <c r="P7062">
        <v>147</v>
      </c>
    </row>
    <row r="7063" spans="1:16" x14ac:dyDescent="0.2">
      <c r="A7063" s="11" t="str">
        <f t="shared" si="333"/>
        <v>2005NGA15612357523575</v>
      </c>
      <c r="B7063" s="9" t="e">
        <f>VLOOKUP(A7063,disaster_type!$A$2:$L$60000,5,FALSE)</f>
        <v>#N/A</v>
      </c>
      <c r="C7063" s="9" t="str">
        <f>VLOOKUP(I7063,_readme!$A$25:$B$49,2,FALSE)</f>
        <v>Epidemic</v>
      </c>
      <c r="D7063" s="9" t="b">
        <f t="shared" si="334"/>
        <v>1</v>
      </c>
      <c r="E7063" s="8" t="str">
        <f t="shared" si="332"/>
        <v>Epidemic</v>
      </c>
      <c r="F7063">
        <v>2005</v>
      </c>
      <c r="G7063" t="s">
        <v>306</v>
      </c>
      <c r="H7063" t="s">
        <v>307</v>
      </c>
      <c r="I7063" t="s">
        <v>18</v>
      </c>
      <c r="J7063">
        <v>1</v>
      </c>
      <c r="K7063">
        <v>561</v>
      </c>
      <c r="M7063">
        <v>23575</v>
      </c>
      <c r="O7063">
        <v>23575</v>
      </c>
    </row>
    <row r="7064" spans="1:16" x14ac:dyDescent="0.2">
      <c r="A7064" s="11" t="str">
        <f t="shared" si="333"/>
        <v>2005NOR1130000</v>
      </c>
      <c r="B7064" s="9" t="str">
        <f>VLOOKUP(A7064,disaster_type!$A$2:$L$60000,5,FALSE)</f>
        <v>Storm</v>
      </c>
      <c r="C7064" s="9" t="str">
        <f>VLOOKUP(I7064,_readme!$A$25:$B$49,2,FALSE)</f>
        <v>Storm</v>
      </c>
      <c r="D7064" s="9" t="b">
        <f t="shared" si="334"/>
        <v>0</v>
      </c>
      <c r="E7064" s="8" t="str">
        <f t="shared" si="332"/>
        <v>Storm</v>
      </c>
      <c r="F7064">
        <v>2005</v>
      </c>
      <c r="G7064" t="s">
        <v>178</v>
      </c>
      <c r="H7064" t="s">
        <v>179</v>
      </c>
      <c r="I7064" t="s">
        <v>449</v>
      </c>
      <c r="J7064">
        <v>1</v>
      </c>
      <c r="P7064">
        <v>130000</v>
      </c>
    </row>
    <row r="7065" spans="1:16" x14ac:dyDescent="0.2">
      <c r="A7065" s="11" t="str">
        <f t="shared" si="333"/>
        <v>2005PAK278</v>
      </c>
      <c r="B7065" s="9" t="e">
        <f>VLOOKUP(A7065,disaster_type!$A$2:$L$60000,5,FALSE)</f>
        <v>#N/A</v>
      </c>
      <c r="C7065" s="9" t="e">
        <f>VLOOKUP(I7065,_readme!$A$25:$B$49,2,FALSE)</f>
        <v>#N/A</v>
      </c>
      <c r="D7065" s="9" t="b">
        <f t="shared" si="334"/>
        <v>1</v>
      </c>
      <c r="E7065" s="8" t="e">
        <f t="shared" si="332"/>
        <v>#N/A</v>
      </c>
      <c r="F7065">
        <v>2005</v>
      </c>
      <c r="G7065" t="s">
        <v>139</v>
      </c>
      <c r="H7065" t="s">
        <v>140</v>
      </c>
      <c r="I7065" t="s">
        <v>17</v>
      </c>
      <c r="J7065">
        <v>2</v>
      </c>
      <c r="K7065">
        <v>78</v>
      </c>
    </row>
    <row r="7066" spans="1:16" x14ac:dyDescent="0.2">
      <c r="A7066" s="11" t="str">
        <f t="shared" si="333"/>
        <v>2005PAK124</v>
      </c>
      <c r="B7066" s="9" t="str">
        <f>VLOOKUP(A7066,disaster_type!$A$2:$L$60000,5,FALSE)</f>
        <v>Landslide</v>
      </c>
      <c r="C7066" s="9" t="str">
        <f>VLOOKUP(I7066,_readme!$A$25:$B$49,2,FALSE)</f>
        <v>Mass movement (dry)</v>
      </c>
      <c r="D7066" s="9" t="b">
        <f t="shared" si="334"/>
        <v>0</v>
      </c>
      <c r="E7066" s="8" t="str">
        <f t="shared" si="332"/>
        <v>Landslide</v>
      </c>
      <c r="F7066">
        <v>2005</v>
      </c>
      <c r="G7066" t="s">
        <v>139</v>
      </c>
      <c r="H7066" t="s">
        <v>140</v>
      </c>
      <c r="I7066" t="s">
        <v>96</v>
      </c>
      <c r="J7066">
        <v>1</v>
      </c>
      <c r="K7066">
        <v>24</v>
      </c>
    </row>
    <row r="7067" spans="1:16" x14ac:dyDescent="0.2">
      <c r="A7067" s="11" t="str">
        <f t="shared" si="333"/>
        <v>2005PAK122111111</v>
      </c>
      <c r="B7067" s="9" t="e">
        <f>VLOOKUP(A7067,disaster_type!$A$2:$L$60000,5,FALSE)</f>
        <v>#N/A</v>
      </c>
      <c r="C7067" s="9" t="str">
        <f>VLOOKUP(I7067,_readme!$A$25:$B$49,2,FALSE)</f>
        <v>Epidemic</v>
      </c>
      <c r="D7067" s="9" t="b">
        <f t="shared" si="334"/>
        <v>1</v>
      </c>
      <c r="E7067" s="8" t="str">
        <f t="shared" ref="E7067:E7130" si="335">IF(D7067,C7067,B7067)</f>
        <v>Epidemic</v>
      </c>
      <c r="F7067">
        <v>2005</v>
      </c>
      <c r="G7067" t="s">
        <v>139</v>
      </c>
      <c r="H7067" t="s">
        <v>140</v>
      </c>
      <c r="I7067" t="s">
        <v>77</v>
      </c>
      <c r="J7067">
        <v>1</v>
      </c>
      <c r="K7067">
        <v>22</v>
      </c>
      <c r="L7067">
        <v>111</v>
      </c>
      <c r="O7067">
        <v>111</v>
      </c>
    </row>
    <row r="7068" spans="1:16" x14ac:dyDescent="0.2">
      <c r="A7068" s="11" t="str">
        <f t="shared" si="333"/>
        <v>2005PAK12035003500</v>
      </c>
      <c r="B7068" s="9" t="e">
        <f>VLOOKUP(A7068,disaster_type!$A$2:$L$60000,5,FALSE)</f>
        <v>#N/A</v>
      </c>
      <c r="C7068" s="9" t="str">
        <f>VLOOKUP(I7068,_readme!$A$25:$B$49,2,FALSE)</f>
        <v>Flood</v>
      </c>
      <c r="D7068" s="9" t="b">
        <f t="shared" si="334"/>
        <v>1</v>
      </c>
      <c r="E7068" s="8" t="str">
        <f t="shared" si="335"/>
        <v>Flood</v>
      </c>
      <c r="F7068">
        <v>2005</v>
      </c>
      <c r="G7068" t="s">
        <v>139</v>
      </c>
      <c r="H7068" t="s">
        <v>140</v>
      </c>
      <c r="I7068" t="s">
        <v>180</v>
      </c>
      <c r="J7068">
        <v>1</v>
      </c>
      <c r="K7068">
        <v>20</v>
      </c>
      <c r="N7068">
        <v>3500</v>
      </c>
      <c r="O7068">
        <v>3500</v>
      </c>
    </row>
    <row r="7069" spans="1:16" x14ac:dyDescent="0.2">
      <c r="A7069" s="11" t="str">
        <f t="shared" si="333"/>
        <v>2005PAK173338128309500000051283095200000</v>
      </c>
      <c r="B7069" s="9" t="str">
        <f>VLOOKUP(A7069,disaster_type!$A$2:$L$60000,5,FALSE)</f>
        <v>Earthquake</v>
      </c>
      <c r="C7069" s="9" t="str">
        <f>VLOOKUP(I7069,_readme!$A$25:$B$49,2,FALSE)</f>
        <v>Earthquake</v>
      </c>
      <c r="D7069" s="9" t="b">
        <f t="shared" si="334"/>
        <v>0</v>
      </c>
      <c r="E7069" s="8" t="str">
        <f t="shared" si="335"/>
        <v>Earthquake</v>
      </c>
      <c r="F7069">
        <v>2005</v>
      </c>
      <c r="G7069" t="s">
        <v>139</v>
      </c>
      <c r="H7069" t="s">
        <v>140</v>
      </c>
      <c r="I7069" t="s">
        <v>28</v>
      </c>
      <c r="J7069">
        <v>1</v>
      </c>
      <c r="K7069">
        <v>73338</v>
      </c>
      <c r="L7069">
        <v>128309</v>
      </c>
      <c r="N7069">
        <v>5000000</v>
      </c>
      <c r="O7069">
        <v>5128309</v>
      </c>
      <c r="P7069">
        <v>5200000</v>
      </c>
    </row>
    <row r="7070" spans="1:16" x14ac:dyDescent="0.2">
      <c r="A7070" s="11" t="str">
        <f t="shared" si="333"/>
        <v>2005PAK1106200200</v>
      </c>
      <c r="B7070" s="9" t="str">
        <f>VLOOKUP(A7070,disaster_type!$A$2:$L$60000,5,FALSE)</f>
        <v xml:space="preserve">Extreme temperature </v>
      </c>
      <c r="C7070" s="9" t="str">
        <f>VLOOKUP(I7070,_readme!$A$25:$B$49,2,FALSE)</f>
        <v xml:space="preserve">Extreme temperature </v>
      </c>
      <c r="D7070" s="9" t="b">
        <f t="shared" si="334"/>
        <v>0</v>
      </c>
      <c r="E7070" s="8" t="str">
        <f t="shared" si="335"/>
        <v xml:space="preserve">Extreme temperature </v>
      </c>
      <c r="F7070">
        <v>2005</v>
      </c>
      <c r="G7070" t="s">
        <v>139</v>
      </c>
      <c r="H7070" t="s">
        <v>140</v>
      </c>
      <c r="I7070" t="s">
        <v>175</v>
      </c>
      <c r="J7070">
        <v>1</v>
      </c>
      <c r="K7070">
        <v>106</v>
      </c>
      <c r="L7070">
        <v>200</v>
      </c>
      <c r="O7070">
        <v>200</v>
      </c>
    </row>
    <row r="7071" spans="1:16" x14ac:dyDescent="0.2">
      <c r="A7071" s="11" t="str">
        <f t="shared" si="333"/>
        <v>2005PAK46164707523073752354330000</v>
      </c>
      <c r="B7071" s="9" t="e">
        <f>VLOOKUP(A7071,disaster_type!$A$2:$L$60000,5,FALSE)</f>
        <v>#N/A</v>
      </c>
      <c r="C7071" s="9" t="str">
        <f>VLOOKUP(I7071,_readme!$A$25:$B$49,2,FALSE)</f>
        <v>Flood</v>
      </c>
      <c r="D7071" s="9" t="b">
        <f t="shared" si="334"/>
        <v>1</v>
      </c>
      <c r="E7071" s="8" t="str">
        <f t="shared" si="335"/>
        <v>Flood</v>
      </c>
      <c r="F7071">
        <v>2005</v>
      </c>
      <c r="G7071" t="s">
        <v>139</v>
      </c>
      <c r="H7071" t="s">
        <v>140</v>
      </c>
      <c r="I7071" t="s">
        <v>112</v>
      </c>
      <c r="J7071">
        <v>4</v>
      </c>
      <c r="K7071">
        <v>616</v>
      </c>
      <c r="L7071">
        <v>470</v>
      </c>
      <c r="M7071">
        <v>7523073</v>
      </c>
      <c r="O7071">
        <v>7523543</v>
      </c>
      <c r="P7071">
        <v>30000</v>
      </c>
    </row>
    <row r="7072" spans="1:16" x14ac:dyDescent="0.2">
      <c r="A7072" s="11" t="str">
        <f t="shared" si="333"/>
        <v>2005PAN13700070007000</v>
      </c>
      <c r="B7072" s="9" t="str">
        <f>VLOOKUP(A7072,disaster_type!$A$2:$L$60000,5,FALSE)</f>
        <v>Flood</v>
      </c>
      <c r="C7072" s="9" t="str">
        <f>VLOOKUP(I7072,_readme!$A$25:$B$49,2,FALSE)</f>
        <v>Flood</v>
      </c>
      <c r="D7072" s="9" t="b">
        <f t="shared" si="334"/>
        <v>0</v>
      </c>
      <c r="E7072" s="8" t="str">
        <f t="shared" si="335"/>
        <v>Flood</v>
      </c>
      <c r="F7072">
        <v>2005</v>
      </c>
      <c r="G7072" t="s">
        <v>268</v>
      </c>
      <c r="H7072" t="s">
        <v>269</v>
      </c>
      <c r="I7072" t="s">
        <v>112</v>
      </c>
      <c r="J7072">
        <v>1</v>
      </c>
      <c r="K7072">
        <v>3</v>
      </c>
      <c r="M7072">
        <v>7000</v>
      </c>
      <c r="O7072">
        <v>7000</v>
      </c>
      <c r="P7072">
        <v>7000</v>
      </c>
    </row>
    <row r="7073" spans="1:16" x14ac:dyDescent="0.2">
      <c r="A7073" s="11" t="str">
        <f t="shared" si="333"/>
        <v>2005PNG11500015000</v>
      </c>
      <c r="B7073" s="9" t="str">
        <f>VLOOKUP(A7073,disaster_type!$A$2:$L$60000,5,FALSE)</f>
        <v>Volcanic activity</v>
      </c>
      <c r="C7073" s="9" t="str">
        <f>VLOOKUP(I7073,_readme!$A$25:$B$49,2,FALSE)</f>
        <v>Volcanic activity</v>
      </c>
      <c r="D7073" s="9" t="b">
        <f t="shared" si="334"/>
        <v>0</v>
      </c>
      <c r="E7073" s="8" t="str">
        <f t="shared" si="335"/>
        <v>Volcanic activity</v>
      </c>
      <c r="F7073">
        <v>2005</v>
      </c>
      <c r="G7073" t="s">
        <v>162</v>
      </c>
      <c r="H7073" t="s">
        <v>163</v>
      </c>
      <c r="I7073" t="s">
        <v>21</v>
      </c>
      <c r="J7073">
        <v>1</v>
      </c>
      <c r="M7073">
        <v>15000</v>
      </c>
      <c r="O7073">
        <v>15000</v>
      </c>
    </row>
    <row r="7074" spans="1:16" x14ac:dyDescent="0.2">
      <c r="A7074" s="11" t="str">
        <f t="shared" si="333"/>
        <v>2005PNG11200200</v>
      </c>
      <c r="B7074" s="9" t="str">
        <f>VLOOKUP(A7074,disaster_type!$A$2:$L$60000,5,FALSE)</f>
        <v>Earthquake</v>
      </c>
      <c r="C7074" s="9" t="str">
        <f>VLOOKUP(I7074,_readme!$A$25:$B$49,2,FALSE)</f>
        <v>Earthquake</v>
      </c>
      <c r="D7074" s="9" t="b">
        <f t="shared" si="334"/>
        <v>0</v>
      </c>
      <c r="E7074" s="8" t="str">
        <f t="shared" si="335"/>
        <v>Earthquake</v>
      </c>
      <c r="F7074">
        <v>2005</v>
      </c>
      <c r="G7074" t="s">
        <v>162</v>
      </c>
      <c r="H7074" t="s">
        <v>163</v>
      </c>
      <c r="I7074" t="s">
        <v>28</v>
      </c>
      <c r="J7074">
        <v>1</v>
      </c>
      <c r="K7074">
        <v>1</v>
      </c>
      <c r="N7074">
        <v>200</v>
      </c>
      <c r="O7074">
        <v>200</v>
      </c>
    </row>
    <row r="7075" spans="1:16" x14ac:dyDescent="0.2">
      <c r="A7075" s="11" t="str">
        <f t="shared" si="333"/>
        <v>2005PNG1124932493</v>
      </c>
      <c r="B7075" s="9" t="str">
        <f>VLOOKUP(A7075,disaster_type!$A$2:$L$60000,5,FALSE)</f>
        <v>Flood</v>
      </c>
      <c r="C7075" s="9" t="str">
        <f>VLOOKUP(I7075,_readme!$A$25:$B$49,2,FALSE)</f>
        <v>Flood</v>
      </c>
      <c r="D7075" s="9" t="b">
        <f t="shared" si="334"/>
        <v>0</v>
      </c>
      <c r="E7075" s="8" t="str">
        <f t="shared" si="335"/>
        <v>Flood</v>
      </c>
      <c r="F7075">
        <v>2005</v>
      </c>
      <c r="G7075" t="s">
        <v>162</v>
      </c>
      <c r="H7075" t="s">
        <v>163</v>
      </c>
      <c r="I7075" t="s">
        <v>112</v>
      </c>
      <c r="J7075">
        <v>1</v>
      </c>
      <c r="K7075">
        <v>1</v>
      </c>
      <c r="M7075">
        <v>2493</v>
      </c>
      <c r="O7075">
        <v>2493</v>
      </c>
    </row>
    <row r="7076" spans="1:16" x14ac:dyDescent="0.2">
      <c r="A7076" s="11" t="str">
        <f t="shared" si="333"/>
        <v>2005PRY15299052990</v>
      </c>
      <c r="B7076" s="9" t="str">
        <f>VLOOKUP(A7076,disaster_type!$A$2:$L$60000,5,FALSE)</f>
        <v>Drought</v>
      </c>
      <c r="C7076" s="9" t="str">
        <f>VLOOKUP(I7076,_readme!$A$25:$B$49,2,FALSE)</f>
        <v>Drought</v>
      </c>
      <c r="D7076" s="9" t="b">
        <f t="shared" si="334"/>
        <v>0</v>
      </c>
      <c r="E7076" s="8" t="str">
        <f t="shared" si="335"/>
        <v>Drought</v>
      </c>
      <c r="F7076">
        <v>2005</v>
      </c>
      <c r="G7076" t="s">
        <v>262</v>
      </c>
      <c r="H7076" t="s">
        <v>263</v>
      </c>
      <c r="I7076" t="s">
        <v>12</v>
      </c>
      <c r="J7076">
        <v>1</v>
      </c>
      <c r="M7076">
        <v>52990</v>
      </c>
      <c r="O7076">
        <v>52990</v>
      </c>
    </row>
    <row r="7077" spans="1:16" x14ac:dyDescent="0.2">
      <c r="A7077" s="11" t="str">
        <f t="shared" si="333"/>
        <v>2005PER25592446250550</v>
      </c>
      <c r="B7077" s="9" t="str">
        <f>VLOOKUP(A7077,disaster_type!$A$2:$L$60000,5,FALSE)</f>
        <v>Earthquake</v>
      </c>
      <c r="C7077" s="9" t="str">
        <f>VLOOKUP(I7077,_readme!$A$25:$B$49,2,FALSE)</f>
        <v>Earthquake</v>
      </c>
      <c r="D7077" s="9" t="b">
        <f t="shared" si="334"/>
        <v>0</v>
      </c>
      <c r="E7077" s="8" t="str">
        <f t="shared" si="335"/>
        <v>Earthquake</v>
      </c>
      <c r="F7077">
        <v>2005</v>
      </c>
      <c r="G7077" t="s">
        <v>114</v>
      </c>
      <c r="H7077" t="s">
        <v>115</v>
      </c>
      <c r="I7077" t="s">
        <v>28</v>
      </c>
      <c r="J7077">
        <v>2</v>
      </c>
      <c r="K7077">
        <v>5</v>
      </c>
      <c r="L7077">
        <v>59</v>
      </c>
      <c r="M7077">
        <v>2446</v>
      </c>
      <c r="O7077">
        <v>2505</v>
      </c>
      <c r="P7077">
        <v>50</v>
      </c>
    </row>
    <row r="7078" spans="1:16" x14ac:dyDescent="0.2">
      <c r="A7078" s="11" t="str">
        <f t="shared" si="333"/>
        <v>2005PHL11100100</v>
      </c>
      <c r="B7078" s="9" t="e">
        <f>VLOOKUP(A7078,disaster_type!$A$2:$L$60000,5,FALSE)</f>
        <v>#N/A</v>
      </c>
      <c r="C7078" s="9" t="e">
        <f>VLOOKUP(I7078,_readme!$A$25:$B$49,2,FALSE)</f>
        <v>#N/A</v>
      </c>
      <c r="D7078" s="9" t="b">
        <f t="shared" si="334"/>
        <v>1</v>
      </c>
      <c r="E7078" s="8" t="e">
        <f t="shared" si="335"/>
        <v>#N/A</v>
      </c>
      <c r="F7078">
        <v>2005</v>
      </c>
      <c r="G7078" t="s">
        <v>59</v>
      </c>
      <c r="H7078" t="s">
        <v>60</v>
      </c>
      <c r="I7078" t="s">
        <v>17</v>
      </c>
      <c r="J7078">
        <v>1</v>
      </c>
      <c r="K7078">
        <v>1</v>
      </c>
      <c r="M7078">
        <v>100</v>
      </c>
      <c r="O7078">
        <v>100</v>
      </c>
    </row>
    <row r="7079" spans="1:16" x14ac:dyDescent="0.2">
      <c r="A7079" s="11" t="str">
        <f t="shared" si="333"/>
        <v>2005PHL14192946192946515</v>
      </c>
      <c r="B7079" s="9" t="e">
        <f>VLOOKUP(A7079,disaster_type!$A$2:$L$60000,5,FALSE)</f>
        <v>#N/A</v>
      </c>
      <c r="C7079" s="9" t="str">
        <f>VLOOKUP(I7079,_readme!$A$25:$B$49,2,FALSE)</f>
        <v>Flood</v>
      </c>
      <c r="D7079" s="9" t="b">
        <f t="shared" si="334"/>
        <v>1</v>
      </c>
      <c r="E7079" s="8" t="str">
        <f t="shared" si="335"/>
        <v>Flood</v>
      </c>
      <c r="F7079">
        <v>2005</v>
      </c>
      <c r="G7079" t="s">
        <v>59</v>
      </c>
      <c r="H7079" t="s">
        <v>60</v>
      </c>
      <c r="I7079" t="s">
        <v>112</v>
      </c>
      <c r="J7079">
        <v>1</v>
      </c>
      <c r="K7079">
        <v>4</v>
      </c>
      <c r="M7079">
        <v>192946</v>
      </c>
      <c r="O7079">
        <v>192946</v>
      </c>
      <c r="P7079">
        <v>515</v>
      </c>
    </row>
    <row r="7080" spans="1:16" x14ac:dyDescent="0.2">
      <c r="A7080" s="11" t="str">
        <f t="shared" si="333"/>
        <v>2005PHL23420011200112000</v>
      </c>
      <c r="B7080" s="9" t="str">
        <f>VLOOKUP(A7080,disaster_type!$A$2:$L$60000,5,FALSE)</f>
        <v>Storm</v>
      </c>
      <c r="C7080" s="9" t="str">
        <f>VLOOKUP(I7080,_readme!$A$25:$B$49,2,FALSE)</f>
        <v>Storm</v>
      </c>
      <c r="D7080" s="9" t="b">
        <f t="shared" si="334"/>
        <v>0</v>
      </c>
      <c r="E7080" s="8" t="str">
        <f t="shared" si="335"/>
        <v>Storm</v>
      </c>
      <c r="F7080">
        <v>2005</v>
      </c>
      <c r="G7080" t="s">
        <v>59</v>
      </c>
      <c r="H7080" t="s">
        <v>60</v>
      </c>
      <c r="I7080" t="s">
        <v>24</v>
      </c>
      <c r="J7080">
        <v>2</v>
      </c>
      <c r="K7080">
        <v>34</v>
      </c>
      <c r="M7080">
        <v>20011</v>
      </c>
      <c r="O7080">
        <v>20011</v>
      </c>
      <c r="P7080">
        <v>2000</v>
      </c>
    </row>
    <row r="7081" spans="1:16" x14ac:dyDescent="0.2">
      <c r="A7081" s="11" t="str">
        <f t="shared" si="333"/>
        <v>2005POL1</v>
      </c>
      <c r="B7081" s="9" t="e">
        <f>VLOOKUP(A7081,disaster_type!$A$2:$L$60000,5,FALSE)</f>
        <v>#N/A</v>
      </c>
      <c r="C7081" s="9" t="str">
        <f>VLOOKUP(I7081,_readme!$A$25:$B$49,2,FALSE)</f>
        <v>Storm</v>
      </c>
      <c r="D7081" s="9" t="b">
        <f t="shared" si="334"/>
        <v>1</v>
      </c>
      <c r="E7081" s="8" t="str">
        <f t="shared" si="335"/>
        <v>Storm</v>
      </c>
      <c r="F7081">
        <v>2005</v>
      </c>
      <c r="G7081" t="s">
        <v>151</v>
      </c>
      <c r="H7081" t="s">
        <v>152</v>
      </c>
      <c r="I7081" t="s">
        <v>52</v>
      </c>
      <c r="J7081">
        <v>1</v>
      </c>
    </row>
    <row r="7082" spans="1:16" x14ac:dyDescent="0.2">
      <c r="A7082" s="11" t="str">
        <f t="shared" si="333"/>
        <v>2005POL1</v>
      </c>
      <c r="B7082" s="9" t="e">
        <f>VLOOKUP(A7082,disaster_type!$A$2:$L$60000,5,FALSE)</f>
        <v>#N/A</v>
      </c>
      <c r="C7082" s="9" t="str">
        <f>VLOOKUP(I7082,_readme!$A$25:$B$49,2,FALSE)</f>
        <v>Storm</v>
      </c>
      <c r="D7082" s="9" t="b">
        <f t="shared" si="334"/>
        <v>1</v>
      </c>
      <c r="E7082" s="8" t="str">
        <f t="shared" si="335"/>
        <v>Storm</v>
      </c>
      <c r="F7082">
        <v>2005</v>
      </c>
      <c r="G7082" t="s">
        <v>151</v>
      </c>
      <c r="H7082" t="s">
        <v>152</v>
      </c>
      <c r="I7082" t="s">
        <v>449</v>
      </c>
      <c r="J7082">
        <v>1</v>
      </c>
    </row>
    <row r="7083" spans="1:16" x14ac:dyDescent="0.2">
      <c r="A7083" s="11" t="str">
        <f t="shared" si="333"/>
        <v>2005POL1236003600</v>
      </c>
      <c r="B7083" s="9" t="str">
        <f>VLOOKUP(A7083,disaster_type!$A$2:$L$60000,5,FALSE)</f>
        <v>Flood</v>
      </c>
      <c r="C7083" s="9" t="str">
        <f>VLOOKUP(I7083,_readme!$A$25:$B$49,2,FALSE)</f>
        <v>Flood</v>
      </c>
      <c r="D7083" s="9" t="b">
        <f t="shared" si="334"/>
        <v>0</v>
      </c>
      <c r="E7083" s="8" t="str">
        <f t="shared" si="335"/>
        <v>Flood</v>
      </c>
      <c r="F7083">
        <v>2005</v>
      </c>
      <c r="G7083" t="s">
        <v>151</v>
      </c>
      <c r="H7083" t="s">
        <v>152</v>
      </c>
      <c r="I7083" t="s">
        <v>112</v>
      </c>
      <c r="J7083">
        <v>1</v>
      </c>
      <c r="K7083">
        <v>2</v>
      </c>
      <c r="M7083">
        <v>3600</v>
      </c>
      <c r="O7083">
        <v>3600</v>
      </c>
    </row>
    <row r="7084" spans="1:16" x14ac:dyDescent="0.2">
      <c r="A7084" s="11" t="str">
        <f t="shared" si="333"/>
        <v>2005POL1191</v>
      </c>
      <c r="B7084" s="9" t="str">
        <f>VLOOKUP(A7084,disaster_type!$A$2:$L$60000,5,FALSE)</f>
        <v xml:space="preserve">Extreme temperature </v>
      </c>
      <c r="C7084" s="9" t="str">
        <f>VLOOKUP(I7084,_readme!$A$25:$B$49,2,FALSE)</f>
        <v xml:space="preserve">Extreme temperature </v>
      </c>
      <c r="D7084" s="9" t="b">
        <f t="shared" si="334"/>
        <v>0</v>
      </c>
      <c r="E7084" s="8" t="str">
        <f t="shared" si="335"/>
        <v xml:space="preserve">Extreme temperature </v>
      </c>
      <c r="F7084">
        <v>2005</v>
      </c>
      <c r="G7084" t="s">
        <v>151</v>
      </c>
      <c r="H7084" t="s">
        <v>152</v>
      </c>
      <c r="I7084" t="s">
        <v>364</v>
      </c>
      <c r="J7084">
        <v>1</v>
      </c>
      <c r="K7084">
        <v>191</v>
      </c>
    </row>
    <row r="7085" spans="1:16" x14ac:dyDescent="0.2">
      <c r="A7085" s="11" t="str">
        <f t="shared" si="333"/>
        <v>2005PRT1151361361650000</v>
      </c>
      <c r="B7085" s="9" t="str">
        <f>VLOOKUP(A7085,disaster_type!$A$2:$L$60000,5,FALSE)</f>
        <v>Wildfire</v>
      </c>
      <c r="C7085" s="9" t="str">
        <f>VLOOKUP(I7085,_readme!$A$25:$B$49,2,FALSE)</f>
        <v>Wildfire</v>
      </c>
      <c r="D7085" s="9" t="b">
        <f t="shared" si="334"/>
        <v>0</v>
      </c>
      <c r="E7085" s="8" t="str">
        <f t="shared" si="335"/>
        <v>Wildfire</v>
      </c>
      <c r="F7085">
        <v>2005</v>
      </c>
      <c r="G7085" t="s">
        <v>288</v>
      </c>
      <c r="H7085" t="s">
        <v>289</v>
      </c>
      <c r="I7085" t="s">
        <v>111</v>
      </c>
      <c r="J7085">
        <v>1</v>
      </c>
      <c r="K7085">
        <v>15</v>
      </c>
      <c r="L7085">
        <v>136</v>
      </c>
      <c r="O7085">
        <v>136</v>
      </c>
      <c r="P7085">
        <v>1650000</v>
      </c>
    </row>
    <row r="7086" spans="1:16" x14ac:dyDescent="0.2">
      <c r="A7086" s="11" t="str">
        <f t="shared" si="333"/>
        <v>2005PRT1462</v>
      </c>
      <c r="B7086" s="9" t="str">
        <f>VLOOKUP(A7086,disaster_type!$A$2:$L$60000,5,FALSE)</f>
        <v xml:space="preserve">Extreme temperature </v>
      </c>
      <c r="C7086" s="9" t="str">
        <f>VLOOKUP(I7086,_readme!$A$25:$B$49,2,FALSE)</f>
        <v xml:space="preserve">Extreme temperature </v>
      </c>
      <c r="D7086" s="9" t="b">
        <f t="shared" si="334"/>
        <v>0</v>
      </c>
      <c r="E7086" s="8" t="str">
        <f t="shared" si="335"/>
        <v xml:space="preserve">Extreme temperature </v>
      </c>
      <c r="F7086">
        <v>2005</v>
      </c>
      <c r="G7086" t="s">
        <v>288</v>
      </c>
      <c r="H7086" t="s">
        <v>289</v>
      </c>
      <c r="I7086" t="s">
        <v>175</v>
      </c>
      <c r="J7086">
        <v>1</v>
      </c>
      <c r="K7086">
        <v>462</v>
      </c>
    </row>
    <row r="7087" spans="1:16" x14ac:dyDescent="0.2">
      <c r="A7087" s="11" t="str">
        <f t="shared" si="333"/>
        <v>2005REU1157000157000</v>
      </c>
      <c r="B7087" s="9" t="str">
        <f>VLOOKUP(A7087,disaster_type!$A$2:$L$60000,5,FALSE)</f>
        <v>Epidemic</v>
      </c>
      <c r="C7087" s="9" t="str">
        <f>VLOOKUP(I7087,_readme!$A$25:$B$49,2,FALSE)</f>
        <v>Epidemic</v>
      </c>
      <c r="D7087" s="9" t="b">
        <f t="shared" si="334"/>
        <v>0</v>
      </c>
      <c r="E7087" s="8" t="str">
        <f t="shared" si="335"/>
        <v>Epidemic</v>
      </c>
      <c r="F7087">
        <v>2005</v>
      </c>
      <c r="G7087" t="s">
        <v>205</v>
      </c>
      <c r="H7087" t="s">
        <v>206</v>
      </c>
      <c r="I7087" t="s">
        <v>18</v>
      </c>
      <c r="J7087">
        <v>1</v>
      </c>
      <c r="M7087">
        <v>157000</v>
      </c>
      <c r="O7087">
        <v>157000</v>
      </c>
    </row>
    <row r="7088" spans="1:16" x14ac:dyDescent="0.2">
      <c r="A7088" s="11" t="str">
        <f t="shared" si="333"/>
        <v>2005ROU13</v>
      </c>
      <c r="B7088" s="9" t="str">
        <f>VLOOKUP(A7088,disaster_type!$A$2:$L$60000,5,FALSE)</f>
        <v>Storm</v>
      </c>
      <c r="C7088" s="9" t="str">
        <f>VLOOKUP(I7088,_readme!$A$25:$B$49,2,FALSE)</f>
        <v>Storm</v>
      </c>
      <c r="D7088" s="9" t="b">
        <f t="shared" si="334"/>
        <v>0</v>
      </c>
      <c r="E7088" s="8" t="str">
        <f t="shared" si="335"/>
        <v>Storm</v>
      </c>
      <c r="F7088">
        <v>2005</v>
      </c>
      <c r="G7088" t="s">
        <v>81</v>
      </c>
      <c r="H7088" t="s">
        <v>82</v>
      </c>
      <c r="I7088" t="s">
        <v>52</v>
      </c>
      <c r="J7088">
        <v>1</v>
      </c>
      <c r="K7088">
        <v>3</v>
      </c>
    </row>
    <row r="7089" spans="1:16" x14ac:dyDescent="0.2">
      <c r="A7089" s="11" t="str">
        <f t="shared" si="333"/>
        <v>2005ROU113500500</v>
      </c>
      <c r="B7089" s="9" t="str">
        <f>VLOOKUP(A7089,disaster_type!$A$2:$L$60000,5,FALSE)</f>
        <v xml:space="preserve">Extreme temperature </v>
      </c>
      <c r="C7089" s="9" t="str">
        <f>VLOOKUP(I7089,_readme!$A$25:$B$49,2,FALSE)</f>
        <v xml:space="preserve">Extreme temperature </v>
      </c>
      <c r="D7089" s="9" t="b">
        <f t="shared" si="334"/>
        <v>0</v>
      </c>
      <c r="E7089" s="8" t="str">
        <f t="shared" si="335"/>
        <v xml:space="preserve">Extreme temperature </v>
      </c>
      <c r="F7089">
        <v>2005</v>
      </c>
      <c r="G7089" t="s">
        <v>81</v>
      </c>
      <c r="H7089" t="s">
        <v>82</v>
      </c>
      <c r="I7089" t="s">
        <v>175</v>
      </c>
      <c r="J7089">
        <v>1</v>
      </c>
      <c r="K7089">
        <v>13</v>
      </c>
      <c r="L7089">
        <v>500</v>
      </c>
      <c r="O7089">
        <v>500</v>
      </c>
    </row>
    <row r="7090" spans="1:16" x14ac:dyDescent="0.2">
      <c r="A7090" s="11" t="str">
        <f t="shared" si="333"/>
        <v>2005ROU679255769800565711313000</v>
      </c>
      <c r="B7090" s="9" t="str">
        <f>VLOOKUP(A7090,disaster_type!$A$2:$L$60000,5,FALSE)</f>
        <v>Flood</v>
      </c>
      <c r="C7090" s="9" t="str">
        <f>VLOOKUP(I7090,_readme!$A$25:$B$49,2,FALSE)</f>
        <v>Flood</v>
      </c>
      <c r="D7090" s="9" t="b">
        <f t="shared" si="334"/>
        <v>0</v>
      </c>
      <c r="E7090" s="8" t="str">
        <f t="shared" si="335"/>
        <v>Flood</v>
      </c>
      <c r="F7090">
        <v>2005</v>
      </c>
      <c r="G7090" t="s">
        <v>81</v>
      </c>
      <c r="H7090" t="s">
        <v>82</v>
      </c>
      <c r="I7090" t="s">
        <v>112</v>
      </c>
      <c r="J7090">
        <v>6</v>
      </c>
      <c r="K7090">
        <v>79</v>
      </c>
      <c r="L7090">
        <v>2</v>
      </c>
      <c r="M7090">
        <v>55769</v>
      </c>
      <c r="N7090">
        <v>800</v>
      </c>
      <c r="O7090">
        <v>56571</v>
      </c>
      <c r="P7090">
        <v>1313000</v>
      </c>
    </row>
    <row r="7091" spans="1:16" x14ac:dyDescent="0.2">
      <c r="A7091" s="11" t="str">
        <f t="shared" si="333"/>
        <v>2005RUS136853685</v>
      </c>
      <c r="B7091" s="9" t="e">
        <f>VLOOKUP(A7091,disaster_type!$A$2:$L$60000,5,FALSE)</f>
        <v>#N/A</v>
      </c>
      <c r="C7091" s="9" t="e">
        <f>VLOOKUP(I7091,_readme!$A$25:$B$49,2,FALSE)</f>
        <v>#N/A</v>
      </c>
      <c r="D7091" s="9" t="b">
        <f t="shared" si="334"/>
        <v>1</v>
      </c>
      <c r="E7091" s="8" t="e">
        <f t="shared" si="335"/>
        <v>#N/A</v>
      </c>
      <c r="F7091">
        <v>2005</v>
      </c>
      <c r="G7091" t="s">
        <v>124</v>
      </c>
      <c r="H7091" t="s">
        <v>125</v>
      </c>
      <c r="I7091" t="s">
        <v>17</v>
      </c>
      <c r="J7091">
        <v>1</v>
      </c>
      <c r="M7091">
        <v>3685</v>
      </c>
      <c r="O7091">
        <v>3685</v>
      </c>
    </row>
    <row r="7092" spans="1:16" x14ac:dyDescent="0.2">
      <c r="A7092" s="11" t="str">
        <f t="shared" si="333"/>
        <v>2005RUS19</v>
      </c>
      <c r="B7092" s="9" t="str">
        <f>VLOOKUP(A7092,disaster_type!$A$2:$L$60000,5,FALSE)</f>
        <v>Landslide</v>
      </c>
      <c r="C7092" s="9" t="str">
        <f>VLOOKUP(I7092,_readme!$A$25:$B$49,2,FALSE)</f>
        <v>Mass movement (dry)</v>
      </c>
      <c r="D7092" s="9" t="b">
        <f t="shared" si="334"/>
        <v>0</v>
      </c>
      <c r="E7092" s="8" t="str">
        <f t="shared" si="335"/>
        <v>Landslide</v>
      </c>
      <c r="F7092">
        <v>2005</v>
      </c>
      <c r="G7092" t="s">
        <v>124</v>
      </c>
      <c r="H7092" t="s">
        <v>125</v>
      </c>
      <c r="I7092" t="s">
        <v>96</v>
      </c>
      <c r="J7092">
        <v>1</v>
      </c>
      <c r="K7092">
        <v>9</v>
      </c>
    </row>
    <row r="7093" spans="1:16" x14ac:dyDescent="0.2">
      <c r="A7093" s="11" t="str">
        <f t="shared" si="333"/>
        <v>2005RUS1</v>
      </c>
      <c r="B7093" s="9" t="e">
        <f>VLOOKUP(A7093,disaster_type!$A$2:$L$60000,5,FALSE)</f>
        <v>#N/A</v>
      </c>
      <c r="C7093" s="9" t="str">
        <f>VLOOKUP(I7093,_readme!$A$25:$B$49,2,FALSE)</f>
        <v>Storm</v>
      </c>
      <c r="D7093" s="9" t="b">
        <f t="shared" si="334"/>
        <v>1</v>
      </c>
      <c r="E7093" s="8" t="str">
        <f t="shared" si="335"/>
        <v>Storm</v>
      </c>
      <c r="F7093">
        <v>2005</v>
      </c>
      <c r="G7093" t="s">
        <v>124</v>
      </c>
      <c r="H7093" t="s">
        <v>125</v>
      </c>
      <c r="I7093" t="s">
        <v>52</v>
      </c>
      <c r="J7093">
        <v>1</v>
      </c>
    </row>
    <row r="7094" spans="1:16" x14ac:dyDescent="0.2">
      <c r="A7094" s="11" t="str">
        <f t="shared" si="333"/>
        <v>2005RUS122</v>
      </c>
      <c r="B7094" s="9" t="e">
        <f>VLOOKUP(A7094,disaster_type!$A$2:$L$60000,5,FALSE)</f>
        <v>#N/A</v>
      </c>
      <c r="C7094" s="9" t="str">
        <f>VLOOKUP(I7094,_readme!$A$25:$B$49,2,FALSE)</f>
        <v>Storm</v>
      </c>
      <c r="D7094" s="9" t="b">
        <f t="shared" si="334"/>
        <v>1</v>
      </c>
      <c r="E7094" s="8" t="str">
        <f t="shared" si="335"/>
        <v>Storm</v>
      </c>
      <c r="F7094">
        <v>2005</v>
      </c>
      <c r="G7094" t="s">
        <v>124</v>
      </c>
      <c r="H7094" t="s">
        <v>125</v>
      </c>
      <c r="I7094" t="s">
        <v>449</v>
      </c>
      <c r="J7094">
        <v>1</v>
      </c>
      <c r="L7094">
        <v>2</v>
      </c>
      <c r="O7094">
        <v>2</v>
      </c>
    </row>
    <row r="7095" spans="1:16" x14ac:dyDescent="0.2">
      <c r="A7095" s="11" t="str">
        <f t="shared" si="333"/>
        <v>2005RUS4225360536023668</v>
      </c>
      <c r="B7095" s="9" t="e">
        <f>VLOOKUP(A7095,disaster_type!$A$2:$L$60000,5,FALSE)</f>
        <v>#N/A</v>
      </c>
      <c r="C7095" s="9" t="str">
        <f>VLOOKUP(I7095,_readme!$A$25:$B$49,2,FALSE)</f>
        <v>Flood</v>
      </c>
      <c r="D7095" s="9" t="b">
        <f t="shared" si="334"/>
        <v>1</v>
      </c>
      <c r="E7095" s="8" t="str">
        <f t="shared" si="335"/>
        <v>Flood</v>
      </c>
      <c r="F7095">
        <v>2005</v>
      </c>
      <c r="G7095" t="s">
        <v>124</v>
      </c>
      <c r="H7095" t="s">
        <v>125</v>
      </c>
      <c r="I7095" t="s">
        <v>112</v>
      </c>
      <c r="J7095">
        <v>4</v>
      </c>
      <c r="K7095">
        <v>22</v>
      </c>
      <c r="M7095">
        <v>5360</v>
      </c>
      <c r="O7095">
        <v>5360</v>
      </c>
      <c r="P7095">
        <v>23668</v>
      </c>
    </row>
    <row r="7096" spans="1:16" x14ac:dyDescent="0.2">
      <c r="A7096" s="11" t="str">
        <f t="shared" si="333"/>
        <v>2005VCT1530530</v>
      </c>
      <c r="B7096" s="9" t="str">
        <f>VLOOKUP(A7096,disaster_type!$A$2:$L$60000,5,FALSE)</f>
        <v>Storm</v>
      </c>
      <c r="C7096" s="9" t="str">
        <f>VLOOKUP(I7096,_readme!$A$25:$B$49,2,FALSE)</f>
        <v>Storm</v>
      </c>
      <c r="D7096" s="9" t="b">
        <f t="shared" si="334"/>
        <v>0</v>
      </c>
      <c r="E7096" s="8" t="str">
        <f t="shared" si="335"/>
        <v>Storm</v>
      </c>
      <c r="F7096">
        <v>2005</v>
      </c>
      <c r="G7096" t="s">
        <v>39</v>
      </c>
      <c r="H7096" t="s">
        <v>40</v>
      </c>
      <c r="I7096" t="s">
        <v>24</v>
      </c>
      <c r="J7096">
        <v>1</v>
      </c>
      <c r="M7096">
        <v>530</v>
      </c>
      <c r="O7096">
        <v>530</v>
      </c>
    </row>
    <row r="7097" spans="1:16" x14ac:dyDescent="0.2">
      <c r="A7097" s="11" t="str">
        <f t="shared" si="333"/>
        <v>2005WSM19</v>
      </c>
      <c r="B7097" s="9" t="str">
        <f>VLOOKUP(A7097,disaster_type!$A$2:$L$60000,5,FALSE)</f>
        <v>Storm</v>
      </c>
      <c r="C7097" s="9" t="str">
        <f>VLOOKUP(I7097,_readme!$A$25:$B$49,2,FALSE)</f>
        <v>Storm</v>
      </c>
      <c r="D7097" s="9" t="b">
        <f t="shared" si="334"/>
        <v>0</v>
      </c>
      <c r="E7097" s="8" t="str">
        <f t="shared" si="335"/>
        <v>Storm</v>
      </c>
      <c r="F7097">
        <v>2005</v>
      </c>
      <c r="G7097" t="s">
        <v>270</v>
      </c>
      <c r="H7097" t="s">
        <v>271</v>
      </c>
      <c r="I7097" t="s">
        <v>24</v>
      </c>
      <c r="J7097">
        <v>1</v>
      </c>
      <c r="K7097">
        <v>9</v>
      </c>
    </row>
    <row r="7098" spans="1:16" x14ac:dyDescent="0.2">
      <c r="A7098" s="11" t="str">
        <f t="shared" si="333"/>
        <v>2005STP12513491349</v>
      </c>
      <c r="B7098" s="9" t="str">
        <f>VLOOKUP(A7098,disaster_type!$A$2:$L$60000,5,FALSE)</f>
        <v>Epidemic</v>
      </c>
      <c r="C7098" s="9" t="str">
        <f>VLOOKUP(I7098,_readme!$A$25:$B$49,2,FALSE)</f>
        <v>Epidemic</v>
      </c>
      <c r="D7098" s="9" t="b">
        <f t="shared" si="334"/>
        <v>0</v>
      </c>
      <c r="E7098" s="8" t="str">
        <f t="shared" si="335"/>
        <v>Epidemic</v>
      </c>
      <c r="F7098">
        <v>2005</v>
      </c>
      <c r="G7098" t="s">
        <v>375</v>
      </c>
      <c r="H7098" t="s">
        <v>376</v>
      </c>
      <c r="I7098" t="s">
        <v>77</v>
      </c>
      <c r="J7098">
        <v>1</v>
      </c>
      <c r="K7098">
        <v>25</v>
      </c>
      <c r="M7098">
        <v>1349</v>
      </c>
      <c r="O7098">
        <v>1349</v>
      </c>
    </row>
    <row r="7099" spans="1:16" x14ac:dyDescent="0.2">
      <c r="A7099" s="11" t="str">
        <f t="shared" si="333"/>
        <v>2005SAU263175067</v>
      </c>
      <c r="B7099" s="9" t="str">
        <f>VLOOKUP(A7099,disaster_type!$A$2:$L$60000,5,FALSE)</f>
        <v>Flood</v>
      </c>
      <c r="C7099" s="9" t="str">
        <f>VLOOKUP(I7099,_readme!$A$25:$B$49,2,FALSE)</f>
        <v>Flood</v>
      </c>
      <c r="D7099" s="9" t="b">
        <f t="shared" si="334"/>
        <v>0</v>
      </c>
      <c r="E7099" s="8" t="str">
        <f t="shared" si="335"/>
        <v>Flood</v>
      </c>
      <c r="F7099">
        <v>2005</v>
      </c>
      <c r="G7099" t="s">
        <v>272</v>
      </c>
      <c r="H7099" t="s">
        <v>273</v>
      </c>
      <c r="I7099" t="s">
        <v>180</v>
      </c>
      <c r="J7099">
        <v>2</v>
      </c>
      <c r="K7099">
        <v>63</v>
      </c>
      <c r="L7099">
        <v>17</v>
      </c>
      <c r="M7099">
        <v>50</v>
      </c>
      <c r="O7099">
        <v>67</v>
      </c>
    </row>
    <row r="7100" spans="1:16" x14ac:dyDescent="0.2">
      <c r="A7100" s="11" t="str">
        <f t="shared" si="333"/>
        <v>2005SEN13032302223022</v>
      </c>
      <c r="B7100" s="9" t="str">
        <f>VLOOKUP(A7100,disaster_type!$A$2:$L$60000,5,FALSE)</f>
        <v>Epidemic</v>
      </c>
      <c r="C7100" s="9" t="str">
        <f>VLOOKUP(I7100,_readme!$A$25:$B$49,2,FALSE)</f>
        <v>Epidemic</v>
      </c>
      <c r="D7100" s="9" t="b">
        <f t="shared" si="334"/>
        <v>0</v>
      </c>
      <c r="E7100" s="8" t="str">
        <f t="shared" si="335"/>
        <v>Epidemic</v>
      </c>
      <c r="F7100">
        <v>2005</v>
      </c>
      <c r="G7100" t="s">
        <v>109</v>
      </c>
      <c r="H7100" t="s">
        <v>110</v>
      </c>
      <c r="I7100" t="s">
        <v>77</v>
      </c>
      <c r="J7100">
        <v>1</v>
      </c>
      <c r="K7100">
        <v>303</v>
      </c>
      <c r="M7100">
        <v>23022</v>
      </c>
      <c r="O7100">
        <v>23022</v>
      </c>
    </row>
    <row r="7101" spans="1:16" x14ac:dyDescent="0.2">
      <c r="A7101" s="11" t="str">
        <f t="shared" si="333"/>
        <v>2005SEN15000050000</v>
      </c>
      <c r="B7101" s="9" t="str">
        <f>VLOOKUP(A7101,disaster_type!$A$2:$L$60000,5,FALSE)</f>
        <v>Flood</v>
      </c>
      <c r="C7101" s="9" t="str">
        <f>VLOOKUP(I7101,_readme!$A$25:$B$49,2,FALSE)</f>
        <v>Flood</v>
      </c>
      <c r="D7101" s="9" t="b">
        <f t="shared" si="334"/>
        <v>0</v>
      </c>
      <c r="E7101" s="8" t="str">
        <f t="shared" si="335"/>
        <v>Flood</v>
      </c>
      <c r="F7101">
        <v>2005</v>
      </c>
      <c r="G7101" t="s">
        <v>109</v>
      </c>
      <c r="H7101" t="s">
        <v>110</v>
      </c>
      <c r="I7101" t="s">
        <v>112</v>
      </c>
      <c r="J7101">
        <v>1</v>
      </c>
      <c r="M7101">
        <v>50000</v>
      </c>
      <c r="O7101">
        <v>50000</v>
      </c>
    </row>
    <row r="7102" spans="1:16" x14ac:dyDescent="0.2">
      <c r="A7102" s="11" t="str">
        <f t="shared" si="333"/>
        <v>2005SCG187508750</v>
      </c>
      <c r="B7102" s="9" t="str">
        <f>VLOOKUP(A7102,disaster_type!$A$2:$L$60000,5,FALSE)</f>
        <v>Storm</v>
      </c>
      <c r="C7102" s="9" t="str">
        <f>VLOOKUP(I7102,_readme!$A$25:$B$49,2,FALSE)</f>
        <v>Storm</v>
      </c>
      <c r="D7102" s="9" t="b">
        <f t="shared" si="334"/>
        <v>0</v>
      </c>
      <c r="E7102" s="8" t="str">
        <f t="shared" si="335"/>
        <v>Storm</v>
      </c>
      <c r="F7102">
        <v>2005</v>
      </c>
      <c r="G7102" t="s">
        <v>410</v>
      </c>
      <c r="H7102" t="s">
        <v>411</v>
      </c>
      <c r="I7102" t="s">
        <v>52</v>
      </c>
      <c r="J7102">
        <v>1</v>
      </c>
      <c r="M7102">
        <v>8750</v>
      </c>
      <c r="O7102">
        <v>8750</v>
      </c>
    </row>
    <row r="7103" spans="1:16" x14ac:dyDescent="0.2">
      <c r="A7103" s="11" t="str">
        <f t="shared" si="333"/>
        <v>2005SCG12194518453790</v>
      </c>
      <c r="B7103" s="9" t="str">
        <f>VLOOKUP(A7103,disaster_type!$A$2:$L$60000,5,FALSE)</f>
        <v>Flood</v>
      </c>
      <c r="C7103" s="9" t="str">
        <f>VLOOKUP(I7103,_readme!$A$25:$B$49,2,FALSE)</f>
        <v>Flood</v>
      </c>
      <c r="D7103" s="9" t="b">
        <f t="shared" si="334"/>
        <v>0</v>
      </c>
      <c r="E7103" s="8" t="str">
        <f t="shared" si="335"/>
        <v>Flood</v>
      </c>
      <c r="F7103">
        <v>2005</v>
      </c>
      <c r="G7103" t="s">
        <v>410</v>
      </c>
      <c r="H7103" t="s">
        <v>411</v>
      </c>
      <c r="I7103" t="s">
        <v>112</v>
      </c>
      <c r="J7103">
        <v>1</v>
      </c>
      <c r="K7103">
        <v>2</v>
      </c>
      <c r="M7103">
        <v>1945</v>
      </c>
      <c r="N7103">
        <v>1845</v>
      </c>
      <c r="O7103">
        <v>3790</v>
      </c>
    </row>
    <row r="7104" spans="1:16" x14ac:dyDescent="0.2">
      <c r="A7104" s="11" t="str">
        <f t="shared" si="333"/>
        <v>2005SLE1201500015000</v>
      </c>
      <c r="B7104" s="9" t="str">
        <f>VLOOKUP(A7104,disaster_type!$A$2:$L$60000,5,FALSE)</f>
        <v>Flood</v>
      </c>
      <c r="C7104" s="9" t="str">
        <f>VLOOKUP(I7104,_readme!$A$25:$B$49,2,FALSE)</f>
        <v>Flood</v>
      </c>
      <c r="D7104" s="9" t="b">
        <f t="shared" si="334"/>
        <v>0</v>
      </c>
      <c r="E7104" s="8" t="str">
        <f t="shared" si="335"/>
        <v>Flood</v>
      </c>
      <c r="F7104">
        <v>2005</v>
      </c>
      <c r="G7104" t="s">
        <v>338</v>
      </c>
      <c r="H7104" t="s">
        <v>339</v>
      </c>
      <c r="I7104" t="s">
        <v>180</v>
      </c>
      <c r="J7104">
        <v>1</v>
      </c>
      <c r="K7104">
        <v>20</v>
      </c>
      <c r="M7104">
        <v>15000</v>
      </c>
      <c r="O7104">
        <v>15000</v>
      </c>
    </row>
    <row r="7105" spans="1:16" x14ac:dyDescent="0.2">
      <c r="A7105" s="11" t="str">
        <f t="shared" si="333"/>
        <v>2005SVK11</v>
      </c>
      <c r="B7105" s="9" t="str">
        <f>VLOOKUP(A7105,disaster_type!$A$2:$L$60000,5,FALSE)</f>
        <v>Flood</v>
      </c>
      <c r="C7105" s="9" t="str">
        <f>VLOOKUP(I7105,_readme!$A$25:$B$49,2,FALSE)</f>
        <v>Flood</v>
      </c>
      <c r="D7105" s="9" t="b">
        <f t="shared" si="334"/>
        <v>0</v>
      </c>
      <c r="E7105" s="8" t="str">
        <f t="shared" si="335"/>
        <v>Flood</v>
      </c>
      <c r="F7105">
        <v>2005</v>
      </c>
      <c r="G7105" t="s">
        <v>447</v>
      </c>
      <c r="H7105" t="s">
        <v>448</v>
      </c>
      <c r="I7105" t="s">
        <v>112</v>
      </c>
      <c r="J7105">
        <v>1</v>
      </c>
      <c r="K7105">
        <v>1</v>
      </c>
    </row>
    <row r="7106" spans="1:16" x14ac:dyDescent="0.2">
      <c r="A7106" s="11" t="str">
        <f t="shared" si="333"/>
        <v>2005SVK1</v>
      </c>
      <c r="B7106" s="9" t="str">
        <f>VLOOKUP(A7106,disaster_type!$A$2:$L$60000,5,FALSE)</f>
        <v xml:space="preserve">Extreme temperature </v>
      </c>
      <c r="C7106" s="9" t="str">
        <f>VLOOKUP(I7106,_readme!$A$25:$B$49,2,FALSE)</f>
        <v xml:space="preserve">Extreme temperature </v>
      </c>
      <c r="D7106" s="9" t="b">
        <f t="shared" si="334"/>
        <v>0</v>
      </c>
      <c r="E7106" s="8" t="str">
        <f t="shared" si="335"/>
        <v xml:space="preserve">Extreme temperature </v>
      </c>
      <c r="F7106">
        <v>2005</v>
      </c>
      <c r="G7106" t="s">
        <v>447</v>
      </c>
      <c r="H7106" t="s">
        <v>448</v>
      </c>
      <c r="I7106" t="s">
        <v>364</v>
      </c>
      <c r="J7106">
        <v>1</v>
      </c>
    </row>
    <row r="7107" spans="1:16" x14ac:dyDescent="0.2">
      <c r="A7107" s="11" t="str">
        <f t="shared" ref="A7107:A7170" si="336">F7107&amp;G7107&amp;J7107&amp;K7107&amp;L7107&amp;M7107&amp;N7107&amp;O7107&amp;P7107</f>
        <v>2005SVN15000</v>
      </c>
      <c r="B7107" s="9" t="str">
        <f>VLOOKUP(A7107,disaster_type!$A$2:$L$60000,5,FALSE)</f>
        <v>Flood</v>
      </c>
      <c r="C7107" s="9" t="str">
        <f>VLOOKUP(I7107,_readme!$A$25:$B$49,2,FALSE)</f>
        <v>Flood</v>
      </c>
      <c r="D7107" s="9" t="b">
        <f t="shared" ref="D7107:D7170" si="337">ISNA(B7107)</f>
        <v>0</v>
      </c>
      <c r="E7107" s="8" t="str">
        <f t="shared" si="335"/>
        <v>Flood</v>
      </c>
      <c r="F7107">
        <v>2005</v>
      </c>
      <c r="G7107" t="s">
        <v>452</v>
      </c>
      <c r="H7107" t="s">
        <v>453</v>
      </c>
      <c r="I7107" t="s">
        <v>112</v>
      </c>
      <c r="J7107">
        <v>1</v>
      </c>
      <c r="P7107">
        <v>5000</v>
      </c>
    </row>
    <row r="7108" spans="1:16" x14ac:dyDescent="0.2">
      <c r="A7108" s="11" t="str">
        <f t="shared" si="336"/>
        <v>2005SOM12</v>
      </c>
      <c r="B7108" s="9" t="str">
        <f>VLOOKUP(A7108,disaster_type!$A$2:$L$60000,5,FALSE)</f>
        <v>Drought</v>
      </c>
      <c r="C7108" s="9" t="str">
        <f>VLOOKUP(I7108,_readme!$A$25:$B$49,2,FALSE)</f>
        <v>Drought</v>
      </c>
      <c r="D7108" s="9" t="b">
        <f t="shared" si="337"/>
        <v>0</v>
      </c>
      <c r="E7108" s="8" t="str">
        <f t="shared" si="335"/>
        <v>Drought</v>
      </c>
      <c r="F7108">
        <v>2005</v>
      </c>
      <c r="G7108" t="s">
        <v>256</v>
      </c>
      <c r="H7108" t="s">
        <v>257</v>
      </c>
      <c r="I7108" t="s">
        <v>12</v>
      </c>
      <c r="J7108">
        <v>1</v>
      </c>
      <c r="K7108">
        <v>2</v>
      </c>
    </row>
    <row r="7109" spans="1:16" x14ac:dyDescent="0.2">
      <c r="A7109" s="11" t="str">
        <f t="shared" si="336"/>
        <v>2005SOM2122050002500752020</v>
      </c>
      <c r="B7109" s="9" t="str">
        <f>VLOOKUP(A7109,disaster_type!$A$2:$L$60000,5,FALSE)</f>
        <v>Flood</v>
      </c>
      <c r="C7109" s="9" t="str">
        <f>VLOOKUP(I7109,_readme!$A$25:$B$49,2,FALSE)</f>
        <v>Flood</v>
      </c>
      <c r="D7109" s="9" t="b">
        <f t="shared" si="337"/>
        <v>0</v>
      </c>
      <c r="E7109" s="8" t="str">
        <f t="shared" si="335"/>
        <v>Flood</v>
      </c>
      <c r="F7109">
        <v>2005</v>
      </c>
      <c r="G7109" t="s">
        <v>256</v>
      </c>
      <c r="H7109" t="s">
        <v>257</v>
      </c>
      <c r="I7109" t="s">
        <v>180</v>
      </c>
      <c r="J7109">
        <v>2</v>
      </c>
      <c r="K7109">
        <v>12</v>
      </c>
      <c r="L7109">
        <v>20</v>
      </c>
      <c r="M7109">
        <v>5000</v>
      </c>
      <c r="N7109">
        <v>2500</v>
      </c>
      <c r="O7109">
        <v>7520</v>
      </c>
      <c r="P7109">
        <v>20</v>
      </c>
    </row>
    <row r="7110" spans="1:16" x14ac:dyDescent="0.2">
      <c r="A7110" s="11" t="str">
        <f t="shared" si="336"/>
        <v>2005SOM213199199</v>
      </c>
      <c r="B7110" s="9" t="str">
        <f>VLOOKUP(A7110,disaster_type!$A$2:$L$60000,5,FALSE)</f>
        <v>Epidemic</v>
      </c>
      <c r="C7110" s="9" t="str">
        <f>VLOOKUP(I7110,_readme!$A$25:$B$49,2,FALSE)</f>
        <v>Epidemic</v>
      </c>
      <c r="D7110" s="9" t="b">
        <f t="shared" si="337"/>
        <v>0</v>
      </c>
      <c r="E7110" s="8" t="str">
        <f t="shared" si="335"/>
        <v>Epidemic</v>
      </c>
      <c r="F7110">
        <v>2005</v>
      </c>
      <c r="G7110" t="s">
        <v>256</v>
      </c>
      <c r="H7110" t="s">
        <v>257</v>
      </c>
      <c r="I7110" t="s">
        <v>18</v>
      </c>
      <c r="J7110">
        <v>2</v>
      </c>
      <c r="K7110">
        <v>13</v>
      </c>
      <c r="M7110">
        <v>199</v>
      </c>
      <c r="O7110">
        <v>199</v>
      </c>
    </row>
    <row r="7111" spans="1:16" x14ac:dyDescent="0.2">
      <c r="A7111" s="11" t="str">
        <f t="shared" si="336"/>
        <v>2005ZAF12585820000</v>
      </c>
      <c r="B7111" s="9" t="str">
        <f>VLOOKUP(A7111,disaster_type!$A$2:$L$60000,5,FALSE)</f>
        <v>Earthquake</v>
      </c>
      <c r="C7111" s="9" t="str">
        <f>VLOOKUP(I7111,_readme!$A$25:$B$49,2,FALSE)</f>
        <v>Earthquake</v>
      </c>
      <c r="D7111" s="9" t="b">
        <f t="shared" si="337"/>
        <v>0</v>
      </c>
      <c r="E7111" s="8" t="str">
        <f t="shared" si="335"/>
        <v>Earthquake</v>
      </c>
      <c r="F7111">
        <v>2005</v>
      </c>
      <c r="G7111" t="s">
        <v>130</v>
      </c>
      <c r="H7111" t="s">
        <v>131</v>
      </c>
      <c r="I7111" t="s">
        <v>28</v>
      </c>
      <c r="J7111">
        <v>1</v>
      </c>
      <c r="K7111">
        <v>2</v>
      </c>
      <c r="L7111">
        <v>58</v>
      </c>
      <c r="O7111">
        <v>58</v>
      </c>
      <c r="P7111">
        <v>20000</v>
      </c>
    </row>
    <row r="7112" spans="1:16" x14ac:dyDescent="0.2">
      <c r="A7112" s="11" t="str">
        <f t="shared" si="336"/>
        <v>2005ESP111112050000</v>
      </c>
      <c r="B7112" s="9" t="str">
        <f>VLOOKUP(A7112,disaster_type!$A$2:$L$60000,5,FALSE)</f>
        <v>Wildfire</v>
      </c>
      <c r="C7112" s="9" t="str">
        <f>VLOOKUP(I7112,_readme!$A$25:$B$49,2,FALSE)</f>
        <v>Wildfire</v>
      </c>
      <c r="D7112" s="9" t="b">
        <f t="shared" si="337"/>
        <v>0</v>
      </c>
      <c r="E7112" s="8" t="str">
        <f t="shared" si="335"/>
        <v>Wildfire</v>
      </c>
      <c r="F7112">
        <v>2005</v>
      </c>
      <c r="G7112" t="s">
        <v>222</v>
      </c>
      <c r="H7112" t="s">
        <v>223</v>
      </c>
      <c r="I7112" t="s">
        <v>111</v>
      </c>
      <c r="J7112">
        <v>1</v>
      </c>
      <c r="K7112">
        <v>11</v>
      </c>
      <c r="L7112">
        <v>1</v>
      </c>
      <c r="O7112">
        <v>1</v>
      </c>
      <c r="P7112">
        <v>2050000</v>
      </c>
    </row>
    <row r="7113" spans="1:16" x14ac:dyDescent="0.2">
      <c r="A7113" s="11" t="str">
        <f t="shared" si="336"/>
        <v>2005ESP19</v>
      </c>
      <c r="B7113" s="9" t="str">
        <f>VLOOKUP(A7113,disaster_type!$A$2:$L$60000,5,FALSE)</f>
        <v xml:space="preserve">Extreme temperature </v>
      </c>
      <c r="C7113" s="9" t="str">
        <f>VLOOKUP(I7113,_readme!$A$25:$B$49,2,FALSE)</f>
        <v xml:space="preserve">Extreme temperature </v>
      </c>
      <c r="D7113" s="9" t="b">
        <f t="shared" si="337"/>
        <v>0</v>
      </c>
      <c r="E7113" s="8" t="str">
        <f t="shared" si="335"/>
        <v xml:space="preserve">Extreme temperature </v>
      </c>
      <c r="F7113">
        <v>2005</v>
      </c>
      <c r="G7113" t="s">
        <v>222</v>
      </c>
      <c r="H7113" t="s">
        <v>223</v>
      </c>
      <c r="I7113" t="s">
        <v>364</v>
      </c>
      <c r="J7113">
        <v>1</v>
      </c>
      <c r="K7113">
        <v>9</v>
      </c>
    </row>
    <row r="7114" spans="1:16" x14ac:dyDescent="0.2">
      <c r="A7114" s="11" t="str">
        <f t="shared" si="336"/>
        <v>2005LKA16145000145000</v>
      </c>
      <c r="B7114" s="9" t="str">
        <f>VLOOKUP(A7114,disaster_type!$A$2:$L$60000,5,FALSE)</f>
        <v>Flood</v>
      </c>
      <c r="C7114" s="9" t="str">
        <f>VLOOKUP(I7114,_readme!$A$25:$B$49,2,FALSE)</f>
        <v>Flood</v>
      </c>
      <c r="D7114" s="9" t="b">
        <f t="shared" si="337"/>
        <v>0</v>
      </c>
      <c r="E7114" s="8" t="str">
        <f t="shared" si="335"/>
        <v>Flood</v>
      </c>
      <c r="F7114">
        <v>2005</v>
      </c>
      <c r="G7114" t="s">
        <v>244</v>
      </c>
      <c r="H7114" t="s">
        <v>245</v>
      </c>
      <c r="I7114" t="s">
        <v>112</v>
      </c>
      <c r="J7114">
        <v>1</v>
      </c>
      <c r="K7114">
        <v>6</v>
      </c>
      <c r="M7114">
        <v>145000</v>
      </c>
      <c r="O7114">
        <v>145000</v>
      </c>
    </row>
    <row r="7115" spans="1:16" x14ac:dyDescent="0.2">
      <c r="A7115" s="11" t="str">
        <f t="shared" si="336"/>
        <v>2005SDN250670157015</v>
      </c>
      <c r="B7115" s="9" t="e">
        <f>VLOOKUP(A7115,disaster_type!$A$2:$L$60000,5,FALSE)</f>
        <v>#N/A</v>
      </c>
      <c r="C7115" s="9" t="str">
        <f>VLOOKUP(I7115,_readme!$A$25:$B$49,2,FALSE)</f>
        <v>Epidemic</v>
      </c>
      <c r="D7115" s="9" t="b">
        <f t="shared" si="337"/>
        <v>1</v>
      </c>
      <c r="E7115" s="8" t="str">
        <f t="shared" si="335"/>
        <v>Epidemic</v>
      </c>
      <c r="F7115">
        <v>2005</v>
      </c>
      <c r="G7115" t="s">
        <v>187</v>
      </c>
      <c r="H7115" t="s">
        <v>188</v>
      </c>
      <c r="I7115" t="s">
        <v>77</v>
      </c>
      <c r="J7115">
        <v>2</v>
      </c>
      <c r="K7115">
        <v>506</v>
      </c>
      <c r="M7115">
        <v>7015</v>
      </c>
      <c r="O7115">
        <v>7015</v>
      </c>
    </row>
    <row r="7116" spans="1:16" x14ac:dyDescent="0.2">
      <c r="A7116" s="11" t="str">
        <f t="shared" si="336"/>
        <v>2005SDN251560004780160780</v>
      </c>
      <c r="B7116" s="9" t="str">
        <f>VLOOKUP(A7116,disaster_type!$A$2:$L$60000,5,FALSE)</f>
        <v>Flood</v>
      </c>
      <c r="C7116" s="9" t="str">
        <f>VLOOKUP(I7116,_readme!$A$25:$B$49,2,FALSE)</f>
        <v>Flood</v>
      </c>
      <c r="D7116" s="9" t="b">
        <f t="shared" si="337"/>
        <v>0</v>
      </c>
      <c r="E7116" s="8" t="str">
        <f t="shared" si="335"/>
        <v>Flood</v>
      </c>
      <c r="F7116">
        <v>2005</v>
      </c>
      <c r="G7116" t="s">
        <v>187</v>
      </c>
      <c r="H7116" t="s">
        <v>188</v>
      </c>
      <c r="I7116" t="s">
        <v>112</v>
      </c>
      <c r="J7116">
        <v>2</v>
      </c>
      <c r="K7116">
        <v>5</v>
      </c>
      <c r="M7116">
        <v>156000</v>
      </c>
      <c r="N7116">
        <v>4780</v>
      </c>
      <c r="O7116">
        <v>160780</v>
      </c>
    </row>
    <row r="7117" spans="1:16" x14ac:dyDescent="0.2">
      <c r="A7117" s="11" t="str">
        <f t="shared" si="336"/>
        <v>2005SDN1144439439</v>
      </c>
      <c r="B7117" s="9" t="e">
        <f>VLOOKUP(A7117,disaster_type!$A$2:$L$60000,5,FALSE)</f>
        <v>#N/A</v>
      </c>
      <c r="C7117" s="9" t="str">
        <f>VLOOKUP(I7117,_readme!$A$25:$B$49,2,FALSE)</f>
        <v>Epidemic</v>
      </c>
      <c r="D7117" s="9" t="b">
        <f t="shared" si="337"/>
        <v>1</v>
      </c>
      <c r="E7117" s="8" t="str">
        <f t="shared" si="335"/>
        <v>Epidemic</v>
      </c>
      <c r="F7117">
        <v>2005</v>
      </c>
      <c r="G7117" t="s">
        <v>187</v>
      </c>
      <c r="H7117" t="s">
        <v>188</v>
      </c>
      <c r="I7117" t="s">
        <v>18</v>
      </c>
      <c r="J7117">
        <v>1</v>
      </c>
      <c r="K7117">
        <v>144</v>
      </c>
      <c r="M7117">
        <v>439</v>
      </c>
      <c r="O7117">
        <v>439</v>
      </c>
    </row>
    <row r="7118" spans="1:16" x14ac:dyDescent="0.2">
      <c r="A7118" s="11" t="str">
        <f t="shared" si="336"/>
        <v>2005SWZ18902601150</v>
      </c>
      <c r="B7118" s="9" t="str">
        <f>VLOOKUP(A7118,disaster_type!$A$2:$L$60000,5,FALSE)</f>
        <v>Storm</v>
      </c>
      <c r="C7118" s="9" t="e">
        <f>VLOOKUP(I7118,_readme!$A$25:$B$49,2,FALSE)</f>
        <v>#N/A</v>
      </c>
      <c r="D7118" s="9" t="b">
        <f t="shared" si="337"/>
        <v>0</v>
      </c>
      <c r="E7118" s="8" t="str">
        <f t="shared" si="335"/>
        <v>Storm</v>
      </c>
      <c r="F7118">
        <v>2005</v>
      </c>
      <c r="G7118" t="s">
        <v>377</v>
      </c>
      <c r="H7118" t="s">
        <v>378</v>
      </c>
      <c r="I7118" s="17" t="s">
        <v>487</v>
      </c>
      <c r="J7118">
        <v>1</v>
      </c>
      <c r="M7118">
        <v>890</v>
      </c>
      <c r="N7118">
        <v>260</v>
      </c>
      <c r="O7118">
        <v>1150</v>
      </c>
    </row>
    <row r="7119" spans="1:16" x14ac:dyDescent="0.2">
      <c r="A7119" s="11" t="str">
        <f t="shared" si="336"/>
        <v>2005SWE172800000</v>
      </c>
      <c r="B7119" s="9" t="str">
        <f>VLOOKUP(A7119,disaster_type!$A$2:$L$60000,5,FALSE)</f>
        <v>Storm</v>
      </c>
      <c r="C7119" s="9" t="str">
        <f>VLOOKUP(I7119,_readme!$A$25:$B$49,2,FALSE)</f>
        <v>Storm</v>
      </c>
      <c r="D7119" s="9" t="b">
        <f t="shared" si="337"/>
        <v>0</v>
      </c>
      <c r="E7119" s="8" t="str">
        <f t="shared" si="335"/>
        <v>Storm</v>
      </c>
      <c r="F7119">
        <v>2005</v>
      </c>
      <c r="G7119" t="s">
        <v>344</v>
      </c>
      <c r="H7119" t="s">
        <v>345</v>
      </c>
      <c r="I7119" t="s">
        <v>449</v>
      </c>
      <c r="J7119">
        <v>1</v>
      </c>
      <c r="K7119">
        <v>7</v>
      </c>
      <c r="P7119">
        <v>2800000</v>
      </c>
    </row>
    <row r="7120" spans="1:16" x14ac:dyDescent="0.2">
      <c r="A7120" s="11" t="str">
        <f t="shared" si="336"/>
        <v>2005SWE1</v>
      </c>
      <c r="B7120" s="9" t="str">
        <f>VLOOKUP(A7120,disaster_type!$A$2:$L$60000,5,FALSE)</f>
        <v xml:space="preserve">Extreme temperature </v>
      </c>
      <c r="C7120" s="9" t="str">
        <f>VLOOKUP(I7120,_readme!$A$25:$B$49,2,FALSE)</f>
        <v xml:space="preserve">Extreme temperature </v>
      </c>
      <c r="D7120" s="9" t="b">
        <f t="shared" si="337"/>
        <v>0</v>
      </c>
      <c r="E7120" s="8" t="str">
        <f t="shared" si="335"/>
        <v xml:space="preserve">Extreme temperature </v>
      </c>
      <c r="F7120">
        <v>2005</v>
      </c>
      <c r="G7120" t="s">
        <v>344</v>
      </c>
      <c r="H7120" t="s">
        <v>345</v>
      </c>
      <c r="I7120" t="s">
        <v>364</v>
      </c>
      <c r="J7120">
        <v>1</v>
      </c>
    </row>
    <row r="7121" spans="1:16" x14ac:dyDescent="0.2">
      <c r="A7121" s="11" t="str">
        <f t="shared" si="336"/>
        <v>2005CHE16250025002100000</v>
      </c>
      <c r="B7121" s="9" t="str">
        <f>VLOOKUP(A7121,disaster_type!$A$2:$L$60000,5,FALSE)</f>
        <v>Flood</v>
      </c>
      <c r="C7121" s="9" t="str">
        <f>VLOOKUP(I7121,_readme!$A$25:$B$49,2,FALSE)</f>
        <v>Flood</v>
      </c>
      <c r="D7121" s="9" t="b">
        <f t="shared" si="337"/>
        <v>0</v>
      </c>
      <c r="E7121" s="8" t="str">
        <f t="shared" si="335"/>
        <v>Flood</v>
      </c>
      <c r="F7121">
        <v>2005</v>
      </c>
      <c r="G7121" t="s">
        <v>211</v>
      </c>
      <c r="H7121" t="s">
        <v>212</v>
      </c>
      <c r="I7121" t="s">
        <v>112</v>
      </c>
      <c r="J7121">
        <v>1</v>
      </c>
      <c r="K7121">
        <v>6</v>
      </c>
      <c r="M7121">
        <v>2500</v>
      </c>
      <c r="O7121">
        <v>2500</v>
      </c>
      <c r="P7121">
        <v>2100000</v>
      </c>
    </row>
    <row r="7122" spans="1:16" x14ac:dyDescent="0.2">
      <c r="A7122" s="11" t="str">
        <f t="shared" si="336"/>
        <v>2005CHE1</v>
      </c>
      <c r="B7122" s="9" t="str">
        <f>VLOOKUP(A7122,disaster_type!$A$2:$L$60000,5,FALSE)</f>
        <v xml:space="preserve">Extreme temperature </v>
      </c>
      <c r="C7122" s="9" t="str">
        <f>VLOOKUP(I7122,_readme!$A$25:$B$49,2,FALSE)</f>
        <v xml:space="preserve">Extreme temperature </v>
      </c>
      <c r="D7122" s="9" t="b">
        <f t="shared" si="337"/>
        <v>0</v>
      </c>
      <c r="E7122" s="8" t="str">
        <f t="shared" si="335"/>
        <v xml:space="preserve">Extreme temperature </v>
      </c>
      <c r="F7122">
        <v>2005</v>
      </c>
      <c r="G7122" t="s">
        <v>211</v>
      </c>
      <c r="H7122" t="s">
        <v>212</v>
      </c>
      <c r="I7122" t="s">
        <v>364</v>
      </c>
      <c r="J7122">
        <v>1</v>
      </c>
    </row>
    <row r="7123" spans="1:16" x14ac:dyDescent="0.2">
      <c r="A7123" s="11" t="str">
        <f t="shared" si="336"/>
        <v>2005TWN1162700270062000</v>
      </c>
      <c r="B7123" s="9" t="str">
        <f>VLOOKUP(A7123,disaster_type!$A$2:$L$60000,5,FALSE)</f>
        <v>Flood</v>
      </c>
      <c r="C7123" s="9" t="str">
        <f>VLOOKUP(I7123,_readme!$A$25:$B$49,2,FALSE)</f>
        <v>Flood</v>
      </c>
      <c r="D7123" s="9" t="b">
        <f t="shared" si="337"/>
        <v>0</v>
      </c>
      <c r="E7123" s="8" t="str">
        <f t="shared" si="335"/>
        <v>Flood</v>
      </c>
      <c r="F7123">
        <v>2005</v>
      </c>
      <c r="G7123" t="s">
        <v>75</v>
      </c>
      <c r="H7123" t="s">
        <v>76</v>
      </c>
      <c r="I7123" t="s">
        <v>180</v>
      </c>
      <c r="J7123">
        <v>1</v>
      </c>
      <c r="K7123">
        <v>16</v>
      </c>
      <c r="M7123">
        <v>2700</v>
      </c>
      <c r="O7123">
        <v>2700</v>
      </c>
      <c r="P7123">
        <v>62000</v>
      </c>
    </row>
    <row r="7124" spans="1:16" x14ac:dyDescent="0.2">
      <c r="A7124" s="11" t="str">
        <f t="shared" si="336"/>
        <v>2005TWN41713915001639239000</v>
      </c>
      <c r="B7124" s="9" t="str">
        <f>VLOOKUP(A7124,disaster_type!$A$2:$L$60000,5,FALSE)</f>
        <v>Storm</v>
      </c>
      <c r="C7124" s="9" t="str">
        <f>VLOOKUP(I7124,_readme!$A$25:$B$49,2,FALSE)</f>
        <v>Storm</v>
      </c>
      <c r="D7124" s="9" t="b">
        <f t="shared" si="337"/>
        <v>0</v>
      </c>
      <c r="E7124" s="8" t="str">
        <f t="shared" si="335"/>
        <v>Storm</v>
      </c>
      <c r="F7124">
        <v>2005</v>
      </c>
      <c r="G7124" t="s">
        <v>75</v>
      </c>
      <c r="H7124" t="s">
        <v>76</v>
      </c>
      <c r="I7124" t="s">
        <v>24</v>
      </c>
      <c r="J7124">
        <v>4</v>
      </c>
      <c r="K7124">
        <v>17</v>
      </c>
      <c r="L7124">
        <v>139</v>
      </c>
      <c r="M7124">
        <v>1500</v>
      </c>
      <c r="O7124">
        <v>1639</v>
      </c>
      <c r="P7124">
        <v>239000</v>
      </c>
    </row>
    <row r="7125" spans="1:16" x14ac:dyDescent="0.2">
      <c r="A7125" s="11" t="str">
        <f t="shared" si="336"/>
        <v>2005TJK116315603901953</v>
      </c>
      <c r="B7125" s="9" t="str">
        <f>VLOOKUP(A7125,disaster_type!$A$2:$L$60000,5,FALSE)</f>
        <v>Landslide</v>
      </c>
      <c r="C7125" s="9" t="str">
        <f>VLOOKUP(I7125,_readme!$A$25:$B$49,2,FALSE)</f>
        <v>Mass movement (dry)</v>
      </c>
      <c r="D7125" s="9" t="b">
        <f t="shared" si="337"/>
        <v>0</v>
      </c>
      <c r="E7125" s="8" t="str">
        <f t="shared" si="335"/>
        <v>Landslide</v>
      </c>
      <c r="F7125">
        <v>2005</v>
      </c>
      <c r="G7125" t="s">
        <v>398</v>
      </c>
      <c r="H7125" t="s">
        <v>399</v>
      </c>
      <c r="I7125" t="s">
        <v>96</v>
      </c>
      <c r="J7125">
        <v>1</v>
      </c>
      <c r="K7125">
        <v>16</v>
      </c>
      <c r="L7125">
        <v>3</v>
      </c>
      <c r="M7125">
        <v>1560</v>
      </c>
      <c r="N7125">
        <v>390</v>
      </c>
      <c r="O7125">
        <v>1953</v>
      </c>
    </row>
    <row r="7126" spans="1:16" x14ac:dyDescent="0.2">
      <c r="A7126" s="11" t="str">
        <f t="shared" si="336"/>
        <v>2005TJK11890189050000</v>
      </c>
      <c r="B7126" s="9" t="e">
        <f>VLOOKUP(A7126,disaster_type!$A$2:$L$60000,5,FALSE)</f>
        <v>#N/A</v>
      </c>
      <c r="C7126" s="9" t="str">
        <f>VLOOKUP(I7126,_readme!$A$25:$B$49,2,FALSE)</f>
        <v>Flood</v>
      </c>
      <c r="D7126" s="9" t="b">
        <f t="shared" si="337"/>
        <v>1</v>
      </c>
      <c r="E7126" s="8" t="str">
        <f t="shared" si="335"/>
        <v>Flood</v>
      </c>
      <c r="F7126">
        <v>2005</v>
      </c>
      <c r="G7126" t="s">
        <v>398</v>
      </c>
      <c r="H7126" t="s">
        <v>399</v>
      </c>
      <c r="I7126" t="s">
        <v>180</v>
      </c>
      <c r="J7126">
        <v>1</v>
      </c>
      <c r="M7126">
        <v>1890</v>
      </c>
      <c r="O7126">
        <v>1890</v>
      </c>
      <c r="P7126">
        <v>50000</v>
      </c>
    </row>
    <row r="7127" spans="1:16" x14ac:dyDescent="0.2">
      <c r="A7127" s="11" t="str">
        <f t="shared" si="336"/>
        <v>2005TJK1828773453222</v>
      </c>
      <c r="B7127" s="9" t="e">
        <f>VLOOKUP(A7127,disaster_type!$A$2:$L$60000,5,FALSE)</f>
        <v>#N/A</v>
      </c>
      <c r="C7127" s="9" t="str">
        <f>VLOOKUP(I7127,_readme!$A$25:$B$49,2,FALSE)</f>
        <v>Flood</v>
      </c>
      <c r="D7127" s="9" t="b">
        <f t="shared" si="337"/>
        <v>1</v>
      </c>
      <c r="E7127" s="8" t="str">
        <f t="shared" si="335"/>
        <v>Flood</v>
      </c>
      <c r="F7127">
        <v>2005</v>
      </c>
      <c r="G7127" t="s">
        <v>398</v>
      </c>
      <c r="H7127" t="s">
        <v>399</v>
      </c>
      <c r="I7127" t="s">
        <v>112</v>
      </c>
      <c r="J7127">
        <v>1</v>
      </c>
      <c r="K7127">
        <v>8</v>
      </c>
      <c r="M7127">
        <v>2877</v>
      </c>
      <c r="N7127">
        <v>345</v>
      </c>
      <c r="O7127">
        <v>3222</v>
      </c>
    </row>
    <row r="7128" spans="1:16" x14ac:dyDescent="0.2">
      <c r="A7128" s="11" t="str">
        <f t="shared" si="336"/>
        <v>2005TZA16576576</v>
      </c>
      <c r="B7128" s="9" t="str">
        <f>VLOOKUP(A7128,disaster_type!$A$2:$L$60000,5,FALSE)</f>
        <v>Epidemic</v>
      </c>
      <c r="C7128" s="9" t="str">
        <f>VLOOKUP(I7128,_readme!$A$25:$B$49,2,FALSE)</f>
        <v>Epidemic</v>
      </c>
      <c r="D7128" s="9" t="b">
        <f t="shared" si="337"/>
        <v>0</v>
      </c>
      <c r="E7128" s="8" t="str">
        <f t="shared" si="335"/>
        <v>Epidemic</v>
      </c>
      <c r="F7128">
        <v>2005</v>
      </c>
      <c r="G7128" t="s">
        <v>26</v>
      </c>
      <c r="H7128" t="s">
        <v>27</v>
      </c>
      <c r="I7128" t="s">
        <v>77</v>
      </c>
      <c r="J7128">
        <v>1</v>
      </c>
      <c r="K7128">
        <v>6</v>
      </c>
      <c r="M7128">
        <v>576</v>
      </c>
      <c r="O7128">
        <v>576</v>
      </c>
    </row>
    <row r="7129" spans="1:16" x14ac:dyDescent="0.2">
      <c r="A7129" s="11" t="str">
        <f t="shared" si="336"/>
        <v>2005TZA1250005000</v>
      </c>
      <c r="B7129" s="9" t="str">
        <f>VLOOKUP(A7129,disaster_type!$A$2:$L$60000,5,FALSE)</f>
        <v>Earthquake</v>
      </c>
      <c r="C7129" s="9" t="str">
        <f>VLOOKUP(I7129,_readme!$A$25:$B$49,2,FALSE)</f>
        <v>Earthquake</v>
      </c>
      <c r="D7129" s="9" t="b">
        <f t="shared" si="337"/>
        <v>0</v>
      </c>
      <c r="E7129" s="8" t="str">
        <f t="shared" si="335"/>
        <v>Earthquake</v>
      </c>
      <c r="F7129">
        <v>2005</v>
      </c>
      <c r="G7129" t="s">
        <v>26</v>
      </c>
      <c r="H7129" t="s">
        <v>27</v>
      </c>
      <c r="I7129" t="s">
        <v>28</v>
      </c>
      <c r="J7129">
        <v>1</v>
      </c>
      <c r="K7129">
        <v>2</v>
      </c>
      <c r="M7129">
        <v>5000</v>
      </c>
      <c r="O7129">
        <v>5000</v>
      </c>
    </row>
    <row r="7130" spans="1:16" x14ac:dyDescent="0.2">
      <c r="A7130" s="11" t="str">
        <f t="shared" si="336"/>
        <v>2005TZA111054810548</v>
      </c>
      <c r="B7130" s="9" t="str">
        <f>VLOOKUP(A7130,disaster_type!$A$2:$L$60000,5,FALSE)</f>
        <v>Flood</v>
      </c>
      <c r="C7130" s="9" t="str">
        <f>VLOOKUP(I7130,_readme!$A$25:$B$49,2,FALSE)</f>
        <v>Flood</v>
      </c>
      <c r="D7130" s="9" t="b">
        <f t="shared" si="337"/>
        <v>0</v>
      </c>
      <c r="E7130" s="8" t="str">
        <f t="shared" si="335"/>
        <v>Flood</v>
      </c>
      <c r="F7130">
        <v>2005</v>
      </c>
      <c r="G7130" t="s">
        <v>26</v>
      </c>
      <c r="H7130" t="s">
        <v>27</v>
      </c>
      <c r="I7130" t="s">
        <v>112</v>
      </c>
      <c r="J7130">
        <v>1</v>
      </c>
      <c r="K7130">
        <v>1</v>
      </c>
      <c r="M7130">
        <v>10548</v>
      </c>
      <c r="O7130">
        <v>10548</v>
      </c>
    </row>
    <row r="7131" spans="1:16" x14ac:dyDescent="0.2">
      <c r="A7131" s="11" t="str">
        <f t="shared" si="336"/>
        <v>2005THA115001500246</v>
      </c>
      <c r="B7131" s="9" t="e">
        <f>VLOOKUP(A7131,disaster_type!$A$2:$L$60000,5,FALSE)</f>
        <v>#N/A</v>
      </c>
      <c r="C7131" s="9" t="e">
        <f>VLOOKUP(I7131,_readme!$A$25:$B$49,2,FALSE)</f>
        <v>#N/A</v>
      </c>
      <c r="D7131" s="9" t="b">
        <f t="shared" si="337"/>
        <v>1</v>
      </c>
      <c r="E7131" s="8" t="e">
        <f t="shared" ref="E7131:E7194" si="338">IF(D7131,C7131,B7131)</f>
        <v>#N/A</v>
      </c>
      <c r="F7131">
        <v>2005</v>
      </c>
      <c r="G7131" t="s">
        <v>236</v>
      </c>
      <c r="H7131" t="s">
        <v>237</v>
      </c>
      <c r="I7131" t="s">
        <v>17</v>
      </c>
      <c r="J7131">
        <v>1</v>
      </c>
      <c r="M7131">
        <v>1500</v>
      </c>
      <c r="O7131">
        <v>1500</v>
      </c>
      <c r="P7131">
        <v>246</v>
      </c>
    </row>
    <row r="7132" spans="1:16" x14ac:dyDescent="0.2">
      <c r="A7132" s="11" t="str">
        <f t="shared" si="336"/>
        <v>2005THA1420000</v>
      </c>
      <c r="B7132" s="9" t="str">
        <f>VLOOKUP(A7132,disaster_type!$A$2:$L$60000,5,FALSE)</f>
        <v>Drought</v>
      </c>
      <c r="C7132" s="9" t="str">
        <f>VLOOKUP(I7132,_readme!$A$25:$B$49,2,FALSE)</f>
        <v>Drought</v>
      </c>
      <c r="D7132" s="9" t="b">
        <f t="shared" si="337"/>
        <v>0</v>
      </c>
      <c r="E7132" s="8" t="str">
        <f t="shared" si="338"/>
        <v>Drought</v>
      </c>
      <c r="F7132">
        <v>2005</v>
      </c>
      <c r="G7132" t="s">
        <v>236</v>
      </c>
      <c r="H7132" t="s">
        <v>237</v>
      </c>
      <c r="I7132" t="s">
        <v>12</v>
      </c>
      <c r="J7132">
        <v>1</v>
      </c>
      <c r="P7132">
        <v>420000</v>
      </c>
    </row>
    <row r="7133" spans="1:16" x14ac:dyDescent="0.2">
      <c r="A7133" s="11" t="str">
        <f t="shared" si="336"/>
        <v>2005THA15570000070000097000</v>
      </c>
      <c r="B7133" s="9" t="e">
        <f>VLOOKUP(A7133,disaster_type!$A$2:$L$60000,5,FALSE)</f>
        <v>#N/A</v>
      </c>
      <c r="C7133" s="9" t="str">
        <f>VLOOKUP(I7133,_readme!$A$25:$B$49,2,FALSE)</f>
        <v>Flood</v>
      </c>
      <c r="D7133" s="9" t="b">
        <f t="shared" si="337"/>
        <v>1</v>
      </c>
      <c r="E7133" s="8" t="str">
        <f t="shared" si="338"/>
        <v>Flood</v>
      </c>
      <c r="F7133">
        <v>2005</v>
      </c>
      <c r="G7133" t="s">
        <v>236</v>
      </c>
      <c r="H7133" t="s">
        <v>237</v>
      </c>
      <c r="I7133" t="s">
        <v>180</v>
      </c>
      <c r="J7133">
        <v>1</v>
      </c>
      <c r="K7133">
        <v>55</v>
      </c>
      <c r="M7133">
        <v>700000</v>
      </c>
      <c r="O7133">
        <v>700000</v>
      </c>
      <c r="P7133">
        <v>97000</v>
      </c>
    </row>
    <row r="7134" spans="1:16" x14ac:dyDescent="0.2">
      <c r="A7134" s="11" t="str">
        <f t="shared" si="336"/>
        <v>2005THA1</v>
      </c>
      <c r="B7134" s="9" t="str">
        <f>VLOOKUP(A7134,disaster_type!$A$2:$L$60000,5,FALSE)</f>
        <v>Wildfire</v>
      </c>
      <c r="C7134" s="9" t="str">
        <f>VLOOKUP(I7134,_readme!$A$25:$B$49,2,FALSE)</f>
        <v>Wildfire</v>
      </c>
      <c r="D7134" s="9" t="b">
        <f t="shared" si="337"/>
        <v>0</v>
      </c>
      <c r="E7134" s="8" t="str">
        <f t="shared" si="338"/>
        <v>Wildfire</v>
      </c>
      <c r="F7134">
        <v>2005</v>
      </c>
      <c r="G7134" t="s">
        <v>236</v>
      </c>
      <c r="H7134" t="s">
        <v>237</v>
      </c>
      <c r="I7134" t="s">
        <v>111</v>
      </c>
      <c r="J7134">
        <v>1</v>
      </c>
    </row>
    <row r="7135" spans="1:16" x14ac:dyDescent="0.2">
      <c r="A7135" s="11" t="str">
        <f t="shared" si="336"/>
        <v>2005THA12140119270119310121000</v>
      </c>
      <c r="B7135" s="9" t="e">
        <f>VLOOKUP(A7135,disaster_type!$A$2:$L$60000,5,FALSE)</f>
        <v>#N/A</v>
      </c>
      <c r="C7135" s="9" t="str">
        <f>VLOOKUP(I7135,_readme!$A$25:$B$49,2,FALSE)</f>
        <v>Flood</v>
      </c>
      <c r="D7135" s="9" t="b">
        <f t="shared" si="337"/>
        <v>1</v>
      </c>
      <c r="E7135" s="8" t="str">
        <f t="shared" si="338"/>
        <v>Flood</v>
      </c>
      <c r="F7135">
        <v>2005</v>
      </c>
      <c r="G7135" t="s">
        <v>236</v>
      </c>
      <c r="H7135" t="s">
        <v>237</v>
      </c>
      <c r="I7135" t="s">
        <v>112</v>
      </c>
      <c r="J7135">
        <v>1</v>
      </c>
      <c r="K7135">
        <v>21</v>
      </c>
      <c r="L7135">
        <v>40</v>
      </c>
      <c r="M7135">
        <v>119270</v>
      </c>
      <c r="O7135">
        <v>119310</v>
      </c>
      <c r="P7135">
        <v>121000</v>
      </c>
    </row>
    <row r="7136" spans="1:16" x14ac:dyDescent="0.2">
      <c r="A7136" s="11" t="str">
        <f t="shared" si="336"/>
        <v>2005THA1102000200020000</v>
      </c>
      <c r="B7136" s="9" t="e">
        <f>VLOOKUP(A7136,disaster_type!$A$2:$L$60000,5,FALSE)</f>
        <v>#N/A</v>
      </c>
      <c r="C7136" s="9" t="str">
        <f>VLOOKUP(I7136,_readme!$A$25:$B$49,2,FALSE)</f>
        <v>Storm</v>
      </c>
      <c r="D7136" s="9" t="b">
        <f t="shared" si="337"/>
        <v>1</v>
      </c>
      <c r="E7136" s="8" t="str">
        <f t="shared" si="338"/>
        <v>Storm</v>
      </c>
      <c r="F7136">
        <v>2005</v>
      </c>
      <c r="G7136" t="s">
        <v>236</v>
      </c>
      <c r="H7136" t="s">
        <v>237</v>
      </c>
      <c r="I7136" t="s">
        <v>24</v>
      </c>
      <c r="J7136">
        <v>1</v>
      </c>
      <c r="K7136">
        <v>10</v>
      </c>
      <c r="M7136">
        <v>2000</v>
      </c>
      <c r="O7136">
        <v>2000</v>
      </c>
      <c r="P7136">
        <v>20000</v>
      </c>
    </row>
    <row r="7137" spans="1:16" x14ac:dyDescent="0.2">
      <c r="A7137" s="11" t="str">
        <f t="shared" si="336"/>
        <v>2005TLS122336336</v>
      </c>
      <c r="B7137" s="9" t="str">
        <f>VLOOKUP(A7137,disaster_type!$A$2:$L$60000,5,FALSE)</f>
        <v>Epidemic</v>
      </c>
      <c r="C7137" s="9" t="str">
        <f>VLOOKUP(I7137,_readme!$A$25:$B$49,2,FALSE)</f>
        <v>Epidemic</v>
      </c>
      <c r="D7137" s="9" t="b">
        <f t="shared" si="337"/>
        <v>0</v>
      </c>
      <c r="E7137" s="8" t="str">
        <f t="shared" si="338"/>
        <v>Epidemic</v>
      </c>
      <c r="F7137">
        <v>2005</v>
      </c>
      <c r="G7137" t="s">
        <v>464</v>
      </c>
      <c r="H7137" t="s">
        <v>465</v>
      </c>
      <c r="I7137" t="s">
        <v>18</v>
      </c>
      <c r="J7137">
        <v>1</v>
      </c>
      <c r="K7137">
        <v>22</v>
      </c>
      <c r="M7137">
        <v>336</v>
      </c>
      <c r="O7137">
        <v>336</v>
      </c>
    </row>
    <row r="7138" spans="1:16" x14ac:dyDescent="0.2">
      <c r="A7138" s="11" t="str">
        <f t="shared" si="336"/>
        <v>2005TKL112526</v>
      </c>
      <c r="B7138" s="9" t="str">
        <f>VLOOKUP(A7138,disaster_type!$A$2:$L$60000,5,FALSE)</f>
        <v>Storm</v>
      </c>
      <c r="C7138" s="9" t="str">
        <f>VLOOKUP(I7138,_readme!$A$25:$B$49,2,FALSE)</f>
        <v>Storm</v>
      </c>
      <c r="D7138" s="9" t="b">
        <f t="shared" si="337"/>
        <v>0</v>
      </c>
      <c r="E7138" s="8" t="str">
        <f t="shared" si="338"/>
        <v>Storm</v>
      </c>
      <c r="F7138">
        <v>2005</v>
      </c>
      <c r="G7138" t="s">
        <v>116</v>
      </c>
      <c r="H7138" t="s">
        <v>117</v>
      </c>
      <c r="I7138" t="s">
        <v>24</v>
      </c>
      <c r="J7138">
        <v>1</v>
      </c>
      <c r="L7138">
        <v>1</v>
      </c>
      <c r="N7138">
        <v>25</v>
      </c>
      <c r="O7138">
        <v>26</v>
      </c>
    </row>
    <row r="7139" spans="1:16" x14ac:dyDescent="0.2">
      <c r="A7139" s="11" t="str">
        <f t="shared" si="336"/>
        <v>2005TTO1</v>
      </c>
      <c r="B7139" s="9" t="str">
        <f>VLOOKUP(A7139,disaster_type!$A$2:$L$60000,5,FALSE)</f>
        <v>Storm</v>
      </c>
      <c r="C7139" s="9" t="str">
        <f>VLOOKUP(I7139,_readme!$A$25:$B$49,2,FALSE)</f>
        <v>Storm</v>
      </c>
      <c r="D7139" s="9" t="b">
        <f t="shared" si="337"/>
        <v>0</v>
      </c>
      <c r="E7139" s="8" t="str">
        <f t="shared" si="338"/>
        <v>Storm</v>
      </c>
      <c r="F7139">
        <v>2005</v>
      </c>
      <c r="G7139" t="s">
        <v>170</v>
      </c>
      <c r="H7139" t="s">
        <v>171</v>
      </c>
      <c r="I7139" t="s">
        <v>24</v>
      </c>
      <c r="J7139">
        <v>1</v>
      </c>
    </row>
    <row r="7140" spans="1:16" x14ac:dyDescent="0.2">
      <c r="A7140" s="11" t="str">
        <f t="shared" si="336"/>
        <v>2005TUR130003000</v>
      </c>
      <c r="B7140" s="9" t="e">
        <f>VLOOKUP(A7140,disaster_type!$A$2:$L$60000,5,FALSE)</f>
        <v>#N/A</v>
      </c>
      <c r="C7140" s="9" t="e">
        <f>VLOOKUP(I7140,_readme!$A$25:$B$49,2,FALSE)</f>
        <v>#N/A</v>
      </c>
      <c r="D7140" s="9" t="b">
        <f t="shared" si="337"/>
        <v>1</v>
      </c>
      <c r="E7140" s="8" t="e">
        <f t="shared" si="338"/>
        <v>#N/A</v>
      </c>
      <c r="F7140">
        <v>2005</v>
      </c>
      <c r="G7140" t="s">
        <v>50</v>
      </c>
      <c r="H7140" t="s">
        <v>51</v>
      </c>
      <c r="I7140" t="s">
        <v>17</v>
      </c>
      <c r="J7140">
        <v>1</v>
      </c>
      <c r="M7140">
        <v>3000</v>
      </c>
      <c r="O7140">
        <v>3000</v>
      </c>
    </row>
    <row r="7141" spans="1:16" x14ac:dyDescent="0.2">
      <c r="A7141" s="11" t="str">
        <f t="shared" si="336"/>
        <v>2005TUR12</v>
      </c>
      <c r="B7141" s="9" t="str">
        <f>VLOOKUP(A7141,disaster_type!$A$2:$L$60000,5,FALSE)</f>
        <v>Storm</v>
      </c>
      <c r="C7141" s="9" t="str">
        <f>VLOOKUP(I7141,_readme!$A$25:$B$49,2,FALSE)</f>
        <v>Storm</v>
      </c>
      <c r="D7141" s="9" t="b">
        <f t="shared" si="337"/>
        <v>0</v>
      </c>
      <c r="E7141" s="8" t="str">
        <f t="shared" si="338"/>
        <v>Storm</v>
      </c>
      <c r="F7141">
        <v>2005</v>
      </c>
      <c r="G7141" t="s">
        <v>50</v>
      </c>
      <c r="H7141" t="s">
        <v>51</v>
      </c>
      <c r="I7141" t="s">
        <v>52</v>
      </c>
      <c r="J7141">
        <v>1</v>
      </c>
      <c r="K7141">
        <v>2</v>
      </c>
    </row>
    <row r="7142" spans="1:16" x14ac:dyDescent="0.2">
      <c r="A7142" s="11" t="str">
        <f t="shared" si="336"/>
        <v>2005TUR17</v>
      </c>
      <c r="B7142" s="9" t="e">
        <f>VLOOKUP(A7142,disaster_type!$A$2:$L$60000,5,FALSE)</f>
        <v>#N/A</v>
      </c>
      <c r="C7142" s="9" t="str">
        <f>VLOOKUP(I7142,_readme!$A$25:$B$49,2,FALSE)</f>
        <v>Flood</v>
      </c>
      <c r="D7142" s="9" t="b">
        <f t="shared" si="337"/>
        <v>1</v>
      </c>
      <c r="E7142" s="8" t="str">
        <f t="shared" si="338"/>
        <v>Flood</v>
      </c>
      <c r="F7142">
        <v>2005</v>
      </c>
      <c r="G7142" t="s">
        <v>50</v>
      </c>
      <c r="H7142" t="s">
        <v>51</v>
      </c>
      <c r="I7142" t="s">
        <v>180</v>
      </c>
      <c r="J7142">
        <v>1</v>
      </c>
      <c r="K7142">
        <v>7</v>
      </c>
    </row>
    <row r="7143" spans="1:16" x14ac:dyDescent="0.2">
      <c r="A7143" s="11" t="str">
        <f t="shared" si="336"/>
        <v>2005TUR329429503044</v>
      </c>
      <c r="B7143" s="9" t="str">
        <f>VLOOKUP(A7143,disaster_type!$A$2:$L$60000,5,FALSE)</f>
        <v>Earthquake</v>
      </c>
      <c r="C7143" s="9" t="str">
        <f>VLOOKUP(I7143,_readme!$A$25:$B$49,2,FALSE)</f>
        <v>Earthquake</v>
      </c>
      <c r="D7143" s="9" t="b">
        <f t="shared" si="337"/>
        <v>0</v>
      </c>
      <c r="E7143" s="8" t="str">
        <f t="shared" si="338"/>
        <v>Earthquake</v>
      </c>
      <c r="F7143">
        <v>2005</v>
      </c>
      <c r="G7143" t="s">
        <v>50</v>
      </c>
      <c r="H7143" t="s">
        <v>51</v>
      </c>
      <c r="I7143" t="s">
        <v>28</v>
      </c>
      <c r="J7143">
        <v>3</v>
      </c>
      <c r="K7143">
        <v>2</v>
      </c>
      <c r="L7143">
        <v>94</v>
      </c>
      <c r="M7143">
        <v>2950</v>
      </c>
      <c r="O7143">
        <v>3044</v>
      </c>
    </row>
    <row r="7144" spans="1:16" x14ac:dyDescent="0.2">
      <c r="A7144" s="11" t="str">
        <f t="shared" si="336"/>
        <v>2005TUR11599</v>
      </c>
      <c r="B7144" s="9" t="str">
        <f>VLOOKUP(A7144,disaster_type!$A$2:$L$60000,5,FALSE)</f>
        <v>Landslide</v>
      </c>
      <c r="C7144" s="9" t="str">
        <f>VLOOKUP(I7144,_readme!$A$25:$B$49,2,FALSE)</f>
        <v>Landslide</v>
      </c>
      <c r="D7144" s="9" t="b">
        <f t="shared" si="337"/>
        <v>0</v>
      </c>
      <c r="E7144" s="8" t="str">
        <f t="shared" si="338"/>
        <v>Landslide</v>
      </c>
      <c r="F7144">
        <v>2005</v>
      </c>
      <c r="G7144" t="s">
        <v>50</v>
      </c>
      <c r="H7144" t="s">
        <v>51</v>
      </c>
      <c r="I7144" t="s">
        <v>80</v>
      </c>
      <c r="J7144">
        <v>1</v>
      </c>
      <c r="K7144">
        <v>15</v>
      </c>
      <c r="L7144">
        <v>9</v>
      </c>
      <c r="O7144">
        <v>9</v>
      </c>
    </row>
    <row r="7145" spans="1:16" x14ac:dyDescent="0.2">
      <c r="A7145" s="11" t="str">
        <f t="shared" si="336"/>
        <v>2005TUR117150150</v>
      </c>
      <c r="B7145" s="9" t="str">
        <f>VLOOKUP(A7145,disaster_type!$A$2:$L$60000,5,FALSE)</f>
        <v xml:space="preserve">Extreme temperature </v>
      </c>
      <c r="C7145" s="9" t="str">
        <f>VLOOKUP(I7145,_readme!$A$25:$B$49,2,FALSE)</f>
        <v xml:space="preserve">Extreme temperature </v>
      </c>
      <c r="D7145" s="9" t="b">
        <f t="shared" si="337"/>
        <v>0</v>
      </c>
      <c r="E7145" s="8" t="str">
        <f t="shared" si="338"/>
        <v xml:space="preserve">Extreme temperature </v>
      </c>
      <c r="F7145">
        <v>2005</v>
      </c>
      <c r="G7145" t="s">
        <v>50</v>
      </c>
      <c r="H7145" t="s">
        <v>51</v>
      </c>
      <c r="I7145" t="s">
        <v>364</v>
      </c>
      <c r="J7145">
        <v>1</v>
      </c>
      <c r="K7145">
        <v>17</v>
      </c>
      <c r="L7145">
        <v>150</v>
      </c>
      <c r="O7145">
        <v>150</v>
      </c>
    </row>
    <row r="7146" spans="1:16" x14ac:dyDescent="0.2">
      <c r="A7146" s="11" t="str">
        <f t="shared" si="336"/>
        <v>2005UGA221726726</v>
      </c>
      <c r="B7146" s="9" t="str">
        <f>VLOOKUP(A7146,disaster_type!$A$2:$L$60000,5,FALSE)</f>
        <v>Epidemic</v>
      </c>
      <c r="C7146" s="9" t="str">
        <f>VLOOKUP(I7146,_readme!$A$25:$B$49,2,FALSE)</f>
        <v>Epidemic</v>
      </c>
      <c r="D7146" s="9" t="b">
        <f t="shared" si="337"/>
        <v>0</v>
      </c>
      <c r="E7146" s="8" t="str">
        <f t="shared" si="338"/>
        <v>Epidemic</v>
      </c>
      <c r="F7146">
        <v>2005</v>
      </c>
      <c r="G7146" t="s">
        <v>29</v>
      </c>
      <c r="H7146" t="s">
        <v>30</v>
      </c>
      <c r="I7146" t="s">
        <v>77</v>
      </c>
      <c r="J7146">
        <v>2</v>
      </c>
      <c r="K7146">
        <v>21</v>
      </c>
      <c r="M7146">
        <v>726</v>
      </c>
      <c r="O7146">
        <v>726</v>
      </c>
    </row>
    <row r="7147" spans="1:16" x14ac:dyDescent="0.2">
      <c r="A7147" s="11" t="str">
        <f t="shared" si="336"/>
        <v>2005UGA1600000600000</v>
      </c>
      <c r="B7147" s="9" t="str">
        <f>VLOOKUP(A7147,disaster_type!$A$2:$L$60000,5,FALSE)</f>
        <v>Drought</v>
      </c>
      <c r="C7147" s="9" t="str">
        <f>VLOOKUP(I7147,_readme!$A$25:$B$49,2,FALSE)</f>
        <v>Drought</v>
      </c>
      <c r="D7147" s="9" t="b">
        <f t="shared" si="337"/>
        <v>0</v>
      </c>
      <c r="E7147" s="8" t="str">
        <f t="shared" si="338"/>
        <v>Drought</v>
      </c>
      <c r="F7147">
        <v>2005</v>
      </c>
      <c r="G7147" t="s">
        <v>29</v>
      </c>
      <c r="H7147" t="s">
        <v>30</v>
      </c>
      <c r="I7147" t="s">
        <v>12</v>
      </c>
      <c r="J7147">
        <v>1</v>
      </c>
      <c r="M7147">
        <v>600000</v>
      </c>
      <c r="O7147">
        <v>600000</v>
      </c>
    </row>
    <row r="7148" spans="1:16" x14ac:dyDescent="0.2">
      <c r="A7148" s="11" t="str">
        <f t="shared" si="336"/>
        <v>2005UKR183408340</v>
      </c>
      <c r="B7148" s="9" t="str">
        <f>VLOOKUP(A7148,disaster_type!$A$2:$L$60000,5,FALSE)</f>
        <v>Flood</v>
      </c>
      <c r="C7148" s="9" t="e">
        <f>VLOOKUP(I7148,_readme!$A$25:$B$49,2,FALSE)</f>
        <v>#N/A</v>
      </c>
      <c r="D7148" s="9" t="b">
        <f t="shared" si="337"/>
        <v>0</v>
      </c>
      <c r="E7148" s="8" t="str">
        <f t="shared" si="338"/>
        <v>Flood</v>
      </c>
      <c r="F7148">
        <v>2005</v>
      </c>
      <c r="G7148" t="s">
        <v>412</v>
      </c>
      <c r="H7148" t="s">
        <v>413</v>
      </c>
      <c r="I7148" s="17" t="s">
        <v>485</v>
      </c>
      <c r="J7148">
        <v>1</v>
      </c>
      <c r="M7148">
        <v>8340</v>
      </c>
      <c r="O7148">
        <v>8340</v>
      </c>
    </row>
    <row r="7149" spans="1:16" x14ac:dyDescent="0.2">
      <c r="A7149" s="11" t="str">
        <f t="shared" si="336"/>
        <v>2005GBR1750000</v>
      </c>
      <c r="B7149" s="9" t="e">
        <f>VLOOKUP(A7149,disaster_type!$A$2:$L$60000,5,FALSE)</f>
        <v>#N/A</v>
      </c>
      <c r="C7149" s="9" t="e">
        <f>VLOOKUP(I7149,_readme!$A$25:$B$49,2,FALSE)</f>
        <v>#N/A</v>
      </c>
      <c r="D7149" s="9" t="b">
        <f t="shared" si="337"/>
        <v>1</v>
      </c>
      <c r="E7149" s="8" t="e">
        <f t="shared" si="338"/>
        <v>#N/A</v>
      </c>
      <c r="F7149">
        <v>2005</v>
      </c>
      <c r="G7149" t="s">
        <v>216</v>
      </c>
      <c r="H7149" t="s">
        <v>217</v>
      </c>
      <c r="I7149" t="s">
        <v>17</v>
      </c>
      <c r="J7149">
        <v>1</v>
      </c>
      <c r="K7149">
        <v>7</v>
      </c>
      <c r="P7149">
        <v>50000</v>
      </c>
    </row>
    <row r="7150" spans="1:16" x14ac:dyDescent="0.2">
      <c r="A7150" s="11" t="str">
        <f t="shared" si="336"/>
        <v>2005GBR1</v>
      </c>
      <c r="B7150" s="9" t="e">
        <f>VLOOKUP(A7150,disaster_type!$A$2:$L$60000,5,FALSE)</f>
        <v>#N/A</v>
      </c>
      <c r="C7150" s="9" t="str">
        <f>VLOOKUP(I7150,_readme!$A$25:$B$49,2,FALSE)</f>
        <v xml:space="preserve">Extreme temperature </v>
      </c>
      <c r="D7150" s="9" t="b">
        <f t="shared" si="337"/>
        <v>1</v>
      </c>
      <c r="E7150" s="8" t="str">
        <f t="shared" si="338"/>
        <v xml:space="preserve">Extreme temperature </v>
      </c>
      <c r="F7150">
        <v>2005</v>
      </c>
      <c r="G7150" t="s">
        <v>216</v>
      </c>
      <c r="H7150" t="s">
        <v>217</v>
      </c>
      <c r="I7150" t="s">
        <v>213</v>
      </c>
      <c r="J7150">
        <v>1</v>
      </c>
    </row>
    <row r="7151" spans="1:16" x14ac:dyDescent="0.2">
      <c r="A7151" s="11" t="str">
        <f t="shared" si="336"/>
        <v>2005GBR1330003000650000</v>
      </c>
      <c r="B7151" s="9" t="e">
        <f>VLOOKUP(A7151,disaster_type!$A$2:$L$60000,5,FALSE)</f>
        <v>#N/A</v>
      </c>
      <c r="C7151" s="9" t="str">
        <f>VLOOKUP(I7151,_readme!$A$25:$B$49,2,FALSE)</f>
        <v>Storm</v>
      </c>
      <c r="D7151" s="9" t="b">
        <f t="shared" si="337"/>
        <v>1</v>
      </c>
      <c r="E7151" s="8" t="str">
        <f t="shared" si="338"/>
        <v>Storm</v>
      </c>
      <c r="F7151">
        <v>2005</v>
      </c>
      <c r="G7151" t="s">
        <v>216</v>
      </c>
      <c r="H7151" t="s">
        <v>217</v>
      </c>
      <c r="I7151" t="s">
        <v>449</v>
      </c>
      <c r="J7151">
        <v>1</v>
      </c>
      <c r="K7151">
        <v>3</v>
      </c>
      <c r="M7151">
        <v>3000</v>
      </c>
      <c r="O7151">
        <v>3000</v>
      </c>
      <c r="P7151">
        <v>650000</v>
      </c>
    </row>
    <row r="7152" spans="1:16" x14ac:dyDescent="0.2">
      <c r="A7152" s="11" t="str">
        <f t="shared" si="336"/>
        <v>2005GBR11</v>
      </c>
      <c r="B7152" s="9" t="e">
        <f>VLOOKUP(A7152,disaster_type!$A$2:$L$60000,5,FALSE)</f>
        <v>#N/A</v>
      </c>
      <c r="C7152" s="9" t="str">
        <f>VLOOKUP(I7152,_readme!$A$25:$B$49,2,FALSE)</f>
        <v xml:space="preserve">Extreme temperature </v>
      </c>
      <c r="D7152" s="9" t="b">
        <f t="shared" si="337"/>
        <v>1</v>
      </c>
      <c r="E7152" s="8" t="str">
        <f t="shared" si="338"/>
        <v xml:space="preserve">Extreme temperature </v>
      </c>
      <c r="F7152">
        <v>2005</v>
      </c>
      <c r="G7152" t="s">
        <v>216</v>
      </c>
      <c r="H7152" t="s">
        <v>217</v>
      </c>
      <c r="I7152" t="s">
        <v>364</v>
      </c>
      <c r="J7152">
        <v>1</v>
      </c>
      <c r="K7152">
        <v>1</v>
      </c>
    </row>
    <row r="7153" spans="1:16" x14ac:dyDescent="0.2">
      <c r="A7153" s="11" t="str">
        <f t="shared" si="336"/>
        <v>2005USA4308165132305700000</v>
      </c>
      <c r="B7153" s="9" t="e">
        <f>VLOOKUP(A7153,disaster_type!$A$2:$L$60000,5,FALSE)</f>
        <v>#N/A</v>
      </c>
      <c r="C7153" s="9" t="str">
        <f>VLOOKUP(I7153,_readme!$A$25:$B$49,2,FALSE)</f>
        <v>Storm</v>
      </c>
      <c r="D7153" s="9" t="b">
        <f t="shared" si="337"/>
        <v>1</v>
      </c>
      <c r="E7153" s="8" t="str">
        <f t="shared" si="338"/>
        <v>Storm</v>
      </c>
      <c r="F7153">
        <v>2005</v>
      </c>
      <c r="G7153" t="s">
        <v>22</v>
      </c>
      <c r="H7153" t="s">
        <v>23</v>
      </c>
      <c r="I7153" t="s">
        <v>52</v>
      </c>
      <c r="J7153">
        <v>4</v>
      </c>
      <c r="K7153">
        <v>30</v>
      </c>
      <c r="L7153">
        <v>8</v>
      </c>
      <c r="M7153">
        <v>165</v>
      </c>
      <c r="N7153">
        <v>132</v>
      </c>
      <c r="O7153">
        <v>305</v>
      </c>
      <c r="P7153">
        <v>700000</v>
      </c>
    </row>
    <row r="7154" spans="1:16" x14ac:dyDescent="0.2">
      <c r="A7154" s="11" t="str">
        <f t="shared" si="336"/>
        <v>2005USA15330</v>
      </c>
      <c r="B7154" s="9" t="e">
        <f>VLOOKUP(A7154,disaster_type!$A$2:$L$60000,5,FALSE)</f>
        <v>#N/A</v>
      </c>
      <c r="C7154" s="9" t="str">
        <f>VLOOKUP(I7154,_readme!$A$25:$B$49,2,FALSE)</f>
        <v>Flood</v>
      </c>
      <c r="D7154" s="9" t="b">
        <f t="shared" si="337"/>
        <v>1</v>
      </c>
      <c r="E7154" s="8" t="str">
        <f t="shared" si="338"/>
        <v>Flood</v>
      </c>
      <c r="F7154">
        <v>2005</v>
      </c>
      <c r="G7154" t="s">
        <v>22</v>
      </c>
      <c r="H7154" t="s">
        <v>23</v>
      </c>
      <c r="I7154" t="s">
        <v>180</v>
      </c>
      <c r="J7154">
        <v>1</v>
      </c>
      <c r="P7154">
        <v>5330</v>
      </c>
    </row>
    <row r="7155" spans="1:16" x14ac:dyDescent="0.2">
      <c r="A7155" s="11" t="str">
        <f t="shared" si="336"/>
        <v>2005USA1514101410100000</v>
      </c>
      <c r="B7155" s="9" t="str">
        <f>VLOOKUP(A7155,disaster_type!$A$2:$L$60000,5,FALSE)</f>
        <v>Wildfire</v>
      </c>
      <c r="C7155" s="9" t="str">
        <f>VLOOKUP(I7155,_readme!$A$25:$B$49,2,FALSE)</f>
        <v>Wildfire</v>
      </c>
      <c r="D7155" s="9" t="b">
        <f t="shared" si="337"/>
        <v>0</v>
      </c>
      <c r="E7155" s="8" t="str">
        <f t="shared" si="338"/>
        <v>Wildfire</v>
      </c>
      <c r="F7155">
        <v>2005</v>
      </c>
      <c r="G7155" t="s">
        <v>22</v>
      </c>
      <c r="H7155" t="s">
        <v>23</v>
      </c>
      <c r="I7155" t="s">
        <v>111</v>
      </c>
      <c r="J7155">
        <v>1</v>
      </c>
      <c r="K7155">
        <v>5</v>
      </c>
      <c r="N7155">
        <v>1410</v>
      </c>
      <c r="O7155">
        <v>1410</v>
      </c>
      <c r="P7155">
        <v>100000</v>
      </c>
    </row>
    <row r="7156" spans="1:16" x14ac:dyDescent="0.2">
      <c r="A7156" s="11" t="str">
        <f t="shared" si="336"/>
        <v>2005USA1333131</v>
      </c>
      <c r="B7156" s="9" t="str">
        <f>VLOOKUP(A7156,disaster_type!$A$2:$L$60000,5,FALSE)</f>
        <v xml:space="preserve">Extreme temperature </v>
      </c>
      <c r="C7156" s="9" t="str">
        <f>VLOOKUP(I7156,_readme!$A$25:$B$49,2,FALSE)</f>
        <v xml:space="preserve">Extreme temperature </v>
      </c>
      <c r="D7156" s="9" t="b">
        <f t="shared" si="337"/>
        <v>0</v>
      </c>
      <c r="E7156" s="8" t="str">
        <f t="shared" si="338"/>
        <v xml:space="preserve">Extreme temperature </v>
      </c>
      <c r="F7156">
        <v>2005</v>
      </c>
      <c r="G7156" t="s">
        <v>22</v>
      </c>
      <c r="H7156" t="s">
        <v>23</v>
      </c>
      <c r="I7156" t="s">
        <v>175</v>
      </c>
      <c r="J7156">
        <v>1</v>
      </c>
      <c r="K7156">
        <v>33</v>
      </c>
      <c r="L7156">
        <v>31</v>
      </c>
      <c r="O7156">
        <v>31</v>
      </c>
    </row>
    <row r="7157" spans="1:16" x14ac:dyDescent="0.2">
      <c r="A7157" s="11" t="str">
        <f t="shared" si="336"/>
        <v>2005USA55381825018258725000</v>
      </c>
      <c r="B7157" s="9" t="e">
        <f>VLOOKUP(A7157,disaster_type!$A$2:$L$60000,5,FALSE)</f>
        <v>#N/A</v>
      </c>
      <c r="C7157" s="9" t="str">
        <f>VLOOKUP(I7157,_readme!$A$25:$B$49,2,FALSE)</f>
        <v>Flood</v>
      </c>
      <c r="D7157" s="9" t="b">
        <f t="shared" si="337"/>
        <v>1</v>
      </c>
      <c r="E7157" s="8" t="str">
        <f t="shared" si="338"/>
        <v>Flood</v>
      </c>
      <c r="F7157">
        <v>2005</v>
      </c>
      <c r="G7157" t="s">
        <v>22</v>
      </c>
      <c r="H7157" t="s">
        <v>23</v>
      </c>
      <c r="I7157" t="s">
        <v>112</v>
      </c>
      <c r="J7157">
        <v>5</v>
      </c>
      <c r="K7157">
        <v>53</v>
      </c>
      <c r="L7157">
        <v>8</v>
      </c>
      <c r="M7157">
        <v>18250</v>
      </c>
      <c r="O7157">
        <v>18258</v>
      </c>
      <c r="P7157">
        <v>725000</v>
      </c>
    </row>
    <row r="7158" spans="1:16" x14ac:dyDescent="0.2">
      <c r="A7158" s="11" t="str">
        <f t="shared" si="336"/>
        <v>2005USA41852830000830000157530000</v>
      </c>
      <c r="B7158" s="9" t="e">
        <f>VLOOKUP(A7158,disaster_type!$A$2:$L$60000,5,FALSE)</f>
        <v>#N/A</v>
      </c>
      <c r="C7158" s="9" t="str">
        <f>VLOOKUP(I7158,_readme!$A$25:$B$49,2,FALSE)</f>
        <v>Storm</v>
      </c>
      <c r="D7158" s="9" t="b">
        <f t="shared" si="337"/>
        <v>1</v>
      </c>
      <c r="E7158" s="8" t="str">
        <f t="shared" si="338"/>
        <v>Storm</v>
      </c>
      <c r="F7158">
        <v>2005</v>
      </c>
      <c r="G7158" t="s">
        <v>22</v>
      </c>
      <c r="H7158" t="s">
        <v>23</v>
      </c>
      <c r="I7158" t="s">
        <v>24</v>
      </c>
      <c r="J7158">
        <v>4</v>
      </c>
      <c r="K7158">
        <v>1852</v>
      </c>
      <c r="M7158">
        <v>830000</v>
      </c>
      <c r="O7158">
        <v>830000</v>
      </c>
      <c r="P7158">
        <v>157530000</v>
      </c>
    </row>
    <row r="7159" spans="1:16" x14ac:dyDescent="0.2">
      <c r="A7159" s="11" t="str">
        <f t="shared" si="336"/>
        <v>2005URY171212</v>
      </c>
      <c r="B7159" s="9" t="str">
        <f>VLOOKUP(A7159,disaster_type!$A$2:$L$60000,5,FALSE)</f>
        <v>Storm</v>
      </c>
      <c r="C7159" s="9" t="e">
        <f>VLOOKUP(I7159,_readme!$A$25:$B$49,2,FALSE)</f>
        <v>#N/A</v>
      </c>
      <c r="D7159" s="9" t="b">
        <f t="shared" si="337"/>
        <v>0</v>
      </c>
      <c r="E7159" s="8" t="str">
        <f t="shared" si="338"/>
        <v>Storm</v>
      </c>
      <c r="F7159">
        <v>2005</v>
      </c>
      <c r="G7159" t="s">
        <v>300</v>
      </c>
      <c r="H7159" t="s">
        <v>301</v>
      </c>
      <c r="I7159" s="17" t="s">
        <v>487</v>
      </c>
      <c r="J7159">
        <v>1</v>
      </c>
      <c r="K7159">
        <v>7</v>
      </c>
      <c r="L7159">
        <v>12</v>
      </c>
      <c r="O7159">
        <v>12</v>
      </c>
    </row>
    <row r="7160" spans="1:16" x14ac:dyDescent="0.2">
      <c r="A7160" s="11" t="str">
        <f t="shared" si="336"/>
        <v>2005UZB115001500</v>
      </c>
      <c r="B7160" s="9" t="str">
        <f>VLOOKUP(A7160,disaster_type!$A$2:$L$60000,5,FALSE)</f>
        <v>Flood</v>
      </c>
      <c r="C7160" s="9" t="str">
        <f>VLOOKUP(I7160,_readme!$A$25:$B$49,2,FALSE)</f>
        <v>Flood</v>
      </c>
      <c r="D7160" s="9" t="b">
        <f t="shared" si="337"/>
        <v>0</v>
      </c>
      <c r="E7160" s="8" t="str">
        <f t="shared" si="338"/>
        <v>Flood</v>
      </c>
      <c r="F7160">
        <v>2005</v>
      </c>
      <c r="G7160" t="s">
        <v>414</v>
      </c>
      <c r="H7160" t="s">
        <v>415</v>
      </c>
      <c r="I7160" t="s">
        <v>180</v>
      </c>
      <c r="J7160">
        <v>1</v>
      </c>
      <c r="M7160">
        <v>1500</v>
      </c>
      <c r="O7160">
        <v>1500</v>
      </c>
    </row>
    <row r="7161" spans="1:16" x14ac:dyDescent="0.2">
      <c r="A7161" s="11" t="str">
        <f t="shared" si="336"/>
        <v>2005VUT150005000</v>
      </c>
      <c r="B7161" s="9" t="str">
        <f>VLOOKUP(A7161,disaster_type!$A$2:$L$60000,5,FALSE)</f>
        <v>Volcanic activity</v>
      </c>
      <c r="C7161" s="9" t="str">
        <f>VLOOKUP(I7161,_readme!$A$25:$B$49,2,FALSE)</f>
        <v>Volcanic activity</v>
      </c>
      <c r="D7161" s="9" t="b">
        <f t="shared" si="337"/>
        <v>0</v>
      </c>
      <c r="E7161" s="8" t="str">
        <f t="shared" si="338"/>
        <v>Volcanic activity</v>
      </c>
      <c r="F7161">
        <v>2005</v>
      </c>
      <c r="G7161" t="s">
        <v>189</v>
      </c>
      <c r="H7161" t="s">
        <v>190</v>
      </c>
      <c r="I7161" t="s">
        <v>21</v>
      </c>
      <c r="J7161">
        <v>1</v>
      </c>
      <c r="M7161">
        <v>5000</v>
      </c>
      <c r="O7161">
        <v>5000</v>
      </c>
    </row>
    <row r="7162" spans="1:16" x14ac:dyDescent="0.2">
      <c r="A7162" s="11" t="str">
        <f t="shared" si="336"/>
        <v>2005VEN4971474400016504579751000</v>
      </c>
      <c r="B7162" s="9" t="str">
        <f>VLOOKUP(A7162,disaster_type!$A$2:$L$60000,5,FALSE)</f>
        <v>Flood</v>
      </c>
      <c r="C7162" s="9" t="str">
        <f>VLOOKUP(I7162,_readme!$A$25:$B$49,2,FALSE)</f>
        <v>Flood</v>
      </c>
      <c r="D7162" s="9" t="b">
        <f t="shared" si="337"/>
        <v>0</v>
      </c>
      <c r="E7162" s="8" t="str">
        <f t="shared" si="338"/>
        <v>Flood</v>
      </c>
      <c r="F7162">
        <v>2005</v>
      </c>
      <c r="G7162" t="s">
        <v>209</v>
      </c>
      <c r="H7162" t="s">
        <v>210</v>
      </c>
      <c r="I7162" t="s">
        <v>112</v>
      </c>
      <c r="J7162">
        <v>4</v>
      </c>
      <c r="K7162">
        <v>97</v>
      </c>
      <c r="L7162">
        <v>147</v>
      </c>
      <c r="M7162">
        <v>44000</v>
      </c>
      <c r="N7162">
        <v>1650</v>
      </c>
      <c r="O7162">
        <v>45797</v>
      </c>
      <c r="P7162">
        <v>51000</v>
      </c>
    </row>
    <row r="7163" spans="1:16" x14ac:dyDescent="0.2">
      <c r="A7163" s="11" t="str">
        <f t="shared" si="336"/>
        <v>2005VNM22965836583</v>
      </c>
      <c r="B7163" s="9" t="e">
        <f>VLOOKUP(A7163,disaster_type!$A$2:$L$60000,5,FALSE)</f>
        <v>#N/A</v>
      </c>
      <c r="C7163" s="9" t="e">
        <f>VLOOKUP(I7163,_readme!$A$25:$B$49,2,FALSE)</f>
        <v>#N/A</v>
      </c>
      <c r="D7163" s="9" t="b">
        <f t="shared" si="337"/>
        <v>1</v>
      </c>
      <c r="E7163" s="8" t="e">
        <f t="shared" si="338"/>
        <v>#N/A</v>
      </c>
      <c r="F7163">
        <v>2005</v>
      </c>
      <c r="G7163" t="s">
        <v>224</v>
      </c>
      <c r="H7163" t="s">
        <v>225</v>
      </c>
      <c r="I7163" t="s">
        <v>17</v>
      </c>
      <c r="J7163">
        <v>2</v>
      </c>
      <c r="K7163">
        <v>29</v>
      </c>
      <c r="M7163">
        <v>6583</v>
      </c>
      <c r="O7163">
        <v>6583</v>
      </c>
    </row>
    <row r="7164" spans="1:16" x14ac:dyDescent="0.2">
      <c r="A7164" s="11" t="str">
        <f t="shared" si="336"/>
        <v>2005VNM141000041000042120</v>
      </c>
      <c r="B7164" s="9" t="str">
        <f>VLOOKUP(A7164,disaster_type!$A$2:$L$60000,5,FALSE)</f>
        <v>Drought</v>
      </c>
      <c r="C7164" s="9" t="str">
        <f>VLOOKUP(I7164,_readme!$A$25:$B$49,2,FALSE)</f>
        <v>Drought</v>
      </c>
      <c r="D7164" s="9" t="b">
        <f t="shared" si="337"/>
        <v>0</v>
      </c>
      <c r="E7164" s="8" t="str">
        <f t="shared" si="338"/>
        <v>Drought</v>
      </c>
      <c r="F7164">
        <v>2005</v>
      </c>
      <c r="G7164" t="s">
        <v>224</v>
      </c>
      <c r="H7164" t="s">
        <v>225</v>
      </c>
      <c r="I7164" t="s">
        <v>12</v>
      </c>
      <c r="J7164">
        <v>1</v>
      </c>
      <c r="M7164">
        <v>410000</v>
      </c>
      <c r="O7164">
        <v>410000</v>
      </c>
      <c r="P7164">
        <v>42120</v>
      </c>
    </row>
    <row r="7165" spans="1:16" x14ac:dyDescent="0.2">
      <c r="A7165" s="11" t="str">
        <f t="shared" si="336"/>
        <v>2005VNM167338003380012000</v>
      </c>
      <c r="B7165" s="9" t="e">
        <f>VLOOKUP(A7165,disaster_type!$A$2:$L$60000,5,FALSE)</f>
        <v>#N/A</v>
      </c>
      <c r="C7165" s="9" t="str">
        <f>VLOOKUP(I7165,_readme!$A$25:$B$49,2,FALSE)</f>
        <v>Flood</v>
      </c>
      <c r="D7165" s="9" t="b">
        <f t="shared" si="337"/>
        <v>1</v>
      </c>
      <c r="E7165" s="8" t="str">
        <f t="shared" si="338"/>
        <v>Flood</v>
      </c>
      <c r="F7165">
        <v>2005</v>
      </c>
      <c r="G7165" t="s">
        <v>224</v>
      </c>
      <c r="H7165" t="s">
        <v>225</v>
      </c>
      <c r="I7165" t="s">
        <v>180</v>
      </c>
      <c r="J7165">
        <v>1</v>
      </c>
      <c r="K7165">
        <v>67</v>
      </c>
      <c r="M7165">
        <v>33800</v>
      </c>
      <c r="O7165">
        <v>33800</v>
      </c>
      <c r="P7165">
        <v>12000</v>
      </c>
    </row>
    <row r="7166" spans="1:16" x14ac:dyDescent="0.2">
      <c r="A7166" s="11" t="str">
        <f t="shared" si="336"/>
        <v>2005VNM4125340385182055859342000</v>
      </c>
      <c r="B7166" s="9" t="e">
        <f>VLOOKUP(A7166,disaster_type!$A$2:$L$60000,5,FALSE)</f>
        <v>#N/A</v>
      </c>
      <c r="C7166" s="9" t="str">
        <f>VLOOKUP(I7166,_readme!$A$25:$B$49,2,FALSE)</f>
        <v>Flood</v>
      </c>
      <c r="D7166" s="9" t="b">
        <f t="shared" si="337"/>
        <v>1</v>
      </c>
      <c r="E7166" s="8" t="str">
        <f t="shared" si="338"/>
        <v>Flood</v>
      </c>
      <c r="F7166">
        <v>2005</v>
      </c>
      <c r="G7166" t="s">
        <v>224</v>
      </c>
      <c r="H7166" t="s">
        <v>225</v>
      </c>
      <c r="I7166" t="s">
        <v>112</v>
      </c>
      <c r="J7166">
        <v>4</v>
      </c>
      <c r="K7166">
        <v>125</v>
      </c>
      <c r="L7166">
        <v>3</v>
      </c>
      <c r="M7166">
        <v>40385</v>
      </c>
      <c r="N7166">
        <v>18205</v>
      </c>
      <c r="O7166">
        <v>58593</v>
      </c>
      <c r="P7166">
        <v>42000</v>
      </c>
    </row>
    <row r="7167" spans="1:16" x14ac:dyDescent="0.2">
      <c r="A7167" s="11" t="str">
        <f t="shared" si="336"/>
        <v>2005VNM310328361132361160250250</v>
      </c>
      <c r="B7167" s="9" t="e">
        <f>VLOOKUP(A7167,disaster_type!$A$2:$L$60000,5,FALSE)</f>
        <v>#N/A</v>
      </c>
      <c r="C7167" s="9" t="str">
        <f>VLOOKUP(I7167,_readme!$A$25:$B$49,2,FALSE)</f>
        <v>Storm</v>
      </c>
      <c r="D7167" s="9" t="b">
        <f t="shared" si="337"/>
        <v>1</v>
      </c>
      <c r="E7167" s="8" t="str">
        <f t="shared" si="338"/>
        <v>Storm</v>
      </c>
      <c r="F7167">
        <v>2005</v>
      </c>
      <c r="G7167" t="s">
        <v>224</v>
      </c>
      <c r="H7167" t="s">
        <v>225</v>
      </c>
      <c r="I7167" t="s">
        <v>24</v>
      </c>
      <c r="J7167">
        <v>3</v>
      </c>
      <c r="K7167">
        <v>103</v>
      </c>
      <c r="L7167">
        <v>28</v>
      </c>
      <c r="M7167">
        <v>361132</v>
      </c>
      <c r="O7167">
        <v>361160</v>
      </c>
      <c r="P7167">
        <v>250250</v>
      </c>
    </row>
    <row r="7168" spans="1:16" x14ac:dyDescent="0.2">
      <c r="A7168" s="11" t="str">
        <f t="shared" si="336"/>
        <v>2005YEM11266</v>
      </c>
      <c r="B7168" s="9" t="e">
        <f>VLOOKUP(A7168,disaster_type!$A$2:$L$60000,5,FALSE)</f>
        <v>#N/A</v>
      </c>
      <c r="C7168" s="9" t="str">
        <f>VLOOKUP(I7168,_readme!$A$25:$B$49,2,FALSE)</f>
        <v>Flood</v>
      </c>
      <c r="D7168" s="9" t="b">
        <f t="shared" si="337"/>
        <v>1</v>
      </c>
      <c r="E7168" s="8" t="str">
        <f t="shared" si="338"/>
        <v>Flood</v>
      </c>
      <c r="F7168">
        <v>2005</v>
      </c>
      <c r="G7168" t="s">
        <v>404</v>
      </c>
      <c r="H7168" t="s">
        <v>405</v>
      </c>
      <c r="I7168" t="s">
        <v>180</v>
      </c>
      <c r="J7168">
        <v>1</v>
      </c>
      <c r="K7168">
        <v>12</v>
      </c>
      <c r="L7168">
        <v>6</v>
      </c>
      <c r="O7168">
        <v>6</v>
      </c>
    </row>
    <row r="7169" spans="1:15" x14ac:dyDescent="0.2">
      <c r="A7169" s="11" t="str">
        <f t="shared" si="336"/>
        <v>2005YEM1651111</v>
      </c>
      <c r="B7169" s="9" t="str">
        <f>VLOOKUP(A7169,disaster_type!$A$2:$L$60000,5,FALSE)</f>
        <v>Landslide</v>
      </c>
      <c r="C7169" s="9" t="str">
        <f>VLOOKUP(I7169,_readme!$A$25:$B$49,2,FALSE)</f>
        <v>Landslide</v>
      </c>
      <c r="D7169" s="9" t="b">
        <f t="shared" si="337"/>
        <v>0</v>
      </c>
      <c r="E7169" s="8" t="str">
        <f t="shared" si="338"/>
        <v>Landslide</v>
      </c>
      <c r="F7169">
        <v>2005</v>
      </c>
      <c r="G7169" t="s">
        <v>404</v>
      </c>
      <c r="H7169" t="s">
        <v>405</v>
      </c>
      <c r="I7169" t="s">
        <v>80</v>
      </c>
      <c r="J7169">
        <v>1</v>
      </c>
      <c r="K7169">
        <v>65</v>
      </c>
      <c r="L7169">
        <v>11</v>
      </c>
      <c r="O7169">
        <v>11</v>
      </c>
    </row>
    <row r="7170" spans="1:15" x14ac:dyDescent="0.2">
      <c r="A7170" s="11" t="str">
        <f t="shared" si="336"/>
        <v>2005YEM110215500715</v>
      </c>
      <c r="B7170" s="9" t="e">
        <f>VLOOKUP(A7170,disaster_type!$A$2:$L$60000,5,FALSE)</f>
        <v>#N/A</v>
      </c>
      <c r="C7170" s="9" t="str">
        <f>VLOOKUP(I7170,_readme!$A$25:$B$49,2,FALSE)</f>
        <v>Flood</v>
      </c>
      <c r="D7170" s="9" t="b">
        <f t="shared" si="337"/>
        <v>1</v>
      </c>
      <c r="E7170" s="8" t="str">
        <f t="shared" si="338"/>
        <v>Flood</v>
      </c>
      <c r="F7170">
        <v>2005</v>
      </c>
      <c r="G7170" t="s">
        <v>404</v>
      </c>
      <c r="H7170" t="s">
        <v>405</v>
      </c>
      <c r="I7170" t="s">
        <v>112</v>
      </c>
      <c r="J7170">
        <v>1</v>
      </c>
      <c r="K7170">
        <v>10</v>
      </c>
      <c r="M7170">
        <v>215</v>
      </c>
      <c r="N7170">
        <v>500</v>
      </c>
      <c r="O7170">
        <v>715</v>
      </c>
    </row>
    <row r="7171" spans="1:15" x14ac:dyDescent="0.2">
      <c r="A7171" s="11" t="str">
        <f t="shared" ref="A7171:A7234" si="339">F7171&amp;G7171&amp;J7171&amp;K7171&amp;L7171&amp;M7171&amp;N7171&amp;O7171&amp;P7171</f>
        <v>2005YEM1179179</v>
      </c>
      <c r="B7171" s="9" t="str">
        <f>VLOOKUP(A7171,disaster_type!$A$2:$L$60000,5,FALSE)</f>
        <v>Epidemic</v>
      </c>
      <c r="C7171" s="9" t="str">
        <f>VLOOKUP(I7171,_readme!$A$25:$B$49,2,FALSE)</f>
        <v>Epidemic</v>
      </c>
      <c r="D7171" s="9" t="b">
        <f t="shared" ref="D7171:D7234" si="340">ISNA(B7171)</f>
        <v>0</v>
      </c>
      <c r="E7171" s="8" t="str">
        <f t="shared" si="338"/>
        <v>Epidemic</v>
      </c>
      <c r="F7171">
        <v>2005</v>
      </c>
      <c r="G7171" t="s">
        <v>404</v>
      </c>
      <c r="H7171" t="s">
        <v>405</v>
      </c>
      <c r="I7171" t="s">
        <v>18</v>
      </c>
      <c r="J7171">
        <v>1</v>
      </c>
      <c r="M7171">
        <v>179</v>
      </c>
      <c r="O7171">
        <v>179</v>
      </c>
    </row>
    <row r="7172" spans="1:15" x14ac:dyDescent="0.2">
      <c r="A7172" s="11" t="str">
        <f t="shared" si="339"/>
        <v>2005ZMB12176157615</v>
      </c>
      <c r="B7172" s="9" t="str">
        <f>VLOOKUP(A7172,disaster_type!$A$2:$L$60000,5,FALSE)</f>
        <v>Epidemic</v>
      </c>
      <c r="C7172" s="9" t="str">
        <f>VLOOKUP(I7172,_readme!$A$25:$B$49,2,FALSE)</f>
        <v>Epidemic</v>
      </c>
      <c r="D7172" s="9" t="b">
        <f t="shared" si="340"/>
        <v>0</v>
      </c>
      <c r="E7172" s="8" t="str">
        <f t="shared" si="338"/>
        <v>Epidemic</v>
      </c>
      <c r="F7172">
        <v>2005</v>
      </c>
      <c r="G7172" t="s">
        <v>356</v>
      </c>
      <c r="H7172" t="s">
        <v>357</v>
      </c>
      <c r="I7172" t="s">
        <v>77</v>
      </c>
      <c r="J7172">
        <v>1</v>
      </c>
      <c r="K7172">
        <v>21</v>
      </c>
      <c r="M7172">
        <v>7615</v>
      </c>
      <c r="O7172">
        <v>7615</v>
      </c>
    </row>
    <row r="7173" spans="1:15" x14ac:dyDescent="0.2">
      <c r="A7173" s="11" t="str">
        <f t="shared" si="339"/>
        <v>2005ZMB112000001200000</v>
      </c>
      <c r="B7173" s="9" t="str">
        <f>VLOOKUP(A7173,disaster_type!$A$2:$L$60000,5,FALSE)</f>
        <v>Drought</v>
      </c>
      <c r="C7173" s="9" t="str">
        <f>VLOOKUP(I7173,_readme!$A$25:$B$49,2,FALSE)</f>
        <v>Drought</v>
      </c>
      <c r="D7173" s="9" t="b">
        <f t="shared" si="340"/>
        <v>0</v>
      </c>
      <c r="E7173" s="8" t="str">
        <f t="shared" si="338"/>
        <v>Drought</v>
      </c>
      <c r="F7173">
        <v>2005</v>
      </c>
      <c r="G7173" t="s">
        <v>356</v>
      </c>
      <c r="H7173" t="s">
        <v>357</v>
      </c>
      <c r="I7173" t="s">
        <v>12</v>
      </c>
      <c r="J7173">
        <v>1</v>
      </c>
      <c r="M7173">
        <v>1200000</v>
      </c>
      <c r="O7173">
        <v>1200000</v>
      </c>
    </row>
    <row r="7174" spans="1:15" x14ac:dyDescent="0.2">
      <c r="A7174" s="11" t="str">
        <f t="shared" si="339"/>
        <v>2005ZMB140004000</v>
      </c>
      <c r="B7174" s="9" t="str">
        <f>VLOOKUP(A7174,disaster_type!$A$2:$L$60000,5,FALSE)</f>
        <v>Flood</v>
      </c>
      <c r="C7174" s="9" t="str">
        <f>VLOOKUP(I7174,_readme!$A$25:$B$49,2,FALSE)</f>
        <v>Flood</v>
      </c>
      <c r="D7174" s="9" t="b">
        <f t="shared" si="340"/>
        <v>0</v>
      </c>
      <c r="E7174" s="8" t="str">
        <f t="shared" si="338"/>
        <v>Flood</v>
      </c>
      <c r="F7174">
        <v>2005</v>
      </c>
      <c r="G7174" t="s">
        <v>356</v>
      </c>
      <c r="H7174" t="s">
        <v>357</v>
      </c>
      <c r="I7174" t="s">
        <v>112</v>
      </c>
      <c r="J7174">
        <v>1</v>
      </c>
      <c r="M7174">
        <v>4000</v>
      </c>
      <c r="O7174">
        <v>4000</v>
      </c>
    </row>
    <row r="7175" spans="1:15" x14ac:dyDescent="0.2">
      <c r="A7175" s="11" t="str">
        <f t="shared" si="339"/>
        <v>2005ZWE28711831183</v>
      </c>
      <c r="B7175" s="9" t="str">
        <f>VLOOKUP(A7175,disaster_type!$A$2:$L$60000,5,FALSE)</f>
        <v>Epidemic</v>
      </c>
      <c r="C7175" s="9" t="str">
        <f>VLOOKUP(I7175,_readme!$A$25:$B$49,2,FALSE)</f>
        <v>Epidemic</v>
      </c>
      <c r="D7175" s="9" t="b">
        <f t="shared" si="340"/>
        <v>0</v>
      </c>
      <c r="E7175" s="8" t="str">
        <f t="shared" si="338"/>
        <v>Epidemic</v>
      </c>
      <c r="F7175">
        <v>2005</v>
      </c>
      <c r="G7175" t="s">
        <v>340</v>
      </c>
      <c r="H7175" t="s">
        <v>341</v>
      </c>
      <c r="I7175" t="s">
        <v>77</v>
      </c>
      <c r="J7175">
        <v>2</v>
      </c>
      <c r="K7175">
        <v>87</v>
      </c>
      <c r="M7175">
        <v>1183</v>
      </c>
      <c r="O7175">
        <v>1183</v>
      </c>
    </row>
    <row r="7176" spans="1:15" x14ac:dyDescent="0.2">
      <c r="A7176" s="11" t="str">
        <f t="shared" si="339"/>
        <v>2006AFG129</v>
      </c>
      <c r="B7176" s="9" t="e">
        <f>VLOOKUP(A7176,disaster_type!$A$2:$L$60000,5,FALSE)</f>
        <v>#N/A</v>
      </c>
      <c r="C7176" s="9" t="e">
        <f>VLOOKUP(I7176,_readme!$A$25:$B$49,2,FALSE)</f>
        <v>#N/A</v>
      </c>
      <c r="D7176" s="9" t="b">
        <f t="shared" si="340"/>
        <v>1</v>
      </c>
      <c r="E7176" s="8" t="e">
        <f t="shared" si="338"/>
        <v>#N/A</v>
      </c>
      <c r="F7176">
        <v>2006</v>
      </c>
      <c r="G7176" t="s">
        <v>226</v>
      </c>
      <c r="H7176" t="s">
        <v>227</v>
      </c>
      <c r="I7176" t="s">
        <v>17</v>
      </c>
      <c r="J7176">
        <v>1</v>
      </c>
      <c r="K7176">
        <v>29</v>
      </c>
    </row>
    <row r="7177" spans="1:15" x14ac:dyDescent="0.2">
      <c r="A7177" s="11" t="str">
        <f t="shared" si="339"/>
        <v>2006AFG115</v>
      </c>
      <c r="B7177" s="9" t="e">
        <f>VLOOKUP(A7177,disaster_type!$A$2:$L$60000,5,FALSE)</f>
        <v>#N/A</v>
      </c>
      <c r="C7177" s="9" t="str">
        <f>VLOOKUP(I7177,_readme!$A$25:$B$49,2,FALSE)</f>
        <v>Mass movement (dry)</v>
      </c>
      <c r="D7177" s="9" t="b">
        <f t="shared" si="340"/>
        <v>1</v>
      </c>
      <c r="E7177" s="8" t="str">
        <f t="shared" si="338"/>
        <v>Mass movement (dry)</v>
      </c>
      <c r="F7177">
        <v>2006</v>
      </c>
      <c r="G7177" t="s">
        <v>226</v>
      </c>
      <c r="H7177" t="s">
        <v>227</v>
      </c>
      <c r="I7177" t="s">
        <v>96</v>
      </c>
      <c r="J7177">
        <v>1</v>
      </c>
      <c r="K7177">
        <v>15</v>
      </c>
    </row>
    <row r="7178" spans="1:15" x14ac:dyDescent="0.2">
      <c r="A7178" s="11" t="str">
        <f t="shared" si="339"/>
        <v>2006AFG142</v>
      </c>
      <c r="B7178" s="9" t="e">
        <f>VLOOKUP(A7178,disaster_type!$A$2:$L$60000,5,FALSE)</f>
        <v>#N/A</v>
      </c>
      <c r="C7178" s="9" t="str">
        <f>VLOOKUP(I7178,_readme!$A$25:$B$49,2,FALSE)</f>
        <v>Storm</v>
      </c>
      <c r="D7178" s="9" t="b">
        <f t="shared" si="340"/>
        <v>1</v>
      </c>
      <c r="E7178" s="8" t="str">
        <f t="shared" si="338"/>
        <v>Storm</v>
      </c>
      <c r="F7178">
        <v>2006</v>
      </c>
      <c r="G7178" t="s">
        <v>226</v>
      </c>
      <c r="H7178" t="s">
        <v>227</v>
      </c>
      <c r="I7178" t="s">
        <v>52</v>
      </c>
      <c r="J7178">
        <v>1</v>
      </c>
      <c r="K7178">
        <v>42</v>
      </c>
    </row>
    <row r="7179" spans="1:15" x14ac:dyDescent="0.2">
      <c r="A7179" s="11" t="str">
        <f t="shared" si="339"/>
        <v>2006AFG119000001900000</v>
      </c>
      <c r="B7179" s="9" t="str">
        <f>VLOOKUP(A7179,disaster_type!$A$2:$L$60000,5,FALSE)</f>
        <v>Drought</v>
      </c>
      <c r="C7179" s="9" t="str">
        <f>VLOOKUP(I7179,_readme!$A$25:$B$49,2,FALSE)</f>
        <v>Drought</v>
      </c>
      <c r="D7179" s="9" t="b">
        <f t="shared" si="340"/>
        <v>0</v>
      </c>
      <c r="E7179" s="8" t="str">
        <f t="shared" si="338"/>
        <v>Drought</v>
      </c>
      <c r="F7179">
        <v>2006</v>
      </c>
      <c r="G7179" t="s">
        <v>226</v>
      </c>
      <c r="H7179" t="s">
        <v>227</v>
      </c>
      <c r="I7179" t="s">
        <v>12</v>
      </c>
      <c r="J7179">
        <v>1</v>
      </c>
      <c r="M7179">
        <v>1900000</v>
      </c>
      <c r="O7179">
        <v>1900000</v>
      </c>
    </row>
    <row r="7180" spans="1:15" x14ac:dyDescent="0.2">
      <c r="A7180" s="11" t="str">
        <f t="shared" si="339"/>
        <v>2006AFG319735225751522625</v>
      </c>
      <c r="B7180" s="9" t="e">
        <f>VLOOKUP(A7180,disaster_type!$A$2:$L$60000,5,FALSE)</f>
        <v>#N/A</v>
      </c>
      <c r="C7180" s="9" t="str">
        <f>VLOOKUP(I7180,_readme!$A$25:$B$49,2,FALSE)</f>
        <v>Flood</v>
      </c>
      <c r="D7180" s="9" t="b">
        <f t="shared" si="340"/>
        <v>1</v>
      </c>
      <c r="E7180" s="8" t="str">
        <f t="shared" si="338"/>
        <v>Flood</v>
      </c>
      <c r="F7180">
        <v>2006</v>
      </c>
      <c r="G7180" t="s">
        <v>226</v>
      </c>
      <c r="H7180" t="s">
        <v>227</v>
      </c>
      <c r="I7180" t="s">
        <v>180</v>
      </c>
      <c r="J7180">
        <v>3</v>
      </c>
      <c r="K7180">
        <v>197</v>
      </c>
      <c r="L7180">
        <v>35</v>
      </c>
      <c r="M7180">
        <v>22575</v>
      </c>
      <c r="N7180">
        <v>15</v>
      </c>
      <c r="O7180">
        <v>22625</v>
      </c>
    </row>
    <row r="7181" spans="1:15" x14ac:dyDescent="0.2">
      <c r="A7181" s="11" t="str">
        <f t="shared" si="339"/>
        <v>2006AFG11740195935</v>
      </c>
      <c r="B7181" s="9" t="str">
        <f>VLOOKUP(A7181,disaster_type!$A$2:$L$60000,5,FALSE)</f>
        <v>Earthquake</v>
      </c>
      <c r="C7181" s="9" t="str">
        <f>VLOOKUP(I7181,_readme!$A$25:$B$49,2,FALSE)</f>
        <v>Earthquake</v>
      </c>
      <c r="D7181" s="9" t="b">
        <f t="shared" si="340"/>
        <v>0</v>
      </c>
      <c r="E7181" s="8" t="str">
        <f t="shared" si="338"/>
        <v>Earthquake</v>
      </c>
      <c r="F7181">
        <v>2006</v>
      </c>
      <c r="G7181" t="s">
        <v>226</v>
      </c>
      <c r="H7181" t="s">
        <v>227</v>
      </c>
      <c r="I7181" t="s">
        <v>28</v>
      </c>
      <c r="J7181">
        <v>1</v>
      </c>
      <c r="K7181">
        <v>1</v>
      </c>
      <c r="M7181">
        <v>740</v>
      </c>
      <c r="N7181">
        <v>195</v>
      </c>
      <c r="O7181">
        <v>935</v>
      </c>
    </row>
    <row r="7182" spans="1:15" x14ac:dyDescent="0.2">
      <c r="A7182" s="11" t="str">
        <f t="shared" si="339"/>
        <v>2006AFG113300000300000</v>
      </c>
      <c r="B7182" s="9" t="e">
        <f>VLOOKUP(A7182,disaster_type!$A$2:$L$60000,5,FALSE)</f>
        <v>#N/A</v>
      </c>
      <c r="C7182" s="9" t="str">
        <f>VLOOKUP(I7182,_readme!$A$25:$B$49,2,FALSE)</f>
        <v>Landslide</v>
      </c>
      <c r="D7182" s="9" t="b">
        <f t="shared" si="340"/>
        <v>1</v>
      </c>
      <c r="E7182" s="8" t="str">
        <f t="shared" si="338"/>
        <v>Landslide</v>
      </c>
      <c r="F7182">
        <v>2006</v>
      </c>
      <c r="G7182" t="s">
        <v>226</v>
      </c>
      <c r="H7182" t="s">
        <v>227</v>
      </c>
      <c r="I7182" t="s">
        <v>80</v>
      </c>
      <c r="J7182">
        <v>1</v>
      </c>
      <c r="K7182">
        <v>13</v>
      </c>
      <c r="M7182">
        <v>300000</v>
      </c>
      <c r="O7182">
        <v>300000</v>
      </c>
    </row>
    <row r="7183" spans="1:15" x14ac:dyDescent="0.2">
      <c r="A7183" s="11" t="str">
        <f t="shared" si="339"/>
        <v>2006AFG4851502200800010350</v>
      </c>
      <c r="B7183" s="9" t="e">
        <f>VLOOKUP(A7183,disaster_type!$A$2:$L$60000,5,FALSE)</f>
        <v>#N/A</v>
      </c>
      <c r="C7183" s="9" t="str">
        <f>VLOOKUP(I7183,_readme!$A$25:$B$49,2,FALSE)</f>
        <v>Flood</v>
      </c>
      <c r="D7183" s="9" t="b">
        <f t="shared" si="340"/>
        <v>1</v>
      </c>
      <c r="E7183" s="8" t="str">
        <f t="shared" si="338"/>
        <v>Flood</v>
      </c>
      <c r="F7183">
        <v>2006</v>
      </c>
      <c r="G7183" t="s">
        <v>226</v>
      </c>
      <c r="H7183" t="s">
        <v>227</v>
      </c>
      <c r="I7183" t="s">
        <v>112</v>
      </c>
      <c r="J7183">
        <v>4</v>
      </c>
      <c r="K7183">
        <v>85</v>
      </c>
      <c r="L7183">
        <v>150</v>
      </c>
      <c r="M7183">
        <v>2200</v>
      </c>
      <c r="N7183">
        <v>8000</v>
      </c>
      <c r="O7183">
        <v>10350</v>
      </c>
    </row>
    <row r="7184" spans="1:15" x14ac:dyDescent="0.2">
      <c r="A7184" s="11" t="str">
        <f t="shared" si="339"/>
        <v>2006DZA149160150319</v>
      </c>
      <c r="B7184" s="9" t="str">
        <f>VLOOKUP(A7184,disaster_type!$A$2:$L$60000,5,FALSE)</f>
        <v>Earthquake</v>
      </c>
      <c r="C7184" s="9" t="str">
        <f>VLOOKUP(I7184,_readme!$A$25:$B$49,2,FALSE)</f>
        <v>Earthquake</v>
      </c>
      <c r="D7184" s="9" t="b">
        <f t="shared" si="340"/>
        <v>0</v>
      </c>
      <c r="E7184" s="8" t="str">
        <f t="shared" si="338"/>
        <v>Earthquake</v>
      </c>
      <c r="F7184">
        <v>2006</v>
      </c>
      <c r="G7184" t="s">
        <v>92</v>
      </c>
      <c r="H7184" t="s">
        <v>93</v>
      </c>
      <c r="I7184" t="s">
        <v>28</v>
      </c>
      <c r="J7184">
        <v>1</v>
      </c>
      <c r="K7184">
        <v>4</v>
      </c>
      <c r="L7184">
        <v>9</v>
      </c>
      <c r="M7184">
        <v>160</v>
      </c>
      <c r="N7184">
        <v>150</v>
      </c>
      <c r="O7184">
        <v>319</v>
      </c>
    </row>
    <row r="7185" spans="1:16" x14ac:dyDescent="0.2">
      <c r="A7185" s="11" t="str">
        <f t="shared" si="339"/>
        <v>2006DZA1160000600001200</v>
      </c>
      <c r="B7185" s="9" t="str">
        <f>VLOOKUP(A7185,disaster_type!$A$2:$L$60000,5,FALSE)</f>
        <v>Flood</v>
      </c>
      <c r="C7185" s="9" t="str">
        <f>VLOOKUP(I7185,_readme!$A$25:$B$49,2,FALSE)</f>
        <v>Flood</v>
      </c>
      <c r="D7185" s="9" t="b">
        <f t="shared" si="340"/>
        <v>0</v>
      </c>
      <c r="E7185" s="8" t="str">
        <f t="shared" si="338"/>
        <v>Flood</v>
      </c>
      <c r="F7185">
        <v>2006</v>
      </c>
      <c r="G7185" t="s">
        <v>92</v>
      </c>
      <c r="H7185" t="s">
        <v>93</v>
      </c>
      <c r="I7185" t="s">
        <v>112</v>
      </c>
      <c r="J7185">
        <v>1</v>
      </c>
      <c r="K7185">
        <v>1</v>
      </c>
      <c r="M7185">
        <v>60000</v>
      </c>
      <c r="O7185">
        <v>60000</v>
      </c>
      <c r="P7185">
        <v>1200</v>
      </c>
    </row>
    <row r="7186" spans="1:16" x14ac:dyDescent="0.2">
      <c r="A7186" s="11" t="str">
        <f t="shared" si="339"/>
        <v>2006AGO224225757057570</v>
      </c>
      <c r="B7186" s="9" t="str">
        <f>VLOOKUP(A7186,disaster_type!$A$2:$L$60000,5,FALSE)</f>
        <v>Epidemic</v>
      </c>
      <c r="C7186" s="9" t="str">
        <f>VLOOKUP(I7186,_readme!$A$25:$B$49,2,FALSE)</f>
        <v>Epidemic</v>
      </c>
      <c r="D7186" s="9" t="b">
        <f t="shared" si="340"/>
        <v>0</v>
      </c>
      <c r="E7186" s="8" t="str">
        <f t="shared" si="338"/>
        <v>Epidemic</v>
      </c>
      <c r="F7186">
        <v>2006</v>
      </c>
      <c r="G7186" t="s">
        <v>362</v>
      </c>
      <c r="H7186" t="s">
        <v>363</v>
      </c>
      <c r="I7186" t="s">
        <v>77</v>
      </c>
      <c r="J7186">
        <v>2</v>
      </c>
      <c r="K7186">
        <v>2422</v>
      </c>
      <c r="M7186">
        <v>57570</v>
      </c>
      <c r="O7186">
        <v>57570</v>
      </c>
    </row>
    <row r="7187" spans="1:16" x14ac:dyDescent="0.2">
      <c r="A7187" s="11" t="str">
        <f t="shared" si="339"/>
        <v>2006AGO1225225</v>
      </c>
      <c r="B7187" s="9" t="str">
        <f>VLOOKUP(A7187,disaster_type!$A$2:$L$60000,5,FALSE)</f>
        <v>Flood</v>
      </c>
      <c r="C7187" s="9" t="str">
        <f>VLOOKUP(I7187,_readme!$A$25:$B$49,2,FALSE)</f>
        <v>Flood</v>
      </c>
      <c r="D7187" s="9" t="b">
        <f t="shared" si="340"/>
        <v>0</v>
      </c>
      <c r="E7187" s="8" t="str">
        <f t="shared" si="338"/>
        <v>Flood</v>
      </c>
      <c r="F7187">
        <v>2006</v>
      </c>
      <c r="G7187" t="s">
        <v>362</v>
      </c>
      <c r="H7187" t="s">
        <v>363</v>
      </c>
      <c r="I7187" t="s">
        <v>112</v>
      </c>
      <c r="J7187">
        <v>1</v>
      </c>
      <c r="N7187">
        <v>225</v>
      </c>
      <c r="O7187">
        <v>225</v>
      </c>
    </row>
    <row r="7188" spans="1:16" x14ac:dyDescent="0.2">
      <c r="A7188" s="11" t="str">
        <f t="shared" si="339"/>
        <v>2006ARG145004500</v>
      </c>
      <c r="B7188" s="9" t="str">
        <f>VLOOKUP(A7188,disaster_type!$A$2:$L$60000,5,FALSE)</f>
        <v>Flood</v>
      </c>
      <c r="C7188" s="9" t="e">
        <f>VLOOKUP(I7188,_readme!$A$25:$B$49,2,FALSE)</f>
        <v>#N/A</v>
      </c>
      <c r="D7188" s="9" t="b">
        <f t="shared" si="340"/>
        <v>0</v>
      </c>
      <c r="E7188" s="8" t="str">
        <f t="shared" si="338"/>
        <v>Flood</v>
      </c>
      <c r="F7188">
        <v>2006</v>
      </c>
      <c r="G7188" t="s">
        <v>193</v>
      </c>
      <c r="H7188" t="s">
        <v>194</v>
      </c>
      <c r="I7188" s="17" t="s">
        <v>485</v>
      </c>
      <c r="J7188">
        <v>1</v>
      </c>
      <c r="M7188">
        <v>4500</v>
      </c>
      <c r="O7188">
        <v>4500</v>
      </c>
    </row>
    <row r="7189" spans="1:16" x14ac:dyDescent="0.2">
      <c r="A7189" s="11" t="str">
        <f t="shared" si="339"/>
        <v>2006AUS1</v>
      </c>
      <c r="B7189" s="9" t="str">
        <f>VLOOKUP(A7189,disaster_type!$A$2:$L$60000,5,FALSE)</f>
        <v>Drought</v>
      </c>
      <c r="C7189" s="9" t="str">
        <f>VLOOKUP(I7189,_readme!$A$25:$B$49,2,FALSE)</f>
        <v>Drought</v>
      </c>
      <c r="D7189" s="9" t="b">
        <f t="shared" si="340"/>
        <v>0</v>
      </c>
      <c r="E7189" s="8" t="str">
        <f t="shared" si="338"/>
        <v>Drought</v>
      </c>
      <c r="F7189">
        <v>2006</v>
      </c>
      <c r="G7189" t="s">
        <v>181</v>
      </c>
      <c r="H7189" t="s">
        <v>182</v>
      </c>
      <c r="I7189" s="17" t="s">
        <v>12</v>
      </c>
      <c r="J7189">
        <v>1</v>
      </c>
    </row>
    <row r="7190" spans="1:16" x14ac:dyDescent="0.2">
      <c r="A7190" s="11" t="str">
        <f t="shared" si="339"/>
        <v>2006AUS1</v>
      </c>
      <c r="B7190" s="9" t="str">
        <f>VLOOKUP(A7190,disaster_type!$A$2:$L$60000,5,FALSE)</f>
        <v>Drought</v>
      </c>
      <c r="C7190" s="9" t="str">
        <f>VLOOKUP(I7190,_readme!$A$25:$B$49,2,FALSE)</f>
        <v>Drought</v>
      </c>
      <c r="D7190" s="9" t="b">
        <f t="shared" si="340"/>
        <v>0</v>
      </c>
      <c r="E7190" s="8" t="str">
        <f t="shared" si="338"/>
        <v>Drought</v>
      </c>
      <c r="F7190">
        <v>2006</v>
      </c>
      <c r="G7190" t="s">
        <v>181</v>
      </c>
      <c r="H7190" t="s">
        <v>182</v>
      </c>
      <c r="I7190" t="s">
        <v>12</v>
      </c>
      <c r="J7190">
        <v>1</v>
      </c>
    </row>
    <row r="7191" spans="1:16" x14ac:dyDescent="0.2">
      <c r="A7191" s="11" t="str">
        <f t="shared" si="339"/>
        <v>2006AUS24141141100000</v>
      </c>
      <c r="B7191" s="9" t="e">
        <f>VLOOKUP(A7191,disaster_type!$A$2:$L$60000,5,FALSE)</f>
        <v>#N/A</v>
      </c>
      <c r="C7191" s="9" t="str">
        <f>VLOOKUP(I7191,_readme!$A$25:$B$49,2,FALSE)</f>
        <v>Wildfire</v>
      </c>
      <c r="D7191" s="9" t="b">
        <f t="shared" si="340"/>
        <v>1</v>
      </c>
      <c r="E7191" s="8" t="str">
        <f t="shared" si="338"/>
        <v>Wildfire</v>
      </c>
      <c r="F7191">
        <v>2006</v>
      </c>
      <c r="G7191" t="s">
        <v>181</v>
      </c>
      <c r="H7191" t="s">
        <v>182</v>
      </c>
      <c r="I7191" t="s">
        <v>111</v>
      </c>
      <c r="J7191">
        <v>2</v>
      </c>
      <c r="K7191">
        <v>4</v>
      </c>
      <c r="N7191">
        <v>141</v>
      </c>
      <c r="O7191">
        <v>141</v>
      </c>
      <c r="P7191">
        <v>100000</v>
      </c>
    </row>
    <row r="7192" spans="1:16" x14ac:dyDescent="0.2">
      <c r="A7192" s="11" t="str">
        <f t="shared" si="339"/>
        <v>2006AUS111001100</v>
      </c>
      <c r="B7192" s="9" t="str">
        <f>VLOOKUP(A7192,disaster_type!$A$2:$L$60000,5,FALSE)</f>
        <v>Flood</v>
      </c>
      <c r="C7192" s="9" t="str">
        <f>VLOOKUP(I7192,_readme!$A$25:$B$49,2,FALSE)</f>
        <v>Flood</v>
      </c>
      <c r="D7192" s="9" t="b">
        <f t="shared" si="340"/>
        <v>0</v>
      </c>
      <c r="E7192" s="8" t="str">
        <f t="shared" si="338"/>
        <v>Flood</v>
      </c>
      <c r="F7192">
        <v>2006</v>
      </c>
      <c r="G7192" t="s">
        <v>181</v>
      </c>
      <c r="H7192" t="s">
        <v>182</v>
      </c>
      <c r="I7192" t="s">
        <v>112</v>
      </c>
      <c r="J7192">
        <v>1</v>
      </c>
      <c r="M7192">
        <v>1100</v>
      </c>
      <c r="O7192">
        <v>1100</v>
      </c>
    </row>
    <row r="7193" spans="1:16" x14ac:dyDescent="0.2">
      <c r="A7193" s="11" t="str">
        <f t="shared" si="339"/>
        <v>2006AUS3302000700090301182354</v>
      </c>
      <c r="B7193" s="9" t="str">
        <f>VLOOKUP(A7193,disaster_type!$A$2:$L$60000,5,FALSE)</f>
        <v>Storm</v>
      </c>
      <c r="C7193" s="9" t="str">
        <f>VLOOKUP(I7193,_readme!$A$25:$B$49,2,FALSE)</f>
        <v>Storm</v>
      </c>
      <c r="D7193" s="9" t="b">
        <f t="shared" si="340"/>
        <v>0</v>
      </c>
      <c r="E7193" s="8" t="str">
        <f t="shared" si="338"/>
        <v>Storm</v>
      </c>
      <c r="F7193">
        <v>2006</v>
      </c>
      <c r="G7193" t="s">
        <v>181</v>
      </c>
      <c r="H7193" t="s">
        <v>182</v>
      </c>
      <c r="I7193" t="s">
        <v>24</v>
      </c>
      <c r="J7193">
        <v>3</v>
      </c>
      <c r="L7193">
        <v>30</v>
      </c>
      <c r="M7193">
        <v>2000</v>
      </c>
      <c r="N7193">
        <v>7000</v>
      </c>
      <c r="O7193">
        <v>9030</v>
      </c>
      <c r="P7193">
        <v>1182354</v>
      </c>
    </row>
    <row r="7194" spans="1:16" x14ac:dyDescent="0.2">
      <c r="A7194" s="11" t="str">
        <f t="shared" si="339"/>
        <v>2006AUT1516516</v>
      </c>
      <c r="B7194" s="9" t="str">
        <f>VLOOKUP(A7194,disaster_type!$A$2:$L$60000,5,FALSE)</f>
        <v>Flood</v>
      </c>
      <c r="C7194" s="9" t="str">
        <f>VLOOKUP(I7194,_readme!$A$25:$B$49,2,FALSE)</f>
        <v>Flood</v>
      </c>
      <c r="D7194" s="9" t="b">
        <f t="shared" si="340"/>
        <v>0</v>
      </c>
      <c r="E7194" s="8" t="str">
        <f t="shared" si="338"/>
        <v>Flood</v>
      </c>
      <c r="F7194">
        <v>2006</v>
      </c>
      <c r="G7194" t="s">
        <v>214</v>
      </c>
      <c r="H7194" t="s">
        <v>215</v>
      </c>
      <c r="I7194" t="s">
        <v>112</v>
      </c>
      <c r="J7194">
        <v>1</v>
      </c>
      <c r="M7194">
        <v>516</v>
      </c>
      <c r="O7194">
        <v>516</v>
      </c>
    </row>
    <row r="7195" spans="1:16" x14ac:dyDescent="0.2">
      <c r="A7195" s="11" t="str">
        <f t="shared" si="339"/>
        <v>2006BGD14150150</v>
      </c>
      <c r="B7195" s="9" t="e">
        <f>VLOOKUP(A7195,disaster_type!$A$2:$L$60000,5,FALSE)</f>
        <v>#N/A</v>
      </c>
      <c r="C7195" s="9" t="e">
        <f>VLOOKUP(I7195,_readme!$A$25:$B$49,2,FALSE)</f>
        <v>#N/A</v>
      </c>
      <c r="D7195" s="9" t="b">
        <f t="shared" si="340"/>
        <v>1</v>
      </c>
      <c r="E7195" s="8" t="e">
        <f t="shared" ref="E7195:E7258" si="341">IF(D7195,C7195,B7195)</f>
        <v>#N/A</v>
      </c>
      <c r="F7195">
        <v>2006</v>
      </c>
      <c r="G7195" t="s">
        <v>53</v>
      </c>
      <c r="H7195" t="s">
        <v>54</v>
      </c>
      <c r="I7195" t="s">
        <v>17</v>
      </c>
      <c r="J7195">
        <v>1</v>
      </c>
      <c r="K7195">
        <v>4</v>
      </c>
      <c r="L7195">
        <v>150</v>
      </c>
      <c r="O7195">
        <v>150</v>
      </c>
    </row>
    <row r="7196" spans="1:16" x14ac:dyDescent="0.2">
      <c r="A7196" s="11" t="str">
        <f t="shared" si="339"/>
        <v>2006BGD1454953505899</v>
      </c>
      <c r="B7196" s="9" t="e">
        <f>VLOOKUP(A7196,disaster_type!$A$2:$L$60000,5,FALSE)</f>
        <v>#N/A</v>
      </c>
      <c r="C7196" s="9" t="str">
        <f>VLOOKUP(I7196,_readme!$A$25:$B$49,2,FALSE)</f>
        <v>Storm</v>
      </c>
      <c r="D7196" s="9" t="b">
        <f t="shared" si="340"/>
        <v>1</v>
      </c>
      <c r="E7196" s="8" t="str">
        <f t="shared" si="341"/>
        <v>Storm</v>
      </c>
      <c r="F7196">
        <v>2006</v>
      </c>
      <c r="G7196" t="s">
        <v>53</v>
      </c>
      <c r="H7196" t="s">
        <v>54</v>
      </c>
      <c r="I7196" t="s">
        <v>52</v>
      </c>
      <c r="J7196">
        <v>1</v>
      </c>
      <c r="K7196">
        <v>4</v>
      </c>
      <c r="L7196">
        <v>549</v>
      </c>
      <c r="M7196">
        <v>5350</v>
      </c>
      <c r="O7196">
        <v>5899</v>
      </c>
    </row>
    <row r="7197" spans="1:16" x14ac:dyDescent="0.2">
      <c r="A7197" s="11" t="str">
        <f t="shared" si="339"/>
        <v>2006BGD2211775211775</v>
      </c>
      <c r="B7197" s="9" t="str">
        <f>VLOOKUP(A7197,disaster_type!$A$2:$L$60000,5,FALSE)</f>
        <v>Flood</v>
      </c>
      <c r="C7197" s="9" t="str">
        <f>VLOOKUP(I7197,_readme!$A$25:$B$49,2,FALSE)</f>
        <v>Flood</v>
      </c>
      <c r="D7197" s="9" t="b">
        <f t="shared" si="340"/>
        <v>0</v>
      </c>
      <c r="E7197" s="8" t="str">
        <f t="shared" si="341"/>
        <v>Flood</v>
      </c>
      <c r="F7197">
        <v>2006</v>
      </c>
      <c r="G7197" t="s">
        <v>53</v>
      </c>
      <c r="H7197" t="s">
        <v>54</v>
      </c>
      <c r="I7197" t="s">
        <v>112</v>
      </c>
      <c r="J7197">
        <v>2</v>
      </c>
      <c r="M7197">
        <v>211775</v>
      </c>
      <c r="O7197">
        <v>211775</v>
      </c>
    </row>
    <row r="7198" spans="1:16" x14ac:dyDescent="0.2">
      <c r="A7198" s="11" t="str">
        <f t="shared" si="339"/>
        <v>2006BGD31465659135240012100</v>
      </c>
      <c r="B7198" s="9" t="e">
        <f>VLOOKUP(A7198,disaster_type!$A$2:$L$60000,5,FALSE)</f>
        <v>#N/A</v>
      </c>
      <c r="C7198" s="9" t="str">
        <f>VLOOKUP(I7198,_readme!$A$25:$B$49,2,FALSE)</f>
        <v>Storm</v>
      </c>
      <c r="D7198" s="9" t="b">
        <f t="shared" si="340"/>
        <v>1</v>
      </c>
      <c r="E7198" s="8" t="str">
        <f t="shared" si="341"/>
        <v>Storm</v>
      </c>
      <c r="F7198">
        <v>2006</v>
      </c>
      <c r="G7198" t="s">
        <v>53</v>
      </c>
      <c r="H7198" t="s">
        <v>54</v>
      </c>
      <c r="I7198" t="s">
        <v>24</v>
      </c>
      <c r="J7198">
        <v>3</v>
      </c>
      <c r="K7198">
        <v>146</v>
      </c>
      <c r="L7198">
        <v>565</v>
      </c>
      <c r="M7198">
        <v>9135</v>
      </c>
      <c r="N7198">
        <v>2400</v>
      </c>
      <c r="O7198">
        <v>12100</v>
      </c>
    </row>
    <row r="7199" spans="1:16" x14ac:dyDescent="0.2">
      <c r="A7199" s="11" t="str">
        <f t="shared" si="339"/>
        <v>2006BLR1518201820</v>
      </c>
      <c r="B7199" s="9" t="str">
        <f>VLOOKUP(A7199,disaster_type!$A$2:$L$60000,5,FALSE)</f>
        <v xml:space="preserve">Extreme temperature </v>
      </c>
      <c r="C7199" s="9" t="str">
        <f>VLOOKUP(I7199,_readme!$A$25:$B$49,2,FALSE)</f>
        <v xml:space="preserve">Extreme temperature </v>
      </c>
      <c r="D7199" s="9" t="b">
        <f t="shared" si="340"/>
        <v>0</v>
      </c>
      <c r="E7199" s="8" t="str">
        <f t="shared" si="341"/>
        <v xml:space="preserve">Extreme temperature </v>
      </c>
      <c r="F7199">
        <v>2006</v>
      </c>
      <c r="G7199" t="s">
        <v>416</v>
      </c>
      <c r="H7199" t="s">
        <v>417</v>
      </c>
      <c r="I7199" t="s">
        <v>364</v>
      </c>
      <c r="J7199">
        <v>1</v>
      </c>
      <c r="K7199">
        <v>5</v>
      </c>
      <c r="L7199">
        <v>1820</v>
      </c>
      <c r="O7199">
        <v>1820</v>
      </c>
    </row>
    <row r="7200" spans="1:16" x14ac:dyDescent="0.2">
      <c r="A7200" s="11" t="str">
        <f t="shared" si="339"/>
        <v>2006BEL1940</v>
      </c>
      <c r="B7200" s="9" t="str">
        <f>VLOOKUP(A7200,disaster_type!$A$2:$L$60000,5,FALSE)</f>
        <v xml:space="preserve">Extreme temperature </v>
      </c>
      <c r="C7200" s="9" t="str">
        <f>VLOOKUP(I7200,_readme!$A$25:$B$49,2,FALSE)</f>
        <v xml:space="preserve">Extreme temperature </v>
      </c>
      <c r="D7200" s="9" t="b">
        <f t="shared" si="340"/>
        <v>0</v>
      </c>
      <c r="E7200" s="8" t="str">
        <f t="shared" si="341"/>
        <v xml:space="preserve">Extreme temperature </v>
      </c>
      <c r="F7200">
        <v>2006</v>
      </c>
      <c r="G7200" t="s">
        <v>61</v>
      </c>
      <c r="H7200" t="s">
        <v>62</v>
      </c>
      <c r="I7200" t="s">
        <v>175</v>
      </c>
      <c r="J7200">
        <v>1</v>
      </c>
      <c r="K7200">
        <v>940</v>
      </c>
    </row>
    <row r="7201" spans="1:16" x14ac:dyDescent="0.2">
      <c r="A7201" s="11" t="str">
        <f t="shared" si="339"/>
        <v>2006BOL2255012655012660035000</v>
      </c>
      <c r="B7201" s="9" t="str">
        <f>VLOOKUP(A7201,disaster_type!$A$2:$L$60000,5,FALSE)</f>
        <v>Flood</v>
      </c>
      <c r="C7201" s="9" t="str">
        <f>VLOOKUP(I7201,_readme!$A$25:$B$49,2,FALSE)</f>
        <v>Flood</v>
      </c>
      <c r="D7201" s="9" t="b">
        <f t="shared" si="340"/>
        <v>0</v>
      </c>
      <c r="E7201" s="8" t="str">
        <f t="shared" si="341"/>
        <v>Flood</v>
      </c>
      <c r="F7201">
        <v>2006</v>
      </c>
      <c r="G7201" t="s">
        <v>274</v>
      </c>
      <c r="H7201" t="s">
        <v>275</v>
      </c>
      <c r="I7201" t="s">
        <v>112</v>
      </c>
      <c r="J7201">
        <v>2</v>
      </c>
      <c r="K7201">
        <v>25</v>
      </c>
      <c r="L7201">
        <v>50</v>
      </c>
      <c r="M7201">
        <v>126550</v>
      </c>
      <c r="O7201">
        <v>126600</v>
      </c>
      <c r="P7201">
        <v>35000</v>
      </c>
    </row>
    <row r="7202" spans="1:16" x14ac:dyDescent="0.2">
      <c r="A7202" s="11" t="str">
        <f t="shared" si="339"/>
        <v>2006BWA14702226422264</v>
      </c>
      <c r="B7202" s="9" t="str">
        <f>VLOOKUP(A7202,disaster_type!$A$2:$L$60000,5,FALSE)</f>
        <v>Epidemic</v>
      </c>
      <c r="C7202" s="9" t="e">
        <f>VLOOKUP(I7202,_readme!$A$25:$B$49,2,FALSE)</f>
        <v>#N/A</v>
      </c>
      <c r="D7202" s="9" t="b">
        <f t="shared" si="340"/>
        <v>0</v>
      </c>
      <c r="E7202" s="8" t="str">
        <f t="shared" si="341"/>
        <v>Epidemic</v>
      </c>
      <c r="F7202">
        <v>2006</v>
      </c>
      <c r="G7202" t="s">
        <v>276</v>
      </c>
      <c r="H7202" t="s">
        <v>277</v>
      </c>
      <c r="I7202" t="s">
        <v>17</v>
      </c>
      <c r="J7202">
        <v>1</v>
      </c>
      <c r="K7202">
        <v>470</v>
      </c>
      <c r="M7202">
        <v>22264</v>
      </c>
      <c r="O7202">
        <v>22264</v>
      </c>
    </row>
    <row r="7203" spans="1:16" x14ac:dyDescent="0.2">
      <c r="A7203" s="11" t="str">
        <f t="shared" si="339"/>
        <v>2006BRA112</v>
      </c>
      <c r="B7203" s="9" t="e">
        <f>VLOOKUP(A7203,disaster_type!$A$2:$L$60000,5,FALSE)</f>
        <v>#N/A</v>
      </c>
      <c r="C7203" s="9" t="str">
        <f>VLOOKUP(I7203,_readme!$A$25:$B$49,2,FALSE)</f>
        <v>Flood</v>
      </c>
      <c r="D7203" s="9" t="b">
        <f t="shared" si="340"/>
        <v>1</v>
      </c>
      <c r="E7203" s="8" t="str">
        <f t="shared" si="341"/>
        <v>Flood</v>
      </c>
      <c r="F7203">
        <v>2006</v>
      </c>
      <c r="G7203" t="s">
        <v>203</v>
      </c>
      <c r="H7203" t="s">
        <v>204</v>
      </c>
      <c r="I7203" t="s">
        <v>180</v>
      </c>
      <c r="J7203">
        <v>1</v>
      </c>
      <c r="K7203">
        <v>12</v>
      </c>
    </row>
    <row r="7204" spans="1:16" x14ac:dyDescent="0.2">
      <c r="A7204" s="11" t="str">
        <f t="shared" si="339"/>
        <v>2006BRA18116000116000</v>
      </c>
      <c r="B7204" s="9" t="e">
        <f>VLOOKUP(A7204,disaster_type!$A$2:$L$60000,5,FALSE)</f>
        <v>#N/A</v>
      </c>
      <c r="C7204" s="9" t="str">
        <f>VLOOKUP(I7204,_readme!$A$25:$B$49,2,FALSE)</f>
        <v>Flood</v>
      </c>
      <c r="D7204" s="9" t="b">
        <f t="shared" si="340"/>
        <v>1</v>
      </c>
      <c r="E7204" s="8" t="str">
        <f t="shared" si="341"/>
        <v>Flood</v>
      </c>
      <c r="F7204">
        <v>2006</v>
      </c>
      <c r="G7204" t="s">
        <v>203</v>
      </c>
      <c r="H7204" t="s">
        <v>204</v>
      </c>
      <c r="I7204" t="s">
        <v>112</v>
      </c>
      <c r="J7204">
        <v>1</v>
      </c>
      <c r="K7204">
        <v>8</v>
      </c>
      <c r="M7204">
        <v>116000</v>
      </c>
      <c r="O7204">
        <v>116000</v>
      </c>
    </row>
    <row r="7205" spans="1:16" x14ac:dyDescent="0.2">
      <c r="A7205" s="11" t="str">
        <f t="shared" si="339"/>
        <v>2006BGR12525527</v>
      </c>
      <c r="B7205" s="9" t="str">
        <f>VLOOKUP(A7205,disaster_type!$A$2:$L$60000,5,FALSE)</f>
        <v>Earthquake</v>
      </c>
      <c r="C7205" s="9" t="str">
        <f>VLOOKUP(I7205,_readme!$A$25:$B$49,2,FALSE)</f>
        <v>Earthquake</v>
      </c>
      <c r="D7205" s="9" t="b">
        <f t="shared" si="340"/>
        <v>0</v>
      </c>
      <c r="E7205" s="8" t="str">
        <f t="shared" si="341"/>
        <v>Earthquake</v>
      </c>
      <c r="F7205">
        <v>2006</v>
      </c>
      <c r="G7205" t="s">
        <v>143</v>
      </c>
      <c r="H7205" t="s">
        <v>144</v>
      </c>
      <c r="I7205" t="s">
        <v>28</v>
      </c>
      <c r="J7205">
        <v>1</v>
      </c>
      <c r="L7205">
        <v>2</v>
      </c>
      <c r="M7205">
        <v>525</v>
      </c>
      <c r="O7205">
        <v>527</v>
      </c>
    </row>
    <row r="7206" spans="1:16" x14ac:dyDescent="0.2">
      <c r="A7206" s="11" t="str">
        <f t="shared" si="339"/>
        <v>2006BGR2</v>
      </c>
      <c r="B7206" s="9" t="str">
        <f>VLOOKUP(A7206,disaster_type!$A$2:$L$60000,5,FALSE)</f>
        <v>Flood</v>
      </c>
      <c r="C7206" s="9" t="str">
        <f>VLOOKUP(I7206,_readme!$A$25:$B$49,2,FALSE)</f>
        <v>Flood</v>
      </c>
      <c r="D7206" s="9" t="b">
        <f t="shared" si="340"/>
        <v>0</v>
      </c>
      <c r="E7206" s="8" t="str">
        <f t="shared" si="341"/>
        <v>Flood</v>
      </c>
      <c r="F7206">
        <v>2006</v>
      </c>
      <c r="G7206" t="s">
        <v>143</v>
      </c>
      <c r="H7206" t="s">
        <v>144</v>
      </c>
      <c r="I7206" t="s">
        <v>112</v>
      </c>
      <c r="J7206">
        <v>2</v>
      </c>
    </row>
    <row r="7207" spans="1:16" x14ac:dyDescent="0.2">
      <c r="A7207" s="11" t="str">
        <f t="shared" si="339"/>
        <v>2006BGR1182020</v>
      </c>
      <c r="B7207" s="9" t="str">
        <f>VLOOKUP(A7207,disaster_type!$A$2:$L$60000,5,FALSE)</f>
        <v xml:space="preserve">Extreme temperature </v>
      </c>
      <c r="C7207" s="9" t="str">
        <f>VLOOKUP(I7207,_readme!$A$25:$B$49,2,FALSE)</f>
        <v xml:space="preserve">Extreme temperature </v>
      </c>
      <c r="D7207" s="9" t="b">
        <f t="shared" si="340"/>
        <v>0</v>
      </c>
      <c r="E7207" s="8" t="str">
        <f t="shared" si="341"/>
        <v xml:space="preserve">Extreme temperature </v>
      </c>
      <c r="F7207">
        <v>2006</v>
      </c>
      <c r="G7207" t="s">
        <v>143</v>
      </c>
      <c r="H7207" t="s">
        <v>144</v>
      </c>
      <c r="I7207" t="s">
        <v>364</v>
      </c>
      <c r="J7207">
        <v>1</v>
      </c>
      <c r="K7207">
        <v>18</v>
      </c>
      <c r="L7207">
        <v>20</v>
      </c>
      <c r="O7207">
        <v>20</v>
      </c>
    </row>
    <row r="7208" spans="1:16" x14ac:dyDescent="0.2">
      <c r="A7208" s="11" t="str">
        <f t="shared" si="339"/>
        <v>2006BFA178474027402</v>
      </c>
      <c r="B7208" s="9" t="str">
        <f>VLOOKUP(A7208,disaster_type!$A$2:$L$60000,5,FALSE)</f>
        <v>Epidemic</v>
      </c>
      <c r="C7208" s="9" t="str">
        <f>VLOOKUP(I7208,_readme!$A$25:$B$49,2,FALSE)</f>
        <v>Epidemic</v>
      </c>
      <c r="D7208" s="9" t="b">
        <f t="shared" si="340"/>
        <v>0</v>
      </c>
      <c r="E7208" s="8" t="str">
        <f t="shared" si="341"/>
        <v>Epidemic</v>
      </c>
      <c r="F7208">
        <v>2006</v>
      </c>
      <c r="G7208" t="s">
        <v>94</v>
      </c>
      <c r="H7208" t="s">
        <v>95</v>
      </c>
      <c r="I7208" t="s">
        <v>77</v>
      </c>
      <c r="J7208">
        <v>1</v>
      </c>
      <c r="K7208">
        <v>784</v>
      </c>
      <c r="M7208">
        <v>7402</v>
      </c>
      <c r="O7208">
        <v>7402</v>
      </c>
    </row>
    <row r="7209" spans="1:16" x14ac:dyDescent="0.2">
      <c r="A7209" s="11" t="str">
        <f t="shared" si="339"/>
        <v>2006BFA11561015610</v>
      </c>
      <c r="B7209" s="9" t="e">
        <f>VLOOKUP(A7209,disaster_type!$A$2:$L$60000,5,FALSE)</f>
        <v>#N/A</v>
      </c>
      <c r="C7209" s="9" t="str">
        <f>VLOOKUP(I7209,_readme!$A$25:$B$49,2,FALSE)</f>
        <v>Flood</v>
      </c>
      <c r="D7209" s="9" t="b">
        <f t="shared" si="340"/>
        <v>1</v>
      </c>
      <c r="E7209" s="8" t="str">
        <f t="shared" si="341"/>
        <v>Flood</v>
      </c>
      <c r="F7209">
        <v>2006</v>
      </c>
      <c r="G7209" t="s">
        <v>94</v>
      </c>
      <c r="H7209" t="s">
        <v>95</v>
      </c>
      <c r="I7209" t="s">
        <v>180</v>
      </c>
      <c r="J7209">
        <v>1</v>
      </c>
      <c r="M7209">
        <v>15610</v>
      </c>
      <c r="O7209">
        <v>15610</v>
      </c>
    </row>
    <row r="7210" spans="1:16" x14ac:dyDescent="0.2">
      <c r="A7210" s="11" t="str">
        <f t="shared" si="339"/>
        <v>2006BFA11000010000</v>
      </c>
      <c r="B7210" s="9" t="e">
        <f>VLOOKUP(A7210,disaster_type!$A$2:$L$60000,5,FALSE)</f>
        <v>#N/A</v>
      </c>
      <c r="C7210" s="9" t="str">
        <f>VLOOKUP(I7210,_readme!$A$25:$B$49,2,FALSE)</f>
        <v>Flood</v>
      </c>
      <c r="D7210" s="9" t="b">
        <f t="shared" si="340"/>
        <v>1</v>
      </c>
      <c r="E7210" s="8" t="str">
        <f t="shared" si="341"/>
        <v>Flood</v>
      </c>
      <c r="F7210">
        <v>2006</v>
      </c>
      <c r="G7210" t="s">
        <v>94</v>
      </c>
      <c r="H7210" t="s">
        <v>95</v>
      </c>
      <c r="I7210" t="s">
        <v>112</v>
      </c>
      <c r="J7210">
        <v>1</v>
      </c>
      <c r="N7210">
        <v>10000</v>
      </c>
      <c r="O7210">
        <v>10000</v>
      </c>
    </row>
    <row r="7211" spans="1:16" x14ac:dyDescent="0.2">
      <c r="A7211" s="11" t="str">
        <f t="shared" si="339"/>
        <v>2006BDI211525002505</v>
      </c>
      <c r="B7211" s="9" t="e">
        <f>VLOOKUP(A7211,disaster_type!$A$2:$L$60000,5,FALSE)</f>
        <v>#N/A</v>
      </c>
      <c r="C7211" s="9" t="e">
        <f>VLOOKUP(I7211,_readme!$A$25:$B$49,2,FALSE)</f>
        <v>#N/A</v>
      </c>
      <c r="D7211" s="9" t="b">
        <f t="shared" si="340"/>
        <v>1</v>
      </c>
      <c r="E7211" s="8" t="e">
        <f t="shared" si="341"/>
        <v>#N/A</v>
      </c>
      <c r="F7211">
        <v>2006</v>
      </c>
      <c r="G7211" t="s">
        <v>352</v>
      </c>
      <c r="H7211" t="s">
        <v>353</v>
      </c>
      <c r="I7211" t="s">
        <v>17</v>
      </c>
      <c r="J7211">
        <v>2</v>
      </c>
      <c r="K7211">
        <v>11</v>
      </c>
      <c r="L7211">
        <v>5</v>
      </c>
      <c r="N7211">
        <v>2500</v>
      </c>
      <c r="O7211">
        <v>2505</v>
      </c>
    </row>
    <row r="7212" spans="1:16" x14ac:dyDescent="0.2">
      <c r="A7212" s="11" t="str">
        <f t="shared" si="339"/>
        <v>2006BDI210200012003200</v>
      </c>
      <c r="B7212" s="9" t="e">
        <f>VLOOKUP(A7212,disaster_type!$A$2:$L$60000,5,FALSE)</f>
        <v>#N/A</v>
      </c>
      <c r="C7212" s="9" t="str">
        <f>VLOOKUP(I7212,_readme!$A$25:$B$49,2,FALSE)</f>
        <v>Flood</v>
      </c>
      <c r="D7212" s="9" t="b">
        <f t="shared" si="340"/>
        <v>1</v>
      </c>
      <c r="E7212" s="8" t="str">
        <f t="shared" si="341"/>
        <v>Flood</v>
      </c>
      <c r="F7212">
        <v>2006</v>
      </c>
      <c r="G7212" t="s">
        <v>352</v>
      </c>
      <c r="H7212" t="s">
        <v>353</v>
      </c>
      <c r="I7212" t="s">
        <v>180</v>
      </c>
      <c r="J7212">
        <v>2</v>
      </c>
      <c r="K7212">
        <v>10</v>
      </c>
      <c r="M7212">
        <v>2000</v>
      </c>
      <c r="N7212">
        <v>1200</v>
      </c>
      <c r="O7212">
        <v>3200</v>
      </c>
    </row>
    <row r="7213" spans="1:16" x14ac:dyDescent="0.2">
      <c r="A7213" s="11" t="str">
        <f t="shared" si="339"/>
        <v>2006BDI315000560510605</v>
      </c>
      <c r="B7213" s="9" t="e">
        <f>VLOOKUP(A7213,disaster_type!$A$2:$L$60000,5,FALSE)</f>
        <v>#N/A</v>
      </c>
      <c r="C7213" s="9" t="str">
        <f>VLOOKUP(I7213,_readme!$A$25:$B$49,2,FALSE)</f>
        <v>Flood</v>
      </c>
      <c r="D7213" s="9" t="b">
        <f t="shared" si="340"/>
        <v>1</v>
      </c>
      <c r="E7213" s="8" t="str">
        <f t="shared" si="341"/>
        <v>Flood</v>
      </c>
      <c r="F7213">
        <v>2006</v>
      </c>
      <c r="G7213" t="s">
        <v>352</v>
      </c>
      <c r="H7213" t="s">
        <v>353</v>
      </c>
      <c r="I7213" t="s">
        <v>112</v>
      </c>
      <c r="J7213">
        <v>3</v>
      </c>
      <c r="K7213">
        <v>1</v>
      </c>
      <c r="M7213">
        <v>5000</v>
      </c>
      <c r="N7213">
        <v>5605</v>
      </c>
      <c r="O7213">
        <v>10605</v>
      </c>
    </row>
    <row r="7214" spans="1:16" x14ac:dyDescent="0.2">
      <c r="A7214" s="11" t="str">
        <f t="shared" si="339"/>
        <v>2006KHM253800038000</v>
      </c>
      <c r="B7214" s="9" t="str">
        <f>VLOOKUP(A7214,disaster_type!$A$2:$L$60000,5,FALSE)</f>
        <v>Flood</v>
      </c>
      <c r="C7214" s="9" t="str">
        <f>VLOOKUP(I7214,_readme!$A$25:$B$49,2,FALSE)</f>
        <v>Flood</v>
      </c>
      <c r="D7214" s="9" t="b">
        <f t="shared" si="340"/>
        <v>0</v>
      </c>
      <c r="E7214" s="8" t="str">
        <f t="shared" si="341"/>
        <v>Flood</v>
      </c>
      <c r="F7214">
        <v>2006</v>
      </c>
      <c r="G7214" t="s">
        <v>386</v>
      </c>
      <c r="H7214" t="s">
        <v>387</v>
      </c>
      <c r="I7214" t="s">
        <v>112</v>
      </c>
      <c r="J7214">
        <v>2</v>
      </c>
      <c r="K7214">
        <v>5</v>
      </c>
      <c r="M7214">
        <v>38000</v>
      </c>
      <c r="O7214">
        <v>38000</v>
      </c>
    </row>
    <row r="7215" spans="1:16" x14ac:dyDescent="0.2">
      <c r="A7215" s="11" t="str">
        <f t="shared" si="339"/>
        <v>2006KHM143684368</v>
      </c>
      <c r="B7215" s="9" t="str">
        <f>VLOOKUP(A7215,disaster_type!$A$2:$L$60000,5,FALSE)</f>
        <v>Epidemic</v>
      </c>
      <c r="C7215" s="9" t="str">
        <f>VLOOKUP(I7215,_readme!$A$25:$B$49,2,FALSE)</f>
        <v>Epidemic</v>
      </c>
      <c r="D7215" s="9" t="b">
        <f t="shared" si="340"/>
        <v>0</v>
      </c>
      <c r="E7215" s="8" t="str">
        <f t="shared" si="341"/>
        <v>Epidemic</v>
      </c>
      <c r="F7215">
        <v>2006</v>
      </c>
      <c r="G7215" t="s">
        <v>386</v>
      </c>
      <c r="H7215" t="s">
        <v>387</v>
      </c>
      <c r="I7215" t="s">
        <v>18</v>
      </c>
      <c r="J7215">
        <v>1</v>
      </c>
      <c r="M7215">
        <v>4368</v>
      </c>
      <c r="O7215">
        <v>4368</v>
      </c>
    </row>
    <row r="7216" spans="1:16" x14ac:dyDescent="0.2">
      <c r="A7216" s="11" t="str">
        <f t="shared" si="339"/>
        <v>2006CMR187171</v>
      </c>
      <c r="B7216" s="9" t="str">
        <f>VLOOKUP(A7216,disaster_type!$A$2:$L$60000,5,FALSE)</f>
        <v>Epidemic</v>
      </c>
      <c r="C7216" s="9" t="str">
        <f>VLOOKUP(I7216,_readme!$A$25:$B$49,2,FALSE)</f>
        <v>Epidemic</v>
      </c>
      <c r="D7216" s="9" t="b">
        <f t="shared" si="340"/>
        <v>0</v>
      </c>
      <c r="E7216" s="8" t="str">
        <f t="shared" si="341"/>
        <v>Epidemic</v>
      </c>
      <c r="F7216">
        <v>2006</v>
      </c>
      <c r="G7216" t="s">
        <v>320</v>
      </c>
      <c r="H7216" t="s">
        <v>321</v>
      </c>
      <c r="I7216" t="s">
        <v>77</v>
      </c>
      <c r="J7216">
        <v>1</v>
      </c>
      <c r="K7216">
        <v>8</v>
      </c>
      <c r="M7216">
        <v>71</v>
      </c>
      <c r="O7216">
        <v>71</v>
      </c>
    </row>
    <row r="7217" spans="1:16" x14ac:dyDescent="0.2">
      <c r="A7217" s="11" t="str">
        <f t="shared" si="339"/>
        <v>2006CAN5139003900</v>
      </c>
      <c r="B7217" s="9" t="str">
        <f>VLOOKUP(A7217,disaster_type!$A$2:$L$60000,5,FALSE)</f>
        <v>Flood</v>
      </c>
      <c r="C7217" s="9" t="str">
        <f>VLOOKUP(I7217,_readme!$A$25:$B$49,2,FALSE)</f>
        <v>Flood</v>
      </c>
      <c r="D7217" s="9" t="b">
        <f t="shared" si="340"/>
        <v>0</v>
      </c>
      <c r="E7217" s="8" t="str">
        <f t="shared" si="341"/>
        <v>Flood</v>
      </c>
      <c r="F7217">
        <v>2006</v>
      </c>
      <c r="G7217" t="s">
        <v>43</v>
      </c>
      <c r="H7217" t="s">
        <v>44</v>
      </c>
      <c r="I7217" t="s">
        <v>112</v>
      </c>
      <c r="J7217">
        <v>5</v>
      </c>
      <c r="K7217">
        <v>1</v>
      </c>
      <c r="M7217">
        <v>3900</v>
      </c>
      <c r="O7217">
        <v>3900</v>
      </c>
    </row>
    <row r="7218" spans="1:16" x14ac:dyDescent="0.2">
      <c r="A7218" s="11" t="str">
        <f t="shared" si="339"/>
        <v>2006TCD120216216</v>
      </c>
      <c r="B7218" s="9" t="str">
        <f>VLOOKUP(A7218,disaster_type!$A$2:$L$60000,5,FALSE)</f>
        <v>Epidemic</v>
      </c>
      <c r="C7218" s="9" t="str">
        <f>VLOOKUP(I7218,_readme!$A$25:$B$49,2,FALSE)</f>
        <v>Epidemic</v>
      </c>
      <c r="D7218" s="9" t="b">
        <f t="shared" si="340"/>
        <v>0</v>
      </c>
      <c r="E7218" s="8" t="str">
        <f t="shared" si="341"/>
        <v>Epidemic</v>
      </c>
      <c r="F7218">
        <v>2006</v>
      </c>
      <c r="G7218" t="s">
        <v>97</v>
      </c>
      <c r="H7218" t="s">
        <v>98</v>
      </c>
      <c r="I7218" t="s">
        <v>77</v>
      </c>
      <c r="J7218">
        <v>1</v>
      </c>
      <c r="K7218">
        <v>20</v>
      </c>
      <c r="M7218">
        <v>216</v>
      </c>
      <c r="O7218">
        <v>216</v>
      </c>
    </row>
    <row r="7219" spans="1:16" x14ac:dyDescent="0.2">
      <c r="A7219" s="11" t="str">
        <f t="shared" si="339"/>
        <v>2006TCD152</v>
      </c>
      <c r="B7219" s="9" t="str">
        <f>VLOOKUP(A7219,disaster_type!$A$2:$L$60000,5,FALSE)</f>
        <v>Flood</v>
      </c>
      <c r="C7219" s="9" t="str">
        <f>VLOOKUP(I7219,_readme!$A$25:$B$49,2,FALSE)</f>
        <v>Flood</v>
      </c>
      <c r="D7219" s="9" t="b">
        <f t="shared" si="340"/>
        <v>0</v>
      </c>
      <c r="E7219" s="8" t="str">
        <f t="shared" si="341"/>
        <v>Flood</v>
      </c>
      <c r="F7219">
        <v>2006</v>
      </c>
      <c r="G7219" t="s">
        <v>97</v>
      </c>
      <c r="H7219" t="s">
        <v>98</v>
      </c>
      <c r="I7219" t="s">
        <v>112</v>
      </c>
      <c r="J7219">
        <v>1</v>
      </c>
      <c r="K7219">
        <v>52</v>
      </c>
    </row>
    <row r="7220" spans="1:16" x14ac:dyDescent="0.2">
      <c r="A7220" s="11" t="str">
        <f t="shared" si="339"/>
        <v>2006CHL1189586295862</v>
      </c>
      <c r="B7220" s="9" t="str">
        <f>VLOOKUP(A7220,disaster_type!$A$2:$L$60000,5,FALSE)</f>
        <v>Flood</v>
      </c>
      <c r="C7220" s="9" t="str">
        <f>VLOOKUP(I7220,_readme!$A$25:$B$49,2,FALSE)</f>
        <v>Flood</v>
      </c>
      <c r="D7220" s="9" t="b">
        <f t="shared" si="340"/>
        <v>0</v>
      </c>
      <c r="E7220" s="8" t="str">
        <f t="shared" si="341"/>
        <v>Flood</v>
      </c>
      <c r="F7220">
        <v>2006</v>
      </c>
      <c r="G7220" t="s">
        <v>63</v>
      </c>
      <c r="H7220" t="s">
        <v>64</v>
      </c>
      <c r="I7220" t="s">
        <v>112</v>
      </c>
      <c r="J7220">
        <v>1</v>
      </c>
      <c r="K7220">
        <v>18</v>
      </c>
      <c r="M7220">
        <v>95862</v>
      </c>
      <c r="O7220">
        <v>95862</v>
      </c>
    </row>
    <row r="7221" spans="1:16" x14ac:dyDescent="0.2">
      <c r="A7221" s="11" t="str">
        <f t="shared" si="339"/>
        <v>2006CHN2175058106400111458282000</v>
      </c>
      <c r="B7221" s="9" t="e">
        <f>VLOOKUP(A7221,disaster_type!$A$2:$L$60000,5,FALSE)</f>
        <v>#N/A</v>
      </c>
      <c r="C7221" s="9" t="str">
        <f>VLOOKUP(I7221,_readme!$A$25:$B$49,2,FALSE)</f>
        <v>Storm</v>
      </c>
      <c r="D7221" s="9" t="b">
        <f t="shared" si="340"/>
        <v>1</v>
      </c>
      <c r="E7221" s="8" t="str">
        <f t="shared" si="341"/>
        <v>Storm</v>
      </c>
      <c r="F7221">
        <v>2006</v>
      </c>
      <c r="G7221" t="s">
        <v>65</v>
      </c>
      <c r="H7221" t="s">
        <v>66</v>
      </c>
      <c r="I7221" t="s">
        <v>52</v>
      </c>
      <c r="J7221">
        <v>2</v>
      </c>
      <c r="K7221">
        <v>17</v>
      </c>
      <c r="L7221">
        <v>5058</v>
      </c>
      <c r="N7221">
        <v>106400</v>
      </c>
      <c r="O7221">
        <v>111458</v>
      </c>
      <c r="P7221">
        <v>282000</v>
      </c>
    </row>
    <row r="7222" spans="1:16" x14ac:dyDescent="0.2">
      <c r="A7222" s="11" t="str">
        <f t="shared" si="339"/>
        <v>2006CHN113418000000180000002910000</v>
      </c>
      <c r="B7222" s="9" t="str">
        <f>VLOOKUP(A7222,disaster_type!$A$2:$L$60000,5,FALSE)</f>
        <v>Drought</v>
      </c>
      <c r="C7222" s="9" t="str">
        <f>VLOOKUP(I7222,_readme!$A$25:$B$49,2,FALSE)</f>
        <v>Drought</v>
      </c>
      <c r="D7222" s="9" t="b">
        <f t="shared" si="340"/>
        <v>0</v>
      </c>
      <c r="E7222" s="8" t="str">
        <f t="shared" si="341"/>
        <v>Drought</v>
      </c>
      <c r="F7222">
        <v>2006</v>
      </c>
      <c r="G7222" t="s">
        <v>65</v>
      </c>
      <c r="H7222" t="s">
        <v>66</v>
      </c>
      <c r="I7222" t="s">
        <v>12</v>
      </c>
      <c r="J7222">
        <v>1</v>
      </c>
      <c r="K7222">
        <v>134</v>
      </c>
      <c r="M7222">
        <v>18000000</v>
      </c>
      <c r="O7222">
        <v>18000000</v>
      </c>
      <c r="P7222">
        <v>2910000</v>
      </c>
    </row>
    <row r="7223" spans="1:16" x14ac:dyDescent="0.2">
      <c r="A7223" s="11" t="str">
        <f t="shared" si="339"/>
        <v>2006CHN31001200012000141000</v>
      </c>
      <c r="B7223" s="9" t="e">
        <f>VLOOKUP(A7223,disaster_type!$A$2:$L$60000,5,FALSE)</f>
        <v>#N/A</v>
      </c>
      <c r="C7223" s="9" t="str">
        <f>VLOOKUP(I7223,_readme!$A$25:$B$49,2,FALSE)</f>
        <v>Flood</v>
      </c>
      <c r="D7223" s="9" t="b">
        <f t="shared" si="340"/>
        <v>1</v>
      </c>
      <c r="E7223" s="8" t="str">
        <f t="shared" si="341"/>
        <v>Flood</v>
      </c>
      <c r="F7223">
        <v>2006</v>
      </c>
      <c r="G7223" t="s">
        <v>65</v>
      </c>
      <c r="H7223" t="s">
        <v>66</v>
      </c>
      <c r="I7223" t="s">
        <v>180</v>
      </c>
      <c r="J7223">
        <v>3</v>
      </c>
      <c r="K7223">
        <v>100</v>
      </c>
      <c r="N7223">
        <v>12000</v>
      </c>
      <c r="O7223">
        <v>12000</v>
      </c>
      <c r="P7223">
        <v>141000</v>
      </c>
    </row>
    <row r="7224" spans="1:16" x14ac:dyDescent="0.2">
      <c r="A7224" s="11" t="str">
        <f t="shared" si="339"/>
        <v>2006CHN6231432676451437604115487191</v>
      </c>
      <c r="B7224" s="9" t="str">
        <f>VLOOKUP(A7224,disaster_type!$A$2:$L$60000,5,FALSE)</f>
        <v>Earthquake</v>
      </c>
      <c r="C7224" s="9" t="str">
        <f>VLOOKUP(I7224,_readme!$A$25:$B$49,2,FALSE)</f>
        <v>Earthquake</v>
      </c>
      <c r="D7224" s="9" t="b">
        <f t="shared" si="340"/>
        <v>0</v>
      </c>
      <c r="E7224" s="8" t="str">
        <f t="shared" si="341"/>
        <v>Earthquake</v>
      </c>
      <c r="F7224">
        <v>2006</v>
      </c>
      <c r="G7224" t="s">
        <v>65</v>
      </c>
      <c r="H7224" t="s">
        <v>66</v>
      </c>
      <c r="I7224" t="s">
        <v>28</v>
      </c>
      <c r="J7224">
        <v>6</v>
      </c>
      <c r="K7224">
        <v>23</v>
      </c>
      <c r="L7224">
        <v>143</v>
      </c>
      <c r="M7224">
        <v>267645</v>
      </c>
      <c r="N7224">
        <v>143760</v>
      </c>
      <c r="O7224">
        <v>411548</v>
      </c>
      <c r="P7224">
        <v>7191</v>
      </c>
    </row>
    <row r="7225" spans="1:16" x14ac:dyDescent="0.2">
      <c r="A7225" s="11" t="str">
        <f t="shared" si="339"/>
        <v>2006CHN22255</v>
      </c>
      <c r="B7225" s="9" t="e">
        <f>VLOOKUP(A7225,disaster_type!$A$2:$L$60000,5,FALSE)</f>
        <v>#N/A</v>
      </c>
      <c r="C7225" s="9" t="str">
        <f>VLOOKUP(I7225,_readme!$A$25:$B$49,2,FALSE)</f>
        <v>Landslide</v>
      </c>
      <c r="D7225" s="9" t="b">
        <f t="shared" si="340"/>
        <v>1</v>
      </c>
      <c r="E7225" s="8" t="str">
        <f t="shared" si="341"/>
        <v>Landslide</v>
      </c>
      <c r="F7225">
        <v>2006</v>
      </c>
      <c r="G7225" t="s">
        <v>65</v>
      </c>
      <c r="H7225" t="s">
        <v>66</v>
      </c>
      <c r="I7225" t="s">
        <v>80</v>
      </c>
      <c r="J7225">
        <v>2</v>
      </c>
      <c r="K7225">
        <v>22</v>
      </c>
      <c r="L7225">
        <v>5</v>
      </c>
      <c r="O7225">
        <v>5</v>
      </c>
    </row>
    <row r="7226" spans="1:16" x14ac:dyDescent="0.2">
      <c r="A7226" s="11" t="str">
        <f t="shared" si="339"/>
        <v>2006CHN1733054914610500367000149780491546500</v>
      </c>
      <c r="B7226" s="9" t="e">
        <f>VLOOKUP(A7226,disaster_type!$A$2:$L$60000,5,FALSE)</f>
        <v>#N/A</v>
      </c>
      <c r="C7226" s="9" t="str">
        <f>VLOOKUP(I7226,_readme!$A$25:$B$49,2,FALSE)</f>
        <v>Flood</v>
      </c>
      <c r="D7226" s="9" t="b">
        <f t="shared" si="340"/>
        <v>1</v>
      </c>
      <c r="E7226" s="8" t="str">
        <f t="shared" si="341"/>
        <v>Flood</v>
      </c>
      <c r="F7226">
        <v>2006</v>
      </c>
      <c r="G7226" t="s">
        <v>65</v>
      </c>
      <c r="H7226" t="s">
        <v>66</v>
      </c>
      <c r="I7226" t="s">
        <v>112</v>
      </c>
      <c r="J7226">
        <v>17</v>
      </c>
      <c r="K7226">
        <v>330</v>
      </c>
      <c r="L7226">
        <v>549</v>
      </c>
      <c r="M7226">
        <v>14610500</v>
      </c>
      <c r="N7226">
        <v>367000</v>
      </c>
      <c r="O7226">
        <v>14978049</v>
      </c>
      <c r="P7226">
        <v>1546500</v>
      </c>
    </row>
    <row r="7227" spans="1:16" x14ac:dyDescent="0.2">
      <c r="A7227" s="11" t="str">
        <f t="shared" si="339"/>
        <v>2006CHN614831362552230002000552263627577000</v>
      </c>
      <c r="B7227" s="9" t="e">
        <f>VLOOKUP(A7227,disaster_type!$A$2:$L$60000,5,FALSE)</f>
        <v>#N/A</v>
      </c>
      <c r="C7227" s="9" t="str">
        <f>VLOOKUP(I7227,_readme!$A$25:$B$49,2,FALSE)</f>
        <v>Storm</v>
      </c>
      <c r="D7227" s="9" t="b">
        <f t="shared" si="340"/>
        <v>1</v>
      </c>
      <c r="E7227" s="8" t="str">
        <f t="shared" si="341"/>
        <v>Storm</v>
      </c>
      <c r="F7227">
        <v>2006</v>
      </c>
      <c r="G7227" t="s">
        <v>65</v>
      </c>
      <c r="H7227" t="s">
        <v>66</v>
      </c>
      <c r="I7227" t="s">
        <v>24</v>
      </c>
      <c r="J7227">
        <v>6</v>
      </c>
      <c r="K7227">
        <v>1483</v>
      </c>
      <c r="L7227">
        <v>1362</v>
      </c>
      <c r="M7227">
        <v>55223000</v>
      </c>
      <c r="N7227">
        <v>2000</v>
      </c>
      <c r="O7227">
        <v>55226362</v>
      </c>
      <c r="P7227">
        <v>7577000</v>
      </c>
    </row>
    <row r="7228" spans="1:16" x14ac:dyDescent="0.2">
      <c r="A7228" s="11" t="str">
        <f t="shared" si="339"/>
        <v>2006COL21700017000</v>
      </c>
      <c r="B7228" s="9" t="str">
        <f>VLOOKUP(A7228,disaster_type!$A$2:$L$60000,5,FALSE)</f>
        <v>Volcanic activity</v>
      </c>
      <c r="C7228" s="9" t="str">
        <f>VLOOKUP(I7228,_readme!$A$25:$B$49,2,FALSE)</f>
        <v>Volcanic activity</v>
      </c>
      <c r="D7228" s="9" t="b">
        <f t="shared" si="340"/>
        <v>0</v>
      </c>
      <c r="E7228" s="8" t="str">
        <f t="shared" si="341"/>
        <v>Volcanic activity</v>
      </c>
      <c r="F7228">
        <v>2006</v>
      </c>
      <c r="G7228" t="s">
        <v>67</v>
      </c>
      <c r="H7228" t="s">
        <v>68</v>
      </c>
      <c r="I7228" t="s">
        <v>21</v>
      </c>
      <c r="J7228">
        <v>2</v>
      </c>
      <c r="M7228">
        <v>17000</v>
      </c>
      <c r="O7228">
        <v>17000</v>
      </c>
    </row>
    <row r="7229" spans="1:16" x14ac:dyDescent="0.2">
      <c r="A7229" s="11" t="str">
        <f t="shared" si="339"/>
        <v>2006COL1150227221238221465</v>
      </c>
      <c r="B7229" s="9" t="str">
        <f>VLOOKUP(A7229,disaster_type!$A$2:$L$60000,5,FALSE)</f>
        <v>Flood</v>
      </c>
      <c r="C7229" s="9" t="str">
        <f>VLOOKUP(I7229,_readme!$A$25:$B$49,2,FALSE)</f>
        <v>Flood</v>
      </c>
      <c r="D7229" s="9" t="b">
        <f t="shared" si="340"/>
        <v>0</v>
      </c>
      <c r="E7229" s="8" t="str">
        <f t="shared" si="341"/>
        <v>Flood</v>
      </c>
      <c r="F7229">
        <v>2006</v>
      </c>
      <c r="G7229" t="s">
        <v>67</v>
      </c>
      <c r="H7229" t="s">
        <v>68</v>
      </c>
      <c r="I7229" t="s">
        <v>112</v>
      </c>
      <c r="J7229">
        <v>1</v>
      </c>
      <c r="K7229">
        <v>150</v>
      </c>
      <c r="L7229">
        <v>227</v>
      </c>
      <c r="M7229">
        <v>221238</v>
      </c>
      <c r="O7229">
        <v>221465</v>
      </c>
    </row>
    <row r="7230" spans="1:16" x14ac:dyDescent="0.2">
      <c r="A7230" s="11" t="str">
        <f t="shared" si="339"/>
        <v>2006COM1</v>
      </c>
      <c r="B7230" s="9" t="str">
        <f>VLOOKUP(A7230,disaster_type!$A$2:$L$60000,5,FALSE)</f>
        <v>Volcanic activity</v>
      </c>
      <c r="C7230" s="9" t="str">
        <f>VLOOKUP(I7230,_readme!$A$25:$B$49,2,FALSE)</f>
        <v>Volcanic activity</v>
      </c>
      <c r="D7230" s="9" t="b">
        <f t="shared" si="340"/>
        <v>0</v>
      </c>
      <c r="E7230" s="8" t="str">
        <f t="shared" si="341"/>
        <v>Volcanic activity</v>
      </c>
      <c r="F7230">
        <v>2006</v>
      </c>
      <c r="G7230" t="s">
        <v>46</v>
      </c>
      <c r="H7230" t="s">
        <v>47</v>
      </c>
      <c r="I7230" t="s">
        <v>21</v>
      </c>
      <c r="J7230">
        <v>1</v>
      </c>
    </row>
    <row r="7231" spans="1:16" x14ac:dyDescent="0.2">
      <c r="A7231" s="11" t="str">
        <f t="shared" si="339"/>
        <v>2006COM1924924</v>
      </c>
      <c r="B7231" s="9" t="str">
        <f>VLOOKUP(A7231,disaster_type!$A$2:$L$60000,5,FALSE)</f>
        <v>Epidemic</v>
      </c>
      <c r="C7231" s="9" t="str">
        <f>VLOOKUP(I7231,_readme!$A$25:$B$49,2,FALSE)</f>
        <v>Epidemic</v>
      </c>
      <c r="D7231" s="9" t="b">
        <f t="shared" si="340"/>
        <v>0</v>
      </c>
      <c r="E7231" s="8" t="str">
        <f t="shared" si="341"/>
        <v>Epidemic</v>
      </c>
      <c r="F7231">
        <v>2006</v>
      </c>
      <c r="G7231" t="s">
        <v>46</v>
      </c>
      <c r="H7231" t="s">
        <v>47</v>
      </c>
      <c r="I7231" t="s">
        <v>18</v>
      </c>
      <c r="J7231">
        <v>1</v>
      </c>
      <c r="M7231">
        <v>924</v>
      </c>
      <c r="O7231">
        <v>924</v>
      </c>
    </row>
    <row r="7232" spans="1:16" x14ac:dyDescent="0.2">
      <c r="A7232" s="11" t="str">
        <f t="shared" si="339"/>
        <v>2006COD613826452645</v>
      </c>
      <c r="B7232" s="9" t="e">
        <f>VLOOKUP(A7232,disaster_type!$A$2:$L$60000,5,FALSE)</f>
        <v>#N/A</v>
      </c>
      <c r="C7232" s="9" t="str">
        <f>VLOOKUP(I7232,_readme!$A$25:$B$49,2,FALSE)</f>
        <v>Epidemic</v>
      </c>
      <c r="D7232" s="9" t="b">
        <f t="shared" si="340"/>
        <v>1</v>
      </c>
      <c r="E7232" s="8" t="str">
        <f t="shared" si="341"/>
        <v>Epidemic</v>
      </c>
      <c r="F7232">
        <v>2006</v>
      </c>
      <c r="G7232" t="s">
        <v>284</v>
      </c>
      <c r="H7232" t="s">
        <v>285</v>
      </c>
      <c r="I7232" t="s">
        <v>77</v>
      </c>
      <c r="J7232">
        <v>6</v>
      </c>
      <c r="K7232">
        <v>138</v>
      </c>
      <c r="M7232">
        <v>2645</v>
      </c>
      <c r="O7232">
        <v>2645</v>
      </c>
    </row>
    <row r="7233" spans="1:16" x14ac:dyDescent="0.2">
      <c r="A7233" s="11" t="str">
        <f t="shared" si="339"/>
        <v>2006COD13667500075066</v>
      </c>
      <c r="B7233" s="9" t="str">
        <f>VLOOKUP(A7233,disaster_type!$A$2:$L$60000,5,FALSE)</f>
        <v>Storm</v>
      </c>
      <c r="C7233" s="9" t="str">
        <f>VLOOKUP(I7233,_readme!$A$25:$B$49,2,FALSE)</f>
        <v>Storm</v>
      </c>
      <c r="D7233" s="9" t="b">
        <f t="shared" si="340"/>
        <v>0</v>
      </c>
      <c r="E7233" s="8" t="str">
        <f t="shared" si="341"/>
        <v>Storm</v>
      </c>
      <c r="F7233">
        <v>2006</v>
      </c>
      <c r="G7233" t="s">
        <v>284</v>
      </c>
      <c r="H7233" t="s">
        <v>285</v>
      </c>
      <c r="I7233" t="s">
        <v>52</v>
      </c>
      <c r="J7233">
        <v>1</v>
      </c>
      <c r="K7233">
        <v>3</v>
      </c>
      <c r="L7233">
        <v>66</v>
      </c>
      <c r="M7233">
        <v>75000</v>
      </c>
      <c r="O7233">
        <v>75066</v>
      </c>
    </row>
    <row r="7234" spans="1:16" x14ac:dyDescent="0.2">
      <c r="A7234" s="11" t="str">
        <f t="shared" si="339"/>
        <v>2006COD319370360012970</v>
      </c>
      <c r="B7234" s="9" t="str">
        <f>VLOOKUP(A7234,disaster_type!$A$2:$L$60000,5,FALSE)</f>
        <v>Flood</v>
      </c>
      <c r="C7234" s="9" t="str">
        <f>VLOOKUP(I7234,_readme!$A$25:$B$49,2,FALSE)</f>
        <v>Flood</v>
      </c>
      <c r="D7234" s="9" t="b">
        <f t="shared" si="340"/>
        <v>0</v>
      </c>
      <c r="E7234" s="8" t="str">
        <f t="shared" si="341"/>
        <v>Flood</v>
      </c>
      <c r="F7234">
        <v>2006</v>
      </c>
      <c r="G7234" t="s">
        <v>284</v>
      </c>
      <c r="H7234" t="s">
        <v>285</v>
      </c>
      <c r="I7234" t="s">
        <v>112</v>
      </c>
      <c r="J7234">
        <v>3</v>
      </c>
      <c r="K7234">
        <v>1</v>
      </c>
      <c r="M7234">
        <v>9370</v>
      </c>
      <c r="N7234">
        <v>3600</v>
      </c>
      <c r="O7234">
        <v>12970</v>
      </c>
    </row>
    <row r="7235" spans="1:16" x14ac:dyDescent="0.2">
      <c r="A7235" s="11" t="str">
        <f t="shared" ref="A7235:A7298" si="342">F7235&amp;G7235&amp;J7235&amp;K7235&amp;L7235&amp;M7235&amp;N7235&amp;O7235&amp;P7235</f>
        <v>2006COD113341341</v>
      </c>
      <c r="B7235" s="9" t="e">
        <f>VLOOKUP(A7235,disaster_type!$A$2:$L$60000,5,FALSE)</f>
        <v>#N/A</v>
      </c>
      <c r="C7235" s="9" t="str">
        <f>VLOOKUP(I7235,_readme!$A$25:$B$49,2,FALSE)</f>
        <v>Epidemic</v>
      </c>
      <c r="D7235" s="9" t="b">
        <f t="shared" ref="D7235:D7298" si="343">ISNA(B7235)</f>
        <v>1</v>
      </c>
      <c r="E7235" s="8" t="str">
        <f t="shared" si="341"/>
        <v>Epidemic</v>
      </c>
      <c r="F7235">
        <v>2006</v>
      </c>
      <c r="G7235" t="s">
        <v>284</v>
      </c>
      <c r="H7235" t="s">
        <v>285</v>
      </c>
      <c r="I7235" t="s">
        <v>18</v>
      </c>
      <c r="J7235">
        <v>1</v>
      </c>
      <c r="K7235">
        <v>13</v>
      </c>
      <c r="M7235">
        <v>341</v>
      </c>
      <c r="O7235">
        <v>341</v>
      </c>
    </row>
    <row r="7236" spans="1:16" x14ac:dyDescent="0.2">
      <c r="A7236" s="11" t="str">
        <f t="shared" si="342"/>
        <v>2006COG15030303030</v>
      </c>
      <c r="B7236" s="9" t="str">
        <f>VLOOKUP(A7236,disaster_type!$A$2:$L$60000,5,FALSE)</f>
        <v>Epidemic</v>
      </c>
      <c r="C7236" s="9" t="str">
        <f>VLOOKUP(I7236,_readme!$A$25:$B$49,2,FALSE)</f>
        <v>Epidemic</v>
      </c>
      <c r="D7236" s="9" t="b">
        <f t="shared" si="343"/>
        <v>0</v>
      </c>
      <c r="E7236" s="8" t="str">
        <f t="shared" si="341"/>
        <v>Epidemic</v>
      </c>
      <c r="F7236">
        <v>2006</v>
      </c>
      <c r="G7236" t="s">
        <v>294</v>
      </c>
      <c r="H7236" t="s">
        <v>295</v>
      </c>
      <c r="I7236" t="s">
        <v>77</v>
      </c>
      <c r="J7236">
        <v>1</v>
      </c>
      <c r="K7236">
        <v>50</v>
      </c>
      <c r="M7236">
        <v>3030</v>
      </c>
      <c r="O7236">
        <v>3030</v>
      </c>
    </row>
    <row r="7237" spans="1:16" x14ac:dyDescent="0.2">
      <c r="A7237" s="11" t="str">
        <f t="shared" si="342"/>
        <v>2006COG1650005000</v>
      </c>
      <c r="B7237" s="9" t="str">
        <f>VLOOKUP(A7237,disaster_type!$A$2:$L$60000,5,FALSE)</f>
        <v>Flood</v>
      </c>
      <c r="C7237" s="9" t="str">
        <f>VLOOKUP(I7237,_readme!$A$25:$B$49,2,FALSE)</f>
        <v>Flood</v>
      </c>
      <c r="D7237" s="9" t="b">
        <f t="shared" si="343"/>
        <v>0</v>
      </c>
      <c r="E7237" s="8" t="str">
        <f t="shared" si="341"/>
        <v>Flood</v>
      </c>
      <c r="F7237">
        <v>2006</v>
      </c>
      <c r="G7237" t="s">
        <v>294</v>
      </c>
      <c r="H7237" t="s">
        <v>295</v>
      </c>
      <c r="I7237" t="s">
        <v>112</v>
      </c>
      <c r="J7237">
        <v>1</v>
      </c>
      <c r="K7237">
        <v>6</v>
      </c>
      <c r="N7237">
        <v>5000</v>
      </c>
      <c r="O7237">
        <v>5000</v>
      </c>
    </row>
    <row r="7238" spans="1:16" x14ac:dyDescent="0.2">
      <c r="A7238" s="11" t="str">
        <f t="shared" si="342"/>
        <v>2006CIV242451451</v>
      </c>
      <c r="B7238" s="9" t="str">
        <f>VLOOKUP(A7238,disaster_type!$A$2:$L$60000,5,FALSE)</f>
        <v>Epidemic</v>
      </c>
      <c r="C7238" s="9" t="str">
        <f>VLOOKUP(I7238,_readme!$A$25:$B$49,2,FALSE)</f>
        <v>Epidemic</v>
      </c>
      <c r="D7238" s="9" t="b">
        <f t="shared" si="343"/>
        <v>0</v>
      </c>
      <c r="E7238" s="8" t="str">
        <f t="shared" si="341"/>
        <v>Epidemic</v>
      </c>
      <c r="F7238">
        <v>2006</v>
      </c>
      <c r="G7238" t="s">
        <v>314</v>
      </c>
      <c r="H7238" t="s">
        <v>315</v>
      </c>
      <c r="I7238" t="s">
        <v>77</v>
      </c>
      <c r="J7238">
        <v>2</v>
      </c>
      <c r="K7238">
        <v>42</v>
      </c>
      <c r="M7238">
        <v>451</v>
      </c>
      <c r="O7238">
        <v>451</v>
      </c>
    </row>
    <row r="7239" spans="1:16" x14ac:dyDescent="0.2">
      <c r="A7239" s="11" t="str">
        <f t="shared" si="342"/>
        <v>2006HRV1</v>
      </c>
      <c r="B7239" s="9" t="str">
        <f>VLOOKUP(A7239,disaster_type!$A$2:$L$60000,5,FALSE)</f>
        <v>Flood</v>
      </c>
      <c r="C7239" s="9" t="str">
        <f>VLOOKUP(I7239,_readme!$A$25:$B$49,2,FALSE)</f>
        <v>Flood</v>
      </c>
      <c r="D7239" s="9" t="b">
        <f t="shared" si="343"/>
        <v>0</v>
      </c>
      <c r="E7239" s="8" t="str">
        <f t="shared" si="341"/>
        <v>Flood</v>
      </c>
      <c r="F7239">
        <v>2006</v>
      </c>
      <c r="G7239" t="s">
        <v>435</v>
      </c>
      <c r="H7239" t="s">
        <v>436</v>
      </c>
      <c r="I7239" t="s">
        <v>112</v>
      </c>
      <c r="J7239">
        <v>1</v>
      </c>
    </row>
    <row r="7240" spans="1:16" x14ac:dyDescent="0.2">
      <c r="A7240" s="11" t="str">
        <f t="shared" si="342"/>
        <v>2006CUB1215001500</v>
      </c>
      <c r="B7240" s="9" t="str">
        <f>VLOOKUP(A7240,disaster_type!$A$2:$L$60000,5,FALSE)</f>
        <v>Flood</v>
      </c>
      <c r="C7240" s="9" t="str">
        <f>VLOOKUP(I7240,_readme!$A$25:$B$49,2,FALSE)</f>
        <v>Flood</v>
      </c>
      <c r="D7240" s="9" t="b">
        <f t="shared" si="343"/>
        <v>0</v>
      </c>
      <c r="E7240" s="8" t="str">
        <f t="shared" si="341"/>
        <v>Flood</v>
      </c>
      <c r="F7240">
        <v>2006</v>
      </c>
      <c r="G7240" t="s">
        <v>135</v>
      </c>
      <c r="H7240" t="s">
        <v>136</v>
      </c>
      <c r="I7240" t="s">
        <v>112</v>
      </c>
      <c r="J7240">
        <v>1</v>
      </c>
      <c r="K7240">
        <v>2</v>
      </c>
      <c r="M7240">
        <v>1500</v>
      </c>
      <c r="O7240">
        <v>1500</v>
      </c>
    </row>
    <row r="7241" spans="1:16" x14ac:dyDescent="0.2">
      <c r="A7241" s="11" t="str">
        <f t="shared" si="342"/>
        <v>2006CUB18260268</v>
      </c>
      <c r="B7241" s="9" t="str">
        <f>VLOOKUP(A7241,disaster_type!$A$2:$L$60000,5,FALSE)</f>
        <v>Storm</v>
      </c>
      <c r="C7241" s="9" t="str">
        <f>VLOOKUP(I7241,_readme!$A$25:$B$49,2,FALSE)</f>
        <v>Storm</v>
      </c>
      <c r="D7241" s="9" t="b">
        <f t="shared" si="343"/>
        <v>0</v>
      </c>
      <c r="E7241" s="8" t="str">
        <f t="shared" si="341"/>
        <v>Storm</v>
      </c>
      <c r="F7241">
        <v>2006</v>
      </c>
      <c r="G7241" t="s">
        <v>135</v>
      </c>
      <c r="H7241" t="s">
        <v>136</v>
      </c>
      <c r="I7241" t="s">
        <v>24</v>
      </c>
      <c r="J7241">
        <v>1</v>
      </c>
      <c r="L7241">
        <v>8</v>
      </c>
      <c r="M7241">
        <v>260</v>
      </c>
      <c r="O7241">
        <v>268</v>
      </c>
    </row>
    <row r="7242" spans="1:16" x14ac:dyDescent="0.2">
      <c r="A7242" s="11" t="str">
        <f t="shared" si="342"/>
        <v>2006CZE1115115</v>
      </c>
      <c r="B7242" s="9" t="e">
        <f>VLOOKUP(A7242,disaster_type!$A$2:$L$60000,5,FALSE)</f>
        <v>#N/A</v>
      </c>
      <c r="C7242" s="9" t="e">
        <f>VLOOKUP(I7242,_readme!$A$25:$B$49,2,FALSE)</f>
        <v>#N/A</v>
      </c>
      <c r="D7242" s="9" t="b">
        <f t="shared" si="343"/>
        <v>1</v>
      </c>
      <c r="E7242" s="8" t="e">
        <f t="shared" si="341"/>
        <v>#N/A</v>
      </c>
      <c r="F7242">
        <v>2006</v>
      </c>
      <c r="G7242" t="s">
        <v>437</v>
      </c>
      <c r="H7242" t="s">
        <v>438</v>
      </c>
      <c r="I7242" t="s">
        <v>17</v>
      </c>
      <c r="J7242">
        <v>1</v>
      </c>
      <c r="M7242">
        <v>115</v>
      </c>
      <c r="O7242">
        <v>115</v>
      </c>
    </row>
    <row r="7243" spans="1:16" x14ac:dyDescent="0.2">
      <c r="A7243" s="11" t="str">
        <f t="shared" si="342"/>
        <v>2006CZE1642004200</v>
      </c>
      <c r="B7243" s="9" t="e">
        <f>VLOOKUP(A7243,disaster_type!$A$2:$L$60000,5,FALSE)</f>
        <v>#N/A</v>
      </c>
      <c r="C7243" s="9" t="str">
        <f>VLOOKUP(I7243,_readme!$A$25:$B$49,2,FALSE)</f>
        <v>Flood</v>
      </c>
      <c r="D7243" s="9" t="b">
        <f t="shared" si="343"/>
        <v>1</v>
      </c>
      <c r="E7243" s="8" t="str">
        <f t="shared" si="341"/>
        <v>Flood</v>
      </c>
      <c r="F7243">
        <v>2006</v>
      </c>
      <c r="G7243" t="s">
        <v>437</v>
      </c>
      <c r="H7243" t="s">
        <v>438</v>
      </c>
      <c r="I7243" t="s">
        <v>112</v>
      </c>
      <c r="J7243">
        <v>1</v>
      </c>
      <c r="K7243">
        <v>6</v>
      </c>
      <c r="M7243">
        <v>4200</v>
      </c>
      <c r="O7243">
        <v>4200</v>
      </c>
    </row>
    <row r="7244" spans="1:16" x14ac:dyDescent="0.2">
      <c r="A7244" s="11" t="str">
        <f t="shared" si="342"/>
        <v>2006ECU2513300250300263150000</v>
      </c>
      <c r="B7244" s="9" t="str">
        <f>VLOOKUP(A7244,disaster_type!$A$2:$L$60000,5,FALSE)</f>
        <v>Volcanic activity</v>
      </c>
      <c r="C7244" s="9" t="str">
        <f>VLOOKUP(I7244,_readme!$A$25:$B$49,2,FALSE)</f>
        <v>Volcanic activity</v>
      </c>
      <c r="D7244" s="9" t="b">
        <f t="shared" si="343"/>
        <v>0</v>
      </c>
      <c r="E7244" s="8" t="str">
        <f t="shared" si="341"/>
        <v>Volcanic activity</v>
      </c>
      <c r="F7244">
        <v>2006</v>
      </c>
      <c r="G7244" t="s">
        <v>55</v>
      </c>
      <c r="H7244" t="s">
        <v>56</v>
      </c>
      <c r="I7244" t="s">
        <v>21</v>
      </c>
      <c r="J7244">
        <v>2</v>
      </c>
      <c r="K7244">
        <v>5</v>
      </c>
      <c r="L7244">
        <v>13</v>
      </c>
      <c r="M7244">
        <v>300250</v>
      </c>
      <c r="O7244">
        <v>300263</v>
      </c>
      <c r="P7244">
        <v>150000</v>
      </c>
    </row>
    <row r="7245" spans="1:16" x14ac:dyDescent="0.2">
      <c r="A7245" s="11" t="str">
        <f t="shared" si="342"/>
        <v>2006ECU11657670576702800</v>
      </c>
      <c r="B7245" s="9" t="str">
        <f>VLOOKUP(A7245,disaster_type!$A$2:$L$60000,5,FALSE)</f>
        <v>Flood</v>
      </c>
      <c r="C7245" s="9" t="str">
        <f>VLOOKUP(I7245,_readme!$A$25:$B$49,2,FALSE)</f>
        <v>Flood</v>
      </c>
      <c r="D7245" s="9" t="b">
        <f t="shared" si="343"/>
        <v>0</v>
      </c>
      <c r="E7245" s="8" t="str">
        <f t="shared" si="341"/>
        <v>Flood</v>
      </c>
      <c r="F7245">
        <v>2006</v>
      </c>
      <c r="G7245" t="s">
        <v>55</v>
      </c>
      <c r="H7245" t="s">
        <v>56</v>
      </c>
      <c r="I7245" t="s">
        <v>112</v>
      </c>
      <c r="J7245">
        <v>1</v>
      </c>
      <c r="K7245">
        <v>16</v>
      </c>
      <c r="M7245">
        <v>57670</v>
      </c>
      <c r="O7245">
        <v>57670</v>
      </c>
      <c r="P7245">
        <v>2800</v>
      </c>
    </row>
    <row r="7246" spans="1:16" x14ac:dyDescent="0.2">
      <c r="A7246" s="11" t="str">
        <f t="shared" si="342"/>
        <v>2006EGY1152323</v>
      </c>
      <c r="B7246" s="9" t="str">
        <f>VLOOKUP(A7246,disaster_type!$A$2:$L$60000,5,FALSE)</f>
        <v>Epidemic</v>
      </c>
      <c r="C7246" s="9" t="str">
        <f>VLOOKUP(I7246,_readme!$A$25:$B$49,2,FALSE)</f>
        <v>Epidemic</v>
      </c>
      <c r="D7246" s="9" t="b">
        <f t="shared" si="343"/>
        <v>0</v>
      </c>
      <c r="E7246" s="8" t="str">
        <f t="shared" si="341"/>
        <v>Epidemic</v>
      </c>
      <c r="F7246">
        <v>2006</v>
      </c>
      <c r="G7246" t="s">
        <v>137</v>
      </c>
      <c r="H7246" t="s">
        <v>138</v>
      </c>
      <c r="I7246" t="s">
        <v>18</v>
      </c>
      <c r="J7246">
        <v>1</v>
      </c>
      <c r="K7246">
        <v>15</v>
      </c>
      <c r="M7246">
        <v>23</v>
      </c>
      <c r="O7246">
        <v>23</v>
      </c>
    </row>
    <row r="7247" spans="1:16" x14ac:dyDescent="0.2">
      <c r="A7247" s="11" t="str">
        <f t="shared" si="342"/>
        <v>2006SLV11</v>
      </c>
      <c r="B7247" s="9" t="str">
        <f>VLOOKUP(A7247,disaster_type!$A$2:$L$60000,5,FALSE)</f>
        <v xml:space="preserve">Extreme temperature </v>
      </c>
      <c r="C7247" s="9" t="str">
        <f>VLOOKUP(I7247,_readme!$A$25:$B$49,2,FALSE)</f>
        <v xml:space="preserve">Extreme temperature </v>
      </c>
      <c r="D7247" s="9" t="b">
        <f t="shared" si="343"/>
        <v>0</v>
      </c>
      <c r="E7247" s="8" t="str">
        <f t="shared" si="341"/>
        <v xml:space="preserve">Extreme temperature </v>
      </c>
      <c r="F7247">
        <v>2006</v>
      </c>
      <c r="G7247" t="s">
        <v>31</v>
      </c>
      <c r="H7247" t="s">
        <v>32</v>
      </c>
      <c r="I7247" t="s">
        <v>213</v>
      </c>
      <c r="J7247">
        <v>1</v>
      </c>
      <c r="K7247">
        <v>1</v>
      </c>
    </row>
    <row r="7248" spans="1:16" x14ac:dyDescent="0.2">
      <c r="A7248" s="11" t="str">
        <f t="shared" si="342"/>
        <v>2006SLV11647016470</v>
      </c>
      <c r="B7248" s="9" t="str">
        <f>VLOOKUP(A7248,disaster_type!$A$2:$L$60000,5,FALSE)</f>
        <v>Earthquake</v>
      </c>
      <c r="C7248" s="9" t="str">
        <f>VLOOKUP(I7248,_readme!$A$25:$B$49,2,FALSE)</f>
        <v>Earthquake</v>
      </c>
      <c r="D7248" s="9" t="b">
        <f t="shared" si="343"/>
        <v>0</v>
      </c>
      <c r="E7248" s="8" t="str">
        <f t="shared" si="341"/>
        <v>Earthquake</v>
      </c>
      <c r="F7248">
        <v>2006</v>
      </c>
      <c r="G7248" t="s">
        <v>31</v>
      </c>
      <c r="H7248" t="s">
        <v>32</v>
      </c>
      <c r="I7248" t="s">
        <v>28</v>
      </c>
      <c r="J7248">
        <v>1</v>
      </c>
      <c r="M7248">
        <v>16470</v>
      </c>
      <c r="O7248">
        <v>16470</v>
      </c>
    </row>
    <row r="7249" spans="1:16" x14ac:dyDescent="0.2">
      <c r="A7249" s="11" t="str">
        <f t="shared" si="342"/>
        <v>2006EST13</v>
      </c>
      <c r="B7249" s="9" t="str">
        <f>VLOOKUP(A7249,disaster_type!$A$2:$L$60000,5,FALSE)</f>
        <v xml:space="preserve">Extreme temperature </v>
      </c>
      <c r="C7249" s="9" t="str">
        <f>VLOOKUP(I7249,_readme!$A$25:$B$49,2,FALSE)</f>
        <v xml:space="preserve">Extreme temperature </v>
      </c>
      <c r="D7249" s="9" t="b">
        <f t="shared" si="343"/>
        <v>0</v>
      </c>
      <c r="E7249" s="8" t="str">
        <f t="shared" si="341"/>
        <v xml:space="preserve">Extreme temperature </v>
      </c>
      <c r="F7249">
        <v>2006</v>
      </c>
      <c r="G7249" t="s">
        <v>470</v>
      </c>
      <c r="H7249" t="s">
        <v>471</v>
      </c>
      <c r="I7249" t="s">
        <v>364</v>
      </c>
      <c r="J7249">
        <v>1</v>
      </c>
      <c r="K7249">
        <v>3</v>
      </c>
    </row>
    <row r="7250" spans="1:16" x14ac:dyDescent="0.2">
      <c r="A7250" s="11" t="str">
        <f t="shared" si="342"/>
        <v>2006ETH23513284832848</v>
      </c>
      <c r="B7250" s="9" t="str">
        <f>VLOOKUP(A7250,disaster_type!$A$2:$L$60000,5,FALSE)</f>
        <v>Epidemic</v>
      </c>
      <c r="C7250" s="9" t="e">
        <f>VLOOKUP(I7250,_readme!$A$25:$B$49,2,FALSE)</f>
        <v>#N/A</v>
      </c>
      <c r="D7250" s="9" t="b">
        <f t="shared" si="343"/>
        <v>0</v>
      </c>
      <c r="E7250" s="8" t="str">
        <f t="shared" si="341"/>
        <v>Epidemic</v>
      </c>
      <c r="F7250">
        <v>2006</v>
      </c>
      <c r="G7250" t="s">
        <v>69</v>
      </c>
      <c r="H7250" t="s">
        <v>70</v>
      </c>
      <c r="I7250" t="s">
        <v>17</v>
      </c>
      <c r="J7250">
        <v>2</v>
      </c>
      <c r="K7250">
        <v>351</v>
      </c>
      <c r="M7250">
        <v>32848</v>
      </c>
      <c r="O7250">
        <v>32848</v>
      </c>
    </row>
    <row r="7251" spans="1:16" x14ac:dyDescent="0.2">
      <c r="A7251" s="11" t="str">
        <f t="shared" si="342"/>
        <v>2006ETH14989610000100963200</v>
      </c>
      <c r="B7251" s="9" t="e">
        <f>VLOOKUP(A7251,disaster_type!$A$2:$L$60000,5,FALSE)</f>
        <v>#N/A</v>
      </c>
      <c r="C7251" s="9" t="str">
        <f>VLOOKUP(I7251,_readme!$A$25:$B$49,2,FALSE)</f>
        <v>Flood</v>
      </c>
      <c r="D7251" s="9" t="b">
        <f t="shared" si="343"/>
        <v>1</v>
      </c>
      <c r="E7251" s="8" t="str">
        <f t="shared" si="341"/>
        <v>Flood</v>
      </c>
      <c r="F7251">
        <v>2006</v>
      </c>
      <c r="G7251" t="s">
        <v>69</v>
      </c>
      <c r="H7251" t="s">
        <v>70</v>
      </c>
      <c r="I7251" t="s">
        <v>180</v>
      </c>
      <c r="J7251">
        <v>1</v>
      </c>
      <c r="K7251">
        <v>498</v>
      </c>
      <c r="L7251">
        <v>96</v>
      </c>
      <c r="M7251">
        <v>10000</v>
      </c>
      <c r="O7251">
        <v>10096</v>
      </c>
      <c r="P7251">
        <v>3200</v>
      </c>
    </row>
    <row r="7252" spans="1:16" x14ac:dyDescent="0.2">
      <c r="A7252" s="11" t="str">
        <f t="shared" si="342"/>
        <v>2006ETH6453424050424050</v>
      </c>
      <c r="B7252" s="9" t="e">
        <f>VLOOKUP(A7252,disaster_type!$A$2:$L$60000,5,FALSE)</f>
        <v>#N/A</v>
      </c>
      <c r="C7252" s="9" t="str">
        <f>VLOOKUP(I7252,_readme!$A$25:$B$49,2,FALSE)</f>
        <v>Flood</v>
      </c>
      <c r="D7252" s="9" t="b">
        <f t="shared" si="343"/>
        <v>1</v>
      </c>
      <c r="E7252" s="8" t="str">
        <f t="shared" si="341"/>
        <v>Flood</v>
      </c>
      <c r="F7252">
        <v>2006</v>
      </c>
      <c r="G7252" t="s">
        <v>69</v>
      </c>
      <c r="H7252" t="s">
        <v>70</v>
      </c>
      <c r="I7252" t="s">
        <v>112</v>
      </c>
      <c r="J7252">
        <v>6</v>
      </c>
      <c r="K7252">
        <v>453</v>
      </c>
      <c r="M7252">
        <v>424050</v>
      </c>
      <c r="O7252">
        <v>424050</v>
      </c>
    </row>
    <row r="7253" spans="1:16" x14ac:dyDescent="0.2">
      <c r="A7253" s="11" t="str">
        <f t="shared" si="342"/>
        <v>2006FJI14224224500</v>
      </c>
      <c r="B7253" s="9" t="str">
        <f>VLOOKUP(A7253,disaster_type!$A$2:$L$60000,5,FALSE)</f>
        <v>Flood</v>
      </c>
      <c r="C7253" s="9" t="str">
        <f>VLOOKUP(I7253,_readme!$A$25:$B$49,2,FALSE)</f>
        <v>Flood</v>
      </c>
      <c r="D7253" s="9" t="b">
        <f t="shared" si="343"/>
        <v>0</v>
      </c>
      <c r="E7253" s="8" t="str">
        <f t="shared" si="341"/>
        <v>Flood</v>
      </c>
      <c r="F7253">
        <v>2006</v>
      </c>
      <c r="G7253" t="s">
        <v>166</v>
      </c>
      <c r="H7253" t="s">
        <v>167</v>
      </c>
      <c r="I7253" t="s">
        <v>112</v>
      </c>
      <c r="J7253">
        <v>1</v>
      </c>
      <c r="K7253">
        <v>4</v>
      </c>
      <c r="M7253">
        <v>224</v>
      </c>
      <c r="O7253">
        <v>224</v>
      </c>
      <c r="P7253">
        <v>500</v>
      </c>
    </row>
    <row r="7254" spans="1:16" x14ac:dyDescent="0.2">
      <c r="A7254" s="11" t="str">
        <f t="shared" si="342"/>
        <v>2006FJI1168168</v>
      </c>
      <c r="B7254" s="9" t="str">
        <f>VLOOKUP(A7254,disaster_type!$A$2:$L$60000,5,FALSE)</f>
        <v>Storm</v>
      </c>
      <c r="C7254" s="9" t="str">
        <f>VLOOKUP(I7254,_readme!$A$25:$B$49,2,FALSE)</f>
        <v>Storm</v>
      </c>
      <c r="D7254" s="9" t="b">
        <f t="shared" si="343"/>
        <v>0</v>
      </c>
      <c r="E7254" s="8" t="str">
        <f t="shared" si="341"/>
        <v>Storm</v>
      </c>
      <c r="F7254">
        <v>2006</v>
      </c>
      <c r="G7254" t="s">
        <v>166</v>
      </c>
      <c r="H7254" t="s">
        <v>167</v>
      </c>
      <c r="I7254" t="s">
        <v>24</v>
      </c>
      <c r="J7254">
        <v>1</v>
      </c>
      <c r="M7254">
        <v>168</v>
      </c>
      <c r="O7254">
        <v>168</v>
      </c>
    </row>
    <row r="7255" spans="1:16" x14ac:dyDescent="0.2">
      <c r="A7255" s="11" t="str">
        <f t="shared" si="342"/>
        <v>2006FRA14</v>
      </c>
      <c r="B7255" s="9" t="e">
        <f>VLOOKUP(A7255,disaster_type!$A$2:$L$60000,5,FALSE)</f>
        <v>#N/A</v>
      </c>
      <c r="C7255" s="9" t="e">
        <f>VLOOKUP(I7255,_readme!$A$25:$B$49,2,FALSE)</f>
        <v>#N/A</v>
      </c>
      <c r="D7255" s="9" t="b">
        <f t="shared" si="343"/>
        <v>1</v>
      </c>
      <c r="E7255" s="8" t="e">
        <f t="shared" si="341"/>
        <v>#N/A</v>
      </c>
      <c r="F7255">
        <v>2006</v>
      </c>
      <c r="G7255" t="s">
        <v>83</v>
      </c>
      <c r="H7255" t="s">
        <v>84</v>
      </c>
      <c r="I7255" t="s">
        <v>17</v>
      </c>
      <c r="J7255">
        <v>1</v>
      </c>
      <c r="K7255">
        <v>4</v>
      </c>
    </row>
    <row r="7256" spans="1:16" x14ac:dyDescent="0.2">
      <c r="A7256" s="11" t="str">
        <f t="shared" si="342"/>
        <v>2006FRA112600602</v>
      </c>
      <c r="B7256" s="9" t="e">
        <f>VLOOKUP(A7256,disaster_type!$A$2:$L$60000,5,FALSE)</f>
        <v>#N/A</v>
      </c>
      <c r="C7256" s="9" t="str">
        <f>VLOOKUP(I7256,_readme!$A$25:$B$49,2,FALSE)</f>
        <v>Storm</v>
      </c>
      <c r="D7256" s="9" t="b">
        <f t="shared" si="343"/>
        <v>1</v>
      </c>
      <c r="E7256" s="8" t="str">
        <f t="shared" si="341"/>
        <v>Storm</v>
      </c>
      <c r="F7256">
        <v>2006</v>
      </c>
      <c r="G7256" t="s">
        <v>83</v>
      </c>
      <c r="H7256" t="s">
        <v>84</v>
      </c>
      <c r="I7256" t="s">
        <v>52</v>
      </c>
      <c r="J7256">
        <v>1</v>
      </c>
      <c r="K7256">
        <v>1</v>
      </c>
      <c r="L7256">
        <v>2</v>
      </c>
      <c r="M7256">
        <v>600</v>
      </c>
      <c r="O7256">
        <v>602</v>
      </c>
    </row>
    <row r="7257" spans="1:16" x14ac:dyDescent="0.2">
      <c r="A7257" s="11" t="str">
        <f t="shared" si="342"/>
        <v>2006FRA11388</v>
      </c>
      <c r="B7257" s="9" t="str">
        <f>VLOOKUP(A7257,disaster_type!$A$2:$L$60000,5,FALSE)</f>
        <v xml:space="preserve">Extreme temperature </v>
      </c>
      <c r="C7257" s="9" t="str">
        <f>VLOOKUP(I7257,_readme!$A$25:$B$49,2,FALSE)</f>
        <v xml:space="preserve">Extreme temperature </v>
      </c>
      <c r="D7257" s="9" t="b">
        <f t="shared" si="343"/>
        <v>0</v>
      </c>
      <c r="E7257" s="8" t="str">
        <f t="shared" si="341"/>
        <v xml:space="preserve">Extreme temperature </v>
      </c>
      <c r="F7257">
        <v>2006</v>
      </c>
      <c r="G7257" t="s">
        <v>83</v>
      </c>
      <c r="H7257" t="s">
        <v>84</v>
      </c>
      <c r="I7257" t="s">
        <v>175</v>
      </c>
      <c r="J7257">
        <v>1</v>
      </c>
      <c r="K7257">
        <v>1388</v>
      </c>
    </row>
    <row r="7258" spans="1:16" x14ac:dyDescent="0.2">
      <c r="A7258" s="11" t="str">
        <f t="shared" si="342"/>
        <v>2006GEO1600600</v>
      </c>
      <c r="B7258" s="9" t="str">
        <f>VLOOKUP(A7258,disaster_type!$A$2:$L$60000,5,FALSE)</f>
        <v>Flood</v>
      </c>
      <c r="C7258" s="9" t="str">
        <f>VLOOKUP(I7258,_readme!$A$25:$B$49,2,FALSE)</f>
        <v>Flood</v>
      </c>
      <c r="D7258" s="9" t="b">
        <f t="shared" si="343"/>
        <v>0</v>
      </c>
      <c r="E7258" s="8" t="str">
        <f t="shared" si="341"/>
        <v>Flood</v>
      </c>
      <c r="F7258">
        <v>2006</v>
      </c>
      <c r="G7258" t="s">
        <v>400</v>
      </c>
      <c r="H7258" t="s">
        <v>401</v>
      </c>
      <c r="I7258" t="s">
        <v>112</v>
      </c>
      <c r="J7258">
        <v>1</v>
      </c>
      <c r="M7258">
        <v>600</v>
      </c>
      <c r="O7258">
        <v>600</v>
      </c>
    </row>
    <row r="7259" spans="1:16" x14ac:dyDescent="0.2">
      <c r="A7259" s="11" t="str">
        <f t="shared" si="342"/>
        <v>2006DEU210200200</v>
      </c>
      <c r="B7259" s="9" t="e">
        <f>VLOOKUP(A7259,disaster_type!$A$2:$L$60000,5,FALSE)</f>
        <v>#N/A</v>
      </c>
      <c r="C7259" s="9" t="e">
        <f>VLOOKUP(I7259,_readme!$A$25:$B$49,2,FALSE)</f>
        <v>#N/A</v>
      </c>
      <c r="D7259" s="9" t="b">
        <f t="shared" si="343"/>
        <v>1</v>
      </c>
      <c r="E7259" s="8" t="e">
        <f t="shared" ref="E7259:E7322" si="344">IF(D7259,C7259,B7259)</f>
        <v>#N/A</v>
      </c>
      <c r="F7259">
        <v>2006</v>
      </c>
      <c r="G7259" t="s">
        <v>396</v>
      </c>
      <c r="H7259" t="s">
        <v>397</v>
      </c>
      <c r="I7259" t="s">
        <v>17</v>
      </c>
      <c r="J7259">
        <v>2</v>
      </c>
      <c r="K7259">
        <v>10</v>
      </c>
      <c r="L7259">
        <v>200</v>
      </c>
      <c r="O7259">
        <v>200</v>
      </c>
    </row>
    <row r="7260" spans="1:16" x14ac:dyDescent="0.2">
      <c r="A7260" s="11" t="str">
        <f t="shared" si="342"/>
        <v>2006DEU11100100</v>
      </c>
      <c r="B7260" s="9" t="e">
        <f>VLOOKUP(A7260,disaster_type!$A$2:$L$60000,5,FALSE)</f>
        <v>#N/A</v>
      </c>
      <c r="C7260" s="9" t="str">
        <f>VLOOKUP(I7260,_readme!$A$25:$B$49,2,FALSE)</f>
        <v>Storm</v>
      </c>
      <c r="D7260" s="9" t="b">
        <f t="shared" si="343"/>
        <v>1</v>
      </c>
      <c r="E7260" s="8" t="str">
        <f t="shared" si="344"/>
        <v>Storm</v>
      </c>
      <c r="F7260">
        <v>2006</v>
      </c>
      <c r="G7260" t="s">
        <v>396</v>
      </c>
      <c r="H7260" t="s">
        <v>397</v>
      </c>
      <c r="I7260" t="s">
        <v>52</v>
      </c>
      <c r="J7260">
        <v>1</v>
      </c>
      <c r="K7260">
        <v>1</v>
      </c>
      <c r="L7260">
        <v>100</v>
      </c>
      <c r="O7260">
        <v>100</v>
      </c>
    </row>
    <row r="7261" spans="1:16" x14ac:dyDescent="0.2">
      <c r="A7261" s="11" t="str">
        <f t="shared" si="342"/>
        <v>2006DEU12</v>
      </c>
      <c r="B7261" s="9" t="e">
        <f>VLOOKUP(A7261,disaster_type!$A$2:$L$60000,5,FALSE)</f>
        <v>#N/A</v>
      </c>
      <c r="C7261" s="9" t="str">
        <f>VLOOKUP(I7261,_readme!$A$25:$B$49,2,FALSE)</f>
        <v xml:space="preserve">Extreme temperature </v>
      </c>
      <c r="D7261" s="9" t="b">
        <f t="shared" si="343"/>
        <v>1</v>
      </c>
      <c r="E7261" s="8" t="str">
        <f t="shared" si="344"/>
        <v xml:space="preserve">Extreme temperature </v>
      </c>
      <c r="F7261">
        <v>2006</v>
      </c>
      <c r="G7261" t="s">
        <v>396</v>
      </c>
      <c r="H7261" t="s">
        <v>397</v>
      </c>
      <c r="I7261" t="s">
        <v>175</v>
      </c>
      <c r="J7261">
        <v>1</v>
      </c>
      <c r="K7261">
        <v>2</v>
      </c>
    </row>
    <row r="7262" spans="1:16" x14ac:dyDescent="0.2">
      <c r="A7262" s="11" t="str">
        <f t="shared" si="342"/>
        <v>2006DEU110001000</v>
      </c>
      <c r="B7262" s="9" t="str">
        <f>VLOOKUP(A7262,disaster_type!$A$2:$L$60000,5,FALSE)</f>
        <v>Flood</v>
      </c>
      <c r="C7262" s="9" t="str">
        <f>VLOOKUP(I7262,_readme!$A$25:$B$49,2,FALSE)</f>
        <v>Flood</v>
      </c>
      <c r="D7262" s="9" t="b">
        <f t="shared" si="343"/>
        <v>0</v>
      </c>
      <c r="E7262" s="8" t="str">
        <f t="shared" si="344"/>
        <v>Flood</v>
      </c>
      <c r="F7262">
        <v>2006</v>
      </c>
      <c r="G7262" t="s">
        <v>396</v>
      </c>
      <c r="H7262" t="s">
        <v>397</v>
      </c>
      <c r="I7262" t="s">
        <v>112</v>
      </c>
      <c r="J7262">
        <v>1</v>
      </c>
      <c r="M7262">
        <v>1000</v>
      </c>
      <c r="O7262">
        <v>1000</v>
      </c>
    </row>
    <row r="7263" spans="1:16" x14ac:dyDescent="0.2">
      <c r="A7263" s="11" t="str">
        <f t="shared" si="342"/>
        <v>2006DEU110</v>
      </c>
      <c r="B7263" s="9" t="e">
        <f>VLOOKUP(A7263,disaster_type!$A$2:$L$60000,5,FALSE)</f>
        <v>#N/A</v>
      </c>
      <c r="C7263" s="9" t="str">
        <f>VLOOKUP(I7263,_readme!$A$25:$B$49,2,FALSE)</f>
        <v xml:space="preserve">Extreme temperature </v>
      </c>
      <c r="D7263" s="9" t="b">
        <f t="shared" si="343"/>
        <v>1</v>
      </c>
      <c r="E7263" s="8" t="str">
        <f t="shared" si="344"/>
        <v xml:space="preserve">Extreme temperature </v>
      </c>
      <c r="F7263">
        <v>2006</v>
      </c>
      <c r="G7263" t="s">
        <v>396</v>
      </c>
      <c r="H7263" t="s">
        <v>397</v>
      </c>
      <c r="I7263" t="s">
        <v>364</v>
      </c>
      <c r="J7263">
        <v>1</v>
      </c>
      <c r="K7263">
        <v>10</v>
      </c>
    </row>
    <row r="7264" spans="1:16" x14ac:dyDescent="0.2">
      <c r="A7264" s="11" t="str">
        <f t="shared" si="342"/>
        <v>2006GRC13600600</v>
      </c>
      <c r="B7264" s="9" t="str">
        <f>VLOOKUP(A7264,disaster_type!$A$2:$L$60000,5,FALSE)</f>
        <v>Storm</v>
      </c>
      <c r="C7264" s="9" t="e">
        <f>VLOOKUP(I7264,_readme!$A$25:$B$49,2,FALSE)</f>
        <v>#N/A</v>
      </c>
      <c r="D7264" s="9" t="b">
        <f t="shared" si="343"/>
        <v>0</v>
      </c>
      <c r="E7264" s="8" t="str">
        <f t="shared" si="344"/>
        <v>Storm</v>
      </c>
      <c r="F7264">
        <v>2006</v>
      </c>
      <c r="G7264" t="s">
        <v>145</v>
      </c>
      <c r="H7264" t="s">
        <v>146</v>
      </c>
      <c r="I7264" s="17" t="s">
        <v>487</v>
      </c>
      <c r="J7264">
        <v>1</v>
      </c>
      <c r="K7264">
        <v>3</v>
      </c>
      <c r="M7264">
        <v>600</v>
      </c>
      <c r="O7264">
        <v>600</v>
      </c>
    </row>
    <row r="7265" spans="1:16" x14ac:dyDescent="0.2">
      <c r="A7265" s="11" t="str">
        <f t="shared" si="342"/>
        <v>2006GRC21309030905659</v>
      </c>
      <c r="B7265" s="9" t="str">
        <f>VLOOKUP(A7265,disaster_type!$A$2:$L$60000,5,FALSE)</f>
        <v>Flood</v>
      </c>
      <c r="C7265" s="9" t="str">
        <f>VLOOKUP(I7265,_readme!$A$25:$B$49,2,FALSE)</f>
        <v>Flood</v>
      </c>
      <c r="D7265" s="9" t="b">
        <f t="shared" si="343"/>
        <v>0</v>
      </c>
      <c r="E7265" s="8" t="str">
        <f t="shared" si="344"/>
        <v>Flood</v>
      </c>
      <c r="F7265">
        <v>2006</v>
      </c>
      <c r="G7265" t="s">
        <v>145</v>
      </c>
      <c r="H7265" t="s">
        <v>146</v>
      </c>
      <c r="I7265" t="s">
        <v>112</v>
      </c>
      <c r="J7265">
        <v>2</v>
      </c>
      <c r="K7265">
        <v>1</v>
      </c>
      <c r="M7265">
        <v>3090</v>
      </c>
      <c r="O7265">
        <v>3090</v>
      </c>
      <c r="P7265">
        <v>5659</v>
      </c>
    </row>
    <row r="7266" spans="1:16" x14ac:dyDescent="0.2">
      <c r="A7266" s="11" t="str">
        <f t="shared" si="342"/>
        <v>2006GTM16</v>
      </c>
      <c r="B7266" s="9" t="str">
        <f>VLOOKUP(A7266,disaster_type!$A$2:$L$60000,5,FALSE)</f>
        <v xml:space="preserve">Extreme temperature </v>
      </c>
      <c r="C7266" s="9" t="str">
        <f>VLOOKUP(I7266,_readme!$A$25:$B$49,2,FALSE)</f>
        <v xml:space="preserve">Extreme temperature </v>
      </c>
      <c r="D7266" s="9" t="b">
        <f t="shared" si="343"/>
        <v>0</v>
      </c>
      <c r="E7266" s="8" t="str">
        <f t="shared" si="344"/>
        <v xml:space="preserve">Extreme temperature </v>
      </c>
      <c r="F7266">
        <v>2006</v>
      </c>
      <c r="G7266" t="s">
        <v>33</v>
      </c>
      <c r="H7266" t="s">
        <v>34</v>
      </c>
      <c r="I7266" t="s">
        <v>213</v>
      </c>
      <c r="J7266">
        <v>1</v>
      </c>
      <c r="K7266">
        <v>6</v>
      </c>
    </row>
    <row r="7267" spans="1:16" x14ac:dyDescent="0.2">
      <c r="A7267" s="11" t="str">
        <f t="shared" si="342"/>
        <v>2006GIN2129298298</v>
      </c>
      <c r="B7267" s="9" t="str">
        <f>VLOOKUP(A7267,disaster_type!$A$2:$L$60000,5,FALSE)</f>
        <v>Epidemic</v>
      </c>
      <c r="C7267" s="9" t="str">
        <f>VLOOKUP(I7267,_readme!$A$25:$B$49,2,FALSE)</f>
        <v>Epidemic</v>
      </c>
      <c r="D7267" s="9" t="b">
        <f t="shared" si="343"/>
        <v>0</v>
      </c>
      <c r="E7267" s="8" t="str">
        <f t="shared" si="344"/>
        <v>Epidemic</v>
      </c>
      <c r="F7267">
        <v>2006</v>
      </c>
      <c r="G7267" t="s">
        <v>365</v>
      </c>
      <c r="H7267" t="s">
        <v>366</v>
      </c>
      <c r="I7267" t="s">
        <v>77</v>
      </c>
      <c r="J7267">
        <v>2</v>
      </c>
      <c r="K7267">
        <v>129</v>
      </c>
      <c r="M7267">
        <v>298</v>
      </c>
      <c r="O7267">
        <v>298</v>
      </c>
    </row>
    <row r="7268" spans="1:16" x14ac:dyDescent="0.2">
      <c r="A7268" s="11" t="str">
        <f t="shared" si="342"/>
        <v>2006GIN112001200</v>
      </c>
      <c r="B7268" s="9" t="str">
        <f>VLOOKUP(A7268,disaster_type!$A$2:$L$60000,5,FALSE)</f>
        <v>Flood</v>
      </c>
      <c r="C7268" s="9" t="str">
        <f>VLOOKUP(I7268,_readme!$A$25:$B$49,2,FALSE)</f>
        <v>Flood</v>
      </c>
      <c r="D7268" s="9" t="b">
        <f t="shared" si="343"/>
        <v>0</v>
      </c>
      <c r="E7268" s="8" t="str">
        <f t="shared" si="344"/>
        <v>Flood</v>
      </c>
      <c r="F7268">
        <v>2006</v>
      </c>
      <c r="G7268" t="s">
        <v>365</v>
      </c>
      <c r="H7268" t="s">
        <v>366</v>
      </c>
      <c r="I7268" t="s">
        <v>112</v>
      </c>
      <c r="J7268">
        <v>1</v>
      </c>
      <c r="M7268">
        <v>1200</v>
      </c>
      <c r="O7268">
        <v>1200</v>
      </c>
    </row>
    <row r="7269" spans="1:16" x14ac:dyDescent="0.2">
      <c r="A7269" s="11" t="str">
        <f t="shared" si="342"/>
        <v>2006GNB13200032000</v>
      </c>
      <c r="B7269" s="9" t="str">
        <f>VLOOKUP(A7269,disaster_type!$A$2:$L$60000,5,FALSE)</f>
        <v>Drought</v>
      </c>
      <c r="C7269" s="9" t="str">
        <f>VLOOKUP(I7269,_readme!$A$25:$B$49,2,FALSE)</f>
        <v>Drought</v>
      </c>
      <c r="D7269" s="9" t="b">
        <f t="shared" si="343"/>
        <v>0</v>
      </c>
      <c r="E7269" s="8" t="str">
        <f t="shared" si="344"/>
        <v>Drought</v>
      </c>
      <c r="F7269">
        <v>2006</v>
      </c>
      <c r="G7269" t="s">
        <v>103</v>
      </c>
      <c r="H7269" t="s">
        <v>104</v>
      </c>
      <c r="I7269" t="s">
        <v>12</v>
      </c>
      <c r="J7269">
        <v>1</v>
      </c>
      <c r="M7269">
        <v>32000</v>
      </c>
      <c r="O7269">
        <v>32000</v>
      </c>
    </row>
    <row r="7270" spans="1:16" x14ac:dyDescent="0.2">
      <c r="A7270" s="11" t="str">
        <f t="shared" si="342"/>
        <v>2006GUY13500035000169000</v>
      </c>
      <c r="B7270" s="9" t="str">
        <f>VLOOKUP(A7270,disaster_type!$A$2:$L$60000,5,FALSE)</f>
        <v>Flood</v>
      </c>
      <c r="C7270" s="9" t="str">
        <f>VLOOKUP(I7270,_readme!$A$25:$B$49,2,FALSE)</f>
        <v>Flood</v>
      </c>
      <c r="D7270" s="9" t="b">
        <f t="shared" si="343"/>
        <v>0</v>
      </c>
      <c r="E7270" s="8" t="str">
        <f t="shared" si="344"/>
        <v>Flood</v>
      </c>
      <c r="F7270">
        <v>2006</v>
      </c>
      <c r="G7270" t="s">
        <v>322</v>
      </c>
      <c r="H7270" t="s">
        <v>323</v>
      </c>
      <c r="I7270" t="s">
        <v>112</v>
      </c>
      <c r="J7270">
        <v>1</v>
      </c>
      <c r="M7270">
        <v>35000</v>
      </c>
      <c r="O7270">
        <v>35000</v>
      </c>
      <c r="P7270">
        <v>169000</v>
      </c>
    </row>
    <row r="7271" spans="1:16" x14ac:dyDescent="0.2">
      <c r="A7271" s="11" t="str">
        <f t="shared" si="342"/>
        <v>2006HTI146904690</v>
      </c>
      <c r="B7271" s="9" t="e">
        <f>VLOOKUP(A7271,disaster_type!$A$2:$L$60000,5,FALSE)</f>
        <v>#N/A</v>
      </c>
      <c r="C7271" s="9" t="str">
        <f>VLOOKUP(I7271,_readme!$A$25:$B$49,2,FALSE)</f>
        <v>Flood</v>
      </c>
      <c r="D7271" s="9" t="b">
        <f t="shared" si="343"/>
        <v>1</v>
      </c>
      <c r="E7271" s="8" t="str">
        <f t="shared" si="344"/>
        <v>Flood</v>
      </c>
      <c r="F7271">
        <v>2006</v>
      </c>
      <c r="G7271" t="s">
        <v>85</v>
      </c>
      <c r="H7271" t="s">
        <v>86</v>
      </c>
      <c r="I7271" t="s">
        <v>91</v>
      </c>
      <c r="J7271">
        <v>1</v>
      </c>
      <c r="M7271">
        <v>4690</v>
      </c>
      <c r="O7271">
        <v>4690</v>
      </c>
    </row>
    <row r="7272" spans="1:16" x14ac:dyDescent="0.2">
      <c r="A7272" s="11" t="str">
        <f t="shared" si="342"/>
        <v>2006HTI111102000020010</v>
      </c>
      <c r="B7272" s="9" t="e">
        <f>VLOOKUP(A7272,disaster_type!$A$2:$L$60000,5,FALSE)</f>
        <v>#N/A</v>
      </c>
      <c r="C7272" s="9" t="str">
        <f>VLOOKUP(I7272,_readme!$A$25:$B$49,2,FALSE)</f>
        <v>Flood</v>
      </c>
      <c r="D7272" s="9" t="b">
        <f t="shared" si="343"/>
        <v>1</v>
      </c>
      <c r="E7272" s="8" t="str">
        <f t="shared" si="344"/>
        <v>Flood</v>
      </c>
      <c r="F7272">
        <v>2006</v>
      </c>
      <c r="G7272" t="s">
        <v>85</v>
      </c>
      <c r="H7272" t="s">
        <v>86</v>
      </c>
      <c r="I7272" t="s">
        <v>180</v>
      </c>
      <c r="J7272">
        <v>1</v>
      </c>
      <c r="K7272">
        <v>11</v>
      </c>
      <c r="L7272">
        <v>10</v>
      </c>
      <c r="M7272">
        <v>20000</v>
      </c>
      <c r="O7272">
        <v>20010</v>
      </c>
    </row>
    <row r="7273" spans="1:16" x14ac:dyDescent="0.2">
      <c r="A7273" s="11" t="str">
        <f t="shared" si="342"/>
        <v>2006HTI151500015000</v>
      </c>
      <c r="B7273" s="9" t="str">
        <f>VLOOKUP(A7273,disaster_type!$A$2:$L$60000,5,FALSE)</f>
        <v>Storm</v>
      </c>
      <c r="C7273" s="9" t="str">
        <f>VLOOKUP(I7273,_readme!$A$25:$B$49,2,FALSE)</f>
        <v>Storm</v>
      </c>
      <c r="D7273" s="9" t="b">
        <f t="shared" si="343"/>
        <v>0</v>
      </c>
      <c r="E7273" s="8" t="str">
        <f t="shared" si="344"/>
        <v>Storm</v>
      </c>
      <c r="F7273">
        <v>2006</v>
      </c>
      <c r="G7273" t="s">
        <v>85</v>
      </c>
      <c r="H7273" t="s">
        <v>86</v>
      </c>
      <c r="I7273" t="s">
        <v>24</v>
      </c>
      <c r="J7273">
        <v>1</v>
      </c>
      <c r="K7273">
        <v>5</v>
      </c>
      <c r="M7273">
        <v>15000</v>
      </c>
      <c r="O7273">
        <v>15000</v>
      </c>
    </row>
    <row r="7274" spans="1:16" x14ac:dyDescent="0.2">
      <c r="A7274" s="11" t="str">
        <f t="shared" si="342"/>
        <v>2006HND14150015008000</v>
      </c>
      <c r="B7274" s="9" t="str">
        <f>VLOOKUP(A7274,disaster_type!$A$2:$L$60000,5,FALSE)</f>
        <v>Flood</v>
      </c>
      <c r="C7274" s="9" t="str">
        <f>VLOOKUP(I7274,_readme!$A$25:$B$49,2,FALSE)</f>
        <v>Flood</v>
      </c>
      <c r="D7274" s="9" t="b">
        <f t="shared" si="343"/>
        <v>0</v>
      </c>
      <c r="E7274" s="8" t="str">
        <f t="shared" si="344"/>
        <v>Flood</v>
      </c>
      <c r="F7274">
        <v>2006</v>
      </c>
      <c r="G7274" t="s">
        <v>118</v>
      </c>
      <c r="H7274" t="s">
        <v>119</v>
      </c>
      <c r="I7274" t="s">
        <v>112</v>
      </c>
      <c r="J7274">
        <v>1</v>
      </c>
      <c r="K7274">
        <v>4</v>
      </c>
      <c r="M7274">
        <v>1500</v>
      </c>
      <c r="O7274">
        <v>1500</v>
      </c>
      <c r="P7274">
        <v>8000</v>
      </c>
    </row>
    <row r="7275" spans="1:16" x14ac:dyDescent="0.2">
      <c r="A7275" s="11" t="str">
        <f t="shared" si="342"/>
        <v>2006HUN1530030010000</v>
      </c>
      <c r="B7275" s="9" t="str">
        <f>VLOOKUP(A7275,disaster_type!$A$2:$L$60000,5,FALSE)</f>
        <v>Storm</v>
      </c>
      <c r="C7275" s="9" t="e">
        <f>VLOOKUP(I7275,_readme!$A$25:$B$49,2,FALSE)</f>
        <v>#N/A</v>
      </c>
      <c r="D7275" s="9" t="b">
        <f t="shared" si="343"/>
        <v>0</v>
      </c>
      <c r="E7275" s="8" t="str">
        <f t="shared" si="344"/>
        <v>Storm</v>
      </c>
      <c r="F7275">
        <v>2006</v>
      </c>
      <c r="G7275" t="s">
        <v>316</v>
      </c>
      <c r="H7275" t="s">
        <v>317</v>
      </c>
      <c r="I7275" s="17" t="s">
        <v>487</v>
      </c>
      <c r="J7275">
        <v>1</v>
      </c>
      <c r="K7275">
        <v>5</v>
      </c>
      <c r="L7275">
        <v>300</v>
      </c>
      <c r="O7275">
        <v>300</v>
      </c>
      <c r="P7275">
        <v>10000</v>
      </c>
    </row>
    <row r="7276" spans="1:16" x14ac:dyDescent="0.2">
      <c r="A7276" s="11" t="str">
        <f t="shared" si="342"/>
        <v>2006HUN13200032000</v>
      </c>
      <c r="B7276" s="9" t="str">
        <f>VLOOKUP(A7276,disaster_type!$A$2:$L$60000,5,FALSE)</f>
        <v>Flood</v>
      </c>
      <c r="C7276" s="9" t="str">
        <f>VLOOKUP(I7276,_readme!$A$25:$B$49,2,FALSE)</f>
        <v>Flood</v>
      </c>
      <c r="D7276" s="9" t="b">
        <f t="shared" si="343"/>
        <v>0</v>
      </c>
      <c r="E7276" s="8" t="str">
        <f t="shared" si="344"/>
        <v>Flood</v>
      </c>
      <c r="F7276">
        <v>2006</v>
      </c>
      <c r="G7276" t="s">
        <v>316</v>
      </c>
      <c r="H7276" t="s">
        <v>317</v>
      </c>
      <c r="I7276" t="s">
        <v>112</v>
      </c>
      <c r="J7276">
        <v>1</v>
      </c>
      <c r="M7276">
        <v>32000</v>
      </c>
      <c r="O7276">
        <v>32000</v>
      </c>
    </row>
    <row r="7277" spans="1:16" x14ac:dyDescent="0.2">
      <c r="A7277" s="11" t="str">
        <f t="shared" si="342"/>
        <v>2006IND176</v>
      </c>
      <c r="B7277" s="9" t="e">
        <f>VLOOKUP(A7277,disaster_type!$A$2:$L$60000,5,FALSE)</f>
        <v>#N/A</v>
      </c>
      <c r="C7277" s="9" t="str">
        <f>VLOOKUP(I7277,_readme!$A$25:$B$49,2,FALSE)</f>
        <v>Storm</v>
      </c>
      <c r="D7277" s="9" t="b">
        <f t="shared" si="343"/>
        <v>1</v>
      </c>
      <c r="E7277" s="8" t="str">
        <f t="shared" si="344"/>
        <v>Storm</v>
      </c>
      <c r="F7277">
        <v>2006</v>
      </c>
      <c r="G7277" t="s">
        <v>13</v>
      </c>
      <c r="H7277" t="s">
        <v>14</v>
      </c>
      <c r="I7277" t="s">
        <v>52</v>
      </c>
      <c r="J7277">
        <v>1</v>
      </c>
      <c r="K7277">
        <v>76</v>
      </c>
    </row>
    <row r="7278" spans="1:16" x14ac:dyDescent="0.2">
      <c r="A7278" s="11" t="str">
        <f t="shared" si="342"/>
        <v>2006IND3781500015000</v>
      </c>
      <c r="B7278" s="9" t="e">
        <f>VLOOKUP(A7278,disaster_type!$A$2:$L$60000,5,FALSE)</f>
        <v>#N/A</v>
      </c>
      <c r="C7278" s="9" t="str">
        <f>VLOOKUP(I7278,_readme!$A$25:$B$49,2,FALSE)</f>
        <v>Flood</v>
      </c>
      <c r="D7278" s="9" t="b">
        <f t="shared" si="343"/>
        <v>1</v>
      </c>
      <c r="E7278" s="8" t="str">
        <f t="shared" si="344"/>
        <v>Flood</v>
      </c>
      <c r="F7278">
        <v>2006</v>
      </c>
      <c r="G7278" t="s">
        <v>13</v>
      </c>
      <c r="H7278" t="s">
        <v>14</v>
      </c>
      <c r="I7278" t="s">
        <v>180</v>
      </c>
      <c r="J7278">
        <v>3</v>
      </c>
      <c r="K7278">
        <v>78</v>
      </c>
      <c r="M7278">
        <v>15000</v>
      </c>
      <c r="O7278">
        <v>15000</v>
      </c>
    </row>
    <row r="7279" spans="1:16" x14ac:dyDescent="0.2">
      <c r="A7279" s="11" t="str">
        <f t="shared" si="342"/>
        <v>2006IND147</v>
      </c>
      <c r="B7279" s="9" t="str">
        <f>VLOOKUP(A7279,disaster_type!$A$2:$L$60000,5,FALSE)</f>
        <v xml:space="preserve">Extreme temperature </v>
      </c>
      <c r="C7279" s="9" t="str">
        <f>VLOOKUP(I7279,_readme!$A$25:$B$49,2,FALSE)</f>
        <v xml:space="preserve">Extreme temperature </v>
      </c>
      <c r="D7279" s="9" t="b">
        <f t="shared" si="343"/>
        <v>0</v>
      </c>
      <c r="E7279" s="8" t="str">
        <f t="shared" si="344"/>
        <v xml:space="preserve">Extreme temperature </v>
      </c>
      <c r="F7279">
        <v>2006</v>
      </c>
      <c r="G7279" t="s">
        <v>13</v>
      </c>
      <c r="H7279" t="s">
        <v>14</v>
      </c>
      <c r="I7279" t="s">
        <v>175</v>
      </c>
      <c r="J7279">
        <v>1</v>
      </c>
      <c r="K7279">
        <v>47</v>
      </c>
    </row>
    <row r="7280" spans="1:16" x14ac:dyDescent="0.2">
      <c r="A7280" s="11" t="str">
        <f t="shared" si="342"/>
        <v>2006IND1411161783219000400000072191783390000</v>
      </c>
      <c r="B7280" s="9" t="e">
        <f>VLOOKUP(A7280,disaster_type!$A$2:$L$60000,5,FALSE)</f>
        <v>#N/A</v>
      </c>
      <c r="C7280" s="9" t="str">
        <f>VLOOKUP(I7280,_readme!$A$25:$B$49,2,FALSE)</f>
        <v>Flood</v>
      </c>
      <c r="D7280" s="9" t="b">
        <f t="shared" si="343"/>
        <v>1</v>
      </c>
      <c r="E7280" s="8" t="str">
        <f t="shared" si="344"/>
        <v>Flood</v>
      </c>
      <c r="F7280">
        <v>2006</v>
      </c>
      <c r="G7280" t="s">
        <v>13</v>
      </c>
      <c r="H7280" t="s">
        <v>14</v>
      </c>
      <c r="I7280" t="s">
        <v>112</v>
      </c>
      <c r="J7280">
        <v>14</v>
      </c>
      <c r="K7280">
        <v>1116</v>
      </c>
      <c r="L7280">
        <v>178</v>
      </c>
      <c r="M7280">
        <v>3219000</v>
      </c>
      <c r="N7280">
        <v>4000000</v>
      </c>
      <c r="O7280">
        <v>7219178</v>
      </c>
      <c r="P7280">
        <v>3390000</v>
      </c>
    </row>
    <row r="7281" spans="1:16" x14ac:dyDescent="0.2">
      <c r="A7281" s="11" t="str">
        <f t="shared" si="342"/>
        <v>2006IND1114300150000150300</v>
      </c>
      <c r="B7281" s="9" t="e">
        <f>VLOOKUP(A7281,disaster_type!$A$2:$L$60000,5,FALSE)</f>
        <v>#N/A</v>
      </c>
      <c r="C7281" s="9" t="str">
        <f>VLOOKUP(I7281,_readme!$A$25:$B$49,2,FALSE)</f>
        <v>Storm</v>
      </c>
      <c r="D7281" s="9" t="b">
        <f t="shared" si="343"/>
        <v>1</v>
      </c>
      <c r="E7281" s="8" t="str">
        <f t="shared" si="344"/>
        <v>Storm</v>
      </c>
      <c r="F7281">
        <v>2006</v>
      </c>
      <c r="G7281" t="s">
        <v>13</v>
      </c>
      <c r="H7281" t="s">
        <v>14</v>
      </c>
      <c r="I7281" t="s">
        <v>24</v>
      </c>
      <c r="J7281">
        <v>1</v>
      </c>
      <c r="K7281">
        <v>114</v>
      </c>
      <c r="L7281">
        <v>300</v>
      </c>
      <c r="N7281">
        <v>150000</v>
      </c>
      <c r="O7281">
        <v>150300</v>
      </c>
    </row>
    <row r="7282" spans="1:16" x14ac:dyDescent="0.2">
      <c r="A7282" s="11" t="str">
        <f t="shared" si="342"/>
        <v>2006IDN141</v>
      </c>
      <c r="B7282" s="9" t="e">
        <f>VLOOKUP(A7282,disaster_type!$A$2:$L$60000,5,FALSE)</f>
        <v>#N/A</v>
      </c>
      <c r="C7282" s="9" t="e">
        <f>VLOOKUP(I7282,_readme!$A$25:$B$49,2,FALSE)</f>
        <v>#N/A</v>
      </c>
      <c r="D7282" s="9" t="b">
        <f t="shared" si="343"/>
        <v>1</v>
      </c>
      <c r="E7282" s="8" t="e">
        <f t="shared" si="344"/>
        <v>#N/A</v>
      </c>
      <c r="F7282">
        <v>2006</v>
      </c>
      <c r="G7282" t="s">
        <v>78</v>
      </c>
      <c r="H7282" t="s">
        <v>79</v>
      </c>
      <c r="I7282" t="s">
        <v>17</v>
      </c>
      <c r="J7282">
        <v>1</v>
      </c>
      <c r="K7282">
        <v>41</v>
      </c>
    </row>
    <row r="7283" spans="1:16" x14ac:dyDescent="0.2">
      <c r="A7283" s="11" t="str">
        <f t="shared" si="342"/>
        <v>2006IDN11100011000</v>
      </c>
      <c r="B7283" s="9" t="str">
        <f>VLOOKUP(A7283,disaster_type!$A$2:$L$60000,5,FALSE)</f>
        <v>Volcanic activity</v>
      </c>
      <c r="C7283" s="9" t="str">
        <f>VLOOKUP(I7283,_readme!$A$25:$B$49,2,FALSE)</f>
        <v>Volcanic activity</v>
      </c>
      <c r="D7283" s="9" t="b">
        <f t="shared" si="343"/>
        <v>0</v>
      </c>
      <c r="E7283" s="8" t="str">
        <f t="shared" si="344"/>
        <v>Volcanic activity</v>
      </c>
      <c r="F7283">
        <v>2006</v>
      </c>
      <c r="G7283" t="s">
        <v>78</v>
      </c>
      <c r="H7283" t="s">
        <v>79</v>
      </c>
      <c r="I7283" t="s">
        <v>21</v>
      </c>
      <c r="J7283">
        <v>1</v>
      </c>
      <c r="M7283">
        <v>11000</v>
      </c>
      <c r="O7283">
        <v>11000</v>
      </c>
    </row>
    <row r="7284" spans="1:16" x14ac:dyDescent="0.2">
      <c r="A7284" s="11" t="str">
        <f t="shared" si="342"/>
        <v>2006IDN45639568274167068350680200</v>
      </c>
      <c r="B7284" s="9" t="e">
        <f>VLOOKUP(A7284,disaster_type!$A$2:$L$60000,5,FALSE)</f>
        <v>#N/A</v>
      </c>
      <c r="C7284" s="9" t="str">
        <f>VLOOKUP(I7284,_readme!$A$25:$B$49,2,FALSE)</f>
        <v>Flood</v>
      </c>
      <c r="D7284" s="9" t="b">
        <f t="shared" si="343"/>
        <v>1</v>
      </c>
      <c r="E7284" s="8" t="str">
        <f t="shared" si="344"/>
        <v>Flood</v>
      </c>
      <c r="F7284">
        <v>2006</v>
      </c>
      <c r="G7284" t="s">
        <v>78</v>
      </c>
      <c r="H7284" t="s">
        <v>79</v>
      </c>
      <c r="I7284" t="s">
        <v>180</v>
      </c>
      <c r="J7284">
        <v>4</v>
      </c>
      <c r="K7284">
        <v>563</v>
      </c>
      <c r="L7284">
        <v>95</v>
      </c>
      <c r="M7284">
        <v>682741</v>
      </c>
      <c r="N7284">
        <v>670</v>
      </c>
      <c r="O7284">
        <v>683506</v>
      </c>
      <c r="P7284">
        <v>80200</v>
      </c>
    </row>
    <row r="7285" spans="1:16" x14ac:dyDescent="0.2">
      <c r="A7285" s="11" t="str">
        <f t="shared" si="342"/>
        <v>2006IDN120020014000</v>
      </c>
      <c r="B7285" s="9" t="str">
        <f>VLOOKUP(A7285,disaster_type!$A$2:$L$60000,5,FALSE)</f>
        <v>Wildfire</v>
      </c>
      <c r="C7285" s="9" t="str">
        <f>VLOOKUP(I7285,_readme!$A$25:$B$49,2,FALSE)</f>
        <v>Wildfire</v>
      </c>
      <c r="D7285" s="9" t="b">
        <f t="shared" si="343"/>
        <v>0</v>
      </c>
      <c r="E7285" s="8" t="str">
        <f t="shared" si="344"/>
        <v>Wildfire</v>
      </c>
      <c r="F7285">
        <v>2006</v>
      </c>
      <c r="G7285" t="s">
        <v>78</v>
      </c>
      <c r="H7285" t="s">
        <v>79</v>
      </c>
      <c r="I7285" t="s">
        <v>111</v>
      </c>
      <c r="J7285">
        <v>1</v>
      </c>
      <c r="L7285">
        <v>200</v>
      </c>
      <c r="O7285">
        <v>200</v>
      </c>
      <c r="P7285">
        <v>14000</v>
      </c>
    </row>
    <row r="7286" spans="1:16" x14ac:dyDescent="0.2">
      <c r="A7286" s="11" t="str">
        <f t="shared" si="342"/>
        <v>2006IDN35787138097234174569939531792373100000</v>
      </c>
      <c r="B7286" s="9" t="e">
        <f>VLOOKUP(A7286,disaster_type!$A$2:$L$60000,5,FALSE)</f>
        <v>#N/A</v>
      </c>
      <c r="C7286" s="9" t="str">
        <f>VLOOKUP(I7286,_readme!$A$25:$B$49,2,FALSE)</f>
        <v>Earthquake</v>
      </c>
      <c r="D7286" s="9" t="b">
        <f t="shared" si="343"/>
        <v>1</v>
      </c>
      <c r="E7286" s="8" t="str">
        <f t="shared" si="344"/>
        <v>Earthquake</v>
      </c>
      <c r="F7286">
        <v>2006</v>
      </c>
      <c r="G7286" t="s">
        <v>78</v>
      </c>
      <c r="H7286" t="s">
        <v>79</v>
      </c>
      <c r="I7286" t="s">
        <v>28</v>
      </c>
      <c r="J7286">
        <v>3</v>
      </c>
      <c r="K7286">
        <v>5787</v>
      </c>
      <c r="L7286">
        <v>138097</v>
      </c>
      <c r="M7286">
        <v>2341745</v>
      </c>
      <c r="N7286">
        <v>699395</v>
      </c>
      <c r="O7286">
        <v>3179237</v>
      </c>
      <c r="P7286">
        <v>3100000</v>
      </c>
    </row>
    <row r="7287" spans="1:16" x14ac:dyDescent="0.2">
      <c r="A7287" s="11" t="str">
        <f t="shared" si="342"/>
        <v>2006IDN318413300083001131337943</v>
      </c>
      <c r="B7287" s="9" t="str">
        <f>VLOOKUP(A7287,disaster_type!$A$2:$L$60000,5,FALSE)</f>
        <v>Landslide</v>
      </c>
      <c r="C7287" s="9" t="str">
        <f>VLOOKUP(I7287,_readme!$A$25:$B$49,2,FALSE)</f>
        <v>Landslide</v>
      </c>
      <c r="D7287" s="9" t="b">
        <f t="shared" si="343"/>
        <v>0</v>
      </c>
      <c r="E7287" s="8" t="str">
        <f t="shared" si="344"/>
        <v>Landslide</v>
      </c>
      <c r="F7287">
        <v>2006</v>
      </c>
      <c r="G7287" t="s">
        <v>78</v>
      </c>
      <c r="H7287" t="s">
        <v>79</v>
      </c>
      <c r="I7287" t="s">
        <v>80</v>
      </c>
      <c r="J7287">
        <v>3</v>
      </c>
      <c r="K7287">
        <v>184</v>
      </c>
      <c r="L7287">
        <v>13</v>
      </c>
      <c r="M7287">
        <v>3000</v>
      </c>
      <c r="N7287">
        <v>8300</v>
      </c>
      <c r="O7287">
        <v>11313</v>
      </c>
      <c r="P7287">
        <v>37943</v>
      </c>
    </row>
    <row r="7288" spans="1:16" x14ac:dyDescent="0.2">
      <c r="A7288" s="11" t="str">
        <f t="shared" si="342"/>
        <v>2006IDN3412154001540227100</v>
      </c>
      <c r="B7288" s="9" t="e">
        <f>VLOOKUP(A7288,disaster_type!$A$2:$L$60000,5,FALSE)</f>
        <v>#N/A</v>
      </c>
      <c r="C7288" s="9" t="str">
        <f>VLOOKUP(I7288,_readme!$A$25:$B$49,2,FALSE)</f>
        <v>Flood</v>
      </c>
      <c r="D7288" s="9" t="b">
        <f t="shared" si="343"/>
        <v>1</v>
      </c>
      <c r="E7288" s="8" t="str">
        <f t="shared" si="344"/>
        <v>Flood</v>
      </c>
      <c r="F7288">
        <v>2006</v>
      </c>
      <c r="G7288" t="s">
        <v>78</v>
      </c>
      <c r="H7288" t="s">
        <v>79</v>
      </c>
      <c r="I7288" t="s">
        <v>112</v>
      </c>
      <c r="J7288">
        <v>3</v>
      </c>
      <c r="K7288">
        <v>41</v>
      </c>
      <c r="L7288">
        <v>2</v>
      </c>
      <c r="M7288">
        <v>15400</v>
      </c>
      <c r="O7288">
        <v>15402</v>
      </c>
      <c r="P7288">
        <v>27100</v>
      </c>
    </row>
    <row r="7289" spans="1:16" x14ac:dyDescent="0.2">
      <c r="A7289" s="11" t="str">
        <f t="shared" si="342"/>
        <v>2006IDN2805545362003674555000</v>
      </c>
      <c r="B7289" s="9" t="e">
        <f>VLOOKUP(A7289,disaster_type!$A$2:$L$60000,5,FALSE)</f>
        <v>#N/A</v>
      </c>
      <c r="C7289" s="9" t="str">
        <f>VLOOKUP(I7289,_readme!$A$25:$B$49,2,FALSE)</f>
        <v>Earthquake</v>
      </c>
      <c r="D7289" s="9" t="b">
        <f t="shared" si="343"/>
        <v>1</v>
      </c>
      <c r="E7289" s="8" t="str">
        <f t="shared" si="344"/>
        <v>Earthquake</v>
      </c>
      <c r="F7289">
        <v>2006</v>
      </c>
      <c r="G7289" t="s">
        <v>78</v>
      </c>
      <c r="H7289" t="s">
        <v>79</v>
      </c>
      <c r="I7289" t="s">
        <v>25</v>
      </c>
      <c r="J7289">
        <v>2</v>
      </c>
      <c r="K7289">
        <v>805</v>
      </c>
      <c r="L7289">
        <v>545</v>
      </c>
      <c r="M7289">
        <v>36200</v>
      </c>
      <c r="O7289">
        <v>36745</v>
      </c>
      <c r="P7289">
        <v>55000</v>
      </c>
    </row>
    <row r="7290" spans="1:16" x14ac:dyDescent="0.2">
      <c r="A7290" s="11" t="str">
        <f t="shared" si="342"/>
        <v>2006IRN363149416700016849442262</v>
      </c>
      <c r="B7290" s="9" t="str">
        <f>VLOOKUP(A7290,disaster_type!$A$2:$L$60000,5,FALSE)</f>
        <v>Earthquake</v>
      </c>
      <c r="C7290" s="9" t="str">
        <f>VLOOKUP(I7290,_readme!$A$25:$B$49,2,FALSE)</f>
        <v>Earthquake</v>
      </c>
      <c r="D7290" s="9" t="b">
        <f t="shared" si="343"/>
        <v>0</v>
      </c>
      <c r="E7290" s="8" t="str">
        <f t="shared" si="344"/>
        <v>Earthquake</v>
      </c>
      <c r="F7290">
        <v>2006</v>
      </c>
      <c r="G7290" t="s">
        <v>87</v>
      </c>
      <c r="H7290" t="s">
        <v>88</v>
      </c>
      <c r="I7290" t="s">
        <v>28</v>
      </c>
      <c r="J7290">
        <v>3</v>
      </c>
      <c r="K7290">
        <v>63</v>
      </c>
      <c r="L7290">
        <v>1494</v>
      </c>
      <c r="M7290">
        <v>167000</v>
      </c>
      <c r="O7290">
        <v>168494</v>
      </c>
      <c r="P7290">
        <v>42262</v>
      </c>
    </row>
    <row r="7291" spans="1:16" x14ac:dyDescent="0.2">
      <c r="A7291" s="11" t="str">
        <f t="shared" si="342"/>
        <v>2006IRN1142800280016000</v>
      </c>
      <c r="B7291" s="9" t="str">
        <f>VLOOKUP(A7291,disaster_type!$A$2:$L$60000,5,FALSE)</f>
        <v>Flood</v>
      </c>
      <c r="C7291" s="9" t="str">
        <f>VLOOKUP(I7291,_readme!$A$25:$B$49,2,FALSE)</f>
        <v>Flood</v>
      </c>
      <c r="D7291" s="9" t="b">
        <f t="shared" si="343"/>
        <v>0</v>
      </c>
      <c r="E7291" s="8" t="str">
        <f t="shared" si="344"/>
        <v>Flood</v>
      </c>
      <c r="F7291">
        <v>2006</v>
      </c>
      <c r="G7291" t="s">
        <v>87</v>
      </c>
      <c r="H7291" t="s">
        <v>88</v>
      </c>
      <c r="I7291" t="s">
        <v>112</v>
      </c>
      <c r="J7291">
        <v>1</v>
      </c>
      <c r="K7291">
        <v>14</v>
      </c>
      <c r="M7291">
        <v>2800</v>
      </c>
      <c r="O7291">
        <v>2800</v>
      </c>
      <c r="P7291">
        <v>16000</v>
      </c>
    </row>
    <row r="7292" spans="1:16" x14ac:dyDescent="0.2">
      <c r="A7292" s="11" t="str">
        <f t="shared" si="342"/>
        <v>2006IRQ120201800018020</v>
      </c>
      <c r="B7292" s="9" t="e">
        <f>VLOOKUP(A7292,disaster_type!$A$2:$L$60000,5,FALSE)</f>
        <v>#N/A</v>
      </c>
      <c r="C7292" s="9" t="str">
        <f>VLOOKUP(I7292,_readme!$A$25:$B$49,2,FALSE)</f>
        <v>Flood</v>
      </c>
      <c r="D7292" s="9" t="b">
        <f t="shared" si="343"/>
        <v>1</v>
      </c>
      <c r="E7292" s="8" t="str">
        <f t="shared" si="344"/>
        <v>Flood</v>
      </c>
      <c r="F7292">
        <v>2006</v>
      </c>
      <c r="G7292" t="s">
        <v>228</v>
      </c>
      <c r="H7292" t="s">
        <v>229</v>
      </c>
      <c r="I7292" t="s">
        <v>180</v>
      </c>
      <c r="J7292">
        <v>1</v>
      </c>
      <c r="K7292">
        <v>20</v>
      </c>
      <c r="L7292">
        <v>20</v>
      </c>
      <c r="M7292">
        <v>18000</v>
      </c>
      <c r="O7292">
        <v>18020</v>
      </c>
    </row>
    <row r="7293" spans="1:16" x14ac:dyDescent="0.2">
      <c r="A7293" s="11" t="str">
        <f t="shared" si="342"/>
        <v>2006IRQ141890418901300</v>
      </c>
      <c r="B7293" s="9" t="e">
        <f>VLOOKUP(A7293,disaster_type!$A$2:$L$60000,5,FALSE)</f>
        <v>#N/A</v>
      </c>
      <c r="C7293" s="9" t="str">
        <f>VLOOKUP(I7293,_readme!$A$25:$B$49,2,FALSE)</f>
        <v>Flood</v>
      </c>
      <c r="D7293" s="9" t="b">
        <f t="shared" si="343"/>
        <v>1</v>
      </c>
      <c r="E7293" s="8" t="str">
        <f t="shared" si="344"/>
        <v>Flood</v>
      </c>
      <c r="F7293">
        <v>2006</v>
      </c>
      <c r="G7293" t="s">
        <v>228</v>
      </c>
      <c r="H7293" t="s">
        <v>229</v>
      </c>
      <c r="I7293" t="s">
        <v>112</v>
      </c>
      <c r="J7293">
        <v>1</v>
      </c>
      <c r="M7293">
        <v>41890</v>
      </c>
      <c r="O7293">
        <v>41890</v>
      </c>
      <c r="P7293">
        <v>1300</v>
      </c>
    </row>
    <row r="7294" spans="1:16" x14ac:dyDescent="0.2">
      <c r="A7294" s="11" t="str">
        <f t="shared" si="342"/>
        <v>2006IRQ12</v>
      </c>
      <c r="B7294" s="9" t="str">
        <f>VLOOKUP(A7294,disaster_type!$A$2:$L$60000,5,FALSE)</f>
        <v>Epidemic</v>
      </c>
      <c r="C7294" s="9" t="str">
        <f>VLOOKUP(I7294,_readme!$A$25:$B$49,2,FALSE)</f>
        <v>Epidemic</v>
      </c>
      <c r="D7294" s="9" t="b">
        <f t="shared" si="343"/>
        <v>0</v>
      </c>
      <c r="E7294" s="8" t="str">
        <f t="shared" si="344"/>
        <v>Epidemic</v>
      </c>
      <c r="F7294">
        <v>2006</v>
      </c>
      <c r="G7294" t="s">
        <v>228</v>
      </c>
      <c r="H7294" t="s">
        <v>229</v>
      </c>
      <c r="I7294" t="s">
        <v>18</v>
      </c>
      <c r="J7294">
        <v>1</v>
      </c>
      <c r="K7294">
        <v>2</v>
      </c>
    </row>
    <row r="7295" spans="1:16" x14ac:dyDescent="0.2">
      <c r="A7295" s="11" t="str">
        <f t="shared" si="342"/>
        <v>2006ITA11</v>
      </c>
      <c r="B7295" s="9" t="str">
        <f>VLOOKUP(A7295,disaster_type!$A$2:$L$60000,5,FALSE)</f>
        <v>Storm</v>
      </c>
      <c r="C7295" s="9" t="e">
        <f>VLOOKUP(I7295,_readme!$A$25:$B$49,2,FALSE)</f>
        <v>#N/A</v>
      </c>
      <c r="D7295" s="9" t="b">
        <f t="shared" si="343"/>
        <v>0</v>
      </c>
      <c r="E7295" s="8" t="str">
        <f t="shared" si="344"/>
        <v>Storm</v>
      </c>
      <c r="F7295">
        <v>2006</v>
      </c>
      <c r="G7295" t="s">
        <v>57</v>
      </c>
      <c r="H7295" t="s">
        <v>58</v>
      </c>
      <c r="I7295" s="17" t="s">
        <v>487</v>
      </c>
      <c r="J7295">
        <v>1</v>
      </c>
      <c r="K7295">
        <v>1</v>
      </c>
    </row>
    <row r="7296" spans="1:16" x14ac:dyDescent="0.2">
      <c r="A7296" s="11" t="str">
        <f t="shared" si="342"/>
        <v>2006ITA149150159</v>
      </c>
      <c r="B7296" s="9" t="str">
        <f>VLOOKUP(A7296,disaster_type!$A$2:$L$60000,5,FALSE)</f>
        <v>Landslide</v>
      </c>
      <c r="C7296" s="9" t="str">
        <f>VLOOKUP(I7296,_readme!$A$25:$B$49,2,FALSE)</f>
        <v>Landslide</v>
      </c>
      <c r="D7296" s="9" t="b">
        <f t="shared" si="343"/>
        <v>0</v>
      </c>
      <c r="E7296" s="8" t="str">
        <f t="shared" si="344"/>
        <v>Landslide</v>
      </c>
      <c r="F7296">
        <v>2006</v>
      </c>
      <c r="G7296" t="s">
        <v>57</v>
      </c>
      <c r="H7296" t="s">
        <v>58</v>
      </c>
      <c r="I7296" t="s">
        <v>80</v>
      </c>
      <c r="J7296">
        <v>1</v>
      </c>
      <c r="K7296">
        <v>4</v>
      </c>
      <c r="L7296">
        <v>9</v>
      </c>
      <c r="M7296">
        <v>150</v>
      </c>
      <c r="O7296">
        <v>159</v>
      </c>
    </row>
    <row r="7297" spans="1:16" x14ac:dyDescent="0.2">
      <c r="A7297" s="11" t="str">
        <f t="shared" si="342"/>
        <v>2006JAM13280280</v>
      </c>
      <c r="B7297" s="9" t="str">
        <f>VLOOKUP(A7297,disaster_type!$A$2:$L$60000,5,FALSE)</f>
        <v>Epidemic</v>
      </c>
      <c r="C7297" s="9" t="str">
        <f>VLOOKUP(I7297,_readme!$A$25:$B$49,2,FALSE)</f>
        <v>Epidemic</v>
      </c>
      <c r="D7297" s="9" t="b">
        <f t="shared" si="343"/>
        <v>0</v>
      </c>
      <c r="E7297" s="8" t="str">
        <f t="shared" si="344"/>
        <v>Epidemic</v>
      </c>
      <c r="F7297">
        <v>2006</v>
      </c>
      <c r="G7297" t="s">
        <v>15</v>
      </c>
      <c r="H7297" t="s">
        <v>16</v>
      </c>
      <c r="I7297" t="s">
        <v>132</v>
      </c>
      <c r="J7297">
        <v>1</v>
      </c>
      <c r="K7297">
        <v>3</v>
      </c>
      <c r="M7297">
        <v>280</v>
      </c>
      <c r="O7297">
        <v>280</v>
      </c>
    </row>
    <row r="7298" spans="1:16" x14ac:dyDescent="0.2">
      <c r="A7298" s="11" t="str">
        <f t="shared" si="342"/>
        <v>2006JAM1150005000</v>
      </c>
      <c r="B7298" s="9" t="str">
        <f>VLOOKUP(A7298,disaster_type!$A$2:$L$60000,5,FALSE)</f>
        <v>Flood</v>
      </c>
      <c r="C7298" s="9" t="str">
        <f>VLOOKUP(I7298,_readme!$A$25:$B$49,2,FALSE)</f>
        <v>Flood</v>
      </c>
      <c r="D7298" s="9" t="b">
        <f t="shared" si="343"/>
        <v>0</v>
      </c>
      <c r="E7298" s="8" t="str">
        <f t="shared" si="344"/>
        <v>Flood</v>
      </c>
      <c r="F7298">
        <v>2006</v>
      </c>
      <c r="G7298" t="s">
        <v>15</v>
      </c>
      <c r="H7298" t="s">
        <v>16</v>
      </c>
      <c r="I7298" t="s">
        <v>112</v>
      </c>
      <c r="J7298">
        <v>1</v>
      </c>
      <c r="K7298">
        <v>1</v>
      </c>
      <c r="M7298">
        <v>5000</v>
      </c>
      <c r="O7298">
        <v>5000</v>
      </c>
    </row>
    <row r="7299" spans="1:16" x14ac:dyDescent="0.2">
      <c r="A7299" s="11" t="str">
        <f t="shared" ref="A7299:A7362" si="345">F7299&amp;G7299&amp;J7299&amp;K7299&amp;L7299&amp;M7299&amp;N7299&amp;O7299&amp;P7299</f>
        <v>2006JPN11246246</v>
      </c>
      <c r="B7299" s="9" t="e">
        <f>VLOOKUP(A7299,disaster_type!$A$2:$L$60000,5,FALSE)</f>
        <v>#N/A</v>
      </c>
      <c r="C7299" s="9" t="e">
        <f>VLOOKUP(I7299,_readme!$A$25:$B$49,2,FALSE)</f>
        <v>#N/A</v>
      </c>
      <c r="D7299" s="9" t="b">
        <f t="shared" ref="D7299:D7362" si="346">ISNA(B7299)</f>
        <v>1</v>
      </c>
      <c r="E7299" s="8" t="e">
        <f t="shared" si="344"/>
        <v>#N/A</v>
      </c>
      <c r="F7299">
        <v>2006</v>
      </c>
      <c r="G7299" t="s">
        <v>19</v>
      </c>
      <c r="H7299" t="s">
        <v>20</v>
      </c>
      <c r="I7299" t="s">
        <v>17</v>
      </c>
      <c r="J7299">
        <v>1</v>
      </c>
      <c r="K7299">
        <v>1</v>
      </c>
      <c r="L7299">
        <v>246</v>
      </c>
      <c r="O7299">
        <v>246</v>
      </c>
    </row>
    <row r="7300" spans="1:16" x14ac:dyDescent="0.2">
      <c r="A7300" s="11" t="str">
        <f t="shared" si="345"/>
        <v>2006JPN19218799207</v>
      </c>
      <c r="B7300" s="9" t="e">
        <f>VLOOKUP(A7300,disaster_type!$A$2:$L$60000,5,FALSE)</f>
        <v>#N/A</v>
      </c>
      <c r="C7300" s="9" t="str">
        <f>VLOOKUP(I7300,_readme!$A$25:$B$49,2,FALSE)</f>
        <v>Storm</v>
      </c>
      <c r="D7300" s="9" t="b">
        <f t="shared" si="346"/>
        <v>1</v>
      </c>
      <c r="E7300" s="8" t="str">
        <f t="shared" si="344"/>
        <v>Storm</v>
      </c>
      <c r="F7300">
        <v>2006</v>
      </c>
      <c r="G7300" t="s">
        <v>19</v>
      </c>
      <c r="H7300" t="s">
        <v>20</v>
      </c>
      <c r="I7300" t="s">
        <v>52</v>
      </c>
      <c r="J7300">
        <v>1</v>
      </c>
      <c r="K7300">
        <v>9</v>
      </c>
      <c r="L7300">
        <v>21</v>
      </c>
      <c r="M7300">
        <v>87</v>
      </c>
      <c r="N7300">
        <v>99</v>
      </c>
      <c r="O7300">
        <v>207</v>
      </c>
    </row>
    <row r="7301" spans="1:16" x14ac:dyDescent="0.2">
      <c r="A7301" s="11" t="str">
        <f t="shared" si="345"/>
        <v>2006JPN242321050010532</v>
      </c>
      <c r="B7301" s="9" t="str">
        <f>VLOOKUP(A7301,disaster_type!$A$2:$L$60000,5,FALSE)</f>
        <v>Flood</v>
      </c>
      <c r="C7301" s="9" t="str">
        <f>VLOOKUP(I7301,_readme!$A$25:$B$49,2,FALSE)</f>
        <v>Flood</v>
      </c>
      <c r="D7301" s="9" t="b">
        <f t="shared" si="346"/>
        <v>0</v>
      </c>
      <c r="E7301" s="8" t="str">
        <f t="shared" si="344"/>
        <v>Flood</v>
      </c>
      <c r="F7301">
        <v>2006</v>
      </c>
      <c r="G7301" t="s">
        <v>19</v>
      </c>
      <c r="H7301" t="s">
        <v>20</v>
      </c>
      <c r="I7301" t="s">
        <v>112</v>
      </c>
      <c r="J7301">
        <v>2</v>
      </c>
      <c r="K7301">
        <v>42</v>
      </c>
      <c r="L7301">
        <v>32</v>
      </c>
      <c r="M7301">
        <v>10500</v>
      </c>
      <c r="O7301">
        <v>10532</v>
      </c>
    </row>
    <row r="7302" spans="1:16" x14ac:dyDescent="0.2">
      <c r="A7302" s="11" t="str">
        <f t="shared" si="345"/>
        <v>2006JPN11044812000124482500000</v>
      </c>
      <c r="B7302" s="9" t="e">
        <f>VLOOKUP(A7302,disaster_type!$A$2:$L$60000,5,FALSE)</f>
        <v>#N/A</v>
      </c>
      <c r="C7302" s="9" t="str">
        <f>VLOOKUP(I7302,_readme!$A$25:$B$49,2,FALSE)</f>
        <v>Storm</v>
      </c>
      <c r="D7302" s="9" t="b">
        <f t="shared" si="346"/>
        <v>1</v>
      </c>
      <c r="E7302" s="8" t="str">
        <f t="shared" si="344"/>
        <v>Storm</v>
      </c>
      <c r="F7302">
        <v>2006</v>
      </c>
      <c r="G7302" t="s">
        <v>19</v>
      </c>
      <c r="H7302" t="s">
        <v>20</v>
      </c>
      <c r="I7302" t="s">
        <v>24</v>
      </c>
      <c r="J7302">
        <v>1</v>
      </c>
      <c r="K7302">
        <v>10</v>
      </c>
      <c r="L7302">
        <v>448</v>
      </c>
      <c r="M7302">
        <v>12000</v>
      </c>
      <c r="O7302">
        <v>12448</v>
      </c>
      <c r="P7302">
        <v>2500000</v>
      </c>
    </row>
    <row r="7303" spans="1:16" x14ac:dyDescent="0.2">
      <c r="A7303" s="11" t="str">
        <f t="shared" si="345"/>
        <v>2006KEN1155959</v>
      </c>
      <c r="B7303" s="9" t="e">
        <f>VLOOKUP(A7303,disaster_type!$A$2:$L$60000,5,FALSE)</f>
        <v>#N/A</v>
      </c>
      <c r="C7303" s="9" t="str">
        <f>VLOOKUP(I7303,_readme!$A$25:$B$49,2,FALSE)</f>
        <v>Epidemic</v>
      </c>
      <c r="D7303" s="9" t="b">
        <f t="shared" si="346"/>
        <v>1</v>
      </c>
      <c r="E7303" s="8" t="str">
        <f t="shared" si="344"/>
        <v>Epidemic</v>
      </c>
      <c r="F7303">
        <v>2006</v>
      </c>
      <c r="G7303" t="s">
        <v>266</v>
      </c>
      <c r="H7303" t="s">
        <v>267</v>
      </c>
      <c r="I7303" t="s">
        <v>77</v>
      </c>
      <c r="J7303">
        <v>1</v>
      </c>
      <c r="K7303">
        <v>15</v>
      </c>
      <c r="M7303">
        <v>59</v>
      </c>
      <c r="O7303">
        <v>59</v>
      </c>
    </row>
    <row r="7304" spans="1:16" x14ac:dyDescent="0.2">
      <c r="A7304" s="11" t="str">
        <f t="shared" si="345"/>
        <v>2006KEN113</v>
      </c>
      <c r="B7304" s="9" t="e">
        <f>VLOOKUP(A7304,disaster_type!$A$2:$L$60000,5,FALSE)</f>
        <v>#N/A</v>
      </c>
      <c r="C7304" s="9" t="str">
        <f>VLOOKUP(I7304,_readme!$A$25:$B$49,2,FALSE)</f>
        <v>Epidemic</v>
      </c>
      <c r="D7304" s="9" t="b">
        <f t="shared" si="346"/>
        <v>1</v>
      </c>
      <c r="E7304" s="8" t="str">
        <f t="shared" si="344"/>
        <v>Epidemic</v>
      </c>
      <c r="F7304">
        <v>2006</v>
      </c>
      <c r="G7304" t="s">
        <v>266</v>
      </c>
      <c r="H7304" t="s">
        <v>267</v>
      </c>
      <c r="I7304" t="s">
        <v>132</v>
      </c>
      <c r="J7304">
        <v>1</v>
      </c>
      <c r="K7304">
        <v>13</v>
      </c>
    </row>
    <row r="7305" spans="1:16" x14ac:dyDescent="0.2">
      <c r="A7305" s="11" t="str">
        <f t="shared" si="345"/>
        <v>2006KEN4212783300783300</v>
      </c>
      <c r="B7305" s="9" t="str">
        <f>VLOOKUP(A7305,disaster_type!$A$2:$L$60000,5,FALSE)</f>
        <v>Flood</v>
      </c>
      <c r="C7305" s="9" t="str">
        <f>VLOOKUP(I7305,_readme!$A$25:$B$49,2,FALSE)</f>
        <v>Flood</v>
      </c>
      <c r="D7305" s="9" t="b">
        <f t="shared" si="346"/>
        <v>0</v>
      </c>
      <c r="E7305" s="8" t="str">
        <f t="shared" si="344"/>
        <v>Flood</v>
      </c>
      <c r="F7305">
        <v>2006</v>
      </c>
      <c r="G7305" t="s">
        <v>266</v>
      </c>
      <c r="H7305" t="s">
        <v>267</v>
      </c>
      <c r="I7305" t="s">
        <v>112</v>
      </c>
      <c r="J7305">
        <v>4</v>
      </c>
      <c r="K7305">
        <v>212</v>
      </c>
      <c r="M7305">
        <v>783300</v>
      </c>
      <c r="O7305">
        <v>783300</v>
      </c>
    </row>
    <row r="7306" spans="1:16" x14ac:dyDescent="0.2">
      <c r="A7306" s="11" t="str">
        <f t="shared" si="345"/>
        <v>2006KEN1155529529</v>
      </c>
      <c r="B7306" s="9" t="e">
        <f>VLOOKUP(A7306,disaster_type!$A$2:$L$60000,5,FALSE)</f>
        <v>#N/A</v>
      </c>
      <c r="C7306" s="9" t="str">
        <f>VLOOKUP(I7306,_readme!$A$25:$B$49,2,FALSE)</f>
        <v>Epidemic</v>
      </c>
      <c r="D7306" s="9" t="b">
        <f t="shared" si="346"/>
        <v>1</v>
      </c>
      <c r="E7306" s="8" t="str">
        <f t="shared" si="344"/>
        <v>Epidemic</v>
      </c>
      <c r="F7306">
        <v>2006</v>
      </c>
      <c r="G7306" t="s">
        <v>266</v>
      </c>
      <c r="H7306" t="s">
        <v>267</v>
      </c>
      <c r="I7306" t="s">
        <v>18</v>
      </c>
      <c r="J7306">
        <v>1</v>
      </c>
      <c r="K7306">
        <v>155</v>
      </c>
      <c r="M7306">
        <v>529</v>
      </c>
      <c r="O7306">
        <v>529</v>
      </c>
    </row>
    <row r="7307" spans="1:16" x14ac:dyDescent="0.2">
      <c r="A7307" s="11" t="str">
        <f t="shared" si="345"/>
        <v>2006PRK11473107324</v>
      </c>
      <c r="B7307" s="9" t="e">
        <f>VLOOKUP(A7307,disaster_type!$A$2:$L$60000,5,FALSE)</f>
        <v>#N/A</v>
      </c>
      <c r="C7307" s="9" t="str">
        <f>VLOOKUP(I7307,_readme!$A$25:$B$49,2,FALSE)</f>
        <v>Flood</v>
      </c>
      <c r="D7307" s="9" t="b">
        <f t="shared" si="346"/>
        <v>1</v>
      </c>
      <c r="E7307" s="8" t="str">
        <f t="shared" si="344"/>
        <v>Flood</v>
      </c>
      <c r="F7307">
        <v>2006</v>
      </c>
      <c r="G7307" t="s">
        <v>358</v>
      </c>
      <c r="H7307" t="s">
        <v>359</v>
      </c>
      <c r="I7307" t="s">
        <v>91</v>
      </c>
      <c r="J7307">
        <v>1</v>
      </c>
      <c r="L7307">
        <v>14</v>
      </c>
      <c r="M7307">
        <v>7310</v>
      </c>
      <c r="O7307">
        <v>7324</v>
      </c>
    </row>
    <row r="7308" spans="1:16" x14ac:dyDescent="0.2">
      <c r="A7308" s="11" t="str">
        <f t="shared" si="345"/>
        <v>2006PRK12788450084500</v>
      </c>
      <c r="B7308" s="9" t="e">
        <f>VLOOKUP(A7308,disaster_type!$A$2:$L$60000,5,FALSE)</f>
        <v>#N/A</v>
      </c>
      <c r="C7308" s="9" t="str">
        <f>VLOOKUP(I7308,_readme!$A$25:$B$49,2,FALSE)</f>
        <v>Flood</v>
      </c>
      <c r="D7308" s="9" t="b">
        <f t="shared" si="346"/>
        <v>1</v>
      </c>
      <c r="E7308" s="8" t="str">
        <f t="shared" si="344"/>
        <v>Flood</v>
      </c>
      <c r="F7308">
        <v>2006</v>
      </c>
      <c r="G7308" t="s">
        <v>358</v>
      </c>
      <c r="H7308" t="s">
        <v>359</v>
      </c>
      <c r="I7308" t="s">
        <v>180</v>
      </c>
      <c r="J7308">
        <v>1</v>
      </c>
      <c r="K7308">
        <v>278</v>
      </c>
      <c r="N7308">
        <v>84500</v>
      </c>
      <c r="O7308">
        <v>84500</v>
      </c>
    </row>
    <row r="7309" spans="1:16" x14ac:dyDescent="0.2">
      <c r="A7309" s="11" t="str">
        <f t="shared" si="345"/>
        <v>2006PRK1430003000</v>
      </c>
      <c r="B7309" s="9" t="str">
        <f>VLOOKUP(A7309,disaster_type!$A$2:$L$60000,5,FALSE)</f>
        <v>Epidemic</v>
      </c>
      <c r="C7309" s="9" t="str">
        <f>VLOOKUP(I7309,_readme!$A$25:$B$49,2,FALSE)</f>
        <v>Epidemic</v>
      </c>
      <c r="D7309" s="9" t="b">
        <f t="shared" si="346"/>
        <v>0</v>
      </c>
      <c r="E7309" s="8" t="str">
        <f t="shared" si="344"/>
        <v>Epidemic</v>
      </c>
      <c r="F7309">
        <v>2006</v>
      </c>
      <c r="G7309" t="s">
        <v>358</v>
      </c>
      <c r="H7309" t="s">
        <v>359</v>
      </c>
      <c r="I7309" t="s">
        <v>18</v>
      </c>
      <c r="J7309">
        <v>1</v>
      </c>
      <c r="K7309">
        <v>4</v>
      </c>
      <c r="M7309">
        <v>3000</v>
      </c>
      <c r="O7309">
        <v>3000</v>
      </c>
    </row>
    <row r="7310" spans="1:16" x14ac:dyDescent="0.2">
      <c r="A7310" s="11" t="str">
        <f t="shared" si="345"/>
        <v>2006KOR14646304630</v>
      </c>
      <c r="B7310" s="9" t="str">
        <f>VLOOKUP(A7310,disaster_type!$A$2:$L$60000,5,FALSE)</f>
        <v>Flood</v>
      </c>
      <c r="C7310" s="9" t="str">
        <f>VLOOKUP(I7310,_readme!$A$25:$B$49,2,FALSE)</f>
        <v>Flood</v>
      </c>
      <c r="D7310" s="9" t="b">
        <f t="shared" si="346"/>
        <v>0</v>
      </c>
      <c r="E7310" s="8" t="str">
        <f t="shared" si="344"/>
        <v>Flood</v>
      </c>
      <c r="F7310">
        <v>2006</v>
      </c>
      <c r="G7310" t="s">
        <v>176</v>
      </c>
      <c r="H7310" t="s">
        <v>177</v>
      </c>
      <c r="I7310" t="s">
        <v>180</v>
      </c>
      <c r="J7310">
        <v>1</v>
      </c>
      <c r="K7310">
        <v>46</v>
      </c>
      <c r="M7310">
        <v>4630</v>
      </c>
      <c r="O7310">
        <v>4630</v>
      </c>
    </row>
    <row r="7311" spans="1:16" x14ac:dyDescent="0.2">
      <c r="A7311" s="11" t="str">
        <f t="shared" si="345"/>
        <v>2006KGZ1490759075</v>
      </c>
      <c r="B7311" s="9" t="str">
        <f>VLOOKUP(A7311,disaster_type!$A$2:$L$60000,5,FALSE)</f>
        <v>Storm</v>
      </c>
      <c r="C7311" s="9" t="e">
        <f>VLOOKUP(I7311,_readme!$A$25:$B$49,2,FALSE)</f>
        <v>#N/A</v>
      </c>
      <c r="D7311" s="9" t="b">
        <f t="shared" si="346"/>
        <v>0</v>
      </c>
      <c r="E7311" s="8" t="str">
        <f t="shared" si="344"/>
        <v>Storm</v>
      </c>
      <c r="F7311">
        <v>2006</v>
      </c>
      <c r="G7311" t="s">
        <v>406</v>
      </c>
      <c r="H7311" t="s">
        <v>407</v>
      </c>
      <c r="I7311" s="17" t="s">
        <v>487</v>
      </c>
      <c r="J7311">
        <v>1</v>
      </c>
      <c r="K7311">
        <v>4</v>
      </c>
      <c r="M7311">
        <v>9075</v>
      </c>
      <c r="O7311">
        <v>9075</v>
      </c>
    </row>
    <row r="7312" spans="1:16" x14ac:dyDescent="0.2">
      <c r="A7312" s="11" t="str">
        <f t="shared" si="345"/>
        <v>2006KGZ1120005012050</v>
      </c>
      <c r="B7312" s="9" t="str">
        <f>VLOOKUP(A7312,disaster_type!$A$2:$L$60000,5,FALSE)</f>
        <v>Earthquake</v>
      </c>
      <c r="C7312" s="9" t="str">
        <f>VLOOKUP(I7312,_readme!$A$25:$B$49,2,FALSE)</f>
        <v>Earthquake</v>
      </c>
      <c r="D7312" s="9" t="b">
        <f t="shared" si="346"/>
        <v>0</v>
      </c>
      <c r="E7312" s="8" t="str">
        <f t="shared" si="344"/>
        <v>Earthquake</v>
      </c>
      <c r="F7312">
        <v>2006</v>
      </c>
      <c r="G7312" t="s">
        <v>406</v>
      </c>
      <c r="H7312" t="s">
        <v>407</v>
      </c>
      <c r="I7312" t="s">
        <v>28</v>
      </c>
      <c r="J7312">
        <v>1</v>
      </c>
      <c r="M7312">
        <v>12000</v>
      </c>
      <c r="N7312">
        <v>50</v>
      </c>
      <c r="O7312">
        <v>12050</v>
      </c>
    </row>
    <row r="7313" spans="1:16" x14ac:dyDescent="0.2">
      <c r="A7313" s="11" t="str">
        <f t="shared" si="345"/>
        <v>2006LVA140</v>
      </c>
      <c r="B7313" s="9" t="str">
        <f>VLOOKUP(A7313,disaster_type!$A$2:$L$60000,5,FALSE)</f>
        <v xml:space="preserve">Extreme temperature </v>
      </c>
      <c r="C7313" s="9" t="str">
        <f>VLOOKUP(I7313,_readme!$A$25:$B$49,2,FALSE)</f>
        <v xml:space="preserve">Extreme temperature </v>
      </c>
      <c r="D7313" s="9" t="b">
        <f t="shared" si="346"/>
        <v>0</v>
      </c>
      <c r="E7313" s="8" t="str">
        <f t="shared" si="344"/>
        <v xml:space="preserve">Extreme temperature </v>
      </c>
      <c r="F7313">
        <v>2006</v>
      </c>
      <c r="G7313" t="s">
        <v>456</v>
      </c>
      <c r="H7313" t="s">
        <v>457</v>
      </c>
      <c r="I7313" t="s">
        <v>364</v>
      </c>
      <c r="J7313">
        <v>1</v>
      </c>
      <c r="K7313">
        <v>40</v>
      </c>
    </row>
    <row r="7314" spans="1:16" x14ac:dyDescent="0.2">
      <c r="A7314" s="11" t="str">
        <f t="shared" si="345"/>
        <v>2006LTU1225573</v>
      </c>
      <c r="B7314" s="9" t="str">
        <f>VLOOKUP(A7314,disaster_type!$A$2:$L$60000,5,FALSE)</f>
        <v>Drought</v>
      </c>
      <c r="C7314" s="9" t="str">
        <f>VLOOKUP(I7314,_readme!$A$25:$B$49,2,FALSE)</f>
        <v>Drought</v>
      </c>
      <c r="D7314" s="9" t="b">
        <f t="shared" si="346"/>
        <v>0</v>
      </c>
      <c r="E7314" s="8" t="str">
        <f t="shared" si="344"/>
        <v>Drought</v>
      </c>
      <c r="F7314">
        <v>2006</v>
      </c>
      <c r="G7314" t="s">
        <v>408</v>
      </c>
      <c r="H7314" t="s">
        <v>409</v>
      </c>
      <c r="I7314" t="s">
        <v>12</v>
      </c>
      <c r="J7314">
        <v>1</v>
      </c>
      <c r="P7314">
        <v>225573</v>
      </c>
    </row>
    <row r="7315" spans="1:16" x14ac:dyDescent="0.2">
      <c r="A7315" s="11" t="str">
        <f t="shared" si="345"/>
        <v>2006MKD115001500</v>
      </c>
      <c r="B7315" s="9" t="str">
        <f>VLOOKUP(A7315,disaster_type!$A$2:$L$60000,5,FALSE)</f>
        <v>Flood</v>
      </c>
      <c r="C7315" s="9" t="str">
        <f>VLOOKUP(I7315,_readme!$A$25:$B$49,2,FALSE)</f>
        <v>Flood</v>
      </c>
      <c r="D7315" s="9" t="b">
        <f t="shared" si="346"/>
        <v>0</v>
      </c>
      <c r="E7315" s="8" t="str">
        <f t="shared" si="344"/>
        <v>Flood</v>
      </c>
      <c r="F7315">
        <v>2006</v>
      </c>
      <c r="G7315" t="s">
        <v>425</v>
      </c>
      <c r="H7315" t="s">
        <v>426</v>
      </c>
      <c r="I7315" t="s">
        <v>112</v>
      </c>
      <c r="J7315">
        <v>1</v>
      </c>
      <c r="M7315">
        <v>1500</v>
      </c>
      <c r="O7315">
        <v>1500</v>
      </c>
    </row>
    <row r="7316" spans="1:16" x14ac:dyDescent="0.2">
      <c r="A7316" s="11" t="str">
        <f t="shared" si="345"/>
        <v>2006MDG2461124046516</v>
      </c>
      <c r="B7316" s="9" t="str">
        <f>VLOOKUP(A7316,disaster_type!$A$2:$L$60000,5,FALSE)</f>
        <v>Storm</v>
      </c>
      <c r="C7316" s="9" t="str">
        <f>VLOOKUP(I7316,_readme!$A$25:$B$49,2,FALSE)</f>
        <v>Storm</v>
      </c>
      <c r="D7316" s="9" t="b">
        <f t="shared" si="346"/>
        <v>0</v>
      </c>
      <c r="E7316" s="8" t="str">
        <f t="shared" si="344"/>
        <v>Storm</v>
      </c>
      <c r="F7316">
        <v>2006</v>
      </c>
      <c r="G7316" t="s">
        <v>304</v>
      </c>
      <c r="H7316" t="s">
        <v>305</v>
      </c>
      <c r="I7316" t="s">
        <v>24</v>
      </c>
      <c r="J7316">
        <v>2</v>
      </c>
      <c r="K7316">
        <v>4</v>
      </c>
      <c r="M7316">
        <v>6112</v>
      </c>
      <c r="N7316">
        <v>404</v>
      </c>
      <c r="O7316">
        <v>6516</v>
      </c>
    </row>
    <row r="7317" spans="1:16" x14ac:dyDescent="0.2">
      <c r="A7317" s="11" t="str">
        <f t="shared" si="345"/>
        <v>2006MWI120852852</v>
      </c>
      <c r="B7317" s="9" t="str">
        <f>VLOOKUP(A7317,disaster_type!$A$2:$L$60000,5,FALSE)</f>
        <v>Epidemic</v>
      </c>
      <c r="C7317" s="9" t="str">
        <f>VLOOKUP(I7317,_readme!$A$25:$B$49,2,FALSE)</f>
        <v>Epidemic</v>
      </c>
      <c r="D7317" s="9" t="b">
        <f t="shared" si="346"/>
        <v>0</v>
      </c>
      <c r="E7317" s="8" t="str">
        <f t="shared" si="344"/>
        <v>Epidemic</v>
      </c>
      <c r="F7317">
        <v>2006</v>
      </c>
      <c r="G7317" t="s">
        <v>296</v>
      </c>
      <c r="H7317" t="s">
        <v>297</v>
      </c>
      <c r="I7317" t="s">
        <v>77</v>
      </c>
      <c r="J7317">
        <v>1</v>
      </c>
      <c r="K7317">
        <v>20</v>
      </c>
      <c r="M7317">
        <v>852</v>
      </c>
      <c r="O7317">
        <v>852</v>
      </c>
    </row>
    <row r="7318" spans="1:16" x14ac:dyDescent="0.2">
      <c r="A7318" s="11" t="str">
        <f t="shared" si="345"/>
        <v>2006MWI1580008000</v>
      </c>
      <c r="B7318" s="9" t="e">
        <f>VLOOKUP(A7318,disaster_type!$A$2:$L$60000,5,FALSE)</f>
        <v>#N/A</v>
      </c>
      <c r="C7318" s="9" t="str">
        <f>VLOOKUP(I7318,_readme!$A$25:$B$49,2,FALSE)</f>
        <v>Flood</v>
      </c>
      <c r="D7318" s="9" t="b">
        <f t="shared" si="346"/>
        <v>1</v>
      </c>
      <c r="E7318" s="8" t="str">
        <f t="shared" si="344"/>
        <v>Flood</v>
      </c>
      <c r="F7318">
        <v>2006</v>
      </c>
      <c r="G7318" t="s">
        <v>296</v>
      </c>
      <c r="H7318" t="s">
        <v>297</v>
      </c>
      <c r="I7318" t="s">
        <v>180</v>
      </c>
      <c r="J7318">
        <v>1</v>
      </c>
      <c r="K7318">
        <v>5</v>
      </c>
      <c r="N7318">
        <v>8000</v>
      </c>
      <c r="O7318">
        <v>8000</v>
      </c>
    </row>
    <row r="7319" spans="1:16" x14ac:dyDescent="0.2">
      <c r="A7319" s="11" t="str">
        <f t="shared" si="345"/>
        <v>2006MWI1380008000</v>
      </c>
      <c r="B7319" s="9" t="e">
        <f>VLOOKUP(A7319,disaster_type!$A$2:$L$60000,5,FALSE)</f>
        <v>#N/A</v>
      </c>
      <c r="C7319" s="9" t="str">
        <f>VLOOKUP(I7319,_readme!$A$25:$B$49,2,FALSE)</f>
        <v>Flood</v>
      </c>
      <c r="D7319" s="9" t="b">
        <f t="shared" si="346"/>
        <v>1</v>
      </c>
      <c r="E7319" s="8" t="str">
        <f t="shared" si="344"/>
        <v>Flood</v>
      </c>
      <c r="F7319">
        <v>2006</v>
      </c>
      <c r="G7319" t="s">
        <v>296</v>
      </c>
      <c r="H7319" t="s">
        <v>297</v>
      </c>
      <c r="I7319" t="s">
        <v>112</v>
      </c>
      <c r="J7319">
        <v>1</v>
      </c>
      <c r="K7319">
        <v>3</v>
      </c>
      <c r="N7319">
        <v>8000</v>
      </c>
      <c r="O7319">
        <v>8000</v>
      </c>
    </row>
    <row r="7320" spans="1:16" x14ac:dyDescent="0.2">
      <c r="A7320" s="11" t="str">
        <f t="shared" si="345"/>
        <v>2006MYS1610000010000022000</v>
      </c>
      <c r="B7320" s="9" t="e">
        <f>VLOOKUP(A7320,disaster_type!$A$2:$L$60000,5,FALSE)</f>
        <v>#N/A</v>
      </c>
      <c r="C7320" s="9" t="str">
        <f>VLOOKUP(I7320,_readme!$A$25:$B$49,2,FALSE)</f>
        <v>Flood</v>
      </c>
      <c r="D7320" s="9" t="b">
        <f t="shared" si="346"/>
        <v>1</v>
      </c>
      <c r="E7320" s="8" t="str">
        <f t="shared" si="344"/>
        <v>Flood</v>
      </c>
      <c r="F7320">
        <v>2006</v>
      </c>
      <c r="G7320" t="s">
        <v>278</v>
      </c>
      <c r="H7320" t="s">
        <v>279</v>
      </c>
      <c r="I7320" t="s">
        <v>180</v>
      </c>
      <c r="J7320">
        <v>1</v>
      </c>
      <c r="K7320">
        <v>6</v>
      </c>
      <c r="M7320">
        <v>100000</v>
      </c>
      <c r="O7320">
        <v>100000</v>
      </c>
      <c r="P7320">
        <v>22000</v>
      </c>
    </row>
    <row r="7321" spans="1:16" x14ac:dyDescent="0.2">
      <c r="A7321" s="11" t="str">
        <f t="shared" si="345"/>
        <v>2006MYS365186518</v>
      </c>
      <c r="B7321" s="9" t="e">
        <f>VLOOKUP(A7321,disaster_type!$A$2:$L$60000,5,FALSE)</f>
        <v>#N/A</v>
      </c>
      <c r="C7321" s="9" t="str">
        <f>VLOOKUP(I7321,_readme!$A$25:$B$49,2,FALSE)</f>
        <v>Flood</v>
      </c>
      <c r="D7321" s="9" t="b">
        <f t="shared" si="346"/>
        <v>1</v>
      </c>
      <c r="E7321" s="8" t="str">
        <f t="shared" si="344"/>
        <v>Flood</v>
      </c>
      <c r="F7321">
        <v>2006</v>
      </c>
      <c r="G7321" t="s">
        <v>278</v>
      </c>
      <c r="H7321" t="s">
        <v>279</v>
      </c>
      <c r="I7321" t="s">
        <v>112</v>
      </c>
      <c r="J7321">
        <v>3</v>
      </c>
      <c r="M7321">
        <v>6518</v>
      </c>
      <c r="O7321">
        <v>6518</v>
      </c>
    </row>
    <row r="7322" spans="1:16" x14ac:dyDescent="0.2">
      <c r="A7322" s="11" t="str">
        <f t="shared" si="345"/>
        <v>2006MLI19151151</v>
      </c>
      <c r="B7322" s="9" t="str">
        <f>VLOOKUP(A7322,disaster_type!$A$2:$L$60000,5,FALSE)</f>
        <v>Epidemic</v>
      </c>
      <c r="C7322" s="9" t="str">
        <f>VLOOKUP(I7322,_readme!$A$25:$B$49,2,FALSE)</f>
        <v>Epidemic</v>
      </c>
      <c r="D7322" s="9" t="b">
        <f t="shared" si="346"/>
        <v>0</v>
      </c>
      <c r="E7322" s="8" t="str">
        <f t="shared" si="344"/>
        <v>Epidemic</v>
      </c>
      <c r="F7322">
        <v>2006</v>
      </c>
      <c r="G7322" t="s">
        <v>105</v>
      </c>
      <c r="H7322" t="s">
        <v>106</v>
      </c>
      <c r="I7322" t="s">
        <v>77</v>
      </c>
      <c r="J7322">
        <v>1</v>
      </c>
      <c r="K7322">
        <v>9</v>
      </c>
      <c r="M7322">
        <v>151</v>
      </c>
      <c r="O7322">
        <v>151</v>
      </c>
    </row>
    <row r="7323" spans="1:16" x14ac:dyDescent="0.2">
      <c r="A7323" s="11" t="str">
        <f t="shared" si="345"/>
        <v>2006MLI12500025000</v>
      </c>
      <c r="B7323" s="9" t="str">
        <f>VLOOKUP(A7323,disaster_type!$A$2:$L$60000,5,FALSE)</f>
        <v>Drought</v>
      </c>
      <c r="C7323" s="9" t="str">
        <f>VLOOKUP(I7323,_readme!$A$25:$B$49,2,FALSE)</f>
        <v>Drought</v>
      </c>
      <c r="D7323" s="9" t="b">
        <f t="shared" si="346"/>
        <v>0</v>
      </c>
      <c r="E7323" s="8" t="str">
        <f t="shared" ref="E7323:E7386" si="347">IF(D7323,C7323,B7323)</f>
        <v>Drought</v>
      </c>
      <c r="F7323">
        <v>2006</v>
      </c>
      <c r="G7323" t="s">
        <v>105</v>
      </c>
      <c r="H7323" t="s">
        <v>106</v>
      </c>
      <c r="I7323" t="s">
        <v>12</v>
      </c>
      <c r="J7323">
        <v>1</v>
      </c>
      <c r="M7323">
        <v>25000</v>
      </c>
      <c r="O7323">
        <v>25000</v>
      </c>
    </row>
    <row r="7324" spans="1:16" x14ac:dyDescent="0.2">
      <c r="A7324" s="11" t="str">
        <f t="shared" si="345"/>
        <v>2006MLI1110001000</v>
      </c>
      <c r="B7324" s="9" t="str">
        <f>VLOOKUP(A7324,disaster_type!$A$2:$L$60000,5,FALSE)</f>
        <v>Flood</v>
      </c>
      <c r="C7324" s="9" t="str">
        <f>VLOOKUP(I7324,_readme!$A$25:$B$49,2,FALSE)</f>
        <v>Flood</v>
      </c>
      <c r="D7324" s="9" t="b">
        <f t="shared" si="346"/>
        <v>0</v>
      </c>
      <c r="E7324" s="8" t="str">
        <f t="shared" si="347"/>
        <v>Flood</v>
      </c>
      <c r="F7324">
        <v>2006</v>
      </c>
      <c r="G7324" t="s">
        <v>105</v>
      </c>
      <c r="H7324" t="s">
        <v>106</v>
      </c>
      <c r="I7324" t="s">
        <v>180</v>
      </c>
      <c r="J7324">
        <v>1</v>
      </c>
      <c r="K7324">
        <v>1</v>
      </c>
      <c r="N7324">
        <v>1000</v>
      </c>
      <c r="O7324">
        <v>1000</v>
      </c>
    </row>
    <row r="7325" spans="1:16" x14ac:dyDescent="0.2">
      <c r="A7325" s="11" t="str">
        <f t="shared" si="345"/>
        <v>2006MRT190009000</v>
      </c>
      <c r="B7325" s="9" t="e">
        <f>VLOOKUP(A7325,disaster_type!$A$2:$L$60000,5,FALSE)</f>
        <v>#N/A</v>
      </c>
      <c r="C7325" s="9" t="str">
        <f>VLOOKUP(I7325,_readme!$A$25:$B$49,2,FALSE)</f>
        <v>Flood</v>
      </c>
      <c r="D7325" s="9" t="b">
        <f t="shared" si="346"/>
        <v>1</v>
      </c>
      <c r="E7325" s="8" t="str">
        <f t="shared" si="347"/>
        <v>Flood</v>
      </c>
      <c r="F7325">
        <v>2006</v>
      </c>
      <c r="G7325" t="s">
        <v>107</v>
      </c>
      <c r="H7325" t="s">
        <v>108</v>
      </c>
      <c r="I7325" t="s">
        <v>180</v>
      </c>
      <c r="J7325">
        <v>1</v>
      </c>
      <c r="N7325">
        <v>9000</v>
      </c>
      <c r="O7325">
        <v>9000</v>
      </c>
    </row>
    <row r="7326" spans="1:16" x14ac:dyDescent="0.2">
      <c r="A7326" s="11" t="str">
        <f t="shared" si="345"/>
        <v>2006MRT171916001619</v>
      </c>
      <c r="B7326" s="9" t="e">
        <f>VLOOKUP(A7326,disaster_type!$A$2:$L$60000,5,FALSE)</f>
        <v>#N/A</v>
      </c>
      <c r="C7326" s="9" t="str">
        <f>VLOOKUP(I7326,_readme!$A$25:$B$49,2,FALSE)</f>
        <v>Flood</v>
      </c>
      <c r="D7326" s="9" t="b">
        <f t="shared" si="346"/>
        <v>1</v>
      </c>
      <c r="E7326" s="8" t="str">
        <f t="shared" si="347"/>
        <v>Flood</v>
      </c>
      <c r="F7326">
        <v>2006</v>
      </c>
      <c r="G7326" t="s">
        <v>107</v>
      </c>
      <c r="H7326" t="s">
        <v>108</v>
      </c>
      <c r="I7326" t="s">
        <v>112</v>
      </c>
      <c r="J7326">
        <v>1</v>
      </c>
      <c r="K7326">
        <v>7</v>
      </c>
      <c r="L7326">
        <v>19</v>
      </c>
      <c r="N7326">
        <v>1600</v>
      </c>
      <c r="O7326">
        <v>1619</v>
      </c>
    </row>
    <row r="7327" spans="1:16" x14ac:dyDescent="0.2">
      <c r="A7327" s="11" t="str">
        <f t="shared" si="345"/>
        <v>2006MUS125532553</v>
      </c>
      <c r="B7327" s="9" t="str">
        <f>VLOOKUP(A7327,disaster_type!$A$2:$L$60000,5,FALSE)</f>
        <v>Epidemic</v>
      </c>
      <c r="C7327" s="9" t="str">
        <f>VLOOKUP(I7327,_readme!$A$25:$B$49,2,FALSE)</f>
        <v>Epidemic</v>
      </c>
      <c r="D7327" s="9" t="b">
        <f t="shared" si="346"/>
        <v>0</v>
      </c>
      <c r="E7327" s="8" t="str">
        <f t="shared" si="347"/>
        <v>Epidemic</v>
      </c>
      <c r="F7327">
        <v>2006</v>
      </c>
      <c r="G7327" t="s">
        <v>252</v>
      </c>
      <c r="H7327" t="s">
        <v>253</v>
      </c>
      <c r="I7327" t="s">
        <v>18</v>
      </c>
      <c r="J7327">
        <v>1</v>
      </c>
      <c r="M7327">
        <v>2553</v>
      </c>
      <c r="O7327">
        <v>2553</v>
      </c>
    </row>
    <row r="7328" spans="1:16" x14ac:dyDescent="0.2">
      <c r="A7328" s="11" t="str">
        <f t="shared" si="345"/>
        <v>2006MEX15</v>
      </c>
      <c r="B7328" s="9" t="str">
        <f>VLOOKUP(A7328,disaster_type!$A$2:$L$60000,5,FALSE)</f>
        <v xml:space="preserve">Extreme temperature </v>
      </c>
      <c r="C7328" s="9" t="str">
        <f>VLOOKUP(I7328,_readme!$A$25:$B$49,2,FALSE)</f>
        <v xml:space="preserve">Extreme temperature </v>
      </c>
      <c r="D7328" s="9" t="b">
        <f t="shared" si="346"/>
        <v>0</v>
      </c>
      <c r="E7328" s="8" t="str">
        <f t="shared" si="347"/>
        <v xml:space="preserve">Extreme temperature </v>
      </c>
      <c r="F7328">
        <v>2006</v>
      </c>
      <c r="G7328" t="s">
        <v>155</v>
      </c>
      <c r="H7328" t="s">
        <v>156</v>
      </c>
      <c r="I7328" t="s">
        <v>213</v>
      </c>
      <c r="J7328">
        <v>1</v>
      </c>
      <c r="K7328">
        <v>5</v>
      </c>
    </row>
    <row r="7329" spans="1:16" x14ac:dyDescent="0.2">
      <c r="A7329" s="11" t="str">
        <f t="shared" si="345"/>
        <v>2006MEX221</v>
      </c>
      <c r="B7329" s="9" t="str">
        <f>VLOOKUP(A7329,disaster_type!$A$2:$L$60000,5,FALSE)</f>
        <v>Landslide</v>
      </c>
      <c r="C7329" s="9" t="str">
        <f>VLOOKUP(I7329,_readme!$A$25:$B$49,2,FALSE)</f>
        <v>Landslide</v>
      </c>
      <c r="D7329" s="9" t="b">
        <f t="shared" si="346"/>
        <v>0</v>
      </c>
      <c r="E7329" s="8" t="str">
        <f t="shared" si="347"/>
        <v>Landslide</v>
      </c>
      <c r="F7329">
        <v>2006</v>
      </c>
      <c r="G7329" t="s">
        <v>155</v>
      </c>
      <c r="H7329" t="s">
        <v>156</v>
      </c>
      <c r="I7329" t="s">
        <v>80</v>
      </c>
      <c r="J7329">
        <v>2</v>
      </c>
      <c r="K7329">
        <v>21</v>
      </c>
    </row>
    <row r="7330" spans="1:16" x14ac:dyDescent="0.2">
      <c r="A7330" s="11" t="str">
        <f t="shared" si="345"/>
        <v>2006MEX1</v>
      </c>
      <c r="B7330" s="9" t="str">
        <f>VLOOKUP(A7330,disaster_type!$A$2:$L$60000,5,FALSE)</f>
        <v>Flood</v>
      </c>
      <c r="C7330" s="9" t="str">
        <f>VLOOKUP(I7330,_readme!$A$25:$B$49,2,FALSE)</f>
        <v>Flood</v>
      </c>
      <c r="D7330" s="9" t="b">
        <f t="shared" si="346"/>
        <v>0</v>
      </c>
      <c r="E7330" s="8" t="str">
        <f t="shared" si="347"/>
        <v>Flood</v>
      </c>
      <c r="F7330">
        <v>2006</v>
      </c>
      <c r="G7330" t="s">
        <v>155</v>
      </c>
      <c r="H7330" t="s">
        <v>156</v>
      </c>
      <c r="I7330" t="s">
        <v>112</v>
      </c>
      <c r="J7330">
        <v>1</v>
      </c>
    </row>
    <row r="7331" spans="1:16" x14ac:dyDescent="0.2">
      <c r="A7331" s="11" t="str">
        <f t="shared" si="345"/>
        <v>2006MEX3152707002707002700</v>
      </c>
      <c r="B7331" s="9" t="str">
        <f>VLOOKUP(A7331,disaster_type!$A$2:$L$60000,5,FALSE)</f>
        <v>Storm</v>
      </c>
      <c r="C7331" s="9" t="str">
        <f>VLOOKUP(I7331,_readme!$A$25:$B$49,2,FALSE)</f>
        <v>Storm</v>
      </c>
      <c r="D7331" s="9" t="b">
        <f t="shared" si="346"/>
        <v>0</v>
      </c>
      <c r="E7331" s="8" t="str">
        <f t="shared" si="347"/>
        <v>Storm</v>
      </c>
      <c r="F7331">
        <v>2006</v>
      </c>
      <c r="G7331" t="s">
        <v>155</v>
      </c>
      <c r="H7331" t="s">
        <v>156</v>
      </c>
      <c r="I7331" t="s">
        <v>24</v>
      </c>
      <c r="J7331">
        <v>3</v>
      </c>
      <c r="K7331">
        <v>15</v>
      </c>
      <c r="M7331">
        <v>270700</v>
      </c>
      <c r="O7331">
        <v>270700</v>
      </c>
      <c r="P7331">
        <v>2700</v>
      </c>
    </row>
    <row r="7332" spans="1:16" x14ac:dyDescent="0.2">
      <c r="A7332" s="11" t="str">
        <f t="shared" si="345"/>
        <v>2006MDA113</v>
      </c>
      <c r="B7332" s="9" t="str">
        <f>VLOOKUP(A7332,disaster_type!$A$2:$L$60000,5,FALSE)</f>
        <v xml:space="preserve">Extreme temperature </v>
      </c>
      <c r="C7332" s="9" t="str">
        <f>VLOOKUP(I7332,_readme!$A$25:$B$49,2,FALSE)</f>
        <v xml:space="preserve">Extreme temperature </v>
      </c>
      <c r="D7332" s="9" t="b">
        <f t="shared" si="346"/>
        <v>0</v>
      </c>
      <c r="E7332" s="8" t="str">
        <f t="shared" si="347"/>
        <v xml:space="preserve">Extreme temperature </v>
      </c>
      <c r="F7332">
        <v>2006</v>
      </c>
      <c r="G7332" t="s">
        <v>429</v>
      </c>
      <c r="H7332" t="s">
        <v>430</v>
      </c>
      <c r="I7332" t="s">
        <v>364</v>
      </c>
      <c r="J7332">
        <v>1</v>
      </c>
      <c r="K7332">
        <v>13</v>
      </c>
    </row>
    <row r="7333" spans="1:16" x14ac:dyDescent="0.2">
      <c r="A7333" s="11" t="str">
        <f t="shared" si="345"/>
        <v>2006MSR1200200</v>
      </c>
      <c r="B7333" s="9" t="str">
        <f>VLOOKUP(A7333,disaster_type!$A$2:$L$60000,5,FALSE)</f>
        <v>Volcanic activity</v>
      </c>
      <c r="C7333" s="9" t="str">
        <f>VLOOKUP(I7333,_readme!$A$25:$B$49,2,FALSE)</f>
        <v>Volcanic activity</v>
      </c>
      <c r="D7333" s="9" t="b">
        <f t="shared" si="346"/>
        <v>0</v>
      </c>
      <c r="E7333" s="8" t="str">
        <f t="shared" si="347"/>
        <v>Volcanic activity</v>
      </c>
      <c r="F7333">
        <v>2006</v>
      </c>
      <c r="G7333" t="s">
        <v>149</v>
      </c>
      <c r="H7333" t="s">
        <v>150</v>
      </c>
      <c r="I7333" t="s">
        <v>21</v>
      </c>
      <c r="J7333">
        <v>1</v>
      </c>
      <c r="M7333">
        <v>200</v>
      </c>
      <c r="O7333">
        <v>200</v>
      </c>
    </row>
    <row r="7334" spans="1:16" x14ac:dyDescent="0.2">
      <c r="A7334" s="11" t="str">
        <f t="shared" si="345"/>
        <v>2006MAR31721002100</v>
      </c>
      <c r="B7334" s="9" t="str">
        <f>VLOOKUP(A7334,disaster_type!$A$2:$L$60000,5,FALSE)</f>
        <v>Flood</v>
      </c>
      <c r="C7334" s="9" t="str">
        <f>VLOOKUP(I7334,_readme!$A$25:$B$49,2,FALSE)</f>
        <v>Flood</v>
      </c>
      <c r="D7334" s="9" t="b">
        <f t="shared" si="346"/>
        <v>0</v>
      </c>
      <c r="E7334" s="8" t="str">
        <f t="shared" si="347"/>
        <v>Flood</v>
      </c>
      <c r="F7334">
        <v>2006</v>
      </c>
      <c r="G7334" t="s">
        <v>89</v>
      </c>
      <c r="H7334" t="s">
        <v>90</v>
      </c>
      <c r="I7334" t="s">
        <v>112</v>
      </c>
      <c r="J7334">
        <v>3</v>
      </c>
      <c r="K7334">
        <v>17</v>
      </c>
      <c r="M7334">
        <v>2100</v>
      </c>
      <c r="O7334">
        <v>2100</v>
      </c>
    </row>
    <row r="7335" spans="1:16" x14ac:dyDescent="0.2">
      <c r="A7335" s="11" t="str">
        <f t="shared" si="345"/>
        <v>2006MOZ12756925692</v>
      </c>
      <c r="B7335" s="9" t="str">
        <f>VLOOKUP(A7335,disaster_type!$A$2:$L$60000,5,FALSE)</f>
        <v>Epidemic</v>
      </c>
      <c r="C7335" s="9" t="str">
        <f>VLOOKUP(I7335,_readme!$A$25:$B$49,2,FALSE)</f>
        <v>Epidemic</v>
      </c>
      <c r="D7335" s="9" t="b">
        <f t="shared" si="346"/>
        <v>0</v>
      </c>
      <c r="E7335" s="8" t="str">
        <f t="shared" si="347"/>
        <v>Epidemic</v>
      </c>
      <c r="F7335">
        <v>2006</v>
      </c>
      <c r="G7335" t="s">
        <v>238</v>
      </c>
      <c r="H7335" t="s">
        <v>239</v>
      </c>
      <c r="I7335" t="s">
        <v>77</v>
      </c>
      <c r="J7335">
        <v>1</v>
      </c>
      <c r="K7335">
        <v>27</v>
      </c>
      <c r="M7335">
        <v>5692</v>
      </c>
      <c r="O7335">
        <v>5692</v>
      </c>
    </row>
    <row r="7336" spans="1:16" x14ac:dyDescent="0.2">
      <c r="A7336" s="11" t="str">
        <f t="shared" si="345"/>
        <v>2006MOZ143614401476</v>
      </c>
      <c r="B7336" s="9" t="str">
        <f>VLOOKUP(A7336,disaster_type!$A$2:$L$60000,5,FALSE)</f>
        <v>Earthquake</v>
      </c>
      <c r="C7336" s="9" t="str">
        <f>VLOOKUP(I7336,_readme!$A$25:$B$49,2,FALSE)</f>
        <v>Earthquake</v>
      </c>
      <c r="D7336" s="9" t="b">
        <f t="shared" si="346"/>
        <v>0</v>
      </c>
      <c r="E7336" s="8" t="str">
        <f t="shared" si="347"/>
        <v>Earthquake</v>
      </c>
      <c r="F7336">
        <v>2006</v>
      </c>
      <c r="G7336" t="s">
        <v>238</v>
      </c>
      <c r="H7336" t="s">
        <v>239</v>
      </c>
      <c r="I7336" t="s">
        <v>28</v>
      </c>
      <c r="J7336">
        <v>1</v>
      </c>
      <c r="K7336">
        <v>4</v>
      </c>
      <c r="L7336">
        <v>36</v>
      </c>
      <c r="N7336">
        <v>1440</v>
      </c>
      <c r="O7336">
        <v>1476</v>
      </c>
    </row>
    <row r="7337" spans="1:16" x14ac:dyDescent="0.2">
      <c r="A7337" s="11" t="str">
        <f t="shared" si="345"/>
        <v>2006MMR1251000010000</v>
      </c>
      <c r="B7337" s="9" t="str">
        <f>VLOOKUP(A7337,disaster_type!$A$2:$L$60000,5,FALSE)</f>
        <v>Flood</v>
      </c>
      <c r="C7337" s="9" t="str">
        <f>VLOOKUP(I7337,_readme!$A$25:$B$49,2,FALSE)</f>
        <v>Flood</v>
      </c>
      <c r="D7337" s="9" t="b">
        <f t="shared" si="346"/>
        <v>0</v>
      </c>
      <c r="E7337" s="8" t="str">
        <f t="shared" si="347"/>
        <v>Flood</v>
      </c>
      <c r="F7337">
        <v>2006</v>
      </c>
      <c r="G7337" t="s">
        <v>37</v>
      </c>
      <c r="H7337" t="s">
        <v>38</v>
      </c>
      <c r="I7337" t="s">
        <v>112</v>
      </c>
      <c r="J7337">
        <v>1</v>
      </c>
      <c r="K7337">
        <v>25</v>
      </c>
      <c r="M7337">
        <v>10000</v>
      </c>
      <c r="O7337">
        <v>10000</v>
      </c>
    </row>
    <row r="7338" spans="1:16" x14ac:dyDescent="0.2">
      <c r="A7338" s="11" t="str">
        <f t="shared" si="345"/>
        <v>2006MMR134316007560106</v>
      </c>
      <c r="B7338" s="9" t="str">
        <f>VLOOKUP(A7338,disaster_type!$A$2:$L$60000,5,FALSE)</f>
        <v>Storm</v>
      </c>
      <c r="C7338" s="9" t="str">
        <f>VLOOKUP(I7338,_readme!$A$25:$B$49,2,FALSE)</f>
        <v>Storm</v>
      </c>
      <c r="D7338" s="9" t="b">
        <f t="shared" si="346"/>
        <v>0</v>
      </c>
      <c r="E7338" s="8" t="str">
        <f t="shared" si="347"/>
        <v>Storm</v>
      </c>
      <c r="F7338">
        <v>2006</v>
      </c>
      <c r="G7338" t="s">
        <v>37</v>
      </c>
      <c r="H7338" t="s">
        <v>38</v>
      </c>
      <c r="I7338" t="s">
        <v>24</v>
      </c>
      <c r="J7338">
        <v>1</v>
      </c>
      <c r="K7338">
        <v>34</v>
      </c>
      <c r="L7338">
        <v>31</v>
      </c>
      <c r="M7338">
        <v>60075</v>
      </c>
      <c r="O7338">
        <v>60106</v>
      </c>
    </row>
    <row r="7339" spans="1:16" x14ac:dyDescent="0.2">
      <c r="A7339" s="11" t="str">
        <f t="shared" si="345"/>
        <v>2006NAM25230023008490</v>
      </c>
      <c r="B7339" s="9" t="str">
        <f>VLOOKUP(A7339,disaster_type!$A$2:$L$60000,5,FALSE)</f>
        <v>Flood</v>
      </c>
      <c r="C7339" s="9" t="str">
        <f>VLOOKUP(I7339,_readme!$A$25:$B$49,2,FALSE)</f>
        <v>Flood</v>
      </c>
      <c r="D7339" s="9" t="b">
        <f t="shared" si="346"/>
        <v>0</v>
      </c>
      <c r="E7339" s="8" t="str">
        <f t="shared" si="347"/>
        <v>Flood</v>
      </c>
      <c r="F7339">
        <v>2006</v>
      </c>
      <c r="G7339" t="s">
        <v>367</v>
      </c>
      <c r="H7339" t="s">
        <v>368</v>
      </c>
      <c r="I7339" t="s">
        <v>112</v>
      </c>
      <c r="J7339">
        <v>2</v>
      </c>
      <c r="K7339">
        <v>5</v>
      </c>
      <c r="M7339">
        <v>2300</v>
      </c>
      <c r="O7339">
        <v>2300</v>
      </c>
      <c r="P7339">
        <v>8490</v>
      </c>
    </row>
    <row r="7340" spans="1:16" x14ac:dyDescent="0.2">
      <c r="A7340" s="11" t="str">
        <f t="shared" si="345"/>
        <v>2006NAM1104747</v>
      </c>
      <c r="B7340" s="9" t="str">
        <f>VLOOKUP(A7340,disaster_type!$A$2:$L$60000,5,FALSE)</f>
        <v>Epidemic</v>
      </c>
      <c r="C7340" s="9" t="str">
        <f>VLOOKUP(I7340,_readme!$A$25:$B$49,2,FALSE)</f>
        <v>Epidemic</v>
      </c>
      <c r="D7340" s="9" t="b">
        <f t="shared" si="346"/>
        <v>0</v>
      </c>
      <c r="E7340" s="8" t="str">
        <f t="shared" si="347"/>
        <v>Epidemic</v>
      </c>
      <c r="F7340">
        <v>2006</v>
      </c>
      <c r="G7340" t="s">
        <v>367</v>
      </c>
      <c r="H7340" t="s">
        <v>368</v>
      </c>
      <c r="I7340" t="s">
        <v>18</v>
      </c>
      <c r="J7340">
        <v>1</v>
      </c>
      <c r="K7340">
        <v>10</v>
      </c>
      <c r="M7340">
        <v>47</v>
      </c>
      <c r="O7340">
        <v>47</v>
      </c>
    </row>
    <row r="7341" spans="1:16" x14ac:dyDescent="0.2">
      <c r="A7341" s="11" t="str">
        <f t="shared" si="345"/>
        <v>2006NPL1200000200000</v>
      </c>
      <c r="B7341" s="9" t="str">
        <f>VLOOKUP(A7341,disaster_type!$A$2:$L$60000,5,FALSE)</f>
        <v>Drought</v>
      </c>
      <c r="C7341" s="9" t="str">
        <f>VLOOKUP(I7341,_readme!$A$25:$B$49,2,FALSE)</f>
        <v>Drought</v>
      </c>
      <c r="D7341" s="9" t="b">
        <f t="shared" si="346"/>
        <v>0</v>
      </c>
      <c r="E7341" s="8" t="str">
        <f t="shared" si="347"/>
        <v>Drought</v>
      </c>
      <c r="F7341">
        <v>2006</v>
      </c>
      <c r="G7341" t="s">
        <v>173</v>
      </c>
      <c r="H7341" t="s">
        <v>174</v>
      </c>
      <c r="I7341" t="s">
        <v>12</v>
      </c>
      <c r="J7341">
        <v>1</v>
      </c>
      <c r="M7341">
        <v>200000</v>
      </c>
      <c r="O7341">
        <v>200000</v>
      </c>
    </row>
    <row r="7342" spans="1:16" x14ac:dyDescent="0.2">
      <c r="A7342" s="11" t="str">
        <f t="shared" si="345"/>
        <v>2006NPL21578000080000</v>
      </c>
      <c r="B7342" s="9" t="str">
        <f>VLOOKUP(A7342,disaster_type!$A$2:$L$60000,5,FALSE)</f>
        <v>Landslide</v>
      </c>
      <c r="C7342" s="9" t="str">
        <f>VLOOKUP(I7342,_readme!$A$25:$B$49,2,FALSE)</f>
        <v>Landslide</v>
      </c>
      <c r="D7342" s="9" t="b">
        <f t="shared" si="346"/>
        <v>0</v>
      </c>
      <c r="E7342" s="8" t="str">
        <f t="shared" si="347"/>
        <v>Landslide</v>
      </c>
      <c r="F7342">
        <v>2006</v>
      </c>
      <c r="G7342" t="s">
        <v>173</v>
      </c>
      <c r="H7342" t="s">
        <v>174</v>
      </c>
      <c r="I7342" t="s">
        <v>80</v>
      </c>
      <c r="J7342">
        <v>2</v>
      </c>
      <c r="K7342">
        <v>157</v>
      </c>
      <c r="N7342">
        <v>80000</v>
      </c>
      <c r="O7342">
        <v>80000</v>
      </c>
    </row>
    <row r="7343" spans="1:16" x14ac:dyDescent="0.2">
      <c r="A7343" s="11" t="str">
        <f t="shared" si="345"/>
        <v>2006NPL1</v>
      </c>
      <c r="B7343" s="9" t="str">
        <f>VLOOKUP(A7343,disaster_type!$A$2:$L$60000,5,FALSE)</f>
        <v>Flood</v>
      </c>
      <c r="C7343" s="9" t="str">
        <f>VLOOKUP(I7343,_readme!$A$25:$B$49,2,FALSE)</f>
        <v>Flood</v>
      </c>
      <c r="D7343" s="9" t="b">
        <f t="shared" si="346"/>
        <v>0</v>
      </c>
      <c r="E7343" s="8" t="str">
        <f t="shared" si="347"/>
        <v>Flood</v>
      </c>
      <c r="F7343">
        <v>2006</v>
      </c>
      <c r="G7343" t="s">
        <v>173</v>
      </c>
      <c r="H7343" t="s">
        <v>174</v>
      </c>
      <c r="I7343" t="s">
        <v>112</v>
      </c>
      <c r="J7343">
        <v>1</v>
      </c>
    </row>
    <row r="7344" spans="1:16" x14ac:dyDescent="0.2">
      <c r="A7344" s="11" t="str">
        <f t="shared" si="345"/>
        <v>2006NLD11000</v>
      </c>
      <c r="B7344" s="9" t="str">
        <f>VLOOKUP(A7344,disaster_type!$A$2:$L$60000,5,FALSE)</f>
        <v xml:space="preserve">Extreme temperature </v>
      </c>
      <c r="C7344" s="9" t="str">
        <f>VLOOKUP(I7344,_readme!$A$25:$B$49,2,FALSE)</f>
        <v xml:space="preserve">Extreme temperature </v>
      </c>
      <c r="D7344" s="9" t="b">
        <f t="shared" si="346"/>
        <v>0</v>
      </c>
      <c r="E7344" s="8" t="str">
        <f t="shared" si="347"/>
        <v xml:space="preserve">Extreme temperature </v>
      </c>
      <c r="F7344">
        <v>2006</v>
      </c>
      <c r="G7344" t="s">
        <v>220</v>
      </c>
      <c r="H7344" t="s">
        <v>221</v>
      </c>
      <c r="I7344" t="s">
        <v>175</v>
      </c>
      <c r="J7344">
        <v>1</v>
      </c>
      <c r="K7344">
        <v>1000</v>
      </c>
    </row>
    <row r="7345" spans="1:16" x14ac:dyDescent="0.2">
      <c r="A7345" s="11" t="str">
        <f t="shared" si="345"/>
        <v>2006NZL1120012003000</v>
      </c>
      <c r="B7345" s="9" t="str">
        <f>VLOOKUP(A7345,disaster_type!$A$2:$L$60000,5,FALSE)</f>
        <v>Flood</v>
      </c>
      <c r="C7345" s="9" t="str">
        <f>VLOOKUP(I7345,_readme!$A$25:$B$49,2,FALSE)</f>
        <v>Flood</v>
      </c>
      <c r="D7345" s="9" t="b">
        <f t="shared" si="346"/>
        <v>0</v>
      </c>
      <c r="E7345" s="8" t="str">
        <f t="shared" si="347"/>
        <v>Flood</v>
      </c>
      <c r="F7345">
        <v>2006</v>
      </c>
      <c r="G7345" t="s">
        <v>120</v>
      </c>
      <c r="H7345" t="s">
        <v>121</v>
      </c>
      <c r="I7345" t="s">
        <v>180</v>
      </c>
      <c r="J7345">
        <v>1</v>
      </c>
      <c r="M7345">
        <v>1200</v>
      </c>
      <c r="O7345">
        <v>1200</v>
      </c>
      <c r="P7345">
        <v>3000</v>
      </c>
    </row>
    <row r="7346" spans="1:16" x14ac:dyDescent="0.2">
      <c r="A7346" s="11" t="str">
        <f t="shared" si="345"/>
        <v>2006NER262784784</v>
      </c>
      <c r="B7346" s="9" t="str">
        <f>VLOOKUP(A7346,disaster_type!$A$2:$L$60000,5,FALSE)</f>
        <v>Epidemic</v>
      </c>
      <c r="C7346" s="9" t="str">
        <f>VLOOKUP(I7346,_readme!$A$25:$B$49,2,FALSE)</f>
        <v>Epidemic</v>
      </c>
      <c r="D7346" s="9" t="b">
        <f t="shared" si="346"/>
        <v>0</v>
      </c>
      <c r="E7346" s="8" t="str">
        <f t="shared" si="347"/>
        <v>Epidemic</v>
      </c>
      <c r="F7346">
        <v>2006</v>
      </c>
      <c r="G7346" t="s">
        <v>48</v>
      </c>
      <c r="H7346" t="s">
        <v>49</v>
      </c>
      <c r="I7346" t="s">
        <v>77</v>
      </c>
      <c r="J7346">
        <v>2</v>
      </c>
      <c r="K7346">
        <v>62</v>
      </c>
      <c r="M7346">
        <v>784</v>
      </c>
      <c r="O7346">
        <v>784</v>
      </c>
    </row>
    <row r="7347" spans="1:16" x14ac:dyDescent="0.2">
      <c r="A7347" s="11" t="str">
        <f t="shared" si="345"/>
        <v>2006NER144647246472</v>
      </c>
      <c r="B7347" s="9" t="str">
        <f>VLOOKUP(A7347,disaster_type!$A$2:$L$60000,5,FALSE)</f>
        <v>Flood</v>
      </c>
      <c r="C7347" s="9" t="str">
        <f>VLOOKUP(I7347,_readme!$A$25:$B$49,2,FALSE)</f>
        <v>Flood</v>
      </c>
      <c r="D7347" s="9" t="b">
        <f t="shared" si="346"/>
        <v>0</v>
      </c>
      <c r="E7347" s="8" t="str">
        <f t="shared" si="347"/>
        <v>Flood</v>
      </c>
      <c r="F7347">
        <v>2006</v>
      </c>
      <c r="G7347" t="s">
        <v>48</v>
      </c>
      <c r="H7347" t="s">
        <v>49</v>
      </c>
      <c r="I7347" t="s">
        <v>180</v>
      </c>
      <c r="J7347">
        <v>1</v>
      </c>
      <c r="K7347">
        <v>4</v>
      </c>
      <c r="N7347">
        <v>46472</v>
      </c>
      <c r="O7347">
        <v>46472</v>
      </c>
    </row>
    <row r="7348" spans="1:16" x14ac:dyDescent="0.2">
      <c r="A7348" s="11" t="str">
        <f t="shared" si="345"/>
        <v>2006NGA24010001000011000</v>
      </c>
      <c r="B7348" s="9" t="e">
        <f>VLOOKUP(A7348,disaster_type!$A$2:$L$60000,5,FALSE)</f>
        <v>#N/A</v>
      </c>
      <c r="C7348" s="9" t="str">
        <f>VLOOKUP(I7348,_readme!$A$25:$B$49,2,FALSE)</f>
        <v>Flood</v>
      </c>
      <c r="D7348" s="9" t="b">
        <f t="shared" si="346"/>
        <v>1</v>
      </c>
      <c r="E7348" s="8" t="str">
        <f t="shared" si="347"/>
        <v>Flood</v>
      </c>
      <c r="F7348">
        <v>2006</v>
      </c>
      <c r="G7348" t="s">
        <v>306</v>
      </c>
      <c r="H7348" t="s">
        <v>307</v>
      </c>
      <c r="I7348" t="s">
        <v>180</v>
      </c>
      <c r="J7348">
        <v>2</v>
      </c>
      <c r="K7348">
        <v>40</v>
      </c>
      <c r="M7348">
        <v>1000</v>
      </c>
      <c r="N7348">
        <v>10000</v>
      </c>
      <c r="O7348">
        <v>11000</v>
      </c>
    </row>
    <row r="7349" spans="1:16" x14ac:dyDescent="0.2">
      <c r="A7349" s="11" t="str">
        <f t="shared" si="345"/>
        <v>2006NGA120002000</v>
      </c>
      <c r="B7349" s="9" t="e">
        <f>VLOOKUP(A7349,disaster_type!$A$2:$L$60000,5,FALSE)</f>
        <v>#N/A</v>
      </c>
      <c r="C7349" s="9" t="str">
        <f>VLOOKUP(I7349,_readme!$A$25:$B$49,2,FALSE)</f>
        <v>Flood</v>
      </c>
      <c r="D7349" s="9" t="b">
        <f t="shared" si="346"/>
        <v>1</v>
      </c>
      <c r="E7349" s="8" t="str">
        <f t="shared" si="347"/>
        <v>Flood</v>
      </c>
      <c r="F7349">
        <v>2006</v>
      </c>
      <c r="G7349" t="s">
        <v>306</v>
      </c>
      <c r="H7349" t="s">
        <v>307</v>
      </c>
      <c r="I7349" t="s">
        <v>112</v>
      </c>
      <c r="J7349">
        <v>1</v>
      </c>
      <c r="M7349">
        <v>2000</v>
      </c>
      <c r="O7349">
        <v>2000</v>
      </c>
    </row>
    <row r="7350" spans="1:16" x14ac:dyDescent="0.2">
      <c r="A7350" s="11" t="str">
        <f t="shared" si="345"/>
        <v>2006PAK120</v>
      </c>
      <c r="B7350" s="9" t="e">
        <f>VLOOKUP(A7350,disaster_type!$A$2:$L$60000,5,FALSE)</f>
        <v>#N/A</v>
      </c>
      <c r="C7350" s="9" t="e">
        <f>VLOOKUP(I7350,_readme!$A$25:$B$49,2,FALSE)</f>
        <v>#N/A</v>
      </c>
      <c r="D7350" s="9" t="b">
        <f t="shared" si="346"/>
        <v>1</v>
      </c>
      <c r="E7350" s="8" t="e">
        <f t="shared" si="347"/>
        <v>#N/A</v>
      </c>
      <c r="F7350">
        <v>2006</v>
      </c>
      <c r="G7350" t="s">
        <v>139</v>
      </c>
      <c r="H7350" t="s">
        <v>140</v>
      </c>
      <c r="I7350" t="s">
        <v>17</v>
      </c>
      <c r="J7350">
        <v>1</v>
      </c>
      <c r="K7350">
        <v>20</v>
      </c>
    </row>
    <row r="7351" spans="1:16" x14ac:dyDescent="0.2">
      <c r="A7351" s="11" t="str">
        <f t="shared" si="345"/>
        <v>2006PAK120</v>
      </c>
      <c r="B7351" s="9" t="e">
        <f>VLOOKUP(A7351,disaster_type!$A$2:$L$60000,5,FALSE)</f>
        <v>#N/A</v>
      </c>
      <c r="C7351" s="9" t="str">
        <f>VLOOKUP(I7351,_readme!$A$25:$B$49,2,FALSE)</f>
        <v>Flood</v>
      </c>
      <c r="D7351" s="9" t="b">
        <f t="shared" si="346"/>
        <v>1</v>
      </c>
      <c r="E7351" s="8" t="str">
        <f t="shared" si="347"/>
        <v>Flood</v>
      </c>
      <c r="F7351">
        <v>2006</v>
      </c>
      <c r="G7351" t="s">
        <v>139</v>
      </c>
      <c r="H7351" t="s">
        <v>140</v>
      </c>
      <c r="I7351" t="s">
        <v>180</v>
      </c>
      <c r="J7351">
        <v>1</v>
      </c>
      <c r="K7351">
        <v>20</v>
      </c>
    </row>
    <row r="7352" spans="1:16" x14ac:dyDescent="0.2">
      <c r="A7352" s="11" t="str">
        <f t="shared" si="345"/>
        <v>2006PAK184100100</v>
      </c>
      <c r="B7352" s="9" t="str">
        <f>VLOOKUP(A7352,disaster_type!$A$2:$L$60000,5,FALSE)</f>
        <v xml:space="preserve">Extreme temperature </v>
      </c>
      <c r="C7352" s="9" t="str">
        <f>VLOOKUP(I7352,_readme!$A$25:$B$49,2,FALSE)</f>
        <v xml:space="preserve">Extreme temperature </v>
      </c>
      <c r="D7352" s="9" t="b">
        <f t="shared" si="346"/>
        <v>0</v>
      </c>
      <c r="E7352" s="8" t="str">
        <f t="shared" si="347"/>
        <v xml:space="preserve">Extreme temperature </v>
      </c>
      <c r="F7352">
        <v>2006</v>
      </c>
      <c r="G7352" t="s">
        <v>139</v>
      </c>
      <c r="H7352" t="s">
        <v>140</v>
      </c>
      <c r="I7352" t="s">
        <v>175</v>
      </c>
      <c r="J7352">
        <v>1</v>
      </c>
      <c r="K7352">
        <v>84</v>
      </c>
      <c r="L7352">
        <v>100</v>
      </c>
      <c r="O7352">
        <v>100</v>
      </c>
    </row>
    <row r="7353" spans="1:16" x14ac:dyDescent="0.2">
      <c r="A7353" s="11" t="str">
        <f t="shared" si="345"/>
        <v>2006PAK12955</v>
      </c>
      <c r="B7353" s="9" t="str">
        <f>VLOOKUP(A7353,disaster_type!$A$2:$L$60000,5,FALSE)</f>
        <v>Landslide</v>
      </c>
      <c r="C7353" s="9" t="str">
        <f>VLOOKUP(I7353,_readme!$A$25:$B$49,2,FALSE)</f>
        <v>Landslide</v>
      </c>
      <c r="D7353" s="9" t="b">
        <f t="shared" si="346"/>
        <v>0</v>
      </c>
      <c r="E7353" s="8" t="str">
        <f t="shared" si="347"/>
        <v>Landslide</v>
      </c>
      <c r="F7353">
        <v>2006</v>
      </c>
      <c r="G7353" t="s">
        <v>139</v>
      </c>
      <c r="H7353" t="s">
        <v>140</v>
      </c>
      <c r="I7353" t="s">
        <v>80</v>
      </c>
      <c r="J7353">
        <v>1</v>
      </c>
      <c r="K7353">
        <v>29</v>
      </c>
      <c r="L7353">
        <v>5</v>
      </c>
      <c r="O7353">
        <v>5</v>
      </c>
    </row>
    <row r="7354" spans="1:16" x14ac:dyDescent="0.2">
      <c r="A7354" s="11" t="str">
        <f t="shared" si="345"/>
        <v>2006PAK5360525200056008125</v>
      </c>
      <c r="B7354" s="9" t="e">
        <f>VLOOKUP(A7354,disaster_type!$A$2:$L$60000,5,FALSE)</f>
        <v>#N/A</v>
      </c>
      <c r="C7354" s="9" t="str">
        <f>VLOOKUP(I7354,_readme!$A$25:$B$49,2,FALSE)</f>
        <v>Flood</v>
      </c>
      <c r="D7354" s="9" t="b">
        <f t="shared" si="346"/>
        <v>1</v>
      </c>
      <c r="E7354" s="8" t="str">
        <f t="shared" si="347"/>
        <v>Flood</v>
      </c>
      <c r="F7354">
        <v>2006</v>
      </c>
      <c r="G7354" t="s">
        <v>139</v>
      </c>
      <c r="H7354" t="s">
        <v>140</v>
      </c>
      <c r="I7354" t="s">
        <v>112</v>
      </c>
      <c r="J7354">
        <v>5</v>
      </c>
      <c r="K7354">
        <v>360</v>
      </c>
      <c r="L7354">
        <v>525</v>
      </c>
      <c r="M7354">
        <v>2000</v>
      </c>
      <c r="N7354">
        <v>5600</v>
      </c>
      <c r="O7354">
        <v>8125</v>
      </c>
    </row>
    <row r="7355" spans="1:16" x14ac:dyDescent="0.2">
      <c r="A7355" s="11" t="str">
        <f t="shared" si="345"/>
        <v>2006PAN114361436</v>
      </c>
      <c r="B7355" s="9" t="str">
        <f>VLOOKUP(A7355,disaster_type!$A$2:$L$60000,5,FALSE)</f>
        <v>Wildfire</v>
      </c>
      <c r="C7355" s="9" t="e">
        <f>VLOOKUP(I7355,_readme!$A$25:$B$49,2,FALSE)</f>
        <v>#N/A</v>
      </c>
      <c r="D7355" s="9" t="b">
        <f t="shared" si="346"/>
        <v>0</v>
      </c>
      <c r="E7355" s="8" t="str">
        <f t="shared" si="347"/>
        <v>Wildfire</v>
      </c>
      <c r="F7355">
        <v>2006</v>
      </c>
      <c r="G7355" t="s">
        <v>268</v>
      </c>
      <c r="H7355" t="s">
        <v>269</v>
      </c>
      <c r="I7355" t="s">
        <v>17</v>
      </c>
      <c r="J7355">
        <v>1</v>
      </c>
      <c r="M7355">
        <v>1436</v>
      </c>
      <c r="O7355">
        <v>1436</v>
      </c>
    </row>
    <row r="7356" spans="1:16" x14ac:dyDescent="0.2">
      <c r="A7356" s="11" t="str">
        <f t="shared" si="345"/>
        <v>2006PAN211514012906430</v>
      </c>
      <c r="B7356" s="9" t="str">
        <f>VLOOKUP(A7356,disaster_type!$A$2:$L$60000,5,FALSE)</f>
        <v>Flood</v>
      </c>
      <c r="C7356" s="9" t="str">
        <f>VLOOKUP(I7356,_readme!$A$25:$B$49,2,FALSE)</f>
        <v>Flood</v>
      </c>
      <c r="D7356" s="9" t="b">
        <f t="shared" si="346"/>
        <v>0</v>
      </c>
      <c r="E7356" s="8" t="str">
        <f t="shared" si="347"/>
        <v>Flood</v>
      </c>
      <c r="F7356">
        <v>2006</v>
      </c>
      <c r="G7356" t="s">
        <v>268</v>
      </c>
      <c r="H7356" t="s">
        <v>269</v>
      </c>
      <c r="I7356" t="s">
        <v>112</v>
      </c>
      <c r="J7356">
        <v>2</v>
      </c>
      <c r="K7356">
        <v>11</v>
      </c>
      <c r="M7356">
        <v>5140</v>
      </c>
      <c r="N7356">
        <v>1290</v>
      </c>
      <c r="O7356">
        <v>6430</v>
      </c>
    </row>
    <row r="7357" spans="1:16" x14ac:dyDescent="0.2">
      <c r="A7357" s="11" t="str">
        <f t="shared" si="345"/>
        <v>2006PNG232993299</v>
      </c>
      <c r="B7357" s="9" t="str">
        <f>VLOOKUP(A7357,disaster_type!$A$2:$L$60000,5,FALSE)</f>
        <v>Volcanic activity</v>
      </c>
      <c r="C7357" s="9" t="str">
        <f>VLOOKUP(I7357,_readme!$A$25:$B$49,2,FALSE)</f>
        <v>Volcanic activity</v>
      </c>
      <c r="D7357" s="9" t="b">
        <f t="shared" si="346"/>
        <v>0</v>
      </c>
      <c r="E7357" s="8" t="str">
        <f t="shared" si="347"/>
        <v>Volcanic activity</v>
      </c>
      <c r="F7357">
        <v>2006</v>
      </c>
      <c r="G7357" t="s">
        <v>162</v>
      </c>
      <c r="H7357" t="s">
        <v>163</v>
      </c>
      <c r="I7357" t="s">
        <v>21</v>
      </c>
      <c r="J7357">
        <v>2</v>
      </c>
      <c r="M7357">
        <v>3299</v>
      </c>
      <c r="O7357">
        <v>3299</v>
      </c>
    </row>
    <row r="7358" spans="1:16" x14ac:dyDescent="0.2">
      <c r="A7358" s="11" t="str">
        <f t="shared" si="345"/>
        <v>2006PNG2153001000010300</v>
      </c>
      <c r="B7358" s="9" t="str">
        <f>VLOOKUP(A7358,disaster_type!$A$2:$L$60000,5,FALSE)</f>
        <v>Landslide</v>
      </c>
      <c r="C7358" s="9" t="str">
        <f>VLOOKUP(I7358,_readme!$A$25:$B$49,2,FALSE)</f>
        <v>Landslide</v>
      </c>
      <c r="D7358" s="9" t="b">
        <f t="shared" si="346"/>
        <v>0</v>
      </c>
      <c r="E7358" s="8" t="str">
        <f t="shared" si="347"/>
        <v>Landslide</v>
      </c>
      <c r="F7358">
        <v>2006</v>
      </c>
      <c r="G7358" t="s">
        <v>162</v>
      </c>
      <c r="H7358" t="s">
        <v>163</v>
      </c>
      <c r="I7358" t="s">
        <v>80</v>
      </c>
      <c r="J7358">
        <v>2</v>
      </c>
      <c r="K7358">
        <v>15</v>
      </c>
      <c r="M7358">
        <v>300</v>
      </c>
      <c r="N7358">
        <v>10000</v>
      </c>
      <c r="O7358">
        <v>10300</v>
      </c>
    </row>
    <row r="7359" spans="1:16" x14ac:dyDescent="0.2">
      <c r="A7359" s="11" t="str">
        <f t="shared" si="345"/>
        <v>2006PNG214001200012400</v>
      </c>
      <c r="B7359" s="9" t="str">
        <f>VLOOKUP(A7359,disaster_type!$A$2:$L$60000,5,FALSE)</f>
        <v>Flood</v>
      </c>
      <c r="C7359" s="9" t="str">
        <f>VLOOKUP(I7359,_readme!$A$25:$B$49,2,FALSE)</f>
        <v>Flood</v>
      </c>
      <c r="D7359" s="9" t="b">
        <f t="shared" si="346"/>
        <v>0</v>
      </c>
      <c r="E7359" s="8" t="str">
        <f t="shared" si="347"/>
        <v>Flood</v>
      </c>
      <c r="F7359">
        <v>2006</v>
      </c>
      <c r="G7359" t="s">
        <v>162</v>
      </c>
      <c r="H7359" t="s">
        <v>163</v>
      </c>
      <c r="I7359" t="s">
        <v>112</v>
      </c>
      <c r="J7359">
        <v>2</v>
      </c>
      <c r="K7359">
        <v>1</v>
      </c>
      <c r="M7359">
        <v>400</v>
      </c>
      <c r="N7359">
        <v>12000</v>
      </c>
      <c r="O7359">
        <v>12400</v>
      </c>
    </row>
    <row r="7360" spans="1:16" x14ac:dyDescent="0.2">
      <c r="A7360" s="11" t="str">
        <f t="shared" si="345"/>
        <v>2006PRY117100000100000</v>
      </c>
      <c r="B7360" s="9" t="str">
        <f>VLOOKUP(A7360,disaster_type!$A$2:$L$60000,5,FALSE)</f>
        <v>Epidemic</v>
      </c>
      <c r="C7360" s="9" t="str">
        <f>VLOOKUP(I7360,_readme!$A$25:$B$49,2,FALSE)</f>
        <v>Epidemic</v>
      </c>
      <c r="D7360" s="9" t="b">
        <f t="shared" si="346"/>
        <v>0</v>
      </c>
      <c r="E7360" s="8" t="str">
        <f t="shared" si="347"/>
        <v>Epidemic</v>
      </c>
      <c r="F7360">
        <v>2006</v>
      </c>
      <c r="G7360" t="s">
        <v>262</v>
      </c>
      <c r="H7360" t="s">
        <v>263</v>
      </c>
      <c r="I7360" t="s">
        <v>18</v>
      </c>
      <c r="J7360">
        <v>1</v>
      </c>
      <c r="K7360">
        <v>17</v>
      </c>
      <c r="M7360">
        <v>100000</v>
      </c>
      <c r="O7360">
        <v>100000</v>
      </c>
    </row>
    <row r="7361" spans="1:16" x14ac:dyDescent="0.2">
      <c r="A7361" s="11" t="str">
        <f t="shared" si="345"/>
        <v>2006PER130003000</v>
      </c>
      <c r="B7361" s="9" t="str">
        <f>VLOOKUP(A7361,disaster_type!$A$2:$L$60000,5,FALSE)</f>
        <v>Volcanic activity</v>
      </c>
      <c r="C7361" s="9" t="str">
        <f>VLOOKUP(I7361,_readme!$A$25:$B$49,2,FALSE)</f>
        <v>Volcanic activity</v>
      </c>
      <c r="D7361" s="9" t="b">
        <f t="shared" si="346"/>
        <v>0</v>
      </c>
      <c r="E7361" s="8" t="str">
        <f t="shared" si="347"/>
        <v>Volcanic activity</v>
      </c>
      <c r="F7361">
        <v>2006</v>
      </c>
      <c r="G7361" t="s">
        <v>114</v>
      </c>
      <c r="H7361" t="s">
        <v>115</v>
      </c>
      <c r="I7361" t="s">
        <v>21</v>
      </c>
      <c r="J7361">
        <v>1</v>
      </c>
      <c r="M7361">
        <v>3000</v>
      </c>
      <c r="O7361">
        <v>3000</v>
      </c>
    </row>
    <row r="7362" spans="1:16" x14ac:dyDescent="0.2">
      <c r="A7362" s="11" t="str">
        <f t="shared" si="345"/>
        <v>2006PER1</v>
      </c>
      <c r="B7362" s="9" t="str">
        <f>VLOOKUP(A7362,disaster_type!$A$2:$L$60000,5,FALSE)</f>
        <v>Drought</v>
      </c>
      <c r="C7362" s="9" t="str">
        <f>VLOOKUP(I7362,_readme!$A$25:$B$49,2,FALSE)</f>
        <v>Drought</v>
      </c>
      <c r="D7362" s="9" t="b">
        <f t="shared" si="346"/>
        <v>0</v>
      </c>
      <c r="E7362" s="8" t="str">
        <f t="shared" si="347"/>
        <v>Drought</v>
      </c>
      <c r="F7362">
        <v>2006</v>
      </c>
      <c r="G7362" t="s">
        <v>114</v>
      </c>
      <c r="H7362" t="s">
        <v>115</v>
      </c>
      <c r="I7362" t="s">
        <v>12</v>
      </c>
      <c r="J7362">
        <v>1</v>
      </c>
    </row>
    <row r="7363" spans="1:16" x14ac:dyDescent="0.2">
      <c r="A7363" s="11" t="str">
        <f t="shared" ref="A7363:A7426" si="348">F7363&amp;G7363&amp;J7363&amp;K7363&amp;L7363&amp;M7363&amp;N7363&amp;O7363&amp;P7363</f>
        <v>2006PER11500032515325</v>
      </c>
      <c r="B7363" s="9" t="str">
        <f>VLOOKUP(A7363,disaster_type!$A$2:$L$60000,5,FALSE)</f>
        <v>Flood</v>
      </c>
      <c r="C7363" s="9" t="str">
        <f>VLOOKUP(I7363,_readme!$A$25:$B$49,2,FALSE)</f>
        <v>Flood</v>
      </c>
      <c r="D7363" s="9" t="b">
        <f t="shared" ref="D7363:D7426" si="349">ISNA(B7363)</f>
        <v>0</v>
      </c>
      <c r="E7363" s="8" t="str">
        <f t="shared" si="347"/>
        <v>Flood</v>
      </c>
      <c r="F7363">
        <v>2006</v>
      </c>
      <c r="G7363" t="s">
        <v>114</v>
      </c>
      <c r="H7363" t="s">
        <v>115</v>
      </c>
      <c r="I7363" t="s">
        <v>112</v>
      </c>
      <c r="J7363">
        <v>1</v>
      </c>
      <c r="M7363">
        <v>15000</v>
      </c>
      <c r="N7363">
        <v>325</v>
      </c>
      <c r="O7363">
        <v>15325</v>
      </c>
    </row>
    <row r="7364" spans="1:16" x14ac:dyDescent="0.2">
      <c r="A7364" s="11" t="str">
        <f t="shared" si="348"/>
        <v>2006PHL1261500015000</v>
      </c>
      <c r="B7364" s="9" t="e">
        <f>VLOOKUP(A7364,disaster_type!$A$2:$L$60000,5,FALSE)</f>
        <v>#N/A</v>
      </c>
      <c r="C7364" s="9" t="e">
        <f>VLOOKUP(I7364,_readme!$A$25:$B$49,2,FALSE)</f>
        <v>#N/A</v>
      </c>
      <c r="D7364" s="9" t="b">
        <f t="shared" si="349"/>
        <v>1</v>
      </c>
      <c r="E7364" s="8" t="e">
        <f t="shared" si="347"/>
        <v>#N/A</v>
      </c>
      <c r="F7364">
        <v>2006</v>
      </c>
      <c r="G7364" t="s">
        <v>59</v>
      </c>
      <c r="H7364" t="s">
        <v>60</v>
      </c>
      <c r="I7364" t="s">
        <v>17</v>
      </c>
      <c r="J7364">
        <v>1</v>
      </c>
      <c r="K7364">
        <v>26</v>
      </c>
      <c r="M7364">
        <v>15000</v>
      </c>
      <c r="O7364">
        <v>15000</v>
      </c>
    </row>
    <row r="7365" spans="1:16" x14ac:dyDescent="0.2">
      <c r="A7365" s="11" t="str">
        <f t="shared" si="348"/>
        <v>2006PHL14384943849</v>
      </c>
      <c r="B7365" s="9" t="str">
        <f>VLOOKUP(A7365,disaster_type!$A$2:$L$60000,5,FALSE)</f>
        <v>Volcanic activity</v>
      </c>
      <c r="C7365" s="9" t="str">
        <f>VLOOKUP(I7365,_readme!$A$25:$B$49,2,FALSE)</f>
        <v>Volcanic activity</v>
      </c>
      <c r="D7365" s="9" t="b">
        <f t="shared" si="349"/>
        <v>0</v>
      </c>
      <c r="E7365" s="8" t="str">
        <f t="shared" si="347"/>
        <v>Volcanic activity</v>
      </c>
      <c r="F7365">
        <v>2006</v>
      </c>
      <c r="G7365" t="s">
        <v>59</v>
      </c>
      <c r="H7365" t="s">
        <v>60</v>
      </c>
      <c r="I7365" t="s">
        <v>21</v>
      </c>
      <c r="J7365">
        <v>1</v>
      </c>
      <c r="M7365">
        <v>43849</v>
      </c>
      <c r="O7365">
        <v>43849</v>
      </c>
    </row>
    <row r="7366" spans="1:16" x14ac:dyDescent="0.2">
      <c r="A7366" s="11" t="str">
        <f t="shared" si="348"/>
        <v>2006PHL1612001200</v>
      </c>
      <c r="B7366" s="9" t="e">
        <f>VLOOKUP(A7366,disaster_type!$A$2:$L$60000,5,FALSE)</f>
        <v>#N/A</v>
      </c>
      <c r="C7366" s="9" t="str">
        <f>VLOOKUP(I7366,_readme!$A$25:$B$49,2,FALSE)</f>
        <v>Mass movement (dry)</v>
      </c>
      <c r="D7366" s="9" t="b">
        <f t="shared" si="349"/>
        <v>1</v>
      </c>
      <c r="E7366" s="8" t="str">
        <f t="shared" si="347"/>
        <v>Mass movement (dry)</v>
      </c>
      <c r="F7366">
        <v>2006</v>
      </c>
      <c r="G7366" t="s">
        <v>59</v>
      </c>
      <c r="H7366" t="s">
        <v>60</v>
      </c>
      <c r="I7366" t="s">
        <v>96</v>
      </c>
      <c r="J7366">
        <v>1</v>
      </c>
      <c r="K7366">
        <v>6</v>
      </c>
      <c r="M7366">
        <v>1200</v>
      </c>
      <c r="O7366">
        <v>1200</v>
      </c>
    </row>
    <row r="7367" spans="1:16" x14ac:dyDescent="0.2">
      <c r="A7367" s="11" t="str">
        <f t="shared" si="348"/>
        <v>2006PHL252576412576419600</v>
      </c>
      <c r="B7367" s="9" t="e">
        <f>VLOOKUP(A7367,disaster_type!$A$2:$L$60000,5,FALSE)</f>
        <v>#N/A</v>
      </c>
      <c r="C7367" s="9" t="str">
        <f>VLOOKUP(I7367,_readme!$A$25:$B$49,2,FALSE)</f>
        <v>Flood</v>
      </c>
      <c r="D7367" s="9" t="b">
        <f t="shared" si="349"/>
        <v>1</v>
      </c>
      <c r="E7367" s="8" t="str">
        <f t="shared" si="347"/>
        <v>Flood</v>
      </c>
      <c r="F7367">
        <v>2006</v>
      </c>
      <c r="G7367" t="s">
        <v>59</v>
      </c>
      <c r="H7367" t="s">
        <v>60</v>
      </c>
      <c r="I7367" t="s">
        <v>180</v>
      </c>
      <c r="J7367">
        <v>2</v>
      </c>
      <c r="K7367">
        <v>5</v>
      </c>
      <c r="M7367">
        <v>257641</v>
      </c>
      <c r="O7367">
        <v>257641</v>
      </c>
      <c r="P7367">
        <v>9600</v>
      </c>
    </row>
    <row r="7368" spans="1:16" x14ac:dyDescent="0.2">
      <c r="A7368" s="11" t="str">
        <f t="shared" si="348"/>
        <v>2006PHL211374413407134512203</v>
      </c>
      <c r="B7368" s="9" t="e">
        <f>VLOOKUP(A7368,disaster_type!$A$2:$L$60000,5,FALSE)</f>
        <v>#N/A</v>
      </c>
      <c r="C7368" s="9" t="str">
        <f>VLOOKUP(I7368,_readme!$A$25:$B$49,2,FALSE)</f>
        <v>Landslide</v>
      </c>
      <c r="D7368" s="9" t="b">
        <f t="shared" si="349"/>
        <v>1</v>
      </c>
      <c r="E7368" s="8" t="str">
        <f t="shared" si="347"/>
        <v>Landslide</v>
      </c>
      <c r="F7368">
        <v>2006</v>
      </c>
      <c r="G7368" t="s">
        <v>59</v>
      </c>
      <c r="H7368" t="s">
        <v>60</v>
      </c>
      <c r="I7368" t="s">
        <v>80</v>
      </c>
      <c r="J7368">
        <v>2</v>
      </c>
      <c r="K7368">
        <v>1137</v>
      </c>
      <c r="L7368">
        <v>44</v>
      </c>
      <c r="M7368">
        <v>13407</v>
      </c>
      <c r="O7368">
        <v>13451</v>
      </c>
      <c r="P7368">
        <v>2203</v>
      </c>
    </row>
    <row r="7369" spans="1:16" x14ac:dyDescent="0.2">
      <c r="A7369" s="11" t="str">
        <f t="shared" si="348"/>
        <v>2006PHL354598684598684557</v>
      </c>
      <c r="B7369" s="9" t="e">
        <f>VLOOKUP(A7369,disaster_type!$A$2:$L$60000,5,FALSE)</f>
        <v>#N/A</v>
      </c>
      <c r="C7369" s="9" t="str">
        <f>VLOOKUP(I7369,_readme!$A$25:$B$49,2,FALSE)</f>
        <v>Flood</v>
      </c>
      <c r="D7369" s="9" t="b">
        <f t="shared" si="349"/>
        <v>1</v>
      </c>
      <c r="E7369" s="8" t="str">
        <f t="shared" si="347"/>
        <v>Flood</v>
      </c>
      <c r="F7369">
        <v>2006</v>
      </c>
      <c r="G7369" t="s">
        <v>59</v>
      </c>
      <c r="H7369" t="s">
        <v>60</v>
      </c>
      <c r="I7369" t="s">
        <v>112</v>
      </c>
      <c r="J7369">
        <v>3</v>
      </c>
      <c r="K7369">
        <v>5</v>
      </c>
      <c r="M7369">
        <v>459868</v>
      </c>
      <c r="O7369">
        <v>459868</v>
      </c>
      <c r="P7369">
        <v>4557</v>
      </c>
    </row>
    <row r="7370" spans="1:16" x14ac:dyDescent="0.2">
      <c r="A7370" s="11" t="str">
        <f t="shared" si="348"/>
        <v>2006PHL101805265978191497821808330921</v>
      </c>
      <c r="B7370" s="9" t="str">
        <f>VLOOKUP(A7370,disaster_type!$A$2:$L$60000,5,FALSE)</f>
        <v>Storm</v>
      </c>
      <c r="C7370" s="9" t="str">
        <f>VLOOKUP(I7370,_readme!$A$25:$B$49,2,FALSE)</f>
        <v>Storm</v>
      </c>
      <c r="D7370" s="9" t="b">
        <f t="shared" si="349"/>
        <v>0</v>
      </c>
      <c r="E7370" s="8" t="str">
        <f t="shared" si="347"/>
        <v>Storm</v>
      </c>
      <c r="F7370">
        <v>2006</v>
      </c>
      <c r="G7370" t="s">
        <v>59</v>
      </c>
      <c r="H7370" t="s">
        <v>60</v>
      </c>
      <c r="I7370" t="s">
        <v>24</v>
      </c>
      <c r="J7370">
        <v>10</v>
      </c>
      <c r="K7370">
        <v>1805</v>
      </c>
      <c r="L7370">
        <v>2659</v>
      </c>
      <c r="M7370">
        <v>7819149</v>
      </c>
      <c r="O7370">
        <v>7821808</v>
      </c>
      <c r="P7370">
        <v>330921</v>
      </c>
    </row>
    <row r="7371" spans="1:16" x14ac:dyDescent="0.2">
      <c r="A7371" s="11" t="str">
        <f t="shared" si="348"/>
        <v>2006POL1500500</v>
      </c>
      <c r="B7371" s="9" t="str">
        <f>VLOOKUP(A7371,disaster_type!$A$2:$L$60000,5,FALSE)</f>
        <v>Flood</v>
      </c>
      <c r="C7371" s="9" t="str">
        <f>VLOOKUP(I7371,_readme!$A$25:$B$49,2,FALSE)</f>
        <v>Flood</v>
      </c>
      <c r="D7371" s="9" t="b">
        <f t="shared" si="349"/>
        <v>0</v>
      </c>
      <c r="E7371" s="8" t="str">
        <f t="shared" si="347"/>
        <v>Flood</v>
      </c>
      <c r="F7371">
        <v>2006</v>
      </c>
      <c r="G7371" t="s">
        <v>151</v>
      </c>
      <c r="H7371" t="s">
        <v>152</v>
      </c>
      <c r="I7371" t="s">
        <v>112</v>
      </c>
      <c r="J7371">
        <v>1</v>
      </c>
      <c r="M7371">
        <v>500</v>
      </c>
      <c r="O7371">
        <v>500</v>
      </c>
    </row>
    <row r="7372" spans="1:16" x14ac:dyDescent="0.2">
      <c r="A7372" s="11" t="str">
        <f t="shared" si="348"/>
        <v>2006PRT141</v>
      </c>
      <c r="B7372" s="9" t="str">
        <f>VLOOKUP(A7372,disaster_type!$A$2:$L$60000,5,FALSE)</f>
        <v xml:space="preserve">Extreme temperature </v>
      </c>
      <c r="C7372" s="9" t="str">
        <f>VLOOKUP(I7372,_readme!$A$25:$B$49,2,FALSE)</f>
        <v xml:space="preserve">Extreme temperature </v>
      </c>
      <c r="D7372" s="9" t="b">
        <f t="shared" si="349"/>
        <v>0</v>
      </c>
      <c r="E7372" s="8" t="str">
        <f t="shared" si="347"/>
        <v xml:space="preserve">Extreme temperature </v>
      </c>
      <c r="F7372">
        <v>2006</v>
      </c>
      <c r="G7372" t="s">
        <v>288</v>
      </c>
      <c r="H7372" t="s">
        <v>289</v>
      </c>
      <c r="I7372" t="s">
        <v>175</v>
      </c>
      <c r="J7372">
        <v>1</v>
      </c>
      <c r="K7372">
        <v>41</v>
      </c>
    </row>
    <row r="7373" spans="1:16" x14ac:dyDescent="0.2">
      <c r="A7373" s="11" t="str">
        <f t="shared" si="348"/>
        <v>2006PRT1240240</v>
      </c>
      <c r="B7373" s="9" t="str">
        <f>VLOOKUP(A7373,disaster_type!$A$2:$L$60000,5,FALSE)</f>
        <v>Flood</v>
      </c>
      <c r="C7373" s="9" t="str">
        <f>VLOOKUP(I7373,_readme!$A$25:$B$49,2,FALSE)</f>
        <v>Flood</v>
      </c>
      <c r="D7373" s="9" t="b">
        <f t="shared" si="349"/>
        <v>0</v>
      </c>
      <c r="E7373" s="8" t="str">
        <f t="shared" si="347"/>
        <v>Flood</v>
      </c>
      <c r="F7373">
        <v>2006</v>
      </c>
      <c r="G7373" t="s">
        <v>288</v>
      </c>
      <c r="H7373" t="s">
        <v>289</v>
      </c>
      <c r="I7373" t="s">
        <v>112</v>
      </c>
      <c r="J7373">
        <v>1</v>
      </c>
      <c r="M7373">
        <v>240</v>
      </c>
      <c r="O7373">
        <v>240</v>
      </c>
    </row>
    <row r="7374" spans="1:16" x14ac:dyDescent="0.2">
      <c r="A7374" s="11" t="str">
        <f t="shared" si="348"/>
        <v>2006ROU11457125712</v>
      </c>
      <c r="B7374" s="9" t="e">
        <f>VLOOKUP(A7374,disaster_type!$A$2:$L$60000,5,FALSE)</f>
        <v>#N/A</v>
      </c>
      <c r="C7374" s="9" t="str">
        <f>VLOOKUP(I7374,_readme!$A$25:$B$49,2,FALSE)</f>
        <v>Flood</v>
      </c>
      <c r="D7374" s="9" t="b">
        <f t="shared" si="349"/>
        <v>1</v>
      </c>
      <c r="E7374" s="8" t="str">
        <f t="shared" si="347"/>
        <v>Flood</v>
      </c>
      <c r="F7374">
        <v>2006</v>
      </c>
      <c r="G7374" t="s">
        <v>81</v>
      </c>
      <c r="H7374" t="s">
        <v>82</v>
      </c>
      <c r="I7374" t="s">
        <v>180</v>
      </c>
      <c r="J7374">
        <v>1</v>
      </c>
      <c r="K7374">
        <v>14</v>
      </c>
      <c r="M7374">
        <v>5712</v>
      </c>
      <c r="O7374">
        <v>5712</v>
      </c>
    </row>
    <row r="7375" spans="1:16" x14ac:dyDescent="0.2">
      <c r="A7375" s="11" t="str">
        <f t="shared" si="348"/>
        <v>2006ROU126200200</v>
      </c>
      <c r="B7375" s="9" t="e">
        <f>VLOOKUP(A7375,disaster_type!$A$2:$L$60000,5,FALSE)</f>
        <v>#N/A</v>
      </c>
      <c r="C7375" s="9" t="str">
        <f>VLOOKUP(I7375,_readme!$A$25:$B$49,2,FALSE)</f>
        <v xml:space="preserve">Extreme temperature </v>
      </c>
      <c r="D7375" s="9" t="b">
        <f t="shared" si="349"/>
        <v>1</v>
      </c>
      <c r="E7375" s="8" t="str">
        <f t="shared" si="347"/>
        <v xml:space="preserve">Extreme temperature </v>
      </c>
      <c r="F7375">
        <v>2006</v>
      </c>
      <c r="G7375" t="s">
        <v>81</v>
      </c>
      <c r="H7375" t="s">
        <v>82</v>
      </c>
      <c r="I7375" t="s">
        <v>175</v>
      </c>
      <c r="J7375">
        <v>1</v>
      </c>
      <c r="K7375">
        <v>26</v>
      </c>
      <c r="L7375">
        <v>200</v>
      </c>
      <c r="O7375">
        <v>200</v>
      </c>
    </row>
    <row r="7376" spans="1:16" x14ac:dyDescent="0.2">
      <c r="A7376" s="11" t="str">
        <f t="shared" si="348"/>
        <v>2006ROU537213869500018871</v>
      </c>
      <c r="B7376" s="9" t="e">
        <f>VLOOKUP(A7376,disaster_type!$A$2:$L$60000,5,FALSE)</f>
        <v>#N/A</v>
      </c>
      <c r="C7376" s="9" t="str">
        <f>VLOOKUP(I7376,_readme!$A$25:$B$49,2,FALSE)</f>
        <v>Flood</v>
      </c>
      <c r="D7376" s="9" t="b">
        <f t="shared" si="349"/>
        <v>1</v>
      </c>
      <c r="E7376" s="8" t="str">
        <f t="shared" si="347"/>
        <v>Flood</v>
      </c>
      <c r="F7376">
        <v>2006</v>
      </c>
      <c r="G7376" t="s">
        <v>81</v>
      </c>
      <c r="H7376" t="s">
        <v>82</v>
      </c>
      <c r="I7376" t="s">
        <v>112</v>
      </c>
      <c r="J7376">
        <v>5</v>
      </c>
      <c r="K7376">
        <v>37</v>
      </c>
      <c r="L7376">
        <v>2</v>
      </c>
      <c r="M7376">
        <v>13869</v>
      </c>
      <c r="N7376">
        <v>5000</v>
      </c>
      <c r="O7376">
        <v>18871</v>
      </c>
    </row>
    <row r="7377" spans="1:16" x14ac:dyDescent="0.2">
      <c r="A7377" s="11" t="str">
        <f t="shared" si="348"/>
        <v>2006ROU168</v>
      </c>
      <c r="B7377" s="9" t="e">
        <f>VLOOKUP(A7377,disaster_type!$A$2:$L$60000,5,FALSE)</f>
        <v>#N/A</v>
      </c>
      <c r="C7377" s="9" t="str">
        <f>VLOOKUP(I7377,_readme!$A$25:$B$49,2,FALSE)</f>
        <v xml:space="preserve">Extreme temperature </v>
      </c>
      <c r="D7377" s="9" t="b">
        <f t="shared" si="349"/>
        <v>1</v>
      </c>
      <c r="E7377" s="8" t="str">
        <f t="shared" si="347"/>
        <v xml:space="preserve">Extreme temperature </v>
      </c>
      <c r="F7377">
        <v>2006</v>
      </c>
      <c r="G7377" t="s">
        <v>81</v>
      </c>
      <c r="H7377" t="s">
        <v>82</v>
      </c>
      <c r="I7377" t="s">
        <v>364</v>
      </c>
      <c r="J7377">
        <v>1</v>
      </c>
      <c r="K7377">
        <v>68</v>
      </c>
    </row>
    <row r="7378" spans="1:16" x14ac:dyDescent="0.2">
      <c r="A7378" s="11" t="str">
        <f t="shared" si="348"/>
        <v>2006RUS140120001204055000</v>
      </c>
      <c r="B7378" s="9" t="str">
        <f>VLOOKUP(A7378,disaster_type!$A$2:$L$60000,5,FALSE)</f>
        <v>Earthquake</v>
      </c>
      <c r="C7378" s="9" t="str">
        <f>VLOOKUP(I7378,_readme!$A$25:$B$49,2,FALSE)</f>
        <v>Earthquake</v>
      </c>
      <c r="D7378" s="9" t="b">
        <f t="shared" si="349"/>
        <v>0</v>
      </c>
      <c r="E7378" s="8" t="str">
        <f t="shared" si="347"/>
        <v>Earthquake</v>
      </c>
      <c r="F7378">
        <v>2006</v>
      </c>
      <c r="G7378" t="s">
        <v>124</v>
      </c>
      <c r="H7378" t="s">
        <v>125</v>
      </c>
      <c r="I7378" t="s">
        <v>28</v>
      </c>
      <c r="J7378">
        <v>1</v>
      </c>
      <c r="L7378">
        <v>40</v>
      </c>
      <c r="M7378">
        <v>12000</v>
      </c>
      <c r="O7378">
        <v>12040</v>
      </c>
      <c r="P7378">
        <v>55000</v>
      </c>
    </row>
    <row r="7379" spans="1:16" x14ac:dyDescent="0.2">
      <c r="A7379" s="11" t="str">
        <f t="shared" si="348"/>
        <v>2006RUS377207720132411</v>
      </c>
      <c r="B7379" s="9" t="str">
        <f>VLOOKUP(A7379,disaster_type!$A$2:$L$60000,5,FALSE)</f>
        <v>Flood</v>
      </c>
      <c r="C7379" s="9" t="str">
        <f>VLOOKUP(I7379,_readme!$A$25:$B$49,2,FALSE)</f>
        <v>Flood</v>
      </c>
      <c r="D7379" s="9" t="b">
        <f t="shared" si="349"/>
        <v>0</v>
      </c>
      <c r="E7379" s="8" t="str">
        <f t="shared" si="347"/>
        <v>Flood</v>
      </c>
      <c r="F7379">
        <v>2006</v>
      </c>
      <c r="G7379" t="s">
        <v>124</v>
      </c>
      <c r="H7379" t="s">
        <v>125</v>
      </c>
      <c r="I7379" t="s">
        <v>112</v>
      </c>
      <c r="J7379">
        <v>3</v>
      </c>
      <c r="M7379">
        <v>7720</v>
      </c>
      <c r="O7379">
        <v>7720</v>
      </c>
      <c r="P7379">
        <v>132411</v>
      </c>
    </row>
    <row r="7380" spans="1:16" x14ac:dyDescent="0.2">
      <c r="A7380" s="11" t="str">
        <f t="shared" si="348"/>
        <v>2006RUS111614141000000</v>
      </c>
      <c r="B7380" s="9" t="str">
        <f>VLOOKUP(A7380,disaster_type!$A$2:$L$60000,5,FALSE)</f>
        <v xml:space="preserve">Extreme temperature </v>
      </c>
      <c r="C7380" s="9" t="str">
        <f>VLOOKUP(I7380,_readme!$A$25:$B$49,2,FALSE)</f>
        <v xml:space="preserve">Extreme temperature </v>
      </c>
      <c r="D7380" s="9" t="b">
        <f t="shared" si="349"/>
        <v>0</v>
      </c>
      <c r="E7380" s="8" t="str">
        <f t="shared" si="347"/>
        <v xml:space="preserve">Extreme temperature </v>
      </c>
      <c r="F7380">
        <v>2006</v>
      </c>
      <c r="G7380" t="s">
        <v>124</v>
      </c>
      <c r="H7380" t="s">
        <v>125</v>
      </c>
      <c r="I7380" t="s">
        <v>364</v>
      </c>
      <c r="J7380">
        <v>1</v>
      </c>
      <c r="K7380">
        <v>116</v>
      </c>
      <c r="L7380">
        <v>14</v>
      </c>
      <c r="O7380">
        <v>14</v>
      </c>
      <c r="P7380">
        <v>1000000</v>
      </c>
    </row>
    <row r="7381" spans="1:16" x14ac:dyDescent="0.2">
      <c r="A7381" s="11" t="str">
        <f t="shared" si="348"/>
        <v>2006RWA135300300</v>
      </c>
      <c r="B7381" s="9" t="str">
        <f>VLOOKUP(A7381,disaster_type!$A$2:$L$60000,5,FALSE)</f>
        <v>Epidemic</v>
      </c>
      <c r="C7381" s="9" t="str">
        <f>VLOOKUP(I7381,_readme!$A$25:$B$49,2,FALSE)</f>
        <v>Epidemic</v>
      </c>
      <c r="D7381" s="9" t="b">
        <f t="shared" si="349"/>
        <v>0</v>
      </c>
      <c r="E7381" s="8" t="str">
        <f t="shared" si="347"/>
        <v>Epidemic</v>
      </c>
      <c r="F7381">
        <v>2006</v>
      </c>
      <c r="G7381" t="s">
        <v>336</v>
      </c>
      <c r="H7381" t="s">
        <v>337</v>
      </c>
      <c r="I7381" t="s">
        <v>77</v>
      </c>
      <c r="J7381">
        <v>1</v>
      </c>
      <c r="K7381">
        <v>35</v>
      </c>
      <c r="M7381">
        <v>300</v>
      </c>
      <c r="O7381">
        <v>300</v>
      </c>
    </row>
    <row r="7382" spans="1:16" x14ac:dyDescent="0.2">
      <c r="A7382" s="11" t="str">
        <f t="shared" si="348"/>
        <v>2006RWA12420002000</v>
      </c>
      <c r="B7382" s="9" t="str">
        <f>VLOOKUP(A7382,disaster_type!$A$2:$L$60000,5,FALSE)</f>
        <v>Landslide</v>
      </c>
      <c r="C7382" s="9" t="str">
        <f>VLOOKUP(I7382,_readme!$A$25:$B$49,2,FALSE)</f>
        <v>Landslide</v>
      </c>
      <c r="D7382" s="9" t="b">
        <f t="shared" si="349"/>
        <v>0</v>
      </c>
      <c r="E7382" s="8" t="str">
        <f t="shared" si="347"/>
        <v>Landslide</v>
      </c>
      <c r="F7382">
        <v>2006</v>
      </c>
      <c r="G7382" t="s">
        <v>336</v>
      </c>
      <c r="H7382" t="s">
        <v>337</v>
      </c>
      <c r="I7382" t="s">
        <v>80</v>
      </c>
      <c r="J7382">
        <v>1</v>
      </c>
      <c r="K7382">
        <v>24</v>
      </c>
      <c r="M7382">
        <v>2000</v>
      </c>
      <c r="O7382">
        <v>2000</v>
      </c>
    </row>
    <row r="7383" spans="1:16" x14ac:dyDescent="0.2">
      <c r="A7383" s="11" t="str">
        <f t="shared" si="348"/>
        <v>2006SCG23620036200</v>
      </c>
      <c r="B7383" s="9" t="str">
        <f>VLOOKUP(A7383,disaster_type!$A$2:$L$60000,5,FALSE)</f>
        <v>Flood</v>
      </c>
      <c r="C7383" s="9" t="str">
        <f>VLOOKUP(I7383,_readme!$A$25:$B$49,2,FALSE)</f>
        <v>Flood</v>
      </c>
      <c r="D7383" s="9" t="b">
        <f t="shared" si="349"/>
        <v>0</v>
      </c>
      <c r="E7383" s="8" t="str">
        <f t="shared" si="347"/>
        <v>Flood</v>
      </c>
      <c r="F7383">
        <v>2006</v>
      </c>
      <c r="G7383" t="s">
        <v>410</v>
      </c>
      <c r="H7383" t="s">
        <v>411</v>
      </c>
      <c r="I7383" t="s">
        <v>112</v>
      </c>
      <c r="J7383">
        <v>2</v>
      </c>
      <c r="M7383">
        <v>36200</v>
      </c>
      <c r="O7383">
        <v>36200</v>
      </c>
    </row>
    <row r="7384" spans="1:16" x14ac:dyDescent="0.2">
      <c r="A7384" s="11" t="str">
        <f t="shared" si="348"/>
        <v>2006SCG13</v>
      </c>
      <c r="B7384" s="9" t="str">
        <f>VLOOKUP(A7384,disaster_type!$A$2:$L$60000,5,FALSE)</f>
        <v xml:space="preserve">Extreme temperature </v>
      </c>
      <c r="C7384" s="9" t="str">
        <f>VLOOKUP(I7384,_readme!$A$25:$B$49,2,FALSE)</f>
        <v xml:space="preserve">Extreme temperature </v>
      </c>
      <c r="D7384" s="9" t="b">
        <f t="shared" si="349"/>
        <v>0</v>
      </c>
      <c r="E7384" s="8" t="str">
        <f t="shared" si="347"/>
        <v xml:space="preserve">Extreme temperature </v>
      </c>
      <c r="F7384">
        <v>2006</v>
      </c>
      <c r="G7384" t="s">
        <v>410</v>
      </c>
      <c r="H7384" t="s">
        <v>411</v>
      </c>
      <c r="I7384" t="s">
        <v>364</v>
      </c>
      <c r="J7384">
        <v>1</v>
      </c>
      <c r="K7384">
        <v>3</v>
      </c>
    </row>
    <row r="7385" spans="1:16" x14ac:dyDescent="0.2">
      <c r="A7385" s="11" t="str">
        <f t="shared" si="348"/>
        <v>2006SYC154615461</v>
      </c>
      <c r="B7385" s="9" t="str">
        <f>VLOOKUP(A7385,disaster_type!$A$2:$L$60000,5,FALSE)</f>
        <v>Epidemic</v>
      </c>
      <c r="C7385" s="9" t="str">
        <f>VLOOKUP(I7385,_readme!$A$25:$B$49,2,FALSE)</f>
        <v>Epidemic</v>
      </c>
      <c r="D7385" s="9" t="b">
        <f t="shared" si="349"/>
        <v>0</v>
      </c>
      <c r="E7385" s="8" t="str">
        <f t="shared" si="347"/>
        <v>Epidemic</v>
      </c>
      <c r="F7385">
        <v>2006</v>
      </c>
      <c r="G7385" t="s">
        <v>445</v>
      </c>
      <c r="H7385" t="s">
        <v>446</v>
      </c>
      <c r="I7385" t="s">
        <v>18</v>
      </c>
      <c r="J7385">
        <v>1</v>
      </c>
      <c r="M7385">
        <v>5461</v>
      </c>
      <c r="O7385">
        <v>5461</v>
      </c>
    </row>
    <row r="7386" spans="1:16" x14ac:dyDescent="0.2">
      <c r="A7386" s="11" t="str">
        <f t="shared" si="348"/>
        <v>2006SVK21100100</v>
      </c>
      <c r="B7386" s="9" t="str">
        <f>VLOOKUP(A7386,disaster_type!$A$2:$L$60000,5,FALSE)</f>
        <v>Flood</v>
      </c>
      <c r="C7386" s="9" t="str">
        <f>VLOOKUP(I7386,_readme!$A$25:$B$49,2,FALSE)</f>
        <v>Flood</v>
      </c>
      <c r="D7386" s="9" t="b">
        <f t="shared" si="349"/>
        <v>0</v>
      </c>
      <c r="E7386" s="8" t="str">
        <f t="shared" si="347"/>
        <v>Flood</v>
      </c>
      <c r="F7386">
        <v>2006</v>
      </c>
      <c r="G7386" t="s">
        <v>447</v>
      </c>
      <c r="H7386" t="s">
        <v>448</v>
      </c>
      <c r="I7386" t="s">
        <v>112</v>
      </c>
      <c r="J7386">
        <v>2</v>
      </c>
      <c r="K7386">
        <v>1</v>
      </c>
      <c r="M7386">
        <v>100</v>
      </c>
      <c r="O7386">
        <v>100</v>
      </c>
    </row>
    <row r="7387" spans="1:16" x14ac:dyDescent="0.2">
      <c r="A7387" s="11" t="str">
        <f t="shared" si="348"/>
        <v>2006SOM37258135813</v>
      </c>
      <c r="B7387" s="9" t="e">
        <f>VLOOKUP(A7387,disaster_type!$A$2:$L$60000,5,FALSE)</f>
        <v>#N/A</v>
      </c>
      <c r="C7387" s="9" t="e">
        <f>VLOOKUP(I7387,_readme!$A$25:$B$49,2,FALSE)</f>
        <v>#N/A</v>
      </c>
      <c r="D7387" s="9" t="b">
        <f t="shared" si="349"/>
        <v>1</v>
      </c>
      <c r="E7387" s="8" t="e">
        <f t="shared" ref="E7387:E7450" si="350">IF(D7387,C7387,B7387)</f>
        <v>#N/A</v>
      </c>
      <c r="F7387">
        <v>2006</v>
      </c>
      <c r="G7387" t="s">
        <v>256</v>
      </c>
      <c r="H7387" t="s">
        <v>257</v>
      </c>
      <c r="I7387" t="s">
        <v>17</v>
      </c>
      <c r="J7387">
        <v>3</v>
      </c>
      <c r="K7387">
        <v>72</v>
      </c>
      <c r="M7387">
        <v>5813</v>
      </c>
      <c r="O7387">
        <v>5813</v>
      </c>
    </row>
    <row r="7388" spans="1:16" x14ac:dyDescent="0.2">
      <c r="A7388" s="11" t="str">
        <f t="shared" si="348"/>
        <v>2006SOM21020002000</v>
      </c>
      <c r="B7388" s="9" t="e">
        <f>VLOOKUP(A7388,disaster_type!$A$2:$L$60000,5,FALSE)</f>
        <v>#N/A</v>
      </c>
      <c r="C7388" s="9" t="str">
        <f>VLOOKUP(I7388,_readme!$A$25:$B$49,2,FALSE)</f>
        <v>Flood</v>
      </c>
      <c r="D7388" s="9" t="b">
        <f t="shared" si="349"/>
        <v>1</v>
      </c>
      <c r="E7388" s="8" t="str">
        <f t="shared" si="350"/>
        <v>Flood</v>
      </c>
      <c r="F7388">
        <v>2006</v>
      </c>
      <c r="G7388" t="s">
        <v>256</v>
      </c>
      <c r="H7388" t="s">
        <v>257</v>
      </c>
      <c r="I7388" t="s">
        <v>180</v>
      </c>
      <c r="J7388">
        <v>2</v>
      </c>
      <c r="K7388">
        <v>10</v>
      </c>
      <c r="M7388">
        <v>2000</v>
      </c>
      <c r="O7388">
        <v>2000</v>
      </c>
    </row>
    <row r="7389" spans="1:16" x14ac:dyDescent="0.2">
      <c r="A7389" s="11" t="str">
        <f t="shared" si="348"/>
        <v>2006SOM121</v>
      </c>
      <c r="B7389" s="9" t="e">
        <f>VLOOKUP(A7389,disaster_type!$A$2:$L$60000,5,FALSE)</f>
        <v>#N/A</v>
      </c>
      <c r="C7389" s="9" t="str">
        <f>VLOOKUP(I7389,_readme!$A$25:$B$49,2,FALSE)</f>
        <v>Epidemic</v>
      </c>
      <c r="D7389" s="9" t="b">
        <f t="shared" si="349"/>
        <v>1</v>
      </c>
      <c r="E7389" s="8" t="str">
        <f t="shared" si="350"/>
        <v>Epidemic</v>
      </c>
      <c r="F7389">
        <v>2006</v>
      </c>
      <c r="G7389" t="s">
        <v>256</v>
      </c>
      <c r="H7389" t="s">
        <v>257</v>
      </c>
      <c r="I7389" t="s">
        <v>132</v>
      </c>
      <c r="J7389">
        <v>1</v>
      </c>
      <c r="K7389">
        <v>21</v>
      </c>
    </row>
    <row r="7390" spans="1:16" x14ac:dyDescent="0.2">
      <c r="A7390" s="11" t="str">
        <f t="shared" si="348"/>
        <v>2006SOM392484500484500</v>
      </c>
      <c r="B7390" s="9" t="e">
        <f>VLOOKUP(A7390,disaster_type!$A$2:$L$60000,5,FALSE)</f>
        <v>#N/A</v>
      </c>
      <c r="C7390" s="9" t="str">
        <f>VLOOKUP(I7390,_readme!$A$25:$B$49,2,FALSE)</f>
        <v>Flood</v>
      </c>
      <c r="D7390" s="9" t="b">
        <f t="shared" si="349"/>
        <v>1</v>
      </c>
      <c r="E7390" s="8" t="str">
        <f t="shared" si="350"/>
        <v>Flood</v>
      </c>
      <c r="F7390">
        <v>2006</v>
      </c>
      <c r="G7390" t="s">
        <v>256</v>
      </c>
      <c r="H7390" t="s">
        <v>257</v>
      </c>
      <c r="I7390" t="s">
        <v>112</v>
      </c>
      <c r="J7390">
        <v>3</v>
      </c>
      <c r="K7390">
        <v>92</v>
      </c>
      <c r="M7390">
        <v>484500</v>
      </c>
      <c r="O7390">
        <v>484500</v>
      </c>
    </row>
    <row r="7391" spans="1:16" x14ac:dyDescent="0.2">
      <c r="A7391" s="11" t="str">
        <f t="shared" si="348"/>
        <v>2006SOM1516363</v>
      </c>
      <c r="B7391" s="9" t="e">
        <f>VLOOKUP(A7391,disaster_type!$A$2:$L$60000,5,FALSE)</f>
        <v>#N/A</v>
      </c>
      <c r="C7391" s="9" t="str">
        <f>VLOOKUP(I7391,_readme!$A$25:$B$49,2,FALSE)</f>
        <v>Epidemic</v>
      </c>
      <c r="D7391" s="9" t="b">
        <f t="shared" si="349"/>
        <v>1</v>
      </c>
      <c r="E7391" s="8" t="str">
        <f t="shared" si="350"/>
        <v>Epidemic</v>
      </c>
      <c r="F7391">
        <v>2006</v>
      </c>
      <c r="G7391" t="s">
        <v>256</v>
      </c>
      <c r="H7391" t="s">
        <v>257</v>
      </c>
      <c r="I7391" t="s">
        <v>18</v>
      </c>
      <c r="J7391">
        <v>1</v>
      </c>
      <c r="K7391">
        <v>51</v>
      </c>
      <c r="M7391">
        <v>63</v>
      </c>
      <c r="O7391">
        <v>63</v>
      </c>
    </row>
    <row r="7392" spans="1:16" x14ac:dyDescent="0.2">
      <c r="A7392" s="11" t="str">
        <f t="shared" si="348"/>
        <v>2006ZAF21271607160216000</v>
      </c>
      <c r="B7392" s="9" t="str">
        <f>VLOOKUP(A7392,disaster_type!$A$2:$L$60000,5,FALSE)</f>
        <v>Flood</v>
      </c>
      <c r="C7392" s="9" t="str">
        <f>VLOOKUP(I7392,_readme!$A$25:$B$49,2,FALSE)</f>
        <v>Flood</v>
      </c>
      <c r="D7392" s="9" t="b">
        <f t="shared" si="349"/>
        <v>0</v>
      </c>
      <c r="E7392" s="8" t="str">
        <f t="shared" si="350"/>
        <v>Flood</v>
      </c>
      <c r="F7392">
        <v>2006</v>
      </c>
      <c r="G7392" t="s">
        <v>130</v>
      </c>
      <c r="H7392" t="s">
        <v>131</v>
      </c>
      <c r="I7392" t="s">
        <v>112</v>
      </c>
      <c r="J7392">
        <v>2</v>
      </c>
      <c r="K7392">
        <v>12</v>
      </c>
      <c r="M7392">
        <v>7160</v>
      </c>
      <c r="O7392">
        <v>7160</v>
      </c>
      <c r="P7392">
        <v>216000</v>
      </c>
    </row>
    <row r="7393" spans="1:16" x14ac:dyDescent="0.2">
      <c r="A7393" s="11" t="str">
        <f t="shared" si="348"/>
        <v>2006ESP14659000</v>
      </c>
      <c r="B7393" s="9" t="str">
        <f>VLOOKUP(A7393,disaster_type!$A$2:$L$60000,5,FALSE)</f>
        <v>Wildfire</v>
      </c>
      <c r="C7393" s="9" t="str">
        <f>VLOOKUP(I7393,_readme!$A$25:$B$49,2,FALSE)</f>
        <v>Wildfire</v>
      </c>
      <c r="D7393" s="9" t="b">
        <f t="shared" si="349"/>
        <v>0</v>
      </c>
      <c r="E7393" s="8" t="str">
        <f t="shared" si="350"/>
        <v>Wildfire</v>
      </c>
      <c r="F7393">
        <v>2006</v>
      </c>
      <c r="G7393" t="s">
        <v>222</v>
      </c>
      <c r="H7393" t="s">
        <v>223</v>
      </c>
      <c r="I7393" t="s">
        <v>111</v>
      </c>
      <c r="J7393">
        <v>1</v>
      </c>
      <c r="K7393">
        <v>4</v>
      </c>
      <c r="P7393">
        <v>659000</v>
      </c>
    </row>
    <row r="7394" spans="1:16" x14ac:dyDescent="0.2">
      <c r="A7394" s="11" t="str">
        <f t="shared" si="348"/>
        <v>2006ESP121</v>
      </c>
      <c r="B7394" s="9" t="str">
        <f>VLOOKUP(A7394,disaster_type!$A$2:$L$60000,5,FALSE)</f>
        <v xml:space="preserve">Extreme temperature </v>
      </c>
      <c r="C7394" s="9" t="str">
        <f>VLOOKUP(I7394,_readme!$A$25:$B$49,2,FALSE)</f>
        <v xml:space="preserve">Extreme temperature </v>
      </c>
      <c r="D7394" s="9" t="b">
        <f t="shared" si="349"/>
        <v>0</v>
      </c>
      <c r="E7394" s="8" t="str">
        <f t="shared" si="350"/>
        <v xml:space="preserve">Extreme temperature </v>
      </c>
      <c r="F7394">
        <v>2006</v>
      </c>
      <c r="G7394" t="s">
        <v>222</v>
      </c>
      <c r="H7394" t="s">
        <v>223</v>
      </c>
      <c r="I7394" t="s">
        <v>175</v>
      </c>
      <c r="J7394">
        <v>1</v>
      </c>
      <c r="K7394">
        <v>21</v>
      </c>
    </row>
    <row r="7395" spans="1:16" x14ac:dyDescent="0.2">
      <c r="A7395" s="11" t="str">
        <f t="shared" si="348"/>
        <v>2006ESP1</v>
      </c>
      <c r="B7395" s="9" t="str">
        <f>VLOOKUP(A7395,disaster_type!$A$2:$L$60000,5,FALSE)</f>
        <v>Flood</v>
      </c>
      <c r="C7395" s="9" t="str">
        <f>VLOOKUP(I7395,_readme!$A$25:$B$49,2,FALSE)</f>
        <v>Flood</v>
      </c>
      <c r="D7395" s="9" t="b">
        <f t="shared" si="349"/>
        <v>0</v>
      </c>
      <c r="E7395" s="8" t="str">
        <f t="shared" si="350"/>
        <v>Flood</v>
      </c>
      <c r="F7395">
        <v>2006</v>
      </c>
      <c r="G7395" t="s">
        <v>222</v>
      </c>
      <c r="H7395" t="s">
        <v>223</v>
      </c>
      <c r="I7395" t="s">
        <v>112</v>
      </c>
      <c r="J7395">
        <v>1</v>
      </c>
    </row>
    <row r="7396" spans="1:16" x14ac:dyDescent="0.2">
      <c r="A7396" s="11" t="str">
        <f t="shared" si="348"/>
        <v>2006LKA12523330003330023000</v>
      </c>
      <c r="B7396" s="9" t="str">
        <f>VLOOKUP(A7396,disaster_type!$A$2:$L$60000,5,FALSE)</f>
        <v>Flood</v>
      </c>
      <c r="C7396" s="9" t="str">
        <f>VLOOKUP(I7396,_readme!$A$25:$B$49,2,FALSE)</f>
        <v>Flood</v>
      </c>
      <c r="D7396" s="9" t="b">
        <f t="shared" si="349"/>
        <v>0</v>
      </c>
      <c r="E7396" s="8" t="str">
        <f t="shared" si="350"/>
        <v>Flood</v>
      </c>
      <c r="F7396">
        <v>2006</v>
      </c>
      <c r="G7396" t="s">
        <v>244</v>
      </c>
      <c r="H7396" t="s">
        <v>245</v>
      </c>
      <c r="I7396" t="s">
        <v>112</v>
      </c>
      <c r="J7396">
        <v>1</v>
      </c>
      <c r="K7396">
        <v>25</v>
      </c>
      <c r="L7396">
        <v>2</v>
      </c>
      <c r="M7396">
        <v>333000</v>
      </c>
      <c r="O7396">
        <v>333002</v>
      </c>
      <c r="P7396">
        <v>3000</v>
      </c>
    </row>
    <row r="7397" spans="1:16" x14ac:dyDescent="0.2">
      <c r="A7397" s="11" t="str">
        <f t="shared" si="348"/>
        <v>2006SDN511422876928769</v>
      </c>
      <c r="B7397" s="9" t="str">
        <f>VLOOKUP(A7397,disaster_type!$A$2:$L$60000,5,FALSE)</f>
        <v>Epidemic</v>
      </c>
      <c r="C7397" s="9" t="str">
        <f>VLOOKUP(I7397,_readme!$A$25:$B$49,2,FALSE)</f>
        <v>Epidemic</v>
      </c>
      <c r="D7397" s="9" t="b">
        <f t="shared" si="349"/>
        <v>0</v>
      </c>
      <c r="E7397" s="8" t="str">
        <f t="shared" si="350"/>
        <v>Epidemic</v>
      </c>
      <c r="F7397">
        <v>2006</v>
      </c>
      <c r="G7397" t="s">
        <v>187</v>
      </c>
      <c r="H7397" t="s">
        <v>188</v>
      </c>
      <c r="I7397" t="s">
        <v>77</v>
      </c>
      <c r="J7397">
        <v>5</v>
      </c>
      <c r="K7397">
        <v>1142</v>
      </c>
      <c r="M7397">
        <v>28769</v>
      </c>
      <c r="O7397">
        <v>28769</v>
      </c>
    </row>
    <row r="7398" spans="1:16" x14ac:dyDescent="0.2">
      <c r="A7398" s="11" t="str">
        <f t="shared" si="348"/>
        <v>2006SDN1150000150000</v>
      </c>
      <c r="B7398" s="9" t="e">
        <f>VLOOKUP(A7398,disaster_type!$A$2:$L$60000,5,FALSE)</f>
        <v>#N/A</v>
      </c>
      <c r="C7398" s="9" t="str">
        <f>VLOOKUP(I7398,_readme!$A$25:$B$49,2,FALSE)</f>
        <v>Flood</v>
      </c>
      <c r="D7398" s="9" t="b">
        <f t="shared" si="349"/>
        <v>1</v>
      </c>
      <c r="E7398" s="8" t="str">
        <f t="shared" si="350"/>
        <v>Flood</v>
      </c>
      <c r="F7398">
        <v>2006</v>
      </c>
      <c r="G7398" t="s">
        <v>187</v>
      </c>
      <c r="H7398" t="s">
        <v>188</v>
      </c>
      <c r="I7398" t="s">
        <v>180</v>
      </c>
      <c r="J7398">
        <v>1</v>
      </c>
      <c r="M7398">
        <v>150000</v>
      </c>
      <c r="O7398">
        <v>150000</v>
      </c>
    </row>
    <row r="7399" spans="1:16" x14ac:dyDescent="0.2">
      <c r="A7399" s="11" t="str">
        <f t="shared" si="348"/>
        <v>2006SDN22711000600017000</v>
      </c>
      <c r="B7399" s="9" t="e">
        <f>VLOOKUP(A7399,disaster_type!$A$2:$L$60000,5,FALSE)</f>
        <v>#N/A</v>
      </c>
      <c r="C7399" s="9" t="str">
        <f>VLOOKUP(I7399,_readme!$A$25:$B$49,2,FALSE)</f>
        <v>Flood</v>
      </c>
      <c r="D7399" s="9" t="b">
        <f t="shared" si="349"/>
        <v>1</v>
      </c>
      <c r="E7399" s="8" t="str">
        <f t="shared" si="350"/>
        <v>Flood</v>
      </c>
      <c r="F7399">
        <v>2006</v>
      </c>
      <c r="G7399" t="s">
        <v>187</v>
      </c>
      <c r="H7399" t="s">
        <v>188</v>
      </c>
      <c r="I7399" t="s">
        <v>112</v>
      </c>
      <c r="J7399">
        <v>2</v>
      </c>
      <c r="K7399">
        <v>27</v>
      </c>
      <c r="M7399">
        <v>11000</v>
      </c>
      <c r="N7399">
        <v>6000</v>
      </c>
      <c r="O7399">
        <v>17000</v>
      </c>
    </row>
    <row r="7400" spans="1:16" x14ac:dyDescent="0.2">
      <c r="A7400" s="11" t="str">
        <f t="shared" si="348"/>
        <v>2006SUR132500025000</v>
      </c>
      <c r="B7400" s="9" t="str">
        <f>VLOOKUP(A7400,disaster_type!$A$2:$L$60000,5,FALSE)</f>
        <v>Flood</v>
      </c>
      <c r="C7400" s="9" t="str">
        <f>VLOOKUP(I7400,_readme!$A$25:$B$49,2,FALSE)</f>
        <v>Flood</v>
      </c>
      <c r="D7400" s="9" t="b">
        <f t="shared" si="349"/>
        <v>0</v>
      </c>
      <c r="E7400" s="8" t="str">
        <f t="shared" si="350"/>
        <v>Flood</v>
      </c>
      <c r="F7400">
        <v>2006</v>
      </c>
      <c r="G7400" t="s">
        <v>308</v>
      </c>
      <c r="H7400" t="s">
        <v>309</v>
      </c>
      <c r="I7400" t="s">
        <v>112</v>
      </c>
      <c r="J7400">
        <v>1</v>
      </c>
      <c r="K7400">
        <v>3</v>
      </c>
      <c r="M7400">
        <v>25000</v>
      </c>
      <c r="O7400">
        <v>25000</v>
      </c>
    </row>
    <row r="7401" spans="1:16" x14ac:dyDescent="0.2">
      <c r="A7401" s="11" t="str">
        <f t="shared" si="348"/>
        <v>2006SWZ1165356535</v>
      </c>
      <c r="B7401" s="9" t="str">
        <f>VLOOKUP(A7401,disaster_type!$A$2:$L$60000,5,FALSE)</f>
        <v>Storm</v>
      </c>
      <c r="C7401" s="9" t="e">
        <f>VLOOKUP(I7401,_readme!$A$25:$B$49,2,FALSE)</f>
        <v>#N/A</v>
      </c>
      <c r="D7401" s="9" t="b">
        <f t="shared" si="349"/>
        <v>0</v>
      </c>
      <c r="E7401" s="8" t="str">
        <f t="shared" si="350"/>
        <v>Storm</v>
      </c>
      <c r="F7401">
        <v>2006</v>
      </c>
      <c r="G7401" t="s">
        <v>377</v>
      </c>
      <c r="H7401" t="s">
        <v>378</v>
      </c>
      <c r="I7401" s="17" t="s">
        <v>487</v>
      </c>
      <c r="J7401">
        <v>1</v>
      </c>
      <c r="K7401">
        <v>1</v>
      </c>
      <c r="M7401">
        <v>6535</v>
      </c>
      <c r="O7401">
        <v>6535</v>
      </c>
    </row>
    <row r="7402" spans="1:16" x14ac:dyDescent="0.2">
      <c r="A7402" s="11" t="str">
        <f t="shared" si="348"/>
        <v>2006CHE11</v>
      </c>
      <c r="B7402" s="9" t="str">
        <f>VLOOKUP(A7402,disaster_type!$A$2:$L$60000,5,FALSE)</f>
        <v>Storm</v>
      </c>
      <c r="C7402" s="9" t="e">
        <f>VLOOKUP(I7402,_readme!$A$25:$B$49,2,FALSE)</f>
        <v>#N/A</v>
      </c>
      <c r="D7402" s="9" t="b">
        <f t="shared" si="349"/>
        <v>0</v>
      </c>
      <c r="E7402" s="8" t="str">
        <f t="shared" si="350"/>
        <v>Storm</v>
      </c>
      <c r="F7402">
        <v>2006</v>
      </c>
      <c r="G7402" t="s">
        <v>211</v>
      </c>
      <c r="H7402" t="s">
        <v>212</v>
      </c>
      <c r="I7402" s="17" t="s">
        <v>487</v>
      </c>
      <c r="J7402">
        <v>1</v>
      </c>
      <c r="K7402">
        <v>1</v>
      </c>
    </row>
    <row r="7403" spans="1:16" x14ac:dyDescent="0.2">
      <c r="A7403" s="11" t="str">
        <f t="shared" si="348"/>
        <v>2006CHE130003000</v>
      </c>
      <c r="B7403" s="9" t="str">
        <f>VLOOKUP(A7403,disaster_type!$A$2:$L$60000,5,FALSE)</f>
        <v>Flood</v>
      </c>
      <c r="C7403" s="9" t="str">
        <f>VLOOKUP(I7403,_readme!$A$25:$B$49,2,FALSE)</f>
        <v>Flood</v>
      </c>
      <c r="D7403" s="9" t="b">
        <f t="shared" si="349"/>
        <v>0</v>
      </c>
      <c r="E7403" s="8" t="str">
        <f t="shared" si="350"/>
        <v>Flood</v>
      </c>
      <c r="F7403">
        <v>2006</v>
      </c>
      <c r="G7403" t="s">
        <v>211</v>
      </c>
      <c r="H7403" t="s">
        <v>212</v>
      </c>
      <c r="I7403" t="s">
        <v>112</v>
      </c>
      <c r="J7403">
        <v>1</v>
      </c>
      <c r="M7403">
        <v>3000</v>
      </c>
      <c r="O7403">
        <v>3000</v>
      </c>
    </row>
    <row r="7404" spans="1:16" x14ac:dyDescent="0.2">
      <c r="A7404" s="11" t="str">
        <f t="shared" si="348"/>
        <v>2006SYR16</v>
      </c>
      <c r="B7404" s="9" t="str">
        <f>VLOOKUP(A7404,disaster_type!$A$2:$L$60000,5,FALSE)</f>
        <v>Flood</v>
      </c>
      <c r="C7404" s="9" t="str">
        <f>VLOOKUP(I7404,_readme!$A$25:$B$49,2,FALSE)</f>
        <v>Flood</v>
      </c>
      <c r="D7404" s="9" t="b">
        <f t="shared" si="349"/>
        <v>0</v>
      </c>
      <c r="E7404" s="8" t="str">
        <f t="shared" si="350"/>
        <v>Flood</v>
      </c>
      <c r="F7404">
        <v>2006</v>
      </c>
      <c r="G7404" t="s">
        <v>298</v>
      </c>
      <c r="H7404" t="s">
        <v>299</v>
      </c>
      <c r="I7404" t="s">
        <v>112</v>
      </c>
      <c r="J7404">
        <v>1</v>
      </c>
      <c r="K7404">
        <v>6</v>
      </c>
    </row>
    <row r="7405" spans="1:16" x14ac:dyDescent="0.2">
      <c r="A7405" s="11" t="str">
        <f t="shared" si="348"/>
        <v>2006TWN124242</v>
      </c>
      <c r="B7405" s="9" t="str">
        <f>VLOOKUP(A7405,disaster_type!$A$2:$L$60000,5,FALSE)</f>
        <v>Earthquake</v>
      </c>
      <c r="C7405" s="9" t="str">
        <f>VLOOKUP(I7405,_readme!$A$25:$B$49,2,FALSE)</f>
        <v>Earthquake</v>
      </c>
      <c r="D7405" s="9" t="b">
        <f t="shared" si="349"/>
        <v>0</v>
      </c>
      <c r="E7405" s="8" t="str">
        <f t="shared" si="350"/>
        <v>Earthquake</v>
      </c>
      <c r="F7405">
        <v>2006</v>
      </c>
      <c r="G7405" t="s">
        <v>75</v>
      </c>
      <c r="H7405" t="s">
        <v>76</v>
      </c>
      <c r="I7405" t="s">
        <v>28</v>
      </c>
      <c r="J7405">
        <v>1</v>
      </c>
      <c r="K7405">
        <v>2</v>
      </c>
      <c r="L7405">
        <v>42</v>
      </c>
      <c r="O7405">
        <v>42</v>
      </c>
    </row>
    <row r="7406" spans="1:16" x14ac:dyDescent="0.2">
      <c r="A7406" s="11" t="str">
        <f t="shared" si="348"/>
        <v>2006TWN13300300116130</v>
      </c>
      <c r="B7406" s="9" t="str">
        <f>VLOOKUP(A7406,disaster_type!$A$2:$L$60000,5,FALSE)</f>
        <v>Flood</v>
      </c>
      <c r="C7406" s="9" t="str">
        <f>VLOOKUP(I7406,_readme!$A$25:$B$49,2,FALSE)</f>
        <v>Flood</v>
      </c>
      <c r="D7406" s="9" t="b">
        <f t="shared" si="349"/>
        <v>0</v>
      </c>
      <c r="E7406" s="8" t="str">
        <f t="shared" si="350"/>
        <v>Flood</v>
      </c>
      <c r="F7406">
        <v>2006</v>
      </c>
      <c r="G7406" t="s">
        <v>75</v>
      </c>
      <c r="H7406" t="s">
        <v>76</v>
      </c>
      <c r="I7406" t="s">
        <v>112</v>
      </c>
      <c r="J7406">
        <v>1</v>
      </c>
      <c r="K7406">
        <v>3</v>
      </c>
      <c r="M7406">
        <v>300</v>
      </c>
      <c r="O7406">
        <v>300</v>
      </c>
      <c r="P7406">
        <v>116130</v>
      </c>
    </row>
    <row r="7407" spans="1:16" x14ac:dyDescent="0.2">
      <c r="A7407" s="11" t="str">
        <f t="shared" si="348"/>
        <v>2006TWN23800800</v>
      </c>
      <c r="B7407" s="9" t="str">
        <f>VLOOKUP(A7407,disaster_type!$A$2:$L$60000,5,FALSE)</f>
        <v>Storm</v>
      </c>
      <c r="C7407" s="9" t="str">
        <f>VLOOKUP(I7407,_readme!$A$25:$B$49,2,FALSE)</f>
        <v>Storm</v>
      </c>
      <c r="D7407" s="9" t="b">
        <f t="shared" si="349"/>
        <v>0</v>
      </c>
      <c r="E7407" s="8" t="str">
        <f t="shared" si="350"/>
        <v>Storm</v>
      </c>
      <c r="F7407">
        <v>2006</v>
      </c>
      <c r="G7407" t="s">
        <v>75</v>
      </c>
      <c r="H7407" t="s">
        <v>76</v>
      </c>
      <c r="I7407" t="s">
        <v>24</v>
      </c>
      <c r="J7407">
        <v>2</v>
      </c>
      <c r="K7407">
        <v>3</v>
      </c>
      <c r="M7407">
        <v>800</v>
      </c>
      <c r="O7407">
        <v>800</v>
      </c>
    </row>
    <row r="7408" spans="1:16" x14ac:dyDescent="0.2">
      <c r="A7408" s="11" t="str">
        <f t="shared" si="348"/>
        <v>2006TJK1215723728</v>
      </c>
      <c r="B7408" s="9" t="e">
        <f>VLOOKUP(A7408,disaster_type!$A$2:$L$60000,5,FALSE)</f>
        <v>#N/A</v>
      </c>
      <c r="C7408" s="9" t="str">
        <f>VLOOKUP(I7408,_readme!$A$25:$B$49,2,FALSE)</f>
        <v>Mass movement (dry)</v>
      </c>
      <c r="D7408" s="9" t="b">
        <f t="shared" si="349"/>
        <v>1</v>
      </c>
      <c r="E7408" s="8" t="str">
        <f t="shared" si="350"/>
        <v>Mass movement (dry)</v>
      </c>
      <c r="F7408">
        <v>2006</v>
      </c>
      <c r="G7408" t="s">
        <v>398</v>
      </c>
      <c r="H7408" t="s">
        <v>399</v>
      </c>
      <c r="I7408" t="s">
        <v>96</v>
      </c>
      <c r="J7408">
        <v>1</v>
      </c>
      <c r="K7408">
        <v>21</v>
      </c>
      <c r="L7408">
        <v>5</v>
      </c>
      <c r="M7408">
        <v>723</v>
      </c>
      <c r="O7408">
        <v>728</v>
      </c>
    </row>
    <row r="7409" spans="1:16" x14ac:dyDescent="0.2">
      <c r="A7409" s="11" t="str">
        <f t="shared" si="348"/>
        <v>2006TJK1319154081542722000</v>
      </c>
      <c r="B7409" s="9" t="str">
        <f>VLOOKUP(A7409,disaster_type!$A$2:$L$60000,5,FALSE)</f>
        <v>Earthquake</v>
      </c>
      <c r="C7409" s="9" t="str">
        <f>VLOOKUP(I7409,_readme!$A$25:$B$49,2,FALSE)</f>
        <v>Earthquake</v>
      </c>
      <c r="D7409" s="9" t="b">
        <f t="shared" si="349"/>
        <v>0</v>
      </c>
      <c r="E7409" s="8" t="str">
        <f t="shared" si="350"/>
        <v>Earthquake</v>
      </c>
      <c r="F7409">
        <v>2006</v>
      </c>
      <c r="G7409" t="s">
        <v>398</v>
      </c>
      <c r="H7409" t="s">
        <v>399</v>
      </c>
      <c r="I7409" t="s">
        <v>28</v>
      </c>
      <c r="J7409">
        <v>1</v>
      </c>
      <c r="K7409">
        <v>3</v>
      </c>
      <c r="L7409">
        <v>19</v>
      </c>
      <c r="M7409">
        <v>15408</v>
      </c>
      <c r="O7409">
        <v>15427</v>
      </c>
      <c r="P7409">
        <v>22000</v>
      </c>
    </row>
    <row r="7410" spans="1:16" x14ac:dyDescent="0.2">
      <c r="A7410" s="11" t="str">
        <f t="shared" si="348"/>
        <v>2006TJK111300013000</v>
      </c>
      <c r="B7410" s="9" t="e">
        <f>VLOOKUP(A7410,disaster_type!$A$2:$L$60000,5,FALSE)</f>
        <v>#N/A</v>
      </c>
      <c r="C7410" s="9" t="str">
        <f>VLOOKUP(I7410,_readme!$A$25:$B$49,2,FALSE)</f>
        <v>Landslide</v>
      </c>
      <c r="D7410" s="9" t="b">
        <f t="shared" si="349"/>
        <v>1</v>
      </c>
      <c r="E7410" s="8" t="str">
        <f t="shared" si="350"/>
        <v>Landslide</v>
      </c>
      <c r="F7410">
        <v>2006</v>
      </c>
      <c r="G7410" t="s">
        <v>398</v>
      </c>
      <c r="H7410" t="s">
        <v>399</v>
      </c>
      <c r="I7410" t="s">
        <v>80</v>
      </c>
      <c r="J7410">
        <v>1</v>
      </c>
      <c r="K7410">
        <v>1</v>
      </c>
      <c r="M7410">
        <v>13000</v>
      </c>
      <c r="O7410">
        <v>13000</v>
      </c>
    </row>
    <row r="7411" spans="1:16" x14ac:dyDescent="0.2">
      <c r="A7411" s="11" t="str">
        <f t="shared" si="348"/>
        <v>2006TZA1</v>
      </c>
      <c r="B7411" s="9" t="str">
        <f>VLOOKUP(A7411,disaster_type!$A$2:$L$60000,5,FALSE)</f>
        <v>Insect infestation</v>
      </c>
      <c r="C7411" s="9" t="e">
        <f>VLOOKUP(I7411,_readme!$A$25:$B$49,2,FALSE)</f>
        <v>#N/A</v>
      </c>
      <c r="D7411" s="9" t="b">
        <f t="shared" si="349"/>
        <v>0</v>
      </c>
      <c r="E7411" s="8" t="str">
        <f t="shared" si="350"/>
        <v>Insect infestation</v>
      </c>
      <c r="F7411">
        <v>2006</v>
      </c>
      <c r="G7411" t="s">
        <v>26</v>
      </c>
      <c r="H7411" t="s">
        <v>27</v>
      </c>
      <c r="I7411" t="s">
        <v>17</v>
      </c>
      <c r="J7411">
        <v>1</v>
      </c>
    </row>
    <row r="7412" spans="1:16" x14ac:dyDescent="0.2">
      <c r="A7412" s="11" t="str">
        <f t="shared" si="348"/>
        <v>2006TZA37012261226</v>
      </c>
      <c r="B7412" s="9" t="e">
        <f>VLOOKUP(A7412,disaster_type!$A$2:$L$60000,5,FALSE)</f>
        <v>#N/A</v>
      </c>
      <c r="C7412" s="9" t="str">
        <f>VLOOKUP(I7412,_readme!$A$25:$B$49,2,FALSE)</f>
        <v>Epidemic</v>
      </c>
      <c r="D7412" s="9" t="b">
        <f t="shared" si="349"/>
        <v>1</v>
      </c>
      <c r="E7412" s="8" t="str">
        <f t="shared" si="350"/>
        <v>Epidemic</v>
      </c>
      <c r="F7412">
        <v>2006</v>
      </c>
      <c r="G7412" t="s">
        <v>26</v>
      </c>
      <c r="H7412" t="s">
        <v>27</v>
      </c>
      <c r="I7412" t="s">
        <v>77</v>
      </c>
      <c r="J7412">
        <v>3</v>
      </c>
      <c r="K7412">
        <v>70</v>
      </c>
      <c r="M7412">
        <v>1226</v>
      </c>
      <c r="O7412">
        <v>1226</v>
      </c>
    </row>
    <row r="7413" spans="1:16" x14ac:dyDescent="0.2">
      <c r="A7413" s="11" t="str">
        <f t="shared" si="348"/>
        <v>2006TZA137000003700000</v>
      </c>
      <c r="B7413" s="9" t="str">
        <f>VLOOKUP(A7413,disaster_type!$A$2:$L$60000,5,FALSE)</f>
        <v>Drought</v>
      </c>
      <c r="C7413" s="9" t="str">
        <f>VLOOKUP(I7413,_readme!$A$25:$B$49,2,FALSE)</f>
        <v>Drought</v>
      </c>
      <c r="D7413" s="9" t="b">
        <f t="shared" si="349"/>
        <v>0</v>
      </c>
      <c r="E7413" s="8" t="str">
        <f t="shared" si="350"/>
        <v>Drought</v>
      </c>
      <c r="F7413">
        <v>2006</v>
      </c>
      <c r="G7413" t="s">
        <v>26</v>
      </c>
      <c r="H7413" t="s">
        <v>27</v>
      </c>
      <c r="I7413" t="s">
        <v>12</v>
      </c>
      <c r="J7413">
        <v>1</v>
      </c>
      <c r="M7413">
        <v>3700000</v>
      </c>
      <c r="O7413">
        <v>3700000</v>
      </c>
    </row>
    <row r="7414" spans="1:16" x14ac:dyDescent="0.2">
      <c r="A7414" s="11" t="str">
        <f t="shared" si="348"/>
        <v>2006TZA2282150021528</v>
      </c>
      <c r="B7414" s="9" t="str">
        <f>VLOOKUP(A7414,disaster_type!$A$2:$L$60000,5,FALSE)</f>
        <v>Flood</v>
      </c>
      <c r="C7414" s="9" t="str">
        <f>VLOOKUP(I7414,_readme!$A$25:$B$49,2,FALSE)</f>
        <v>Flood</v>
      </c>
      <c r="D7414" s="9" t="b">
        <f t="shared" si="349"/>
        <v>0</v>
      </c>
      <c r="E7414" s="8" t="str">
        <f t="shared" si="350"/>
        <v>Flood</v>
      </c>
      <c r="F7414">
        <v>2006</v>
      </c>
      <c r="G7414" t="s">
        <v>26</v>
      </c>
      <c r="H7414" t="s">
        <v>27</v>
      </c>
      <c r="I7414" t="s">
        <v>112</v>
      </c>
      <c r="J7414">
        <v>2</v>
      </c>
      <c r="L7414">
        <v>28</v>
      </c>
      <c r="N7414">
        <v>21500</v>
      </c>
      <c r="O7414">
        <v>21528</v>
      </c>
    </row>
    <row r="7415" spans="1:16" x14ac:dyDescent="0.2">
      <c r="A7415" s="11" t="str">
        <f t="shared" si="348"/>
        <v>2006TZA1184184</v>
      </c>
      <c r="B7415" s="9" t="e">
        <f>VLOOKUP(A7415,disaster_type!$A$2:$L$60000,5,FALSE)</f>
        <v>#N/A</v>
      </c>
      <c r="C7415" s="9" t="str">
        <f>VLOOKUP(I7415,_readme!$A$25:$B$49,2,FALSE)</f>
        <v>Epidemic</v>
      </c>
      <c r="D7415" s="9" t="b">
        <f t="shared" si="349"/>
        <v>1</v>
      </c>
      <c r="E7415" s="8" t="str">
        <f t="shared" si="350"/>
        <v>Epidemic</v>
      </c>
      <c r="F7415">
        <v>2006</v>
      </c>
      <c r="G7415" t="s">
        <v>26</v>
      </c>
      <c r="H7415" t="s">
        <v>27</v>
      </c>
      <c r="I7415" t="s">
        <v>18</v>
      </c>
      <c r="J7415">
        <v>1</v>
      </c>
      <c r="M7415">
        <v>184</v>
      </c>
      <c r="O7415">
        <v>184</v>
      </c>
    </row>
    <row r="7416" spans="1:16" x14ac:dyDescent="0.2">
      <c r="A7416" s="11" t="str">
        <f t="shared" si="348"/>
        <v>2006THA111634289534289525000</v>
      </c>
      <c r="B7416" s="9" t="e">
        <f>VLOOKUP(A7416,disaster_type!$A$2:$L$60000,5,FALSE)</f>
        <v>#N/A</v>
      </c>
      <c r="C7416" s="9" t="str">
        <f>VLOOKUP(I7416,_readme!$A$25:$B$49,2,FALSE)</f>
        <v>Flood</v>
      </c>
      <c r="D7416" s="9" t="b">
        <f t="shared" si="349"/>
        <v>1</v>
      </c>
      <c r="E7416" s="8" t="str">
        <f t="shared" si="350"/>
        <v>Flood</v>
      </c>
      <c r="F7416">
        <v>2006</v>
      </c>
      <c r="G7416" t="s">
        <v>236</v>
      </c>
      <c r="H7416" t="s">
        <v>237</v>
      </c>
      <c r="I7416" t="s">
        <v>180</v>
      </c>
      <c r="J7416">
        <v>1</v>
      </c>
      <c r="K7416">
        <v>116</v>
      </c>
      <c r="M7416">
        <v>342895</v>
      </c>
      <c r="O7416">
        <v>342895</v>
      </c>
      <c r="P7416">
        <v>25000</v>
      </c>
    </row>
    <row r="7417" spans="1:16" x14ac:dyDescent="0.2">
      <c r="A7417" s="11" t="str">
        <f t="shared" si="348"/>
        <v>2006THA2164221441322144139940</v>
      </c>
      <c r="B7417" s="9" t="e">
        <f>VLOOKUP(A7417,disaster_type!$A$2:$L$60000,5,FALSE)</f>
        <v>#N/A</v>
      </c>
      <c r="C7417" s="9" t="str">
        <f>VLOOKUP(I7417,_readme!$A$25:$B$49,2,FALSE)</f>
        <v>Flood</v>
      </c>
      <c r="D7417" s="9" t="b">
        <f t="shared" si="349"/>
        <v>1</v>
      </c>
      <c r="E7417" s="8" t="str">
        <f t="shared" si="350"/>
        <v>Flood</v>
      </c>
      <c r="F7417">
        <v>2006</v>
      </c>
      <c r="G7417" t="s">
        <v>236</v>
      </c>
      <c r="H7417" t="s">
        <v>237</v>
      </c>
      <c r="I7417" t="s">
        <v>112</v>
      </c>
      <c r="J7417">
        <v>2</v>
      </c>
      <c r="K7417">
        <v>164</v>
      </c>
      <c r="M7417">
        <v>2214413</v>
      </c>
      <c r="O7417">
        <v>2214413</v>
      </c>
      <c r="P7417">
        <v>9940</v>
      </c>
    </row>
    <row r="7418" spans="1:16" x14ac:dyDescent="0.2">
      <c r="A7418" s="11" t="str">
        <f t="shared" si="348"/>
        <v>2006TLS187308730</v>
      </c>
      <c r="B7418" s="9" t="str">
        <f>VLOOKUP(A7418,disaster_type!$A$2:$L$60000,5,FALSE)</f>
        <v>Storm</v>
      </c>
      <c r="C7418" s="9" t="e">
        <f>VLOOKUP(I7418,_readme!$A$25:$B$49,2,FALSE)</f>
        <v>#N/A</v>
      </c>
      <c r="D7418" s="9" t="b">
        <f t="shared" si="349"/>
        <v>0</v>
      </c>
      <c r="E7418" s="8" t="str">
        <f t="shared" si="350"/>
        <v>Storm</v>
      </c>
      <c r="F7418">
        <v>2006</v>
      </c>
      <c r="G7418" t="s">
        <v>464</v>
      </c>
      <c r="H7418" t="s">
        <v>465</v>
      </c>
      <c r="I7418" s="17" t="s">
        <v>487</v>
      </c>
      <c r="J7418">
        <v>1</v>
      </c>
      <c r="M7418">
        <v>8730</v>
      </c>
      <c r="O7418">
        <v>8730</v>
      </c>
    </row>
    <row r="7419" spans="1:16" x14ac:dyDescent="0.2">
      <c r="A7419" s="11" t="str">
        <f t="shared" si="348"/>
        <v>2006TGO120002000</v>
      </c>
      <c r="B7419" s="9" t="str">
        <f>VLOOKUP(A7419,disaster_type!$A$2:$L$60000,5,FALSE)</f>
        <v>Flood</v>
      </c>
      <c r="C7419" s="9" t="e">
        <f>VLOOKUP(I7419,_readme!$A$25:$B$49,2,FALSE)</f>
        <v>#N/A</v>
      </c>
      <c r="D7419" s="9" t="b">
        <f t="shared" si="349"/>
        <v>0</v>
      </c>
      <c r="E7419" s="8" t="str">
        <f t="shared" si="350"/>
        <v>Flood</v>
      </c>
      <c r="F7419">
        <v>2006</v>
      </c>
      <c r="G7419" t="s">
        <v>290</v>
      </c>
      <c r="H7419" t="s">
        <v>291</v>
      </c>
      <c r="I7419" s="17" t="s">
        <v>485</v>
      </c>
      <c r="J7419">
        <v>1</v>
      </c>
      <c r="M7419">
        <v>2000</v>
      </c>
      <c r="O7419">
        <v>2000</v>
      </c>
    </row>
    <row r="7420" spans="1:16" x14ac:dyDescent="0.2">
      <c r="A7420" s="11" t="str">
        <f t="shared" si="348"/>
        <v>2006TUR147156300063015317000</v>
      </c>
      <c r="B7420" s="9" t="e">
        <f>VLOOKUP(A7420,disaster_type!$A$2:$L$60000,5,FALSE)</f>
        <v>#N/A</v>
      </c>
      <c r="C7420" s="9" t="str">
        <f>VLOOKUP(I7420,_readme!$A$25:$B$49,2,FALSE)</f>
        <v>Flood</v>
      </c>
      <c r="D7420" s="9" t="b">
        <f t="shared" si="349"/>
        <v>1</v>
      </c>
      <c r="E7420" s="8" t="str">
        <f t="shared" si="350"/>
        <v>Flood</v>
      </c>
      <c r="F7420">
        <v>2006</v>
      </c>
      <c r="G7420" t="s">
        <v>50</v>
      </c>
      <c r="H7420" t="s">
        <v>51</v>
      </c>
      <c r="I7420" t="s">
        <v>180</v>
      </c>
      <c r="J7420">
        <v>1</v>
      </c>
      <c r="K7420">
        <v>47</v>
      </c>
      <c r="L7420">
        <v>15</v>
      </c>
      <c r="M7420">
        <v>63000</v>
      </c>
      <c r="O7420">
        <v>63015</v>
      </c>
      <c r="P7420">
        <v>317000</v>
      </c>
    </row>
    <row r="7421" spans="1:16" x14ac:dyDescent="0.2">
      <c r="A7421" s="11" t="str">
        <f t="shared" si="348"/>
        <v>2006TUR112</v>
      </c>
      <c r="B7421" s="9" t="e">
        <f>VLOOKUP(A7421,disaster_type!$A$2:$L$60000,5,FALSE)</f>
        <v>#N/A</v>
      </c>
      <c r="C7421" s="9" t="str">
        <f>VLOOKUP(I7421,_readme!$A$25:$B$49,2,FALSE)</f>
        <v>Flood</v>
      </c>
      <c r="D7421" s="9" t="b">
        <f t="shared" si="349"/>
        <v>1</v>
      </c>
      <c r="E7421" s="8" t="str">
        <f t="shared" si="350"/>
        <v>Flood</v>
      </c>
      <c r="F7421">
        <v>2006</v>
      </c>
      <c r="G7421" t="s">
        <v>50</v>
      </c>
      <c r="H7421" t="s">
        <v>51</v>
      </c>
      <c r="I7421" t="s">
        <v>112</v>
      </c>
      <c r="J7421">
        <v>1</v>
      </c>
      <c r="K7421">
        <v>12</v>
      </c>
    </row>
    <row r="7422" spans="1:16" x14ac:dyDescent="0.2">
      <c r="A7422" s="11" t="str">
        <f t="shared" si="348"/>
        <v>2006TUR224230230</v>
      </c>
      <c r="B7422" s="9" t="str">
        <f>VLOOKUP(A7422,disaster_type!$A$2:$L$60000,5,FALSE)</f>
        <v>Epidemic</v>
      </c>
      <c r="C7422" s="9" t="str">
        <f>VLOOKUP(I7422,_readme!$A$25:$B$49,2,FALSE)</f>
        <v>Epidemic</v>
      </c>
      <c r="D7422" s="9" t="b">
        <f t="shared" si="349"/>
        <v>0</v>
      </c>
      <c r="E7422" s="8" t="str">
        <f t="shared" si="350"/>
        <v>Epidemic</v>
      </c>
      <c r="F7422">
        <v>2006</v>
      </c>
      <c r="G7422" t="s">
        <v>50</v>
      </c>
      <c r="H7422" t="s">
        <v>51</v>
      </c>
      <c r="I7422" t="s">
        <v>18</v>
      </c>
      <c r="J7422">
        <v>2</v>
      </c>
      <c r="K7422">
        <v>24</v>
      </c>
      <c r="M7422">
        <v>230</v>
      </c>
      <c r="O7422">
        <v>230</v>
      </c>
    </row>
    <row r="7423" spans="1:16" x14ac:dyDescent="0.2">
      <c r="A7423" s="11" t="str">
        <f t="shared" si="348"/>
        <v>2006UGA420357025702</v>
      </c>
      <c r="B7423" s="9" t="str">
        <f>VLOOKUP(A7423,disaster_type!$A$2:$L$60000,5,FALSE)</f>
        <v>Epidemic</v>
      </c>
      <c r="C7423" s="9" t="str">
        <f>VLOOKUP(I7423,_readme!$A$25:$B$49,2,FALSE)</f>
        <v>Epidemic</v>
      </c>
      <c r="D7423" s="9" t="b">
        <f t="shared" si="349"/>
        <v>0</v>
      </c>
      <c r="E7423" s="8" t="str">
        <f t="shared" si="350"/>
        <v>Epidemic</v>
      </c>
      <c r="F7423">
        <v>2006</v>
      </c>
      <c r="G7423" t="s">
        <v>29</v>
      </c>
      <c r="H7423" t="s">
        <v>30</v>
      </c>
      <c r="I7423" t="s">
        <v>77</v>
      </c>
      <c r="J7423">
        <v>4</v>
      </c>
      <c r="K7423">
        <v>203</v>
      </c>
      <c r="M7423">
        <v>5702</v>
      </c>
      <c r="O7423">
        <v>5702</v>
      </c>
    </row>
    <row r="7424" spans="1:16" x14ac:dyDescent="0.2">
      <c r="A7424" s="11" t="str">
        <f t="shared" si="348"/>
        <v>2006UGA2356805680</v>
      </c>
      <c r="B7424" s="9" t="str">
        <f>VLOOKUP(A7424,disaster_type!$A$2:$L$60000,5,FALSE)</f>
        <v>Flood</v>
      </c>
      <c r="C7424" s="9" t="str">
        <f>VLOOKUP(I7424,_readme!$A$25:$B$49,2,FALSE)</f>
        <v>Flood</v>
      </c>
      <c r="D7424" s="9" t="b">
        <f t="shared" si="349"/>
        <v>0</v>
      </c>
      <c r="E7424" s="8" t="str">
        <f t="shared" si="350"/>
        <v>Flood</v>
      </c>
      <c r="F7424">
        <v>2006</v>
      </c>
      <c r="G7424" t="s">
        <v>29</v>
      </c>
      <c r="H7424" t="s">
        <v>30</v>
      </c>
      <c r="I7424" t="s">
        <v>112</v>
      </c>
      <c r="J7424">
        <v>2</v>
      </c>
      <c r="K7424">
        <v>3</v>
      </c>
      <c r="M7424">
        <v>5680</v>
      </c>
      <c r="O7424">
        <v>5680</v>
      </c>
    </row>
    <row r="7425" spans="1:16" x14ac:dyDescent="0.2">
      <c r="A7425" s="11" t="str">
        <f t="shared" si="348"/>
        <v>2006UKR225000500023855</v>
      </c>
      <c r="B7425" s="9" t="str">
        <f>VLOOKUP(A7425,disaster_type!$A$2:$L$60000,5,FALSE)</f>
        <v>Flood</v>
      </c>
      <c r="C7425" s="9" t="str">
        <f>VLOOKUP(I7425,_readme!$A$25:$B$49,2,FALSE)</f>
        <v>Flood</v>
      </c>
      <c r="D7425" s="9" t="b">
        <f t="shared" si="349"/>
        <v>0</v>
      </c>
      <c r="E7425" s="8" t="str">
        <f t="shared" si="350"/>
        <v>Flood</v>
      </c>
      <c r="F7425">
        <v>2006</v>
      </c>
      <c r="G7425" t="s">
        <v>412</v>
      </c>
      <c r="H7425" t="s">
        <v>413</v>
      </c>
      <c r="I7425" t="s">
        <v>112</v>
      </c>
      <c r="J7425">
        <v>2</v>
      </c>
      <c r="K7425">
        <v>2</v>
      </c>
      <c r="M7425">
        <v>5000</v>
      </c>
      <c r="O7425">
        <v>5000</v>
      </c>
      <c r="P7425">
        <v>23855</v>
      </c>
    </row>
    <row r="7426" spans="1:16" x14ac:dyDescent="0.2">
      <c r="A7426" s="11" t="str">
        <f t="shared" si="348"/>
        <v>2006UKR180196005000059600</v>
      </c>
      <c r="B7426" s="9" t="str">
        <f>VLOOKUP(A7426,disaster_type!$A$2:$L$60000,5,FALSE)</f>
        <v xml:space="preserve">Extreme temperature </v>
      </c>
      <c r="C7426" s="9" t="str">
        <f>VLOOKUP(I7426,_readme!$A$25:$B$49,2,FALSE)</f>
        <v xml:space="preserve">Extreme temperature </v>
      </c>
      <c r="D7426" s="9" t="b">
        <f t="shared" si="349"/>
        <v>0</v>
      </c>
      <c r="E7426" s="8" t="str">
        <f t="shared" si="350"/>
        <v xml:space="preserve">Extreme temperature </v>
      </c>
      <c r="F7426">
        <v>2006</v>
      </c>
      <c r="G7426" t="s">
        <v>412</v>
      </c>
      <c r="H7426" t="s">
        <v>413</v>
      </c>
      <c r="I7426" t="s">
        <v>364</v>
      </c>
      <c r="J7426">
        <v>1</v>
      </c>
      <c r="K7426">
        <v>801</v>
      </c>
      <c r="L7426">
        <v>9600</v>
      </c>
      <c r="M7426">
        <v>50000</v>
      </c>
      <c r="O7426">
        <v>59600</v>
      </c>
    </row>
    <row r="7427" spans="1:16" x14ac:dyDescent="0.2">
      <c r="A7427" s="11" t="str">
        <f t="shared" ref="A7427:A7490" si="351">F7427&amp;G7427&amp;J7427&amp;K7427&amp;L7427&amp;M7427&amp;N7427&amp;O7427&amp;P7427</f>
        <v>2006USA3221715016716000</v>
      </c>
      <c r="B7427" s="9" t="e">
        <f>VLOOKUP(A7427,disaster_type!$A$2:$L$60000,5,FALSE)</f>
        <v>#N/A</v>
      </c>
      <c r="C7427" s="9" t="e">
        <f>VLOOKUP(I7427,_readme!$A$25:$B$49,2,FALSE)</f>
        <v>#N/A</v>
      </c>
      <c r="D7427" s="9" t="b">
        <f t="shared" ref="D7427:D7490" si="352">ISNA(B7427)</f>
        <v>1</v>
      </c>
      <c r="E7427" s="8" t="e">
        <f t="shared" si="350"/>
        <v>#N/A</v>
      </c>
      <c r="F7427">
        <v>2006</v>
      </c>
      <c r="G7427" t="s">
        <v>22</v>
      </c>
      <c r="H7427" t="s">
        <v>23</v>
      </c>
      <c r="I7427" t="s">
        <v>17</v>
      </c>
      <c r="J7427">
        <v>3</v>
      </c>
      <c r="K7427">
        <v>22</v>
      </c>
      <c r="L7427">
        <v>17</v>
      </c>
      <c r="N7427">
        <v>150</v>
      </c>
      <c r="O7427">
        <v>167</v>
      </c>
      <c r="P7427">
        <v>16000</v>
      </c>
    </row>
    <row r="7428" spans="1:16" x14ac:dyDescent="0.2">
      <c r="A7428" s="11" t="str">
        <f t="shared" si="351"/>
        <v>2006USA966258526555234695000</v>
      </c>
      <c r="B7428" s="9" t="e">
        <f>VLOOKUP(A7428,disaster_type!$A$2:$L$60000,5,FALSE)</f>
        <v>#N/A</v>
      </c>
      <c r="C7428" s="9" t="str">
        <f>VLOOKUP(I7428,_readme!$A$25:$B$49,2,FALSE)</f>
        <v>Storm</v>
      </c>
      <c r="D7428" s="9" t="b">
        <f t="shared" si="352"/>
        <v>1</v>
      </c>
      <c r="E7428" s="8" t="str">
        <f t="shared" si="350"/>
        <v>Storm</v>
      </c>
      <c r="F7428">
        <v>2006</v>
      </c>
      <c r="G7428" t="s">
        <v>22</v>
      </c>
      <c r="H7428" t="s">
        <v>23</v>
      </c>
      <c r="I7428" t="s">
        <v>52</v>
      </c>
      <c r="J7428">
        <v>9</v>
      </c>
      <c r="K7428">
        <v>66</v>
      </c>
      <c r="L7428">
        <v>258</v>
      </c>
      <c r="M7428">
        <v>5265</v>
      </c>
      <c r="O7428">
        <v>5523</v>
      </c>
      <c r="P7428">
        <v>4695000</v>
      </c>
    </row>
    <row r="7429" spans="1:16" x14ac:dyDescent="0.2">
      <c r="A7429" s="11" t="str">
        <f t="shared" si="351"/>
        <v>2006USA11035193529150000</v>
      </c>
      <c r="B7429" s="9" t="str">
        <f>VLOOKUP(A7429,disaster_type!$A$2:$L$60000,5,FALSE)</f>
        <v>Earthquake</v>
      </c>
      <c r="C7429" s="9" t="str">
        <f>VLOOKUP(I7429,_readme!$A$25:$B$49,2,FALSE)</f>
        <v>Earthquake</v>
      </c>
      <c r="D7429" s="9" t="b">
        <f t="shared" si="352"/>
        <v>0</v>
      </c>
      <c r="E7429" s="8" t="str">
        <f t="shared" si="350"/>
        <v>Earthquake</v>
      </c>
      <c r="F7429">
        <v>2006</v>
      </c>
      <c r="G7429" t="s">
        <v>22</v>
      </c>
      <c r="H7429" t="s">
        <v>23</v>
      </c>
      <c r="I7429" t="s">
        <v>28</v>
      </c>
      <c r="J7429">
        <v>1</v>
      </c>
      <c r="L7429">
        <v>10</v>
      </c>
      <c r="M7429">
        <v>3519</v>
      </c>
      <c r="O7429">
        <v>3529</v>
      </c>
      <c r="P7429">
        <v>150000</v>
      </c>
    </row>
    <row r="7430" spans="1:16" x14ac:dyDescent="0.2">
      <c r="A7430" s="11" t="str">
        <f t="shared" si="351"/>
        <v>2006USA2188</v>
      </c>
      <c r="B7430" s="9" t="str">
        <f>VLOOKUP(A7430,disaster_type!$A$2:$L$60000,5,FALSE)</f>
        <v xml:space="preserve">Extreme temperature </v>
      </c>
      <c r="C7430" s="9" t="str">
        <f>VLOOKUP(I7430,_readme!$A$25:$B$49,2,FALSE)</f>
        <v xml:space="preserve">Extreme temperature </v>
      </c>
      <c r="D7430" s="9" t="b">
        <f t="shared" si="352"/>
        <v>0</v>
      </c>
      <c r="E7430" s="8" t="str">
        <f t="shared" si="350"/>
        <v xml:space="preserve">Extreme temperature </v>
      </c>
      <c r="F7430">
        <v>2006</v>
      </c>
      <c r="G7430" t="s">
        <v>22</v>
      </c>
      <c r="H7430" t="s">
        <v>23</v>
      </c>
      <c r="I7430" t="s">
        <v>175</v>
      </c>
      <c r="J7430">
        <v>2</v>
      </c>
      <c r="K7430">
        <v>188</v>
      </c>
    </row>
    <row r="7431" spans="1:16" x14ac:dyDescent="0.2">
      <c r="A7431" s="11" t="str">
        <f t="shared" si="351"/>
        <v>2006USA24111711850000</v>
      </c>
      <c r="B7431" s="9" t="e">
        <f>VLOOKUP(A7431,disaster_type!$A$2:$L$60000,5,FALSE)</f>
        <v>#N/A</v>
      </c>
      <c r="C7431" s="9" t="str">
        <f>VLOOKUP(I7431,_readme!$A$25:$B$49,2,FALSE)</f>
        <v>Wildfire</v>
      </c>
      <c r="D7431" s="9" t="b">
        <f t="shared" si="352"/>
        <v>1</v>
      </c>
      <c r="E7431" s="8" t="str">
        <f t="shared" si="350"/>
        <v>Wildfire</v>
      </c>
      <c r="F7431">
        <v>2006</v>
      </c>
      <c r="G7431" t="s">
        <v>22</v>
      </c>
      <c r="H7431" t="s">
        <v>23</v>
      </c>
      <c r="I7431" t="s">
        <v>157</v>
      </c>
      <c r="J7431">
        <v>2</v>
      </c>
      <c r="K7431">
        <v>4</v>
      </c>
      <c r="L7431">
        <v>1</v>
      </c>
      <c r="N7431">
        <v>117</v>
      </c>
      <c r="O7431">
        <v>118</v>
      </c>
      <c r="P7431">
        <v>50000</v>
      </c>
    </row>
    <row r="7432" spans="1:16" x14ac:dyDescent="0.2">
      <c r="A7432" s="11" t="str">
        <f t="shared" si="351"/>
        <v>2006USA11401074050740601478500</v>
      </c>
      <c r="B7432" s="9" t="str">
        <f>VLOOKUP(A7432,disaster_type!$A$2:$L$60000,5,FALSE)</f>
        <v>Flood</v>
      </c>
      <c r="C7432" s="9" t="str">
        <f>VLOOKUP(I7432,_readme!$A$25:$B$49,2,FALSE)</f>
        <v>Flood</v>
      </c>
      <c r="D7432" s="9" t="b">
        <f t="shared" si="352"/>
        <v>0</v>
      </c>
      <c r="E7432" s="8" t="str">
        <f t="shared" si="350"/>
        <v>Flood</v>
      </c>
      <c r="F7432">
        <v>2006</v>
      </c>
      <c r="G7432" t="s">
        <v>22</v>
      </c>
      <c r="H7432" t="s">
        <v>23</v>
      </c>
      <c r="I7432" t="s">
        <v>112</v>
      </c>
      <c r="J7432">
        <v>11</v>
      </c>
      <c r="K7432">
        <v>40</v>
      </c>
      <c r="L7432">
        <v>10</v>
      </c>
      <c r="M7432">
        <v>74050</v>
      </c>
      <c r="O7432">
        <v>74060</v>
      </c>
      <c r="P7432">
        <v>1478500</v>
      </c>
    </row>
    <row r="7433" spans="1:16" x14ac:dyDescent="0.2">
      <c r="A7433" s="11" t="str">
        <f t="shared" si="351"/>
        <v>2006USA1614014032860</v>
      </c>
      <c r="B7433" s="9" t="e">
        <f>VLOOKUP(A7433,disaster_type!$A$2:$L$60000,5,FALSE)</f>
        <v>#N/A</v>
      </c>
      <c r="C7433" s="9" t="str">
        <f>VLOOKUP(I7433,_readme!$A$25:$B$49,2,FALSE)</f>
        <v>Storm</v>
      </c>
      <c r="D7433" s="9" t="b">
        <f t="shared" si="352"/>
        <v>1</v>
      </c>
      <c r="E7433" s="8" t="str">
        <f t="shared" si="350"/>
        <v>Storm</v>
      </c>
      <c r="F7433">
        <v>2006</v>
      </c>
      <c r="G7433" t="s">
        <v>22</v>
      </c>
      <c r="H7433" t="s">
        <v>23</v>
      </c>
      <c r="I7433" t="s">
        <v>24</v>
      </c>
      <c r="J7433">
        <v>1</v>
      </c>
      <c r="K7433">
        <v>6</v>
      </c>
      <c r="M7433">
        <v>140</v>
      </c>
      <c r="O7433">
        <v>140</v>
      </c>
      <c r="P7433">
        <v>32860</v>
      </c>
    </row>
    <row r="7434" spans="1:16" x14ac:dyDescent="0.2">
      <c r="A7434" s="11" t="str">
        <f t="shared" si="351"/>
        <v>2006VUT1</v>
      </c>
      <c r="B7434" s="9" t="str">
        <f>VLOOKUP(A7434,disaster_type!$A$2:$L$60000,5,FALSE)</f>
        <v>Volcanic activity</v>
      </c>
      <c r="C7434" s="9" t="str">
        <f>VLOOKUP(I7434,_readme!$A$25:$B$49,2,FALSE)</f>
        <v>Volcanic activity</v>
      </c>
      <c r="D7434" s="9" t="b">
        <f t="shared" si="352"/>
        <v>0</v>
      </c>
      <c r="E7434" s="8" t="str">
        <f t="shared" si="350"/>
        <v>Volcanic activity</v>
      </c>
      <c r="F7434">
        <v>2006</v>
      </c>
      <c r="G7434" t="s">
        <v>189</v>
      </c>
      <c r="H7434" t="s">
        <v>190</v>
      </c>
      <c r="I7434" t="s">
        <v>21</v>
      </c>
      <c r="J7434">
        <v>1</v>
      </c>
    </row>
    <row r="7435" spans="1:16" x14ac:dyDescent="0.2">
      <c r="A7435" s="11" t="str">
        <f t="shared" si="351"/>
        <v>2006VEN19540135</v>
      </c>
      <c r="B7435" s="9" t="str">
        <f>VLOOKUP(A7435,disaster_type!$A$2:$L$60000,5,FALSE)</f>
        <v>Flood</v>
      </c>
      <c r="C7435" s="9" t="str">
        <f>VLOOKUP(I7435,_readme!$A$25:$B$49,2,FALSE)</f>
        <v>Flood</v>
      </c>
      <c r="D7435" s="9" t="b">
        <f t="shared" si="352"/>
        <v>0</v>
      </c>
      <c r="E7435" s="8" t="str">
        <f t="shared" si="350"/>
        <v>Flood</v>
      </c>
      <c r="F7435">
        <v>2006</v>
      </c>
      <c r="G7435" t="s">
        <v>209</v>
      </c>
      <c r="H7435" t="s">
        <v>210</v>
      </c>
      <c r="I7435" t="s">
        <v>112</v>
      </c>
      <c r="J7435">
        <v>1</v>
      </c>
      <c r="M7435">
        <v>95</v>
      </c>
      <c r="N7435">
        <v>40</v>
      </c>
      <c r="O7435">
        <v>135</v>
      </c>
    </row>
    <row r="7436" spans="1:16" x14ac:dyDescent="0.2">
      <c r="A7436" s="11" t="str">
        <f t="shared" si="351"/>
        <v>2006VNM11510001005</v>
      </c>
      <c r="B7436" s="9" t="e">
        <f>VLOOKUP(A7436,disaster_type!$A$2:$L$60000,5,FALSE)</f>
        <v>#N/A</v>
      </c>
      <c r="C7436" s="9" t="e">
        <f>VLOOKUP(I7436,_readme!$A$25:$B$49,2,FALSE)</f>
        <v>#N/A</v>
      </c>
      <c r="D7436" s="9" t="b">
        <f t="shared" si="352"/>
        <v>1</v>
      </c>
      <c r="E7436" s="8" t="e">
        <f t="shared" si="350"/>
        <v>#N/A</v>
      </c>
      <c r="F7436">
        <v>2006</v>
      </c>
      <c r="G7436" t="s">
        <v>224</v>
      </c>
      <c r="H7436" t="s">
        <v>225</v>
      </c>
      <c r="I7436" t="s">
        <v>17</v>
      </c>
      <c r="J7436">
        <v>1</v>
      </c>
      <c r="K7436">
        <v>1</v>
      </c>
      <c r="L7436">
        <v>5</v>
      </c>
      <c r="M7436">
        <v>1000</v>
      </c>
      <c r="O7436">
        <v>1005</v>
      </c>
    </row>
    <row r="7437" spans="1:16" x14ac:dyDescent="0.2">
      <c r="A7437" s="11" t="str">
        <f t="shared" si="351"/>
        <v>2006VNM11310000</v>
      </c>
      <c r="B7437" s="9" t="e">
        <f>VLOOKUP(A7437,disaster_type!$A$2:$L$60000,5,FALSE)</f>
        <v>#N/A</v>
      </c>
      <c r="C7437" s="9" t="str">
        <f>VLOOKUP(I7437,_readme!$A$25:$B$49,2,FALSE)</f>
        <v>Storm</v>
      </c>
      <c r="D7437" s="9" t="b">
        <f t="shared" si="352"/>
        <v>1</v>
      </c>
      <c r="E7437" s="8" t="str">
        <f t="shared" si="350"/>
        <v>Storm</v>
      </c>
      <c r="F7437">
        <v>2006</v>
      </c>
      <c r="G7437" t="s">
        <v>224</v>
      </c>
      <c r="H7437" t="s">
        <v>225</v>
      </c>
      <c r="I7437" t="s">
        <v>52</v>
      </c>
      <c r="J7437">
        <v>1</v>
      </c>
      <c r="K7437">
        <v>13</v>
      </c>
      <c r="P7437">
        <v>10000</v>
      </c>
    </row>
    <row r="7438" spans="1:16" x14ac:dyDescent="0.2">
      <c r="A7438" s="11" t="str">
        <f t="shared" si="351"/>
        <v>2006VNM216100200021001000</v>
      </c>
      <c r="B7438" s="9" t="e">
        <f>VLOOKUP(A7438,disaster_type!$A$2:$L$60000,5,FALSE)</f>
        <v>#N/A</v>
      </c>
      <c r="C7438" s="9" t="str">
        <f>VLOOKUP(I7438,_readme!$A$25:$B$49,2,FALSE)</f>
        <v>Flood</v>
      </c>
      <c r="D7438" s="9" t="b">
        <f t="shared" si="352"/>
        <v>1</v>
      </c>
      <c r="E7438" s="8" t="str">
        <f t="shared" si="350"/>
        <v>Flood</v>
      </c>
      <c r="F7438">
        <v>2006</v>
      </c>
      <c r="G7438" t="s">
        <v>224</v>
      </c>
      <c r="H7438" t="s">
        <v>225</v>
      </c>
      <c r="I7438" t="s">
        <v>180</v>
      </c>
      <c r="J7438">
        <v>2</v>
      </c>
      <c r="K7438">
        <v>16</v>
      </c>
      <c r="L7438">
        <v>100</v>
      </c>
      <c r="N7438">
        <v>2000</v>
      </c>
      <c r="O7438">
        <v>2100</v>
      </c>
      <c r="P7438">
        <v>1000</v>
      </c>
    </row>
    <row r="7439" spans="1:16" x14ac:dyDescent="0.2">
      <c r="A7439" s="11" t="str">
        <f t="shared" si="351"/>
        <v>2006VNM31622050000500208000</v>
      </c>
      <c r="B7439" s="9" t="e">
        <f>VLOOKUP(A7439,disaster_type!$A$2:$L$60000,5,FALSE)</f>
        <v>#N/A</v>
      </c>
      <c r="C7439" s="9" t="str">
        <f>VLOOKUP(I7439,_readme!$A$25:$B$49,2,FALSE)</f>
        <v>Flood</v>
      </c>
      <c r="D7439" s="9" t="b">
        <f t="shared" si="352"/>
        <v>1</v>
      </c>
      <c r="E7439" s="8" t="str">
        <f t="shared" si="350"/>
        <v>Flood</v>
      </c>
      <c r="F7439">
        <v>2006</v>
      </c>
      <c r="G7439" t="s">
        <v>224</v>
      </c>
      <c r="H7439" t="s">
        <v>225</v>
      </c>
      <c r="I7439" t="s">
        <v>112</v>
      </c>
      <c r="J7439">
        <v>3</v>
      </c>
      <c r="K7439">
        <v>162</v>
      </c>
      <c r="L7439">
        <v>20</v>
      </c>
      <c r="M7439">
        <v>50000</v>
      </c>
      <c r="O7439">
        <v>50020</v>
      </c>
      <c r="P7439">
        <v>8000</v>
      </c>
    </row>
    <row r="7440" spans="1:16" x14ac:dyDescent="0.2">
      <c r="A7440" s="11" t="str">
        <f t="shared" si="351"/>
        <v>2006VNM43871885294372035068032962851080000</v>
      </c>
      <c r="B7440" s="9" t="e">
        <f>VLOOKUP(A7440,disaster_type!$A$2:$L$60000,5,FALSE)</f>
        <v>#N/A</v>
      </c>
      <c r="C7440" s="9" t="str">
        <f>VLOOKUP(I7440,_readme!$A$25:$B$49,2,FALSE)</f>
        <v>Storm</v>
      </c>
      <c r="D7440" s="9" t="b">
        <f t="shared" si="352"/>
        <v>1</v>
      </c>
      <c r="E7440" s="8" t="str">
        <f t="shared" si="350"/>
        <v>Storm</v>
      </c>
      <c r="F7440">
        <v>2006</v>
      </c>
      <c r="G7440" t="s">
        <v>224</v>
      </c>
      <c r="H7440" t="s">
        <v>225</v>
      </c>
      <c r="I7440" t="s">
        <v>24</v>
      </c>
      <c r="J7440">
        <v>4</v>
      </c>
      <c r="K7440">
        <v>387</v>
      </c>
      <c r="L7440">
        <v>1885</v>
      </c>
      <c r="M7440">
        <v>2943720</v>
      </c>
      <c r="N7440">
        <v>350680</v>
      </c>
      <c r="O7440">
        <v>3296285</v>
      </c>
      <c r="P7440">
        <v>1080000</v>
      </c>
    </row>
    <row r="7441" spans="1:16" x14ac:dyDescent="0.2">
      <c r="A7441" s="11" t="str">
        <f t="shared" si="351"/>
        <v>2006YEM1520002000</v>
      </c>
      <c r="B7441" s="9" t="e">
        <f>VLOOKUP(A7441,disaster_type!$A$2:$L$60000,5,FALSE)</f>
        <v>#N/A</v>
      </c>
      <c r="C7441" s="9" t="str">
        <f>VLOOKUP(I7441,_readme!$A$25:$B$49,2,FALSE)</f>
        <v>Flood</v>
      </c>
      <c r="D7441" s="9" t="b">
        <f t="shared" si="352"/>
        <v>1</v>
      </c>
      <c r="E7441" s="8" t="str">
        <f t="shared" si="350"/>
        <v>Flood</v>
      </c>
      <c r="F7441">
        <v>2006</v>
      </c>
      <c r="G7441" t="s">
        <v>404</v>
      </c>
      <c r="H7441" t="s">
        <v>405</v>
      </c>
      <c r="I7441" t="s">
        <v>180</v>
      </c>
      <c r="J7441">
        <v>1</v>
      </c>
      <c r="K7441">
        <v>5</v>
      </c>
      <c r="N7441">
        <v>2000</v>
      </c>
      <c r="O7441">
        <v>2000</v>
      </c>
    </row>
    <row r="7442" spans="1:16" x14ac:dyDescent="0.2">
      <c r="A7442" s="11" t="str">
        <f t="shared" si="351"/>
        <v>2006YEM12520300320</v>
      </c>
      <c r="B7442" s="9" t="e">
        <f>VLOOKUP(A7442,disaster_type!$A$2:$L$60000,5,FALSE)</f>
        <v>#N/A</v>
      </c>
      <c r="C7442" s="9" t="str">
        <f>VLOOKUP(I7442,_readme!$A$25:$B$49,2,FALSE)</f>
        <v>Flood</v>
      </c>
      <c r="D7442" s="9" t="b">
        <f t="shared" si="352"/>
        <v>1</v>
      </c>
      <c r="E7442" s="8" t="str">
        <f t="shared" si="350"/>
        <v>Flood</v>
      </c>
      <c r="F7442">
        <v>2006</v>
      </c>
      <c r="G7442" t="s">
        <v>404</v>
      </c>
      <c r="H7442" t="s">
        <v>405</v>
      </c>
      <c r="I7442" t="s">
        <v>112</v>
      </c>
      <c r="J7442">
        <v>1</v>
      </c>
      <c r="K7442">
        <v>25</v>
      </c>
      <c r="L7442">
        <v>20</v>
      </c>
      <c r="N7442">
        <v>300</v>
      </c>
      <c r="O7442">
        <v>320</v>
      </c>
    </row>
    <row r="7443" spans="1:16" x14ac:dyDescent="0.2">
      <c r="A7443" s="11" t="str">
        <f t="shared" si="351"/>
        <v>2006ZMB15105105</v>
      </c>
      <c r="B7443" s="9" t="str">
        <f>VLOOKUP(A7443,disaster_type!$A$2:$L$60000,5,FALSE)</f>
        <v>Epidemic</v>
      </c>
      <c r="C7443" s="9" t="str">
        <f>VLOOKUP(I7443,_readme!$A$25:$B$49,2,FALSE)</f>
        <v>Epidemic</v>
      </c>
      <c r="D7443" s="9" t="b">
        <f t="shared" si="352"/>
        <v>0</v>
      </c>
      <c r="E7443" s="8" t="str">
        <f t="shared" si="350"/>
        <v>Epidemic</v>
      </c>
      <c r="F7443">
        <v>2006</v>
      </c>
      <c r="G7443" t="s">
        <v>356</v>
      </c>
      <c r="H7443" t="s">
        <v>357</v>
      </c>
      <c r="I7443" t="s">
        <v>77</v>
      </c>
      <c r="J7443">
        <v>1</v>
      </c>
      <c r="K7443">
        <v>5</v>
      </c>
      <c r="M7443">
        <v>105</v>
      </c>
      <c r="O7443">
        <v>105</v>
      </c>
    </row>
    <row r="7444" spans="1:16" x14ac:dyDescent="0.2">
      <c r="A7444" s="11" t="str">
        <f t="shared" si="351"/>
        <v>2007AFG46920212534655610</v>
      </c>
      <c r="B7444" s="9" t="e">
        <f>VLOOKUP(A7444,disaster_type!$A$2:$L$60000,5,FALSE)</f>
        <v>#N/A</v>
      </c>
      <c r="C7444" s="9" t="str">
        <f>VLOOKUP(I7444,_readme!$A$25:$B$49,2,FALSE)</f>
        <v>Flood</v>
      </c>
      <c r="D7444" s="9" t="b">
        <f t="shared" si="352"/>
        <v>1</v>
      </c>
      <c r="E7444" s="8" t="str">
        <f t="shared" si="350"/>
        <v>Flood</v>
      </c>
      <c r="F7444">
        <v>2007</v>
      </c>
      <c r="G7444" t="s">
        <v>226</v>
      </c>
      <c r="H7444" t="s">
        <v>227</v>
      </c>
      <c r="I7444" t="s">
        <v>180</v>
      </c>
      <c r="J7444">
        <v>4</v>
      </c>
      <c r="K7444">
        <v>69</v>
      </c>
      <c r="L7444">
        <v>20</v>
      </c>
      <c r="M7444">
        <v>2125</v>
      </c>
      <c r="N7444">
        <v>3465</v>
      </c>
      <c r="O7444">
        <v>5610</v>
      </c>
    </row>
    <row r="7445" spans="1:16" x14ac:dyDescent="0.2">
      <c r="A7445" s="11" t="str">
        <f t="shared" si="351"/>
        <v>2007AFG3227246301524645</v>
      </c>
      <c r="B7445" s="9" t="e">
        <f>VLOOKUP(A7445,disaster_type!$A$2:$L$60000,5,FALSE)</f>
        <v>#N/A</v>
      </c>
      <c r="C7445" s="9" t="str">
        <f>VLOOKUP(I7445,_readme!$A$25:$B$49,2,FALSE)</f>
        <v>Flood</v>
      </c>
      <c r="D7445" s="9" t="b">
        <f t="shared" si="352"/>
        <v>1</v>
      </c>
      <c r="E7445" s="8" t="str">
        <f t="shared" si="350"/>
        <v>Flood</v>
      </c>
      <c r="F7445">
        <v>2007</v>
      </c>
      <c r="G7445" t="s">
        <v>226</v>
      </c>
      <c r="H7445" t="s">
        <v>227</v>
      </c>
      <c r="I7445" t="s">
        <v>112</v>
      </c>
      <c r="J7445">
        <v>3</v>
      </c>
      <c r="K7445">
        <v>227</v>
      </c>
      <c r="M7445">
        <v>24630</v>
      </c>
      <c r="N7445">
        <v>15</v>
      </c>
      <c r="O7445">
        <v>24645</v>
      </c>
    </row>
    <row r="7446" spans="1:16" x14ac:dyDescent="0.2">
      <c r="A7446" s="11" t="str">
        <f t="shared" si="351"/>
        <v>2007ALB17575</v>
      </c>
      <c r="B7446" s="9" t="str">
        <f>VLOOKUP(A7446,disaster_type!$A$2:$L$60000,5,FALSE)</f>
        <v>Wildfire</v>
      </c>
      <c r="C7446" s="9" t="str">
        <f>VLOOKUP(I7446,_readme!$A$25:$B$49,2,FALSE)</f>
        <v>Wildfire</v>
      </c>
      <c r="D7446" s="9" t="b">
        <f t="shared" si="352"/>
        <v>0</v>
      </c>
      <c r="E7446" s="8" t="str">
        <f t="shared" si="350"/>
        <v>Wildfire</v>
      </c>
      <c r="F7446">
        <v>2007</v>
      </c>
      <c r="G7446" t="s">
        <v>292</v>
      </c>
      <c r="H7446" t="s">
        <v>293</v>
      </c>
      <c r="I7446" t="s">
        <v>111</v>
      </c>
      <c r="J7446">
        <v>1</v>
      </c>
      <c r="N7446">
        <v>75</v>
      </c>
      <c r="O7446">
        <v>75</v>
      </c>
    </row>
    <row r="7447" spans="1:16" x14ac:dyDescent="0.2">
      <c r="A7447" s="11" t="str">
        <f t="shared" si="351"/>
        <v>2007ALB1150150</v>
      </c>
      <c r="B7447" s="9" t="str">
        <f>VLOOKUP(A7447,disaster_type!$A$2:$L$60000,5,FALSE)</f>
        <v xml:space="preserve">Extreme temperature </v>
      </c>
      <c r="C7447" s="9" t="str">
        <f>VLOOKUP(I7447,_readme!$A$25:$B$49,2,FALSE)</f>
        <v xml:space="preserve">Extreme temperature </v>
      </c>
      <c r="D7447" s="9" t="b">
        <f t="shared" si="352"/>
        <v>0</v>
      </c>
      <c r="E7447" s="8" t="str">
        <f t="shared" si="350"/>
        <v xml:space="preserve">Extreme temperature </v>
      </c>
      <c r="F7447">
        <v>2007</v>
      </c>
      <c r="G7447" t="s">
        <v>292</v>
      </c>
      <c r="H7447" t="s">
        <v>293</v>
      </c>
      <c r="I7447" t="s">
        <v>175</v>
      </c>
      <c r="J7447">
        <v>1</v>
      </c>
      <c r="M7447">
        <v>150</v>
      </c>
      <c r="O7447">
        <v>150</v>
      </c>
    </row>
    <row r="7448" spans="1:16" x14ac:dyDescent="0.2">
      <c r="A7448" s="11" t="str">
        <f t="shared" si="351"/>
        <v>2007DZA115</v>
      </c>
      <c r="B7448" s="9" t="e">
        <f>VLOOKUP(A7448,disaster_type!$A$2:$L$60000,5,FALSE)</f>
        <v>#N/A</v>
      </c>
      <c r="C7448" s="9" t="e">
        <f>VLOOKUP(I7448,_readme!$A$25:$B$49,2,FALSE)</f>
        <v>#N/A</v>
      </c>
      <c r="D7448" s="9" t="b">
        <f t="shared" si="352"/>
        <v>1</v>
      </c>
      <c r="E7448" s="8" t="e">
        <f t="shared" si="350"/>
        <v>#N/A</v>
      </c>
      <c r="F7448">
        <v>2007</v>
      </c>
      <c r="G7448" t="s">
        <v>92</v>
      </c>
      <c r="H7448" t="s">
        <v>93</v>
      </c>
      <c r="I7448" t="s">
        <v>17</v>
      </c>
      <c r="J7448">
        <v>1</v>
      </c>
      <c r="K7448">
        <v>15</v>
      </c>
    </row>
    <row r="7449" spans="1:16" x14ac:dyDescent="0.2">
      <c r="A7449" s="11" t="str">
        <f t="shared" si="351"/>
        <v>2007DZA112</v>
      </c>
      <c r="B7449" s="9" t="e">
        <f>VLOOKUP(A7449,disaster_type!$A$2:$L$60000,5,FALSE)</f>
        <v>#N/A</v>
      </c>
      <c r="C7449" s="9" t="str">
        <f>VLOOKUP(I7449,_readme!$A$25:$B$49,2,FALSE)</f>
        <v>Flood</v>
      </c>
      <c r="D7449" s="9" t="b">
        <f t="shared" si="352"/>
        <v>1</v>
      </c>
      <c r="E7449" s="8" t="str">
        <f t="shared" si="350"/>
        <v>Flood</v>
      </c>
      <c r="F7449">
        <v>2007</v>
      </c>
      <c r="G7449" t="s">
        <v>92</v>
      </c>
      <c r="H7449" t="s">
        <v>93</v>
      </c>
      <c r="I7449" t="s">
        <v>91</v>
      </c>
      <c r="J7449">
        <v>1</v>
      </c>
      <c r="K7449">
        <v>12</v>
      </c>
    </row>
    <row r="7450" spans="1:16" x14ac:dyDescent="0.2">
      <c r="A7450" s="11" t="str">
        <f t="shared" si="351"/>
        <v>2007DZA24043061</v>
      </c>
      <c r="B7450" s="9" t="e">
        <f>VLOOKUP(A7450,disaster_type!$A$2:$L$60000,5,FALSE)</f>
        <v>#N/A</v>
      </c>
      <c r="C7450" s="9" t="str">
        <f>VLOOKUP(I7450,_readme!$A$25:$B$49,2,FALSE)</f>
        <v>Flood</v>
      </c>
      <c r="D7450" s="9" t="b">
        <f t="shared" si="352"/>
        <v>1</v>
      </c>
      <c r="E7450" s="8" t="str">
        <f t="shared" si="350"/>
        <v>Flood</v>
      </c>
      <c r="F7450">
        <v>2007</v>
      </c>
      <c r="G7450" t="s">
        <v>92</v>
      </c>
      <c r="H7450" t="s">
        <v>93</v>
      </c>
      <c r="I7450" t="s">
        <v>180</v>
      </c>
      <c r="J7450">
        <v>2</v>
      </c>
      <c r="K7450">
        <v>40</v>
      </c>
      <c r="P7450">
        <v>43061</v>
      </c>
    </row>
    <row r="7451" spans="1:16" x14ac:dyDescent="0.2">
      <c r="A7451" s="11" t="str">
        <f t="shared" si="351"/>
        <v>2007DZA18</v>
      </c>
      <c r="B7451" s="9" t="str">
        <f>VLOOKUP(A7451,disaster_type!$A$2:$L$60000,5,FALSE)</f>
        <v>Wildfire</v>
      </c>
      <c r="C7451" s="9" t="str">
        <f>VLOOKUP(I7451,_readme!$A$25:$B$49,2,FALSE)</f>
        <v>Wildfire</v>
      </c>
      <c r="D7451" s="9" t="b">
        <f t="shared" si="352"/>
        <v>0</v>
      </c>
      <c r="E7451" s="8" t="str">
        <f t="shared" ref="E7451:E7514" si="353">IF(D7451,C7451,B7451)</f>
        <v>Wildfire</v>
      </c>
      <c r="F7451">
        <v>2007</v>
      </c>
      <c r="G7451" t="s">
        <v>92</v>
      </c>
      <c r="H7451" t="s">
        <v>93</v>
      </c>
      <c r="I7451" t="s">
        <v>111</v>
      </c>
      <c r="J7451">
        <v>1</v>
      </c>
      <c r="K7451">
        <v>8</v>
      </c>
    </row>
    <row r="7452" spans="1:16" x14ac:dyDescent="0.2">
      <c r="A7452" s="11" t="str">
        <f t="shared" si="351"/>
        <v>2007DZA215513001305</v>
      </c>
      <c r="B7452" s="9" t="e">
        <f>VLOOKUP(A7452,disaster_type!$A$2:$L$60000,5,FALSE)</f>
        <v>#N/A</v>
      </c>
      <c r="C7452" s="9" t="str">
        <f>VLOOKUP(I7452,_readme!$A$25:$B$49,2,FALSE)</f>
        <v>Flood</v>
      </c>
      <c r="D7452" s="9" t="b">
        <f t="shared" si="352"/>
        <v>1</v>
      </c>
      <c r="E7452" s="8" t="str">
        <f t="shared" si="353"/>
        <v>Flood</v>
      </c>
      <c r="F7452">
        <v>2007</v>
      </c>
      <c r="G7452" t="s">
        <v>92</v>
      </c>
      <c r="H7452" t="s">
        <v>93</v>
      </c>
      <c r="I7452" t="s">
        <v>112</v>
      </c>
      <c r="J7452">
        <v>2</v>
      </c>
      <c r="K7452">
        <v>15</v>
      </c>
      <c r="L7452">
        <v>5</v>
      </c>
      <c r="M7452">
        <v>1300</v>
      </c>
      <c r="O7452">
        <v>1305</v>
      </c>
    </row>
    <row r="7453" spans="1:16" x14ac:dyDescent="0.2">
      <c r="A7453" s="11" t="str">
        <f t="shared" si="351"/>
        <v>2007AGO1468468</v>
      </c>
      <c r="B7453" s="9" t="e">
        <f>VLOOKUP(A7453,disaster_type!$A$2:$L$60000,5,FALSE)</f>
        <v>#N/A</v>
      </c>
      <c r="C7453" s="9" t="e">
        <f>VLOOKUP(I7453,_readme!$A$25:$B$49,2,FALSE)</f>
        <v>#N/A</v>
      </c>
      <c r="D7453" s="9" t="b">
        <f t="shared" si="352"/>
        <v>1</v>
      </c>
      <c r="E7453" s="8" t="e">
        <f t="shared" si="353"/>
        <v>#N/A</v>
      </c>
      <c r="F7453">
        <v>2007</v>
      </c>
      <c r="G7453" t="s">
        <v>362</v>
      </c>
      <c r="H7453" t="s">
        <v>363</v>
      </c>
      <c r="I7453" t="s">
        <v>17</v>
      </c>
      <c r="J7453">
        <v>1</v>
      </c>
      <c r="M7453">
        <v>468</v>
      </c>
      <c r="O7453">
        <v>468</v>
      </c>
    </row>
    <row r="7454" spans="1:16" x14ac:dyDescent="0.2">
      <c r="A7454" s="11" t="str">
        <f t="shared" si="351"/>
        <v>2007AGO15151787517875</v>
      </c>
      <c r="B7454" s="9" t="e">
        <f>VLOOKUP(A7454,disaster_type!$A$2:$L$60000,5,FALSE)</f>
        <v>#N/A</v>
      </c>
      <c r="C7454" s="9" t="str">
        <f>VLOOKUP(I7454,_readme!$A$25:$B$49,2,FALSE)</f>
        <v>Epidemic</v>
      </c>
      <c r="D7454" s="9" t="b">
        <f t="shared" si="352"/>
        <v>1</v>
      </c>
      <c r="E7454" s="8" t="str">
        <f t="shared" si="353"/>
        <v>Epidemic</v>
      </c>
      <c r="F7454">
        <v>2007</v>
      </c>
      <c r="G7454" t="s">
        <v>362</v>
      </c>
      <c r="H7454" t="s">
        <v>363</v>
      </c>
      <c r="I7454" t="s">
        <v>77</v>
      </c>
      <c r="J7454">
        <v>1</v>
      </c>
      <c r="K7454">
        <v>515</v>
      </c>
      <c r="M7454">
        <v>17875</v>
      </c>
      <c r="O7454">
        <v>17875</v>
      </c>
    </row>
    <row r="7455" spans="1:16" x14ac:dyDescent="0.2">
      <c r="A7455" s="11" t="str">
        <f t="shared" si="351"/>
        <v>2007AGO210540000600046000</v>
      </c>
      <c r="B7455" s="9" t="str">
        <f>VLOOKUP(A7455,disaster_type!$A$2:$L$60000,5,FALSE)</f>
        <v>Flood</v>
      </c>
      <c r="C7455" s="9" t="str">
        <f>VLOOKUP(I7455,_readme!$A$25:$B$49,2,FALSE)</f>
        <v>Flood</v>
      </c>
      <c r="D7455" s="9" t="b">
        <f t="shared" si="352"/>
        <v>0</v>
      </c>
      <c r="E7455" s="8" t="str">
        <f t="shared" si="353"/>
        <v>Flood</v>
      </c>
      <c r="F7455">
        <v>2007</v>
      </c>
      <c r="G7455" t="s">
        <v>362</v>
      </c>
      <c r="H7455" t="s">
        <v>363</v>
      </c>
      <c r="I7455" t="s">
        <v>112</v>
      </c>
      <c r="J7455">
        <v>2</v>
      </c>
      <c r="K7455">
        <v>105</v>
      </c>
      <c r="M7455">
        <v>40000</v>
      </c>
      <c r="N7455">
        <v>6000</v>
      </c>
      <c r="O7455">
        <v>46000</v>
      </c>
    </row>
    <row r="7456" spans="1:16" x14ac:dyDescent="0.2">
      <c r="A7456" s="11" t="str">
        <f t="shared" si="351"/>
        <v>2007ARG210130000500013500040000</v>
      </c>
      <c r="B7456" s="9" t="str">
        <f>VLOOKUP(A7456,disaster_type!$A$2:$L$60000,5,FALSE)</f>
        <v>Flood</v>
      </c>
      <c r="C7456" s="9" t="str">
        <f>VLOOKUP(I7456,_readme!$A$25:$B$49,2,FALSE)</f>
        <v>Flood</v>
      </c>
      <c r="D7456" s="9" t="b">
        <f t="shared" si="352"/>
        <v>0</v>
      </c>
      <c r="E7456" s="8" t="str">
        <f t="shared" si="353"/>
        <v>Flood</v>
      </c>
      <c r="F7456">
        <v>2007</v>
      </c>
      <c r="G7456" t="s">
        <v>193</v>
      </c>
      <c r="H7456" t="s">
        <v>194</v>
      </c>
      <c r="I7456" t="s">
        <v>112</v>
      </c>
      <c r="J7456">
        <v>2</v>
      </c>
      <c r="K7456">
        <v>10</v>
      </c>
      <c r="M7456">
        <v>130000</v>
      </c>
      <c r="N7456">
        <v>5000</v>
      </c>
      <c r="O7456">
        <v>135000</v>
      </c>
      <c r="P7456">
        <v>40000</v>
      </c>
    </row>
    <row r="7457" spans="1:16" x14ac:dyDescent="0.2">
      <c r="A7457" s="11" t="str">
        <f t="shared" si="351"/>
        <v>2007ARG19</v>
      </c>
      <c r="B7457" s="9" t="str">
        <f>VLOOKUP(A7457,disaster_type!$A$2:$L$60000,5,FALSE)</f>
        <v xml:space="preserve">Extreme temperature </v>
      </c>
      <c r="C7457" s="9" t="str">
        <f>VLOOKUP(I7457,_readme!$A$25:$B$49,2,FALSE)</f>
        <v xml:space="preserve">Extreme temperature </v>
      </c>
      <c r="D7457" s="9" t="b">
        <f t="shared" si="352"/>
        <v>0</v>
      </c>
      <c r="E7457" s="8" t="str">
        <f t="shared" si="353"/>
        <v xml:space="preserve">Extreme temperature </v>
      </c>
      <c r="F7457">
        <v>2007</v>
      </c>
      <c r="G7457" t="s">
        <v>193</v>
      </c>
      <c r="H7457" t="s">
        <v>194</v>
      </c>
      <c r="I7457" t="s">
        <v>364</v>
      </c>
      <c r="J7457">
        <v>1</v>
      </c>
      <c r="K7457">
        <v>9</v>
      </c>
    </row>
    <row r="7458" spans="1:16" x14ac:dyDescent="0.2">
      <c r="A7458" s="11" t="str">
        <f t="shared" si="351"/>
        <v>2007AUS19500050001300000</v>
      </c>
      <c r="B7458" s="9" t="str">
        <f>VLOOKUP(A7458,disaster_type!$A$2:$L$60000,5,FALSE)</f>
        <v>Flood</v>
      </c>
      <c r="C7458" s="9" t="str">
        <f>VLOOKUP(I7458,_readme!$A$25:$B$49,2,FALSE)</f>
        <v>Flood</v>
      </c>
      <c r="D7458" s="9" t="b">
        <f t="shared" si="352"/>
        <v>0</v>
      </c>
      <c r="E7458" s="8" t="str">
        <f t="shared" si="353"/>
        <v>Flood</v>
      </c>
      <c r="F7458">
        <v>2007</v>
      </c>
      <c r="G7458" t="s">
        <v>181</v>
      </c>
      <c r="H7458" t="s">
        <v>182</v>
      </c>
      <c r="I7458" t="s">
        <v>180</v>
      </c>
      <c r="J7458">
        <v>1</v>
      </c>
      <c r="K7458">
        <v>9</v>
      </c>
      <c r="M7458">
        <v>5000</v>
      </c>
      <c r="O7458">
        <v>5000</v>
      </c>
      <c r="P7458">
        <v>1300000</v>
      </c>
    </row>
    <row r="7459" spans="1:16" x14ac:dyDescent="0.2">
      <c r="A7459" s="11" t="str">
        <f t="shared" si="351"/>
        <v>2007AUS1273090820100000</v>
      </c>
      <c r="B7459" s="9" t="str">
        <f>VLOOKUP(A7459,disaster_type!$A$2:$L$60000,5,FALSE)</f>
        <v>Storm</v>
      </c>
      <c r="C7459" s="9" t="str">
        <f>VLOOKUP(I7459,_readme!$A$25:$B$49,2,FALSE)</f>
        <v>Storm</v>
      </c>
      <c r="D7459" s="9" t="b">
        <f t="shared" si="352"/>
        <v>0</v>
      </c>
      <c r="E7459" s="8" t="str">
        <f t="shared" si="353"/>
        <v>Storm</v>
      </c>
      <c r="F7459">
        <v>2007</v>
      </c>
      <c r="G7459" t="s">
        <v>181</v>
      </c>
      <c r="H7459" t="s">
        <v>182</v>
      </c>
      <c r="I7459" t="s">
        <v>24</v>
      </c>
      <c r="J7459">
        <v>1</v>
      </c>
      <c r="K7459">
        <v>2</v>
      </c>
      <c r="M7459">
        <v>730</v>
      </c>
      <c r="N7459">
        <v>90</v>
      </c>
      <c r="O7459">
        <v>820</v>
      </c>
      <c r="P7459">
        <v>100000</v>
      </c>
    </row>
    <row r="7460" spans="1:16" x14ac:dyDescent="0.2">
      <c r="A7460" s="11" t="str">
        <f t="shared" si="351"/>
        <v>2007AUT1400000</v>
      </c>
      <c r="B7460" s="9" t="str">
        <f>VLOOKUP(A7460,disaster_type!$A$2:$L$60000,5,FALSE)</f>
        <v>Storm</v>
      </c>
      <c r="C7460" s="9" t="str">
        <f>VLOOKUP(I7460,_readme!$A$25:$B$49,2,FALSE)</f>
        <v>Storm</v>
      </c>
      <c r="D7460" s="9" t="b">
        <f t="shared" si="352"/>
        <v>0</v>
      </c>
      <c r="E7460" s="8" t="str">
        <f t="shared" si="353"/>
        <v>Storm</v>
      </c>
      <c r="F7460">
        <v>2007</v>
      </c>
      <c r="G7460" t="s">
        <v>214</v>
      </c>
      <c r="H7460" t="s">
        <v>215</v>
      </c>
      <c r="I7460" t="s">
        <v>449</v>
      </c>
      <c r="J7460">
        <v>1</v>
      </c>
      <c r="P7460">
        <v>400000</v>
      </c>
    </row>
    <row r="7461" spans="1:16" x14ac:dyDescent="0.2">
      <c r="A7461" s="11" t="str">
        <f t="shared" si="351"/>
        <v>2007AUT15</v>
      </c>
      <c r="B7461" s="9" t="str">
        <f>VLOOKUP(A7461,disaster_type!$A$2:$L$60000,5,FALSE)</f>
        <v xml:space="preserve">Extreme temperature </v>
      </c>
      <c r="C7461" s="9" t="str">
        <f>VLOOKUP(I7461,_readme!$A$25:$B$49,2,FALSE)</f>
        <v xml:space="preserve">Extreme temperature </v>
      </c>
      <c r="D7461" s="9" t="b">
        <f t="shared" si="352"/>
        <v>0</v>
      </c>
      <c r="E7461" s="8" t="str">
        <f t="shared" si="353"/>
        <v xml:space="preserve">Extreme temperature </v>
      </c>
      <c r="F7461">
        <v>2007</v>
      </c>
      <c r="G7461" t="s">
        <v>214</v>
      </c>
      <c r="H7461" t="s">
        <v>215</v>
      </c>
      <c r="I7461" t="s">
        <v>175</v>
      </c>
      <c r="J7461">
        <v>1</v>
      </c>
      <c r="K7461">
        <v>5</v>
      </c>
    </row>
    <row r="7462" spans="1:16" x14ac:dyDescent="0.2">
      <c r="A7462" s="11" t="str">
        <f t="shared" si="351"/>
        <v>2007BHS1170007000</v>
      </c>
      <c r="B7462" s="9" t="str">
        <f>VLOOKUP(A7462,disaster_type!$A$2:$L$60000,5,FALSE)</f>
        <v>Storm</v>
      </c>
      <c r="C7462" s="9" t="str">
        <f>VLOOKUP(I7462,_readme!$A$25:$B$49,2,FALSE)</f>
        <v>Storm</v>
      </c>
      <c r="D7462" s="9" t="b">
        <f t="shared" si="352"/>
        <v>0</v>
      </c>
      <c r="E7462" s="8" t="str">
        <f t="shared" si="353"/>
        <v>Storm</v>
      </c>
      <c r="F7462">
        <v>2007</v>
      </c>
      <c r="G7462" t="s">
        <v>133</v>
      </c>
      <c r="H7462" t="s">
        <v>134</v>
      </c>
      <c r="I7462" t="s">
        <v>24</v>
      </c>
      <c r="J7462">
        <v>1</v>
      </c>
      <c r="K7462">
        <v>1</v>
      </c>
      <c r="M7462">
        <v>7000</v>
      </c>
      <c r="O7462">
        <v>7000</v>
      </c>
    </row>
    <row r="7463" spans="1:16" x14ac:dyDescent="0.2">
      <c r="A7463" s="11" t="str">
        <f t="shared" si="351"/>
        <v>2007BGD154236558236558</v>
      </c>
      <c r="B7463" s="9" t="e">
        <f>VLOOKUP(A7463,disaster_type!$A$2:$L$60000,5,FALSE)</f>
        <v>#N/A</v>
      </c>
      <c r="C7463" s="9" t="str">
        <f>VLOOKUP(I7463,_readme!$A$25:$B$49,2,FALSE)</f>
        <v>Epidemic</v>
      </c>
      <c r="D7463" s="9" t="b">
        <f t="shared" si="352"/>
        <v>1</v>
      </c>
      <c r="E7463" s="8" t="str">
        <f t="shared" si="353"/>
        <v>Epidemic</v>
      </c>
      <c r="F7463">
        <v>2007</v>
      </c>
      <c r="G7463" t="s">
        <v>53</v>
      </c>
      <c r="H7463" t="s">
        <v>54</v>
      </c>
      <c r="I7463" t="s">
        <v>77</v>
      </c>
      <c r="J7463">
        <v>1</v>
      </c>
      <c r="K7463">
        <v>54</v>
      </c>
      <c r="M7463">
        <v>236558</v>
      </c>
      <c r="O7463">
        <v>236558</v>
      </c>
    </row>
    <row r="7464" spans="1:16" x14ac:dyDescent="0.2">
      <c r="A7464" s="11" t="str">
        <f t="shared" si="351"/>
        <v>2007BGD21230601385138013851440114000</v>
      </c>
      <c r="B7464" s="9" t="str">
        <f>VLOOKUP(A7464,disaster_type!$A$2:$L$60000,5,FALSE)</f>
        <v>Flood</v>
      </c>
      <c r="C7464" s="9" t="str">
        <f>VLOOKUP(I7464,_readme!$A$25:$B$49,2,FALSE)</f>
        <v>Flood</v>
      </c>
      <c r="D7464" s="9" t="b">
        <f t="shared" si="352"/>
        <v>0</v>
      </c>
      <c r="E7464" s="8" t="str">
        <f t="shared" si="353"/>
        <v>Flood</v>
      </c>
      <c r="F7464">
        <v>2007</v>
      </c>
      <c r="G7464" t="s">
        <v>53</v>
      </c>
      <c r="H7464" t="s">
        <v>54</v>
      </c>
      <c r="I7464" t="s">
        <v>112</v>
      </c>
      <c r="J7464">
        <v>2</v>
      </c>
      <c r="K7464">
        <v>1230</v>
      </c>
      <c r="L7464">
        <v>60</v>
      </c>
      <c r="M7464">
        <v>13851380</v>
      </c>
      <c r="O7464">
        <v>13851440</v>
      </c>
      <c r="P7464">
        <v>114000</v>
      </c>
    </row>
    <row r="7465" spans="1:16" x14ac:dyDescent="0.2">
      <c r="A7465" s="11" t="str">
        <f t="shared" si="351"/>
        <v>2007BGD1130100000100000</v>
      </c>
      <c r="B7465" s="9" t="str">
        <f>VLOOKUP(A7465,disaster_type!$A$2:$L$60000,5,FALSE)</f>
        <v xml:space="preserve">Extreme temperature </v>
      </c>
      <c r="C7465" s="9" t="str">
        <f>VLOOKUP(I7465,_readme!$A$25:$B$49,2,FALSE)</f>
        <v xml:space="preserve">Extreme temperature </v>
      </c>
      <c r="D7465" s="9" t="b">
        <f t="shared" si="352"/>
        <v>0</v>
      </c>
      <c r="E7465" s="8" t="str">
        <f t="shared" si="353"/>
        <v xml:space="preserve">Extreme temperature </v>
      </c>
      <c r="F7465">
        <v>2007</v>
      </c>
      <c r="G7465" t="s">
        <v>53</v>
      </c>
      <c r="H7465" t="s">
        <v>54</v>
      </c>
      <c r="I7465" t="s">
        <v>364</v>
      </c>
      <c r="J7465">
        <v>1</v>
      </c>
      <c r="K7465">
        <v>130</v>
      </c>
      <c r="M7465">
        <v>100000</v>
      </c>
      <c r="O7465">
        <v>100000</v>
      </c>
    </row>
    <row r="7466" spans="1:16" x14ac:dyDescent="0.2">
      <c r="A7466" s="11" t="str">
        <f t="shared" si="351"/>
        <v>2007BGD2427555282892325922589787662300000</v>
      </c>
      <c r="B7466" s="9" t="str">
        <f>VLOOKUP(A7466,disaster_type!$A$2:$L$60000,5,FALSE)</f>
        <v>Storm</v>
      </c>
      <c r="C7466" s="9" t="str">
        <f>VLOOKUP(I7466,_readme!$A$25:$B$49,2,FALSE)</f>
        <v>Storm</v>
      </c>
      <c r="D7466" s="9" t="b">
        <f t="shared" si="352"/>
        <v>0</v>
      </c>
      <c r="E7466" s="8" t="str">
        <f t="shared" si="353"/>
        <v>Storm</v>
      </c>
      <c r="F7466">
        <v>2007</v>
      </c>
      <c r="G7466" t="s">
        <v>53</v>
      </c>
      <c r="H7466" t="s">
        <v>54</v>
      </c>
      <c r="I7466" t="s">
        <v>24</v>
      </c>
      <c r="J7466">
        <v>2</v>
      </c>
      <c r="K7466">
        <v>4275</v>
      </c>
      <c r="L7466">
        <v>55282</v>
      </c>
      <c r="M7466">
        <v>8923259</v>
      </c>
      <c r="N7466">
        <v>225</v>
      </c>
      <c r="O7466">
        <v>8978766</v>
      </c>
      <c r="P7466">
        <v>2300000</v>
      </c>
    </row>
    <row r="7467" spans="1:16" x14ac:dyDescent="0.2">
      <c r="A7467" s="11" t="str">
        <f t="shared" si="351"/>
        <v>2007BGD1324835248352</v>
      </c>
      <c r="B7467" s="9" t="e">
        <f>VLOOKUP(A7467,disaster_type!$A$2:$L$60000,5,FALSE)</f>
        <v>#N/A</v>
      </c>
      <c r="C7467" s="9" t="str">
        <f>VLOOKUP(I7467,_readme!$A$25:$B$49,2,FALSE)</f>
        <v>Epidemic</v>
      </c>
      <c r="D7467" s="9" t="b">
        <f t="shared" si="352"/>
        <v>1</v>
      </c>
      <c r="E7467" s="8" t="str">
        <f t="shared" si="353"/>
        <v>Epidemic</v>
      </c>
      <c r="F7467">
        <v>2007</v>
      </c>
      <c r="G7467" t="s">
        <v>53</v>
      </c>
      <c r="H7467" t="s">
        <v>54</v>
      </c>
      <c r="I7467" t="s">
        <v>18</v>
      </c>
      <c r="J7467">
        <v>1</v>
      </c>
      <c r="K7467">
        <v>32</v>
      </c>
      <c r="M7467">
        <v>48352</v>
      </c>
      <c r="O7467">
        <v>48352</v>
      </c>
    </row>
    <row r="7468" spans="1:16" x14ac:dyDescent="0.2">
      <c r="A7468" s="11" t="str">
        <f t="shared" si="351"/>
        <v>2007BRB111</v>
      </c>
      <c r="B7468" s="9" t="str">
        <f>VLOOKUP(A7468,disaster_type!$A$2:$L$60000,5,FALSE)</f>
        <v>Earthquake</v>
      </c>
      <c r="C7468" s="9" t="str">
        <f>VLOOKUP(I7468,_readme!$A$25:$B$49,2,FALSE)</f>
        <v>Earthquake</v>
      </c>
      <c r="D7468" s="9" t="b">
        <f t="shared" si="352"/>
        <v>0</v>
      </c>
      <c r="E7468" s="8" t="str">
        <f t="shared" si="353"/>
        <v>Earthquake</v>
      </c>
      <c r="F7468">
        <v>2007</v>
      </c>
      <c r="G7468" t="s">
        <v>232</v>
      </c>
      <c r="H7468" t="s">
        <v>233</v>
      </c>
      <c r="I7468" t="s">
        <v>28</v>
      </c>
      <c r="J7468">
        <v>1</v>
      </c>
      <c r="L7468">
        <v>1</v>
      </c>
      <c r="O7468">
        <v>1</v>
      </c>
    </row>
    <row r="7469" spans="1:16" x14ac:dyDescent="0.2">
      <c r="A7469" s="11" t="str">
        <f t="shared" si="351"/>
        <v>2007BLR110000</v>
      </c>
      <c r="B7469" s="9" t="str">
        <f>VLOOKUP(A7469,disaster_type!$A$2:$L$60000,5,FALSE)</f>
        <v>Storm</v>
      </c>
      <c r="C7469" s="9" t="str">
        <f>VLOOKUP(I7469,_readme!$A$25:$B$49,2,FALSE)</f>
        <v>Storm</v>
      </c>
      <c r="D7469" s="9" t="b">
        <f t="shared" si="352"/>
        <v>0</v>
      </c>
      <c r="E7469" s="8" t="str">
        <f t="shared" si="353"/>
        <v>Storm</v>
      </c>
      <c r="F7469">
        <v>2007</v>
      </c>
      <c r="G7469" t="s">
        <v>416</v>
      </c>
      <c r="H7469" t="s">
        <v>417</v>
      </c>
      <c r="I7469" t="s">
        <v>449</v>
      </c>
      <c r="J7469">
        <v>1</v>
      </c>
      <c r="P7469">
        <v>10000</v>
      </c>
    </row>
    <row r="7470" spans="1:16" x14ac:dyDescent="0.2">
      <c r="A7470" s="11" t="str">
        <f t="shared" si="351"/>
        <v>2007BEL1222450000</v>
      </c>
      <c r="B7470" s="9" t="str">
        <f>VLOOKUP(A7470,disaster_type!$A$2:$L$60000,5,FALSE)</f>
        <v>Storm</v>
      </c>
      <c r="C7470" s="9" t="str">
        <f>VLOOKUP(I7470,_readme!$A$25:$B$49,2,FALSE)</f>
        <v>Storm</v>
      </c>
      <c r="D7470" s="9" t="b">
        <f t="shared" si="352"/>
        <v>0</v>
      </c>
      <c r="E7470" s="8" t="str">
        <f t="shared" si="353"/>
        <v>Storm</v>
      </c>
      <c r="F7470">
        <v>2007</v>
      </c>
      <c r="G7470" t="s">
        <v>61</v>
      </c>
      <c r="H7470" t="s">
        <v>62</v>
      </c>
      <c r="I7470" t="s">
        <v>449</v>
      </c>
      <c r="J7470">
        <v>1</v>
      </c>
      <c r="K7470">
        <v>2</v>
      </c>
      <c r="L7470">
        <v>2</v>
      </c>
      <c r="O7470">
        <v>2</v>
      </c>
      <c r="P7470">
        <v>450000</v>
      </c>
    </row>
    <row r="7471" spans="1:16" x14ac:dyDescent="0.2">
      <c r="A7471" s="11" t="str">
        <f t="shared" si="351"/>
        <v>2007BLZ1200002000014847</v>
      </c>
      <c r="B7471" s="9" t="str">
        <f>VLOOKUP(A7471,disaster_type!$A$2:$L$60000,5,FALSE)</f>
        <v>Storm</v>
      </c>
      <c r="C7471" s="9" t="str">
        <f>VLOOKUP(I7471,_readme!$A$25:$B$49,2,FALSE)</f>
        <v>Storm</v>
      </c>
      <c r="D7471" s="9" t="b">
        <f t="shared" si="352"/>
        <v>0</v>
      </c>
      <c r="E7471" s="8" t="str">
        <f t="shared" si="353"/>
        <v>Storm</v>
      </c>
      <c r="F7471">
        <v>2007</v>
      </c>
      <c r="G7471" t="s">
        <v>164</v>
      </c>
      <c r="H7471" t="s">
        <v>165</v>
      </c>
      <c r="I7471" t="s">
        <v>24</v>
      </c>
      <c r="J7471">
        <v>1</v>
      </c>
      <c r="M7471">
        <v>20000</v>
      </c>
      <c r="O7471">
        <v>20000</v>
      </c>
      <c r="P7471">
        <v>14847</v>
      </c>
    </row>
    <row r="7472" spans="1:16" x14ac:dyDescent="0.2">
      <c r="A7472" s="11" t="str">
        <f t="shared" si="351"/>
        <v>2007BEN1101000088410884</v>
      </c>
      <c r="B7472" s="9" t="str">
        <f>VLOOKUP(A7472,disaster_type!$A$2:$L$60000,5,FALSE)</f>
        <v>Flood</v>
      </c>
      <c r="C7472" s="9" t="str">
        <f>VLOOKUP(I7472,_readme!$A$25:$B$49,2,FALSE)</f>
        <v>Flood</v>
      </c>
      <c r="D7472" s="9" t="b">
        <f t="shared" si="352"/>
        <v>0</v>
      </c>
      <c r="E7472" s="8" t="str">
        <f t="shared" si="353"/>
        <v>Flood</v>
      </c>
      <c r="F7472">
        <v>2007</v>
      </c>
      <c r="G7472" t="s">
        <v>312</v>
      </c>
      <c r="H7472" t="s">
        <v>313</v>
      </c>
      <c r="I7472" t="s">
        <v>112</v>
      </c>
      <c r="J7472">
        <v>1</v>
      </c>
      <c r="K7472">
        <v>10</v>
      </c>
      <c r="M7472">
        <v>10000</v>
      </c>
      <c r="N7472">
        <v>884</v>
      </c>
      <c r="O7472">
        <v>10884</v>
      </c>
    </row>
    <row r="7473" spans="1:16" x14ac:dyDescent="0.2">
      <c r="A7473" s="11" t="str">
        <f t="shared" si="351"/>
        <v>2007BOL2115824495824495590000</v>
      </c>
      <c r="B7473" s="9" t="str">
        <f>VLOOKUP(A7473,disaster_type!$A$2:$L$60000,5,FALSE)</f>
        <v>Flood</v>
      </c>
      <c r="C7473" s="9" t="str">
        <f>VLOOKUP(I7473,_readme!$A$25:$B$49,2,FALSE)</f>
        <v>Flood</v>
      </c>
      <c r="D7473" s="9" t="b">
        <f t="shared" si="352"/>
        <v>0</v>
      </c>
      <c r="E7473" s="8" t="str">
        <f t="shared" si="353"/>
        <v>Flood</v>
      </c>
      <c r="F7473">
        <v>2007</v>
      </c>
      <c r="G7473" t="s">
        <v>274</v>
      </c>
      <c r="H7473" t="s">
        <v>275</v>
      </c>
      <c r="I7473" t="s">
        <v>112</v>
      </c>
      <c r="J7473">
        <v>2</v>
      </c>
      <c r="K7473">
        <v>115</v>
      </c>
      <c r="M7473">
        <v>824495</v>
      </c>
      <c r="O7473">
        <v>824495</v>
      </c>
      <c r="P7473">
        <v>590000</v>
      </c>
    </row>
    <row r="7474" spans="1:16" x14ac:dyDescent="0.2">
      <c r="A7474" s="11" t="str">
        <f t="shared" si="351"/>
        <v>2007BOL1</v>
      </c>
      <c r="B7474" s="9" t="str">
        <f>VLOOKUP(A7474,disaster_type!$A$2:$L$60000,5,FALSE)</f>
        <v xml:space="preserve">Extreme temperature </v>
      </c>
      <c r="C7474" s="9" t="str">
        <f>VLOOKUP(I7474,_readme!$A$25:$B$49,2,FALSE)</f>
        <v xml:space="preserve">Extreme temperature </v>
      </c>
      <c r="D7474" s="9" t="b">
        <f t="shared" si="352"/>
        <v>0</v>
      </c>
      <c r="E7474" s="8" t="str">
        <f t="shared" si="353"/>
        <v xml:space="preserve">Extreme temperature </v>
      </c>
      <c r="F7474">
        <v>2007</v>
      </c>
      <c r="G7474" t="s">
        <v>274</v>
      </c>
      <c r="H7474" t="s">
        <v>275</v>
      </c>
      <c r="I7474" t="s">
        <v>364</v>
      </c>
      <c r="J7474">
        <v>1</v>
      </c>
    </row>
    <row r="7475" spans="1:16" x14ac:dyDescent="0.2">
      <c r="A7475" s="11" t="str">
        <f t="shared" si="351"/>
        <v>2007BOL11228228</v>
      </c>
      <c r="B7475" s="9" t="str">
        <f>VLOOKUP(A7475,disaster_type!$A$2:$L$60000,5,FALSE)</f>
        <v>Epidemic</v>
      </c>
      <c r="C7475" s="9" t="str">
        <f>VLOOKUP(I7475,_readme!$A$25:$B$49,2,FALSE)</f>
        <v>Epidemic</v>
      </c>
      <c r="D7475" s="9" t="b">
        <f t="shared" si="352"/>
        <v>0</v>
      </c>
      <c r="E7475" s="8" t="str">
        <f t="shared" si="353"/>
        <v>Epidemic</v>
      </c>
      <c r="F7475">
        <v>2007</v>
      </c>
      <c r="G7475" t="s">
        <v>274</v>
      </c>
      <c r="H7475" t="s">
        <v>275</v>
      </c>
      <c r="I7475" t="s">
        <v>18</v>
      </c>
      <c r="J7475">
        <v>1</v>
      </c>
      <c r="K7475">
        <v>1</v>
      </c>
      <c r="M7475">
        <v>228</v>
      </c>
      <c r="O7475">
        <v>228</v>
      </c>
    </row>
    <row r="7476" spans="1:16" x14ac:dyDescent="0.2">
      <c r="A7476" s="11" t="str">
        <f t="shared" si="351"/>
        <v>2007BIH1</v>
      </c>
      <c r="B7476" s="9" t="str">
        <f>VLOOKUP(A7476,disaster_type!$A$2:$L$60000,5,FALSE)</f>
        <v xml:space="preserve">Extreme temperature </v>
      </c>
      <c r="C7476" s="9" t="str">
        <f>VLOOKUP(I7476,_readme!$A$25:$B$49,2,FALSE)</f>
        <v xml:space="preserve">Extreme temperature </v>
      </c>
      <c r="D7476" s="9" t="b">
        <f t="shared" si="352"/>
        <v>0</v>
      </c>
      <c r="E7476" s="8" t="str">
        <f t="shared" si="353"/>
        <v xml:space="preserve">Extreme temperature </v>
      </c>
      <c r="F7476">
        <v>2007</v>
      </c>
      <c r="G7476" t="s">
        <v>454</v>
      </c>
      <c r="H7476" t="s">
        <v>455</v>
      </c>
      <c r="I7476" t="s">
        <v>175</v>
      </c>
      <c r="J7476">
        <v>1</v>
      </c>
    </row>
    <row r="7477" spans="1:16" x14ac:dyDescent="0.2">
      <c r="A7477" s="11" t="str">
        <f t="shared" si="351"/>
        <v>2007BRA1440004000</v>
      </c>
      <c r="B7477" s="9" t="e">
        <f>VLOOKUP(A7477,disaster_type!$A$2:$L$60000,5,FALSE)</f>
        <v>#N/A</v>
      </c>
      <c r="C7477" s="9" t="e">
        <f>VLOOKUP(I7477,_readme!$A$25:$B$49,2,FALSE)</f>
        <v>#N/A</v>
      </c>
      <c r="D7477" s="9" t="b">
        <f t="shared" si="352"/>
        <v>1</v>
      </c>
      <c r="E7477" s="8" t="e">
        <f t="shared" si="353"/>
        <v>#N/A</v>
      </c>
      <c r="F7477">
        <v>2007</v>
      </c>
      <c r="G7477" t="s">
        <v>203</v>
      </c>
      <c r="H7477" t="s">
        <v>204</v>
      </c>
      <c r="I7477" t="s">
        <v>17</v>
      </c>
      <c r="J7477">
        <v>1</v>
      </c>
      <c r="K7477">
        <v>4</v>
      </c>
      <c r="M7477">
        <v>4000</v>
      </c>
      <c r="O7477">
        <v>4000</v>
      </c>
    </row>
    <row r="7478" spans="1:16" x14ac:dyDescent="0.2">
      <c r="A7478" s="11" t="str">
        <f t="shared" si="351"/>
        <v>2007BRA110000001000000</v>
      </c>
      <c r="B7478" s="9" t="str">
        <f>VLOOKUP(A7478,disaster_type!$A$2:$L$60000,5,FALSE)</f>
        <v>Drought</v>
      </c>
      <c r="C7478" s="9" t="str">
        <f>VLOOKUP(I7478,_readme!$A$25:$B$49,2,FALSE)</f>
        <v>Drought</v>
      </c>
      <c r="D7478" s="9" t="b">
        <f t="shared" si="352"/>
        <v>0</v>
      </c>
      <c r="E7478" s="8" t="str">
        <f t="shared" si="353"/>
        <v>Drought</v>
      </c>
      <c r="F7478">
        <v>2007</v>
      </c>
      <c r="G7478" t="s">
        <v>203</v>
      </c>
      <c r="H7478" t="s">
        <v>204</v>
      </c>
      <c r="I7478" t="s">
        <v>12</v>
      </c>
      <c r="J7478">
        <v>1</v>
      </c>
      <c r="M7478">
        <v>1000000</v>
      </c>
      <c r="O7478">
        <v>1000000</v>
      </c>
    </row>
    <row r="7479" spans="1:16" x14ac:dyDescent="0.2">
      <c r="A7479" s="11" t="str">
        <f t="shared" si="351"/>
        <v>2007BRA15980200000200080125000</v>
      </c>
      <c r="B7479" s="9" t="e">
        <f>VLOOKUP(A7479,disaster_type!$A$2:$L$60000,5,FALSE)</f>
        <v>#N/A</v>
      </c>
      <c r="C7479" s="9" t="str">
        <f>VLOOKUP(I7479,_readme!$A$25:$B$49,2,FALSE)</f>
        <v>Flood</v>
      </c>
      <c r="D7479" s="9" t="b">
        <f t="shared" si="352"/>
        <v>1</v>
      </c>
      <c r="E7479" s="8" t="str">
        <f t="shared" si="353"/>
        <v>Flood</v>
      </c>
      <c r="F7479">
        <v>2007</v>
      </c>
      <c r="G7479" t="s">
        <v>203</v>
      </c>
      <c r="H7479" t="s">
        <v>204</v>
      </c>
      <c r="I7479" t="s">
        <v>180</v>
      </c>
      <c r="J7479">
        <v>1</v>
      </c>
      <c r="K7479">
        <v>59</v>
      </c>
      <c r="L7479">
        <v>80</v>
      </c>
      <c r="M7479">
        <v>200000</v>
      </c>
      <c r="O7479">
        <v>200080</v>
      </c>
      <c r="P7479">
        <v>125000</v>
      </c>
    </row>
    <row r="7480" spans="1:16" x14ac:dyDescent="0.2">
      <c r="A7480" s="11" t="str">
        <f t="shared" si="351"/>
        <v>2007BRA116280286</v>
      </c>
      <c r="B7480" s="9" t="str">
        <f>VLOOKUP(A7480,disaster_type!$A$2:$L$60000,5,FALSE)</f>
        <v>Earthquake</v>
      </c>
      <c r="C7480" s="9" t="str">
        <f>VLOOKUP(I7480,_readme!$A$25:$B$49,2,FALSE)</f>
        <v>Earthquake</v>
      </c>
      <c r="D7480" s="9" t="b">
        <f t="shared" si="352"/>
        <v>0</v>
      </c>
      <c r="E7480" s="8" t="str">
        <f t="shared" si="353"/>
        <v>Earthquake</v>
      </c>
      <c r="F7480">
        <v>2007</v>
      </c>
      <c r="G7480" t="s">
        <v>203</v>
      </c>
      <c r="H7480" t="s">
        <v>204</v>
      </c>
      <c r="I7480" t="s">
        <v>28</v>
      </c>
      <c r="J7480">
        <v>1</v>
      </c>
      <c r="K7480">
        <v>1</v>
      </c>
      <c r="L7480">
        <v>6</v>
      </c>
      <c r="M7480">
        <v>280</v>
      </c>
      <c r="O7480">
        <v>286</v>
      </c>
    </row>
    <row r="7481" spans="1:16" x14ac:dyDescent="0.2">
      <c r="A7481" s="11" t="str">
        <f t="shared" si="351"/>
        <v>2007BRA150005000</v>
      </c>
      <c r="B7481" s="9" t="str">
        <f>VLOOKUP(A7481,disaster_type!$A$2:$L$60000,5,FALSE)</f>
        <v>Landslide</v>
      </c>
      <c r="C7481" s="9" t="str">
        <f>VLOOKUP(I7481,_readme!$A$25:$B$49,2,FALSE)</f>
        <v>Landslide</v>
      </c>
      <c r="D7481" s="9" t="b">
        <f t="shared" si="352"/>
        <v>0</v>
      </c>
      <c r="E7481" s="8" t="str">
        <f t="shared" si="353"/>
        <v>Landslide</v>
      </c>
      <c r="F7481">
        <v>2007</v>
      </c>
      <c r="G7481" t="s">
        <v>203</v>
      </c>
      <c r="H7481" t="s">
        <v>204</v>
      </c>
      <c r="I7481" t="s">
        <v>80</v>
      </c>
      <c r="J7481">
        <v>1</v>
      </c>
      <c r="M7481">
        <v>5000</v>
      </c>
      <c r="O7481">
        <v>5000</v>
      </c>
    </row>
    <row r="7482" spans="1:16" x14ac:dyDescent="0.2">
      <c r="A7482" s="11" t="str">
        <f t="shared" si="351"/>
        <v>2007BRA1622722272</v>
      </c>
      <c r="B7482" s="9" t="e">
        <f>VLOOKUP(A7482,disaster_type!$A$2:$L$60000,5,FALSE)</f>
        <v>#N/A</v>
      </c>
      <c r="C7482" s="9" t="str">
        <f>VLOOKUP(I7482,_readme!$A$25:$B$49,2,FALSE)</f>
        <v>Flood</v>
      </c>
      <c r="D7482" s="9" t="b">
        <f t="shared" si="352"/>
        <v>1</v>
      </c>
      <c r="E7482" s="8" t="str">
        <f t="shared" si="353"/>
        <v>Flood</v>
      </c>
      <c r="F7482">
        <v>2007</v>
      </c>
      <c r="G7482" t="s">
        <v>203</v>
      </c>
      <c r="H7482" t="s">
        <v>204</v>
      </c>
      <c r="I7482" t="s">
        <v>112</v>
      </c>
      <c r="J7482">
        <v>1</v>
      </c>
      <c r="K7482">
        <v>6</v>
      </c>
      <c r="M7482">
        <v>2272</v>
      </c>
      <c r="O7482">
        <v>2272</v>
      </c>
    </row>
    <row r="7483" spans="1:16" x14ac:dyDescent="0.2">
      <c r="A7483" s="11" t="str">
        <f t="shared" si="351"/>
        <v>2007BGR12</v>
      </c>
      <c r="B7483" s="9" t="e">
        <f>VLOOKUP(A7483,disaster_type!$A$2:$L$60000,5,FALSE)</f>
        <v>#N/A</v>
      </c>
      <c r="C7483" s="9" t="e">
        <f>VLOOKUP(I7483,_readme!$A$25:$B$49,2,FALSE)</f>
        <v>#N/A</v>
      </c>
      <c r="D7483" s="9" t="b">
        <f t="shared" si="352"/>
        <v>1</v>
      </c>
      <c r="E7483" s="8" t="e">
        <f t="shared" si="353"/>
        <v>#N/A</v>
      </c>
      <c r="F7483">
        <v>2007</v>
      </c>
      <c r="G7483" t="s">
        <v>143</v>
      </c>
      <c r="H7483" t="s">
        <v>144</v>
      </c>
      <c r="I7483" t="s">
        <v>17</v>
      </c>
      <c r="J7483">
        <v>1</v>
      </c>
      <c r="K7483">
        <v>2</v>
      </c>
    </row>
    <row r="7484" spans="1:16" x14ac:dyDescent="0.2">
      <c r="A7484" s="11" t="str">
        <f t="shared" si="351"/>
        <v>2007BGR11992454</v>
      </c>
      <c r="B7484" s="9" t="e">
        <f>VLOOKUP(A7484,disaster_type!$A$2:$L$60000,5,FALSE)</f>
        <v>#N/A</v>
      </c>
      <c r="C7484" s="9" t="str">
        <f>VLOOKUP(I7484,_readme!$A$25:$B$49,2,FALSE)</f>
        <v>Wildfire</v>
      </c>
      <c r="D7484" s="9" t="b">
        <f t="shared" si="352"/>
        <v>1</v>
      </c>
      <c r="E7484" s="8" t="str">
        <f t="shared" si="353"/>
        <v>Wildfire</v>
      </c>
      <c r="F7484">
        <v>2007</v>
      </c>
      <c r="G7484" t="s">
        <v>143</v>
      </c>
      <c r="H7484" t="s">
        <v>144</v>
      </c>
      <c r="I7484" t="s">
        <v>111</v>
      </c>
      <c r="J7484">
        <v>1</v>
      </c>
      <c r="K7484">
        <v>1</v>
      </c>
      <c r="L7484">
        <v>9</v>
      </c>
      <c r="O7484">
        <v>9</v>
      </c>
      <c r="P7484">
        <v>2454</v>
      </c>
    </row>
    <row r="7485" spans="1:16" x14ac:dyDescent="0.2">
      <c r="A7485" s="11" t="str">
        <f t="shared" si="351"/>
        <v>2007BGR125050</v>
      </c>
      <c r="B7485" s="9" t="str">
        <f>VLOOKUP(A7485,disaster_type!$A$2:$L$60000,5,FALSE)</f>
        <v xml:space="preserve">Extreme temperature </v>
      </c>
      <c r="C7485" s="9" t="str">
        <f>VLOOKUP(I7485,_readme!$A$25:$B$49,2,FALSE)</f>
        <v xml:space="preserve">Extreme temperature </v>
      </c>
      <c r="D7485" s="9" t="b">
        <f t="shared" si="352"/>
        <v>0</v>
      </c>
      <c r="E7485" s="8" t="str">
        <f t="shared" si="353"/>
        <v xml:space="preserve">Extreme temperature </v>
      </c>
      <c r="F7485">
        <v>2007</v>
      </c>
      <c r="G7485" t="s">
        <v>143</v>
      </c>
      <c r="H7485" t="s">
        <v>144</v>
      </c>
      <c r="I7485" t="s">
        <v>175</v>
      </c>
      <c r="J7485">
        <v>1</v>
      </c>
      <c r="K7485">
        <v>2</v>
      </c>
      <c r="L7485">
        <v>50</v>
      </c>
      <c r="O7485">
        <v>50</v>
      </c>
    </row>
    <row r="7486" spans="1:16" x14ac:dyDescent="0.2">
      <c r="A7486" s="11" t="str">
        <f t="shared" si="351"/>
        <v>2007BGR3121010601070</v>
      </c>
      <c r="B7486" s="9" t="str">
        <f>VLOOKUP(A7486,disaster_type!$A$2:$L$60000,5,FALSE)</f>
        <v>Flood</v>
      </c>
      <c r="C7486" s="9" t="str">
        <f>VLOOKUP(I7486,_readme!$A$25:$B$49,2,FALSE)</f>
        <v>Flood</v>
      </c>
      <c r="D7486" s="9" t="b">
        <f t="shared" si="352"/>
        <v>0</v>
      </c>
      <c r="E7486" s="8" t="str">
        <f t="shared" si="353"/>
        <v>Flood</v>
      </c>
      <c r="F7486">
        <v>2007</v>
      </c>
      <c r="G7486" t="s">
        <v>143</v>
      </c>
      <c r="H7486" t="s">
        <v>144</v>
      </c>
      <c r="I7486" t="s">
        <v>112</v>
      </c>
      <c r="J7486">
        <v>3</v>
      </c>
      <c r="K7486">
        <v>12</v>
      </c>
      <c r="L7486">
        <v>10</v>
      </c>
      <c r="M7486">
        <v>1060</v>
      </c>
      <c r="O7486">
        <v>1070</v>
      </c>
    </row>
    <row r="7487" spans="1:16" x14ac:dyDescent="0.2">
      <c r="A7487" s="11" t="str">
        <f t="shared" si="351"/>
        <v>2007BFA114902076520765</v>
      </c>
      <c r="B7487" s="9" t="str">
        <f>VLOOKUP(A7487,disaster_type!$A$2:$L$60000,5,FALSE)</f>
        <v>Epidemic</v>
      </c>
      <c r="C7487" s="9" t="str">
        <f>VLOOKUP(I7487,_readme!$A$25:$B$49,2,FALSE)</f>
        <v>Epidemic</v>
      </c>
      <c r="D7487" s="9" t="b">
        <f t="shared" si="352"/>
        <v>0</v>
      </c>
      <c r="E7487" s="8" t="str">
        <f t="shared" si="353"/>
        <v>Epidemic</v>
      </c>
      <c r="F7487">
        <v>2007</v>
      </c>
      <c r="G7487" t="s">
        <v>94</v>
      </c>
      <c r="H7487" t="s">
        <v>95</v>
      </c>
      <c r="I7487" t="s">
        <v>77</v>
      </c>
      <c r="J7487">
        <v>1</v>
      </c>
      <c r="K7487">
        <v>1490</v>
      </c>
      <c r="M7487">
        <v>20765</v>
      </c>
      <c r="O7487">
        <v>20765</v>
      </c>
    </row>
    <row r="7488" spans="1:16" x14ac:dyDescent="0.2">
      <c r="A7488" s="11" t="str">
        <f t="shared" si="351"/>
        <v>2007BFA152739297028000121043</v>
      </c>
      <c r="B7488" s="9" t="str">
        <f>VLOOKUP(A7488,disaster_type!$A$2:$L$60000,5,FALSE)</f>
        <v>Flood</v>
      </c>
      <c r="C7488" s="9" t="str">
        <f>VLOOKUP(I7488,_readme!$A$25:$B$49,2,FALSE)</f>
        <v>Flood</v>
      </c>
      <c r="D7488" s="9" t="b">
        <f t="shared" si="352"/>
        <v>0</v>
      </c>
      <c r="E7488" s="8" t="str">
        <f t="shared" si="353"/>
        <v>Flood</v>
      </c>
      <c r="F7488">
        <v>2007</v>
      </c>
      <c r="G7488" t="s">
        <v>94</v>
      </c>
      <c r="H7488" t="s">
        <v>95</v>
      </c>
      <c r="I7488" t="s">
        <v>112</v>
      </c>
      <c r="J7488">
        <v>1</v>
      </c>
      <c r="K7488">
        <v>52</v>
      </c>
      <c r="L7488">
        <v>73</v>
      </c>
      <c r="M7488">
        <v>92970</v>
      </c>
      <c r="N7488">
        <v>28000</v>
      </c>
      <c r="O7488">
        <v>121043</v>
      </c>
    </row>
    <row r="7489" spans="1:16" x14ac:dyDescent="0.2">
      <c r="A7489" s="11" t="str">
        <f t="shared" si="351"/>
        <v>2007BDI11626952701</v>
      </c>
      <c r="B7489" s="9" t="e">
        <f>VLOOKUP(A7489,disaster_type!$A$2:$L$60000,5,FALSE)</f>
        <v>#N/A</v>
      </c>
      <c r="C7489" s="9" t="e">
        <f>VLOOKUP(I7489,_readme!$A$25:$B$49,2,FALSE)</f>
        <v>#N/A</v>
      </c>
      <c r="D7489" s="9" t="b">
        <f t="shared" si="352"/>
        <v>1</v>
      </c>
      <c r="E7489" s="8" t="e">
        <f t="shared" si="353"/>
        <v>#N/A</v>
      </c>
      <c r="F7489">
        <v>2007</v>
      </c>
      <c r="G7489" t="s">
        <v>352</v>
      </c>
      <c r="H7489" t="s">
        <v>353</v>
      </c>
      <c r="I7489" t="s">
        <v>17</v>
      </c>
      <c r="J7489">
        <v>1</v>
      </c>
      <c r="K7489">
        <v>1</v>
      </c>
      <c r="L7489">
        <v>6</v>
      </c>
      <c r="M7489">
        <v>2695</v>
      </c>
      <c r="O7489">
        <v>2701</v>
      </c>
    </row>
    <row r="7490" spans="1:16" x14ac:dyDescent="0.2">
      <c r="A7490" s="11" t="str">
        <f t="shared" si="351"/>
        <v>2007BDI142300023000</v>
      </c>
      <c r="B7490" s="9" t="e">
        <f>VLOOKUP(A7490,disaster_type!$A$2:$L$60000,5,FALSE)</f>
        <v>#N/A</v>
      </c>
      <c r="C7490" s="9" t="str">
        <f>VLOOKUP(I7490,_readme!$A$25:$B$49,2,FALSE)</f>
        <v>Flood</v>
      </c>
      <c r="D7490" s="9" t="b">
        <f t="shared" si="352"/>
        <v>1</v>
      </c>
      <c r="E7490" s="8" t="str">
        <f t="shared" si="353"/>
        <v>Flood</v>
      </c>
      <c r="F7490">
        <v>2007</v>
      </c>
      <c r="G7490" t="s">
        <v>352</v>
      </c>
      <c r="H7490" t="s">
        <v>353</v>
      </c>
      <c r="I7490" t="s">
        <v>112</v>
      </c>
      <c r="J7490">
        <v>1</v>
      </c>
      <c r="K7490">
        <v>4</v>
      </c>
      <c r="N7490">
        <v>23000</v>
      </c>
      <c r="O7490">
        <v>23000</v>
      </c>
    </row>
    <row r="7491" spans="1:16" x14ac:dyDescent="0.2">
      <c r="A7491" s="11" t="str">
        <f t="shared" ref="A7491:A7554" si="354">F7491&amp;G7491&amp;J7491&amp;K7491&amp;L7491&amp;M7491&amp;N7491&amp;O7491&amp;P7491</f>
        <v>2007KHM1219000190001000</v>
      </c>
      <c r="B7491" s="9" t="str">
        <f>VLOOKUP(A7491,disaster_type!$A$2:$L$60000,5,FALSE)</f>
        <v>Flood</v>
      </c>
      <c r="C7491" s="9" t="str">
        <f>VLOOKUP(I7491,_readme!$A$25:$B$49,2,FALSE)</f>
        <v>Flood</v>
      </c>
      <c r="D7491" s="9" t="b">
        <f t="shared" ref="D7491:D7554" si="355">ISNA(B7491)</f>
        <v>0</v>
      </c>
      <c r="E7491" s="8" t="str">
        <f t="shared" si="353"/>
        <v>Flood</v>
      </c>
      <c r="F7491">
        <v>2007</v>
      </c>
      <c r="G7491" t="s">
        <v>386</v>
      </c>
      <c r="H7491" t="s">
        <v>387</v>
      </c>
      <c r="I7491" t="s">
        <v>112</v>
      </c>
      <c r="J7491">
        <v>1</v>
      </c>
      <c r="K7491">
        <v>2</v>
      </c>
      <c r="M7491">
        <v>19000</v>
      </c>
      <c r="O7491">
        <v>19000</v>
      </c>
      <c r="P7491">
        <v>1000</v>
      </c>
    </row>
    <row r="7492" spans="1:16" x14ac:dyDescent="0.2">
      <c r="A7492" s="11" t="str">
        <f t="shared" si="354"/>
        <v>2007KHM11821700017000</v>
      </c>
      <c r="B7492" s="9" t="str">
        <f>VLOOKUP(A7492,disaster_type!$A$2:$L$60000,5,FALSE)</f>
        <v>Epidemic</v>
      </c>
      <c r="C7492" s="9" t="str">
        <f>VLOOKUP(I7492,_readme!$A$25:$B$49,2,FALSE)</f>
        <v>Epidemic</v>
      </c>
      <c r="D7492" s="9" t="b">
        <f t="shared" si="355"/>
        <v>0</v>
      </c>
      <c r="E7492" s="8" t="str">
        <f t="shared" si="353"/>
        <v>Epidemic</v>
      </c>
      <c r="F7492">
        <v>2007</v>
      </c>
      <c r="G7492" t="s">
        <v>386</v>
      </c>
      <c r="H7492" t="s">
        <v>387</v>
      </c>
      <c r="I7492" t="s">
        <v>18</v>
      </c>
      <c r="J7492">
        <v>1</v>
      </c>
      <c r="K7492">
        <v>182</v>
      </c>
      <c r="M7492">
        <v>17000</v>
      </c>
      <c r="O7492">
        <v>17000</v>
      </c>
    </row>
    <row r="7493" spans="1:16" x14ac:dyDescent="0.2">
      <c r="A7493" s="11" t="str">
        <f t="shared" si="354"/>
        <v>2007CMR18171027910296</v>
      </c>
      <c r="B7493" s="9" t="str">
        <f>VLOOKUP(A7493,disaster_type!$A$2:$L$60000,5,FALSE)</f>
        <v>Flood</v>
      </c>
      <c r="C7493" s="9" t="e">
        <f>VLOOKUP(I7493,_readme!$A$25:$B$49,2,FALSE)</f>
        <v>#N/A</v>
      </c>
      <c r="D7493" s="9" t="b">
        <f t="shared" si="355"/>
        <v>0</v>
      </c>
      <c r="E7493" s="8" t="str">
        <f t="shared" si="353"/>
        <v>Flood</v>
      </c>
      <c r="F7493">
        <v>2007</v>
      </c>
      <c r="G7493" t="s">
        <v>320</v>
      </c>
      <c r="H7493" t="s">
        <v>321</v>
      </c>
      <c r="I7493" s="17" t="s">
        <v>485</v>
      </c>
      <c r="J7493">
        <v>1</v>
      </c>
      <c r="K7493">
        <v>8</v>
      </c>
      <c r="L7493">
        <v>17</v>
      </c>
      <c r="N7493">
        <v>10279</v>
      </c>
      <c r="O7493">
        <v>10296</v>
      </c>
    </row>
    <row r="7494" spans="1:16" x14ac:dyDescent="0.2">
      <c r="A7494" s="11" t="str">
        <f t="shared" si="354"/>
        <v>2007CAN14</v>
      </c>
      <c r="B7494" s="9" t="e">
        <f>VLOOKUP(A7494,disaster_type!$A$2:$L$60000,5,FALSE)</f>
        <v>#N/A</v>
      </c>
      <c r="C7494" s="9" t="e">
        <f>VLOOKUP(I7494,_readme!$A$25:$B$49,2,FALSE)</f>
        <v>#N/A</v>
      </c>
      <c r="D7494" s="9" t="b">
        <f t="shared" si="355"/>
        <v>1</v>
      </c>
      <c r="E7494" s="8" t="e">
        <f t="shared" si="353"/>
        <v>#N/A</v>
      </c>
      <c r="F7494">
        <v>2007</v>
      </c>
      <c r="G7494" t="s">
        <v>43</v>
      </c>
      <c r="H7494" t="s">
        <v>44</v>
      </c>
      <c r="I7494" t="s">
        <v>17</v>
      </c>
      <c r="J7494">
        <v>1</v>
      </c>
      <c r="K7494">
        <v>4</v>
      </c>
    </row>
    <row r="7495" spans="1:16" x14ac:dyDescent="0.2">
      <c r="A7495" s="11" t="str">
        <f t="shared" si="354"/>
        <v>2007CAN12</v>
      </c>
      <c r="B7495" s="9" t="e">
        <f>VLOOKUP(A7495,disaster_type!$A$2:$L$60000,5,FALSE)</f>
        <v>#N/A</v>
      </c>
      <c r="C7495" s="9" t="str">
        <f>VLOOKUP(I7495,_readme!$A$25:$B$49,2,FALSE)</f>
        <v>Storm</v>
      </c>
      <c r="D7495" s="9" t="b">
        <f t="shared" si="355"/>
        <v>1</v>
      </c>
      <c r="E7495" s="8" t="str">
        <f t="shared" si="353"/>
        <v>Storm</v>
      </c>
      <c r="F7495">
        <v>2007</v>
      </c>
      <c r="G7495" t="s">
        <v>43</v>
      </c>
      <c r="H7495" t="s">
        <v>44</v>
      </c>
      <c r="I7495" t="s">
        <v>52</v>
      </c>
      <c r="J7495">
        <v>1</v>
      </c>
      <c r="K7495">
        <v>2</v>
      </c>
    </row>
    <row r="7496" spans="1:16" x14ac:dyDescent="0.2">
      <c r="A7496" s="11" t="str">
        <f t="shared" si="354"/>
        <v>2007CAN1500500</v>
      </c>
      <c r="B7496" s="9" t="str">
        <f>VLOOKUP(A7496,disaster_type!$A$2:$L$60000,5,FALSE)</f>
        <v>Flood</v>
      </c>
      <c r="C7496" s="9" t="str">
        <f>VLOOKUP(I7496,_readme!$A$25:$B$49,2,FALSE)</f>
        <v>Flood</v>
      </c>
      <c r="D7496" s="9" t="b">
        <f t="shared" si="355"/>
        <v>0</v>
      </c>
      <c r="E7496" s="8" t="str">
        <f t="shared" si="353"/>
        <v>Flood</v>
      </c>
      <c r="F7496">
        <v>2007</v>
      </c>
      <c r="G7496" t="s">
        <v>43</v>
      </c>
      <c r="H7496" t="s">
        <v>44</v>
      </c>
      <c r="I7496" t="s">
        <v>112</v>
      </c>
      <c r="J7496">
        <v>1</v>
      </c>
      <c r="M7496">
        <v>500</v>
      </c>
      <c r="O7496">
        <v>500</v>
      </c>
    </row>
    <row r="7497" spans="1:16" x14ac:dyDescent="0.2">
      <c r="A7497" s="11" t="str">
        <f t="shared" si="354"/>
        <v>2007SPI1300105405</v>
      </c>
      <c r="B7497" s="9" t="str">
        <f>VLOOKUP(A7497,disaster_type!$A$2:$L$60000,5,FALSE)</f>
        <v>Wildfire</v>
      </c>
      <c r="C7497" s="9" t="str">
        <f>VLOOKUP(I7497,_readme!$A$25:$B$49,2,FALSE)</f>
        <v>Wildfire</v>
      </c>
      <c r="D7497" s="9" t="b">
        <f t="shared" si="355"/>
        <v>0</v>
      </c>
      <c r="E7497" s="8" t="str">
        <f t="shared" si="353"/>
        <v>Wildfire</v>
      </c>
      <c r="F7497">
        <v>2007</v>
      </c>
      <c r="G7497" t="s">
        <v>240</v>
      </c>
      <c r="H7497" t="s">
        <v>241</v>
      </c>
      <c r="I7497" t="s">
        <v>111</v>
      </c>
      <c r="J7497">
        <v>1</v>
      </c>
      <c r="M7497">
        <v>300</v>
      </c>
      <c r="N7497">
        <v>105</v>
      </c>
      <c r="O7497">
        <v>405</v>
      </c>
    </row>
    <row r="7498" spans="1:16" x14ac:dyDescent="0.2">
      <c r="A7498" s="11" t="str">
        <f t="shared" si="354"/>
        <v>2007CAF11600018127812</v>
      </c>
      <c r="B7498" s="9" t="str">
        <f>VLOOKUP(A7498,disaster_type!$A$2:$L$60000,5,FALSE)</f>
        <v>Flood</v>
      </c>
      <c r="C7498" s="9" t="str">
        <f>VLOOKUP(I7498,_readme!$A$25:$B$49,2,FALSE)</f>
        <v>Flood</v>
      </c>
      <c r="D7498" s="9" t="b">
        <f t="shared" si="355"/>
        <v>0</v>
      </c>
      <c r="E7498" s="8" t="str">
        <f t="shared" si="353"/>
        <v>Flood</v>
      </c>
      <c r="F7498">
        <v>2007</v>
      </c>
      <c r="G7498" t="s">
        <v>330</v>
      </c>
      <c r="H7498" t="s">
        <v>331</v>
      </c>
      <c r="I7498" t="s">
        <v>112</v>
      </c>
      <c r="J7498">
        <v>1</v>
      </c>
      <c r="K7498">
        <v>1</v>
      </c>
      <c r="M7498">
        <v>6000</v>
      </c>
      <c r="N7498">
        <v>1812</v>
      </c>
      <c r="O7498">
        <v>7812</v>
      </c>
    </row>
    <row r="7499" spans="1:16" x14ac:dyDescent="0.2">
      <c r="A7499" s="11" t="str">
        <f t="shared" si="354"/>
        <v>2007TCD114145145</v>
      </c>
      <c r="B7499" s="9" t="str">
        <f>VLOOKUP(A7499,disaster_type!$A$2:$L$60000,5,FALSE)</f>
        <v>Storm</v>
      </c>
      <c r="C7499" s="9" t="e">
        <f>VLOOKUP(I7499,_readme!$A$25:$B$49,2,FALSE)</f>
        <v>#N/A</v>
      </c>
      <c r="D7499" s="9" t="b">
        <f t="shared" si="355"/>
        <v>0</v>
      </c>
      <c r="E7499" s="8" t="str">
        <f t="shared" si="353"/>
        <v>Storm</v>
      </c>
      <c r="F7499">
        <v>2007</v>
      </c>
      <c r="G7499" t="s">
        <v>97</v>
      </c>
      <c r="H7499" t="s">
        <v>98</v>
      </c>
      <c r="I7499" s="17" t="s">
        <v>487</v>
      </c>
      <c r="J7499">
        <v>1</v>
      </c>
      <c r="K7499">
        <v>14</v>
      </c>
      <c r="L7499">
        <v>145</v>
      </c>
      <c r="O7499">
        <v>145</v>
      </c>
    </row>
    <row r="7500" spans="1:16" x14ac:dyDescent="0.2">
      <c r="A7500" s="11" t="str">
        <f t="shared" si="354"/>
        <v>2007TCD215173000173000</v>
      </c>
      <c r="B7500" s="9" t="str">
        <f>VLOOKUP(A7500,disaster_type!$A$2:$L$60000,5,FALSE)</f>
        <v>Flood</v>
      </c>
      <c r="C7500" s="9" t="str">
        <f>VLOOKUP(I7500,_readme!$A$25:$B$49,2,FALSE)</f>
        <v>Flood</v>
      </c>
      <c r="D7500" s="9" t="b">
        <f t="shared" si="355"/>
        <v>0</v>
      </c>
      <c r="E7500" s="8" t="str">
        <f t="shared" si="353"/>
        <v>Flood</v>
      </c>
      <c r="F7500">
        <v>2007</v>
      </c>
      <c r="G7500" t="s">
        <v>97</v>
      </c>
      <c r="H7500" t="s">
        <v>98</v>
      </c>
      <c r="I7500" t="s">
        <v>112</v>
      </c>
      <c r="J7500">
        <v>2</v>
      </c>
      <c r="K7500">
        <v>15</v>
      </c>
      <c r="M7500">
        <v>173000</v>
      </c>
      <c r="O7500">
        <v>173000</v>
      </c>
    </row>
    <row r="7501" spans="1:16" x14ac:dyDescent="0.2">
      <c r="A7501" s="11" t="str">
        <f t="shared" si="354"/>
        <v>2007CHL121552500025155100000</v>
      </c>
      <c r="B7501" s="9" t="e">
        <f>VLOOKUP(A7501,disaster_type!$A$2:$L$60000,5,FALSE)</f>
        <v>#N/A</v>
      </c>
      <c r="C7501" s="9" t="str">
        <f>VLOOKUP(I7501,_readme!$A$25:$B$49,2,FALSE)</f>
        <v>Earthquake</v>
      </c>
      <c r="D7501" s="9" t="b">
        <f t="shared" si="355"/>
        <v>1</v>
      </c>
      <c r="E7501" s="8" t="str">
        <f t="shared" si="353"/>
        <v>Earthquake</v>
      </c>
      <c r="F7501">
        <v>2007</v>
      </c>
      <c r="G7501" t="s">
        <v>63</v>
      </c>
      <c r="H7501" t="s">
        <v>64</v>
      </c>
      <c r="I7501" t="s">
        <v>28</v>
      </c>
      <c r="J7501">
        <v>1</v>
      </c>
      <c r="K7501">
        <v>2</v>
      </c>
      <c r="L7501">
        <v>155</v>
      </c>
      <c r="M7501">
        <v>25000</v>
      </c>
      <c r="O7501">
        <v>25155</v>
      </c>
      <c r="P7501">
        <v>100000</v>
      </c>
    </row>
    <row r="7502" spans="1:16" x14ac:dyDescent="0.2">
      <c r="A7502" s="11" t="str">
        <f t="shared" si="354"/>
        <v>2007CHL16</v>
      </c>
      <c r="B7502" s="9" t="str">
        <f>VLOOKUP(A7502,disaster_type!$A$2:$L$60000,5,FALSE)</f>
        <v xml:space="preserve">Extreme temperature </v>
      </c>
      <c r="C7502" s="9" t="str">
        <f>VLOOKUP(I7502,_readme!$A$25:$B$49,2,FALSE)</f>
        <v xml:space="preserve">Extreme temperature </v>
      </c>
      <c r="D7502" s="9" t="b">
        <f t="shared" si="355"/>
        <v>0</v>
      </c>
      <c r="E7502" s="8" t="str">
        <f t="shared" si="353"/>
        <v xml:space="preserve">Extreme temperature </v>
      </c>
      <c r="F7502">
        <v>2007</v>
      </c>
      <c r="G7502" t="s">
        <v>63</v>
      </c>
      <c r="H7502" t="s">
        <v>64</v>
      </c>
      <c r="I7502" t="s">
        <v>364</v>
      </c>
      <c r="J7502">
        <v>1</v>
      </c>
      <c r="K7502">
        <v>6</v>
      </c>
    </row>
    <row r="7503" spans="1:16" x14ac:dyDescent="0.2">
      <c r="A7503" s="11" t="str">
        <f t="shared" si="354"/>
        <v>2007CHL110</v>
      </c>
      <c r="B7503" s="9" t="e">
        <f>VLOOKUP(A7503,disaster_type!$A$2:$L$60000,5,FALSE)</f>
        <v>#N/A</v>
      </c>
      <c r="C7503" s="9" t="str">
        <f>VLOOKUP(I7503,_readme!$A$25:$B$49,2,FALSE)</f>
        <v>Earthquake</v>
      </c>
      <c r="D7503" s="9" t="b">
        <f t="shared" si="355"/>
        <v>1</v>
      </c>
      <c r="E7503" s="8" t="str">
        <f t="shared" si="353"/>
        <v>Earthquake</v>
      </c>
      <c r="F7503">
        <v>2007</v>
      </c>
      <c r="G7503" t="s">
        <v>63</v>
      </c>
      <c r="H7503" t="s">
        <v>64</v>
      </c>
      <c r="I7503" t="s">
        <v>25</v>
      </c>
      <c r="J7503">
        <v>1</v>
      </c>
      <c r="K7503">
        <v>10</v>
      </c>
    </row>
    <row r="7504" spans="1:16" x14ac:dyDescent="0.2">
      <c r="A7504" s="11" t="str">
        <f t="shared" si="354"/>
        <v>2007CHN1131000000100000026000</v>
      </c>
      <c r="B7504" s="9" t="e">
        <f>VLOOKUP(A7504,disaster_type!$A$2:$L$60000,5,FALSE)</f>
        <v>#N/A</v>
      </c>
      <c r="C7504" s="9" t="e">
        <f>VLOOKUP(I7504,_readme!$A$25:$B$49,2,FALSE)</f>
        <v>#N/A</v>
      </c>
      <c r="D7504" s="9" t="b">
        <f t="shared" si="355"/>
        <v>1</v>
      </c>
      <c r="E7504" s="8" t="e">
        <f t="shared" si="353"/>
        <v>#N/A</v>
      </c>
      <c r="F7504">
        <v>2007</v>
      </c>
      <c r="G7504" t="s">
        <v>65</v>
      </c>
      <c r="H7504" t="s">
        <v>66</v>
      </c>
      <c r="I7504" t="s">
        <v>17</v>
      </c>
      <c r="J7504">
        <v>1</v>
      </c>
      <c r="K7504">
        <v>13</v>
      </c>
      <c r="M7504">
        <v>1000000</v>
      </c>
      <c r="O7504">
        <v>1000000</v>
      </c>
      <c r="P7504">
        <v>26000</v>
      </c>
    </row>
    <row r="7505" spans="1:16" x14ac:dyDescent="0.2">
      <c r="A7505" s="11" t="str">
        <f t="shared" si="354"/>
        <v>2007CHN234299485551547200</v>
      </c>
      <c r="B7505" s="9" t="e">
        <f>VLOOKUP(A7505,disaster_type!$A$2:$L$60000,5,FALSE)</f>
        <v>#N/A</v>
      </c>
      <c r="C7505" s="9" t="str">
        <f>VLOOKUP(I7505,_readme!$A$25:$B$49,2,FALSE)</f>
        <v>Storm</v>
      </c>
      <c r="D7505" s="9" t="b">
        <f t="shared" si="355"/>
        <v>1</v>
      </c>
      <c r="E7505" s="8" t="str">
        <f t="shared" si="353"/>
        <v>Storm</v>
      </c>
      <c r="F7505">
        <v>2007</v>
      </c>
      <c r="G7505" t="s">
        <v>65</v>
      </c>
      <c r="H7505" t="s">
        <v>66</v>
      </c>
      <c r="I7505" t="s">
        <v>52</v>
      </c>
      <c r="J7505">
        <v>2</v>
      </c>
      <c r="K7505">
        <v>34</v>
      </c>
      <c r="L7505">
        <v>299</v>
      </c>
      <c r="N7505">
        <v>4855</v>
      </c>
      <c r="O7505">
        <v>5154</v>
      </c>
      <c r="P7505">
        <v>7200</v>
      </c>
    </row>
    <row r="7506" spans="1:16" x14ac:dyDescent="0.2">
      <c r="A7506" s="11" t="str">
        <f t="shared" si="354"/>
        <v>2007CHN252502300000230005078000</v>
      </c>
      <c r="B7506" s="9" t="e">
        <f>VLOOKUP(A7506,disaster_type!$A$2:$L$60000,5,FALSE)</f>
        <v>#N/A</v>
      </c>
      <c r="C7506" s="9" t="str">
        <f>VLOOKUP(I7506,_readme!$A$25:$B$49,2,FALSE)</f>
        <v>Flood</v>
      </c>
      <c r="D7506" s="9" t="b">
        <f t="shared" si="355"/>
        <v>1</v>
      </c>
      <c r="E7506" s="8" t="str">
        <f t="shared" si="353"/>
        <v>Flood</v>
      </c>
      <c r="F7506">
        <v>2007</v>
      </c>
      <c r="G7506" t="s">
        <v>65</v>
      </c>
      <c r="H7506" t="s">
        <v>66</v>
      </c>
      <c r="I7506" t="s">
        <v>180</v>
      </c>
      <c r="J7506">
        <v>2</v>
      </c>
      <c r="K7506">
        <v>52</v>
      </c>
      <c r="L7506">
        <v>50</v>
      </c>
      <c r="M7506">
        <v>2300000</v>
      </c>
      <c r="O7506">
        <v>2300050</v>
      </c>
      <c r="P7506">
        <v>78000</v>
      </c>
    </row>
    <row r="7507" spans="1:16" x14ac:dyDescent="0.2">
      <c r="A7507" s="11" t="str">
        <f t="shared" si="354"/>
        <v>2007CHN13329329342000</v>
      </c>
      <c r="B7507" s="9" t="str">
        <f>VLOOKUP(A7507,disaster_type!$A$2:$L$60000,5,FALSE)</f>
        <v>Earthquake</v>
      </c>
      <c r="C7507" s="9" t="str">
        <f>VLOOKUP(I7507,_readme!$A$25:$B$49,2,FALSE)</f>
        <v>Earthquake</v>
      </c>
      <c r="D7507" s="9" t="b">
        <f t="shared" si="355"/>
        <v>0</v>
      </c>
      <c r="E7507" s="8" t="str">
        <f t="shared" si="353"/>
        <v>Earthquake</v>
      </c>
      <c r="F7507">
        <v>2007</v>
      </c>
      <c r="G7507" t="s">
        <v>65</v>
      </c>
      <c r="H7507" t="s">
        <v>66</v>
      </c>
      <c r="I7507" t="s">
        <v>28</v>
      </c>
      <c r="J7507">
        <v>1</v>
      </c>
      <c r="K7507">
        <v>3</v>
      </c>
      <c r="L7507">
        <v>329</v>
      </c>
      <c r="O7507">
        <v>329</v>
      </c>
      <c r="P7507">
        <v>342000</v>
      </c>
    </row>
    <row r="7508" spans="1:16" x14ac:dyDescent="0.2">
      <c r="A7508" s="11" t="str">
        <f t="shared" si="354"/>
        <v>2007CHN13311</v>
      </c>
      <c r="B7508" s="9" t="str">
        <f>VLOOKUP(A7508,disaster_type!$A$2:$L$60000,5,FALSE)</f>
        <v>Landslide</v>
      </c>
      <c r="C7508" s="9" t="str">
        <f>VLOOKUP(I7508,_readme!$A$25:$B$49,2,FALSE)</f>
        <v>Landslide</v>
      </c>
      <c r="D7508" s="9" t="b">
        <f t="shared" si="355"/>
        <v>0</v>
      </c>
      <c r="E7508" s="8" t="str">
        <f t="shared" si="353"/>
        <v>Landslide</v>
      </c>
      <c r="F7508">
        <v>2007</v>
      </c>
      <c r="G7508" t="s">
        <v>65</v>
      </c>
      <c r="H7508" t="s">
        <v>66</v>
      </c>
      <c r="I7508" t="s">
        <v>80</v>
      </c>
      <c r="J7508">
        <v>1</v>
      </c>
      <c r="K7508">
        <v>33</v>
      </c>
      <c r="L7508">
        <v>1</v>
      </c>
      <c r="O7508">
        <v>1</v>
      </c>
    </row>
    <row r="7509" spans="1:16" x14ac:dyDescent="0.2">
      <c r="A7509" s="11" t="str">
        <f t="shared" si="354"/>
        <v>2007CHN109784142108741600650001088107424945155</v>
      </c>
      <c r="B7509" s="9" t="e">
        <f>VLOOKUP(A7509,disaster_type!$A$2:$L$60000,5,FALSE)</f>
        <v>#N/A</v>
      </c>
      <c r="C7509" s="9" t="str">
        <f>VLOOKUP(I7509,_readme!$A$25:$B$49,2,FALSE)</f>
        <v>Flood</v>
      </c>
      <c r="D7509" s="9" t="b">
        <f t="shared" si="355"/>
        <v>1</v>
      </c>
      <c r="E7509" s="8" t="str">
        <f t="shared" si="353"/>
        <v>Flood</v>
      </c>
      <c r="F7509">
        <v>2007</v>
      </c>
      <c r="G7509" t="s">
        <v>65</v>
      </c>
      <c r="H7509" t="s">
        <v>66</v>
      </c>
      <c r="I7509" t="s">
        <v>112</v>
      </c>
      <c r="J7509">
        <v>10</v>
      </c>
      <c r="K7509">
        <v>978</v>
      </c>
      <c r="L7509">
        <v>4142</v>
      </c>
      <c r="M7509">
        <v>108741600</v>
      </c>
      <c r="N7509">
        <v>65000</v>
      </c>
      <c r="O7509">
        <v>108810742</v>
      </c>
      <c r="P7509">
        <v>4945155</v>
      </c>
    </row>
    <row r="7510" spans="1:16" x14ac:dyDescent="0.2">
      <c r="A7510" s="11" t="str">
        <f t="shared" si="354"/>
        <v>2007CHN348800000080000002606343</v>
      </c>
      <c r="B7510" s="9" t="e">
        <f>VLOOKUP(A7510,disaster_type!$A$2:$L$60000,5,FALSE)</f>
        <v>#N/A</v>
      </c>
      <c r="C7510" s="9" t="str">
        <f>VLOOKUP(I7510,_readme!$A$25:$B$49,2,FALSE)</f>
        <v>Storm</v>
      </c>
      <c r="D7510" s="9" t="b">
        <f t="shared" si="355"/>
        <v>1</v>
      </c>
      <c r="E7510" s="8" t="str">
        <f t="shared" si="353"/>
        <v>Storm</v>
      </c>
      <c r="F7510">
        <v>2007</v>
      </c>
      <c r="G7510" t="s">
        <v>65</v>
      </c>
      <c r="H7510" t="s">
        <v>66</v>
      </c>
      <c r="I7510" t="s">
        <v>24</v>
      </c>
      <c r="J7510">
        <v>3</v>
      </c>
      <c r="K7510">
        <v>48</v>
      </c>
      <c r="M7510">
        <v>8000000</v>
      </c>
      <c r="O7510">
        <v>8000000</v>
      </c>
      <c r="P7510">
        <v>2606343</v>
      </c>
    </row>
    <row r="7511" spans="1:16" x14ac:dyDescent="0.2">
      <c r="A7511" s="11" t="str">
        <f t="shared" si="354"/>
        <v>2007COL130003000</v>
      </c>
      <c r="B7511" s="9" t="str">
        <f>VLOOKUP(A7511,disaster_type!$A$2:$L$60000,5,FALSE)</f>
        <v>Volcanic activity</v>
      </c>
      <c r="C7511" s="9" t="str">
        <f>VLOOKUP(I7511,_readme!$A$25:$B$49,2,FALSE)</f>
        <v>Volcanic activity</v>
      </c>
      <c r="D7511" s="9" t="b">
        <f t="shared" si="355"/>
        <v>0</v>
      </c>
      <c r="E7511" s="8" t="str">
        <f t="shared" si="353"/>
        <v>Volcanic activity</v>
      </c>
      <c r="F7511">
        <v>2007</v>
      </c>
      <c r="G7511" t="s">
        <v>67</v>
      </c>
      <c r="H7511" t="s">
        <v>68</v>
      </c>
      <c r="I7511" t="s">
        <v>21</v>
      </c>
      <c r="J7511">
        <v>1</v>
      </c>
      <c r="M7511">
        <v>3000</v>
      </c>
      <c r="O7511">
        <v>3000</v>
      </c>
    </row>
    <row r="7512" spans="1:16" x14ac:dyDescent="0.2">
      <c r="A7512" s="11" t="str">
        <f t="shared" si="354"/>
        <v>2007COL15170175</v>
      </c>
      <c r="B7512" s="9" t="str">
        <f>VLOOKUP(A7512,disaster_type!$A$2:$L$60000,5,FALSE)</f>
        <v>Earthquake</v>
      </c>
      <c r="C7512" s="9" t="str">
        <f>VLOOKUP(I7512,_readme!$A$25:$B$49,2,FALSE)</f>
        <v>Earthquake</v>
      </c>
      <c r="D7512" s="9" t="b">
        <f t="shared" si="355"/>
        <v>0</v>
      </c>
      <c r="E7512" s="8" t="str">
        <f t="shared" si="353"/>
        <v>Earthquake</v>
      </c>
      <c r="F7512">
        <v>2007</v>
      </c>
      <c r="G7512" t="s">
        <v>67</v>
      </c>
      <c r="H7512" t="s">
        <v>68</v>
      </c>
      <c r="I7512" t="s">
        <v>28</v>
      </c>
      <c r="J7512">
        <v>1</v>
      </c>
      <c r="L7512">
        <v>5</v>
      </c>
      <c r="M7512">
        <v>170</v>
      </c>
      <c r="O7512">
        <v>175</v>
      </c>
    </row>
    <row r="7513" spans="1:16" x14ac:dyDescent="0.2">
      <c r="A7513" s="11" t="str">
        <f t="shared" si="354"/>
        <v>2007COL4218260266922720002671487</v>
      </c>
      <c r="B7513" s="9" t="str">
        <f>VLOOKUP(A7513,disaster_type!$A$2:$L$60000,5,FALSE)</f>
        <v>Flood</v>
      </c>
      <c r="C7513" s="9" t="str">
        <f>VLOOKUP(I7513,_readme!$A$25:$B$49,2,FALSE)</f>
        <v>Flood</v>
      </c>
      <c r="D7513" s="9" t="b">
        <f t="shared" si="355"/>
        <v>0</v>
      </c>
      <c r="E7513" s="8" t="str">
        <f t="shared" si="353"/>
        <v>Flood</v>
      </c>
      <c r="F7513">
        <v>2007</v>
      </c>
      <c r="G7513" t="s">
        <v>67</v>
      </c>
      <c r="H7513" t="s">
        <v>68</v>
      </c>
      <c r="I7513" t="s">
        <v>112</v>
      </c>
      <c r="J7513">
        <v>4</v>
      </c>
      <c r="K7513">
        <v>218</v>
      </c>
      <c r="L7513">
        <v>260</v>
      </c>
      <c r="M7513">
        <v>2669227</v>
      </c>
      <c r="N7513">
        <v>2000</v>
      </c>
      <c r="O7513">
        <v>2671487</v>
      </c>
    </row>
    <row r="7514" spans="1:16" x14ac:dyDescent="0.2">
      <c r="A7514" s="11" t="str">
        <f t="shared" si="354"/>
        <v>2007COM12914901490</v>
      </c>
      <c r="B7514" s="9" t="str">
        <f>VLOOKUP(A7514,disaster_type!$A$2:$L$60000,5,FALSE)</f>
        <v>Epidemic</v>
      </c>
      <c r="C7514" s="9" t="str">
        <f>VLOOKUP(I7514,_readme!$A$25:$B$49,2,FALSE)</f>
        <v>Epidemic</v>
      </c>
      <c r="D7514" s="9" t="b">
        <f t="shared" si="355"/>
        <v>0</v>
      </c>
      <c r="E7514" s="8" t="str">
        <f t="shared" si="353"/>
        <v>Epidemic</v>
      </c>
      <c r="F7514">
        <v>2007</v>
      </c>
      <c r="G7514" t="s">
        <v>46</v>
      </c>
      <c r="H7514" t="s">
        <v>47</v>
      </c>
      <c r="I7514" t="s">
        <v>77</v>
      </c>
      <c r="J7514">
        <v>1</v>
      </c>
      <c r="K7514">
        <v>29</v>
      </c>
      <c r="M7514">
        <v>1490</v>
      </c>
      <c r="O7514">
        <v>1490</v>
      </c>
    </row>
    <row r="7515" spans="1:16" x14ac:dyDescent="0.2">
      <c r="A7515" s="11" t="str">
        <f t="shared" si="354"/>
        <v>2007COD164747</v>
      </c>
      <c r="B7515" s="9" t="e">
        <f>VLOOKUP(A7515,disaster_type!$A$2:$L$60000,5,FALSE)</f>
        <v>#N/A</v>
      </c>
      <c r="C7515" s="9" t="str">
        <f>VLOOKUP(I7515,_readme!$A$25:$B$49,2,FALSE)</f>
        <v>Epidemic</v>
      </c>
      <c r="D7515" s="9" t="b">
        <f t="shared" si="355"/>
        <v>1</v>
      </c>
      <c r="E7515" s="8" t="str">
        <f t="shared" ref="E7515:E7578" si="356">IF(D7515,C7515,B7515)</f>
        <v>Epidemic</v>
      </c>
      <c r="F7515">
        <v>2007</v>
      </c>
      <c r="G7515" t="s">
        <v>284</v>
      </c>
      <c r="H7515" t="s">
        <v>285</v>
      </c>
      <c r="I7515" t="s">
        <v>77</v>
      </c>
      <c r="J7515">
        <v>1</v>
      </c>
      <c r="K7515">
        <v>6</v>
      </c>
      <c r="M7515">
        <v>47</v>
      </c>
      <c r="O7515">
        <v>47</v>
      </c>
    </row>
    <row r="7516" spans="1:16" x14ac:dyDescent="0.2">
      <c r="A7516" s="11" t="str">
        <f t="shared" si="354"/>
        <v>2007COD13210015001600</v>
      </c>
      <c r="B7516" s="9" t="str">
        <f>VLOOKUP(A7516,disaster_type!$A$2:$L$60000,5,FALSE)</f>
        <v>Flood</v>
      </c>
      <c r="C7516" s="9" t="str">
        <f>VLOOKUP(I7516,_readme!$A$25:$B$49,2,FALSE)</f>
        <v>Flood</v>
      </c>
      <c r="D7516" s="9" t="b">
        <f t="shared" si="355"/>
        <v>0</v>
      </c>
      <c r="E7516" s="8" t="str">
        <f t="shared" si="356"/>
        <v>Flood</v>
      </c>
      <c r="F7516">
        <v>2007</v>
      </c>
      <c r="G7516" t="s">
        <v>284</v>
      </c>
      <c r="H7516" t="s">
        <v>285</v>
      </c>
      <c r="I7516" t="s">
        <v>112</v>
      </c>
      <c r="J7516">
        <v>1</v>
      </c>
      <c r="K7516">
        <v>32</v>
      </c>
      <c r="L7516">
        <v>100</v>
      </c>
      <c r="M7516">
        <v>1500</v>
      </c>
      <c r="O7516">
        <v>1600</v>
      </c>
    </row>
    <row r="7517" spans="1:16" x14ac:dyDescent="0.2">
      <c r="A7517" s="11" t="str">
        <f t="shared" si="354"/>
        <v>2007COD1166372372</v>
      </c>
      <c r="B7517" s="9" t="e">
        <f>VLOOKUP(A7517,disaster_type!$A$2:$L$60000,5,FALSE)</f>
        <v>#N/A</v>
      </c>
      <c r="C7517" s="9" t="str">
        <f>VLOOKUP(I7517,_readme!$A$25:$B$49,2,FALSE)</f>
        <v>Epidemic</v>
      </c>
      <c r="D7517" s="9" t="b">
        <f t="shared" si="355"/>
        <v>1</v>
      </c>
      <c r="E7517" s="8" t="str">
        <f t="shared" si="356"/>
        <v>Epidemic</v>
      </c>
      <c r="F7517">
        <v>2007</v>
      </c>
      <c r="G7517" t="s">
        <v>284</v>
      </c>
      <c r="H7517" t="s">
        <v>285</v>
      </c>
      <c r="I7517" t="s">
        <v>18</v>
      </c>
      <c r="J7517">
        <v>1</v>
      </c>
      <c r="K7517">
        <v>166</v>
      </c>
      <c r="M7517">
        <v>372</v>
      </c>
      <c r="O7517">
        <v>372</v>
      </c>
    </row>
    <row r="7518" spans="1:16" x14ac:dyDescent="0.2">
      <c r="A7518" s="11" t="str">
        <f t="shared" si="354"/>
        <v>2007COG120000500025000</v>
      </c>
      <c r="B7518" s="9" t="str">
        <f>VLOOKUP(A7518,disaster_type!$A$2:$L$60000,5,FALSE)</f>
        <v>Flood</v>
      </c>
      <c r="C7518" s="9" t="str">
        <f>VLOOKUP(I7518,_readme!$A$25:$B$49,2,FALSE)</f>
        <v>Flood</v>
      </c>
      <c r="D7518" s="9" t="b">
        <f t="shared" si="355"/>
        <v>0</v>
      </c>
      <c r="E7518" s="8" t="str">
        <f t="shared" si="356"/>
        <v>Flood</v>
      </c>
      <c r="F7518">
        <v>2007</v>
      </c>
      <c r="G7518" t="s">
        <v>294</v>
      </c>
      <c r="H7518" t="s">
        <v>295</v>
      </c>
      <c r="I7518" t="s">
        <v>112</v>
      </c>
      <c r="J7518">
        <v>1</v>
      </c>
      <c r="M7518">
        <v>20000</v>
      </c>
      <c r="N7518">
        <v>5000</v>
      </c>
      <c r="O7518">
        <v>25000</v>
      </c>
    </row>
    <row r="7519" spans="1:16" x14ac:dyDescent="0.2">
      <c r="A7519" s="11" t="str">
        <f t="shared" si="354"/>
        <v>2007CRI219245002450080000</v>
      </c>
      <c r="B7519" s="9" t="str">
        <f>VLOOKUP(A7519,disaster_type!$A$2:$L$60000,5,FALSE)</f>
        <v>Flood</v>
      </c>
      <c r="C7519" s="9" t="str">
        <f>VLOOKUP(I7519,_readme!$A$25:$B$49,2,FALSE)</f>
        <v>Flood</v>
      </c>
      <c r="D7519" s="9" t="b">
        <f t="shared" si="355"/>
        <v>0</v>
      </c>
      <c r="E7519" s="8" t="str">
        <f t="shared" si="356"/>
        <v>Flood</v>
      </c>
      <c r="F7519">
        <v>2007</v>
      </c>
      <c r="G7519" t="s">
        <v>99</v>
      </c>
      <c r="H7519" t="s">
        <v>100</v>
      </c>
      <c r="I7519" t="s">
        <v>112</v>
      </c>
      <c r="J7519">
        <v>2</v>
      </c>
      <c r="K7519">
        <v>19</v>
      </c>
      <c r="M7519">
        <v>24500</v>
      </c>
      <c r="O7519">
        <v>24500</v>
      </c>
      <c r="P7519">
        <v>80000</v>
      </c>
    </row>
    <row r="7520" spans="1:16" x14ac:dyDescent="0.2">
      <c r="A7520" s="11" t="str">
        <f t="shared" si="354"/>
        <v>2007CIV130150150</v>
      </c>
      <c r="B7520" s="9" t="str">
        <f>VLOOKUP(A7520,disaster_type!$A$2:$L$60000,5,FALSE)</f>
        <v>Epidemic</v>
      </c>
      <c r="C7520" s="9" t="str">
        <f>VLOOKUP(I7520,_readme!$A$25:$B$49,2,FALSE)</f>
        <v>Epidemic</v>
      </c>
      <c r="D7520" s="9" t="b">
        <f t="shared" si="355"/>
        <v>0</v>
      </c>
      <c r="E7520" s="8" t="str">
        <f t="shared" si="356"/>
        <v>Epidemic</v>
      </c>
      <c r="F7520">
        <v>2007</v>
      </c>
      <c r="G7520" t="s">
        <v>314</v>
      </c>
      <c r="H7520" t="s">
        <v>315</v>
      </c>
      <c r="I7520" t="s">
        <v>77</v>
      </c>
      <c r="J7520">
        <v>1</v>
      </c>
      <c r="K7520">
        <v>30</v>
      </c>
      <c r="M7520">
        <v>150</v>
      </c>
      <c r="O7520">
        <v>150</v>
      </c>
    </row>
    <row r="7521" spans="1:16" x14ac:dyDescent="0.2">
      <c r="A7521" s="11" t="str">
        <f t="shared" si="354"/>
        <v>2007CIV120002000</v>
      </c>
      <c r="B7521" s="9" t="str">
        <f>VLOOKUP(A7521,disaster_type!$A$2:$L$60000,5,FALSE)</f>
        <v>Flood</v>
      </c>
      <c r="C7521" s="9" t="str">
        <f>VLOOKUP(I7521,_readme!$A$25:$B$49,2,FALSE)</f>
        <v>Flood</v>
      </c>
      <c r="D7521" s="9" t="b">
        <f t="shared" si="355"/>
        <v>0</v>
      </c>
      <c r="E7521" s="8" t="str">
        <f t="shared" si="356"/>
        <v>Flood</v>
      </c>
      <c r="F7521">
        <v>2007</v>
      </c>
      <c r="G7521" t="s">
        <v>314</v>
      </c>
      <c r="H7521" t="s">
        <v>315</v>
      </c>
      <c r="I7521" t="s">
        <v>112</v>
      </c>
      <c r="J7521">
        <v>1</v>
      </c>
      <c r="M7521">
        <v>2000</v>
      </c>
      <c r="O7521">
        <v>2000</v>
      </c>
    </row>
    <row r="7522" spans="1:16" x14ac:dyDescent="0.2">
      <c r="A7522" s="11" t="str">
        <f t="shared" si="354"/>
        <v>2007HRV2122626</v>
      </c>
      <c r="B7522" s="9" t="str">
        <f>VLOOKUP(A7522,disaster_type!$A$2:$L$60000,5,FALSE)</f>
        <v>Wildfire</v>
      </c>
      <c r="C7522" s="9" t="str">
        <f>VLOOKUP(I7522,_readme!$A$25:$B$49,2,FALSE)</f>
        <v>Wildfire</v>
      </c>
      <c r="D7522" s="9" t="b">
        <f t="shared" si="355"/>
        <v>0</v>
      </c>
      <c r="E7522" s="8" t="str">
        <f t="shared" si="356"/>
        <v>Wildfire</v>
      </c>
      <c r="F7522">
        <v>2007</v>
      </c>
      <c r="G7522" t="s">
        <v>435</v>
      </c>
      <c r="H7522" t="s">
        <v>436</v>
      </c>
      <c r="I7522" t="s">
        <v>111</v>
      </c>
      <c r="J7522">
        <v>2</v>
      </c>
      <c r="K7522">
        <v>12</v>
      </c>
      <c r="L7522">
        <v>26</v>
      </c>
      <c r="O7522">
        <v>26</v>
      </c>
    </row>
    <row r="7523" spans="1:16" x14ac:dyDescent="0.2">
      <c r="A7523" s="11" t="str">
        <f t="shared" si="354"/>
        <v>2007CUB11800018000</v>
      </c>
      <c r="B7523" s="9" t="str">
        <f>VLOOKUP(A7523,disaster_type!$A$2:$L$60000,5,FALSE)</f>
        <v>Flood</v>
      </c>
      <c r="C7523" s="9" t="str">
        <f>VLOOKUP(I7523,_readme!$A$25:$B$49,2,FALSE)</f>
        <v>Flood</v>
      </c>
      <c r="D7523" s="9" t="b">
        <f t="shared" si="355"/>
        <v>0</v>
      </c>
      <c r="E7523" s="8" t="str">
        <f t="shared" si="356"/>
        <v>Flood</v>
      </c>
      <c r="F7523">
        <v>2007</v>
      </c>
      <c r="G7523" t="s">
        <v>135</v>
      </c>
      <c r="H7523" t="s">
        <v>136</v>
      </c>
      <c r="I7523" t="s">
        <v>112</v>
      </c>
      <c r="J7523">
        <v>1</v>
      </c>
      <c r="M7523">
        <v>18000</v>
      </c>
      <c r="O7523">
        <v>18000</v>
      </c>
    </row>
    <row r="7524" spans="1:16" x14ac:dyDescent="0.2">
      <c r="A7524" s="11" t="str">
        <f t="shared" si="354"/>
        <v>2007CUB21192488192488500000</v>
      </c>
      <c r="B7524" s="9" t="str">
        <f>VLOOKUP(A7524,disaster_type!$A$2:$L$60000,5,FALSE)</f>
        <v>Storm</v>
      </c>
      <c r="C7524" s="9" t="str">
        <f>VLOOKUP(I7524,_readme!$A$25:$B$49,2,FALSE)</f>
        <v>Storm</v>
      </c>
      <c r="D7524" s="9" t="b">
        <f t="shared" si="355"/>
        <v>0</v>
      </c>
      <c r="E7524" s="8" t="str">
        <f t="shared" si="356"/>
        <v>Storm</v>
      </c>
      <c r="F7524">
        <v>2007</v>
      </c>
      <c r="G7524" t="s">
        <v>135</v>
      </c>
      <c r="H7524" t="s">
        <v>136</v>
      </c>
      <c r="I7524" t="s">
        <v>24</v>
      </c>
      <c r="J7524">
        <v>2</v>
      </c>
      <c r="K7524">
        <v>1</v>
      </c>
      <c r="M7524">
        <v>192488</v>
      </c>
      <c r="O7524">
        <v>192488</v>
      </c>
      <c r="P7524">
        <v>500000</v>
      </c>
    </row>
    <row r="7525" spans="1:16" x14ac:dyDescent="0.2">
      <c r="A7525" s="11" t="str">
        <f t="shared" si="354"/>
        <v>2007CYP14</v>
      </c>
      <c r="B7525" s="9" t="str">
        <f>VLOOKUP(A7525,disaster_type!$A$2:$L$60000,5,FALSE)</f>
        <v xml:space="preserve">Extreme temperature </v>
      </c>
      <c r="C7525" s="9" t="str">
        <f>VLOOKUP(I7525,_readme!$A$25:$B$49,2,FALSE)</f>
        <v xml:space="preserve">Extreme temperature </v>
      </c>
      <c r="D7525" s="9" t="b">
        <f t="shared" si="355"/>
        <v>0</v>
      </c>
      <c r="E7525" s="8" t="str">
        <f t="shared" si="356"/>
        <v xml:space="preserve">Extreme temperature </v>
      </c>
      <c r="F7525">
        <v>2007</v>
      </c>
      <c r="G7525" t="s">
        <v>218</v>
      </c>
      <c r="H7525" t="s">
        <v>219</v>
      </c>
      <c r="I7525" t="s">
        <v>175</v>
      </c>
      <c r="J7525">
        <v>1</v>
      </c>
      <c r="K7525">
        <v>4</v>
      </c>
    </row>
    <row r="7526" spans="1:16" x14ac:dyDescent="0.2">
      <c r="A7526" s="11" t="str">
        <f t="shared" si="354"/>
        <v>2007CZE14150000</v>
      </c>
      <c r="B7526" s="9" t="str">
        <f>VLOOKUP(A7526,disaster_type!$A$2:$L$60000,5,FALSE)</f>
        <v>Storm</v>
      </c>
      <c r="C7526" s="9" t="str">
        <f>VLOOKUP(I7526,_readme!$A$25:$B$49,2,FALSE)</f>
        <v>Storm</v>
      </c>
      <c r="D7526" s="9" t="b">
        <f t="shared" si="355"/>
        <v>0</v>
      </c>
      <c r="E7526" s="8" t="str">
        <f t="shared" si="356"/>
        <v>Storm</v>
      </c>
      <c r="F7526">
        <v>2007</v>
      </c>
      <c r="G7526" t="s">
        <v>437</v>
      </c>
      <c r="H7526" t="s">
        <v>438</v>
      </c>
      <c r="I7526" t="s">
        <v>449</v>
      </c>
      <c r="J7526">
        <v>1</v>
      </c>
      <c r="K7526">
        <v>4</v>
      </c>
      <c r="P7526">
        <v>150000</v>
      </c>
    </row>
    <row r="7527" spans="1:16" x14ac:dyDescent="0.2">
      <c r="A7527" s="11" t="str">
        <f t="shared" si="354"/>
        <v>2007DNK1100000</v>
      </c>
      <c r="B7527" s="9" t="str">
        <f>VLOOKUP(A7527,disaster_type!$A$2:$L$60000,5,FALSE)</f>
        <v>Storm</v>
      </c>
      <c r="C7527" s="9" t="str">
        <f>VLOOKUP(I7527,_readme!$A$25:$B$49,2,FALSE)</f>
        <v>Storm</v>
      </c>
      <c r="D7527" s="9" t="b">
        <f t="shared" si="355"/>
        <v>0</v>
      </c>
      <c r="E7527" s="8" t="str">
        <f t="shared" si="356"/>
        <v>Storm</v>
      </c>
      <c r="F7527">
        <v>2007</v>
      </c>
      <c r="G7527" t="s">
        <v>342</v>
      </c>
      <c r="H7527" t="s">
        <v>343</v>
      </c>
      <c r="I7527" t="s">
        <v>449</v>
      </c>
      <c r="J7527">
        <v>1</v>
      </c>
      <c r="P7527">
        <v>100000</v>
      </c>
    </row>
    <row r="7528" spans="1:16" x14ac:dyDescent="0.2">
      <c r="A7528" s="11" t="str">
        <f t="shared" si="354"/>
        <v>2007DJI16562562</v>
      </c>
      <c r="B7528" s="9" t="str">
        <f>VLOOKUP(A7528,disaster_type!$A$2:$L$60000,5,FALSE)</f>
        <v>Epidemic</v>
      </c>
      <c r="C7528" s="9" t="str">
        <f>VLOOKUP(I7528,_readme!$A$25:$B$49,2,FALSE)</f>
        <v>Epidemic</v>
      </c>
      <c r="D7528" s="9" t="b">
        <f t="shared" si="355"/>
        <v>0</v>
      </c>
      <c r="E7528" s="8" t="str">
        <f t="shared" si="356"/>
        <v>Epidemic</v>
      </c>
      <c r="F7528">
        <v>2007</v>
      </c>
      <c r="G7528" t="s">
        <v>346</v>
      </c>
      <c r="H7528" t="s">
        <v>347</v>
      </c>
      <c r="I7528" t="s">
        <v>77</v>
      </c>
      <c r="J7528">
        <v>1</v>
      </c>
      <c r="K7528">
        <v>6</v>
      </c>
      <c r="M7528">
        <v>562</v>
      </c>
      <c r="O7528">
        <v>562</v>
      </c>
    </row>
    <row r="7529" spans="1:16" x14ac:dyDescent="0.2">
      <c r="A7529" s="11" t="str">
        <f t="shared" si="354"/>
        <v>2007DJI14275042750</v>
      </c>
      <c r="B7529" s="9" t="str">
        <f>VLOOKUP(A7529,disaster_type!$A$2:$L$60000,5,FALSE)</f>
        <v>Drought</v>
      </c>
      <c r="C7529" s="9" t="str">
        <f>VLOOKUP(I7529,_readme!$A$25:$B$49,2,FALSE)</f>
        <v>Drought</v>
      </c>
      <c r="D7529" s="9" t="b">
        <f t="shared" si="355"/>
        <v>0</v>
      </c>
      <c r="E7529" s="8" t="str">
        <f t="shared" si="356"/>
        <v>Drought</v>
      </c>
      <c r="F7529">
        <v>2007</v>
      </c>
      <c r="G7529" t="s">
        <v>346</v>
      </c>
      <c r="H7529" t="s">
        <v>347</v>
      </c>
      <c r="I7529" t="s">
        <v>12</v>
      </c>
      <c r="J7529">
        <v>1</v>
      </c>
      <c r="M7529">
        <v>42750</v>
      </c>
      <c r="O7529">
        <v>42750</v>
      </c>
    </row>
    <row r="7530" spans="1:16" x14ac:dyDescent="0.2">
      <c r="A7530" s="11" t="str">
        <f t="shared" si="354"/>
        <v>2007DMA12307500753020000</v>
      </c>
      <c r="B7530" s="9" t="str">
        <f>VLOOKUP(A7530,disaster_type!$A$2:$L$60000,5,FALSE)</f>
        <v>Storm</v>
      </c>
      <c r="C7530" s="9" t="str">
        <f>VLOOKUP(I7530,_readme!$A$25:$B$49,2,FALSE)</f>
        <v>Storm</v>
      </c>
      <c r="D7530" s="9" t="b">
        <f t="shared" si="355"/>
        <v>0</v>
      </c>
      <c r="E7530" s="8" t="str">
        <f t="shared" si="356"/>
        <v>Storm</v>
      </c>
      <c r="F7530">
        <v>2007</v>
      </c>
      <c r="G7530" t="s">
        <v>158</v>
      </c>
      <c r="H7530" t="s">
        <v>159</v>
      </c>
      <c r="I7530" t="s">
        <v>24</v>
      </c>
      <c r="J7530">
        <v>1</v>
      </c>
      <c r="K7530">
        <v>2</v>
      </c>
      <c r="L7530">
        <v>30</v>
      </c>
      <c r="M7530">
        <v>7500</v>
      </c>
      <c r="O7530">
        <v>7530</v>
      </c>
      <c r="P7530">
        <v>20000</v>
      </c>
    </row>
    <row r="7531" spans="1:16" x14ac:dyDescent="0.2">
      <c r="A7531" s="11" t="str">
        <f t="shared" si="354"/>
        <v>2007DOM2121983019830</v>
      </c>
      <c r="B7531" s="9" t="str">
        <f>VLOOKUP(A7531,disaster_type!$A$2:$L$60000,5,FALSE)</f>
        <v>Flood</v>
      </c>
      <c r="C7531" s="9" t="str">
        <f>VLOOKUP(I7531,_readme!$A$25:$B$49,2,FALSE)</f>
        <v>Flood</v>
      </c>
      <c r="D7531" s="9" t="b">
        <f t="shared" si="355"/>
        <v>0</v>
      </c>
      <c r="E7531" s="8" t="str">
        <f t="shared" si="356"/>
        <v>Flood</v>
      </c>
      <c r="F7531">
        <v>2007</v>
      </c>
      <c r="G7531" t="s">
        <v>160</v>
      </c>
      <c r="H7531" t="s">
        <v>161</v>
      </c>
      <c r="I7531" t="s">
        <v>112</v>
      </c>
      <c r="J7531">
        <v>2</v>
      </c>
      <c r="K7531">
        <v>12</v>
      </c>
      <c r="M7531">
        <v>19830</v>
      </c>
      <c r="O7531">
        <v>19830</v>
      </c>
    </row>
    <row r="7532" spans="1:16" x14ac:dyDescent="0.2">
      <c r="A7532" s="11" t="str">
        <f t="shared" si="354"/>
        <v>2007DOM3163142933142933162700</v>
      </c>
      <c r="B7532" s="9" t="str">
        <f>VLOOKUP(A7532,disaster_type!$A$2:$L$60000,5,FALSE)</f>
        <v>Storm</v>
      </c>
      <c r="C7532" s="9" t="str">
        <f>VLOOKUP(I7532,_readme!$A$25:$B$49,2,FALSE)</f>
        <v>Storm</v>
      </c>
      <c r="D7532" s="9" t="b">
        <f t="shared" si="355"/>
        <v>0</v>
      </c>
      <c r="E7532" s="8" t="str">
        <f t="shared" si="356"/>
        <v>Storm</v>
      </c>
      <c r="F7532">
        <v>2007</v>
      </c>
      <c r="G7532" t="s">
        <v>160</v>
      </c>
      <c r="H7532" t="s">
        <v>161</v>
      </c>
      <c r="I7532" t="s">
        <v>24</v>
      </c>
      <c r="J7532">
        <v>3</v>
      </c>
      <c r="K7532">
        <v>163</v>
      </c>
      <c r="M7532">
        <v>142933</v>
      </c>
      <c r="O7532">
        <v>142933</v>
      </c>
      <c r="P7532">
        <v>162700</v>
      </c>
    </row>
    <row r="7533" spans="1:16" x14ac:dyDescent="0.2">
      <c r="A7533" s="11" t="str">
        <f t="shared" si="354"/>
        <v>2007SLV12500500</v>
      </c>
      <c r="B7533" s="9" t="str">
        <f>VLOOKUP(A7533,disaster_type!$A$2:$L$60000,5,FALSE)</f>
        <v>Flood</v>
      </c>
      <c r="C7533" s="9" t="str">
        <f>VLOOKUP(I7533,_readme!$A$25:$B$49,2,FALSE)</f>
        <v>Flood</v>
      </c>
      <c r="D7533" s="9" t="b">
        <f t="shared" si="355"/>
        <v>0</v>
      </c>
      <c r="E7533" s="8" t="str">
        <f t="shared" si="356"/>
        <v>Flood</v>
      </c>
      <c r="F7533">
        <v>2007</v>
      </c>
      <c r="G7533" t="s">
        <v>31</v>
      </c>
      <c r="H7533" t="s">
        <v>32</v>
      </c>
      <c r="I7533" t="s">
        <v>112</v>
      </c>
      <c r="J7533">
        <v>1</v>
      </c>
      <c r="K7533">
        <v>2</v>
      </c>
      <c r="M7533">
        <v>500</v>
      </c>
      <c r="O7533">
        <v>500</v>
      </c>
    </row>
    <row r="7534" spans="1:16" x14ac:dyDescent="0.2">
      <c r="A7534" s="11" t="str">
        <f t="shared" si="354"/>
        <v>2007SLV128002800</v>
      </c>
      <c r="B7534" s="9" t="str">
        <f>VLOOKUP(A7534,disaster_type!$A$2:$L$60000,5,FALSE)</f>
        <v>Storm</v>
      </c>
      <c r="C7534" s="9" t="str">
        <f>VLOOKUP(I7534,_readme!$A$25:$B$49,2,FALSE)</f>
        <v>Storm</v>
      </c>
      <c r="D7534" s="9" t="b">
        <f t="shared" si="355"/>
        <v>0</v>
      </c>
      <c r="E7534" s="8" t="str">
        <f t="shared" si="356"/>
        <v>Storm</v>
      </c>
      <c r="F7534">
        <v>2007</v>
      </c>
      <c r="G7534" t="s">
        <v>31</v>
      </c>
      <c r="H7534" t="s">
        <v>32</v>
      </c>
      <c r="I7534" t="s">
        <v>24</v>
      </c>
      <c r="J7534">
        <v>1</v>
      </c>
      <c r="M7534">
        <v>2800</v>
      </c>
      <c r="O7534">
        <v>2800</v>
      </c>
    </row>
    <row r="7535" spans="1:16" x14ac:dyDescent="0.2">
      <c r="A7535" s="11" t="str">
        <f t="shared" si="354"/>
        <v>2007ETH1520002000</v>
      </c>
      <c r="B7535" s="9" t="str">
        <f>VLOOKUP(A7535,disaster_type!$A$2:$L$60000,5,FALSE)</f>
        <v>Volcanic activity</v>
      </c>
      <c r="C7535" s="9" t="str">
        <f>VLOOKUP(I7535,_readme!$A$25:$B$49,2,FALSE)</f>
        <v>Volcanic activity</v>
      </c>
      <c r="D7535" s="9" t="b">
        <f t="shared" si="355"/>
        <v>0</v>
      </c>
      <c r="E7535" s="8" t="str">
        <f t="shared" si="356"/>
        <v>Volcanic activity</v>
      </c>
      <c r="F7535">
        <v>2007</v>
      </c>
      <c r="G7535" t="s">
        <v>69</v>
      </c>
      <c r="H7535" t="s">
        <v>70</v>
      </c>
      <c r="I7535" t="s">
        <v>21</v>
      </c>
      <c r="J7535">
        <v>1</v>
      </c>
      <c r="K7535">
        <v>5</v>
      </c>
      <c r="M7535">
        <v>2000</v>
      </c>
      <c r="O7535">
        <v>2000</v>
      </c>
    </row>
    <row r="7536" spans="1:16" x14ac:dyDescent="0.2">
      <c r="A7536" s="11" t="str">
        <f t="shared" si="354"/>
        <v>2007ETH217245386245386</v>
      </c>
      <c r="B7536" s="9" t="str">
        <f>VLOOKUP(A7536,disaster_type!$A$2:$L$60000,5,FALSE)</f>
        <v>Flood</v>
      </c>
      <c r="C7536" s="9" t="str">
        <f>VLOOKUP(I7536,_readme!$A$25:$B$49,2,FALSE)</f>
        <v>Flood</v>
      </c>
      <c r="D7536" s="9" t="b">
        <f t="shared" si="355"/>
        <v>0</v>
      </c>
      <c r="E7536" s="8" t="str">
        <f t="shared" si="356"/>
        <v>Flood</v>
      </c>
      <c r="F7536">
        <v>2007</v>
      </c>
      <c r="G7536" t="s">
        <v>69</v>
      </c>
      <c r="H7536" t="s">
        <v>70</v>
      </c>
      <c r="I7536" t="s">
        <v>112</v>
      </c>
      <c r="J7536">
        <v>2</v>
      </c>
      <c r="K7536">
        <v>17</v>
      </c>
      <c r="M7536">
        <v>245386</v>
      </c>
      <c r="O7536">
        <v>245386</v>
      </c>
    </row>
    <row r="7537" spans="1:16" x14ac:dyDescent="0.2">
      <c r="A7537" s="11" t="str">
        <f t="shared" si="354"/>
        <v>2007FJI157000</v>
      </c>
      <c r="B7537" s="9" t="e">
        <f>VLOOKUP(A7537,disaster_type!$A$2:$L$60000,5,FALSE)</f>
        <v>#N/A</v>
      </c>
      <c r="C7537" s="9" t="str">
        <f>VLOOKUP(I7537,_readme!$A$25:$B$49,2,FALSE)</f>
        <v>Flood</v>
      </c>
      <c r="D7537" s="9" t="b">
        <f t="shared" si="355"/>
        <v>1</v>
      </c>
      <c r="E7537" s="8" t="str">
        <f t="shared" si="356"/>
        <v>Flood</v>
      </c>
      <c r="F7537">
        <v>2007</v>
      </c>
      <c r="G7537" t="s">
        <v>166</v>
      </c>
      <c r="H7537" t="s">
        <v>167</v>
      </c>
      <c r="I7537" t="s">
        <v>180</v>
      </c>
      <c r="J7537">
        <v>1</v>
      </c>
      <c r="K7537">
        <v>5</v>
      </c>
      <c r="P7537">
        <v>7000</v>
      </c>
    </row>
    <row r="7538" spans="1:16" x14ac:dyDescent="0.2">
      <c r="A7538" s="11" t="str">
        <f t="shared" si="354"/>
        <v>2007FJI1190090030000</v>
      </c>
      <c r="B7538" s="9" t="e">
        <f>VLOOKUP(A7538,disaster_type!$A$2:$L$60000,5,FALSE)</f>
        <v>#N/A</v>
      </c>
      <c r="C7538" s="9" t="str">
        <f>VLOOKUP(I7538,_readme!$A$25:$B$49,2,FALSE)</f>
        <v>Flood</v>
      </c>
      <c r="D7538" s="9" t="b">
        <f t="shared" si="355"/>
        <v>1</v>
      </c>
      <c r="E7538" s="8" t="str">
        <f t="shared" si="356"/>
        <v>Flood</v>
      </c>
      <c r="F7538">
        <v>2007</v>
      </c>
      <c r="G7538" t="s">
        <v>166</v>
      </c>
      <c r="H7538" t="s">
        <v>167</v>
      </c>
      <c r="I7538" t="s">
        <v>112</v>
      </c>
      <c r="J7538">
        <v>1</v>
      </c>
      <c r="K7538">
        <v>1</v>
      </c>
      <c r="M7538">
        <v>900</v>
      </c>
      <c r="O7538">
        <v>900</v>
      </c>
      <c r="P7538">
        <v>30000</v>
      </c>
    </row>
    <row r="7539" spans="1:16" x14ac:dyDescent="0.2">
      <c r="A7539" s="11" t="str">
        <f t="shared" si="354"/>
        <v>2007FJI216969652</v>
      </c>
      <c r="B7539" s="9" t="str">
        <f>VLOOKUP(A7539,disaster_type!$A$2:$L$60000,5,FALSE)</f>
        <v>Storm</v>
      </c>
      <c r="C7539" s="9" t="str">
        <f>VLOOKUP(I7539,_readme!$A$25:$B$49,2,FALSE)</f>
        <v>Storm</v>
      </c>
      <c r="D7539" s="9" t="b">
        <f t="shared" si="355"/>
        <v>0</v>
      </c>
      <c r="E7539" s="8" t="str">
        <f t="shared" si="356"/>
        <v>Storm</v>
      </c>
      <c r="F7539">
        <v>2007</v>
      </c>
      <c r="G7539" t="s">
        <v>166</v>
      </c>
      <c r="H7539" t="s">
        <v>167</v>
      </c>
      <c r="I7539" t="s">
        <v>24</v>
      </c>
      <c r="J7539">
        <v>2</v>
      </c>
      <c r="K7539">
        <v>1</v>
      </c>
      <c r="M7539">
        <v>69</v>
      </c>
      <c r="O7539">
        <v>69</v>
      </c>
      <c r="P7539">
        <v>652</v>
      </c>
    </row>
    <row r="7540" spans="1:16" x14ac:dyDescent="0.2">
      <c r="A7540" s="11" t="str">
        <f t="shared" si="354"/>
        <v>2007FRA11900900</v>
      </c>
      <c r="B7540" s="9" t="e">
        <f>VLOOKUP(A7540,disaster_type!$A$2:$L$60000,5,FALSE)</f>
        <v>#N/A</v>
      </c>
      <c r="C7540" s="9" t="e">
        <f>VLOOKUP(I7540,_readme!$A$25:$B$49,2,FALSE)</f>
        <v>#N/A</v>
      </c>
      <c r="D7540" s="9" t="b">
        <f t="shared" si="355"/>
        <v>1</v>
      </c>
      <c r="E7540" s="8" t="e">
        <f t="shared" si="356"/>
        <v>#N/A</v>
      </c>
      <c r="F7540">
        <v>2007</v>
      </c>
      <c r="G7540" t="s">
        <v>83</v>
      </c>
      <c r="H7540" t="s">
        <v>84</v>
      </c>
      <c r="I7540" t="s">
        <v>17</v>
      </c>
      <c r="J7540">
        <v>1</v>
      </c>
      <c r="K7540">
        <v>1</v>
      </c>
      <c r="M7540">
        <v>900</v>
      </c>
      <c r="O7540">
        <v>900</v>
      </c>
    </row>
    <row r="7541" spans="1:16" x14ac:dyDescent="0.2">
      <c r="A7541" s="11" t="str">
        <f t="shared" si="354"/>
        <v>2007FRA11</v>
      </c>
      <c r="B7541" s="9" t="e">
        <f>VLOOKUP(A7541,disaster_type!$A$2:$L$60000,5,FALSE)</f>
        <v>#N/A</v>
      </c>
      <c r="C7541" s="9" t="str">
        <f>VLOOKUP(I7541,_readme!$A$25:$B$49,2,FALSE)</f>
        <v>Storm</v>
      </c>
      <c r="D7541" s="9" t="b">
        <f t="shared" si="355"/>
        <v>1</v>
      </c>
      <c r="E7541" s="8" t="str">
        <f t="shared" si="356"/>
        <v>Storm</v>
      </c>
      <c r="F7541">
        <v>2007</v>
      </c>
      <c r="G7541" t="s">
        <v>83</v>
      </c>
      <c r="H7541" t="s">
        <v>84</v>
      </c>
      <c r="I7541" t="s">
        <v>52</v>
      </c>
      <c r="J7541">
        <v>1</v>
      </c>
      <c r="K7541">
        <v>1</v>
      </c>
    </row>
    <row r="7542" spans="1:16" x14ac:dyDescent="0.2">
      <c r="A7542" s="11" t="str">
        <f t="shared" si="354"/>
        <v>2007FRA13250000</v>
      </c>
      <c r="B7542" s="9" t="e">
        <f>VLOOKUP(A7542,disaster_type!$A$2:$L$60000,5,FALSE)</f>
        <v>#N/A</v>
      </c>
      <c r="C7542" s="9" t="str">
        <f>VLOOKUP(I7542,_readme!$A$25:$B$49,2,FALSE)</f>
        <v>Storm</v>
      </c>
      <c r="D7542" s="9" t="b">
        <f t="shared" si="355"/>
        <v>1</v>
      </c>
      <c r="E7542" s="8" t="str">
        <f t="shared" si="356"/>
        <v>Storm</v>
      </c>
      <c r="F7542">
        <v>2007</v>
      </c>
      <c r="G7542" t="s">
        <v>83</v>
      </c>
      <c r="H7542" t="s">
        <v>84</v>
      </c>
      <c r="I7542" t="s">
        <v>449</v>
      </c>
      <c r="J7542">
        <v>1</v>
      </c>
      <c r="K7542">
        <v>3</v>
      </c>
      <c r="P7542">
        <v>250000</v>
      </c>
    </row>
    <row r="7543" spans="1:16" x14ac:dyDescent="0.2">
      <c r="A7543" s="11" t="str">
        <f t="shared" si="354"/>
        <v>2007GAB11790017900</v>
      </c>
      <c r="B7543" s="9" t="str">
        <f>VLOOKUP(A7543,disaster_type!$A$2:$L$60000,5,FALSE)</f>
        <v>Epidemic</v>
      </c>
      <c r="C7543" s="9" t="str">
        <f>VLOOKUP(I7543,_readme!$A$25:$B$49,2,FALSE)</f>
        <v>Epidemic</v>
      </c>
      <c r="D7543" s="9" t="b">
        <f t="shared" si="355"/>
        <v>0</v>
      </c>
      <c r="E7543" s="8" t="str">
        <f t="shared" si="356"/>
        <v>Epidemic</v>
      </c>
      <c r="F7543">
        <v>2007</v>
      </c>
      <c r="G7543" t="s">
        <v>390</v>
      </c>
      <c r="H7543" t="s">
        <v>391</v>
      </c>
      <c r="I7543" t="s">
        <v>18</v>
      </c>
      <c r="J7543">
        <v>1</v>
      </c>
      <c r="M7543">
        <v>17900</v>
      </c>
      <c r="O7543">
        <v>17900</v>
      </c>
    </row>
    <row r="7544" spans="1:16" x14ac:dyDescent="0.2">
      <c r="A7544" s="11" t="str">
        <f t="shared" si="354"/>
        <v>2007GMB1300300</v>
      </c>
      <c r="B7544" s="9" t="str">
        <f>VLOOKUP(A7544,disaster_type!$A$2:$L$60000,5,FALSE)</f>
        <v>Flood</v>
      </c>
      <c r="C7544" s="9" t="str">
        <f>VLOOKUP(I7544,_readme!$A$25:$B$49,2,FALSE)</f>
        <v>Flood</v>
      </c>
      <c r="D7544" s="9" t="b">
        <f t="shared" si="355"/>
        <v>0</v>
      </c>
      <c r="E7544" s="8" t="str">
        <f t="shared" si="356"/>
        <v>Flood</v>
      </c>
      <c r="F7544">
        <v>2007</v>
      </c>
      <c r="G7544" t="s">
        <v>101</v>
      </c>
      <c r="H7544" t="s">
        <v>102</v>
      </c>
      <c r="I7544" t="s">
        <v>112</v>
      </c>
      <c r="J7544">
        <v>1</v>
      </c>
      <c r="M7544">
        <v>300</v>
      </c>
      <c r="O7544">
        <v>300</v>
      </c>
    </row>
    <row r="7545" spans="1:16" x14ac:dyDescent="0.2">
      <c r="A7545" s="11" t="str">
        <f t="shared" si="354"/>
        <v>2007DEU17</v>
      </c>
      <c r="B7545" s="9" t="e">
        <f>VLOOKUP(A7545,disaster_type!$A$2:$L$60000,5,FALSE)</f>
        <v>#N/A</v>
      </c>
      <c r="C7545" s="9" t="str">
        <f>VLOOKUP(I7545,_readme!$A$25:$B$49,2,FALSE)</f>
        <v>Storm</v>
      </c>
      <c r="D7545" s="9" t="b">
        <f t="shared" si="355"/>
        <v>1</v>
      </c>
      <c r="E7545" s="8" t="str">
        <f t="shared" si="356"/>
        <v>Storm</v>
      </c>
      <c r="F7545">
        <v>2007</v>
      </c>
      <c r="G7545" t="s">
        <v>396</v>
      </c>
      <c r="H7545" t="s">
        <v>397</v>
      </c>
      <c r="I7545" t="s">
        <v>52</v>
      </c>
      <c r="J7545">
        <v>1</v>
      </c>
      <c r="K7545">
        <v>7</v>
      </c>
    </row>
    <row r="7546" spans="1:16" x14ac:dyDescent="0.2">
      <c r="A7546" s="11" t="str">
        <f t="shared" si="354"/>
        <v>2007DEU1111301305500000</v>
      </c>
      <c r="B7546" s="9" t="e">
        <f>VLOOKUP(A7546,disaster_type!$A$2:$L$60000,5,FALSE)</f>
        <v>#N/A</v>
      </c>
      <c r="C7546" s="9" t="str">
        <f>VLOOKUP(I7546,_readme!$A$25:$B$49,2,FALSE)</f>
        <v>Storm</v>
      </c>
      <c r="D7546" s="9" t="b">
        <f t="shared" si="355"/>
        <v>1</v>
      </c>
      <c r="E7546" s="8" t="str">
        <f t="shared" si="356"/>
        <v>Storm</v>
      </c>
      <c r="F7546">
        <v>2007</v>
      </c>
      <c r="G7546" t="s">
        <v>396</v>
      </c>
      <c r="H7546" t="s">
        <v>397</v>
      </c>
      <c r="I7546" t="s">
        <v>449</v>
      </c>
      <c r="J7546">
        <v>1</v>
      </c>
      <c r="K7546">
        <v>11</v>
      </c>
      <c r="L7546">
        <v>130</v>
      </c>
      <c r="O7546">
        <v>130</v>
      </c>
      <c r="P7546">
        <v>5500000</v>
      </c>
    </row>
    <row r="7547" spans="1:16" x14ac:dyDescent="0.2">
      <c r="A7547" s="11" t="str">
        <f t="shared" si="354"/>
        <v>2007DEU11</v>
      </c>
      <c r="B7547" s="9" t="str">
        <f>VLOOKUP(A7547,disaster_type!$A$2:$L$60000,5,FALSE)</f>
        <v>Flood</v>
      </c>
      <c r="C7547" s="9" t="str">
        <f>VLOOKUP(I7547,_readme!$A$25:$B$49,2,FALSE)</f>
        <v>Flood</v>
      </c>
      <c r="D7547" s="9" t="b">
        <f t="shared" si="355"/>
        <v>0</v>
      </c>
      <c r="E7547" s="8" t="str">
        <f t="shared" si="356"/>
        <v>Flood</v>
      </c>
      <c r="F7547">
        <v>2007</v>
      </c>
      <c r="G7547" t="s">
        <v>396</v>
      </c>
      <c r="H7547" t="s">
        <v>397</v>
      </c>
      <c r="I7547" t="s">
        <v>112</v>
      </c>
      <c r="J7547">
        <v>1</v>
      </c>
      <c r="K7547">
        <v>1</v>
      </c>
    </row>
    <row r="7548" spans="1:16" x14ac:dyDescent="0.2">
      <c r="A7548" s="11" t="str">
        <f t="shared" si="354"/>
        <v>2007GHA156332600332600</v>
      </c>
      <c r="B7548" s="9" t="str">
        <f>VLOOKUP(A7548,disaster_type!$A$2:$L$60000,5,FALSE)</f>
        <v>Flood</v>
      </c>
      <c r="C7548" s="9" t="str">
        <f>VLOOKUP(I7548,_readme!$A$25:$B$49,2,FALSE)</f>
        <v>Flood</v>
      </c>
      <c r="D7548" s="9" t="b">
        <f t="shared" si="355"/>
        <v>0</v>
      </c>
      <c r="E7548" s="8" t="str">
        <f t="shared" si="356"/>
        <v>Flood</v>
      </c>
      <c r="F7548">
        <v>2007</v>
      </c>
      <c r="G7548" t="s">
        <v>183</v>
      </c>
      <c r="H7548" t="s">
        <v>184</v>
      </c>
      <c r="I7548" t="s">
        <v>112</v>
      </c>
      <c r="J7548">
        <v>1</v>
      </c>
      <c r="K7548">
        <v>56</v>
      </c>
      <c r="M7548">
        <v>332600</v>
      </c>
      <c r="O7548">
        <v>332600</v>
      </c>
    </row>
    <row r="7549" spans="1:16" x14ac:dyDescent="0.2">
      <c r="A7549" s="11" t="str">
        <f t="shared" si="354"/>
        <v>2007GRC268681593373553961750000</v>
      </c>
      <c r="B7549" s="9" t="str">
        <f>VLOOKUP(A7549,disaster_type!$A$2:$L$60000,5,FALSE)</f>
        <v>Wildfire</v>
      </c>
      <c r="C7549" s="9" t="str">
        <f>VLOOKUP(I7549,_readme!$A$25:$B$49,2,FALSE)</f>
        <v>Wildfire</v>
      </c>
      <c r="D7549" s="9" t="b">
        <f t="shared" si="355"/>
        <v>0</v>
      </c>
      <c r="E7549" s="8" t="str">
        <f t="shared" si="356"/>
        <v>Wildfire</v>
      </c>
      <c r="F7549">
        <v>2007</v>
      </c>
      <c r="G7549" t="s">
        <v>145</v>
      </c>
      <c r="H7549" t="s">
        <v>146</v>
      </c>
      <c r="I7549" t="s">
        <v>111</v>
      </c>
      <c r="J7549">
        <v>2</v>
      </c>
      <c r="K7549">
        <v>68</v>
      </c>
      <c r="L7549">
        <v>68</v>
      </c>
      <c r="M7549">
        <v>1593</v>
      </c>
      <c r="N7549">
        <v>3735</v>
      </c>
      <c r="O7549">
        <v>5396</v>
      </c>
      <c r="P7549">
        <v>1750000</v>
      </c>
    </row>
    <row r="7550" spans="1:16" x14ac:dyDescent="0.2">
      <c r="A7550" s="11" t="str">
        <f t="shared" si="354"/>
        <v>2007GRC116</v>
      </c>
      <c r="B7550" s="9" t="str">
        <f>VLOOKUP(A7550,disaster_type!$A$2:$L$60000,5,FALSE)</f>
        <v xml:space="preserve">Extreme temperature </v>
      </c>
      <c r="C7550" s="9" t="str">
        <f>VLOOKUP(I7550,_readme!$A$25:$B$49,2,FALSE)</f>
        <v xml:space="preserve">Extreme temperature </v>
      </c>
      <c r="D7550" s="9" t="b">
        <f t="shared" si="355"/>
        <v>0</v>
      </c>
      <c r="E7550" s="8" t="str">
        <f t="shared" si="356"/>
        <v xml:space="preserve">Extreme temperature </v>
      </c>
      <c r="F7550">
        <v>2007</v>
      </c>
      <c r="G7550" t="s">
        <v>145</v>
      </c>
      <c r="H7550" t="s">
        <v>146</v>
      </c>
      <c r="I7550" t="s">
        <v>175</v>
      </c>
      <c r="J7550">
        <v>1</v>
      </c>
      <c r="K7550">
        <v>16</v>
      </c>
    </row>
    <row r="7551" spans="1:16" x14ac:dyDescent="0.2">
      <c r="A7551" s="11" t="str">
        <f t="shared" si="354"/>
        <v>2007GRC12600600</v>
      </c>
      <c r="B7551" s="9" t="str">
        <f>VLOOKUP(A7551,disaster_type!$A$2:$L$60000,5,FALSE)</f>
        <v>Flood</v>
      </c>
      <c r="C7551" s="9" t="str">
        <f>VLOOKUP(I7551,_readme!$A$25:$B$49,2,FALSE)</f>
        <v>Flood</v>
      </c>
      <c r="D7551" s="9" t="b">
        <f t="shared" si="355"/>
        <v>0</v>
      </c>
      <c r="E7551" s="8" t="str">
        <f t="shared" si="356"/>
        <v>Flood</v>
      </c>
      <c r="F7551">
        <v>2007</v>
      </c>
      <c r="G7551" t="s">
        <v>145</v>
      </c>
      <c r="H7551" t="s">
        <v>146</v>
      </c>
      <c r="I7551" t="s">
        <v>112</v>
      </c>
      <c r="J7551">
        <v>1</v>
      </c>
      <c r="K7551">
        <v>2</v>
      </c>
      <c r="M7551">
        <v>600</v>
      </c>
      <c r="O7551">
        <v>600</v>
      </c>
    </row>
    <row r="7552" spans="1:16" x14ac:dyDescent="0.2">
      <c r="A7552" s="11" t="str">
        <f t="shared" si="354"/>
        <v>2007GLP1300000</v>
      </c>
      <c r="B7552" s="9" t="str">
        <f>VLOOKUP(A7552,disaster_type!$A$2:$L$60000,5,FALSE)</f>
        <v>Storm</v>
      </c>
      <c r="C7552" s="9" t="str">
        <f>VLOOKUP(I7552,_readme!$A$25:$B$49,2,FALSE)</f>
        <v>Storm</v>
      </c>
      <c r="D7552" s="9" t="b">
        <f t="shared" si="355"/>
        <v>0</v>
      </c>
      <c r="E7552" s="8" t="str">
        <f t="shared" si="356"/>
        <v>Storm</v>
      </c>
      <c r="F7552">
        <v>2007</v>
      </c>
      <c r="G7552" t="s">
        <v>147</v>
      </c>
      <c r="H7552" t="s">
        <v>148</v>
      </c>
      <c r="I7552" t="s">
        <v>24</v>
      </c>
      <c r="J7552">
        <v>1</v>
      </c>
      <c r="P7552">
        <v>300000</v>
      </c>
    </row>
    <row r="7553" spans="1:16" x14ac:dyDescent="0.2">
      <c r="A7553" s="11" t="str">
        <f t="shared" si="354"/>
        <v>2007GTM21120962096</v>
      </c>
      <c r="B7553" s="9" t="str">
        <f>VLOOKUP(A7553,disaster_type!$A$2:$L$60000,5,FALSE)</f>
        <v>Flood</v>
      </c>
      <c r="C7553" s="9" t="str">
        <f>VLOOKUP(I7553,_readme!$A$25:$B$49,2,FALSE)</f>
        <v>Flood</v>
      </c>
      <c r="D7553" s="9" t="b">
        <f t="shared" si="355"/>
        <v>0</v>
      </c>
      <c r="E7553" s="8" t="str">
        <f t="shared" si="356"/>
        <v>Flood</v>
      </c>
      <c r="F7553">
        <v>2007</v>
      </c>
      <c r="G7553" t="s">
        <v>33</v>
      </c>
      <c r="H7553" t="s">
        <v>34</v>
      </c>
      <c r="I7553" t="s">
        <v>112</v>
      </c>
      <c r="J7553">
        <v>2</v>
      </c>
      <c r="K7553">
        <v>11</v>
      </c>
      <c r="M7553">
        <v>2096</v>
      </c>
      <c r="O7553">
        <v>2096</v>
      </c>
    </row>
    <row r="7554" spans="1:16" x14ac:dyDescent="0.2">
      <c r="A7554" s="11" t="str">
        <f t="shared" si="354"/>
        <v>2007GTM139053905</v>
      </c>
      <c r="B7554" s="9" t="str">
        <f>VLOOKUP(A7554,disaster_type!$A$2:$L$60000,5,FALSE)</f>
        <v>Storm</v>
      </c>
      <c r="C7554" s="9" t="str">
        <f>VLOOKUP(I7554,_readme!$A$25:$B$49,2,FALSE)</f>
        <v>Storm</v>
      </c>
      <c r="D7554" s="9" t="b">
        <f t="shared" si="355"/>
        <v>0</v>
      </c>
      <c r="E7554" s="8" t="str">
        <f t="shared" si="356"/>
        <v>Storm</v>
      </c>
      <c r="F7554">
        <v>2007</v>
      </c>
      <c r="G7554" t="s">
        <v>33</v>
      </c>
      <c r="H7554" t="s">
        <v>34</v>
      </c>
      <c r="I7554" t="s">
        <v>24</v>
      </c>
      <c r="J7554">
        <v>1</v>
      </c>
      <c r="M7554">
        <v>3905</v>
      </c>
      <c r="O7554">
        <v>3905</v>
      </c>
    </row>
    <row r="7555" spans="1:16" x14ac:dyDescent="0.2">
      <c r="A7555" s="11" t="str">
        <f t="shared" ref="A7555:A7618" si="357">F7555&amp;G7555&amp;J7555&amp;K7555&amp;L7555&amp;M7555&amp;N7555&amp;O7555&amp;P7555</f>
        <v>2007GIN19024102410</v>
      </c>
      <c r="B7555" s="9" t="str">
        <f>VLOOKUP(A7555,disaster_type!$A$2:$L$60000,5,FALSE)</f>
        <v>Epidemic</v>
      </c>
      <c r="C7555" s="9" t="str">
        <f>VLOOKUP(I7555,_readme!$A$25:$B$49,2,FALSE)</f>
        <v>Epidemic</v>
      </c>
      <c r="D7555" s="9" t="b">
        <f t="shared" ref="D7555:D7618" si="358">ISNA(B7555)</f>
        <v>0</v>
      </c>
      <c r="E7555" s="8" t="str">
        <f t="shared" si="356"/>
        <v>Epidemic</v>
      </c>
      <c r="F7555">
        <v>2007</v>
      </c>
      <c r="G7555" t="s">
        <v>365</v>
      </c>
      <c r="H7555" t="s">
        <v>366</v>
      </c>
      <c r="I7555" t="s">
        <v>77</v>
      </c>
      <c r="J7555">
        <v>1</v>
      </c>
      <c r="K7555">
        <v>90</v>
      </c>
      <c r="M7555">
        <v>2410</v>
      </c>
      <c r="O7555">
        <v>2410</v>
      </c>
    </row>
    <row r="7556" spans="1:16" x14ac:dyDescent="0.2">
      <c r="A7556" s="11" t="str">
        <f t="shared" si="357"/>
        <v>2007GIN12068520685</v>
      </c>
      <c r="B7556" s="9" t="str">
        <f>VLOOKUP(A7556,disaster_type!$A$2:$L$60000,5,FALSE)</f>
        <v>Flood</v>
      </c>
      <c r="C7556" s="9" t="str">
        <f>VLOOKUP(I7556,_readme!$A$25:$B$49,2,FALSE)</f>
        <v>Flood</v>
      </c>
      <c r="D7556" s="9" t="b">
        <f t="shared" si="358"/>
        <v>0</v>
      </c>
      <c r="E7556" s="8" t="str">
        <f t="shared" si="356"/>
        <v>Flood</v>
      </c>
      <c r="F7556">
        <v>2007</v>
      </c>
      <c r="G7556" t="s">
        <v>365</v>
      </c>
      <c r="H7556" t="s">
        <v>366</v>
      </c>
      <c r="I7556" t="s">
        <v>112</v>
      </c>
      <c r="J7556">
        <v>1</v>
      </c>
      <c r="M7556">
        <v>20685</v>
      </c>
      <c r="O7556">
        <v>20685</v>
      </c>
    </row>
    <row r="7557" spans="1:16" x14ac:dyDescent="0.2">
      <c r="A7557" s="11" t="str">
        <f t="shared" si="357"/>
        <v>2007HTI461928902015849104961</v>
      </c>
      <c r="B7557" s="9" t="str">
        <f>VLOOKUP(A7557,disaster_type!$A$2:$L$60000,5,FALSE)</f>
        <v>Flood</v>
      </c>
      <c r="C7557" s="9" t="str">
        <f>VLOOKUP(I7557,_readme!$A$25:$B$49,2,FALSE)</f>
        <v>Flood</v>
      </c>
      <c r="D7557" s="9" t="b">
        <f t="shared" si="358"/>
        <v>0</v>
      </c>
      <c r="E7557" s="8" t="str">
        <f t="shared" si="356"/>
        <v>Flood</v>
      </c>
      <c r="F7557">
        <v>2007</v>
      </c>
      <c r="G7557" t="s">
        <v>85</v>
      </c>
      <c r="H7557" t="s">
        <v>86</v>
      </c>
      <c r="I7557" t="s">
        <v>112</v>
      </c>
      <c r="J7557">
        <v>4</v>
      </c>
      <c r="K7557">
        <v>61</v>
      </c>
      <c r="L7557">
        <v>92</v>
      </c>
      <c r="M7557">
        <v>89020</v>
      </c>
      <c r="N7557">
        <v>15849</v>
      </c>
      <c r="O7557">
        <v>104961</v>
      </c>
    </row>
    <row r="7558" spans="1:16" x14ac:dyDescent="0.2">
      <c r="A7558" s="11" t="str">
        <f t="shared" si="357"/>
        <v>2007HTI3102141114680260115081</v>
      </c>
      <c r="B7558" s="9" t="str">
        <f>VLOOKUP(A7558,disaster_type!$A$2:$L$60000,5,FALSE)</f>
        <v>Storm</v>
      </c>
      <c r="C7558" s="9" t="str">
        <f>VLOOKUP(I7558,_readme!$A$25:$B$49,2,FALSE)</f>
        <v>Storm</v>
      </c>
      <c r="D7558" s="9" t="b">
        <f t="shared" si="358"/>
        <v>0</v>
      </c>
      <c r="E7558" s="8" t="str">
        <f t="shared" si="356"/>
        <v>Storm</v>
      </c>
      <c r="F7558">
        <v>2007</v>
      </c>
      <c r="G7558" t="s">
        <v>85</v>
      </c>
      <c r="H7558" t="s">
        <v>86</v>
      </c>
      <c r="I7558" t="s">
        <v>24</v>
      </c>
      <c r="J7558">
        <v>3</v>
      </c>
      <c r="K7558">
        <v>102</v>
      </c>
      <c r="L7558">
        <v>141</v>
      </c>
      <c r="M7558">
        <v>114680</v>
      </c>
      <c r="N7558">
        <v>260</v>
      </c>
      <c r="O7558">
        <v>115081</v>
      </c>
    </row>
    <row r="7559" spans="1:16" x14ac:dyDescent="0.2">
      <c r="A7559" s="11" t="str">
        <f t="shared" si="357"/>
        <v>2007HND11500500</v>
      </c>
      <c r="B7559" s="9" t="e">
        <f>VLOOKUP(A7559,disaster_type!$A$2:$L$60000,5,FALSE)</f>
        <v>#N/A</v>
      </c>
      <c r="C7559" s="9" t="e">
        <f>VLOOKUP(I7559,_readme!$A$25:$B$49,2,FALSE)</f>
        <v>#N/A</v>
      </c>
      <c r="D7559" s="9" t="b">
        <f t="shared" si="358"/>
        <v>1</v>
      </c>
      <c r="E7559" s="8" t="e">
        <f t="shared" si="356"/>
        <v>#N/A</v>
      </c>
      <c r="F7559">
        <v>2007</v>
      </c>
      <c r="G7559" t="s">
        <v>118</v>
      </c>
      <c r="H7559" t="s">
        <v>119</v>
      </c>
      <c r="I7559" t="s">
        <v>17</v>
      </c>
      <c r="J7559">
        <v>1</v>
      </c>
      <c r="K7559">
        <v>1</v>
      </c>
      <c r="M7559">
        <v>500</v>
      </c>
      <c r="O7559">
        <v>500</v>
      </c>
    </row>
    <row r="7560" spans="1:16" x14ac:dyDescent="0.2">
      <c r="A7560" s="11" t="str">
        <f t="shared" si="357"/>
        <v>2007HND11818651883</v>
      </c>
      <c r="B7560" s="9" t="str">
        <f>VLOOKUP(A7560,disaster_type!$A$2:$L$60000,5,FALSE)</f>
        <v>Earthquake</v>
      </c>
      <c r="C7560" s="9" t="str">
        <f>VLOOKUP(I7560,_readme!$A$25:$B$49,2,FALSE)</f>
        <v>Earthquake</v>
      </c>
      <c r="D7560" s="9" t="b">
        <f t="shared" si="358"/>
        <v>0</v>
      </c>
      <c r="E7560" s="8" t="str">
        <f t="shared" si="356"/>
        <v>Earthquake</v>
      </c>
      <c r="F7560">
        <v>2007</v>
      </c>
      <c r="G7560" t="s">
        <v>118</v>
      </c>
      <c r="H7560" t="s">
        <v>119</v>
      </c>
      <c r="I7560" t="s">
        <v>28</v>
      </c>
      <c r="J7560">
        <v>1</v>
      </c>
      <c r="L7560">
        <v>18</v>
      </c>
      <c r="N7560">
        <v>1865</v>
      </c>
      <c r="O7560">
        <v>1883</v>
      </c>
    </row>
    <row r="7561" spans="1:16" x14ac:dyDescent="0.2">
      <c r="A7561" s="11" t="str">
        <f t="shared" si="357"/>
        <v>2007HND151500015000</v>
      </c>
      <c r="B7561" s="9" t="e">
        <f>VLOOKUP(A7561,disaster_type!$A$2:$L$60000,5,FALSE)</f>
        <v>#N/A</v>
      </c>
      <c r="C7561" s="9" t="str">
        <f>VLOOKUP(I7561,_readme!$A$25:$B$49,2,FALSE)</f>
        <v>Flood</v>
      </c>
      <c r="D7561" s="9" t="b">
        <f t="shared" si="358"/>
        <v>1</v>
      </c>
      <c r="E7561" s="8" t="str">
        <f t="shared" si="356"/>
        <v>Flood</v>
      </c>
      <c r="F7561">
        <v>2007</v>
      </c>
      <c r="G7561" t="s">
        <v>118</v>
      </c>
      <c r="H7561" t="s">
        <v>119</v>
      </c>
      <c r="I7561" t="s">
        <v>112</v>
      </c>
      <c r="J7561">
        <v>1</v>
      </c>
      <c r="K7561">
        <v>5</v>
      </c>
      <c r="M7561">
        <v>15000</v>
      </c>
      <c r="O7561">
        <v>15000</v>
      </c>
    </row>
    <row r="7562" spans="1:16" x14ac:dyDescent="0.2">
      <c r="A7562" s="11" t="str">
        <f t="shared" si="357"/>
        <v>2007HND1119500195006579</v>
      </c>
      <c r="B7562" s="9" t="str">
        <f>VLOOKUP(A7562,disaster_type!$A$2:$L$60000,5,FALSE)</f>
        <v>Storm</v>
      </c>
      <c r="C7562" s="9" t="str">
        <f>VLOOKUP(I7562,_readme!$A$25:$B$49,2,FALSE)</f>
        <v>Storm</v>
      </c>
      <c r="D7562" s="9" t="b">
        <f t="shared" si="358"/>
        <v>0</v>
      </c>
      <c r="E7562" s="8" t="str">
        <f t="shared" si="356"/>
        <v>Storm</v>
      </c>
      <c r="F7562">
        <v>2007</v>
      </c>
      <c r="G7562" t="s">
        <v>118</v>
      </c>
      <c r="H7562" t="s">
        <v>119</v>
      </c>
      <c r="I7562" t="s">
        <v>24</v>
      </c>
      <c r="J7562">
        <v>1</v>
      </c>
      <c r="K7562">
        <v>1</v>
      </c>
      <c r="M7562">
        <v>19500</v>
      </c>
      <c r="O7562">
        <v>19500</v>
      </c>
      <c r="P7562">
        <v>6579</v>
      </c>
    </row>
    <row r="7563" spans="1:16" x14ac:dyDescent="0.2">
      <c r="A7563" s="11" t="str">
        <f t="shared" si="357"/>
        <v>2007HUN1500</v>
      </c>
      <c r="B7563" s="9" t="str">
        <f>VLOOKUP(A7563,disaster_type!$A$2:$L$60000,5,FALSE)</f>
        <v xml:space="preserve">Extreme temperature </v>
      </c>
      <c r="C7563" s="9" t="str">
        <f>VLOOKUP(I7563,_readme!$A$25:$B$49,2,FALSE)</f>
        <v xml:space="preserve">Extreme temperature </v>
      </c>
      <c r="D7563" s="9" t="b">
        <f t="shared" si="358"/>
        <v>0</v>
      </c>
      <c r="E7563" s="8" t="str">
        <f t="shared" si="356"/>
        <v xml:space="preserve">Extreme temperature </v>
      </c>
      <c r="F7563">
        <v>2007</v>
      </c>
      <c r="G7563" t="s">
        <v>316</v>
      </c>
      <c r="H7563" t="s">
        <v>317</v>
      </c>
      <c r="I7563" t="s">
        <v>175</v>
      </c>
      <c r="J7563">
        <v>1</v>
      </c>
      <c r="K7563">
        <v>500</v>
      </c>
    </row>
    <row r="7564" spans="1:16" x14ac:dyDescent="0.2">
      <c r="A7564" s="11" t="str">
        <f t="shared" si="357"/>
        <v>2007IND14088</v>
      </c>
      <c r="B7564" s="9" t="e">
        <f>VLOOKUP(A7564,disaster_type!$A$2:$L$60000,5,FALSE)</f>
        <v>#N/A</v>
      </c>
      <c r="C7564" s="9" t="e">
        <f>VLOOKUP(I7564,_readme!$A$25:$B$49,2,FALSE)</f>
        <v>#N/A</v>
      </c>
      <c r="D7564" s="9" t="b">
        <f t="shared" si="358"/>
        <v>1</v>
      </c>
      <c r="E7564" s="8" t="e">
        <f t="shared" si="356"/>
        <v>#N/A</v>
      </c>
      <c r="F7564">
        <v>2007</v>
      </c>
      <c r="G7564" t="s">
        <v>13</v>
      </c>
      <c r="H7564" t="s">
        <v>14</v>
      </c>
      <c r="I7564" t="s">
        <v>17</v>
      </c>
      <c r="J7564">
        <v>1</v>
      </c>
      <c r="K7564">
        <v>40</v>
      </c>
      <c r="L7564">
        <v>8</v>
      </c>
      <c r="O7564">
        <v>8</v>
      </c>
    </row>
    <row r="7565" spans="1:16" x14ac:dyDescent="0.2">
      <c r="A7565" s="11" t="str">
        <f t="shared" si="357"/>
        <v>2007IND18072000007200000275000</v>
      </c>
      <c r="B7565" s="9" t="e">
        <f>VLOOKUP(A7565,disaster_type!$A$2:$L$60000,5,FALSE)</f>
        <v>#N/A</v>
      </c>
      <c r="C7565" s="9" t="str">
        <f>VLOOKUP(I7565,_readme!$A$25:$B$49,2,FALSE)</f>
        <v>Flood</v>
      </c>
      <c r="D7565" s="9" t="b">
        <f t="shared" si="358"/>
        <v>1</v>
      </c>
      <c r="E7565" s="8" t="str">
        <f t="shared" si="356"/>
        <v>Flood</v>
      </c>
      <c r="F7565">
        <v>2007</v>
      </c>
      <c r="G7565" t="s">
        <v>13</v>
      </c>
      <c r="H7565" t="s">
        <v>14</v>
      </c>
      <c r="I7565" t="s">
        <v>91</v>
      </c>
      <c r="J7565">
        <v>1</v>
      </c>
      <c r="K7565">
        <v>80</v>
      </c>
      <c r="M7565">
        <v>7200000</v>
      </c>
      <c r="O7565">
        <v>7200000</v>
      </c>
      <c r="P7565">
        <v>275000</v>
      </c>
    </row>
    <row r="7566" spans="1:16" x14ac:dyDescent="0.2">
      <c r="A7566" s="11" t="str">
        <f t="shared" si="357"/>
        <v>2007IND21132525</v>
      </c>
      <c r="B7566" s="9" t="e">
        <f>VLOOKUP(A7566,disaster_type!$A$2:$L$60000,5,FALSE)</f>
        <v>#N/A</v>
      </c>
      <c r="C7566" s="9" t="str">
        <f>VLOOKUP(I7566,_readme!$A$25:$B$49,2,FALSE)</f>
        <v xml:space="preserve">Extreme temperature </v>
      </c>
      <c r="D7566" s="9" t="b">
        <f t="shared" si="358"/>
        <v>1</v>
      </c>
      <c r="E7566" s="8" t="str">
        <f t="shared" si="356"/>
        <v xml:space="preserve">Extreme temperature </v>
      </c>
      <c r="F7566">
        <v>2007</v>
      </c>
      <c r="G7566" t="s">
        <v>13</v>
      </c>
      <c r="H7566" t="s">
        <v>14</v>
      </c>
      <c r="I7566" t="s">
        <v>213</v>
      </c>
      <c r="J7566">
        <v>2</v>
      </c>
      <c r="K7566">
        <v>113</v>
      </c>
      <c r="L7566">
        <v>25</v>
      </c>
      <c r="O7566">
        <v>25</v>
      </c>
    </row>
    <row r="7567" spans="1:16" x14ac:dyDescent="0.2">
      <c r="A7567" s="11" t="str">
        <f t="shared" si="357"/>
        <v>2007IND1127200000200000</v>
      </c>
      <c r="B7567" s="9" t="e">
        <f>VLOOKUP(A7567,disaster_type!$A$2:$L$60000,5,FALSE)</f>
        <v>#N/A</v>
      </c>
      <c r="C7567" s="9" t="str">
        <f>VLOOKUP(I7567,_readme!$A$25:$B$49,2,FALSE)</f>
        <v>Flood</v>
      </c>
      <c r="D7567" s="9" t="b">
        <f t="shared" si="358"/>
        <v>1</v>
      </c>
      <c r="E7567" s="8" t="str">
        <f t="shared" si="356"/>
        <v>Flood</v>
      </c>
      <c r="F7567">
        <v>2007</v>
      </c>
      <c r="G7567" t="s">
        <v>13</v>
      </c>
      <c r="H7567" t="s">
        <v>14</v>
      </c>
      <c r="I7567" t="s">
        <v>180</v>
      </c>
      <c r="J7567">
        <v>1</v>
      </c>
      <c r="K7567">
        <v>127</v>
      </c>
      <c r="M7567">
        <v>200000</v>
      </c>
      <c r="O7567">
        <v>200000</v>
      </c>
    </row>
    <row r="7568" spans="1:16" x14ac:dyDescent="0.2">
      <c r="A7568" s="11" t="str">
        <f t="shared" si="357"/>
        <v>2007IND172</v>
      </c>
      <c r="B7568" s="9" t="e">
        <f>VLOOKUP(A7568,disaster_type!$A$2:$L$60000,5,FALSE)</f>
        <v>#N/A</v>
      </c>
      <c r="C7568" s="9" t="str">
        <f>VLOOKUP(I7568,_readme!$A$25:$B$49,2,FALSE)</f>
        <v xml:space="preserve">Extreme temperature </v>
      </c>
      <c r="D7568" s="9" t="b">
        <f t="shared" si="358"/>
        <v>1</v>
      </c>
      <c r="E7568" s="8" t="str">
        <f t="shared" si="356"/>
        <v xml:space="preserve">Extreme temperature </v>
      </c>
      <c r="F7568">
        <v>2007</v>
      </c>
      <c r="G7568" t="s">
        <v>13</v>
      </c>
      <c r="H7568" t="s">
        <v>14</v>
      </c>
      <c r="I7568" t="s">
        <v>175</v>
      </c>
      <c r="J7568">
        <v>1</v>
      </c>
      <c r="K7568">
        <v>72</v>
      </c>
    </row>
    <row r="7569" spans="1:16" x14ac:dyDescent="0.2">
      <c r="A7569" s="11" t="str">
        <f t="shared" si="357"/>
        <v>2007IND1318043074300030743000101151</v>
      </c>
      <c r="B7569" s="9" t="e">
        <f>VLOOKUP(A7569,disaster_type!$A$2:$L$60000,5,FALSE)</f>
        <v>#N/A</v>
      </c>
      <c r="C7569" s="9" t="str">
        <f>VLOOKUP(I7569,_readme!$A$25:$B$49,2,FALSE)</f>
        <v>Flood</v>
      </c>
      <c r="D7569" s="9" t="b">
        <f t="shared" si="358"/>
        <v>1</v>
      </c>
      <c r="E7569" s="8" t="str">
        <f t="shared" si="356"/>
        <v>Flood</v>
      </c>
      <c r="F7569">
        <v>2007</v>
      </c>
      <c r="G7569" t="s">
        <v>13</v>
      </c>
      <c r="H7569" t="s">
        <v>14</v>
      </c>
      <c r="I7569" t="s">
        <v>112</v>
      </c>
      <c r="J7569">
        <v>13</v>
      </c>
      <c r="K7569">
        <v>1804</v>
      </c>
      <c r="M7569">
        <v>30743000</v>
      </c>
      <c r="O7569">
        <v>30743000</v>
      </c>
      <c r="P7569">
        <v>101151</v>
      </c>
    </row>
    <row r="7570" spans="1:16" x14ac:dyDescent="0.2">
      <c r="A7570" s="11" t="str">
        <f t="shared" si="357"/>
        <v>2007IND1</v>
      </c>
      <c r="B7570" s="9" t="str">
        <f>VLOOKUP(A7570,disaster_type!$A$2:$L$60000,5,FALSE)</f>
        <v>Storm</v>
      </c>
      <c r="C7570" s="9" t="str">
        <f>VLOOKUP(I7570,_readme!$A$25:$B$49,2,FALSE)</f>
        <v>Storm</v>
      </c>
      <c r="D7570" s="9" t="b">
        <f t="shared" si="358"/>
        <v>0</v>
      </c>
      <c r="E7570" s="8" t="str">
        <f t="shared" si="356"/>
        <v>Storm</v>
      </c>
      <c r="F7570">
        <v>2007</v>
      </c>
      <c r="G7570" t="s">
        <v>13</v>
      </c>
      <c r="H7570" t="s">
        <v>14</v>
      </c>
      <c r="I7570" t="s">
        <v>24</v>
      </c>
      <c r="J7570">
        <v>1</v>
      </c>
    </row>
    <row r="7571" spans="1:16" x14ac:dyDescent="0.2">
      <c r="A7571" s="11" t="str">
        <f t="shared" si="357"/>
        <v>2007IDN22613571357</v>
      </c>
      <c r="B7571" s="9" t="e">
        <f>VLOOKUP(A7571,disaster_type!$A$2:$L$60000,5,FALSE)</f>
        <v>#N/A</v>
      </c>
      <c r="C7571" s="9" t="e">
        <f>VLOOKUP(I7571,_readme!$A$25:$B$49,2,FALSE)</f>
        <v>#N/A</v>
      </c>
      <c r="D7571" s="9" t="b">
        <f t="shared" si="358"/>
        <v>1</v>
      </c>
      <c r="E7571" s="8" t="e">
        <f t="shared" si="356"/>
        <v>#N/A</v>
      </c>
      <c r="F7571">
        <v>2007</v>
      </c>
      <c r="G7571" t="s">
        <v>78</v>
      </c>
      <c r="H7571" t="s">
        <v>79</v>
      </c>
      <c r="I7571" t="s">
        <v>17</v>
      </c>
      <c r="J7571">
        <v>2</v>
      </c>
      <c r="K7571">
        <v>26</v>
      </c>
      <c r="M7571">
        <v>1357</v>
      </c>
      <c r="O7571">
        <v>1357</v>
      </c>
    </row>
    <row r="7572" spans="1:16" x14ac:dyDescent="0.2">
      <c r="A7572" s="11" t="str">
        <f t="shared" si="357"/>
        <v>2007IDN23191231912</v>
      </c>
      <c r="B7572" s="9" t="str">
        <f>VLOOKUP(A7572,disaster_type!$A$2:$L$60000,5,FALSE)</f>
        <v>Volcanic activity</v>
      </c>
      <c r="C7572" s="9" t="str">
        <f>VLOOKUP(I7572,_readme!$A$25:$B$49,2,FALSE)</f>
        <v>Volcanic activity</v>
      </c>
      <c r="D7572" s="9" t="b">
        <f t="shared" si="358"/>
        <v>0</v>
      </c>
      <c r="E7572" s="8" t="str">
        <f t="shared" si="356"/>
        <v>Volcanic activity</v>
      </c>
      <c r="F7572">
        <v>2007</v>
      </c>
      <c r="G7572" t="s">
        <v>78</v>
      </c>
      <c r="H7572" t="s">
        <v>79</v>
      </c>
      <c r="I7572" t="s">
        <v>21</v>
      </c>
      <c r="J7572">
        <v>2</v>
      </c>
      <c r="M7572">
        <v>31912</v>
      </c>
      <c r="O7572">
        <v>31912</v>
      </c>
    </row>
    <row r="7573" spans="1:16" x14ac:dyDescent="0.2">
      <c r="A7573" s="11" t="str">
        <f t="shared" si="357"/>
        <v>2007IDN174261153011556</v>
      </c>
      <c r="B7573" s="9" t="e">
        <f>VLOOKUP(A7573,disaster_type!$A$2:$L$60000,5,FALSE)</f>
        <v>#N/A</v>
      </c>
      <c r="C7573" s="9" t="str">
        <f>VLOOKUP(I7573,_readme!$A$25:$B$49,2,FALSE)</f>
        <v>Flood</v>
      </c>
      <c r="D7573" s="9" t="b">
        <f t="shared" si="358"/>
        <v>1</v>
      </c>
      <c r="E7573" s="8" t="str">
        <f t="shared" si="356"/>
        <v>Flood</v>
      </c>
      <c r="F7573">
        <v>2007</v>
      </c>
      <c r="G7573" t="s">
        <v>78</v>
      </c>
      <c r="H7573" t="s">
        <v>79</v>
      </c>
      <c r="I7573" t="s">
        <v>180</v>
      </c>
      <c r="J7573">
        <v>1</v>
      </c>
      <c r="K7573">
        <v>74</v>
      </c>
      <c r="L7573">
        <v>26</v>
      </c>
      <c r="M7573">
        <v>11530</v>
      </c>
      <c r="O7573">
        <v>11556</v>
      </c>
    </row>
    <row r="7574" spans="1:16" x14ac:dyDescent="0.2">
      <c r="A7574" s="11" t="str">
        <f t="shared" si="357"/>
        <v>2007IDN495272757996936800619496700000</v>
      </c>
      <c r="B7574" s="9" t="str">
        <f>VLOOKUP(A7574,disaster_type!$A$2:$L$60000,5,FALSE)</f>
        <v>Earthquake</v>
      </c>
      <c r="C7574" s="9" t="str">
        <f>VLOOKUP(I7574,_readme!$A$25:$B$49,2,FALSE)</f>
        <v>Earthquake</v>
      </c>
      <c r="D7574" s="9" t="b">
        <f t="shared" si="358"/>
        <v>0</v>
      </c>
      <c r="E7574" s="8" t="str">
        <f t="shared" si="356"/>
        <v>Earthquake</v>
      </c>
      <c r="F7574">
        <v>2007</v>
      </c>
      <c r="G7574" t="s">
        <v>78</v>
      </c>
      <c r="H7574" t="s">
        <v>79</v>
      </c>
      <c r="I7574" t="s">
        <v>28</v>
      </c>
      <c r="J7574">
        <v>4</v>
      </c>
      <c r="K7574">
        <v>95</v>
      </c>
      <c r="L7574">
        <v>2727</v>
      </c>
      <c r="M7574">
        <v>579969</v>
      </c>
      <c r="N7574">
        <v>36800</v>
      </c>
      <c r="O7574">
        <v>619496</v>
      </c>
      <c r="P7574">
        <v>700000</v>
      </c>
    </row>
    <row r="7575" spans="1:16" x14ac:dyDescent="0.2">
      <c r="A7575" s="11" t="str">
        <f t="shared" si="357"/>
        <v>2007IDN24339903990</v>
      </c>
      <c r="B7575" s="9" t="str">
        <f>VLOOKUP(A7575,disaster_type!$A$2:$L$60000,5,FALSE)</f>
        <v>Landslide</v>
      </c>
      <c r="C7575" s="9" t="str">
        <f>VLOOKUP(I7575,_readme!$A$25:$B$49,2,FALSE)</f>
        <v>Landslide</v>
      </c>
      <c r="D7575" s="9" t="b">
        <f t="shared" si="358"/>
        <v>0</v>
      </c>
      <c r="E7575" s="8" t="str">
        <f t="shared" si="356"/>
        <v>Landslide</v>
      </c>
      <c r="F7575">
        <v>2007</v>
      </c>
      <c r="G7575" t="s">
        <v>78</v>
      </c>
      <c r="H7575" t="s">
        <v>79</v>
      </c>
      <c r="I7575" t="s">
        <v>80</v>
      </c>
      <c r="J7575">
        <v>2</v>
      </c>
      <c r="K7575">
        <v>43</v>
      </c>
      <c r="M7575">
        <v>3990</v>
      </c>
      <c r="O7575">
        <v>3990</v>
      </c>
    </row>
    <row r="7576" spans="1:16" x14ac:dyDescent="0.2">
      <c r="A7576" s="11" t="str">
        <f t="shared" si="357"/>
        <v>2007IDN63601085470089875556991971000</v>
      </c>
      <c r="B7576" s="9" t="e">
        <f>VLOOKUP(A7576,disaster_type!$A$2:$L$60000,5,FALSE)</f>
        <v>#N/A</v>
      </c>
      <c r="C7576" s="9" t="str">
        <f>VLOOKUP(I7576,_readme!$A$25:$B$49,2,FALSE)</f>
        <v>Flood</v>
      </c>
      <c r="D7576" s="9" t="b">
        <f t="shared" si="358"/>
        <v>1</v>
      </c>
      <c r="E7576" s="8" t="str">
        <f t="shared" si="356"/>
        <v>Flood</v>
      </c>
      <c r="F7576">
        <v>2007</v>
      </c>
      <c r="G7576" t="s">
        <v>78</v>
      </c>
      <c r="H7576" t="s">
        <v>79</v>
      </c>
      <c r="I7576" t="s">
        <v>112</v>
      </c>
      <c r="J7576">
        <v>6</v>
      </c>
      <c r="K7576">
        <v>360</v>
      </c>
      <c r="L7576">
        <v>108</v>
      </c>
      <c r="M7576">
        <v>547008</v>
      </c>
      <c r="N7576">
        <v>9875</v>
      </c>
      <c r="O7576">
        <v>556991</v>
      </c>
      <c r="P7576">
        <v>971000</v>
      </c>
    </row>
    <row r="7577" spans="1:16" x14ac:dyDescent="0.2">
      <c r="A7577" s="11" t="str">
        <f t="shared" si="357"/>
        <v>2007IDN23813485434854</v>
      </c>
      <c r="B7577" s="9" t="e">
        <f>VLOOKUP(A7577,disaster_type!$A$2:$L$60000,5,FALSE)</f>
        <v>#N/A</v>
      </c>
      <c r="C7577" s="9" t="str">
        <f>VLOOKUP(I7577,_readme!$A$25:$B$49,2,FALSE)</f>
        <v>Epidemic</v>
      </c>
      <c r="D7577" s="9" t="b">
        <f t="shared" si="358"/>
        <v>1</v>
      </c>
      <c r="E7577" s="8" t="str">
        <f t="shared" si="356"/>
        <v>Epidemic</v>
      </c>
      <c r="F7577">
        <v>2007</v>
      </c>
      <c r="G7577" t="s">
        <v>78</v>
      </c>
      <c r="H7577" t="s">
        <v>79</v>
      </c>
      <c r="I7577" t="s">
        <v>18</v>
      </c>
      <c r="J7577">
        <v>2</v>
      </c>
      <c r="K7577">
        <v>381</v>
      </c>
      <c r="M7577">
        <v>34854</v>
      </c>
      <c r="O7577">
        <v>34854</v>
      </c>
    </row>
    <row r="7578" spans="1:16" x14ac:dyDescent="0.2">
      <c r="A7578" s="11" t="str">
        <f t="shared" si="357"/>
        <v>2007IRN11222000</v>
      </c>
      <c r="B7578" s="9" t="str">
        <f>VLOOKUP(A7578,disaster_type!$A$2:$L$60000,5,FALSE)</f>
        <v>Flood</v>
      </c>
      <c r="C7578" s="9" t="str">
        <f>VLOOKUP(I7578,_readme!$A$25:$B$49,2,FALSE)</f>
        <v>Flood</v>
      </c>
      <c r="D7578" s="9" t="b">
        <f t="shared" si="358"/>
        <v>0</v>
      </c>
      <c r="E7578" s="8" t="str">
        <f t="shared" si="356"/>
        <v>Flood</v>
      </c>
      <c r="F7578">
        <v>2007</v>
      </c>
      <c r="G7578" t="s">
        <v>87</v>
      </c>
      <c r="H7578" t="s">
        <v>88</v>
      </c>
      <c r="I7578" t="s">
        <v>180</v>
      </c>
      <c r="J7578">
        <v>1</v>
      </c>
      <c r="K7578">
        <v>12</v>
      </c>
      <c r="P7578">
        <v>22000</v>
      </c>
    </row>
    <row r="7579" spans="1:16" x14ac:dyDescent="0.2">
      <c r="A7579" s="11" t="str">
        <f t="shared" si="357"/>
        <v>2007IRN1129185000185009</v>
      </c>
      <c r="B7579" s="9" t="str">
        <f>VLOOKUP(A7579,disaster_type!$A$2:$L$60000,5,FALSE)</f>
        <v>Storm</v>
      </c>
      <c r="C7579" s="9" t="str">
        <f>VLOOKUP(I7579,_readme!$A$25:$B$49,2,FALSE)</f>
        <v>Storm</v>
      </c>
      <c r="D7579" s="9" t="b">
        <f t="shared" si="358"/>
        <v>0</v>
      </c>
      <c r="E7579" s="8" t="str">
        <f t="shared" ref="E7579:E7642" si="359">IF(D7579,C7579,B7579)</f>
        <v>Storm</v>
      </c>
      <c r="F7579">
        <v>2007</v>
      </c>
      <c r="G7579" t="s">
        <v>87</v>
      </c>
      <c r="H7579" t="s">
        <v>88</v>
      </c>
      <c r="I7579" t="s">
        <v>24</v>
      </c>
      <c r="J7579">
        <v>1</v>
      </c>
      <c r="K7579">
        <v>12</v>
      </c>
      <c r="L7579">
        <v>9</v>
      </c>
      <c r="M7579">
        <v>185000</v>
      </c>
      <c r="O7579">
        <v>185009</v>
      </c>
    </row>
    <row r="7580" spans="1:16" x14ac:dyDescent="0.2">
      <c r="A7580" s="11" t="str">
        <f t="shared" si="357"/>
        <v>2007IRQ12446964696</v>
      </c>
      <c r="B7580" s="9" t="str">
        <f>VLOOKUP(A7580,disaster_type!$A$2:$L$60000,5,FALSE)</f>
        <v>Epidemic</v>
      </c>
      <c r="C7580" s="9" t="str">
        <f>VLOOKUP(I7580,_readme!$A$25:$B$49,2,FALSE)</f>
        <v>Epidemic</v>
      </c>
      <c r="D7580" s="9" t="b">
        <f t="shared" si="358"/>
        <v>0</v>
      </c>
      <c r="E7580" s="8" t="str">
        <f t="shared" si="359"/>
        <v>Epidemic</v>
      </c>
      <c r="F7580">
        <v>2007</v>
      </c>
      <c r="G7580" t="s">
        <v>228</v>
      </c>
      <c r="H7580" t="s">
        <v>229</v>
      </c>
      <c r="I7580" t="s">
        <v>77</v>
      </c>
      <c r="J7580">
        <v>1</v>
      </c>
      <c r="K7580">
        <v>24</v>
      </c>
      <c r="M7580">
        <v>4696</v>
      </c>
      <c r="O7580">
        <v>4696</v>
      </c>
    </row>
    <row r="7581" spans="1:16" x14ac:dyDescent="0.2">
      <c r="A7581" s="11" t="str">
        <f t="shared" si="357"/>
        <v>2007ITA111</v>
      </c>
      <c r="B7581" s="9" t="str">
        <f>VLOOKUP(A7581,disaster_type!$A$2:$L$60000,5,FALSE)</f>
        <v>Wildfire</v>
      </c>
      <c r="C7581" s="9" t="str">
        <f>VLOOKUP(I7581,_readme!$A$25:$B$49,2,FALSE)</f>
        <v>Wildfire</v>
      </c>
      <c r="D7581" s="9" t="b">
        <f t="shared" si="358"/>
        <v>0</v>
      </c>
      <c r="E7581" s="8" t="str">
        <f t="shared" si="359"/>
        <v>Wildfire</v>
      </c>
      <c r="F7581">
        <v>2007</v>
      </c>
      <c r="G7581" t="s">
        <v>57</v>
      </c>
      <c r="H7581" t="s">
        <v>58</v>
      </c>
      <c r="I7581" t="s">
        <v>111</v>
      </c>
      <c r="J7581">
        <v>1</v>
      </c>
      <c r="K7581">
        <v>11</v>
      </c>
    </row>
    <row r="7582" spans="1:16" x14ac:dyDescent="0.2">
      <c r="A7582" s="11" t="str">
        <f t="shared" si="357"/>
        <v>2007ITA16</v>
      </c>
      <c r="B7582" s="9" t="str">
        <f>VLOOKUP(A7582,disaster_type!$A$2:$L$60000,5,FALSE)</f>
        <v xml:space="preserve">Extreme temperature </v>
      </c>
      <c r="C7582" s="9" t="str">
        <f>VLOOKUP(I7582,_readme!$A$25:$B$49,2,FALSE)</f>
        <v xml:space="preserve">Extreme temperature </v>
      </c>
      <c r="D7582" s="9" t="b">
        <f t="shared" si="358"/>
        <v>0</v>
      </c>
      <c r="E7582" s="8" t="str">
        <f t="shared" si="359"/>
        <v xml:space="preserve">Extreme temperature </v>
      </c>
      <c r="F7582">
        <v>2007</v>
      </c>
      <c r="G7582" t="s">
        <v>57</v>
      </c>
      <c r="H7582" t="s">
        <v>58</v>
      </c>
      <c r="I7582" t="s">
        <v>175</v>
      </c>
      <c r="J7582">
        <v>1</v>
      </c>
      <c r="K7582">
        <v>6</v>
      </c>
    </row>
    <row r="7583" spans="1:16" x14ac:dyDescent="0.2">
      <c r="A7583" s="11" t="str">
        <f t="shared" si="357"/>
        <v>2007JAM2532000118833188300000</v>
      </c>
      <c r="B7583" s="9" t="str">
        <f>VLOOKUP(A7583,disaster_type!$A$2:$L$60000,5,FALSE)</f>
        <v>Storm</v>
      </c>
      <c r="C7583" s="9" t="str">
        <f>VLOOKUP(I7583,_readme!$A$25:$B$49,2,FALSE)</f>
        <v>Storm</v>
      </c>
      <c r="D7583" s="9" t="b">
        <f t="shared" si="358"/>
        <v>0</v>
      </c>
      <c r="E7583" s="8" t="str">
        <f t="shared" si="359"/>
        <v>Storm</v>
      </c>
      <c r="F7583">
        <v>2007</v>
      </c>
      <c r="G7583" t="s">
        <v>15</v>
      </c>
      <c r="H7583" t="s">
        <v>16</v>
      </c>
      <c r="I7583" t="s">
        <v>24</v>
      </c>
      <c r="J7583">
        <v>2</v>
      </c>
      <c r="K7583">
        <v>5</v>
      </c>
      <c r="M7583">
        <v>32000</v>
      </c>
      <c r="N7583">
        <v>1188</v>
      </c>
      <c r="O7583">
        <v>33188</v>
      </c>
      <c r="P7583">
        <v>300000</v>
      </c>
    </row>
    <row r="7584" spans="1:16" x14ac:dyDescent="0.2">
      <c r="A7584" s="11" t="str">
        <f t="shared" si="357"/>
        <v>2007JPN310137113189406685522812750000</v>
      </c>
      <c r="B7584" s="9" t="str">
        <f>VLOOKUP(A7584,disaster_type!$A$2:$L$60000,5,FALSE)</f>
        <v>Earthquake</v>
      </c>
      <c r="C7584" s="9" t="str">
        <f>VLOOKUP(I7584,_readme!$A$25:$B$49,2,FALSE)</f>
        <v>Earthquake</v>
      </c>
      <c r="D7584" s="9" t="b">
        <f t="shared" si="358"/>
        <v>0</v>
      </c>
      <c r="E7584" s="8" t="str">
        <f t="shared" si="359"/>
        <v>Earthquake</v>
      </c>
      <c r="F7584">
        <v>2007</v>
      </c>
      <c r="G7584" t="s">
        <v>19</v>
      </c>
      <c r="H7584" t="s">
        <v>20</v>
      </c>
      <c r="I7584" t="s">
        <v>28</v>
      </c>
      <c r="J7584">
        <v>3</v>
      </c>
      <c r="K7584">
        <v>10</v>
      </c>
      <c r="L7584">
        <v>1371</v>
      </c>
      <c r="M7584">
        <v>13189</v>
      </c>
      <c r="N7584">
        <v>40668</v>
      </c>
      <c r="O7584">
        <v>55228</v>
      </c>
      <c r="P7584">
        <v>12750000</v>
      </c>
    </row>
    <row r="7585" spans="1:16" x14ac:dyDescent="0.2">
      <c r="A7585" s="11" t="str">
        <f t="shared" si="357"/>
        <v>2007JPN16230003000</v>
      </c>
      <c r="B7585" s="9" t="str">
        <f>VLOOKUP(A7585,disaster_type!$A$2:$L$60000,5,FALSE)</f>
        <v xml:space="preserve">Extreme temperature </v>
      </c>
      <c r="C7585" s="9" t="str">
        <f>VLOOKUP(I7585,_readme!$A$25:$B$49,2,FALSE)</f>
        <v xml:space="preserve">Extreme temperature </v>
      </c>
      <c r="D7585" s="9" t="b">
        <f t="shared" si="358"/>
        <v>0</v>
      </c>
      <c r="E7585" s="8" t="str">
        <f t="shared" si="359"/>
        <v xml:space="preserve">Extreme temperature </v>
      </c>
      <c r="F7585">
        <v>2007</v>
      </c>
      <c r="G7585" t="s">
        <v>19</v>
      </c>
      <c r="H7585" t="s">
        <v>20</v>
      </c>
      <c r="I7585" t="s">
        <v>175</v>
      </c>
      <c r="J7585">
        <v>1</v>
      </c>
      <c r="K7585">
        <v>62</v>
      </c>
      <c r="L7585">
        <v>3000</v>
      </c>
      <c r="O7585">
        <v>3000</v>
      </c>
    </row>
    <row r="7586" spans="1:16" x14ac:dyDescent="0.2">
      <c r="A7586" s="11" t="str">
        <f t="shared" si="357"/>
        <v>2007JPN121000010000</v>
      </c>
      <c r="B7586" s="9" t="str">
        <f>VLOOKUP(A7586,disaster_type!$A$2:$L$60000,5,FALSE)</f>
        <v>Flood</v>
      </c>
      <c r="C7586" s="9" t="str">
        <f>VLOOKUP(I7586,_readme!$A$25:$B$49,2,FALSE)</f>
        <v>Flood</v>
      </c>
      <c r="D7586" s="9" t="b">
        <f t="shared" si="358"/>
        <v>0</v>
      </c>
      <c r="E7586" s="8" t="str">
        <f t="shared" si="359"/>
        <v>Flood</v>
      </c>
      <c r="F7586">
        <v>2007</v>
      </c>
      <c r="G7586" t="s">
        <v>19</v>
      </c>
      <c r="H7586" t="s">
        <v>20</v>
      </c>
      <c r="I7586" t="s">
        <v>112</v>
      </c>
      <c r="J7586">
        <v>1</v>
      </c>
      <c r="K7586">
        <v>2</v>
      </c>
      <c r="M7586">
        <v>10000</v>
      </c>
      <c r="O7586">
        <v>10000</v>
      </c>
    </row>
    <row r="7587" spans="1:16" x14ac:dyDescent="0.2">
      <c r="A7587" s="11" t="str">
        <f t="shared" si="357"/>
        <v>2007JPN3139440900409941060000</v>
      </c>
      <c r="B7587" s="9" t="str">
        <f>VLOOKUP(A7587,disaster_type!$A$2:$L$60000,5,FALSE)</f>
        <v>Storm</v>
      </c>
      <c r="C7587" s="9" t="str">
        <f>VLOOKUP(I7587,_readme!$A$25:$B$49,2,FALSE)</f>
        <v>Storm</v>
      </c>
      <c r="D7587" s="9" t="b">
        <f t="shared" si="358"/>
        <v>0</v>
      </c>
      <c r="E7587" s="8" t="str">
        <f t="shared" si="359"/>
        <v>Storm</v>
      </c>
      <c r="F7587">
        <v>2007</v>
      </c>
      <c r="G7587" t="s">
        <v>19</v>
      </c>
      <c r="H7587" t="s">
        <v>20</v>
      </c>
      <c r="I7587" t="s">
        <v>24</v>
      </c>
      <c r="J7587">
        <v>3</v>
      </c>
      <c r="K7587">
        <v>13</v>
      </c>
      <c r="L7587">
        <v>94</v>
      </c>
      <c r="M7587">
        <v>40900</v>
      </c>
      <c r="O7587">
        <v>40994</v>
      </c>
      <c r="P7587">
        <v>1060000</v>
      </c>
    </row>
    <row r="7588" spans="1:16" x14ac:dyDescent="0.2">
      <c r="A7588" s="11" t="str">
        <f t="shared" si="357"/>
        <v>2007KEN12066</v>
      </c>
      <c r="B7588" s="9" t="str">
        <f>VLOOKUP(A7588,disaster_type!$A$2:$L$60000,5,FALSE)</f>
        <v>Landslide</v>
      </c>
      <c r="C7588" s="9" t="str">
        <f>VLOOKUP(I7588,_readme!$A$25:$B$49,2,FALSE)</f>
        <v>Landslide</v>
      </c>
      <c r="D7588" s="9" t="b">
        <f t="shared" si="358"/>
        <v>0</v>
      </c>
      <c r="E7588" s="8" t="str">
        <f t="shared" si="359"/>
        <v>Landslide</v>
      </c>
      <c r="F7588">
        <v>2007</v>
      </c>
      <c r="G7588" t="s">
        <v>266</v>
      </c>
      <c r="H7588" t="s">
        <v>267</v>
      </c>
      <c r="I7588" t="s">
        <v>80</v>
      </c>
      <c r="J7588">
        <v>1</v>
      </c>
      <c r="K7588">
        <v>20</v>
      </c>
      <c r="L7588">
        <v>6</v>
      </c>
      <c r="O7588">
        <v>6</v>
      </c>
    </row>
    <row r="7589" spans="1:16" x14ac:dyDescent="0.2">
      <c r="A7589" s="11" t="str">
        <f t="shared" si="357"/>
        <v>2007KEN31914265042651</v>
      </c>
      <c r="B7589" s="9" t="str">
        <f>VLOOKUP(A7589,disaster_type!$A$2:$L$60000,5,FALSE)</f>
        <v>Flood</v>
      </c>
      <c r="C7589" s="9" t="str">
        <f>VLOOKUP(I7589,_readme!$A$25:$B$49,2,FALSE)</f>
        <v>Flood</v>
      </c>
      <c r="D7589" s="9" t="b">
        <f t="shared" si="358"/>
        <v>0</v>
      </c>
      <c r="E7589" s="8" t="str">
        <f t="shared" si="359"/>
        <v>Flood</v>
      </c>
      <c r="F7589">
        <v>2007</v>
      </c>
      <c r="G7589" t="s">
        <v>266</v>
      </c>
      <c r="H7589" t="s">
        <v>267</v>
      </c>
      <c r="I7589" t="s">
        <v>112</v>
      </c>
      <c r="J7589">
        <v>3</v>
      </c>
      <c r="K7589">
        <v>19</v>
      </c>
      <c r="L7589">
        <v>1</v>
      </c>
      <c r="M7589">
        <v>42650</v>
      </c>
      <c r="O7589">
        <v>42651</v>
      </c>
    </row>
    <row r="7590" spans="1:16" x14ac:dyDescent="0.2">
      <c r="A7590" s="11" t="str">
        <f t="shared" si="357"/>
        <v>2007PRK161051810000001700001170518300000</v>
      </c>
      <c r="B7590" s="9" t="str">
        <f>VLOOKUP(A7590,disaster_type!$A$2:$L$60000,5,FALSE)</f>
        <v>Flood</v>
      </c>
      <c r="C7590" s="9" t="str">
        <f>VLOOKUP(I7590,_readme!$A$25:$B$49,2,FALSE)</f>
        <v>Flood</v>
      </c>
      <c r="D7590" s="9" t="b">
        <f t="shared" si="358"/>
        <v>0</v>
      </c>
      <c r="E7590" s="8" t="str">
        <f t="shared" si="359"/>
        <v>Flood</v>
      </c>
      <c r="F7590">
        <v>2007</v>
      </c>
      <c r="G7590" t="s">
        <v>358</v>
      </c>
      <c r="H7590" t="s">
        <v>359</v>
      </c>
      <c r="I7590" t="s">
        <v>112</v>
      </c>
      <c r="J7590">
        <v>1</v>
      </c>
      <c r="K7590">
        <v>610</v>
      </c>
      <c r="L7590">
        <v>518</v>
      </c>
      <c r="M7590">
        <v>1000000</v>
      </c>
      <c r="N7590">
        <v>170000</v>
      </c>
      <c r="O7590">
        <v>1170518</v>
      </c>
      <c r="P7590">
        <v>300000</v>
      </c>
    </row>
    <row r="7591" spans="1:16" x14ac:dyDescent="0.2">
      <c r="A7591" s="11" t="str">
        <f t="shared" si="357"/>
        <v>2007PRK116491649</v>
      </c>
      <c r="B7591" s="9" t="str">
        <f>VLOOKUP(A7591,disaster_type!$A$2:$L$60000,5,FALSE)</f>
        <v>Storm</v>
      </c>
      <c r="C7591" s="9" t="str">
        <f>VLOOKUP(I7591,_readme!$A$25:$B$49,2,FALSE)</f>
        <v>Storm</v>
      </c>
      <c r="D7591" s="9" t="b">
        <f t="shared" si="358"/>
        <v>0</v>
      </c>
      <c r="E7591" s="8" t="str">
        <f t="shared" si="359"/>
        <v>Storm</v>
      </c>
      <c r="F7591">
        <v>2007</v>
      </c>
      <c r="G7591" t="s">
        <v>358</v>
      </c>
      <c r="H7591" t="s">
        <v>359</v>
      </c>
      <c r="I7591" t="s">
        <v>24</v>
      </c>
      <c r="J7591">
        <v>1</v>
      </c>
      <c r="N7591">
        <v>1649</v>
      </c>
      <c r="O7591">
        <v>1649</v>
      </c>
    </row>
    <row r="7592" spans="1:16" x14ac:dyDescent="0.2">
      <c r="A7592" s="11" t="str">
        <f t="shared" si="357"/>
        <v>2007KOR1310001000</v>
      </c>
      <c r="B7592" s="9" t="str">
        <f>VLOOKUP(A7592,disaster_type!$A$2:$L$60000,5,FALSE)</f>
        <v>Flood</v>
      </c>
      <c r="C7592" s="9" t="e">
        <f>VLOOKUP(I7592,_readme!$A$25:$B$49,2,FALSE)</f>
        <v>#N/A</v>
      </c>
      <c r="D7592" s="9" t="b">
        <f t="shared" si="358"/>
        <v>0</v>
      </c>
      <c r="E7592" s="8" t="str">
        <f t="shared" si="359"/>
        <v>Flood</v>
      </c>
      <c r="F7592">
        <v>2007</v>
      </c>
      <c r="G7592" t="s">
        <v>176</v>
      </c>
      <c r="H7592" t="s">
        <v>177</v>
      </c>
      <c r="I7592" s="17" t="s">
        <v>485</v>
      </c>
      <c r="J7592">
        <v>1</v>
      </c>
      <c r="K7592">
        <v>3</v>
      </c>
      <c r="M7592">
        <v>1000</v>
      </c>
      <c r="O7592">
        <v>1000</v>
      </c>
    </row>
    <row r="7593" spans="1:16" x14ac:dyDescent="0.2">
      <c r="A7593" s="11" t="str">
        <f t="shared" si="357"/>
        <v>2007KOR120260060270000</v>
      </c>
      <c r="B7593" s="9" t="str">
        <f>VLOOKUP(A7593,disaster_type!$A$2:$L$60000,5,FALSE)</f>
        <v>Storm</v>
      </c>
      <c r="C7593" s="9" t="str">
        <f>VLOOKUP(I7593,_readme!$A$25:$B$49,2,FALSE)</f>
        <v>Storm</v>
      </c>
      <c r="D7593" s="9" t="b">
        <f t="shared" si="358"/>
        <v>0</v>
      </c>
      <c r="E7593" s="8" t="str">
        <f t="shared" si="359"/>
        <v>Storm</v>
      </c>
      <c r="F7593">
        <v>2007</v>
      </c>
      <c r="G7593" t="s">
        <v>176</v>
      </c>
      <c r="H7593" t="s">
        <v>177</v>
      </c>
      <c r="I7593" t="s">
        <v>24</v>
      </c>
      <c r="J7593">
        <v>1</v>
      </c>
      <c r="K7593">
        <v>20</v>
      </c>
      <c r="L7593">
        <v>2</v>
      </c>
      <c r="N7593">
        <v>600</v>
      </c>
      <c r="O7593">
        <v>602</v>
      </c>
      <c r="P7593">
        <v>70000</v>
      </c>
    </row>
    <row r="7594" spans="1:16" x14ac:dyDescent="0.2">
      <c r="A7594" s="11" t="str">
        <f t="shared" si="357"/>
        <v>2007KGZ1845845200</v>
      </c>
      <c r="B7594" s="9" t="str">
        <f>VLOOKUP(A7594,disaster_type!$A$2:$L$60000,5,FALSE)</f>
        <v>Flood</v>
      </c>
      <c r="C7594" s="9" t="str">
        <f>VLOOKUP(I7594,_readme!$A$25:$B$49,2,FALSE)</f>
        <v>Flood</v>
      </c>
      <c r="D7594" s="9" t="b">
        <f t="shared" si="358"/>
        <v>0</v>
      </c>
      <c r="E7594" s="8" t="str">
        <f t="shared" si="359"/>
        <v>Flood</v>
      </c>
      <c r="F7594">
        <v>2007</v>
      </c>
      <c r="G7594" t="s">
        <v>406</v>
      </c>
      <c r="H7594" t="s">
        <v>407</v>
      </c>
      <c r="I7594" t="s">
        <v>112</v>
      </c>
      <c r="J7594">
        <v>1</v>
      </c>
      <c r="M7594">
        <v>845</v>
      </c>
      <c r="O7594">
        <v>845</v>
      </c>
      <c r="P7594">
        <v>200</v>
      </c>
    </row>
    <row r="7595" spans="1:16" x14ac:dyDescent="0.2">
      <c r="A7595" s="11" t="str">
        <f t="shared" si="357"/>
        <v>2007LAO12</v>
      </c>
      <c r="B7595" s="9" t="str">
        <f>VLOOKUP(A7595,disaster_type!$A$2:$L$60000,5,FALSE)</f>
        <v>Epidemic</v>
      </c>
      <c r="C7595" s="9" t="str">
        <f>VLOOKUP(I7595,_readme!$A$25:$B$49,2,FALSE)</f>
        <v>Epidemic</v>
      </c>
      <c r="D7595" s="9" t="b">
        <f t="shared" si="358"/>
        <v>0</v>
      </c>
      <c r="E7595" s="8" t="str">
        <f t="shared" si="359"/>
        <v>Epidemic</v>
      </c>
      <c r="F7595">
        <v>2007</v>
      </c>
      <c r="G7595" t="s">
        <v>286</v>
      </c>
      <c r="H7595" t="s">
        <v>287</v>
      </c>
      <c r="I7595" t="s">
        <v>18</v>
      </c>
      <c r="J7595">
        <v>1</v>
      </c>
      <c r="K7595">
        <v>2</v>
      </c>
    </row>
    <row r="7596" spans="1:16" x14ac:dyDescent="0.2">
      <c r="A7596" s="11" t="str">
        <f t="shared" si="357"/>
        <v>2007LBN111515</v>
      </c>
      <c r="B7596" s="9" t="str">
        <f>VLOOKUP(A7596,disaster_type!$A$2:$L$60000,5,FALSE)</f>
        <v>Wildfire</v>
      </c>
      <c r="C7596" s="9" t="str">
        <f>VLOOKUP(I7596,_readme!$A$25:$B$49,2,FALSE)</f>
        <v>Wildfire</v>
      </c>
      <c r="D7596" s="9" t="b">
        <f t="shared" si="358"/>
        <v>0</v>
      </c>
      <c r="E7596" s="8" t="str">
        <f t="shared" si="359"/>
        <v>Wildfire</v>
      </c>
      <c r="F7596">
        <v>2007</v>
      </c>
      <c r="G7596" t="s">
        <v>234</v>
      </c>
      <c r="H7596" t="s">
        <v>235</v>
      </c>
      <c r="I7596" t="s">
        <v>111</v>
      </c>
      <c r="J7596">
        <v>1</v>
      </c>
      <c r="K7596">
        <v>1</v>
      </c>
      <c r="L7596">
        <v>15</v>
      </c>
      <c r="O7596">
        <v>15</v>
      </c>
    </row>
    <row r="7597" spans="1:16" x14ac:dyDescent="0.2">
      <c r="A7597" s="11" t="str">
        <f t="shared" si="357"/>
        <v>2007LSO1475000475000</v>
      </c>
      <c r="B7597" s="9" t="str">
        <f>VLOOKUP(A7597,disaster_type!$A$2:$L$60000,5,FALSE)</f>
        <v>Drought</v>
      </c>
      <c r="C7597" s="9" t="str">
        <f>VLOOKUP(I7597,_readme!$A$25:$B$49,2,FALSE)</f>
        <v>Drought</v>
      </c>
      <c r="D7597" s="9" t="b">
        <f t="shared" si="358"/>
        <v>0</v>
      </c>
      <c r="E7597" s="8" t="str">
        <f t="shared" si="359"/>
        <v>Drought</v>
      </c>
      <c r="F7597">
        <v>2007</v>
      </c>
      <c r="G7597" t="s">
        <v>302</v>
      </c>
      <c r="H7597" t="s">
        <v>303</v>
      </c>
      <c r="I7597" t="s">
        <v>12</v>
      </c>
      <c r="J7597">
        <v>1</v>
      </c>
      <c r="M7597">
        <v>475000</v>
      </c>
      <c r="O7597">
        <v>475000</v>
      </c>
    </row>
    <row r="7598" spans="1:16" x14ac:dyDescent="0.2">
      <c r="A7598" s="11" t="str">
        <f t="shared" si="357"/>
        <v>2007LBR135003500</v>
      </c>
      <c r="B7598" s="9" t="str">
        <f>VLOOKUP(A7598,disaster_type!$A$2:$L$60000,5,FALSE)</f>
        <v>Storm</v>
      </c>
      <c r="C7598" s="9" t="str">
        <f>VLOOKUP(I7598,_readme!$A$25:$B$49,2,FALSE)</f>
        <v>Storm</v>
      </c>
      <c r="D7598" s="9" t="b">
        <f t="shared" si="358"/>
        <v>0</v>
      </c>
      <c r="E7598" s="8" t="str">
        <f t="shared" si="359"/>
        <v>Storm</v>
      </c>
      <c r="F7598">
        <v>2007</v>
      </c>
      <c r="G7598" t="s">
        <v>360</v>
      </c>
      <c r="H7598" t="s">
        <v>361</v>
      </c>
      <c r="I7598" t="s">
        <v>52</v>
      </c>
      <c r="J7598">
        <v>1</v>
      </c>
      <c r="N7598">
        <v>3500</v>
      </c>
      <c r="O7598">
        <v>3500</v>
      </c>
    </row>
    <row r="7599" spans="1:16" x14ac:dyDescent="0.2">
      <c r="A7599" s="11" t="str">
        <f t="shared" si="357"/>
        <v>2007LBR111700017000</v>
      </c>
      <c r="B7599" s="9" t="str">
        <f>VLOOKUP(A7599,disaster_type!$A$2:$L$60000,5,FALSE)</f>
        <v>Flood</v>
      </c>
      <c r="C7599" s="9" t="str">
        <f>VLOOKUP(I7599,_readme!$A$25:$B$49,2,FALSE)</f>
        <v>Flood</v>
      </c>
      <c r="D7599" s="9" t="b">
        <f t="shared" si="358"/>
        <v>0</v>
      </c>
      <c r="E7599" s="8" t="str">
        <f t="shared" si="359"/>
        <v>Flood</v>
      </c>
      <c r="F7599">
        <v>2007</v>
      </c>
      <c r="G7599" t="s">
        <v>360</v>
      </c>
      <c r="H7599" t="s">
        <v>361</v>
      </c>
      <c r="I7599" t="s">
        <v>112</v>
      </c>
      <c r="J7599">
        <v>1</v>
      </c>
      <c r="K7599">
        <v>1</v>
      </c>
      <c r="M7599">
        <v>17000</v>
      </c>
      <c r="O7599">
        <v>17000</v>
      </c>
    </row>
    <row r="7600" spans="1:16" x14ac:dyDescent="0.2">
      <c r="A7600" s="11" t="str">
        <f t="shared" si="357"/>
        <v>2007MKD1110000001000000</v>
      </c>
      <c r="B7600" s="9" t="str">
        <f>VLOOKUP(A7600,disaster_type!$A$2:$L$60000,5,FALSE)</f>
        <v>Wildfire</v>
      </c>
      <c r="C7600" s="9" t="str">
        <f>VLOOKUP(I7600,_readme!$A$25:$B$49,2,FALSE)</f>
        <v>Wildfire</v>
      </c>
      <c r="D7600" s="9" t="b">
        <f t="shared" si="358"/>
        <v>0</v>
      </c>
      <c r="E7600" s="8" t="str">
        <f t="shared" si="359"/>
        <v>Wildfire</v>
      </c>
      <c r="F7600">
        <v>2007</v>
      </c>
      <c r="G7600" t="s">
        <v>425</v>
      </c>
      <c r="H7600" t="s">
        <v>426</v>
      </c>
      <c r="I7600" t="s">
        <v>111</v>
      </c>
      <c r="J7600">
        <v>1</v>
      </c>
      <c r="K7600">
        <v>1</v>
      </c>
      <c r="M7600">
        <v>1000000</v>
      </c>
      <c r="O7600">
        <v>1000000</v>
      </c>
    </row>
    <row r="7601" spans="1:16" x14ac:dyDescent="0.2">
      <c r="A7601" s="11" t="str">
        <f t="shared" si="357"/>
        <v>2007MKD1202202</v>
      </c>
      <c r="B7601" s="9" t="str">
        <f>VLOOKUP(A7601,disaster_type!$A$2:$L$60000,5,FALSE)</f>
        <v xml:space="preserve">Extreme temperature </v>
      </c>
      <c r="C7601" s="9" t="str">
        <f>VLOOKUP(I7601,_readme!$A$25:$B$49,2,FALSE)</f>
        <v xml:space="preserve">Extreme temperature </v>
      </c>
      <c r="D7601" s="9" t="b">
        <f t="shared" si="358"/>
        <v>0</v>
      </c>
      <c r="E7601" s="8" t="str">
        <f t="shared" si="359"/>
        <v xml:space="preserve">Extreme temperature </v>
      </c>
      <c r="F7601">
        <v>2007</v>
      </c>
      <c r="G7601" t="s">
        <v>425</v>
      </c>
      <c r="H7601" t="s">
        <v>426</v>
      </c>
      <c r="I7601" t="s">
        <v>175</v>
      </c>
      <c r="J7601">
        <v>1</v>
      </c>
      <c r="M7601">
        <v>202</v>
      </c>
      <c r="O7601">
        <v>202</v>
      </c>
    </row>
    <row r="7602" spans="1:16" x14ac:dyDescent="0.2">
      <c r="A7602" s="11" t="str">
        <f t="shared" si="357"/>
        <v>2007MDG173300033000</v>
      </c>
      <c r="B7602" s="9" t="str">
        <f>VLOOKUP(A7602,disaster_type!$A$2:$L$60000,5,FALSE)</f>
        <v>Flood</v>
      </c>
      <c r="C7602" s="9" t="str">
        <f>VLOOKUP(I7602,_readme!$A$25:$B$49,2,FALSE)</f>
        <v>Flood</v>
      </c>
      <c r="D7602" s="9" t="b">
        <f t="shared" si="358"/>
        <v>0</v>
      </c>
      <c r="E7602" s="8" t="str">
        <f t="shared" si="359"/>
        <v>Flood</v>
      </c>
      <c r="F7602">
        <v>2007</v>
      </c>
      <c r="G7602" t="s">
        <v>304</v>
      </c>
      <c r="H7602" t="s">
        <v>305</v>
      </c>
      <c r="I7602" t="s">
        <v>91</v>
      </c>
      <c r="J7602">
        <v>1</v>
      </c>
      <c r="K7602">
        <v>7</v>
      </c>
      <c r="M7602">
        <v>33000</v>
      </c>
      <c r="O7602">
        <v>33000</v>
      </c>
    </row>
    <row r="7603" spans="1:16" x14ac:dyDescent="0.2">
      <c r="A7603" s="11" t="str">
        <f t="shared" si="357"/>
        <v>2007MDG3841621049512000222511240000</v>
      </c>
      <c r="B7603" s="9" t="str">
        <f>VLOOKUP(A7603,disaster_type!$A$2:$L$60000,5,FALSE)</f>
        <v>Storm</v>
      </c>
      <c r="C7603" s="9" t="str">
        <f>VLOOKUP(I7603,_readme!$A$25:$B$49,2,FALSE)</f>
        <v>Storm</v>
      </c>
      <c r="D7603" s="9" t="b">
        <f t="shared" si="358"/>
        <v>0</v>
      </c>
      <c r="E7603" s="8" t="str">
        <f t="shared" si="359"/>
        <v>Storm</v>
      </c>
      <c r="F7603">
        <v>2007</v>
      </c>
      <c r="G7603" t="s">
        <v>304</v>
      </c>
      <c r="H7603" t="s">
        <v>305</v>
      </c>
      <c r="I7603" t="s">
        <v>24</v>
      </c>
      <c r="J7603">
        <v>3</v>
      </c>
      <c r="K7603">
        <v>84</v>
      </c>
      <c r="L7603">
        <v>16</v>
      </c>
      <c r="M7603">
        <v>210495</v>
      </c>
      <c r="N7603">
        <v>12000</v>
      </c>
      <c r="O7603">
        <v>222511</v>
      </c>
      <c r="P7603">
        <v>240000</v>
      </c>
    </row>
    <row r="7604" spans="1:16" x14ac:dyDescent="0.2">
      <c r="A7604" s="11" t="str">
        <f t="shared" si="357"/>
        <v>2007MWI120002000</v>
      </c>
      <c r="B7604" s="9" t="e">
        <f>VLOOKUP(A7604,disaster_type!$A$2:$L$60000,5,FALSE)</f>
        <v>#N/A</v>
      </c>
      <c r="C7604" s="9" t="e">
        <f>VLOOKUP(I7604,_readme!$A$25:$B$49,2,FALSE)</f>
        <v>#N/A</v>
      </c>
      <c r="D7604" s="9" t="b">
        <f t="shared" si="358"/>
        <v>1</v>
      </c>
      <c r="E7604" s="8" t="e">
        <f t="shared" si="359"/>
        <v>#N/A</v>
      </c>
      <c r="F7604">
        <v>2007</v>
      </c>
      <c r="G7604" t="s">
        <v>296</v>
      </c>
      <c r="H7604" t="s">
        <v>297</v>
      </c>
      <c r="I7604" t="s">
        <v>17</v>
      </c>
      <c r="J7604">
        <v>1</v>
      </c>
      <c r="M7604">
        <v>2000</v>
      </c>
      <c r="O7604">
        <v>2000</v>
      </c>
    </row>
    <row r="7605" spans="1:16" x14ac:dyDescent="0.2">
      <c r="A7605" s="11" t="str">
        <f t="shared" si="357"/>
        <v>2007MWI1520000520000</v>
      </c>
      <c r="B7605" s="9" t="str">
        <f>VLOOKUP(A7605,disaster_type!$A$2:$L$60000,5,FALSE)</f>
        <v>Drought</v>
      </c>
      <c r="C7605" s="9" t="str">
        <f>VLOOKUP(I7605,_readme!$A$25:$B$49,2,FALSE)</f>
        <v>Drought</v>
      </c>
      <c r="D7605" s="9" t="b">
        <f t="shared" si="358"/>
        <v>0</v>
      </c>
      <c r="E7605" s="8" t="str">
        <f t="shared" si="359"/>
        <v>Drought</v>
      </c>
      <c r="F7605">
        <v>2007</v>
      </c>
      <c r="G7605" t="s">
        <v>296</v>
      </c>
      <c r="H7605" t="s">
        <v>297</v>
      </c>
      <c r="I7605" t="s">
        <v>12</v>
      </c>
      <c r="J7605">
        <v>1</v>
      </c>
      <c r="M7605">
        <v>520000</v>
      </c>
      <c r="O7605">
        <v>520000</v>
      </c>
    </row>
    <row r="7606" spans="1:16" x14ac:dyDescent="0.2">
      <c r="A7606" s="11" t="str">
        <f t="shared" si="357"/>
        <v>2007MWI1180246180246</v>
      </c>
      <c r="B7606" s="9" t="e">
        <f>VLOOKUP(A7606,disaster_type!$A$2:$L$60000,5,FALSE)</f>
        <v>#N/A</v>
      </c>
      <c r="C7606" s="9" t="str">
        <f>VLOOKUP(I7606,_readme!$A$25:$B$49,2,FALSE)</f>
        <v>Flood</v>
      </c>
      <c r="D7606" s="9" t="b">
        <f t="shared" si="358"/>
        <v>1</v>
      </c>
      <c r="E7606" s="8" t="str">
        <f t="shared" si="359"/>
        <v>Flood</v>
      </c>
      <c r="F7606">
        <v>2007</v>
      </c>
      <c r="G7606" t="s">
        <v>296</v>
      </c>
      <c r="H7606" t="s">
        <v>297</v>
      </c>
      <c r="I7606" t="s">
        <v>180</v>
      </c>
      <c r="J7606">
        <v>1</v>
      </c>
      <c r="M7606">
        <v>180246</v>
      </c>
      <c r="O7606">
        <v>180246</v>
      </c>
    </row>
    <row r="7607" spans="1:16" x14ac:dyDescent="0.2">
      <c r="A7607" s="11" t="str">
        <f t="shared" si="357"/>
        <v>2007MWI2217060265919719</v>
      </c>
      <c r="B7607" s="9" t="e">
        <f>VLOOKUP(A7607,disaster_type!$A$2:$L$60000,5,FALSE)</f>
        <v>#N/A</v>
      </c>
      <c r="C7607" s="9" t="str">
        <f>VLOOKUP(I7607,_readme!$A$25:$B$49,2,FALSE)</f>
        <v>Flood</v>
      </c>
      <c r="D7607" s="9" t="b">
        <f t="shared" si="358"/>
        <v>1</v>
      </c>
      <c r="E7607" s="8" t="str">
        <f t="shared" si="359"/>
        <v>Flood</v>
      </c>
      <c r="F7607">
        <v>2007</v>
      </c>
      <c r="G7607" t="s">
        <v>296</v>
      </c>
      <c r="H7607" t="s">
        <v>297</v>
      </c>
      <c r="I7607" t="s">
        <v>112</v>
      </c>
      <c r="J7607">
        <v>2</v>
      </c>
      <c r="K7607">
        <v>2</v>
      </c>
      <c r="M7607">
        <v>17060</v>
      </c>
      <c r="N7607">
        <v>2659</v>
      </c>
      <c r="O7607">
        <v>19719</v>
      </c>
    </row>
    <row r="7608" spans="1:16" x14ac:dyDescent="0.2">
      <c r="A7608" s="11" t="str">
        <f t="shared" si="357"/>
        <v>2007MYS24613753329000166533968000</v>
      </c>
      <c r="B7608" s="9" t="str">
        <f>VLOOKUP(A7608,disaster_type!$A$2:$L$60000,5,FALSE)</f>
        <v>Flood</v>
      </c>
      <c r="C7608" s="9" t="str">
        <f>VLOOKUP(I7608,_readme!$A$25:$B$49,2,FALSE)</f>
        <v>Flood</v>
      </c>
      <c r="D7608" s="9" t="b">
        <f t="shared" si="358"/>
        <v>0</v>
      </c>
      <c r="E7608" s="8" t="str">
        <f t="shared" si="359"/>
        <v>Flood</v>
      </c>
      <c r="F7608">
        <v>2007</v>
      </c>
      <c r="G7608" t="s">
        <v>278</v>
      </c>
      <c r="H7608" t="s">
        <v>279</v>
      </c>
      <c r="I7608" t="s">
        <v>112</v>
      </c>
      <c r="J7608">
        <v>2</v>
      </c>
      <c r="K7608">
        <v>46</v>
      </c>
      <c r="M7608">
        <v>137533</v>
      </c>
      <c r="N7608">
        <v>29000</v>
      </c>
      <c r="O7608">
        <v>166533</v>
      </c>
      <c r="P7608">
        <v>968000</v>
      </c>
    </row>
    <row r="7609" spans="1:16" x14ac:dyDescent="0.2">
      <c r="A7609" s="11" t="str">
        <f t="shared" si="357"/>
        <v>2007MYS156</v>
      </c>
      <c r="B7609" s="9" t="str">
        <f>VLOOKUP(A7609,disaster_type!$A$2:$L$60000,5,FALSE)</f>
        <v>Epidemic</v>
      </c>
      <c r="C7609" s="9" t="str">
        <f>VLOOKUP(I7609,_readme!$A$25:$B$49,2,FALSE)</f>
        <v>Epidemic</v>
      </c>
      <c r="D7609" s="9" t="b">
        <f t="shared" si="358"/>
        <v>0</v>
      </c>
      <c r="E7609" s="8" t="str">
        <f t="shared" si="359"/>
        <v>Epidemic</v>
      </c>
      <c r="F7609">
        <v>2007</v>
      </c>
      <c r="G7609" t="s">
        <v>278</v>
      </c>
      <c r="H7609" t="s">
        <v>279</v>
      </c>
      <c r="I7609" t="s">
        <v>18</v>
      </c>
      <c r="J7609">
        <v>1</v>
      </c>
      <c r="K7609">
        <v>56</v>
      </c>
    </row>
    <row r="7610" spans="1:16" x14ac:dyDescent="0.2">
      <c r="A7610" s="11" t="str">
        <f t="shared" si="357"/>
        <v>2007MDV116491649</v>
      </c>
      <c r="B7610" s="9" t="str">
        <f>VLOOKUP(A7610,disaster_type!$A$2:$L$60000,5,FALSE)</f>
        <v>Flood</v>
      </c>
      <c r="C7610" s="9" t="str">
        <f>VLOOKUP(I7610,_readme!$A$25:$B$49,2,FALSE)</f>
        <v>Flood</v>
      </c>
      <c r="D7610" s="9" t="b">
        <f t="shared" si="358"/>
        <v>0</v>
      </c>
      <c r="E7610" s="8" t="str">
        <f t="shared" si="359"/>
        <v>Flood</v>
      </c>
      <c r="F7610">
        <v>2007</v>
      </c>
      <c r="G7610" t="s">
        <v>354</v>
      </c>
      <c r="H7610" t="s">
        <v>355</v>
      </c>
      <c r="I7610" t="s">
        <v>91</v>
      </c>
      <c r="J7610">
        <v>1</v>
      </c>
      <c r="M7610">
        <v>1649</v>
      </c>
      <c r="O7610">
        <v>1649</v>
      </c>
    </row>
    <row r="7611" spans="1:16" x14ac:dyDescent="0.2">
      <c r="A7611" s="11" t="str">
        <f t="shared" si="357"/>
        <v>2007MLI19174158641603</v>
      </c>
      <c r="B7611" s="9" t="e">
        <f>VLOOKUP(A7611,disaster_type!$A$2:$L$60000,5,FALSE)</f>
        <v>#N/A</v>
      </c>
      <c r="C7611" s="9" t="str">
        <f>VLOOKUP(I7611,_readme!$A$25:$B$49,2,FALSE)</f>
        <v>Flood</v>
      </c>
      <c r="D7611" s="9" t="b">
        <f t="shared" si="358"/>
        <v>1</v>
      </c>
      <c r="E7611" s="8" t="str">
        <f t="shared" si="359"/>
        <v>Flood</v>
      </c>
      <c r="F7611">
        <v>2007</v>
      </c>
      <c r="G7611" t="s">
        <v>105</v>
      </c>
      <c r="H7611" t="s">
        <v>106</v>
      </c>
      <c r="I7611" t="s">
        <v>180</v>
      </c>
      <c r="J7611">
        <v>1</v>
      </c>
      <c r="K7611">
        <v>9</v>
      </c>
      <c r="L7611">
        <v>17</v>
      </c>
      <c r="N7611">
        <v>41586</v>
      </c>
      <c r="O7611">
        <v>41603</v>
      </c>
    </row>
    <row r="7612" spans="1:16" x14ac:dyDescent="0.2">
      <c r="A7612" s="11" t="str">
        <f t="shared" si="357"/>
        <v>2007MLI191742662457647255</v>
      </c>
      <c r="B7612" s="9" t="e">
        <f>VLOOKUP(A7612,disaster_type!$A$2:$L$60000,5,FALSE)</f>
        <v>#N/A</v>
      </c>
      <c r="C7612" s="9" t="str">
        <f>VLOOKUP(I7612,_readme!$A$25:$B$49,2,FALSE)</f>
        <v>Flood</v>
      </c>
      <c r="D7612" s="9" t="b">
        <f t="shared" si="358"/>
        <v>1</v>
      </c>
      <c r="E7612" s="8" t="str">
        <f t="shared" si="359"/>
        <v>Flood</v>
      </c>
      <c r="F7612">
        <v>2007</v>
      </c>
      <c r="G7612" t="s">
        <v>105</v>
      </c>
      <c r="H7612" t="s">
        <v>106</v>
      </c>
      <c r="I7612" t="s">
        <v>112</v>
      </c>
      <c r="J7612">
        <v>1</v>
      </c>
      <c r="K7612">
        <v>9</v>
      </c>
      <c r="L7612">
        <v>17</v>
      </c>
      <c r="M7612">
        <v>42662</v>
      </c>
      <c r="N7612">
        <v>4576</v>
      </c>
      <c r="O7612">
        <v>47255</v>
      </c>
    </row>
    <row r="7613" spans="1:16" x14ac:dyDescent="0.2">
      <c r="A7613" s="11" t="str">
        <f t="shared" si="357"/>
        <v>2007MTQ11100100</v>
      </c>
      <c r="B7613" s="9" t="str">
        <f>VLOOKUP(A7613,disaster_type!$A$2:$L$60000,5,FALSE)</f>
        <v>Earthquake</v>
      </c>
      <c r="C7613" s="9" t="str">
        <f>VLOOKUP(I7613,_readme!$A$25:$B$49,2,FALSE)</f>
        <v>Earthquake</v>
      </c>
      <c r="D7613" s="9" t="b">
        <f t="shared" si="358"/>
        <v>0</v>
      </c>
      <c r="E7613" s="8" t="str">
        <f t="shared" si="359"/>
        <v>Earthquake</v>
      </c>
      <c r="F7613">
        <v>2007</v>
      </c>
      <c r="G7613" t="s">
        <v>35</v>
      </c>
      <c r="H7613" t="s">
        <v>36</v>
      </c>
      <c r="I7613" t="s">
        <v>28</v>
      </c>
      <c r="J7613">
        <v>1</v>
      </c>
      <c r="K7613">
        <v>1</v>
      </c>
      <c r="L7613">
        <v>100</v>
      </c>
      <c r="O7613">
        <v>100</v>
      </c>
    </row>
    <row r="7614" spans="1:16" x14ac:dyDescent="0.2">
      <c r="A7614" s="11" t="str">
        <f t="shared" si="357"/>
        <v>2007MTQ1166300000</v>
      </c>
      <c r="B7614" s="9" t="str">
        <f>VLOOKUP(A7614,disaster_type!$A$2:$L$60000,5,FALSE)</f>
        <v>Storm</v>
      </c>
      <c r="C7614" s="9" t="str">
        <f>VLOOKUP(I7614,_readme!$A$25:$B$49,2,FALSE)</f>
        <v>Storm</v>
      </c>
      <c r="D7614" s="9" t="b">
        <f t="shared" si="358"/>
        <v>0</v>
      </c>
      <c r="E7614" s="8" t="str">
        <f t="shared" si="359"/>
        <v>Storm</v>
      </c>
      <c r="F7614">
        <v>2007</v>
      </c>
      <c r="G7614" t="s">
        <v>35</v>
      </c>
      <c r="H7614" t="s">
        <v>36</v>
      </c>
      <c r="I7614" t="s">
        <v>24</v>
      </c>
      <c r="J7614">
        <v>1</v>
      </c>
      <c r="K7614">
        <v>1</v>
      </c>
      <c r="L7614">
        <v>6</v>
      </c>
      <c r="O7614">
        <v>6</v>
      </c>
      <c r="P7614">
        <v>300000</v>
      </c>
    </row>
    <row r="7615" spans="1:16" x14ac:dyDescent="0.2">
      <c r="A7615" s="11" t="str">
        <f t="shared" si="357"/>
        <v>2007MRT235412054120</v>
      </c>
      <c r="B7615" s="9" t="str">
        <f>VLOOKUP(A7615,disaster_type!$A$2:$L$60000,5,FALSE)</f>
        <v>Flood</v>
      </c>
      <c r="C7615" s="9" t="str">
        <f>VLOOKUP(I7615,_readme!$A$25:$B$49,2,FALSE)</f>
        <v>Flood</v>
      </c>
      <c r="D7615" s="9" t="b">
        <f t="shared" si="358"/>
        <v>0</v>
      </c>
      <c r="E7615" s="8" t="str">
        <f t="shared" si="359"/>
        <v>Flood</v>
      </c>
      <c r="F7615">
        <v>2007</v>
      </c>
      <c r="G7615" t="s">
        <v>107</v>
      </c>
      <c r="H7615" t="s">
        <v>108</v>
      </c>
      <c r="I7615" t="s">
        <v>112</v>
      </c>
      <c r="J7615">
        <v>2</v>
      </c>
      <c r="K7615">
        <v>3</v>
      </c>
      <c r="M7615">
        <v>54120</v>
      </c>
      <c r="O7615">
        <v>54120</v>
      </c>
    </row>
    <row r="7616" spans="1:16" x14ac:dyDescent="0.2">
      <c r="A7616" s="11" t="str">
        <f t="shared" si="357"/>
        <v>2007MUS12</v>
      </c>
      <c r="B7616" s="9" t="str">
        <f>VLOOKUP(A7616,disaster_type!$A$2:$L$60000,5,FALSE)</f>
        <v>Storm</v>
      </c>
      <c r="C7616" s="9" t="str">
        <f>VLOOKUP(I7616,_readme!$A$25:$B$49,2,FALSE)</f>
        <v>Storm</v>
      </c>
      <c r="D7616" s="9" t="b">
        <f t="shared" si="358"/>
        <v>0</v>
      </c>
      <c r="E7616" s="8" t="str">
        <f t="shared" si="359"/>
        <v>Storm</v>
      </c>
      <c r="F7616">
        <v>2007</v>
      </c>
      <c r="G7616" t="s">
        <v>252</v>
      </c>
      <c r="H7616" t="s">
        <v>253</v>
      </c>
      <c r="I7616" t="s">
        <v>24</v>
      </c>
      <c r="J7616">
        <v>1</v>
      </c>
      <c r="K7616">
        <v>2</v>
      </c>
    </row>
    <row r="7617" spans="1:16" x14ac:dyDescent="0.2">
      <c r="A7617" s="11" t="str">
        <f t="shared" si="357"/>
        <v>2007MEX15500055000</v>
      </c>
      <c r="B7617" s="9" t="e">
        <f>VLOOKUP(A7617,disaster_type!$A$2:$L$60000,5,FALSE)</f>
        <v>#N/A</v>
      </c>
      <c r="C7617" s="9" t="str">
        <f>VLOOKUP(I7617,_readme!$A$25:$B$49,2,FALSE)</f>
        <v>Flood</v>
      </c>
      <c r="D7617" s="9" t="b">
        <f t="shared" si="358"/>
        <v>1</v>
      </c>
      <c r="E7617" s="8" t="str">
        <f t="shared" si="359"/>
        <v>Flood</v>
      </c>
      <c r="F7617">
        <v>2007</v>
      </c>
      <c r="G7617" t="s">
        <v>155</v>
      </c>
      <c r="H7617" t="s">
        <v>156</v>
      </c>
      <c r="I7617" t="s">
        <v>91</v>
      </c>
      <c r="J7617">
        <v>1</v>
      </c>
      <c r="M7617">
        <v>55000</v>
      </c>
      <c r="O7617">
        <v>55000</v>
      </c>
    </row>
    <row r="7618" spans="1:16" x14ac:dyDescent="0.2">
      <c r="A7618" s="11" t="str">
        <f t="shared" si="357"/>
        <v>2007MEX116</v>
      </c>
      <c r="B7618" s="9" t="str">
        <f>VLOOKUP(A7618,disaster_type!$A$2:$L$60000,5,FALSE)</f>
        <v>Landslide</v>
      </c>
      <c r="C7618" s="9" t="str">
        <f>VLOOKUP(I7618,_readme!$A$25:$B$49,2,FALSE)</f>
        <v>Landslide</v>
      </c>
      <c r="D7618" s="9" t="b">
        <f t="shared" si="358"/>
        <v>0</v>
      </c>
      <c r="E7618" s="8" t="str">
        <f t="shared" si="359"/>
        <v>Landslide</v>
      </c>
      <c r="F7618">
        <v>2007</v>
      </c>
      <c r="G7618" t="s">
        <v>155</v>
      </c>
      <c r="H7618" t="s">
        <v>156</v>
      </c>
      <c r="I7618" t="s">
        <v>80</v>
      </c>
      <c r="J7618">
        <v>1</v>
      </c>
      <c r="K7618">
        <v>16</v>
      </c>
    </row>
    <row r="7619" spans="1:16" x14ac:dyDescent="0.2">
      <c r="A7619" s="11" t="str">
        <f t="shared" ref="A7619:A7682" si="360">F7619&amp;G7619&amp;J7619&amp;K7619&amp;L7619&amp;M7619&amp;N7619&amp;O7619&amp;P7619</f>
        <v>2007MEX122160000016000003000000</v>
      </c>
      <c r="B7619" s="9" t="e">
        <f>VLOOKUP(A7619,disaster_type!$A$2:$L$60000,5,FALSE)</f>
        <v>#N/A</v>
      </c>
      <c r="C7619" s="9" t="str">
        <f>VLOOKUP(I7619,_readme!$A$25:$B$49,2,FALSE)</f>
        <v>Flood</v>
      </c>
      <c r="D7619" s="9" t="b">
        <f t="shared" ref="D7619:D7682" si="361">ISNA(B7619)</f>
        <v>1</v>
      </c>
      <c r="E7619" s="8" t="str">
        <f t="shared" si="359"/>
        <v>Flood</v>
      </c>
      <c r="F7619">
        <v>2007</v>
      </c>
      <c r="G7619" t="s">
        <v>155</v>
      </c>
      <c r="H7619" t="s">
        <v>156</v>
      </c>
      <c r="I7619" t="s">
        <v>112</v>
      </c>
      <c r="J7619">
        <v>1</v>
      </c>
      <c r="K7619">
        <v>22</v>
      </c>
      <c r="M7619">
        <v>1600000</v>
      </c>
      <c r="O7619">
        <v>1600000</v>
      </c>
      <c r="P7619">
        <v>3000000</v>
      </c>
    </row>
    <row r="7620" spans="1:16" x14ac:dyDescent="0.2">
      <c r="A7620" s="11" t="str">
        <f t="shared" si="360"/>
        <v>2007MEX42017300030000203000600000</v>
      </c>
      <c r="B7620" s="9" t="str">
        <f>VLOOKUP(A7620,disaster_type!$A$2:$L$60000,5,FALSE)</f>
        <v>Storm</v>
      </c>
      <c r="C7620" s="9" t="str">
        <f>VLOOKUP(I7620,_readme!$A$25:$B$49,2,FALSE)</f>
        <v>Storm</v>
      </c>
      <c r="D7620" s="9" t="b">
        <f t="shared" si="361"/>
        <v>0</v>
      </c>
      <c r="E7620" s="8" t="str">
        <f t="shared" si="359"/>
        <v>Storm</v>
      </c>
      <c r="F7620">
        <v>2007</v>
      </c>
      <c r="G7620" t="s">
        <v>155</v>
      </c>
      <c r="H7620" t="s">
        <v>156</v>
      </c>
      <c r="I7620" t="s">
        <v>24</v>
      </c>
      <c r="J7620">
        <v>4</v>
      </c>
      <c r="K7620">
        <v>20</v>
      </c>
      <c r="M7620">
        <v>173000</v>
      </c>
      <c r="N7620">
        <v>30000</v>
      </c>
      <c r="O7620">
        <v>203000</v>
      </c>
      <c r="P7620">
        <v>600000</v>
      </c>
    </row>
    <row r="7621" spans="1:16" x14ac:dyDescent="0.2">
      <c r="A7621" s="11" t="str">
        <f t="shared" si="360"/>
        <v>2007MDA1210394210394406000</v>
      </c>
      <c r="B7621" s="9" t="str">
        <f>VLOOKUP(A7621,disaster_type!$A$2:$L$60000,5,FALSE)</f>
        <v>Drought</v>
      </c>
      <c r="C7621" s="9" t="str">
        <f>VLOOKUP(I7621,_readme!$A$25:$B$49,2,FALSE)</f>
        <v>Drought</v>
      </c>
      <c r="D7621" s="9" t="b">
        <f t="shared" si="361"/>
        <v>0</v>
      </c>
      <c r="E7621" s="8" t="str">
        <f t="shared" si="359"/>
        <v>Drought</v>
      </c>
      <c r="F7621">
        <v>2007</v>
      </c>
      <c r="G7621" t="s">
        <v>429</v>
      </c>
      <c r="H7621" t="s">
        <v>430</v>
      </c>
      <c r="I7621" t="s">
        <v>12</v>
      </c>
      <c r="J7621">
        <v>1</v>
      </c>
      <c r="M7621">
        <v>210394</v>
      </c>
      <c r="O7621">
        <v>210394</v>
      </c>
      <c r="P7621">
        <v>406000</v>
      </c>
    </row>
    <row r="7622" spans="1:16" x14ac:dyDescent="0.2">
      <c r="A7622" s="11" t="str">
        <f t="shared" si="360"/>
        <v>2007MNE110861086</v>
      </c>
      <c r="B7622" s="9" t="str">
        <f>VLOOKUP(A7622,disaster_type!$A$2:$L$60000,5,FALSE)</f>
        <v>Flood</v>
      </c>
      <c r="C7622" s="9" t="str">
        <f>VLOOKUP(I7622,_readme!$A$25:$B$49,2,FALSE)</f>
        <v>Flood</v>
      </c>
      <c r="D7622" s="9" t="b">
        <f t="shared" si="361"/>
        <v>0</v>
      </c>
      <c r="E7622" s="8" t="str">
        <f t="shared" si="359"/>
        <v>Flood</v>
      </c>
      <c r="F7622">
        <v>2007</v>
      </c>
      <c r="G7622" t="s">
        <v>472</v>
      </c>
      <c r="H7622" t="s">
        <v>473</v>
      </c>
      <c r="I7622" t="s">
        <v>180</v>
      </c>
      <c r="J7622">
        <v>1</v>
      </c>
      <c r="M7622">
        <v>1086</v>
      </c>
      <c r="O7622">
        <v>1086</v>
      </c>
    </row>
    <row r="7623" spans="1:16" x14ac:dyDescent="0.2">
      <c r="A7623" s="11" t="str">
        <f t="shared" si="360"/>
        <v>2007MOZ120113535113535100000</v>
      </c>
      <c r="B7623" s="9" t="e">
        <f>VLOOKUP(A7623,disaster_type!$A$2:$L$60000,5,FALSE)</f>
        <v>#N/A</v>
      </c>
      <c r="C7623" s="9" t="e">
        <f>VLOOKUP(I7623,_readme!$A$25:$B$49,2,FALSE)</f>
        <v>#N/A</v>
      </c>
      <c r="D7623" s="9" t="b">
        <f t="shared" si="361"/>
        <v>1</v>
      </c>
      <c r="E7623" s="8" t="e">
        <f t="shared" si="359"/>
        <v>#N/A</v>
      </c>
      <c r="F7623">
        <v>2007</v>
      </c>
      <c r="G7623" t="s">
        <v>238</v>
      </c>
      <c r="H7623" t="s">
        <v>239</v>
      </c>
      <c r="I7623" t="s">
        <v>17</v>
      </c>
      <c r="J7623">
        <v>1</v>
      </c>
      <c r="K7623">
        <v>20</v>
      </c>
      <c r="M7623">
        <v>113535</v>
      </c>
      <c r="O7623">
        <v>113535</v>
      </c>
      <c r="P7623">
        <v>100000</v>
      </c>
    </row>
    <row r="7624" spans="1:16" x14ac:dyDescent="0.2">
      <c r="A7624" s="11" t="str">
        <f t="shared" si="360"/>
        <v>2007MOZ17875477547</v>
      </c>
      <c r="B7624" s="9" t="str">
        <f>VLOOKUP(A7624,disaster_type!$A$2:$L$60000,5,FALSE)</f>
        <v>Epidemic</v>
      </c>
      <c r="C7624" s="9" t="str">
        <f>VLOOKUP(I7624,_readme!$A$25:$B$49,2,FALSE)</f>
        <v>Epidemic</v>
      </c>
      <c r="D7624" s="9" t="b">
        <f t="shared" si="361"/>
        <v>0</v>
      </c>
      <c r="E7624" s="8" t="str">
        <f t="shared" si="359"/>
        <v>Epidemic</v>
      </c>
      <c r="F7624">
        <v>2007</v>
      </c>
      <c r="G7624" t="s">
        <v>238</v>
      </c>
      <c r="H7624" t="s">
        <v>239</v>
      </c>
      <c r="I7624" t="s">
        <v>77</v>
      </c>
      <c r="J7624">
        <v>1</v>
      </c>
      <c r="K7624">
        <v>78</v>
      </c>
      <c r="M7624">
        <v>7547</v>
      </c>
      <c r="O7624">
        <v>7547</v>
      </c>
    </row>
    <row r="7625" spans="1:16" x14ac:dyDescent="0.2">
      <c r="A7625" s="11" t="str">
        <f t="shared" si="360"/>
        <v>2007MOZ1520000520000</v>
      </c>
      <c r="B7625" s="9" t="str">
        <f>VLOOKUP(A7625,disaster_type!$A$2:$L$60000,5,FALSE)</f>
        <v>Drought</v>
      </c>
      <c r="C7625" s="9" t="str">
        <f>VLOOKUP(I7625,_readme!$A$25:$B$49,2,FALSE)</f>
        <v>Drought</v>
      </c>
      <c r="D7625" s="9" t="b">
        <f t="shared" si="361"/>
        <v>0</v>
      </c>
      <c r="E7625" s="8" t="str">
        <f t="shared" si="359"/>
        <v>Drought</v>
      </c>
      <c r="F7625">
        <v>2007</v>
      </c>
      <c r="G7625" t="s">
        <v>238</v>
      </c>
      <c r="H7625" t="s">
        <v>239</v>
      </c>
      <c r="I7625" t="s">
        <v>12</v>
      </c>
      <c r="J7625">
        <v>1</v>
      </c>
      <c r="M7625">
        <v>520000</v>
      </c>
      <c r="O7625">
        <v>520000</v>
      </c>
    </row>
    <row r="7626" spans="1:16" x14ac:dyDescent="0.2">
      <c r="A7626" s="11" t="str">
        <f t="shared" si="360"/>
        <v>2007MOZ334285000350028850071000</v>
      </c>
      <c r="B7626" s="9" t="e">
        <f>VLOOKUP(A7626,disaster_type!$A$2:$L$60000,5,FALSE)</f>
        <v>#N/A</v>
      </c>
      <c r="C7626" s="9" t="str">
        <f>VLOOKUP(I7626,_readme!$A$25:$B$49,2,FALSE)</f>
        <v>Flood</v>
      </c>
      <c r="D7626" s="9" t="b">
        <f t="shared" si="361"/>
        <v>1</v>
      </c>
      <c r="E7626" s="8" t="str">
        <f t="shared" si="359"/>
        <v>Flood</v>
      </c>
      <c r="F7626">
        <v>2007</v>
      </c>
      <c r="G7626" t="s">
        <v>238</v>
      </c>
      <c r="H7626" t="s">
        <v>239</v>
      </c>
      <c r="I7626" t="s">
        <v>112</v>
      </c>
      <c r="J7626">
        <v>3</v>
      </c>
      <c r="K7626">
        <v>34</v>
      </c>
      <c r="M7626">
        <v>285000</v>
      </c>
      <c r="N7626">
        <v>3500</v>
      </c>
      <c r="O7626">
        <v>288500</v>
      </c>
      <c r="P7626">
        <v>71000</v>
      </c>
    </row>
    <row r="7627" spans="1:16" x14ac:dyDescent="0.2">
      <c r="A7627" s="11" t="str">
        <f t="shared" si="360"/>
        <v>2007MOZ11070162700162770</v>
      </c>
      <c r="B7627" s="9" t="str">
        <f>VLOOKUP(A7627,disaster_type!$A$2:$L$60000,5,FALSE)</f>
        <v>Storm</v>
      </c>
      <c r="C7627" s="9" t="str">
        <f>VLOOKUP(I7627,_readme!$A$25:$B$49,2,FALSE)</f>
        <v>Storm</v>
      </c>
      <c r="D7627" s="9" t="b">
        <f t="shared" si="361"/>
        <v>0</v>
      </c>
      <c r="E7627" s="8" t="str">
        <f t="shared" si="359"/>
        <v>Storm</v>
      </c>
      <c r="F7627">
        <v>2007</v>
      </c>
      <c r="G7627" t="s">
        <v>238</v>
      </c>
      <c r="H7627" t="s">
        <v>239</v>
      </c>
      <c r="I7627" t="s">
        <v>24</v>
      </c>
      <c r="J7627">
        <v>1</v>
      </c>
      <c r="K7627">
        <v>10</v>
      </c>
      <c r="L7627">
        <v>70</v>
      </c>
      <c r="M7627">
        <v>162700</v>
      </c>
      <c r="O7627">
        <v>162770</v>
      </c>
    </row>
    <row r="7628" spans="1:16" x14ac:dyDescent="0.2">
      <c r="A7628" s="11" t="str">
        <f t="shared" si="360"/>
        <v>2007MMR451101623174237166664</v>
      </c>
      <c r="B7628" s="9" t="str">
        <f>VLOOKUP(A7628,disaster_type!$A$2:$L$60000,5,FALSE)</f>
        <v>Flood</v>
      </c>
      <c r="C7628" s="9" t="str">
        <f>VLOOKUP(I7628,_readme!$A$25:$B$49,2,FALSE)</f>
        <v>Flood</v>
      </c>
      <c r="D7628" s="9" t="b">
        <f t="shared" si="361"/>
        <v>0</v>
      </c>
      <c r="E7628" s="8" t="str">
        <f t="shared" si="359"/>
        <v>Flood</v>
      </c>
      <c r="F7628">
        <v>2007</v>
      </c>
      <c r="G7628" t="s">
        <v>37</v>
      </c>
      <c r="H7628" t="s">
        <v>38</v>
      </c>
      <c r="I7628" t="s">
        <v>112</v>
      </c>
      <c r="J7628">
        <v>4</v>
      </c>
      <c r="K7628">
        <v>5</v>
      </c>
      <c r="L7628">
        <v>110</v>
      </c>
      <c r="M7628">
        <v>162317</v>
      </c>
      <c r="N7628">
        <v>4237</v>
      </c>
      <c r="O7628">
        <v>166664</v>
      </c>
    </row>
    <row r="7629" spans="1:16" x14ac:dyDescent="0.2">
      <c r="A7629" s="11" t="str">
        <f t="shared" si="360"/>
        <v>2007MMR130</v>
      </c>
      <c r="B7629" s="9" t="str">
        <f>VLOOKUP(A7629,disaster_type!$A$2:$L$60000,5,FALSE)</f>
        <v>Epidemic</v>
      </c>
      <c r="C7629" s="9" t="str">
        <f>VLOOKUP(I7629,_readme!$A$25:$B$49,2,FALSE)</f>
        <v>Epidemic</v>
      </c>
      <c r="D7629" s="9" t="b">
        <f t="shared" si="361"/>
        <v>0</v>
      </c>
      <c r="E7629" s="8" t="str">
        <f t="shared" si="359"/>
        <v>Epidemic</v>
      </c>
      <c r="F7629">
        <v>2007</v>
      </c>
      <c r="G7629" t="s">
        <v>37</v>
      </c>
      <c r="H7629" t="s">
        <v>38</v>
      </c>
      <c r="I7629" t="s">
        <v>18</v>
      </c>
      <c r="J7629">
        <v>1</v>
      </c>
      <c r="K7629">
        <v>30</v>
      </c>
    </row>
    <row r="7630" spans="1:16" x14ac:dyDescent="0.2">
      <c r="A7630" s="11" t="str">
        <f t="shared" si="360"/>
        <v>2007NAM17250250</v>
      </c>
      <c r="B7630" s="9" t="str">
        <f>VLOOKUP(A7630,disaster_type!$A$2:$L$60000,5,FALSE)</f>
        <v>Epidemic</v>
      </c>
      <c r="C7630" s="9" t="str">
        <f>VLOOKUP(I7630,_readme!$A$25:$B$49,2,FALSE)</f>
        <v>Epidemic</v>
      </c>
      <c r="D7630" s="9" t="b">
        <f t="shared" si="361"/>
        <v>0</v>
      </c>
      <c r="E7630" s="8" t="str">
        <f t="shared" si="359"/>
        <v>Epidemic</v>
      </c>
      <c r="F7630">
        <v>2007</v>
      </c>
      <c r="G7630" t="s">
        <v>367</v>
      </c>
      <c r="H7630" t="s">
        <v>368</v>
      </c>
      <c r="I7630" t="s">
        <v>77</v>
      </c>
      <c r="J7630">
        <v>1</v>
      </c>
      <c r="K7630">
        <v>7</v>
      </c>
      <c r="M7630">
        <v>250</v>
      </c>
      <c r="O7630">
        <v>250</v>
      </c>
    </row>
    <row r="7631" spans="1:16" x14ac:dyDescent="0.2">
      <c r="A7631" s="11" t="str">
        <f t="shared" si="360"/>
        <v>2007NAM171500015000</v>
      </c>
      <c r="B7631" s="9" t="str">
        <f>VLOOKUP(A7631,disaster_type!$A$2:$L$60000,5,FALSE)</f>
        <v>Flood</v>
      </c>
      <c r="C7631" s="9" t="str">
        <f>VLOOKUP(I7631,_readme!$A$25:$B$49,2,FALSE)</f>
        <v>Flood</v>
      </c>
      <c r="D7631" s="9" t="b">
        <f t="shared" si="361"/>
        <v>0</v>
      </c>
      <c r="E7631" s="8" t="str">
        <f t="shared" si="359"/>
        <v>Flood</v>
      </c>
      <c r="F7631">
        <v>2007</v>
      </c>
      <c r="G7631" t="s">
        <v>367</v>
      </c>
      <c r="H7631" t="s">
        <v>368</v>
      </c>
      <c r="I7631" t="s">
        <v>112</v>
      </c>
      <c r="J7631">
        <v>1</v>
      </c>
      <c r="K7631">
        <v>7</v>
      </c>
      <c r="M7631">
        <v>15000</v>
      </c>
      <c r="O7631">
        <v>15000</v>
      </c>
    </row>
    <row r="7632" spans="1:16" x14ac:dyDescent="0.2">
      <c r="A7632" s="11" t="str">
        <f t="shared" si="360"/>
        <v>2007NPL1214486406586407062400</v>
      </c>
      <c r="B7632" s="9" t="str">
        <f>VLOOKUP(A7632,disaster_type!$A$2:$L$60000,5,FALSE)</f>
        <v>Flood</v>
      </c>
      <c r="C7632" s="9" t="str">
        <f>VLOOKUP(I7632,_readme!$A$25:$B$49,2,FALSE)</f>
        <v>Flood</v>
      </c>
      <c r="D7632" s="9" t="b">
        <f t="shared" si="361"/>
        <v>0</v>
      </c>
      <c r="E7632" s="8" t="str">
        <f t="shared" si="359"/>
        <v>Flood</v>
      </c>
      <c r="F7632">
        <v>2007</v>
      </c>
      <c r="G7632" t="s">
        <v>173</v>
      </c>
      <c r="H7632" t="s">
        <v>174</v>
      </c>
      <c r="I7632" t="s">
        <v>112</v>
      </c>
      <c r="J7632">
        <v>1</v>
      </c>
      <c r="K7632">
        <v>214</v>
      </c>
      <c r="L7632">
        <v>48</v>
      </c>
      <c r="M7632">
        <v>640658</v>
      </c>
      <c r="O7632">
        <v>640706</v>
      </c>
      <c r="P7632">
        <v>2400</v>
      </c>
    </row>
    <row r="7633" spans="1:16" x14ac:dyDescent="0.2">
      <c r="A7633" s="11" t="str">
        <f t="shared" si="360"/>
        <v>2007NLD17550000</v>
      </c>
      <c r="B7633" s="9" t="str">
        <f>VLOOKUP(A7633,disaster_type!$A$2:$L$60000,5,FALSE)</f>
        <v>Storm</v>
      </c>
      <c r="C7633" s="9" t="str">
        <f>VLOOKUP(I7633,_readme!$A$25:$B$49,2,FALSE)</f>
        <v>Storm</v>
      </c>
      <c r="D7633" s="9" t="b">
        <f t="shared" si="361"/>
        <v>0</v>
      </c>
      <c r="E7633" s="8" t="str">
        <f t="shared" si="359"/>
        <v>Storm</v>
      </c>
      <c r="F7633">
        <v>2007</v>
      </c>
      <c r="G7633" t="s">
        <v>220</v>
      </c>
      <c r="H7633" t="s">
        <v>221</v>
      </c>
      <c r="I7633" t="s">
        <v>449</v>
      </c>
      <c r="J7633">
        <v>1</v>
      </c>
      <c r="K7633">
        <v>7</v>
      </c>
      <c r="P7633">
        <v>550000</v>
      </c>
    </row>
    <row r="7634" spans="1:16" x14ac:dyDescent="0.2">
      <c r="A7634" s="11" t="str">
        <f t="shared" si="360"/>
        <v>2007NZL1300300</v>
      </c>
      <c r="B7634" s="9" t="str">
        <f>VLOOKUP(A7634,disaster_type!$A$2:$L$60000,5,FALSE)</f>
        <v>Storm</v>
      </c>
      <c r="C7634" s="9" t="str">
        <f>VLOOKUP(I7634,_readme!$A$25:$B$49,2,FALSE)</f>
        <v>Storm</v>
      </c>
      <c r="D7634" s="9" t="b">
        <f t="shared" si="361"/>
        <v>0</v>
      </c>
      <c r="E7634" s="8" t="str">
        <f t="shared" si="359"/>
        <v>Storm</v>
      </c>
      <c r="F7634">
        <v>2007</v>
      </c>
      <c r="G7634" t="s">
        <v>120</v>
      </c>
      <c r="H7634" t="s">
        <v>121</v>
      </c>
      <c r="I7634" t="s">
        <v>24</v>
      </c>
      <c r="J7634">
        <v>1</v>
      </c>
      <c r="M7634">
        <v>300</v>
      </c>
      <c r="O7634">
        <v>300</v>
      </c>
    </row>
    <row r="7635" spans="1:16" x14ac:dyDescent="0.2">
      <c r="A7635" s="11" t="str">
        <f t="shared" si="360"/>
        <v>2007NIC1102400024000</v>
      </c>
      <c r="B7635" s="9" t="str">
        <f>VLOOKUP(A7635,disaster_type!$A$2:$L$60000,5,FALSE)</f>
        <v>Flood</v>
      </c>
      <c r="C7635" s="9" t="str">
        <f>VLOOKUP(I7635,_readme!$A$25:$B$49,2,FALSE)</f>
        <v>Flood</v>
      </c>
      <c r="D7635" s="9" t="b">
        <f t="shared" si="361"/>
        <v>0</v>
      </c>
      <c r="E7635" s="8" t="str">
        <f t="shared" si="359"/>
        <v>Flood</v>
      </c>
      <c r="F7635">
        <v>2007</v>
      </c>
      <c r="G7635" t="s">
        <v>73</v>
      </c>
      <c r="H7635" t="s">
        <v>74</v>
      </c>
      <c r="I7635" t="s">
        <v>112</v>
      </c>
      <c r="J7635">
        <v>1</v>
      </c>
      <c r="K7635">
        <v>10</v>
      </c>
      <c r="M7635">
        <v>24000</v>
      </c>
      <c r="O7635">
        <v>24000</v>
      </c>
    </row>
    <row r="7636" spans="1:16" x14ac:dyDescent="0.2">
      <c r="A7636" s="11" t="str">
        <f t="shared" si="360"/>
        <v>2007NIC1188188726188726</v>
      </c>
      <c r="B7636" s="9" t="str">
        <f>VLOOKUP(A7636,disaster_type!$A$2:$L$60000,5,FALSE)</f>
        <v>Storm</v>
      </c>
      <c r="C7636" s="9" t="str">
        <f>VLOOKUP(I7636,_readme!$A$25:$B$49,2,FALSE)</f>
        <v>Storm</v>
      </c>
      <c r="D7636" s="9" t="b">
        <f t="shared" si="361"/>
        <v>0</v>
      </c>
      <c r="E7636" s="8" t="str">
        <f t="shared" si="359"/>
        <v>Storm</v>
      </c>
      <c r="F7636">
        <v>2007</v>
      </c>
      <c r="G7636" t="s">
        <v>73</v>
      </c>
      <c r="H7636" t="s">
        <v>74</v>
      </c>
      <c r="I7636" t="s">
        <v>24</v>
      </c>
      <c r="J7636">
        <v>1</v>
      </c>
      <c r="K7636">
        <v>188</v>
      </c>
      <c r="M7636">
        <v>188726</v>
      </c>
      <c r="O7636">
        <v>188726</v>
      </c>
    </row>
    <row r="7637" spans="1:16" x14ac:dyDescent="0.2">
      <c r="A7637" s="11" t="str">
        <f t="shared" si="360"/>
        <v>2007NER17105726457274</v>
      </c>
      <c r="B7637" s="9" t="str">
        <f>VLOOKUP(A7637,disaster_type!$A$2:$L$60000,5,FALSE)</f>
        <v>Flood</v>
      </c>
      <c r="C7637" s="9" t="str">
        <f>VLOOKUP(I7637,_readme!$A$25:$B$49,2,FALSE)</f>
        <v>Flood</v>
      </c>
      <c r="D7637" s="9" t="b">
        <f t="shared" si="361"/>
        <v>0</v>
      </c>
      <c r="E7637" s="8" t="str">
        <f t="shared" si="359"/>
        <v>Flood</v>
      </c>
      <c r="F7637">
        <v>2007</v>
      </c>
      <c r="G7637" t="s">
        <v>48</v>
      </c>
      <c r="H7637" t="s">
        <v>49</v>
      </c>
      <c r="I7637" t="s">
        <v>112</v>
      </c>
      <c r="J7637">
        <v>1</v>
      </c>
      <c r="K7637">
        <v>7</v>
      </c>
      <c r="L7637">
        <v>10</v>
      </c>
      <c r="M7637">
        <v>57264</v>
      </c>
      <c r="O7637">
        <v>57274</v>
      </c>
    </row>
    <row r="7638" spans="1:16" x14ac:dyDescent="0.2">
      <c r="A7638" s="11" t="str">
        <f t="shared" si="360"/>
        <v>2007NGA22350005000</v>
      </c>
      <c r="B7638" s="9" t="e">
        <f>VLOOKUP(A7638,disaster_type!$A$2:$L$60000,5,FALSE)</f>
        <v>#N/A</v>
      </c>
      <c r="C7638" s="9" t="e">
        <f>VLOOKUP(I7638,_readme!$A$25:$B$49,2,FALSE)</f>
        <v>#N/A</v>
      </c>
      <c r="D7638" s="9" t="b">
        <f t="shared" si="361"/>
        <v>1</v>
      </c>
      <c r="E7638" s="8" t="e">
        <f t="shared" si="359"/>
        <v>#N/A</v>
      </c>
      <c r="F7638">
        <v>2007</v>
      </c>
      <c r="G7638" t="s">
        <v>306</v>
      </c>
      <c r="H7638" t="s">
        <v>307</v>
      </c>
      <c r="I7638" t="s">
        <v>17</v>
      </c>
      <c r="J7638">
        <v>2</v>
      </c>
      <c r="K7638">
        <v>23</v>
      </c>
      <c r="M7638">
        <v>5000</v>
      </c>
      <c r="O7638">
        <v>5000</v>
      </c>
    </row>
    <row r="7639" spans="1:16" x14ac:dyDescent="0.2">
      <c r="A7639" s="11" t="str">
        <f t="shared" si="360"/>
        <v>2007NGA1685000050000</v>
      </c>
      <c r="B7639" s="9" t="e">
        <f>VLOOKUP(A7639,disaster_type!$A$2:$L$60000,5,FALSE)</f>
        <v>#N/A</v>
      </c>
      <c r="C7639" s="9" t="str">
        <f>VLOOKUP(I7639,_readme!$A$25:$B$49,2,FALSE)</f>
        <v>Flood</v>
      </c>
      <c r="D7639" s="9" t="b">
        <f t="shared" si="361"/>
        <v>1</v>
      </c>
      <c r="E7639" s="8" t="str">
        <f t="shared" si="359"/>
        <v>Flood</v>
      </c>
      <c r="F7639">
        <v>2007</v>
      </c>
      <c r="G7639" t="s">
        <v>306</v>
      </c>
      <c r="H7639" t="s">
        <v>307</v>
      </c>
      <c r="I7639" t="s">
        <v>112</v>
      </c>
      <c r="J7639">
        <v>1</v>
      </c>
      <c r="K7639">
        <v>68</v>
      </c>
      <c r="M7639">
        <v>50000</v>
      </c>
      <c r="O7639">
        <v>50000</v>
      </c>
    </row>
    <row r="7640" spans="1:16" x14ac:dyDescent="0.2">
      <c r="A7640" s="11" t="str">
        <f t="shared" si="360"/>
        <v>2007NGA1200</v>
      </c>
      <c r="B7640" s="9" t="str">
        <f>VLOOKUP(A7640,disaster_type!$A$2:$L$60000,5,FALSE)</f>
        <v>Epidemic</v>
      </c>
      <c r="C7640" s="9" t="str">
        <f>VLOOKUP(I7640,_readme!$A$25:$B$49,2,FALSE)</f>
        <v>Epidemic</v>
      </c>
      <c r="D7640" s="9" t="b">
        <f t="shared" si="361"/>
        <v>0</v>
      </c>
      <c r="E7640" s="8" t="str">
        <f t="shared" si="359"/>
        <v>Epidemic</v>
      </c>
      <c r="F7640">
        <v>2007</v>
      </c>
      <c r="G7640" t="s">
        <v>306</v>
      </c>
      <c r="H7640" t="s">
        <v>307</v>
      </c>
      <c r="I7640" t="s">
        <v>18</v>
      </c>
      <c r="J7640">
        <v>1</v>
      </c>
      <c r="K7640">
        <v>200</v>
      </c>
    </row>
    <row r="7641" spans="1:16" x14ac:dyDescent="0.2">
      <c r="A7641" s="11" t="str">
        <f t="shared" si="360"/>
        <v>2007OMN17620000200003900000</v>
      </c>
      <c r="B7641" s="9" t="str">
        <f>VLOOKUP(A7641,disaster_type!$A$2:$L$60000,5,FALSE)</f>
        <v>Storm</v>
      </c>
      <c r="C7641" s="9" t="str">
        <f>VLOOKUP(I7641,_readme!$A$25:$B$49,2,FALSE)</f>
        <v>Storm</v>
      </c>
      <c r="D7641" s="9" t="b">
        <f t="shared" si="361"/>
        <v>0</v>
      </c>
      <c r="E7641" s="8" t="str">
        <f t="shared" si="359"/>
        <v>Storm</v>
      </c>
      <c r="F7641">
        <v>2007</v>
      </c>
      <c r="G7641" t="s">
        <v>348</v>
      </c>
      <c r="H7641" t="s">
        <v>349</v>
      </c>
      <c r="I7641" t="s">
        <v>24</v>
      </c>
      <c r="J7641">
        <v>1</v>
      </c>
      <c r="K7641">
        <v>76</v>
      </c>
      <c r="M7641">
        <v>20000</v>
      </c>
      <c r="O7641">
        <v>20000</v>
      </c>
      <c r="P7641">
        <v>3900000</v>
      </c>
    </row>
    <row r="7642" spans="1:16" x14ac:dyDescent="0.2">
      <c r="A7642" s="11" t="str">
        <f t="shared" si="360"/>
        <v>2007PAK180</v>
      </c>
      <c r="B7642" s="9" t="e">
        <f>VLOOKUP(A7642,disaster_type!$A$2:$L$60000,5,FALSE)</f>
        <v>#N/A</v>
      </c>
      <c r="C7642" s="9" t="e">
        <f>VLOOKUP(I7642,_readme!$A$25:$B$49,2,FALSE)</f>
        <v>#N/A</v>
      </c>
      <c r="D7642" s="9" t="b">
        <f t="shared" si="361"/>
        <v>1</v>
      </c>
      <c r="E7642" s="8" t="e">
        <f t="shared" si="359"/>
        <v>#N/A</v>
      </c>
      <c r="F7642">
        <v>2007</v>
      </c>
      <c r="G7642" t="s">
        <v>139</v>
      </c>
      <c r="H7642" t="s">
        <v>140</v>
      </c>
      <c r="I7642" t="s">
        <v>17</v>
      </c>
      <c r="J7642">
        <v>1</v>
      </c>
      <c r="K7642">
        <v>80</v>
      </c>
    </row>
    <row r="7643" spans="1:16" x14ac:dyDescent="0.2">
      <c r="A7643" s="11" t="str">
        <f t="shared" si="360"/>
        <v>2007PAK14333</v>
      </c>
      <c r="B7643" s="9" t="e">
        <f>VLOOKUP(A7643,disaster_type!$A$2:$L$60000,5,FALSE)</f>
        <v>#N/A</v>
      </c>
      <c r="C7643" s="9" t="str">
        <f>VLOOKUP(I7643,_readme!$A$25:$B$49,2,FALSE)</f>
        <v>Mass movement (dry)</v>
      </c>
      <c r="D7643" s="9" t="b">
        <f t="shared" si="361"/>
        <v>1</v>
      </c>
      <c r="E7643" s="8" t="str">
        <f t="shared" ref="E7643:E7706" si="362">IF(D7643,C7643,B7643)</f>
        <v>Mass movement (dry)</v>
      </c>
      <c r="F7643">
        <v>2007</v>
      </c>
      <c r="G7643" t="s">
        <v>139</v>
      </c>
      <c r="H7643" t="s">
        <v>140</v>
      </c>
      <c r="I7643" t="s">
        <v>96</v>
      </c>
      <c r="J7643">
        <v>1</v>
      </c>
      <c r="K7643">
        <v>43</v>
      </c>
      <c r="L7643">
        <v>3</v>
      </c>
      <c r="O7643">
        <v>3</v>
      </c>
    </row>
    <row r="7644" spans="1:16" x14ac:dyDescent="0.2">
      <c r="A7644" s="11" t="str">
        <f t="shared" si="360"/>
        <v>2007PAK26620500520327118</v>
      </c>
      <c r="B7644" s="9" t="e">
        <f>VLOOKUP(A7644,disaster_type!$A$2:$L$60000,5,FALSE)</f>
        <v>#N/A</v>
      </c>
      <c r="C7644" s="9" t="str">
        <f>VLOOKUP(I7644,_readme!$A$25:$B$49,2,FALSE)</f>
        <v>Flood</v>
      </c>
      <c r="D7644" s="9" t="b">
        <f t="shared" si="361"/>
        <v>1</v>
      </c>
      <c r="E7644" s="8" t="str">
        <f t="shared" si="362"/>
        <v>Flood</v>
      </c>
      <c r="F7644">
        <v>2007</v>
      </c>
      <c r="G7644" t="s">
        <v>139</v>
      </c>
      <c r="H7644" t="s">
        <v>140</v>
      </c>
      <c r="I7644" t="s">
        <v>180</v>
      </c>
      <c r="J7644">
        <v>2</v>
      </c>
      <c r="K7644">
        <v>66</v>
      </c>
      <c r="L7644">
        <v>20</v>
      </c>
      <c r="M7644">
        <v>500</v>
      </c>
      <c r="O7644">
        <v>520</v>
      </c>
      <c r="P7644">
        <v>327118</v>
      </c>
    </row>
    <row r="7645" spans="1:16" x14ac:dyDescent="0.2">
      <c r="A7645" s="11" t="str">
        <f t="shared" si="360"/>
        <v>2007PAK210022</v>
      </c>
      <c r="B7645" s="9" t="e">
        <f>VLOOKUP(A7645,disaster_type!$A$2:$L$60000,5,FALSE)</f>
        <v>#N/A</v>
      </c>
      <c r="C7645" s="9" t="str">
        <f>VLOOKUP(I7645,_readme!$A$25:$B$49,2,FALSE)</f>
        <v>Landslide</v>
      </c>
      <c r="D7645" s="9" t="b">
        <f t="shared" si="361"/>
        <v>1</v>
      </c>
      <c r="E7645" s="8" t="str">
        <f t="shared" si="362"/>
        <v>Landslide</v>
      </c>
      <c r="F7645">
        <v>2007</v>
      </c>
      <c r="G7645" t="s">
        <v>139</v>
      </c>
      <c r="H7645" t="s">
        <v>140</v>
      </c>
      <c r="I7645" t="s">
        <v>80</v>
      </c>
      <c r="J7645">
        <v>2</v>
      </c>
      <c r="K7645">
        <v>100</v>
      </c>
      <c r="M7645">
        <v>2</v>
      </c>
      <c r="O7645">
        <v>2</v>
      </c>
    </row>
    <row r="7646" spans="1:16" x14ac:dyDescent="0.2">
      <c r="A7646" s="11" t="str">
        <f t="shared" si="360"/>
        <v>2007PAK338018620002186</v>
      </c>
      <c r="B7646" s="9" t="e">
        <f>VLOOKUP(A7646,disaster_type!$A$2:$L$60000,5,FALSE)</f>
        <v>#N/A</v>
      </c>
      <c r="C7646" s="9" t="str">
        <f>VLOOKUP(I7646,_readme!$A$25:$B$49,2,FALSE)</f>
        <v>Flood</v>
      </c>
      <c r="D7646" s="9" t="b">
        <f t="shared" si="361"/>
        <v>1</v>
      </c>
      <c r="E7646" s="8" t="str">
        <f t="shared" si="362"/>
        <v>Flood</v>
      </c>
      <c r="F7646">
        <v>2007</v>
      </c>
      <c r="G7646" t="s">
        <v>139</v>
      </c>
      <c r="H7646" t="s">
        <v>140</v>
      </c>
      <c r="I7646" t="s">
        <v>112</v>
      </c>
      <c r="J7646">
        <v>3</v>
      </c>
      <c r="K7646">
        <v>380</v>
      </c>
      <c r="L7646">
        <v>186</v>
      </c>
      <c r="M7646">
        <v>2000</v>
      </c>
      <c r="O7646">
        <v>2186</v>
      </c>
    </row>
    <row r="7647" spans="1:16" x14ac:dyDescent="0.2">
      <c r="A7647" s="11" t="str">
        <f t="shared" si="360"/>
        <v>2007PAK1242165000016500001620000</v>
      </c>
      <c r="B7647" s="9" t="str">
        <f>VLOOKUP(A7647,disaster_type!$A$2:$L$60000,5,FALSE)</f>
        <v>Storm</v>
      </c>
      <c r="C7647" s="9" t="str">
        <f>VLOOKUP(I7647,_readme!$A$25:$B$49,2,FALSE)</f>
        <v>Storm</v>
      </c>
      <c r="D7647" s="9" t="b">
        <f t="shared" si="361"/>
        <v>0</v>
      </c>
      <c r="E7647" s="8" t="str">
        <f t="shared" si="362"/>
        <v>Storm</v>
      </c>
      <c r="F7647">
        <v>2007</v>
      </c>
      <c r="G7647" t="s">
        <v>139</v>
      </c>
      <c r="H7647" t="s">
        <v>140</v>
      </c>
      <c r="I7647" t="s">
        <v>24</v>
      </c>
      <c r="J7647">
        <v>1</v>
      </c>
      <c r="K7647">
        <v>242</v>
      </c>
      <c r="M7647">
        <v>1650000</v>
      </c>
      <c r="O7647">
        <v>1650000</v>
      </c>
      <c r="P7647">
        <v>1620000</v>
      </c>
    </row>
    <row r="7648" spans="1:16" x14ac:dyDescent="0.2">
      <c r="A7648" s="11" t="str">
        <f t="shared" si="360"/>
        <v>2007PAN12129129</v>
      </c>
      <c r="B7648" s="9" t="str">
        <f>VLOOKUP(A7648,disaster_type!$A$2:$L$60000,5,FALSE)</f>
        <v>Flood</v>
      </c>
      <c r="C7648" s="9" t="str">
        <f>VLOOKUP(I7648,_readme!$A$25:$B$49,2,FALSE)</f>
        <v>Flood</v>
      </c>
      <c r="D7648" s="9" t="b">
        <f t="shared" si="361"/>
        <v>0</v>
      </c>
      <c r="E7648" s="8" t="str">
        <f t="shared" si="362"/>
        <v>Flood</v>
      </c>
      <c r="F7648">
        <v>2007</v>
      </c>
      <c r="G7648" t="s">
        <v>268</v>
      </c>
      <c r="H7648" t="s">
        <v>269</v>
      </c>
      <c r="I7648" t="s">
        <v>112</v>
      </c>
      <c r="J7648">
        <v>1</v>
      </c>
      <c r="K7648">
        <v>2</v>
      </c>
      <c r="M7648">
        <v>129</v>
      </c>
      <c r="O7648">
        <v>129</v>
      </c>
    </row>
    <row r="7649" spans="1:16" x14ac:dyDescent="0.2">
      <c r="A7649" s="11" t="str">
        <f t="shared" si="360"/>
        <v>2007PNG1172162140162140</v>
      </c>
      <c r="B7649" s="9" t="str">
        <f>VLOOKUP(A7649,disaster_type!$A$2:$L$60000,5,FALSE)</f>
        <v>Storm</v>
      </c>
      <c r="C7649" s="9" t="str">
        <f>VLOOKUP(I7649,_readme!$A$25:$B$49,2,FALSE)</f>
        <v>Storm</v>
      </c>
      <c r="D7649" s="9" t="b">
        <f t="shared" si="361"/>
        <v>0</v>
      </c>
      <c r="E7649" s="8" t="str">
        <f t="shared" si="362"/>
        <v>Storm</v>
      </c>
      <c r="F7649">
        <v>2007</v>
      </c>
      <c r="G7649" t="s">
        <v>162</v>
      </c>
      <c r="H7649" t="s">
        <v>163</v>
      </c>
      <c r="I7649" t="s">
        <v>24</v>
      </c>
      <c r="J7649">
        <v>1</v>
      </c>
      <c r="K7649">
        <v>172</v>
      </c>
      <c r="M7649">
        <v>162140</v>
      </c>
      <c r="O7649">
        <v>162140</v>
      </c>
    </row>
    <row r="7650" spans="1:16" x14ac:dyDescent="0.2">
      <c r="A7650" s="11" t="str">
        <f t="shared" si="360"/>
        <v>2007PRY1812500012500030000</v>
      </c>
      <c r="B7650" s="9" t="str">
        <f>VLOOKUP(A7650,disaster_type!$A$2:$L$60000,5,FALSE)</f>
        <v>Wildfire</v>
      </c>
      <c r="C7650" s="9" t="str">
        <f>VLOOKUP(I7650,_readme!$A$25:$B$49,2,FALSE)</f>
        <v>Wildfire</v>
      </c>
      <c r="D7650" s="9" t="b">
        <f t="shared" si="361"/>
        <v>0</v>
      </c>
      <c r="E7650" s="8" t="str">
        <f t="shared" si="362"/>
        <v>Wildfire</v>
      </c>
      <c r="F7650">
        <v>2007</v>
      </c>
      <c r="G7650" t="s">
        <v>262</v>
      </c>
      <c r="H7650" t="s">
        <v>263</v>
      </c>
      <c r="I7650" t="s">
        <v>111</v>
      </c>
      <c r="J7650">
        <v>1</v>
      </c>
      <c r="K7650">
        <v>8</v>
      </c>
      <c r="M7650">
        <v>125000</v>
      </c>
      <c r="O7650">
        <v>125000</v>
      </c>
      <c r="P7650">
        <v>30000</v>
      </c>
    </row>
    <row r="7651" spans="1:16" x14ac:dyDescent="0.2">
      <c r="A7651" s="11" t="str">
        <f t="shared" si="360"/>
        <v>2007PER15931366656965658331600000</v>
      </c>
      <c r="B7651" s="9" t="str">
        <f>VLOOKUP(A7651,disaster_type!$A$2:$L$60000,5,FALSE)</f>
        <v>Earthquake</v>
      </c>
      <c r="C7651" s="9" t="str">
        <f>VLOOKUP(I7651,_readme!$A$25:$B$49,2,FALSE)</f>
        <v>Earthquake</v>
      </c>
      <c r="D7651" s="9" t="b">
        <f t="shared" si="361"/>
        <v>0</v>
      </c>
      <c r="E7651" s="8" t="str">
        <f t="shared" si="362"/>
        <v>Earthquake</v>
      </c>
      <c r="F7651">
        <v>2007</v>
      </c>
      <c r="G7651" t="s">
        <v>114</v>
      </c>
      <c r="H7651" t="s">
        <v>115</v>
      </c>
      <c r="I7651" t="s">
        <v>28</v>
      </c>
      <c r="J7651">
        <v>1</v>
      </c>
      <c r="K7651">
        <v>593</v>
      </c>
      <c r="L7651">
        <v>1366</v>
      </c>
      <c r="M7651">
        <v>656965</v>
      </c>
      <c r="O7651">
        <v>658331</v>
      </c>
      <c r="P7651">
        <v>600000</v>
      </c>
    </row>
    <row r="7652" spans="1:16" x14ac:dyDescent="0.2">
      <c r="A7652" s="11" t="str">
        <f t="shared" si="360"/>
        <v>2007PER117114770347714</v>
      </c>
      <c r="B7652" s="9" t="str">
        <f>VLOOKUP(A7652,disaster_type!$A$2:$L$60000,5,FALSE)</f>
        <v>Flood</v>
      </c>
      <c r="C7652" s="9" t="str">
        <f>VLOOKUP(I7652,_readme!$A$25:$B$49,2,FALSE)</f>
        <v>Flood</v>
      </c>
      <c r="D7652" s="9" t="b">
        <f t="shared" si="361"/>
        <v>0</v>
      </c>
      <c r="E7652" s="8" t="str">
        <f t="shared" si="362"/>
        <v>Flood</v>
      </c>
      <c r="F7652">
        <v>2007</v>
      </c>
      <c r="G7652" t="s">
        <v>114</v>
      </c>
      <c r="H7652" t="s">
        <v>115</v>
      </c>
      <c r="I7652" t="s">
        <v>112</v>
      </c>
      <c r="J7652">
        <v>1</v>
      </c>
      <c r="K7652">
        <v>17</v>
      </c>
      <c r="L7652">
        <v>11</v>
      </c>
      <c r="M7652">
        <v>47703</v>
      </c>
      <c r="O7652">
        <v>47714</v>
      </c>
    </row>
    <row r="7653" spans="1:16" x14ac:dyDescent="0.2">
      <c r="A7653" s="11" t="str">
        <f t="shared" si="360"/>
        <v>2007PER167884572884572</v>
      </c>
      <c r="B7653" s="9" t="str">
        <f>VLOOKUP(A7653,disaster_type!$A$2:$L$60000,5,FALSE)</f>
        <v xml:space="preserve">Extreme temperature </v>
      </c>
      <c r="C7653" s="9" t="str">
        <f>VLOOKUP(I7653,_readme!$A$25:$B$49,2,FALSE)</f>
        <v xml:space="preserve">Extreme temperature </v>
      </c>
      <c r="D7653" s="9" t="b">
        <f t="shared" si="361"/>
        <v>0</v>
      </c>
      <c r="E7653" s="8" t="str">
        <f t="shared" si="362"/>
        <v xml:space="preserve">Extreme temperature </v>
      </c>
      <c r="F7653">
        <v>2007</v>
      </c>
      <c r="G7653" t="s">
        <v>114</v>
      </c>
      <c r="H7653" t="s">
        <v>115</v>
      </c>
      <c r="I7653" t="s">
        <v>364</v>
      </c>
      <c r="J7653">
        <v>1</v>
      </c>
      <c r="K7653">
        <v>67</v>
      </c>
      <c r="M7653">
        <v>884572</v>
      </c>
      <c r="O7653">
        <v>884572</v>
      </c>
    </row>
    <row r="7654" spans="1:16" x14ac:dyDescent="0.2">
      <c r="A7654" s="11" t="str">
        <f t="shared" si="360"/>
        <v>2007PHL11403614036</v>
      </c>
      <c r="B7654" s="9" t="str">
        <f>VLOOKUP(A7654,disaster_type!$A$2:$L$60000,5,FALSE)</f>
        <v>Volcanic activity</v>
      </c>
      <c r="C7654" s="9" t="str">
        <f>VLOOKUP(I7654,_readme!$A$25:$B$49,2,FALSE)</f>
        <v>Volcanic activity</v>
      </c>
      <c r="D7654" s="9" t="b">
        <f t="shared" si="361"/>
        <v>0</v>
      </c>
      <c r="E7654" s="8" t="str">
        <f t="shared" si="362"/>
        <v>Volcanic activity</v>
      </c>
      <c r="F7654">
        <v>2007</v>
      </c>
      <c r="G7654" t="s">
        <v>59</v>
      </c>
      <c r="H7654" t="s">
        <v>60</v>
      </c>
      <c r="I7654" t="s">
        <v>21</v>
      </c>
      <c r="J7654">
        <v>1</v>
      </c>
      <c r="M7654">
        <v>14036</v>
      </c>
      <c r="O7654">
        <v>14036</v>
      </c>
    </row>
    <row r="7655" spans="1:16" x14ac:dyDescent="0.2">
      <c r="A7655" s="11" t="str">
        <f t="shared" si="360"/>
        <v>2007PHL21150034500342520</v>
      </c>
      <c r="B7655" s="9" t="e">
        <f>VLOOKUP(A7655,disaster_type!$A$2:$L$60000,5,FALSE)</f>
        <v>#N/A</v>
      </c>
      <c r="C7655" s="9" t="str">
        <f>VLOOKUP(I7655,_readme!$A$25:$B$49,2,FALSE)</f>
        <v>Flood</v>
      </c>
      <c r="D7655" s="9" t="b">
        <f t="shared" si="361"/>
        <v>1</v>
      </c>
      <c r="E7655" s="8" t="str">
        <f t="shared" si="362"/>
        <v>Flood</v>
      </c>
      <c r="F7655">
        <v>2007</v>
      </c>
      <c r="G7655" t="s">
        <v>59</v>
      </c>
      <c r="H7655" t="s">
        <v>60</v>
      </c>
      <c r="I7655" t="s">
        <v>91</v>
      </c>
      <c r="J7655">
        <v>2</v>
      </c>
      <c r="K7655">
        <v>11</v>
      </c>
      <c r="M7655">
        <v>50034</v>
      </c>
      <c r="O7655">
        <v>50034</v>
      </c>
      <c r="P7655">
        <v>2520</v>
      </c>
    </row>
    <row r="7656" spans="1:16" x14ac:dyDescent="0.2">
      <c r="A7656" s="11" t="str">
        <f t="shared" si="360"/>
        <v>2007PHL1</v>
      </c>
      <c r="B7656" s="9" t="str">
        <f>VLOOKUP(A7656,disaster_type!$A$2:$L$60000,5,FALSE)</f>
        <v>Drought</v>
      </c>
      <c r="C7656" s="9" t="str">
        <f>VLOOKUP(I7656,_readme!$A$25:$B$49,2,FALSE)</f>
        <v>Drought</v>
      </c>
      <c r="D7656" s="9" t="b">
        <f t="shared" si="361"/>
        <v>0</v>
      </c>
      <c r="E7656" s="8" t="str">
        <f t="shared" si="362"/>
        <v>Drought</v>
      </c>
      <c r="F7656">
        <v>2007</v>
      </c>
      <c r="G7656" t="s">
        <v>59</v>
      </c>
      <c r="H7656" t="s">
        <v>60</v>
      </c>
      <c r="I7656" t="s">
        <v>12</v>
      </c>
      <c r="J7656">
        <v>1</v>
      </c>
    </row>
    <row r="7657" spans="1:16" x14ac:dyDescent="0.2">
      <c r="A7657" s="11" t="str">
        <f t="shared" si="360"/>
        <v>2007PHL32936713367134080</v>
      </c>
      <c r="B7657" s="9" t="e">
        <f>VLOOKUP(A7657,disaster_type!$A$2:$L$60000,5,FALSE)</f>
        <v>#N/A</v>
      </c>
      <c r="C7657" s="9" t="str">
        <f>VLOOKUP(I7657,_readme!$A$25:$B$49,2,FALSE)</f>
        <v>Flood</v>
      </c>
      <c r="D7657" s="9" t="b">
        <f t="shared" si="361"/>
        <v>1</v>
      </c>
      <c r="E7657" s="8" t="str">
        <f t="shared" si="362"/>
        <v>Flood</v>
      </c>
      <c r="F7657">
        <v>2007</v>
      </c>
      <c r="G7657" t="s">
        <v>59</v>
      </c>
      <c r="H7657" t="s">
        <v>60</v>
      </c>
      <c r="I7657" t="s">
        <v>112</v>
      </c>
      <c r="J7657">
        <v>3</v>
      </c>
      <c r="K7657">
        <v>29</v>
      </c>
      <c r="M7657">
        <v>36713</v>
      </c>
      <c r="O7657">
        <v>36713</v>
      </c>
      <c r="P7657">
        <v>4080</v>
      </c>
    </row>
    <row r="7658" spans="1:16" x14ac:dyDescent="0.2">
      <c r="A7658" s="11" t="str">
        <f t="shared" si="360"/>
        <v>2007PHL989241922285192230910215</v>
      </c>
      <c r="B7658" s="9" t="str">
        <f>VLOOKUP(A7658,disaster_type!$A$2:$L$60000,5,FALSE)</f>
        <v>Storm</v>
      </c>
      <c r="C7658" s="9" t="str">
        <f>VLOOKUP(I7658,_readme!$A$25:$B$49,2,FALSE)</f>
        <v>Storm</v>
      </c>
      <c r="D7658" s="9" t="b">
        <f t="shared" si="361"/>
        <v>0</v>
      </c>
      <c r="E7658" s="8" t="str">
        <f t="shared" si="362"/>
        <v>Storm</v>
      </c>
      <c r="F7658">
        <v>2007</v>
      </c>
      <c r="G7658" t="s">
        <v>59</v>
      </c>
      <c r="H7658" t="s">
        <v>60</v>
      </c>
      <c r="I7658" t="s">
        <v>24</v>
      </c>
      <c r="J7658">
        <v>9</v>
      </c>
      <c r="K7658">
        <v>89</v>
      </c>
      <c r="L7658">
        <v>24</v>
      </c>
      <c r="M7658">
        <v>1922285</v>
      </c>
      <c r="O7658">
        <v>1922309</v>
      </c>
      <c r="P7658">
        <v>10215</v>
      </c>
    </row>
    <row r="7659" spans="1:16" x14ac:dyDescent="0.2">
      <c r="A7659" s="11" t="str">
        <f t="shared" si="360"/>
        <v>2007POL113</v>
      </c>
      <c r="B7659" s="9" t="e">
        <f>VLOOKUP(A7659,disaster_type!$A$2:$L$60000,5,FALSE)</f>
        <v>#N/A</v>
      </c>
      <c r="C7659" s="9" t="e">
        <f>VLOOKUP(I7659,_readme!$A$25:$B$49,2,FALSE)</f>
        <v>#N/A</v>
      </c>
      <c r="D7659" s="9" t="b">
        <f t="shared" si="361"/>
        <v>1</v>
      </c>
      <c r="E7659" s="8" t="e">
        <f t="shared" si="362"/>
        <v>#N/A</v>
      </c>
      <c r="F7659">
        <v>2007</v>
      </c>
      <c r="G7659" t="s">
        <v>151</v>
      </c>
      <c r="H7659" t="s">
        <v>152</v>
      </c>
      <c r="I7659" t="s">
        <v>17</v>
      </c>
      <c r="J7659">
        <v>1</v>
      </c>
      <c r="K7659">
        <v>13</v>
      </c>
    </row>
    <row r="7660" spans="1:16" x14ac:dyDescent="0.2">
      <c r="A7660" s="11" t="str">
        <f t="shared" si="360"/>
        <v>2007POL16100000</v>
      </c>
      <c r="B7660" s="9" t="e">
        <f>VLOOKUP(A7660,disaster_type!$A$2:$L$60000,5,FALSE)</f>
        <v>#N/A</v>
      </c>
      <c r="C7660" s="9" t="str">
        <f>VLOOKUP(I7660,_readme!$A$25:$B$49,2,FALSE)</f>
        <v>Storm</v>
      </c>
      <c r="D7660" s="9" t="b">
        <f t="shared" si="361"/>
        <v>1</v>
      </c>
      <c r="E7660" s="8" t="str">
        <f t="shared" si="362"/>
        <v>Storm</v>
      </c>
      <c r="F7660">
        <v>2007</v>
      </c>
      <c r="G7660" t="s">
        <v>151</v>
      </c>
      <c r="H7660" t="s">
        <v>152</v>
      </c>
      <c r="I7660" t="s">
        <v>449</v>
      </c>
      <c r="J7660">
        <v>1</v>
      </c>
      <c r="K7660">
        <v>6</v>
      </c>
      <c r="P7660">
        <v>100000</v>
      </c>
    </row>
    <row r="7661" spans="1:16" x14ac:dyDescent="0.2">
      <c r="A7661" s="11" t="str">
        <f t="shared" si="360"/>
        <v>2007PRI11</v>
      </c>
      <c r="B7661" s="9" t="str">
        <f>VLOOKUP(A7661,disaster_type!$A$2:$L$60000,5,FALSE)</f>
        <v>Storm</v>
      </c>
      <c r="C7661" s="9" t="str">
        <f>VLOOKUP(I7661,_readme!$A$25:$B$49,2,FALSE)</f>
        <v>Storm</v>
      </c>
      <c r="D7661" s="9" t="b">
        <f t="shared" si="361"/>
        <v>0</v>
      </c>
      <c r="E7661" s="8" t="str">
        <f t="shared" si="362"/>
        <v>Storm</v>
      </c>
      <c r="F7661">
        <v>2007</v>
      </c>
      <c r="G7661" t="s">
        <v>122</v>
      </c>
      <c r="H7661" t="s">
        <v>123</v>
      </c>
      <c r="I7661" t="s">
        <v>24</v>
      </c>
      <c r="J7661">
        <v>1</v>
      </c>
      <c r="K7661">
        <v>1</v>
      </c>
    </row>
    <row r="7662" spans="1:16" x14ac:dyDescent="0.2">
      <c r="A7662" s="11" t="str">
        <f t="shared" si="360"/>
        <v>2007REU129090</v>
      </c>
      <c r="B7662" s="9" t="str">
        <f>VLOOKUP(A7662,disaster_type!$A$2:$L$60000,5,FALSE)</f>
        <v>Storm</v>
      </c>
      <c r="C7662" s="9" t="str">
        <f>VLOOKUP(I7662,_readme!$A$25:$B$49,2,FALSE)</f>
        <v>Storm</v>
      </c>
      <c r="D7662" s="9" t="b">
        <f t="shared" si="361"/>
        <v>0</v>
      </c>
      <c r="E7662" s="8" t="str">
        <f t="shared" si="362"/>
        <v>Storm</v>
      </c>
      <c r="F7662">
        <v>2007</v>
      </c>
      <c r="G7662" t="s">
        <v>205</v>
      </c>
      <c r="H7662" t="s">
        <v>206</v>
      </c>
      <c r="I7662" t="s">
        <v>24</v>
      </c>
      <c r="J7662">
        <v>1</v>
      </c>
      <c r="K7662">
        <v>2</v>
      </c>
      <c r="L7662">
        <v>90</v>
      </c>
      <c r="O7662">
        <v>90</v>
      </c>
    </row>
    <row r="7663" spans="1:16" x14ac:dyDescent="0.2">
      <c r="A7663" s="11" t="str">
        <f t="shared" si="360"/>
        <v>2007ROU13960960</v>
      </c>
      <c r="B7663" s="9" t="e">
        <f>VLOOKUP(A7663,disaster_type!$A$2:$L$60000,5,FALSE)</f>
        <v>#N/A</v>
      </c>
      <c r="C7663" s="9" t="e">
        <f>VLOOKUP(I7663,_readme!$A$25:$B$49,2,FALSE)</f>
        <v>#N/A</v>
      </c>
      <c r="D7663" s="9" t="b">
        <f t="shared" si="361"/>
        <v>1</v>
      </c>
      <c r="E7663" s="8" t="e">
        <f t="shared" si="362"/>
        <v>#N/A</v>
      </c>
      <c r="F7663">
        <v>2007</v>
      </c>
      <c r="G7663" t="s">
        <v>81</v>
      </c>
      <c r="H7663" t="s">
        <v>82</v>
      </c>
      <c r="I7663" t="s">
        <v>17</v>
      </c>
      <c r="J7663">
        <v>1</v>
      </c>
      <c r="K7663">
        <v>3</v>
      </c>
      <c r="M7663">
        <v>960</v>
      </c>
      <c r="O7663">
        <v>960</v>
      </c>
    </row>
    <row r="7664" spans="1:16" x14ac:dyDescent="0.2">
      <c r="A7664" s="11" t="str">
        <f t="shared" si="360"/>
        <v>2007ROU138</v>
      </c>
      <c r="B7664" s="9" t="e">
        <f>VLOOKUP(A7664,disaster_type!$A$2:$L$60000,5,FALSE)</f>
        <v>#N/A</v>
      </c>
      <c r="C7664" s="9" t="str">
        <f>VLOOKUP(I7664,_readme!$A$25:$B$49,2,FALSE)</f>
        <v xml:space="preserve">Extreme temperature </v>
      </c>
      <c r="D7664" s="9" t="b">
        <f t="shared" si="361"/>
        <v>1</v>
      </c>
      <c r="E7664" s="8" t="str">
        <f t="shared" si="362"/>
        <v xml:space="preserve">Extreme temperature </v>
      </c>
      <c r="F7664">
        <v>2007</v>
      </c>
      <c r="G7664" t="s">
        <v>81</v>
      </c>
      <c r="H7664" t="s">
        <v>82</v>
      </c>
      <c r="I7664" t="s">
        <v>213</v>
      </c>
      <c r="J7664">
        <v>1</v>
      </c>
      <c r="K7664">
        <v>38</v>
      </c>
    </row>
    <row r="7665" spans="1:16" x14ac:dyDescent="0.2">
      <c r="A7665" s="11" t="str">
        <f t="shared" si="360"/>
        <v>2007ROU1500500</v>
      </c>
      <c r="B7665" s="9" t="e">
        <f>VLOOKUP(A7665,disaster_type!$A$2:$L$60000,5,FALSE)</f>
        <v>#N/A</v>
      </c>
      <c r="C7665" s="9" t="str">
        <f>VLOOKUP(I7665,_readme!$A$25:$B$49,2,FALSE)</f>
        <v>Flood</v>
      </c>
      <c r="D7665" s="9" t="b">
        <f t="shared" si="361"/>
        <v>1</v>
      </c>
      <c r="E7665" s="8" t="str">
        <f t="shared" si="362"/>
        <v>Flood</v>
      </c>
      <c r="F7665">
        <v>2007</v>
      </c>
      <c r="G7665" t="s">
        <v>81</v>
      </c>
      <c r="H7665" t="s">
        <v>82</v>
      </c>
      <c r="I7665" t="s">
        <v>180</v>
      </c>
      <c r="J7665">
        <v>1</v>
      </c>
      <c r="M7665">
        <v>500</v>
      </c>
      <c r="O7665">
        <v>500</v>
      </c>
    </row>
    <row r="7666" spans="1:16" x14ac:dyDescent="0.2">
      <c r="A7666" s="11" t="str">
        <f t="shared" si="360"/>
        <v>2007ROU130</v>
      </c>
      <c r="B7666" s="9" t="e">
        <f>VLOOKUP(A7666,disaster_type!$A$2:$L$60000,5,FALSE)</f>
        <v>#N/A</v>
      </c>
      <c r="C7666" s="9" t="str">
        <f>VLOOKUP(I7666,_readme!$A$25:$B$49,2,FALSE)</f>
        <v xml:space="preserve">Extreme temperature </v>
      </c>
      <c r="D7666" s="9" t="b">
        <f t="shared" si="361"/>
        <v>1</v>
      </c>
      <c r="E7666" s="8" t="str">
        <f t="shared" si="362"/>
        <v xml:space="preserve">Extreme temperature </v>
      </c>
      <c r="F7666">
        <v>2007</v>
      </c>
      <c r="G7666" t="s">
        <v>81</v>
      </c>
      <c r="H7666" t="s">
        <v>82</v>
      </c>
      <c r="I7666" t="s">
        <v>175</v>
      </c>
      <c r="J7666">
        <v>1</v>
      </c>
      <c r="K7666">
        <v>30</v>
      </c>
    </row>
    <row r="7667" spans="1:16" x14ac:dyDescent="0.2">
      <c r="A7667" s="11" t="str">
        <f t="shared" si="360"/>
        <v>2007ROU2928002800</v>
      </c>
      <c r="B7667" s="9" t="e">
        <f>VLOOKUP(A7667,disaster_type!$A$2:$L$60000,5,FALSE)</f>
        <v>#N/A</v>
      </c>
      <c r="C7667" s="9" t="str">
        <f>VLOOKUP(I7667,_readme!$A$25:$B$49,2,FALSE)</f>
        <v>Flood</v>
      </c>
      <c r="D7667" s="9" t="b">
        <f t="shared" si="361"/>
        <v>1</v>
      </c>
      <c r="E7667" s="8" t="str">
        <f t="shared" si="362"/>
        <v>Flood</v>
      </c>
      <c r="F7667">
        <v>2007</v>
      </c>
      <c r="G7667" t="s">
        <v>81</v>
      </c>
      <c r="H7667" t="s">
        <v>82</v>
      </c>
      <c r="I7667" t="s">
        <v>112</v>
      </c>
      <c r="J7667">
        <v>2</v>
      </c>
      <c r="K7667">
        <v>9</v>
      </c>
      <c r="M7667">
        <v>2800</v>
      </c>
      <c r="O7667">
        <v>2800</v>
      </c>
    </row>
    <row r="7668" spans="1:16" x14ac:dyDescent="0.2">
      <c r="A7668" s="11" t="str">
        <f t="shared" si="360"/>
        <v>2007RUS1</v>
      </c>
      <c r="B7668" s="9" t="str">
        <f>VLOOKUP(A7668,disaster_type!$A$2:$L$60000,5,FALSE)</f>
        <v>Storm</v>
      </c>
      <c r="C7668" s="9" t="str">
        <f>VLOOKUP(I7668,_readme!$A$25:$B$49,2,FALSE)</f>
        <v>Storm</v>
      </c>
      <c r="D7668" s="9" t="b">
        <f t="shared" si="361"/>
        <v>0</v>
      </c>
      <c r="E7668" s="8" t="str">
        <f t="shared" si="362"/>
        <v>Storm</v>
      </c>
      <c r="F7668">
        <v>2007</v>
      </c>
      <c r="G7668" t="s">
        <v>124</v>
      </c>
      <c r="H7668" t="s">
        <v>125</v>
      </c>
      <c r="I7668" t="s">
        <v>52</v>
      </c>
      <c r="J7668">
        <v>1</v>
      </c>
    </row>
    <row r="7669" spans="1:16" x14ac:dyDescent="0.2">
      <c r="A7669" s="11" t="str">
        <f t="shared" si="360"/>
        <v>2007RUS121275007512420000</v>
      </c>
      <c r="B7669" s="9" t="str">
        <f>VLOOKUP(A7669,disaster_type!$A$2:$L$60000,5,FALSE)</f>
        <v>Earthquake</v>
      </c>
      <c r="C7669" s="9" t="str">
        <f>VLOOKUP(I7669,_readme!$A$25:$B$49,2,FALSE)</f>
        <v>Earthquake</v>
      </c>
      <c r="D7669" s="9" t="b">
        <f t="shared" si="361"/>
        <v>0</v>
      </c>
      <c r="E7669" s="8" t="str">
        <f t="shared" si="362"/>
        <v>Earthquake</v>
      </c>
      <c r="F7669">
        <v>2007</v>
      </c>
      <c r="G7669" t="s">
        <v>124</v>
      </c>
      <c r="H7669" t="s">
        <v>125</v>
      </c>
      <c r="I7669" t="s">
        <v>28</v>
      </c>
      <c r="J7669">
        <v>1</v>
      </c>
      <c r="K7669">
        <v>2</v>
      </c>
      <c r="L7669">
        <v>12</v>
      </c>
      <c r="N7669">
        <v>7500</v>
      </c>
      <c r="O7669">
        <v>7512</v>
      </c>
      <c r="P7669">
        <v>420000</v>
      </c>
    </row>
    <row r="7670" spans="1:16" x14ac:dyDescent="0.2">
      <c r="A7670" s="11" t="str">
        <f t="shared" si="360"/>
        <v>2007RUS1140001400025752</v>
      </c>
      <c r="B7670" s="9" t="str">
        <f>VLOOKUP(A7670,disaster_type!$A$2:$L$60000,5,FALSE)</f>
        <v>Flood</v>
      </c>
      <c r="C7670" s="9" t="str">
        <f>VLOOKUP(I7670,_readme!$A$25:$B$49,2,FALSE)</f>
        <v>Flood</v>
      </c>
      <c r="D7670" s="9" t="b">
        <f t="shared" si="361"/>
        <v>0</v>
      </c>
      <c r="E7670" s="8" t="str">
        <f t="shared" si="362"/>
        <v>Flood</v>
      </c>
      <c r="F7670">
        <v>2007</v>
      </c>
      <c r="G7670" t="s">
        <v>124</v>
      </c>
      <c r="H7670" t="s">
        <v>125</v>
      </c>
      <c r="I7670" t="s">
        <v>112</v>
      </c>
      <c r="J7670">
        <v>1</v>
      </c>
      <c r="M7670">
        <v>14000</v>
      </c>
      <c r="O7670">
        <v>14000</v>
      </c>
      <c r="P7670">
        <v>25752</v>
      </c>
    </row>
    <row r="7671" spans="1:16" x14ac:dyDescent="0.2">
      <c r="A7671" s="11" t="str">
        <f t="shared" si="360"/>
        <v>2007RWA230450045009</v>
      </c>
      <c r="B7671" s="9" t="str">
        <f>VLOOKUP(A7671,disaster_type!$A$2:$L$60000,5,FALSE)</f>
        <v>Flood</v>
      </c>
      <c r="C7671" s="9" t="str">
        <f>VLOOKUP(I7671,_readme!$A$25:$B$49,2,FALSE)</f>
        <v>Flood</v>
      </c>
      <c r="D7671" s="9" t="b">
        <f t="shared" si="361"/>
        <v>0</v>
      </c>
      <c r="E7671" s="8" t="str">
        <f t="shared" si="362"/>
        <v>Flood</v>
      </c>
      <c r="F7671">
        <v>2007</v>
      </c>
      <c r="G7671" t="s">
        <v>336</v>
      </c>
      <c r="H7671" t="s">
        <v>337</v>
      </c>
      <c r="I7671" t="s">
        <v>112</v>
      </c>
      <c r="J7671">
        <v>2</v>
      </c>
      <c r="K7671">
        <v>30</v>
      </c>
      <c r="M7671">
        <v>4500</v>
      </c>
      <c r="O7671">
        <v>4500</v>
      </c>
      <c r="P7671">
        <v>9</v>
      </c>
    </row>
    <row r="7672" spans="1:16" x14ac:dyDescent="0.2">
      <c r="A7672" s="11" t="str">
        <f t="shared" si="360"/>
        <v>2007LCA1</v>
      </c>
      <c r="B7672" s="9" t="str">
        <f>VLOOKUP(A7672,disaster_type!$A$2:$L$60000,5,FALSE)</f>
        <v>Earthquake</v>
      </c>
      <c r="C7672" s="9" t="str">
        <f>VLOOKUP(I7672,_readme!$A$25:$B$49,2,FALSE)</f>
        <v>Earthquake</v>
      </c>
      <c r="D7672" s="9" t="b">
        <f t="shared" si="361"/>
        <v>0</v>
      </c>
      <c r="E7672" s="8" t="str">
        <f t="shared" si="362"/>
        <v>Earthquake</v>
      </c>
      <c r="F7672">
        <v>2007</v>
      </c>
      <c r="G7672" t="s">
        <v>254</v>
      </c>
      <c r="H7672" t="s">
        <v>255</v>
      </c>
      <c r="I7672" t="s">
        <v>28</v>
      </c>
      <c r="J7672">
        <v>1</v>
      </c>
    </row>
    <row r="7673" spans="1:16" x14ac:dyDescent="0.2">
      <c r="A7673" s="11" t="str">
        <f t="shared" si="360"/>
        <v>2007LCA1140000</v>
      </c>
      <c r="B7673" s="9" t="str">
        <f>VLOOKUP(A7673,disaster_type!$A$2:$L$60000,5,FALSE)</f>
        <v>Storm</v>
      </c>
      <c r="C7673" s="9" t="str">
        <f>VLOOKUP(I7673,_readme!$A$25:$B$49,2,FALSE)</f>
        <v>Storm</v>
      </c>
      <c r="D7673" s="9" t="b">
        <f t="shared" si="361"/>
        <v>0</v>
      </c>
      <c r="E7673" s="8" t="str">
        <f t="shared" si="362"/>
        <v>Storm</v>
      </c>
      <c r="F7673">
        <v>2007</v>
      </c>
      <c r="G7673" t="s">
        <v>254</v>
      </c>
      <c r="H7673" t="s">
        <v>255</v>
      </c>
      <c r="I7673" t="s">
        <v>24</v>
      </c>
      <c r="J7673">
        <v>1</v>
      </c>
      <c r="K7673">
        <v>1</v>
      </c>
      <c r="P7673">
        <v>40000</v>
      </c>
    </row>
    <row r="7674" spans="1:16" x14ac:dyDescent="0.2">
      <c r="A7674" s="11" t="str">
        <f t="shared" si="360"/>
        <v>2007SEN11628252825</v>
      </c>
      <c r="B7674" s="9" t="str">
        <f>VLOOKUP(A7674,disaster_type!$A$2:$L$60000,5,FALSE)</f>
        <v>Epidemic</v>
      </c>
      <c r="C7674" s="9" t="str">
        <f>VLOOKUP(I7674,_readme!$A$25:$B$49,2,FALSE)</f>
        <v>Epidemic</v>
      </c>
      <c r="D7674" s="9" t="b">
        <f t="shared" si="361"/>
        <v>0</v>
      </c>
      <c r="E7674" s="8" t="str">
        <f t="shared" si="362"/>
        <v>Epidemic</v>
      </c>
      <c r="F7674">
        <v>2007</v>
      </c>
      <c r="G7674" t="s">
        <v>109</v>
      </c>
      <c r="H7674" t="s">
        <v>110</v>
      </c>
      <c r="I7674" t="s">
        <v>77</v>
      </c>
      <c r="J7674">
        <v>1</v>
      </c>
      <c r="K7674">
        <v>16</v>
      </c>
      <c r="M7674">
        <v>2825</v>
      </c>
      <c r="O7674">
        <v>2825</v>
      </c>
    </row>
    <row r="7675" spans="1:16" x14ac:dyDescent="0.2">
      <c r="A7675" s="11" t="str">
        <f t="shared" si="360"/>
        <v>2007SEN1853005300</v>
      </c>
      <c r="B7675" s="9" t="str">
        <f>VLOOKUP(A7675,disaster_type!$A$2:$L$60000,5,FALSE)</f>
        <v>Flood</v>
      </c>
      <c r="C7675" s="9" t="str">
        <f>VLOOKUP(I7675,_readme!$A$25:$B$49,2,FALSE)</f>
        <v>Flood</v>
      </c>
      <c r="D7675" s="9" t="b">
        <f t="shared" si="361"/>
        <v>0</v>
      </c>
      <c r="E7675" s="8" t="str">
        <f t="shared" si="362"/>
        <v>Flood</v>
      </c>
      <c r="F7675">
        <v>2007</v>
      </c>
      <c r="G7675" t="s">
        <v>109</v>
      </c>
      <c r="H7675" t="s">
        <v>110</v>
      </c>
      <c r="I7675" t="s">
        <v>112</v>
      </c>
      <c r="J7675">
        <v>1</v>
      </c>
      <c r="K7675">
        <v>8</v>
      </c>
      <c r="M7675">
        <v>5300</v>
      </c>
      <c r="O7675">
        <v>5300</v>
      </c>
    </row>
    <row r="7676" spans="1:16" x14ac:dyDescent="0.2">
      <c r="A7676" s="11" t="str">
        <f t="shared" si="360"/>
        <v>2007SRB11237012370</v>
      </c>
      <c r="B7676" s="9" t="str">
        <f>VLOOKUP(A7676,disaster_type!$A$2:$L$60000,5,FALSE)</f>
        <v>Flood</v>
      </c>
      <c r="C7676" s="9" t="str">
        <f>VLOOKUP(I7676,_readme!$A$25:$B$49,2,FALSE)</f>
        <v>Flood</v>
      </c>
      <c r="D7676" s="9" t="b">
        <f t="shared" si="361"/>
        <v>0</v>
      </c>
      <c r="E7676" s="8" t="str">
        <f t="shared" si="362"/>
        <v>Flood</v>
      </c>
      <c r="F7676">
        <v>2007</v>
      </c>
      <c r="G7676" t="s">
        <v>474</v>
      </c>
      <c r="H7676" t="s">
        <v>475</v>
      </c>
      <c r="I7676" t="s">
        <v>180</v>
      </c>
      <c r="J7676">
        <v>1</v>
      </c>
      <c r="M7676">
        <v>12370</v>
      </c>
      <c r="O7676">
        <v>12370</v>
      </c>
    </row>
    <row r="7677" spans="1:16" x14ac:dyDescent="0.2">
      <c r="A7677" s="11" t="str">
        <f t="shared" si="360"/>
        <v>2007SRB1</v>
      </c>
      <c r="B7677" s="9" t="str">
        <f>VLOOKUP(A7677,disaster_type!$A$2:$L$60000,5,FALSE)</f>
        <v xml:space="preserve">Extreme temperature </v>
      </c>
      <c r="C7677" s="9" t="str">
        <f>VLOOKUP(I7677,_readme!$A$25:$B$49,2,FALSE)</f>
        <v xml:space="preserve">Extreme temperature </v>
      </c>
      <c r="D7677" s="9" t="b">
        <f t="shared" si="361"/>
        <v>0</v>
      </c>
      <c r="E7677" s="8" t="str">
        <f t="shared" si="362"/>
        <v xml:space="preserve">Extreme temperature </v>
      </c>
      <c r="F7677">
        <v>2007</v>
      </c>
      <c r="G7677" t="s">
        <v>474</v>
      </c>
      <c r="H7677" t="s">
        <v>475</v>
      </c>
      <c r="I7677" t="s">
        <v>175</v>
      </c>
      <c r="J7677">
        <v>1</v>
      </c>
    </row>
    <row r="7678" spans="1:16" x14ac:dyDescent="0.2">
      <c r="A7678" s="11" t="str">
        <f t="shared" si="360"/>
        <v>2007SLE145004500</v>
      </c>
      <c r="B7678" s="9" t="str">
        <f>VLOOKUP(A7678,disaster_type!$A$2:$L$60000,5,FALSE)</f>
        <v>Flood</v>
      </c>
      <c r="C7678" s="9" t="str">
        <f>VLOOKUP(I7678,_readme!$A$25:$B$49,2,FALSE)</f>
        <v>Flood</v>
      </c>
      <c r="D7678" s="9" t="b">
        <f t="shared" si="361"/>
        <v>0</v>
      </c>
      <c r="E7678" s="8" t="str">
        <f t="shared" si="362"/>
        <v>Flood</v>
      </c>
      <c r="F7678">
        <v>2007</v>
      </c>
      <c r="G7678" t="s">
        <v>338</v>
      </c>
      <c r="H7678" t="s">
        <v>339</v>
      </c>
      <c r="I7678" t="s">
        <v>112</v>
      </c>
      <c r="J7678">
        <v>1</v>
      </c>
      <c r="M7678">
        <v>4500</v>
      </c>
      <c r="O7678">
        <v>4500</v>
      </c>
    </row>
    <row r="7679" spans="1:16" x14ac:dyDescent="0.2">
      <c r="A7679" s="11" t="str">
        <f t="shared" si="360"/>
        <v>2007SVK118989</v>
      </c>
      <c r="B7679" s="9" t="str">
        <f>VLOOKUP(A7679,disaster_type!$A$2:$L$60000,5,FALSE)</f>
        <v xml:space="preserve">Extreme temperature </v>
      </c>
      <c r="C7679" s="9" t="str">
        <f>VLOOKUP(I7679,_readme!$A$25:$B$49,2,FALSE)</f>
        <v xml:space="preserve">Extreme temperature </v>
      </c>
      <c r="D7679" s="9" t="b">
        <f t="shared" si="361"/>
        <v>0</v>
      </c>
      <c r="E7679" s="8" t="str">
        <f t="shared" si="362"/>
        <v xml:space="preserve">Extreme temperature </v>
      </c>
      <c r="F7679">
        <v>2007</v>
      </c>
      <c r="G7679" t="s">
        <v>447</v>
      </c>
      <c r="H7679" t="s">
        <v>448</v>
      </c>
      <c r="I7679" t="s">
        <v>175</v>
      </c>
      <c r="J7679">
        <v>1</v>
      </c>
      <c r="K7679">
        <v>1</v>
      </c>
      <c r="L7679">
        <v>89</v>
      </c>
      <c r="O7679">
        <v>89</v>
      </c>
    </row>
    <row r="7680" spans="1:16" x14ac:dyDescent="0.2">
      <c r="A7680" s="11" t="str">
        <f t="shared" si="360"/>
        <v>2007SVN1610501050292000</v>
      </c>
      <c r="B7680" s="9" t="e">
        <f>VLOOKUP(A7680,disaster_type!$A$2:$L$60000,5,FALSE)</f>
        <v>#N/A</v>
      </c>
      <c r="C7680" s="9" t="e">
        <f>VLOOKUP(I7680,_readme!$A$25:$B$49,2,FALSE)</f>
        <v>#N/A</v>
      </c>
      <c r="D7680" s="9" t="b">
        <f t="shared" si="361"/>
        <v>1</v>
      </c>
      <c r="E7680" s="8" t="e">
        <f t="shared" si="362"/>
        <v>#N/A</v>
      </c>
      <c r="F7680">
        <v>2007</v>
      </c>
      <c r="G7680" t="s">
        <v>452</v>
      </c>
      <c r="H7680" t="s">
        <v>453</v>
      </c>
      <c r="I7680" t="s">
        <v>17</v>
      </c>
      <c r="J7680">
        <v>1</v>
      </c>
      <c r="K7680">
        <v>6</v>
      </c>
      <c r="N7680">
        <v>1050</v>
      </c>
      <c r="O7680">
        <v>1050</v>
      </c>
      <c r="P7680">
        <v>292000</v>
      </c>
    </row>
    <row r="7681" spans="1:16" x14ac:dyDescent="0.2">
      <c r="A7681" s="11" t="str">
        <f t="shared" si="360"/>
        <v>2007SVN1100000</v>
      </c>
      <c r="B7681" s="9" t="e">
        <f>VLOOKUP(A7681,disaster_type!$A$2:$L$60000,5,FALSE)</f>
        <v>#N/A</v>
      </c>
      <c r="C7681" s="9" t="str">
        <f>VLOOKUP(I7681,_readme!$A$25:$B$49,2,FALSE)</f>
        <v>Storm</v>
      </c>
      <c r="D7681" s="9" t="b">
        <f t="shared" si="361"/>
        <v>1</v>
      </c>
      <c r="E7681" s="8" t="str">
        <f t="shared" si="362"/>
        <v>Storm</v>
      </c>
      <c r="F7681">
        <v>2007</v>
      </c>
      <c r="G7681" t="s">
        <v>452</v>
      </c>
      <c r="H7681" t="s">
        <v>453</v>
      </c>
      <c r="I7681" t="s">
        <v>449</v>
      </c>
      <c r="J7681">
        <v>1</v>
      </c>
      <c r="P7681">
        <v>100000</v>
      </c>
    </row>
    <row r="7682" spans="1:16" x14ac:dyDescent="0.2">
      <c r="A7682" s="11" t="str">
        <f t="shared" si="360"/>
        <v>2007SLB152923752384</v>
      </c>
      <c r="B7682" s="9" t="str">
        <f>VLOOKUP(A7682,disaster_type!$A$2:$L$60000,5,FALSE)</f>
        <v>Earthquake</v>
      </c>
      <c r="C7682" s="9" t="str">
        <f>VLOOKUP(I7682,_readme!$A$25:$B$49,2,FALSE)</f>
        <v>Earthquake</v>
      </c>
      <c r="D7682" s="9" t="b">
        <f t="shared" si="361"/>
        <v>0</v>
      </c>
      <c r="E7682" s="8" t="str">
        <f t="shared" si="362"/>
        <v>Earthquake</v>
      </c>
      <c r="F7682">
        <v>2007</v>
      </c>
      <c r="G7682" t="s">
        <v>168</v>
      </c>
      <c r="H7682" t="s">
        <v>169</v>
      </c>
      <c r="I7682" t="s">
        <v>25</v>
      </c>
      <c r="J7682">
        <v>1</v>
      </c>
      <c r="K7682">
        <v>52</v>
      </c>
      <c r="L7682">
        <v>9</v>
      </c>
      <c r="M7682">
        <v>2375</v>
      </c>
      <c r="O7682">
        <v>2384</v>
      </c>
    </row>
    <row r="7683" spans="1:16" x14ac:dyDescent="0.2">
      <c r="A7683" s="11" t="str">
        <f t="shared" ref="A7683:A7746" si="363">F7683&amp;G7683&amp;J7683&amp;K7683&amp;L7683&amp;M7683&amp;N7683&amp;O7683&amp;P7683</f>
        <v>2007SOM111333568735687</v>
      </c>
      <c r="B7683" s="9" t="str">
        <f>VLOOKUP(A7683,disaster_type!$A$2:$L$60000,5,FALSE)</f>
        <v>Epidemic</v>
      </c>
      <c r="C7683" s="9" t="str">
        <f>VLOOKUP(I7683,_readme!$A$25:$B$49,2,FALSE)</f>
        <v>Epidemic</v>
      </c>
      <c r="D7683" s="9" t="b">
        <f t="shared" ref="D7683:D7746" si="364">ISNA(B7683)</f>
        <v>0</v>
      </c>
      <c r="E7683" s="8" t="str">
        <f t="shared" si="362"/>
        <v>Epidemic</v>
      </c>
      <c r="F7683">
        <v>2007</v>
      </c>
      <c r="G7683" t="s">
        <v>256</v>
      </c>
      <c r="H7683" t="s">
        <v>257</v>
      </c>
      <c r="I7683" t="s">
        <v>77</v>
      </c>
      <c r="J7683">
        <v>1</v>
      </c>
      <c r="K7683">
        <v>1133</v>
      </c>
      <c r="M7683">
        <v>35687</v>
      </c>
      <c r="O7683">
        <v>35687</v>
      </c>
    </row>
    <row r="7684" spans="1:16" x14ac:dyDescent="0.2">
      <c r="A7684" s="11" t="str">
        <f t="shared" si="363"/>
        <v>2007SOM1211220002012</v>
      </c>
      <c r="B7684" s="9" t="e">
        <f>VLOOKUP(A7684,disaster_type!$A$2:$L$60000,5,FALSE)</f>
        <v>#N/A</v>
      </c>
      <c r="C7684" s="9" t="str">
        <f>VLOOKUP(I7684,_readme!$A$25:$B$49,2,FALSE)</f>
        <v>Flood</v>
      </c>
      <c r="D7684" s="9" t="b">
        <f t="shared" si="364"/>
        <v>1</v>
      </c>
      <c r="E7684" s="8" t="str">
        <f t="shared" si="362"/>
        <v>Flood</v>
      </c>
      <c r="F7684">
        <v>2007</v>
      </c>
      <c r="G7684" t="s">
        <v>256</v>
      </c>
      <c r="H7684" t="s">
        <v>257</v>
      </c>
      <c r="I7684" t="s">
        <v>180</v>
      </c>
      <c r="J7684">
        <v>1</v>
      </c>
      <c r="K7684">
        <v>21</v>
      </c>
      <c r="L7684">
        <v>12</v>
      </c>
      <c r="N7684">
        <v>2000</v>
      </c>
      <c r="O7684">
        <v>2012</v>
      </c>
    </row>
    <row r="7685" spans="1:16" x14ac:dyDescent="0.2">
      <c r="A7685" s="11" t="str">
        <f t="shared" si="363"/>
        <v>2007SOM1480008000</v>
      </c>
      <c r="B7685" s="9" t="e">
        <f>VLOOKUP(A7685,disaster_type!$A$2:$L$60000,5,FALSE)</f>
        <v>#N/A</v>
      </c>
      <c r="C7685" s="9" t="str">
        <f>VLOOKUP(I7685,_readme!$A$25:$B$49,2,FALSE)</f>
        <v>Flood</v>
      </c>
      <c r="D7685" s="9" t="b">
        <f t="shared" si="364"/>
        <v>1</v>
      </c>
      <c r="E7685" s="8" t="str">
        <f t="shared" si="362"/>
        <v>Flood</v>
      </c>
      <c r="F7685">
        <v>2007</v>
      </c>
      <c r="G7685" t="s">
        <v>256</v>
      </c>
      <c r="H7685" t="s">
        <v>257</v>
      </c>
      <c r="I7685" t="s">
        <v>112</v>
      </c>
      <c r="J7685">
        <v>1</v>
      </c>
      <c r="K7685">
        <v>4</v>
      </c>
      <c r="M7685">
        <v>8000</v>
      </c>
      <c r="O7685">
        <v>8000</v>
      </c>
    </row>
    <row r="7686" spans="1:16" x14ac:dyDescent="0.2">
      <c r="A7686" s="11" t="str">
        <f t="shared" si="363"/>
        <v>2007ZAF122</v>
      </c>
      <c r="B7686" s="9" t="str">
        <f>VLOOKUP(A7686,disaster_type!$A$2:$L$60000,5,FALSE)</f>
        <v xml:space="preserve">Extreme temperature </v>
      </c>
      <c r="C7686" s="9" t="str">
        <f>VLOOKUP(I7686,_readme!$A$25:$B$49,2,FALSE)</f>
        <v xml:space="preserve">Extreme temperature </v>
      </c>
      <c r="D7686" s="9" t="b">
        <f t="shared" si="364"/>
        <v>0</v>
      </c>
      <c r="E7686" s="8" t="str">
        <f t="shared" si="362"/>
        <v xml:space="preserve">Extreme temperature </v>
      </c>
      <c r="F7686">
        <v>2007</v>
      </c>
      <c r="G7686" t="s">
        <v>130</v>
      </c>
      <c r="H7686" t="s">
        <v>131</v>
      </c>
      <c r="I7686" t="s">
        <v>213</v>
      </c>
      <c r="J7686">
        <v>1</v>
      </c>
      <c r="K7686">
        <v>22</v>
      </c>
    </row>
    <row r="7687" spans="1:16" x14ac:dyDescent="0.2">
      <c r="A7687" s="11" t="str">
        <f t="shared" si="363"/>
        <v>2007ZAF12616001600</v>
      </c>
      <c r="B7687" s="9" t="str">
        <f>VLOOKUP(A7687,disaster_type!$A$2:$L$60000,5,FALSE)</f>
        <v>Wildfire</v>
      </c>
      <c r="C7687" s="9" t="str">
        <f>VLOOKUP(I7687,_readme!$A$25:$B$49,2,FALSE)</f>
        <v>Wildfire</v>
      </c>
      <c r="D7687" s="9" t="b">
        <f t="shared" si="364"/>
        <v>0</v>
      </c>
      <c r="E7687" s="8" t="str">
        <f t="shared" si="362"/>
        <v>Wildfire</v>
      </c>
      <c r="F7687">
        <v>2007</v>
      </c>
      <c r="G7687" t="s">
        <v>130</v>
      </c>
      <c r="H7687" t="s">
        <v>131</v>
      </c>
      <c r="I7687" t="s">
        <v>111</v>
      </c>
      <c r="J7687">
        <v>1</v>
      </c>
      <c r="K7687">
        <v>26</v>
      </c>
      <c r="N7687">
        <v>1600</v>
      </c>
      <c r="O7687">
        <v>1600</v>
      </c>
    </row>
    <row r="7688" spans="1:16" x14ac:dyDescent="0.2">
      <c r="A7688" s="11" t="str">
        <f t="shared" si="363"/>
        <v>2007ZAF13800038000</v>
      </c>
      <c r="B7688" s="9" t="str">
        <f>VLOOKUP(A7688,disaster_type!$A$2:$L$60000,5,FALSE)</f>
        <v>Flood</v>
      </c>
      <c r="C7688" s="9" t="str">
        <f>VLOOKUP(I7688,_readme!$A$25:$B$49,2,FALSE)</f>
        <v>Flood</v>
      </c>
      <c r="D7688" s="9" t="b">
        <f t="shared" si="364"/>
        <v>0</v>
      </c>
      <c r="E7688" s="8" t="str">
        <f t="shared" si="362"/>
        <v>Flood</v>
      </c>
      <c r="F7688">
        <v>2007</v>
      </c>
      <c r="G7688" t="s">
        <v>130</v>
      </c>
      <c r="H7688" t="s">
        <v>131</v>
      </c>
      <c r="I7688" t="s">
        <v>112</v>
      </c>
      <c r="J7688">
        <v>1</v>
      </c>
      <c r="M7688">
        <v>38000</v>
      </c>
      <c r="O7688">
        <v>38000</v>
      </c>
    </row>
    <row r="7689" spans="1:16" x14ac:dyDescent="0.2">
      <c r="A7689" s="11" t="str">
        <f t="shared" si="363"/>
        <v>2007ESP11</v>
      </c>
      <c r="B7689" s="9" t="str">
        <f>VLOOKUP(A7689,disaster_type!$A$2:$L$60000,5,FALSE)</f>
        <v>Storm</v>
      </c>
      <c r="C7689" s="9" t="str">
        <f>VLOOKUP(I7689,_readme!$A$25:$B$49,2,FALSE)</f>
        <v>Storm</v>
      </c>
      <c r="D7689" s="9" t="b">
        <f t="shared" si="364"/>
        <v>0</v>
      </c>
      <c r="E7689" s="8" t="str">
        <f t="shared" si="362"/>
        <v>Storm</v>
      </c>
      <c r="F7689">
        <v>2007</v>
      </c>
      <c r="G7689" t="s">
        <v>222</v>
      </c>
      <c r="H7689" t="s">
        <v>223</v>
      </c>
      <c r="I7689" t="s">
        <v>52</v>
      </c>
      <c r="J7689">
        <v>1</v>
      </c>
      <c r="K7689">
        <v>1</v>
      </c>
    </row>
    <row r="7690" spans="1:16" x14ac:dyDescent="0.2">
      <c r="A7690" s="11" t="str">
        <f t="shared" si="363"/>
        <v>2007ESP3544304430400000</v>
      </c>
      <c r="B7690" s="9" t="str">
        <f>VLOOKUP(A7690,disaster_type!$A$2:$L$60000,5,FALSE)</f>
        <v>Flood</v>
      </c>
      <c r="C7690" s="9" t="str">
        <f>VLOOKUP(I7690,_readme!$A$25:$B$49,2,FALSE)</f>
        <v>Flood</v>
      </c>
      <c r="D7690" s="9" t="b">
        <f t="shared" si="364"/>
        <v>0</v>
      </c>
      <c r="E7690" s="8" t="str">
        <f t="shared" si="362"/>
        <v>Flood</v>
      </c>
      <c r="F7690">
        <v>2007</v>
      </c>
      <c r="G7690" t="s">
        <v>222</v>
      </c>
      <c r="H7690" t="s">
        <v>223</v>
      </c>
      <c r="I7690" t="s">
        <v>112</v>
      </c>
      <c r="J7690">
        <v>3</v>
      </c>
      <c r="K7690">
        <v>5</v>
      </c>
      <c r="M7690">
        <v>4430</v>
      </c>
      <c r="O7690">
        <v>4430</v>
      </c>
      <c r="P7690">
        <v>400000</v>
      </c>
    </row>
    <row r="7691" spans="1:16" x14ac:dyDescent="0.2">
      <c r="A7691" s="11" t="str">
        <f t="shared" si="363"/>
        <v>2007LKA11512100012100050</v>
      </c>
      <c r="B7691" s="9" t="e">
        <f>VLOOKUP(A7691,disaster_type!$A$2:$L$60000,5,FALSE)</f>
        <v>#N/A</v>
      </c>
      <c r="C7691" s="9" t="str">
        <f>VLOOKUP(I7691,_readme!$A$25:$B$49,2,FALSE)</f>
        <v>Flood</v>
      </c>
      <c r="D7691" s="9" t="b">
        <f t="shared" si="364"/>
        <v>1</v>
      </c>
      <c r="E7691" s="8" t="str">
        <f t="shared" si="362"/>
        <v>Flood</v>
      </c>
      <c r="F7691">
        <v>2007</v>
      </c>
      <c r="G7691" t="s">
        <v>244</v>
      </c>
      <c r="H7691" t="s">
        <v>245</v>
      </c>
      <c r="I7691" t="s">
        <v>180</v>
      </c>
      <c r="J7691">
        <v>1</v>
      </c>
      <c r="K7691">
        <v>15</v>
      </c>
      <c r="M7691">
        <v>121000</v>
      </c>
      <c r="O7691">
        <v>121000</v>
      </c>
      <c r="P7691">
        <v>50</v>
      </c>
    </row>
    <row r="7692" spans="1:16" x14ac:dyDescent="0.2">
      <c r="A7692" s="11" t="str">
        <f t="shared" si="363"/>
        <v>2007LKA218285000285000</v>
      </c>
      <c r="B7692" s="9" t="e">
        <f>VLOOKUP(A7692,disaster_type!$A$2:$L$60000,5,FALSE)</f>
        <v>#N/A</v>
      </c>
      <c r="C7692" s="9" t="str">
        <f>VLOOKUP(I7692,_readme!$A$25:$B$49,2,FALSE)</f>
        <v>Flood</v>
      </c>
      <c r="D7692" s="9" t="b">
        <f t="shared" si="364"/>
        <v>1</v>
      </c>
      <c r="E7692" s="8" t="str">
        <f t="shared" si="362"/>
        <v>Flood</v>
      </c>
      <c r="F7692">
        <v>2007</v>
      </c>
      <c r="G7692" t="s">
        <v>244</v>
      </c>
      <c r="H7692" t="s">
        <v>245</v>
      </c>
      <c r="I7692" t="s">
        <v>112</v>
      </c>
      <c r="J7692">
        <v>2</v>
      </c>
      <c r="K7692">
        <v>18</v>
      </c>
      <c r="M7692">
        <v>285000</v>
      </c>
      <c r="O7692">
        <v>285000</v>
      </c>
    </row>
    <row r="7693" spans="1:16" x14ac:dyDescent="0.2">
      <c r="A7693" s="11" t="str">
        <f t="shared" si="363"/>
        <v>2007SDN158890890</v>
      </c>
      <c r="B7693" s="9" t="e">
        <f>VLOOKUP(A7693,disaster_type!$A$2:$L$60000,5,FALSE)</f>
        <v>#N/A</v>
      </c>
      <c r="C7693" s="9" t="e">
        <f>VLOOKUP(I7693,_readme!$A$25:$B$49,2,FALSE)</f>
        <v>#N/A</v>
      </c>
      <c r="D7693" s="9" t="b">
        <f t="shared" si="364"/>
        <v>1</v>
      </c>
      <c r="E7693" s="8" t="e">
        <f t="shared" si="362"/>
        <v>#N/A</v>
      </c>
      <c r="F7693">
        <v>2007</v>
      </c>
      <c r="G7693" t="s">
        <v>187</v>
      </c>
      <c r="H7693" t="s">
        <v>188</v>
      </c>
      <c r="I7693" t="s">
        <v>17</v>
      </c>
      <c r="J7693">
        <v>1</v>
      </c>
      <c r="K7693">
        <v>58</v>
      </c>
      <c r="M7693">
        <v>890</v>
      </c>
      <c r="O7693">
        <v>890</v>
      </c>
    </row>
    <row r="7694" spans="1:16" x14ac:dyDescent="0.2">
      <c r="A7694" s="11" t="str">
        <f t="shared" si="363"/>
        <v>2007SDN143065166516</v>
      </c>
      <c r="B7694" s="9" t="e">
        <f>VLOOKUP(A7694,disaster_type!$A$2:$L$60000,5,FALSE)</f>
        <v>#N/A</v>
      </c>
      <c r="C7694" s="9" t="str">
        <f>VLOOKUP(I7694,_readme!$A$25:$B$49,2,FALSE)</f>
        <v>Epidemic</v>
      </c>
      <c r="D7694" s="9" t="b">
        <f t="shared" si="364"/>
        <v>1</v>
      </c>
      <c r="E7694" s="8" t="str">
        <f t="shared" si="362"/>
        <v>Epidemic</v>
      </c>
      <c r="F7694">
        <v>2007</v>
      </c>
      <c r="G7694" t="s">
        <v>187</v>
      </c>
      <c r="H7694" t="s">
        <v>188</v>
      </c>
      <c r="I7694" t="s">
        <v>77</v>
      </c>
      <c r="J7694">
        <v>1</v>
      </c>
      <c r="K7694">
        <v>430</v>
      </c>
      <c r="M7694">
        <v>6516</v>
      </c>
      <c r="O7694">
        <v>6516</v>
      </c>
    </row>
    <row r="7695" spans="1:16" x14ac:dyDescent="0.2">
      <c r="A7695" s="11" t="str">
        <f t="shared" si="363"/>
        <v>2007SDN1150335365000200000565335300000</v>
      </c>
      <c r="B7695" s="9" t="str">
        <f>VLOOKUP(A7695,disaster_type!$A$2:$L$60000,5,FALSE)</f>
        <v>Flood</v>
      </c>
      <c r="C7695" s="9" t="str">
        <f>VLOOKUP(I7695,_readme!$A$25:$B$49,2,FALSE)</f>
        <v>Flood</v>
      </c>
      <c r="D7695" s="9" t="b">
        <f t="shared" si="364"/>
        <v>0</v>
      </c>
      <c r="E7695" s="8" t="str">
        <f t="shared" si="362"/>
        <v>Flood</v>
      </c>
      <c r="F7695">
        <v>2007</v>
      </c>
      <c r="G7695" t="s">
        <v>187</v>
      </c>
      <c r="H7695" t="s">
        <v>188</v>
      </c>
      <c r="I7695" t="s">
        <v>112</v>
      </c>
      <c r="J7695">
        <v>1</v>
      </c>
      <c r="K7695">
        <v>150</v>
      </c>
      <c r="L7695">
        <v>335</v>
      </c>
      <c r="M7695">
        <v>365000</v>
      </c>
      <c r="N7695">
        <v>200000</v>
      </c>
      <c r="O7695">
        <v>565335</v>
      </c>
      <c r="P7695">
        <v>300000</v>
      </c>
    </row>
    <row r="7696" spans="1:16" x14ac:dyDescent="0.2">
      <c r="A7696" s="11" t="str">
        <f t="shared" si="363"/>
        <v>2007SDN196233233</v>
      </c>
      <c r="B7696" s="9" t="e">
        <f>VLOOKUP(A7696,disaster_type!$A$2:$L$60000,5,FALSE)</f>
        <v>#N/A</v>
      </c>
      <c r="C7696" s="9" t="str">
        <f>VLOOKUP(I7696,_readme!$A$25:$B$49,2,FALSE)</f>
        <v>Epidemic</v>
      </c>
      <c r="D7696" s="9" t="b">
        <f t="shared" si="364"/>
        <v>1</v>
      </c>
      <c r="E7696" s="8" t="str">
        <f t="shared" si="362"/>
        <v>Epidemic</v>
      </c>
      <c r="F7696">
        <v>2007</v>
      </c>
      <c r="G7696" t="s">
        <v>187</v>
      </c>
      <c r="H7696" t="s">
        <v>188</v>
      </c>
      <c r="I7696" t="s">
        <v>18</v>
      </c>
      <c r="J7696">
        <v>1</v>
      </c>
      <c r="K7696">
        <v>96</v>
      </c>
      <c r="M7696">
        <v>233</v>
      </c>
      <c r="O7696">
        <v>233</v>
      </c>
    </row>
    <row r="7697" spans="1:16" x14ac:dyDescent="0.2">
      <c r="A7697" s="11" t="str">
        <f t="shared" si="363"/>
        <v>2007SWZ1410000410000</v>
      </c>
      <c r="B7697" s="9" t="str">
        <f>VLOOKUP(A7697,disaster_type!$A$2:$L$60000,5,FALSE)</f>
        <v>Drought</v>
      </c>
      <c r="C7697" s="9" t="str">
        <f>VLOOKUP(I7697,_readme!$A$25:$B$49,2,FALSE)</f>
        <v>Drought</v>
      </c>
      <c r="D7697" s="9" t="b">
        <f t="shared" si="364"/>
        <v>0</v>
      </c>
      <c r="E7697" s="8" t="str">
        <f t="shared" si="362"/>
        <v>Drought</v>
      </c>
      <c r="F7697">
        <v>2007</v>
      </c>
      <c r="G7697" t="s">
        <v>377</v>
      </c>
      <c r="H7697" t="s">
        <v>378</v>
      </c>
      <c r="I7697" t="s">
        <v>12</v>
      </c>
      <c r="J7697">
        <v>1</v>
      </c>
      <c r="M7697">
        <v>410000</v>
      </c>
      <c r="O7697">
        <v>410000</v>
      </c>
    </row>
    <row r="7698" spans="1:16" x14ac:dyDescent="0.2">
      <c r="A7698" s="11" t="str">
        <f t="shared" si="363"/>
        <v>2007SWZ1215001500</v>
      </c>
      <c r="B7698" s="9" t="str">
        <f>VLOOKUP(A7698,disaster_type!$A$2:$L$60000,5,FALSE)</f>
        <v>Wildfire</v>
      </c>
      <c r="C7698" s="9" t="str">
        <f>VLOOKUP(I7698,_readme!$A$25:$B$49,2,FALSE)</f>
        <v>Wildfire</v>
      </c>
      <c r="D7698" s="9" t="b">
        <f t="shared" si="364"/>
        <v>0</v>
      </c>
      <c r="E7698" s="8" t="str">
        <f t="shared" si="362"/>
        <v>Wildfire</v>
      </c>
      <c r="F7698">
        <v>2007</v>
      </c>
      <c r="G7698" t="s">
        <v>377</v>
      </c>
      <c r="H7698" t="s">
        <v>378</v>
      </c>
      <c r="I7698" t="s">
        <v>111</v>
      </c>
      <c r="J7698">
        <v>1</v>
      </c>
      <c r="K7698">
        <v>2</v>
      </c>
      <c r="M7698">
        <v>1500</v>
      </c>
      <c r="O7698">
        <v>1500</v>
      </c>
    </row>
    <row r="7699" spans="1:16" x14ac:dyDescent="0.2">
      <c r="A7699" s="11" t="str">
        <f t="shared" si="363"/>
        <v>2007CHE1</v>
      </c>
      <c r="B7699" s="9" t="e">
        <f>VLOOKUP(A7699,disaster_type!$A$2:$L$60000,5,FALSE)</f>
        <v>#N/A</v>
      </c>
      <c r="C7699" s="9" t="str">
        <f>VLOOKUP(I7699,_readme!$A$25:$B$49,2,FALSE)</f>
        <v>Storm</v>
      </c>
      <c r="D7699" s="9" t="b">
        <f t="shared" si="364"/>
        <v>1</v>
      </c>
      <c r="E7699" s="8" t="str">
        <f t="shared" si="362"/>
        <v>Storm</v>
      </c>
      <c r="F7699">
        <v>2007</v>
      </c>
      <c r="G7699" t="s">
        <v>211</v>
      </c>
      <c r="H7699" t="s">
        <v>212</v>
      </c>
      <c r="I7699" t="s">
        <v>52</v>
      </c>
      <c r="J7699">
        <v>1</v>
      </c>
    </row>
    <row r="7700" spans="1:16" x14ac:dyDescent="0.2">
      <c r="A7700" s="11" t="str">
        <f t="shared" si="363"/>
        <v>2007CHE1100000</v>
      </c>
      <c r="B7700" s="9" t="e">
        <f>VLOOKUP(A7700,disaster_type!$A$2:$L$60000,5,FALSE)</f>
        <v>#N/A</v>
      </c>
      <c r="C7700" s="9" t="str">
        <f>VLOOKUP(I7700,_readme!$A$25:$B$49,2,FALSE)</f>
        <v>Storm</v>
      </c>
      <c r="D7700" s="9" t="b">
        <f t="shared" si="364"/>
        <v>1</v>
      </c>
      <c r="E7700" s="8" t="str">
        <f t="shared" si="362"/>
        <v>Storm</v>
      </c>
      <c r="F7700">
        <v>2007</v>
      </c>
      <c r="G7700" t="s">
        <v>211</v>
      </c>
      <c r="H7700" t="s">
        <v>212</v>
      </c>
      <c r="I7700" t="s">
        <v>449</v>
      </c>
      <c r="J7700">
        <v>1</v>
      </c>
      <c r="P7700">
        <v>100000</v>
      </c>
    </row>
    <row r="7701" spans="1:16" x14ac:dyDescent="0.2">
      <c r="A7701" s="11" t="str">
        <f t="shared" si="363"/>
        <v>2007CHE111100101350000</v>
      </c>
      <c r="B7701" s="9" t="str">
        <f>VLOOKUP(A7701,disaster_type!$A$2:$L$60000,5,FALSE)</f>
        <v>Flood</v>
      </c>
      <c r="C7701" s="9" t="str">
        <f>VLOOKUP(I7701,_readme!$A$25:$B$49,2,FALSE)</f>
        <v>Flood</v>
      </c>
      <c r="D7701" s="9" t="b">
        <f t="shared" si="364"/>
        <v>0</v>
      </c>
      <c r="E7701" s="8" t="str">
        <f t="shared" si="362"/>
        <v>Flood</v>
      </c>
      <c r="F7701">
        <v>2007</v>
      </c>
      <c r="G7701" t="s">
        <v>211</v>
      </c>
      <c r="H7701" t="s">
        <v>212</v>
      </c>
      <c r="I7701" t="s">
        <v>112</v>
      </c>
      <c r="J7701">
        <v>1</v>
      </c>
      <c r="K7701">
        <v>1</v>
      </c>
      <c r="L7701">
        <v>1</v>
      </c>
      <c r="M7701">
        <v>100</v>
      </c>
      <c r="O7701">
        <v>101</v>
      </c>
      <c r="P7701">
        <v>350000</v>
      </c>
    </row>
    <row r="7702" spans="1:16" x14ac:dyDescent="0.2">
      <c r="A7702" s="11" t="str">
        <f t="shared" si="363"/>
        <v>2007TWN2187910001800287960000</v>
      </c>
      <c r="B7702" s="9" t="str">
        <f>VLOOKUP(A7702,disaster_type!$A$2:$L$60000,5,FALSE)</f>
        <v>Storm</v>
      </c>
      <c r="C7702" s="9" t="str">
        <f>VLOOKUP(I7702,_readme!$A$25:$B$49,2,FALSE)</f>
        <v>Storm</v>
      </c>
      <c r="D7702" s="9" t="b">
        <f t="shared" si="364"/>
        <v>0</v>
      </c>
      <c r="E7702" s="8" t="str">
        <f t="shared" si="362"/>
        <v>Storm</v>
      </c>
      <c r="F7702">
        <v>2007</v>
      </c>
      <c r="G7702" t="s">
        <v>75</v>
      </c>
      <c r="H7702" t="s">
        <v>76</v>
      </c>
      <c r="I7702" t="s">
        <v>24</v>
      </c>
      <c r="J7702">
        <v>2</v>
      </c>
      <c r="K7702">
        <v>18</v>
      </c>
      <c r="L7702">
        <v>79</v>
      </c>
      <c r="M7702">
        <v>1000</v>
      </c>
      <c r="N7702">
        <v>1800</v>
      </c>
      <c r="O7702">
        <v>2879</v>
      </c>
      <c r="P7702">
        <v>60000</v>
      </c>
    </row>
    <row r="7703" spans="1:16" x14ac:dyDescent="0.2">
      <c r="A7703" s="11" t="str">
        <f t="shared" si="363"/>
        <v>2007TJK121125125</v>
      </c>
      <c r="B7703" s="9" t="e">
        <f>VLOOKUP(A7703,disaster_type!$A$2:$L$60000,5,FALSE)</f>
        <v>#N/A</v>
      </c>
      <c r="C7703" s="9" t="e">
        <f>VLOOKUP(I7703,_readme!$A$25:$B$49,2,FALSE)</f>
        <v>#N/A</v>
      </c>
      <c r="D7703" s="9" t="b">
        <f t="shared" si="364"/>
        <v>1</v>
      </c>
      <c r="E7703" s="8" t="e">
        <f t="shared" si="362"/>
        <v>#N/A</v>
      </c>
      <c r="F7703">
        <v>2007</v>
      </c>
      <c r="G7703" t="s">
        <v>398</v>
      </c>
      <c r="H7703" t="s">
        <v>399</v>
      </c>
      <c r="I7703" t="s">
        <v>17</v>
      </c>
      <c r="J7703">
        <v>1</v>
      </c>
      <c r="K7703">
        <v>21</v>
      </c>
      <c r="N7703">
        <v>125</v>
      </c>
      <c r="O7703">
        <v>125</v>
      </c>
    </row>
    <row r="7704" spans="1:16" x14ac:dyDescent="0.2">
      <c r="A7704" s="11" t="str">
        <f t="shared" si="363"/>
        <v>2007TJK116</v>
      </c>
      <c r="B7704" s="9" t="str">
        <f>VLOOKUP(A7704,disaster_type!$A$2:$L$60000,5,FALSE)</f>
        <v>Landslide</v>
      </c>
      <c r="C7704" s="9" t="str">
        <f>VLOOKUP(I7704,_readme!$A$25:$B$49,2,FALSE)</f>
        <v>Mass movement (dry)</v>
      </c>
      <c r="D7704" s="9" t="b">
        <f t="shared" si="364"/>
        <v>0</v>
      </c>
      <c r="E7704" s="8" t="str">
        <f t="shared" si="362"/>
        <v>Landslide</v>
      </c>
      <c r="F7704">
        <v>2007</v>
      </c>
      <c r="G7704" t="s">
        <v>398</v>
      </c>
      <c r="H7704" t="s">
        <v>399</v>
      </c>
      <c r="I7704" t="s">
        <v>96</v>
      </c>
      <c r="J7704">
        <v>1</v>
      </c>
      <c r="K7704">
        <v>16</v>
      </c>
    </row>
    <row r="7705" spans="1:16" x14ac:dyDescent="0.2">
      <c r="A7705" s="11" t="str">
        <f t="shared" si="363"/>
        <v>2007TJK111370007003</v>
      </c>
      <c r="B7705" s="9" t="str">
        <f>VLOOKUP(A7705,disaster_type!$A$2:$L$60000,5,FALSE)</f>
        <v>Earthquake</v>
      </c>
      <c r="C7705" s="9" t="str">
        <f>VLOOKUP(I7705,_readme!$A$25:$B$49,2,FALSE)</f>
        <v>Earthquake</v>
      </c>
      <c r="D7705" s="9" t="b">
        <f t="shared" si="364"/>
        <v>0</v>
      </c>
      <c r="E7705" s="8" t="str">
        <f t="shared" si="362"/>
        <v>Earthquake</v>
      </c>
      <c r="F7705">
        <v>2007</v>
      </c>
      <c r="G7705" t="s">
        <v>398</v>
      </c>
      <c r="H7705" t="s">
        <v>399</v>
      </c>
      <c r="I7705" t="s">
        <v>28</v>
      </c>
      <c r="J7705">
        <v>1</v>
      </c>
      <c r="K7705">
        <v>11</v>
      </c>
      <c r="L7705">
        <v>3</v>
      </c>
      <c r="M7705">
        <v>7000</v>
      </c>
      <c r="O7705">
        <v>7003</v>
      </c>
    </row>
    <row r="7706" spans="1:16" x14ac:dyDescent="0.2">
      <c r="A7706" s="11" t="str">
        <f t="shared" si="363"/>
        <v>2007TJK111718417184</v>
      </c>
      <c r="B7706" s="9" t="e">
        <f>VLOOKUP(A7706,disaster_type!$A$2:$L$60000,5,FALSE)</f>
        <v>#N/A</v>
      </c>
      <c r="C7706" s="9" t="str">
        <f>VLOOKUP(I7706,_readme!$A$25:$B$49,2,FALSE)</f>
        <v>Flood</v>
      </c>
      <c r="D7706" s="9" t="b">
        <f t="shared" si="364"/>
        <v>1</v>
      </c>
      <c r="E7706" s="8" t="str">
        <f t="shared" si="362"/>
        <v>Flood</v>
      </c>
      <c r="F7706">
        <v>2007</v>
      </c>
      <c r="G7706" t="s">
        <v>398</v>
      </c>
      <c r="H7706" t="s">
        <v>399</v>
      </c>
      <c r="I7706" t="s">
        <v>112</v>
      </c>
      <c r="J7706">
        <v>1</v>
      </c>
      <c r="K7706">
        <v>1</v>
      </c>
      <c r="M7706">
        <v>17184</v>
      </c>
      <c r="O7706">
        <v>17184</v>
      </c>
    </row>
    <row r="7707" spans="1:16" x14ac:dyDescent="0.2">
      <c r="A7707" s="11" t="str">
        <f t="shared" si="363"/>
        <v>2007TZA1102020</v>
      </c>
      <c r="B7707" s="9" t="e">
        <f>VLOOKUP(A7707,disaster_type!$A$2:$L$60000,5,FALSE)</f>
        <v>#N/A</v>
      </c>
      <c r="C7707" s="9" t="str">
        <f>VLOOKUP(I7707,_readme!$A$25:$B$49,2,FALSE)</f>
        <v>Epidemic</v>
      </c>
      <c r="D7707" s="9" t="b">
        <f t="shared" si="364"/>
        <v>1</v>
      </c>
      <c r="E7707" s="8" t="str">
        <f t="shared" ref="E7707:E7770" si="365">IF(D7707,C7707,B7707)</f>
        <v>Epidemic</v>
      </c>
      <c r="F7707">
        <v>2007</v>
      </c>
      <c r="G7707" t="s">
        <v>26</v>
      </c>
      <c r="H7707" t="s">
        <v>27</v>
      </c>
      <c r="I7707" t="s">
        <v>77</v>
      </c>
      <c r="J7707">
        <v>1</v>
      </c>
      <c r="K7707">
        <v>10</v>
      </c>
      <c r="M7707">
        <v>20</v>
      </c>
      <c r="O7707">
        <v>20</v>
      </c>
    </row>
    <row r="7708" spans="1:16" x14ac:dyDescent="0.2">
      <c r="A7708" s="11" t="str">
        <f t="shared" si="363"/>
        <v>2007TZA1109264264</v>
      </c>
      <c r="B7708" s="9" t="e">
        <f>VLOOKUP(A7708,disaster_type!$A$2:$L$60000,5,FALSE)</f>
        <v>#N/A</v>
      </c>
      <c r="C7708" s="9" t="str">
        <f>VLOOKUP(I7708,_readme!$A$25:$B$49,2,FALSE)</f>
        <v>Epidemic</v>
      </c>
      <c r="D7708" s="9" t="b">
        <f t="shared" si="364"/>
        <v>1</v>
      </c>
      <c r="E7708" s="8" t="str">
        <f t="shared" si="365"/>
        <v>Epidemic</v>
      </c>
      <c r="F7708">
        <v>2007</v>
      </c>
      <c r="G7708" t="s">
        <v>26</v>
      </c>
      <c r="H7708" t="s">
        <v>27</v>
      </c>
      <c r="I7708" t="s">
        <v>18</v>
      </c>
      <c r="J7708">
        <v>1</v>
      </c>
      <c r="K7708">
        <v>109</v>
      </c>
      <c r="M7708">
        <v>264</v>
      </c>
      <c r="O7708">
        <v>264</v>
      </c>
    </row>
    <row r="7709" spans="1:16" x14ac:dyDescent="0.2">
      <c r="A7709" s="11" t="str">
        <f t="shared" si="363"/>
        <v>2007THA138</v>
      </c>
      <c r="B7709" s="9" t="e">
        <f>VLOOKUP(A7709,disaster_type!$A$2:$L$60000,5,FALSE)</f>
        <v>#N/A</v>
      </c>
      <c r="C7709" s="9" t="str">
        <f>VLOOKUP(I7709,_readme!$A$25:$B$49,2,FALSE)</f>
        <v>Flood</v>
      </c>
      <c r="D7709" s="9" t="b">
        <f t="shared" si="364"/>
        <v>1</v>
      </c>
      <c r="E7709" s="8" t="str">
        <f t="shared" si="365"/>
        <v>Flood</v>
      </c>
      <c r="F7709">
        <v>2007</v>
      </c>
      <c r="G7709" t="s">
        <v>236</v>
      </c>
      <c r="H7709" t="s">
        <v>237</v>
      </c>
      <c r="I7709" t="s">
        <v>180</v>
      </c>
      <c r="J7709">
        <v>1</v>
      </c>
      <c r="K7709">
        <v>38</v>
      </c>
    </row>
    <row r="7710" spans="1:16" x14ac:dyDescent="0.2">
      <c r="A7710" s="11" t="str">
        <f t="shared" si="363"/>
        <v>2007THA4151830001830001500</v>
      </c>
      <c r="B7710" s="9" t="e">
        <f>VLOOKUP(A7710,disaster_type!$A$2:$L$60000,5,FALSE)</f>
        <v>#N/A</v>
      </c>
      <c r="C7710" s="9" t="str">
        <f>VLOOKUP(I7710,_readme!$A$25:$B$49,2,FALSE)</f>
        <v>Flood</v>
      </c>
      <c r="D7710" s="9" t="b">
        <f t="shared" si="364"/>
        <v>1</v>
      </c>
      <c r="E7710" s="8" t="str">
        <f t="shared" si="365"/>
        <v>Flood</v>
      </c>
      <c r="F7710">
        <v>2007</v>
      </c>
      <c r="G7710" t="s">
        <v>236</v>
      </c>
      <c r="H7710" t="s">
        <v>237</v>
      </c>
      <c r="I7710" t="s">
        <v>112</v>
      </c>
      <c r="J7710">
        <v>4</v>
      </c>
      <c r="K7710">
        <v>15</v>
      </c>
      <c r="M7710">
        <v>183000</v>
      </c>
      <c r="O7710">
        <v>183000</v>
      </c>
      <c r="P7710">
        <v>1500</v>
      </c>
    </row>
    <row r="7711" spans="1:16" x14ac:dyDescent="0.2">
      <c r="A7711" s="11" t="str">
        <f t="shared" si="363"/>
        <v>2007TLS1</v>
      </c>
      <c r="B7711" s="9" t="str">
        <f>VLOOKUP(A7711,disaster_type!$A$2:$L$60000,5,FALSE)</f>
        <v>Drought</v>
      </c>
      <c r="C7711" s="9" t="str">
        <f>VLOOKUP(I7711,_readme!$A$25:$B$49,2,FALSE)</f>
        <v>Drought</v>
      </c>
      <c r="D7711" s="9" t="b">
        <f t="shared" si="364"/>
        <v>0</v>
      </c>
      <c r="E7711" s="8" t="str">
        <f t="shared" si="365"/>
        <v>Drought</v>
      </c>
      <c r="F7711">
        <v>2007</v>
      </c>
      <c r="G7711" t="s">
        <v>464</v>
      </c>
      <c r="H7711" t="s">
        <v>465</v>
      </c>
      <c r="I7711" s="17" t="s">
        <v>12</v>
      </c>
      <c r="J7711">
        <v>1</v>
      </c>
    </row>
    <row r="7712" spans="1:16" x14ac:dyDescent="0.2">
      <c r="A7712" s="11" t="str">
        <f t="shared" si="363"/>
        <v>2007TLS1</v>
      </c>
      <c r="B7712" s="9" t="str">
        <f>VLOOKUP(A7712,disaster_type!$A$2:$L$60000,5,FALSE)</f>
        <v>Drought</v>
      </c>
      <c r="C7712" s="9" t="str">
        <f>VLOOKUP(I7712,_readme!$A$25:$B$49,2,FALSE)</f>
        <v>Drought</v>
      </c>
      <c r="D7712" s="9" t="b">
        <f t="shared" si="364"/>
        <v>0</v>
      </c>
      <c r="E7712" s="8" t="str">
        <f t="shared" si="365"/>
        <v>Drought</v>
      </c>
      <c r="F7712">
        <v>2007</v>
      </c>
      <c r="G7712" t="s">
        <v>464</v>
      </c>
      <c r="H7712" t="s">
        <v>465</v>
      </c>
      <c r="I7712" t="s">
        <v>12</v>
      </c>
      <c r="J7712">
        <v>1</v>
      </c>
    </row>
    <row r="7713" spans="1:16" x14ac:dyDescent="0.2">
      <c r="A7713" s="11" t="str">
        <f t="shared" si="363"/>
        <v>2007TLS11947947</v>
      </c>
      <c r="B7713" s="9" t="e">
        <f>VLOOKUP(A7713,disaster_type!$A$2:$L$60000,5,FALSE)</f>
        <v>#N/A</v>
      </c>
      <c r="C7713" s="9" t="str">
        <f>VLOOKUP(I7713,_readme!$A$25:$B$49,2,FALSE)</f>
        <v>Flood</v>
      </c>
      <c r="D7713" s="9" t="b">
        <f t="shared" si="364"/>
        <v>1</v>
      </c>
      <c r="E7713" s="8" t="str">
        <f t="shared" si="365"/>
        <v>Flood</v>
      </c>
      <c r="F7713">
        <v>2007</v>
      </c>
      <c r="G7713" t="s">
        <v>464</v>
      </c>
      <c r="H7713" t="s">
        <v>465</v>
      </c>
      <c r="I7713" t="s">
        <v>112</v>
      </c>
      <c r="J7713">
        <v>1</v>
      </c>
      <c r="K7713">
        <v>1</v>
      </c>
      <c r="M7713">
        <v>947</v>
      </c>
      <c r="O7713">
        <v>947</v>
      </c>
    </row>
    <row r="7714" spans="1:16" x14ac:dyDescent="0.2">
      <c r="A7714" s="11" t="str">
        <f t="shared" si="363"/>
        <v>2007TGO1417712788013374141331</v>
      </c>
      <c r="B7714" s="9" t="str">
        <f>VLOOKUP(A7714,disaster_type!$A$2:$L$60000,5,FALSE)</f>
        <v>Flood</v>
      </c>
      <c r="C7714" s="9" t="str">
        <f>VLOOKUP(I7714,_readme!$A$25:$B$49,2,FALSE)</f>
        <v>Flood</v>
      </c>
      <c r="D7714" s="9" t="b">
        <f t="shared" si="364"/>
        <v>0</v>
      </c>
      <c r="E7714" s="8" t="str">
        <f t="shared" si="365"/>
        <v>Flood</v>
      </c>
      <c r="F7714">
        <v>2007</v>
      </c>
      <c r="G7714" t="s">
        <v>290</v>
      </c>
      <c r="H7714" t="s">
        <v>291</v>
      </c>
      <c r="I7714" t="s">
        <v>112</v>
      </c>
      <c r="J7714">
        <v>1</v>
      </c>
      <c r="K7714">
        <v>41</v>
      </c>
      <c r="L7714">
        <v>77</v>
      </c>
      <c r="M7714">
        <v>127880</v>
      </c>
      <c r="N7714">
        <v>13374</v>
      </c>
      <c r="O7714">
        <v>141331</v>
      </c>
    </row>
    <row r="7715" spans="1:16" x14ac:dyDescent="0.2">
      <c r="A7715" s="11" t="str">
        <f t="shared" si="363"/>
        <v>2007TUN11650005000</v>
      </c>
      <c r="B7715" s="9" t="e">
        <f>VLOOKUP(A7715,disaster_type!$A$2:$L$60000,5,FALSE)</f>
        <v>#N/A</v>
      </c>
      <c r="C7715" s="9" t="str">
        <f>VLOOKUP(I7715,_readme!$A$25:$B$49,2,FALSE)</f>
        <v>Flood</v>
      </c>
      <c r="D7715" s="9" t="b">
        <f t="shared" si="364"/>
        <v>1</v>
      </c>
      <c r="E7715" s="8" t="str">
        <f t="shared" si="365"/>
        <v>Flood</v>
      </c>
      <c r="F7715">
        <v>2007</v>
      </c>
      <c r="G7715" t="s">
        <v>246</v>
      </c>
      <c r="H7715" t="s">
        <v>247</v>
      </c>
      <c r="I7715" t="s">
        <v>180</v>
      </c>
      <c r="J7715">
        <v>1</v>
      </c>
      <c r="K7715">
        <v>16</v>
      </c>
      <c r="M7715">
        <v>5000</v>
      </c>
      <c r="O7715">
        <v>5000</v>
      </c>
    </row>
    <row r="7716" spans="1:16" x14ac:dyDescent="0.2">
      <c r="A7716" s="11" t="str">
        <f t="shared" si="363"/>
        <v>2007TUN115001500</v>
      </c>
      <c r="B7716" s="9" t="e">
        <f>VLOOKUP(A7716,disaster_type!$A$2:$L$60000,5,FALSE)</f>
        <v>#N/A</v>
      </c>
      <c r="C7716" s="9" t="str">
        <f>VLOOKUP(I7716,_readme!$A$25:$B$49,2,FALSE)</f>
        <v>Flood</v>
      </c>
      <c r="D7716" s="9" t="b">
        <f t="shared" si="364"/>
        <v>1</v>
      </c>
      <c r="E7716" s="8" t="str">
        <f t="shared" si="365"/>
        <v>Flood</v>
      </c>
      <c r="F7716">
        <v>2007</v>
      </c>
      <c r="G7716" t="s">
        <v>246</v>
      </c>
      <c r="H7716" t="s">
        <v>247</v>
      </c>
      <c r="I7716" t="s">
        <v>112</v>
      </c>
      <c r="J7716">
        <v>1</v>
      </c>
      <c r="M7716">
        <v>1500</v>
      </c>
      <c r="O7716">
        <v>1500</v>
      </c>
    </row>
    <row r="7717" spans="1:16" x14ac:dyDescent="0.2">
      <c r="A7717" s="11" t="str">
        <f t="shared" si="363"/>
        <v>2007TUR13</v>
      </c>
      <c r="B7717" s="9" t="str">
        <f>VLOOKUP(A7717,disaster_type!$A$2:$L$60000,5,FALSE)</f>
        <v xml:space="preserve">Extreme temperature </v>
      </c>
      <c r="C7717" s="9" t="str">
        <f>VLOOKUP(I7717,_readme!$A$25:$B$49,2,FALSE)</f>
        <v xml:space="preserve">Extreme temperature </v>
      </c>
      <c r="D7717" s="9" t="b">
        <f t="shared" si="364"/>
        <v>0</v>
      </c>
      <c r="E7717" s="8" t="str">
        <f t="shared" si="365"/>
        <v xml:space="preserve">Extreme temperature </v>
      </c>
      <c r="F7717">
        <v>2007</v>
      </c>
      <c r="G7717" t="s">
        <v>50</v>
      </c>
      <c r="H7717" t="s">
        <v>51</v>
      </c>
      <c r="I7717" t="s">
        <v>175</v>
      </c>
      <c r="J7717">
        <v>1</v>
      </c>
      <c r="K7717">
        <v>3</v>
      </c>
    </row>
    <row r="7718" spans="1:16" x14ac:dyDescent="0.2">
      <c r="A7718" s="11" t="str">
        <f t="shared" si="363"/>
        <v>2007TUR3163150363186</v>
      </c>
      <c r="B7718" s="9" t="str">
        <f>VLOOKUP(A7718,disaster_type!$A$2:$L$60000,5,FALSE)</f>
        <v>Flood</v>
      </c>
      <c r="C7718" s="9" t="str">
        <f>VLOOKUP(I7718,_readme!$A$25:$B$49,2,FALSE)</f>
        <v>Flood</v>
      </c>
      <c r="D7718" s="9" t="b">
        <f t="shared" si="364"/>
        <v>0</v>
      </c>
      <c r="E7718" s="8" t="str">
        <f t="shared" si="365"/>
        <v>Flood</v>
      </c>
      <c r="F7718">
        <v>2007</v>
      </c>
      <c r="G7718" t="s">
        <v>50</v>
      </c>
      <c r="H7718" t="s">
        <v>51</v>
      </c>
      <c r="I7718" t="s">
        <v>112</v>
      </c>
      <c r="J7718">
        <v>3</v>
      </c>
      <c r="K7718">
        <v>16</v>
      </c>
      <c r="M7718">
        <v>3150</v>
      </c>
      <c r="N7718">
        <v>36</v>
      </c>
      <c r="O7718">
        <v>3186</v>
      </c>
    </row>
    <row r="7719" spans="1:16" x14ac:dyDescent="0.2">
      <c r="A7719" s="11" t="str">
        <f t="shared" si="363"/>
        <v>2007UGA23343807028297572104571</v>
      </c>
      <c r="B7719" s="9" t="str">
        <f>VLOOKUP(A7719,disaster_type!$A$2:$L$60000,5,FALSE)</f>
        <v>Flood</v>
      </c>
      <c r="C7719" s="9" t="str">
        <f>VLOOKUP(I7719,_readme!$A$25:$B$49,2,FALSE)</f>
        <v>Flood</v>
      </c>
      <c r="D7719" s="9" t="b">
        <f t="shared" si="364"/>
        <v>0</v>
      </c>
      <c r="E7719" s="8" t="str">
        <f t="shared" si="365"/>
        <v>Flood</v>
      </c>
      <c r="F7719">
        <v>2007</v>
      </c>
      <c r="G7719" t="s">
        <v>29</v>
      </c>
      <c r="H7719" t="s">
        <v>30</v>
      </c>
      <c r="I7719" t="s">
        <v>112</v>
      </c>
      <c r="J7719">
        <v>2</v>
      </c>
      <c r="K7719">
        <v>33</v>
      </c>
      <c r="M7719">
        <v>438070</v>
      </c>
      <c r="N7719">
        <v>282975</v>
      </c>
      <c r="O7719">
        <v>721045</v>
      </c>
      <c r="P7719">
        <v>71</v>
      </c>
    </row>
    <row r="7720" spans="1:16" x14ac:dyDescent="0.2">
      <c r="A7720" s="11" t="str">
        <f t="shared" si="363"/>
        <v>2007UGA213259375937</v>
      </c>
      <c r="B7720" s="9" t="str">
        <f>VLOOKUP(A7720,disaster_type!$A$2:$L$60000,5,FALSE)</f>
        <v>Epidemic</v>
      </c>
      <c r="C7720" s="9" t="str">
        <f>VLOOKUP(I7720,_readme!$A$25:$B$49,2,FALSE)</f>
        <v>Epidemic</v>
      </c>
      <c r="D7720" s="9" t="b">
        <f t="shared" si="364"/>
        <v>0</v>
      </c>
      <c r="E7720" s="8" t="str">
        <f t="shared" si="365"/>
        <v>Epidemic</v>
      </c>
      <c r="F7720">
        <v>2007</v>
      </c>
      <c r="G7720" t="s">
        <v>29</v>
      </c>
      <c r="H7720" t="s">
        <v>30</v>
      </c>
      <c r="I7720" t="s">
        <v>18</v>
      </c>
      <c r="J7720">
        <v>2</v>
      </c>
      <c r="K7720">
        <v>132</v>
      </c>
      <c r="M7720">
        <v>5937</v>
      </c>
      <c r="O7720">
        <v>5937</v>
      </c>
    </row>
    <row r="7721" spans="1:16" x14ac:dyDescent="0.2">
      <c r="A7721" s="11" t="str">
        <f t="shared" si="363"/>
        <v>2007UKR117626812677552</v>
      </c>
      <c r="B7721" s="9" t="e">
        <f>VLOOKUP(A7721,disaster_type!$A$2:$L$60000,5,FALSE)</f>
        <v>#N/A</v>
      </c>
      <c r="C7721" s="9" t="e">
        <f>VLOOKUP(I7721,_readme!$A$25:$B$49,2,FALSE)</f>
        <v>#N/A</v>
      </c>
      <c r="D7721" s="9" t="b">
        <f t="shared" si="364"/>
        <v>1</v>
      </c>
      <c r="E7721" s="8" t="e">
        <f t="shared" si="365"/>
        <v>#N/A</v>
      </c>
      <c r="F7721">
        <v>2007</v>
      </c>
      <c r="G7721" t="s">
        <v>412</v>
      </c>
      <c r="H7721" t="s">
        <v>413</v>
      </c>
      <c r="I7721" t="s">
        <v>17</v>
      </c>
      <c r="J7721">
        <v>1</v>
      </c>
      <c r="L7721">
        <v>17</v>
      </c>
      <c r="M7721">
        <v>6268</v>
      </c>
      <c r="N7721">
        <v>1267</v>
      </c>
      <c r="O7721">
        <v>7552</v>
      </c>
    </row>
    <row r="7722" spans="1:16" x14ac:dyDescent="0.2">
      <c r="A7722" s="11" t="str">
        <f t="shared" si="363"/>
        <v>2007UKR1100000</v>
      </c>
      <c r="B7722" s="9" t="e">
        <f>VLOOKUP(A7722,disaster_type!$A$2:$L$60000,5,FALSE)</f>
        <v>#N/A</v>
      </c>
      <c r="C7722" s="9" t="str">
        <f>VLOOKUP(I7722,_readme!$A$25:$B$49,2,FALSE)</f>
        <v>Storm</v>
      </c>
      <c r="D7722" s="9" t="b">
        <f t="shared" si="364"/>
        <v>1</v>
      </c>
      <c r="E7722" s="8" t="str">
        <f t="shared" si="365"/>
        <v>Storm</v>
      </c>
      <c r="F7722">
        <v>2007</v>
      </c>
      <c r="G7722" t="s">
        <v>412</v>
      </c>
      <c r="H7722" t="s">
        <v>413</v>
      </c>
      <c r="I7722" t="s">
        <v>449</v>
      </c>
      <c r="J7722">
        <v>1</v>
      </c>
      <c r="P7722">
        <v>100000</v>
      </c>
    </row>
    <row r="7723" spans="1:16" x14ac:dyDescent="0.2">
      <c r="A7723" s="11" t="str">
        <f t="shared" si="363"/>
        <v>2007GBR1131200000</v>
      </c>
      <c r="B7723" s="9" t="str">
        <f>VLOOKUP(A7723,disaster_type!$A$2:$L$60000,5,FALSE)</f>
        <v>Storm</v>
      </c>
      <c r="C7723" s="9" t="str">
        <f>VLOOKUP(I7723,_readme!$A$25:$B$49,2,FALSE)</f>
        <v>Storm</v>
      </c>
      <c r="D7723" s="9" t="b">
        <f t="shared" si="364"/>
        <v>0</v>
      </c>
      <c r="E7723" s="8" t="str">
        <f t="shared" si="365"/>
        <v>Storm</v>
      </c>
      <c r="F7723">
        <v>2007</v>
      </c>
      <c r="G7723" t="s">
        <v>216</v>
      </c>
      <c r="H7723" t="s">
        <v>217</v>
      </c>
      <c r="I7723" t="s">
        <v>449</v>
      </c>
      <c r="J7723">
        <v>1</v>
      </c>
      <c r="K7723">
        <v>13</v>
      </c>
      <c r="P7723">
        <v>1200000</v>
      </c>
    </row>
    <row r="7724" spans="1:16" x14ac:dyDescent="0.2">
      <c r="A7724" s="11" t="str">
        <f t="shared" si="363"/>
        <v>2007GBR114500450160000</v>
      </c>
      <c r="B7724" s="9" t="str">
        <f>VLOOKUP(A7724,disaster_type!$A$2:$L$60000,5,FALSE)</f>
        <v>Earthquake</v>
      </c>
      <c r="C7724" s="9" t="str">
        <f>VLOOKUP(I7724,_readme!$A$25:$B$49,2,FALSE)</f>
        <v>Earthquake</v>
      </c>
      <c r="D7724" s="9" t="b">
        <f t="shared" si="364"/>
        <v>0</v>
      </c>
      <c r="E7724" s="8" t="str">
        <f t="shared" si="365"/>
        <v>Earthquake</v>
      </c>
      <c r="F7724">
        <v>2007</v>
      </c>
      <c r="G7724" t="s">
        <v>216</v>
      </c>
      <c r="H7724" t="s">
        <v>217</v>
      </c>
      <c r="I7724" t="s">
        <v>28</v>
      </c>
      <c r="J7724">
        <v>1</v>
      </c>
      <c r="L7724">
        <v>1</v>
      </c>
      <c r="M7724">
        <v>4500</v>
      </c>
      <c r="O7724">
        <v>4501</v>
      </c>
      <c r="P7724">
        <v>60000</v>
      </c>
    </row>
    <row r="7725" spans="1:16" x14ac:dyDescent="0.2">
      <c r="A7725" s="11" t="str">
        <f t="shared" si="363"/>
        <v>2007GBR314340200300003702008448000</v>
      </c>
      <c r="B7725" s="9" t="str">
        <f>VLOOKUP(A7725,disaster_type!$A$2:$L$60000,5,FALSE)</f>
        <v>Flood</v>
      </c>
      <c r="C7725" s="9" t="str">
        <f>VLOOKUP(I7725,_readme!$A$25:$B$49,2,FALSE)</f>
        <v>Flood</v>
      </c>
      <c r="D7725" s="9" t="b">
        <f t="shared" si="364"/>
        <v>0</v>
      </c>
      <c r="E7725" s="8" t="str">
        <f t="shared" si="365"/>
        <v>Flood</v>
      </c>
      <c r="F7725">
        <v>2007</v>
      </c>
      <c r="G7725" t="s">
        <v>216</v>
      </c>
      <c r="H7725" t="s">
        <v>217</v>
      </c>
      <c r="I7725" t="s">
        <v>112</v>
      </c>
      <c r="J7725">
        <v>3</v>
      </c>
      <c r="K7725">
        <v>14</v>
      </c>
      <c r="M7725">
        <v>340200</v>
      </c>
      <c r="N7725">
        <v>30000</v>
      </c>
      <c r="O7725">
        <v>370200</v>
      </c>
      <c r="P7725">
        <v>8448000</v>
      </c>
    </row>
    <row r="7726" spans="1:16" x14ac:dyDescent="0.2">
      <c r="A7726" s="11" t="str">
        <f t="shared" si="363"/>
        <v>2007USA7160277110013774600000</v>
      </c>
      <c r="B7726" s="9" t="e">
        <f>VLOOKUP(A7726,disaster_type!$A$2:$L$60000,5,FALSE)</f>
        <v>#N/A</v>
      </c>
      <c r="C7726" s="9" t="e">
        <f>VLOOKUP(I7726,_readme!$A$25:$B$49,2,FALSE)</f>
        <v>#N/A</v>
      </c>
      <c r="D7726" s="9" t="b">
        <f t="shared" si="364"/>
        <v>1</v>
      </c>
      <c r="E7726" s="8" t="e">
        <f t="shared" si="365"/>
        <v>#N/A</v>
      </c>
      <c r="F7726">
        <v>2007</v>
      </c>
      <c r="G7726" t="s">
        <v>22</v>
      </c>
      <c r="H7726" t="s">
        <v>23</v>
      </c>
      <c r="I7726" t="s">
        <v>17</v>
      </c>
      <c r="J7726">
        <v>7</v>
      </c>
      <c r="K7726">
        <v>160</v>
      </c>
      <c r="L7726">
        <v>277</v>
      </c>
      <c r="M7726">
        <v>1100</v>
      </c>
      <c r="O7726">
        <v>1377</v>
      </c>
      <c r="P7726">
        <v>4600000</v>
      </c>
    </row>
    <row r="7727" spans="1:16" x14ac:dyDescent="0.2">
      <c r="A7727" s="11" t="str">
        <f t="shared" si="363"/>
        <v>2007USA578140660020069401220000</v>
      </c>
      <c r="B7727" s="9" t="e">
        <f>VLOOKUP(A7727,disaster_type!$A$2:$L$60000,5,FALSE)</f>
        <v>#N/A</v>
      </c>
      <c r="C7727" s="9" t="str">
        <f>VLOOKUP(I7727,_readme!$A$25:$B$49,2,FALSE)</f>
        <v>Storm</v>
      </c>
      <c r="D7727" s="9" t="b">
        <f t="shared" si="364"/>
        <v>1</v>
      </c>
      <c r="E7727" s="8" t="str">
        <f t="shared" si="365"/>
        <v>Storm</v>
      </c>
      <c r="F7727">
        <v>2007</v>
      </c>
      <c r="G7727" t="s">
        <v>22</v>
      </c>
      <c r="H7727" t="s">
        <v>23</v>
      </c>
      <c r="I7727" t="s">
        <v>52</v>
      </c>
      <c r="J7727">
        <v>5</v>
      </c>
      <c r="K7727">
        <v>78</v>
      </c>
      <c r="L7727">
        <v>140</v>
      </c>
      <c r="M7727">
        <v>6600</v>
      </c>
      <c r="N7727">
        <v>200</v>
      </c>
      <c r="O7727">
        <v>6940</v>
      </c>
      <c r="P7727">
        <v>1220000</v>
      </c>
    </row>
    <row r="7728" spans="1:16" x14ac:dyDescent="0.2">
      <c r="A7728" s="11" t="str">
        <f t="shared" si="363"/>
        <v>2007USA1300000</v>
      </c>
      <c r="B7728" s="9" t="str">
        <f>VLOOKUP(A7728,disaster_type!$A$2:$L$60000,5,FALSE)</f>
        <v>Drought</v>
      </c>
      <c r="C7728" s="9" t="str">
        <f>VLOOKUP(I7728,_readme!$A$25:$B$49,2,FALSE)</f>
        <v>Drought</v>
      </c>
      <c r="D7728" s="9" t="b">
        <f t="shared" si="364"/>
        <v>0</v>
      </c>
      <c r="E7728" s="8" t="str">
        <f t="shared" si="365"/>
        <v>Drought</v>
      </c>
      <c r="F7728">
        <v>2007</v>
      </c>
      <c r="G7728" t="s">
        <v>22</v>
      </c>
      <c r="H7728" t="s">
        <v>23</v>
      </c>
      <c r="I7728" t="s">
        <v>12</v>
      </c>
      <c r="J7728">
        <v>1</v>
      </c>
      <c r="P7728">
        <v>300000</v>
      </c>
    </row>
    <row r="7729" spans="1:16" x14ac:dyDescent="0.2">
      <c r="A7729" s="11" t="str">
        <f t="shared" si="363"/>
        <v>2007USA14120120</v>
      </c>
      <c r="B7729" s="9" t="e">
        <f>VLOOKUP(A7729,disaster_type!$A$2:$L$60000,5,FALSE)</f>
        <v>#N/A</v>
      </c>
      <c r="C7729" s="9" t="str">
        <f>VLOOKUP(I7729,_readme!$A$25:$B$49,2,FALSE)</f>
        <v>Flood</v>
      </c>
      <c r="D7729" s="9" t="b">
        <f t="shared" si="364"/>
        <v>1</v>
      </c>
      <c r="E7729" s="8" t="str">
        <f t="shared" si="365"/>
        <v>Flood</v>
      </c>
      <c r="F7729">
        <v>2007</v>
      </c>
      <c r="G7729" t="s">
        <v>22</v>
      </c>
      <c r="H7729" t="s">
        <v>23</v>
      </c>
      <c r="I7729" t="s">
        <v>180</v>
      </c>
      <c r="J7729">
        <v>1</v>
      </c>
      <c r="K7729">
        <v>4</v>
      </c>
      <c r="M7729">
        <v>120</v>
      </c>
      <c r="O7729">
        <v>120</v>
      </c>
    </row>
    <row r="7730" spans="1:16" x14ac:dyDescent="0.2">
      <c r="A7730" s="11" t="str">
        <f t="shared" si="363"/>
        <v>2007USA21000092710927315000</v>
      </c>
      <c r="B7730" s="9" t="e">
        <f>VLOOKUP(A7730,disaster_type!$A$2:$L$60000,5,FALSE)</f>
        <v>#N/A</v>
      </c>
      <c r="C7730" s="9" t="str">
        <f>VLOOKUP(I7730,_readme!$A$25:$B$49,2,FALSE)</f>
        <v>Wildfire</v>
      </c>
      <c r="D7730" s="9" t="b">
        <f t="shared" si="364"/>
        <v>1</v>
      </c>
      <c r="E7730" s="8" t="str">
        <f t="shared" si="365"/>
        <v>Wildfire</v>
      </c>
      <c r="F7730">
        <v>2007</v>
      </c>
      <c r="G7730" t="s">
        <v>22</v>
      </c>
      <c r="H7730" t="s">
        <v>23</v>
      </c>
      <c r="I7730" t="s">
        <v>111</v>
      </c>
      <c r="J7730">
        <v>2</v>
      </c>
      <c r="M7730">
        <v>10000</v>
      </c>
      <c r="N7730">
        <v>927</v>
      </c>
      <c r="O7730">
        <v>10927</v>
      </c>
      <c r="P7730">
        <v>315000</v>
      </c>
    </row>
    <row r="7731" spans="1:16" x14ac:dyDescent="0.2">
      <c r="A7731" s="11" t="str">
        <f t="shared" si="363"/>
        <v>2007USA18646400006400642500000</v>
      </c>
      <c r="B7731" s="9" t="e">
        <f>VLOOKUP(A7731,disaster_type!$A$2:$L$60000,5,FALSE)</f>
        <v>#N/A</v>
      </c>
      <c r="C7731" s="9" t="str">
        <f>VLOOKUP(I7731,_readme!$A$25:$B$49,2,FALSE)</f>
        <v>Wildfire</v>
      </c>
      <c r="D7731" s="9" t="b">
        <f t="shared" si="364"/>
        <v>1</v>
      </c>
      <c r="E7731" s="8" t="str">
        <f t="shared" si="365"/>
        <v>Wildfire</v>
      </c>
      <c r="F7731">
        <v>2007</v>
      </c>
      <c r="G7731" t="s">
        <v>22</v>
      </c>
      <c r="H7731" t="s">
        <v>23</v>
      </c>
      <c r="I7731" t="s">
        <v>157</v>
      </c>
      <c r="J7731">
        <v>1</v>
      </c>
      <c r="K7731">
        <v>8</v>
      </c>
      <c r="L7731">
        <v>64</v>
      </c>
      <c r="M7731">
        <v>640000</v>
      </c>
      <c r="O7731">
        <v>640064</v>
      </c>
      <c r="P7731">
        <v>2500000</v>
      </c>
    </row>
    <row r="7732" spans="1:16" x14ac:dyDescent="0.2">
      <c r="A7732" s="11" t="str">
        <f t="shared" si="363"/>
        <v>2007USA5764086508690728000</v>
      </c>
      <c r="B7732" s="9" t="e">
        <f>VLOOKUP(A7732,disaster_type!$A$2:$L$60000,5,FALSE)</f>
        <v>#N/A</v>
      </c>
      <c r="C7732" s="9" t="str">
        <f>VLOOKUP(I7732,_readme!$A$25:$B$49,2,FALSE)</f>
        <v>Flood</v>
      </c>
      <c r="D7732" s="9" t="b">
        <f t="shared" si="364"/>
        <v>1</v>
      </c>
      <c r="E7732" s="8" t="str">
        <f t="shared" si="365"/>
        <v>Flood</v>
      </c>
      <c r="F7732">
        <v>2007</v>
      </c>
      <c r="G7732" t="s">
        <v>22</v>
      </c>
      <c r="H7732" t="s">
        <v>23</v>
      </c>
      <c r="I7732" t="s">
        <v>112</v>
      </c>
      <c r="J7732">
        <v>5</v>
      </c>
      <c r="K7732">
        <v>76</v>
      </c>
      <c r="L7732">
        <v>40</v>
      </c>
      <c r="M7732">
        <v>8650</v>
      </c>
      <c r="O7732">
        <v>8690</v>
      </c>
      <c r="P7732">
        <v>728000</v>
      </c>
    </row>
    <row r="7733" spans="1:16" x14ac:dyDescent="0.2">
      <c r="A7733" s="11" t="str">
        <f t="shared" si="363"/>
        <v>2007USA17</v>
      </c>
      <c r="B7733" s="9" t="e">
        <f>VLOOKUP(A7733,disaster_type!$A$2:$L$60000,5,FALSE)</f>
        <v>#N/A</v>
      </c>
      <c r="C7733" s="9" t="str">
        <f>VLOOKUP(I7733,_readme!$A$25:$B$49,2,FALSE)</f>
        <v>Storm</v>
      </c>
      <c r="D7733" s="9" t="b">
        <f t="shared" si="364"/>
        <v>1</v>
      </c>
      <c r="E7733" s="8" t="str">
        <f t="shared" si="365"/>
        <v>Storm</v>
      </c>
      <c r="F7733">
        <v>2007</v>
      </c>
      <c r="G7733" t="s">
        <v>22</v>
      </c>
      <c r="H7733" t="s">
        <v>23</v>
      </c>
      <c r="I7733" t="s">
        <v>24</v>
      </c>
      <c r="J7733">
        <v>1</v>
      </c>
      <c r="K7733">
        <v>7</v>
      </c>
    </row>
    <row r="7734" spans="1:16" x14ac:dyDescent="0.2">
      <c r="A7734" s="11" t="str">
        <f t="shared" si="363"/>
        <v>2007URY221100001000012000045000</v>
      </c>
      <c r="B7734" s="9" t="str">
        <f>VLOOKUP(A7734,disaster_type!$A$2:$L$60000,5,FALSE)</f>
        <v>Flood</v>
      </c>
      <c r="C7734" s="9" t="str">
        <f>VLOOKUP(I7734,_readme!$A$25:$B$49,2,FALSE)</f>
        <v>Flood</v>
      </c>
      <c r="D7734" s="9" t="b">
        <f t="shared" si="364"/>
        <v>0</v>
      </c>
      <c r="E7734" s="8" t="str">
        <f t="shared" si="365"/>
        <v>Flood</v>
      </c>
      <c r="F7734">
        <v>2007</v>
      </c>
      <c r="G7734" t="s">
        <v>300</v>
      </c>
      <c r="H7734" t="s">
        <v>301</v>
      </c>
      <c r="I7734" t="s">
        <v>112</v>
      </c>
      <c r="J7734">
        <v>2</v>
      </c>
      <c r="K7734">
        <v>2</v>
      </c>
      <c r="M7734">
        <v>110000</v>
      </c>
      <c r="N7734">
        <v>10000</v>
      </c>
      <c r="O7734">
        <v>120000</v>
      </c>
      <c r="P7734">
        <v>45000</v>
      </c>
    </row>
    <row r="7735" spans="1:16" x14ac:dyDescent="0.2">
      <c r="A7735" s="11" t="str">
        <f t="shared" si="363"/>
        <v>2007URY1</v>
      </c>
      <c r="B7735" s="9" t="str">
        <f>VLOOKUP(A7735,disaster_type!$A$2:$L$60000,5,FALSE)</f>
        <v xml:space="preserve">Extreme temperature </v>
      </c>
      <c r="C7735" s="9" t="str">
        <f>VLOOKUP(I7735,_readme!$A$25:$B$49,2,FALSE)</f>
        <v xml:space="preserve">Extreme temperature </v>
      </c>
      <c r="D7735" s="9" t="b">
        <f t="shared" si="364"/>
        <v>0</v>
      </c>
      <c r="E7735" s="8" t="str">
        <f t="shared" si="365"/>
        <v xml:space="preserve">Extreme temperature </v>
      </c>
      <c r="F7735">
        <v>2007</v>
      </c>
      <c r="G7735" t="s">
        <v>300</v>
      </c>
      <c r="H7735" t="s">
        <v>301</v>
      </c>
      <c r="I7735" t="s">
        <v>364</v>
      </c>
      <c r="J7735">
        <v>1</v>
      </c>
    </row>
    <row r="7736" spans="1:16" x14ac:dyDescent="0.2">
      <c r="A7736" s="11" t="str">
        <f t="shared" si="363"/>
        <v>2007VNM13280000280000</v>
      </c>
      <c r="B7736" s="9" t="e">
        <f>VLOOKUP(A7736,disaster_type!$A$2:$L$60000,5,FALSE)</f>
        <v>#N/A</v>
      </c>
      <c r="C7736" s="9" t="e">
        <f>VLOOKUP(I7736,_readme!$A$25:$B$49,2,FALSE)</f>
        <v>#N/A</v>
      </c>
      <c r="D7736" s="9" t="b">
        <f t="shared" si="364"/>
        <v>1</v>
      </c>
      <c r="E7736" s="8" t="e">
        <f t="shared" si="365"/>
        <v>#N/A</v>
      </c>
      <c r="F7736">
        <v>2007</v>
      </c>
      <c r="G7736" t="s">
        <v>224</v>
      </c>
      <c r="H7736" t="s">
        <v>225</v>
      </c>
      <c r="I7736" t="s">
        <v>17</v>
      </c>
      <c r="J7736">
        <v>1</v>
      </c>
      <c r="K7736">
        <v>3</v>
      </c>
      <c r="M7736">
        <v>280000</v>
      </c>
      <c r="O7736">
        <v>280000</v>
      </c>
    </row>
    <row r="7737" spans="1:16" x14ac:dyDescent="0.2">
      <c r="A7737" s="11" t="str">
        <f t="shared" si="363"/>
        <v>2007VNM2129130566000566130480000</v>
      </c>
      <c r="B7737" s="9" t="e">
        <f>VLOOKUP(A7737,disaster_type!$A$2:$L$60000,5,FALSE)</f>
        <v>#N/A</v>
      </c>
      <c r="C7737" s="9" t="str">
        <f>VLOOKUP(I7737,_readme!$A$25:$B$49,2,FALSE)</f>
        <v>Flood</v>
      </c>
      <c r="D7737" s="9" t="b">
        <f t="shared" si="364"/>
        <v>1</v>
      </c>
      <c r="E7737" s="8" t="str">
        <f t="shared" si="365"/>
        <v>Flood</v>
      </c>
      <c r="F7737">
        <v>2007</v>
      </c>
      <c r="G7737" t="s">
        <v>224</v>
      </c>
      <c r="H7737" t="s">
        <v>225</v>
      </c>
      <c r="I7737" t="s">
        <v>91</v>
      </c>
      <c r="J7737">
        <v>2</v>
      </c>
      <c r="K7737">
        <v>129</v>
      </c>
      <c r="L7737">
        <v>130</v>
      </c>
      <c r="M7737">
        <v>566000</v>
      </c>
      <c r="O7737">
        <v>566130</v>
      </c>
      <c r="P7737">
        <v>480000</v>
      </c>
    </row>
    <row r="7738" spans="1:16" x14ac:dyDescent="0.2">
      <c r="A7738" s="11" t="str">
        <f t="shared" si="363"/>
        <v>2007VNM29842116000116042310000</v>
      </c>
      <c r="B7738" s="9" t="e">
        <f>VLOOKUP(A7738,disaster_type!$A$2:$L$60000,5,FALSE)</f>
        <v>#N/A</v>
      </c>
      <c r="C7738" s="9" t="str">
        <f>VLOOKUP(I7738,_readme!$A$25:$B$49,2,FALSE)</f>
        <v>Flood</v>
      </c>
      <c r="D7738" s="9" t="b">
        <f t="shared" si="364"/>
        <v>1</v>
      </c>
      <c r="E7738" s="8" t="str">
        <f t="shared" si="365"/>
        <v>Flood</v>
      </c>
      <c r="F7738">
        <v>2007</v>
      </c>
      <c r="G7738" t="s">
        <v>224</v>
      </c>
      <c r="H7738" t="s">
        <v>225</v>
      </c>
      <c r="I7738" t="s">
        <v>112</v>
      </c>
      <c r="J7738">
        <v>2</v>
      </c>
      <c r="K7738">
        <v>98</v>
      </c>
      <c r="L7738">
        <v>42</v>
      </c>
      <c r="M7738">
        <v>116000</v>
      </c>
      <c r="O7738">
        <v>116042</v>
      </c>
      <c r="P7738">
        <v>310000</v>
      </c>
    </row>
    <row r="7739" spans="1:16" x14ac:dyDescent="0.2">
      <c r="A7739" s="11" t="str">
        <f t="shared" si="363"/>
        <v>2007VNM19615063775547525685430191000</v>
      </c>
      <c r="B7739" s="9" t="str">
        <f>VLOOKUP(A7739,disaster_type!$A$2:$L$60000,5,FALSE)</f>
        <v>Storm</v>
      </c>
      <c r="C7739" s="9" t="str">
        <f>VLOOKUP(I7739,_readme!$A$25:$B$49,2,FALSE)</f>
        <v>Storm</v>
      </c>
      <c r="D7739" s="9" t="b">
        <f t="shared" si="364"/>
        <v>0</v>
      </c>
      <c r="E7739" s="8" t="str">
        <f t="shared" si="365"/>
        <v>Storm</v>
      </c>
      <c r="F7739">
        <v>2007</v>
      </c>
      <c r="G7739" t="s">
        <v>224</v>
      </c>
      <c r="H7739" t="s">
        <v>225</v>
      </c>
      <c r="I7739" t="s">
        <v>24</v>
      </c>
      <c r="J7739">
        <v>1</v>
      </c>
      <c r="K7739">
        <v>96</v>
      </c>
      <c r="L7739">
        <v>150</v>
      </c>
      <c r="M7739">
        <v>637755</v>
      </c>
      <c r="N7739">
        <v>47525</v>
      </c>
      <c r="O7739">
        <v>685430</v>
      </c>
      <c r="P7739">
        <v>191000</v>
      </c>
    </row>
    <row r="7740" spans="1:16" x14ac:dyDescent="0.2">
      <c r="A7740" s="11" t="str">
        <f t="shared" si="363"/>
        <v>2007VNM127</v>
      </c>
      <c r="B7740" s="9" t="str">
        <f>VLOOKUP(A7740,disaster_type!$A$2:$L$60000,5,FALSE)</f>
        <v>Epidemic</v>
      </c>
      <c r="C7740" s="9" t="str">
        <f>VLOOKUP(I7740,_readme!$A$25:$B$49,2,FALSE)</f>
        <v>Epidemic</v>
      </c>
      <c r="D7740" s="9" t="b">
        <f t="shared" si="364"/>
        <v>0</v>
      </c>
      <c r="E7740" s="8" t="str">
        <f t="shared" si="365"/>
        <v>Epidemic</v>
      </c>
      <c r="F7740">
        <v>2007</v>
      </c>
      <c r="G7740" t="s">
        <v>224</v>
      </c>
      <c r="H7740" t="s">
        <v>225</v>
      </c>
      <c r="I7740" t="s">
        <v>18</v>
      </c>
      <c r="J7740">
        <v>1</v>
      </c>
      <c r="K7740">
        <v>27</v>
      </c>
    </row>
    <row r="7741" spans="1:16" x14ac:dyDescent="0.2">
      <c r="A7741" s="11" t="str">
        <f t="shared" si="363"/>
        <v>2007YEM161515</v>
      </c>
      <c r="B7741" s="9" t="str">
        <f>VLOOKUP(A7741,disaster_type!$A$2:$L$60000,5,FALSE)</f>
        <v>Volcanic activity</v>
      </c>
      <c r="C7741" s="9" t="str">
        <f>VLOOKUP(I7741,_readme!$A$25:$B$49,2,FALSE)</f>
        <v>Volcanic activity</v>
      </c>
      <c r="D7741" s="9" t="b">
        <f t="shared" si="364"/>
        <v>0</v>
      </c>
      <c r="E7741" s="8" t="str">
        <f t="shared" si="365"/>
        <v>Volcanic activity</v>
      </c>
      <c r="F7741">
        <v>2007</v>
      </c>
      <c r="G7741" t="s">
        <v>404</v>
      </c>
      <c r="H7741" t="s">
        <v>405</v>
      </c>
      <c r="I7741" t="s">
        <v>21</v>
      </c>
      <c r="J7741">
        <v>1</v>
      </c>
      <c r="K7741">
        <v>6</v>
      </c>
      <c r="L7741">
        <v>15</v>
      </c>
      <c r="O7741">
        <v>15</v>
      </c>
    </row>
    <row r="7742" spans="1:16" x14ac:dyDescent="0.2">
      <c r="A7742" s="11" t="str">
        <f t="shared" si="363"/>
        <v>2007YEM13618600618</v>
      </c>
      <c r="B7742" s="9" t="e">
        <f>VLOOKUP(A7742,disaster_type!$A$2:$L$60000,5,FALSE)</f>
        <v>#N/A</v>
      </c>
      <c r="C7742" s="9" t="str">
        <f>VLOOKUP(I7742,_readme!$A$25:$B$49,2,FALSE)</f>
        <v>Flood</v>
      </c>
      <c r="D7742" s="9" t="b">
        <f t="shared" si="364"/>
        <v>1</v>
      </c>
      <c r="E7742" s="8" t="str">
        <f t="shared" si="365"/>
        <v>Flood</v>
      </c>
      <c r="F7742">
        <v>2007</v>
      </c>
      <c r="G7742" t="s">
        <v>404</v>
      </c>
      <c r="H7742" t="s">
        <v>405</v>
      </c>
      <c r="I7742" t="s">
        <v>180</v>
      </c>
      <c r="J7742">
        <v>1</v>
      </c>
      <c r="K7742">
        <v>36</v>
      </c>
      <c r="L7742">
        <v>18</v>
      </c>
      <c r="M7742">
        <v>600</v>
      </c>
      <c r="O7742">
        <v>618</v>
      </c>
    </row>
    <row r="7743" spans="1:16" x14ac:dyDescent="0.2">
      <c r="A7743" s="11" t="str">
        <f t="shared" si="363"/>
        <v>2007YEM25720002000</v>
      </c>
      <c r="B7743" s="9" t="e">
        <f>VLOOKUP(A7743,disaster_type!$A$2:$L$60000,5,FALSE)</f>
        <v>#N/A</v>
      </c>
      <c r="C7743" s="9" t="str">
        <f>VLOOKUP(I7743,_readme!$A$25:$B$49,2,FALSE)</f>
        <v>Flood</v>
      </c>
      <c r="D7743" s="9" t="b">
        <f t="shared" si="364"/>
        <v>1</v>
      </c>
      <c r="E7743" s="8" t="str">
        <f t="shared" si="365"/>
        <v>Flood</v>
      </c>
      <c r="F7743">
        <v>2007</v>
      </c>
      <c r="G7743" t="s">
        <v>404</v>
      </c>
      <c r="H7743" t="s">
        <v>405</v>
      </c>
      <c r="I7743" t="s">
        <v>112</v>
      </c>
      <c r="J7743">
        <v>2</v>
      </c>
      <c r="K7743">
        <v>57</v>
      </c>
      <c r="M7743">
        <v>2000</v>
      </c>
      <c r="O7743">
        <v>2000</v>
      </c>
    </row>
    <row r="7744" spans="1:16" x14ac:dyDescent="0.2">
      <c r="A7744" s="11" t="str">
        <f t="shared" si="363"/>
        <v>2007ZMB15115115</v>
      </c>
      <c r="B7744" s="9" t="str">
        <f>VLOOKUP(A7744,disaster_type!$A$2:$L$60000,5,FALSE)</f>
        <v>Epidemic</v>
      </c>
      <c r="C7744" s="9" t="str">
        <f>VLOOKUP(I7744,_readme!$A$25:$B$49,2,FALSE)</f>
        <v>Epidemic</v>
      </c>
      <c r="D7744" s="9" t="b">
        <f t="shared" si="364"/>
        <v>0</v>
      </c>
      <c r="E7744" s="8" t="str">
        <f t="shared" si="365"/>
        <v>Epidemic</v>
      </c>
      <c r="F7744">
        <v>2007</v>
      </c>
      <c r="G7744" t="s">
        <v>356</v>
      </c>
      <c r="H7744" t="s">
        <v>357</v>
      </c>
      <c r="I7744" t="s">
        <v>77</v>
      </c>
      <c r="J7744">
        <v>1</v>
      </c>
      <c r="K7744">
        <v>5</v>
      </c>
      <c r="M7744">
        <v>115</v>
      </c>
      <c r="O7744">
        <v>115</v>
      </c>
    </row>
    <row r="7745" spans="1:16" x14ac:dyDescent="0.2">
      <c r="A7745" s="11" t="str">
        <f t="shared" si="363"/>
        <v>2007ZMB31415535211553521</v>
      </c>
      <c r="B7745" s="9" t="str">
        <f>VLOOKUP(A7745,disaster_type!$A$2:$L$60000,5,FALSE)</f>
        <v>Flood</v>
      </c>
      <c r="C7745" s="9" t="str">
        <f>VLOOKUP(I7745,_readme!$A$25:$B$49,2,FALSE)</f>
        <v>Flood</v>
      </c>
      <c r="D7745" s="9" t="b">
        <f t="shared" si="364"/>
        <v>0</v>
      </c>
      <c r="E7745" s="8" t="str">
        <f t="shared" si="365"/>
        <v>Flood</v>
      </c>
      <c r="F7745">
        <v>2007</v>
      </c>
      <c r="G7745" t="s">
        <v>356</v>
      </c>
      <c r="H7745" t="s">
        <v>357</v>
      </c>
      <c r="I7745" t="s">
        <v>112</v>
      </c>
      <c r="J7745">
        <v>3</v>
      </c>
      <c r="K7745">
        <v>14</v>
      </c>
      <c r="M7745">
        <v>1553521</v>
      </c>
      <c r="O7745">
        <v>1553521</v>
      </c>
    </row>
    <row r="7746" spans="1:16" x14ac:dyDescent="0.2">
      <c r="A7746" s="11" t="str">
        <f t="shared" si="363"/>
        <v>2007ZWE1671000010000</v>
      </c>
      <c r="B7746" s="9" t="str">
        <f>VLOOKUP(A7746,disaster_type!$A$2:$L$60000,5,FALSE)</f>
        <v>Epidemic</v>
      </c>
      <c r="C7746" s="9" t="e">
        <f>VLOOKUP(I7746,_readme!$A$25:$B$49,2,FALSE)</f>
        <v>#N/A</v>
      </c>
      <c r="D7746" s="9" t="b">
        <f t="shared" si="364"/>
        <v>0</v>
      </c>
      <c r="E7746" s="8" t="str">
        <f t="shared" si="365"/>
        <v>Epidemic</v>
      </c>
      <c r="F7746">
        <v>2007</v>
      </c>
      <c r="G7746" t="s">
        <v>340</v>
      </c>
      <c r="H7746" t="s">
        <v>341</v>
      </c>
      <c r="I7746" t="s">
        <v>17</v>
      </c>
      <c r="J7746">
        <v>1</v>
      </c>
      <c r="K7746">
        <v>67</v>
      </c>
      <c r="M7746">
        <v>10000</v>
      </c>
      <c r="O7746">
        <v>10000</v>
      </c>
    </row>
    <row r="7747" spans="1:16" x14ac:dyDescent="0.2">
      <c r="A7747" s="11" t="str">
        <f t="shared" ref="A7747:A7810" si="366">F7747&amp;G7747&amp;J7747&amp;K7747&amp;L7747&amp;M7747&amp;N7747&amp;O7747&amp;P7747</f>
        <v>2007ZWE121000002100000</v>
      </c>
      <c r="B7747" s="9" t="str">
        <f>VLOOKUP(A7747,disaster_type!$A$2:$L$60000,5,FALSE)</f>
        <v>Drought</v>
      </c>
      <c r="C7747" s="9" t="str">
        <f>VLOOKUP(I7747,_readme!$A$25:$B$49,2,FALSE)</f>
        <v>Drought</v>
      </c>
      <c r="D7747" s="9" t="b">
        <f t="shared" ref="D7747:D7810" si="367">ISNA(B7747)</f>
        <v>0</v>
      </c>
      <c r="E7747" s="8" t="str">
        <f t="shared" si="365"/>
        <v>Drought</v>
      </c>
      <c r="F7747">
        <v>2007</v>
      </c>
      <c r="G7747" t="s">
        <v>340</v>
      </c>
      <c r="H7747" t="s">
        <v>341</v>
      </c>
      <c r="I7747" t="s">
        <v>12</v>
      </c>
      <c r="J7747">
        <v>1</v>
      </c>
      <c r="M7747">
        <v>2100000</v>
      </c>
      <c r="O7747">
        <v>2100000</v>
      </c>
    </row>
    <row r="7748" spans="1:16" x14ac:dyDescent="0.2">
      <c r="A7748" s="11" t="str">
        <f t="shared" si="366"/>
        <v>2007ZWE2271700017000</v>
      </c>
      <c r="B7748" s="9" t="str">
        <f>VLOOKUP(A7748,disaster_type!$A$2:$L$60000,5,FALSE)</f>
        <v>Flood</v>
      </c>
      <c r="C7748" s="9" t="str">
        <f>VLOOKUP(I7748,_readme!$A$25:$B$49,2,FALSE)</f>
        <v>Flood</v>
      </c>
      <c r="D7748" s="9" t="b">
        <f t="shared" si="367"/>
        <v>0</v>
      </c>
      <c r="E7748" s="8" t="str">
        <f t="shared" si="365"/>
        <v>Flood</v>
      </c>
      <c r="F7748">
        <v>2007</v>
      </c>
      <c r="G7748" t="s">
        <v>340</v>
      </c>
      <c r="H7748" t="s">
        <v>341</v>
      </c>
      <c r="I7748" t="s">
        <v>112</v>
      </c>
      <c r="J7748">
        <v>2</v>
      </c>
      <c r="K7748">
        <v>27</v>
      </c>
      <c r="M7748">
        <v>17000</v>
      </c>
      <c r="O7748">
        <v>17000</v>
      </c>
    </row>
    <row r="7749" spans="1:16" x14ac:dyDescent="0.2">
      <c r="A7749" s="11" t="str">
        <f t="shared" si="366"/>
        <v>2007ZWE11200</v>
      </c>
      <c r="B7749" s="9" t="str">
        <f>VLOOKUP(A7749,disaster_type!$A$2:$L$60000,5,FALSE)</f>
        <v>Storm</v>
      </c>
      <c r="C7749" s="9" t="str">
        <f>VLOOKUP(I7749,_readme!$A$25:$B$49,2,FALSE)</f>
        <v>Storm</v>
      </c>
      <c r="D7749" s="9" t="b">
        <f t="shared" si="367"/>
        <v>0</v>
      </c>
      <c r="E7749" s="8" t="str">
        <f t="shared" si="365"/>
        <v>Storm</v>
      </c>
      <c r="F7749">
        <v>2007</v>
      </c>
      <c r="G7749" t="s">
        <v>340</v>
      </c>
      <c r="H7749" t="s">
        <v>341</v>
      </c>
      <c r="I7749" t="s">
        <v>24</v>
      </c>
      <c r="J7749">
        <v>1</v>
      </c>
      <c r="P7749">
        <v>1200</v>
      </c>
    </row>
    <row r="7750" spans="1:16" x14ac:dyDescent="0.2">
      <c r="A7750" s="11" t="str">
        <f t="shared" si="366"/>
        <v>2008AFG11711001100</v>
      </c>
      <c r="B7750" s="9" t="str">
        <f>VLOOKUP(A7750,disaster_type!$A$2:$L$60000,5,FALSE)</f>
        <v>Epidemic</v>
      </c>
      <c r="C7750" s="9" t="str">
        <f>VLOOKUP(I7750,_readme!$A$25:$B$49,2,FALSE)</f>
        <v>Epidemic</v>
      </c>
      <c r="D7750" s="9" t="b">
        <f t="shared" si="367"/>
        <v>0</v>
      </c>
      <c r="E7750" s="8" t="str">
        <f t="shared" si="365"/>
        <v>Epidemic</v>
      </c>
      <c r="F7750">
        <v>2008</v>
      </c>
      <c r="G7750" t="s">
        <v>226</v>
      </c>
      <c r="H7750" t="s">
        <v>227</v>
      </c>
      <c r="I7750" t="s">
        <v>77</v>
      </c>
      <c r="J7750">
        <v>1</v>
      </c>
      <c r="K7750">
        <v>17</v>
      </c>
      <c r="M7750">
        <v>1100</v>
      </c>
      <c r="O7750">
        <v>1100</v>
      </c>
    </row>
    <row r="7751" spans="1:16" x14ac:dyDescent="0.2">
      <c r="A7751" s="11" t="str">
        <f t="shared" si="366"/>
        <v>2008AFG1280000280000</v>
      </c>
      <c r="B7751" s="9" t="str">
        <f>VLOOKUP(A7751,disaster_type!$A$2:$L$60000,5,FALSE)</f>
        <v>Drought</v>
      </c>
      <c r="C7751" s="9" t="str">
        <f>VLOOKUP(I7751,_readme!$A$25:$B$49,2,FALSE)</f>
        <v>Drought</v>
      </c>
      <c r="D7751" s="9" t="b">
        <f t="shared" si="367"/>
        <v>0</v>
      </c>
      <c r="E7751" s="8" t="str">
        <f t="shared" si="365"/>
        <v>Drought</v>
      </c>
      <c r="F7751">
        <v>2008</v>
      </c>
      <c r="G7751" t="s">
        <v>226</v>
      </c>
      <c r="H7751" t="s">
        <v>227</v>
      </c>
      <c r="I7751" t="s">
        <v>12</v>
      </c>
      <c r="J7751">
        <v>1</v>
      </c>
      <c r="M7751">
        <v>280000</v>
      </c>
      <c r="O7751">
        <v>280000</v>
      </c>
    </row>
    <row r="7752" spans="1:16" x14ac:dyDescent="0.2">
      <c r="A7752" s="11" t="str">
        <f t="shared" si="366"/>
        <v>2008AFG110001801180</v>
      </c>
      <c r="B7752" s="9" t="str">
        <f>VLOOKUP(A7752,disaster_type!$A$2:$L$60000,5,FALSE)</f>
        <v>Flood</v>
      </c>
      <c r="C7752" s="9" t="str">
        <f>VLOOKUP(I7752,_readme!$A$25:$B$49,2,FALSE)</f>
        <v>Flood</v>
      </c>
      <c r="D7752" s="9" t="b">
        <f t="shared" si="367"/>
        <v>0</v>
      </c>
      <c r="E7752" s="8" t="str">
        <f t="shared" si="365"/>
        <v>Flood</v>
      </c>
      <c r="F7752">
        <v>2008</v>
      </c>
      <c r="G7752" t="s">
        <v>226</v>
      </c>
      <c r="H7752" t="s">
        <v>227</v>
      </c>
      <c r="I7752" t="s">
        <v>180</v>
      </c>
      <c r="J7752">
        <v>1</v>
      </c>
      <c r="M7752">
        <v>1000</v>
      </c>
      <c r="N7752">
        <v>180</v>
      </c>
      <c r="O7752">
        <v>1180</v>
      </c>
    </row>
    <row r="7753" spans="1:16" x14ac:dyDescent="0.2">
      <c r="A7753" s="11" t="str">
        <f t="shared" si="366"/>
        <v>2008AFG11317182170502170684</v>
      </c>
      <c r="B7753" s="9" t="str">
        <f>VLOOKUP(A7753,disaster_type!$A$2:$L$60000,5,FALSE)</f>
        <v xml:space="preserve">Extreme temperature </v>
      </c>
      <c r="C7753" s="9" t="str">
        <f>VLOOKUP(I7753,_readme!$A$25:$B$49,2,FALSE)</f>
        <v xml:space="preserve">Extreme temperature </v>
      </c>
      <c r="D7753" s="9" t="b">
        <f t="shared" si="367"/>
        <v>0</v>
      </c>
      <c r="E7753" s="8" t="str">
        <f t="shared" si="365"/>
        <v xml:space="preserve">Extreme temperature </v>
      </c>
      <c r="F7753">
        <v>2008</v>
      </c>
      <c r="G7753" t="s">
        <v>226</v>
      </c>
      <c r="H7753" t="s">
        <v>227</v>
      </c>
      <c r="I7753" t="s">
        <v>364</v>
      </c>
      <c r="J7753">
        <v>1</v>
      </c>
      <c r="K7753">
        <v>1317</v>
      </c>
      <c r="L7753">
        <v>182</v>
      </c>
      <c r="M7753">
        <v>170502</v>
      </c>
      <c r="O7753">
        <v>170684</v>
      </c>
    </row>
    <row r="7754" spans="1:16" x14ac:dyDescent="0.2">
      <c r="A7754" s="11" t="str">
        <f t="shared" si="366"/>
        <v>2008DZA193505900059050348000</v>
      </c>
      <c r="B7754" s="9" t="str">
        <f>VLOOKUP(A7754,disaster_type!$A$2:$L$60000,5,FALSE)</f>
        <v>Flood</v>
      </c>
      <c r="C7754" s="9" t="str">
        <f>VLOOKUP(I7754,_readme!$A$25:$B$49,2,FALSE)</f>
        <v>Flood</v>
      </c>
      <c r="D7754" s="9" t="b">
        <f t="shared" si="367"/>
        <v>0</v>
      </c>
      <c r="E7754" s="8" t="str">
        <f t="shared" si="365"/>
        <v>Flood</v>
      </c>
      <c r="F7754">
        <v>2008</v>
      </c>
      <c r="G7754" t="s">
        <v>92</v>
      </c>
      <c r="H7754" t="s">
        <v>93</v>
      </c>
      <c r="I7754" t="s">
        <v>180</v>
      </c>
      <c r="J7754">
        <v>1</v>
      </c>
      <c r="K7754">
        <v>93</v>
      </c>
      <c r="L7754">
        <v>50</v>
      </c>
      <c r="M7754">
        <v>59000</v>
      </c>
      <c r="O7754">
        <v>59050</v>
      </c>
      <c r="P7754">
        <v>348000</v>
      </c>
    </row>
    <row r="7755" spans="1:16" x14ac:dyDescent="0.2">
      <c r="A7755" s="11" t="str">
        <f t="shared" si="366"/>
        <v>2008AGO23631743717437</v>
      </c>
      <c r="B7755" s="9" t="str">
        <f>VLOOKUP(A7755,disaster_type!$A$2:$L$60000,5,FALSE)</f>
        <v>Epidemic</v>
      </c>
      <c r="C7755" s="9" t="str">
        <f>VLOOKUP(I7755,_readme!$A$25:$B$49,2,FALSE)</f>
        <v>Epidemic</v>
      </c>
      <c r="D7755" s="9" t="b">
        <f t="shared" si="367"/>
        <v>0</v>
      </c>
      <c r="E7755" s="8" t="str">
        <f t="shared" si="365"/>
        <v>Epidemic</v>
      </c>
      <c r="F7755">
        <v>2008</v>
      </c>
      <c r="G7755" t="s">
        <v>362</v>
      </c>
      <c r="H7755" t="s">
        <v>363</v>
      </c>
      <c r="I7755" t="s">
        <v>77</v>
      </c>
      <c r="J7755">
        <v>2</v>
      </c>
      <c r="K7755">
        <v>363</v>
      </c>
      <c r="M7755">
        <v>17437</v>
      </c>
      <c r="O7755">
        <v>17437</v>
      </c>
    </row>
    <row r="7756" spans="1:16" x14ac:dyDescent="0.2">
      <c r="A7756" s="11" t="str">
        <f t="shared" si="366"/>
        <v>2008AGO178140081400</v>
      </c>
      <c r="B7756" s="9" t="str">
        <f>VLOOKUP(A7756,disaster_type!$A$2:$L$60000,5,FALSE)</f>
        <v>Flood</v>
      </c>
      <c r="C7756" s="9" t="str">
        <f>VLOOKUP(I7756,_readme!$A$25:$B$49,2,FALSE)</f>
        <v>Flood</v>
      </c>
      <c r="D7756" s="9" t="b">
        <f t="shared" si="367"/>
        <v>0</v>
      </c>
      <c r="E7756" s="8" t="str">
        <f t="shared" si="365"/>
        <v>Flood</v>
      </c>
      <c r="F7756">
        <v>2008</v>
      </c>
      <c r="G7756" t="s">
        <v>362</v>
      </c>
      <c r="H7756" t="s">
        <v>363</v>
      </c>
      <c r="I7756" t="s">
        <v>112</v>
      </c>
      <c r="J7756">
        <v>1</v>
      </c>
      <c r="K7756">
        <v>7</v>
      </c>
      <c r="M7756">
        <v>81400</v>
      </c>
      <c r="O7756">
        <v>81400</v>
      </c>
    </row>
    <row r="7757" spans="1:16" x14ac:dyDescent="0.2">
      <c r="A7757" s="11" t="str">
        <f t="shared" si="366"/>
        <v>2008ATG12580025800</v>
      </c>
      <c r="B7757" s="9" t="str">
        <f>VLOOKUP(A7757,disaster_type!$A$2:$L$60000,5,FALSE)</f>
        <v>Storm</v>
      </c>
      <c r="C7757" s="9" t="str">
        <f>VLOOKUP(I7757,_readme!$A$25:$B$49,2,FALSE)</f>
        <v>Storm</v>
      </c>
      <c r="D7757" s="9" t="b">
        <f t="shared" si="367"/>
        <v>0</v>
      </c>
      <c r="E7757" s="8" t="str">
        <f t="shared" si="365"/>
        <v>Storm</v>
      </c>
      <c r="F7757">
        <v>2008</v>
      </c>
      <c r="G7757" t="s">
        <v>207</v>
      </c>
      <c r="H7757" t="s">
        <v>208</v>
      </c>
      <c r="I7757" t="s">
        <v>24</v>
      </c>
      <c r="J7757">
        <v>1</v>
      </c>
      <c r="M7757">
        <v>25800</v>
      </c>
      <c r="O7757">
        <v>25800</v>
      </c>
    </row>
    <row r="7758" spans="1:16" x14ac:dyDescent="0.2">
      <c r="A7758" s="11" t="str">
        <f t="shared" si="366"/>
        <v>2008ARG1</v>
      </c>
      <c r="B7758" s="9" t="str">
        <f>VLOOKUP(A7758,disaster_type!$A$2:$L$60000,5,FALSE)</f>
        <v>Volcanic activity</v>
      </c>
      <c r="C7758" s="9" t="str">
        <f>VLOOKUP(I7758,_readme!$A$25:$B$49,2,FALSE)</f>
        <v>Volcanic activity</v>
      </c>
      <c r="D7758" s="9" t="b">
        <f t="shared" si="367"/>
        <v>0</v>
      </c>
      <c r="E7758" s="8" t="str">
        <f t="shared" si="365"/>
        <v>Volcanic activity</v>
      </c>
      <c r="F7758">
        <v>2008</v>
      </c>
      <c r="G7758" t="s">
        <v>193</v>
      </c>
      <c r="H7758" t="s">
        <v>194</v>
      </c>
      <c r="I7758" t="s">
        <v>21</v>
      </c>
      <c r="J7758">
        <v>1</v>
      </c>
    </row>
    <row r="7759" spans="1:16" x14ac:dyDescent="0.2">
      <c r="A7759" s="11" t="str">
        <f t="shared" si="366"/>
        <v>2008ARG18500085000</v>
      </c>
      <c r="B7759" s="9" t="str">
        <f>VLOOKUP(A7759,disaster_type!$A$2:$L$60000,5,FALSE)</f>
        <v>Flood</v>
      </c>
      <c r="C7759" s="9" t="str">
        <f>VLOOKUP(I7759,_readme!$A$25:$B$49,2,FALSE)</f>
        <v>Flood</v>
      </c>
      <c r="D7759" s="9" t="b">
        <f t="shared" si="367"/>
        <v>0</v>
      </c>
      <c r="E7759" s="8" t="str">
        <f t="shared" si="365"/>
        <v>Flood</v>
      </c>
      <c r="F7759">
        <v>2008</v>
      </c>
      <c r="G7759" t="s">
        <v>193</v>
      </c>
      <c r="H7759" t="s">
        <v>194</v>
      </c>
      <c r="I7759" t="s">
        <v>112</v>
      </c>
      <c r="J7759">
        <v>1</v>
      </c>
      <c r="M7759">
        <v>85000</v>
      </c>
      <c r="O7759">
        <v>85000</v>
      </c>
    </row>
    <row r="7760" spans="1:16" x14ac:dyDescent="0.2">
      <c r="A7760" s="11" t="str">
        <f t="shared" si="366"/>
        <v>2008AUS111200012000450000</v>
      </c>
      <c r="B7760" s="9" t="str">
        <f>VLOOKUP(A7760,disaster_type!$A$2:$L$60000,5,FALSE)</f>
        <v>Storm</v>
      </c>
      <c r="C7760" s="9" t="str">
        <f>VLOOKUP(I7760,_readme!$A$25:$B$49,2,FALSE)</f>
        <v>Storm</v>
      </c>
      <c r="D7760" s="9" t="b">
        <f t="shared" si="367"/>
        <v>0</v>
      </c>
      <c r="E7760" s="8" t="str">
        <f t="shared" si="365"/>
        <v>Storm</v>
      </c>
      <c r="F7760">
        <v>2008</v>
      </c>
      <c r="G7760" t="s">
        <v>181</v>
      </c>
      <c r="H7760" t="s">
        <v>182</v>
      </c>
      <c r="I7760" t="s">
        <v>52</v>
      </c>
      <c r="J7760">
        <v>1</v>
      </c>
      <c r="K7760">
        <v>1</v>
      </c>
      <c r="M7760">
        <v>12000</v>
      </c>
      <c r="O7760">
        <v>12000</v>
      </c>
      <c r="P7760">
        <v>450000</v>
      </c>
    </row>
    <row r="7761" spans="1:16" x14ac:dyDescent="0.2">
      <c r="A7761" s="11" t="str">
        <f t="shared" si="366"/>
        <v>2008AUS47840084002065000</v>
      </c>
      <c r="B7761" s="9" t="str">
        <f>VLOOKUP(A7761,disaster_type!$A$2:$L$60000,5,FALSE)</f>
        <v>Flood</v>
      </c>
      <c r="C7761" s="9" t="str">
        <f>VLOOKUP(I7761,_readme!$A$25:$B$49,2,FALSE)</f>
        <v>Flood</v>
      </c>
      <c r="D7761" s="9" t="b">
        <f t="shared" si="367"/>
        <v>0</v>
      </c>
      <c r="E7761" s="8" t="str">
        <f t="shared" si="365"/>
        <v>Flood</v>
      </c>
      <c r="F7761">
        <v>2008</v>
      </c>
      <c r="G7761" t="s">
        <v>181</v>
      </c>
      <c r="H7761" t="s">
        <v>182</v>
      </c>
      <c r="I7761" t="s">
        <v>112</v>
      </c>
      <c r="J7761">
        <v>4</v>
      </c>
      <c r="K7761">
        <v>7</v>
      </c>
      <c r="M7761">
        <v>8400</v>
      </c>
      <c r="O7761">
        <v>8400</v>
      </c>
      <c r="P7761">
        <v>2065000</v>
      </c>
    </row>
    <row r="7762" spans="1:16" x14ac:dyDescent="0.2">
      <c r="A7762" s="11" t="str">
        <f t="shared" si="366"/>
        <v>2008AUT14500000</v>
      </c>
      <c r="B7762" s="9" t="str">
        <f>VLOOKUP(A7762,disaster_type!$A$2:$L$60000,5,FALSE)</f>
        <v>Storm</v>
      </c>
      <c r="C7762" s="9" t="str">
        <f>VLOOKUP(I7762,_readme!$A$25:$B$49,2,FALSE)</f>
        <v>Storm</v>
      </c>
      <c r="D7762" s="9" t="b">
        <f t="shared" si="367"/>
        <v>0</v>
      </c>
      <c r="E7762" s="8" t="str">
        <f t="shared" si="365"/>
        <v>Storm</v>
      </c>
      <c r="F7762">
        <v>2008</v>
      </c>
      <c r="G7762" t="s">
        <v>214</v>
      </c>
      <c r="H7762" t="s">
        <v>215</v>
      </c>
      <c r="I7762" t="s">
        <v>449</v>
      </c>
      <c r="J7762">
        <v>1</v>
      </c>
      <c r="K7762">
        <v>4</v>
      </c>
      <c r="P7762">
        <v>500000</v>
      </c>
    </row>
    <row r="7763" spans="1:16" x14ac:dyDescent="0.2">
      <c r="A7763" s="11" t="str">
        <f t="shared" si="366"/>
        <v>2008BHS230003000</v>
      </c>
      <c r="B7763" s="9" t="str">
        <f>VLOOKUP(A7763,disaster_type!$A$2:$L$60000,5,FALSE)</f>
        <v>Storm</v>
      </c>
      <c r="C7763" s="9" t="str">
        <f>VLOOKUP(I7763,_readme!$A$25:$B$49,2,FALSE)</f>
        <v>Storm</v>
      </c>
      <c r="D7763" s="9" t="b">
        <f t="shared" si="367"/>
        <v>0</v>
      </c>
      <c r="E7763" s="8" t="str">
        <f t="shared" si="365"/>
        <v>Storm</v>
      </c>
      <c r="F7763">
        <v>2008</v>
      </c>
      <c r="G7763" t="s">
        <v>133</v>
      </c>
      <c r="H7763" t="s">
        <v>134</v>
      </c>
      <c r="I7763" t="s">
        <v>24</v>
      </c>
      <c r="J7763">
        <v>2</v>
      </c>
      <c r="M7763">
        <v>3000</v>
      </c>
      <c r="O7763">
        <v>3000</v>
      </c>
    </row>
    <row r="7764" spans="1:16" x14ac:dyDescent="0.2">
      <c r="A7764" s="11" t="str">
        <f t="shared" si="366"/>
        <v>2008BGD1135050</v>
      </c>
      <c r="B7764" s="9" t="str">
        <f>VLOOKUP(A7764,disaster_type!$A$2:$L$60000,5,FALSE)</f>
        <v>Landslide</v>
      </c>
      <c r="C7764" s="9" t="str">
        <f>VLOOKUP(I7764,_readme!$A$25:$B$49,2,FALSE)</f>
        <v>Landslide</v>
      </c>
      <c r="D7764" s="9" t="b">
        <f t="shared" si="367"/>
        <v>0</v>
      </c>
      <c r="E7764" s="8" t="str">
        <f t="shared" si="365"/>
        <v>Landslide</v>
      </c>
      <c r="F7764">
        <v>2008</v>
      </c>
      <c r="G7764" t="s">
        <v>53</v>
      </c>
      <c r="H7764" t="s">
        <v>54</v>
      </c>
      <c r="I7764" t="s">
        <v>80</v>
      </c>
      <c r="J7764">
        <v>1</v>
      </c>
      <c r="K7764">
        <v>13</v>
      </c>
      <c r="L7764">
        <v>50</v>
      </c>
      <c r="O7764">
        <v>50</v>
      </c>
    </row>
    <row r="7765" spans="1:16" x14ac:dyDescent="0.2">
      <c r="A7765" s="11" t="str">
        <f t="shared" si="366"/>
        <v>2008BGD228260000035638635640</v>
      </c>
      <c r="B7765" s="9" t="str">
        <f>VLOOKUP(A7765,disaster_type!$A$2:$L$60000,5,FALSE)</f>
        <v>Flood</v>
      </c>
      <c r="C7765" s="9" t="str">
        <f>VLOOKUP(I7765,_readme!$A$25:$B$49,2,FALSE)</f>
        <v>Flood</v>
      </c>
      <c r="D7765" s="9" t="b">
        <f t="shared" si="367"/>
        <v>0</v>
      </c>
      <c r="E7765" s="8" t="str">
        <f t="shared" si="365"/>
        <v>Flood</v>
      </c>
      <c r="F7765">
        <v>2008</v>
      </c>
      <c r="G7765" t="s">
        <v>53</v>
      </c>
      <c r="H7765" t="s">
        <v>54</v>
      </c>
      <c r="I7765" t="s">
        <v>112</v>
      </c>
      <c r="J7765">
        <v>2</v>
      </c>
      <c r="K7765">
        <v>28</v>
      </c>
      <c r="L7765">
        <v>2</v>
      </c>
      <c r="M7765">
        <v>600000</v>
      </c>
      <c r="N7765">
        <v>35638</v>
      </c>
      <c r="O7765">
        <v>635640</v>
      </c>
    </row>
    <row r="7766" spans="1:16" x14ac:dyDescent="0.2">
      <c r="A7766" s="11" t="str">
        <f t="shared" si="366"/>
        <v>2008BGD227400400</v>
      </c>
      <c r="B7766" s="9" t="str">
        <f>VLOOKUP(A7766,disaster_type!$A$2:$L$60000,5,FALSE)</f>
        <v>Storm</v>
      </c>
      <c r="C7766" s="9" t="str">
        <f>VLOOKUP(I7766,_readme!$A$25:$B$49,2,FALSE)</f>
        <v>Storm</v>
      </c>
      <c r="D7766" s="9" t="b">
        <f t="shared" si="367"/>
        <v>0</v>
      </c>
      <c r="E7766" s="8" t="str">
        <f t="shared" si="365"/>
        <v>Storm</v>
      </c>
      <c r="F7766">
        <v>2008</v>
      </c>
      <c r="G7766" t="s">
        <v>53</v>
      </c>
      <c r="H7766" t="s">
        <v>54</v>
      </c>
      <c r="I7766" t="s">
        <v>24</v>
      </c>
      <c r="J7766">
        <v>2</v>
      </c>
      <c r="K7766">
        <v>27</v>
      </c>
      <c r="L7766">
        <v>400</v>
      </c>
      <c r="O7766">
        <v>400</v>
      </c>
    </row>
    <row r="7767" spans="1:16" x14ac:dyDescent="0.2">
      <c r="A7767" s="11" t="str">
        <f t="shared" si="366"/>
        <v>2008BEL1</v>
      </c>
      <c r="B7767" s="9" t="str">
        <f>VLOOKUP(A7767,disaster_type!$A$2:$L$60000,5,FALSE)</f>
        <v>Storm</v>
      </c>
      <c r="C7767" s="9" t="str">
        <f>VLOOKUP(I7767,_readme!$A$25:$B$49,2,FALSE)</f>
        <v>Storm</v>
      </c>
      <c r="D7767" s="9" t="b">
        <f t="shared" si="367"/>
        <v>0</v>
      </c>
      <c r="E7767" s="8" t="str">
        <f t="shared" si="365"/>
        <v>Storm</v>
      </c>
      <c r="F7767">
        <v>2008</v>
      </c>
      <c r="G7767" t="s">
        <v>61</v>
      </c>
      <c r="H7767" t="s">
        <v>62</v>
      </c>
      <c r="I7767" t="s">
        <v>449</v>
      </c>
      <c r="J7767">
        <v>1</v>
      </c>
    </row>
    <row r="7768" spans="1:16" x14ac:dyDescent="0.2">
      <c r="A7768" s="11" t="str">
        <f t="shared" si="366"/>
        <v>2008BLZ1138000380009697</v>
      </c>
      <c r="B7768" s="9" t="str">
        <f>VLOOKUP(A7768,disaster_type!$A$2:$L$60000,5,FALSE)</f>
        <v>Flood</v>
      </c>
      <c r="C7768" s="9" t="str">
        <f>VLOOKUP(I7768,_readme!$A$25:$B$49,2,FALSE)</f>
        <v>Flood</v>
      </c>
      <c r="D7768" s="9" t="b">
        <f t="shared" si="367"/>
        <v>0</v>
      </c>
      <c r="E7768" s="8" t="str">
        <f t="shared" si="365"/>
        <v>Flood</v>
      </c>
      <c r="F7768">
        <v>2008</v>
      </c>
      <c r="G7768" t="s">
        <v>164</v>
      </c>
      <c r="H7768" t="s">
        <v>165</v>
      </c>
      <c r="I7768" t="s">
        <v>112</v>
      </c>
      <c r="J7768">
        <v>1</v>
      </c>
      <c r="K7768">
        <v>1</v>
      </c>
      <c r="M7768">
        <v>38000</v>
      </c>
      <c r="O7768">
        <v>38000</v>
      </c>
      <c r="P7768">
        <v>9697</v>
      </c>
    </row>
    <row r="7769" spans="1:16" x14ac:dyDescent="0.2">
      <c r="A7769" s="11" t="str">
        <f t="shared" si="366"/>
        <v>2008BLZ171000010000</v>
      </c>
      <c r="B7769" s="9" t="str">
        <f>VLOOKUP(A7769,disaster_type!$A$2:$L$60000,5,FALSE)</f>
        <v>Storm</v>
      </c>
      <c r="C7769" s="9" t="str">
        <f>VLOOKUP(I7769,_readme!$A$25:$B$49,2,FALSE)</f>
        <v>Storm</v>
      </c>
      <c r="D7769" s="9" t="b">
        <f t="shared" si="367"/>
        <v>0</v>
      </c>
      <c r="E7769" s="8" t="str">
        <f t="shared" si="365"/>
        <v>Storm</v>
      </c>
      <c r="F7769">
        <v>2008</v>
      </c>
      <c r="G7769" t="s">
        <v>164</v>
      </c>
      <c r="H7769" t="s">
        <v>165</v>
      </c>
      <c r="I7769" t="s">
        <v>24</v>
      </c>
      <c r="J7769">
        <v>1</v>
      </c>
      <c r="K7769">
        <v>7</v>
      </c>
      <c r="M7769">
        <v>10000</v>
      </c>
      <c r="O7769">
        <v>10000</v>
      </c>
    </row>
    <row r="7770" spans="1:16" x14ac:dyDescent="0.2">
      <c r="A7770" s="11" t="str">
        <f t="shared" si="366"/>
        <v>2008BEN333988988</v>
      </c>
      <c r="B7770" s="9" t="str">
        <f>VLOOKUP(A7770,disaster_type!$A$2:$L$60000,5,FALSE)</f>
        <v>Epidemic</v>
      </c>
      <c r="C7770" s="9" t="str">
        <f>VLOOKUP(I7770,_readme!$A$25:$B$49,2,FALSE)</f>
        <v>Epidemic</v>
      </c>
      <c r="D7770" s="9" t="b">
        <f t="shared" si="367"/>
        <v>0</v>
      </c>
      <c r="E7770" s="8" t="str">
        <f t="shared" si="365"/>
        <v>Epidemic</v>
      </c>
      <c r="F7770">
        <v>2008</v>
      </c>
      <c r="G7770" t="s">
        <v>312</v>
      </c>
      <c r="H7770" t="s">
        <v>313</v>
      </c>
      <c r="I7770" t="s">
        <v>77</v>
      </c>
      <c r="J7770">
        <v>3</v>
      </c>
      <c r="K7770">
        <v>33</v>
      </c>
      <c r="M7770">
        <v>988</v>
      </c>
      <c r="O7770">
        <v>988</v>
      </c>
    </row>
    <row r="7771" spans="1:16" x14ac:dyDescent="0.2">
      <c r="A7771" s="11" t="str">
        <f t="shared" si="366"/>
        <v>2008BEN115158235158235</v>
      </c>
      <c r="B7771" s="9" t="str">
        <f>VLOOKUP(A7771,disaster_type!$A$2:$L$60000,5,FALSE)</f>
        <v>Flood</v>
      </c>
      <c r="C7771" s="9" t="str">
        <f>VLOOKUP(I7771,_readme!$A$25:$B$49,2,FALSE)</f>
        <v>Flood</v>
      </c>
      <c r="D7771" s="9" t="b">
        <f t="shared" si="367"/>
        <v>0</v>
      </c>
      <c r="E7771" s="8" t="str">
        <f t="shared" ref="E7771:E7834" si="368">IF(D7771,C7771,B7771)</f>
        <v>Flood</v>
      </c>
      <c r="F7771">
        <v>2008</v>
      </c>
      <c r="G7771" t="s">
        <v>312</v>
      </c>
      <c r="H7771" t="s">
        <v>313</v>
      </c>
      <c r="I7771" t="s">
        <v>112</v>
      </c>
      <c r="J7771">
        <v>1</v>
      </c>
      <c r="K7771">
        <v>15</v>
      </c>
      <c r="M7771">
        <v>158235</v>
      </c>
      <c r="O7771">
        <v>158235</v>
      </c>
    </row>
    <row r="7772" spans="1:16" x14ac:dyDescent="0.2">
      <c r="A7772" s="11" t="str">
        <f t="shared" si="366"/>
        <v>2008BOL166556655</v>
      </c>
      <c r="B7772" s="9" t="str">
        <f>VLOOKUP(A7772,disaster_type!$A$2:$L$60000,5,FALSE)</f>
        <v>Storm</v>
      </c>
      <c r="C7772" s="9" t="str">
        <f>VLOOKUP(I7772,_readme!$A$25:$B$49,2,FALSE)</f>
        <v>Storm</v>
      </c>
      <c r="D7772" s="9" t="b">
        <f t="shared" si="367"/>
        <v>0</v>
      </c>
      <c r="E7772" s="8" t="str">
        <f t="shared" si="368"/>
        <v>Storm</v>
      </c>
      <c r="F7772">
        <v>2008</v>
      </c>
      <c r="G7772" t="s">
        <v>274</v>
      </c>
      <c r="H7772" t="s">
        <v>275</v>
      </c>
      <c r="I7772" t="s">
        <v>52</v>
      </c>
      <c r="J7772">
        <v>1</v>
      </c>
      <c r="M7772">
        <v>6655</v>
      </c>
      <c r="O7772">
        <v>6655</v>
      </c>
    </row>
    <row r="7773" spans="1:16" x14ac:dyDescent="0.2">
      <c r="A7773" s="11" t="str">
        <f t="shared" si="366"/>
        <v>2008BOL12750027500</v>
      </c>
      <c r="B7773" s="9" t="str">
        <f>VLOOKUP(A7773,disaster_type!$A$2:$L$60000,5,FALSE)</f>
        <v>Drought</v>
      </c>
      <c r="C7773" s="9" t="str">
        <f>VLOOKUP(I7773,_readme!$A$25:$B$49,2,FALSE)</f>
        <v>Drought</v>
      </c>
      <c r="D7773" s="9" t="b">
        <f t="shared" si="367"/>
        <v>0</v>
      </c>
      <c r="E7773" s="8" t="str">
        <f t="shared" si="368"/>
        <v>Drought</v>
      </c>
      <c r="F7773">
        <v>2008</v>
      </c>
      <c r="G7773" t="s">
        <v>274</v>
      </c>
      <c r="H7773" t="s">
        <v>275</v>
      </c>
      <c r="I7773" t="s">
        <v>12</v>
      </c>
      <c r="J7773">
        <v>1</v>
      </c>
      <c r="M7773">
        <v>27500</v>
      </c>
      <c r="O7773">
        <v>27500</v>
      </c>
    </row>
    <row r="7774" spans="1:16" x14ac:dyDescent="0.2">
      <c r="A7774" s="11" t="str">
        <f t="shared" si="366"/>
        <v>2008BOL22772027202</v>
      </c>
      <c r="B7774" s="9" t="str">
        <f>VLOOKUP(A7774,disaster_type!$A$2:$L$60000,5,FALSE)</f>
        <v>Epidemic</v>
      </c>
      <c r="C7774" s="9" t="str">
        <f>VLOOKUP(I7774,_readme!$A$25:$B$49,2,FALSE)</f>
        <v>Epidemic</v>
      </c>
      <c r="D7774" s="9" t="b">
        <f t="shared" si="367"/>
        <v>0</v>
      </c>
      <c r="E7774" s="8" t="str">
        <f t="shared" si="368"/>
        <v>Epidemic</v>
      </c>
      <c r="F7774">
        <v>2008</v>
      </c>
      <c r="G7774" t="s">
        <v>274</v>
      </c>
      <c r="H7774" t="s">
        <v>275</v>
      </c>
      <c r="I7774" t="s">
        <v>18</v>
      </c>
      <c r="J7774">
        <v>2</v>
      </c>
      <c r="K7774">
        <v>27</v>
      </c>
      <c r="M7774">
        <v>7202</v>
      </c>
      <c r="O7774">
        <v>7202</v>
      </c>
    </row>
    <row r="7775" spans="1:16" x14ac:dyDescent="0.2">
      <c r="A7775" s="11" t="str">
        <f t="shared" si="366"/>
        <v>2008BWA121515</v>
      </c>
      <c r="B7775" s="9" t="str">
        <f>VLOOKUP(A7775,disaster_type!$A$2:$L$60000,5,FALSE)</f>
        <v>Epidemic</v>
      </c>
      <c r="C7775" s="9" t="str">
        <f>VLOOKUP(I7775,_readme!$A$25:$B$49,2,FALSE)</f>
        <v>Epidemic</v>
      </c>
      <c r="D7775" s="9" t="b">
        <f t="shared" si="367"/>
        <v>0</v>
      </c>
      <c r="E7775" s="8" t="str">
        <f t="shared" si="368"/>
        <v>Epidemic</v>
      </c>
      <c r="F7775">
        <v>2008</v>
      </c>
      <c r="G7775" t="s">
        <v>276</v>
      </c>
      <c r="H7775" t="s">
        <v>277</v>
      </c>
      <c r="I7775" t="s">
        <v>77</v>
      </c>
      <c r="J7775">
        <v>1</v>
      </c>
      <c r="K7775">
        <v>2</v>
      </c>
      <c r="M7775">
        <v>15</v>
      </c>
      <c r="O7775">
        <v>15</v>
      </c>
    </row>
    <row r="7776" spans="1:16" x14ac:dyDescent="0.2">
      <c r="A7776" s="11" t="str">
        <f t="shared" si="366"/>
        <v>2008BRA1316001600</v>
      </c>
      <c r="B7776" s="9" t="str">
        <f>VLOOKUP(A7776,disaster_type!$A$2:$L$60000,5,FALSE)</f>
        <v>Storm</v>
      </c>
      <c r="C7776" s="9" t="str">
        <f>VLOOKUP(I7776,_readme!$A$25:$B$49,2,FALSE)</f>
        <v>Storm</v>
      </c>
      <c r="D7776" s="9" t="b">
        <f t="shared" si="367"/>
        <v>0</v>
      </c>
      <c r="E7776" s="8" t="str">
        <f t="shared" si="368"/>
        <v>Storm</v>
      </c>
      <c r="F7776">
        <v>2008</v>
      </c>
      <c r="G7776" t="s">
        <v>203</v>
      </c>
      <c r="H7776" t="s">
        <v>204</v>
      </c>
      <c r="I7776" t="s">
        <v>449</v>
      </c>
      <c r="J7776">
        <v>1</v>
      </c>
      <c r="K7776">
        <v>3</v>
      </c>
      <c r="N7776">
        <v>1600</v>
      </c>
      <c r="O7776">
        <v>1600</v>
      </c>
    </row>
    <row r="7777" spans="1:16" x14ac:dyDescent="0.2">
      <c r="A7777" s="11" t="str">
        <f t="shared" si="366"/>
        <v>2008BRA4200271750929143517523911110000</v>
      </c>
      <c r="B7777" s="9" t="str">
        <f>VLOOKUP(A7777,disaster_type!$A$2:$L$60000,5,FALSE)</f>
        <v>Flood</v>
      </c>
      <c r="C7777" s="9" t="str">
        <f>VLOOKUP(I7777,_readme!$A$25:$B$49,2,FALSE)</f>
        <v>Flood</v>
      </c>
      <c r="D7777" s="9" t="b">
        <f t="shared" si="367"/>
        <v>0</v>
      </c>
      <c r="E7777" s="8" t="str">
        <f t="shared" si="368"/>
        <v>Flood</v>
      </c>
      <c r="F7777">
        <v>2008</v>
      </c>
      <c r="G7777" t="s">
        <v>203</v>
      </c>
      <c r="H7777" t="s">
        <v>204</v>
      </c>
      <c r="I7777" t="s">
        <v>112</v>
      </c>
      <c r="J7777">
        <v>4</v>
      </c>
      <c r="K7777">
        <v>200</v>
      </c>
      <c r="L7777">
        <v>27</v>
      </c>
      <c r="M7777">
        <v>1750929</v>
      </c>
      <c r="N7777">
        <v>1435</v>
      </c>
      <c r="O7777">
        <v>1752391</v>
      </c>
      <c r="P7777">
        <v>1110000</v>
      </c>
    </row>
    <row r="7778" spans="1:16" x14ac:dyDescent="0.2">
      <c r="A7778" s="11" t="str">
        <f t="shared" si="366"/>
        <v>2008BRA1123162701162701</v>
      </c>
      <c r="B7778" s="9" t="str">
        <f>VLOOKUP(A7778,disaster_type!$A$2:$L$60000,5,FALSE)</f>
        <v>Epidemic</v>
      </c>
      <c r="C7778" s="9" t="str">
        <f>VLOOKUP(I7778,_readme!$A$25:$B$49,2,FALSE)</f>
        <v>Epidemic</v>
      </c>
      <c r="D7778" s="9" t="b">
        <f t="shared" si="367"/>
        <v>0</v>
      </c>
      <c r="E7778" s="8" t="str">
        <f t="shared" si="368"/>
        <v>Epidemic</v>
      </c>
      <c r="F7778">
        <v>2008</v>
      </c>
      <c r="G7778" t="s">
        <v>203</v>
      </c>
      <c r="H7778" t="s">
        <v>204</v>
      </c>
      <c r="I7778" t="s">
        <v>18</v>
      </c>
      <c r="J7778">
        <v>1</v>
      </c>
      <c r="K7778">
        <v>123</v>
      </c>
      <c r="M7778">
        <v>162701</v>
      </c>
      <c r="O7778">
        <v>162701</v>
      </c>
    </row>
    <row r="7779" spans="1:16" x14ac:dyDescent="0.2">
      <c r="A7779" s="11" t="str">
        <f t="shared" si="366"/>
        <v>2008BGR110</v>
      </c>
      <c r="B7779" s="9" t="str">
        <f>VLOOKUP(A7779,disaster_type!$A$2:$L$60000,5,FALSE)</f>
        <v xml:space="preserve">Extreme temperature </v>
      </c>
      <c r="C7779" s="9" t="str">
        <f>VLOOKUP(I7779,_readme!$A$25:$B$49,2,FALSE)</f>
        <v xml:space="preserve">Extreme temperature </v>
      </c>
      <c r="D7779" s="9" t="b">
        <f t="shared" si="367"/>
        <v>0</v>
      </c>
      <c r="E7779" s="8" t="str">
        <f t="shared" si="368"/>
        <v xml:space="preserve">Extreme temperature </v>
      </c>
      <c r="F7779">
        <v>2008</v>
      </c>
      <c r="G7779" t="s">
        <v>143</v>
      </c>
      <c r="H7779" t="s">
        <v>144</v>
      </c>
      <c r="I7779" t="s">
        <v>213</v>
      </c>
      <c r="J7779">
        <v>1</v>
      </c>
      <c r="K7779">
        <v>10</v>
      </c>
    </row>
    <row r="7780" spans="1:16" x14ac:dyDescent="0.2">
      <c r="A7780" s="11" t="str">
        <f t="shared" si="366"/>
        <v>2008BFA125020002000</v>
      </c>
      <c r="B7780" s="9" t="e">
        <f>VLOOKUP(A7780,disaster_type!$A$2:$L$60000,5,FALSE)</f>
        <v>#N/A</v>
      </c>
      <c r="C7780" s="9" t="str">
        <f>VLOOKUP(I7780,_readme!$A$25:$B$49,2,FALSE)</f>
        <v>Epidemic</v>
      </c>
      <c r="D7780" s="9" t="b">
        <f t="shared" si="367"/>
        <v>1</v>
      </c>
      <c r="E7780" s="8" t="str">
        <f t="shared" si="368"/>
        <v>Epidemic</v>
      </c>
      <c r="F7780">
        <v>2008</v>
      </c>
      <c r="G7780" t="s">
        <v>94</v>
      </c>
      <c r="H7780" t="s">
        <v>95</v>
      </c>
      <c r="I7780" t="s">
        <v>77</v>
      </c>
      <c r="J7780">
        <v>1</v>
      </c>
      <c r="K7780">
        <v>250</v>
      </c>
      <c r="M7780">
        <v>2000</v>
      </c>
      <c r="O7780">
        <v>2000</v>
      </c>
    </row>
    <row r="7781" spans="1:16" x14ac:dyDescent="0.2">
      <c r="A7781" s="11" t="str">
        <f t="shared" si="366"/>
        <v>2008BFA1560560</v>
      </c>
      <c r="B7781" s="9" t="e">
        <f>VLOOKUP(A7781,disaster_type!$A$2:$L$60000,5,FALSE)</f>
        <v>#N/A</v>
      </c>
      <c r="C7781" s="9" t="str">
        <f>VLOOKUP(I7781,_readme!$A$25:$B$49,2,FALSE)</f>
        <v>Flood</v>
      </c>
      <c r="D7781" s="9" t="b">
        <f t="shared" si="367"/>
        <v>1</v>
      </c>
      <c r="E7781" s="8" t="str">
        <f t="shared" si="368"/>
        <v>Flood</v>
      </c>
      <c r="F7781">
        <v>2008</v>
      </c>
      <c r="G7781" t="s">
        <v>94</v>
      </c>
      <c r="H7781" t="s">
        <v>95</v>
      </c>
      <c r="I7781" t="s">
        <v>180</v>
      </c>
      <c r="J7781">
        <v>1</v>
      </c>
      <c r="M7781">
        <v>560</v>
      </c>
      <c r="O7781">
        <v>560</v>
      </c>
    </row>
    <row r="7782" spans="1:16" x14ac:dyDescent="0.2">
      <c r="A7782" s="11" t="str">
        <f t="shared" si="366"/>
        <v>2008BFA161842924310</v>
      </c>
      <c r="B7782" s="9" t="e">
        <f>VLOOKUP(A7782,disaster_type!$A$2:$L$60000,5,FALSE)</f>
        <v>#N/A</v>
      </c>
      <c r="C7782" s="9" t="str">
        <f>VLOOKUP(I7782,_readme!$A$25:$B$49,2,FALSE)</f>
        <v>Flood</v>
      </c>
      <c r="D7782" s="9" t="b">
        <f t="shared" si="367"/>
        <v>1</v>
      </c>
      <c r="E7782" s="8" t="str">
        <f t="shared" si="368"/>
        <v>Flood</v>
      </c>
      <c r="F7782">
        <v>2008</v>
      </c>
      <c r="G7782" t="s">
        <v>94</v>
      </c>
      <c r="H7782" t="s">
        <v>95</v>
      </c>
      <c r="I7782" t="s">
        <v>112</v>
      </c>
      <c r="J7782">
        <v>1</v>
      </c>
      <c r="K7782">
        <v>6</v>
      </c>
      <c r="L7782">
        <v>18</v>
      </c>
      <c r="N7782">
        <v>4292</v>
      </c>
      <c r="O7782">
        <v>4310</v>
      </c>
    </row>
    <row r="7783" spans="1:16" x14ac:dyDescent="0.2">
      <c r="A7783" s="11" t="str">
        <f t="shared" si="366"/>
        <v>2008BFA13005100051000</v>
      </c>
      <c r="B7783" s="9" t="e">
        <f>VLOOKUP(A7783,disaster_type!$A$2:$L$60000,5,FALSE)</f>
        <v>#N/A</v>
      </c>
      <c r="C7783" s="9" t="str">
        <f>VLOOKUP(I7783,_readme!$A$25:$B$49,2,FALSE)</f>
        <v>Epidemic</v>
      </c>
      <c r="D7783" s="9" t="b">
        <f t="shared" si="367"/>
        <v>1</v>
      </c>
      <c r="E7783" s="8" t="str">
        <f t="shared" si="368"/>
        <v>Epidemic</v>
      </c>
      <c r="F7783">
        <v>2008</v>
      </c>
      <c r="G7783" t="s">
        <v>94</v>
      </c>
      <c r="H7783" t="s">
        <v>95</v>
      </c>
      <c r="I7783" t="s">
        <v>18</v>
      </c>
      <c r="J7783">
        <v>1</v>
      </c>
      <c r="K7783">
        <v>300</v>
      </c>
      <c r="M7783">
        <v>51000</v>
      </c>
      <c r="O7783">
        <v>51000</v>
      </c>
    </row>
    <row r="7784" spans="1:16" x14ac:dyDescent="0.2">
      <c r="A7784" s="11" t="str">
        <f t="shared" si="366"/>
        <v>2008BDI18250082500</v>
      </c>
      <c r="B7784" s="9" t="str">
        <f>VLOOKUP(A7784,disaster_type!$A$2:$L$60000,5,FALSE)</f>
        <v>Drought</v>
      </c>
      <c r="C7784" s="9" t="str">
        <f>VLOOKUP(I7784,_readme!$A$25:$B$49,2,FALSE)</f>
        <v>Drought</v>
      </c>
      <c r="D7784" s="9" t="b">
        <f t="shared" si="367"/>
        <v>0</v>
      </c>
      <c r="E7784" s="8" t="str">
        <f t="shared" si="368"/>
        <v>Drought</v>
      </c>
      <c r="F7784">
        <v>2008</v>
      </c>
      <c r="G7784" t="s">
        <v>352</v>
      </c>
      <c r="H7784" t="s">
        <v>353</v>
      </c>
      <c r="I7784" t="s">
        <v>12</v>
      </c>
      <c r="J7784">
        <v>1</v>
      </c>
      <c r="M7784">
        <v>82500</v>
      </c>
      <c r="O7784">
        <v>82500</v>
      </c>
    </row>
    <row r="7785" spans="1:16" x14ac:dyDescent="0.2">
      <c r="A7785" s="11" t="str">
        <f t="shared" si="366"/>
        <v>2008BDI29532703275</v>
      </c>
      <c r="B7785" s="9" t="str">
        <f>VLOOKUP(A7785,disaster_type!$A$2:$L$60000,5,FALSE)</f>
        <v>Flood</v>
      </c>
      <c r="C7785" s="9" t="str">
        <f>VLOOKUP(I7785,_readme!$A$25:$B$49,2,FALSE)</f>
        <v>Flood</v>
      </c>
      <c r="D7785" s="9" t="b">
        <f t="shared" si="367"/>
        <v>0</v>
      </c>
      <c r="E7785" s="8" t="str">
        <f t="shared" si="368"/>
        <v>Flood</v>
      </c>
      <c r="F7785">
        <v>2008</v>
      </c>
      <c r="G7785" t="s">
        <v>352</v>
      </c>
      <c r="H7785" t="s">
        <v>353</v>
      </c>
      <c r="I7785" t="s">
        <v>112</v>
      </c>
      <c r="J7785">
        <v>2</v>
      </c>
      <c r="K7785">
        <v>9</v>
      </c>
      <c r="L7785">
        <v>5</v>
      </c>
      <c r="M7785">
        <v>3270</v>
      </c>
      <c r="O7785">
        <v>3275</v>
      </c>
    </row>
    <row r="7786" spans="1:16" x14ac:dyDescent="0.2">
      <c r="A7786" s="11" t="str">
        <f t="shared" si="366"/>
        <v>2008CMR1924000100025000</v>
      </c>
      <c r="B7786" s="9" t="str">
        <f>VLOOKUP(A7786,disaster_type!$A$2:$L$60000,5,FALSE)</f>
        <v>Flood</v>
      </c>
      <c r="C7786" s="9" t="str">
        <f>VLOOKUP(I7786,_readme!$A$25:$B$49,2,FALSE)</f>
        <v>Flood</v>
      </c>
      <c r="D7786" s="9" t="b">
        <f t="shared" si="367"/>
        <v>0</v>
      </c>
      <c r="E7786" s="8" t="str">
        <f t="shared" si="368"/>
        <v>Flood</v>
      </c>
      <c r="F7786">
        <v>2008</v>
      </c>
      <c r="G7786" t="s">
        <v>320</v>
      </c>
      <c r="H7786" t="s">
        <v>321</v>
      </c>
      <c r="I7786" t="s">
        <v>112</v>
      </c>
      <c r="J7786">
        <v>1</v>
      </c>
      <c r="K7786">
        <v>9</v>
      </c>
      <c r="M7786">
        <v>24000</v>
      </c>
      <c r="N7786">
        <v>1000</v>
      </c>
      <c r="O7786">
        <v>25000</v>
      </c>
    </row>
    <row r="7787" spans="1:16" x14ac:dyDescent="0.2">
      <c r="A7787" s="11" t="str">
        <f t="shared" si="366"/>
        <v>2008CAN224002400</v>
      </c>
      <c r="B7787" s="9" t="str">
        <f>VLOOKUP(A7787,disaster_type!$A$2:$L$60000,5,FALSE)</f>
        <v>Flood</v>
      </c>
      <c r="C7787" s="9" t="str">
        <f>VLOOKUP(I7787,_readme!$A$25:$B$49,2,FALSE)</f>
        <v>Flood</v>
      </c>
      <c r="D7787" s="9" t="b">
        <f t="shared" si="367"/>
        <v>0</v>
      </c>
      <c r="E7787" s="8" t="str">
        <f t="shared" si="368"/>
        <v>Flood</v>
      </c>
      <c r="F7787">
        <v>2008</v>
      </c>
      <c r="G7787" t="s">
        <v>43</v>
      </c>
      <c r="H7787" t="s">
        <v>44</v>
      </c>
      <c r="I7787" t="s">
        <v>112</v>
      </c>
      <c r="J7787">
        <v>2</v>
      </c>
      <c r="M7787">
        <v>2400</v>
      </c>
      <c r="O7787">
        <v>2400</v>
      </c>
    </row>
    <row r="7788" spans="1:16" x14ac:dyDescent="0.2">
      <c r="A7788" s="11" t="str">
        <f t="shared" si="366"/>
        <v>2008CYM2</v>
      </c>
      <c r="B7788" s="9" t="str">
        <f>VLOOKUP(A7788,disaster_type!$A$2:$L$60000,5,FALSE)</f>
        <v>Storm</v>
      </c>
      <c r="C7788" s="9" t="str">
        <f>VLOOKUP(I7788,_readme!$A$25:$B$49,2,FALSE)</f>
        <v>Storm</v>
      </c>
      <c r="D7788" s="9" t="b">
        <f t="shared" si="367"/>
        <v>0</v>
      </c>
      <c r="E7788" s="8" t="str">
        <f t="shared" si="368"/>
        <v>Storm</v>
      </c>
      <c r="F7788">
        <v>2008</v>
      </c>
      <c r="G7788" t="s">
        <v>460</v>
      </c>
      <c r="H7788" t="s">
        <v>461</v>
      </c>
      <c r="I7788" t="s">
        <v>24</v>
      </c>
      <c r="J7788">
        <v>2</v>
      </c>
    </row>
    <row r="7789" spans="1:16" x14ac:dyDescent="0.2">
      <c r="A7789" s="11" t="str">
        <f t="shared" si="366"/>
        <v>2008CAF1795795</v>
      </c>
      <c r="B7789" s="9" t="str">
        <f>VLOOKUP(A7789,disaster_type!$A$2:$L$60000,5,FALSE)</f>
        <v>Flood</v>
      </c>
      <c r="C7789" s="9" t="str">
        <f>VLOOKUP(I7789,_readme!$A$25:$B$49,2,FALSE)</f>
        <v>Flood</v>
      </c>
      <c r="D7789" s="9" t="b">
        <f t="shared" si="367"/>
        <v>0</v>
      </c>
      <c r="E7789" s="8" t="str">
        <f t="shared" si="368"/>
        <v>Flood</v>
      </c>
      <c r="F7789">
        <v>2008</v>
      </c>
      <c r="G7789" t="s">
        <v>330</v>
      </c>
      <c r="H7789" t="s">
        <v>331</v>
      </c>
      <c r="I7789" t="s">
        <v>112</v>
      </c>
      <c r="J7789">
        <v>1</v>
      </c>
      <c r="N7789">
        <v>795</v>
      </c>
      <c r="O7789">
        <v>795</v>
      </c>
    </row>
    <row r="7790" spans="1:16" x14ac:dyDescent="0.2">
      <c r="A7790" s="11" t="str">
        <f t="shared" si="366"/>
        <v>2008TCD28000645014450</v>
      </c>
      <c r="B7790" s="9" t="str">
        <f>VLOOKUP(A7790,disaster_type!$A$2:$L$60000,5,FALSE)</f>
        <v>Flood</v>
      </c>
      <c r="C7790" s="9" t="str">
        <f>VLOOKUP(I7790,_readme!$A$25:$B$49,2,FALSE)</f>
        <v>Flood</v>
      </c>
      <c r="D7790" s="9" t="b">
        <f t="shared" si="367"/>
        <v>0</v>
      </c>
      <c r="E7790" s="8" t="str">
        <f t="shared" si="368"/>
        <v>Flood</v>
      </c>
      <c r="F7790">
        <v>2008</v>
      </c>
      <c r="G7790" t="s">
        <v>97</v>
      </c>
      <c r="H7790" t="s">
        <v>98</v>
      </c>
      <c r="I7790" t="s">
        <v>112</v>
      </c>
      <c r="J7790">
        <v>2</v>
      </c>
      <c r="M7790">
        <v>8000</v>
      </c>
      <c r="N7790">
        <v>6450</v>
      </c>
      <c r="O7790">
        <v>14450</v>
      </c>
    </row>
    <row r="7791" spans="1:16" x14ac:dyDescent="0.2">
      <c r="A7791" s="11" t="str">
        <f t="shared" si="366"/>
        <v>2008TCD12217551755</v>
      </c>
      <c r="B7791" s="9" t="str">
        <f>VLOOKUP(A7791,disaster_type!$A$2:$L$60000,5,FALSE)</f>
        <v>Epidemic</v>
      </c>
      <c r="C7791" s="9" t="str">
        <f>VLOOKUP(I7791,_readme!$A$25:$B$49,2,FALSE)</f>
        <v>Epidemic</v>
      </c>
      <c r="D7791" s="9" t="b">
        <f t="shared" si="367"/>
        <v>0</v>
      </c>
      <c r="E7791" s="8" t="str">
        <f t="shared" si="368"/>
        <v>Epidemic</v>
      </c>
      <c r="F7791">
        <v>2008</v>
      </c>
      <c r="G7791" t="s">
        <v>97</v>
      </c>
      <c r="H7791" t="s">
        <v>98</v>
      </c>
      <c r="I7791" t="s">
        <v>18</v>
      </c>
      <c r="J7791">
        <v>1</v>
      </c>
      <c r="K7791">
        <v>22</v>
      </c>
      <c r="M7791">
        <v>1755</v>
      </c>
      <c r="O7791">
        <v>1755</v>
      </c>
    </row>
    <row r="7792" spans="1:16" x14ac:dyDescent="0.2">
      <c r="A7792" s="11" t="str">
        <f t="shared" si="366"/>
        <v>2008CHL180008000</v>
      </c>
      <c r="B7792" s="9" t="str">
        <f>VLOOKUP(A7792,disaster_type!$A$2:$L$60000,5,FALSE)</f>
        <v>Volcanic activity</v>
      </c>
      <c r="C7792" s="9" t="str">
        <f>VLOOKUP(I7792,_readme!$A$25:$B$49,2,FALSE)</f>
        <v>Volcanic activity</v>
      </c>
      <c r="D7792" s="9" t="b">
        <f t="shared" si="367"/>
        <v>0</v>
      </c>
      <c r="E7792" s="8" t="str">
        <f t="shared" si="368"/>
        <v>Volcanic activity</v>
      </c>
      <c r="F7792">
        <v>2008</v>
      </c>
      <c r="G7792" t="s">
        <v>63</v>
      </c>
      <c r="H7792" t="s">
        <v>64</v>
      </c>
      <c r="I7792" t="s">
        <v>21</v>
      </c>
      <c r="J7792">
        <v>1</v>
      </c>
      <c r="M7792">
        <v>8000</v>
      </c>
      <c r="O7792">
        <v>8000</v>
      </c>
    </row>
    <row r="7793" spans="1:16" x14ac:dyDescent="0.2">
      <c r="A7793" s="11" t="str">
        <f t="shared" si="366"/>
        <v>2008CHL291217552300014475523000</v>
      </c>
      <c r="B7793" s="9" t="str">
        <f>VLOOKUP(A7793,disaster_type!$A$2:$L$60000,5,FALSE)</f>
        <v>Flood</v>
      </c>
      <c r="C7793" s="9" t="str">
        <f>VLOOKUP(I7793,_readme!$A$25:$B$49,2,FALSE)</f>
        <v>Flood</v>
      </c>
      <c r="D7793" s="9" t="b">
        <f t="shared" si="367"/>
        <v>0</v>
      </c>
      <c r="E7793" s="8" t="str">
        <f t="shared" si="368"/>
        <v>Flood</v>
      </c>
      <c r="F7793">
        <v>2008</v>
      </c>
      <c r="G7793" t="s">
        <v>63</v>
      </c>
      <c r="H7793" t="s">
        <v>64</v>
      </c>
      <c r="I7793" t="s">
        <v>112</v>
      </c>
      <c r="J7793">
        <v>2</v>
      </c>
      <c r="K7793">
        <v>9</v>
      </c>
      <c r="M7793">
        <v>121755</v>
      </c>
      <c r="N7793">
        <v>23000</v>
      </c>
      <c r="O7793">
        <v>144755</v>
      </c>
      <c r="P7793">
        <v>23000</v>
      </c>
    </row>
    <row r="7794" spans="1:16" x14ac:dyDescent="0.2">
      <c r="A7794" s="11" t="str">
        <f t="shared" si="366"/>
        <v>2008CHN112</v>
      </c>
      <c r="B7794" s="9" t="e">
        <f>VLOOKUP(A7794,disaster_type!$A$2:$L$60000,5,FALSE)</f>
        <v>#N/A</v>
      </c>
      <c r="C7794" s="9" t="str">
        <f>VLOOKUP(I7794,_readme!$A$25:$B$49,2,FALSE)</f>
        <v>Mass movement (dry)</v>
      </c>
      <c r="D7794" s="9" t="b">
        <f t="shared" si="367"/>
        <v>1</v>
      </c>
      <c r="E7794" s="8" t="str">
        <f t="shared" si="368"/>
        <v>Mass movement (dry)</v>
      </c>
      <c r="F7794">
        <v>2008</v>
      </c>
      <c r="G7794" t="s">
        <v>65</v>
      </c>
      <c r="H7794" t="s">
        <v>66</v>
      </c>
      <c r="I7794" t="s">
        <v>96</v>
      </c>
      <c r="J7794">
        <v>1</v>
      </c>
      <c r="K7794">
        <v>12</v>
      </c>
    </row>
    <row r="7795" spans="1:16" x14ac:dyDescent="0.2">
      <c r="A7795" s="11" t="str">
        <f t="shared" si="366"/>
        <v>2008CHN210100100756000</v>
      </c>
      <c r="B7795" s="9" t="e">
        <f>VLOOKUP(A7795,disaster_type!$A$2:$L$60000,5,FALSE)</f>
        <v>#N/A</v>
      </c>
      <c r="C7795" s="9" t="str">
        <f>VLOOKUP(I7795,_readme!$A$25:$B$49,2,FALSE)</f>
        <v>Storm</v>
      </c>
      <c r="D7795" s="9" t="b">
        <f t="shared" si="367"/>
        <v>1</v>
      </c>
      <c r="E7795" s="8" t="str">
        <f t="shared" si="368"/>
        <v>Storm</v>
      </c>
      <c r="F7795">
        <v>2008</v>
      </c>
      <c r="G7795" t="s">
        <v>65</v>
      </c>
      <c r="H7795" t="s">
        <v>66</v>
      </c>
      <c r="I7795" t="s">
        <v>52</v>
      </c>
      <c r="J7795">
        <v>2</v>
      </c>
      <c r="K7795">
        <v>10</v>
      </c>
      <c r="L7795">
        <v>100</v>
      </c>
      <c r="O7795">
        <v>100</v>
      </c>
      <c r="P7795">
        <v>756000</v>
      </c>
    </row>
    <row r="7796" spans="1:16" x14ac:dyDescent="0.2">
      <c r="A7796" s="11" t="str">
        <f t="shared" si="366"/>
        <v>2008CHN137000003700000234000</v>
      </c>
      <c r="B7796" s="9" t="str">
        <f>VLOOKUP(A7796,disaster_type!$A$2:$L$60000,5,FALSE)</f>
        <v>Drought</v>
      </c>
      <c r="C7796" s="9" t="str">
        <f>VLOOKUP(I7796,_readme!$A$25:$B$49,2,FALSE)</f>
        <v>Drought</v>
      </c>
      <c r="D7796" s="9" t="b">
        <f t="shared" si="367"/>
        <v>0</v>
      </c>
      <c r="E7796" s="8" t="str">
        <f t="shared" si="368"/>
        <v>Drought</v>
      </c>
      <c r="F7796">
        <v>2008</v>
      </c>
      <c r="G7796" t="s">
        <v>65</v>
      </c>
      <c r="H7796" t="s">
        <v>66</v>
      </c>
      <c r="I7796" t="s">
        <v>12</v>
      </c>
      <c r="J7796">
        <v>1</v>
      </c>
      <c r="M7796">
        <v>3700000</v>
      </c>
      <c r="O7796">
        <v>3700000</v>
      </c>
      <c r="P7796">
        <v>234000</v>
      </c>
    </row>
    <row r="7797" spans="1:16" x14ac:dyDescent="0.2">
      <c r="A7797" s="11" t="str">
        <f t="shared" si="366"/>
        <v>2008CHN787564368412465870004143854736979785492000</v>
      </c>
      <c r="B7797" s="9" t="str">
        <f>VLOOKUP(A7797,disaster_type!$A$2:$L$60000,5,FALSE)</f>
        <v>Earthquake</v>
      </c>
      <c r="C7797" s="9" t="str">
        <f>VLOOKUP(I7797,_readme!$A$25:$B$49,2,FALSE)</f>
        <v>Earthquake</v>
      </c>
      <c r="D7797" s="9" t="b">
        <f t="shared" si="367"/>
        <v>0</v>
      </c>
      <c r="E7797" s="8" t="str">
        <f t="shared" si="368"/>
        <v>Earthquake</v>
      </c>
      <c r="F7797">
        <v>2008</v>
      </c>
      <c r="G7797" t="s">
        <v>65</v>
      </c>
      <c r="H7797" t="s">
        <v>66</v>
      </c>
      <c r="I7797" t="s">
        <v>28</v>
      </c>
      <c r="J7797">
        <v>7</v>
      </c>
      <c r="K7797">
        <v>87564</v>
      </c>
      <c r="L7797">
        <v>368412</v>
      </c>
      <c r="M7797">
        <v>46587000</v>
      </c>
      <c r="N7797">
        <v>414385</v>
      </c>
      <c r="O7797">
        <v>47369797</v>
      </c>
      <c r="P7797">
        <v>85492000</v>
      </c>
    </row>
    <row r="7798" spans="1:16" x14ac:dyDescent="0.2">
      <c r="A7798" s="11" t="str">
        <f t="shared" si="366"/>
        <v>2008CHN33113535</v>
      </c>
      <c r="B7798" s="9" t="e">
        <f>VLOOKUP(A7798,disaster_type!$A$2:$L$60000,5,FALSE)</f>
        <v>#N/A</v>
      </c>
      <c r="C7798" s="9" t="str">
        <f>VLOOKUP(I7798,_readme!$A$25:$B$49,2,FALSE)</f>
        <v>Landslide</v>
      </c>
      <c r="D7798" s="9" t="b">
        <f t="shared" si="367"/>
        <v>1</v>
      </c>
      <c r="E7798" s="8" t="str">
        <f t="shared" si="368"/>
        <v>Landslide</v>
      </c>
      <c r="F7798">
        <v>2008</v>
      </c>
      <c r="G7798" t="s">
        <v>65</v>
      </c>
      <c r="H7798" t="s">
        <v>66</v>
      </c>
      <c r="I7798" t="s">
        <v>80</v>
      </c>
      <c r="J7798">
        <v>3</v>
      </c>
      <c r="K7798">
        <v>311</v>
      </c>
      <c r="L7798">
        <v>35</v>
      </c>
      <c r="O7798">
        <v>35</v>
      </c>
    </row>
    <row r="7799" spans="1:16" x14ac:dyDescent="0.2">
      <c r="A7799" s="11" t="str">
        <f t="shared" si="366"/>
        <v>2008CHN7352166718900071891662392000</v>
      </c>
      <c r="B7799" s="9" t="str">
        <f>VLOOKUP(A7799,disaster_type!$A$2:$L$60000,5,FALSE)</f>
        <v>Flood</v>
      </c>
      <c r="C7799" s="9" t="str">
        <f>VLOOKUP(I7799,_readme!$A$25:$B$49,2,FALSE)</f>
        <v>Flood</v>
      </c>
      <c r="D7799" s="9" t="b">
        <f t="shared" si="367"/>
        <v>0</v>
      </c>
      <c r="E7799" s="8" t="str">
        <f t="shared" si="368"/>
        <v>Flood</v>
      </c>
      <c r="F7799">
        <v>2008</v>
      </c>
      <c r="G7799" t="s">
        <v>65</v>
      </c>
      <c r="H7799" t="s">
        <v>66</v>
      </c>
      <c r="I7799" t="s">
        <v>112</v>
      </c>
      <c r="J7799">
        <v>7</v>
      </c>
      <c r="K7799">
        <v>352</v>
      </c>
      <c r="L7799">
        <v>166</v>
      </c>
      <c r="M7799">
        <v>7189000</v>
      </c>
      <c r="O7799">
        <v>7189166</v>
      </c>
      <c r="P7799">
        <v>2392000</v>
      </c>
    </row>
    <row r="7800" spans="1:16" x14ac:dyDescent="0.2">
      <c r="A7800" s="11" t="str">
        <f t="shared" si="366"/>
        <v>2008CHN2145770000007700000021100000</v>
      </c>
      <c r="B7800" s="9" t="str">
        <f>VLOOKUP(A7800,disaster_type!$A$2:$L$60000,5,FALSE)</f>
        <v xml:space="preserve">Extreme temperature </v>
      </c>
      <c r="C7800" s="9" t="str">
        <f>VLOOKUP(I7800,_readme!$A$25:$B$49,2,FALSE)</f>
        <v xml:space="preserve">Extreme temperature </v>
      </c>
      <c r="D7800" s="9" t="b">
        <f t="shared" si="367"/>
        <v>0</v>
      </c>
      <c r="E7800" s="8" t="str">
        <f t="shared" si="368"/>
        <v xml:space="preserve">Extreme temperature </v>
      </c>
      <c r="F7800">
        <v>2008</v>
      </c>
      <c r="G7800" t="s">
        <v>65</v>
      </c>
      <c r="H7800" t="s">
        <v>66</v>
      </c>
      <c r="I7800" t="s">
        <v>364</v>
      </c>
      <c r="J7800">
        <v>2</v>
      </c>
      <c r="K7800">
        <v>145</v>
      </c>
      <c r="M7800">
        <v>77000000</v>
      </c>
      <c r="O7800">
        <v>77000000</v>
      </c>
      <c r="P7800">
        <v>21100000</v>
      </c>
    </row>
    <row r="7801" spans="1:16" x14ac:dyDescent="0.2">
      <c r="A7801" s="11" t="str">
        <f t="shared" si="366"/>
        <v>2008CHN7566164900016490061259000</v>
      </c>
      <c r="B7801" s="9" t="e">
        <f>VLOOKUP(A7801,disaster_type!$A$2:$L$60000,5,FALSE)</f>
        <v>#N/A</v>
      </c>
      <c r="C7801" s="9" t="str">
        <f>VLOOKUP(I7801,_readme!$A$25:$B$49,2,FALSE)</f>
        <v>Storm</v>
      </c>
      <c r="D7801" s="9" t="b">
        <f t="shared" si="367"/>
        <v>1</v>
      </c>
      <c r="E7801" s="8" t="str">
        <f t="shared" si="368"/>
        <v>Storm</v>
      </c>
      <c r="F7801">
        <v>2008</v>
      </c>
      <c r="G7801" t="s">
        <v>65</v>
      </c>
      <c r="H7801" t="s">
        <v>66</v>
      </c>
      <c r="I7801" t="s">
        <v>24</v>
      </c>
      <c r="J7801">
        <v>7</v>
      </c>
      <c r="K7801">
        <v>56</v>
      </c>
      <c r="L7801">
        <v>6</v>
      </c>
      <c r="M7801">
        <v>1649000</v>
      </c>
      <c r="O7801">
        <v>1649006</v>
      </c>
      <c r="P7801">
        <v>1259000</v>
      </c>
    </row>
    <row r="7802" spans="1:16" x14ac:dyDescent="0.2">
      <c r="A7802" s="11" t="str">
        <f t="shared" si="366"/>
        <v>2008COL31672235122358</v>
      </c>
      <c r="B7802" s="9" t="str">
        <f>VLOOKUP(A7802,disaster_type!$A$2:$L$60000,5,FALSE)</f>
        <v>Volcanic activity</v>
      </c>
      <c r="C7802" s="9" t="str">
        <f>VLOOKUP(I7802,_readme!$A$25:$B$49,2,FALSE)</f>
        <v>Volcanic activity</v>
      </c>
      <c r="D7802" s="9" t="b">
        <f t="shared" si="367"/>
        <v>0</v>
      </c>
      <c r="E7802" s="8" t="str">
        <f t="shared" si="368"/>
        <v>Volcanic activity</v>
      </c>
      <c r="F7802">
        <v>2008</v>
      </c>
      <c r="G7802" t="s">
        <v>67</v>
      </c>
      <c r="H7802" t="s">
        <v>68</v>
      </c>
      <c r="I7802" t="s">
        <v>21</v>
      </c>
      <c r="J7802">
        <v>3</v>
      </c>
      <c r="K7802">
        <v>16</v>
      </c>
      <c r="L7802">
        <v>7</v>
      </c>
      <c r="M7802">
        <v>22351</v>
      </c>
      <c r="O7802">
        <v>22358</v>
      </c>
    </row>
    <row r="7803" spans="1:16" x14ac:dyDescent="0.2">
      <c r="A7803" s="11" t="str">
        <f t="shared" si="366"/>
        <v>2008COL111541700175410000</v>
      </c>
      <c r="B7803" s="9" t="str">
        <f>VLOOKUP(A7803,disaster_type!$A$2:$L$60000,5,FALSE)</f>
        <v>Earthquake</v>
      </c>
      <c r="C7803" s="9" t="str">
        <f>VLOOKUP(I7803,_readme!$A$25:$B$49,2,FALSE)</f>
        <v>Earthquake</v>
      </c>
      <c r="D7803" s="9" t="b">
        <f t="shared" si="367"/>
        <v>0</v>
      </c>
      <c r="E7803" s="8" t="str">
        <f t="shared" si="368"/>
        <v>Earthquake</v>
      </c>
      <c r="F7803">
        <v>2008</v>
      </c>
      <c r="G7803" t="s">
        <v>67</v>
      </c>
      <c r="H7803" t="s">
        <v>68</v>
      </c>
      <c r="I7803" t="s">
        <v>28</v>
      </c>
      <c r="J7803">
        <v>1</v>
      </c>
      <c r="K7803">
        <v>11</v>
      </c>
      <c r="L7803">
        <v>54</v>
      </c>
      <c r="N7803">
        <v>1700</v>
      </c>
      <c r="O7803">
        <v>1754</v>
      </c>
      <c r="P7803">
        <v>10000</v>
      </c>
    </row>
    <row r="7804" spans="1:16" x14ac:dyDescent="0.2">
      <c r="A7804" s="11" t="str">
        <f t="shared" si="366"/>
        <v>2008COL2391616</v>
      </c>
      <c r="B7804" s="9" t="e">
        <f>VLOOKUP(A7804,disaster_type!$A$2:$L$60000,5,FALSE)</f>
        <v>#N/A</v>
      </c>
      <c r="C7804" s="9" t="str">
        <f>VLOOKUP(I7804,_readme!$A$25:$B$49,2,FALSE)</f>
        <v>Landslide</v>
      </c>
      <c r="D7804" s="9" t="b">
        <f t="shared" si="367"/>
        <v>1</v>
      </c>
      <c r="E7804" s="8" t="str">
        <f t="shared" si="368"/>
        <v>Landslide</v>
      </c>
      <c r="F7804">
        <v>2008</v>
      </c>
      <c r="G7804" t="s">
        <v>67</v>
      </c>
      <c r="H7804" t="s">
        <v>68</v>
      </c>
      <c r="I7804" t="s">
        <v>80</v>
      </c>
      <c r="J7804">
        <v>2</v>
      </c>
      <c r="K7804">
        <v>39</v>
      </c>
      <c r="L7804">
        <v>16</v>
      </c>
      <c r="O7804">
        <v>16</v>
      </c>
    </row>
    <row r="7805" spans="1:16" x14ac:dyDescent="0.2">
      <c r="A7805" s="11" t="str">
        <f t="shared" si="366"/>
        <v>2008COL2879112000001200091</v>
      </c>
      <c r="B7805" s="9" t="str">
        <f>VLOOKUP(A7805,disaster_type!$A$2:$L$60000,5,FALSE)</f>
        <v>Flood</v>
      </c>
      <c r="C7805" s="9" t="str">
        <f>VLOOKUP(I7805,_readme!$A$25:$B$49,2,FALSE)</f>
        <v>Flood</v>
      </c>
      <c r="D7805" s="9" t="b">
        <f t="shared" si="367"/>
        <v>0</v>
      </c>
      <c r="E7805" s="8" t="str">
        <f t="shared" si="368"/>
        <v>Flood</v>
      </c>
      <c r="F7805">
        <v>2008</v>
      </c>
      <c r="G7805" t="s">
        <v>67</v>
      </c>
      <c r="H7805" t="s">
        <v>68</v>
      </c>
      <c r="I7805" t="s">
        <v>112</v>
      </c>
      <c r="J7805">
        <v>2</v>
      </c>
      <c r="K7805">
        <v>87</v>
      </c>
      <c r="L7805">
        <v>91</v>
      </c>
      <c r="M7805">
        <v>1200000</v>
      </c>
      <c r="O7805">
        <v>1200091</v>
      </c>
    </row>
    <row r="7806" spans="1:16" x14ac:dyDescent="0.2">
      <c r="A7806" s="11" t="str">
        <f t="shared" si="366"/>
        <v>2008COD11088</v>
      </c>
      <c r="B7806" s="9" t="str">
        <f>VLOOKUP(A7806,disaster_type!$A$2:$L$60000,5,FALSE)</f>
        <v>Storm</v>
      </c>
      <c r="C7806" s="9" t="str">
        <f>VLOOKUP(I7806,_readme!$A$25:$B$49,2,FALSE)</f>
        <v>Storm</v>
      </c>
      <c r="D7806" s="9" t="b">
        <f t="shared" si="367"/>
        <v>0</v>
      </c>
      <c r="E7806" s="8" t="str">
        <f t="shared" si="368"/>
        <v>Storm</v>
      </c>
      <c r="F7806">
        <v>2008</v>
      </c>
      <c r="G7806" t="s">
        <v>284</v>
      </c>
      <c r="H7806" t="s">
        <v>285</v>
      </c>
      <c r="I7806" t="s">
        <v>52</v>
      </c>
      <c r="J7806">
        <v>1</v>
      </c>
      <c r="K7806">
        <v>10</v>
      </c>
      <c r="L7806">
        <v>8</v>
      </c>
      <c r="O7806">
        <v>8</v>
      </c>
    </row>
    <row r="7807" spans="1:16" x14ac:dyDescent="0.2">
      <c r="A7807" s="11" t="str">
        <f t="shared" si="366"/>
        <v>2008COD11117355173557000</v>
      </c>
      <c r="B7807" s="9" t="str">
        <f>VLOOKUP(A7807,disaster_type!$A$2:$L$60000,5,FALSE)</f>
        <v>Earthquake</v>
      </c>
      <c r="C7807" s="9" t="str">
        <f>VLOOKUP(I7807,_readme!$A$25:$B$49,2,FALSE)</f>
        <v>Earthquake</v>
      </c>
      <c r="D7807" s="9" t="b">
        <f t="shared" si="367"/>
        <v>0</v>
      </c>
      <c r="E7807" s="8" t="str">
        <f t="shared" si="368"/>
        <v>Earthquake</v>
      </c>
      <c r="F7807">
        <v>2008</v>
      </c>
      <c r="G7807" t="s">
        <v>284</v>
      </c>
      <c r="H7807" t="s">
        <v>285</v>
      </c>
      <c r="I7807" t="s">
        <v>28</v>
      </c>
      <c r="J7807">
        <v>1</v>
      </c>
      <c r="K7807">
        <v>11</v>
      </c>
      <c r="M7807">
        <v>17355</v>
      </c>
      <c r="O7807">
        <v>17355</v>
      </c>
      <c r="P7807">
        <v>7000</v>
      </c>
    </row>
    <row r="7808" spans="1:16" x14ac:dyDescent="0.2">
      <c r="A7808" s="11" t="str">
        <f t="shared" si="366"/>
        <v>2008COD1152500502</v>
      </c>
      <c r="B7808" s="9" t="str">
        <f>VLOOKUP(A7808,disaster_type!$A$2:$L$60000,5,FALSE)</f>
        <v>Flood</v>
      </c>
      <c r="C7808" s="9" t="str">
        <f>VLOOKUP(I7808,_readme!$A$25:$B$49,2,FALSE)</f>
        <v>Flood</v>
      </c>
      <c r="D7808" s="9" t="b">
        <f t="shared" si="367"/>
        <v>0</v>
      </c>
      <c r="E7808" s="8" t="str">
        <f t="shared" si="368"/>
        <v>Flood</v>
      </c>
      <c r="F7808">
        <v>2008</v>
      </c>
      <c r="G7808" t="s">
        <v>284</v>
      </c>
      <c r="H7808" t="s">
        <v>285</v>
      </c>
      <c r="I7808" t="s">
        <v>112</v>
      </c>
      <c r="J7808">
        <v>1</v>
      </c>
      <c r="K7808">
        <v>15</v>
      </c>
      <c r="L7808">
        <v>2</v>
      </c>
      <c r="N7808">
        <v>500</v>
      </c>
      <c r="O7808">
        <v>502</v>
      </c>
    </row>
    <row r="7809" spans="1:16" x14ac:dyDescent="0.2">
      <c r="A7809" s="11" t="str">
        <f t="shared" si="366"/>
        <v>2008COG226103527630</v>
      </c>
      <c r="B7809" s="9" t="str">
        <f>VLOOKUP(A7809,disaster_type!$A$2:$L$60000,5,FALSE)</f>
        <v>Epidemic</v>
      </c>
      <c r="C7809" s="9" t="str">
        <f>VLOOKUP(I7809,_readme!$A$25:$B$49,2,FALSE)</f>
        <v>Epidemic</v>
      </c>
      <c r="D7809" s="9" t="b">
        <f t="shared" si="367"/>
        <v>0</v>
      </c>
      <c r="E7809" s="8" t="str">
        <f t="shared" si="368"/>
        <v>Epidemic</v>
      </c>
      <c r="F7809">
        <v>2008</v>
      </c>
      <c r="G7809" t="s">
        <v>294</v>
      </c>
      <c r="H7809" t="s">
        <v>295</v>
      </c>
      <c r="I7809" t="s">
        <v>77</v>
      </c>
      <c r="J7809">
        <v>2</v>
      </c>
      <c r="K7809">
        <v>26</v>
      </c>
      <c r="L7809">
        <v>103</v>
      </c>
      <c r="M7809">
        <v>527</v>
      </c>
      <c r="O7809">
        <v>630</v>
      </c>
    </row>
    <row r="7810" spans="1:16" x14ac:dyDescent="0.2">
      <c r="A7810" s="11" t="str">
        <f t="shared" si="366"/>
        <v>2008CRI37154498154498</v>
      </c>
      <c r="B7810" s="9" t="str">
        <f>VLOOKUP(A7810,disaster_type!$A$2:$L$60000,5,FALSE)</f>
        <v>Flood</v>
      </c>
      <c r="C7810" s="9" t="str">
        <f>VLOOKUP(I7810,_readme!$A$25:$B$49,2,FALSE)</f>
        <v>Flood</v>
      </c>
      <c r="D7810" s="9" t="b">
        <f t="shared" si="367"/>
        <v>0</v>
      </c>
      <c r="E7810" s="8" t="str">
        <f t="shared" si="368"/>
        <v>Flood</v>
      </c>
      <c r="F7810">
        <v>2008</v>
      </c>
      <c r="G7810" t="s">
        <v>99</v>
      </c>
      <c r="H7810" t="s">
        <v>100</v>
      </c>
      <c r="I7810" t="s">
        <v>112</v>
      </c>
      <c r="J7810">
        <v>3</v>
      </c>
      <c r="K7810">
        <v>7</v>
      </c>
      <c r="M7810">
        <v>154498</v>
      </c>
      <c r="O7810">
        <v>154498</v>
      </c>
    </row>
    <row r="7811" spans="1:16" x14ac:dyDescent="0.2">
      <c r="A7811" s="11" t="str">
        <f t="shared" ref="A7811:A7874" si="369">F7811&amp;G7811&amp;J7811&amp;K7811&amp;L7811&amp;M7811&amp;N7811&amp;O7811&amp;P7811</f>
        <v>2008CRI145500055000</v>
      </c>
      <c r="B7811" s="9" t="str">
        <f>VLOOKUP(A7811,disaster_type!$A$2:$L$60000,5,FALSE)</f>
        <v>Storm</v>
      </c>
      <c r="C7811" s="9" t="str">
        <f>VLOOKUP(I7811,_readme!$A$25:$B$49,2,FALSE)</f>
        <v>Storm</v>
      </c>
      <c r="D7811" s="9" t="b">
        <f t="shared" ref="D7811:D7874" si="370">ISNA(B7811)</f>
        <v>0</v>
      </c>
      <c r="E7811" s="8" t="str">
        <f t="shared" si="368"/>
        <v>Storm</v>
      </c>
      <c r="F7811">
        <v>2008</v>
      </c>
      <c r="G7811" t="s">
        <v>99</v>
      </c>
      <c r="H7811" t="s">
        <v>100</v>
      </c>
      <c r="I7811" t="s">
        <v>24</v>
      </c>
      <c r="J7811">
        <v>1</v>
      </c>
      <c r="K7811">
        <v>4</v>
      </c>
      <c r="M7811">
        <v>55000</v>
      </c>
      <c r="O7811">
        <v>55000</v>
      </c>
    </row>
    <row r="7812" spans="1:16" x14ac:dyDescent="0.2">
      <c r="A7812" s="11" t="str">
        <f t="shared" si="369"/>
        <v>2008CIV144</v>
      </c>
      <c r="B7812" s="9" t="str">
        <f>VLOOKUP(A7812,disaster_type!$A$2:$L$60000,5,FALSE)</f>
        <v>Epidemic</v>
      </c>
      <c r="C7812" s="9" t="str">
        <f>VLOOKUP(I7812,_readme!$A$25:$B$49,2,FALSE)</f>
        <v>Epidemic</v>
      </c>
      <c r="D7812" s="9" t="b">
        <f t="shared" si="370"/>
        <v>0</v>
      </c>
      <c r="E7812" s="8" t="str">
        <f t="shared" si="368"/>
        <v>Epidemic</v>
      </c>
      <c r="F7812">
        <v>2008</v>
      </c>
      <c r="G7812" t="s">
        <v>314</v>
      </c>
      <c r="H7812" t="s">
        <v>315</v>
      </c>
      <c r="I7812" t="s">
        <v>77</v>
      </c>
      <c r="J7812">
        <v>1</v>
      </c>
      <c r="K7812">
        <v>44</v>
      </c>
    </row>
    <row r="7813" spans="1:16" x14ac:dyDescent="0.2">
      <c r="A7813" s="11" t="str">
        <f t="shared" si="369"/>
        <v>2008CIV16450450</v>
      </c>
      <c r="B7813" s="9" t="str">
        <f>VLOOKUP(A7813,disaster_type!$A$2:$L$60000,5,FALSE)</f>
        <v>Flood</v>
      </c>
      <c r="C7813" s="9" t="str">
        <f>VLOOKUP(I7813,_readme!$A$25:$B$49,2,FALSE)</f>
        <v>Flood</v>
      </c>
      <c r="D7813" s="9" t="b">
        <f t="shared" si="370"/>
        <v>0</v>
      </c>
      <c r="E7813" s="8" t="str">
        <f t="shared" si="368"/>
        <v>Flood</v>
      </c>
      <c r="F7813">
        <v>2008</v>
      </c>
      <c r="G7813" t="s">
        <v>314</v>
      </c>
      <c r="H7813" t="s">
        <v>315</v>
      </c>
      <c r="I7813" t="s">
        <v>112</v>
      </c>
      <c r="J7813">
        <v>1</v>
      </c>
      <c r="K7813">
        <v>6</v>
      </c>
      <c r="M7813">
        <v>450</v>
      </c>
      <c r="O7813">
        <v>450</v>
      </c>
    </row>
    <row r="7814" spans="1:16" x14ac:dyDescent="0.2">
      <c r="A7814" s="11" t="str">
        <f t="shared" si="369"/>
        <v>2008CUB12000020000</v>
      </c>
      <c r="B7814" s="9" t="str">
        <f>VLOOKUP(A7814,disaster_type!$A$2:$L$60000,5,FALSE)</f>
        <v>Flood</v>
      </c>
      <c r="C7814" s="9" t="str">
        <f>VLOOKUP(I7814,_readme!$A$25:$B$49,2,FALSE)</f>
        <v>Flood</v>
      </c>
      <c r="D7814" s="9" t="b">
        <f t="shared" si="370"/>
        <v>0</v>
      </c>
      <c r="E7814" s="8" t="str">
        <f t="shared" si="368"/>
        <v>Flood</v>
      </c>
      <c r="F7814">
        <v>2008</v>
      </c>
      <c r="G7814" t="s">
        <v>135</v>
      </c>
      <c r="H7814" t="s">
        <v>136</v>
      </c>
      <c r="I7814" t="s">
        <v>112</v>
      </c>
      <c r="J7814">
        <v>1</v>
      </c>
      <c r="M7814">
        <v>20000</v>
      </c>
      <c r="O7814">
        <v>20000</v>
      </c>
    </row>
    <row r="7815" spans="1:16" x14ac:dyDescent="0.2">
      <c r="A7815" s="11" t="str">
        <f t="shared" si="369"/>
        <v>2008CUB47194994454994643572000</v>
      </c>
      <c r="B7815" s="9" t="str">
        <f>VLOOKUP(A7815,disaster_type!$A$2:$L$60000,5,FALSE)</f>
        <v>Storm</v>
      </c>
      <c r="C7815" s="9" t="str">
        <f>VLOOKUP(I7815,_readme!$A$25:$B$49,2,FALSE)</f>
        <v>Storm</v>
      </c>
      <c r="D7815" s="9" t="b">
        <f t="shared" si="370"/>
        <v>0</v>
      </c>
      <c r="E7815" s="8" t="str">
        <f t="shared" si="368"/>
        <v>Storm</v>
      </c>
      <c r="F7815">
        <v>2008</v>
      </c>
      <c r="G7815" t="s">
        <v>135</v>
      </c>
      <c r="H7815" t="s">
        <v>136</v>
      </c>
      <c r="I7815" t="s">
        <v>24</v>
      </c>
      <c r="J7815">
        <v>4</v>
      </c>
      <c r="K7815">
        <v>7</v>
      </c>
      <c r="L7815">
        <v>19</v>
      </c>
      <c r="M7815">
        <v>499445</v>
      </c>
      <c r="O7815">
        <v>499464</v>
      </c>
      <c r="P7815">
        <v>3572000</v>
      </c>
    </row>
    <row r="7816" spans="1:16" x14ac:dyDescent="0.2">
      <c r="A7816" s="11" t="str">
        <f t="shared" si="369"/>
        <v>2008CZE1250000</v>
      </c>
      <c r="B7816" s="9" t="str">
        <f>VLOOKUP(A7816,disaster_type!$A$2:$L$60000,5,FALSE)</f>
        <v>Storm</v>
      </c>
      <c r="C7816" s="9" t="str">
        <f>VLOOKUP(I7816,_readme!$A$25:$B$49,2,FALSE)</f>
        <v>Storm</v>
      </c>
      <c r="D7816" s="9" t="b">
        <f t="shared" si="370"/>
        <v>0</v>
      </c>
      <c r="E7816" s="8" t="str">
        <f t="shared" si="368"/>
        <v>Storm</v>
      </c>
      <c r="F7816">
        <v>2008</v>
      </c>
      <c r="G7816" t="s">
        <v>437</v>
      </c>
      <c r="H7816" t="s">
        <v>438</v>
      </c>
      <c r="I7816" t="s">
        <v>449</v>
      </c>
      <c r="J7816">
        <v>1</v>
      </c>
      <c r="K7816">
        <v>2</v>
      </c>
      <c r="P7816">
        <v>50000</v>
      </c>
    </row>
    <row r="7817" spans="1:16" x14ac:dyDescent="0.2">
      <c r="A7817" s="11" t="str">
        <f t="shared" si="369"/>
        <v>2008DJI1340000340000</v>
      </c>
      <c r="B7817" s="9" t="str">
        <f>VLOOKUP(A7817,disaster_type!$A$2:$L$60000,5,FALSE)</f>
        <v>Drought</v>
      </c>
      <c r="C7817" s="9" t="str">
        <f>VLOOKUP(I7817,_readme!$A$25:$B$49,2,FALSE)</f>
        <v>Drought</v>
      </c>
      <c r="D7817" s="9" t="b">
        <f t="shared" si="370"/>
        <v>0</v>
      </c>
      <c r="E7817" s="8" t="str">
        <f t="shared" si="368"/>
        <v>Drought</v>
      </c>
      <c r="F7817">
        <v>2008</v>
      </c>
      <c r="G7817" t="s">
        <v>346</v>
      </c>
      <c r="H7817" t="s">
        <v>347</v>
      </c>
      <c r="I7817" t="s">
        <v>12</v>
      </c>
      <c r="J7817">
        <v>1</v>
      </c>
      <c r="M7817">
        <v>340000</v>
      </c>
      <c r="O7817">
        <v>340000</v>
      </c>
    </row>
    <row r="7818" spans="1:16" x14ac:dyDescent="0.2">
      <c r="A7818" s="11" t="str">
        <f t="shared" si="369"/>
        <v>2008DOM31321700017002</v>
      </c>
      <c r="B7818" s="9" t="str">
        <f>VLOOKUP(A7818,disaster_type!$A$2:$L$60000,5,FALSE)</f>
        <v>Storm</v>
      </c>
      <c r="C7818" s="9" t="str">
        <f>VLOOKUP(I7818,_readme!$A$25:$B$49,2,FALSE)</f>
        <v>Storm</v>
      </c>
      <c r="D7818" s="9" t="b">
        <f t="shared" si="370"/>
        <v>0</v>
      </c>
      <c r="E7818" s="8" t="str">
        <f t="shared" si="368"/>
        <v>Storm</v>
      </c>
      <c r="F7818">
        <v>2008</v>
      </c>
      <c r="G7818" t="s">
        <v>160</v>
      </c>
      <c r="H7818" t="s">
        <v>161</v>
      </c>
      <c r="I7818" t="s">
        <v>24</v>
      </c>
      <c r="J7818">
        <v>3</v>
      </c>
      <c r="K7818">
        <v>13</v>
      </c>
      <c r="L7818">
        <v>2</v>
      </c>
      <c r="M7818">
        <v>17000</v>
      </c>
      <c r="O7818">
        <v>17002</v>
      </c>
    </row>
    <row r="7819" spans="1:16" x14ac:dyDescent="0.2">
      <c r="A7819" s="11" t="str">
        <f t="shared" si="369"/>
        <v>2008ECU141275000141222891221000000</v>
      </c>
      <c r="B7819" s="9" t="str">
        <f>VLOOKUP(A7819,disaster_type!$A$2:$L$60000,5,FALSE)</f>
        <v>Flood</v>
      </c>
      <c r="C7819" s="9" t="str">
        <f>VLOOKUP(I7819,_readme!$A$25:$B$49,2,FALSE)</f>
        <v>Flood</v>
      </c>
      <c r="D7819" s="9" t="b">
        <f t="shared" si="370"/>
        <v>0</v>
      </c>
      <c r="E7819" s="8" t="str">
        <f t="shared" si="368"/>
        <v>Flood</v>
      </c>
      <c r="F7819">
        <v>2008</v>
      </c>
      <c r="G7819" t="s">
        <v>55</v>
      </c>
      <c r="H7819" t="s">
        <v>56</v>
      </c>
      <c r="I7819" t="s">
        <v>112</v>
      </c>
      <c r="J7819">
        <v>1</v>
      </c>
      <c r="K7819">
        <v>41</v>
      </c>
      <c r="M7819">
        <v>275000</v>
      </c>
      <c r="N7819">
        <v>14122</v>
      </c>
      <c r="O7819">
        <v>289122</v>
      </c>
      <c r="P7819">
        <v>1000000</v>
      </c>
    </row>
    <row r="7820" spans="1:16" x14ac:dyDescent="0.2">
      <c r="A7820" s="11" t="str">
        <f t="shared" si="369"/>
        <v>2008EGY19872625697</v>
      </c>
      <c r="B7820" s="9" t="str">
        <f>VLOOKUP(A7820,disaster_type!$A$2:$L$60000,5,FALSE)</f>
        <v>Mass movement (dry)</v>
      </c>
      <c r="C7820" s="9" t="str">
        <f>VLOOKUP(I7820,_readme!$A$25:$B$49,2,FALSE)</f>
        <v>Mass movement (dry)</v>
      </c>
      <c r="D7820" s="9" t="b">
        <f t="shared" si="370"/>
        <v>0</v>
      </c>
      <c r="E7820" s="8" t="str">
        <f t="shared" si="368"/>
        <v>Mass movement (dry)</v>
      </c>
      <c r="F7820">
        <v>2008</v>
      </c>
      <c r="G7820" t="s">
        <v>137</v>
      </c>
      <c r="H7820" t="s">
        <v>138</v>
      </c>
      <c r="I7820" t="s">
        <v>45</v>
      </c>
      <c r="J7820">
        <v>1</v>
      </c>
      <c r="K7820">
        <v>98</v>
      </c>
      <c r="L7820">
        <v>72</v>
      </c>
      <c r="N7820">
        <v>625</v>
      </c>
      <c r="O7820">
        <v>697</v>
      </c>
    </row>
    <row r="7821" spans="1:16" x14ac:dyDescent="0.2">
      <c r="A7821" s="11" t="str">
        <f t="shared" si="369"/>
        <v>2008SLV23030003000</v>
      </c>
      <c r="B7821" s="9" t="str">
        <f>VLOOKUP(A7821,disaster_type!$A$2:$L$60000,5,FALSE)</f>
        <v>Flood</v>
      </c>
      <c r="C7821" s="9" t="str">
        <f>VLOOKUP(I7821,_readme!$A$25:$B$49,2,FALSE)</f>
        <v>Flood</v>
      </c>
      <c r="D7821" s="9" t="b">
        <f t="shared" si="370"/>
        <v>0</v>
      </c>
      <c r="E7821" s="8" t="str">
        <f t="shared" si="368"/>
        <v>Flood</v>
      </c>
      <c r="F7821">
        <v>2008</v>
      </c>
      <c r="G7821" t="s">
        <v>31</v>
      </c>
      <c r="H7821" t="s">
        <v>32</v>
      </c>
      <c r="I7821" t="s">
        <v>112</v>
      </c>
      <c r="J7821">
        <v>2</v>
      </c>
      <c r="K7821">
        <v>30</v>
      </c>
      <c r="M7821">
        <v>3000</v>
      </c>
      <c r="O7821">
        <v>3000</v>
      </c>
    </row>
    <row r="7822" spans="1:16" x14ac:dyDescent="0.2">
      <c r="A7822" s="11" t="str">
        <f t="shared" si="369"/>
        <v>2008ERI117000001700000</v>
      </c>
      <c r="B7822" s="9" t="str">
        <f>VLOOKUP(A7822,disaster_type!$A$2:$L$60000,5,FALSE)</f>
        <v>Drought</v>
      </c>
      <c r="C7822" s="9" t="str">
        <f>VLOOKUP(I7822,_readme!$A$25:$B$49,2,FALSE)</f>
        <v>Drought</v>
      </c>
      <c r="D7822" s="9" t="b">
        <f t="shared" si="370"/>
        <v>0</v>
      </c>
      <c r="E7822" s="8" t="str">
        <f t="shared" si="368"/>
        <v>Drought</v>
      </c>
      <c r="F7822">
        <v>2008</v>
      </c>
      <c r="G7822" t="s">
        <v>419</v>
      </c>
      <c r="H7822" t="s">
        <v>420</v>
      </c>
      <c r="I7822" t="s">
        <v>12</v>
      </c>
      <c r="J7822">
        <v>1</v>
      </c>
      <c r="M7822">
        <v>1700000</v>
      </c>
      <c r="O7822">
        <v>1700000</v>
      </c>
    </row>
    <row r="7823" spans="1:16" x14ac:dyDescent="0.2">
      <c r="A7823" s="11" t="str">
        <f t="shared" si="369"/>
        <v>2008ETH12031343134</v>
      </c>
      <c r="B7823" s="9" t="str">
        <f>VLOOKUP(A7823,disaster_type!$A$2:$L$60000,5,FALSE)</f>
        <v>Epidemic</v>
      </c>
      <c r="C7823" s="9" t="str">
        <f>VLOOKUP(I7823,_readme!$A$25:$B$49,2,FALSE)</f>
        <v>Epidemic</v>
      </c>
      <c r="D7823" s="9" t="b">
        <f t="shared" si="370"/>
        <v>0</v>
      </c>
      <c r="E7823" s="8" t="str">
        <f t="shared" si="368"/>
        <v>Epidemic</v>
      </c>
      <c r="F7823">
        <v>2008</v>
      </c>
      <c r="G7823" t="s">
        <v>69</v>
      </c>
      <c r="H7823" t="s">
        <v>70</v>
      </c>
      <c r="I7823" t="s">
        <v>77</v>
      </c>
      <c r="J7823">
        <v>1</v>
      </c>
      <c r="K7823">
        <v>20</v>
      </c>
      <c r="M7823">
        <v>3134</v>
      </c>
      <c r="O7823">
        <v>3134</v>
      </c>
    </row>
    <row r="7824" spans="1:16" x14ac:dyDescent="0.2">
      <c r="A7824" s="11" t="str">
        <f t="shared" si="369"/>
        <v>2008ETH164000006400000</v>
      </c>
      <c r="B7824" s="9" t="str">
        <f>VLOOKUP(A7824,disaster_type!$A$2:$L$60000,5,FALSE)</f>
        <v>Drought</v>
      </c>
      <c r="C7824" s="9" t="str">
        <f>VLOOKUP(I7824,_readme!$A$25:$B$49,2,FALSE)</f>
        <v>Drought</v>
      </c>
      <c r="D7824" s="9" t="b">
        <f t="shared" si="370"/>
        <v>0</v>
      </c>
      <c r="E7824" s="8" t="str">
        <f t="shared" si="368"/>
        <v>Drought</v>
      </c>
      <c r="F7824">
        <v>2008</v>
      </c>
      <c r="G7824" t="s">
        <v>69</v>
      </c>
      <c r="H7824" t="s">
        <v>70</v>
      </c>
      <c r="I7824" t="s">
        <v>12</v>
      </c>
      <c r="J7824">
        <v>1</v>
      </c>
      <c r="M7824">
        <v>6400000</v>
      </c>
      <c r="O7824">
        <v>6400000</v>
      </c>
    </row>
    <row r="7825" spans="1:16" x14ac:dyDescent="0.2">
      <c r="A7825" s="11" t="str">
        <f t="shared" si="369"/>
        <v>2008ETH159176491764</v>
      </c>
      <c r="B7825" s="9" t="e">
        <f>VLOOKUP(A7825,disaster_type!$A$2:$L$60000,5,FALSE)</f>
        <v>#N/A</v>
      </c>
      <c r="C7825" s="9" t="str">
        <f>VLOOKUP(I7825,_readme!$A$25:$B$49,2,FALSE)</f>
        <v>Flood</v>
      </c>
      <c r="D7825" s="9" t="b">
        <f t="shared" si="370"/>
        <v>1</v>
      </c>
      <c r="E7825" s="8" t="str">
        <f t="shared" si="368"/>
        <v>Flood</v>
      </c>
      <c r="F7825">
        <v>2008</v>
      </c>
      <c r="G7825" t="s">
        <v>69</v>
      </c>
      <c r="H7825" t="s">
        <v>70</v>
      </c>
      <c r="I7825" t="s">
        <v>180</v>
      </c>
      <c r="J7825">
        <v>1</v>
      </c>
      <c r="K7825">
        <v>5</v>
      </c>
      <c r="M7825">
        <v>91764</v>
      </c>
      <c r="O7825">
        <v>91764</v>
      </c>
    </row>
    <row r="7826" spans="1:16" x14ac:dyDescent="0.2">
      <c r="A7826" s="11" t="str">
        <f t="shared" si="369"/>
        <v>2008ETH240352383181024676</v>
      </c>
      <c r="B7826" s="9" t="e">
        <f>VLOOKUP(A7826,disaster_type!$A$2:$L$60000,5,FALSE)</f>
        <v>#N/A</v>
      </c>
      <c r="C7826" s="9" t="str">
        <f>VLOOKUP(I7826,_readme!$A$25:$B$49,2,FALSE)</f>
        <v>Flood</v>
      </c>
      <c r="D7826" s="9" t="b">
        <f t="shared" si="370"/>
        <v>1</v>
      </c>
      <c r="E7826" s="8" t="str">
        <f t="shared" si="368"/>
        <v>Flood</v>
      </c>
      <c r="F7826">
        <v>2008</v>
      </c>
      <c r="G7826" t="s">
        <v>69</v>
      </c>
      <c r="H7826" t="s">
        <v>70</v>
      </c>
      <c r="I7826" t="s">
        <v>112</v>
      </c>
      <c r="J7826">
        <v>2</v>
      </c>
      <c r="K7826">
        <v>40</v>
      </c>
      <c r="L7826">
        <v>35</v>
      </c>
      <c r="M7826">
        <v>23831</v>
      </c>
      <c r="N7826">
        <v>810</v>
      </c>
      <c r="O7826">
        <v>24676</v>
      </c>
    </row>
    <row r="7827" spans="1:16" x14ac:dyDescent="0.2">
      <c r="A7827" s="11" t="str">
        <f t="shared" si="369"/>
        <v>2008FJI1730000</v>
      </c>
      <c r="B7827" s="9" t="str">
        <f>VLOOKUP(A7827,disaster_type!$A$2:$L$60000,5,FALSE)</f>
        <v>Storm</v>
      </c>
      <c r="C7827" s="9" t="str">
        <f>VLOOKUP(I7827,_readme!$A$25:$B$49,2,FALSE)</f>
        <v>Storm</v>
      </c>
      <c r="D7827" s="9" t="b">
        <f t="shared" si="370"/>
        <v>0</v>
      </c>
      <c r="E7827" s="8" t="str">
        <f t="shared" si="368"/>
        <v>Storm</v>
      </c>
      <c r="F7827">
        <v>2008</v>
      </c>
      <c r="G7827" t="s">
        <v>166</v>
      </c>
      <c r="H7827" t="s">
        <v>167</v>
      </c>
      <c r="I7827" t="s">
        <v>24</v>
      </c>
      <c r="J7827">
        <v>1</v>
      </c>
      <c r="K7827">
        <v>7</v>
      </c>
      <c r="P7827">
        <v>30000</v>
      </c>
    </row>
    <row r="7828" spans="1:16" x14ac:dyDescent="0.2">
      <c r="A7828" s="11" t="str">
        <f t="shared" si="369"/>
        <v>2008FRA3562100600270680000</v>
      </c>
      <c r="B7828" s="9" t="str">
        <f>VLOOKUP(A7828,disaster_type!$A$2:$L$60000,5,FALSE)</f>
        <v>Storm</v>
      </c>
      <c r="C7828" s="9" t="str">
        <f>VLOOKUP(I7828,_readme!$A$25:$B$49,2,FALSE)</f>
        <v>Storm</v>
      </c>
      <c r="D7828" s="9" t="b">
        <f t="shared" si="370"/>
        <v>0</v>
      </c>
      <c r="E7828" s="8" t="str">
        <f t="shared" si="368"/>
        <v>Storm</v>
      </c>
      <c r="F7828">
        <v>2008</v>
      </c>
      <c r="G7828" t="s">
        <v>83</v>
      </c>
      <c r="H7828" t="s">
        <v>84</v>
      </c>
      <c r="I7828" t="s">
        <v>52</v>
      </c>
      <c r="J7828">
        <v>3</v>
      </c>
      <c r="K7828">
        <v>5</v>
      </c>
      <c r="L7828">
        <v>6</v>
      </c>
      <c r="M7828">
        <v>2100</v>
      </c>
      <c r="N7828">
        <v>600</v>
      </c>
      <c r="O7828">
        <v>2706</v>
      </c>
      <c r="P7828">
        <v>80000</v>
      </c>
    </row>
    <row r="7829" spans="1:16" x14ac:dyDescent="0.2">
      <c r="A7829" s="11" t="str">
        <f t="shared" si="369"/>
        <v>2008GMB1300300</v>
      </c>
      <c r="B7829" s="9" t="str">
        <f>VLOOKUP(A7829,disaster_type!$A$2:$L$60000,5,FALSE)</f>
        <v>Storm</v>
      </c>
      <c r="C7829" s="9" t="str">
        <f>VLOOKUP(I7829,_readme!$A$25:$B$49,2,FALSE)</f>
        <v>Storm</v>
      </c>
      <c r="D7829" s="9" t="b">
        <f t="shared" si="370"/>
        <v>0</v>
      </c>
      <c r="E7829" s="8" t="str">
        <f t="shared" si="368"/>
        <v>Storm</v>
      </c>
      <c r="F7829">
        <v>2008</v>
      </c>
      <c r="G7829" t="s">
        <v>101</v>
      </c>
      <c r="H7829" t="s">
        <v>102</v>
      </c>
      <c r="I7829" t="s">
        <v>52</v>
      </c>
      <c r="J7829">
        <v>1</v>
      </c>
      <c r="M7829">
        <v>300</v>
      </c>
      <c r="O7829">
        <v>300</v>
      </c>
    </row>
    <row r="7830" spans="1:16" x14ac:dyDescent="0.2">
      <c r="A7830" s="11" t="str">
        <f t="shared" si="369"/>
        <v>2008GMB1400400</v>
      </c>
      <c r="B7830" s="9" t="str">
        <f>VLOOKUP(A7830,disaster_type!$A$2:$L$60000,5,FALSE)</f>
        <v>Flood</v>
      </c>
      <c r="C7830" s="9" t="str">
        <f>VLOOKUP(I7830,_readme!$A$25:$B$49,2,FALSE)</f>
        <v>Flood</v>
      </c>
      <c r="D7830" s="9" t="b">
        <f t="shared" si="370"/>
        <v>0</v>
      </c>
      <c r="E7830" s="8" t="str">
        <f t="shared" si="368"/>
        <v>Flood</v>
      </c>
      <c r="F7830">
        <v>2008</v>
      </c>
      <c r="G7830" t="s">
        <v>101</v>
      </c>
      <c r="H7830" t="s">
        <v>102</v>
      </c>
      <c r="I7830" t="s">
        <v>112</v>
      </c>
      <c r="J7830">
        <v>1</v>
      </c>
      <c r="N7830">
        <v>400</v>
      </c>
      <c r="O7830">
        <v>400</v>
      </c>
    </row>
    <row r="7831" spans="1:16" x14ac:dyDescent="0.2">
      <c r="A7831" s="11" t="str">
        <f t="shared" si="369"/>
        <v>2008DEU131500000</v>
      </c>
      <c r="B7831" s="9" t="e">
        <f>VLOOKUP(A7831,disaster_type!$A$2:$L$60000,5,FALSE)</f>
        <v>#N/A</v>
      </c>
      <c r="C7831" s="9" t="str">
        <f>VLOOKUP(I7831,_readme!$A$25:$B$49,2,FALSE)</f>
        <v>Storm</v>
      </c>
      <c r="D7831" s="9" t="b">
        <f t="shared" si="370"/>
        <v>1</v>
      </c>
      <c r="E7831" s="8" t="str">
        <f t="shared" si="368"/>
        <v>Storm</v>
      </c>
      <c r="F7831">
        <v>2008</v>
      </c>
      <c r="G7831" t="s">
        <v>396</v>
      </c>
      <c r="H7831" t="s">
        <v>397</v>
      </c>
      <c r="I7831" t="s">
        <v>52</v>
      </c>
      <c r="J7831">
        <v>1</v>
      </c>
      <c r="K7831">
        <v>3</v>
      </c>
      <c r="P7831">
        <v>1500000</v>
      </c>
    </row>
    <row r="7832" spans="1:16" x14ac:dyDescent="0.2">
      <c r="A7832" s="11" t="str">
        <f t="shared" si="369"/>
        <v>2008DEU151200000</v>
      </c>
      <c r="B7832" s="9" t="e">
        <f>VLOOKUP(A7832,disaster_type!$A$2:$L$60000,5,FALSE)</f>
        <v>#N/A</v>
      </c>
      <c r="C7832" s="9" t="str">
        <f>VLOOKUP(I7832,_readme!$A$25:$B$49,2,FALSE)</f>
        <v>Storm</v>
      </c>
      <c r="D7832" s="9" t="b">
        <f t="shared" si="370"/>
        <v>1</v>
      </c>
      <c r="E7832" s="8" t="str">
        <f t="shared" si="368"/>
        <v>Storm</v>
      </c>
      <c r="F7832">
        <v>2008</v>
      </c>
      <c r="G7832" t="s">
        <v>396</v>
      </c>
      <c r="H7832" t="s">
        <v>397</v>
      </c>
      <c r="I7832" t="s">
        <v>449</v>
      </c>
      <c r="J7832">
        <v>1</v>
      </c>
      <c r="K7832">
        <v>5</v>
      </c>
      <c r="P7832">
        <v>1200000</v>
      </c>
    </row>
    <row r="7833" spans="1:16" x14ac:dyDescent="0.2">
      <c r="A7833" s="11" t="str">
        <f t="shared" si="369"/>
        <v>2008GHA15800058000</v>
      </c>
      <c r="B7833" s="9" t="str">
        <f>VLOOKUP(A7833,disaster_type!$A$2:$L$60000,5,FALSE)</f>
        <v>Flood</v>
      </c>
      <c r="C7833" s="9" t="str">
        <f>VLOOKUP(I7833,_readme!$A$25:$B$49,2,FALSE)</f>
        <v>Flood</v>
      </c>
      <c r="D7833" s="9" t="b">
        <f t="shared" si="370"/>
        <v>0</v>
      </c>
      <c r="E7833" s="8" t="str">
        <f t="shared" si="368"/>
        <v>Flood</v>
      </c>
      <c r="F7833">
        <v>2008</v>
      </c>
      <c r="G7833" t="s">
        <v>183</v>
      </c>
      <c r="H7833" t="s">
        <v>184</v>
      </c>
      <c r="I7833" t="s">
        <v>112</v>
      </c>
      <c r="J7833">
        <v>1</v>
      </c>
      <c r="M7833">
        <v>58000</v>
      </c>
      <c r="O7833">
        <v>58000</v>
      </c>
    </row>
    <row r="7834" spans="1:16" x14ac:dyDescent="0.2">
      <c r="A7834" s="11" t="str">
        <f t="shared" si="369"/>
        <v>2008GRC1224034683708</v>
      </c>
      <c r="B7834" s="9" t="str">
        <f>VLOOKUP(A7834,disaster_type!$A$2:$L$60000,5,FALSE)</f>
        <v>Earthquake</v>
      </c>
      <c r="C7834" s="9" t="str">
        <f>VLOOKUP(I7834,_readme!$A$25:$B$49,2,FALSE)</f>
        <v>Earthquake</v>
      </c>
      <c r="D7834" s="9" t="b">
        <f t="shared" si="370"/>
        <v>0</v>
      </c>
      <c r="E7834" s="8" t="str">
        <f t="shared" si="368"/>
        <v>Earthquake</v>
      </c>
      <c r="F7834">
        <v>2008</v>
      </c>
      <c r="G7834" t="s">
        <v>145</v>
      </c>
      <c r="H7834" t="s">
        <v>146</v>
      </c>
      <c r="I7834" t="s">
        <v>28</v>
      </c>
      <c r="J7834">
        <v>1</v>
      </c>
      <c r="K7834">
        <v>2</v>
      </c>
      <c r="L7834">
        <v>240</v>
      </c>
      <c r="M7834">
        <v>3468</v>
      </c>
      <c r="O7834">
        <v>3708</v>
      </c>
    </row>
    <row r="7835" spans="1:16" x14ac:dyDescent="0.2">
      <c r="A7835" s="11" t="str">
        <f t="shared" si="369"/>
        <v>2008GTM127</v>
      </c>
      <c r="B7835" s="9" t="str">
        <f>VLOOKUP(A7835,disaster_type!$A$2:$L$60000,5,FALSE)</f>
        <v>Landslide</v>
      </c>
      <c r="C7835" s="9" t="str">
        <f>VLOOKUP(I7835,_readme!$A$25:$B$49,2,FALSE)</f>
        <v>Landslide</v>
      </c>
      <c r="D7835" s="9" t="b">
        <f t="shared" si="370"/>
        <v>0</v>
      </c>
      <c r="E7835" s="8" t="str">
        <f t="shared" ref="E7835:E7898" si="371">IF(D7835,C7835,B7835)</f>
        <v>Landslide</v>
      </c>
      <c r="F7835">
        <v>2008</v>
      </c>
      <c r="G7835" t="s">
        <v>33</v>
      </c>
      <c r="H7835" t="s">
        <v>34</v>
      </c>
      <c r="I7835" t="s">
        <v>80</v>
      </c>
      <c r="J7835">
        <v>1</v>
      </c>
      <c r="K7835">
        <v>27</v>
      </c>
    </row>
    <row r="7836" spans="1:16" x14ac:dyDescent="0.2">
      <c r="A7836" s="11" t="str">
        <f t="shared" si="369"/>
        <v>2008GTM230197300197300</v>
      </c>
      <c r="B7836" s="9" t="str">
        <f>VLOOKUP(A7836,disaster_type!$A$2:$L$60000,5,FALSE)</f>
        <v>Flood</v>
      </c>
      <c r="C7836" s="9" t="str">
        <f>VLOOKUP(I7836,_readme!$A$25:$B$49,2,FALSE)</f>
        <v>Flood</v>
      </c>
      <c r="D7836" s="9" t="b">
        <f t="shared" si="370"/>
        <v>0</v>
      </c>
      <c r="E7836" s="8" t="str">
        <f t="shared" si="371"/>
        <v>Flood</v>
      </c>
      <c r="F7836">
        <v>2008</v>
      </c>
      <c r="G7836" t="s">
        <v>33</v>
      </c>
      <c r="H7836" t="s">
        <v>34</v>
      </c>
      <c r="I7836" t="s">
        <v>112</v>
      </c>
      <c r="J7836">
        <v>2</v>
      </c>
      <c r="K7836">
        <v>30</v>
      </c>
      <c r="M7836">
        <v>197300</v>
      </c>
      <c r="O7836">
        <v>197300</v>
      </c>
    </row>
    <row r="7837" spans="1:16" x14ac:dyDescent="0.2">
      <c r="A7837" s="11" t="str">
        <f t="shared" si="369"/>
        <v>2008GTM117</v>
      </c>
      <c r="B7837" s="9" t="str">
        <f>VLOOKUP(A7837,disaster_type!$A$2:$L$60000,5,FALSE)</f>
        <v>Storm</v>
      </c>
      <c r="C7837" s="9" t="str">
        <f>VLOOKUP(I7837,_readme!$A$25:$B$49,2,FALSE)</f>
        <v>Storm</v>
      </c>
      <c r="D7837" s="9" t="b">
        <f t="shared" si="370"/>
        <v>0</v>
      </c>
      <c r="E7837" s="8" t="str">
        <f t="shared" si="371"/>
        <v>Storm</v>
      </c>
      <c r="F7837">
        <v>2008</v>
      </c>
      <c r="G7837" t="s">
        <v>33</v>
      </c>
      <c r="H7837" t="s">
        <v>34</v>
      </c>
      <c r="I7837" t="s">
        <v>24</v>
      </c>
      <c r="J7837">
        <v>1</v>
      </c>
      <c r="K7837">
        <v>17</v>
      </c>
    </row>
    <row r="7838" spans="1:16" x14ac:dyDescent="0.2">
      <c r="A7838" s="11" t="str">
        <f t="shared" si="369"/>
        <v>2008GIN142004200</v>
      </c>
      <c r="B7838" s="9" t="str">
        <f>VLOOKUP(A7838,disaster_type!$A$2:$L$60000,5,FALSE)</f>
        <v>Flood</v>
      </c>
      <c r="C7838" s="9" t="str">
        <f>VLOOKUP(I7838,_readme!$A$25:$B$49,2,FALSE)</f>
        <v>Flood</v>
      </c>
      <c r="D7838" s="9" t="b">
        <f t="shared" si="370"/>
        <v>0</v>
      </c>
      <c r="E7838" s="8" t="str">
        <f t="shared" si="371"/>
        <v>Flood</v>
      </c>
      <c r="F7838">
        <v>2008</v>
      </c>
      <c r="G7838" t="s">
        <v>365</v>
      </c>
      <c r="H7838" t="s">
        <v>366</v>
      </c>
      <c r="I7838" t="s">
        <v>112</v>
      </c>
      <c r="J7838">
        <v>1</v>
      </c>
      <c r="M7838">
        <v>4200</v>
      </c>
      <c r="O7838">
        <v>4200</v>
      </c>
    </row>
    <row r="7839" spans="1:16" x14ac:dyDescent="0.2">
      <c r="A7839" s="11" t="str">
        <f t="shared" si="369"/>
        <v>2008GNB12211400414004</v>
      </c>
      <c r="B7839" s="9" t="str">
        <f>VLOOKUP(A7839,disaster_type!$A$2:$L$60000,5,FALSE)</f>
        <v>Epidemic</v>
      </c>
      <c r="C7839" s="9" t="str">
        <f>VLOOKUP(I7839,_readme!$A$25:$B$49,2,FALSE)</f>
        <v>Epidemic</v>
      </c>
      <c r="D7839" s="9" t="b">
        <f t="shared" si="370"/>
        <v>0</v>
      </c>
      <c r="E7839" s="8" t="str">
        <f t="shared" si="371"/>
        <v>Epidemic</v>
      </c>
      <c r="F7839">
        <v>2008</v>
      </c>
      <c r="G7839" t="s">
        <v>103</v>
      </c>
      <c r="H7839" t="s">
        <v>104</v>
      </c>
      <c r="I7839" t="s">
        <v>77</v>
      </c>
      <c r="J7839">
        <v>1</v>
      </c>
      <c r="K7839">
        <v>221</v>
      </c>
      <c r="M7839">
        <v>14004</v>
      </c>
      <c r="O7839">
        <v>14004</v>
      </c>
    </row>
    <row r="7840" spans="1:16" x14ac:dyDescent="0.2">
      <c r="A7840" s="11" t="str">
        <f t="shared" si="369"/>
        <v>2008GNB1750750</v>
      </c>
      <c r="B7840" s="9" t="str">
        <f>VLOOKUP(A7840,disaster_type!$A$2:$L$60000,5,FALSE)</f>
        <v>Flood</v>
      </c>
      <c r="C7840" s="9" t="str">
        <f>VLOOKUP(I7840,_readme!$A$25:$B$49,2,FALSE)</f>
        <v>Flood</v>
      </c>
      <c r="D7840" s="9" t="b">
        <f t="shared" si="370"/>
        <v>0</v>
      </c>
      <c r="E7840" s="8" t="str">
        <f t="shared" si="371"/>
        <v>Flood</v>
      </c>
      <c r="F7840">
        <v>2008</v>
      </c>
      <c r="G7840" t="s">
        <v>103</v>
      </c>
      <c r="H7840" t="s">
        <v>104</v>
      </c>
      <c r="I7840" t="s">
        <v>112</v>
      </c>
      <c r="J7840">
        <v>1</v>
      </c>
      <c r="N7840">
        <v>750</v>
      </c>
      <c r="O7840">
        <v>750</v>
      </c>
    </row>
    <row r="7841" spans="1:16" x14ac:dyDescent="0.2">
      <c r="A7841" s="11" t="str">
        <f t="shared" si="369"/>
        <v>2008GUY1100000100000</v>
      </c>
      <c r="B7841" s="9" t="str">
        <f>VLOOKUP(A7841,disaster_type!$A$2:$L$60000,5,FALSE)</f>
        <v>Flood</v>
      </c>
      <c r="C7841" s="9" t="str">
        <f>VLOOKUP(I7841,_readme!$A$25:$B$49,2,FALSE)</f>
        <v>Flood</v>
      </c>
      <c r="D7841" s="9" t="b">
        <f t="shared" si="370"/>
        <v>0</v>
      </c>
      <c r="E7841" s="8" t="str">
        <f t="shared" si="371"/>
        <v>Flood</v>
      </c>
      <c r="F7841">
        <v>2008</v>
      </c>
      <c r="G7841" t="s">
        <v>322</v>
      </c>
      <c r="H7841" t="s">
        <v>323</v>
      </c>
      <c r="I7841" t="s">
        <v>112</v>
      </c>
      <c r="J7841">
        <v>1</v>
      </c>
      <c r="M7841">
        <v>100000</v>
      </c>
      <c r="O7841">
        <v>100000</v>
      </c>
    </row>
    <row r="7842" spans="1:16" x14ac:dyDescent="0.2">
      <c r="A7842" s="11" t="str">
        <f t="shared" si="369"/>
        <v>2008HTI46988624616030246276</v>
      </c>
      <c r="B7842" s="9" t="str">
        <f>VLOOKUP(A7842,disaster_type!$A$2:$L$60000,5,FALSE)</f>
        <v>Storm</v>
      </c>
      <c r="C7842" s="9" t="str">
        <f>VLOOKUP(I7842,_readme!$A$25:$B$49,2,FALSE)</f>
        <v>Storm</v>
      </c>
      <c r="D7842" s="9" t="b">
        <f t="shared" si="370"/>
        <v>0</v>
      </c>
      <c r="E7842" s="8" t="str">
        <f t="shared" si="371"/>
        <v>Storm</v>
      </c>
      <c r="F7842">
        <v>2008</v>
      </c>
      <c r="G7842" t="s">
        <v>85</v>
      </c>
      <c r="H7842" t="s">
        <v>86</v>
      </c>
      <c r="I7842" t="s">
        <v>24</v>
      </c>
      <c r="J7842">
        <v>4</v>
      </c>
      <c r="K7842">
        <v>698</v>
      </c>
      <c r="L7842">
        <v>86</v>
      </c>
      <c r="M7842">
        <v>246160</v>
      </c>
      <c r="N7842">
        <v>30</v>
      </c>
      <c r="O7842">
        <v>246276</v>
      </c>
    </row>
    <row r="7843" spans="1:16" x14ac:dyDescent="0.2">
      <c r="A7843" s="11" t="str">
        <f t="shared" si="369"/>
        <v>2008HND1677313350313357</v>
      </c>
      <c r="B7843" s="9" t="str">
        <f>VLOOKUP(A7843,disaster_type!$A$2:$L$60000,5,FALSE)</f>
        <v>Flood</v>
      </c>
      <c r="C7843" s="9" t="str">
        <f>VLOOKUP(I7843,_readme!$A$25:$B$49,2,FALSE)</f>
        <v>Flood</v>
      </c>
      <c r="D7843" s="9" t="b">
        <f t="shared" si="370"/>
        <v>0</v>
      </c>
      <c r="E7843" s="8" t="str">
        <f t="shared" si="371"/>
        <v>Flood</v>
      </c>
      <c r="F7843">
        <v>2008</v>
      </c>
      <c r="G7843" t="s">
        <v>118</v>
      </c>
      <c r="H7843" t="s">
        <v>119</v>
      </c>
      <c r="I7843" t="s">
        <v>112</v>
      </c>
      <c r="J7843">
        <v>1</v>
      </c>
      <c r="K7843">
        <v>67</v>
      </c>
      <c r="L7843">
        <v>7</v>
      </c>
      <c r="M7843">
        <v>313350</v>
      </c>
      <c r="O7843">
        <v>313357</v>
      </c>
    </row>
    <row r="7844" spans="1:16" x14ac:dyDescent="0.2">
      <c r="A7844" s="11" t="str">
        <f t="shared" si="369"/>
        <v>2008HND1</v>
      </c>
      <c r="B7844" s="9" t="str">
        <f>VLOOKUP(A7844,disaster_type!$A$2:$L$60000,5,FALSE)</f>
        <v>Storm</v>
      </c>
      <c r="C7844" s="9" t="str">
        <f>VLOOKUP(I7844,_readme!$A$25:$B$49,2,FALSE)</f>
        <v>Storm</v>
      </c>
      <c r="D7844" s="9" t="b">
        <f t="shared" si="370"/>
        <v>0</v>
      </c>
      <c r="E7844" s="8" t="str">
        <f t="shared" si="371"/>
        <v>Storm</v>
      </c>
      <c r="F7844">
        <v>2008</v>
      </c>
      <c r="G7844" t="s">
        <v>118</v>
      </c>
      <c r="H7844" t="s">
        <v>119</v>
      </c>
      <c r="I7844" t="s">
        <v>24</v>
      </c>
      <c r="J7844">
        <v>1</v>
      </c>
    </row>
    <row r="7845" spans="1:16" x14ac:dyDescent="0.2">
      <c r="A7845" s="11" t="str">
        <f t="shared" si="369"/>
        <v>2008HKG32207207380</v>
      </c>
      <c r="B7845" s="9" t="str">
        <f>VLOOKUP(A7845,disaster_type!$A$2:$L$60000,5,FALSE)</f>
        <v>Storm</v>
      </c>
      <c r="C7845" s="9" t="str">
        <f>VLOOKUP(I7845,_readme!$A$25:$B$49,2,FALSE)</f>
        <v>Storm</v>
      </c>
      <c r="D7845" s="9" t="b">
        <f t="shared" si="370"/>
        <v>0</v>
      </c>
      <c r="E7845" s="8" t="str">
        <f t="shared" si="371"/>
        <v>Storm</v>
      </c>
      <c r="F7845">
        <v>2008</v>
      </c>
      <c r="G7845" t="s">
        <v>71</v>
      </c>
      <c r="H7845" t="s">
        <v>72</v>
      </c>
      <c r="I7845" t="s">
        <v>24</v>
      </c>
      <c r="J7845">
        <v>3</v>
      </c>
      <c r="K7845">
        <v>2</v>
      </c>
      <c r="L7845">
        <v>207</v>
      </c>
      <c r="O7845">
        <v>207</v>
      </c>
      <c r="P7845">
        <v>380</v>
      </c>
    </row>
    <row r="7846" spans="1:16" x14ac:dyDescent="0.2">
      <c r="A7846" s="11" t="str">
        <f t="shared" si="369"/>
        <v>2008HUN117500500</v>
      </c>
      <c r="B7846" s="9" t="str">
        <f>VLOOKUP(A7846,disaster_type!$A$2:$L$60000,5,FALSE)</f>
        <v xml:space="preserve">Extreme temperature </v>
      </c>
      <c r="C7846" s="9" t="str">
        <f>VLOOKUP(I7846,_readme!$A$25:$B$49,2,FALSE)</f>
        <v xml:space="preserve">Extreme temperature </v>
      </c>
      <c r="D7846" s="9" t="b">
        <f t="shared" si="370"/>
        <v>0</v>
      </c>
      <c r="E7846" s="8" t="str">
        <f t="shared" si="371"/>
        <v xml:space="preserve">Extreme temperature </v>
      </c>
      <c r="F7846">
        <v>2008</v>
      </c>
      <c r="G7846" t="s">
        <v>316</v>
      </c>
      <c r="H7846" t="s">
        <v>317</v>
      </c>
      <c r="I7846" t="s">
        <v>213</v>
      </c>
      <c r="J7846">
        <v>1</v>
      </c>
      <c r="K7846">
        <v>17</v>
      </c>
      <c r="L7846">
        <v>500</v>
      </c>
      <c r="O7846">
        <v>500</v>
      </c>
    </row>
    <row r="7847" spans="1:16" x14ac:dyDescent="0.2">
      <c r="A7847" s="11" t="str">
        <f t="shared" si="369"/>
        <v>2008IND13710278102782000</v>
      </c>
      <c r="B7847" s="9" t="e">
        <f>VLOOKUP(A7847,disaster_type!$A$2:$L$60000,5,FALSE)</f>
        <v>#N/A</v>
      </c>
      <c r="C7847" s="9" t="e">
        <f>VLOOKUP(I7847,_readme!$A$25:$B$49,2,FALSE)</f>
        <v>#N/A</v>
      </c>
      <c r="D7847" s="9" t="b">
        <f t="shared" si="370"/>
        <v>1</v>
      </c>
      <c r="E7847" s="8" t="e">
        <f t="shared" si="371"/>
        <v>#N/A</v>
      </c>
      <c r="F7847">
        <v>2008</v>
      </c>
      <c r="G7847" t="s">
        <v>13</v>
      </c>
      <c r="H7847" t="s">
        <v>14</v>
      </c>
      <c r="I7847" t="s">
        <v>17</v>
      </c>
      <c r="J7847">
        <v>1</v>
      </c>
      <c r="K7847">
        <v>37</v>
      </c>
      <c r="M7847">
        <v>10278</v>
      </c>
      <c r="O7847">
        <v>10278</v>
      </c>
      <c r="P7847">
        <v>2000</v>
      </c>
    </row>
    <row r="7848" spans="1:16" x14ac:dyDescent="0.2">
      <c r="A7848" s="11" t="str">
        <f t="shared" si="369"/>
        <v>2008IND170</v>
      </c>
      <c r="B7848" s="9" t="str">
        <f>VLOOKUP(A7848,disaster_type!$A$2:$L$60000,5,FALSE)</f>
        <v xml:space="preserve">Extreme temperature </v>
      </c>
      <c r="C7848" s="9" t="str">
        <f>VLOOKUP(I7848,_readme!$A$25:$B$49,2,FALSE)</f>
        <v xml:space="preserve">Extreme temperature </v>
      </c>
      <c r="D7848" s="9" t="b">
        <f t="shared" si="370"/>
        <v>0</v>
      </c>
      <c r="E7848" s="8" t="str">
        <f t="shared" si="371"/>
        <v xml:space="preserve">Extreme temperature </v>
      </c>
      <c r="F7848">
        <v>2008</v>
      </c>
      <c r="G7848" t="s">
        <v>13</v>
      </c>
      <c r="H7848" t="s">
        <v>14</v>
      </c>
      <c r="I7848" t="s">
        <v>213</v>
      </c>
      <c r="J7848">
        <v>1</v>
      </c>
      <c r="K7848">
        <v>70</v>
      </c>
    </row>
    <row r="7849" spans="1:16" x14ac:dyDescent="0.2">
      <c r="A7849" s="11" t="str">
        <f t="shared" si="369"/>
        <v>2008IND1111505025000</v>
      </c>
      <c r="B7849" s="9" t="str">
        <f>VLOOKUP(A7849,disaster_type!$A$2:$L$60000,5,FALSE)</f>
        <v>Storm</v>
      </c>
      <c r="C7849" s="9" t="str">
        <f>VLOOKUP(I7849,_readme!$A$25:$B$49,2,FALSE)</f>
        <v>Storm</v>
      </c>
      <c r="D7849" s="9" t="b">
        <f t="shared" si="370"/>
        <v>0</v>
      </c>
      <c r="E7849" s="8" t="str">
        <f t="shared" si="371"/>
        <v>Storm</v>
      </c>
      <c r="F7849">
        <v>2008</v>
      </c>
      <c r="G7849" t="s">
        <v>13</v>
      </c>
      <c r="H7849" t="s">
        <v>14</v>
      </c>
      <c r="I7849" t="s">
        <v>52</v>
      </c>
      <c r="J7849">
        <v>1</v>
      </c>
      <c r="K7849">
        <v>111</v>
      </c>
      <c r="L7849">
        <v>50</v>
      </c>
      <c r="O7849">
        <v>50</v>
      </c>
      <c r="P7849">
        <v>25000</v>
      </c>
    </row>
    <row r="7850" spans="1:16" x14ac:dyDescent="0.2">
      <c r="A7850" s="11" t="str">
        <f t="shared" si="369"/>
        <v>2008IND2111787037408703740123000</v>
      </c>
      <c r="B7850" s="9" t="e">
        <f>VLOOKUP(A7850,disaster_type!$A$2:$L$60000,5,FALSE)</f>
        <v>#N/A</v>
      </c>
      <c r="C7850" s="9" t="str">
        <f>VLOOKUP(I7850,_readme!$A$25:$B$49,2,FALSE)</f>
        <v>Flood</v>
      </c>
      <c r="D7850" s="9" t="b">
        <f t="shared" si="370"/>
        <v>1</v>
      </c>
      <c r="E7850" s="8" t="str">
        <f t="shared" si="371"/>
        <v>Flood</v>
      </c>
      <c r="F7850">
        <v>2008</v>
      </c>
      <c r="G7850" t="s">
        <v>13</v>
      </c>
      <c r="H7850" t="s">
        <v>14</v>
      </c>
      <c r="I7850" t="s">
        <v>180</v>
      </c>
      <c r="J7850">
        <v>2</v>
      </c>
      <c r="K7850">
        <v>1117</v>
      </c>
      <c r="M7850">
        <v>8703740</v>
      </c>
      <c r="O7850">
        <v>8703740</v>
      </c>
      <c r="P7850">
        <v>123000</v>
      </c>
    </row>
    <row r="7851" spans="1:16" x14ac:dyDescent="0.2">
      <c r="A7851" s="11" t="str">
        <f t="shared" si="369"/>
        <v>2008IND137</v>
      </c>
      <c r="B7851" s="9" t="str">
        <f>VLOOKUP(A7851,disaster_type!$A$2:$L$60000,5,FALSE)</f>
        <v>Landslide</v>
      </c>
      <c r="C7851" s="9" t="str">
        <f>VLOOKUP(I7851,_readme!$A$25:$B$49,2,FALSE)</f>
        <v>Landslide</v>
      </c>
      <c r="D7851" s="9" t="b">
        <f t="shared" si="370"/>
        <v>0</v>
      </c>
      <c r="E7851" s="8" t="str">
        <f t="shared" si="371"/>
        <v>Landslide</v>
      </c>
      <c r="F7851">
        <v>2008</v>
      </c>
      <c r="G7851" t="s">
        <v>13</v>
      </c>
      <c r="H7851" t="s">
        <v>14</v>
      </c>
      <c r="I7851" t="s">
        <v>80</v>
      </c>
      <c r="J7851">
        <v>1</v>
      </c>
      <c r="K7851">
        <v>37</v>
      </c>
    </row>
    <row r="7852" spans="1:16" x14ac:dyDescent="0.2">
      <c r="A7852" s="11" t="str">
        <f t="shared" si="369"/>
        <v>2008IND543628750002400000527500020000</v>
      </c>
      <c r="B7852" s="9" t="e">
        <f>VLOOKUP(A7852,disaster_type!$A$2:$L$60000,5,FALSE)</f>
        <v>#N/A</v>
      </c>
      <c r="C7852" s="9" t="str">
        <f>VLOOKUP(I7852,_readme!$A$25:$B$49,2,FALSE)</f>
        <v>Flood</v>
      </c>
      <c r="D7852" s="9" t="b">
        <f t="shared" si="370"/>
        <v>1</v>
      </c>
      <c r="E7852" s="8" t="str">
        <f t="shared" si="371"/>
        <v>Flood</v>
      </c>
      <c r="F7852">
        <v>2008</v>
      </c>
      <c r="G7852" t="s">
        <v>13</v>
      </c>
      <c r="H7852" t="s">
        <v>14</v>
      </c>
      <c r="I7852" t="s">
        <v>112</v>
      </c>
      <c r="J7852">
        <v>5</v>
      </c>
      <c r="K7852">
        <v>436</v>
      </c>
      <c r="M7852">
        <v>2875000</v>
      </c>
      <c r="N7852">
        <v>2400000</v>
      </c>
      <c r="O7852">
        <v>5275000</v>
      </c>
      <c r="P7852">
        <v>20000</v>
      </c>
    </row>
    <row r="7853" spans="1:16" x14ac:dyDescent="0.2">
      <c r="A7853" s="11" t="str">
        <f t="shared" si="369"/>
        <v>2008IDN1600600</v>
      </c>
      <c r="B7853" s="9" t="str">
        <f>VLOOKUP(A7853,disaster_type!$A$2:$L$60000,5,FALSE)</f>
        <v>Volcanic activity</v>
      </c>
      <c r="C7853" s="9" t="str">
        <f>VLOOKUP(I7853,_readme!$A$25:$B$49,2,FALSE)</f>
        <v>Volcanic activity</v>
      </c>
      <c r="D7853" s="9" t="b">
        <f t="shared" si="370"/>
        <v>0</v>
      </c>
      <c r="E7853" s="8" t="str">
        <f t="shared" si="371"/>
        <v>Volcanic activity</v>
      </c>
      <c r="F7853">
        <v>2008</v>
      </c>
      <c r="G7853" t="s">
        <v>78</v>
      </c>
      <c r="H7853" t="s">
        <v>79</v>
      </c>
      <c r="I7853" t="s">
        <v>21</v>
      </c>
      <c r="J7853">
        <v>1</v>
      </c>
      <c r="M7853">
        <v>600</v>
      </c>
      <c r="O7853">
        <v>600</v>
      </c>
    </row>
    <row r="7854" spans="1:16" x14ac:dyDescent="0.2">
      <c r="A7854" s="11" t="str">
        <f t="shared" si="369"/>
        <v>2008IDN2144151441514</v>
      </c>
      <c r="B7854" s="9" t="e">
        <f>VLOOKUP(A7854,disaster_type!$A$2:$L$60000,5,FALSE)</f>
        <v>#N/A</v>
      </c>
      <c r="C7854" s="9" t="str">
        <f>VLOOKUP(I7854,_readme!$A$25:$B$49,2,FALSE)</f>
        <v>Flood</v>
      </c>
      <c r="D7854" s="9" t="b">
        <f t="shared" si="370"/>
        <v>1</v>
      </c>
      <c r="E7854" s="8" t="str">
        <f t="shared" si="371"/>
        <v>Flood</v>
      </c>
      <c r="F7854">
        <v>2008</v>
      </c>
      <c r="G7854" t="s">
        <v>78</v>
      </c>
      <c r="H7854" t="s">
        <v>79</v>
      </c>
      <c r="I7854" t="s">
        <v>180</v>
      </c>
      <c r="J7854">
        <v>2</v>
      </c>
      <c r="K7854">
        <v>14</v>
      </c>
      <c r="M7854">
        <v>41514</v>
      </c>
      <c r="O7854">
        <v>41514</v>
      </c>
    </row>
    <row r="7855" spans="1:16" x14ac:dyDescent="0.2">
      <c r="A7855" s="11" t="str">
        <f t="shared" si="369"/>
        <v>2008IDN3111621056510727</v>
      </c>
      <c r="B7855" s="9" t="str">
        <f>VLOOKUP(A7855,disaster_type!$A$2:$L$60000,5,FALSE)</f>
        <v>Earthquake</v>
      </c>
      <c r="C7855" s="9" t="str">
        <f>VLOOKUP(I7855,_readme!$A$25:$B$49,2,FALSE)</f>
        <v>Earthquake</v>
      </c>
      <c r="D7855" s="9" t="b">
        <f t="shared" si="370"/>
        <v>0</v>
      </c>
      <c r="E7855" s="8" t="str">
        <f t="shared" si="371"/>
        <v>Earthquake</v>
      </c>
      <c r="F7855">
        <v>2008</v>
      </c>
      <c r="G7855" t="s">
        <v>78</v>
      </c>
      <c r="H7855" t="s">
        <v>79</v>
      </c>
      <c r="I7855" t="s">
        <v>28</v>
      </c>
      <c r="J7855">
        <v>3</v>
      </c>
      <c r="K7855">
        <v>11</v>
      </c>
      <c r="L7855">
        <v>162</v>
      </c>
      <c r="M7855">
        <v>10565</v>
      </c>
      <c r="O7855">
        <v>10727</v>
      </c>
    </row>
    <row r="7856" spans="1:16" x14ac:dyDescent="0.2">
      <c r="A7856" s="11" t="str">
        <f t="shared" si="369"/>
        <v>2008IDN121</v>
      </c>
      <c r="B7856" s="9" t="str">
        <f>VLOOKUP(A7856,disaster_type!$A$2:$L$60000,5,FALSE)</f>
        <v>Landslide</v>
      </c>
      <c r="C7856" s="9" t="str">
        <f>VLOOKUP(I7856,_readme!$A$25:$B$49,2,FALSE)</f>
        <v>Landslide</v>
      </c>
      <c r="D7856" s="9" t="b">
        <f t="shared" si="370"/>
        <v>0</v>
      </c>
      <c r="E7856" s="8" t="str">
        <f t="shared" si="371"/>
        <v>Landslide</v>
      </c>
      <c r="F7856">
        <v>2008</v>
      </c>
      <c r="G7856" t="s">
        <v>78</v>
      </c>
      <c r="H7856" t="s">
        <v>79</v>
      </c>
      <c r="I7856" t="s">
        <v>80</v>
      </c>
      <c r="J7856">
        <v>1</v>
      </c>
      <c r="K7856">
        <v>21</v>
      </c>
    </row>
    <row r="7857" spans="1:16" x14ac:dyDescent="0.2">
      <c r="A7857" s="11" t="str">
        <f t="shared" si="369"/>
        <v>2008IDN109843176129204346811733</v>
      </c>
      <c r="B7857" s="9" t="e">
        <f>VLOOKUP(A7857,disaster_type!$A$2:$L$60000,5,FALSE)</f>
        <v>#N/A</v>
      </c>
      <c r="C7857" s="9" t="str">
        <f>VLOOKUP(I7857,_readme!$A$25:$B$49,2,FALSE)</f>
        <v>Flood</v>
      </c>
      <c r="D7857" s="9" t="b">
        <f t="shared" si="370"/>
        <v>1</v>
      </c>
      <c r="E7857" s="8" t="str">
        <f t="shared" si="371"/>
        <v>Flood</v>
      </c>
      <c r="F7857">
        <v>2008</v>
      </c>
      <c r="G7857" t="s">
        <v>78</v>
      </c>
      <c r="H7857" t="s">
        <v>79</v>
      </c>
      <c r="I7857" t="s">
        <v>112</v>
      </c>
      <c r="J7857">
        <v>10</v>
      </c>
      <c r="K7857">
        <v>98</v>
      </c>
      <c r="M7857">
        <v>431761</v>
      </c>
      <c r="N7857">
        <v>2920</v>
      </c>
      <c r="O7857">
        <v>434681</v>
      </c>
      <c r="P7857">
        <v>1733</v>
      </c>
    </row>
    <row r="7858" spans="1:16" x14ac:dyDescent="0.2">
      <c r="A7858" s="11" t="str">
        <f t="shared" si="369"/>
        <v>2008IRN128</v>
      </c>
      <c r="B7858" s="9" t="str">
        <f>VLOOKUP(A7858,disaster_type!$A$2:$L$60000,5,FALSE)</f>
        <v>Storm</v>
      </c>
      <c r="C7858" s="9" t="str">
        <f>VLOOKUP(I7858,_readme!$A$25:$B$49,2,FALSE)</f>
        <v>Storm</v>
      </c>
      <c r="D7858" s="9" t="b">
        <f t="shared" si="370"/>
        <v>0</v>
      </c>
      <c r="E7858" s="8" t="str">
        <f t="shared" si="371"/>
        <v>Storm</v>
      </c>
      <c r="F7858">
        <v>2008</v>
      </c>
      <c r="G7858" t="s">
        <v>87</v>
      </c>
      <c r="H7858" t="s">
        <v>88</v>
      </c>
      <c r="I7858" t="s">
        <v>52</v>
      </c>
      <c r="J7858">
        <v>1</v>
      </c>
      <c r="K7858">
        <v>28</v>
      </c>
    </row>
    <row r="7859" spans="1:16" x14ac:dyDescent="0.2">
      <c r="A7859" s="11" t="str">
        <f t="shared" si="369"/>
        <v>2008IRN262152050020715</v>
      </c>
      <c r="B7859" s="9" t="str">
        <f>VLOOKUP(A7859,disaster_type!$A$2:$L$60000,5,FALSE)</f>
        <v>Earthquake</v>
      </c>
      <c r="C7859" s="9" t="str">
        <f>VLOOKUP(I7859,_readme!$A$25:$B$49,2,FALSE)</f>
        <v>Earthquake</v>
      </c>
      <c r="D7859" s="9" t="b">
        <f t="shared" si="370"/>
        <v>0</v>
      </c>
      <c r="E7859" s="8" t="str">
        <f t="shared" si="371"/>
        <v>Earthquake</v>
      </c>
      <c r="F7859">
        <v>2008</v>
      </c>
      <c r="G7859" t="s">
        <v>87</v>
      </c>
      <c r="H7859" t="s">
        <v>88</v>
      </c>
      <c r="I7859" t="s">
        <v>28</v>
      </c>
      <c r="J7859">
        <v>2</v>
      </c>
      <c r="K7859">
        <v>6</v>
      </c>
      <c r="L7859">
        <v>215</v>
      </c>
      <c r="M7859">
        <v>20500</v>
      </c>
      <c r="O7859">
        <v>20715</v>
      </c>
    </row>
    <row r="7860" spans="1:16" x14ac:dyDescent="0.2">
      <c r="A7860" s="11" t="str">
        <f t="shared" si="369"/>
        <v>2008IRN2228014001480</v>
      </c>
      <c r="B7860" s="9" t="str">
        <f>VLOOKUP(A7860,disaster_type!$A$2:$L$60000,5,FALSE)</f>
        <v>Flood</v>
      </c>
      <c r="C7860" s="9" t="str">
        <f>VLOOKUP(I7860,_readme!$A$25:$B$49,2,FALSE)</f>
        <v>Flood</v>
      </c>
      <c r="D7860" s="9" t="b">
        <f t="shared" si="370"/>
        <v>0</v>
      </c>
      <c r="E7860" s="8" t="str">
        <f t="shared" si="371"/>
        <v>Flood</v>
      </c>
      <c r="F7860">
        <v>2008</v>
      </c>
      <c r="G7860" t="s">
        <v>87</v>
      </c>
      <c r="H7860" t="s">
        <v>88</v>
      </c>
      <c r="I7860" t="s">
        <v>112</v>
      </c>
      <c r="J7860">
        <v>2</v>
      </c>
      <c r="K7860">
        <v>22</v>
      </c>
      <c r="L7860">
        <v>80</v>
      </c>
      <c r="M7860">
        <v>1400</v>
      </c>
      <c r="O7860">
        <v>1480</v>
      </c>
    </row>
    <row r="7861" spans="1:16" x14ac:dyDescent="0.2">
      <c r="A7861" s="11" t="str">
        <f t="shared" si="369"/>
        <v>2008IRQ111892892</v>
      </c>
      <c r="B7861" s="9" t="str">
        <f>VLOOKUP(A7861,disaster_type!$A$2:$L$60000,5,FALSE)</f>
        <v>Epidemic</v>
      </c>
      <c r="C7861" s="9" t="str">
        <f>VLOOKUP(I7861,_readme!$A$25:$B$49,2,FALSE)</f>
        <v>Epidemic</v>
      </c>
      <c r="D7861" s="9" t="b">
        <f t="shared" si="370"/>
        <v>0</v>
      </c>
      <c r="E7861" s="8" t="str">
        <f t="shared" si="371"/>
        <v>Epidemic</v>
      </c>
      <c r="F7861">
        <v>2008</v>
      </c>
      <c r="G7861" t="s">
        <v>228</v>
      </c>
      <c r="H7861" t="s">
        <v>229</v>
      </c>
      <c r="I7861" t="s">
        <v>77</v>
      </c>
      <c r="J7861">
        <v>1</v>
      </c>
      <c r="K7861">
        <v>11</v>
      </c>
      <c r="M7861">
        <v>892</v>
      </c>
      <c r="O7861">
        <v>892</v>
      </c>
    </row>
    <row r="7862" spans="1:16" x14ac:dyDescent="0.2">
      <c r="A7862" s="11" t="str">
        <f t="shared" si="369"/>
        <v>2008IRQ14600600</v>
      </c>
      <c r="B7862" s="9" t="str">
        <f>VLOOKUP(A7862,disaster_type!$A$2:$L$60000,5,FALSE)</f>
        <v>Flood</v>
      </c>
      <c r="C7862" s="9" t="str">
        <f>VLOOKUP(I7862,_readme!$A$25:$B$49,2,FALSE)</f>
        <v>Flood</v>
      </c>
      <c r="D7862" s="9" t="b">
        <f t="shared" si="370"/>
        <v>0</v>
      </c>
      <c r="E7862" s="8" t="str">
        <f t="shared" si="371"/>
        <v>Flood</v>
      </c>
      <c r="F7862">
        <v>2008</v>
      </c>
      <c r="G7862" t="s">
        <v>228</v>
      </c>
      <c r="H7862" t="s">
        <v>229</v>
      </c>
      <c r="I7862" t="s">
        <v>112</v>
      </c>
      <c r="J7862">
        <v>1</v>
      </c>
      <c r="K7862">
        <v>4</v>
      </c>
      <c r="N7862">
        <v>600</v>
      </c>
      <c r="O7862">
        <v>600</v>
      </c>
    </row>
    <row r="7863" spans="1:16" x14ac:dyDescent="0.2">
      <c r="A7863" s="11" t="str">
        <f t="shared" si="369"/>
        <v>2008ITA12300300</v>
      </c>
      <c r="B7863" s="9" t="e">
        <f>VLOOKUP(A7863,disaster_type!$A$2:$L$60000,5,FALSE)</f>
        <v>#N/A</v>
      </c>
      <c r="C7863" s="9" t="e">
        <f>VLOOKUP(I7863,_readme!$A$25:$B$49,2,FALSE)</f>
        <v>#N/A</v>
      </c>
      <c r="D7863" s="9" t="b">
        <f t="shared" si="370"/>
        <v>1</v>
      </c>
      <c r="E7863" s="8" t="e">
        <f t="shared" si="371"/>
        <v>#N/A</v>
      </c>
      <c r="F7863">
        <v>2008</v>
      </c>
      <c r="G7863" t="s">
        <v>57</v>
      </c>
      <c r="H7863" t="s">
        <v>58</v>
      </c>
      <c r="I7863" t="s">
        <v>17</v>
      </c>
      <c r="J7863">
        <v>1</v>
      </c>
      <c r="K7863">
        <v>2</v>
      </c>
      <c r="M7863">
        <v>300</v>
      </c>
      <c r="O7863">
        <v>300</v>
      </c>
    </row>
    <row r="7864" spans="1:16" x14ac:dyDescent="0.2">
      <c r="A7864" s="11" t="str">
        <f t="shared" si="369"/>
        <v>2008ITA27278000</v>
      </c>
      <c r="B7864" s="9" t="e">
        <f>VLOOKUP(A7864,disaster_type!$A$2:$L$60000,5,FALSE)</f>
        <v>#N/A</v>
      </c>
      <c r="C7864" s="9" t="str">
        <f>VLOOKUP(I7864,_readme!$A$25:$B$49,2,FALSE)</f>
        <v>Flood</v>
      </c>
      <c r="D7864" s="9" t="b">
        <f t="shared" si="370"/>
        <v>1</v>
      </c>
      <c r="E7864" s="8" t="str">
        <f t="shared" si="371"/>
        <v>Flood</v>
      </c>
      <c r="F7864">
        <v>2008</v>
      </c>
      <c r="G7864" t="s">
        <v>57</v>
      </c>
      <c r="H7864" t="s">
        <v>58</v>
      </c>
      <c r="I7864" t="s">
        <v>112</v>
      </c>
      <c r="J7864">
        <v>2</v>
      </c>
      <c r="K7864">
        <v>7</v>
      </c>
      <c r="P7864">
        <v>278000</v>
      </c>
    </row>
    <row r="7865" spans="1:16" x14ac:dyDescent="0.2">
      <c r="A7865" s="11" t="str">
        <f t="shared" si="369"/>
        <v>2008JAM2134000400066198</v>
      </c>
      <c r="B7865" s="9" t="str">
        <f>VLOOKUP(A7865,disaster_type!$A$2:$L$60000,5,FALSE)</f>
        <v>Storm</v>
      </c>
      <c r="C7865" s="9" t="str">
        <f>VLOOKUP(I7865,_readme!$A$25:$B$49,2,FALSE)</f>
        <v>Storm</v>
      </c>
      <c r="D7865" s="9" t="b">
        <f t="shared" si="370"/>
        <v>0</v>
      </c>
      <c r="E7865" s="8" t="str">
        <f t="shared" si="371"/>
        <v>Storm</v>
      </c>
      <c r="F7865">
        <v>2008</v>
      </c>
      <c r="G7865" t="s">
        <v>15</v>
      </c>
      <c r="H7865" t="s">
        <v>16</v>
      </c>
      <c r="I7865" t="s">
        <v>24</v>
      </c>
      <c r="J7865">
        <v>2</v>
      </c>
      <c r="K7865">
        <v>13</v>
      </c>
      <c r="M7865">
        <v>4000</v>
      </c>
      <c r="O7865">
        <v>4000</v>
      </c>
      <c r="P7865">
        <v>66198</v>
      </c>
    </row>
    <row r="7866" spans="1:16" x14ac:dyDescent="0.2">
      <c r="A7866" s="11" t="str">
        <f t="shared" si="369"/>
        <v>2008JPN224648270918277000</v>
      </c>
      <c r="B7866" s="9" t="str">
        <f>VLOOKUP(A7866,disaster_type!$A$2:$L$60000,5,FALSE)</f>
        <v>Earthquake</v>
      </c>
      <c r="C7866" s="9" t="str">
        <f>VLOOKUP(I7866,_readme!$A$25:$B$49,2,FALSE)</f>
        <v>Earthquake</v>
      </c>
      <c r="D7866" s="9" t="b">
        <f t="shared" si="370"/>
        <v>0</v>
      </c>
      <c r="E7866" s="8" t="str">
        <f t="shared" si="371"/>
        <v>Earthquake</v>
      </c>
      <c r="F7866">
        <v>2008</v>
      </c>
      <c r="G7866" t="s">
        <v>19</v>
      </c>
      <c r="H7866" t="s">
        <v>20</v>
      </c>
      <c r="I7866" t="s">
        <v>28</v>
      </c>
      <c r="J7866">
        <v>2</v>
      </c>
      <c r="K7866">
        <v>24</v>
      </c>
      <c r="L7866">
        <v>648</v>
      </c>
      <c r="M7866">
        <v>270</v>
      </c>
      <c r="O7866">
        <v>918</v>
      </c>
      <c r="P7866">
        <v>277000</v>
      </c>
    </row>
    <row r="7867" spans="1:16" x14ac:dyDescent="0.2">
      <c r="A7867" s="11" t="str">
        <f t="shared" si="369"/>
        <v>2008JPN147</v>
      </c>
      <c r="B7867" s="9" t="str">
        <f>VLOOKUP(A7867,disaster_type!$A$2:$L$60000,5,FALSE)</f>
        <v xml:space="preserve">Extreme temperature </v>
      </c>
      <c r="C7867" s="9" t="str">
        <f>VLOOKUP(I7867,_readme!$A$25:$B$49,2,FALSE)</f>
        <v xml:space="preserve">Extreme temperature </v>
      </c>
      <c r="D7867" s="9" t="b">
        <f t="shared" si="370"/>
        <v>0</v>
      </c>
      <c r="E7867" s="8" t="str">
        <f t="shared" si="371"/>
        <v xml:space="preserve">Extreme temperature </v>
      </c>
      <c r="F7867">
        <v>2008</v>
      </c>
      <c r="G7867" t="s">
        <v>19</v>
      </c>
      <c r="H7867" t="s">
        <v>20</v>
      </c>
      <c r="I7867" t="s">
        <v>175</v>
      </c>
      <c r="J7867">
        <v>1</v>
      </c>
      <c r="K7867">
        <v>47</v>
      </c>
    </row>
    <row r="7868" spans="1:16" x14ac:dyDescent="0.2">
      <c r="A7868" s="11" t="str">
        <f t="shared" si="369"/>
        <v>2008JPN1535000050003</v>
      </c>
      <c r="B7868" s="9" t="str">
        <f>VLOOKUP(A7868,disaster_type!$A$2:$L$60000,5,FALSE)</f>
        <v>Flood</v>
      </c>
      <c r="C7868" s="9" t="str">
        <f>VLOOKUP(I7868,_readme!$A$25:$B$49,2,FALSE)</f>
        <v>Flood</v>
      </c>
      <c r="D7868" s="9" t="b">
        <f t="shared" si="370"/>
        <v>0</v>
      </c>
      <c r="E7868" s="8" t="str">
        <f t="shared" si="371"/>
        <v>Flood</v>
      </c>
      <c r="F7868">
        <v>2008</v>
      </c>
      <c r="G7868" t="s">
        <v>19</v>
      </c>
      <c r="H7868" t="s">
        <v>20</v>
      </c>
      <c r="I7868" t="s">
        <v>112</v>
      </c>
      <c r="J7868">
        <v>1</v>
      </c>
      <c r="K7868">
        <v>5</v>
      </c>
      <c r="L7868">
        <v>3</v>
      </c>
      <c r="M7868">
        <v>50000</v>
      </c>
      <c r="O7868">
        <v>50003</v>
      </c>
    </row>
    <row r="7869" spans="1:16" x14ac:dyDescent="0.2">
      <c r="A7869" s="11" t="str">
        <f t="shared" si="369"/>
        <v>2008KAZ111300013000130000</v>
      </c>
      <c r="B7869" s="9" t="str">
        <f>VLOOKUP(A7869,disaster_type!$A$2:$L$60000,5,FALSE)</f>
        <v>Flood</v>
      </c>
      <c r="C7869" s="9" t="str">
        <f>VLOOKUP(I7869,_readme!$A$25:$B$49,2,FALSE)</f>
        <v>Flood</v>
      </c>
      <c r="D7869" s="9" t="b">
        <f t="shared" si="370"/>
        <v>0</v>
      </c>
      <c r="E7869" s="8" t="str">
        <f t="shared" si="371"/>
        <v>Flood</v>
      </c>
      <c r="F7869">
        <v>2008</v>
      </c>
      <c r="G7869" t="s">
        <v>421</v>
      </c>
      <c r="H7869" t="s">
        <v>422</v>
      </c>
      <c r="I7869" t="s">
        <v>112</v>
      </c>
      <c r="J7869">
        <v>1</v>
      </c>
      <c r="K7869">
        <v>1</v>
      </c>
      <c r="M7869">
        <v>13000</v>
      </c>
      <c r="O7869">
        <v>13000</v>
      </c>
      <c r="P7869">
        <v>130000</v>
      </c>
    </row>
    <row r="7870" spans="1:16" x14ac:dyDescent="0.2">
      <c r="A7870" s="11" t="str">
        <f t="shared" si="369"/>
        <v>2008KEN121000010000</v>
      </c>
      <c r="B7870" s="9" t="e">
        <f>VLOOKUP(A7870,disaster_type!$A$2:$L$60000,5,FALSE)</f>
        <v>#N/A</v>
      </c>
      <c r="C7870" s="9" t="e">
        <f>VLOOKUP(I7870,_readme!$A$25:$B$49,2,FALSE)</f>
        <v>#N/A</v>
      </c>
      <c r="D7870" s="9" t="b">
        <f t="shared" si="370"/>
        <v>1</v>
      </c>
      <c r="E7870" s="8" t="e">
        <f t="shared" si="371"/>
        <v>#N/A</v>
      </c>
      <c r="F7870">
        <v>2008</v>
      </c>
      <c r="G7870" t="s">
        <v>266</v>
      </c>
      <c r="H7870" t="s">
        <v>267</v>
      </c>
      <c r="I7870" t="s">
        <v>17</v>
      </c>
      <c r="J7870">
        <v>1</v>
      </c>
      <c r="K7870">
        <v>2</v>
      </c>
      <c r="M7870">
        <v>10000</v>
      </c>
      <c r="O7870">
        <v>10000</v>
      </c>
    </row>
    <row r="7871" spans="1:16" x14ac:dyDescent="0.2">
      <c r="A7871" s="11" t="str">
        <f t="shared" si="369"/>
        <v>2008KEN143</v>
      </c>
      <c r="B7871" s="9" t="str">
        <f>VLOOKUP(A7871,disaster_type!$A$2:$L$60000,5,FALSE)</f>
        <v>Epidemic</v>
      </c>
      <c r="C7871" s="9" t="str">
        <f>VLOOKUP(I7871,_readme!$A$25:$B$49,2,FALSE)</f>
        <v>Epidemic</v>
      </c>
      <c r="D7871" s="9" t="b">
        <f t="shared" si="370"/>
        <v>0</v>
      </c>
      <c r="E7871" s="8" t="str">
        <f t="shared" si="371"/>
        <v>Epidemic</v>
      </c>
      <c r="F7871">
        <v>2008</v>
      </c>
      <c r="G7871" t="s">
        <v>266</v>
      </c>
      <c r="H7871" t="s">
        <v>267</v>
      </c>
      <c r="I7871" t="s">
        <v>77</v>
      </c>
      <c r="J7871">
        <v>1</v>
      </c>
      <c r="K7871">
        <v>43</v>
      </c>
    </row>
    <row r="7872" spans="1:16" x14ac:dyDescent="0.2">
      <c r="A7872" s="11" t="str">
        <f t="shared" si="369"/>
        <v>2008KEN1438000003800000</v>
      </c>
      <c r="B7872" s="9" t="str">
        <f>VLOOKUP(A7872,disaster_type!$A$2:$L$60000,5,FALSE)</f>
        <v>Drought</v>
      </c>
      <c r="C7872" s="9" t="str">
        <f>VLOOKUP(I7872,_readme!$A$25:$B$49,2,FALSE)</f>
        <v>Drought</v>
      </c>
      <c r="D7872" s="9" t="b">
        <f t="shared" si="370"/>
        <v>0</v>
      </c>
      <c r="E7872" s="8" t="str">
        <f t="shared" si="371"/>
        <v>Drought</v>
      </c>
      <c r="F7872">
        <v>2008</v>
      </c>
      <c r="G7872" t="s">
        <v>266</v>
      </c>
      <c r="H7872" t="s">
        <v>267</v>
      </c>
      <c r="I7872" t="s">
        <v>12</v>
      </c>
      <c r="J7872">
        <v>1</v>
      </c>
      <c r="K7872">
        <v>4</v>
      </c>
      <c r="M7872">
        <v>3800000</v>
      </c>
      <c r="O7872">
        <v>3800000</v>
      </c>
    </row>
    <row r="7873" spans="1:16" x14ac:dyDescent="0.2">
      <c r="A7873" s="11" t="str">
        <f t="shared" si="369"/>
        <v>2008KEN1360006000</v>
      </c>
      <c r="B7873" s="9" t="e">
        <f>VLOOKUP(A7873,disaster_type!$A$2:$L$60000,5,FALSE)</f>
        <v>#N/A</v>
      </c>
      <c r="C7873" s="9" t="str">
        <f>VLOOKUP(I7873,_readme!$A$25:$B$49,2,FALSE)</f>
        <v>Flood</v>
      </c>
      <c r="D7873" s="9" t="b">
        <f t="shared" si="370"/>
        <v>1</v>
      </c>
      <c r="E7873" s="8" t="str">
        <f t="shared" si="371"/>
        <v>Flood</v>
      </c>
      <c r="F7873">
        <v>2008</v>
      </c>
      <c r="G7873" t="s">
        <v>266</v>
      </c>
      <c r="H7873" t="s">
        <v>267</v>
      </c>
      <c r="I7873" t="s">
        <v>180</v>
      </c>
      <c r="J7873">
        <v>1</v>
      </c>
      <c r="K7873">
        <v>3</v>
      </c>
      <c r="M7873">
        <v>6000</v>
      </c>
      <c r="O7873">
        <v>6000</v>
      </c>
    </row>
    <row r="7874" spans="1:16" x14ac:dyDescent="0.2">
      <c r="A7874" s="11" t="str">
        <f t="shared" si="369"/>
        <v>2008KEN1102020</v>
      </c>
      <c r="B7874" s="9" t="str">
        <f>VLOOKUP(A7874,disaster_type!$A$2:$L$60000,5,FALSE)</f>
        <v>Landslide</v>
      </c>
      <c r="C7874" s="9" t="str">
        <f>VLOOKUP(I7874,_readme!$A$25:$B$49,2,FALSE)</f>
        <v>Landslide</v>
      </c>
      <c r="D7874" s="9" t="b">
        <f t="shared" si="370"/>
        <v>0</v>
      </c>
      <c r="E7874" s="8" t="str">
        <f t="shared" si="371"/>
        <v>Landslide</v>
      </c>
      <c r="F7874">
        <v>2008</v>
      </c>
      <c r="G7874" t="s">
        <v>266</v>
      </c>
      <c r="H7874" t="s">
        <v>267</v>
      </c>
      <c r="I7874" t="s">
        <v>80</v>
      </c>
      <c r="J7874">
        <v>1</v>
      </c>
      <c r="K7874">
        <v>10</v>
      </c>
      <c r="L7874">
        <v>20</v>
      </c>
      <c r="O7874">
        <v>20</v>
      </c>
    </row>
    <row r="7875" spans="1:16" x14ac:dyDescent="0.2">
      <c r="A7875" s="11" t="str">
        <f t="shared" ref="A7875:A7938" si="372">F7875&amp;G7875&amp;J7875&amp;K7875&amp;L7875&amp;M7875&amp;N7875&amp;O7875&amp;P7875</f>
        <v>2008KEN4504643846438</v>
      </c>
      <c r="B7875" s="9" t="e">
        <f>VLOOKUP(A7875,disaster_type!$A$2:$L$60000,5,FALSE)</f>
        <v>#N/A</v>
      </c>
      <c r="C7875" s="9" t="str">
        <f>VLOOKUP(I7875,_readme!$A$25:$B$49,2,FALSE)</f>
        <v>Flood</v>
      </c>
      <c r="D7875" s="9" t="b">
        <f t="shared" ref="D7875:D7938" si="373">ISNA(B7875)</f>
        <v>1</v>
      </c>
      <c r="E7875" s="8" t="str">
        <f t="shared" si="371"/>
        <v>Flood</v>
      </c>
      <c r="F7875">
        <v>2008</v>
      </c>
      <c r="G7875" t="s">
        <v>266</v>
      </c>
      <c r="H7875" t="s">
        <v>267</v>
      </c>
      <c r="I7875" t="s">
        <v>112</v>
      </c>
      <c r="J7875">
        <v>4</v>
      </c>
      <c r="K7875">
        <v>50</v>
      </c>
      <c r="M7875">
        <v>46438</v>
      </c>
      <c r="O7875">
        <v>46438</v>
      </c>
    </row>
    <row r="7876" spans="1:16" x14ac:dyDescent="0.2">
      <c r="A7876" s="11" t="str">
        <f t="shared" si="372"/>
        <v>2008KIR18585</v>
      </c>
      <c r="B7876" s="9" t="str">
        <f>VLOOKUP(A7876,disaster_type!$A$2:$L$60000,5,FALSE)</f>
        <v>Flood</v>
      </c>
      <c r="C7876" s="9" t="str">
        <f>VLOOKUP(I7876,_readme!$A$25:$B$49,2,FALSE)</f>
        <v>Flood</v>
      </c>
      <c r="D7876" s="9" t="b">
        <f t="shared" si="373"/>
        <v>0</v>
      </c>
      <c r="E7876" s="8" t="str">
        <f t="shared" si="371"/>
        <v>Flood</v>
      </c>
      <c r="F7876">
        <v>2008</v>
      </c>
      <c r="G7876" t="s">
        <v>324</v>
      </c>
      <c r="H7876" t="s">
        <v>325</v>
      </c>
      <c r="I7876" t="s">
        <v>91</v>
      </c>
      <c r="J7876">
        <v>1</v>
      </c>
      <c r="N7876">
        <v>85</v>
      </c>
      <c r="O7876">
        <v>85</v>
      </c>
    </row>
    <row r="7877" spans="1:16" x14ac:dyDescent="0.2">
      <c r="A7877" s="11" t="str">
        <f t="shared" si="372"/>
        <v>2008KOR1101313</v>
      </c>
      <c r="B7877" s="9" t="str">
        <f>VLOOKUP(A7877,disaster_type!$A$2:$L$60000,5,FALSE)</f>
        <v>Flood</v>
      </c>
      <c r="C7877" s="9" t="str">
        <f>VLOOKUP(I7877,_readme!$A$25:$B$49,2,FALSE)</f>
        <v>Flood</v>
      </c>
      <c r="D7877" s="9" t="b">
        <f t="shared" si="373"/>
        <v>0</v>
      </c>
      <c r="E7877" s="8" t="str">
        <f t="shared" si="371"/>
        <v>Flood</v>
      </c>
      <c r="F7877">
        <v>2008</v>
      </c>
      <c r="G7877" t="s">
        <v>176</v>
      </c>
      <c r="H7877" t="s">
        <v>177</v>
      </c>
      <c r="I7877" t="s">
        <v>91</v>
      </c>
      <c r="J7877">
        <v>1</v>
      </c>
      <c r="K7877">
        <v>10</v>
      </c>
      <c r="L7877">
        <v>13</v>
      </c>
      <c r="O7877">
        <v>13</v>
      </c>
    </row>
    <row r="7878" spans="1:16" x14ac:dyDescent="0.2">
      <c r="A7878" s="11" t="str">
        <f t="shared" si="372"/>
        <v>2008KGZ274142300010554197</v>
      </c>
      <c r="B7878" s="9" t="str">
        <f>VLOOKUP(A7878,disaster_type!$A$2:$L$60000,5,FALSE)</f>
        <v>Earthquake</v>
      </c>
      <c r="C7878" s="9" t="str">
        <f>VLOOKUP(I7878,_readme!$A$25:$B$49,2,FALSE)</f>
        <v>Earthquake</v>
      </c>
      <c r="D7878" s="9" t="b">
        <f t="shared" si="373"/>
        <v>0</v>
      </c>
      <c r="E7878" s="8" t="str">
        <f t="shared" si="371"/>
        <v>Earthquake</v>
      </c>
      <c r="F7878">
        <v>2008</v>
      </c>
      <c r="G7878" t="s">
        <v>406</v>
      </c>
      <c r="H7878" t="s">
        <v>407</v>
      </c>
      <c r="I7878" t="s">
        <v>28</v>
      </c>
      <c r="J7878">
        <v>2</v>
      </c>
      <c r="K7878">
        <v>74</v>
      </c>
      <c r="L7878">
        <v>142</v>
      </c>
      <c r="M7878">
        <v>3000</v>
      </c>
      <c r="N7878">
        <v>1055</v>
      </c>
      <c r="O7878">
        <v>4197</v>
      </c>
    </row>
    <row r="7879" spans="1:16" x14ac:dyDescent="0.2">
      <c r="A7879" s="11" t="str">
        <f t="shared" si="372"/>
        <v>2008LAO16204190204190</v>
      </c>
      <c r="B7879" s="9" t="str">
        <f>VLOOKUP(A7879,disaster_type!$A$2:$L$60000,5,FALSE)</f>
        <v>Flood</v>
      </c>
      <c r="C7879" s="9" t="str">
        <f>VLOOKUP(I7879,_readme!$A$25:$B$49,2,FALSE)</f>
        <v>Flood</v>
      </c>
      <c r="D7879" s="9" t="b">
        <f t="shared" si="373"/>
        <v>0</v>
      </c>
      <c r="E7879" s="8" t="str">
        <f t="shared" si="371"/>
        <v>Flood</v>
      </c>
      <c r="F7879">
        <v>2008</v>
      </c>
      <c r="G7879" t="s">
        <v>286</v>
      </c>
      <c r="H7879" t="s">
        <v>287</v>
      </c>
      <c r="I7879" t="s">
        <v>112</v>
      </c>
      <c r="J7879">
        <v>1</v>
      </c>
      <c r="K7879">
        <v>6</v>
      </c>
      <c r="M7879">
        <v>204190</v>
      </c>
      <c r="O7879">
        <v>204190</v>
      </c>
    </row>
    <row r="7880" spans="1:16" x14ac:dyDescent="0.2">
      <c r="A7880" s="11" t="str">
        <f t="shared" si="372"/>
        <v>2008LSO145004500</v>
      </c>
      <c r="B7880" s="9" t="str">
        <f>VLOOKUP(A7880,disaster_type!$A$2:$L$60000,5,FALSE)</f>
        <v>Storm</v>
      </c>
      <c r="C7880" s="9" t="str">
        <f>VLOOKUP(I7880,_readme!$A$25:$B$49,2,FALSE)</f>
        <v>Storm</v>
      </c>
      <c r="D7880" s="9" t="b">
        <f t="shared" si="373"/>
        <v>0</v>
      </c>
      <c r="E7880" s="8" t="str">
        <f t="shared" si="371"/>
        <v>Storm</v>
      </c>
      <c r="F7880">
        <v>2008</v>
      </c>
      <c r="G7880" t="s">
        <v>302</v>
      </c>
      <c r="H7880" t="s">
        <v>303</v>
      </c>
      <c r="I7880" t="s">
        <v>52</v>
      </c>
      <c r="J7880">
        <v>1</v>
      </c>
      <c r="M7880">
        <v>4500</v>
      </c>
      <c r="O7880">
        <v>4500</v>
      </c>
    </row>
    <row r="7881" spans="1:16" x14ac:dyDescent="0.2">
      <c r="A7881" s="11" t="str">
        <f t="shared" si="372"/>
        <v>2008LBR1340340</v>
      </c>
      <c r="B7881" s="9" t="str">
        <f>VLOOKUP(A7881,disaster_type!$A$2:$L$60000,5,FALSE)</f>
        <v>Flood</v>
      </c>
      <c r="C7881" s="9" t="str">
        <f>VLOOKUP(I7881,_readme!$A$25:$B$49,2,FALSE)</f>
        <v>Flood</v>
      </c>
      <c r="D7881" s="9" t="b">
        <f t="shared" si="373"/>
        <v>0</v>
      </c>
      <c r="E7881" s="8" t="str">
        <f t="shared" si="371"/>
        <v>Flood</v>
      </c>
      <c r="F7881">
        <v>2008</v>
      </c>
      <c r="G7881" t="s">
        <v>360</v>
      </c>
      <c r="H7881" t="s">
        <v>361</v>
      </c>
      <c r="I7881" t="s">
        <v>112</v>
      </c>
      <c r="J7881">
        <v>1</v>
      </c>
      <c r="N7881">
        <v>340</v>
      </c>
      <c r="O7881">
        <v>340</v>
      </c>
    </row>
    <row r="7882" spans="1:16" x14ac:dyDescent="0.2">
      <c r="A7882" s="11" t="str">
        <f t="shared" si="372"/>
        <v>2008MDG1720000720000</v>
      </c>
      <c r="B7882" s="9" t="str">
        <f>VLOOKUP(A7882,disaster_type!$A$2:$L$60000,5,FALSE)</f>
        <v>Drought</v>
      </c>
      <c r="C7882" s="9" t="str">
        <f>VLOOKUP(I7882,_readme!$A$25:$B$49,2,FALSE)</f>
        <v>Drought</v>
      </c>
      <c r="D7882" s="9" t="b">
        <f t="shared" si="373"/>
        <v>0</v>
      </c>
      <c r="E7882" s="8" t="str">
        <f t="shared" si="371"/>
        <v>Drought</v>
      </c>
      <c r="F7882">
        <v>2008</v>
      </c>
      <c r="G7882" t="s">
        <v>304</v>
      </c>
      <c r="H7882" t="s">
        <v>305</v>
      </c>
      <c r="I7882" t="s">
        <v>12</v>
      </c>
      <c r="J7882">
        <v>1</v>
      </c>
      <c r="M7882">
        <v>720000</v>
      </c>
      <c r="O7882">
        <v>720000</v>
      </c>
    </row>
    <row r="7883" spans="1:16" x14ac:dyDescent="0.2">
      <c r="A7883" s="11" t="str">
        <f t="shared" si="372"/>
        <v>2008MDG310558033824819433853316660000</v>
      </c>
      <c r="B7883" s="9" t="str">
        <f>VLOOKUP(A7883,disaster_type!$A$2:$L$60000,5,FALSE)</f>
        <v>Storm</v>
      </c>
      <c r="C7883" s="9" t="str">
        <f>VLOOKUP(I7883,_readme!$A$25:$B$49,2,FALSE)</f>
        <v>Storm</v>
      </c>
      <c r="D7883" s="9" t="b">
        <f t="shared" si="373"/>
        <v>0</v>
      </c>
      <c r="E7883" s="8" t="str">
        <f t="shared" si="371"/>
        <v>Storm</v>
      </c>
      <c r="F7883">
        <v>2008</v>
      </c>
      <c r="G7883" t="s">
        <v>304</v>
      </c>
      <c r="H7883" t="s">
        <v>305</v>
      </c>
      <c r="I7883" t="s">
        <v>24</v>
      </c>
      <c r="J7883">
        <v>3</v>
      </c>
      <c r="K7883">
        <v>105</v>
      </c>
      <c r="L7883">
        <v>580</v>
      </c>
      <c r="M7883">
        <v>338248</v>
      </c>
      <c r="N7883">
        <v>194338</v>
      </c>
      <c r="O7883">
        <v>533166</v>
      </c>
      <c r="P7883">
        <v>60000</v>
      </c>
    </row>
    <row r="7884" spans="1:16" x14ac:dyDescent="0.2">
      <c r="A7884" s="11" t="str">
        <f t="shared" si="372"/>
        <v>2008MDG120520520</v>
      </c>
      <c r="B7884" s="9" t="str">
        <f>VLOOKUP(A7884,disaster_type!$A$2:$L$60000,5,FALSE)</f>
        <v>Epidemic</v>
      </c>
      <c r="C7884" s="9" t="str">
        <f>VLOOKUP(I7884,_readme!$A$25:$B$49,2,FALSE)</f>
        <v>Epidemic</v>
      </c>
      <c r="D7884" s="9" t="b">
        <f t="shared" si="373"/>
        <v>0</v>
      </c>
      <c r="E7884" s="8" t="str">
        <f t="shared" si="371"/>
        <v>Epidemic</v>
      </c>
      <c r="F7884">
        <v>2008</v>
      </c>
      <c r="G7884" t="s">
        <v>304</v>
      </c>
      <c r="H7884" t="s">
        <v>305</v>
      </c>
      <c r="I7884" t="s">
        <v>18</v>
      </c>
      <c r="J7884">
        <v>1</v>
      </c>
      <c r="K7884">
        <v>20</v>
      </c>
      <c r="M7884">
        <v>520</v>
      </c>
      <c r="O7884">
        <v>520</v>
      </c>
    </row>
    <row r="7885" spans="1:16" x14ac:dyDescent="0.2">
      <c r="A7885" s="11" t="str">
        <f t="shared" si="372"/>
        <v>2008MWI111352695269</v>
      </c>
      <c r="B7885" s="9" t="str">
        <f>VLOOKUP(A7885,disaster_type!$A$2:$L$60000,5,FALSE)</f>
        <v>Epidemic</v>
      </c>
      <c r="C7885" s="9" t="str">
        <f>VLOOKUP(I7885,_readme!$A$25:$B$49,2,FALSE)</f>
        <v>Epidemic</v>
      </c>
      <c r="D7885" s="9" t="b">
        <f t="shared" si="373"/>
        <v>0</v>
      </c>
      <c r="E7885" s="8" t="str">
        <f t="shared" si="371"/>
        <v>Epidemic</v>
      </c>
      <c r="F7885">
        <v>2008</v>
      </c>
      <c r="G7885" t="s">
        <v>296</v>
      </c>
      <c r="H7885" t="s">
        <v>297</v>
      </c>
      <c r="I7885" t="s">
        <v>77</v>
      </c>
      <c r="J7885">
        <v>1</v>
      </c>
      <c r="K7885">
        <v>113</v>
      </c>
      <c r="M7885">
        <v>5269</v>
      </c>
      <c r="O7885">
        <v>5269</v>
      </c>
    </row>
    <row r="7886" spans="1:16" x14ac:dyDescent="0.2">
      <c r="A7886" s="11" t="str">
        <f t="shared" si="372"/>
        <v>2008MWI11638016380</v>
      </c>
      <c r="B7886" s="9" t="str">
        <f>VLOOKUP(A7886,disaster_type!$A$2:$L$60000,5,FALSE)</f>
        <v>Flood</v>
      </c>
      <c r="C7886" s="9" t="str">
        <f>VLOOKUP(I7886,_readme!$A$25:$B$49,2,FALSE)</f>
        <v>Flood</v>
      </c>
      <c r="D7886" s="9" t="b">
        <f t="shared" si="373"/>
        <v>0</v>
      </c>
      <c r="E7886" s="8" t="str">
        <f t="shared" si="371"/>
        <v>Flood</v>
      </c>
      <c r="F7886">
        <v>2008</v>
      </c>
      <c r="G7886" t="s">
        <v>296</v>
      </c>
      <c r="H7886" t="s">
        <v>297</v>
      </c>
      <c r="I7886" t="s">
        <v>112</v>
      </c>
      <c r="J7886">
        <v>1</v>
      </c>
      <c r="M7886">
        <v>16380</v>
      </c>
      <c r="O7886">
        <v>16380</v>
      </c>
    </row>
    <row r="7887" spans="1:16" x14ac:dyDescent="0.2">
      <c r="A7887" s="11" t="str">
        <f t="shared" si="372"/>
        <v>2008MYS160006000</v>
      </c>
      <c r="B7887" s="9" t="e">
        <f>VLOOKUP(A7887,disaster_type!$A$2:$L$60000,5,FALSE)</f>
        <v>#N/A</v>
      </c>
      <c r="C7887" s="9" t="str">
        <f>VLOOKUP(I7887,_readme!$A$25:$B$49,2,FALSE)</f>
        <v>Flood</v>
      </c>
      <c r="D7887" s="9" t="b">
        <f t="shared" si="373"/>
        <v>1</v>
      </c>
      <c r="E7887" s="8" t="str">
        <f t="shared" si="371"/>
        <v>Flood</v>
      </c>
      <c r="F7887">
        <v>2008</v>
      </c>
      <c r="G7887" t="s">
        <v>278</v>
      </c>
      <c r="H7887" t="s">
        <v>279</v>
      </c>
      <c r="I7887" t="s">
        <v>180</v>
      </c>
      <c r="J7887">
        <v>1</v>
      </c>
      <c r="M7887">
        <v>6000</v>
      </c>
      <c r="O7887">
        <v>6000</v>
      </c>
    </row>
    <row r="7888" spans="1:16" x14ac:dyDescent="0.2">
      <c r="A7888" s="11" t="str">
        <f t="shared" si="372"/>
        <v>2008MYS120002000</v>
      </c>
      <c r="B7888" s="9" t="e">
        <f>VLOOKUP(A7888,disaster_type!$A$2:$L$60000,5,FALSE)</f>
        <v>#N/A</v>
      </c>
      <c r="C7888" s="9" t="str">
        <f>VLOOKUP(I7888,_readme!$A$25:$B$49,2,FALSE)</f>
        <v>Flood</v>
      </c>
      <c r="D7888" s="9" t="b">
        <f t="shared" si="373"/>
        <v>1</v>
      </c>
      <c r="E7888" s="8" t="str">
        <f t="shared" si="371"/>
        <v>Flood</v>
      </c>
      <c r="F7888">
        <v>2008</v>
      </c>
      <c r="G7888" t="s">
        <v>278</v>
      </c>
      <c r="H7888" t="s">
        <v>279</v>
      </c>
      <c r="I7888" t="s">
        <v>112</v>
      </c>
      <c r="J7888">
        <v>1</v>
      </c>
      <c r="M7888">
        <v>2000</v>
      </c>
      <c r="O7888">
        <v>2000</v>
      </c>
    </row>
    <row r="7889" spans="1:16" x14ac:dyDescent="0.2">
      <c r="A7889" s="11" t="str">
        <f t="shared" si="372"/>
        <v>2008MLI125002500</v>
      </c>
      <c r="B7889" s="9" t="str">
        <f>VLOOKUP(A7889,disaster_type!$A$2:$L$60000,5,FALSE)</f>
        <v>Flood</v>
      </c>
      <c r="C7889" s="9" t="str">
        <f>VLOOKUP(I7889,_readme!$A$25:$B$49,2,FALSE)</f>
        <v>Flood</v>
      </c>
      <c r="D7889" s="9" t="b">
        <f t="shared" si="373"/>
        <v>0</v>
      </c>
      <c r="E7889" s="8" t="str">
        <f t="shared" si="371"/>
        <v>Flood</v>
      </c>
      <c r="F7889">
        <v>2008</v>
      </c>
      <c r="G7889" t="s">
        <v>105</v>
      </c>
      <c r="H7889" t="s">
        <v>106</v>
      </c>
      <c r="I7889" t="s">
        <v>112</v>
      </c>
      <c r="J7889">
        <v>1</v>
      </c>
      <c r="N7889">
        <v>2500</v>
      </c>
      <c r="O7889">
        <v>2500</v>
      </c>
    </row>
    <row r="7890" spans="1:16" x14ac:dyDescent="0.2">
      <c r="A7890" s="11" t="str">
        <f t="shared" si="372"/>
        <v>2008MHL1600600</v>
      </c>
      <c r="B7890" s="9" t="str">
        <f>VLOOKUP(A7890,disaster_type!$A$2:$L$60000,5,FALSE)</f>
        <v>Flood</v>
      </c>
      <c r="C7890" s="9" t="str">
        <f>VLOOKUP(I7890,_readme!$A$25:$B$49,2,FALSE)</f>
        <v>Flood</v>
      </c>
      <c r="D7890" s="9" t="b">
        <f t="shared" si="373"/>
        <v>0</v>
      </c>
      <c r="E7890" s="8" t="str">
        <f t="shared" si="371"/>
        <v>Flood</v>
      </c>
      <c r="F7890">
        <v>2008</v>
      </c>
      <c r="G7890" t="s">
        <v>402</v>
      </c>
      <c r="H7890" t="s">
        <v>403</v>
      </c>
      <c r="I7890" t="s">
        <v>91</v>
      </c>
      <c r="J7890">
        <v>1</v>
      </c>
      <c r="M7890">
        <v>600</v>
      </c>
      <c r="O7890">
        <v>600</v>
      </c>
    </row>
    <row r="7891" spans="1:16" x14ac:dyDescent="0.2">
      <c r="A7891" s="11" t="str">
        <f t="shared" si="372"/>
        <v>2008MEX1122000020000</v>
      </c>
      <c r="B7891" s="9" t="str">
        <f>VLOOKUP(A7891,disaster_type!$A$2:$L$60000,5,FALSE)</f>
        <v>Flood</v>
      </c>
      <c r="C7891" s="9" t="str">
        <f>VLOOKUP(I7891,_readme!$A$25:$B$49,2,FALSE)</f>
        <v>Flood</v>
      </c>
      <c r="D7891" s="9" t="b">
        <f t="shared" si="373"/>
        <v>0</v>
      </c>
      <c r="E7891" s="8" t="str">
        <f t="shared" si="371"/>
        <v>Flood</v>
      </c>
      <c r="F7891">
        <v>2008</v>
      </c>
      <c r="G7891" t="s">
        <v>155</v>
      </c>
      <c r="H7891" t="s">
        <v>156</v>
      </c>
      <c r="I7891" t="s">
        <v>180</v>
      </c>
      <c r="J7891">
        <v>1</v>
      </c>
      <c r="K7891">
        <v>12</v>
      </c>
      <c r="M7891">
        <v>20000</v>
      </c>
      <c r="O7891">
        <v>20000</v>
      </c>
    </row>
    <row r="7892" spans="1:16" x14ac:dyDescent="0.2">
      <c r="A7892" s="11" t="str">
        <f t="shared" si="372"/>
        <v>2008MEX122</v>
      </c>
      <c r="B7892" s="9" t="str">
        <f>VLOOKUP(A7892,disaster_type!$A$2:$L$60000,5,FALSE)</f>
        <v>Landslide</v>
      </c>
      <c r="C7892" s="9" t="str">
        <f>VLOOKUP(I7892,_readme!$A$25:$B$49,2,FALSE)</f>
        <v>Landslide</v>
      </c>
      <c r="D7892" s="9" t="b">
        <f t="shared" si="373"/>
        <v>0</v>
      </c>
      <c r="E7892" s="8" t="str">
        <f t="shared" si="371"/>
        <v>Landslide</v>
      </c>
      <c r="F7892">
        <v>2008</v>
      </c>
      <c r="G7892" t="s">
        <v>155</v>
      </c>
      <c r="H7892" t="s">
        <v>156</v>
      </c>
      <c r="I7892" t="s">
        <v>80</v>
      </c>
      <c r="J7892">
        <v>1</v>
      </c>
      <c r="K7892">
        <v>22</v>
      </c>
    </row>
    <row r="7893" spans="1:16" x14ac:dyDescent="0.2">
      <c r="A7893" s="11" t="str">
        <f t="shared" si="372"/>
        <v>2008MEX1250000050000075000</v>
      </c>
      <c r="B7893" s="9" t="str">
        <f>VLOOKUP(A7893,disaster_type!$A$2:$L$60000,5,FALSE)</f>
        <v>Storm</v>
      </c>
      <c r="C7893" s="9" t="str">
        <f>VLOOKUP(I7893,_readme!$A$25:$B$49,2,FALSE)</f>
        <v>Storm</v>
      </c>
      <c r="D7893" s="9" t="b">
        <f t="shared" si="373"/>
        <v>0</v>
      </c>
      <c r="E7893" s="8" t="str">
        <f t="shared" si="371"/>
        <v>Storm</v>
      </c>
      <c r="F7893">
        <v>2008</v>
      </c>
      <c r="G7893" t="s">
        <v>155</v>
      </c>
      <c r="H7893" t="s">
        <v>156</v>
      </c>
      <c r="I7893" t="s">
        <v>24</v>
      </c>
      <c r="J7893">
        <v>1</v>
      </c>
      <c r="K7893">
        <v>2</v>
      </c>
      <c r="M7893">
        <v>500000</v>
      </c>
      <c r="O7893">
        <v>500000</v>
      </c>
      <c r="P7893">
        <v>75000</v>
      </c>
    </row>
    <row r="7894" spans="1:16" x14ac:dyDescent="0.2">
      <c r="A7894" s="11" t="str">
        <f t="shared" si="372"/>
        <v>2008FSM1</v>
      </c>
      <c r="B7894" s="9" t="str">
        <f>VLOOKUP(A7894,disaster_type!$A$2:$L$60000,5,FALSE)</f>
        <v>Flood</v>
      </c>
      <c r="C7894" s="9" t="str">
        <f>VLOOKUP(I7894,_readme!$A$25:$B$49,2,FALSE)</f>
        <v>Flood</v>
      </c>
      <c r="D7894" s="9" t="b">
        <f t="shared" si="373"/>
        <v>0</v>
      </c>
      <c r="E7894" s="8" t="str">
        <f t="shared" si="371"/>
        <v>Flood</v>
      </c>
      <c r="F7894">
        <v>2008</v>
      </c>
      <c r="G7894" t="s">
        <v>388</v>
      </c>
      <c r="H7894" t="s">
        <v>389</v>
      </c>
      <c r="I7894" t="s">
        <v>91</v>
      </c>
      <c r="J7894">
        <v>1</v>
      </c>
    </row>
    <row r="7895" spans="1:16" x14ac:dyDescent="0.2">
      <c r="A7895" s="11" t="str">
        <f t="shared" si="372"/>
        <v>2008MDA1340004000</v>
      </c>
      <c r="B7895" s="9" t="str">
        <f>VLOOKUP(A7895,disaster_type!$A$2:$L$60000,5,FALSE)</f>
        <v>Flood</v>
      </c>
      <c r="C7895" s="9" t="str">
        <f>VLOOKUP(I7895,_readme!$A$25:$B$49,2,FALSE)</f>
        <v>Flood</v>
      </c>
      <c r="D7895" s="9" t="b">
        <f t="shared" si="373"/>
        <v>0</v>
      </c>
      <c r="E7895" s="8" t="str">
        <f t="shared" si="371"/>
        <v>Flood</v>
      </c>
      <c r="F7895">
        <v>2008</v>
      </c>
      <c r="G7895" t="s">
        <v>429</v>
      </c>
      <c r="H7895" t="s">
        <v>430</v>
      </c>
      <c r="I7895" t="s">
        <v>112</v>
      </c>
      <c r="J7895">
        <v>1</v>
      </c>
      <c r="K7895">
        <v>3</v>
      </c>
      <c r="M7895">
        <v>4000</v>
      </c>
      <c r="O7895">
        <v>4000</v>
      </c>
    </row>
    <row r="7896" spans="1:16" x14ac:dyDescent="0.2">
      <c r="A7896" s="11" t="str">
        <f t="shared" si="372"/>
        <v>2008MNG152</v>
      </c>
      <c r="B7896" s="9" t="str">
        <f>VLOOKUP(A7896,disaster_type!$A$2:$L$60000,5,FALSE)</f>
        <v>Storm</v>
      </c>
      <c r="C7896" s="9" t="str">
        <f>VLOOKUP(I7896,_readme!$A$25:$B$49,2,FALSE)</f>
        <v>Storm</v>
      </c>
      <c r="D7896" s="9" t="b">
        <f t="shared" si="373"/>
        <v>0</v>
      </c>
      <c r="E7896" s="8" t="str">
        <f t="shared" si="371"/>
        <v>Storm</v>
      </c>
      <c r="F7896">
        <v>2008</v>
      </c>
      <c r="G7896" t="s">
        <v>242</v>
      </c>
      <c r="H7896" t="s">
        <v>243</v>
      </c>
      <c r="I7896" t="s">
        <v>52</v>
      </c>
      <c r="J7896">
        <v>1</v>
      </c>
      <c r="K7896">
        <v>52</v>
      </c>
    </row>
    <row r="7897" spans="1:16" x14ac:dyDescent="0.2">
      <c r="A7897" s="11" t="str">
        <f t="shared" si="372"/>
        <v>2008MNG131513151</v>
      </c>
      <c r="B7897" s="9" t="str">
        <f>VLOOKUP(A7897,disaster_type!$A$2:$L$60000,5,FALSE)</f>
        <v>Epidemic</v>
      </c>
      <c r="C7897" s="9" t="str">
        <f>VLOOKUP(I7897,_readme!$A$25:$B$49,2,FALSE)</f>
        <v>Epidemic</v>
      </c>
      <c r="D7897" s="9" t="b">
        <f t="shared" si="373"/>
        <v>0</v>
      </c>
      <c r="E7897" s="8" t="str">
        <f t="shared" si="371"/>
        <v>Epidemic</v>
      </c>
      <c r="F7897">
        <v>2008</v>
      </c>
      <c r="G7897" t="s">
        <v>242</v>
      </c>
      <c r="H7897" t="s">
        <v>243</v>
      </c>
      <c r="I7897" t="s">
        <v>18</v>
      </c>
      <c r="J7897">
        <v>1</v>
      </c>
      <c r="M7897">
        <v>3151</v>
      </c>
      <c r="O7897">
        <v>3151</v>
      </c>
    </row>
    <row r="7898" spans="1:16" x14ac:dyDescent="0.2">
      <c r="A7898" s="11" t="str">
        <f t="shared" si="372"/>
        <v>2008MAR1302000020000</v>
      </c>
      <c r="B7898" s="9" t="e">
        <f>VLOOKUP(A7898,disaster_type!$A$2:$L$60000,5,FALSE)</f>
        <v>#N/A</v>
      </c>
      <c r="C7898" s="9" t="str">
        <f>VLOOKUP(I7898,_readme!$A$25:$B$49,2,FALSE)</f>
        <v>Flood</v>
      </c>
      <c r="D7898" s="9" t="b">
        <f t="shared" si="373"/>
        <v>1</v>
      </c>
      <c r="E7898" s="8" t="str">
        <f t="shared" si="371"/>
        <v>Flood</v>
      </c>
      <c r="F7898">
        <v>2008</v>
      </c>
      <c r="G7898" t="s">
        <v>89</v>
      </c>
      <c r="H7898" t="s">
        <v>90</v>
      </c>
      <c r="I7898" t="s">
        <v>180</v>
      </c>
      <c r="J7898">
        <v>1</v>
      </c>
      <c r="K7898">
        <v>30</v>
      </c>
      <c r="M7898">
        <v>20000</v>
      </c>
      <c r="O7898">
        <v>20000</v>
      </c>
    </row>
    <row r="7899" spans="1:16" x14ac:dyDescent="0.2">
      <c r="A7899" s="11" t="str">
        <f t="shared" si="372"/>
        <v>2008MAR19</v>
      </c>
      <c r="B7899" s="9" t="e">
        <f>VLOOKUP(A7899,disaster_type!$A$2:$L$60000,5,FALSE)</f>
        <v>#N/A</v>
      </c>
      <c r="C7899" s="9" t="str">
        <f>VLOOKUP(I7899,_readme!$A$25:$B$49,2,FALSE)</f>
        <v>Flood</v>
      </c>
      <c r="D7899" s="9" t="b">
        <f t="shared" si="373"/>
        <v>1</v>
      </c>
      <c r="E7899" s="8" t="str">
        <f t="shared" ref="E7899:E7962" si="374">IF(D7899,C7899,B7899)</f>
        <v>Flood</v>
      </c>
      <c r="F7899">
        <v>2008</v>
      </c>
      <c r="G7899" t="s">
        <v>89</v>
      </c>
      <c r="H7899" t="s">
        <v>90</v>
      </c>
      <c r="I7899" t="s">
        <v>112</v>
      </c>
      <c r="J7899">
        <v>1</v>
      </c>
      <c r="K7899">
        <v>9</v>
      </c>
    </row>
    <row r="7900" spans="1:16" x14ac:dyDescent="0.2">
      <c r="A7900" s="11" t="str">
        <f t="shared" si="372"/>
        <v>2008MOZ1492330003023</v>
      </c>
      <c r="B7900" s="9" t="str">
        <f>VLOOKUP(A7900,disaster_type!$A$2:$L$60000,5,FALSE)</f>
        <v>Wildfire</v>
      </c>
      <c r="C7900" s="9" t="e">
        <f>VLOOKUP(I7900,_readme!$A$25:$B$49,2,FALSE)</f>
        <v>#N/A</v>
      </c>
      <c r="D7900" s="9" t="b">
        <f t="shared" si="373"/>
        <v>0</v>
      </c>
      <c r="E7900" s="8" t="str">
        <f t="shared" si="374"/>
        <v>Wildfire</v>
      </c>
      <c r="F7900">
        <v>2008</v>
      </c>
      <c r="G7900" t="s">
        <v>238</v>
      </c>
      <c r="H7900" t="s">
        <v>239</v>
      </c>
      <c r="I7900" t="s">
        <v>17</v>
      </c>
      <c r="J7900">
        <v>1</v>
      </c>
      <c r="K7900">
        <v>49</v>
      </c>
      <c r="L7900">
        <v>23</v>
      </c>
      <c r="N7900">
        <v>3000</v>
      </c>
      <c r="O7900">
        <v>3023</v>
      </c>
    </row>
    <row r="7901" spans="1:16" x14ac:dyDescent="0.2">
      <c r="A7901" s="11" t="str">
        <f t="shared" si="372"/>
        <v>2008MOZ11551931019310</v>
      </c>
      <c r="B7901" s="9" t="str">
        <f>VLOOKUP(A7901,disaster_type!$A$2:$L$60000,5,FALSE)</f>
        <v>Epidemic</v>
      </c>
      <c r="C7901" s="9" t="str">
        <f>VLOOKUP(I7901,_readme!$A$25:$B$49,2,FALSE)</f>
        <v>Epidemic</v>
      </c>
      <c r="D7901" s="9" t="b">
        <f t="shared" si="373"/>
        <v>0</v>
      </c>
      <c r="E7901" s="8" t="str">
        <f t="shared" si="374"/>
        <v>Epidemic</v>
      </c>
      <c r="F7901">
        <v>2008</v>
      </c>
      <c r="G7901" t="s">
        <v>238</v>
      </c>
      <c r="H7901" t="s">
        <v>239</v>
      </c>
      <c r="I7901" t="s">
        <v>77</v>
      </c>
      <c r="J7901">
        <v>1</v>
      </c>
      <c r="K7901">
        <v>155</v>
      </c>
      <c r="M7901">
        <v>19310</v>
      </c>
      <c r="O7901">
        <v>19310</v>
      </c>
    </row>
    <row r="7902" spans="1:16" x14ac:dyDescent="0.2">
      <c r="A7902" s="11" t="str">
        <f t="shared" si="372"/>
        <v>2008MOZ1500000500000</v>
      </c>
      <c r="B7902" s="9" t="str">
        <f>VLOOKUP(A7902,disaster_type!$A$2:$L$60000,5,FALSE)</f>
        <v>Drought</v>
      </c>
      <c r="C7902" s="9" t="str">
        <f>VLOOKUP(I7902,_readme!$A$25:$B$49,2,FALSE)</f>
        <v>Drought</v>
      </c>
      <c r="D7902" s="9" t="b">
        <f t="shared" si="373"/>
        <v>0</v>
      </c>
      <c r="E7902" s="8" t="str">
        <f t="shared" si="374"/>
        <v>Drought</v>
      </c>
      <c r="F7902">
        <v>2008</v>
      </c>
      <c r="G7902" t="s">
        <v>238</v>
      </c>
      <c r="H7902" t="s">
        <v>239</v>
      </c>
      <c r="I7902" t="s">
        <v>12</v>
      </c>
      <c r="J7902">
        <v>1</v>
      </c>
      <c r="M7902">
        <v>500000</v>
      </c>
      <c r="O7902">
        <v>500000</v>
      </c>
    </row>
    <row r="7903" spans="1:16" x14ac:dyDescent="0.2">
      <c r="A7903" s="11" t="str">
        <f t="shared" si="372"/>
        <v>2008MOZ12535003500</v>
      </c>
      <c r="B7903" s="9" t="str">
        <f>VLOOKUP(A7903,disaster_type!$A$2:$L$60000,5,FALSE)</f>
        <v>Flood</v>
      </c>
      <c r="C7903" s="9" t="str">
        <f>VLOOKUP(I7903,_readme!$A$25:$B$49,2,FALSE)</f>
        <v>Flood</v>
      </c>
      <c r="D7903" s="9" t="b">
        <f t="shared" si="373"/>
        <v>0</v>
      </c>
      <c r="E7903" s="8" t="str">
        <f t="shared" si="374"/>
        <v>Flood</v>
      </c>
      <c r="F7903">
        <v>2008</v>
      </c>
      <c r="G7903" t="s">
        <v>238</v>
      </c>
      <c r="H7903" t="s">
        <v>239</v>
      </c>
      <c r="I7903" t="s">
        <v>112</v>
      </c>
      <c r="J7903">
        <v>1</v>
      </c>
      <c r="K7903">
        <v>25</v>
      </c>
      <c r="M7903">
        <v>3500</v>
      </c>
      <c r="O7903">
        <v>3500</v>
      </c>
    </row>
    <row r="7904" spans="1:16" x14ac:dyDescent="0.2">
      <c r="A7904" s="11" t="str">
        <f t="shared" si="372"/>
        <v>2008MOZ19131650005500022001320000</v>
      </c>
      <c r="B7904" s="9" t="str">
        <f>VLOOKUP(A7904,disaster_type!$A$2:$L$60000,5,FALSE)</f>
        <v>Storm</v>
      </c>
      <c r="C7904" s="9" t="str">
        <f>VLOOKUP(I7904,_readme!$A$25:$B$49,2,FALSE)</f>
        <v>Storm</v>
      </c>
      <c r="D7904" s="9" t="b">
        <f t="shared" si="373"/>
        <v>0</v>
      </c>
      <c r="E7904" s="8" t="str">
        <f t="shared" si="374"/>
        <v>Storm</v>
      </c>
      <c r="F7904">
        <v>2008</v>
      </c>
      <c r="G7904" t="s">
        <v>238</v>
      </c>
      <c r="H7904" t="s">
        <v>239</v>
      </c>
      <c r="I7904" t="s">
        <v>24</v>
      </c>
      <c r="J7904">
        <v>1</v>
      </c>
      <c r="K7904">
        <v>9</v>
      </c>
      <c r="L7904">
        <v>13</v>
      </c>
      <c r="M7904">
        <v>165000</v>
      </c>
      <c r="N7904">
        <v>55000</v>
      </c>
      <c r="O7904">
        <v>220013</v>
      </c>
      <c r="P7904">
        <v>20000</v>
      </c>
    </row>
    <row r="7905" spans="1:16" x14ac:dyDescent="0.2">
      <c r="A7905" s="11" t="str">
        <f t="shared" si="372"/>
        <v>2008MMR113836620000240000024200004000000</v>
      </c>
      <c r="B7905" s="9" t="str">
        <f>VLOOKUP(A7905,disaster_type!$A$2:$L$60000,5,FALSE)</f>
        <v>Storm</v>
      </c>
      <c r="C7905" s="9" t="str">
        <f>VLOOKUP(I7905,_readme!$A$25:$B$49,2,FALSE)</f>
        <v>Storm</v>
      </c>
      <c r="D7905" s="9" t="b">
        <f t="shared" si="373"/>
        <v>0</v>
      </c>
      <c r="E7905" s="8" t="str">
        <f t="shared" si="374"/>
        <v>Storm</v>
      </c>
      <c r="F7905">
        <v>2008</v>
      </c>
      <c r="G7905" t="s">
        <v>37</v>
      </c>
      <c r="H7905" t="s">
        <v>38</v>
      </c>
      <c r="I7905" t="s">
        <v>24</v>
      </c>
      <c r="J7905">
        <v>1</v>
      </c>
      <c r="K7905">
        <v>138366</v>
      </c>
      <c r="L7905">
        <v>20000</v>
      </c>
      <c r="M7905">
        <v>2400000</v>
      </c>
      <c r="O7905">
        <v>2420000</v>
      </c>
      <c r="P7905">
        <v>4000000</v>
      </c>
    </row>
    <row r="7906" spans="1:16" x14ac:dyDescent="0.2">
      <c r="A7906" s="11" t="str">
        <f t="shared" si="372"/>
        <v>2008NAM19203203</v>
      </c>
      <c r="B7906" s="9" t="str">
        <f>VLOOKUP(A7906,disaster_type!$A$2:$L$60000,5,FALSE)</f>
        <v>Epidemic</v>
      </c>
      <c r="C7906" s="9" t="str">
        <f>VLOOKUP(I7906,_readme!$A$25:$B$49,2,FALSE)</f>
        <v>Epidemic</v>
      </c>
      <c r="D7906" s="9" t="b">
        <f t="shared" si="373"/>
        <v>0</v>
      </c>
      <c r="E7906" s="8" t="str">
        <f t="shared" si="374"/>
        <v>Epidemic</v>
      </c>
      <c r="F7906">
        <v>2008</v>
      </c>
      <c r="G7906" t="s">
        <v>367</v>
      </c>
      <c r="H7906" t="s">
        <v>368</v>
      </c>
      <c r="I7906" t="s">
        <v>77</v>
      </c>
      <c r="J7906">
        <v>1</v>
      </c>
      <c r="K7906">
        <v>9</v>
      </c>
      <c r="M7906">
        <v>203</v>
      </c>
      <c r="O7906">
        <v>203</v>
      </c>
    </row>
    <row r="7907" spans="1:16" x14ac:dyDescent="0.2">
      <c r="A7907" s="11" t="str">
        <f t="shared" si="372"/>
        <v>2008NAM1426500065000</v>
      </c>
      <c r="B7907" s="9" t="str">
        <f>VLOOKUP(A7907,disaster_type!$A$2:$L$60000,5,FALSE)</f>
        <v>Flood</v>
      </c>
      <c r="C7907" s="9" t="str">
        <f>VLOOKUP(I7907,_readme!$A$25:$B$49,2,FALSE)</f>
        <v>Flood</v>
      </c>
      <c r="D7907" s="9" t="b">
        <f t="shared" si="373"/>
        <v>0</v>
      </c>
      <c r="E7907" s="8" t="str">
        <f t="shared" si="374"/>
        <v>Flood</v>
      </c>
      <c r="F7907">
        <v>2008</v>
      </c>
      <c r="G7907" t="s">
        <v>367</v>
      </c>
      <c r="H7907" t="s">
        <v>368</v>
      </c>
      <c r="I7907" t="s">
        <v>112</v>
      </c>
      <c r="J7907">
        <v>1</v>
      </c>
      <c r="K7907">
        <v>42</v>
      </c>
      <c r="M7907">
        <v>65000</v>
      </c>
      <c r="O7907">
        <v>65000</v>
      </c>
    </row>
    <row r="7908" spans="1:16" x14ac:dyDescent="0.2">
      <c r="A7908" s="11" t="str">
        <f t="shared" si="372"/>
        <v>2008NPL2115325000025000329</v>
      </c>
      <c r="B7908" s="9" t="str">
        <f>VLOOKUP(A7908,disaster_type!$A$2:$L$60000,5,FALSE)</f>
        <v>Flood</v>
      </c>
      <c r="C7908" s="9" t="str">
        <f>VLOOKUP(I7908,_readme!$A$25:$B$49,2,FALSE)</f>
        <v>Flood</v>
      </c>
      <c r="D7908" s="9" t="b">
        <f t="shared" si="373"/>
        <v>0</v>
      </c>
      <c r="E7908" s="8" t="str">
        <f t="shared" si="374"/>
        <v>Flood</v>
      </c>
      <c r="F7908">
        <v>2008</v>
      </c>
      <c r="G7908" t="s">
        <v>173</v>
      </c>
      <c r="H7908" t="s">
        <v>174</v>
      </c>
      <c r="I7908" t="s">
        <v>112</v>
      </c>
      <c r="J7908">
        <v>2</v>
      </c>
      <c r="K7908">
        <v>115</v>
      </c>
      <c r="L7908">
        <v>3</v>
      </c>
      <c r="M7908">
        <v>250000</v>
      </c>
      <c r="O7908">
        <v>250003</v>
      </c>
      <c r="P7908">
        <v>29</v>
      </c>
    </row>
    <row r="7909" spans="1:16" x14ac:dyDescent="0.2">
      <c r="A7909" s="11" t="str">
        <f t="shared" si="372"/>
        <v>2008NLD1</v>
      </c>
      <c r="B7909" s="9" t="str">
        <f>VLOOKUP(A7909,disaster_type!$A$2:$L$60000,5,FALSE)</f>
        <v>Storm</v>
      </c>
      <c r="C7909" s="9" t="str">
        <f>VLOOKUP(I7909,_readme!$A$25:$B$49,2,FALSE)</f>
        <v>Storm</v>
      </c>
      <c r="D7909" s="9" t="b">
        <f t="shared" si="373"/>
        <v>0</v>
      </c>
      <c r="E7909" s="8" t="str">
        <f t="shared" si="374"/>
        <v>Storm</v>
      </c>
      <c r="F7909">
        <v>2008</v>
      </c>
      <c r="G7909" t="s">
        <v>220</v>
      </c>
      <c r="H7909" t="s">
        <v>221</v>
      </c>
      <c r="I7909" t="s">
        <v>449</v>
      </c>
      <c r="J7909">
        <v>1</v>
      </c>
    </row>
    <row r="7910" spans="1:16" x14ac:dyDescent="0.2">
      <c r="A7910" s="11" t="str">
        <f t="shared" si="372"/>
        <v>2008NIC2171418814188</v>
      </c>
      <c r="B7910" s="9" t="str">
        <f>VLOOKUP(A7910,disaster_type!$A$2:$L$60000,5,FALSE)</f>
        <v>Flood</v>
      </c>
      <c r="C7910" s="9" t="str">
        <f>VLOOKUP(I7910,_readme!$A$25:$B$49,2,FALSE)</f>
        <v>Flood</v>
      </c>
      <c r="D7910" s="9" t="b">
        <f t="shared" si="373"/>
        <v>0</v>
      </c>
      <c r="E7910" s="8" t="str">
        <f t="shared" si="374"/>
        <v>Flood</v>
      </c>
      <c r="F7910">
        <v>2008</v>
      </c>
      <c r="G7910" t="s">
        <v>73</v>
      </c>
      <c r="H7910" t="s">
        <v>74</v>
      </c>
      <c r="I7910" t="s">
        <v>112</v>
      </c>
      <c r="J7910">
        <v>2</v>
      </c>
      <c r="K7910">
        <v>17</v>
      </c>
      <c r="M7910">
        <v>14188</v>
      </c>
      <c r="O7910">
        <v>14188</v>
      </c>
    </row>
    <row r="7911" spans="1:16" x14ac:dyDescent="0.2">
      <c r="A7911" s="11" t="str">
        <f t="shared" si="372"/>
        <v>2008NIC1132500025000</v>
      </c>
      <c r="B7911" s="9" t="str">
        <f>VLOOKUP(A7911,disaster_type!$A$2:$L$60000,5,FALSE)</f>
        <v>Storm</v>
      </c>
      <c r="C7911" s="9" t="str">
        <f>VLOOKUP(I7911,_readme!$A$25:$B$49,2,FALSE)</f>
        <v>Storm</v>
      </c>
      <c r="D7911" s="9" t="b">
        <f t="shared" si="373"/>
        <v>0</v>
      </c>
      <c r="E7911" s="8" t="str">
        <f t="shared" si="374"/>
        <v>Storm</v>
      </c>
      <c r="F7911">
        <v>2008</v>
      </c>
      <c r="G7911" t="s">
        <v>73</v>
      </c>
      <c r="H7911" t="s">
        <v>74</v>
      </c>
      <c r="I7911" t="s">
        <v>24</v>
      </c>
      <c r="J7911">
        <v>1</v>
      </c>
      <c r="K7911">
        <v>13</v>
      </c>
      <c r="M7911">
        <v>25000</v>
      </c>
      <c r="O7911">
        <v>25000</v>
      </c>
    </row>
    <row r="7912" spans="1:16" x14ac:dyDescent="0.2">
      <c r="A7912" s="11" t="str">
        <f t="shared" si="372"/>
        <v>2008NER217328052805</v>
      </c>
      <c r="B7912" s="9" t="str">
        <f>VLOOKUP(A7912,disaster_type!$A$2:$L$60000,5,FALSE)</f>
        <v>Epidemic</v>
      </c>
      <c r="C7912" s="9" t="str">
        <f>VLOOKUP(I7912,_readme!$A$25:$B$49,2,FALSE)</f>
        <v>Epidemic</v>
      </c>
      <c r="D7912" s="9" t="b">
        <f t="shared" si="373"/>
        <v>0</v>
      </c>
      <c r="E7912" s="8" t="str">
        <f t="shared" si="374"/>
        <v>Epidemic</v>
      </c>
      <c r="F7912">
        <v>2008</v>
      </c>
      <c r="G7912" t="s">
        <v>48</v>
      </c>
      <c r="H7912" t="s">
        <v>49</v>
      </c>
      <c r="I7912" t="s">
        <v>77</v>
      </c>
      <c r="J7912">
        <v>2</v>
      </c>
      <c r="K7912">
        <v>173</v>
      </c>
      <c r="M7912">
        <v>2805</v>
      </c>
      <c r="O7912">
        <v>2805</v>
      </c>
    </row>
    <row r="7913" spans="1:16" x14ac:dyDescent="0.2">
      <c r="A7913" s="11" t="str">
        <f t="shared" si="372"/>
        <v>2008NER173200032000</v>
      </c>
      <c r="B7913" s="9" t="str">
        <f>VLOOKUP(A7913,disaster_type!$A$2:$L$60000,5,FALSE)</f>
        <v>Flood</v>
      </c>
      <c r="C7913" s="9" t="str">
        <f>VLOOKUP(I7913,_readme!$A$25:$B$49,2,FALSE)</f>
        <v>Flood</v>
      </c>
      <c r="D7913" s="9" t="b">
        <f t="shared" si="373"/>
        <v>0</v>
      </c>
      <c r="E7913" s="8" t="str">
        <f t="shared" si="374"/>
        <v>Flood</v>
      </c>
      <c r="F7913">
        <v>2008</v>
      </c>
      <c r="G7913" t="s">
        <v>48</v>
      </c>
      <c r="H7913" t="s">
        <v>49</v>
      </c>
      <c r="I7913" t="s">
        <v>112</v>
      </c>
      <c r="J7913">
        <v>1</v>
      </c>
      <c r="K7913">
        <v>7</v>
      </c>
      <c r="M7913">
        <v>32000</v>
      </c>
      <c r="O7913">
        <v>32000</v>
      </c>
    </row>
    <row r="7914" spans="1:16" x14ac:dyDescent="0.2">
      <c r="A7914" s="11" t="str">
        <f t="shared" si="372"/>
        <v>2008NGA1466666</v>
      </c>
      <c r="B7914" s="9" t="e">
        <f>VLOOKUP(A7914,disaster_type!$A$2:$L$60000,5,FALSE)</f>
        <v>#N/A</v>
      </c>
      <c r="C7914" s="9" t="e">
        <f>VLOOKUP(I7914,_readme!$A$25:$B$49,2,FALSE)</f>
        <v>#N/A</v>
      </c>
      <c r="D7914" s="9" t="b">
        <f t="shared" si="373"/>
        <v>1</v>
      </c>
      <c r="E7914" s="8" t="e">
        <f t="shared" si="374"/>
        <v>#N/A</v>
      </c>
      <c r="F7914">
        <v>2008</v>
      </c>
      <c r="G7914" t="s">
        <v>306</v>
      </c>
      <c r="H7914" t="s">
        <v>307</v>
      </c>
      <c r="I7914" t="s">
        <v>17</v>
      </c>
      <c r="J7914">
        <v>1</v>
      </c>
      <c r="K7914">
        <v>46</v>
      </c>
      <c r="M7914">
        <v>66</v>
      </c>
      <c r="O7914">
        <v>66</v>
      </c>
    </row>
    <row r="7915" spans="1:16" x14ac:dyDescent="0.2">
      <c r="A7915" s="11" t="str">
        <f t="shared" si="372"/>
        <v>2008NGA2132</v>
      </c>
      <c r="B7915" s="9" t="e">
        <f>VLOOKUP(A7915,disaster_type!$A$2:$L$60000,5,FALSE)</f>
        <v>#N/A</v>
      </c>
      <c r="C7915" s="9" t="str">
        <f>VLOOKUP(I7915,_readme!$A$25:$B$49,2,FALSE)</f>
        <v>Epidemic</v>
      </c>
      <c r="D7915" s="9" t="b">
        <f t="shared" si="373"/>
        <v>1</v>
      </c>
      <c r="E7915" s="8" t="str">
        <f t="shared" si="374"/>
        <v>Epidemic</v>
      </c>
      <c r="F7915">
        <v>2008</v>
      </c>
      <c r="G7915" t="s">
        <v>306</v>
      </c>
      <c r="H7915" t="s">
        <v>307</v>
      </c>
      <c r="I7915" t="s">
        <v>77</v>
      </c>
      <c r="J7915">
        <v>2</v>
      </c>
      <c r="K7915">
        <v>132</v>
      </c>
    </row>
    <row r="7916" spans="1:16" x14ac:dyDescent="0.2">
      <c r="A7916" s="11" t="str">
        <f t="shared" si="372"/>
        <v>2008NOR1100100</v>
      </c>
      <c r="B7916" s="9" t="str">
        <f>VLOOKUP(A7916,disaster_type!$A$2:$L$60000,5,FALSE)</f>
        <v>Storm</v>
      </c>
      <c r="C7916" s="9" t="str">
        <f>VLOOKUP(I7916,_readme!$A$25:$B$49,2,FALSE)</f>
        <v>Storm</v>
      </c>
      <c r="D7916" s="9" t="b">
        <f t="shared" si="373"/>
        <v>0</v>
      </c>
      <c r="E7916" s="8" t="str">
        <f t="shared" si="374"/>
        <v>Storm</v>
      </c>
      <c r="F7916">
        <v>2008</v>
      </c>
      <c r="G7916" t="s">
        <v>178</v>
      </c>
      <c r="H7916" t="s">
        <v>179</v>
      </c>
      <c r="I7916" t="s">
        <v>52</v>
      </c>
      <c r="J7916">
        <v>1</v>
      </c>
      <c r="L7916">
        <v>100</v>
      </c>
      <c r="O7916">
        <v>100</v>
      </c>
    </row>
    <row r="7917" spans="1:16" x14ac:dyDescent="0.2">
      <c r="A7917" s="11" t="str">
        <f t="shared" si="372"/>
        <v>2008PAK1166320750007532010000</v>
      </c>
      <c r="B7917" s="9" t="str">
        <f>VLOOKUP(A7917,disaster_type!$A$2:$L$60000,5,FALSE)</f>
        <v>Earthquake</v>
      </c>
      <c r="C7917" s="9" t="str">
        <f>VLOOKUP(I7917,_readme!$A$25:$B$49,2,FALSE)</f>
        <v>Earthquake</v>
      </c>
      <c r="D7917" s="9" t="b">
        <f t="shared" si="373"/>
        <v>0</v>
      </c>
      <c r="E7917" s="8" t="str">
        <f t="shared" si="374"/>
        <v>Earthquake</v>
      </c>
      <c r="F7917">
        <v>2008</v>
      </c>
      <c r="G7917" t="s">
        <v>139</v>
      </c>
      <c r="H7917" t="s">
        <v>140</v>
      </c>
      <c r="I7917" t="s">
        <v>28</v>
      </c>
      <c r="J7917">
        <v>1</v>
      </c>
      <c r="K7917">
        <v>166</v>
      </c>
      <c r="L7917">
        <v>320</v>
      </c>
      <c r="M7917">
        <v>75000</v>
      </c>
      <c r="O7917">
        <v>75320</v>
      </c>
      <c r="P7917">
        <v>10000</v>
      </c>
    </row>
    <row r="7918" spans="1:16" x14ac:dyDescent="0.2">
      <c r="A7918" s="11" t="str">
        <f t="shared" si="372"/>
        <v>2008PAK38312290752290764103000</v>
      </c>
      <c r="B7918" s="9" t="str">
        <f>VLOOKUP(A7918,disaster_type!$A$2:$L$60000,5,FALSE)</f>
        <v>Flood</v>
      </c>
      <c r="C7918" s="9" t="str">
        <f>VLOOKUP(I7918,_readme!$A$25:$B$49,2,FALSE)</f>
        <v>Flood</v>
      </c>
      <c r="D7918" s="9" t="b">
        <f t="shared" si="373"/>
        <v>0</v>
      </c>
      <c r="E7918" s="8" t="str">
        <f t="shared" si="374"/>
        <v>Flood</v>
      </c>
      <c r="F7918">
        <v>2008</v>
      </c>
      <c r="G7918" t="s">
        <v>139</v>
      </c>
      <c r="H7918" t="s">
        <v>140</v>
      </c>
      <c r="I7918" t="s">
        <v>112</v>
      </c>
      <c r="J7918">
        <v>3</v>
      </c>
      <c r="K7918">
        <v>83</v>
      </c>
      <c r="L7918">
        <v>12</v>
      </c>
      <c r="M7918">
        <v>290752</v>
      </c>
      <c r="O7918">
        <v>290764</v>
      </c>
      <c r="P7918">
        <v>103000</v>
      </c>
    </row>
    <row r="7919" spans="1:16" x14ac:dyDescent="0.2">
      <c r="A7919" s="11" t="str">
        <f t="shared" si="372"/>
        <v>2008PSE1</v>
      </c>
      <c r="B7919" s="9" t="str">
        <f>VLOOKUP(A7919,disaster_type!$A$2:$L$60000,5,FALSE)</f>
        <v>Flood</v>
      </c>
      <c r="C7919" s="9" t="str">
        <f>VLOOKUP(I7919,_readme!$A$25:$B$49,2,FALSE)</f>
        <v>Flood</v>
      </c>
      <c r="D7919" s="9" t="b">
        <f t="shared" si="373"/>
        <v>0</v>
      </c>
      <c r="E7919" s="8" t="str">
        <f t="shared" si="374"/>
        <v>Flood</v>
      </c>
      <c r="F7919">
        <v>2008</v>
      </c>
      <c r="G7919" t="s">
        <v>373</v>
      </c>
      <c r="H7919" t="s">
        <v>374</v>
      </c>
      <c r="I7919" t="s">
        <v>180</v>
      </c>
      <c r="J7919">
        <v>1</v>
      </c>
    </row>
    <row r="7920" spans="1:16" x14ac:dyDescent="0.2">
      <c r="A7920" s="11" t="str">
        <f t="shared" si="372"/>
        <v>2008PAN116545545</v>
      </c>
      <c r="B7920" s="9" t="e">
        <f>VLOOKUP(A7920,disaster_type!$A$2:$L$60000,5,FALSE)</f>
        <v>#N/A</v>
      </c>
      <c r="C7920" s="9" t="str">
        <f>VLOOKUP(I7920,_readme!$A$25:$B$49,2,FALSE)</f>
        <v>Flood</v>
      </c>
      <c r="D7920" s="9" t="b">
        <f t="shared" si="373"/>
        <v>1</v>
      </c>
      <c r="E7920" s="8" t="str">
        <f t="shared" si="374"/>
        <v>Flood</v>
      </c>
      <c r="F7920">
        <v>2008</v>
      </c>
      <c r="G7920" t="s">
        <v>268</v>
      </c>
      <c r="H7920" t="s">
        <v>269</v>
      </c>
      <c r="I7920" t="s">
        <v>180</v>
      </c>
      <c r="J7920">
        <v>1</v>
      </c>
      <c r="K7920">
        <v>16</v>
      </c>
      <c r="M7920">
        <v>545</v>
      </c>
      <c r="O7920">
        <v>545</v>
      </c>
    </row>
    <row r="7921" spans="1:16" x14ac:dyDescent="0.2">
      <c r="A7921" s="11" t="str">
        <f t="shared" si="372"/>
        <v>2008PAN1125232872329210000</v>
      </c>
      <c r="B7921" s="9" t="e">
        <f>VLOOKUP(A7921,disaster_type!$A$2:$L$60000,5,FALSE)</f>
        <v>#N/A</v>
      </c>
      <c r="C7921" s="9" t="str">
        <f>VLOOKUP(I7921,_readme!$A$25:$B$49,2,FALSE)</f>
        <v>Flood</v>
      </c>
      <c r="D7921" s="9" t="b">
        <f t="shared" si="373"/>
        <v>1</v>
      </c>
      <c r="E7921" s="8" t="str">
        <f t="shared" si="374"/>
        <v>Flood</v>
      </c>
      <c r="F7921">
        <v>2008</v>
      </c>
      <c r="G7921" t="s">
        <v>268</v>
      </c>
      <c r="H7921" t="s">
        <v>269</v>
      </c>
      <c r="I7921" t="s">
        <v>112</v>
      </c>
      <c r="J7921">
        <v>1</v>
      </c>
      <c r="K7921">
        <v>12</v>
      </c>
      <c r="L7921">
        <v>5</v>
      </c>
      <c r="M7921">
        <v>23287</v>
      </c>
      <c r="O7921">
        <v>23292</v>
      </c>
      <c r="P7921">
        <v>10000</v>
      </c>
    </row>
    <row r="7922" spans="1:16" x14ac:dyDescent="0.2">
      <c r="A7922" s="11" t="str">
        <f t="shared" si="372"/>
        <v>2008PNG110</v>
      </c>
      <c r="B7922" s="9" t="str">
        <f>VLOOKUP(A7922,disaster_type!$A$2:$L$60000,5,FALSE)</f>
        <v>Mass movement (dry)</v>
      </c>
      <c r="C7922" s="9" t="e">
        <f>VLOOKUP(I7922,_readme!$A$25:$B$49,2,FALSE)</f>
        <v>#N/A</v>
      </c>
      <c r="D7922" s="9" t="b">
        <f t="shared" si="373"/>
        <v>0</v>
      </c>
      <c r="E7922" s="8" t="str">
        <f t="shared" si="374"/>
        <v>Mass movement (dry)</v>
      </c>
      <c r="F7922">
        <v>2008</v>
      </c>
      <c r="G7922" t="s">
        <v>162</v>
      </c>
      <c r="H7922" t="s">
        <v>163</v>
      </c>
      <c r="I7922" t="s">
        <v>17</v>
      </c>
      <c r="J7922">
        <v>1</v>
      </c>
      <c r="K7922">
        <v>10</v>
      </c>
    </row>
    <row r="7923" spans="1:16" x14ac:dyDescent="0.2">
      <c r="A7923" s="11" t="str">
        <f t="shared" si="372"/>
        <v>2008PNG27530075300</v>
      </c>
      <c r="B7923" s="9" t="str">
        <f>VLOOKUP(A7923,disaster_type!$A$2:$L$60000,5,FALSE)</f>
        <v>Flood</v>
      </c>
      <c r="C7923" s="9" t="str">
        <f>VLOOKUP(I7923,_readme!$A$25:$B$49,2,FALSE)</f>
        <v>Flood</v>
      </c>
      <c r="D7923" s="9" t="b">
        <f t="shared" si="373"/>
        <v>0</v>
      </c>
      <c r="E7923" s="8" t="str">
        <f t="shared" si="374"/>
        <v>Flood</v>
      </c>
      <c r="F7923">
        <v>2008</v>
      </c>
      <c r="G7923" t="s">
        <v>162</v>
      </c>
      <c r="H7923" t="s">
        <v>163</v>
      </c>
      <c r="I7923" t="s">
        <v>91</v>
      </c>
      <c r="J7923">
        <v>2</v>
      </c>
      <c r="M7923">
        <v>75300</v>
      </c>
      <c r="O7923">
        <v>75300</v>
      </c>
    </row>
    <row r="7924" spans="1:16" x14ac:dyDescent="0.2">
      <c r="A7924" s="11" t="str">
        <f t="shared" si="372"/>
        <v>2008PRY14765547655</v>
      </c>
      <c r="B7924" s="9" t="str">
        <f>VLOOKUP(A7924,disaster_type!$A$2:$L$60000,5,FALSE)</f>
        <v>Storm</v>
      </c>
      <c r="C7924" s="9" t="str">
        <f>VLOOKUP(I7924,_readme!$A$25:$B$49,2,FALSE)</f>
        <v>Storm</v>
      </c>
      <c r="D7924" s="9" t="b">
        <f t="shared" si="373"/>
        <v>0</v>
      </c>
      <c r="E7924" s="8" t="str">
        <f t="shared" si="374"/>
        <v>Storm</v>
      </c>
      <c r="F7924">
        <v>2008</v>
      </c>
      <c r="G7924" t="s">
        <v>262</v>
      </c>
      <c r="H7924" t="s">
        <v>263</v>
      </c>
      <c r="I7924" t="s">
        <v>52</v>
      </c>
      <c r="J7924">
        <v>1</v>
      </c>
      <c r="M7924">
        <v>47655</v>
      </c>
      <c r="O7924">
        <v>47655</v>
      </c>
    </row>
    <row r="7925" spans="1:16" x14ac:dyDescent="0.2">
      <c r="A7925" s="11" t="str">
        <f t="shared" si="372"/>
        <v>2008PRY141800018000</v>
      </c>
      <c r="B7925" s="9" t="str">
        <f>VLOOKUP(A7925,disaster_type!$A$2:$L$60000,5,FALSE)</f>
        <v>Drought</v>
      </c>
      <c r="C7925" s="9" t="str">
        <f>VLOOKUP(I7925,_readme!$A$25:$B$49,2,FALSE)</f>
        <v>Drought</v>
      </c>
      <c r="D7925" s="9" t="b">
        <f t="shared" si="373"/>
        <v>0</v>
      </c>
      <c r="E7925" s="8" t="str">
        <f t="shared" si="374"/>
        <v>Drought</v>
      </c>
      <c r="F7925">
        <v>2008</v>
      </c>
      <c r="G7925" t="s">
        <v>262</v>
      </c>
      <c r="H7925" t="s">
        <v>263</v>
      </c>
      <c r="I7925" t="s">
        <v>12</v>
      </c>
      <c r="J7925">
        <v>1</v>
      </c>
      <c r="K7925">
        <v>4</v>
      </c>
      <c r="M7925">
        <v>18000</v>
      </c>
      <c r="O7925">
        <v>18000</v>
      </c>
    </row>
    <row r="7926" spans="1:16" x14ac:dyDescent="0.2">
      <c r="A7926" s="11" t="str">
        <f t="shared" si="372"/>
        <v>2008PRY3859575957</v>
      </c>
      <c r="B7926" s="9" t="str">
        <f>VLOOKUP(A7926,disaster_type!$A$2:$L$60000,5,FALSE)</f>
        <v>Epidemic</v>
      </c>
      <c r="C7926" s="9" t="str">
        <f>VLOOKUP(I7926,_readme!$A$25:$B$49,2,FALSE)</f>
        <v>Epidemic</v>
      </c>
      <c r="D7926" s="9" t="b">
        <f t="shared" si="373"/>
        <v>0</v>
      </c>
      <c r="E7926" s="8" t="str">
        <f t="shared" si="374"/>
        <v>Epidemic</v>
      </c>
      <c r="F7926">
        <v>2008</v>
      </c>
      <c r="G7926" t="s">
        <v>262</v>
      </c>
      <c r="H7926" t="s">
        <v>263</v>
      </c>
      <c r="I7926" t="s">
        <v>18</v>
      </c>
      <c r="J7926">
        <v>3</v>
      </c>
      <c r="K7926">
        <v>8</v>
      </c>
      <c r="M7926">
        <v>5957</v>
      </c>
      <c r="O7926">
        <v>5957</v>
      </c>
    </row>
    <row r="7927" spans="1:16" x14ac:dyDescent="0.2">
      <c r="A7927" s="11" t="str">
        <f t="shared" si="372"/>
        <v>2008PER14012450000450012</v>
      </c>
      <c r="B7927" s="9" t="str">
        <f>VLOOKUP(A7927,disaster_type!$A$2:$L$60000,5,FALSE)</f>
        <v>Flood</v>
      </c>
      <c r="C7927" s="9" t="str">
        <f>VLOOKUP(I7927,_readme!$A$25:$B$49,2,FALSE)</f>
        <v>Flood</v>
      </c>
      <c r="D7927" s="9" t="b">
        <f t="shared" si="373"/>
        <v>0</v>
      </c>
      <c r="E7927" s="8" t="str">
        <f t="shared" si="374"/>
        <v>Flood</v>
      </c>
      <c r="F7927">
        <v>2008</v>
      </c>
      <c r="G7927" t="s">
        <v>114</v>
      </c>
      <c r="H7927" t="s">
        <v>115</v>
      </c>
      <c r="I7927" t="s">
        <v>112</v>
      </c>
      <c r="J7927">
        <v>1</v>
      </c>
      <c r="K7927">
        <v>40</v>
      </c>
      <c r="L7927">
        <v>12</v>
      </c>
      <c r="M7927">
        <v>450000</v>
      </c>
      <c r="O7927">
        <v>450012</v>
      </c>
    </row>
    <row r="7928" spans="1:16" x14ac:dyDescent="0.2">
      <c r="A7928" s="11" t="str">
        <f t="shared" si="372"/>
        <v>2008PHL2112407632407634088</v>
      </c>
      <c r="B7928" s="9" t="e">
        <f>VLOOKUP(A7928,disaster_type!$A$2:$L$60000,5,FALSE)</f>
        <v>#N/A</v>
      </c>
      <c r="C7928" s="9" t="str">
        <f>VLOOKUP(I7928,_readme!$A$25:$B$49,2,FALSE)</f>
        <v>Flood</v>
      </c>
      <c r="D7928" s="9" t="b">
        <f t="shared" si="373"/>
        <v>1</v>
      </c>
      <c r="E7928" s="8" t="str">
        <f t="shared" si="374"/>
        <v>Flood</v>
      </c>
      <c r="F7928">
        <v>2008</v>
      </c>
      <c r="G7928" t="s">
        <v>59</v>
      </c>
      <c r="H7928" t="s">
        <v>60</v>
      </c>
      <c r="I7928" t="s">
        <v>180</v>
      </c>
      <c r="J7928">
        <v>2</v>
      </c>
      <c r="K7928">
        <v>11</v>
      </c>
      <c r="M7928">
        <v>240763</v>
      </c>
      <c r="O7928">
        <v>240763</v>
      </c>
      <c r="P7928">
        <v>4088</v>
      </c>
    </row>
    <row r="7929" spans="1:16" x14ac:dyDescent="0.2">
      <c r="A7929" s="11" t="str">
        <f t="shared" si="372"/>
        <v>2008PHL1242850005028</v>
      </c>
      <c r="B7929" s="9" t="str">
        <f>VLOOKUP(A7929,disaster_type!$A$2:$L$60000,5,FALSE)</f>
        <v>Landslide</v>
      </c>
      <c r="C7929" s="9" t="str">
        <f>VLOOKUP(I7929,_readme!$A$25:$B$49,2,FALSE)</f>
        <v>Landslide</v>
      </c>
      <c r="D7929" s="9" t="b">
        <f t="shared" si="373"/>
        <v>0</v>
      </c>
      <c r="E7929" s="8" t="str">
        <f t="shared" si="374"/>
        <v>Landslide</v>
      </c>
      <c r="F7929">
        <v>2008</v>
      </c>
      <c r="G7929" t="s">
        <v>59</v>
      </c>
      <c r="H7929" t="s">
        <v>60</v>
      </c>
      <c r="I7929" t="s">
        <v>80</v>
      </c>
      <c r="J7929">
        <v>1</v>
      </c>
      <c r="K7929">
        <v>24</v>
      </c>
      <c r="L7929">
        <v>28</v>
      </c>
      <c r="M7929">
        <v>5000</v>
      </c>
      <c r="O7929">
        <v>5028</v>
      </c>
    </row>
    <row r="7930" spans="1:16" x14ac:dyDescent="0.2">
      <c r="A7930" s="11" t="str">
        <f t="shared" si="372"/>
        <v>2008PHL610541131208550000136212635489</v>
      </c>
      <c r="B7930" s="9" t="e">
        <f>VLOOKUP(A7930,disaster_type!$A$2:$L$60000,5,FALSE)</f>
        <v>#N/A</v>
      </c>
      <c r="C7930" s="9" t="str">
        <f>VLOOKUP(I7930,_readme!$A$25:$B$49,2,FALSE)</f>
        <v>Flood</v>
      </c>
      <c r="D7930" s="9" t="b">
        <f t="shared" si="373"/>
        <v>1</v>
      </c>
      <c r="E7930" s="8" t="str">
        <f t="shared" si="374"/>
        <v>Flood</v>
      </c>
      <c r="F7930">
        <v>2008</v>
      </c>
      <c r="G7930" t="s">
        <v>59</v>
      </c>
      <c r="H7930" t="s">
        <v>60</v>
      </c>
      <c r="I7930" t="s">
        <v>112</v>
      </c>
      <c r="J7930">
        <v>6</v>
      </c>
      <c r="K7930">
        <v>105</v>
      </c>
      <c r="L7930">
        <v>41</v>
      </c>
      <c r="M7930">
        <v>1312085</v>
      </c>
      <c r="N7930">
        <v>50000</v>
      </c>
      <c r="O7930">
        <v>1362126</v>
      </c>
      <c r="P7930">
        <v>35489</v>
      </c>
    </row>
    <row r="7931" spans="1:16" x14ac:dyDescent="0.2">
      <c r="A7931" s="11" t="str">
        <f t="shared" si="372"/>
        <v>2008PHL11819946684638846456851979441625</v>
      </c>
      <c r="B7931" s="9" t="str">
        <f>VLOOKUP(A7931,disaster_type!$A$2:$L$60000,5,FALSE)</f>
        <v>Storm</v>
      </c>
      <c r="C7931" s="9" t="str">
        <f>VLOOKUP(I7931,_readme!$A$25:$B$49,2,FALSE)</f>
        <v>Storm</v>
      </c>
      <c r="D7931" s="9" t="b">
        <f t="shared" si="373"/>
        <v>0</v>
      </c>
      <c r="E7931" s="8" t="str">
        <f t="shared" si="374"/>
        <v>Storm</v>
      </c>
      <c r="F7931">
        <v>2008</v>
      </c>
      <c r="G7931" t="s">
        <v>59</v>
      </c>
      <c r="H7931" t="s">
        <v>60</v>
      </c>
      <c r="I7931" t="s">
        <v>24</v>
      </c>
      <c r="J7931">
        <v>11</v>
      </c>
      <c r="K7931">
        <v>819</v>
      </c>
      <c r="L7931">
        <v>946</v>
      </c>
      <c r="M7931">
        <v>6846388</v>
      </c>
      <c r="N7931">
        <v>4645</v>
      </c>
      <c r="O7931">
        <v>6851979</v>
      </c>
      <c r="P7931">
        <v>441625</v>
      </c>
    </row>
    <row r="7932" spans="1:16" x14ac:dyDescent="0.2">
      <c r="A7932" s="11" t="str">
        <f t="shared" si="372"/>
        <v>2008POL182</v>
      </c>
      <c r="B7932" s="9" t="str">
        <f>VLOOKUP(A7932,disaster_type!$A$2:$L$60000,5,FALSE)</f>
        <v xml:space="preserve">Extreme temperature </v>
      </c>
      <c r="C7932" s="9" t="str">
        <f>VLOOKUP(I7932,_readme!$A$25:$B$49,2,FALSE)</f>
        <v xml:space="preserve">Extreme temperature </v>
      </c>
      <c r="D7932" s="9" t="b">
        <f t="shared" si="373"/>
        <v>0</v>
      </c>
      <c r="E7932" s="8" t="str">
        <f t="shared" si="374"/>
        <v xml:space="preserve">Extreme temperature </v>
      </c>
      <c r="F7932">
        <v>2008</v>
      </c>
      <c r="G7932" t="s">
        <v>151</v>
      </c>
      <c r="H7932" t="s">
        <v>152</v>
      </c>
      <c r="I7932" t="s">
        <v>213</v>
      </c>
      <c r="J7932">
        <v>1</v>
      </c>
      <c r="K7932">
        <v>82</v>
      </c>
    </row>
    <row r="7933" spans="1:16" x14ac:dyDescent="0.2">
      <c r="A7933" s="11" t="str">
        <f t="shared" si="372"/>
        <v>2008POL12101050106050000</v>
      </c>
      <c r="B7933" s="9" t="str">
        <f>VLOOKUP(A7933,disaster_type!$A$2:$L$60000,5,FALSE)</f>
        <v>Storm</v>
      </c>
      <c r="C7933" s="9" t="str">
        <f>VLOOKUP(I7933,_readme!$A$25:$B$49,2,FALSE)</f>
        <v>Storm</v>
      </c>
      <c r="D7933" s="9" t="b">
        <f t="shared" si="373"/>
        <v>0</v>
      </c>
      <c r="E7933" s="8" t="str">
        <f t="shared" si="374"/>
        <v>Storm</v>
      </c>
      <c r="F7933">
        <v>2008</v>
      </c>
      <c r="G7933" t="s">
        <v>151</v>
      </c>
      <c r="H7933" t="s">
        <v>152</v>
      </c>
      <c r="I7933" t="s">
        <v>449</v>
      </c>
      <c r="J7933">
        <v>1</v>
      </c>
      <c r="K7933">
        <v>2</v>
      </c>
      <c r="L7933">
        <v>10</v>
      </c>
      <c r="M7933">
        <v>1050</v>
      </c>
      <c r="O7933">
        <v>1060</v>
      </c>
      <c r="P7933">
        <v>50000</v>
      </c>
    </row>
    <row r="7934" spans="1:16" x14ac:dyDescent="0.2">
      <c r="A7934" s="11" t="str">
        <f t="shared" si="372"/>
        <v>2008PRT127238110</v>
      </c>
      <c r="B7934" s="9" t="str">
        <f>VLOOKUP(A7934,disaster_type!$A$2:$L$60000,5,FALSE)</f>
        <v>Flood</v>
      </c>
      <c r="C7934" s="9" t="str">
        <f>VLOOKUP(I7934,_readme!$A$25:$B$49,2,FALSE)</f>
        <v>Flood</v>
      </c>
      <c r="D7934" s="9" t="b">
        <f t="shared" si="373"/>
        <v>0</v>
      </c>
      <c r="E7934" s="8" t="str">
        <f t="shared" si="374"/>
        <v>Flood</v>
      </c>
      <c r="F7934">
        <v>2008</v>
      </c>
      <c r="G7934" t="s">
        <v>288</v>
      </c>
      <c r="H7934" t="s">
        <v>289</v>
      </c>
      <c r="I7934" t="s">
        <v>112</v>
      </c>
      <c r="J7934">
        <v>1</v>
      </c>
      <c r="K7934">
        <v>2</v>
      </c>
      <c r="M7934">
        <v>72</v>
      </c>
      <c r="N7934">
        <v>38</v>
      </c>
      <c r="O7934">
        <v>110</v>
      </c>
    </row>
    <row r="7935" spans="1:16" x14ac:dyDescent="0.2">
      <c r="A7935" s="11" t="str">
        <f t="shared" si="372"/>
        <v>2008ROU19090</v>
      </c>
      <c r="B7935" s="9" t="str">
        <f>VLOOKUP(A7935,disaster_type!$A$2:$L$60000,5,FALSE)</f>
        <v>Storm</v>
      </c>
      <c r="C7935" s="9" t="str">
        <f>VLOOKUP(I7935,_readme!$A$25:$B$49,2,FALSE)</f>
        <v>Storm</v>
      </c>
      <c r="D7935" s="9" t="b">
        <f t="shared" si="373"/>
        <v>0</v>
      </c>
      <c r="E7935" s="8" t="str">
        <f t="shared" si="374"/>
        <v>Storm</v>
      </c>
      <c r="F7935">
        <v>2008</v>
      </c>
      <c r="G7935" t="s">
        <v>81</v>
      </c>
      <c r="H7935" t="s">
        <v>82</v>
      </c>
      <c r="I7935" t="s">
        <v>449</v>
      </c>
      <c r="J7935">
        <v>1</v>
      </c>
      <c r="M7935">
        <v>90</v>
      </c>
      <c r="O7935">
        <v>90</v>
      </c>
    </row>
    <row r="7936" spans="1:16" x14ac:dyDescent="0.2">
      <c r="A7936" s="11" t="str">
        <f t="shared" si="372"/>
        <v>2008ROU151100011000</v>
      </c>
      <c r="B7936" s="9" t="str">
        <f>VLOOKUP(A7936,disaster_type!$A$2:$L$60000,5,FALSE)</f>
        <v>Flood</v>
      </c>
      <c r="C7936" s="9" t="str">
        <f>VLOOKUP(I7936,_readme!$A$25:$B$49,2,FALSE)</f>
        <v>Flood</v>
      </c>
      <c r="D7936" s="9" t="b">
        <f t="shared" si="373"/>
        <v>0</v>
      </c>
      <c r="E7936" s="8" t="str">
        <f t="shared" si="374"/>
        <v>Flood</v>
      </c>
      <c r="F7936">
        <v>2008</v>
      </c>
      <c r="G7936" t="s">
        <v>81</v>
      </c>
      <c r="H7936" t="s">
        <v>82</v>
      </c>
      <c r="I7936" t="s">
        <v>112</v>
      </c>
      <c r="J7936">
        <v>1</v>
      </c>
      <c r="K7936">
        <v>5</v>
      </c>
      <c r="M7936">
        <v>11000</v>
      </c>
      <c r="O7936">
        <v>11000</v>
      </c>
    </row>
    <row r="7937" spans="1:16" x14ac:dyDescent="0.2">
      <c r="A7937" s="11" t="str">
        <f t="shared" si="372"/>
        <v>2008RUS11310051355235</v>
      </c>
      <c r="B7937" s="9" t="str">
        <f>VLOOKUP(A7937,disaster_type!$A$2:$L$60000,5,FALSE)</f>
        <v>Earthquake</v>
      </c>
      <c r="C7937" s="9" t="str">
        <f>VLOOKUP(I7937,_readme!$A$25:$B$49,2,FALSE)</f>
        <v>Earthquake</v>
      </c>
      <c r="D7937" s="9" t="b">
        <f t="shared" si="373"/>
        <v>0</v>
      </c>
      <c r="E7937" s="8" t="str">
        <f t="shared" si="374"/>
        <v>Earthquake</v>
      </c>
      <c r="F7937">
        <v>2008</v>
      </c>
      <c r="G7937" t="s">
        <v>124</v>
      </c>
      <c r="H7937" t="s">
        <v>125</v>
      </c>
      <c r="I7937" t="s">
        <v>28</v>
      </c>
      <c r="J7937">
        <v>1</v>
      </c>
      <c r="K7937">
        <v>13</v>
      </c>
      <c r="L7937">
        <v>100</v>
      </c>
      <c r="M7937">
        <v>5135</v>
      </c>
      <c r="O7937">
        <v>5235</v>
      </c>
    </row>
    <row r="7938" spans="1:16" x14ac:dyDescent="0.2">
      <c r="A7938" s="11" t="str">
        <f t="shared" si="372"/>
        <v>2008RWA136643643</v>
      </c>
      <c r="B7938" s="9" t="str">
        <f>VLOOKUP(A7938,disaster_type!$A$2:$L$60000,5,FALSE)</f>
        <v>Earthquake</v>
      </c>
      <c r="C7938" s="9" t="str">
        <f>VLOOKUP(I7938,_readme!$A$25:$B$49,2,FALSE)</f>
        <v>Earthquake</v>
      </c>
      <c r="D7938" s="9" t="b">
        <f t="shared" si="373"/>
        <v>0</v>
      </c>
      <c r="E7938" s="8" t="str">
        <f t="shared" si="374"/>
        <v>Earthquake</v>
      </c>
      <c r="F7938">
        <v>2008</v>
      </c>
      <c r="G7938" t="s">
        <v>336</v>
      </c>
      <c r="H7938" t="s">
        <v>337</v>
      </c>
      <c r="I7938" t="s">
        <v>28</v>
      </c>
      <c r="J7938">
        <v>1</v>
      </c>
      <c r="K7938">
        <v>36</v>
      </c>
      <c r="L7938">
        <v>643</v>
      </c>
      <c r="O7938">
        <v>643</v>
      </c>
    </row>
    <row r="7939" spans="1:16" x14ac:dyDescent="0.2">
      <c r="A7939" s="11" t="str">
        <f t="shared" ref="A7939:A8002" si="375">F7939&amp;G7939&amp;J7939&amp;K7939&amp;L7939&amp;M7939&amp;N7939&amp;O7939&amp;P7939</f>
        <v>2008RWA1511129511346</v>
      </c>
      <c r="B7939" s="9" t="str">
        <f>VLOOKUP(A7939,disaster_type!$A$2:$L$60000,5,FALSE)</f>
        <v>Flood</v>
      </c>
      <c r="C7939" s="9" t="str">
        <f>VLOOKUP(I7939,_readme!$A$25:$B$49,2,FALSE)</f>
        <v>Flood</v>
      </c>
      <c r="D7939" s="9" t="b">
        <f t="shared" ref="D7939:D8002" si="376">ISNA(B7939)</f>
        <v>0</v>
      </c>
      <c r="E7939" s="8" t="str">
        <f t="shared" si="374"/>
        <v>Flood</v>
      </c>
      <c r="F7939">
        <v>2008</v>
      </c>
      <c r="G7939" t="s">
        <v>336</v>
      </c>
      <c r="H7939" t="s">
        <v>337</v>
      </c>
      <c r="I7939" t="s">
        <v>112</v>
      </c>
      <c r="J7939">
        <v>1</v>
      </c>
      <c r="L7939">
        <v>51</v>
      </c>
      <c r="M7939">
        <v>11295</v>
      </c>
      <c r="O7939">
        <v>11346</v>
      </c>
    </row>
    <row r="7940" spans="1:16" x14ac:dyDescent="0.2">
      <c r="A7940" s="11" t="str">
        <f t="shared" si="375"/>
        <v>2008SEN112360023600</v>
      </c>
      <c r="B7940" s="9" t="str">
        <f>VLOOKUP(A7940,disaster_type!$A$2:$L$60000,5,FALSE)</f>
        <v>Flood</v>
      </c>
      <c r="C7940" s="9" t="str">
        <f>VLOOKUP(I7940,_readme!$A$25:$B$49,2,FALSE)</f>
        <v>Flood</v>
      </c>
      <c r="D7940" s="9" t="b">
        <f t="shared" si="376"/>
        <v>0</v>
      </c>
      <c r="E7940" s="8" t="str">
        <f t="shared" si="374"/>
        <v>Flood</v>
      </c>
      <c r="F7940">
        <v>2008</v>
      </c>
      <c r="G7940" t="s">
        <v>109</v>
      </c>
      <c r="H7940" t="s">
        <v>110</v>
      </c>
      <c r="I7940" t="s">
        <v>180</v>
      </c>
      <c r="J7940">
        <v>1</v>
      </c>
      <c r="K7940">
        <v>1</v>
      </c>
      <c r="M7940">
        <v>23600</v>
      </c>
      <c r="O7940">
        <v>23600</v>
      </c>
    </row>
    <row r="7941" spans="1:16" x14ac:dyDescent="0.2">
      <c r="A7941" s="11" t="str">
        <f t="shared" si="375"/>
        <v>2008SLE117017461746</v>
      </c>
      <c r="B7941" s="9" t="str">
        <f>VLOOKUP(A7941,disaster_type!$A$2:$L$60000,5,FALSE)</f>
        <v>Epidemic</v>
      </c>
      <c r="C7941" s="9" t="str">
        <f>VLOOKUP(I7941,_readme!$A$25:$B$49,2,FALSE)</f>
        <v>Epidemic</v>
      </c>
      <c r="D7941" s="9" t="b">
        <f t="shared" si="376"/>
        <v>0</v>
      </c>
      <c r="E7941" s="8" t="str">
        <f t="shared" si="374"/>
        <v>Epidemic</v>
      </c>
      <c r="F7941">
        <v>2008</v>
      </c>
      <c r="G7941" t="s">
        <v>338</v>
      </c>
      <c r="H7941" t="s">
        <v>339</v>
      </c>
      <c r="I7941" t="s">
        <v>77</v>
      </c>
      <c r="J7941">
        <v>1</v>
      </c>
      <c r="K7941">
        <v>170</v>
      </c>
      <c r="M7941">
        <v>1746</v>
      </c>
      <c r="O7941">
        <v>1746</v>
      </c>
    </row>
    <row r="7942" spans="1:16" x14ac:dyDescent="0.2">
      <c r="A7942" s="11" t="str">
        <f t="shared" si="375"/>
        <v>2008SOM113663663</v>
      </c>
      <c r="B7942" s="9" t="str">
        <f>VLOOKUP(A7942,disaster_type!$A$2:$L$60000,5,FALSE)</f>
        <v>Epidemic</v>
      </c>
      <c r="C7942" s="9" t="str">
        <f>VLOOKUP(I7942,_readme!$A$25:$B$49,2,FALSE)</f>
        <v>Epidemic</v>
      </c>
      <c r="D7942" s="9" t="b">
        <f t="shared" si="376"/>
        <v>0</v>
      </c>
      <c r="E7942" s="8" t="str">
        <f t="shared" si="374"/>
        <v>Epidemic</v>
      </c>
      <c r="F7942">
        <v>2008</v>
      </c>
      <c r="G7942" t="s">
        <v>256</v>
      </c>
      <c r="H7942" t="s">
        <v>257</v>
      </c>
      <c r="I7942" t="s">
        <v>77</v>
      </c>
      <c r="J7942">
        <v>1</v>
      </c>
      <c r="K7942">
        <v>13</v>
      </c>
      <c r="M7942">
        <v>663</v>
      </c>
      <c r="O7942">
        <v>663</v>
      </c>
    </row>
    <row r="7943" spans="1:16" x14ac:dyDescent="0.2">
      <c r="A7943" s="11" t="str">
        <f t="shared" si="375"/>
        <v>2008SOM133000003300000</v>
      </c>
      <c r="B7943" s="9" t="str">
        <f>VLOOKUP(A7943,disaster_type!$A$2:$L$60000,5,FALSE)</f>
        <v>Drought</v>
      </c>
      <c r="C7943" s="9" t="str">
        <f>VLOOKUP(I7943,_readme!$A$25:$B$49,2,FALSE)</f>
        <v>Drought</v>
      </c>
      <c r="D7943" s="9" t="b">
        <f t="shared" si="376"/>
        <v>0</v>
      </c>
      <c r="E7943" s="8" t="str">
        <f t="shared" si="374"/>
        <v>Drought</v>
      </c>
      <c r="F7943">
        <v>2008</v>
      </c>
      <c r="G7943" t="s">
        <v>256</v>
      </c>
      <c r="H7943" t="s">
        <v>257</v>
      </c>
      <c r="I7943" t="s">
        <v>12</v>
      </c>
      <c r="J7943">
        <v>1</v>
      </c>
      <c r="M7943">
        <v>3300000</v>
      </c>
      <c r="O7943">
        <v>3300000</v>
      </c>
    </row>
    <row r="7944" spans="1:16" x14ac:dyDescent="0.2">
      <c r="A7944" s="11" t="str">
        <f t="shared" si="375"/>
        <v>2008SOM15200052000</v>
      </c>
      <c r="B7944" s="9" t="str">
        <f>VLOOKUP(A7944,disaster_type!$A$2:$L$60000,5,FALSE)</f>
        <v>Flood</v>
      </c>
      <c r="C7944" s="9" t="str">
        <f>VLOOKUP(I7944,_readme!$A$25:$B$49,2,FALSE)</f>
        <v>Flood</v>
      </c>
      <c r="D7944" s="9" t="b">
        <f t="shared" si="376"/>
        <v>0</v>
      </c>
      <c r="E7944" s="8" t="str">
        <f t="shared" si="374"/>
        <v>Flood</v>
      </c>
      <c r="F7944">
        <v>2008</v>
      </c>
      <c r="G7944" t="s">
        <v>256</v>
      </c>
      <c r="H7944" t="s">
        <v>257</v>
      </c>
      <c r="I7944" t="s">
        <v>180</v>
      </c>
      <c r="J7944">
        <v>1</v>
      </c>
      <c r="M7944">
        <v>52000</v>
      </c>
      <c r="O7944">
        <v>52000</v>
      </c>
    </row>
    <row r="7945" spans="1:16" x14ac:dyDescent="0.2">
      <c r="A7945" s="11" t="str">
        <f t="shared" si="375"/>
        <v>2008ZAF1651275212752</v>
      </c>
      <c r="B7945" s="9" t="str">
        <f>VLOOKUP(A7945,disaster_type!$A$2:$L$60000,5,FALSE)</f>
        <v>Epidemic</v>
      </c>
      <c r="C7945" s="9" t="str">
        <f>VLOOKUP(I7945,_readme!$A$25:$B$49,2,FALSE)</f>
        <v>Epidemic</v>
      </c>
      <c r="D7945" s="9" t="b">
        <f t="shared" si="376"/>
        <v>0</v>
      </c>
      <c r="E7945" s="8" t="str">
        <f t="shared" si="374"/>
        <v>Epidemic</v>
      </c>
      <c r="F7945">
        <v>2008</v>
      </c>
      <c r="G7945" t="s">
        <v>130</v>
      </c>
      <c r="H7945" t="s">
        <v>131</v>
      </c>
      <c r="I7945" t="s">
        <v>77</v>
      </c>
      <c r="J7945">
        <v>1</v>
      </c>
      <c r="K7945">
        <v>65</v>
      </c>
      <c r="M7945">
        <v>12752</v>
      </c>
      <c r="O7945">
        <v>12752</v>
      </c>
    </row>
    <row r="7946" spans="1:16" x14ac:dyDescent="0.2">
      <c r="A7946" s="11" t="str">
        <f t="shared" si="375"/>
        <v>2008ZAF157635003576</v>
      </c>
      <c r="B7946" s="9" t="str">
        <f>VLOOKUP(A7946,disaster_type!$A$2:$L$60000,5,FALSE)</f>
        <v>Storm</v>
      </c>
      <c r="C7946" s="9" t="str">
        <f>VLOOKUP(I7946,_readme!$A$25:$B$49,2,FALSE)</f>
        <v>Storm</v>
      </c>
      <c r="D7946" s="9" t="b">
        <f t="shared" si="376"/>
        <v>0</v>
      </c>
      <c r="E7946" s="8" t="str">
        <f t="shared" si="374"/>
        <v>Storm</v>
      </c>
      <c r="F7946">
        <v>2008</v>
      </c>
      <c r="G7946" t="s">
        <v>130</v>
      </c>
      <c r="H7946" t="s">
        <v>131</v>
      </c>
      <c r="I7946" t="s">
        <v>52</v>
      </c>
      <c r="J7946">
        <v>1</v>
      </c>
      <c r="K7946">
        <v>5</v>
      </c>
      <c r="L7946">
        <v>76</v>
      </c>
      <c r="N7946">
        <v>3500</v>
      </c>
      <c r="O7946">
        <v>3576</v>
      </c>
    </row>
    <row r="7947" spans="1:16" x14ac:dyDescent="0.2">
      <c r="A7947" s="11" t="str">
        <f t="shared" si="375"/>
        <v>2008ZAF1342525430000</v>
      </c>
      <c r="B7947" s="9" t="str">
        <f>VLOOKUP(A7947,disaster_type!$A$2:$L$60000,5,FALSE)</f>
        <v>Wildfire</v>
      </c>
      <c r="C7947" s="9" t="str">
        <f>VLOOKUP(I7947,_readme!$A$25:$B$49,2,FALSE)</f>
        <v>Wildfire</v>
      </c>
      <c r="D7947" s="9" t="b">
        <f t="shared" si="376"/>
        <v>0</v>
      </c>
      <c r="E7947" s="8" t="str">
        <f t="shared" si="374"/>
        <v>Wildfire</v>
      </c>
      <c r="F7947">
        <v>2008</v>
      </c>
      <c r="G7947" t="s">
        <v>130</v>
      </c>
      <c r="H7947" t="s">
        <v>131</v>
      </c>
      <c r="I7947" t="s">
        <v>157</v>
      </c>
      <c r="J7947">
        <v>1</v>
      </c>
      <c r="K7947">
        <v>34</v>
      </c>
      <c r="L7947">
        <v>25</v>
      </c>
      <c r="O7947">
        <v>25</v>
      </c>
      <c r="P7947">
        <v>430000</v>
      </c>
    </row>
    <row r="7948" spans="1:16" x14ac:dyDescent="0.2">
      <c r="A7948" s="11" t="str">
        <f t="shared" si="375"/>
        <v>2008ZAF111400040001264</v>
      </c>
      <c r="B7948" s="9" t="str">
        <f>VLOOKUP(A7948,disaster_type!$A$2:$L$60000,5,FALSE)</f>
        <v>Flood</v>
      </c>
      <c r="C7948" s="9" t="str">
        <f>VLOOKUP(I7948,_readme!$A$25:$B$49,2,FALSE)</f>
        <v>Flood</v>
      </c>
      <c r="D7948" s="9" t="b">
        <f t="shared" si="376"/>
        <v>0</v>
      </c>
      <c r="E7948" s="8" t="str">
        <f t="shared" si="374"/>
        <v>Flood</v>
      </c>
      <c r="F7948">
        <v>2008</v>
      </c>
      <c r="G7948" t="s">
        <v>130</v>
      </c>
      <c r="H7948" t="s">
        <v>131</v>
      </c>
      <c r="I7948" t="s">
        <v>112</v>
      </c>
      <c r="J7948">
        <v>1</v>
      </c>
      <c r="K7948">
        <v>11</v>
      </c>
      <c r="M7948">
        <v>4000</v>
      </c>
      <c r="O7948">
        <v>4000</v>
      </c>
      <c r="P7948">
        <v>1264</v>
      </c>
    </row>
    <row r="7949" spans="1:16" x14ac:dyDescent="0.2">
      <c r="A7949" s="11" t="str">
        <f t="shared" si="375"/>
        <v>2008SSD3179279192791</v>
      </c>
      <c r="B7949" s="9" t="str">
        <f>VLOOKUP(A7949,disaster_type!$A$2:$L$60000,5,FALSE)</f>
        <v>Flood</v>
      </c>
      <c r="C7949" s="9" t="str">
        <f>VLOOKUP(I7949,_readme!$A$25:$B$49,2,FALSE)</f>
        <v>Flood</v>
      </c>
      <c r="D7949" s="9" t="b">
        <f t="shared" si="376"/>
        <v>0</v>
      </c>
      <c r="E7949" s="8" t="str">
        <f t="shared" si="374"/>
        <v>Flood</v>
      </c>
      <c r="F7949">
        <v>2008</v>
      </c>
      <c r="G7949" t="s">
        <v>476</v>
      </c>
      <c r="H7949" t="s">
        <v>477</v>
      </c>
      <c r="I7949" t="s">
        <v>112</v>
      </c>
      <c r="J7949">
        <v>3</v>
      </c>
      <c r="K7949">
        <v>17</v>
      </c>
      <c r="M7949">
        <v>92791</v>
      </c>
      <c r="O7949">
        <v>92791</v>
      </c>
    </row>
    <row r="7950" spans="1:16" x14ac:dyDescent="0.2">
      <c r="A7950" s="11" t="str">
        <f t="shared" si="375"/>
        <v>2008LKA240722582722582</v>
      </c>
      <c r="B7950" s="9" t="e">
        <f>VLOOKUP(A7950,disaster_type!$A$2:$L$60000,5,FALSE)</f>
        <v>#N/A</v>
      </c>
      <c r="C7950" s="9" t="str">
        <f>VLOOKUP(I7950,_readme!$A$25:$B$49,2,FALSE)</f>
        <v>Flood</v>
      </c>
      <c r="D7950" s="9" t="b">
        <f t="shared" si="376"/>
        <v>1</v>
      </c>
      <c r="E7950" s="8" t="str">
        <f t="shared" si="374"/>
        <v>Flood</v>
      </c>
      <c r="F7950">
        <v>2008</v>
      </c>
      <c r="G7950" t="s">
        <v>244</v>
      </c>
      <c r="H7950" t="s">
        <v>245</v>
      </c>
      <c r="I7950" t="s">
        <v>180</v>
      </c>
      <c r="J7950">
        <v>2</v>
      </c>
      <c r="K7950">
        <v>40</v>
      </c>
      <c r="M7950">
        <v>722582</v>
      </c>
      <c r="O7950">
        <v>722582</v>
      </c>
    </row>
    <row r="7951" spans="1:16" x14ac:dyDescent="0.2">
      <c r="A7951" s="11" t="str">
        <f t="shared" si="375"/>
        <v>2008LKA185432354323</v>
      </c>
      <c r="B7951" s="9" t="e">
        <f>VLOOKUP(A7951,disaster_type!$A$2:$L$60000,5,FALSE)</f>
        <v>#N/A</v>
      </c>
      <c r="C7951" s="9" t="str">
        <f>VLOOKUP(I7951,_readme!$A$25:$B$49,2,FALSE)</f>
        <v>Flood</v>
      </c>
      <c r="D7951" s="9" t="b">
        <f t="shared" si="376"/>
        <v>1</v>
      </c>
      <c r="E7951" s="8" t="str">
        <f t="shared" si="374"/>
        <v>Flood</v>
      </c>
      <c r="F7951">
        <v>2008</v>
      </c>
      <c r="G7951" t="s">
        <v>244</v>
      </c>
      <c r="H7951" t="s">
        <v>245</v>
      </c>
      <c r="I7951" t="s">
        <v>112</v>
      </c>
      <c r="J7951">
        <v>1</v>
      </c>
      <c r="K7951">
        <v>8</v>
      </c>
      <c r="M7951">
        <v>54323</v>
      </c>
      <c r="O7951">
        <v>54323</v>
      </c>
    </row>
    <row r="7952" spans="1:16" x14ac:dyDescent="0.2">
      <c r="A7952" s="11" t="str">
        <f t="shared" si="375"/>
        <v>2008LKA195000050000</v>
      </c>
      <c r="B7952" s="9" t="str">
        <f>VLOOKUP(A7952,disaster_type!$A$2:$L$60000,5,FALSE)</f>
        <v>Storm</v>
      </c>
      <c r="C7952" s="9" t="str">
        <f>VLOOKUP(I7952,_readme!$A$25:$B$49,2,FALSE)</f>
        <v>Storm</v>
      </c>
      <c r="D7952" s="9" t="b">
        <f t="shared" si="376"/>
        <v>0</v>
      </c>
      <c r="E7952" s="8" t="str">
        <f t="shared" si="374"/>
        <v>Storm</v>
      </c>
      <c r="F7952">
        <v>2008</v>
      </c>
      <c r="G7952" t="s">
        <v>244</v>
      </c>
      <c r="H7952" t="s">
        <v>245</v>
      </c>
      <c r="I7952" t="s">
        <v>24</v>
      </c>
      <c r="J7952">
        <v>1</v>
      </c>
      <c r="K7952">
        <v>9</v>
      </c>
      <c r="M7952">
        <v>50000</v>
      </c>
      <c r="O7952">
        <v>50000</v>
      </c>
    </row>
    <row r="7953" spans="1:16" x14ac:dyDescent="0.2">
      <c r="A7953" s="11" t="str">
        <f t="shared" si="375"/>
        <v>2008SDN215212212</v>
      </c>
      <c r="B7953" s="9" t="str">
        <f>VLOOKUP(A7953,disaster_type!$A$2:$L$60000,5,FALSE)</f>
        <v>Epidemic</v>
      </c>
      <c r="C7953" s="9" t="str">
        <f>VLOOKUP(I7953,_readme!$A$25:$B$49,2,FALSE)</f>
        <v>Epidemic</v>
      </c>
      <c r="D7953" s="9" t="b">
        <f t="shared" si="376"/>
        <v>0</v>
      </c>
      <c r="E7953" s="8" t="str">
        <f t="shared" si="374"/>
        <v>Epidemic</v>
      </c>
      <c r="F7953">
        <v>2008</v>
      </c>
      <c r="G7953" t="s">
        <v>187</v>
      </c>
      <c r="H7953" t="s">
        <v>188</v>
      </c>
      <c r="I7953" t="s">
        <v>77</v>
      </c>
      <c r="J7953">
        <v>2</v>
      </c>
      <c r="K7953">
        <v>15</v>
      </c>
      <c r="M7953">
        <v>212</v>
      </c>
      <c r="O7953">
        <v>212</v>
      </c>
    </row>
    <row r="7954" spans="1:16" x14ac:dyDescent="0.2">
      <c r="A7954" s="11" t="str">
        <f t="shared" si="375"/>
        <v>2008SUR1265486548</v>
      </c>
      <c r="B7954" s="9" t="str">
        <f>VLOOKUP(A7954,disaster_type!$A$2:$L$60000,5,FALSE)</f>
        <v>Flood</v>
      </c>
      <c r="C7954" s="9" t="str">
        <f>VLOOKUP(I7954,_readme!$A$25:$B$49,2,FALSE)</f>
        <v>Flood</v>
      </c>
      <c r="D7954" s="9" t="b">
        <f t="shared" si="376"/>
        <v>0</v>
      </c>
      <c r="E7954" s="8" t="str">
        <f t="shared" si="374"/>
        <v>Flood</v>
      </c>
      <c r="F7954">
        <v>2008</v>
      </c>
      <c r="G7954" t="s">
        <v>308</v>
      </c>
      <c r="H7954" t="s">
        <v>309</v>
      </c>
      <c r="I7954" t="s">
        <v>112</v>
      </c>
      <c r="J7954">
        <v>1</v>
      </c>
      <c r="K7954">
        <v>2</v>
      </c>
      <c r="M7954">
        <v>6548</v>
      </c>
      <c r="O7954">
        <v>6548</v>
      </c>
    </row>
    <row r="7955" spans="1:16" x14ac:dyDescent="0.2">
      <c r="A7955" s="11" t="str">
        <f t="shared" si="375"/>
        <v>2008SWZ125002500</v>
      </c>
      <c r="B7955" s="9" t="str">
        <f>VLOOKUP(A7955,disaster_type!$A$2:$L$60000,5,FALSE)</f>
        <v>Flood</v>
      </c>
      <c r="C7955" s="9" t="str">
        <f>VLOOKUP(I7955,_readme!$A$25:$B$49,2,FALSE)</f>
        <v>Flood</v>
      </c>
      <c r="D7955" s="9" t="b">
        <f t="shared" si="376"/>
        <v>0</v>
      </c>
      <c r="E7955" s="8" t="str">
        <f t="shared" si="374"/>
        <v>Flood</v>
      </c>
      <c r="F7955">
        <v>2008</v>
      </c>
      <c r="G7955" t="s">
        <v>377</v>
      </c>
      <c r="H7955" t="s">
        <v>378</v>
      </c>
      <c r="I7955" t="s">
        <v>112</v>
      </c>
      <c r="J7955">
        <v>1</v>
      </c>
      <c r="M7955">
        <v>2500</v>
      </c>
      <c r="O7955">
        <v>2500</v>
      </c>
    </row>
    <row r="7956" spans="1:16" x14ac:dyDescent="0.2">
      <c r="A7956" s="11" t="str">
        <f t="shared" si="375"/>
        <v>2008SYR113000001300000</v>
      </c>
      <c r="B7956" s="9" t="str">
        <f>VLOOKUP(A7956,disaster_type!$A$2:$L$60000,5,FALSE)</f>
        <v>Drought</v>
      </c>
      <c r="C7956" s="9" t="str">
        <f>VLOOKUP(I7956,_readme!$A$25:$B$49,2,FALSE)</f>
        <v>Drought</v>
      </c>
      <c r="D7956" s="9" t="b">
        <f t="shared" si="376"/>
        <v>0</v>
      </c>
      <c r="E7956" s="8" t="str">
        <f t="shared" si="374"/>
        <v>Drought</v>
      </c>
      <c r="F7956">
        <v>2008</v>
      </c>
      <c r="G7956" t="s">
        <v>298</v>
      </c>
      <c r="H7956" t="s">
        <v>299</v>
      </c>
      <c r="I7956" t="s">
        <v>12</v>
      </c>
      <c r="J7956">
        <v>1</v>
      </c>
      <c r="M7956">
        <v>1300000</v>
      </c>
      <c r="O7956">
        <v>1300000</v>
      </c>
    </row>
    <row r="7957" spans="1:16" x14ac:dyDescent="0.2">
      <c r="A7957" s="11" t="str">
        <f t="shared" si="375"/>
        <v>2008TWN5548888142400</v>
      </c>
      <c r="B7957" s="9" t="str">
        <f>VLOOKUP(A7957,disaster_type!$A$2:$L$60000,5,FALSE)</f>
        <v>Storm</v>
      </c>
      <c r="C7957" s="9" t="str">
        <f>VLOOKUP(I7957,_readme!$A$25:$B$49,2,FALSE)</f>
        <v>Storm</v>
      </c>
      <c r="D7957" s="9" t="b">
        <f t="shared" si="376"/>
        <v>0</v>
      </c>
      <c r="E7957" s="8" t="str">
        <f t="shared" si="374"/>
        <v>Storm</v>
      </c>
      <c r="F7957">
        <v>2008</v>
      </c>
      <c r="G7957" t="s">
        <v>75</v>
      </c>
      <c r="H7957" t="s">
        <v>76</v>
      </c>
      <c r="I7957" t="s">
        <v>24</v>
      </c>
      <c r="J7957">
        <v>5</v>
      </c>
      <c r="K7957">
        <v>54</v>
      </c>
      <c r="L7957">
        <v>88</v>
      </c>
      <c r="O7957">
        <v>88</v>
      </c>
      <c r="P7957">
        <v>142400</v>
      </c>
    </row>
    <row r="7958" spans="1:16" x14ac:dyDescent="0.2">
      <c r="A7958" s="11" t="str">
        <f t="shared" si="375"/>
        <v>2008TJK1800000800000</v>
      </c>
      <c r="B7958" s="9" t="str">
        <f>VLOOKUP(A7958,disaster_type!$A$2:$L$60000,5,FALSE)</f>
        <v>Drought</v>
      </c>
      <c r="C7958" s="9" t="str">
        <f>VLOOKUP(I7958,_readme!$A$25:$B$49,2,FALSE)</f>
        <v>Drought</v>
      </c>
      <c r="D7958" s="9" t="b">
        <f t="shared" si="376"/>
        <v>0</v>
      </c>
      <c r="E7958" s="8" t="str">
        <f t="shared" si="374"/>
        <v>Drought</v>
      </c>
      <c r="F7958">
        <v>2008</v>
      </c>
      <c r="G7958" t="s">
        <v>398</v>
      </c>
      <c r="H7958" t="s">
        <v>399</v>
      </c>
      <c r="I7958" t="s">
        <v>12</v>
      </c>
      <c r="J7958">
        <v>1</v>
      </c>
      <c r="M7958">
        <v>800000</v>
      </c>
      <c r="O7958">
        <v>800000</v>
      </c>
    </row>
    <row r="7959" spans="1:16" x14ac:dyDescent="0.2">
      <c r="A7959" s="11" t="str">
        <f t="shared" si="375"/>
        <v>2008TJK120000002000000840000</v>
      </c>
      <c r="B7959" s="9" t="str">
        <f>VLOOKUP(A7959,disaster_type!$A$2:$L$60000,5,FALSE)</f>
        <v xml:space="preserve">Extreme temperature </v>
      </c>
      <c r="C7959" s="9" t="str">
        <f>VLOOKUP(I7959,_readme!$A$25:$B$49,2,FALSE)</f>
        <v xml:space="preserve">Extreme temperature </v>
      </c>
      <c r="D7959" s="9" t="b">
        <f t="shared" si="376"/>
        <v>0</v>
      </c>
      <c r="E7959" s="8" t="str">
        <f t="shared" si="374"/>
        <v xml:space="preserve">Extreme temperature </v>
      </c>
      <c r="F7959">
        <v>2008</v>
      </c>
      <c r="G7959" t="s">
        <v>398</v>
      </c>
      <c r="H7959" t="s">
        <v>399</v>
      </c>
      <c r="I7959" t="s">
        <v>364</v>
      </c>
      <c r="J7959">
        <v>1</v>
      </c>
      <c r="M7959">
        <v>2000000</v>
      </c>
      <c r="O7959">
        <v>2000000</v>
      </c>
      <c r="P7959">
        <v>840000</v>
      </c>
    </row>
    <row r="7960" spans="1:16" x14ac:dyDescent="0.2">
      <c r="A7960" s="11" t="str">
        <f t="shared" si="375"/>
        <v>2008TZA1721575004427957</v>
      </c>
      <c r="B7960" s="9" t="e">
        <f>VLOOKUP(A7960,disaster_type!$A$2:$L$60000,5,FALSE)</f>
        <v>#N/A</v>
      </c>
      <c r="C7960" s="9" t="e">
        <f>VLOOKUP(I7960,_readme!$A$25:$B$49,2,FALSE)</f>
        <v>#N/A</v>
      </c>
      <c r="D7960" s="9" t="b">
        <f t="shared" si="376"/>
        <v>1</v>
      </c>
      <c r="E7960" s="8" t="e">
        <f t="shared" si="374"/>
        <v>#N/A</v>
      </c>
      <c r="F7960">
        <v>2008</v>
      </c>
      <c r="G7960" t="s">
        <v>26</v>
      </c>
      <c r="H7960" t="s">
        <v>27</v>
      </c>
      <c r="I7960" t="s">
        <v>17</v>
      </c>
      <c r="J7960">
        <v>1</v>
      </c>
      <c r="K7960">
        <v>72</v>
      </c>
      <c r="L7960">
        <v>15</v>
      </c>
      <c r="M7960">
        <v>7500</v>
      </c>
      <c r="N7960">
        <v>442</v>
      </c>
      <c r="O7960">
        <v>7957</v>
      </c>
    </row>
    <row r="7961" spans="1:16" x14ac:dyDescent="0.2">
      <c r="A7961" s="11" t="str">
        <f t="shared" si="375"/>
        <v>2008TZA27670677</v>
      </c>
      <c r="B7961" s="9" t="str">
        <f>VLOOKUP(A7961,disaster_type!$A$2:$L$60000,5,FALSE)</f>
        <v>Storm</v>
      </c>
      <c r="C7961" s="9" t="str">
        <f>VLOOKUP(I7961,_readme!$A$25:$B$49,2,FALSE)</f>
        <v>Storm</v>
      </c>
      <c r="D7961" s="9" t="b">
        <f t="shared" si="376"/>
        <v>0</v>
      </c>
      <c r="E7961" s="8" t="str">
        <f t="shared" si="374"/>
        <v>Storm</v>
      </c>
      <c r="F7961">
        <v>2008</v>
      </c>
      <c r="G7961" t="s">
        <v>26</v>
      </c>
      <c r="H7961" t="s">
        <v>27</v>
      </c>
      <c r="I7961" t="s">
        <v>52</v>
      </c>
      <c r="J7961">
        <v>2</v>
      </c>
      <c r="L7961">
        <v>7</v>
      </c>
      <c r="M7961">
        <v>670</v>
      </c>
      <c r="O7961">
        <v>677</v>
      </c>
    </row>
    <row r="7962" spans="1:16" x14ac:dyDescent="0.2">
      <c r="A7962" s="11" t="str">
        <f t="shared" si="375"/>
        <v>2008TZA1115001500</v>
      </c>
      <c r="B7962" s="9" t="e">
        <f>VLOOKUP(A7962,disaster_type!$A$2:$L$60000,5,FALSE)</f>
        <v>#N/A</v>
      </c>
      <c r="C7962" s="9" t="str">
        <f>VLOOKUP(I7962,_readme!$A$25:$B$49,2,FALSE)</f>
        <v>Flood</v>
      </c>
      <c r="D7962" s="9" t="b">
        <f t="shared" si="376"/>
        <v>1</v>
      </c>
      <c r="E7962" s="8" t="str">
        <f t="shared" si="374"/>
        <v>Flood</v>
      </c>
      <c r="F7962">
        <v>2008</v>
      </c>
      <c r="G7962" t="s">
        <v>26</v>
      </c>
      <c r="H7962" t="s">
        <v>27</v>
      </c>
      <c r="I7962" t="s">
        <v>112</v>
      </c>
      <c r="J7962">
        <v>1</v>
      </c>
      <c r="K7962">
        <v>1</v>
      </c>
      <c r="N7962">
        <v>1500</v>
      </c>
      <c r="O7962">
        <v>1500</v>
      </c>
    </row>
    <row r="7963" spans="1:16" x14ac:dyDescent="0.2">
      <c r="A7963" s="11" t="str">
        <f t="shared" si="375"/>
        <v>2008THA11000000010000000</v>
      </c>
      <c r="B7963" s="9" t="str">
        <f>VLOOKUP(A7963,disaster_type!$A$2:$L$60000,5,FALSE)</f>
        <v>Drought</v>
      </c>
      <c r="C7963" s="9" t="str">
        <f>VLOOKUP(I7963,_readme!$A$25:$B$49,2,FALSE)</f>
        <v>Drought</v>
      </c>
      <c r="D7963" s="9" t="b">
        <f t="shared" si="376"/>
        <v>0</v>
      </c>
      <c r="E7963" s="8" t="str">
        <f t="shared" ref="E7963:E8026" si="377">IF(D7963,C7963,B7963)</f>
        <v>Drought</v>
      </c>
      <c r="F7963">
        <v>2008</v>
      </c>
      <c r="G7963" t="s">
        <v>236</v>
      </c>
      <c r="H7963" t="s">
        <v>237</v>
      </c>
      <c r="I7963" t="s">
        <v>12</v>
      </c>
      <c r="J7963">
        <v>1</v>
      </c>
      <c r="M7963">
        <v>10000000</v>
      </c>
      <c r="O7963">
        <v>10000000</v>
      </c>
    </row>
    <row r="7964" spans="1:16" x14ac:dyDescent="0.2">
      <c r="A7964" s="11" t="str">
        <f t="shared" si="375"/>
        <v>2008THA22173258473258411844</v>
      </c>
      <c r="B7964" s="9" t="e">
        <f>VLOOKUP(A7964,disaster_type!$A$2:$L$60000,5,FALSE)</f>
        <v>#N/A</v>
      </c>
      <c r="C7964" s="9" t="str">
        <f>VLOOKUP(I7964,_readme!$A$25:$B$49,2,FALSE)</f>
        <v>Flood</v>
      </c>
      <c r="D7964" s="9" t="b">
        <f t="shared" si="376"/>
        <v>1</v>
      </c>
      <c r="E7964" s="8" t="str">
        <f t="shared" si="377"/>
        <v>Flood</v>
      </c>
      <c r="F7964">
        <v>2008</v>
      </c>
      <c r="G7964" t="s">
        <v>236</v>
      </c>
      <c r="H7964" t="s">
        <v>237</v>
      </c>
      <c r="I7964" t="s">
        <v>180</v>
      </c>
      <c r="J7964">
        <v>2</v>
      </c>
      <c r="K7964">
        <v>21</v>
      </c>
      <c r="M7964">
        <v>732584</v>
      </c>
      <c r="O7964">
        <v>732584</v>
      </c>
      <c r="P7964">
        <v>11844</v>
      </c>
    </row>
    <row r="7965" spans="1:16" x14ac:dyDescent="0.2">
      <c r="A7965" s="11" t="str">
        <f t="shared" si="375"/>
        <v>2008THA11883957383957316000</v>
      </c>
      <c r="B7965" s="9" t="e">
        <f>VLOOKUP(A7965,disaster_type!$A$2:$L$60000,5,FALSE)</f>
        <v>#N/A</v>
      </c>
      <c r="C7965" s="9" t="str">
        <f>VLOOKUP(I7965,_readme!$A$25:$B$49,2,FALSE)</f>
        <v>Flood</v>
      </c>
      <c r="D7965" s="9" t="b">
        <f t="shared" si="376"/>
        <v>1</v>
      </c>
      <c r="E7965" s="8" t="str">
        <f t="shared" si="377"/>
        <v>Flood</v>
      </c>
      <c r="F7965">
        <v>2008</v>
      </c>
      <c r="G7965" t="s">
        <v>236</v>
      </c>
      <c r="H7965" t="s">
        <v>237</v>
      </c>
      <c r="I7965" t="s">
        <v>112</v>
      </c>
      <c r="J7965">
        <v>1</v>
      </c>
      <c r="K7965">
        <v>18</v>
      </c>
      <c r="M7965">
        <v>839573</v>
      </c>
      <c r="O7965">
        <v>839573</v>
      </c>
      <c r="P7965">
        <v>16000</v>
      </c>
    </row>
    <row r="7966" spans="1:16" x14ac:dyDescent="0.2">
      <c r="A7966" s="11" t="str">
        <f t="shared" si="375"/>
        <v>2008THA210001000</v>
      </c>
      <c r="B7966" s="9" t="str">
        <f>VLOOKUP(A7966,disaster_type!$A$2:$L$60000,5,FALSE)</f>
        <v>Storm</v>
      </c>
      <c r="C7966" s="9" t="str">
        <f>VLOOKUP(I7966,_readme!$A$25:$B$49,2,FALSE)</f>
        <v>Storm</v>
      </c>
      <c r="D7966" s="9" t="b">
        <f t="shared" si="376"/>
        <v>0</v>
      </c>
      <c r="E7966" s="8" t="str">
        <f t="shared" si="377"/>
        <v>Storm</v>
      </c>
      <c r="F7966">
        <v>2008</v>
      </c>
      <c r="G7966" t="s">
        <v>236</v>
      </c>
      <c r="H7966" t="s">
        <v>237</v>
      </c>
      <c r="I7966" t="s">
        <v>24</v>
      </c>
      <c r="J7966">
        <v>2</v>
      </c>
      <c r="N7966">
        <v>1000</v>
      </c>
      <c r="O7966">
        <v>1000</v>
      </c>
    </row>
    <row r="7967" spans="1:16" x14ac:dyDescent="0.2">
      <c r="A7967" s="11" t="str">
        <f t="shared" si="375"/>
        <v>2008TGO16686686</v>
      </c>
      <c r="B7967" s="9" t="str">
        <f>VLOOKUP(A7967,disaster_type!$A$2:$L$60000,5,FALSE)</f>
        <v>Epidemic</v>
      </c>
      <c r="C7967" s="9" t="str">
        <f>VLOOKUP(I7967,_readme!$A$25:$B$49,2,FALSE)</f>
        <v>Epidemic</v>
      </c>
      <c r="D7967" s="9" t="b">
        <f t="shared" si="376"/>
        <v>0</v>
      </c>
      <c r="E7967" s="8" t="str">
        <f t="shared" si="377"/>
        <v>Epidemic</v>
      </c>
      <c r="F7967">
        <v>2008</v>
      </c>
      <c r="G7967" t="s">
        <v>290</v>
      </c>
      <c r="H7967" t="s">
        <v>291</v>
      </c>
      <c r="I7967" t="s">
        <v>77</v>
      </c>
      <c r="J7967">
        <v>1</v>
      </c>
      <c r="K7967">
        <v>6</v>
      </c>
      <c r="M7967">
        <v>686</v>
      </c>
      <c r="O7967">
        <v>686</v>
      </c>
    </row>
    <row r="7968" spans="1:16" x14ac:dyDescent="0.2">
      <c r="A7968" s="11" t="str">
        <f t="shared" si="375"/>
        <v>2008TGO16794473544814</v>
      </c>
      <c r="B7968" s="9" t="str">
        <f>VLOOKUP(A7968,disaster_type!$A$2:$L$60000,5,FALSE)</f>
        <v>Flood</v>
      </c>
      <c r="C7968" s="9" t="str">
        <f>VLOOKUP(I7968,_readme!$A$25:$B$49,2,FALSE)</f>
        <v>Flood</v>
      </c>
      <c r="D7968" s="9" t="b">
        <f t="shared" si="376"/>
        <v>0</v>
      </c>
      <c r="E7968" s="8" t="str">
        <f t="shared" si="377"/>
        <v>Flood</v>
      </c>
      <c r="F7968">
        <v>2008</v>
      </c>
      <c r="G7968" t="s">
        <v>290</v>
      </c>
      <c r="H7968" t="s">
        <v>291</v>
      </c>
      <c r="I7968" t="s">
        <v>112</v>
      </c>
      <c r="J7968">
        <v>1</v>
      </c>
      <c r="K7968">
        <v>6</v>
      </c>
      <c r="L7968">
        <v>79</v>
      </c>
      <c r="M7968">
        <v>44735</v>
      </c>
      <c r="O7968">
        <v>44814</v>
      </c>
    </row>
    <row r="7969" spans="1:16" x14ac:dyDescent="0.2">
      <c r="A7969" s="11" t="str">
        <f t="shared" si="375"/>
        <v>2008TUR12300300</v>
      </c>
      <c r="B7969" s="9" t="str">
        <f>VLOOKUP(A7969,disaster_type!$A$2:$L$60000,5,FALSE)</f>
        <v>Wildfire</v>
      </c>
      <c r="C7969" s="9" t="str">
        <f>VLOOKUP(I7969,_readme!$A$25:$B$49,2,FALSE)</f>
        <v>Wildfire</v>
      </c>
      <c r="D7969" s="9" t="b">
        <f t="shared" si="376"/>
        <v>0</v>
      </c>
      <c r="E7969" s="8" t="str">
        <f t="shared" si="377"/>
        <v>Wildfire</v>
      </c>
      <c r="F7969">
        <v>2008</v>
      </c>
      <c r="G7969" t="s">
        <v>50</v>
      </c>
      <c r="H7969" t="s">
        <v>51</v>
      </c>
      <c r="I7969" t="s">
        <v>111</v>
      </c>
      <c r="J7969">
        <v>1</v>
      </c>
      <c r="K7969">
        <v>2</v>
      </c>
      <c r="N7969">
        <v>300</v>
      </c>
      <c r="O7969">
        <v>300</v>
      </c>
    </row>
    <row r="7970" spans="1:16" x14ac:dyDescent="0.2">
      <c r="A7970" s="11" t="str">
        <f t="shared" si="375"/>
        <v>2008TCA3415001500500000</v>
      </c>
      <c r="B7970" s="9" t="str">
        <f>VLOOKUP(A7970,disaster_type!$A$2:$L$60000,5,FALSE)</f>
        <v>Storm</v>
      </c>
      <c r="C7970" s="9" t="str">
        <f>VLOOKUP(I7970,_readme!$A$25:$B$49,2,FALSE)</f>
        <v>Storm</v>
      </c>
      <c r="D7970" s="9" t="b">
        <f t="shared" si="376"/>
        <v>0</v>
      </c>
      <c r="E7970" s="8" t="str">
        <f t="shared" si="377"/>
        <v>Storm</v>
      </c>
      <c r="F7970">
        <v>2008</v>
      </c>
      <c r="G7970" t="s">
        <v>384</v>
      </c>
      <c r="H7970" t="s">
        <v>385</v>
      </c>
      <c r="I7970" t="s">
        <v>24</v>
      </c>
      <c r="J7970">
        <v>3</v>
      </c>
      <c r="K7970">
        <v>4</v>
      </c>
      <c r="M7970">
        <v>1500</v>
      </c>
      <c r="O7970">
        <v>1500</v>
      </c>
      <c r="P7970">
        <v>500000</v>
      </c>
    </row>
    <row r="7971" spans="1:16" x14ac:dyDescent="0.2">
      <c r="A7971" s="11" t="str">
        <f t="shared" si="375"/>
        <v>2008UGA128388388</v>
      </c>
      <c r="B7971" s="9" t="str">
        <f>VLOOKUP(A7971,disaster_type!$A$2:$L$60000,5,FALSE)</f>
        <v>Epidemic</v>
      </c>
      <c r="C7971" s="9" t="str">
        <f>VLOOKUP(I7971,_readme!$A$25:$B$49,2,FALSE)</f>
        <v>Epidemic</v>
      </c>
      <c r="D7971" s="9" t="b">
        <f t="shared" si="376"/>
        <v>0</v>
      </c>
      <c r="E7971" s="8" t="str">
        <f t="shared" si="377"/>
        <v>Epidemic</v>
      </c>
      <c r="F7971">
        <v>2008</v>
      </c>
      <c r="G7971" t="s">
        <v>29</v>
      </c>
      <c r="H7971" t="s">
        <v>30</v>
      </c>
      <c r="I7971" t="s">
        <v>77</v>
      </c>
      <c r="J7971">
        <v>1</v>
      </c>
      <c r="K7971">
        <v>28</v>
      </c>
      <c r="M7971">
        <v>388</v>
      </c>
      <c r="O7971">
        <v>388</v>
      </c>
    </row>
    <row r="7972" spans="1:16" x14ac:dyDescent="0.2">
      <c r="A7972" s="11" t="str">
        <f t="shared" si="375"/>
        <v>2008UGA111000001100000</v>
      </c>
      <c r="B7972" s="9" t="str">
        <f>VLOOKUP(A7972,disaster_type!$A$2:$L$60000,5,FALSE)</f>
        <v>Drought</v>
      </c>
      <c r="C7972" s="9" t="str">
        <f>VLOOKUP(I7972,_readme!$A$25:$B$49,2,FALSE)</f>
        <v>Drought</v>
      </c>
      <c r="D7972" s="9" t="b">
        <f t="shared" si="376"/>
        <v>0</v>
      </c>
      <c r="E7972" s="8" t="str">
        <f t="shared" si="377"/>
        <v>Drought</v>
      </c>
      <c r="F7972">
        <v>2008</v>
      </c>
      <c r="G7972" t="s">
        <v>29</v>
      </c>
      <c r="H7972" t="s">
        <v>30</v>
      </c>
      <c r="I7972" t="s">
        <v>12</v>
      </c>
      <c r="J7972">
        <v>1</v>
      </c>
      <c r="M7972">
        <v>1100000</v>
      </c>
      <c r="O7972">
        <v>1100000</v>
      </c>
    </row>
    <row r="7973" spans="1:16" x14ac:dyDescent="0.2">
      <c r="A7973" s="11" t="str">
        <f t="shared" si="375"/>
        <v>2008UGA149403000030040</v>
      </c>
      <c r="B7973" s="9" t="str">
        <f>VLOOKUP(A7973,disaster_type!$A$2:$L$60000,5,FALSE)</f>
        <v>Flood</v>
      </c>
      <c r="C7973" s="9" t="str">
        <f>VLOOKUP(I7973,_readme!$A$25:$B$49,2,FALSE)</f>
        <v>Flood</v>
      </c>
      <c r="D7973" s="9" t="b">
        <f t="shared" si="376"/>
        <v>0</v>
      </c>
      <c r="E7973" s="8" t="str">
        <f t="shared" si="377"/>
        <v>Flood</v>
      </c>
      <c r="F7973">
        <v>2008</v>
      </c>
      <c r="G7973" t="s">
        <v>29</v>
      </c>
      <c r="H7973" t="s">
        <v>30</v>
      </c>
      <c r="I7973" t="s">
        <v>112</v>
      </c>
      <c r="J7973">
        <v>1</v>
      </c>
      <c r="K7973">
        <v>49</v>
      </c>
      <c r="L7973">
        <v>40</v>
      </c>
      <c r="M7973">
        <v>30000</v>
      </c>
      <c r="O7973">
        <v>30040</v>
      </c>
    </row>
    <row r="7974" spans="1:16" x14ac:dyDescent="0.2">
      <c r="A7974" s="11" t="str">
        <f t="shared" si="375"/>
        <v>2008UKR1382247252247251000000</v>
      </c>
      <c r="B7974" s="9" t="str">
        <f>VLOOKUP(A7974,disaster_type!$A$2:$L$60000,5,FALSE)</f>
        <v>Flood</v>
      </c>
      <c r="C7974" s="9" t="str">
        <f>VLOOKUP(I7974,_readme!$A$25:$B$49,2,FALSE)</f>
        <v>Flood</v>
      </c>
      <c r="D7974" s="9" t="b">
        <f t="shared" si="376"/>
        <v>0</v>
      </c>
      <c r="E7974" s="8" t="str">
        <f t="shared" si="377"/>
        <v>Flood</v>
      </c>
      <c r="F7974">
        <v>2008</v>
      </c>
      <c r="G7974" t="s">
        <v>412</v>
      </c>
      <c r="H7974" t="s">
        <v>413</v>
      </c>
      <c r="I7974" t="s">
        <v>112</v>
      </c>
      <c r="J7974">
        <v>1</v>
      </c>
      <c r="K7974">
        <v>38</v>
      </c>
      <c r="M7974">
        <v>224725</v>
      </c>
      <c r="O7974">
        <v>224725</v>
      </c>
      <c r="P7974">
        <v>1000000</v>
      </c>
    </row>
    <row r="7975" spans="1:16" x14ac:dyDescent="0.2">
      <c r="A7975" s="11" t="str">
        <f t="shared" si="375"/>
        <v>2008GBR1</v>
      </c>
      <c r="B7975" s="9" t="str">
        <f>VLOOKUP(A7975,disaster_type!$A$2:$L$60000,5,FALSE)</f>
        <v>Storm</v>
      </c>
      <c r="C7975" s="9" t="str">
        <f>VLOOKUP(I7975,_readme!$A$25:$B$49,2,FALSE)</f>
        <v>Storm</v>
      </c>
      <c r="D7975" s="9" t="b">
        <f t="shared" si="376"/>
        <v>0</v>
      </c>
      <c r="E7975" s="8" t="str">
        <f t="shared" si="377"/>
        <v>Storm</v>
      </c>
      <c r="F7975">
        <v>2008</v>
      </c>
      <c r="G7975" t="s">
        <v>216</v>
      </c>
      <c r="H7975" t="s">
        <v>217</v>
      </c>
      <c r="I7975" t="s">
        <v>52</v>
      </c>
      <c r="J7975">
        <v>1</v>
      </c>
    </row>
    <row r="7976" spans="1:16" x14ac:dyDescent="0.2">
      <c r="A7976" s="11" t="str">
        <f t="shared" si="375"/>
        <v>2008GBR283300330050000</v>
      </c>
      <c r="B7976" s="9" t="str">
        <f>VLOOKUP(A7976,disaster_type!$A$2:$L$60000,5,FALSE)</f>
        <v>Flood</v>
      </c>
      <c r="C7976" s="9" t="str">
        <f>VLOOKUP(I7976,_readme!$A$25:$B$49,2,FALSE)</f>
        <v>Flood</v>
      </c>
      <c r="D7976" s="9" t="b">
        <f t="shared" si="376"/>
        <v>0</v>
      </c>
      <c r="E7976" s="8" t="str">
        <f t="shared" si="377"/>
        <v>Flood</v>
      </c>
      <c r="F7976">
        <v>2008</v>
      </c>
      <c r="G7976" t="s">
        <v>216</v>
      </c>
      <c r="H7976" t="s">
        <v>217</v>
      </c>
      <c r="I7976" t="s">
        <v>112</v>
      </c>
      <c r="J7976">
        <v>2</v>
      </c>
      <c r="K7976">
        <v>8</v>
      </c>
      <c r="M7976">
        <v>3300</v>
      </c>
      <c r="O7976">
        <v>3300</v>
      </c>
      <c r="P7976">
        <v>50000</v>
      </c>
    </row>
    <row r="7977" spans="1:16" x14ac:dyDescent="0.2">
      <c r="A7977" s="11" t="str">
        <f t="shared" si="375"/>
        <v>2008USA12055000550202000000</v>
      </c>
      <c r="B7977" s="9" t="e">
        <f>VLOOKUP(A7977,disaster_type!$A$2:$L$60000,5,FALSE)</f>
        <v>#N/A</v>
      </c>
      <c r="C7977" s="9" t="e">
        <f>VLOOKUP(I7977,_readme!$A$25:$B$49,2,FALSE)</f>
        <v>#N/A</v>
      </c>
      <c r="D7977" s="9" t="b">
        <f t="shared" si="376"/>
        <v>1</v>
      </c>
      <c r="E7977" s="8" t="e">
        <f t="shared" si="377"/>
        <v>#N/A</v>
      </c>
      <c r="F7977">
        <v>2008</v>
      </c>
      <c r="G7977" t="s">
        <v>22</v>
      </c>
      <c r="H7977" t="s">
        <v>23</v>
      </c>
      <c r="I7977" t="s">
        <v>17</v>
      </c>
      <c r="J7977">
        <v>1</v>
      </c>
      <c r="L7977">
        <v>20</v>
      </c>
      <c r="M7977">
        <v>55000</v>
      </c>
      <c r="O7977">
        <v>55020</v>
      </c>
      <c r="P7977">
        <v>2000000</v>
      </c>
    </row>
    <row r="7978" spans="1:16" x14ac:dyDescent="0.2">
      <c r="A7978" s="11" t="str">
        <f t="shared" si="375"/>
        <v>2008USA81025971507476220000</v>
      </c>
      <c r="B7978" s="9" t="e">
        <f>VLOOKUP(A7978,disaster_type!$A$2:$L$60000,5,FALSE)</f>
        <v>#N/A</v>
      </c>
      <c r="C7978" s="9" t="str">
        <f>VLOOKUP(I7978,_readme!$A$25:$B$49,2,FALSE)</f>
        <v>Storm</v>
      </c>
      <c r="D7978" s="9" t="b">
        <f t="shared" si="376"/>
        <v>1</v>
      </c>
      <c r="E7978" s="8" t="str">
        <f t="shared" si="377"/>
        <v>Storm</v>
      </c>
      <c r="F7978">
        <v>2008</v>
      </c>
      <c r="G7978" t="s">
        <v>22</v>
      </c>
      <c r="H7978" t="s">
        <v>23</v>
      </c>
      <c r="I7978" t="s">
        <v>52</v>
      </c>
      <c r="J7978">
        <v>8</v>
      </c>
      <c r="K7978">
        <v>102</v>
      </c>
      <c r="L7978">
        <v>597</v>
      </c>
      <c r="M7978">
        <v>150</v>
      </c>
      <c r="O7978">
        <v>747</v>
      </c>
      <c r="P7978">
        <v>6220000</v>
      </c>
    </row>
    <row r="7979" spans="1:16" x14ac:dyDescent="0.2">
      <c r="A7979" s="11" t="str">
        <f t="shared" si="375"/>
        <v>2008USA1121000000</v>
      </c>
      <c r="B7979" s="9" t="e">
        <f>VLOOKUP(A7979,disaster_type!$A$2:$L$60000,5,FALSE)</f>
        <v>#N/A</v>
      </c>
      <c r="C7979" s="9" t="str">
        <f>VLOOKUP(I7979,_readme!$A$25:$B$49,2,FALSE)</f>
        <v>Storm</v>
      </c>
      <c r="D7979" s="9" t="b">
        <f t="shared" si="376"/>
        <v>1</v>
      </c>
      <c r="E7979" s="8" t="str">
        <f t="shared" si="377"/>
        <v>Storm</v>
      </c>
      <c r="F7979">
        <v>2008</v>
      </c>
      <c r="G7979" t="s">
        <v>22</v>
      </c>
      <c r="H7979" t="s">
        <v>23</v>
      </c>
      <c r="I7979" t="s">
        <v>449</v>
      </c>
      <c r="J7979">
        <v>1</v>
      </c>
      <c r="K7979">
        <v>12</v>
      </c>
      <c r="P7979">
        <v>1000000</v>
      </c>
    </row>
    <row r="7980" spans="1:16" x14ac:dyDescent="0.2">
      <c r="A7980" s="11" t="str">
        <f t="shared" si="375"/>
        <v>2008USA11300300102000</v>
      </c>
      <c r="B7980" s="9" t="e">
        <f>VLOOKUP(A7980,disaster_type!$A$2:$L$60000,5,FALSE)</f>
        <v>#N/A</v>
      </c>
      <c r="C7980" s="9" t="str">
        <f>VLOOKUP(I7980,_readme!$A$25:$B$49,2,FALSE)</f>
        <v>Wildfire</v>
      </c>
      <c r="D7980" s="9" t="b">
        <f t="shared" si="376"/>
        <v>1</v>
      </c>
      <c r="E7980" s="8" t="str">
        <f t="shared" si="377"/>
        <v>Wildfire</v>
      </c>
      <c r="F7980">
        <v>2008</v>
      </c>
      <c r="G7980" t="s">
        <v>22</v>
      </c>
      <c r="H7980" t="s">
        <v>23</v>
      </c>
      <c r="I7980" t="s">
        <v>111</v>
      </c>
      <c r="J7980">
        <v>1</v>
      </c>
      <c r="K7980">
        <v>1</v>
      </c>
      <c r="N7980">
        <v>300</v>
      </c>
      <c r="O7980">
        <v>300</v>
      </c>
      <c r="P7980">
        <v>102000</v>
      </c>
    </row>
    <row r="7981" spans="1:16" x14ac:dyDescent="0.2">
      <c r="A7981" s="11" t="str">
        <f t="shared" si="375"/>
        <v>2008USA1321002103</v>
      </c>
      <c r="B7981" s="9" t="str">
        <f>VLOOKUP(A7981,disaster_type!$A$2:$L$60000,5,FALSE)</f>
        <v>Earthquake</v>
      </c>
      <c r="C7981" s="9" t="str">
        <f>VLOOKUP(I7981,_readme!$A$25:$B$49,2,FALSE)</f>
        <v>Earthquake</v>
      </c>
      <c r="D7981" s="9" t="b">
        <f t="shared" si="376"/>
        <v>0</v>
      </c>
      <c r="E7981" s="8" t="str">
        <f t="shared" si="377"/>
        <v>Earthquake</v>
      </c>
      <c r="F7981">
        <v>2008</v>
      </c>
      <c r="G7981" t="s">
        <v>22</v>
      </c>
      <c r="H7981" t="s">
        <v>23</v>
      </c>
      <c r="I7981" t="s">
        <v>28</v>
      </c>
      <c r="J7981">
        <v>1</v>
      </c>
      <c r="L7981">
        <v>3</v>
      </c>
      <c r="M7981">
        <v>2100</v>
      </c>
      <c r="O7981">
        <v>2103</v>
      </c>
    </row>
    <row r="7982" spans="1:16" x14ac:dyDescent="0.2">
      <c r="A7982" s="11" t="str">
        <f t="shared" si="375"/>
        <v>2008USA444148110325001103264810002000</v>
      </c>
      <c r="B7982" s="9" t="str">
        <f>VLOOKUP(A7982,disaster_type!$A$2:$L$60000,5,FALSE)</f>
        <v>Flood</v>
      </c>
      <c r="C7982" s="9" t="str">
        <f>VLOOKUP(I7982,_readme!$A$25:$B$49,2,FALSE)</f>
        <v>Flood</v>
      </c>
      <c r="D7982" s="9" t="b">
        <f t="shared" si="376"/>
        <v>0</v>
      </c>
      <c r="E7982" s="8" t="str">
        <f t="shared" si="377"/>
        <v>Flood</v>
      </c>
      <c r="F7982">
        <v>2008</v>
      </c>
      <c r="G7982" t="s">
        <v>22</v>
      </c>
      <c r="H7982" t="s">
        <v>23</v>
      </c>
      <c r="I7982" t="s">
        <v>112</v>
      </c>
      <c r="J7982">
        <v>4</v>
      </c>
      <c r="K7982">
        <v>44</v>
      </c>
      <c r="L7982">
        <v>148</v>
      </c>
      <c r="M7982">
        <v>11032500</v>
      </c>
      <c r="O7982">
        <v>11032648</v>
      </c>
      <c r="P7982">
        <v>10002000</v>
      </c>
    </row>
    <row r="7983" spans="1:16" x14ac:dyDescent="0.2">
      <c r="A7983" s="11" t="str">
        <f t="shared" si="375"/>
        <v>2008USA1</v>
      </c>
      <c r="B7983" s="9" t="str">
        <f>VLOOKUP(A7983,disaster_type!$A$2:$L$60000,5,FALSE)</f>
        <v xml:space="preserve">Extreme temperature </v>
      </c>
      <c r="C7983" s="9" t="str">
        <f>VLOOKUP(I7983,_readme!$A$25:$B$49,2,FALSE)</f>
        <v xml:space="preserve">Extreme temperature </v>
      </c>
      <c r="D7983" s="9" t="b">
        <f t="shared" si="376"/>
        <v>0</v>
      </c>
      <c r="E7983" s="8" t="str">
        <f t="shared" si="377"/>
        <v xml:space="preserve">Extreme temperature </v>
      </c>
      <c r="F7983">
        <v>2008</v>
      </c>
      <c r="G7983" t="s">
        <v>22</v>
      </c>
      <c r="H7983" t="s">
        <v>23</v>
      </c>
      <c r="I7983" t="s">
        <v>364</v>
      </c>
      <c r="J7983">
        <v>1</v>
      </c>
    </row>
    <row r="7984" spans="1:16" x14ac:dyDescent="0.2">
      <c r="A7984" s="11" t="str">
        <f t="shared" si="375"/>
        <v>2008USA51442300400230040038540000</v>
      </c>
      <c r="B7984" s="9" t="e">
        <f>VLOOKUP(A7984,disaster_type!$A$2:$L$60000,5,FALSE)</f>
        <v>#N/A</v>
      </c>
      <c r="C7984" s="9" t="str">
        <f>VLOOKUP(I7984,_readme!$A$25:$B$49,2,FALSE)</f>
        <v>Storm</v>
      </c>
      <c r="D7984" s="9" t="b">
        <f t="shared" si="376"/>
        <v>1</v>
      </c>
      <c r="E7984" s="8" t="str">
        <f t="shared" si="377"/>
        <v>Storm</v>
      </c>
      <c r="F7984">
        <v>2008</v>
      </c>
      <c r="G7984" t="s">
        <v>22</v>
      </c>
      <c r="H7984" t="s">
        <v>23</v>
      </c>
      <c r="I7984" t="s">
        <v>24</v>
      </c>
      <c r="J7984">
        <v>5</v>
      </c>
      <c r="K7984">
        <v>144</v>
      </c>
      <c r="M7984">
        <v>2300400</v>
      </c>
      <c r="O7984">
        <v>2300400</v>
      </c>
      <c r="P7984">
        <v>38540000</v>
      </c>
    </row>
    <row r="7985" spans="1:16" x14ac:dyDescent="0.2">
      <c r="A7985" s="11" t="str">
        <f t="shared" si="375"/>
        <v>2008VUT190009000</v>
      </c>
      <c r="B7985" s="9" t="str">
        <f>VLOOKUP(A7985,disaster_type!$A$2:$L$60000,5,FALSE)</f>
        <v>Volcanic activity</v>
      </c>
      <c r="C7985" s="9" t="str">
        <f>VLOOKUP(I7985,_readme!$A$25:$B$49,2,FALSE)</f>
        <v>Volcanic activity</v>
      </c>
      <c r="D7985" s="9" t="b">
        <f t="shared" si="376"/>
        <v>0</v>
      </c>
      <c r="E7985" s="8" t="str">
        <f t="shared" si="377"/>
        <v>Volcanic activity</v>
      </c>
      <c r="F7985">
        <v>2008</v>
      </c>
      <c r="G7985" t="s">
        <v>189</v>
      </c>
      <c r="H7985" t="s">
        <v>190</v>
      </c>
      <c r="I7985" t="s">
        <v>21</v>
      </c>
      <c r="J7985">
        <v>1</v>
      </c>
      <c r="M7985">
        <v>9000</v>
      </c>
      <c r="O7985">
        <v>9000</v>
      </c>
    </row>
    <row r="7986" spans="1:16" x14ac:dyDescent="0.2">
      <c r="A7986" s="11" t="str">
        <f t="shared" si="375"/>
        <v>2008VEN1815001500</v>
      </c>
      <c r="B7986" s="9" t="str">
        <f>VLOOKUP(A7986,disaster_type!$A$2:$L$60000,5,FALSE)</f>
        <v>Flood</v>
      </c>
      <c r="C7986" s="9" t="str">
        <f>VLOOKUP(I7986,_readme!$A$25:$B$49,2,FALSE)</f>
        <v>Flood</v>
      </c>
      <c r="D7986" s="9" t="b">
        <f t="shared" si="376"/>
        <v>0</v>
      </c>
      <c r="E7986" s="8" t="str">
        <f t="shared" si="377"/>
        <v>Flood</v>
      </c>
      <c r="F7986">
        <v>2008</v>
      </c>
      <c r="G7986" t="s">
        <v>209</v>
      </c>
      <c r="H7986" t="s">
        <v>210</v>
      </c>
      <c r="I7986" t="s">
        <v>112</v>
      </c>
      <c r="J7986">
        <v>1</v>
      </c>
      <c r="K7986">
        <v>8</v>
      </c>
      <c r="M7986">
        <v>1500</v>
      </c>
      <c r="O7986">
        <v>1500</v>
      </c>
    </row>
    <row r="7987" spans="1:16" x14ac:dyDescent="0.2">
      <c r="A7987" s="11" t="str">
        <f t="shared" si="375"/>
        <v>2008VNM233412500125044000</v>
      </c>
      <c r="B7987" s="9" t="e">
        <f>VLOOKUP(A7987,disaster_type!$A$2:$L$60000,5,FALSE)</f>
        <v>#N/A</v>
      </c>
      <c r="C7987" s="9" t="str">
        <f>VLOOKUP(I7987,_readme!$A$25:$B$49,2,FALSE)</f>
        <v>Flood</v>
      </c>
      <c r="D7987" s="9" t="b">
        <f t="shared" si="376"/>
        <v>1</v>
      </c>
      <c r="E7987" s="8" t="str">
        <f t="shared" si="377"/>
        <v>Flood</v>
      </c>
      <c r="F7987">
        <v>2008</v>
      </c>
      <c r="G7987" t="s">
        <v>224</v>
      </c>
      <c r="H7987" t="s">
        <v>225</v>
      </c>
      <c r="I7987" t="s">
        <v>180</v>
      </c>
      <c r="J7987">
        <v>2</v>
      </c>
      <c r="K7987">
        <v>33</v>
      </c>
      <c r="L7987">
        <v>4</v>
      </c>
      <c r="M7987">
        <v>12500</v>
      </c>
      <c r="O7987">
        <v>12504</v>
      </c>
      <c r="P7987">
        <v>4000</v>
      </c>
    </row>
    <row r="7988" spans="1:16" x14ac:dyDescent="0.2">
      <c r="A7988" s="11" t="str">
        <f t="shared" si="375"/>
        <v>2008VNM3124620000620000479000</v>
      </c>
      <c r="B7988" s="9" t="e">
        <f>VLOOKUP(A7988,disaster_type!$A$2:$L$60000,5,FALSE)</f>
        <v>#N/A</v>
      </c>
      <c r="C7988" s="9" t="str">
        <f>VLOOKUP(I7988,_readme!$A$25:$B$49,2,FALSE)</f>
        <v>Flood</v>
      </c>
      <c r="D7988" s="9" t="b">
        <f t="shared" si="376"/>
        <v>1</v>
      </c>
      <c r="E7988" s="8" t="str">
        <f t="shared" si="377"/>
        <v>Flood</v>
      </c>
      <c r="F7988">
        <v>2008</v>
      </c>
      <c r="G7988" t="s">
        <v>224</v>
      </c>
      <c r="H7988" t="s">
        <v>225</v>
      </c>
      <c r="I7988" t="s">
        <v>112</v>
      </c>
      <c r="J7988">
        <v>3</v>
      </c>
      <c r="K7988">
        <v>124</v>
      </c>
      <c r="M7988">
        <v>620000</v>
      </c>
      <c r="O7988">
        <v>620000</v>
      </c>
      <c r="P7988">
        <v>479000</v>
      </c>
    </row>
    <row r="7989" spans="1:16" x14ac:dyDescent="0.2">
      <c r="A7989" s="11" t="str">
        <f t="shared" si="375"/>
        <v>2008VNM525415914383012660156649190500</v>
      </c>
      <c r="B7989" s="9" t="str">
        <f>VLOOKUP(A7989,disaster_type!$A$2:$L$60000,5,FALSE)</f>
        <v>Storm</v>
      </c>
      <c r="C7989" s="9" t="str">
        <f>VLOOKUP(I7989,_readme!$A$25:$B$49,2,FALSE)</f>
        <v>Storm</v>
      </c>
      <c r="D7989" s="9" t="b">
        <f t="shared" si="376"/>
        <v>0</v>
      </c>
      <c r="E7989" s="8" t="str">
        <f t="shared" si="377"/>
        <v>Storm</v>
      </c>
      <c r="F7989">
        <v>2008</v>
      </c>
      <c r="G7989" t="s">
        <v>224</v>
      </c>
      <c r="H7989" t="s">
        <v>225</v>
      </c>
      <c r="I7989" t="s">
        <v>24</v>
      </c>
      <c r="J7989">
        <v>5</v>
      </c>
      <c r="K7989">
        <v>254</v>
      </c>
      <c r="L7989">
        <v>159</v>
      </c>
      <c r="M7989">
        <v>143830</v>
      </c>
      <c r="N7989">
        <v>12660</v>
      </c>
      <c r="O7989">
        <v>156649</v>
      </c>
      <c r="P7989">
        <v>190500</v>
      </c>
    </row>
    <row r="7990" spans="1:16" x14ac:dyDescent="0.2">
      <c r="A7990" s="11" t="str">
        <f t="shared" si="375"/>
        <v>2008YEM190642500025064400000</v>
      </c>
      <c r="B7990" s="9" t="str">
        <f>VLOOKUP(A7990,disaster_type!$A$2:$L$60000,5,FALSE)</f>
        <v>Flood</v>
      </c>
      <c r="C7990" s="9" t="str">
        <f>VLOOKUP(I7990,_readme!$A$25:$B$49,2,FALSE)</f>
        <v>Flood</v>
      </c>
      <c r="D7990" s="9" t="b">
        <f t="shared" si="376"/>
        <v>0</v>
      </c>
      <c r="E7990" s="8" t="str">
        <f t="shared" si="377"/>
        <v>Flood</v>
      </c>
      <c r="F7990">
        <v>2008</v>
      </c>
      <c r="G7990" t="s">
        <v>404</v>
      </c>
      <c r="H7990" t="s">
        <v>405</v>
      </c>
      <c r="I7990" t="s">
        <v>180</v>
      </c>
      <c r="J7990">
        <v>1</v>
      </c>
      <c r="K7990">
        <v>90</v>
      </c>
      <c r="L7990">
        <v>64</v>
      </c>
      <c r="M7990">
        <v>25000</v>
      </c>
      <c r="O7990">
        <v>25064</v>
      </c>
      <c r="P7990">
        <v>400000</v>
      </c>
    </row>
    <row r="7991" spans="1:16" x14ac:dyDescent="0.2">
      <c r="A7991" s="11" t="str">
        <f t="shared" si="375"/>
        <v>2008ZMB117383128312</v>
      </c>
      <c r="B7991" s="9" t="str">
        <f>VLOOKUP(A7991,disaster_type!$A$2:$L$60000,5,FALSE)</f>
        <v>Epidemic</v>
      </c>
      <c r="C7991" s="9" t="str">
        <f>VLOOKUP(I7991,_readme!$A$25:$B$49,2,FALSE)</f>
        <v>Epidemic</v>
      </c>
      <c r="D7991" s="9" t="b">
        <f t="shared" si="376"/>
        <v>0</v>
      </c>
      <c r="E7991" s="8" t="str">
        <f t="shared" si="377"/>
        <v>Epidemic</v>
      </c>
      <c r="F7991">
        <v>2008</v>
      </c>
      <c r="G7991" t="s">
        <v>356</v>
      </c>
      <c r="H7991" t="s">
        <v>357</v>
      </c>
      <c r="I7991" t="s">
        <v>77</v>
      </c>
      <c r="J7991">
        <v>1</v>
      </c>
      <c r="K7991">
        <v>173</v>
      </c>
      <c r="M7991">
        <v>8312</v>
      </c>
      <c r="O7991">
        <v>8312</v>
      </c>
    </row>
    <row r="7992" spans="1:16" x14ac:dyDescent="0.2">
      <c r="A7992" s="11" t="str">
        <f t="shared" si="375"/>
        <v>2008ZMB141500015000</v>
      </c>
      <c r="B7992" s="9" t="str">
        <f>VLOOKUP(A7992,disaster_type!$A$2:$L$60000,5,FALSE)</f>
        <v>Flood</v>
      </c>
      <c r="C7992" s="9" t="str">
        <f>VLOOKUP(I7992,_readme!$A$25:$B$49,2,FALSE)</f>
        <v>Flood</v>
      </c>
      <c r="D7992" s="9" t="b">
        <f t="shared" si="376"/>
        <v>0</v>
      </c>
      <c r="E7992" s="8" t="str">
        <f t="shared" si="377"/>
        <v>Flood</v>
      </c>
      <c r="F7992">
        <v>2008</v>
      </c>
      <c r="G7992" t="s">
        <v>356</v>
      </c>
      <c r="H7992" t="s">
        <v>357</v>
      </c>
      <c r="I7992" t="s">
        <v>112</v>
      </c>
      <c r="J7992">
        <v>1</v>
      </c>
      <c r="K7992">
        <v>4</v>
      </c>
      <c r="M7992">
        <v>15000</v>
      </c>
      <c r="O7992">
        <v>15000</v>
      </c>
    </row>
    <row r="7993" spans="1:16" x14ac:dyDescent="0.2">
      <c r="A7993" s="11" t="str">
        <f t="shared" si="375"/>
        <v>2008ZWE142769834998349</v>
      </c>
      <c r="B7993" s="9" t="str">
        <f>VLOOKUP(A7993,disaster_type!$A$2:$L$60000,5,FALSE)</f>
        <v>Epidemic</v>
      </c>
      <c r="C7993" s="9" t="str">
        <f>VLOOKUP(I7993,_readme!$A$25:$B$49,2,FALSE)</f>
        <v>Epidemic</v>
      </c>
      <c r="D7993" s="9" t="b">
        <f t="shared" si="376"/>
        <v>0</v>
      </c>
      <c r="E7993" s="8" t="str">
        <f t="shared" si="377"/>
        <v>Epidemic</v>
      </c>
      <c r="F7993">
        <v>2008</v>
      </c>
      <c r="G7993" t="s">
        <v>340</v>
      </c>
      <c r="H7993" t="s">
        <v>341</v>
      </c>
      <c r="I7993" t="s">
        <v>77</v>
      </c>
      <c r="J7993">
        <v>1</v>
      </c>
      <c r="K7993">
        <v>4276</v>
      </c>
      <c r="M7993">
        <v>98349</v>
      </c>
      <c r="O7993">
        <v>98349</v>
      </c>
    </row>
    <row r="7994" spans="1:16" x14ac:dyDescent="0.2">
      <c r="A7994" s="11" t="str">
        <f t="shared" si="375"/>
        <v>2009AFG110112132</v>
      </c>
      <c r="B7994" s="9" t="str">
        <f>VLOOKUP(A7994,disaster_type!$A$2:$L$60000,5,FALSE)</f>
        <v>Landslide</v>
      </c>
      <c r="C7994" s="9" t="str">
        <f>VLOOKUP(I7994,_readme!$A$25:$B$49,2,FALSE)</f>
        <v>Mass movement (dry)</v>
      </c>
      <c r="D7994" s="9" t="b">
        <f t="shared" si="376"/>
        <v>0</v>
      </c>
      <c r="E7994" s="8" t="str">
        <f t="shared" si="377"/>
        <v>Landslide</v>
      </c>
      <c r="F7994">
        <v>2009</v>
      </c>
      <c r="G7994" t="s">
        <v>226</v>
      </c>
      <c r="H7994" t="s">
        <v>227</v>
      </c>
      <c r="I7994" t="s">
        <v>96</v>
      </c>
      <c r="J7994">
        <v>1</v>
      </c>
      <c r="K7994">
        <v>10</v>
      </c>
      <c r="L7994">
        <v>11</v>
      </c>
      <c r="M7994">
        <v>21</v>
      </c>
      <c r="O7994">
        <v>32</v>
      </c>
    </row>
    <row r="7995" spans="1:16" x14ac:dyDescent="0.2">
      <c r="A7995" s="11" t="str">
        <f t="shared" si="375"/>
        <v>2009AFG11925002500</v>
      </c>
      <c r="B7995" s="9" t="e">
        <f>VLOOKUP(A7995,disaster_type!$A$2:$L$60000,5,FALSE)</f>
        <v>#N/A</v>
      </c>
      <c r="C7995" s="9" t="str">
        <f>VLOOKUP(I7995,_readme!$A$25:$B$49,2,FALSE)</f>
        <v>Flood</v>
      </c>
      <c r="D7995" s="9" t="b">
        <f t="shared" si="376"/>
        <v>1</v>
      </c>
      <c r="E7995" s="8" t="str">
        <f t="shared" si="377"/>
        <v>Flood</v>
      </c>
      <c r="F7995">
        <v>2009</v>
      </c>
      <c r="G7995" t="s">
        <v>226</v>
      </c>
      <c r="H7995" t="s">
        <v>227</v>
      </c>
      <c r="I7995" t="s">
        <v>180</v>
      </c>
      <c r="J7995">
        <v>1</v>
      </c>
      <c r="K7995">
        <v>19</v>
      </c>
      <c r="M7995">
        <v>2500</v>
      </c>
      <c r="O7995">
        <v>2500</v>
      </c>
    </row>
    <row r="7996" spans="1:16" x14ac:dyDescent="0.2">
      <c r="A7996" s="11" t="str">
        <f t="shared" si="375"/>
        <v>2009AFG1225932503309</v>
      </c>
      <c r="B7996" s="9" t="str">
        <f>VLOOKUP(A7996,disaster_type!$A$2:$L$60000,5,FALSE)</f>
        <v>Earthquake</v>
      </c>
      <c r="C7996" s="9" t="str">
        <f>VLOOKUP(I7996,_readme!$A$25:$B$49,2,FALSE)</f>
        <v>Earthquake</v>
      </c>
      <c r="D7996" s="9" t="b">
        <f t="shared" si="376"/>
        <v>0</v>
      </c>
      <c r="E7996" s="8" t="str">
        <f t="shared" si="377"/>
        <v>Earthquake</v>
      </c>
      <c r="F7996">
        <v>2009</v>
      </c>
      <c r="G7996" t="s">
        <v>226</v>
      </c>
      <c r="H7996" t="s">
        <v>227</v>
      </c>
      <c r="I7996" t="s">
        <v>28</v>
      </c>
      <c r="J7996">
        <v>1</v>
      </c>
      <c r="K7996">
        <v>22</v>
      </c>
      <c r="L7996">
        <v>59</v>
      </c>
      <c r="N7996">
        <v>3250</v>
      </c>
      <c r="O7996">
        <v>3309</v>
      </c>
    </row>
    <row r="7997" spans="1:16" x14ac:dyDescent="0.2">
      <c r="A7997" s="11" t="str">
        <f t="shared" si="375"/>
        <v>2009AFG25016600006001620000</v>
      </c>
      <c r="B7997" s="9" t="e">
        <f>VLOOKUP(A7997,disaster_type!$A$2:$L$60000,5,FALSE)</f>
        <v>#N/A</v>
      </c>
      <c r="C7997" s="9" t="str">
        <f>VLOOKUP(I7997,_readme!$A$25:$B$49,2,FALSE)</f>
        <v>Flood</v>
      </c>
      <c r="D7997" s="9" t="b">
        <f t="shared" si="376"/>
        <v>1</v>
      </c>
      <c r="E7997" s="8" t="str">
        <f t="shared" si="377"/>
        <v>Flood</v>
      </c>
      <c r="F7997">
        <v>2009</v>
      </c>
      <c r="G7997" t="s">
        <v>226</v>
      </c>
      <c r="H7997" t="s">
        <v>227</v>
      </c>
      <c r="I7997" t="s">
        <v>112</v>
      </c>
      <c r="J7997">
        <v>2</v>
      </c>
      <c r="K7997">
        <v>50</v>
      </c>
      <c r="L7997">
        <v>16</v>
      </c>
      <c r="M7997">
        <v>60000</v>
      </c>
      <c r="O7997">
        <v>60016</v>
      </c>
      <c r="P7997">
        <v>20000</v>
      </c>
    </row>
    <row r="7998" spans="1:16" x14ac:dyDescent="0.2">
      <c r="A7998" s="11" t="str">
        <f t="shared" si="375"/>
        <v>2009ALB1150150</v>
      </c>
      <c r="B7998" s="9" t="str">
        <f>VLOOKUP(A7998,disaster_type!$A$2:$L$60000,5,FALSE)</f>
        <v>Earthquake</v>
      </c>
      <c r="C7998" s="9" t="str">
        <f>VLOOKUP(I7998,_readme!$A$25:$B$49,2,FALSE)</f>
        <v>Earthquake</v>
      </c>
      <c r="D7998" s="9" t="b">
        <f t="shared" si="376"/>
        <v>0</v>
      </c>
      <c r="E7998" s="8" t="str">
        <f t="shared" si="377"/>
        <v>Earthquake</v>
      </c>
      <c r="F7998">
        <v>2009</v>
      </c>
      <c r="G7998" t="s">
        <v>292</v>
      </c>
      <c r="H7998" t="s">
        <v>293</v>
      </c>
      <c r="I7998" t="s">
        <v>28</v>
      </c>
      <c r="J7998">
        <v>1</v>
      </c>
      <c r="N7998">
        <v>150</v>
      </c>
      <c r="O7998">
        <v>150</v>
      </c>
    </row>
    <row r="7999" spans="1:16" x14ac:dyDescent="0.2">
      <c r="A7999" s="11" t="str">
        <f t="shared" si="375"/>
        <v>2009ALB166006600</v>
      </c>
      <c r="B7999" s="9" t="str">
        <f>VLOOKUP(A7999,disaster_type!$A$2:$L$60000,5,FALSE)</f>
        <v>Flood</v>
      </c>
      <c r="C7999" s="9" t="str">
        <f>VLOOKUP(I7999,_readme!$A$25:$B$49,2,FALSE)</f>
        <v>Flood</v>
      </c>
      <c r="D7999" s="9" t="b">
        <f t="shared" si="376"/>
        <v>0</v>
      </c>
      <c r="E7999" s="8" t="str">
        <f t="shared" si="377"/>
        <v>Flood</v>
      </c>
      <c r="F7999">
        <v>2009</v>
      </c>
      <c r="G7999" t="s">
        <v>292</v>
      </c>
      <c r="H7999" t="s">
        <v>293</v>
      </c>
      <c r="I7999" t="s">
        <v>112</v>
      </c>
      <c r="J7999">
        <v>1</v>
      </c>
      <c r="M7999">
        <v>6600</v>
      </c>
      <c r="O7999">
        <v>6600</v>
      </c>
    </row>
    <row r="8000" spans="1:16" x14ac:dyDescent="0.2">
      <c r="A8000" s="11" t="str">
        <f t="shared" si="375"/>
        <v>2009DZA2484825002548</v>
      </c>
      <c r="B8000" s="9" t="str">
        <f>VLOOKUP(A8000,disaster_type!$A$2:$L$60000,5,FALSE)</f>
        <v>Flood</v>
      </c>
      <c r="C8000" s="9" t="str">
        <f>VLOOKUP(I8000,_readme!$A$25:$B$49,2,FALSE)</f>
        <v>Flood</v>
      </c>
      <c r="D8000" s="9" t="b">
        <f t="shared" si="376"/>
        <v>0</v>
      </c>
      <c r="E8000" s="8" t="str">
        <f t="shared" si="377"/>
        <v>Flood</v>
      </c>
      <c r="F8000">
        <v>2009</v>
      </c>
      <c r="G8000" t="s">
        <v>92</v>
      </c>
      <c r="H8000" t="s">
        <v>93</v>
      </c>
      <c r="I8000" t="s">
        <v>112</v>
      </c>
      <c r="J8000">
        <v>2</v>
      </c>
      <c r="K8000">
        <v>48</v>
      </c>
      <c r="L8000">
        <v>48</v>
      </c>
      <c r="N8000">
        <v>2500</v>
      </c>
      <c r="O8000">
        <v>2548</v>
      </c>
    </row>
    <row r="8001" spans="1:16" x14ac:dyDescent="0.2">
      <c r="A8001" s="11" t="str">
        <f t="shared" si="375"/>
        <v>2009ASM13425002500</v>
      </c>
      <c r="B8001" s="9" t="str">
        <f>VLOOKUP(A8001,disaster_type!$A$2:$L$60000,5,FALSE)</f>
        <v>Earthquake</v>
      </c>
      <c r="C8001" s="9" t="str">
        <f>VLOOKUP(I8001,_readme!$A$25:$B$49,2,FALSE)</f>
        <v>Earthquake</v>
      </c>
      <c r="D8001" s="9" t="b">
        <f t="shared" si="376"/>
        <v>0</v>
      </c>
      <c r="E8001" s="8" t="str">
        <f t="shared" si="377"/>
        <v>Earthquake</v>
      </c>
      <c r="F8001">
        <v>2009</v>
      </c>
      <c r="G8001" t="s">
        <v>282</v>
      </c>
      <c r="H8001" t="s">
        <v>283</v>
      </c>
      <c r="I8001" t="s">
        <v>25</v>
      </c>
      <c r="J8001">
        <v>1</v>
      </c>
      <c r="K8001">
        <v>34</v>
      </c>
      <c r="M8001">
        <v>2500</v>
      </c>
      <c r="O8001">
        <v>2500</v>
      </c>
    </row>
    <row r="8002" spans="1:16" x14ac:dyDescent="0.2">
      <c r="A8002" s="11" t="str">
        <f t="shared" si="375"/>
        <v>2009AGO21162593825938</v>
      </c>
      <c r="B8002" s="9" t="str">
        <f>VLOOKUP(A8002,disaster_type!$A$2:$L$60000,5,FALSE)</f>
        <v>Epidemic</v>
      </c>
      <c r="C8002" s="9" t="str">
        <f>VLOOKUP(I8002,_readme!$A$25:$B$49,2,FALSE)</f>
        <v>Epidemic</v>
      </c>
      <c r="D8002" s="9" t="b">
        <f t="shared" si="376"/>
        <v>0</v>
      </c>
      <c r="E8002" s="8" t="str">
        <f t="shared" si="377"/>
        <v>Epidemic</v>
      </c>
      <c r="F8002">
        <v>2009</v>
      </c>
      <c r="G8002" t="s">
        <v>362</v>
      </c>
      <c r="H8002" t="s">
        <v>363</v>
      </c>
      <c r="I8002" t="s">
        <v>77</v>
      </c>
      <c r="J8002">
        <v>2</v>
      </c>
      <c r="K8002">
        <v>116</v>
      </c>
      <c r="M8002">
        <v>25938</v>
      </c>
      <c r="O8002">
        <v>25938</v>
      </c>
    </row>
    <row r="8003" spans="1:16" x14ac:dyDescent="0.2">
      <c r="A8003" s="11" t="str">
        <f t="shared" ref="A8003:A8066" si="378">F8003&amp;G8003&amp;J8003&amp;K8003&amp;L8003&amp;M8003&amp;N8003&amp;O8003&amp;P8003</f>
        <v>2009AGO3622200005065225065</v>
      </c>
      <c r="B8003" s="9" t="str">
        <f>VLOOKUP(A8003,disaster_type!$A$2:$L$60000,5,FALSE)</f>
        <v>Flood</v>
      </c>
      <c r="C8003" s="9" t="str">
        <f>VLOOKUP(I8003,_readme!$A$25:$B$49,2,FALSE)</f>
        <v>Flood</v>
      </c>
      <c r="D8003" s="9" t="b">
        <f t="shared" ref="D8003:D8066" si="379">ISNA(B8003)</f>
        <v>0</v>
      </c>
      <c r="E8003" s="8" t="str">
        <f t="shared" si="377"/>
        <v>Flood</v>
      </c>
      <c r="F8003">
        <v>2009</v>
      </c>
      <c r="G8003" t="s">
        <v>362</v>
      </c>
      <c r="H8003" t="s">
        <v>363</v>
      </c>
      <c r="I8003" t="s">
        <v>112</v>
      </c>
      <c r="J8003">
        <v>3</v>
      </c>
      <c r="K8003">
        <v>62</v>
      </c>
      <c r="M8003">
        <v>220000</v>
      </c>
      <c r="N8003">
        <v>5065</v>
      </c>
      <c r="O8003">
        <v>225065</v>
      </c>
    </row>
    <row r="8004" spans="1:16" x14ac:dyDescent="0.2">
      <c r="A8004" s="11" t="str">
        <f t="shared" si="378"/>
        <v>2009ARG1102424</v>
      </c>
      <c r="B8004" s="9" t="str">
        <f>VLOOKUP(A8004,disaster_type!$A$2:$L$60000,5,FALSE)</f>
        <v>Storm</v>
      </c>
      <c r="C8004" s="9" t="str">
        <f>VLOOKUP(I8004,_readme!$A$25:$B$49,2,FALSE)</f>
        <v>Storm</v>
      </c>
      <c r="D8004" s="9" t="b">
        <f t="shared" si="379"/>
        <v>0</v>
      </c>
      <c r="E8004" s="8" t="str">
        <f t="shared" si="377"/>
        <v>Storm</v>
      </c>
      <c r="F8004">
        <v>2009</v>
      </c>
      <c r="G8004" t="s">
        <v>193</v>
      </c>
      <c r="H8004" t="s">
        <v>194</v>
      </c>
      <c r="I8004" t="s">
        <v>52</v>
      </c>
      <c r="J8004">
        <v>1</v>
      </c>
      <c r="K8004">
        <v>10</v>
      </c>
      <c r="L8004">
        <v>24</v>
      </c>
      <c r="O8004">
        <v>24</v>
      </c>
    </row>
    <row r="8005" spans="1:16" x14ac:dyDescent="0.2">
      <c r="A8005" s="11" t="str">
        <f t="shared" si="378"/>
        <v>2009ARG1</v>
      </c>
      <c r="B8005" s="9" t="str">
        <f>VLOOKUP(A8005,disaster_type!$A$2:$L$60000,5,FALSE)</f>
        <v>Drought</v>
      </c>
      <c r="C8005" s="9" t="str">
        <f>VLOOKUP(I8005,_readme!$A$25:$B$49,2,FALSE)</f>
        <v>Drought</v>
      </c>
      <c r="D8005" s="9" t="b">
        <f t="shared" si="379"/>
        <v>0</v>
      </c>
      <c r="E8005" s="8" t="str">
        <f t="shared" si="377"/>
        <v>Drought</v>
      </c>
      <c r="F8005">
        <v>2009</v>
      </c>
      <c r="G8005" t="s">
        <v>193</v>
      </c>
      <c r="H8005" t="s">
        <v>194</v>
      </c>
      <c r="I8005" t="s">
        <v>12</v>
      </c>
      <c r="J8005">
        <v>1</v>
      </c>
    </row>
    <row r="8006" spans="1:16" x14ac:dyDescent="0.2">
      <c r="A8006" s="11" t="str">
        <f t="shared" si="378"/>
        <v>2009ARG14200002000015000</v>
      </c>
      <c r="B8006" s="9" t="str">
        <f>VLOOKUP(A8006,disaster_type!$A$2:$L$60000,5,FALSE)</f>
        <v>Landslide</v>
      </c>
      <c r="C8006" s="9" t="str">
        <f>VLOOKUP(I8006,_readme!$A$25:$B$49,2,FALSE)</f>
        <v>Landslide</v>
      </c>
      <c r="D8006" s="9" t="b">
        <f t="shared" si="379"/>
        <v>0</v>
      </c>
      <c r="E8006" s="8" t="str">
        <f t="shared" si="377"/>
        <v>Landslide</v>
      </c>
      <c r="F8006">
        <v>2009</v>
      </c>
      <c r="G8006" t="s">
        <v>193</v>
      </c>
      <c r="H8006" t="s">
        <v>194</v>
      </c>
      <c r="I8006" t="s">
        <v>80</v>
      </c>
      <c r="J8006">
        <v>1</v>
      </c>
      <c r="K8006">
        <v>4</v>
      </c>
      <c r="M8006">
        <v>20000</v>
      </c>
      <c r="O8006">
        <v>20000</v>
      </c>
      <c r="P8006">
        <v>15000</v>
      </c>
    </row>
    <row r="8007" spans="1:16" x14ac:dyDescent="0.2">
      <c r="A8007" s="11" t="str">
        <f t="shared" si="378"/>
        <v>2009ARG293412834128</v>
      </c>
      <c r="B8007" s="9" t="str">
        <f>VLOOKUP(A8007,disaster_type!$A$2:$L$60000,5,FALSE)</f>
        <v>Flood</v>
      </c>
      <c r="C8007" s="9" t="str">
        <f>VLOOKUP(I8007,_readme!$A$25:$B$49,2,FALSE)</f>
        <v>Flood</v>
      </c>
      <c r="D8007" s="9" t="b">
        <f t="shared" si="379"/>
        <v>0</v>
      </c>
      <c r="E8007" s="8" t="str">
        <f t="shared" si="377"/>
        <v>Flood</v>
      </c>
      <c r="F8007">
        <v>2009</v>
      </c>
      <c r="G8007" t="s">
        <v>193</v>
      </c>
      <c r="H8007" t="s">
        <v>194</v>
      </c>
      <c r="I8007" t="s">
        <v>112</v>
      </c>
      <c r="J8007">
        <v>2</v>
      </c>
      <c r="K8007">
        <v>9</v>
      </c>
      <c r="M8007">
        <v>34128</v>
      </c>
      <c r="O8007">
        <v>34128</v>
      </c>
    </row>
    <row r="8008" spans="1:16" x14ac:dyDescent="0.2">
      <c r="A8008" s="11" t="str">
        <f t="shared" si="378"/>
        <v>2009ARG161336613366</v>
      </c>
      <c r="B8008" s="9" t="str">
        <f>VLOOKUP(A8008,disaster_type!$A$2:$L$60000,5,FALSE)</f>
        <v>Epidemic</v>
      </c>
      <c r="C8008" s="9" t="str">
        <f>VLOOKUP(I8008,_readme!$A$25:$B$49,2,FALSE)</f>
        <v>Epidemic</v>
      </c>
      <c r="D8008" s="9" t="b">
        <f t="shared" si="379"/>
        <v>0</v>
      </c>
      <c r="E8008" s="8" t="str">
        <f t="shared" si="377"/>
        <v>Epidemic</v>
      </c>
      <c r="F8008">
        <v>2009</v>
      </c>
      <c r="G8008" t="s">
        <v>193</v>
      </c>
      <c r="H8008" t="s">
        <v>194</v>
      </c>
      <c r="I8008" t="s">
        <v>18</v>
      </c>
      <c r="J8008">
        <v>1</v>
      </c>
      <c r="K8008">
        <v>6</v>
      </c>
      <c r="M8008">
        <v>13366</v>
      </c>
      <c r="O8008">
        <v>13366</v>
      </c>
    </row>
    <row r="8009" spans="1:16" x14ac:dyDescent="0.2">
      <c r="A8009" s="11" t="str">
        <f t="shared" si="378"/>
        <v>2009AUS11150001500060000</v>
      </c>
      <c r="B8009" s="9" t="e">
        <f>VLOOKUP(A8009,disaster_type!$A$2:$L$60000,5,FALSE)</f>
        <v>#N/A</v>
      </c>
      <c r="C8009" s="9" t="str">
        <f>VLOOKUP(I8009,_readme!$A$25:$B$49,2,FALSE)</f>
        <v>Storm</v>
      </c>
      <c r="D8009" s="9" t="b">
        <f t="shared" si="379"/>
        <v>1</v>
      </c>
      <c r="E8009" s="8" t="str">
        <f t="shared" si="377"/>
        <v>Storm</v>
      </c>
      <c r="F8009">
        <v>2009</v>
      </c>
      <c r="G8009" t="s">
        <v>181</v>
      </c>
      <c r="H8009" t="s">
        <v>182</v>
      </c>
      <c r="I8009" t="s">
        <v>52</v>
      </c>
      <c r="J8009">
        <v>1</v>
      </c>
      <c r="K8009">
        <v>1</v>
      </c>
      <c r="M8009">
        <v>15000</v>
      </c>
      <c r="O8009">
        <v>15000</v>
      </c>
      <c r="P8009">
        <v>60000</v>
      </c>
    </row>
    <row r="8010" spans="1:16" x14ac:dyDescent="0.2">
      <c r="A8010" s="11" t="str">
        <f t="shared" si="378"/>
        <v>2009AUS134720002000</v>
      </c>
      <c r="B8010" s="9" t="str">
        <f>VLOOKUP(A8010,disaster_type!$A$2:$L$60000,5,FALSE)</f>
        <v xml:space="preserve">Extreme temperature </v>
      </c>
      <c r="C8010" s="9" t="str">
        <f>VLOOKUP(I8010,_readme!$A$25:$B$49,2,FALSE)</f>
        <v xml:space="preserve">Extreme temperature </v>
      </c>
      <c r="D8010" s="9" t="b">
        <f t="shared" si="379"/>
        <v>0</v>
      </c>
      <c r="E8010" s="8" t="str">
        <f t="shared" si="377"/>
        <v xml:space="preserve">Extreme temperature </v>
      </c>
      <c r="F8010">
        <v>2009</v>
      </c>
      <c r="G8010" t="s">
        <v>181</v>
      </c>
      <c r="H8010" t="s">
        <v>182</v>
      </c>
      <c r="I8010" t="s">
        <v>175</v>
      </c>
      <c r="J8010">
        <v>1</v>
      </c>
      <c r="K8010">
        <v>347</v>
      </c>
      <c r="L8010">
        <v>2000</v>
      </c>
      <c r="O8010">
        <v>2000</v>
      </c>
    </row>
    <row r="8011" spans="1:16" x14ac:dyDescent="0.2">
      <c r="A8011" s="11" t="str">
        <f t="shared" si="378"/>
        <v>2009AUS1180500945499541300000</v>
      </c>
      <c r="B8011" s="9" t="str">
        <f>VLOOKUP(A8011,disaster_type!$A$2:$L$60000,5,FALSE)</f>
        <v>Wildfire</v>
      </c>
      <c r="C8011" s="9" t="str">
        <f>VLOOKUP(I8011,_readme!$A$25:$B$49,2,FALSE)</f>
        <v>Wildfire</v>
      </c>
      <c r="D8011" s="9" t="b">
        <f t="shared" si="379"/>
        <v>0</v>
      </c>
      <c r="E8011" s="8" t="str">
        <f t="shared" si="377"/>
        <v>Wildfire</v>
      </c>
      <c r="F8011">
        <v>2009</v>
      </c>
      <c r="G8011" t="s">
        <v>181</v>
      </c>
      <c r="H8011" t="s">
        <v>182</v>
      </c>
      <c r="I8011" t="s">
        <v>157</v>
      </c>
      <c r="J8011">
        <v>1</v>
      </c>
      <c r="K8011">
        <v>180</v>
      </c>
      <c r="L8011">
        <v>500</v>
      </c>
      <c r="M8011">
        <v>9454</v>
      </c>
      <c r="O8011">
        <v>9954</v>
      </c>
      <c r="P8011">
        <v>1300000</v>
      </c>
    </row>
    <row r="8012" spans="1:16" x14ac:dyDescent="0.2">
      <c r="A8012" s="11" t="str">
        <f t="shared" si="378"/>
        <v>2009AUS2792009200150000</v>
      </c>
      <c r="B8012" s="9" t="str">
        <f>VLOOKUP(A8012,disaster_type!$A$2:$L$60000,5,FALSE)</f>
        <v>Flood</v>
      </c>
      <c r="C8012" s="9" t="str">
        <f>VLOOKUP(I8012,_readme!$A$25:$B$49,2,FALSE)</f>
        <v>Flood</v>
      </c>
      <c r="D8012" s="9" t="b">
        <f t="shared" si="379"/>
        <v>0</v>
      </c>
      <c r="E8012" s="8" t="str">
        <f t="shared" si="377"/>
        <v>Flood</v>
      </c>
      <c r="F8012">
        <v>2009</v>
      </c>
      <c r="G8012" t="s">
        <v>181</v>
      </c>
      <c r="H8012" t="s">
        <v>182</v>
      </c>
      <c r="I8012" t="s">
        <v>112</v>
      </c>
      <c r="J8012">
        <v>2</v>
      </c>
      <c r="K8012">
        <v>7</v>
      </c>
      <c r="M8012">
        <v>9200</v>
      </c>
      <c r="O8012">
        <v>9200</v>
      </c>
      <c r="P8012">
        <v>150000</v>
      </c>
    </row>
    <row r="8013" spans="1:16" x14ac:dyDescent="0.2">
      <c r="A8013" s="11" t="str">
        <f t="shared" si="378"/>
        <v>2009AUS1400400</v>
      </c>
      <c r="B8013" s="9" t="e">
        <f>VLOOKUP(A8013,disaster_type!$A$2:$L$60000,5,FALSE)</f>
        <v>#N/A</v>
      </c>
      <c r="C8013" s="9" t="str">
        <f>VLOOKUP(I8013,_readme!$A$25:$B$49,2,FALSE)</f>
        <v>Storm</v>
      </c>
      <c r="D8013" s="9" t="b">
        <f t="shared" si="379"/>
        <v>1</v>
      </c>
      <c r="E8013" s="8" t="str">
        <f t="shared" si="377"/>
        <v>Storm</v>
      </c>
      <c r="F8013">
        <v>2009</v>
      </c>
      <c r="G8013" t="s">
        <v>181</v>
      </c>
      <c r="H8013" t="s">
        <v>182</v>
      </c>
      <c r="I8013" t="s">
        <v>24</v>
      </c>
      <c r="J8013">
        <v>1</v>
      </c>
      <c r="M8013">
        <v>400</v>
      </c>
      <c r="O8013">
        <v>400</v>
      </c>
    </row>
    <row r="8014" spans="1:16" x14ac:dyDescent="0.2">
      <c r="A8014" s="11" t="str">
        <f t="shared" si="378"/>
        <v>2009AUT12</v>
      </c>
      <c r="B8014" s="9" t="str">
        <f>VLOOKUP(A8014,disaster_type!$A$2:$L$60000,5,FALSE)</f>
        <v xml:space="preserve">Extreme temperature </v>
      </c>
      <c r="C8014" s="9" t="str">
        <f>VLOOKUP(I8014,_readme!$A$25:$B$49,2,FALSE)</f>
        <v xml:space="preserve">Extreme temperature </v>
      </c>
      <c r="D8014" s="9" t="b">
        <f t="shared" si="379"/>
        <v>0</v>
      </c>
      <c r="E8014" s="8" t="str">
        <f t="shared" si="377"/>
        <v xml:space="preserve">Extreme temperature </v>
      </c>
      <c r="F8014">
        <v>2009</v>
      </c>
      <c r="G8014" t="s">
        <v>214</v>
      </c>
      <c r="H8014" t="s">
        <v>215</v>
      </c>
      <c r="I8014" t="s">
        <v>213</v>
      </c>
      <c r="J8014">
        <v>1</v>
      </c>
      <c r="K8014">
        <v>2</v>
      </c>
    </row>
    <row r="8015" spans="1:16" x14ac:dyDescent="0.2">
      <c r="A8015" s="11" t="str">
        <f t="shared" si="378"/>
        <v>2009AUT1500000</v>
      </c>
      <c r="B8015" s="9" t="str">
        <f>VLOOKUP(A8015,disaster_type!$A$2:$L$60000,5,FALSE)</f>
        <v>Storm</v>
      </c>
      <c r="C8015" s="9" t="str">
        <f>VLOOKUP(I8015,_readme!$A$25:$B$49,2,FALSE)</f>
        <v>Storm</v>
      </c>
      <c r="D8015" s="9" t="b">
        <f t="shared" si="379"/>
        <v>0</v>
      </c>
      <c r="E8015" s="8" t="str">
        <f t="shared" si="377"/>
        <v>Storm</v>
      </c>
      <c r="F8015">
        <v>2009</v>
      </c>
      <c r="G8015" t="s">
        <v>214</v>
      </c>
      <c r="H8015" t="s">
        <v>215</v>
      </c>
      <c r="I8015" t="s">
        <v>52</v>
      </c>
      <c r="J8015">
        <v>1</v>
      </c>
      <c r="P8015">
        <v>500000</v>
      </c>
    </row>
    <row r="8016" spans="1:16" x14ac:dyDescent="0.2">
      <c r="A8016" s="11" t="str">
        <f t="shared" si="378"/>
        <v>2009AUT21200000</v>
      </c>
      <c r="B8016" s="9" t="str">
        <f>VLOOKUP(A8016,disaster_type!$A$2:$L$60000,5,FALSE)</f>
        <v>Flood</v>
      </c>
      <c r="C8016" s="9" t="str">
        <f>VLOOKUP(I8016,_readme!$A$25:$B$49,2,FALSE)</f>
        <v>Flood</v>
      </c>
      <c r="D8016" s="9" t="b">
        <f t="shared" si="379"/>
        <v>0</v>
      </c>
      <c r="E8016" s="8" t="str">
        <f t="shared" si="377"/>
        <v>Flood</v>
      </c>
      <c r="F8016">
        <v>2009</v>
      </c>
      <c r="G8016" t="s">
        <v>214</v>
      </c>
      <c r="H8016" t="s">
        <v>215</v>
      </c>
      <c r="I8016" t="s">
        <v>112</v>
      </c>
      <c r="J8016">
        <v>2</v>
      </c>
      <c r="K8016">
        <v>1</v>
      </c>
      <c r="P8016">
        <v>200000</v>
      </c>
    </row>
    <row r="8017" spans="1:16" x14ac:dyDescent="0.2">
      <c r="A8017" s="11" t="str">
        <f t="shared" si="378"/>
        <v>2009AZE150005000</v>
      </c>
      <c r="B8017" s="9" t="str">
        <f>VLOOKUP(A8017,disaster_type!$A$2:$L$60000,5,FALSE)</f>
        <v>Flood</v>
      </c>
      <c r="C8017" s="9" t="str">
        <f>VLOOKUP(I8017,_readme!$A$25:$B$49,2,FALSE)</f>
        <v>Flood</v>
      </c>
      <c r="D8017" s="9" t="b">
        <f t="shared" si="379"/>
        <v>0</v>
      </c>
      <c r="E8017" s="8" t="str">
        <f t="shared" si="377"/>
        <v>Flood</v>
      </c>
      <c r="F8017">
        <v>2009</v>
      </c>
      <c r="G8017" t="s">
        <v>431</v>
      </c>
      <c r="H8017" t="s">
        <v>432</v>
      </c>
      <c r="I8017" t="s">
        <v>112</v>
      </c>
      <c r="J8017">
        <v>1</v>
      </c>
      <c r="M8017">
        <v>5000</v>
      </c>
      <c r="O8017">
        <v>5000</v>
      </c>
    </row>
    <row r="8018" spans="1:16" x14ac:dyDescent="0.2">
      <c r="A8018" s="11" t="str">
        <f t="shared" si="378"/>
        <v>2009BGD11355000050000</v>
      </c>
      <c r="B8018" s="9" t="str">
        <f>VLOOKUP(A8018,disaster_type!$A$2:$L$60000,5,FALSE)</f>
        <v xml:space="preserve">Extreme temperature </v>
      </c>
      <c r="C8018" s="9" t="str">
        <f>VLOOKUP(I8018,_readme!$A$25:$B$49,2,FALSE)</f>
        <v xml:space="preserve">Extreme temperature </v>
      </c>
      <c r="D8018" s="9" t="b">
        <f t="shared" si="379"/>
        <v>0</v>
      </c>
      <c r="E8018" s="8" t="str">
        <f t="shared" si="377"/>
        <v xml:space="preserve">Extreme temperature </v>
      </c>
      <c r="F8018">
        <v>2009</v>
      </c>
      <c r="G8018" t="s">
        <v>53</v>
      </c>
      <c r="H8018" t="s">
        <v>54</v>
      </c>
      <c r="I8018" t="s">
        <v>213</v>
      </c>
      <c r="J8018">
        <v>1</v>
      </c>
      <c r="K8018">
        <v>135</v>
      </c>
      <c r="M8018">
        <v>50000</v>
      </c>
      <c r="O8018">
        <v>50000</v>
      </c>
    </row>
    <row r="8019" spans="1:16" x14ac:dyDescent="0.2">
      <c r="A8019" s="11" t="str">
        <f t="shared" si="378"/>
        <v>2009BGD1</v>
      </c>
      <c r="B8019" s="9" t="str">
        <f>VLOOKUP(A8019,disaster_type!$A$2:$L$60000,5,FALSE)</f>
        <v>Drought</v>
      </c>
      <c r="C8019" s="9" t="str">
        <f>VLOOKUP(I8019,_readme!$A$25:$B$49,2,FALSE)</f>
        <v>Drought</v>
      </c>
      <c r="D8019" s="9" t="b">
        <f t="shared" si="379"/>
        <v>0</v>
      </c>
      <c r="E8019" s="8" t="str">
        <f t="shared" si="377"/>
        <v>Drought</v>
      </c>
      <c r="F8019">
        <v>2009</v>
      </c>
      <c r="G8019" t="s">
        <v>53</v>
      </c>
      <c r="H8019" t="s">
        <v>54</v>
      </c>
      <c r="I8019" t="s">
        <v>12</v>
      </c>
      <c r="J8019">
        <v>1</v>
      </c>
    </row>
    <row r="8020" spans="1:16" x14ac:dyDescent="0.2">
      <c r="A8020" s="11" t="str">
        <f t="shared" si="378"/>
        <v>2009BGD216500000500000</v>
      </c>
      <c r="B8020" s="9" t="str">
        <f>VLOOKUP(A8020,disaster_type!$A$2:$L$60000,5,FALSE)</f>
        <v>Flood</v>
      </c>
      <c r="C8020" s="9" t="str">
        <f>VLOOKUP(I8020,_readme!$A$25:$B$49,2,FALSE)</f>
        <v>Flood</v>
      </c>
      <c r="D8020" s="9" t="b">
        <f t="shared" si="379"/>
        <v>0</v>
      </c>
      <c r="E8020" s="8" t="str">
        <f t="shared" si="377"/>
        <v>Flood</v>
      </c>
      <c r="F8020">
        <v>2009</v>
      </c>
      <c r="G8020" t="s">
        <v>53</v>
      </c>
      <c r="H8020" t="s">
        <v>54</v>
      </c>
      <c r="I8020" t="s">
        <v>112</v>
      </c>
      <c r="J8020">
        <v>2</v>
      </c>
      <c r="K8020">
        <v>16</v>
      </c>
      <c r="M8020">
        <v>500000</v>
      </c>
      <c r="O8020">
        <v>500000</v>
      </c>
    </row>
    <row r="8021" spans="1:16" x14ac:dyDescent="0.2">
      <c r="A8021" s="11" t="str">
        <f t="shared" si="378"/>
        <v>2009BGD2197718739473633954550270000</v>
      </c>
      <c r="B8021" s="9" t="str">
        <f>VLOOKUP(A8021,disaster_type!$A$2:$L$60000,5,FALSE)</f>
        <v>Storm</v>
      </c>
      <c r="C8021" s="9" t="str">
        <f>VLOOKUP(I8021,_readme!$A$25:$B$49,2,FALSE)</f>
        <v>Storm</v>
      </c>
      <c r="D8021" s="9" t="b">
        <f t="shared" si="379"/>
        <v>0</v>
      </c>
      <c r="E8021" s="8" t="str">
        <f t="shared" si="377"/>
        <v>Storm</v>
      </c>
      <c r="F8021">
        <v>2009</v>
      </c>
      <c r="G8021" t="s">
        <v>53</v>
      </c>
      <c r="H8021" t="s">
        <v>54</v>
      </c>
      <c r="I8021" t="s">
        <v>24</v>
      </c>
      <c r="J8021">
        <v>2</v>
      </c>
      <c r="K8021">
        <v>197</v>
      </c>
      <c r="L8021">
        <v>7187</v>
      </c>
      <c r="M8021">
        <v>3947363</v>
      </c>
      <c r="O8021">
        <v>3954550</v>
      </c>
      <c r="P8021">
        <v>270000</v>
      </c>
    </row>
    <row r="8022" spans="1:16" x14ac:dyDescent="0.2">
      <c r="A8022" s="11" t="str">
        <f t="shared" si="378"/>
        <v>2009BEL11</v>
      </c>
      <c r="B8022" s="9" t="str">
        <f>VLOOKUP(A8022,disaster_type!$A$2:$L$60000,5,FALSE)</f>
        <v xml:space="preserve">Extreme temperature </v>
      </c>
      <c r="C8022" s="9" t="str">
        <f>VLOOKUP(I8022,_readme!$A$25:$B$49,2,FALSE)</f>
        <v xml:space="preserve">Extreme temperature </v>
      </c>
      <c r="D8022" s="9" t="b">
        <f t="shared" si="379"/>
        <v>0</v>
      </c>
      <c r="E8022" s="8" t="str">
        <f t="shared" si="377"/>
        <v xml:space="preserve">Extreme temperature </v>
      </c>
      <c r="F8022">
        <v>2009</v>
      </c>
      <c r="G8022" t="s">
        <v>61</v>
      </c>
      <c r="H8022" t="s">
        <v>62</v>
      </c>
      <c r="I8022" t="s">
        <v>213</v>
      </c>
      <c r="J8022">
        <v>1</v>
      </c>
      <c r="K8022">
        <v>1</v>
      </c>
    </row>
    <row r="8023" spans="1:16" x14ac:dyDescent="0.2">
      <c r="A8023" s="11" t="str">
        <f t="shared" si="378"/>
        <v>2009BEN1800800</v>
      </c>
      <c r="B8023" s="9" t="str">
        <f>VLOOKUP(A8023,disaster_type!$A$2:$L$60000,5,FALSE)</f>
        <v>Storm</v>
      </c>
      <c r="C8023" s="9" t="str">
        <f>VLOOKUP(I8023,_readme!$A$25:$B$49,2,FALSE)</f>
        <v>Storm</v>
      </c>
      <c r="D8023" s="9" t="b">
        <f t="shared" si="379"/>
        <v>0</v>
      </c>
      <c r="E8023" s="8" t="str">
        <f t="shared" si="377"/>
        <v>Storm</v>
      </c>
      <c r="F8023">
        <v>2009</v>
      </c>
      <c r="G8023" t="s">
        <v>312</v>
      </c>
      <c r="H8023" t="s">
        <v>313</v>
      </c>
      <c r="I8023" t="s">
        <v>52</v>
      </c>
      <c r="J8023">
        <v>1</v>
      </c>
      <c r="M8023">
        <v>800</v>
      </c>
      <c r="O8023">
        <v>800</v>
      </c>
    </row>
    <row r="8024" spans="1:16" x14ac:dyDescent="0.2">
      <c r="A8024" s="11" t="str">
        <f t="shared" si="378"/>
        <v>2009BEN210119657119657</v>
      </c>
      <c r="B8024" s="9" t="str">
        <f>VLOOKUP(A8024,disaster_type!$A$2:$L$60000,5,FALSE)</f>
        <v>Flood</v>
      </c>
      <c r="C8024" s="9" t="str">
        <f>VLOOKUP(I8024,_readme!$A$25:$B$49,2,FALSE)</f>
        <v>Flood</v>
      </c>
      <c r="D8024" s="9" t="b">
        <f t="shared" si="379"/>
        <v>0</v>
      </c>
      <c r="E8024" s="8" t="str">
        <f t="shared" si="377"/>
        <v>Flood</v>
      </c>
      <c r="F8024">
        <v>2009</v>
      </c>
      <c r="G8024" t="s">
        <v>312</v>
      </c>
      <c r="H8024" t="s">
        <v>313</v>
      </c>
      <c r="I8024" t="s">
        <v>112</v>
      </c>
      <c r="J8024">
        <v>2</v>
      </c>
      <c r="K8024">
        <v>10</v>
      </c>
      <c r="M8024">
        <v>119657</v>
      </c>
      <c r="O8024">
        <v>119657</v>
      </c>
    </row>
    <row r="8025" spans="1:16" x14ac:dyDescent="0.2">
      <c r="A8025" s="11" t="str">
        <f t="shared" si="378"/>
        <v>2009BTN1111212</v>
      </c>
      <c r="B8025" s="9" t="str">
        <f>VLOOKUP(A8025,disaster_type!$A$2:$L$60000,5,FALSE)</f>
        <v>Earthquake</v>
      </c>
      <c r="C8025" s="9" t="str">
        <f>VLOOKUP(I8025,_readme!$A$25:$B$49,2,FALSE)</f>
        <v>Earthquake</v>
      </c>
      <c r="D8025" s="9" t="b">
        <f t="shared" si="379"/>
        <v>0</v>
      </c>
      <c r="E8025" s="8" t="str">
        <f t="shared" si="377"/>
        <v>Earthquake</v>
      </c>
      <c r="F8025">
        <v>2009</v>
      </c>
      <c r="G8025" t="s">
        <v>381</v>
      </c>
      <c r="H8025" t="s">
        <v>382</v>
      </c>
      <c r="I8025" t="s">
        <v>28</v>
      </c>
      <c r="J8025">
        <v>1</v>
      </c>
      <c r="K8025">
        <v>11</v>
      </c>
      <c r="L8025">
        <v>12</v>
      </c>
      <c r="O8025">
        <v>12</v>
      </c>
    </row>
    <row r="8026" spans="1:16" x14ac:dyDescent="0.2">
      <c r="A8026" s="11" t="str">
        <f t="shared" si="378"/>
        <v>2009BTN112</v>
      </c>
      <c r="B8026" s="9" t="str">
        <f>VLOOKUP(A8026,disaster_type!$A$2:$L$60000,5,FALSE)</f>
        <v>Storm</v>
      </c>
      <c r="C8026" s="9" t="str">
        <f>VLOOKUP(I8026,_readme!$A$25:$B$49,2,FALSE)</f>
        <v>Storm</v>
      </c>
      <c r="D8026" s="9" t="b">
        <f t="shared" si="379"/>
        <v>0</v>
      </c>
      <c r="E8026" s="8" t="str">
        <f t="shared" si="377"/>
        <v>Storm</v>
      </c>
      <c r="F8026">
        <v>2009</v>
      </c>
      <c r="G8026" t="s">
        <v>381</v>
      </c>
      <c r="H8026" t="s">
        <v>382</v>
      </c>
      <c r="I8026" t="s">
        <v>24</v>
      </c>
      <c r="J8026">
        <v>1</v>
      </c>
      <c r="K8026">
        <v>12</v>
      </c>
    </row>
    <row r="8027" spans="1:16" x14ac:dyDescent="0.2">
      <c r="A8027" s="11" t="str">
        <f t="shared" si="378"/>
        <v>2009BOL16300063000</v>
      </c>
      <c r="B8027" s="9" t="str">
        <f>VLOOKUP(A8027,disaster_type!$A$2:$L$60000,5,FALSE)</f>
        <v>Flood</v>
      </c>
      <c r="C8027" s="9" t="str">
        <f>VLOOKUP(I8027,_readme!$A$25:$B$49,2,FALSE)</f>
        <v>Flood</v>
      </c>
      <c r="D8027" s="9" t="b">
        <f t="shared" si="379"/>
        <v>0</v>
      </c>
      <c r="E8027" s="8" t="str">
        <f t="shared" ref="E8027:E8090" si="380">IF(D8027,C8027,B8027)</f>
        <v>Flood</v>
      </c>
      <c r="F8027">
        <v>2009</v>
      </c>
      <c r="G8027" t="s">
        <v>274</v>
      </c>
      <c r="H8027" t="s">
        <v>275</v>
      </c>
      <c r="I8027" t="s">
        <v>112</v>
      </c>
      <c r="J8027">
        <v>1</v>
      </c>
      <c r="M8027">
        <v>63000</v>
      </c>
      <c r="O8027">
        <v>63000</v>
      </c>
    </row>
    <row r="8028" spans="1:16" x14ac:dyDescent="0.2">
      <c r="A8028" s="11" t="str">
        <f t="shared" si="378"/>
        <v>2009BIH237303730</v>
      </c>
      <c r="B8028" s="9" t="str">
        <f>VLOOKUP(A8028,disaster_type!$A$2:$L$60000,5,FALSE)</f>
        <v>Flood</v>
      </c>
      <c r="C8028" s="9" t="str">
        <f>VLOOKUP(I8028,_readme!$A$25:$B$49,2,FALSE)</f>
        <v>Flood</v>
      </c>
      <c r="D8028" s="9" t="b">
        <f t="shared" si="379"/>
        <v>0</v>
      </c>
      <c r="E8028" s="8" t="str">
        <f t="shared" si="380"/>
        <v>Flood</v>
      </c>
      <c r="F8028">
        <v>2009</v>
      </c>
      <c r="G8028" t="s">
        <v>454</v>
      </c>
      <c r="H8028" t="s">
        <v>455</v>
      </c>
      <c r="I8028" t="s">
        <v>112</v>
      </c>
      <c r="J8028">
        <v>2</v>
      </c>
      <c r="M8028">
        <v>3730</v>
      </c>
      <c r="O8028">
        <v>3730</v>
      </c>
    </row>
    <row r="8029" spans="1:16" x14ac:dyDescent="0.2">
      <c r="A8029" s="11" t="str">
        <f t="shared" si="378"/>
        <v>2009BIH111000010000</v>
      </c>
      <c r="B8029" s="9" t="str">
        <f>VLOOKUP(A8029,disaster_type!$A$2:$L$60000,5,FALSE)</f>
        <v xml:space="preserve">Extreme temperature </v>
      </c>
      <c r="C8029" s="9" t="str">
        <f>VLOOKUP(I8029,_readme!$A$25:$B$49,2,FALSE)</f>
        <v xml:space="preserve">Extreme temperature </v>
      </c>
      <c r="D8029" s="9" t="b">
        <f t="shared" si="379"/>
        <v>0</v>
      </c>
      <c r="E8029" s="8" t="str">
        <f t="shared" si="380"/>
        <v xml:space="preserve">Extreme temperature </v>
      </c>
      <c r="F8029">
        <v>2009</v>
      </c>
      <c r="G8029" t="s">
        <v>454</v>
      </c>
      <c r="H8029" t="s">
        <v>455</v>
      </c>
      <c r="I8029" t="s">
        <v>364</v>
      </c>
      <c r="J8029">
        <v>1</v>
      </c>
      <c r="K8029">
        <v>1</v>
      </c>
      <c r="M8029">
        <v>10000</v>
      </c>
      <c r="O8029">
        <v>10000</v>
      </c>
    </row>
    <row r="8030" spans="1:16" x14ac:dyDescent="0.2">
      <c r="A8030" s="11" t="str">
        <f t="shared" si="378"/>
        <v>2009BWA1400400</v>
      </c>
      <c r="B8030" s="9" t="str">
        <f>VLOOKUP(A8030,disaster_type!$A$2:$L$60000,5,FALSE)</f>
        <v>Storm</v>
      </c>
      <c r="C8030" s="9" t="str">
        <f>VLOOKUP(I8030,_readme!$A$25:$B$49,2,FALSE)</f>
        <v>Storm</v>
      </c>
      <c r="D8030" s="9" t="b">
        <f t="shared" si="379"/>
        <v>0</v>
      </c>
      <c r="E8030" s="8" t="str">
        <f t="shared" si="380"/>
        <v>Storm</v>
      </c>
      <c r="F8030">
        <v>2009</v>
      </c>
      <c r="G8030" t="s">
        <v>276</v>
      </c>
      <c r="H8030" t="s">
        <v>277</v>
      </c>
      <c r="I8030" t="s">
        <v>52</v>
      </c>
      <c r="J8030">
        <v>1</v>
      </c>
      <c r="M8030">
        <v>400</v>
      </c>
      <c r="O8030">
        <v>400</v>
      </c>
    </row>
    <row r="8031" spans="1:16" x14ac:dyDescent="0.2">
      <c r="A8031" s="11" t="str">
        <f t="shared" si="378"/>
        <v>2009BWA246564656</v>
      </c>
      <c r="B8031" s="9" t="str">
        <f>VLOOKUP(A8031,disaster_type!$A$2:$L$60000,5,FALSE)</f>
        <v>Flood</v>
      </c>
      <c r="C8031" s="9" t="str">
        <f>VLOOKUP(I8031,_readme!$A$25:$B$49,2,FALSE)</f>
        <v>Flood</v>
      </c>
      <c r="D8031" s="9" t="b">
        <f t="shared" si="379"/>
        <v>0</v>
      </c>
      <c r="E8031" s="8" t="str">
        <f t="shared" si="380"/>
        <v>Flood</v>
      </c>
      <c r="F8031">
        <v>2009</v>
      </c>
      <c r="G8031" t="s">
        <v>276</v>
      </c>
      <c r="H8031" t="s">
        <v>277</v>
      </c>
      <c r="I8031" t="s">
        <v>112</v>
      </c>
      <c r="J8031">
        <v>2</v>
      </c>
      <c r="M8031">
        <v>4656</v>
      </c>
      <c r="O8031">
        <v>4656</v>
      </c>
    </row>
    <row r="8032" spans="1:16" x14ac:dyDescent="0.2">
      <c r="A8032" s="11" t="str">
        <f t="shared" si="378"/>
        <v>2009BRA146418504502364</v>
      </c>
      <c r="B8032" s="9" t="str">
        <f>VLOOKUP(A8032,disaster_type!$A$2:$L$60000,5,FALSE)</f>
        <v>Storm</v>
      </c>
      <c r="C8032" s="9" t="str">
        <f>VLOOKUP(I8032,_readme!$A$25:$B$49,2,FALSE)</f>
        <v>Storm</v>
      </c>
      <c r="D8032" s="9" t="b">
        <f t="shared" si="379"/>
        <v>0</v>
      </c>
      <c r="E8032" s="8" t="str">
        <f t="shared" si="380"/>
        <v>Storm</v>
      </c>
      <c r="F8032">
        <v>2009</v>
      </c>
      <c r="G8032" t="s">
        <v>203</v>
      </c>
      <c r="H8032" t="s">
        <v>204</v>
      </c>
      <c r="I8032" t="s">
        <v>52</v>
      </c>
      <c r="J8032">
        <v>1</v>
      </c>
      <c r="K8032">
        <v>4</v>
      </c>
      <c r="L8032">
        <v>64</v>
      </c>
      <c r="M8032">
        <v>1850</v>
      </c>
      <c r="N8032">
        <v>450</v>
      </c>
      <c r="O8032">
        <v>2364</v>
      </c>
    </row>
    <row r="8033" spans="1:16" x14ac:dyDescent="0.2">
      <c r="A8033" s="11" t="str">
        <f t="shared" si="378"/>
        <v>2009BRA17410001000145000</v>
      </c>
      <c r="B8033" s="9" t="str">
        <f>VLOOKUP(A8033,disaster_type!$A$2:$L$60000,5,FALSE)</f>
        <v>Landslide</v>
      </c>
      <c r="C8033" s="9" t="str">
        <f>VLOOKUP(I8033,_readme!$A$25:$B$49,2,FALSE)</f>
        <v>Landslide</v>
      </c>
      <c r="D8033" s="9" t="b">
        <f t="shared" si="379"/>
        <v>0</v>
      </c>
      <c r="E8033" s="8" t="str">
        <f t="shared" si="380"/>
        <v>Landslide</v>
      </c>
      <c r="F8033">
        <v>2009</v>
      </c>
      <c r="G8033" t="s">
        <v>203</v>
      </c>
      <c r="H8033" t="s">
        <v>204</v>
      </c>
      <c r="I8033" t="s">
        <v>80</v>
      </c>
      <c r="J8033">
        <v>1</v>
      </c>
      <c r="K8033">
        <v>74</v>
      </c>
      <c r="M8033">
        <v>1000</v>
      </c>
      <c r="O8033">
        <v>1000</v>
      </c>
      <c r="P8033">
        <v>145000</v>
      </c>
    </row>
    <row r="8034" spans="1:16" x14ac:dyDescent="0.2">
      <c r="A8034" s="11" t="str">
        <f t="shared" si="378"/>
        <v>2009BRA790185994827001862648600000</v>
      </c>
      <c r="B8034" s="9" t="str">
        <f>VLOOKUP(A8034,disaster_type!$A$2:$L$60000,5,FALSE)</f>
        <v>Flood</v>
      </c>
      <c r="C8034" s="9" t="str">
        <f>VLOOKUP(I8034,_readme!$A$25:$B$49,2,FALSE)</f>
        <v>Flood</v>
      </c>
      <c r="D8034" s="9" t="b">
        <f t="shared" si="379"/>
        <v>0</v>
      </c>
      <c r="E8034" s="8" t="str">
        <f t="shared" si="380"/>
        <v>Flood</v>
      </c>
      <c r="F8034">
        <v>2009</v>
      </c>
      <c r="G8034" t="s">
        <v>203</v>
      </c>
      <c r="H8034" t="s">
        <v>204</v>
      </c>
      <c r="I8034" t="s">
        <v>112</v>
      </c>
      <c r="J8034">
        <v>7</v>
      </c>
      <c r="K8034">
        <v>90</v>
      </c>
      <c r="M8034">
        <v>1859948</v>
      </c>
      <c r="N8034">
        <v>2700</v>
      </c>
      <c r="O8034">
        <v>1862648</v>
      </c>
      <c r="P8034">
        <v>600000</v>
      </c>
    </row>
    <row r="8035" spans="1:16" x14ac:dyDescent="0.2">
      <c r="A8035" s="11" t="str">
        <f t="shared" si="378"/>
        <v>2009BRA123126139126139</v>
      </c>
      <c r="B8035" s="9" t="str">
        <f>VLOOKUP(A8035,disaster_type!$A$2:$L$60000,5,FALSE)</f>
        <v>Epidemic</v>
      </c>
      <c r="C8035" s="9" t="str">
        <f>VLOOKUP(I8035,_readme!$A$25:$B$49,2,FALSE)</f>
        <v>Epidemic</v>
      </c>
      <c r="D8035" s="9" t="b">
        <f t="shared" si="379"/>
        <v>0</v>
      </c>
      <c r="E8035" s="8" t="str">
        <f t="shared" si="380"/>
        <v>Epidemic</v>
      </c>
      <c r="F8035">
        <v>2009</v>
      </c>
      <c r="G8035" t="s">
        <v>203</v>
      </c>
      <c r="H8035" t="s">
        <v>204</v>
      </c>
      <c r="I8035" t="s">
        <v>18</v>
      </c>
      <c r="J8035">
        <v>1</v>
      </c>
      <c r="K8035">
        <v>23</v>
      </c>
      <c r="M8035">
        <v>126139</v>
      </c>
      <c r="O8035">
        <v>126139</v>
      </c>
    </row>
    <row r="8036" spans="1:16" x14ac:dyDescent="0.2">
      <c r="A8036" s="11" t="str">
        <f t="shared" si="378"/>
        <v>2009BFA291000150500151500150000</v>
      </c>
      <c r="B8036" s="9" t="str">
        <f>VLOOKUP(A8036,disaster_type!$A$2:$L$60000,5,FALSE)</f>
        <v>Flood</v>
      </c>
      <c r="C8036" s="9" t="str">
        <f>VLOOKUP(I8036,_readme!$A$25:$B$49,2,FALSE)</f>
        <v>Flood</v>
      </c>
      <c r="D8036" s="9" t="b">
        <f t="shared" si="379"/>
        <v>0</v>
      </c>
      <c r="E8036" s="8" t="str">
        <f t="shared" si="380"/>
        <v>Flood</v>
      </c>
      <c r="F8036">
        <v>2009</v>
      </c>
      <c r="G8036" t="s">
        <v>94</v>
      </c>
      <c r="H8036" t="s">
        <v>95</v>
      </c>
      <c r="I8036" t="s">
        <v>112</v>
      </c>
      <c r="J8036">
        <v>2</v>
      </c>
      <c r="K8036">
        <v>9</v>
      </c>
      <c r="L8036">
        <v>1000</v>
      </c>
      <c r="M8036">
        <v>150500</v>
      </c>
      <c r="O8036">
        <v>151500</v>
      </c>
      <c r="P8036">
        <v>150000</v>
      </c>
    </row>
    <row r="8037" spans="1:16" x14ac:dyDescent="0.2">
      <c r="A8037" s="11" t="str">
        <f t="shared" si="378"/>
        <v>2009BFA138928922892</v>
      </c>
      <c r="B8037" s="9" t="str">
        <f>VLOOKUP(A8037,disaster_type!$A$2:$L$60000,5,FALSE)</f>
        <v>Epidemic</v>
      </c>
      <c r="C8037" s="9" t="str">
        <f>VLOOKUP(I8037,_readme!$A$25:$B$49,2,FALSE)</f>
        <v>Epidemic</v>
      </c>
      <c r="D8037" s="9" t="b">
        <f t="shared" si="379"/>
        <v>0</v>
      </c>
      <c r="E8037" s="8" t="str">
        <f t="shared" si="380"/>
        <v>Epidemic</v>
      </c>
      <c r="F8037">
        <v>2009</v>
      </c>
      <c r="G8037" t="s">
        <v>94</v>
      </c>
      <c r="H8037" t="s">
        <v>95</v>
      </c>
      <c r="I8037" t="s">
        <v>18</v>
      </c>
      <c r="J8037">
        <v>1</v>
      </c>
      <c r="K8037">
        <v>389</v>
      </c>
      <c r="M8037">
        <v>2892</v>
      </c>
      <c r="O8037">
        <v>2892</v>
      </c>
    </row>
    <row r="8038" spans="1:16" x14ac:dyDescent="0.2">
      <c r="A8038" s="11" t="str">
        <f t="shared" si="378"/>
        <v>2009BDI1180000180000</v>
      </c>
      <c r="B8038" s="9" t="str">
        <f>VLOOKUP(A8038,disaster_type!$A$2:$L$60000,5,FALSE)</f>
        <v>Drought</v>
      </c>
      <c r="C8038" s="9" t="str">
        <f>VLOOKUP(I8038,_readme!$A$25:$B$49,2,FALSE)</f>
        <v>Drought</v>
      </c>
      <c r="D8038" s="9" t="b">
        <f t="shared" si="379"/>
        <v>0</v>
      </c>
      <c r="E8038" s="8" t="str">
        <f t="shared" si="380"/>
        <v>Drought</v>
      </c>
      <c r="F8038">
        <v>2009</v>
      </c>
      <c r="G8038" t="s">
        <v>352</v>
      </c>
      <c r="H8038" t="s">
        <v>353</v>
      </c>
      <c r="I8038" t="s">
        <v>12</v>
      </c>
      <c r="J8038">
        <v>1</v>
      </c>
      <c r="M8038">
        <v>180000</v>
      </c>
      <c r="O8038">
        <v>180000</v>
      </c>
    </row>
    <row r="8039" spans="1:16" x14ac:dyDescent="0.2">
      <c r="A8039" s="11" t="str">
        <f t="shared" si="378"/>
        <v>2009BDI180008000</v>
      </c>
      <c r="B8039" s="9" t="str">
        <f>VLOOKUP(A8039,disaster_type!$A$2:$L$60000,5,FALSE)</f>
        <v>Flood</v>
      </c>
      <c r="C8039" s="9" t="str">
        <f>VLOOKUP(I8039,_readme!$A$25:$B$49,2,FALSE)</f>
        <v>Flood</v>
      </c>
      <c r="D8039" s="9" t="b">
        <f t="shared" si="379"/>
        <v>0</v>
      </c>
      <c r="E8039" s="8" t="str">
        <f t="shared" si="380"/>
        <v>Flood</v>
      </c>
      <c r="F8039">
        <v>2009</v>
      </c>
      <c r="G8039" t="s">
        <v>352</v>
      </c>
      <c r="H8039" t="s">
        <v>353</v>
      </c>
      <c r="I8039" t="s">
        <v>112</v>
      </c>
      <c r="J8039">
        <v>1</v>
      </c>
      <c r="M8039">
        <v>8000</v>
      </c>
      <c r="O8039">
        <v>8000</v>
      </c>
    </row>
    <row r="8040" spans="1:16" x14ac:dyDescent="0.2">
      <c r="A8040" s="11" t="str">
        <f t="shared" si="378"/>
        <v>2009CPV13150150</v>
      </c>
      <c r="B8040" s="9" t="str">
        <f>VLOOKUP(A8040,disaster_type!$A$2:$L$60000,5,FALSE)</f>
        <v>Flood</v>
      </c>
      <c r="C8040" s="9" t="str">
        <f>VLOOKUP(I8040,_readme!$A$25:$B$49,2,FALSE)</f>
        <v>Flood</v>
      </c>
      <c r="D8040" s="9" t="b">
        <f t="shared" si="379"/>
        <v>0</v>
      </c>
      <c r="E8040" s="8" t="str">
        <f t="shared" si="380"/>
        <v>Flood</v>
      </c>
      <c r="F8040">
        <v>2009</v>
      </c>
      <c r="G8040" t="s">
        <v>10</v>
      </c>
      <c r="H8040" t="s">
        <v>11</v>
      </c>
      <c r="I8040" t="s">
        <v>112</v>
      </c>
      <c r="J8040">
        <v>1</v>
      </c>
      <c r="K8040">
        <v>3</v>
      </c>
      <c r="M8040">
        <v>150</v>
      </c>
      <c r="O8040">
        <v>150</v>
      </c>
    </row>
    <row r="8041" spans="1:16" x14ac:dyDescent="0.2">
      <c r="A8041" s="11" t="str">
        <f t="shared" si="378"/>
        <v>2009CPV162014720147</v>
      </c>
      <c r="B8041" s="9" t="str">
        <f>VLOOKUP(A8041,disaster_type!$A$2:$L$60000,5,FALSE)</f>
        <v>Epidemic</v>
      </c>
      <c r="C8041" s="9" t="str">
        <f>VLOOKUP(I8041,_readme!$A$25:$B$49,2,FALSE)</f>
        <v>Epidemic</v>
      </c>
      <c r="D8041" s="9" t="b">
        <f t="shared" si="379"/>
        <v>0</v>
      </c>
      <c r="E8041" s="8" t="str">
        <f t="shared" si="380"/>
        <v>Epidemic</v>
      </c>
      <c r="F8041">
        <v>2009</v>
      </c>
      <c r="G8041" t="s">
        <v>10</v>
      </c>
      <c r="H8041" t="s">
        <v>11</v>
      </c>
      <c r="I8041" t="s">
        <v>18</v>
      </c>
      <c r="J8041">
        <v>1</v>
      </c>
      <c r="K8041">
        <v>6</v>
      </c>
      <c r="M8041">
        <v>20147</v>
      </c>
      <c r="O8041">
        <v>20147</v>
      </c>
    </row>
    <row r="8042" spans="1:16" x14ac:dyDescent="0.2">
      <c r="A8042" s="11" t="str">
        <f t="shared" si="378"/>
        <v>2009KHM21991178000178091</v>
      </c>
      <c r="B8042" s="9" t="str">
        <f>VLOOKUP(A8042,disaster_type!$A$2:$L$60000,5,FALSE)</f>
        <v>Storm</v>
      </c>
      <c r="C8042" s="9" t="str">
        <f>VLOOKUP(I8042,_readme!$A$25:$B$49,2,FALSE)</f>
        <v>Storm</v>
      </c>
      <c r="D8042" s="9" t="b">
        <f t="shared" si="379"/>
        <v>0</v>
      </c>
      <c r="E8042" s="8" t="str">
        <f t="shared" si="380"/>
        <v>Storm</v>
      </c>
      <c r="F8042">
        <v>2009</v>
      </c>
      <c r="G8042" t="s">
        <v>386</v>
      </c>
      <c r="H8042" t="s">
        <v>387</v>
      </c>
      <c r="I8042" t="s">
        <v>24</v>
      </c>
      <c r="J8042">
        <v>2</v>
      </c>
      <c r="K8042">
        <v>19</v>
      </c>
      <c r="L8042">
        <v>91</v>
      </c>
      <c r="M8042">
        <v>178000</v>
      </c>
      <c r="O8042">
        <v>178091</v>
      </c>
    </row>
    <row r="8043" spans="1:16" x14ac:dyDescent="0.2">
      <c r="A8043" s="11" t="str">
        <f t="shared" si="378"/>
        <v>2009CMR110914561456</v>
      </c>
      <c r="B8043" s="9" t="str">
        <f>VLOOKUP(A8043,disaster_type!$A$2:$L$60000,5,FALSE)</f>
        <v>Epidemic</v>
      </c>
      <c r="C8043" s="9" t="str">
        <f>VLOOKUP(I8043,_readme!$A$25:$B$49,2,FALSE)</f>
        <v>Epidemic</v>
      </c>
      <c r="D8043" s="9" t="b">
        <f t="shared" si="379"/>
        <v>0</v>
      </c>
      <c r="E8043" s="8" t="str">
        <f t="shared" si="380"/>
        <v>Epidemic</v>
      </c>
      <c r="F8043">
        <v>2009</v>
      </c>
      <c r="G8043" t="s">
        <v>320</v>
      </c>
      <c r="H8043" t="s">
        <v>321</v>
      </c>
      <c r="I8043" t="s">
        <v>77</v>
      </c>
      <c r="J8043">
        <v>1</v>
      </c>
      <c r="K8043">
        <v>109</v>
      </c>
      <c r="L8043">
        <v>1456</v>
      </c>
      <c r="O8043">
        <v>1456</v>
      </c>
    </row>
    <row r="8044" spans="1:16" x14ac:dyDescent="0.2">
      <c r="A8044" s="11" t="str">
        <f t="shared" si="378"/>
        <v>2009CAN12500000</v>
      </c>
      <c r="B8044" s="9" t="e">
        <f>VLOOKUP(A8044,disaster_type!$A$2:$L$60000,5,FALSE)</f>
        <v>#N/A</v>
      </c>
      <c r="C8044" s="9" t="str">
        <f>VLOOKUP(I8044,_readme!$A$25:$B$49,2,FALSE)</f>
        <v>Storm</v>
      </c>
      <c r="D8044" s="9" t="b">
        <f t="shared" si="379"/>
        <v>1</v>
      </c>
      <c r="E8044" s="8" t="str">
        <f t="shared" si="380"/>
        <v>Storm</v>
      </c>
      <c r="F8044">
        <v>2009</v>
      </c>
      <c r="G8044" t="s">
        <v>43</v>
      </c>
      <c r="H8044" t="s">
        <v>44</v>
      </c>
      <c r="I8044" t="s">
        <v>52</v>
      </c>
      <c r="J8044">
        <v>1</v>
      </c>
      <c r="K8044">
        <v>2</v>
      </c>
      <c r="P8044">
        <v>500000</v>
      </c>
    </row>
    <row r="8045" spans="1:16" x14ac:dyDescent="0.2">
      <c r="A8045" s="11" t="str">
        <f t="shared" si="378"/>
        <v>2009CAN1200200</v>
      </c>
      <c r="B8045" s="9" t="str">
        <f>VLOOKUP(A8045,disaster_type!$A$2:$L$60000,5,FALSE)</f>
        <v>Flood</v>
      </c>
      <c r="C8045" s="9" t="str">
        <f>VLOOKUP(I8045,_readme!$A$25:$B$49,2,FALSE)</f>
        <v>Flood</v>
      </c>
      <c r="D8045" s="9" t="b">
        <f t="shared" si="379"/>
        <v>0</v>
      </c>
      <c r="E8045" s="8" t="str">
        <f t="shared" si="380"/>
        <v>Flood</v>
      </c>
      <c r="F8045">
        <v>2009</v>
      </c>
      <c r="G8045" t="s">
        <v>43</v>
      </c>
      <c r="H8045" t="s">
        <v>44</v>
      </c>
      <c r="I8045" t="s">
        <v>112</v>
      </c>
      <c r="J8045">
        <v>1</v>
      </c>
      <c r="M8045">
        <v>200</v>
      </c>
      <c r="O8045">
        <v>200</v>
      </c>
    </row>
    <row r="8046" spans="1:16" x14ac:dyDescent="0.2">
      <c r="A8046" s="11" t="str">
        <f t="shared" si="378"/>
        <v>2009CAN133</v>
      </c>
      <c r="B8046" s="9" t="e">
        <f>VLOOKUP(A8046,disaster_type!$A$2:$L$60000,5,FALSE)</f>
        <v>#N/A</v>
      </c>
      <c r="C8046" s="9" t="str">
        <f>VLOOKUP(I8046,_readme!$A$25:$B$49,2,FALSE)</f>
        <v>Storm</v>
      </c>
      <c r="D8046" s="9" t="b">
        <f t="shared" si="379"/>
        <v>1</v>
      </c>
      <c r="E8046" s="8" t="str">
        <f t="shared" si="380"/>
        <v>Storm</v>
      </c>
      <c r="F8046">
        <v>2009</v>
      </c>
      <c r="G8046" t="s">
        <v>43</v>
      </c>
      <c r="H8046" t="s">
        <v>44</v>
      </c>
      <c r="I8046" t="s">
        <v>24</v>
      </c>
      <c r="J8046">
        <v>1</v>
      </c>
      <c r="L8046">
        <v>3</v>
      </c>
      <c r="O8046">
        <v>3</v>
      </c>
    </row>
    <row r="8047" spans="1:16" x14ac:dyDescent="0.2">
      <c r="A8047" s="11" t="str">
        <f t="shared" si="378"/>
        <v>2009CAF239137383512972</v>
      </c>
      <c r="B8047" s="9" t="str">
        <f>VLOOKUP(A8047,disaster_type!$A$2:$L$60000,5,FALSE)</f>
        <v>Storm</v>
      </c>
      <c r="C8047" s="9" t="str">
        <f>VLOOKUP(I8047,_readme!$A$25:$B$49,2,FALSE)</f>
        <v>Storm</v>
      </c>
      <c r="D8047" s="9" t="b">
        <f t="shared" si="379"/>
        <v>0</v>
      </c>
      <c r="E8047" s="8" t="str">
        <f t="shared" si="380"/>
        <v>Storm</v>
      </c>
      <c r="F8047">
        <v>2009</v>
      </c>
      <c r="G8047" t="s">
        <v>330</v>
      </c>
      <c r="H8047" t="s">
        <v>331</v>
      </c>
      <c r="I8047" t="s">
        <v>52</v>
      </c>
      <c r="J8047">
        <v>2</v>
      </c>
      <c r="K8047">
        <v>3</v>
      </c>
      <c r="M8047">
        <v>9137</v>
      </c>
      <c r="N8047">
        <v>3835</v>
      </c>
      <c r="O8047">
        <v>12972</v>
      </c>
    </row>
    <row r="8048" spans="1:16" x14ac:dyDescent="0.2">
      <c r="A8048" s="11" t="str">
        <f t="shared" si="378"/>
        <v>2009CAF111100011000</v>
      </c>
      <c r="B8048" s="9" t="str">
        <f>VLOOKUP(A8048,disaster_type!$A$2:$L$60000,5,FALSE)</f>
        <v>Flood</v>
      </c>
      <c r="C8048" s="9" t="str">
        <f>VLOOKUP(I8048,_readme!$A$25:$B$49,2,FALSE)</f>
        <v>Flood</v>
      </c>
      <c r="D8048" s="9" t="b">
        <f t="shared" si="379"/>
        <v>0</v>
      </c>
      <c r="E8048" s="8" t="str">
        <f t="shared" si="380"/>
        <v>Flood</v>
      </c>
      <c r="F8048">
        <v>2009</v>
      </c>
      <c r="G8048" t="s">
        <v>330</v>
      </c>
      <c r="H8048" t="s">
        <v>331</v>
      </c>
      <c r="I8048" t="s">
        <v>112</v>
      </c>
      <c r="J8048">
        <v>1</v>
      </c>
      <c r="K8048">
        <v>1</v>
      </c>
      <c r="N8048">
        <v>11000</v>
      </c>
      <c r="O8048">
        <v>11000</v>
      </c>
    </row>
    <row r="8049" spans="1:16" x14ac:dyDescent="0.2">
      <c r="A8049" s="11" t="str">
        <f t="shared" si="378"/>
        <v>2009TCD124000002400000</v>
      </c>
      <c r="B8049" s="9" t="str">
        <f>VLOOKUP(A8049,disaster_type!$A$2:$L$60000,5,FALSE)</f>
        <v>Drought</v>
      </c>
      <c r="C8049" s="9" t="str">
        <f>VLOOKUP(I8049,_readme!$A$25:$B$49,2,FALSE)</f>
        <v>Drought</v>
      </c>
      <c r="D8049" s="9" t="b">
        <f t="shared" si="379"/>
        <v>0</v>
      </c>
      <c r="E8049" s="8" t="str">
        <f t="shared" si="380"/>
        <v>Drought</v>
      </c>
      <c r="F8049">
        <v>2009</v>
      </c>
      <c r="G8049" t="s">
        <v>97</v>
      </c>
      <c r="H8049" t="s">
        <v>98</v>
      </c>
      <c r="I8049" t="s">
        <v>12</v>
      </c>
      <c r="J8049">
        <v>1</v>
      </c>
      <c r="M8049">
        <v>2400000</v>
      </c>
      <c r="O8049">
        <v>2400000</v>
      </c>
    </row>
    <row r="8050" spans="1:16" x14ac:dyDescent="0.2">
      <c r="A8050" s="11" t="str">
        <f t="shared" si="378"/>
        <v>2009TCD267120579512915</v>
      </c>
      <c r="B8050" s="9" t="str">
        <f>VLOOKUP(A8050,disaster_type!$A$2:$L$60000,5,FALSE)</f>
        <v>Flood</v>
      </c>
      <c r="C8050" s="9" t="str">
        <f>VLOOKUP(I8050,_readme!$A$25:$B$49,2,FALSE)</f>
        <v>Flood</v>
      </c>
      <c r="D8050" s="9" t="b">
        <f t="shared" si="379"/>
        <v>0</v>
      </c>
      <c r="E8050" s="8" t="str">
        <f t="shared" si="380"/>
        <v>Flood</v>
      </c>
      <c r="F8050">
        <v>2009</v>
      </c>
      <c r="G8050" t="s">
        <v>97</v>
      </c>
      <c r="H8050" t="s">
        <v>98</v>
      </c>
      <c r="I8050" t="s">
        <v>112</v>
      </c>
      <c r="J8050">
        <v>2</v>
      </c>
      <c r="K8050">
        <v>6</v>
      </c>
      <c r="M8050">
        <v>7120</v>
      </c>
      <c r="N8050">
        <v>5795</v>
      </c>
      <c r="O8050">
        <v>12915</v>
      </c>
    </row>
    <row r="8051" spans="1:16" x14ac:dyDescent="0.2">
      <c r="A8051" s="11" t="str">
        <f t="shared" si="378"/>
        <v>2009TCD1102871871</v>
      </c>
      <c r="B8051" s="9" t="str">
        <f>VLOOKUP(A8051,disaster_type!$A$2:$L$60000,5,FALSE)</f>
        <v>Epidemic</v>
      </c>
      <c r="C8051" s="9" t="str">
        <f>VLOOKUP(I8051,_readme!$A$25:$B$49,2,FALSE)</f>
        <v>Epidemic</v>
      </c>
      <c r="D8051" s="9" t="b">
        <f t="shared" si="379"/>
        <v>0</v>
      </c>
      <c r="E8051" s="8" t="str">
        <f t="shared" si="380"/>
        <v>Epidemic</v>
      </c>
      <c r="F8051">
        <v>2009</v>
      </c>
      <c r="G8051" t="s">
        <v>97</v>
      </c>
      <c r="H8051" t="s">
        <v>98</v>
      </c>
      <c r="I8051" t="s">
        <v>18</v>
      </c>
      <c r="J8051">
        <v>1</v>
      </c>
      <c r="K8051">
        <v>102</v>
      </c>
      <c r="M8051">
        <v>871</v>
      </c>
      <c r="O8051">
        <v>871</v>
      </c>
    </row>
    <row r="8052" spans="1:16" x14ac:dyDescent="0.2">
      <c r="A8052" s="11" t="str">
        <f t="shared" si="378"/>
        <v>2009CHN61364951119779998450112967441848857</v>
      </c>
      <c r="B8052" s="9" t="e">
        <f>VLOOKUP(A8052,disaster_type!$A$2:$L$60000,5,FALSE)</f>
        <v>#N/A</v>
      </c>
      <c r="C8052" s="9" t="str">
        <f>VLOOKUP(I8052,_readme!$A$25:$B$49,2,FALSE)</f>
        <v>Storm</v>
      </c>
      <c r="D8052" s="9" t="b">
        <f t="shared" si="379"/>
        <v>1</v>
      </c>
      <c r="E8052" s="8" t="str">
        <f t="shared" si="380"/>
        <v>Storm</v>
      </c>
      <c r="F8052">
        <v>2009</v>
      </c>
      <c r="G8052" t="s">
        <v>65</v>
      </c>
      <c r="H8052" t="s">
        <v>66</v>
      </c>
      <c r="I8052" t="s">
        <v>52</v>
      </c>
      <c r="J8052">
        <v>6</v>
      </c>
      <c r="K8052">
        <v>136</v>
      </c>
      <c r="L8052">
        <v>495</v>
      </c>
      <c r="M8052">
        <v>11197799</v>
      </c>
      <c r="N8052">
        <v>98450</v>
      </c>
      <c r="O8052">
        <v>11296744</v>
      </c>
      <c r="P8052">
        <v>1848857</v>
      </c>
    </row>
    <row r="8053" spans="1:16" x14ac:dyDescent="0.2">
      <c r="A8053" s="11" t="str">
        <f t="shared" si="378"/>
        <v>2009CHN260160000601600003600000</v>
      </c>
      <c r="B8053" s="9" t="str">
        <f>VLOOKUP(A8053,disaster_type!$A$2:$L$60000,5,FALSE)</f>
        <v>Drought</v>
      </c>
      <c r="C8053" s="9" t="str">
        <f>VLOOKUP(I8053,_readme!$A$25:$B$49,2,FALSE)</f>
        <v>Drought</v>
      </c>
      <c r="D8053" s="9" t="b">
        <f t="shared" si="379"/>
        <v>0</v>
      </c>
      <c r="E8053" s="8" t="str">
        <f t="shared" si="380"/>
        <v>Drought</v>
      </c>
      <c r="F8053">
        <v>2009</v>
      </c>
      <c r="G8053" t="s">
        <v>65</v>
      </c>
      <c r="H8053" t="s">
        <v>66</v>
      </c>
      <c r="I8053" t="s">
        <v>12</v>
      </c>
      <c r="J8053">
        <v>2</v>
      </c>
      <c r="M8053">
        <v>60160000</v>
      </c>
      <c r="O8053">
        <v>60160000</v>
      </c>
      <c r="P8053">
        <v>3600000</v>
      </c>
    </row>
    <row r="8054" spans="1:16" x14ac:dyDescent="0.2">
      <c r="A8054" s="11" t="str">
        <f t="shared" si="378"/>
        <v>2009CHN21336195495000069885318100</v>
      </c>
      <c r="B8054" s="9" t="str">
        <f>VLOOKUP(A8054,disaster_type!$A$2:$L$60000,5,FALSE)</f>
        <v>Earthquake</v>
      </c>
      <c r="C8054" s="9" t="str">
        <f>VLOOKUP(I8054,_readme!$A$25:$B$49,2,FALSE)</f>
        <v>Earthquake</v>
      </c>
      <c r="D8054" s="9" t="b">
        <f t="shared" si="379"/>
        <v>0</v>
      </c>
      <c r="E8054" s="8" t="str">
        <f t="shared" si="380"/>
        <v>Earthquake</v>
      </c>
      <c r="F8054">
        <v>2009</v>
      </c>
      <c r="G8054" t="s">
        <v>65</v>
      </c>
      <c r="H8054" t="s">
        <v>66</v>
      </c>
      <c r="I8054" t="s">
        <v>28</v>
      </c>
      <c r="J8054">
        <v>2</v>
      </c>
      <c r="K8054">
        <v>1</v>
      </c>
      <c r="L8054">
        <v>336</v>
      </c>
      <c r="M8054">
        <v>19549</v>
      </c>
      <c r="N8054">
        <v>50000</v>
      </c>
      <c r="O8054">
        <v>69885</v>
      </c>
      <c r="P8054">
        <v>318100</v>
      </c>
    </row>
    <row r="8055" spans="1:16" x14ac:dyDescent="0.2">
      <c r="A8055" s="11" t="str">
        <f t="shared" si="378"/>
        <v>2009CHN5203221000010022139000</v>
      </c>
      <c r="B8055" s="9" t="str">
        <f>VLOOKUP(A8055,disaster_type!$A$2:$L$60000,5,FALSE)</f>
        <v>Landslide</v>
      </c>
      <c r="C8055" s="9" t="str">
        <f>VLOOKUP(I8055,_readme!$A$25:$B$49,2,FALSE)</f>
        <v>Landslide</v>
      </c>
      <c r="D8055" s="9" t="b">
        <f t="shared" si="379"/>
        <v>0</v>
      </c>
      <c r="E8055" s="8" t="str">
        <f t="shared" si="380"/>
        <v>Landslide</v>
      </c>
      <c r="F8055">
        <v>2009</v>
      </c>
      <c r="G8055" t="s">
        <v>65</v>
      </c>
      <c r="H8055" t="s">
        <v>66</v>
      </c>
      <c r="I8055" t="s">
        <v>80</v>
      </c>
      <c r="J8055">
        <v>5</v>
      </c>
      <c r="K8055">
        <v>203</v>
      </c>
      <c r="L8055">
        <v>22</v>
      </c>
      <c r="N8055">
        <v>10000</v>
      </c>
      <c r="O8055">
        <v>10022</v>
      </c>
      <c r="P8055">
        <v>139000</v>
      </c>
    </row>
    <row r="8056" spans="1:16" x14ac:dyDescent="0.2">
      <c r="A8056" s="11" t="str">
        <f t="shared" si="378"/>
        <v>2009CHN72093845226000452260381373000</v>
      </c>
      <c r="B8056" s="9" t="str">
        <f>VLOOKUP(A8056,disaster_type!$A$2:$L$60000,5,FALSE)</f>
        <v>Flood</v>
      </c>
      <c r="C8056" s="9" t="str">
        <f>VLOOKUP(I8056,_readme!$A$25:$B$49,2,FALSE)</f>
        <v>Flood</v>
      </c>
      <c r="D8056" s="9" t="b">
        <f t="shared" si="379"/>
        <v>0</v>
      </c>
      <c r="E8056" s="8" t="str">
        <f t="shared" si="380"/>
        <v>Flood</v>
      </c>
      <c r="F8056">
        <v>2009</v>
      </c>
      <c r="G8056" t="s">
        <v>65</v>
      </c>
      <c r="H8056" t="s">
        <v>66</v>
      </c>
      <c r="I8056" t="s">
        <v>112</v>
      </c>
      <c r="J8056">
        <v>7</v>
      </c>
      <c r="K8056">
        <v>209</v>
      </c>
      <c r="L8056">
        <v>38</v>
      </c>
      <c r="M8056">
        <v>45226000</v>
      </c>
      <c r="O8056">
        <v>45226038</v>
      </c>
      <c r="P8056">
        <v>1373000</v>
      </c>
    </row>
    <row r="8057" spans="1:16" x14ac:dyDescent="0.2">
      <c r="A8057" s="11" t="str">
        <f t="shared" si="378"/>
        <v>2009CHN4336212000000120000621752595</v>
      </c>
      <c r="B8057" s="9" t="e">
        <f>VLOOKUP(A8057,disaster_type!$A$2:$L$60000,5,FALSE)</f>
        <v>#N/A</v>
      </c>
      <c r="C8057" s="9" t="str">
        <f>VLOOKUP(I8057,_readme!$A$25:$B$49,2,FALSE)</f>
        <v>Storm</v>
      </c>
      <c r="D8057" s="9" t="b">
        <f t="shared" si="379"/>
        <v>1</v>
      </c>
      <c r="E8057" s="8" t="str">
        <f t="shared" si="380"/>
        <v>Storm</v>
      </c>
      <c r="F8057">
        <v>2009</v>
      </c>
      <c r="G8057" t="s">
        <v>65</v>
      </c>
      <c r="H8057" t="s">
        <v>66</v>
      </c>
      <c r="I8057" t="s">
        <v>24</v>
      </c>
      <c r="J8057">
        <v>4</v>
      </c>
      <c r="K8057">
        <v>33</v>
      </c>
      <c r="L8057">
        <v>62</v>
      </c>
      <c r="M8057">
        <v>12000000</v>
      </c>
      <c r="O8057">
        <v>12000062</v>
      </c>
      <c r="P8057">
        <v>1752595</v>
      </c>
    </row>
    <row r="8058" spans="1:16" x14ac:dyDescent="0.2">
      <c r="A8058" s="11" t="str">
        <f t="shared" si="378"/>
        <v>2009COL2307593600</v>
      </c>
      <c r="B8058" s="9" t="str">
        <f>VLOOKUP(A8058,disaster_type!$A$2:$L$60000,5,FALSE)</f>
        <v>Landslide</v>
      </c>
      <c r="C8058" s="9" t="str">
        <f>VLOOKUP(I8058,_readme!$A$25:$B$49,2,FALSE)</f>
        <v>Landslide</v>
      </c>
      <c r="D8058" s="9" t="b">
        <f t="shared" si="379"/>
        <v>0</v>
      </c>
      <c r="E8058" s="8" t="str">
        <f t="shared" si="380"/>
        <v>Landslide</v>
      </c>
      <c r="F8058">
        <v>2009</v>
      </c>
      <c r="G8058" t="s">
        <v>67</v>
      </c>
      <c r="H8058" t="s">
        <v>68</v>
      </c>
      <c r="I8058" t="s">
        <v>80</v>
      </c>
      <c r="J8058">
        <v>2</v>
      </c>
      <c r="K8058">
        <v>30</v>
      </c>
      <c r="L8058">
        <v>7</v>
      </c>
      <c r="N8058">
        <v>593</v>
      </c>
      <c r="O8058">
        <v>600</v>
      </c>
    </row>
    <row r="8059" spans="1:16" x14ac:dyDescent="0.2">
      <c r="A8059" s="11" t="str">
        <f t="shared" si="378"/>
        <v>2009COL1233125031250</v>
      </c>
      <c r="B8059" s="9" t="str">
        <f>VLOOKUP(A8059,disaster_type!$A$2:$L$60000,5,FALSE)</f>
        <v>Flood</v>
      </c>
      <c r="C8059" s="9" t="str">
        <f>VLOOKUP(I8059,_readme!$A$25:$B$49,2,FALSE)</f>
        <v>Flood</v>
      </c>
      <c r="D8059" s="9" t="b">
        <f t="shared" si="379"/>
        <v>0</v>
      </c>
      <c r="E8059" s="8" t="str">
        <f t="shared" si="380"/>
        <v>Flood</v>
      </c>
      <c r="F8059">
        <v>2009</v>
      </c>
      <c r="G8059" t="s">
        <v>67</v>
      </c>
      <c r="H8059" t="s">
        <v>68</v>
      </c>
      <c r="I8059" t="s">
        <v>112</v>
      </c>
      <c r="J8059">
        <v>1</v>
      </c>
      <c r="K8059">
        <v>23</v>
      </c>
      <c r="M8059">
        <v>31250</v>
      </c>
      <c r="O8059">
        <v>31250</v>
      </c>
    </row>
    <row r="8060" spans="1:16" x14ac:dyDescent="0.2">
      <c r="A8060" s="11" t="str">
        <f t="shared" si="378"/>
        <v>2009COM1225002500</v>
      </c>
      <c r="B8060" s="9" t="str">
        <f>VLOOKUP(A8060,disaster_type!$A$2:$L$60000,5,FALSE)</f>
        <v>Flood</v>
      </c>
      <c r="C8060" s="9" t="str">
        <f>VLOOKUP(I8060,_readme!$A$25:$B$49,2,FALSE)</f>
        <v>Flood</v>
      </c>
      <c r="D8060" s="9" t="b">
        <f t="shared" si="379"/>
        <v>0</v>
      </c>
      <c r="E8060" s="8" t="str">
        <f t="shared" si="380"/>
        <v>Flood</v>
      </c>
      <c r="F8060">
        <v>2009</v>
      </c>
      <c r="G8060" t="s">
        <v>46</v>
      </c>
      <c r="H8060" t="s">
        <v>47</v>
      </c>
      <c r="I8060" t="s">
        <v>112</v>
      </c>
      <c r="J8060">
        <v>1</v>
      </c>
      <c r="K8060">
        <v>2</v>
      </c>
      <c r="M8060">
        <v>2500</v>
      </c>
      <c r="O8060">
        <v>2500</v>
      </c>
    </row>
    <row r="8061" spans="1:16" x14ac:dyDescent="0.2">
      <c r="A8061" s="11" t="str">
        <f t="shared" si="378"/>
        <v>2009COD129100100</v>
      </c>
      <c r="B8061" s="9" t="e">
        <f>VLOOKUP(A8061,disaster_type!$A$2:$L$60000,5,FALSE)</f>
        <v>#N/A</v>
      </c>
      <c r="C8061" s="9" t="e">
        <f>VLOOKUP(I8061,_readme!$A$25:$B$49,2,FALSE)</f>
        <v>#N/A</v>
      </c>
      <c r="D8061" s="9" t="b">
        <f t="shared" si="379"/>
        <v>1</v>
      </c>
      <c r="E8061" s="8" t="e">
        <f t="shared" si="380"/>
        <v>#N/A</v>
      </c>
      <c r="F8061">
        <v>2009</v>
      </c>
      <c r="G8061" t="s">
        <v>284</v>
      </c>
      <c r="H8061" t="s">
        <v>285</v>
      </c>
      <c r="I8061" t="s">
        <v>17</v>
      </c>
      <c r="J8061">
        <v>1</v>
      </c>
      <c r="K8061">
        <v>29</v>
      </c>
      <c r="M8061">
        <v>100</v>
      </c>
      <c r="O8061">
        <v>100</v>
      </c>
    </row>
    <row r="8062" spans="1:16" x14ac:dyDescent="0.2">
      <c r="A8062" s="11" t="str">
        <f t="shared" si="378"/>
        <v>2009COD21631570915709</v>
      </c>
      <c r="B8062" s="9" t="e">
        <f>VLOOKUP(A8062,disaster_type!$A$2:$L$60000,5,FALSE)</f>
        <v>#N/A</v>
      </c>
      <c r="C8062" s="9" t="str">
        <f>VLOOKUP(I8062,_readme!$A$25:$B$49,2,FALSE)</f>
        <v>Epidemic</v>
      </c>
      <c r="D8062" s="9" t="b">
        <f t="shared" si="379"/>
        <v>1</v>
      </c>
      <c r="E8062" s="8" t="str">
        <f t="shared" si="380"/>
        <v>Epidemic</v>
      </c>
      <c r="F8062">
        <v>2009</v>
      </c>
      <c r="G8062" t="s">
        <v>284</v>
      </c>
      <c r="H8062" t="s">
        <v>285</v>
      </c>
      <c r="I8062" t="s">
        <v>77</v>
      </c>
      <c r="J8062">
        <v>2</v>
      </c>
      <c r="K8062">
        <v>163</v>
      </c>
      <c r="M8062">
        <v>15709</v>
      </c>
      <c r="O8062">
        <v>15709</v>
      </c>
    </row>
    <row r="8063" spans="1:16" x14ac:dyDescent="0.2">
      <c r="A8063" s="11" t="str">
        <f t="shared" si="378"/>
        <v>2009COD1125125</v>
      </c>
      <c r="B8063" s="9" t="str">
        <f>VLOOKUP(A8063,disaster_type!$A$2:$L$60000,5,FALSE)</f>
        <v>Wildfire</v>
      </c>
      <c r="C8063" s="9" t="str">
        <f>VLOOKUP(I8063,_readme!$A$25:$B$49,2,FALSE)</f>
        <v>Wildfire</v>
      </c>
      <c r="D8063" s="9" t="b">
        <f t="shared" si="379"/>
        <v>0</v>
      </c>
      <c r="E8063" s="8" t="str">
        <f t="shared" si="380"/>
        <v>Wildfire</v>
      </c>
      <c r="F8063">
        <v>2009</v>
      </c>
      <c r="G8063" t="s">
        <v>284</v>
      </c>
      <c r="H8063" t="s">
        <v>285</v>
      </c>
      <c r="I8063" t="s">
        <v>157</v>
      </c>
      <c r="J8063">
        <v>1</v>
      </c>
      <c r="N8063">
        <v>125</v>
      </c>
      <c r="O8063">
        <v>125</v>
      </c>
    </row>
    <row r="8064" spans="1:16" x14ac:dyDescent="0.2">
      <c r="A8064" s="11" t="str">
        <f t="shared" si="378"/>
        <v>2009COD150005000</v>
      </c>
      <c r="B8064" s="9" t="str">
        <f>VLOOKUP(A8064,disaster_type!$A$2:$L$60000,5,FALSE)</f>
        <v>Flood</v>
      </c>
      <c r="C8064" s="9" t="str">
        <f>VLOOKUP(I8064,_readme!$A$25:$B$49,2,FALSE)</f>
        <v>Flood</v>
      </c>
      <c r="D8064" s="9" t="b">
        <f t="shared" si="379"/>
        <v>0</v>
      </c>
      <c r="E8064" s="8" t="str">
        <f t="shared" si="380"/>
        <v>Flood</v>
      </c>
      <c r="F8064">
        <v>2009</v>
      </c>
      <c r="G8064" t="s">
        <v>284</v>
      </c>
      <c r="H8064" t="s">
        <v>285</v>
      </c>
      <c r="I8064" t="s">
        <v>112</v>
      </c>
      <c r="J8064">
        <v>1</v>
      </c>
      <c r="M8064">
        <v>5000</v>
      </c>
      <c r="O8064">
        <v>5000</v>
      </c>
    </row>
    <row r="8065" spans="1:16" x14ac:dyDescent="0.2">
      <c r="A8065" s="11" t="str">
        <f t="shared" si="378"/>
        <v>2009COD117100100</v>
      </c>
      <c r="B8065" s="9" t="e">
        <f>VLOOKUP(A8065,disaster_type!$A$2:$L$60000,5,FALSE)</f>
        <v>#N/A</v>
      </c>
      <c r="C8065" s="9" t="str">
        <f>VLOOKUP(I8065,_readme!$A$25:$B$49,2,FALSE)</f>
        <v>Epidemic</v>
      </c>
      <c r="D8065" s="9" t="b">
        <f t="shared" si="379"/>
        <v>1</v>
      </c>
      <c r="E8065" s="8" t="str">
        <f t="shared" si="380"/>
        <v>Epidemic</v>
      </c>
      <c r="F8065">
        <v>2009</v>
      </c>
      <c r="G8065" t="s">
        <v>284</v>
      </c>
      <c r="H8065" t="s">
        <v>285</v>
      </c>
      <c r="I8065" t="s">
        <v>18</v>
      </c>
      <c r="J8065">
        <v>1</v>
      </c>
      <c r="K8065">
        <v>17</v>
      </c>
      <c r="M8065">
        <v>100</v>
      </c>
      <c r="O8065">
        <v>100</v>
      </c>
    </row>
    <row r="8066" spans="1:16" x14ac:dyDescent="0.2">
      <c r="A8066" s="11" t="str">
        <f t="shared" si="378"/>
        <v>2009COK112471247</v>
      </c>
      <c r="B8066" s="9" t="str">
        <f>VLOOKUP(A8066,disaster_type!$A$2:$L$60000,5,FALSE)</f>
        <v>Epidemic</v>
      </c>
      <c r="C8066" s="9" t="str">
        <f>VLOOKUP(I8066,_readme!$A$25:$B$49,2,FALSE)</f>
        <v>Epidemic</v>
      </c>
      <c r="D8066" s="9" t="b">
        <f t="shared" si="379"/>
        <v>0</v>
      </c>
      <c r="E8066" s="8" t="str">
        <f t="shared" si="380"/>
        <v>Epidemic</v>
      </c>
      <c r="F8066">
        <v>2009</v>
      </c>
      <c r="G8066" t="s">
        <v>191</v>
      </c>
      <c r="H8066" t="s">
        <v>192</v>
      </c>
      <c r="I8066" t="s">
        <v>18</v>
      </c>
      <c r="J8066">
        <v>1</v>
      </c>
      <c r="M8066">
        <v>1247</v>
      </c>
      <c r="O8066">
        <v>1247</v>
      </c>
    </row>
    <row r="8067" spans="1:16" x14ac:dyDescent="0.2">
      <c r="A8067" s="11" t="str">
        <f t="shared" ref="A8067:A8130" si="381">F8067&amp;G8067&amp;J8067&amp;K8067&amp;L8067&amp;M8067&amp;N8067&amp;O8067&amp;P8067</f>
        <v>2009CRI13191128527128618200000</v>
      </c>
      <c r="B8067" s="9" t="str">
        <f>VLOOKUP(A8067,disaster_type!$A$2:$L$60000,5,FALSE)</f>
        <v>Earthquake</v>
      </c>
      <c r="C8067" s="9" t="str">
        <f>VLOOKUP(I8067,_readme!$A$25:$B$49,2,FALSE)</f>
        <v>Earthquake</v>
      </c>
      <c r="D8067" s="9" t="b">
        <f t="shared" ref="D8067:D8130" si="382">ISNA(B8067)</f>
        <v>0</v>
      </c>
      <c r="E8067" s="8" t="str">
        <f t="shared" si="380"/>
        <v>Earthquake</v>
      </c>
      <c r="F8067">
        <v>2009</v>
      </c>
      <c r="G8067" t="s">
        <v>99</v>
      </c>
      <c r="H8067" t="s">
        <v>100</v>
      </c>
      <c r="I8067" t="s">
        <v>28</v>
      </c>
      <c r="J8067">
        <v>1</v>
      </c>
      <c r="K8067">
        <v>31</v>
      </c>
      <c r="L8067">
        <v>91</v>
      </c>
      <c r="M8067">
        <v>128527</v>
      </c>
      <c r="O8067">
        <v>128618</v>
      </c>
      <c r="P8067">
        <v>200000</v>
      </c>
    </row>
    <row r="8068" spans="1:16" x14ac:dyDescent="0.2">
      <c r="A8068" s="11" t="str">
        <f t="shared" si="381"/>
        <v>2009CIV12761000010006</v>
      </c>
      <c r="B8068" s="9" t="str">
        <f>VLOOKUP(A8068,disaster_type!$A$2:$L$60000,5,FALSE)</f>
        <v>Landslide</v>
      </c>
      <c r="C8068" s="9" t="str">
        <f>VLOOKUP(I8068,_readme!$A$25:$B$49,2,FALSE)</f>
        <v>Landslide</v>
      </c>
      <c r="D8068" s="9" t="b">
        <f t="shared" si="382"/>
        <v>0</v>
      </c>
      <c r="E8068" s="8" t="str">
        <f t="shared" si="380"/>
        <v>Landslide</v>
      </c>
      <c r="F8068">
        <v>2009</v>
      </c>
      <c r="G8068" t="s">
        <v>314</v>
      </c>
      <c r="H8068" t="s">
        <v>315</v>
      </c>
      <c r="I8068" t="s">
        <v>80</v>
      </c>
      <c r="J8068">
        <v>1</v>
      </c>
      <c r="K8068">
        <v>27</v>
      </c>
      <c r="L8068">
        <v>6</v>
      </c>
      <c r="N8068">
        <v>10000</v>
      </c>
      <c r="O8068">
        <v>10006</v>
      </c>
    </row>
    <row r="8069" spans="1:16" x14ac:dyDescent="0.2">
      <c r="A8069" s="11" t="str">
        <f t="shared" si="381"/>
        <v>2009CZE121212</v>
      </c>
      <c r="B8069" s="9" t="str">
        <f>VLOOKUP(A8069,disaster_type!$A$2:$L$60000,5,FALSE)</f>
        <v>Storm</v>
      </c>
      <c r="C8069" s="9" t="str">
        <f>VLOOKUP(I8069,_readme!$A$25:$B$49,2,FALSE)</f>
        <v>Storm</v>
      </c>
      <c r="D8069" s="9" t="b">
        <f t="shared" si="382"/>
        <v>0</v>
      </c>
      <c r="E8069" s="8" t="str">
        <f t="shared" si="380"/>
        <v>Storm</v>
      </c>
      <c r="F8069">
        <v>2009</v>
      </c>
      <c r="G8069" t="s">
        <v>437</v>
      </c>
      <c r="H8069" t="s">
        <v>438</v>
      </c>
      <c r="I8069" t="s">
        <v>52</v>
      </c>
      <c r="J8069">
        <v>1</v>
      </c>
      <c r="K8069">
        <v>2</v>
      </c>
      <c r="L8069">
        <v>12</v>
      </c>
      <c r="O8069">
        <v>12</v>
      </c>
    </row>
    <row r="8070" spans="1:16" x14ac:dyDescent="0.2">
      <c r="A8070" s="11" t="str">
        <f t="shared" si="381"/>
        <v>2009CZE1131445014450150000</v>
      </c>
      <c r="B8070" s="9" t="str">
        <f>VLOOKUP(A8070,disaster_type!$A$2:$L$60000,5,FALSE)</f>
        <v>Flood</v>
      </c>
      <c r="C8070" s="9" t="str">
        <f>VLOOKUP(I8070,_readme!$A$25:$B$49,2,FALSE)</f>
        <v>Flood</v>
      </c>
      <c r="D8070" s="9" t="b">
        <f t="shared" si="382"/>
        <v>0</v>
      </c>
      <c r="E8070" s="8" t="str">
        <f t="shared" si="380"/>
        <v>Flood</v>
      </c>
      <c r="F8070">
        <v>2009</v>
      </c>
      <c r="G8070" t="s">
        <v>437</v>
      </c>
      <c r="H8070" t="s">
        <v>438</v>
      </c>
      <c r="I8070" t="s">
        <v>112</v>
      </c>
      <c r="J8070">
        <v>1</v>
      </c>
      <c r="K8070">
        <v>13</v>
      </c>
      <c r="M8070">
        <v>14450</v>
      </c>
      <c r="O8070">
        <v>14450</v>
      </c>
      <c r="P8070">
        <v>150000</v>
      </c>
    </row>
    <row r="8071" spans="1:16" x14ac:dyDescent="0.2">
      <c r="A8071" s="11" t="str">
        <f t="shared" si="381"/>
        <v>2009DOM27145651456552403</v>
      </c>
      <c r="B8071" s="9" t="str">
        <f>VLOOKUP(A8071,disaster_type!$A$2:$L$60000,5,FALSE)</f>
        <v>Flood</v>
      </c>
      <c r="C8071" s="9" t="str">
        <f>VLOOKUP(I8071,_readme!$A$25:$B$49,2,FALSE)</f>
        <v>Flood</v>
      </c>
      <c r="D8071" s="9" t="b">
        <f t="shared" si="382"/>
        <v>0</v>
      </c>
      <c r="E8071" s="8" t="str">
        <f t="shared" si="380"/>
        <v>Flood</v>
      </c>
      <c r="F8071">
        <v>2009</v>
      </c>
      <c r="G8071" t="s">
        <v>160</v>
      </c>
      <c r="H8071" t="s">
        <v>161</v>
      </c>
      <c r="I8071" t="s">
        <v>112</v>
      </c>
      <c r="J8071">
        <v>2</v>
      </c>
      <c r="K8071">
        <v>7</v>
      </c>
      <c r="M8071">
        <v>14565</v>
      </c>
      <c r="O8071">
        <v>14565</v>
      </c>
      <c r="P8071">
        <v>52403</v>
      </c>
    </row>
    <row r="8072" spans="1:16" x14ac:dyDescent="0.2">
      <c r="A8072" s="11" t="str">
        <f t="shared" si="381"/>
        <v>2009DOM12532703270</v>
      </c>
      <c r="B8072" s="9" t="str">
        <f>VLOOKUP(A8072,disaster_type!$A$2:$L$60000,5,FALSE)</f>
        <v>Epidemic</v>
      </c>
      <c r="C8072" s="9" t="str">
        <f>VLOOKUP(I8072,_readme!$A$25:$B$49,2,FALSE)</f>
        <v>Epidemic</v>
      </c>
      <c r="D8072" s="9" t="b">
        <f t="shared" si="382"/>
        <v>0</v>
      </c>
      <c r="E8072" s="8" t="str">
        <f t="shared" si="380"/>
        <v>Epidemic</v>
      </c>
      <c r="F8072">
        <v>2009</v>
      </c>
      <c r="G8072" t="s">
        <v>160</v>
      </c>
      <c r="H8072" t="s">
        <v>161</v>
      </c>
      <c r="I8072" t="s">
        <v>18</v>
      </c>
      <c r="J8072">
        <v>1</v>
      </c>
      <c r="K8072">
        <v>25</v>
      </c>
      <c r="M8072">
        <v>3270</v>
      </c>
      <c r="O8072">
        <v>3270</v>
      </c>
    </row>
    <row r="8073" spans="1:16" x14ac:dyDescent="0.2">
      <c r="A8073" s="11" t="str">
        <f t="shared" si="381"/>
        <v>2009ECU11075001075001700</v>
      </c>
      <c r="B8073" s="9" t="str">
        <f>VLOOKUP(A8073,disaster_type!$A$2:$L$60000,5,FALSE)</f>
        <v>Drought</v>
      </c>
      <c r="C8073" s="9" t="str">
        <f>VLOOKUP(I8073,_readme!$A$25:$B$49,2,FALSE)</f>
        <v>Drought</v>
      </c>
      <c r="D8073" s="9" t="b">
        <f t="shared" si="382"/>
        <v>0</v>
      </c>
      <c r="E8073" s="8" t="str">
        <f t="shared" si="380"/>
        <v>Drought</v>
      </c>
      <c r="F8073">
        <v>2009</v>
      </c>
      <c r="G8073" t="s">
        <v>55</v>
      </c>
      <c r="H8073" t="s">
        <v>56</v>
      </c>
      <c r="I8073" t="s">
        <v>12</v>
      </c>
      <c r="J8073">
        <v>1</v>
      </c>
      <c r="M8073">
        <v>107500</v>
      </c>
      <c r="O8073">
        <v>107500</v>
      </c>
      <c r="P8073">
        <v>1700</v>
      </c>
    </row>
    <row r="8074" spans="1:16" x14ac:dyDescent="0.2">
      <c r="A8074" s="11" t="str">
        <f t="shared" si="381"/>
        <v>2009ECU1321180511807</v>
      </c>
      <c r="B8074" s="9" t="str">
        <f>VLOOKUP(A8074,disaster_type!$A$2:$L$60000,5,FALSE)</f>
        <v>Flood</v>
      </c>
      <c r="C8074" s="9" t="str">
        <f>VLOOKUP(I8074,_readme!$A$25:$B$49,2,FALSE)</f>
        <v>Flood</v>
      </c>
      <c r="D8074" s="9" t="b">
        <f t="shared" si="382"/>
        <v>0</v>
      </c>
      <c r="E8074" s="8" t="str">
        <f t="shared" si="380"/>
        <v>Flood</v>
      </c>
      <c r="F8074">
        <v>2009</v>
      </c>
      <c r="G8074" t="s">
        <v>55</v>
      </c>
      <c r="H8074" t="s">
        <v>56</v>
      </c>
      <c r="I8074" t="s">
        <v>112</v>
      </c>
      <c r="J8074">
        <v>1</v>
      </c>
      <c r="K8074">
        <v>3</v>
      </c>
      <c r="L8074">
        <v>2</v>
      </c>
      <c r="M8074">
        <v>11805</v>
      </c>
      <c r="O8074">
        <v>11807</v>
      </c>
    </row>
    <row r="8075" spans="1:16" x14ac:dyDescent="0.2">
      <c r="A8075" s="11" t="str">
        <f t="shared" si="381"/>
        <v>2009SLV127000</v>
      </c>
      <c r="B8075" s="9" t="str">
        <f>VLOOKUP(A8075,disaster_type!$A$2:$L$60000,5,FALSE)</f>
        <v>Drought</v>
      </c>
      <c r="C8075" s="9" t="str">
        <f>VLOOKUP(I8075,_readme!$A$25:$B$49,2,FALSE)</f>
        <v>Drought</v>
      </c>
      <c r="D8075" s="9" t="b">
        <f t="shared" si="382"/>
        <v>0</v>
      </c>
      <c r="E8075" s="8" t="str">
        <f t="shared" si="380"/>
        <v>Drought</v>
      </c>
      <c r="F8075">
        <v>2009</v>
      </c>
      <c r="G8075" t="s">
        <v>31</v>
      </c>
      <c r="H8075" t="s">
        <v>32</v>
      </c>
      <c r="I8075" t="s">
        <v>12</v>
      </c>
      <c r="J8075">
        <v>1</v>
      </c>
      <c r="P8075">
        <v>27000</v>
      </c>
    </row>
    <row r="8076" spans="1:16" x14ac:dyDescent="0.2">
      <c r="A8076" s="11" t="str">
        <f t="shared" si="381"/>
        <v>2009SLV1275750001500090000939000</v>
      </c>
      <c r="B8076" s="9" t="str">
        <f>VLOOKUP(A8076,disaster_type!$A$2:$L$60000,5,FALSE)</f>
        <v>Storm</v>
      </c>
      <c r="C8076" s="9" t="str">
        <f>VLOOKUP(I8076,_readme!$A$25:$B$49,2,FALSE)</f>
        <v>Storm</v>
      </c>
      <c r="D8076" s="9" t="b">
        <f t="shared" si="382"/>
        <v>0</v>
      </c>
      <c r="E8076" s="8" t="str">
        <f t="shared" si="380"/>
        <v>Storm</v>
      </c>
      <c r="F8076">
        <v>2009</v>
      </c>
      <c r="G8076" t="s">
        <v>31</v>
      </c>
      <c r="H8076" t="s">
        <v>32</v>
      </c>
      <c r="I8076" t="s">
        <v>24</v>
      </c>
      <c r="J8076">
        <v>1</v>
      </c>
      <c r="K8076">
        <v>275</v>
      </c>
      <c r="M8076">
        <v>75000</v>
      </c>
      <c r="N8076">
        <v>15000</v>
      </c>
      <c r="O8076">
        <v>90000</v>
      </c>
      <c r="P8076">
        <v>939000</v>
      </c>
    </row>
    <row r="8077" spans="1:16" x14ac:dyDescent="0.2">
      <c r="A8077" s="11" t="str">
        <f t="shared" si="381"/>
        <v>2009SLV1745984598</v>
      </c>
      <c r="B8077" s="9" t="str">
        <f>VLOOKUP(A8077,disaster_type!$A$2:$L$60000,5,FALSE)</f>
        <v>Epidemic</v>
      </c>
      <c r="C8077" s="9" t="str">
        <f>VLOOKUP(I8077,_readme!$A$25:$B$49,2,FALSE)</f>
        <v>Epidemic</v>
      </c>
      <c r="D8077" s="9" t="b">
        <f t="shared" si="382"/>
        <v>0</v>
      </c>
      <c r="E8077" s="8" t="str">
        <f t="shared" si="380"/>
        <v>Epidemic</v>
      </c>
      <c r="F8077">
        <v>2009</v>
      </c>
      <c r="G8077" t="s">
        <v>31</v>
      </c>
      <c r="H8077" t="s">
        <v>32</v>
      </c>
      <c r="I8077" t="s">
        <v>18</v>
      </c>
      <c r="J8077">
        <v>1</v>
      </c>
      <c r="K8077">
        <v>7</v>
      </c>
      <c r="M8077">
        <v>4598</v>
      </c>
      <c r="O8077">
        <v>4598</v>
      </c>
    </row>
    <row r="8078" spans="1:16" x14ac:dyDescent="0.2">
      <c r="A8078" s="11" t="str">
        <f t="shared" si="381"/>
        <v>2009ETH11351365213652</v>
      </c>
      <c r="B8078" s="9" t="str">
        <f>VLOOKUP(A8078,disaster_type!$A$2:$L$60000,5,FALSE)</f>
        <v>Epidemic</v>
      </c>
      <c r="C8078" s="9" t="str">
        <f>VLOOKUP(I8078,_readme!$A$25:$B$49,2,FALSE)</f>
        <v>Epidemic</v>
      </c>
      <c r="D8078" s="9" t="b">
        <f t="shared" si="382"/>
        <v>0</v>
      </c>
      <c r="E8078" s="8" t="str">
        <f t="shared" si="380"/>
        <v>Epidemic</v>
      </c>
      <c r="F8078">
        <v>2009</v>
      </c>
      <c r="G8078" t="s">
        <v>69</v>
      </c>
      <c r="H8078" t="s">
        <v>70</v>
      </c>
      <c r="I8078" t="s">
        <v>77</v>
      </c>
      <c r="J8078">
        <v>1</v>
      </c>
      <c r="K8078">
        <v>135</v>
      </c>
      <c r="M8078">
        <v>13652</v>
      </c>
      <c r="O8078">
        <v>13652</v>
      </c>
    </row>
    <row r="8079" spans="1:16" x14ac:dyDescent="0.2">
      <c r="A8079" s="11" t="str">
        <f t="shared" si="381"/>
        <v>2009ETH162000006200000</v>
      </c>
      <c r="B8079" s="9" t="str">
        <f>VLOOKUP(A8079,disaster_type!$A$2:$L$60000,5,FALSE)</f>
        <v>Drought</v>
      </c>
      <c r="C8079" s="9" t="str">
        <f>VLOOKUP(I8079,_readme!$A$25:$B$49,2,FALSE)</f>
        <v>Drought</v>
      </c>
      <c r="D8079" s="9" t="b">
        <f t="shared" si="382"/>
        <v>0</v>
      </c>
      <c r="E8079" s="8" t="str">
        <f t="shared" si="380"/>
        <v>Drought</v>
      </c>
      <c r="F8079">
        <v>2009</v>
      </c>
      <c r="G8079" t="s">
        <v>69</v>
      </c>
      <c r="H8079" t="s">
        <v>70</v>
      </c>
      <c r="I8079" t="s">
        <v>12</v>
      </c>
      <c r="J8079">
        <v>1</v>
      </c>
      <c r="M8079">
        <v>6200000</v>
      </c>
      <c r="O8079">
        <v>6200000</v>
      </c>
    </row>
    <row r="8080" spans="1:16" x14ac:dyDescent="0.2">
      <c r="A8080" s="11" t="str">
        <f t="shared" si="381"/>
        <v>2009FJI112105561055643247</v>
      </c>
      <c r="B8080" s="9" t="str">
        <f>VLOOKUP(A8080,disaster_type!$A$2:$L$60000,5,FALSE)</f>
        <v>Flood</v>
      </c>
      <c r="C8080" s="9" t="str">
        <f>VLOOKUP(I8080,_readme!$A$25:$B$49,2,FALSE)</f>
        <v>Flood</v>
      </c>
      <c r="D8080" s="9" t="b">
        <f t="shared" si="382"/>
        <v>0</v>
      </c>
      <c r="E8080" s="8" t="str">
        <f t="shared" si="380"/>
        <v>Flood</v>
      </c>
      <c r="F8080">
        <v>2009</v>
      </c>
      <c r="G8080" t="s">
        <v>166</v>
      </c>
      <c r="H8080" t="s">
        <v>167</v>
      </c>
      <c r="I8080" t="s">
        <v>112</v>
      </c>
      <c r="J8080">
        <v>1</v>
      </c>
      <c r="K8080">
        <v>12</v>
      </c>
      <c r="M8080">
        <v>10556</v>
      </c>
      <c r="O8080">
        <v>10556</v>
      </c>
      <c r="P8080">
        <v>43247</v>
      </c>
    </row>
    <row r="8081" spans="1:16" x14ac:dyDescent="0.2">
      <c r="A8081" s="11" t="str">
        <f t="shared" si="381"/>
        <v>2009FJI123845384513300</v>
      </c>
      <c r="B8081" s="9" t="str">
        <f>VLOOKUP(A8081,disaster_type!$A$2:$L$60000,5,FALSE)</f>
        <v>Storm</v>
      </c>
      <c r="C8081" s="9" t="str">
        <f>VLOOKUP(I8081,_readme!$A$25:$B$49,2,FALSE)</f>
        <v>Storm</v>
      </c>
      <c r="D8081" s="9" t="b">
        <f t="shared" si="382"/>
        <v>0</v>
      </c>
      <c r="E8081" s="8" t="str">
        <f t="shared" si="380"/>
        <v>Storm</v>
      </c>
      <c r="F8081">
        <v>2009</v>
      </c>
      <c r="G8081" t="s">
        <v>166</v>
      </c>
      <c r="H8081" t="s">
        <v>167</v>
      </c>
      <c r="I8081" t="s">
        <v>24</v>
      </c>
      <c r="J8081">
        <v>1</v>
      </c>
      <c r="K8081">
        <v>2</v>
      </c>
      <c r="M8081">
        <v>3845</v>
      </c>
      <c r="O8081">
        <v>3845</v>
      </c>
      <c r="P8081">
        <v>13300</v>
      </c>
    </row>
    <row r="8082" spans="1:16" x14ac:dyDescent="0.2">
      <c r="A8082" s="11" t="str">
        <f t="shared" si="381"/>
        <v>2009FRA24</v>
      </c>
      <c r="B8082" s="9" t="e">
        <f>VLOOKUP(A8082,disaster_type!$A$2:$L$60000,5,FALSE)</f>
        <v>#N/A</v>
      </c>
      <c r="C8082" s="9" t="str">
        <f>VLOOKUP(I8082,_readme!$A$25:$B$49,2,FALSE)</f>
        <v xml:space="preserve">Extreme temperature </v>
      </c>
      <c r="D8082" s="9" t="b">
        <f t="shared" si="382"/>
        <v>1</v>
      </c>
      <c r="E8082" s="8" t="str">
        <f t="shared" si="380"/>
        <v xml:space="preserve">Extreme temperature </v>
      </c>
      <c r="F8082">
        <v>2009</v>
      </c>
      <c r="G8082" t="s">
        <v>83</v>
      </c>
      <c r="H8082" t="s">
        <v>84</v>
      </c>
      <c r="I8082" t="s">
        <v>213</v>
      </c>
      <c r="J8082">
        <v>2</v>
      </c>
      <c r="K8082">
        <v>4</v>
      </c>
    </row>
    <row r="8083" spans="1:16" x14ac:dyDescent="0.2">
      <c r="A8083" s="11" t="str">
        <f t="shared" si="381"/>
        <v>2009FRA1113200000</v>
      </c>
      <c r="B8083" s="9" t="str">
        <f>VLOOKUP(A8083,disaster_type!$A$2:$L$60000,5,FALSE)</f>
        <v>Storm</v>
      </c>
      <c r="C8083" s="9" t="str">
        <f>VLOOKUP(I8083,_readme!$A$25:$B$49,2,FALSE)</f>
        <v>Storm</v>
      </c>
      <c r="D8083" s="9" t="b">
        <f t="shared" si="382"/>
        <v>0</v>
      </c>
      <c r="E8083" s="8" t="str">
        <f t="shared" si="380"/>
        <v>Storm</v>
      </c>
      <c r="F8083">
        <v>2009</v>
      </c>
      <c r="G8083" t="s">
        <v>83</v>
      </c>
      <c r="H8083" t="s">
        <v>84</v>
      </c>
      <c r="I8083" t="s">
        <v>449</v>
      </c>
      <c r="J8083">
        <v>1</v>
      </c>
      <c r="K8083">
        <v>11</v>
      </c>
      <c r="P8083">
        <v>3200000</v>
      </c>
    </row>
    <row r="8084" spans="1:16" x14ac:dyDescent="0.2">
      <c r="A8084" s="11" t="str">
        <f t="shared" si="381"/>
        <v>2009FRA1</v>
      </c>
      <c r="B8084" s="9" t="str">
        <f>VLOOKUP(A8084,disaster_type!$A$2:$L$60000,5,FALSE)</f>
        <v>Wildfire</v>
      </c>
      <c r="C8084" s="9" t="str">
        <f>VLOOKUP(I8084,_readme!$A$25:$B$49,2,FALSE)</f>
        <v>Wildfire</v>
      </c>
      <c r="D8084" s="9" t="b">
        <f t="shared" si="382"/>
        <v>0</v>
      </c>
      <c r="E8084" s="8" t="str">
        <f t="shared" si="380"/>
        <v>Wildfire</v>
      </c>
      <c r="F8084">
        <v>2009</v>
      </c>
      <c r="G8084" t="s">
        <v>83</v>
      </c>
      <c r="H8084" t="s">
        <v>84</v>
      </c>
      <c r="I8084" t="s">
        <v>111</v>
      </c>
      <c r="J8084">
        <v>1</v>
      </c>
    </row>
    <row r="8085" spans="1:16" x14ac:dyDescent="0.2">
      <c r="A8085" s="11" t="str">
        <f t="shared" si="381"/>
        <v>2009FRA13200200</v>
      </c>
      <c r="B8085" s="9" t="e">
        <f>VLOOKUP(A8085,disaster_type!$A$2:$L$60000,5,FALSE)</f>
        <v>#N/A</v>
      </c>
      <c r="C8085" s="9" t="str">
        <f>VLOOKUP(I8085,_readme!$A$25:$B$49,2,FALSE)</f>
        <v xml:space="preserve">Extreme temperature </v>
      </c>
      <c r="D8085" s="9" t="b">
        <f t="shared" si="382"/>
        <v>1</v>
      </c>
      <c r="E8085" s="8" t="str">
        <f t="shared" si="380"/>
        <v xml:space="preserve">Extreme temperature </v>
      </c>
      <c r="F8085">
        <v>2009</v>
      </c>
      <c r="G8085" t="s">
        <v>83</v>
      </c>
      <c r="H8085" t="s">
        <v>84</v>
      </c>
      <c r="I8085" t="s">
        <v>364</v>
      </c>
      <c r="J8085">
        <v>1</v>
      </c>
      <c r="K8085">
        <v>3</v>
      </c>
      <c r="L8085">
        <v>200</v>
      </c>
      <c r="O8085">
        <v>200</v>
      </c>
    </row>
    <row r="8086" spans="1:16" x14ac:dyDescent="0.2">
      <c r="A8086" s="11" t="str">
        <f t="shared" si="381"/>
        <v>2009GAB1800800</v>
      </c>
      <c r="B8086" s="9" t="str">
        <f>VLOOKUP(A8086,disaster_type!$A$2:$L$60000,5,FALSE)</f>
        <v>Storm</v>
      </c>
      <c r="C8086" s="9" t="str">
        <f>VLOOKUP(I8086,_readme!$A$25:$B$49,2,FALSE)</f>
        <v>Storm</v>
      </c>
      <c r="D8086" s="9" t="b">
        <f t="shared" si="382"/>
        <v>0</v>
      </c>
      <c r="E8086" s="8" t="str">
        <f t="shared" si="380"/>
        <v>Storm</v>
      </c>
      <c r="F8086">
        <v>2009</v>
      </c>
      <c r="G8086" t="s">
        <v>390</v>
      </c>
      <c r="H8086" t="s">
        <v>391</v>
      </c>
      <c r="I8086" t="s">
        <v>52</v>
      </c>
      <c r="J8086">
        <v>1</v>
      </c>
      <c r="N8086">
        <v>800</v>
      </c>
      <c r="O8086">
        <v>800</v>
      </c>
    </row>
    <row r="8087" spans="1:16" x14ac:dyDescent="0.2">
      <c r="A8087" s="11" t="str">
        <f t="shared" si="381"/>
        <v>2009GMB123502350</v>
      </c>
      <c r="B8087" s="9" t="str">
        <f>VLOOKUP(A8087,disaster_type!$A$2:$L$60000,5,FALSE)</f>
        <v>Storm</v>
      </c>
      <c r="C8087" s="9" t="str">
        <f>VLOOKUP(I8087,_readme!$A$25:$B$49,2,FALSE)</f>
        <v>Storm</v>
      </c>
      <c r="D8087" s="9" t="b">
        <f t="shared" si="382"/>
        <v>0</v>
      </c>
      <c r="E8087" s="8" t="str">
        <f t="shared" si="380"/>
        <v>Storm</v>
      </c>
      <c r="F8087">
        <v>2009</v>
      </c>
      <c r="G8087" t="s">
        <v>101</v>
      </c>
      <c r="H8087" t="s">
        <v>102</v>
      </c>
      <c r="I8087" t="s">
        <v>52</v>
      </c>
      <c r="J8087">
        <v>1</v>
      </c>
      <c r="M8087">
        <v>2350</v>
      </c>
      <c r="O8087">
        <v>2350</v>
      </c>
    </row>
    <row r="8088" spans="1:16" x14ac:dyDescent="0.2">
      <c r="A8088" s="11" t="str">
        <f t="shared" si="381"/>
        <v>2009GMB151425814258</v>
      </c>
      <c r="B8088" s="9" t="str">
        <f>VLOOKUP(A8088,disaster_type!$A$2:$L$60000,5,FALSE)</f>
        <v>Flood</v>
      </c>
      <c r="C8088" s="9" t="str">
        <f>VLOOKUP(I8088,_readme!$A$25:$B$49,2,FALSE)</f>
        <v>Flood</v>
      </c>
      <c r="D8088" s="9" t="b">
        <f t="shared" si="382"/>
        <v>0</v>
      </c>
      <c r="E8088" s="8" t="str">
        <f t="shared" si="380"/>
        <v>Flood</v>
      </c>
      <c r="F8088">
        <v>2009</v>
      </c>
      <c r="G8088" t="s">
        <v>101</v>
      </c>
      <c r="H8088" t="s">
        <v>102</v>
      </c>
      <c r="I8088" t="s">
        <v>112</v>
      </c>
      <c r="J8088">
        <v>1</v>
      </c>
      <c r="K8088">
        <v>5</v>
      </c>
      <c r="M8088">
        <v>14258</v>
      </c>
      <c r="O8088">
        <v>14258</v>
      </c>
    </row>
    <row r="8089" spans="1:16" x14ac:dyDescent="0.2">
      <c r="A8089" s="11" t="str">
        <f t="shared" si="381"/>
        <v>2009GEO1673007306</v>
      </c>
      <c r="B8089" s="9" t="str">
        <f>VLOOKUP(A8089,disaster_type!$A$2:$L$60000,5,FALSE)</f>
        <v>Earthquake</v>
      </c>
      <c r="C8089" s="9" t="str">
        <f>VLOOKUP(I8089,_readme!$A$25:$B$49,2,FALSE)</f>
        <v>Earthquake</v>
      </c>
      <c r="D8089" s="9" t="b">
        <f t="shared" si="382"/>
        <v>0</v>
      </c>
      <c r="E8089" s="8" t="str">
        <f t="shared" si="380"/>
        <v>Earthquake</v>
      </c>
      <c r="F8089">
        <v>2009</v>
      </c>
      <c r="G8089" t="s">
        <v>400</v>
      </c>
      <c r="H8089" t="s">
        <v>401</v>
      </c>
      <c r="I8089" t="s">
        <v>28</v>
      </c>
      <c r="J8089">
        <v>1</v>
      </c>
      <c r="L8089">
        <v>6</v>
      </c>
      <c r="M8089">
        <v>7300</v>
      </c>
      <c r="O8089">
        <v>7306</v>
      </c>
    </row>
    <row r="8090" spans="1:16" x14ac:dyDescent="0.2">
      <c r="A8090" s="11" t="str">
        <f t="shared" si="381"/>
        <v>2009DEU215</v>
      </c>
      <c r="B8090" s="9" t="str">
        <f>VLOOKUP(A8090,disaster_type!$A$2:$L$60000,5,FALSE)</f>
        <v xml:space="preserve">Extreme temperature </v>
      </c>
      <c r="C8090" s="9" t="str">
        <f>VLOOKUP(I8090,_readme!$A$25:$B$49,2,FALSE)</f>
        <v xml:space="preserve">Extreme temperature </v>
      </c>
      <c r="D8090" s="9" t="b">
        <f t="shared" si="382"/>
        <v>0</v>
      </c>
      <c r="E8090" s="8" t="str">
        <f t="shared" si="380"/>
        <v xml:space="preserve">Extreme temperature </v>
      </c>
      <c r="F8090">
        <v>2009</v>
      </c>
      <c r="G8090" t="s">
        <v>396</v>
      </c>
      <c r="H8090" t="s">
        <v>397</v>
      </c>
      <c r="I8090" t="s">
        <v>213</v>
      </c>
      <c r="J8090">
        <v>2</v>
      </c>
      <c r="K8090">
        <v>15</v>
      </c>
    </row>
    <row r="8091" spans="1:16" x14ac:dyDescent="0.2">
      <c r="A8091" s="11" t="str">
        <f t="shared" si="381"/>
        <v>2009DEU1150000</v>
      </c>
      <c r="B8091" s="9" t="str">
        <f>VLOOKUP(A8091,disaster_type!$A$2:$L$60000,5,FALSE)</f>
        <v>Storm</v>
      </c>
      <c r="C8091" s="9" t="str">
        <f>VLOOKUP(I8091,_readme!$A$25:$B$49,2,FALSE)</f>
        <v>Storm</v>
      </c>
      <c r="D8091" s="9" t="b">
        <f t="shared" si="382"/>
        <v>0</v>
      </c>
      <c r="E8091" s="8" t="str">
        <f t="shared" ref="E8091:E8154" si="383">IF(D8091,C8091,B8091)</f>
        <v>Storm</v>
      </c>
      <c r="F8091">
        <v>2009</v>
      </c>
      <c r="G8091" t="s">
        <v>396</v>
      </c>
      <c r="H8091" t="s">
        <v>397</v>
      </c>
      <c r="I8091" t="s">
        <v>52</v>
      </c>
      <c r="J8091">
        <v>1</v>
      </c>
      <c r="K8091">
        <v>1</v>
      </c>
      <c r="P8091">
        <v>50000</v>
      </c>
    </row>
    <row r="8092" spans="1:16" x14ac:dyDescent="0.2">
      <c r="A8092" s="11" t="str">
        <f t="shared" si="381"/>
        <v>2009DEU120000</v>
      </c>
      <c r="B8092" s="9" t="str">
        <f>VLOOKUP(A8092,disaster_type!$A$2:$L$60000,5,FALSE)</f>
        <v>Flood</v>
      </c>
      <c r="C8092" s="9" t="str">
        <f>VLOOKUP(I8092,_readme!$A$25:$B$49,2,FALSE)</f>
        <v>Flood</v>
      </c>
      <c r="D8092" s="9" t="b">
        <f t="shared" si="382"/>
        <v>0</v>
      </c>
      <c r="E8092" s="8" t="str">
        <f t="shared" si="383"/>
        <v>Flood</v>
      </c>
      <c r="F8092">
        <v>2009</v>
      </c>
      <c r="G8092" t="s">
        <v>396</v>
      </c>
      <c r="H8092" t="s">
        <v>397</v>
      </c>
      <c r="I8092" t="s">
        <v>112</v>
      </c>
      <c r="J8092">
        <v>1</v>
      </c>
      <c r="P8092">
        <v>20000</v>
      </c>
    </row>
    <row r="8093" spans="1:16" x14ac:dyDescent="0.2">
      <c r="A8093" s="11" t="str">
        <f t="shared" si="381"/>
        <v>2009GHA240159545159545</v>
      </c>
      <c r="B8093" s="9" t="str">
        <f>VLOOKUP(A8093,disaster_type!$A$2:$L$60000,5,FALSE)</f>
        <v>Flood</v>
      </c>
      <c r="C8093" s="9" t="str">
        <f>VLOOKUP(I8093,_readme!$A$25:$B$49,2,FALSE)</f>
        <v>Flood</v>
      </c>
      <c r="D8093" s="9" t="b">
        <f t="shared" si="382"/>
        <v>0</v>
      </c>
      <c r="E8093" s="8" t="str">
        <f t="shared" si="383"/>
        <v>Flood</v>
      </c>
      <c r="F8093">
        <v>2009</v>
      </c>
      <c r="G8093" t="s">
        <v>183</v>
      </c>
      <c r="H8093" t="s">
        <v>184</v>
      </c>
      <c r="I8093" t="s">
        <v>112</v>
      </c>
      <c r="J8093">
        <v>2</v>
      </c>
      <c r="K8093">
        <v>40</v>
      </c>
      <c r="M8093">
        <v>159545</v>
      </c>
      <c r="O8093">
        <v>159545</v>
      </c>
    </row>
    <row r="8094" spans="1:16" x14ac:dyDescent="0.2">
      <c r="A8094" s="11" t="str">
        <f t="shared" si="381"/>
        <v>2009GRC27153251040</v>
      </c>
      <c r="B8094" s="9" t="str">
        <f>VLOOKUP(A8094,disaster_type!$A$2:$L$60000,5,FALSE)</f>
        <v>Wildfire</v>
      </c>
      <c r="C8094" s="9" t="str">
        <f>VLOOKUP(I8094,_readme!$A$25:$B$49,2,FALSE)</f>
        <v>Wildfire</v>
      </c>
      <c r="D8094" s="9" t="b">
        <f t="shared" si="382"/>
        <v>0</v>
      </c>
      <c r="E8094" s="8" t="str">
        <f t="shared" si="383"/>
        <v>Wildfire</v>
      </c>
      <c r="F8094">
        <v>2009</v>
      </c>
      <c r="G8094" t="s">
        <v>145</v>
      </c>
      <c r="H8094" t="s">
        <v>146</v>
      </c>
      <c r="I8094" t="s">
        <v>111</v>
      </c>
      <c r="J8094">
        <v>2</v>
      </c>
      <c r="M8094">
        <v>715</v>
      </c>
      <c r="N8094">
        <v>325</v>
      </c>
      <c r="O8094">
        <v>1040</v>
      </c>
    </row>
    <row r="8095" spans="1:16" x14ac:dyDescent="0.2">
      <c r="A8095" s="11" t="str">
        <f t="shared" si="381"/>
        <v>2009GTM125000002500000</v>
      </c>
      <c r="B8095" s="9" t="str">
        <f>VLOOKUP(A8095,disaster_type!$A$2:$L$60000,5,FALSE)</f>
        <v>Drought</v>
      </c>
      <c r="C8095" s="9" t="str">
        <f>VLOOKUP(I8095,_readme!$A$25:$B$49,2,FALSE)</f>
        <v>Drought</v>
      </c>
      <c r="D8095" s="9" t="b">
        <f t="shared" si="382"/>
        <v>0</v>
      </c>
      <c r="E8095" s="8" t="str">
        <f t="shared" si="383"/>
        <v>Drought</v>
      </c>
      <c r="F8095">
        <v>2009</v>
      </c>
      <c r="G8095" t="s">
        <v>33</v>
      </c>
      <c r="H8095" t="s">
        <v>34</v>
      </c>
      <c r="I8095" t="s">
        <v>12</v>
      </c>
      <c r="J8095">
        <v>1</v>
      </c>
      <c r="M8095">
        <v>2500000</v>
      </c>
      <c r="O8095">
        <v>2500000</v>
      </c>
    </row>
    <row r="8096" spans="1:16" x14ac:dyDescent="0.2">
      <c r="A8096" s="11" t="str">
        <f t="shared" si="381"/>
        <v>2009GTM13620379913028</v>
      </c>
      <c r="B8096" s="9" t="str">
        <f>VLOOKUP(A8096,disaster_type!$A$2:$L$60000,5,FALSE)</f>
        <v>Mass movement (dry)</v>
      </c>
      <c r="C8096" s="9" t="str">
        <f>VLOOKUP(I8096,_readme!$A$25:$B$49,2,FALSE)</f>
        <v>Landslide</v>
      </c>
      <c r="D8096" s="9" t="b">
        <f t="shared" si="382"/>
        <v>0</v>
      </c>
      <c r="E8096" s="8" t="str">
        <f t="shared" si="383"/>
        <v>Mass movement (dry)</v>
      </c>
      <c r="F8096">
        <v>2009</v>
      </c>
      <c r="G8096" t="s">
        <v>33</v>
      </c>
      <c r="H8096" t="s">
        <v>34</v>
      </c>
      <c r="I8096" t="s">
        <v>80</v>
      </c>
      <c r="J8096">
        <v>1</v>
      </c>
      <c r="K8096">
        <v>36</v>
      </c>
      <c r="M8096">
        <v>2037</v>
      </c>
      <c r="N8096">
        <v>991</v>
      </c>
      <c r="O8096">
        <v>3028</v>
      </c>
    </row>
    <row r="8097" spans="1:16" x14ac:dyDescent="0.2">
      <c r="A8097" s="11" t="str">
        <f t="shared" si="381"/>
        <v>2009GTM11080010800</v>
      </c>
      <c r="B8097" s="9" t="str">
        <f>VLOOKUP(A8097,disaster_type!$A$2:$L$60000,5,FALSE)</f>
        <v>Flood</v>
      </c>
      <c r="C8097" s="9" t="str">
        <f>VLOOKUP(I8097,_readme!$A$25:$B$49,2,FALSE)</f>
        <v>Flood</v>
      </c>
      <c r="D8097" s="9" t="b">
        <f t="shared" si="382"/>
        <v>0</v>
      </c>
      <c r="E8097" s="8" t="str">
        <f t="shared" si="383"/>
        <v>Flood</v>
      </c>
      <c r="F8097">
        <v>2009</v>
      </c>
      <c r="G8097" t="s">
        <v>33</v>
      </c>
      <c r="H8097" t="s">
        <v>34</v>
      </c>
      <c r="I8097" t="s">
        <v>112</v>
      </c>
      <c r="J8097">
        <v>1</v>
      </c>
      <c r="M8097">
        <v>10800</v>
      </c>
      <c r="O8097">
        <v>10800</v>
      </c>
    </row>
    <row r="8098" spans="1:16" x14ac:dyDescent="0.2">
      <c r="A8098" s="11" t="str">
        <f t="shared" si="381"/>
        <v>2009GIN124000040000</v>
      </c>
      <c r="B8098" s="9" t="str">
        <f>VLOOKUP(A8098,disaster_type!$A$2:$L$60000,5,FALSE)</f>
        <v>Flood</v>
      </c>
      <c r="C8098" s="9" t="str">
        <f>VLOOKUP(I8098,_readme!$A$25:$B$49,2,FALSE)</f>
        <v>Flood</v>
      </c>
      <c r="D8098" s="9" t="b">
        <f t="shared" si="382"/>
        <v>0</v>
      </c>
      <c r="E8098" s="8" t="str">
        <f t="shared" si="383"/>
        <v>Flood</v>
      </c>
      <c r="F8098">
        <v>2009</v>
      </c>
      <c r="G8098" t="s">
        <v>365</v>
      </c>
      <c r="H8098" t="s">
        <v>366</v>
      </c>
      <c r="I8098" t="s">
        <v>112</v>
      </c>
      <c r="J8098">
        <v>1</v>
      </c>
      <c r="K8098">
        <v>2</v>
      </c>
      <c r="M8098">
        <v>40000</v>
      </c>
      <c r="O8098">
        <v>40000</v>
      </c>
    </row>
    <row r="8099" spans="1:16" x14ac:dyDescent="0.2">
      <c r="A8099" s="11" t="str">
        <f t="shared" si="381"/>
        <v>2009HTI1296296</v>
      </c>
      <c r="B8099" s="9" t="e">
        <f>VLOOKUP(A8099,disaster_type!$A$2:$L$60000,5,FALSE)</f>
        <v>#N/A</v>
      </c>
      <c r="C8099" s="9" t="str">
        <f>VLOOKUP(I8099,_readme!$A$25:$B$49,2,FALSE)</f>
        <v>Flood</v>
      </c>
      <c r="D8099" s="9" t="b">
        <f t="shared" si="382"/>
        <v>1</v>
      </c>
      <c r="E8099" s="8" t="str">
        <f t="shared" si="383"/>
        <v>Flood</v>
      </c>
      <c r="F8099">
        <v>2009</v>
      </c>
      <c r="G8099" t="s">
        <v>85</v>
      </c>
      <c r="H8099" t="s">
        <v>86</v>
      </c>
      <c r="I8099" t="s">
        <v>180</v>
      </c>
      <c r="J8099">
        <v>1</v>
      </c>
      <c r="M8099">
        <v>296</v>
      </c>
      <c r="O8099">
        <v>296</v>
      </c>
    </row>
    <row r="8100" spans="1:16" x14ac:dyDescent="0.2">
      <c r="A8100" s="11" t="str">
        <f t="shared" si="381"/>
        <v>2009HTI2212500991012410</v>
      </c>
      <c r="B8100" s="9" t="e">
        <f>VLOOKUP(A8100,disaster_type!$A$2:$L$60000,5,FALSE)</f>
        <v>#N/A</v>
      </c>
      <c r="C8100" s="9" t="str">
        <f>VLOOKUP(I8100,_readme!$A$25:$B$49,2,FALSE)</f>
        <v>Flood</v>
      </c>
      <c r="D8100" s="9" t="b">
        <f t="shared" si="382"/>
        <v>1</v>
      </c>
      <c r="E8100" s="8" t="str">
        <f t="shared" si="383"/>
        <v>Flood</v>
      </c>
      <c r="F8100">
        <v>2009</v>
      </c>
      <c r="G8100" t="s">
        <v>85</v>
      </c>
      <c r="H8100" t="s">
        <v>86</v>
      </c>
      <c r="I8100" t="s">
        <v>112</v>
      </c>
      <c r="J8100">
        <v>2</v>
      </c>
      <c r="K8100">
        <v>21</v>
      </c>
      <c r="M8100">
        <v>2500</v>
      </c>
      <c r="N8100">
        <v>9910</v>
      </c>
      <c r="O8100">
        <v>12410</v>
      </c>
    </row>
    <row r="8101" spans="1:16" x14ac:dyDescent="0.2">
      <c r="A8101" s="11" t="str">
        <f t="shared" si="381"/>
        <v>2009HND14500045000</v>
      </c>
      <c r="B8101" s="9" t="str">
        <f>VLOOKUP(A8101,disaster_type!$A$2:$L$60000,5,FALSE)</f>
        <v>Drought</v>
      </c>
      <c r="C8101" s="9" t="str">
        <f>VLOOKUP(I8101,_readme!$A$25:$B$49,2,FALSE)</f>
        <v>Drought</v>
      </c>
      <c r="D8101" s="9" t="b">
        <f t="shared" si="382"/>
        <v>0</v>
      </c>
      <c r="E8101" s="8" t="str">
        <f t="shared" si="383"/>
        <v>Drought</v>
      </c>
      <c r="F8101">
        <v>2009</v>
      </c>
      <c r="G8101" t="s">
        <v>118</v>
      </c>
      <c r="H8101" t="s">
        <v>119</v>
      </c>
      <c r="I8101" t="s">
        <v>12</v>
      </c>
      <c r="J8101">
        <v>1</v>
      </c>
      <c r="M8101">
        <v>45000</v>
      </c>
      <c r="O8101">
        <v>45000</v>
      </c>
    </row>
    <row r="8102" spans="1:16" x14ac:dyDescent="0.2">
      <c r="A8102" s="11" t="str">
        <f t="shared" si="381"/>
        <v>2009HND171365000050136100000</v>
      </c>
      <c r="B8102" s="9" t="str">
        <f>VLOOKUP(A8102,disaster_type!$A$2:$L$60000,5,FALSE)</f>
        <v>Earthquake</v>
      </c>
      <c r="C8102" s="9" t="str">
        <f>VLOOKUP(I8102,_readme!$A$25:$B$49,2,FALSE)</f>
        <v>Earthquake</v>
      </c>
      <c r="D8102" s="9" t="b">
        <f t="shared" si="382"/>
        <v>0</v>
      </c>
      <c r="E8102" s="8" t="str">
        <f t="shared" si="383"/>
        <v>Earthquake</v>
      </c>
      <c r="F8102">
        <v>2009</v>
      </c>
      <c r="G8102" t="s">
        <v>118</v>
      </c>
      <c r="H8102" t="s">
        <v>119</v>
      </c>
      <c r="I8102" t="s">
        <v>28</v>
      </c>
      <c r="J8102">
        <v>1</v>
      </c>
      <c r="K8102">
        <v>7</v>
      </c>
      <c r="L8102">
        <v>136</v>
      </c>
      <c r="M8102">
        <v>50000</v>
      </c>
      <c r="O8102">
        <v>50136</v>
      </c>
      <c r="P8102">
        <v>100000</v>
      </c>
    </row>
    <row r="8103" spans="1:16" x14ac:dyDescent="0.2">
      <c r="A8103" s="11" t="str">
        <f t="shared" si="381"/>
        <v>2009HND171177111771</v>
      </c>
      <c r="B8103" s="9" t="str">
        <f>VLOOKUP(A8103,disaster_type!$A$2:$L$60000,5,FALSE)</f>
        <v>Epidemic</v>
      </c>
      <c r="C8103" s="9" t="str">
        <f>VLOOKUP(I8103,_readme!$A$25:$B$49,2,FALSE)</f>
        <v>Epidemic</v>
      </c>
      <c r="D8103" s="9" t="b">
        <f t="shared" si="382"/>
        <v>0</v>
      </c>
      <c r="E8103" s="8" t="str">
        <f t="shared" si="383"/>
        <v>Epidemic</v>
      </c>
      <c r="F8103">
        <v>2009</v>
      </c>
      <c r="G8103" t="s">
        <v>118</v>
      </c>
      <c r="H8103" t="s">
        <v>119</v>
      </c>
      <c r="I8103" t="s">
        <v>18</v>
      </c>
      <c r="J8103">
        <v>1</v>
      </c>
      <c r="K8103">
        <v>7</v>
      </c>
      <c r="M8103">
        <v>11771</v>
      </c>
      <c r="O8103">
        <v>11771</v>
      </c>
    </row>
    <row r="8104" spans="1:16" x14ac:dyDescent="0.2">
      <c r="A8104" s="11" t="str">
        <f t="shared" si="381"/>
        <v>2009HKG150300350</v>
      </c>
      <c r="B8104" s="9" t="str">
        <f>VLOOKUP(A8104,disaster_type!$A$2:$L$60000,5,FALSE)</f>
        <v>Storm</v>
      </c>
      <c r="C8104" s="9" t="str">
        <f>VLOOKUP(I8104,_readme!$A$25:$B$49,2,FALSE)</f>
        <v>Storm</v>
      </c>
      <c r="D8104" s="9" t="b">
        <f t="shared" si="382"/>
        <v>0</v>
      </c>
      <c r="E8104" s="8" t="str">
        <f t="shared" si="383"/>
        <v>Storm</v>
      </c>
      <c r="F8104">
        <v>2009</v>
      </c>
      <c r="G8104" t="s">
        <v>71</v>
      </c>
      <c r="H8104" t="s">
        <v>72</v>
      </c>
      <c r="I8104" t="s">
        <v>24</v>
      </c>
      <c r="J8104">
        <v>1</v>
      </c>
      <c r="L8104">
        <v>50</v>
      </c>
      <c r="M8104">
        <v>300</v>
      </c>
      <c r="O8104">
        <v>350</v>
      </c>
    </row>
    <row r="8105" spans="1:16" x14ac:dyDescent="0.2">
      <c r="A8105" s="11" t="str">
        <f t="shared" si="381"/>
        <v>2009IND410285500040009085</v>
      </c>
      <c r="B8105" s="9" t="e">
        <f>VLOOKUP(A8105,disaster_type!$A$2:$L$60000,5,FALSE)</f>
        <v>#N/A</v>
      </c>
      <c r="C8105" s="9" t="str">
        <f>VLOOKUP(I8105,_readme!$A$25:$B$49,2,FALSE)</f>
        <v>Storm</v>
      </c>
      <c r="D8105" s="9" t="b">
        <f t="shared" si="382"/>
        <v>1</v>
      </c>
      <c r="E8105" s="8" t="str">
        <f t="shared" si="383"/>
        <v>Storm</v>
      </c>
      <c r="F8105">
        <v>2009</v>
      </c>
      <c r="G8105" t="s">
        <v>13</v>
      </c>
      <c r="H8105" t="s">
        <v>14</v>
      </c>
      <c r="I8105" t="s">
        <v>52</v>
      </c>
      <c r="J8105">
        <v>4</v>
      </c>
      <c r="K8105">
        <v>102</v>
      </c>
      <c r="L8105">
        <v>85</v>
      </c>
      <c r="M8105">
        <v>5000</v>
      </c>
      <c r="N8105">
        <v>4000</v>
      </c>
      <c r="O8105">
        <v>9085</v>
      </c>
    </row>
    <row r="8106" spans="1:16" x14ac:dyDescent="0.2">
      <c r="A8106" s="11" t="str">
        <f t="shared" si="381"/>
        <v>2009IND1</v>
      </c>
      <c r="B8106" s="9" t="str">
        <f>VLOOKUP(A8106,disaster_type!$A$2:$L$60000,5,FALSE)</f>
        <v>Drought</v>
      </c>
      <c r="C8106" s="9" t="str">
        <f>VLOOKUP(I8106,_readme!$A$25:$B$49,2,FALSE)</f>
        <v>Drought</v>
      </c>
      <c r="D8106" s="9" t="b">
        <f t="shared" si="382"/>
        <v>0</v>
      </c>
      <c r="E8106" s="8" t="str">
        <f t="shared" si="383"/>
        <v>Drought</v>
      </c>
      <c r="F8106">
        <v>2009</v>
      </c>
      <c r="G8106" t="s">
        <v>13</v>
      </c>
      <c r="H8106" t="s">
        <v>14</v>
      </c>
      <c r="I8106" t="s">
        <v>12</v>
      </c>
      <c r="J8106">
        <v>1</v>
      </c>
    </row>
    <row r="8107" spans="1:16" x14ac:dyDescent="0.2">
      <c r="A8107" s="11" t="str">
        <f t="shared" si="381"/>
        <v>2009IND111</v>
      </c>
      <c r="B8107" s="9" t="e">
        <f>VLOOKUP(A8107,disaster_type!$A$2:$L$60000,5,FALSE)</f>
        <v>#N/A</v>
      </c>
      <c r="C8107" s="9" t="str">
        <f>VLOOKUP(I8107,_readme!$A$25:$B$49,2,FALSE)</f>
        <v>Flood</v>
      </c>
      <c r="D8107" s="9" t="b">
        <f t="shared" si="382"/>
        <v>1</v>
      </c>
      <c r="E8107" s="8" t="str">
        <f t="shared" si="383"/>
        <v>Flood</v>
      </c>
      <c r="F8107">
        <v>2009</v>
      </c>
      <c r="G8107" t="s">
        <v>13</v>
      </c>
      <c r="H8107" t="s">
        <v>14</v>
      </c>
      <c r="I8107" t="s">
        <v>180</v>
      </c>
      <c r="J8107">
        <v>1</v>
      </c>
      <c r="K8107">
        <v>11</v>
      </c>
    </row>
    <row r="8108" spans="1:16" x14ac:dyDescent="0.2">
      <c r="A8108" s="11" t="str">
        <f t="shared" si="381"/>
        <v>2009IND11202525</v>
      </c>
      <c r="B8108" s="9" t="str">
        <f>VLOOKUP(A8108,disaster_type!$A$2:$L$60000,5,FALSE)</f>
        <v xml:space="preserve">Extreme temperature </v>
      </c>
      <c r="C8108" s="9" t="str">
        <f>VLOOKUP(I8108,_readme!$A$25:$B$49,2,FALSE)</f>
        <v xml:space="preserve">Extreme temperature </v>
      </c>
      <c r="D8108" s="9" t="b">
        <f t="shared" si="382"/>
        <v>0</v>
      </c>
      <c r="E8108" s="8" t="str">
        <f t="shared" si="383"/>
        <v xml:space="preserve">Extreme temperature </v>
      </c>
      <c r="F8108">
        <v>2009</v>
      </c>
      <c r="G8108" t="s">
        <v>13</v>
      </c>
      <c r="H8108" t="s">
        <v>14</v>
      </c>
      <c r="I8108" t="s">
        <v>175</v>
      </c>
      <c r="J8108">
        <v>1</v>
      </c>
      <c r="K8108">
        <v>120</v>
      </c>
      <c r="L8108">
        <v>25</v>
      </c>
      <c r="O8108">
        <v>25</v>
      </c>
    </row>
    <row r="8109" spans="1:16" x14ac:dyDescent="0.2">
      <c r="A8109" s="11" t="str">
        <f t="shared" si="381"/>
        <v>2009IND255</v>
      </c>
      <c r="B8109" s="9" t="str">
        <f>VLOOKUP(A8109,disaster_type!$A$2:$L$60000,5,FALSE)</f>
        <v>Landslide</v>
      </c>
      <c r="C8109" s="9" t="str">
        <f>VLOOKUP(I8109,_readme!$A$25:$B$49,2,FALSE)</f>
        <v>Landslide</v>
      </c>
      <c r="D8109" s="9" t="b">
        <f t="shared" si="382"/>
        <v>0</v>
      </c>
      <c r="E8109" s="8" t="str">
        <f t="shared" si="383"/>
        <v>Landslide</v>
      </c>
      <c r="F8109">
        <v>2009</v>
      </c>
      <c r="G8109" t="s">
        <v>13</v>
      </c>
      <c r="H8109" t="s">
        <v>14</v>
      </c>
      <c r="I8109" t="s">
        <v>80</v>
      </c>
      <c r="J8109">
        <v>2</v>
      </c>
      <c r="K8109">
        <v>55</v>
      </c>
    </row>
    <row r="8110" spans="1:16" x14ac:dyDescent="0.2">
      <c r="A8110" s="11" t="str">
        <f t="shared" si="381"/>
        <v>2009IND514898598600059860082434000</v>
      </c>
      <c r="B8110" s="9" t="e">
        <f>VLOOKUP(A8110,disaster_type!$A$2:$L$60000,5,FALSE)</f>
        <v>#N/A</v>
      </c>
      <c r="C8110" s="9" t="str">
        <f>VLOOKUP(I8110,_readme!$A$25:$B$49,2,FALSE)</f>
        <v>Flood</v>
      </c>
      <c r="D8110" s="9" t="b">
        <f t="shared" si="382"/>
        <v>1</v>
      </c>
      <c r="E8110" s="8" t="str">
        <f t="shared" si="383"/>
        <v>Flood</v>
      </c>
      <c r="F8110">
        <v>2009</v>
      </c>
      <c r="G8110" t="s">
        <v>13</v>
      </c>
      <c r="H8110" t="s">
        <v>14</v>
      </c>
      <c r="I8110" t="s">
        <v>112</v>
      </c>
      <c r="J8110">
        <v>5</v>
      </c>
      <c r="K8110">
        <v>1489</v>
      </c>
      <c r="L8110">
        <v>8</v>
      </c>
      <c r="M8110">
        <v>5986000</v>
      </c>
      <c r="O8110">
        <v>5986008</v>
      </c>
      <c r="P8110">
        <v>2434000</v>
      </c>
    </row>
    <row r="8111" spans="1:16" x14ac:dyDescent="0.2">
      <c r="A8111" s="11" t="str">
        <f t="shared" si="381"/>
        <v>2009IND211651000005100000300000</v>
      </c>
      <c r="B8111" s="9" t="e">
        <f>VLOOKUP(A8111,disaster_type!$A$2:$L$60000,5,FALSE)</f>
        <v>#N/A</v>
      </c>
      <c r="C8111" s="9" t="str">
        <f>VLOOKUP(I8111,_readme!$A$25:$B$49,2,FALSE)</f>
        <v>Storm</v>
      </c>
      <c r="D8111" s="9" t="b">
        <f t="shared" si="382"/>
        <v>1</v>
      </c>
      <c r="E8111" s="8" t="str">
        <f t="shared" si="383"/>
        <v>Storm</v>
      </c>
      <c r="F8111">
        <v>2009</v>
      </c>
      <c r="G8111" t="s">
        <v>13</v>
      </c>
      <c r="H8111" t="s">
        <v>14</v>
      </c>
      <c r="I8111" t="s">
        <v>24</v>
      </c>
      <c r="J8111">
        <v>2</v>
      </c>
      <c r="K8111">
        <v>116</v>
      </c>
      <c r="M8111">
        <v>5100000</v>
      </c>
      <c r="O8111">
        <v>5100000</v>
      </c>
      <c r="P8111">
        <v>300000</v>
      </c>
    </row>
    <row r="8112" spans="1:16" x14ac:dyDescent="0.2">
      <c r="A8112" s="11" t="str">
        <f t="shared" si="381"/>
        <v>2009IND131115211521</v>
      </c>
      <c r="B8112" s="9" t="str">
        <f>VLOOKUP(A8112,disaster_type!$A$2:$L$60000,5,FALSE)</f>
        <v>Epidemic</v>
      </c>
      <c r="C8112" s="9" t="str">
        <f>VLOOKUP(I8112,_readme!$A$25:$B$49,2,FALSE)</f>
        <v>Epidemic</v>
      </c>
      <c r="D8112" s="9" t="b">
        <f t="shared" si="382"/>
        <v>0</v>
      </c>
      <c r="E8112" s="8" t="str">
        <f t="shared" si="383"/>
        <v>Epidemic</v>
      </c>
      <c r="F8112">
        <v>2009</v>
      </c>
      <c r="G8112" t="s">
        <v>13</v>
      </c>
      <c r="H8112" t="s">
        <v>14</v>
      </c>
      <c r="I8112" t="s">
        <v>18</v>
      </c>
      <c r="J8112">
        <v>1</v>
      </c>
      <c r="K8112">
        <v>311</v>
      </c>
      <c r="M8112">
        <v>1521</v>
      </c>
      <c r="O8112">
        <v>1521</v>
      </c>
    </row>
    <row r="8113" spans="1:16" x14ac:dyDescent="0.2">
      <c r="A8113" s="11" t="str">
        <f t="shared" si="381"/>
        <v>2009IDN46242520025204</v>
      </c>
      <c r="B8113" s="9" t="e">
        <f>VLOOKUP(A8113,disaster_type!$A$2:$L$60000,5,FALSE)</f>
        <v>#N/A</v>
      </c>
      <c r="C8113" s="9" t="str">
        <f>VLOOKUP(I8113,_readme!$A$25:$B$49,2,FALSE)</f>
        <v>Flood</v>
      </c>
      <c r="D8113" s="9" t="b">
        <f t="shared" si="382"/>
        <v>1</v>
      </c>
      <c r="E8113" s="8" t="str">
        <f t="shared" si="383"/>
        <v>Flood</v>
      </c>
      <c r="F8113">
        <v>2009</v>
      </c>
      <c r="G8113" t="s">
        <v>78</v>
      </c>
      <c r="H8113" t="s">
        <v>79</v>
      </c>
      <c r="I8113" t="s">
        <v>180</v>
      </c>
      <c r="J8113">
        <v>4</v>
      </c>
      <c r="K8113">
        <v>62</v>
      </c>
      <c r="L8113">
        <v>4</v>
      </c>
      <c r="M8113">
        <v>25200</v>
      </c>
      <c r="O8113">
        <v>25204</v>
      </c>
    </row>
    <row r="8114" spans="1:16" x14ac:dyDescent="0.2">
      <c r="A8114" s="11" t="str">
        <f t="shared" si="381"/>
        <v>2009IDN513303654284674528503992381430</v>
      </c>
      <c r="B8114" s="9" t="str">
        <f>VLOOKUP(A8114,disaster_type!$A$2:$L$60000,5,FALSE)</f>
        <v>Earthquake</v>
      </c>
      <c r="C8114" s="9" t="str">
        <f>VLOOKUP(I8114,_readme!$A$25:$B$49,2,FALSE)</f>
        <v>Earthquake</v>
      </c>
      <c r="D8114" s="9" t="b">
        <f t="shared" si="382"/>
        <v>0</v>
      </c>
      <c r="E8114" s="8" t="str">
        <f t="shared" si="383"/>
        <v>Earthquake</v>
      </c>
      <c r="F8114">
        <v>2009</v>
      </c>
      <c r="G8114" t="s">
        <v>78</v>
      </c>
      <c r="H8114" t="s">
        <v>79</v>
      </c>
      <c r="I8114" t="s">
        <v>28</v>
      </c>
      <c r="J8114">
        <v>5</v>
      </c>
      <c r="K8114">
        <v>1330</v>
      </c>
      <c r="L8114">
        <v>3654</v>
      </c>
      <c r="M8114">
        <v>2846745</v>
      </c>
      <c r="O8114">
        <v>2850399</v>
      </c>
      <c r="P8114">
        <v>2381430</v>
      </c>
    </row>
    <row r="8115" spans="1:16" x14ac:dyDescent="0.2">
      <c r="A8115" s="11" t="str">
        <f t="shared" si="381"/>
        <v>2009IDN22955</v>
      </c>
      <c r="B8115" s="9" t="str">
        <f>VLOOKUP(A8115,disaster_type!$A$2:$L$60000,5,FALSE)</f>
        <v>Landslide</v>
      </c>
      <c r="C8115" s="9" t="str">
        <f>VLOOKUP(I8115,_readme!$A$25:$B$49,2,FALSE)</f>
        <v>Landslide</v>
      </c>
      <c r="D8115" s="9" t="b">
        <f t="shared" si="382"/>
        <v>0</v>
      </c>
      <c r="E8115" s="8" t="str">
        <f t="shared" si="383"/>
        <v>Landslide</v>
      </c>
      <c r="F8115">
        <v>2009</v>
      </c>
      <c r="G8115" t="s">
        <v>78</v>
      </c>
      <c r="H8115" t="s">
        <v>79</v>
      </c>
      <c r="I8115" t="s">
        <v>80</v>
      </c>
      <c r="J8115">
        <v>2</v>
      </c>
      <c r="K8115">
        <v>29</v>
      </c>
      <c r="M8115">
        <v>5</v>
      </c>
      <c r="O8115">
        <v>5</v>
      </c>
    </row>
    <row r="8116" spans="1:16" x14ac:dyDescent="0.2">
      <c r="A8116" s="11" t="str">
        <f t="shared" si="381"/>
        <v>2009IDN16416001600</v>
      </c>
      <c r="B8116" s="9" t="e">
        <f>VLOOKUP(A8116,disaster_type!$A$2:$L$60000,5,FALSE)</f>
        <v>#N/A</v>
      </c>
      <c r="C8116" s="9" t="str">
        <f>VLOOKUP(I8116,_readme!$A$25:$B$49,2,FALSE)</f>
        <v>Flood</v>
      </c>
      <c r="D8116" s="9" t="b">
        <f t="shared" si="382"/>
        <v>1</v>
      </c>
      <c r="E8116" s="8" t="str">
        <f t="shared" si="383"/>
        <v>Flood</v>
      </c>
      <c r="F8116">
        <v>2009</v>
      </c>
      <c r="G8116" t="s">
        <v>78</v>
      </c>
      <c r="H8116" t="s">
        <v>79</v>
      </c>
      <c r="I8116" t="s">
        <v>112</v>
      </c>
      <c r="J8116">
        <v>1</v>
      </c>
      <c r="K8116">
        <v>64</v>
      </c>
      <c r="M8116">
        <v>1600</v>
      </c>
      <c r="O8116">
        <v>1600</v>
      </c>
    </row>
    <row r="8117" spans="1:16" x14ac:dyDescent="0.2">
      <c r="A8117" s="11" t="str">
        <f t="shared" si="381"/>
        <v>2009IRN1269269</v>
      </c>
      <c r="B8117" s="9" t="str">
        <f>VLOOKUP(A8117,disaster_type!$A$2:$L$60000,5,FALSE)</f>
        <v>Earthquake</v>
      </c>
      <c r="C8117" s="9" t="str">
        <f>VLOOKUP(I8117,_readme!$A$25:$B$49,2,FALSE)</f>
        <v>Earthquake</v>
      </c>
      <c r="D8117" s="9" t="b">
        <f t="shared" si="382"/>
        <v>0</v>
      </c>
      <c r="E8117" s="8" t="str">
        <f t="shared" si="383"/>
        <v>Earthquake</v>
      </c>
      <c r="F8117">
        <v>2009</v>
      </c>
      <c r="G8117" t="s">
        <v>87</v>
      </c>
      <c r="H8117" t="s">
        <v>88</v>
      </c>
      <c r="I8117" t="s">
        <v>28</v>
      </c>
      <c r="J8117">
        <v>1</v>
      </c>
      <c r="L8117">
        <v>269</v>
      </c>
      <c r="O8117">
        <v>269</v>
      </c>
    </row>
    <row r="8118" spans="1:16" x14ac:dyDescent="0.2">
      <c r="A8118" s="11" t="str">
        <f t="shared" si="381"/>
        <v>2009IRQ1230003000</v>
      </c>
      <c r="B8118" s="9" t="str">
        <f>VLOOKUP(A8118,disaster_type!$A$2:$L$60000,5,FALSE)</f>
        <v>Flood</v>
      </c>
      <c r="C8118" s="9" t="str">
        <f>VLOOKUP(I8118,_readme!$A$25:$B$49,2,FALSE)</f>
        <v>Flood</v>
      </c>
      <c r="D8118" s="9" t="b">
        <f t="shared" si="382"/>
        <v>0</v>
      </c>
      <c r="E8118" s="8" t="str">
        <f t="shared" si="383"/>
        <v>Flood</v>
      </c>
      <c r="F8118">
        <v>2009</v>
      </c>
      <c r="G8118" t="s">
        <v>228</v>
      </c>
      <c r="H8118" t="s">
        <v>229</v>
      </c>
      <c r="I8118" t="s">
        <v>180</v>
      </c>
      <c r="J8118">
        <v>1</v>
      </c>
      <c r="K8118">
        <v>2</v>
      </c>
      <c r="M8118">
        <v>3000</v>
      </c>
      <c r="O8118">
        <v>3000</v>
      </c>
    </row>
    <row r="8119" spans="1:16" x14ac:dyDescent="0.2">
      <c r="A8119" s="11" t="str">
        <f t="shared" si="381"/>
        <v>2009IRL1</v>
      </c>
      <c r="B8119" s="9" t="str">
        <f>VLOOKUP(A8119,disaster_type!$A$2:$L$60000,5,FALSE)</f>
        <v>Flood</v>
      </c>
      <c r="C8119" s="9" t="str">
        <f>VLOOKUP(I8119,_readme!$A$25:$B$49,2,FALSE)</f>
        <v>Flood</v>
      </c>
      <c r="D8119" s="9" t="b">
        <f t="shared" si="382"/>
        <v>0</v>
      </c>
      <c r="E8119" s="8" t="str">
        <f t="shared" si="383"/>
        <v>Flood</v>
      </c>
      <c r="F8119">
        <v>2009</v>
      </c>
      <c r="G8119" t="s">
        <v>369</v>
      </c>
      <c r="H8119" t="s">
        <v>370</v>
      </c>
      <c r="I8119" t="s">
        <v>112</v>
      </c>
      <c r="J8119">
        <v>1</v>
      </c>
    </row>
    <row r="8120" spans="1:16" x14ac:dyDescent="0.2">
      <c r="A8120" s="11" t="str">
        <f t="shared" si="381"/>
        <v>2009ITA1</v>
      </c>
      <c r="B8120" s="9" t="str">
        <f>VLOOKUP(A8120,disaster_type!$A$2:$L$60000,5,FALSE)</f>
        <v xml:space="preserve">Extreme temperature </v>
      </c>
      <c r="C8120" s="9" t="str">
        <f>VLOOKUP(I8120,_readme!$A$25:$B$49,2,FALSE)</f>
        <v xml:space="preserve">Extreme temperature </v>
      </c>
      <c r="D8120" s="9" t="b">
        <f t="shared" si="382"/>
        <v>0</v>
      </c>
      <c r="E8120" s="8" t="str">
        <f t="shared" si="383"/>
        <v xml:space="preserve">Extreme temperature </v>
      </c>
      <c r="F8120">
        <v>2009</v>
      </c>
      <c r="G8120" t="s">
        <v>57</v>
      </c>
      <c r="H8120" t="s">
        <v>58</v>
      </c>
      <c r="I8120" t="s">
        <v>213</v>
      </c>
      <c r="J8120">
        <v>1</v>
      </c>
    </row>
    <row r="8121" spans="1:16" x14ac:dyDescent="0.2">
      <c r="A8121" s="11" t="str">
        <f t="shared" si="381"/>
        <v>2009ITA13</v>
      </c>
      <c r="B8121" s="9" t="str">
        <f>VLOOKUP(A8121,disaster_type!$A$2:$L$60000,5,FALSE)</f>
        <v>Storm</v>
      </c>
      <c r="C8121" s="9" t="str">
        <f>VLOOKUP(I8121,_readme!$A$25:$B$49,2,FALSE)</f>
        <v>Storm</v>
      </c>
      <c r="D8121" s="9" t="b">
        <f t="shared" si="382"/>
        <v>0</v>
      </c>
      <c r="E8121" s="8" t="str">
        <f t="shared" si="383"/>
        <v>Storm</v>
      </c>
      <c r="F8121">
        <v>2009</v>
      </c>
      <c r="G8121" t="s">
        <v>57</v>
      </c>
      <c r="H8121" t="s">
        <v>58</v>
      </c>
      <c r="I8121" t="s">
        <v>449</v>
      </c>
      <c r="J8121">
        <v>1</v>
      </c>
      <c r="K8121">
        <v>3</v>
      </c>
    </row>
    <row r="8122" spans="1:16" x14ac:dyDescent="0.2">
      <c r="A8122" s="11" t="str">
        <f t="shared" si="381"/>
        <v>2009ITA12115000</v>
      </c>
      <c r="B8122" s="9" t="str">
        <f>VLOOKUP(A8122,disaster_type!$A$2:$L$60000,5,FALSE)</f>
        <v>Wildfire</v>
      </c>
      <c r="C8122" s="9" t="str">
        <f>VLOOKUP(I8122,_readme!$A$25:$B$49,2,FALSE)</f>
        <v>Wildfire</v>
      </c>
      <c r="D8122" s="9" t="b">
        <f t="shared" si="382"/>
        <v>0</v>
      </c>
      <c r="E8122" s="8" t="str">
        <f t="shared" si="383"/>
        <v>Wildfire</v>
      </c>
      <c r="F8122">
        <v>2009</v>
      </c>
      <c r="G8122" t="s">
        <v>57</v>
      </c>
      <c r="H8122" t="s">
        <v>58</v>
      </c>
      <c r="I8122" t="s">
        <v>111</v>
      </c>
      <c r="J8122">
        <v>1</v>
      </c>
      <c r="K8122">
        <v>2</v>
      </c>
      <c r="P8122">
        <v>115000</v>
      </c>
    </row>
    <row r="8123" spans="1:16" x14ac:dyDescent="0.2">
      <c r="A8123" s="11" t="str">
        <f t="shared" si="381"/>
        <v>2009ITA1295100055000560002500000</v>
      </c>
      <c r="B8123" s="9" t="str">
        <f>VLOOKUP(A8123,disaster_type!$A$2:$L$60000,5,FALSE)</f>
        <v>Earthquake</v>
      </c>
      <c r="C8123" s="9" t="str">
        <f>VLOOKUP(I8123,_readme!$A$25:$B$49,2,FALSE)</f>
        <v>Earthquake</v>
      </c>
      <c r="D8123" s="9" t="b">
        <f t="shared" si="382"/>
        <v>0</v>
      </c>
      <c r="E8123" s="8" t="str">
        <f t="shared" si="383"/>
        <v>Earthquake</v>
      </c>
      <c r="F8123">
        <v>2009</v>
      </c>
      <c r="G8123" t="s">
        <v>57</v>
      </c>
      <c r="H8123" t="s">
        <v>58</v>
      </c>
      <c r="I8123" t="s">
        <v>28</v>
      </c>
      <c r="J8123">
        <v>1</v>
      </c>
      <c r="K8123">
        <v>295</v>
      </c>
      <c r="L8123">
        <v>1000</v>
      </c>
      <c r="N8123">
        <v>55000</v>
      </c>
      <c r="O8123">
        <v>56000</v>
      </c>
      <c r="P8123">
        <v>2500000</v>
      </c>
    </row>
    <row r="8124" spans="1:16" x14ac:dyDescent="0.2">
      <c r="A8124" s="11" t="str">
        <f t="shared" si="381"/>
        <v>2009ITA1351405000514020000</v>
      </c>
      <c r="B8124" s="9" t="str">
        <f>VLOOKUP(A8124,disaster_type!$A$2:$L$60000,5,FALSE)</f>
        <v>Flood</v>
      </c>
      <c r="C8124" s="9" t="str">
        <f>VLOOKUP(I8124,_readme!$A$25:$B$49,2,FALSE)</f>
        <v>Flood</v>
      </c>
      <c r="D8124" s="9" t="b">
        <f t="shared" si="382"/>
        <v>0</v>
      </c>
      <c r="E8124" s="8" t="str">
        <f t="shared" si="383"/>
        <v>Flood</v>
      </c>
      <c r="F8124">
        <v>2009</v>
      </c>
      <c r="G8124" t="s">
        <v>57</v>
      </c>
      <c r="H8124" t="s">
        <v>58</v>
      </c>
      <c r="I8124" t="s">
        <v>112</v>
      </c>
      <c r="J8124">
        <v>1</v>
      </c>
      <c r="K8124">
        <v>35</v>
      </c>
      <c r="L8124">
        <v>140</v>
      </c>
      <c r="N8124">
        <v>5000</v>
      </c>
      <c r="O8124">
        <v>5140</v>
      </c>
      <c r="P8124">
        <v>20000</v>
      </c>
    </row>
    <row r="8125" spans="1:16" x14ac:dyDescent="0.2">
      <c r="A8125" s="11" t="str">
        <f t="shared" si="381"/>
        <v>2009JPN116</v>
      </c>
      <c r="B8125" s="9" t="str">
        <f>VLOOKUP(A8125,disaster_type!$A$2:$L$60000,5,FALSE)</f>
        <v xml:space="preserve">Extreme temperature </v>
      </c>
      <c r="C8125" s="9" t="str">
        <f>VLOOKUP(I8125,_readme!$A$25:$B$49,2,FALSE)</f>
        <v xml:space="preserve">Extreme temperature </v>
      </c>
      <c r="D8125" s="9" t="b">
        <f t="shared" si="382"/>
        <v>0</v>
      </c>
      <c r="E8125" s="8" t="str">
        <f t="shared" si="383"/>
        <v xml:space="preserve">Extreme temperature </v>
      </c>
      <c r="F8125">
        <v>2009</v>
      </c>
      <c r="G8125" t="s">
        <v>19</v>
      </c>
      <c r="H8125" t="s">
        <v>20</v>
      </c>
      <c r="I8125" t="s">
        <v>175</v>
      </c>
      <c r="J8125">
        <v>1</v>
      </c>
      <c r="K8125">
        <v>16</v>
      </c>
    </row>
    <row r="8126" spans="1:16" x14ac:dyDescent="0.2">
      <c r="A8126" s="11" t="str">
        <f t="shared" si="381"/>
        <v>2009JPN244400400</v>
      </c>
      <c r="B8126" s="9" t="str">
        <f>VLOOKUP(A8126,disaster_type!$A$2:$L$60000,5,FALSE)</f>
        <v>Landslide</v>
      </c>
      <c r="C8126" s="9" t="str">
        <f>VLOOKUP(I8126,_readme!$A$25:$B$49,2,FALSE)</f>
        <v>Landslide</v>
      </c>
      <c r="D8126" s="9" t="b">
        <f t="shared" si="382"/>
        <v>0</v>
      </c>
      <c r="E8126" s="8" t="str">
        <f t="shared" si="383"/>
        <v>Landslide</v>
      </c>
      <c r="F8126">
        <v>2009</v>
      </c>
      <c r="G8126" t="s">
        <v>19</v>
      </c>
      <c r="H8126" t="s">
        <v>20</v>
      </c>
      <c r="I8126" t="s">
        <v>80</v>
      </c>
      <c r="J8126">
        <v>2</v>
      </c>
      <c r="K8126">
        <v>44</v>
      </c>
      <c r="M8126">
        <v>400</v>
      </c>
      <c r="O8126">
        <v>400</v>
      </c>
    </row>
    <row r="8127" spans="1:16" x14ac:dyDescent="0.2">
      <c r="A8127" s="11" t="str">
        <f t="shared" si="381"/>
        <v>2009JPN216119700071191000000</v>
      </c>
      <c r="B8127" s="9" t="str">
        <f>VLOOKUP(A8127,disaster_type!$A$2:$L$60000,5,FALSE)</f>
        <v>Storm</v>
      </c>
      <c r="C8127" s="9" t="str">
        <f>VLOOKUP(I8127,_readme!$A$25:$B$49,2,FALSE)</f>
        <v>Storm</v>
      </c>
      <c r="D8127" s="9" t="b">
        <f t="shared" si="382"/>
        <v>0</v>
      </c>
      <c r="E8127" s="8" t="str">
        <f t="shared" si="383"/>
        <v>Storm</v>
      </c>
      <c r="F8127">
        <v>2009</v>
      </c>
      <c r="G8127" t="s">
        <v>19</v>
      </c>
      <c r="H8127" t="s">
        <v>20</v>
      </c>
      <c r="I8127" t="s">
        <v>24</v>
      </c>
      <c r="J8127">
        <v>2</v>
      </c>
      <c r="K8127">
        <v>16</v>
      </c>
      <c r="L8127">
        <v>119</v>
      </c>
      <c r="M8127">
        <v>7000</v>
      </c>
      <c r="O8127">
        <v>7119</v>
      </c>
      <c r="P8127">
        <v>1000000</v>
      </c>
    </row>
    <row r="8128" spans="1:16" x14ac:dyDescent="0.2">
      <c r="A8128" s="11" t="str">
        <f t="shared" si="381"/>
        <v>2009JPN113192500025319400000</v>
      </c>
      <c r="B8128" s="9" t="str">
        <f>VLOOKUP(A8128,disaster_type!$A$2:$L$60000,5,FALSE)</f>
        <v>Earthquake</v>
      </c>
      <c r="C8128" s="9" t="str">
        <f>VLOOKUP(I8128,_readme!$A$25:$B$49,2,FALSE)</f>
        <v>Earthquake</v>
      </c>
      <c r="D8128" s="9" t="b">
        <f t="shared" si="382"/>
        <v>0</v>
      </c>
      <c r="E8128" s="8" t="str">
        <f t="shared" si="383"/>
        <v>Earthquake</v>
      </c>
      <c r="F8128">
        <v>2009</v>
      </c>
      <c r="G8128" t="s">
        <v>19</v>
      </c>
      <c r="H8128" t="s">
        <v>20</v>
      </c>
      <c r="I8128" t="s">
        <v>25</v>
      </c>
      <c r="J8128">
        <v>1</v>
      </c>
      <c r="K8128">
        <v>1</v>
      </c>
      <c r="L8128">
        <v>319</v>
      </c>
      <c r="M8128">
        <v>25000</v>
      </c>
      <c r="O8128">
        <v>25319</v>
      </c>
      <c r="P8128">
        <v>400000</v>
      </c>
    </row>
    <row r="8129" spans="1:16" x14ac:dyDescent="0.2">
      <c r="A8129" s="11" t="str">
        <f t="shared" si="381"/>
        <v>2009KEN32511044610446</v>
      </c>
      <c r="B8129" s="9" t="str">
        <f>VLOOKUP(A8129,disaster_type!$A$2:$L$60000,5,FALSE)</f>
        <v>Epidemic</v>
      </c>
      <c r="C8129" s="9" t="str">
        <f>VLOOKUP(I8129,_readme!$A$25:$B$49,2,FALSE)</f>
        <v>Epidemic</v>
      </c>
      <c r="D8129" s="9" t="b">
        <f t="shared" si="382"/>
        <v>0</v>
      </c>
      <c r="E8129" s="8" t="str">
        <f t="shared" si="383"/>
        <v>Epidemic</v>
      </c>
      <c r="F8129">
        <v>2009</v>
      </c>
      <c r="G8129" t="s">
        <v>266</v>
      </c>
      <c r="H8129" t="s">
        <v>267</v>
      </c>
      <c r="I8129" t="s">
        <v>77</v>
      </c>
      <c r="J8129">
        <v>3</v>
      </c>
      <c r="K8129">
        <v>251</v>
      </c>
      <c r="M8129">
        <v>10446</v>
      </c>
      <c r="O8129">
        <v>10446</v>
      </c>
    </row>
    <row r="8130" spans="1:16" x14ac:dyDescent="0.2">
      <c r="A8130" s="11" t="str">
        <f t="shared" si="381"/>
        <v>2009KEN256136200136200</v>
      </c>
      <c r="B8130" s="9" t="str">
        <f>VLOOKUP(A8130,disaster_type!$A$2:$L$60000,5,FALSE)</f>
        <v>Flood</v>
      </c>
      <c r="C8130" s="9" t="str">
        <f>VLOOKUP(I8130,_readme!$A$25:$B$49,2,FALSE)</f>
        <v>Flood</v>
      </c>
      <c r="D8130" s="9" t="b">
        <f t="shared" si="382"/>
        <v>0</v>
      </c>
      <c r="E8130" s="8" t="str">
        <f t="shared" si="383"/>
        <v>Flood</v>
      </c>
      <c r="F8130">
        <v>2009</v>
      </c>
      <c r="G8130" t="s">
        <v>266</v>
      </c>
      <c r="H8130" t="s">
        <v>267</v>
      </c>
      <c r="I8130" t="s">
        <v>112</v>
      </c>
      <c r="J8130">
        <v>2</v>
      </c>
      <c r="K8130">
        <v>56</v>
      </c>
      <c r="M8130">
        <v>136200</v>
      </c>
      <c r="O8130">
        <v>136200</v>
      </c>
    </row>
    <row r="8131" spans="1:16" x14ac:dyDescent="0.2">
      <c r="A8131" s="11" t="str">
        <f t="shared" ref="A8131:A8194" si="384">F8131&amp;G8131&amp;J8131&amp;K8131&amp;L8131&amp;M8131&amp;N8131&amp;O8131&amp;P8131</f>
        <v>2009KGZ120000002000000</v>
      </c>
      <c r="B8131" s="9" t="str">
        <f>VLOOKUP(A8131,disaster_type!$A$2:$L$60000,5,FALSE)</f>
        <v>Drought</v>
      </c>
      <c r="C8131" s="9" t="str">
        <f>VLOOKUP(I8131,_readme!$A$25:$B$49,2,FALSE)</f>
        <v>Drought</v>
      </c>
      <c r="D8131" s="9" t="b">
        <f t="shared" ref="D8131:D8194" si="385">ISNA(B8131)</f>
        <v>0</v>
      </c>
      <c r="E8131" s="8" t="str">
        <f t="shared" si="383"/>
        <v>Drought</v>
      </c>
      <c r="F8131">
        <v>2009</v>
      </c>
      <c r="G8131" t="s">
        <v>406</v>
      </c>
      <c r="H8131" t="s">
        <v>407</v>
      </c>
      <c r="I8131" t="s">
        <v>12</v>
      </c>
      <c r="J8131">
        <v>1</v>
      </c>
      <c r="M8131">
        <v>2000000</v>
      </c>
      <c r="O8131">
        <v>2000000</v>
      </c>
    </row>
    <row r="8132" spans="1:16" x14ac:dyDescent="0.2">
      <c r="A8132" s="11" t="str">
        <f t="shared" si="384"/>
        <v>2009LAO110</v>
      </c>
      <c r="B8132" s="9" t="str">
        <f>VLOOKUP(A8132,disaster_type!$A$2:$L$60000,5,FALSE)</f>
        <v>Flood</v>
      </c>
      <c r="C8132" s="9" t="str">
        <f>VLOOKUP(I8132,_readme!$A$25:$B$49,2,FALSE)</f>
        <v>Flood</v>
      </c>
      <c r="D8132" s="9" t="b">
        <f t="shared" si="385"/>
        <v>0</v>
      </c>
      <c r="E8132" s="8" t="str">
        <f t="shared" si="383"/>
        <v>Flood</v>
      </c>
      <c r="F8132">
        <v>2009</v>
      </c>
      <c r="G8132" t="s">
        <v>286</v>
      </c>
      <c r="H8132" t="s">
        <v>287</v>
      </c>
      <c r="I8132" t="s">
        <v>112</v>
      </c>
      <c r="J8132">
        <v>1</v>
      </c>
      <c r="K8132">
        <v>10</v>
      </c>
    </row>
    <row r="8133" spans="1:16" x14ac:dyDescent="0.2">
      <c r="A8133" s="11" t="str">
        <f t="shared" si="384"/>
        <v>2009LAO11691128796128887100000</v>
      </c>
      <c r="B8133" s="9" t="str">
        <f>VLOOKUP(A8133,disaster_type!$A$2:$L$60000,5,FALSE)</f>
        <v>Storm</v>
      </c>
      <c r="C8133" s="9" t="str">
        <f>VLOOKUP(I8133,_readme!$A$25:$B$49,2,FALSE)</f>
        <v>Storm</v>
      </c>
      <c r="D8133" s="9" t="b">
        <f t="shared" si="385"/>
        <v>0</v>
      </c>
      <c r="E8133" s="8" t="str">
        <f t="shared" si="383"/>
        <v>Storm</v>
      </c>
      <c r="F8133">
        <v>2009</v>
      </c>
      <c r="G8133" t="s">
        <v>286</v>
      </c>
      <c r="H8133" t="s">
        <v>287</v>
      </c>
      <c r="I8133" t="s">
        <v>24</v>
      </c>
      <c r="J8133">
        <v>1</v>
      </c>
      <c r="K8133">
        <v>16</v>
      </c>
      <c r="L8133">
        <v>91</v>
      </c>
      <c r="M8133">
        <v>128796</v>
      </c>
      <c r="O8133">
        <v>128887</v>
      </c>
      <c r="P8133">
        <v>100000</v>
      </c>
    </row>
    <row r="8134" spans="1:16" x14ac:dyDescent="0.2">
      <c r="A8134" s="11" t="str">
        <f t="shared" si="384"/>
        <v>2009LBR1500000500000</v>
      </c>
      <c r="B8134" s="9" t="str">
        <f>VLOOKUP(A8134,disaster_type!$A$2:$L$60000,5,FALSE)</f>
        <v>Insect infestation</v>
      </c>
      <c r="C8134" s="9" t="e">
        <f>VLOOKUP(I8134,_readme!$A$25:$B$49,2,FALSE)</f>
        <v>#N/A</v>
      </c>
      <c r="D8134" s="9" t="b">
        <f t="shared" si="385"/>
        <v>0</v>
      </c>
      <c r="E8134" s="8" t="str">
        <f t="shared" si="383"/>
        <v>Insect infestation</v>
      </c>
      <c r="F8134">
        <v>2009</v>
      </c>
      <c r="G8134" t="s">
        <v>360</v>
      </c>
      <c r="H8134" t="s">
        <v>361</v>
      </c>
      <c r="I8134" t="s">
        <v>17</v>
      </c>
      <c r="J8134">
        <v>1</v>
      </c>
      <c r="M8134">
        <v>500000</v>
      </c>
      <c r="O8134">
        <v>500000</v>
      </c>
    </row>
    <row r="8135" spans="1:16" x14ac:dyDescent="0.2">
      <c r="A8135" s="11" t="str">
        <f t="shared" si="384"/>
        <v>2009LBR12584584</v>
      </c>
      <c r="B8135" s="9" t="str">
        <f>VLOOKUP(A8135,disaster_type!$A$2:$L$60000,5,FALSE)</f>
        <v>Flood</v>
      </c>
      <c r="C8135" s="9" t="str">
        <f>VLOOKUP(I8135,_readme!$A$25:$B$49,2,FALSE)</f>
        <v>Flood</v>
      </c>
      <c r="D8135" s="9" t="b">
        <f t="shared" si="385"/>
        <v>0</v>
      </c>
      <c r="E8135" s="8" t="str">
        <f t="shared" si="383"/>
        <v>Flood</v>
      </c>
      <c r="F8135">
        <v>2009</v>
      </c>
      <c r="G8135" t="s">
        <v>360</v>
      </c>
      <c r="H8135" t="s">
        <v>361</v>
      </c>
      <c r="I8135" t="s">
        <v>112</v>
      </c>
      <c r="J8135">
        <v>1</v>
      </c>
      <c r="K8135">
        <v>2</v>
      </c>
      <c r="M8135">
        <v>584</v>
      </c>
      <c r="O8135">
        <v>584</v>
      </c>
    </row>
    <row r="8136" spans="1:16" x14ac:dyDescent="0.2">
      <c r="A8136" s="11" t="str">
        <f t="shared" si="384"/>
        <v>2009MDG3271012268781021307995000</v>
      </c>
      <c r="B8136" s="9" t="str">
        <f>VLOOKUP(A8136,disaster_type!$A$2:$L$60000,5,FALSE)</f>
        <v>Storm</v>
      </c>
      <c r="C8136" s="9" t="str">
        <f>VLOOKUP(I8136,_readme!$A$25:$B$49,2,FALSE)</f>
        <v>Storm</v>
      </c>
      <c r="D8136" s="9" t="b">
        <f t="shared" si="385"/>
        <v>0</v>
      </c>
      <c r="E8136" s="8" t="str">
        <f t="shared" si="383"/>
        <v>Storm</v>
      </c>
      <c r="F8136">
        <v>2009</v>
      </c>
      <c r="G8136" t="s">
        <v>304</v>
      </c>
      <c r="H8136" t="s">
        <v>305</v>
      </c>
      <c r="I8136" t="s">
        <v>24</v>
      </c>
      <c r="J8136">
        <v>3</v>
      </c>
      <c r="K8136">
        <v>27</v>
      </c>
      <c r="L8136">
        <v>10</v>
      </c>
      <c r="M8136">
        <v>122687</v>
      </c>
      <c r="N8136">
        <v>8102</v>
      </c>
      <c r="O8136">
        <v>130799</v>
      </c>
      <c r="P8136">
        <v>5000</v>
      </c>
    </row>
    <row r="8137" spans="1:16" x14ac:dyDescent="0.2">
      <c r="A8137" s="11" t="str">
        <f t="shared" si="384"/>
        <v>2009MDG1702702</v>
      </c>
      <c r="B8137" s="9" t="str">
        <f>VLOOKUP(A8137,disaster_type!$A$2:$L$60000,5,FALSE)</f>
        <v>Epidemic</v>
      </c>
      <c r="C8137" s="9" t="str">
        <f>VLOOKUP(I8137,_readme!$A$25:$B$49,2,FALSE)</f>
        <v>Epidemic</v>
      </c>
      <c r="D8137" s="9" t="b">
        <f t="shared" si="385"/>
        <v>0</v>
      </c>
      <c r="E8137" s="8" t="str">
        <f t="shared" si="383"/>
        <v>Epidemic</v>
      </c>
      <c r="F8137">
        <v>2009</v>
      </c>
      <c r="G8137" t="s">
        <v>304</v>
      </c>
      <c r="H8137" t="s">
        <v>305</v>
      </c>
      <c r="I8137" t="s">
        <v>18</v>
      </c>
      <c r="J8137">
        <v>1</v>
      </c>
      <c r="M8137">
        <v>702</v>
      </c>
      <c r="O8137">
        <v>702</v>
      </c>
    </row>
    <row r="8138" spans="1:16" x14ac:dyDescent="0.2">
      <c r="A8138" s="11" t="str">
        <f t="shared" si="384"/>
        <v>2009MWI241862055020736</v>
      </c>
      <c r="B8138" s="9" t="str">
        <f>VLOOKUP(A8138,disaster_type!$A$2:$L$60000,5,FALSE)</f>
        <v>Earthquake</v>
      </c>
      <c r="C8138" s="9" t="str">
        <f>VLOOKUP(I8138,_readme!$A$25:$B$49,2,FALSE)</f>
        <v>Earthquake</v>
      </c>
      <c r="D8138" s="9" t="b">
        <f t="shared" si="385"/>
        <v>0</v>
      </c>
      <c r="E8138" s="8" t="str">
        <f t="shared" si="383"/>
        <v>Earthquake</v>
      </c>
      <c r="F8138">
        <v>2009</v>
      </c>
      <c r="G8138" t="s">
        <v>296</v>
      </c>
      <c r="H8138" t="s">
        <v>297</v>
      </c>
      <c r="I8138" t="s">
        <v>28</v>
      </c>
      <c r="J8138">
        <v>2</v>
      </c>
      <c r="K8138">
        <v>4</v>
      </c>
      <c r="L8138">
        <v>186</v>
      </c>
      <c r="N8138">
        <v>20550</v>
      </c>
      <c r="O8138">
        <v>20736</v>
      </c>
    </row>
    <row r="8139" spans="1:16" x14ac:dyDescent="0.2">
      <c r="A8139" s="11" t="str">
        <f t="shared" si="384"/>
        <v>2009MWI1621146111461</v>
      </c>
      <c r="B8139" s="9" t="str">
        <f>VLOOKUP(A8139,disaster_type!$A$2:$L$60000,5,FALSE)</f>
        <v>Epidemic</v>
      </c>
      <c r="C8139" s="9" t="str">
        <f>VLOOKUP(I8139,_readme!$A$25:$B$49,2,FALSE)</f>
        <v>Epidemic</v>
      </c>
      <c r="D8139" s="9" t="b">
        <f t="shared" si="385"/>
        <v>0</v>
      </c>
      <c r="E8139" s="8" t="str">
        <f t="shared" si="383"/>
        <v>Epidemic</v>
      </c>
      <c r="F8139">
        <v>2009</v>
      </c>
      <c r="G8139" t="s">
        <v>296</v>
      </c>
      <c r="H8139" t="s">
        <v>297</v>
      </c>
      <c r="I8139" t="s">
        <v>18</v>
      </c>
      <c r="J8139">
        <v>1</v>
      </c>
      <c r="K8139">
        <v>62</v>
      </c>
      <c r="M8139">
        <v>11461</v>
      </c>
      <c r="O8139">
        <v>11461</v>
      </c>
    </row>
    <row r="8140" spans="1:16" x14ac:dyDescent="0.2">
      <c r="A8140" s="11" t="str">
        <f t="shared" si="384"/>
        <v>2009MYS21087510875</v>
      </c>
      <c r="B8140" s="9" t="str">
        <f>VLOOKUP(A8140,disaster_type!$A$2:$L$60000,5,FALSE)</f>
        <v>Flood</v>
      </c>
      <c r="C8140" s="9" t="str">
        <f>VLOOKUP(I8140,_readme!$A$25:$B$49,2,FALSE)</f>
        <v>Flood</v>
      </c>
      <c r="D8140" s="9" t="b">
        <f t="shared" si="385"/>
        <v>0</v>
      </c>
      <c r="E8140" s="8" t="str">
        <f t="shared" si="383"/>
        <v>Flood</v>
      </c>
      <c r="F8140">
        <v>2009</v>
      </c>
      <c r="G8140" t="s">
        <v>278</v>
      </c>
      <c r="H8140" t="s">
        <v>279</v>
      </c>
      <c r="I8140" t="s">
        <v>112</v>
      </c>
      <c r="J8140">
        <v>2</v>
      </c>
      <c r="M8140">
        <v>10875</v>
      </c>
      <c r="O8140">
        <v>10875</v>
      </c>
    </row>
    <row r="8141" spans="1:16" x14ac:dyDescent="0.2">
      <c r="A8141" s="11" t="str">
        <f t="shared" si="384"/>
        <v>2009MLI125162039020406</v>
      </c>
      <c r="B8141" s="9" t="str">
        <f>VLOOKUP(A8141,disaster_type!$A$2:$L$60000,5,FALSE)</f>
        <v>Flood</v>
      </c>
      <c r="C8141" s="9" t="str">
        <f>VLOOKUP(I8141,_readme!$A$25:$B$49,2,FALSE)</f>
        <v>Flood</v>
      </c>
      <c r="D8141" s="9" t="b">
        <f t="shared" si="385"/>
        <v>0</v>
      </c>
      <c r="E8141" s="8" t="str">
        <f t="shared" si="383"/>
        <v>Flood</v>
      </c>
      <c r="F8141">
        <v>2009</v>
      </c>
      <c r="G8141" t="s">
        <v>105</v>
      </c>
      <c r="H8141" t="s">
        <v>106</v>
      </c>
      <c r="I8141" t="s">
        <v>112</v>
      </c>
      <c r="J8141">
        <v>1</v>
      </c>
      <c r="K8141">
        <v>25</v>
      </c>
      <c r="L8141">
        <v>16</v>
      </c>
      <c r="M8141">
        <v>20390</v>
      </c>
      <c r="O8141">
        <v>20406</v>
      </c>
    </row>
    <row r="8142" spans="1:16" x14ac:dyDescent="0.2">
      <c r="A8142" s="11" t="str">
        <f t="shared" si="384"/>
        <v>2009MLI1108686</v>
      </c>
      <c r="B8142" s="9" t="str">
        <f>VLOOKUP(A8142,disaster_type!$A$2:$L$60000,5,FALSE)</f>
        <v>Epidemic</v>
      </c>
      <c r="C8142" s="9" t="str">
        <f>VLOOKUP(I8142,_readme!$A$25:$B$49,2,FALSE)</f>
        <v>Epidemic</v>
      </c>
      <c r="D8142" s="9" t="b">
        <f t="shared" si="385"/>
        <v>0</v>
      </c>
      <c r="E8142" s="8" t="str">
        <f t="shared" si="383"/>
        <v>Epidemic</v>
      </c>
      <c r="F8142">
        <v>2009</v>
      </c>
      <c r="G8142" t="s">
        <v>105</v>
      </c>
      <c r="H8142" t="s">
        <v>106</v>
      </c>
      <c r="I8142" t="s">
        <v>18</v>
      </c>
      <c r="J8142">
        <v>1</v>
      </c>
      <c r="K8142">
        <v>10</v>
      </c>
      <c r="M8142">
        <v>86</v>
      </c>
      <c r="O8142">
        <v>86</v>
      </c>
    </row>
    <row r="8143" spans="1:16" x14ac:dyDescent="0.2">
      <c r="A8143" s="11" t="str">
        <f t="shared" si="384"/>
        <v>2009MRT111000010000</v>
      </c>
      <c r="B8143" s="9" t="str">
        <f>VLOOKUP(A8143,disaster_type!$A$2:$L$60000,5,FALSE)</f>
        <v>Flood</v>
      </c>
      <c r="C8143" s="9" t="str">
        <f>VLOOKUP(I8143,_readme!$A$25:$B$49,2,FALSE)</f>
        <v>Flood</v>
      </c>
      <c r="D8143" s="9" t="b">
        <f t="shared" si="385"/>
        <v>0</v>
      </c>
      <c r="E8143" s="8" t="str">
        <f t="shared" si="383"/>
        <v>Flood</v>
      </c>
      <c r="F8143">
        <v>2009</v>
      </c>
      <c r="G8143" t="s">
        <v>107</v>
      </c>
      <c r="H8143" t="s">
        <v>108</v>
      </c>
      <c r="I8143" t="s">
        <v>112</v>
      </c>
      <c r="J8143">
        <v>1</v>
      </c>
      <c r="K8143">
        <v>1</v>
      </c>
      <c r="M8143">
        <v>10000</v>
      </c>
      <c r="O8143">
        <v>10000</v>
      </c>
    </row>
    <row r="8144" spans="1:16" x14ac:dyDescent="0.2">
      <c r="A8144" s="11" t="str">
        <f t="shared" si="384"/>
        <v>2009MEX52814140170140184</v>
      </c>
      <c r="B8144" s="9" t="str">
        <f>VLOOKUP(A8144,disaster_type!$A$2:$L$60000,5,FALSE)</f>
        <v>Flood</v>
      </c>
      <c r="C8144" s="9" t="str">
        <f>VLOOKUP(I8144,_readme!$A$25:$B$49,2,FALSE)</f>
        <v>Flood</v>
      </c>
      <c r="D8144" s="9" t="b">
        <f t="shared" si="385"/>
        <v>0</v>
      </c>
      <c r="E8144" s="8" t="str">
        <f t="shared" si="383"/>
        <v>Flood</v>
      </c>
      <c r="F8144">
        <v>2009</v>
      </c>
      <c r="G8144" t="s">
        <v>155</v>
      </c>
      <c r="H8144" t="s">
        <v>156</v>
      </c>
      <c r="I8144" t="s">
        <v>112</v>
      </c>
      <c r="J8144">
        <v>5</v>
      </c>
      <c r="K8144">
        <v>28</v>
      </c>
      <c r="L8144">
        <v>14</v>
      </c>
      <c r="M8144">
        <v>140170</v>
      </c>
      <c r="O8144">
        <v>140184</v>
      </c>
    </row>
    <row r="8145" spans="1:16" x14ac:dyDescent="0.2">
      <c r="A8145" s="11" t="str">
        <f t="shared" si="384"/>
        <v>2009MEX2411200011200040000</v>
      </c>
      <c r="B8145" s="9" t="str">
        <f>VLOOKUP(A8145,disaster_type!$A$2:$L$60000,5,FALSE)</f>
        <v>Storm</v>
      </c>
      <c r="C8145" s="9" t="str">
        <f>VLOOKUP(I8145,_readme!$A$25:$B$49,2,FALSE)</f>
        <v>Storm</v>
      </c>
      <c r="D8145" s="9" t="b">
        <f t="shared" si="385"/>
        <v>0</v>
      </c>
      <c r="E8145" s="8" t="str">
        <f t="shared" si="383"/>
        <v>Storm</v>
      </c>
      <c r="F8145">
        <v>2009</v>
      </c>
      <c r="G8145" t="s">
        <v>155</v>
      </c>
      <c r="H8145" t="s">
        <v>156</v>
      </c>
      <c r="I8145" t="s">
        <v>24</v>
      </c>
      <c r="J8145">
        <v>2</v>
      </c>
      <c r="K8145">
        <v>4</v>
      </c>
      <c r="M8145">
        <v>112000</v>
      </c>
      <c r="O8145">
        <v>112000</v>
      </c>
      <c r="P8145">
        <v>40000</v>
      </c>
    </row>
    <row r="8146" spans="1:16" x14ac:dyDescent="0.2">
      <c r="A8146" s="11" t="str">
        <f t="shared" si="384"/>
        <v>2009MEX14168741687</v>
      </c>
      <c r="B8146" s="9" t="str">
        <f>VLOOKUP(A8146,disaster_type!$A$2:$L$60000,5,FALSE)</f>
        <v>Epidemic</v>
      </c>
      <c r="C8146" s="9" t="str">
        <f>VLOOKUP(I8146,_readme!$A$25:$B$49,2,FALSE)</f>
        <v>Epidemic</v>
      </c>
      <c r="D8146" s="9" t="b">
        <f t="shared" si="385"/>
        <v>0</v>
      </c>
      <c r="E8146" s="8" t="str">
        <f t="shared" si="383"/>
        <v>Epidemic</v>
      </c>
      <c r="F8146">
        <v>2009</v>
      </c>
      <c r="G8146" t="s">
        <v>155</v>
      </c>
      <c r="H8146" t="s">
        <v>156</v>
      </c>
      <c r="I8146" t="s">
        <v>18</v>
      </c>
      <c r="J8146">
        <v>1</v>
      </c>
      <c r="M8146">
        <v>41687</v>
      </c>
      <c r="O8146">
        <v>41687</v>
      </c>
    </row>
    <row r="8147" spans="1:16" x14ac:dyDescent="0.2">
      <c r="A8147" s="11" t="str">
        <f t="shared" si="384"/>
        <v>2009MNG15776910676911362000</v>
      </c>
      <c r="B8147" s="9" t="str">
        <f>VLOOKUP(A8147,disaster_type!$A$2:$L$60000,5,FALSE)</f>
        <v xml:space="preserve">Extreme temperature </v>
      </c>
      <c r="C8147" s="9" t="str">
        <f>VLOOKUP(I8147,_readme!$A$25:$B$49,2,FALSE)</f>
        <v xml:space="preserve">Extreme temperature </v>
      </c>
      <c r="D8147" s="9" t="b">
        <f t="shared" si="385"/>
        <v>0</v>
      </c>
      <c r="E8147" s="8" t="str">
        <f t="shared" si="383"/>
        <v xml:space="preserve">Extreme temperature </v>
      </c>
      <c r="F8147">
        <v>2009</v>
      </c>
      <c r="G8147" t="s">
        <v>242</v>
      </c>
      <c r="H8147" t="s">
        <v>243</v>
      </c>
      <c r="I8147" t="s">
        <v>213</v>
      </c>
      <c r="J8147">
        <v>1</v>
      </c>
      <c r="K8147">
        <v>5</v>
      </c>
      <c r="L8147">
        <v>7</v>
      </c>
      <c r="M8147">
        <v>769106</v>
      </c>
      <c r="O8147">
        <v>769113</v>
      </c>
      <c r="P8147">
        <v>62000</v>
      </c>
    </row>
    <row r="8148" spans="1:16" x14ac:dyDescent="0.2">
      <c r="A8148" s="11" t="str">
        <f t="shared" si="384"/>
        <v>2009MNG126150001500094</v>
      </c>
      <c r="B8148" s="9" t="str">
        <f>VLOOKUP(A8148,disaster_type!$A$2:$L$60000,5,FALSE)</f>
        <v>Flood</v>
      </c>
      <c r="C8148" s="9" t="str">
        <f>VLOOKUP(I8148,_readme!$A$25:$B$49,2,FALSE)</f>
        <v>Flood</v>
      </c>
      <c r="D8148" s="9" t="b">
        <f t="shared" si="385"/>
        <v>0</v>
      </c>
      <c r="E8148" s="8" t="str">
        <f t="shared" si="383"/>
        <v>Flood</v>
      </c>
      <c r="F8148">
        <v>2009</v>
      </c>
      <c r="G8148" t="s">
        <v>242</v>
      </c>
      <c r="H8148" t="s">
        <v>243</v>
      </c>
      <c r="I8148" t="s">
        <v>112</v>
      </c>
      <c r="J8148">
        <v>1</v>
      </c>
      <c r="K8148">
        <v>26</v>
      </c>
      <c r="M8148">
        <v>15000</v>
      </c>
      <c r="O8148">
        <v>15000</v>
      </c>
      <c r="P8148">
        <v>94</v>
      </c>
    </row>
    <row r="8149" spans="1:16" x14ac:dyDescent="0.2">
      <c r="A8149" s="11" t="str">
        <f t="shared" si="384"/>
        <v>2009MNE1450450</v>
      </c>
      <c r="B8149" s="9" t="str">
        <f>VLOOKUP(A8149,disaster_type!$A$2:$L$60000,5,FALSE)</f>
        <v>Flood</v>
      </c>
      <c r="C8149" s="9" t="str">
        <f>VLOOKUP(I8149,_readme!$A$25:$B$49,2,FALSE)</f>
        <v>Flood</v>
      </c>
      <c r="D8149" s="9" t="b">
        <f t="shared" si="385"/>
        <v>0</v>
      </c>
      <c r="E8149" s="8" t="str">
        <f t="shared" si="383"/>
        <v>Flood</v>
      </c>
      <c r="F8149">
        <v>2009</v>
      </c>
      <c r="G8149" t="s">
        <v>472</v>
      </c>
      <c r="H8149" t="s">
        <v>473</v>
      </c>
      <c r="I8149" t="s">
        <v>112</v>
      </c>
      <c r="J8149">
        <v>1</v>
      </c>
      <c r="M8149">
        <v>450</v>
      </c>
      <c r="O8149">
        <v>450</v>
      </c>
    </row>
    <row r="8150" spans="1:16" x14ac:dyDescent="0.2">
      <c r="A8150" s="11" t="str">
        <f t="shared" si="384"/>
        <v>2009MAR152075007520</v>
      </c>
      <c r="B8150" s="9" t="e">
        <f>VLOOKUP(A8150,disaster_type!$A$2:$L$60000,5,FALSE)</f>
        <v>#N/A</v>
      </c>
      <c r="C8150" s="9" t="str">
        <f>VLOOKUP(I8150,_readme!$A$25:$B$49,2,FALSE)</f>
        <v>Flood</v>
      </c>
      <c r="D8150" s="9" t="b">
        <f t="shared" si="385"/>
        <v>1</v>
      </c>
      <c r="E8150" s="8" t="str">
        <f t="shared" si="383"/>
        <v>Flood</v>
      </c>
      <c r="F8150">
        <v>2009</v>
      </c>
      <c r="G8150" t="s">
        <v>89</v>
      </c>
      <c r="H8150" t="s">
        <v>90</v>
      </c>
      <c r="I8150" t="s">
        <v>180</v>
      </c>
      <c r="J8150">
        <v>1</v>
      </c>
      <c r="K8150">
        <v>5</v>
      </c>
      <c r="L8150">
        <v>20</v>
      </c>
      <c r="M8150">
        <v>7500</v>
      </c>
      <c r="O8150">
        <v>7520</v>
      </c>
    </row>
    <row r="8151" spans="1:16" x14ac:dyDescent="0.2">
      <c r="A8151" s="11" t="str">
        <f t="shared" si="384"/>
        <v>2009MAR12420002000</v>
      </c>
      <c r="B8151" s="9" t="e">
        <f>VLOOKUP(A8151,disaster_type!$A$2:$L$60000,5,FALSE)</f>
        <v>#N/A</v>
      </c>
      <c r="C8151" s="9" t="str">
        <f>VLOOKUP(I8151,_readme!$A$25:$B$49,2,FALSE)</f>
        <v>Flood</v>
      </c>
      <c r="D8151" s="9" t="b">
        <f t="shared" si="385"/>
        <v>1</v>
      </c>
      <c r="E8151" s="8" t="str">
        <f t="shared" si="383"/>
        <v>Flood</v>
      </c>
      <c r="F8151">
        <v>2009</v>
      </c>
      <c r="G8151" t="s">
        <v>89</v>
      </c>
      <c r="H8151" t="s">
        <v>90</v>
      </c>
      <c r="I8151" t="s">
        <v>112</v>
      </c>
      <c r="J8151">
        <v>1</v>
      </c>
      <c r="K8151">
        <v>24</v>
      </c>
      <c r="M8151">
        <v>2000</v>
      </c>
      <c r="O8151">
        <v>2000</v>
      </c>
    </row>
    <row r="8152" spans="1:16" x14ac:dyDescent="0.2">
      <c r="A8152" s="11" t="str">
        <f t="shared" si="384"/>
        <v>2009MOZ11551931019310</v>
      </c>
      <c r="B8152" s="9" t="e">
        <f>VLOOKUP(A8152,disaster_type!$A$2:$L$60000,5,FALSE)</f>
        <v>#N/A</v>
      </c>
      <c r="C8152" s="9" t="str">
        <f>VLOOKUP(I8152,_readme!$A$25:$B$49,2,FALSE)</f>
        <v>Epidemic</v>
      </c>
      <c r="D8152" s="9" t="b">
        <f t="shared" si="385"/>
        <v>1</v>
      </c>
      <c r="E8152" s="8" t="str">
        <f t="shared" si="383"/>
        <v>Epidemic</v>
      </c>
      <c r="F8152">
        <v>2009</v>
      </c>
      <c r="G8152" t="s">
        <v>238</v>
      </c>
      <c r="H8152" t="s">
        <v>239</v>
      </c>
      <c r="I8152" t="s">
        <v>77</v>
      </c>
      <c r="J8152">
        <v>1</v>
      </c>
      <c r="K8152">
        <v>155</v>
      </c>
      <c r="M8152">
        <v>19310</v>
      </c>
      <c r="O8152">
        <v>19310</v>
      </c>
    </row>
    <row r="8153" spans="1:16" x14ac:dyDescent="0.2">
      <c r="A8153" s="11" t="str">
        <f t="shared" si="384"/>
        <v>2009MOZ169256925</v>
      </c>
      <c r="B8153" s="9" t="str">
        <f>VLOOKUP(A8153,disaster_type!$A$2:$L$60000,5,FALSE)</f>
        <v>Flood</v>
      </c>
      <c r="C8153" s="9" t="str">
        <f>VLOOKUP(I8153,_readme!$A$25:$B$49,2,FALSE)</f>
        <v>Flood</v>
      </c>
      <c r="D8153" s="9" t="b">
        <f t="shared" si="385"/>
        <v>0</v>
      </c>
      <c r="E8153" s="8" t="str">
        <f t="shared" si="383"/>
        <v>Flood</v>
      </c>
      <c r="F8153">
        <v>2009</v>
      </c>
      <c r="G8153" t="s">
        <v>238</v>
      </c>
      <c r="H8153" t="s">
        <v>239</v>
      </c>
      <c r="I8153" t="s">
        <v>112</v>
      </c>
      <c r="J8153">
        <v>1</v>
      </c>
      <c r="M8153">
        <v>6925</v>
      </c>
      <c r="O8153">
        <v>6925</v>
      </c>
    </row>
    <row r="8154" spans="1:16" x14ac:dyDescent="0.2">
      <c r="A8154" s="11" t="str">
        <f t="shared" si="384"/>
        <v>2009MOZ13600650071033000</v>
      </c>
      <c r="B8154" s="9" t="str">
        <f>VLOOKUP(A8154,disaster_type!$A$2:$L$60000,5,FALSE)</f>
        <v>Storm</v>
      </c>
      <c r="C8154" s="9" t="str">
        <f>VLOOKUP(I8154,_readme!$A$25:$B$49,2,FALSE)</f>
        <v>Storm</v>
      </c>
      <c r="D8154" s="9" t="b">
        <f t="shared" si="385"/>
        <v>0</v>
      </c>
      <c r="E8154" s="8" t="str">
        <f t="shared" si="383"/>
        <v>Storm</v>
      </c>
      <c r="F8154">
        <v>2009</v>
      </c>
      <c r="G8154" t="s">
        <v>238</v>
      </c>
      <c r="H8154" t="s">
        <v>239</v>
      </c>
      <c r="I8154" t="s">
        <v>24</v>
      </c>
      <c r="J8154">
        <v>1</v>
      </c>
      <c r="L8154">
        <v>3</v>
      </c>
      <c r="M8154">
        <v>600</v>
      </c>
      <c r="N8154">
        <v>6500</v>
      </c>
      <c r="O8154">
        <v>7103</v>
      </c>
      <c r="P8154">
        <v>3000</v>
      </c>
    </row>
    <row r="8155" spans="1:16" x14ac:dyDescent="0.2">
      <c r="A8155" s="11" t="str">
        <f t="shared" si="384"/>
        <v>2009MOZ143466466</v>
      </c>
      <c r="B8155" s="9" t="e">
        <f>VLOOKUP(A8155,disaster_type!$A$2:$L$60000,5,FALSE)</f>
        <v>#N/A</v>
      </c>
      <c r="C8155" s="9" t="str">
        <f>VLOOKUP(I8155,_readme!$A$25:$B$49,2,FALSE)</f>
        <v>Epidemic</v>
      </c>
      <c r="D8155" s="9" t="b">
        <f t="shared" si="385"/>
        <v>1</v>
      </c>
      <c r="E8155" s="8" t="str">
        <f t="shared" ref="E8155:E8218" si="386">IF(D8155,C8155,B8155)</f>
        <v>Epidemic</v>
      </c>
      <c r="F8155">
        <v>2009</v>
      </c>
      <c r="G8155" t="s">
        <v>238</v>
      </c>
      <c r="H8155" t="s">
        <v>239</v>
      </c>
      <c r="I8155" t="s">
        <v>18</v>
      </c>
      <c r="J8155">
        <v>1</v>
      </c>
      <c r="K8155">
        <v>43</v>
      </c>
      <c r="M8155">
        <v>466</v>
      </c>
      <c r="O8155">
        <v>466</v>
      </c>
    </row>
    <row r="8156" spans="1:16" x14ac:dyDescent="0.2">
      <c r="A8156" s="11" t="str">
        <f t="shared" si="384"/>
        <v>2009MMR12413511351</v>
      </c>
      <c r="B8156" s="9" t="str">
        <f>VLOOKUP(A8156,disaster_type!$A$2:$L$60000,5,FALSE)</f>
        <v>Landslide</v>
      </c>
      <c r="C8156" s="9" t="str">
        <f>VLOOKUP(I8156,_readme!$A$25:$B$49,2,FALSE)</f>
        <v>Landslide</v>
      </c>
      <c r="D8156" s="9" t="b">
        <f t="shared" si="385"/>
        <v>0</v>
      </c>
      <c r="E8156" s="8" t="str">
        <f t="shared" si="386"/>
        <v>Landslide</v>
      </c>
      <c r="F8156">
        <v>2009</v>
      </c>
      <c r="G8156" t="s">
        <v>37</v>
      </c>
      <c r="H8156" t="s">
        <v>38</v>
      </c>
      <c r="I8156" t="s">
        <v>80</v>
      </c>
      <c r="J8156">
        <v>1</v>
      </c>
      <c r="K8156">
        <v>24</v>
      </c>
      <c r="M8156">
        <v>1351</v>
      </c>
      <c r="O8156">
        <v>1351</v>
      </c>
    </row>
    <row r="8157" spans="1:16" x14ac:dyDescent="0.2">
      <c r="A8157" s="11" t="str">
        <f t="shared" si="384"/>
        <v>2009NAM192350000350000</v>
      </c>
      <c r="B8157" s="9" t="str">
        <f>VLOOKUP(A8157,disaster_type!$A$2:$L$60000,5,FALSE)</f>
        <v>Flood</v>
      </c>
      <c r="C8157" s="9" t="str">
        <f>VLOOKUP(I8157,_readme!$A$25:$B$49,2,FALSE)</f>
        <v>Flood</v>
      </c>
      <c r="D8157" s="9" t="b">
        <f t="shared" si="385"/>
        <v>0</v>
      </c>
      <c r="E8157" s="8" t="str">
        <f t="shared" si="386"/>
        <v>Flood</v>
      </c>
      <c r="F8157">
        <v>2009</v>
      </c>
      <c r="G8157" t="s">
        <v>367</v>
      </c>
      <c r="H8157" t="s">
        <v>368</v>
      </c>
      <c r="I8157" t="s">
        <v>112</v>
      </c>
      <c r="J8157">
        <v>1</v>
      </c>
      <c r="K8157">
        <v>92</v>
      </c>
      <c r="M8157">
        <v>350000</v>
      </c>
      <c r="O8157">
        <v>350000</v>
      </c>
    </row>
    <row r="8158" spans="1:16" x14ac:dyDescent="0.2">
      <c r="A8158" s="11" t="str">
        <f t="shared" si="384"/>
        <v>2009NPL13145887458874</v>
      </c>
      <c r="B8158" s="9" t="str">
        <f>VLOOKUP(A8158,disaster_type!$A$2:$L$60000,5,FALSE)</f>
        <v>Epidemic</v>
      </c>
      <c r="C8158" s="9" t="str">
        <f>VLOOKUP(I8158,_readme!$A$25:$B$49,2,FALSE)</f>
        <v>Epidemic</v>
      </c>
      <c r="D8158" s="9" t="b">
        <f t="shared" si="385"/>
        <v>0</v>
      </c>
      <c r="E8158" s="8" t="str">
        <f t="shared" si="386"/>
        <v>Epidemic</v>
      </c>
      <c r="F8158">
        <v>2009</v>
      </c>
      <c r="G8158" t="s">
        <v>173</v>
      </c>
      <c r="H8158" t="s">
        <v>174</v>
      </c>
      <c r="I8158" t="s">
        <v>77</v>
      </c>
      <c r="J8158">
        <v>1</v>
      </c>
      <c r="K8158">
        <v>314</v>
      </c>
      <c r="M8158">
        <v>58874</v>
      </c>
      <c r="O8158">
        <v>58874</v>
      </c>
    </row>
    <row r="8159" spans="1:16" x14ac:dyDescent="0.2">
      <c r="A8159" s="11" t="str">
        <f t="shared" si="384"/>
        <v>2009NPL118</v>
      </c>
      <c r="B8159" s="9" t="str">
        <f>VLOOKUP(A8159,disaster_type!$A$2:$L$60000,5,FALSE)</f>
        <v xml:space="preserve">Extreme temperature </v>
      </c>
      <c r="C8159" s="9" t="str">
        <f>VLOOKUP(I8159,_readme!$A$25:$B$49,2,FALSE)</f>
        <v xml:space="preserve">Extreme temperature </v>
      </c>
      <c r="D8159" s="9" t="b">
        <f t="shared" si="385"/>
        <v>0</v>
      </c>
      <c r="E8159" s="8" t="str">
        <f t="shared" si="386"/>
        <v xml:space="preserve">Extreme temperature </v>
      </c>
      <c r="F8159">
        <v>2009</v>
      </c>
      <c r="G8159" t="s">
        <v>173</v>
      </c>
      <c r="H8159" t="s">
        <v>174</v>
      </c>
      <c r="I8159" t="s">
        <v>213</v>
      </c>
      <c r="J8159">
        <v>1</v>
      </c>
      <c r="K8159">
        <v>18</v>
      </c>
    </row>
    <row r="8160" spans="1:16" x14ac:dyDescent="0.2">
      <c r="A8160" s="11" t="str">
        <f t="shared" si="384"/>
        <v>2009NPL1303000303000</v>
      </c>
      <c r="B8160" s="9" t="str">
        <f>VLOOKUP(A8160,disaster_type!$A$2:$L$60000,5,FALSE)</f>
        <v>Drought</v>
      </c>
      <c r="C8160" s="9" t="str">
        <f>VLOOKUP(I8160,_readme!$A$25:$B$49,2,FALSE)</f>
        <v>Drought</v>
      </c>
      <c r="D8160" s="9" t="b">
        <f t="shared" si="385"/>
        <v>0</v>
      </c>
      <c r="E8160" s="8" t="str">
        <f t="shared" si="386"/>
        <v>Drought</v>
      </c>
      <c r="F8160">
        <v>2009</v>
      </c>
      <c r="G8160" t="s">
        <v>173</v>
      </c>
      <c r="H8160" t="s">
        <v>174</v>
      </c>
      <c r="I8160" t="s">
        <v>12</v>
      </c>
      <c r="J8160">
        <v>1</v>
      </c>
      <c r="M8160">
        <v>303000</v>
      </c>
      <c r="O8160">
        <v>303000</v>
      </c>
    </row>
    <row r="8161" spans="1:16" x14ac:dyDescent="0.2">
      <c r="A8161" s="11" t="str">
        <f t="shared" si="384"/>
        <v>2009NPL110</v>
      </c>
      <c r="B8161" s="9" t="str">
        <f>VLOOKUP(A8161,disaster_type!$A$2:$L$60000,5,FALSE)</f>
        <v>Landslide</v>
      </c>
      <c r="C8161" s="9" t="str">
        <f>VLOOKUP(I8161,_readme!$A$25:$B$49,2,FALSE)</f>
        <v>Landslide</v>
      </c>
      <c r="D8161" s="9" t="b">
        <f t="shared" si="385"/>
        <v>0</v>
      </c>
      <c r="E8161" s="8" t="str">
        <f t="shared" si="386"/>
        <v>Landslide</v>
      </c>
      <c r="F8161">
        <v>2009</v>
      </c>
      <c r="G8161" t="s">
        <v>173</v>
      </c>
      <c r="H8161" t="s">
        <v>174</v>
      </c>
      <c r="I8161" t="s">
        <v>80</v>
      </c>
      <c r="J8161">
        <v>1</v>
      </c>
      <c r="K8161">
        <v>10</v>
      </c>
    </row>
    <row r="8162" spans="1:16" x14ac:dyDescent="0.2">
      <c r="A8162" s="11" t="str">
        <f t="shared" si="384"/>
        <v>2009NPL21176225772425778660000</v>
      </c>
      <c r="B8162" s="9" t="str">
        <f>VLOOKUP(A8162,disaster_type!$A$2:$L$60000,5,FALSE)</f>
        <v>Flood</v>
      </c>
      <c r="C8162" s="9" t="str">
        <f>VLOOKUP(I8162,_readme!$A$25:$B$49,2,FALSE)</f>
        <v>Flood</v>
      </c>
      <c r="D8162" s="9" t="b">
        <f t="shared" si="385"/>
        <v>0</v>
      </c>
      <c r="E8162" s="8" t="str">
        <f t="shared" si="386"/>
        <v>Flood</v>
      </c>
      <c r="F8162">
        <v>2009</v>
      </c>
      <c r="G8162" t="s">
        <v>173</v>
      </c>
      <c r="H8162" t="s">
        <v>174</v>
      </c>
      <c r="I8162" t="s">
        <v>112</v>
      </c>
      <c r="J8162">
        <v>2</v>
      </c>
      <c r="K8162">
        <v>117</v>
      </c>
      <c r="L8162">
        <v>62</v>
      </c>
      <c r="M8162">
        <v>257724</v>
      </c>
      <c r="O8162">
        <v>257786</v>
      </c>
      <c r="P8162">
        <v>60000</v>
      </c>
    </row>
    <row r="8163" spans="1:16" x14ac:dyDescent="0.2">
      <c r="A8163" s="11" t="str">
        <f t="shared" si="384"/>
        <v>2009NIC268856885</v>
      </c>
      <c r="B8163" s="9" t="str">
        <f>VLOOKUP(A8163,disaster_type!$A$2:$L$60000,5,FALSE)</f>
        <v>Flood</v>
      </c>
      <c r="C8163" s="9" t="str">
        <f>VLOOKUP(I8163,_readme!$A$25:$B$49,2,FALSE)</f>
        <v>Flood</v>
      </c>
      <c r="D8163" s="9" t="b">
        <f t="shared" si="385"/>
        <v>0</v>
      </c>
      <c r="E8163" s="8" t="str">
        <f t="shared" si="386"/>
        <v>Flood</v>
      </c>
      <c r="F8163">
        <v>2009</v>
      </c>
      <c r="G8163" t="s">
        <v>73</v>
      </c>
      <c r="H8163" t="s">
        <v>74</v>
      </c>
      <c r="I8163" t="s">
        <v>112</v>
      </c>
      <c r="J8163">
        <v>2</v>
      </c>
      <c r="M8163">
        <v>6885</v>
      </c>
      <c r="O8163">
        <v>6885</v>
      </c>
    </row>
    <row r="8164" spans="1:16" x14ac:dyDescent="0.2">
      <c r="A8164" s="11" t="str">
        <f t="shared" si="384"/>
        <v>2009NIC11989719897</v>
      </c>
      <c r="B8164" s="9" t="str">
        <f>VLOOKUP(A8164,disaster_type!$A$2:$L$60000,5,FALSE)</f>
        <v>Storm</v>
      </c>
      <c r="C8164" s="9" t="str">
        <f>VLOOKUP(I8164,_readme!$A$25:$B$49,2,FALSE)</f>
        <v>Storm</v>
      </c>
      <c r="D8164" s="9" t="b">
        <f t="shared" si="385"/>
        <v>0</v>
      </c>
      <c r="E8164" s="8" t="str">
        <f t="shared" si="386"/>
        <v>Storm</v>
      </c>
      <c r="F8164">
        <v>2009</v>
      </c>
      <c r="G8164" t="s">
        <v>73</v>
      </c>
      <c r="H8164" t="s">
        <v>74</v>
      </c>
      <c r="I8164" t="s">
        <v>24</v>
      </c>
      <c r="J8164">
        <v>1</v>
      </c>
      <c r="M8164">
        <v>19897</v>
      </c>
      <c r="O8164">
        <v>19897</v>
      </c>
    </row>
    <row r="8165" spans="1:16" x14ac:dyDescent="0.2">
      <c r="A8165" s="11" t="str">
        <f t="shared" si="384"/>
        <v>2009NIC1820502050</v>
      </c>
      <c r="B8165" s="9" t="str">
        <f>VLOOKUP(A8165,disaster_type!$A$2:$L$60000,5,FALSE)</f>
        <v>Epidemic</v>
      </c>
      <c r="C8165" s="9" t="str">
        <f>VLOOKUP(I8165,_readme!$A$25:$B$49,2,FALSE)</f>
        <v>Epidemic</v>
      </c>
      <c r="D8165" s="9" t="b">
        <f t="shared" si="385"/>
        <v>0</v>
      </c>
      <c r="E8165" s="8" t="str">
        <f t="shared" si="386"/>
        <v>Epidemic</v>
      </c>
      <c r="F8165">
        <v>2009</v>
      </c>
      <c r="G8165" t="s">
        <v>73</v>
      </c>
      <c r="H8165" t="s">
        <v>74</v>
      </c>
      <c r="I8165" t="s">
        <v>18</v>
      </c>
      <c r="J8165">
        <v>1</v>
      </c>
      <c r="K8165">
        <v>8</v>
      </c>
      <c r="M8165">
        <v>2050</v>
      </c>
      <c r="O8165">
        <v>2050</v>
      </c>
    </row>
    <row r="8166" spans="1:16" x14ac:dyDescent="0.2">
      <c r="A8166" s="11" t="str">
        <f t="shared" si="384"/>
        <v>2009NER179000007900000</v>
      </c>
      <c r="B8166" s="9" t="str">
        <f>VLOOKUP(A8166,disaster_type!$A$2:$L$60000,5,FALSE)</f>
        <v>Drought</v>
      </c>
      <c r="C8166" s="9" t="str">
        <f>VLOOKUP(I8166,_readme!$A$25:$B$49,2,FALSE)</f>
        <v>Drought</v>
      </c>
      <c r="D8166" s="9" t="b">
        <f t="shared" si="385"/>
        <v>0</v>
      </c>
      <c r="E8166" s="8" t="str">
        <f t="shared" si="386"/>
        <v>Drought</v>
      </c>
      <c r="F8166">
        <v>2009</v>
      </c>
      <c r="G8166" t="s">
        <v>48</v>
      </c>
      <c r="H8166" t="s">
        <v>49</v>
      </c>
      <c r="I8166" t="s">
        <v>12</v>
      </c>
      <c r="J8166">
        <v>1</v>
      </c>
      <c r="M8166">
        <v>7900000</v>
      </c>
      <c r="O8166">
        <v>7900000</v>
      </c>
    </row>
    <row r="8167" spans="1:16" x14ac:dyDescent="0.2">
      <c r="A8167" s="11" t="str">
        <f t="shared" si="384"/>
        <v>2009NER137912979129</v>
      </c>
      <c r="B8167" s="9" t="str">
        <f>VLOOKUP(A8167,disaster_type!$A$2:$L$60000,5,FALSE)</f>
        <v>Flood</v>
      </c>
      <c r="C8167" s="9" t="str">
        <f>VLOOKUP(I8167,_readme!$A$25:$B$49,2,FALSE)</f>
        <v>Flood</v>
      </c>
      <c r="D8167" s="9" t="b">
        <f t="shared" si="385"/>
        <v>0</v>
      </c>
      <c r="E8167" s="8" t="str">
        <f t="shared" si="386"/>
        <v>Flood</v>
      </c>
      <c r="F8167">
        <v>2009</v>
      </c>
      <c r="G8167" t="s">
        <v>48</v>
      </c>
      <c r="H8167" t="s">
        <v>49</v>
      </c>
      <c r="I8167" t="s">
        <v>112</v>
      </c>
      <c r="J8167">
        <v>1</v>
      </c>
      <c r="K8167">
        <v>3</v>
      </c>
      <c r="M8167">
        <v>79129</v>
      </c>
      <c r="O8167">
        <v>79129</v>
      </c>
    </row>
    <row r="8168" spans="1:16" x14ac:dyDescent="0.2">
      <c r="A8168" s="11" t="str">
        <f t="shared" si="384"/>
        <v>2009NER116945134513</v>
      </c>
      <c r="B8168" s="9" t="str">
        <f>VLOOKUP(A8168,disaster_type!$A$2:$L$60000,5,FALSE)</f>
        <v>Epidemic</v>
      </c>
      <c r="C8168" s="9" t="str">
        <f>VLOOKUP(I8168,_readme!$A$25:$B$49,2,FALSE)</f>
        <v>Epidemic</v>
      </c>
      <c r="D8168" s="9" t="b">
        <f t="shared" si="385"/>
        <v>0</v>
      </c>
      <c r="E8168" s="8" t="str">
        <f t="shared" si="386"/>
        <v>Epidemic</v>
      </c>
      <c r="F8168">
        <v>2009</v>
      </c>
      <c r="G8168" t="s">
        <v>48</v>
      </c>
      <c r="H8168" t="s">
        <v>49</v>
      </c>
      <c r="I8168" t="s">
        <v>18</v>
      </c>
      <c r="J8168">
        <v>1</v>
      </c>
      <c r="K8168">
        <v>169</v>
      </c>
      <c r="M8168">
        <v>4513</v>
      </c>
      <c r="O8168">
        <v>4513</v>
      </c>
    </row>
    <row r="8169" spans="1:16" x14ac:dyDescent="0.2">
      <c r="A8169" s="11" t="str">
        <f t="shared" si="384"/>
        <v>2009NGA120</v>
      </c>
      <c r="B8169" s="9" t="e">
        <f>VLOOKUP(A8169,disaster_type!$A$2:$L$60000,5,FALSE)</f>
        <v>#N/A</v>
      </c>
      <c r="C8169" s="9" t="str">
        <f>VLOOKUP(I8169,_readme!$A$25:$B$49,2,FALSE)</f>
        <v>Epidemic</v>
      </c>
      <c r="D8169" s="9" t="b">
        <f t="shared" si="385"/>
        <v>1</v>
      </c>
      <c r="E8169" s="8" t="str">
        <f t="shared" si="386"/>
        <v>Epidemic</v>
      </c>
      <c r="F8169">
        <v>2009</v>
      </c>
      <c r="G8169" t="s">
        <v>306</v>
      </c>
      <c r="H8169" t="s">
        <v>307</v>
      </c>
      <c r="I8169" t="s">
        <v>77</v>
      </c>
      <c r="J8169">
        <v>1</v>
      </c>
      <c r="K8169">
        <v>20</v>
      </c>
    </row>
    <row r="8170" spans="1:16" x14ac:dyDescent="0.2">
      <c r="A8170" s="11" t="str">
        <f t="shared" si="384"/>
        <v>2009NGA231150000150000</v>
      </c>
      <c r="B8170" s="9" t="str">
        <f>VLOOKUP(A8170,disaster_type!$A$2:$L$60000,5,FALSE)</f>
        <v>Flood</v>
      </c>
      <c r="C8170" s="9" t="str">
        <f>VLOOKUP(I8170,_readme!$A$25:$B$49,2,FALSE)</f>
        <v>Flood</v>
      </c>
      <c r="D8170" s="9" t="b">
        <f t="shared" si="385"/>
        <v>0</v>
      </c>
      <c r="E8170" s="8" t="str">
        <f t="shared" si="386"/>
        <v>Flood</v>
      </c>
      <c r="F8170">
        <v>2009</v>
      </c>
      <c r="G8170" t="s">
        <v>306</v>
      </c>
      <c r="H8170" t="s">
        <v>307</v>
      </c>
      <c r="I8170" t="s">
        <v>112</v>
      </c>
      <c r="J8170">
        <v>2</v>
      </c>
      <c r="K8170">
        <v>31</v>
      </c>
      <c r="M8170">
        <v>150000</v>
      </c>
      <c r="O8170">
        <v>150000</v>
      </c>
    </row>
    <row r="8171" spans="1:16" x14ac:dyDescent="0.2">
      <c r="A8171" s="11" t="str">
        <f t="shared" si="384"/>
        <v>2009NGA117013525535255</v>
      </c>
      <c r="B8171" s="9" t="e">
        <f>VLOOKUP(A8171,disaster_type!$A$2:$L$60000,5,FALSE)</f>
        <v>#N/A</v>
      </c>
      <c r="C8171" s="9" t="str">
        <f>VLOOKUP(I8171,_readme!$A$25:$B$49,2,FALSE)</f>
        <v>Epidemic</v>
      </c>
      <c r="D8171" s="9" t="b">
        <f t="shared" si="385"/>
        <v>1</v>
      </c>
      <c r="E8171" s="8" t="str">
        <f t="shared" si="386"/>
        <v>Epidemic</v>
      </c>
      <c r="F8171">
        <v>2009</v>
      </c>
      <c r="G8171" t="s">
        <v>306</v>
      </c>
      <c r="H8171" t="s">
        <v>307</v>
      </c>
      <c r="I8171" t="s">
        <v>18</v>
      </c>
      <c r="J8171">
        <v>1</v>
      </c>
      <c r="K8171">
        <v>1701</v>
      </c>
      <c r="M8171">
        <v>35255</v>
      </c>
      <c r="O8171">
        <v>35255</v>
      </c>
    </row>
    <row r="8172" spans="1:16" x14ac:dyDescent="0.2">
      <c r="A8172" s="11" t="str">
        <f t="shared" si="384"/>
        <v>2009PAK250107500075010</v>
      </c>
      <c r="B8172" s="9" t="e">
        <f>VLOOKUP(A8172,disaster_type!$A$2:$L$60000,5,FALSE)</f>
        <v>#N/A</v>
      </c>
      <c r="C8172" s="9" t="str">
        <f>VLOOKUP(I8172,_readme!$A$25:$B$49,2,FALSE)</f>
        <v>Flood</v>
      </c>
      <c r="D8172" s="9" t="b">
        <f t="shared" si="385"/>
        <v>1</v>
      </c>
      <c r="E8172" s="8" t="str">
        <f t="shared" si="386"/>
        <v>Flood</v>
      </c>
      <c r="F8172">
        <v>2009</v>
      </c>
      <c r="G8172" t="s">
        <v>139</v>
      </c>
      <c r="H8172" t="s">
        <v>140</v>
      </c>
      <c r="I8172" t="s">
        <v>180</v>
      </c>
      <c r="J8172">
        <v>2</v>
      </c>
      <c r="K8172">
        <v>50</v>
      </c>
      <c r="L8172">
        <v>10</v>
      </c>
      <c r="M8172">
        <v>75000</v>
      </c>
      <c r="O8172">
        <v>75010</v>
      </c>
    </row>
    <row r="8173" spans="1:16" x14ac:dyDescent="0.2">
      <c r="A8173" s="11" t="str">
        <f t="shared" si="384"/>
        <v>2009PAK1527070</v>
      </c>
      <c r="B8173" s="9" t="e">
        <f>VLOOKUP(A8173,disaster_type!$A$2:$L$60000,5,FALSE)</f>
        <v>#N/A</v>
      </c>
      <c r="C8173" s="9" t="str">
        <f>VLOOKUP(I8173,_readme!$A$25:$B$49,2,FALSE)</f>
        <v>Flood</v>
      </c>
      <c r="D8173" s="9" t="b">
        <f t="shared" si="385"/>
        <v>1</v>
      </c>
      <c r="E8173" s="8" t="str">
        <f t="shared" si="386"/>
        <v>Flood</v>
      </c>
      <c r="F8173">
        <v>2009</v>
      </c>
      <c r="G8173" t="s">
        <v>139</v>
      </c>
      <c r="H8173" t="s">
        <v>140</v>
      </c>
      <c r="I8173" t="s">
        <v>112</v>
      </c>
      <c r="J8173">
        <v>1</v>
      </c>
      <c r="K8173">
        <v>52</v>
      </c>
      <c r="L8173">
        <v>70</v>
      </c>
      <c r="O8173">
        <v>70</v>
      </c>
    </row>
    <row r="8174" spans="1:16" x14ac:dyDescent="0.2">
      <c r="A8174" s="11" t="str">
        <f t="shared" si="384"/>
        <v>2009PAN142484248</v>
      </c>
      <c r="B8174" s="9" t="str">
        <f>VLOOKUP(A8174,disaster_type!$A$2:$L$60000,5,FALSE)</f>
        <v>Flood</v>
      </c>
      <c r="C8174" s="9" t="str">
        <f>VLOOKUP(I8174,_readme!$A$25:$B$49,2,FALSE)</f>
        <v>Flood</v>
      </c>
      <c r="D8174" s="9" t="b">
        <f t="shared" si="385"/>
        <v>0</v>
      </c>
      <c r="E8174" s="8" t="str">
        <f t="shared" si="386"/>
        <v>Flood</v>
      </c>
      <c r="F8174">
        <v>2009</v>
      </c>
      <c r="G8174" t="s">
        <v>268</v>
      </c>
      <c r="H8174" t="s">
        <v>269</v>
      </c>
      <c r="I8174" t="s">
        <v>112</v>
      </c>
      <c r="J8174">
        <v>1</v>
      </c>
      <c r="M8174">
        <v>4248</v>
      </c>
      <c r="O8174">
        <v>4248</v>
      </c>
    </row>
    <row r="8175" spans="1:16" x14ac:dyDescent="0.2">
      <c r="A8175" s="11" t="str">
        <f t="shared" si="384"/>
        <v>2009PNG213024742474</v>
      </c>
      <c r="B8175" s="9" t="e">
        <f>VLOOKUP(A8175,disaster_type!$A$2:$L$60000,5,FALSE)</f>
        <v>#N/A</v>
      </c>
      <c r="C8175" s="9" t="str">
        <f>VLOOKUP(I8175,_readme!$A$25:$B$49,2,FALSE)</f>
        <v>Epidemic</v>
      </c>
      <c r="D8175" s="9" t="b">
        <f t="shared" si="385"/>
        <v>1</v>
      </c>
      <c r="E8175" s="8" t="str">
        <f t="shared" si="386"/>
        <v>Epidemic</v>
      </c>
      <c r="F8175">
        <v>2009</v>
      </c>
      <c r="G8175" t="s">
        <v>162</v>
      </c>
      <c r="H8175" t="s">
        <v>163</v>
      </c>
      <c r="I8175" t="s">
        <v>77</v>
      </c>
      <c r="J8175">
        <v>2</v>
      </c>
      <c r="K8175">
        <v>130</v>
      </c>
      <c r="M8175">
        <v>2474</v>
      </c>
      <c r="O8175">
        <v>2474</v>
      </c>
    </row>
    <row r="8176" spans="1:16" x14ac:dyDescent="0.2">
      <c r="A8176" s="11" t="str">
        <f t="shared" si="384"/>
        <v>2009PNG119</v>
      </c>
      <c r="B8176" s="9" t="str">
        <f>VLOOKUP(A8176,disaster_type!$A$2:$L$60000,5,FALSE)</f>
        <v>Landslide</v>
      </c>
      <c r="C8176" s="9" t="str">
        <f>VLOOKUP(I8176,_readme!$A$25:$B$49,2,FALSE)</f>
        <v>Landslide</v>
      </c>
      <c r="D8176" s="9" t="b">
        <f t="shared" si="385"/>
        <v>0</v>
      </c>
      <c r="E8176" s="8" t="str">
        <f t="shared" si="386"/>
        <v>Landslide</v>
      </c>
      <c r="F8176">
        <v>2009</v>
      </c>
      <c r="G8176" t="s">
        <v>162</v>
      </c>
      <c r="H8176" t="s">
        <v>163</v>
      </c>
      <c r="I8176" t="s">
        <v>80</v>
      </c>
      <c r="J8176">
        <v>1</v>
      </c>
      <c r="K8176">
        <v>19</v>
      </c>
    </row>
    <row r="8177" spans="1:16" x14ac:dyDescent="0.2">
      <c r="A8177" s="11" t="str">
        <f t="shared" si="384"/>
        <v>2009PNG16249174917</v>
      </c>
      <c r="B8177" s="9" t="e">
        <f>VLOOKUP(A8177,disaster_type!$A$2:$L$60000,5,FALSE)</f>
        <v>#N/A</v>
      </c>
      <c r="C8177" s="9" t="str">
        <f>VLOOKUP(I8177,_readme!$A$25:$B$49,2,FALSE)</f>
        <v>Epidemic</v>
      </c>
      <c r="D8177" s="9" t="b">
        <f t="shared" si="385"/>
        <v>1</v>
      </c>
      <c r="E8177" s="8" t="str">
        <f t="shared" si="386"/>
        <v>Epidemic</v>
      </c>
      <c r="F8177">
        <v>2009</v>
      </c>
      <c r="G8177" t="s">
        <v>162</v>
      </c>
      <c r="H8177" t="s">
        <v>163</v>
      </c>
      <c r="I8177" t="s">
        <v>18</v>
      </c>
      <c r="J8177">
        <v>1</v>
      </c>
      <c r="K8177">
        <v>62</v>
      </c>
      <c r="M8177">
        <v>4917</v>
      </c>
      <c r="O8177">
        <v>4917</v>
      </c>
    </row>
    <row r="8178" spans="1:16" x14ac:dyDescent="0.2">
      <c r="A8178" s="11" t="str">
        <f t="shared" si="384"/>
        <v>2009PRY1700700</v>
      </c>
      <c r="B8178" s="9" t="str">
        <f>VLOOKUP(A8178,disaster_type!$A$2:$L$60000,5,FALSE)</f>
        <v>Storm</v>
      </c>
      <c r="C8178" s="9" t="str">
        <f>VLOOKUP(I8178,_readme!$A$25:$B$49,2,FALSE)</f>
        <v>Storm</v>
      </c>
      <c r="D8178" s="9" t="b">
        <f t="shared" si="385"/>
        <v>0</v>
      </c>
      <c r="E8178" s="8" t="str">
        <f t="shared" si="386"/>
        <v>Storm</v>
      </c>
      <c r="F8178">
        <v>2009</v>
      </c>
      <c r="G8178" t="s">
        <v>262</v>
      </c>
      <c r="H8178" t="s">
        <v>263</v>
      </c>
      <c r="I8178" t="s">
        <v>52</v>
      </c>
      <c r="J8178">
        <v>1</v>
      </c>
      <c r="M8178">
        <v>700</v>
      </c>
      <c r="O8178">
        <v>700</v>
      </c>
    </row>
    <row r="8179" spans="1:16" x14ac:dyDescent="0.2">
      <c r="A8179" s="11" t="str">
        <f t="shared" si="384"/>
        <v>2009PRY1200000200000</v>
      </c>
      <c r="B8179" s="9" t="str">
        <f>VLOOKUP(A8179,disaster_type!$A$2:$L$60000,5,FALSE)</f>
        <v>Drought</v>
      </c>
      <c r="C8179" s="9" t="str">
        <f>VLOOKUP(I8179,_readme!$A$25:$B$49,2,FALSE)</f>
        <v>Drought</v>
      </c>
      <c r="D8179" s="9" t="b">
        <f t="shared" si="385"/>
        <v>0</v>
      </c>
      <c r="E8179" s="8" t="str">
        <f t="shared" si="386"/>
        <v>Drought</v>
      </c>
      <c r="F8179">
        <v>2009</v>
      </c>
      <c r="G8179" t="s">
        <v>262</v>
      </c>
      <c r="H8179" t="s">
        <v>263</v>
      </c>
      <c r="I8179" t="s">
        <v>12</v>
      </c>
      <c r="J8179">
        <v>1</v>
      </c>
      <c r="M8179">
        <v>200000</v>
      </c>
      <c r="O8179">
        <v>200000</v>
      </c>
    </row>
    <row r="8180" spans="1:16" x14ac:dyDescent="0.2">
      <c r="A8180" s="11" t="str">
        <f t="shared" si="384"/>
        <v>2009PRY11203512035820</v>
      </c>
      <c r="B8180" s="9" t="str">
        <f>VLOOKUP(A8180,disaster_type!$A$2:$L$60000,5,FALSE)</f>
        <v>Flood</v>
      </c>
      <c r="C8180" s="9" t="str">
        <f>VLOOKUP(I8180,_readme!$A$25:$B$49,2,FALSE)</f>
        <v>Flood</v>
      </c>
      <c r="D8180" s="9" t="b">
        <f t="shared" si="385"/>
        <v>0</v>
      </c>
      <c r="E8180" s="8" t="str">
        <f t="shared" si="386"/>
        <v>Flood</v>
      </c>
      <c r="F8180">
        <v>2009</v>
      </c>
      <c r="G8180" t="s">
        <v>262</v>
      </c>
      <c r="H8180" t="s">
        <v>263</v>
      </c>
      <c r="I8180" t="s">
        <v>112</v>
      </c>
      <c r="J8180">
        <v>1</v>
      </c>
      <c r="M8180">
        <v>12035</v>
      </c>
      <c r="O8180">
        <v>12035</v>
      </c>
      <c r="P8180">
        <v>820</v>
      </c>
    </row>
    <row r="8181" spans="1:16" x14ac:dyDescent="0.2">
      <c r="A8181" s="11" t="str">
        <f t="shared" si="384"/>
        <v>2009PRY182424</v>
      </c>
      <c r="B8181" s="9" t="str">
        <f>VLOOKUP(A8181,disaster_type!$A$2:$L$60000,5,FALSE)</f>
        <v>Epidemic</v>
      </c>
      <c r="C8181" s="9" t="str">
        <f>VLOOKUP(I8181,_readme!$A$25:$B$49,2,FALSE)</f>
        <v>Epidemic</v>
      </c>
      <c r="D8181" s="9" t="b">
        <f t="shared" si="385"/>
        <v>0</v>
      </c>
      <c r="E8181" s="8" t="str">
        <f t="shared" si="386"/>
        <v>Epidemic</v>
      </c>
      <c r="F8181">
        <v>2009</v>
      </c>
      <c r="G8181" t="s">
        <v>262</v>
      </c>
      <c r="H8181" t="s">
        <v>263</v>
      </c>
      <c r="I8181" t="s">
        <v>18</v>
      </c>
      <c r="J8181">
        <v>1</v>
      </c>
      <c r="K8181">
        <v>8</v>
      </c>
      <c r="M8181">
        <v>24</v>
      </c>
      <c r="O8181">
        <v>24</v>
      </c>
    </row>
    <row r="8182" spans="1:16" x14ac:dyDescent="0.2">
      <c r="A8182" s="11" t="str">
        <f t="shared" si="384"/>
        <v>2009PER12742426224262</v>
      </c>
      <c r="B8182" s="9" t="str">
        <f>VLOOKUP(A8182,disaster_type!$A$2:$L$60000,5,FALSE)</f>
        <v xml:space="preserve">Extreme temperature </v>
      </c>
      <c r="C8182" s="9" t="str">
        <f>VLOOKUP(I8182,_readme!$A$25:$B$49,2,FALSE)</f>
        <v xml:space="preserve">Extreme temperature </v>
      </c>
      <c r="D8182" s="9" t="b">
        <f t="shared" si="385"/>
        <v>0</v>
      </c>
      <c r="E8182" s="8" t="str">
        <f t="shared" si="386"/>
        <v xml:space="preserve">Extreme temperature </v>
      </c>
      <c r="F8182">
        <v>2009</v>
      </c>
      <c r="G8182" t="s">
        <v>114</v>
      </c>
      <c r="H8182" t="s">
        <v>115</v>
      </c>
      <c r="I8182" t="s">
        <v>213</v>
      </c>
      <c r="J8182">
        <v>1</v>
      </c>
      <c r="K8182">
        <v>274</v>
      </c>
      <c r="L8182">
        <v>24262</v>
      </c>
      <c r="O8182">
        <v>24262</v>
      </c>
    </row>
    <row r="8183" spans="1:16" x14ac:dyDescent="0.2">
      <c r="A8183" s="11" t="str">
        <f t="shared" si="384"/>
        <v>2009PER31122511401501315</v>
      </c>
      <c r="B8183" s="9" t="e">
        <f>VLOOKUP(A8183,disaster_type!$A$2:$L$60000,5,FALSE)</f>
        <v>#N/A</v>
      </c>
      <c r="C8183" s="9" t="str">
        <f>VLOOKUP(I8183,_readme!$A$25:$B$49,2,FALSE)</f>
        <v>Landslide</v>
      </c>
      <c r="D8183" s="9" t="b">
        <f t="shared" si="385"/>
        <v>1</v>
      </c>
      <c r="E8183" s="8" t="str">
        <f t="shared" si="386"/>
        <v>Landslide</v>
      </c>
      <c r="F8183">
        <v>2009</v>
      </c>
      <c r="G8183" t="s">
        <v>114</v>
      </c>
      <c r="H8183" t="s">
        <v>115</v>
      </c>
      <c r="I8183" t="s">
        <v>80</v>
      </c>
      <c r="J8183">
        <v>3</v>
      </c>
      <c r="K8183">
        <v>112</v>
      </c>
      <c r="L8183">
        <v>25</v>
      </c>
      <c r="M8183">
        <v>1140</v>
      </c>
      <c r="N8183">
        <v>150</v>
      </c>
      <c r="O8183">
        <v>1315</v>
      </c>
    </row>
    <row r="8184" spans="1:16" x14ac:dyDescent="0.2">
      <c r="A8184" s="11" t="str">
        <f t="shared" si="384"/>
        <v>2009PER1158422235886236308</v>
      </c>
      <c r="B8184" s="9" t="str">
        <f>VLOOKUP(A8184,disaster_type!$A$2:$L$60000,5,FALSE)</f>
        <v>Flood</v>
      </c>
      <c r="C8184" s="9" t="str">
        <f>VLOOKUP(I8184,_readme!$A$25:$B$49,2,FALSE)</f>
        <v>Flood</v>
      </c>
      <c r="D8184" s="9" t="b">
        <f t="shared" si="385"/>
        <v>0</v>
      </c>
      <c r="E8184" s="8" t="str">
        <f t="shared" si="386"/>
        <v>Flood</v>
      </c>
      <c r="F8184">
        <v>2009</v>
      </c>
      <c r="G8184" t="s">
        <v>114</v>
      </c>
      <c r="H8184" t="s">
        <v>115</v>
      </c>
      <c r="I8184" t="s">
        <v>112</v>
      </c>
      <c r="J8184">
        <v>1</v>
      </c>
      <c r="K8184">
        <v>158</v>
      </c>
      <c r="L8184">
        <v>422</v>
      </c>
      <c r="M8184">
        <v>235886</v>
      </c>
      <c r="O8184">
        <v>236308</v>
      </c>
    </row>
    <row r="8185" spans="1:16" x14ac:dyDescent="0.2">
      <c r="A8185" s="11" t="str">
        <f t="shared" si="384"/>
        <v>2009PER133</v>
      </c>
      <c r="B8185" s="9" t="e">
        <f>VLOOKUP(A8185,disaster_type!$A$2:$L$60000,5,FALSE)</f>
        <v>#N/A</v>
      </c>
      <c r="C8185" s="9" t="str">
        <f>VLOOKUP(I8185,_readme!$A$25:$B$49,2,FALSE)</f>
        <v>Mass movement (dry)</v>
      </c>
      <c r="D8185" s="9" t="b">
        <f t="shared" si="385"/>
        <v>1</v>
      </c>
      <c r="E8185" s="8" t="str">
        <f t="shared" si="386"/>
        <v>Mass movement (dry)</v>
      </c>
      <c r="F8185">
        <v>2009</v>
      </c>
      <c r="G8185" t="s">
        <v>114</v>
      </c>
      <c r="H8185" t="s">
        <v>115</v>
      </c>
      <c r="I8185" t="s">
        <v>45</v>
      </c>
      <c r="J8185">
        <v>1</v>
      </c>
      <c r="K8185">
        <v>33</v>
      </c>
    </row>
    <row r="8186" spans="1:16" x14ac:dyDescent="0.2">
      <c r="A8186" s="11" t="str">
        <f t="shared" si="384"/>
        <v>2009PER11415114151</v>
      </c>
      <c r="B8186" s="9" t="str">
        <f>VLOOKUP(A8186,disaster_type!$A$2:$L$60000,5,FALSE)</f>
        <v>Epidemic</v>
      </c>
      <c r="C8186" s="9" t="str">
        <f>VLOOKUP(I8186,_readme!$A$25:$B$49,2,FALSE)</f>
        <v>Epidemic</v>
      </c>
      <c r="D8186" s="9" t="b">
        <f t="shared" si="385"/>
        <v>0</v>
      </c>
      <c r="E8186" s="8" t="str">
        <f t="shared" si="386"/>
        <v>Epidemic</v>
      </c>
      <c r="F8186">
        <v>2009</v>
      </c>
      <c r="G8186" t="s">
        <v>114</v>
      </c>
      <c r="H8186" t="s">
        <v>115</v>
      </c>
      <c r="I8186" t="s">
        <v>18</v>
      </c>
      <c r="J8186">
        <v>1</v>
      </c>
      <c r="M8186">
        <v>14151</v>
      </c>
      <c r="O8186">
        <v>14151</v>
      </c>
    </row>
    <row r="8187" spans="1:16" x14ac:dyDescent="0.2">
      <c r="A8187" s="11" t="str">
        <f t="shared" si="384"/>
        <v>2009PHL14713747137</v>
      </c>
      <c r="B8187" s="9" t="str">
        <f>VLOOKUP(A8187,disaster_type!$A$2:$L$60000,5,FALSE)</f>
        <v>Volcanic activity</v>
      </c>
      <c r="C8187" s="9" t="str">
        <f>VLOOKUP(I8187,_readme!$A$25:$B$49,2,FALSE)</f>
        <v>Volcanic activity</v>
      </c>
      <c r="D8187" s="9" t="b">
        <f t="shared" si="385"/>
        <v>0</v>
      </c>
      <c r="E8187" s="8" t="str">
        <f t="shared" si="386"/>
        <v>Volcanic activity</v>
      </c>
      <c r="F8187">
        <v>2009</v>
      </c>
      <c r="G8187" t="s">
        <v>59</v>
      </c>
      <c r="H8187" t="s">
        <v>60</v>
      </c>
      <c r="I8187" t="s">
        <v>21</v>
      </c>
      <c r="J8187">
        <v>1</v>
      </c>
      <c r="M8187">
        <v>47137</v>
      </c>
      <c r="O8187">
        <v>47137</v>
      </c>
    </row>
    <row r="8188" spans="1:16" x14ac:dyDescent="0.2">
      <c r="A8188" s="11" t="str">
        <f t="shared" si="384"/>
        <v>2009PHL11001005</v>
      </c>
      <c r="B8188" s="9" t="e">
        <f>VLOOKUP(A8188,disaster_type!$A$2:$L$60000,5,FALSE)</f>
        <v>#N/A</v>
      </c>
      <c r="C8188" s="9" t="str">
        <f>VLOOKUP(I8188,_readme!$A$25:$B$49,2,FALSE)</f>
        <v>Storm</v>
      </c>
      <c r="D8188" s="9" t="b">
        <f t="shared" si="385"/>
        <v>1</v>
      </c>
      <c r="E8188" s="8" t="str">
        <f t="shared" si="386"/>
        <v>Storm</v>
      </c>
      <c r="F8188">
        <v>2009</v>
      </c>
      <c r="G8188" t="s">
        <v>59</v>
      </c>
      <c r="H8188" t="s">
        <v>60</v>
      </c>
      <c r="I8188" t="s">
        <v>52</v>
      </c>
      <c r="J8188">
        <v>1</v>
      </c>
      <c r="N8188">
        <v>100</v>
      </c>
      <c r="O8188">
        <v>100</v>
      </c>
      <c r="P8188">
        <v>5</v>
      </c>
    </row>
    <row r="8189" spans="1:16" x14ac:dyDescent="0.2">
      <c r="A8189" s="11" t="str">
        <f t="shared" si="384"/>
        <v>2009PHL42254169254169222960</v>
      </c>
      <c r="B8189" s="9" t="e">
        <f>VLOOKUP(A8189,disaster_type!$A$2:$L$60000,5,FALSE)</f>
        <v>#N/A</v>
      </c>
      <c r="C8189" s="9" t="str">
        <f>VLOOKUP(I8189,_readme!$A$25:$B$49,2,FALSE)</f>
        <v>Flood</v>
      </c>
      <c r="D8189" s="9" t="b">
        <f t="shared" si="385"/>
        <v>1</v>
      </c>
      <c r="E8189" s="8" t="str">
        <f t="shared" si="386"/>
        <v>Flood</v>
      </c>
      <c r="F8189">
        <v>2009</v>
      </c>
      <c r="G8189" t="s">
        <v>59</v>
      </c>
      <c r="H8189" t="s">
        <v>60</v>
      </c>
      <c r="I8189" t="s">
        <v>180</v>
      </c>
      <c r="J8189">
        <v>4</v>
      </c>
      <c r="K8189">
        <v>22</v>
      </c>
      <c r="M8189">
        <v>541692</v>
      </c>
      <c r="O8189">
        <v>541692</v>
      </c>
      <c r="P8189">
        <v>22960</v>
      </c>
    </row>
    <row r="8190" spans="1:16" x14ac:dyDescent="0.2">
      <c r="A8190" s="11" t="str">
        <f t="shared" si="384"/>
        <v>2009PHL123801039290</v>
      </c>
      <c r="B8190" s="9" t="str">
        <f>VLOOKUP(A8190,disaster_type!$A$2:$L$60000,5,FALSE)</f>
        <v>Earthquake</v>
      </c>
      <c r="C8190" s="9" t="str">
        <f>VLOOKUP(I8190,_readme!$A$25:$B$49,2,FALSE)</f>
        <v>Earthquake</v>
      </c>
      <c r="D8190" s="9" t="b">
        <f t="shared" si="385"/>
        <v>0</v>
      </c>
      <c r="E8190" s="8" t="str">
        <f t="shared" si="386"/>
        <v>Earthquake</v>
      </c>
      <c r="F8190">
        <v>2009</v>
      </c>
      <c r="G8190" t="s">
        <v>59</v>
      </c>
      <c r="H8190" t="s">
        <v>60</v>
      </c>
      <c r="I8190" t="s">
        <v>28</v>
      </c>
      <c r="J8190">
        <v>1</v>
      </c>
      <c r="L8190">
        <v>2</v>
      </c>
      <c r="M8190">
        <v>380</v>
      </c>
      <c r="N8190">
        <v>10</v>
      </c>
      <c r="O8190">
        <v>392</v>
      </c>
      <c r="P8190">
        <v>90</v>
      </c>
    </row>
    <row r="8191" spans="1:16" x14ac:dyDescent="0.2">
      <c r="A8191" s="11" t="str">
        <f t="shared" si="384"/>
        <v>2009PHL1101616</v>
      </c>
      <c r="B8191" s="9" t="str">
        <f>VLOOKUP(A8191,disaster_type!$A$2:$L$60000,5,FALSE)</f>
        <v>Landslide</v>
      </c>
      <c r="C8191" s="9" t="str">
        <f>VLOOKUP(I8191,_readme!$A$25:$B$49,2,FALSE)</f>
        <v>Landslide</v>
      </c>
      <c r="D8191" s="9" t="b">
        <f t="shared" si="385"/>
        <v>0</v>
      </c>
      <c r="E8191" s="8" t="str">
        <f t="shared" si="386"/>
        <v>Landslide</v>
      </c>
      <c r="F8191">
        <v>2009</v>
      </c>
      <c r="G8191" t="s">
        <v>59</v>
      </c>
      <c r="H8191" t="s">
        <v>60</v>
      </c>
      <c r="I8191" t="s">
        <v>80</v>
      </c>
      <c r="J8191">
        <v>1</v>
      </c>
      <c r="K8191">
        <v>10</v>
      </c>
      <c r="L8191">
        <v>16</v>
      </c>
      <c r="O8191">
        <v>16</v>
      </c>
    </row>
    <row r="8192" spans="1:16" x14ac:dyDescent="0.2">
      <c r="A8192" s="11" t="str">
        <f t="shared" si="384"/>
        <v>2009PHL433155415695415846354</v>
      </c>
      <c r="B8192" s="9" t="e">
        <f>VLOOKUP(A8192,disaster_type!$A$2:$L$60000,5,FALSE)</f>
        <v>#N/A</v>
      </c>
      <c r="C8192" s="9" t="str">
        <f>VLOOKUP(I8192,_readme!$A$25:$B$49,2,FALSE)</f>
        <v>Flood</v>
      </c>
      <c r="D8192" s="9" t="b">
        <f t="shared" si="385"/>
        <v>1</v>
      </c>
      <c r="E8192" s="8" t="str">
        <f t="shared" si="386"/>
        <v>Flood</v>
      </c>
      <c r="F8192">
        <v>2009</v>
      </c>
      <c r="G8192" t="s">
        <v>59</v>
      </c>
      <c r="H8192" t="s">
        <v>60</v>
      </c>
      <c r="I8192" t="s">
        <v>112</v>
      </c>
      <c r="J8192">
        <v>4</v>
      </c>
      <c r="K8192">
        <v>33</v>
      </c>
      <c r="L8192">
        <v>15</v>
      </c>
      <c r="M8192">
        <v>541569</v>
      </c>
      <c r="O8192">
        <v>541584</v>
      </c>
      <c r="P8192">
        <v>6354</v>
      </c>
    </row>
    <row r="8193" spans="1:16" x14ac:dyDescent="0.2">
      <c r="A8193" s="11" t="str">
        <f t="shared" si="384"/>
        <v>2009PHL1312428671222069612221563932698</v>
      </c>
      <c r="B8193" s="9" t="e">
        <f>VLOOKUP(A8193,disaster_type!$A$2:$L$60000,5,FALSE)</f>
        <v>#N/A</v>
      </c>
      <c r="C8193" s="9" t="str">
        <f>VLOOKUP(I8193,_readme!$A$25:$B$49,2,FALSE)</f>
        <v>Storm</v>
      </c>
      <c r="D8193" s="9" t="b">
        <f t="shared" si="385"/>
        <v>1</v>
      </c>
      <c r="E8193" s="8" t="str">
        <f t="shared" si="386"/>
        <v>Storm</v>
      </c>
      <c r="F8193">
        <v>2009</v>
      </c>
      <c r="G8193" t="s">
        <v>59</v>
      </c>
      <c r="H8193" t="s">
        <v>60</v>
      </c>
      <c r="I8193" t="s">
        <v>24</v>
      </c>
      <c r="J8193">
        <v>13</v>
      </c>
      <c r="K8193">
        <v>1242</v>
      </c>
      <c r="L8193">
        <v>867</v>
      </c>
      <c r="M8193">
        <v>12220696</v>
      </c>
      <c r="O8193">
        <v>12221563</v>
      </c>
      <c r="P8193">
        <v>932698</v>
      </c>
    </row>
    <row r="8194" spans="1:16" x14ac:dyDescent="0.2">
      <c r="A8194" s="11" t="str">
        <f t="shared" si="384"/>
        <v>2009POL1298</v>
      </c>
      <c r="B8194" s="9" t="str">
        <f>VLOOKUP(A8194,disaster_type!$A$2:$L$60000,5,FALSE)</f>
        <v xml:space="preserve">Extreme temperature </v>
      </c>
      <c r="C8194" s="9" t="str">
        <f>VLOOKUP(I8194,_readme!$A$25:$B$49,2,FALSE)</f>
        <v xml:space="preserve">Extreme temperature </v>
      </c>
      <c r="D8194" s="9" t="b">
        <f t="shared" si="385"/>
        <v>0</v>
      </c>
      <c r="E8194" s="8" t="str">
        <f t="shared" si="386"/>
        <v xml:space="preserve">Extreme temperature </v>
      </c>
      <c r="F8194">
        <v>2009</v>
      </c>
      <c r="G8194" t="s">
        <v>151</v>
      </c>
      <c r="H8194" t="s">
        <v>152</v>
      </c>
      <c r="I8194" t="s">
        <v>213</v>
      </c>
      <c r="J8194">
        <v>1</v>
      </c>
      <c r="K8194">
        <v>298</v>
      </c>
    </row>
    <row r="8195" spans="1:16" x14ac:dyDescent="0.2">
      <c r="A8195" s="11" t="str">
        <f t="shared" ref="A8195:A8258" si="387">F8195&amp;G8195&amp;J8195&amp;K8195&amp;L8195&amp;M8195&amp;N8195&amp;O8195&amp;P8195</f>
        <v>2009POL188282</v>
      </c>
      <c r="B8195" s="9" t="str">
        <f>VLOOKUP(A8195,disaster_type!$A$2:$L$60000,5,FALSE)</f>
        <v>Storm</v>
      </c>
      <c r="C8195" s="9" t="str">
        <f>VLOOKUP(I8195,_readme!$A$25:$B$49,2,FALSE)</f>
        <v>Storm</v>
      </c>
      <c r="D8195" s="9" t="b">
        <f t="shared" ref="D8195:D8258" si="388">ISNA(B8195)</f>
        <v>0</v>
      </c>
      <c r="E8195" s="8" t="str">
        <f t="shared" si="386"/>
        <v>Storm</v>
      </c>
      <c r="F8195">
        <v>2009</v>
      </c>
      <c r="G8195" t="s">
        <v>151</v>
      </c>
      <c r="H8195" t="s">
        <v>152</v>
      </c>
      <c r="I8195" t="s">
        <v>52</v>
      </c>
      <c r="J8195">
        <v>1</v>
      </c>
      <c r="K8195">
        <v>8</v>
      </c>
      <c r="L8195">
        <v>82</v>
      </c>
      <c r="O8195">
        <v>82</v>
      </c>
    </row>
    <row r="8196" spans="1:16" x14ac:dyDescent="0.2">
      <c r="A8196" s="11" t="str">
        <f t="shared" si="387"/>
        <v>2009POL11150150100000</v>
      </c>
      <c r="B8196" s="9" t="str">
        <f>VLOOKUP(A8196,disaster_type!$A$2:$L$60000,5,FALSE)</f>
        <v>Flood</v>
      </c>
      <c r="C8196" s="9" t="str">
        <f>VLOOKUP(I8196,_readme!$A$25:$B$49,2,FALSE)</f>
        <v>Flood</v>
      </c>
      <c r="D8196" s="9" t="b">
        <f t="shared" si="388"/>
        <v>0</v>
      </c>
      <c r="E8196" s="8" t="str">
        <f t="shared" si="386"/>
        <v>Flood</v>
      </c>
      <c r="F8196">
        <v>2009</v>
      </c>
      <c r="G8196" t="s">
        <v>151</v>
      </c>
      <c r="H8196" t="s">
        <v>152</v>
      </c>
      <c r="I8196" t="s">
        <v>112</v>
      </c>
      <c r="J8196">
        <v>1</v>
      </c>
      <c r="K8196">
        <v>1</v>
      </c>
      <c r="M8196">
        <v>150</v>
      </c>
      <c r="O8196">
        <v>150</v>
      </c>
      <c r="P8196">
        <v>100000</v>
      </c>
    </row>
    <row r="8197" spans="1:16" x14ac:dyDescent="0.2">
      <c r="A8197" s="11" t="str">
        <f t="shared" si="387"/>
        <v>2009PRT1</v>
      </c>
      <c r="B8197" s="9" t="str">
        <f>VLOOKUP(A8197,disaster_type!$A$2:$L$60000,5,FALSE)</f>
        <v xml:space="preserve">Extreme temperature </v>
      </c>
      <c r="C8197" s="9" t="str">
        <f>VLOOKUP(I8197,_readme!$A$25:$B$49,2,FALSE)</f>
        <v xml:space="preserve">Extreme temperature </v>
      </c>
      <c r="D8197" s="9" t="b">
        <f t="shared" si="388"/>
        <v>0</v>
      </c>
      <c r="E8197" s="8" t="str">
        <f t="shared" si="386"/>
        <v xml:space="preserve">Extreme temperature </v>
      </c>
      <c r="F8197">
        <v>2009</v>
      </c>
      <c r="G8197" t="s">
        <v>288</v>
      </c>
      <c r="H8197" t="s">
        <v>289</v>
      </c>
      <c r="I8197" t="s">
        <v>213</v>
      </c>
      <c r="J8197">
        <v>1</v>
      </c>
    </row>
    <row r="8198" spans="1:16" x14ac:dyDescent="0.2">
      <c r="A8198" s="11" t="str">
        <f t="shared" si="387"/>
        <v>2009ROU2542020</v>
      </c>
      <c r="B8198" s="9" t="str">
        <f>VLOOKUP(A8198,disaster_type!$A$2:$L$60000,5,FALSE)</f>
        <v xml:space="preserve">Extreme temperature </v>
      </c>
      <c r="C8198" s="9" t="str">
        <f>VLOOKUP(I8198,_readme!$A$25:$B$49,2,FALSE)</f>
        <v xml:space="preserve">Extreme temperature </v>
      </c>
      <c r="D8198" s="9" t="b">
        <f t="shared" si="388"/>
        <v>0</v>
      </c>
      <c r="E8198" s="8" t="str">
        <f t="shared" si="386"/>
        <v xml:space="preserve">Extreme temperature </v>
      </c>
      <c r="F8198">
        <v>2009</v>
      </c>
      <c r="G8198" t="s">
        <v>81</v>
      </c>
      <c r="H8198" t="s">
        <v>82</v>
      </c>
      <c r="I8198" t="s">
        <v>213</v>
      </c>
      <c r="J8198">
        <v>2</v>
      </c>
      <c r="K8198">
        <v>54</v>
      </c>
      <c r="L8198">
        <v>20</v>
      </c>
      <c r="O8198">
        <v>20</v>
      </c>
    </row>
    <row r="8199" spans="1:16" x14ac:dyDescent="0.2">
      <c r="A8199" s="11" t="str">
        <f t="shared" si="387"/>
        <v>2009ROU21144</v>
      </c>
      <c r="B8199" s="9" t="str">
        <f>VLOOKUP(A8199,disaster_type!$A$2:$L$60000,5,FALSE)</f>
        <v>Flood</v>
      </c>
      <c r="C8199" s="9" t="str">
        <f>VLOOKUP(I8199,_readme!$A$25:$B$49,2,FALSE)</f>
        <v>Flood</v>
      </c>
      <c r="D8199" s="9" t="b">
        <f t="shared" si="388"/>
        <v>0</v>
      </c>
      <c r="E8199" s="8" t="str">
        <f t="shared" si="386"/>
        <v>Flood</v>
      </c>
      <c r="F8199">
        <v>2009</v>
      </c>
      <c r="G8199" t="s">
        <v>81</v>
      </c>
      <c r="H8199" t="s">
        <v>82</v>
      </c>
      <c r="I8199" t="s">
        <v>112</v>
      </c>
      <c r="J8199">
        <v>2</v>
      </c>
      <c r="K8199">
        <v>11</v>
      </c>
      <c r="L8199">
        <v>4</v>
      </c>
      <c r="O8199">
        <v>4</v>
      </c>
    </row>
    <row r="8200" spans="1:16" x14ac:dyDescent="0.2">
      <c r="A8200" s="11" t="str">
        <f t="shared" si="387"/>
        <v>2009WSM114831052745584124040</v>
      </c>
      <c r="B8200" s="9" t="str">
        <f>VLOOKUP(A8200,disaster_type!$A$2:$L$60000,5,FALSE)</f>
        <v>Earthquake</v>
      </c>
      <c r="C8200" s="9" t="str">
        <f>VLOOKUP(I8200,_readme!$A$25:$B$49,2,FALSE)</f>
        <v>Earthquake</v>
      </c>
      <c r="D8200" s="9" t="b">
        <f t="shared" si="388"/>
        <v>0</v>
      </c>
      <c r="E8200" s="8" t="str">
        <f t="shared" si="386"/>
        <v>Earthquake</v>
      </c>
      <c r="F8200">
        <v>2009</v>
      </c>
      <c r="G8200" t="s">
        <v>270</v>
      </c>
      <c r="H8200" t="s">
        <v>271</v>
      </c>
      <c r="I8200" t="s">
        <v>25</v>
      </c>
      <c r="J8200">
        <v>1</v>
      </c>
      <c r="K8200">
        <v>148</v>
      </c>
      <c r="L8200">
        <v>310</v>
      </c>
      <c r="M8200">
        <v>5274</v>
      </c>
      <c r="O8200">
        <v>5584</v>
      </c>
      <c r="P8200">
        <v>124040</v>
      </c>
    </row>
    <row r="8201" spans="1:16" x14ac:dyDescent="0.2">
      <c r="A8201" s="11" t="str">
        <f t="shared" si="387"/>
        <v>2009SAU11611000010000900000</v>
      </c>
      <c r="B8201" s="9" t="str">
        <f>VLOOKUP(A8201,disaster_type!$A$2:$L$60000,5,FALSE)</f>
        <v>Flood</v>
      </c>
      <c r="C8201" s="9" t="str">
        <f>VLOOKUP(I8201,_readme!$A$25:$B$49,2,FALSE)</f>
        <v>Flood</v>
      </c>
      <c r="D8201" s="9" t="b">
        <f t="shared" si="388"/>
        <v>0</v>
      </c>
      <c r="E8201" s="8" t="str">
        <f t="shared" si="386"/>
        <v>Flood</v>
      </c>
      <c r="F8201">
        <v>2009</v>
      </c>
      <c r="G8201" t="s">
        <v>272</v>
      </c>
      <c r="H8201" t="s">
        <v>273</v>
      </c>
      <c r="I8201" t="s">
        <v>112</v>
      </c>
      <c r="J8201">
        <v>1</v>
      </c>
      <c r="K8201">
        <v>161</v>
      </c>
      <c r="N8201">
        <v>10000</v>
      </c>
      <c r="O8201">
        <v>10000</v>
      </c>
      <c r="P8201">
        <v>900000</v>
      </c>
    </row>
    <row r="8202" spans="1:16" x14ac:dyDescent="0.2">
      <c r="A8202" s="11" t="str">
        <f t="shared" si="387"/>
        <v>2009SEN16264000264000</v>
      </c>
      <c r="B8202" s="9" t="str">
        <f>VLOOKUP(A8202,disaster_type!$A$2:$L$60000,5,FALSE)</f>
        <v>Flood</v>
      </c>
      <c r="C8202" s="9" t="str">
        <f>VLOOKUP(I8202,_readme!$A$25:$B$49,2,FALSE)</f>
        <v>Flood</v>
      </c>
      <c r="D8202" s="9" t="b">
        <f t="shared" si="388"/>
        <v>0</v>
      </c>
      <c r="E8202" s="8" t="str">
        <f t="shared" si="386"/>
        <v>Flood</v>
      </c>
      <c r="F8202">
        <v>2009</v>
      </c>
      <c r="G8202" t="s">
        <v>109</v>
      </c>
      <c r="H8202" t="s">
        <v>110</v>
      </c>
      <c r="I8202" t="s">
        <v>112</v>
      </c>
      <c r="J8202">
        <v>1</v>
      </c>
      <c r="K8202">
        <v>6</v>
      </c>
      <c r="M8202">
        <v>264000</v>
      </c>
      <c r="O8202">
        <v>264000</v>
      </c>
    </row>
    <row r="8203" spans="1:16" x14ac:dyDescent="0.2">
      <c r="A8203" s="11" t="str">
        <f t="shared" si="387"/>
        <v>2009SRB132103210</v>
      </c>
      <c r="B8203" s="9" t="str">
        <f>VLOOKUP(A8203,disaster_type!$A$2:$L$60000,5,FALSE)</f>
        <v>Flood</v>
      </c>
      <c r="C8203" s="9" t="str">
        <f>VLOOKUP(I8203,_readme!$A$25:$B$49,2,FALSE)</f>
        <v>Flood</v>
      </c>
      <c r="D8203" s="9" t="b">
        <f t="shared" si="388"/>
        <v>0</v>
      </c>
      <c r="E8203" s="8" t="str">
        <f t="shared" si="386"/>
        <v>Flood</v>
      </c>
      <c r="F8203">
        <v>2009</v>
      </c>
      <c r="G8203" t="s">
        <v>474</v>
      </c>
      <c r="H8203" t="s">
        <v>475</v>
      </c>
      <c r="I8203" t="s">
        <v>112</v>
      </c>
      <c r="J8203">
        <v>1</v>
      </c>
      <c r="M8203">
        <v>3210</v>
      </c>
      <c r="O8203">
        <v>3210</v>
      </c>
    </row>
    <row r="8204" spans="1:16" x14ac:dyDescent="0.2">
      <c r="A8204" s="11" t="str">
        <f t="shared" si="387"/>
        <v>2009SRB1500500</v>
      </c>
      <c r="B8204" s="9" t="str">
        <f>VLOOKUP(A8204,disaster_type!$A$2:$L$60000,5,FALSE)</f>
        <v xml:space="preserve">Extreme temperature </v>
      </c>
      <c r="C8204" s="9" t="str">
        <f>VLOOKUP(I8204,_readme!$A$25:$B$49,2,FALSE)</f>
        <v xml:space="preserve">Extreme temperature </v>
      </c>
      <c r="D8204" s="9" t="b">
        <f t="shared" si="388"/>
        <v>0</v>
      </c>
      <c r="E8204" s="8" t="str">
        <f t="shared" si="386"/>
        <v xml:space="preserve">Extreme temperature </v>
      </c>
      <c r="F8204">
        <v>2009</v>
      </c>
      <c r="G8204" t="s">
        <v>474</v>
      </c>
      <c r="H8204" t="s">
        <v>475</v>
      </c>
      <c r="I8204" t="s">
        <v>364</v>
      </c>
      <c r="J8204">
        <v>1</v>
      </c>
      <c r="L8204">
        <v>500</v>
      </c>
      <c r="O8204">
        <v>500</v>
      </c>
    </row>
    <row r="8205" spans="1:16" x14ac:dyDescent="0.2">
      <c r="A8205" s="11" t="str">
        <f t="shared" si="387"/>
        <v>2009SLE11031514551470</v>
      </c>
      <c r="B8205" s="9" t="str">
        <f>VLOOKUP(A8205,disaster_type!$A$2:$L$60000,5,FALSE)</f>
        <v>Flood</v>
      </c>
      <c r="C8205" s="9" t="str">
        <f>VLOOKUP(I8205,_readme!$A$25:$B$49,2,FALSE)</f>
        <v>Flood</v>
      </c>
      <c r="D8205" s="9" t="b">
        <f t="shared" si="388"/>
        <v>0</v>
      </c>
      <c r="E8205" s="8" t="str">
        <f t="shared" si="386"/>
        <v>Flood</v>
      </c>
      <c r="F8205">
        <v>2009</v>
      </c>
      <c r="G8205" t="s">
        <v>338</v>
      </c>
      <c r="H8205" t="s">
        <v>339</v>
      </c>
      <c r="I8205" t="s">
        <v>112</v>
      </c>
      <c r="J8205">
        <v>1</v>
      </c>
      <c r="K8205">
        <v>103</v>
      </c>
      <c r="L8205">
        <v>15</v>
      </c>
      <c r="M8205">
        <v>1455</v>
      </c>
      <c r="O8205">
        <v>1470</v>
      </c>
    </row>
    <row r="8206" spans="1:16" x14ac:dyDescent="0.2">
      <c r="A8206" s="11" t="str">
        <f t="shared" si="387"/>
        <v>2009SLB12170007000</v>
      </c>
      <c r="B8206" s="9" t="str">
        <f>VLOOKUP(A8206,disaster_type!$A$2:$L$60000,5,FALSE)</f>
        <v>Flood</v>
      </c>
      <c r="C8206" s="9" t="str">
        <f>VLOOKUP(I8206,_readme!$A$25:$B$49,2,FALSE)</f>
        <v>Flood</v>
      </c>
      <c r="D8206" s="9" t="b">
        <f t="shared" si="388"/>
        <v>0</v>
      </c>
      <c r="E8206" s="8" t="str">
        <f t="shared" si="386"/>
        <v>Flood</v>
      </c>
      <c r="F8206">
        <v>2009</v>
      </c>
      <c r="G8206" t="s">
        <v>168</v>
      </c>
      <c r="H8206" t="s">
        <v>169</v>
      </c>
      <c r="I8206" t="s">
        <v>112</v>
      </c>
      <c r="J8206">
        <v>1</v>
      </c>
      <c r="K8206">
        <v>21</v>
      </c>
      <c r="M8206">
        <v>7000</v>
      </c>
      <c r="O8206">
        <v>7000</v>
      </c>
    </row>
    <row r="8207" spans="1:16" x14ac:dyDescent="0.2">
      <c r="A8207" s="11" t="str">
        <f t="shared" si="387"/>
        <v>2009SOM117501750</v>
      </c>
      <c r="B8207" s="9" t="str">
        <f>VLOOKUP(A8207,disaster_type!$A$2:$L$60000,5,FALSE)</f>
        <v>Flood</v>
      </c>
      <c r="C8207" s="9" t="str">
        <f>VLOOKUP(I8207,_readme!$A$25:$B$49,2,FALSE)</f>
        <v>Flood</v>
      </c>
      <c r="D8207" s="9" t="b">
        <f t="shared" si="388"/>
        <v>0</v>
      </c>
      <c r="E8207" s="8" t="str">
        <f t="shared" si="386"/>
        <v>Flood</v>
      </c>
      <c r="F8207">
        <v>2009</v>
      </c>
      <c r="G8207" t="s">
        <v>256</v>
      </c>
      <c r="H8207" t="s">
        <v>257</v>
      </c>
      <c r="I8207" t="s">
        <v>180</v>
      </c>
      <c r="J8207">
        <v>1</v>
      </c>
      <c r="M8207">
        <v>1750</v>
      </c>
      <c r="O8207">
        <v>1750</v>
      </c>
    </row>
    <row r="8208" spans="1:16" x14ac:dyDescent="0.2">
      <c r="A8208" s="11" t="str">
        <f t="shared" si="387"/>
        <v>2009ZAF21915000</v>
      </c>
      <c r="B8208" s="9" t="str">
        <f>VLOOKUP(A8208,disaster_type!$A$2:$L$60000,5,FALSE)</f>
        <v>Storm</v>
      </c>
      <c r="C8208" s="9" t="str">
        <f>VLOOKUP(I8208,_readme!$A$25:$B$49,2,FALSE)</f>
        <v>Storm</v>
      </c>
      <c r="D8208" s="9" t="b">
        <f t="shared" si="388"/>
        <v>0</v>
      </c>
      <c r="E8208" s="8" t="str">
        <f t="shared" si="386"/>
        <v>Storm</v>
      </c>
      <c r="F8208">
        <v>2009</v>
      </c>
      <c r="G8208" t="s">
        <v>130</v>
      </c>
      <c r="H8208" t="s">
        <v>131</v>
      </c>
      <c r="I8208" t="s">
        <v>52</v>
      </c>
      <c r="J8208">
        <v>2</v>
      </c>
      <c r="K8208">
        <v>19</v>
      </c>
      <c r="P8208">
        <v>15000</v>
      </c>
    </row>
    <row r="8209" spans="1:16" x14ac:dyDescent="0.2">
      <c r="A8209" s="11" t="str">
        <f t="shared" si="387"/>
        <v>2009ZAF2142030020300</v>
      </c>
      <c r="B8209" s="9" t="str">
        <f>VLOOKUP(A8209,disaster_type!$A$2:$L$60000,5,FALSE)</f>
        <v>Flood</v>
      </c>
      <c r="C8209" s="9" t="str">
        <f>VLOOKUP(I8209,_readme!$A$25:$B$49,2,FALSE)</f>
        <v>Flood</v>
      </c>
      <c r="D8209" s="9" t="b">
        <f t="shared" si="388"/>
        <v>0</v>
      </c>
      <c r="E8209" s="8" t="str">
        <f t="shared" si="386"/>
        <v>Flood</v>
      </c>
      <c r="F8209">
        <v>2009</v>
      </c>
      <c r="G8209" t="s">
        <v>130</v>
      </c>
      <c r="H8209" t="s">
        <v>131</v>
      </c>
      <c r="I8209" t="s">
        <v>112</v>
      </c>
      <c r="J8209">
        <v>2</v>
      </c>
      <c r="K8209">
        <v>14</v>
      </c>
      <c r="M8209">
        <v>20300</v>
      </c>
      <c r="O8209">
        <v>20300</v>
      </c>
    </row>
    <row r="8210" spans="1:16" x14ac:dyDescent="0.2">
      <c r="A8210" s="11" t="str">
        <f t="shared" si="387"/>
        <v>2009SSD143000004300000</v>
      </c>
      <c r="B8210" s="9" t="str">
        <f>VLOOKUP(A8210,disaster_type!$A$2:$L$60000,5,FALSE)</f>
        <v>Drought</v>
      </c>
      <c r="C8210" s="9" t="str">
        <f>VLOOKUP(I8210,_readme!$A$25:$B$49,2,FALSE)</f>
        <v>Drought</v>
      </c>
      <c r="D8210" s="9" t="b">
        <f t="shared" si="388"/>
        <v>0</v>
      </c>
      <c r="E8210" s="8" t="str">
        <f t="shared" si="386"/>
        <v>Drought</v>
      </c>
      <c r="F8210">
        <v>2009</v>
      </c>
      <c r="G8210" t="s">
        <v>476</v>
      </c>
      <c r="H8210" t="s">
        <v>477</v>
      </c>
      <c r="I8210" t="s">
        <v>12</v>
      </c>
      <c r="J8210">
        <v>1</v>
      </c>
      <c r="M8210">
        <v>4300000</v>
      </c>
      <c r="O8210">
        <v>4300000</v>
      </c>
    </row>
    <row r="8211" spans="1:16" x14ac:dyDescent="0.2">
      <c r="A8211" s="11" t="str">
        <f t="shared" si="387"/>
        <v>2009ESP1141900000</v>
      </c>
      <c r="B8211" s="9" t="str">
        <f>VLOOKUP(A8211,disaster_type!$A$2:$L$60000,5,FALSE)</f>
        <v>Storm</v>
      </c>
      <c r="C8211" s="9" t="str">
        <f>VLOOKUP(I8211,_readme!$A$25:$B$49,2,FALSE)</f>
        <v>Storm</v>
      </c>
      <c r="D8211" s="9" t="b">
        <f t="shared" si="388"/>
        <v>0</v>
      </c>
      <c r="E8211" s="8" t="str">
        <f t="shared" si="386"/>
        <v>Storm</v>
      </c>
      <c r="F8211">
        <v>2009</v>
      </c>
      <c r="G8211" t="s">
        <v>222</v>
      </c>
      <c r="H8211" t="s">
        <v>223</v>
      </c>
      <c r="I8211" t="s">
        <v>449</v>
      </c>
      <c r="J8211">
        <v>1</v>
      </c>
      <c r="K8211">
        <v>14</v>
      </c>
      <c r="P8211">
        <v>1900000</v>
      </c>
    </row>
    <row r="8212" spans="1:16" x14ac:dyDescent="0.2">
      <c r="A8212" s="11" t="str">
        <f t="shared" si="387"/>
        <v>2009ESP16</v>
      </c>
      <c r="B8212" s="9" t="str">
        <f>VLOOKUP(A8212,disaster_type!$A$2:$L$60000,5,FALSE)</f>
        <v>Wildfire</v>
      </c>
      <c r="C8212" s="9" t="str">
        <f>VLOOKUP(I8212,_readme!$A$25:$B$49,2,FALSE)</f>
        <v>Wildfire</v>
      </c>
      <c r="D8212" s="9" t="b">
        <f t="shared" si="388"/>
        <v>0</v>
      </c>
      <c r="E8212" s="8" t="str">
        <f t="shared" si="386"/>
        <v>Wildfire</v>
      </c>
      <c r="F8212">
        <v>2009</v>
      </c>
      <c r="G8212" t="s">
        <v>222</v>
      </c>
      <c r="H8212" t="s">
        <v>223</v>
      </c>
      <c r="I8212" t="s">
        <v>111</v>
      </c>
      <c r="J8212">
        <v>1</v>
      </c>
      <c r="K8212">
        <v>6</v>
      </c>
    </row>
    <row r="8213" spans="1:16" x14ac:dyDescent="0.2">
      <c r="A8213" s="11" t="str">
        <f t="shared" si="387"/>
        <v>2009LKA3332000060000380000</v>
      </c>
      <c r="B8213" s="9" t="str">
        <f>VLOOKUP(A8213,disaster_type!$A$2:$L$60000,5,FALSE)</f>
        <v>Flood</v>
      </c>
      <c r="C8213" s="9" t="str">
        <f>VLOOKUP(I8213,_readme!$A$25:$B$49,2,FALSE)</f>
        <v>Flood</v>
      </c>
      <c r="D8213" s="9" t="b">
        <f t="shared" si="388"/>
        <v>0</v>
      </c>
      <c r="E8213" s="8" t="str">
        <f t="shared" si="386"/>
        <v>Flood</v>
      </c>
      <c r="F8213">
        <v>2009</v>
      </c>
      <c r="G8213" t="s">
        <v>244</v>
      </c>
      <c r="H8213" t="s">
        <v>245</v>
      </c>
      <c r="I8213" t="s">
        <v>180</v>
      </c>
      <c r="J8213">
        <v>3</v>
      </c>
      <c r="K8213">
        <v>3</v>
      </c>
      <c r="M8213">
        <v>320000</v>
      </c>
      <c r="N8213">
        <v>60000</v>
      </c>
      <c r="O8213">
        <v>380000</v>
      </c>
    </row>
    <row r="8214" spans="1:16" x14ac:dyDescent="0.2">
      <c r="A8214" s="11" t="str">
        <f t="shared" si="387"/>
        <v>2009LKA13463500735007</v>
      </c>
      <c r="B8214" s="9" t="str">
        <f>VLOOKUP(A8214,disaster_type!$A$2:$L$60000,5,FALSE)</f>
        <v>Epidemic</v>
      </c>
      <c r="C8214" s="9" t="str">
        <f>VLOOKUP(I8214,_readme!$A$25:$B$49,2,FALSE)</f>
        <v>Epidemic</v>
      </c>
      <c r="D8214" s="9" t="b">
        <f t="shared" si="388"/>
        <v>0</v>
      </c>
      <c r="E8214" s="8" t="str">
        <f t="shared" si="386"/>
        <v>Epidemic</v>
      </c>
      <c r="F8214">
        <v>2009</v>
      </c>
      <c r="G8214" t="s">
        <v>244</v>
      </c>
      <c r="H8214" t="s">
        <v>245</v>
      </c>
      <c r="I8214" t="s">
        <v>18</v>
      </c>
      <c r="J8214">
        <v>1</v>
      </c>
      <c r="K8214">
        <v>346</v>
      </c>
      <c r="M8214">
        <v>35007</v>
      </c>
      <c r="O8214">
        <v>35007</v>
      </c>
    </row>
    <row r="8215" spans="1:16" x14ac:dyDescent="0.2">
      <c r="A8215" s="11" t="str">
        <f t="shared" si="387"/>
        <v>2009SDN120111455111455</v>
      </c>
      <c r="B8215" s="9" t="str">
        <f>VLOOKUP(A8215,disaster_type!$A$2:$L$60000,5,FALSE)</f>
        <v>Flood</v>
      </c>
      <c r="C8215" s="9" t="str">
        <f>VLOOKUP(I8215,_readme!$A$25:$B$49,2,FALSE)</f>
        <v>Flood</v>
      </c>
      <c r="D8215" s="9" t="b">
        <f t="shared" si="388"/>
        <v>0</v>
      </c>
      <c r="E8215" s="8" t="str">
        <f t="shared" si="386"/>
        <v>Flood</v>
      </c>
      <c r="F8215">
        <v>2009</v>
      </c>
      <c r="G8215" t="s">
        <v>187</v>
      </c>
      <c r="H8215" t="s">
        <v>188</v>
      </c>
      <c r="I8215" t="s">
        <v>112</v>
      </c>
      <c r="J8215">
        <v>1</v>
      </c>
      <c r="K8215">
        <v>20</v>
      </c>
      <c r="M8215">
        <v>111455</v>
      </c>
      <c r="O8215">
        <v>111455</v>
      </c>
    </row>
    <row r="8216" spans="1:16" x14ac:dyDescent="0.2">
      <c r="A8216" s="11" t="str">
        <f t="shared" si="387"/>
        <v>2009CHE11000000</v>
      </c>
      <c r="B8216" s="9" t="str">
        <f>VLOOKUP(A8216,disaster_type!$A$2:$L$60000,5,FALSE)</f>
        <v>Storm</v>
      </c>
      <c r="C8216" s="9" t="str">
        <f>VLOOKUP(I8216,_readme!$A$25:$B$49,2,FALSE)</f>
        <v>Storm</v>
      </c>
      <c r="D8216" s="9" t="b">
        <f t="shared" si="388"/>
        <v>0</v>
      </c>
      <c r="E8216" s="8" t="str">
        <f t="shared" si="386"/>
        <v>Storm</v>
      </c>
      <c r="F8216">
        <v>2009</v>
      </c>
      <c r="G8216" t="s">
        <v>211</v>
      </c>
      <c r="H8216" t="s">
        <v>212</v>
      </c>
      <c r="I8216" t="s">
        <v>52</v>
      </c>
      <c r="J8216">
        <v>1</v>
      </c>
      <c r="P8216">
        <v>1000000</v>
      </c>
    </row>
    <row r="8217" spans="1:16" x14ac:dyDescent="0.2">
      <c r="A8217" s="11" t="str">
        <f t="shared" si="387"/>
        <v>2009TWN16304623074772307523250000</v>
      </c>
      <c r="B8217" s="9" t="str">
        <f>VLOOKUP(A8217,disaster_type!$A$2:$L$60000,5,FALSE)</f>
        <v>Storm</v>
      </c>
      <c r="C8217" s="9" t="str">
        <f>VLOOKUP(I8217,_readme!$A$25:$B$49,2,FALSE)</f>
        <v>Storm</v>
      </c>
      <c r="D8217" s="9" t="b">
        <f t="shared" si="388"/>
        <v>0</v>
      </c>
      <c r="E8217" s="8" t="str">
        <f t="shared" si="386"/>
        <v>Storm</v>
      </c>
      <c r="F8217">
        <v>2009</v>
      </c>
      <c r="G8217" t="s">
        <v>75</v>
      </c>
      <c r="H8217" t="s">
        <v>76</v>
      </c>
      <c r="I8217" t="s">
        <v>24</v>
      </c>
      <c r="J8217">
        <v>1</v>
      </c>
      <c r="K8217">
        <v>630</v>
      </c>
      <c r="L8217">
        <v>46</v>
      </c>
      <c r="M8217">
        <v>2307477</v>
      </c>
      <c r="O8217">
        <v>2307523</v>
      </c>
      <c r="P8217">
        <v>250000</v>
      </c>
    </row>
    <row r="8218" spans="1:16" x14ac:dyDescent="0.2">
      <c r="A8218" s="11" t="str">
        <f t="shared" si="387"/>
        <v>2009TJK12115000150001000</v>
      </c>
      <c r="B8218" s="9" t="str">
        <f>VLOOKUP(A8218,disaster_type!$A$2:$L$60000,5,FALSE)</f>
        <v>Flood</v>
      </c>
      <c r="C8218" s="9" t="str">
        <f>VLOOKUP(I8218,_readme!$A$25:$B$49,2,FALSE)</f>
        <v>Flood</v>
      </c>
      <c r="D8218" s="9" t="b">
        <f t="shared" si="388"/>
        <v>0</v>
      </c>
      <c r="E8218" s="8" t="str">
        <f t="shared" si="386"/>
        <v>Flood</v>
      </c>
      <c r="F8218">
        <v>2009</v>
      </c>
      <c r="G8218" t="s">
        <v>398</v>
      </c>
      <c r="H8218" t="s">
        <v>399</v>
      </c>
      <c r="I8218" t="s">
        <v>112</v>
      </c>
      <c r="J8218">
        <v>1</v>
      </c>
      <c r="K8218">
        <v>21</v>
      </c>
      <c r="M8218">
        <v>15000</v>
      </c>
      <c r="O8218">
        <v>15000</v>
      </c>
      <c r="P8218">
        <v>1000</v>
      </c>
    </row>
    <row r="8219" spans="1:16" x14ac:dyDescent="0.2">
      <c r="A8219" s="11" t="str">
        <f t="shared" si="387"/>
        <v>2009TZA112600600</v>
      </c>
      <c r="B8219" s="9" t="str">
        <f>VLOOKUP(A8219,disaster_type!$A$2:$L$60000,5,FALSE)</f>
        <v>Epidemic</v>
      </c>
      <c r="C8219" s="9" t="str">
        <f>VLOOKUP(I8219,_readme!$A$25:$B$49,2,FALSE)</f>
        <v>Epidemic</v>
      </c>
      <c r="D8219" s="9" t="b">
        <f t="shared" si="388"/>
        <v>0</v>
      </c>
      <c r="E8219" s="8" t="str">
        <f t="shared" ref="E8219:E8282" si="389">IF(D8219,C8219,B8219)</f>
        <v>Epidemic</v>
      </c>
      <c r="F8219">
        <v>2009</v>
      </c>
      <c r="G8219" t="s">
        <v>26</v>
      </c>
      <c r="H8219" t="s">
        <v>27</v>
      </c>
      <c r="I8219" t="s">
        <v>77</v>
      </c>
      <c r="J8219">
        <v>1</v>
      </c>
      <c r="K8219">
        <v>12</v>
      </c>
      <c r="M8219">
        <v>600</v>
      </c>
      <c r="O8219">
        <v>600</v>
      </c>
    </row>
    <row r="8220" spans="1:16" x14ac:dyDescent="0.2">
      <c r="A8220" s="11" t="str">
        <f t="shared" si="387"/>
        <v>2009TZA1605605</v>
      </c>
      <c r="B8220" s="9" t="str">
        <f>VLOOKUP(A8220,disaster_type!$A$2:$L$60000,5,FALSE)</f>
        <v>Storm</v>
      </c>
      <c r="C8220" s="9" t="str">
        <f>VLOOKUP(I8220,_readme!$A$25:$B$49,2,FALSE)</f>
        <v>Storm</v>
      </c>
      <c r="D8220" s="9" t="b">
        <f t="shared" si="388"/>
        <v>0</v>
      </c>
      <c r="E8220" s="8" t="str">
        <f t="shared" si="389"/>
        <v>Storm</v>
      </c>
      <c r="F8220">
        <v>2009</v>
      </c>
      <c r="G8220" t="s">
        <v>26</v>
      </c>
      <c r="H8220" t="s">
        <v>27</v>
      </c>
      <c r="I8220" t="s">
        <v>52</v>
      </c>
      <c r="J8220">
        <v>1</v>
      </c>
      <c r="M8220">
        <v>605</v>
      </c>
      <c r="O8220">
        <v>605</v>
      </c>
    </row>
    <row r="8221" spans="1:16" x14ac:dyDescent="0.2">
      <c r="A8221" s="11" t="str">
        <f t="shared" si="387"/>
        <v>2009TZA2385000050000</v>
      </c>
      <c r="B8221" s="9" t="str">
        <f>VLOOKUP(A8221,disaster_type!$A$2:$L$60000,5,FALSE)</f>
        <v>Flood</v>
      </c>
      <c r="C8221" s="9" t="str">
        <f>VLOOKUP(I8221,_readme!$A$25:$B$49,2,FALSE)</f>
        <v>Flood</v>
      </c>
      <c r="D8221" s="9" t="b">
        <f t="shared" si="388"/>
        <v>0</v>
      </c>
      <c r="E8221" s="8" t="str">
        <f t="shared" si="389"/>
        <v>Flood</v>
      </c>
      <c r="F8221">
        <v>2009</v>
      </c>
      <c r="G8221" t="s">
        <v>26</v>
      </c>
      <c r="H8221" t="s">
        <v>27</v>
      </c>
      <c r="I8221" t="s">
        <v>112</v>
      </c>
      <c r="J8221">
        <v>2</v>
      </c>
      <c r="K8221">
        <v>38</v>
      </c>
      <c r="M8221">
        <v>50000</v>
      </c>
      <c r="O8221">
        <v>50000</v>
      </c>
    </row>
    <row r="8222" spans="1:16" x14ac:dyDescent="0.2">
      <c r="A8222" s="11" t="str">
        <f t="shared" si="387"/>
        <v>2009THA115200000200000</v>
      </c>
      <c r="B8222" s="9" t="str">
        <f>VLOOKUP(A8222,disaster_type!$A$2:$L$60000,5,FALSE)</f>
        <v>Flood</v>
      </c>
      <c r="C8222" s="9" t="str">
        <f>VLOOKUP(I8222,_readme!$A$25:$B$49,2,FALSE)</f>
        <v>Flood</v>
      </c>
      <c r="D8222" s="9" t="b">
        <f t="shared" si="388"/>
        <v>0</v>
      </c>
      <c r="E8222" s="8" t="str">
        <f t="shared" si="389"/>
        <v>Flood</v>
      </c>
      <c r="F8222">
        <v>2009</v>
      </c>
      <c r="G8222" t="s">
        <v>236</v>
      </c>
      <c r="H8222" t="s">
        <v>237</v>
      </c>
      <c r="I8222" t="s">
        <v>112</v>
      </c>
      <c r="J8222">
        <v>1</v>
      </c>
      <c r="K8222">
        <v>15</v>
      </c>
      <c r="M8222">
        <v>200000</v>
      </c>
      <c r="O8222">
        <v>200000</v>
      </c>
    </row>
    <row r="8223" spans="1:16" x14ac:dyDescent="0.2">
      <c r="A8223" s="11" t="str">
        <f t="shared" si="387"/>
        <v>2009TGO1</v>
      </c>
      <c r="B8223" s="9" t="str">
        <f>VLOOKUP(A8223,disaster_type!$A$2:$L$60000,5,FALSE)</f>
        <v>Flood</v>
      </c>
      <c r="C8223" s="9" t="str">
        <f>VLOOKUP(I8223,_readme!$A$25:$B$49,2,FALSE)</f>
        <v>Flood</v>
      </c>
      <c r="D8223" s="9" t="b">
        <f t="shared" si="388"/>
        <v>0</v>
      </c>
      <c r="E8223" s="8" t="str">
        <f t="shared" si="389"/>
        <v>Flood</v>
      </c>
      <c r="F8223">
        <v>2009</v>
      </c>
      <c r="G8223" t="s">
        <v>290</v>
      </c>
      <c r="H8223" t="s">
        <v>291</v>
      </c>
      <c r="I8223" t="s">
        <v>112</v>
      </c>
      <c r="J8223">
        <v>1</v>
      </c>
    </row>
    <row r="8224" spans="1:16" x14ac:dyDescent="0.2">
      <c r="A8224" s="11" t="str">
        <f t="shared" si="387"/>
        <v>2009TON1975005079500</v>
      </c>
      <c r="B8224" s="9" t="str">
        <f>VLOOKUP(A8224,disaster_type!$A$2:$L$60000,5,FALSE)</f>
        <v>Earthquake</v>
      </c>
      <c r="C8224" s="9" t="str">
        <f>VLOOKUP(I8224,_readme!$A$25:$B$49,2,FALSE)</f>
        <v>Earthquake</v>
      </c>
      <c r="D8224" s="9" t="b">
        <f t="shared" si="388"/>
        <v>0</v>
      </c>
      <c r="E8224" s="8" t="str">
        <f t="shared" si="389"/>
        <v>Earthquake</v>
      </c>
      <c r="F8224">
        <v>2009</v>
      </c>
      <c r="G8224" t="s">
        <v>199</v>
      </c>
      <c r="H8224" t="s">
        <v>200</v>
      </c>
      <c r="I8224" t="s">
        <v>25</v>
      </c>
      <c r="J8224">
        <v>1</v>
      </c>
      <c r="K8224">
        <v>9</v>
      </c>
      <c r="L8224">
        <v>7</v>
      </c>
      <c r="M8224">
        <v>500</v>
      </c>
      <c r="O8224">
        <v>507</v>
      </c>
      <c r="P8224">
        <v>9500</v>
      </c>
    </row>
    <row r="8225" spans="1:16" x14ac:dyDescent="0.2">
      <c r="A8225" s="11" t="str">
        <f t="shared" si="387"/>
        <v>2009TUN11788</v>
      </c>
      <c r="B8225" s="9" t="str">
        <f>VLOOKUP(A8225,disaster_type!$A$2:$L$60000,5,FALSE)</f>
        <v>Flood</v>
      </c>
      <c r="C8225" s="9" t="str">
        <f>VLOOKUP(I8225,_readme!$A$25:$B$49,2,FALSE)</f>
        <v>Flood</v>
      </c>
      <c r="D8225" s="9" t="b">
        <f t="shared" si="388"/>
        <v>0</v>
      </c>
      <c r="E8225" s="8" t="str">
        <f t="shared" si="389"/>
        <v>Flood</v>
      </c>
      <c r="F8225">
        <v>2009</v>
      </c>
      <c r="G8225" t="s">
        <v>246</v>
      </c>
      <c r="H8225" t="s">
        <v>247</v>
      </c>
      <c r="I8225" t="s">
        <v>180</v>
      </c>
      <c r="J8225">
        <v>1</v>
      </c>
      <c r="K8225">
        <v>17</v>
      </c>
      <c r="L8225">
        <v>8</v>
      </c>
      <c r="O8225">
        <v>8</v>
      </c>
    </row>
    <row r="8226" spans="1:16" x14ac:dyDescent="0.2">
      <c r="A8226" s="11" t="str">
        <f t="shared" si="387"/>
        <v>2009TUR11166</v>
      </c>
      <c r="B8226" s="9" t="e">
        <f>VLOOKUP(A8226,disaster_type!$A$2:$L$60000,5,FALSE)</f>
        <v>#N/A</v>
      </c>
      <c r="C8226" s="9" t="str">
        <f>VLOOKUP(I8226,_readme!$A$25:$B$49,2,FALSE)</f>
        <v>Mass movement (dry)</v>
      </c>
      <c r="D8226" s="9" t="b">
        <f t="shared" si="388"/>
        <v>1</v>
      </c>
      <c r="E8226" s="8" t="str">
        <f t="shared" si="389"/>
        <v>Mass movement (dry)</v>
      </c>
      <c r="F8226">
        <v>2009</v>
      </c>
      <c r="G8226" t="s">
        <v>50</v>
      </c>
      <c r="H8226" t="s">
        <v>51</v>
      </c>
      <c r="I8226" t="s">
        <v>96</v>
      </c>
      <c r="J8226">
        <v>1</v>
      </c>
      <c r="K8226">
        <v>11</v>
      </c>
      <c r="M8226">
        <v>6</v>
      </c>
      <c r="O8226">
        <v>6</v>
      </c>
    </row>
    <row r="8227" spans="1:16" x14ac:dyDescent="0.2">
      <c r="A8227" s="11" t="str">
        <f t="shared" si="387"/>
        <v>2009TUR140203500035020550000</v>
      </c>
      <c r="B8227" s="9" t="e">
        <f>VLOOKUP(A8227,disaster_type!$A$2:$L$60000,5,FALSE)</f>
        <v>#N/A</v>
      </c>
      <c r="C8227" s="9" t="str">
        <f>VLOOKUP(I8227,_readme!$A$25:$B$49,2,FALSE)</f>
        <v>Flood</v>
      </c>
      <c r="D8227" s="9" t="b">
        <f t="shared" si="388"/>
        <v>1</v>
      </c>
      <c r="E8227" s="8" t="str">
        <f t="shared" si="389"/>
        <v>Flood</v>
      </c>
      <c r="F8227">
        <v>2009</v>
      </c>
      <c r="G8227" t="s">
        <v>50</v>
      </c>
      <c r="H8227" t="s">
        <v>51</v>
      </c>
      <c r="I8227" t="s">
        <v>180</v>
      </c>
      <c r="J8227">
        <v>1</v>
      </c>
      <c r="K8227">
        <v>40</v>
      </c>
      <c r="L8227">
        <v>20</v>
      </c>
      <c r="M8227">
        <v>35000</v>
      </c>
      <c r="O8227">
        <v>35020</v>
      </c>
      <c r="P8227">
        <v>550000</v>
      </c>
    </row>
    <row r="8228" spans="1:16" x14ac:dyDescent="0.2">
      <c r="A8228" s="11" t="str">
        <f t="shared" si="387"/>
        <v>2009TUR14</v>
      </c>
      <c r="B8228" s="9" t="e">
        <f>VLOOKUP(A8228,disaster_type!$A$2:$L$60000,5,FALSE)</f>
        <v>#N/A</v>
      </c>
      <c r="C8228" s="9" t="str">
        <f>VLOOKUP(I8228,_readme!$A$25:$B$49,2,FALSE)</f>
        <v>Landslide</v>
      </c>
      <c r="D8228" s="9" t="b">
        <f t="shared" si="388"/>
        <v>1</v>
      </c>
      <c r="E8228" s="8" t="str">
        <f t="shared" si="389"/>
        <v>Landslide</v>
      </c>
      <c r="F8228">
        <v>2009</v>
      </c>
      <c r="G8228" t="s">
        <v>50</v>
      </c>
      <c r="H8228" t="s">
        <v>51</v>
      </c>
      <c r="I8228" t="s">
        <v>80</v>
      </c>
      <c r="J8228">
        <v>1</v>
      </c>
      <c r="K8228">
        <v>4</v>
      </c>
    </row>
    <row r="8229" spans="1:16" x14ac:dyDescent="0.2">
      <c r="A8229" s="11" t="str">
        <f t="shared" si="387"/>
        <v>2009TUR1711100111</v>
      </c>
      <c r="B8229" s="9" t="e">
        <f>VLOOKUP(A8229,disaster_type!$A$2:$L$60000,5,FALSE)</f>
        <v>#N/A</v>
      </c>
      <c r="C8229" s="9" t="str">
        <f>VLOOKUP(I8229,_readme!$A$25:$B$49,2,FALSE)</f>
        <v>Flood</v>
      </c>
      <c r="D8229" s="9" t="b">
        <f t="shared" si="388"/>
        <v>1</v>
      </c>
      <c r="E8229" s="8" t="str">
        <f t="shared" si="389"/>
        <v>Flood</v>
      </c>
      <c r="F8229">
        <v>2009</v>
      </c>
      <c r="G8229" t="s">
        <v>50</v>
      </c>
      <c r="H8229" t="s">
        <v>51</v>
      </c>
      <c r="I8229" t="s">
        <v>112</v>
      </c>
      <c r="J8229">
        <v>1</v>
      </c>
      <c r="K8229">
        <v>7</v>
      </c>
      <c r="L8229">
        <v>11</v>
      </c>
      <c r="M8229">
        <v>100</v>
      </c>
      <c r="O8229">
        <v>111</v>
      </c>
    </row>
    <row r="8230" spans="1:16" x14ac:dyDescent="0.2">
      <c r="A8230" s="11" t="str">
        <f t="shared" si="387"/>
        <v>2009UGA217544544</v>
      </c>
      <c r="B8230" s="9" t="str">
        <f>VLOOKUP(A8230,disaster_type!$A$2:$L$60000,5,FALSE)</f>
        <v>Epidemic</v>
      </c>
      <c r="C8230" s="9" t="str">
        <f>VLOOKUP(I8230,_readme!$A$25:$B$49,2,FALSE)</f>
        <v>Epidemic</v>
      </c>
      <c r="D8230" s="9" t="b">
        <f t="shared" si="388"/>
        <v>0</v>
      </c>
      <c r="E8230" s="8" t="str">
        <f t="shared" si="389"/>
        <v>Epidemic</v>
      </c>
      <c r="F8230">
        <v>2009</v>
      </c>
      <c r="G8230" t="s">
        <v>29</v>
      </c>
      <c r="H8230" t="s">
        <v>30</v>
      </c>
      <c r="I8230" t="s">
        <v>77</v>
      </c>
      <c r="J8230">
        <v>2</v>
      </c>
      <c r="K8230">
        <v>17</v>
      </c>
      <c r="M8230">
        <v>544</v>
      </c>
      <c r="O8230">
        <v>544</v>
      </c>
    </row>
    <row r="8231" spans="1:16" x14ac:dyDescent="0.2">
      <c r="A8231" s="11" t="str">
        <f t="shared" si="387"/>
        <v>2009UKR232</v>
      </c>
      <c r="B8231" s="9" t="str">
        <f>VLOOKUP(A8231,disaster_type!$A$2:$L$60000,5,FALSE)</f>
        <v xml:space="preserve">Extreme temperature </v>
      </c>
      <c r="C8231" s="9" t="str">
        <f>VLOOKUP(I8231,_readme!$A$25:$B$49,2,FALSE)</f>
        <v xml:space="preserve">Extreme temperature </v>
      </c>
      <c r="D8231" s="9" t="b">
        <f t="shared" si="388"/>
        <v>0</v>
      </c>
      <c r="E8231" s="8" t="str">
        <f t="shared" si="389"/>
        <v xml:space="preserve">Extreme temperature </v>
      </c>
      <c r="F8231">
        <v>2009</v>
      </c>
      <c r="G8231" t="s">
        <v>412</v>
      </c>
      <c r="H8231" t="s">
        <v>413</v>
      </c>
      <c r="I8231" t="s">
        <v>213</v>
      </c>
      <c r="J8231">
        <v>2</v>
      </c>
      <c r="K8231">
        <v>32</v>
      </c>
    </row>
    <row r="8232" spans="1:16" x14ac:dyDescent="0.2">
      <c r="A8232" s="11" t="str">
        <f t="shared" si="387"/>
        <v>2009GBR134747</v>
      </c>
      <c r="B8232" s="9" t="str">
        <f>VLOOKUP(A8232,disaster_type!$A$2:$L$60000,5,FALSE)</f>
        <v xml:space="preserve">Extreme temperature </v>
      </c>
      <c r="C8232" s="9" t="str">
        <f>VLOOKUP(I8232,_readme!$A$25:$B$49,2,FALSE)</f>
        <v xml:space="preserve">Extreme temperature </v>
      </c>
      <c r="D8232" s="9" t="b">
        <f t="shared" si="388"/>
        <v>0</v>
      </c>
      <c r="E8232" s="8" t="str">
        <f t="shared" si="389"/>
        <v xml:space="preserve">Extreme temperature </v>
      </c>
      <c r="F8232">
        <v>2009</v>
      </c>
      <c r="G8232" t="s">
        <v>216</v>
      </c>
      <c r="H8232" t="s">
        <v>217</v>
      </c>
      <c r="I8232" t="s">
        <v>213</v>
      </c>
      <c r="J8232">
        <v>1</v>
      </c>
      <c r="K8232">
        <v>3</v>
      </c>
      <c r="L8232">
        <v>47</v>
      </c>
      <c r="O8232">
        <v>47</v>
      </c>
    </row>
    <row r="8233" spans="1:16" x14ac:dyDescent="0.2">
      <c r="A8233" s="11" t="str">
        <f t="shared" si="387"/>
        <v>2009GBR12180180</v>
      </c>
      <c r="B8233" s="9" t="str">
        <f>VLOOKUP(A8233,disaster_type!$A$2:$L$60000,5,FALSE)</f>
        <v>Storm</v>
      </c>
      <c r="C8233" s="9" t="str">
        <f>VLOOKUP(I8233,_readme!$A$25:$B$49,2,FALSE)</f>
        <v>Storm</v>
      </c>
      <c r="D8233" s="9" t="b">
        <f t="shared" si="388"/>
        <v>0</v>
      </c>
      <c r="E8233" s="8" t="str">
        <f t="shared" si="389"/>
        <v>Storm</v>
      </c>
      <c r="F8233">
        <v>2009</v>
      </c>
      <c r="G8233" t="s">
        <v>216</v>
      </c>
      <c r="H8233" t="s">
        <v>217</v>
      </c>
      <c r="I8233" t="s">
        <v>52</v>
      </c>
      <c r="J8233">
        <v>1</v>
      </c>
      <c r="K8233">
        <v>2</v>
      </c>
      <c r="M8233">
        <v>180</v>
      </c>
      <c r="O8233">
        <v>180</v>
      </c>
    </row>
    <row r="8234" spans="1:16" x14ac:dyDescent="0.2">
      <c r="A8234" s="11" t="str">
        <f t="shared" si="387"/>
        <v>2009GBR1339003900484000</v>
      </c>
      <c r="B8234" s="9" t="str">
        <f>VLOOKUP(A8234,disaster_type!$A$2:$L$60000,5,FALSE)</f>
        <v>Flood</v>
      </c>
      <c r="C8234" s="9" t="str">
        <f>VLOOKUP(I8234,_readme!$A$25:$B$49,2,FALSE)</f>
        <v>Flood</v>
      </c>
      <c r="D8234" s="9" t="b">
        <f t="shared" si="388"/>
        <v>0</v>
      </c>
      <c r="E8234" s="8" t="str">
        <f t="shared" si="389"/>
        <v>Flood</v>
      </c>
      <c r="F8234">
        <v>2009</v>
      </c>
      <c r="G8234" t="s">
        <v>216</v>
      </c>
      <c r="H8234" t="s">
        <v>217</v>
      </c>
      <c r="I8234" t="s">
        <v>112</v>
      </c>
      <c r="J8234">
        <v>1</v>
      </c>
      <c r="K8234">
        <v>3</v>
      </c>
      <c r="M8234">
        <v>3900</v>
      </c>
      <c r="O8234">
        <v>3900</v>
      </c>
      <c r="P8234">
        <v>484000</v>
      </c>
    </row>
    <row r="8235" spans="1:16" x14ac:dyDescent="0.2">
      <c r="A8235" s="11" t="str">
        <f t="shared" si="387"/>
        <v>2009USA1581100000</v>
      </c>
      <c r="B8235" s="9" t="str">
        <f>VLOOKUP(A8235,disaster_type!$A$2:$L$60000,5,FALSE)</f>
        <v xml:space="preserve">Extreme temperature </v>
      </c>
      <c r="C8235" s="9" t="str">
        <f>VLOOKUP(I8235,_readme!$A$25:$B$49,2,FALSE)</f>
        <v xml:space="preserve">Extreme temperature </v>
      </c>
      <c r="D8235" s="9" t="b">
        <f t="shared" si="388"/>
        <v>0</v>
      </c>
      <c r="E8235" s="8" t="str">
        <f t="shared" si="389"/>
        <v xml:space="preserve">Extreme temperature </v>
      </c>
      <c r="F8235">
        <v>2009</v>
      </c>
      <c r="G8235" t="s">
        <v>22</v>
      </c>
      <c r="H8235" t="s">
        <v>23</v>
      </c>
      <c r="I8235" t="s">
        <v>213</v>
      </c>
      <c r="J8235">
        <v>1</v>
      </c>
      <c r="K8235">
        <v>58</v>
      </c>
      <c r="P8235">
        <v>1100000</v>
      </c>
    </row>
    <row r="8236" spans="1:16" x14ac:dyDescent="0.2">
      <c r="A8236" s="11" t="str">
        <f t="shared" si="387"/>
        <v>2009USA8651497508999790000</v>
      </c>
      <c r="B8236" s="9" t="e">
        <f>VLOOKUP(A8236,disaster_type!$A$2:$L$60000,5,FALSE)</f>
        <v>#N/A</v>
      </c>
      <c r="C8236" s="9" t="str">
        <f>VLOOKUP(I8236,_readme!$A$25:$B$49,2,FALSE)</f>
        <v>Storm</v>
      </c>
      <c r="D8236" s="9" t="b">
        <f t="shared" si="388"/>
        <v>1</v>
      </c>
      <c r="E8236" s="8" t="str">
        <f t="shared" si="389"/>
        <v>Storm</v>
      </c>
      <c r="F8236">
        <v>2009</v>
      </c>
      <c r="G8236" t="s">
        <v>22</v>
      </c>
      <c r="H8236" t="s">
        <v>23</v>
      </c>
      <c r="I8236" t="s">
        <v>52</v>
      </c>
      <c r="J8236">
        <v>8</v>
      </c>
      <c r="K8236">
        <v>65</v>
      </c>
      <c r="L8236">
        <v>149</v>
      </c>
      <c r="M8236">
        <v>750</v>
      </c>
      <c r="O8236">
        <v>899</v>
      </c>
      <c r="P8236">
        <v>9790000</v>
      </c>
    </row>
    <row r="8237" spans="1:16" x14ac:dyDescent="0.2">
      <c r="A8237" s="11" t="str">
        <f t="shared" si="387"/>
        <v>2009USA2229426455100000</v>
      </c>
      <c r="B8237" s="9" t="str">
        <f>VLOOKUP(A8237,disaster_type!$A$2:$L$60000,5,FALSE)</f>
        <v>Wildfire</v>
      </c>
      <c r="C8237" s="9" t="str">
        <f>VLOOKUP(I8237,_readme!$A$25:$B$49,2,FALSE)</f>
        <v>Wildfire</v>
      </c>
      <c r="D8237" s="9" t="b">
        <f t="shared" si="388"/>
        <v>0</v>
      </c>
      <c r="E8237" s="8" t="str">
        <f t="shared" si="389"/>
        <v>Wildfire</v>
      </c>
      <c r="F8237">
        <v>2009</v>
      </c>
      <c r="G8237" t="s">
        <v>22</v>
      </c>
      <c r="H8237" t="s">
        <v>23</v>
      </c>
      <c r="I8237" t="s">
        <v>157</v>
      </c>
      <c r="J8237">
        <v>2</v>
      </c>
      <c r="K8237">
        <v>2</v>
      </c>
      <c r="L8237">
        <v>29</v>
      </c>
      <c r="N8237">
        <v>426</v>
      </c>
      <c r="O8237">
        <v>455</v>
      </c>
      <c r="P8237">
        <v>100000</v>
      </c>
    </row>
    <row r="8238" spans="1:16" x14ac:dyDescent="0.2">
      <c r="A8238" s="11" t="str">
        <f t="shared" si="387"/>
        <v>2009USA4116090009009960666000</v>
      </c>
      <c r="B8238" s="9" t="str">
        <f>VLOOKUP(A8238,disaster_type!$A$2:$L$60000,5,FALSE)</f>
        <v>Flood</v>
      </c>
      <c r="C8238" s="9" t="str">
        <f>VLOOKUP(I8238,_readme!$A$25:$B$49,2,FALSE)</f>
        <v>Flood</v>
      </c>
      <c r="D8238" s="9" t="b">
        <f t="shared" si="388"/>
        <v>0</v>
      </c>
      <c r="E8238" s="8" t="str">
        <f t="shared" si="389"/>
        <v>Flood</v>
      </c>
      <c r="F8238">
        <v>2009</v>
      </c>
      <c r="G8238" t="s">
        <v>22</v>
      </c>
      <c r="H8238" t="s">
        <v>23</v>
      </c>
      <c r="I8238" t="s">
        <v>112</v>
      </c>
      <c r="J8238">
        <v>4</v>
      </c>
      <c r="K8238">
        <v>11</v>
      </c>
      <c r="L8238">
        <v>60</v>
      </c>
      <c r="M8238">
        <v>9000</v>
      </c>
      <c r="N8238">
        <v>900</v>
      </c>
      <c r="O8238">
        <v>9960</v>
      </c>
      <c r="P8238">
        <v>666000</v>
      </c>
    </row>
    <row r="8239" spans="1:16" x14ac:dyDescent="0.2">
      <c r="A8239" s="11" t="str">
        <f t="shared" si="387"/>
        <v>2009USA2999600000</v>
      </c>
      <c r="B8239" s="9" t="e">
        <f>VLOOKUP(A8239,disaster_type!$A$2:$L$60000,5,FALSE)</f>
        <v>#N/A</v>
      </c>
      <c r="C8239" s="9" t="str">
        <f>VLOOKUP(I8239,_readme!$A$25:$B$49,2,FALSE)</f>
        <v>Storm</v>
      </c>
      <c r="D8239" s="9" t="b">
        <f t="shared" si="388"/>
        <v>1</v>
      </c>
      <c r="E8239" s="8" t="str">
        <f t="shared" si="389"/>
        <v>Storm</v>
      </c>
      <c r="F8239">
        <v>2009</v>
      </c>
      <c r="G8239" t="s">
        <v>22</v>
      </c>
      <c r="H8239" t="s">
        <v>23</v>
      </c>
      <c r="I8239" t="s">
        <v>24</v>
      </c>
      <c r="J8239">
        <v>2</v>
      </c>
      <c r="K8239">
        <v>9</v>
      </c>
      <c r="L8239">
        <v>9</v>
      </c>
      <c r="O8239">
        <v>9</v>
      </c>
      <c r="P8239">
        <v>600000</v>
      </c>
    </row>
    <row r="8240" spans="1:16" x14ac:dyDescent="0.2">
      <c r="A8240" s="11" t="str">
        <f t="shared" si="387"/>
        <v>2009URY1140004000</v>
      </c>
      <c r="B8240" s="9" t="str">
        <f>VLOOKUP(A8240,disaster_type!$A$2:$L$60000,5,FALSE)</f>
        <v>Flood</v>
      </c>
      <c r="C8240" s="9" t="str">
        <f>VLOOKUP(I8240,_readme!$A$25:$B$49,2,FALSE)</f>
        <v>Flood</v>
      </c>
      <c r="D8240" s="9" t="b">
        <f t="shared" si="388"/>
        <v>0</v>
      </c>
      <c r="E8240" s="8" t="str">
        <f t="shared" si="389"/>
        <v>Flood</v>
      </c>
      <c r="F8240">
        <v>2009</v>
      </c>
      <c r="G8240" t="s">
        <v>300</v>
      </c>
      <c r="H8240" t="s">
        <v>301</v>
      </c>
      <c r="I8240" t="s">
        <v>112</v>
      </c>
      <c r="J8240">
        <v>1</v>
      </c>
      <c r="K8240">
        <v>1</v>
      </c>
      <c r="M8240">
        <v>4000</v>
      </c>
      <c r="O8240">
        <v>4000</v>
      </c>
    </row>
    <row r="8241" spans="1:16" x14ac:dyDescent="0.2">
      <c r="A8241" s="11" t="str">
        <f t="shared" si="387"/>
        <v>2009VUT1400400</v>
      </c>
      <c r="B8241" s="9" t="str">
        <f>VLOOKUP(A8241,disaster_type!$A$2:$L$60000,5,FALSE)</f>
        <v>Volcanic activity</v>
      </c>
      <c r="C8241" s="9" t="str">
        <f>VLOOKUP(I8241,_readme!$A$25:$B$49,2,FALSE)</f>
        <v>Volcanic activity</v>
      </c>
      <c r="D8241" s="9" t="b">
        <f t="shared" si="388"/>
        <v>0</v>
      </c>
      <c r="E8241" s="8" t="str">
        <f t="shared" si="389"/>
        <v>Volcanic activity</v>
      </c>
      <c r="F8241">
        <v>2009</v>
      </c>
      <c r="G8241" t="s">
        <v>189</v>
      </c>
      <c r="H8241" t="s">
        <v>190</v>
      </c>
      <c r="I8241" t="s">
        <v>21</v>
      </c>
      <c r="J8241">
        <v>1</v>
      </c>
      <c r="M8241">
        <v>400</v>
      </c>
      <c r="O8241">
        <v>400</v>
      </c>
    </row>
    <row r="8242" spans="1:16" x14ac:dyDescent="0.2">
      <c r="A8242" s="11" t="str">
        <f t="shared" si="387"/>
        <v>2009VUT1950950</v>
      </c>
      <c r="B8242" s="9" t="str">
        <f>VLOOKUP(A8242,disaster_type!$A$2:$L$60000,5,FALSE)</f>
        <v>Flood</v>
      </c>
      <c r="C8242" s="9" t="str">
        <f>VLOOKUP(I8242,_readme!$A$25:$B$49,2,FALSE)</f>
        <v>Flood</v>
      </c>
      <c r="D8242" s="9" t="b">
        <f t="shared" si="388"/>
        <v>0</v>
      </c>
      <c r="E8242" s="8" t="str">
        <f t="shared" si="389"/>
        <v>Flood</v>
      </c>
      <c r="F8242">
        <v>2009</v>
      </c>
      <c r="G8242" t="s">
        <v>189</v>
      </c>
      <c r="H8242" t="s">
        <v>190</v>
      </c>
      <c r="I8242" t="s">
        <v>112</v>
      </c>
      <c r="J8242">
        <v>1</v>
      </c>
      <c r="M8242">
        <v>950</v>
      </c>
      <c r="O8242">
        <v>950</v>
      </c>
    </row>
    <row r="8243" spans="1:16" x14ac:dyDescent="0.2">
      <c r="A8243" s="11" t="str">
        <f t="shared" si="387"/>
        <v>2009VEN1</v>
      </c>
      <c r="B8243" s="9" t="str">
        <f>VLOOKUP(A8243,disaster_type!$A$2:$L$60000,5,FALSE)</f>
        <v>Drought</v>
      </c>
      <c r="C8243" s="9" t="str">
        <f>VLOOKUP(I8243,_readme!$A$25:$B$49,2,FALSE)</f>
        <v>Drought</v>
      </c>
      <c r="D8243" s="9" t="b">
        <f t="shared" si="388"/>
        <v>0</v>
      </c>
      <c r="E8243" s="8" t="str">
        <f t="shared" si="389"/>
        <v>Drought</v>
      </c>
      <c r="F8243">
        <v>2009</v>
      </c>
      <c r="G8243" t="s">
        <v>209</v>
      </c>
      <c r="H8243" t="s">
        <v>210</v>
      </c>
      <c r="I8243" t="s">
        <v>12</v>
      </c>
      <c r="J8243">
        <v>1</v>
      </c>
    </row>
    <row r="8244" spans="1:16" x14ac:dyDescent="0.2">
      <c r="A8244" s="11" t="str">
        <f t="shared" si="387"/>
        <v>2009VNM11311</v>
      </c>
      <c r="B8244" s="9" t="str">
        <f>VLOOKUP(A8244,disaster_type!$A$2:$L$60000,5,FALSE)</f>
        <v>Landslide</v>
      </c>
      <c r="C8244" s="9" t="str">
        <f>VLOOKUP(I8244,_readme!$A$25:$B$49,2,FALSE)</f>
        <v>Landslide</v>
      </c>
      <c r="D8244" s="9" t="b">
        <f t="shared" si="388"/>
        <v>0</v>
      </c>
      <c r="E8244" s="8" t="str">
        <f t="shared" si="389"/>
        <v>Landslide</v>
      </c>
      <c r="F8244">
        <v>2009</v>
      </c>
      <c r="G8244" t="s">
        <v>224</v>
      </c>
      <c r="H8244" t="s">
        <v>225</v>
      </c>
      <c r="I8244" t="s">
        <v>80</v>
      </c>
      <c r="J8244">
        <v>1</v>
      </c>
      <c r="K8244">
        <v>13</v>
      </c>
      <c r="L8244">
        <v>1</v>
      </c>
      <c r="O8244">
        <v>1</v>
      </c>
    </row>
    <row r="8245" spans="1:16" x14ac:dyDescent="0.2">
      <c r="A8245" s="11" t="str">
        <f t="shared" si="387"/>
        <v>2009VNM237740000740000</v>
      </c>
      <c r="B8245" s="9" t="str">
        <f>VLOOKUP(A8245,disaster_type!$A$2:$L$60000,5,FALSE)</f>
        <v>Flood</v>
      </c>
      <c r="C8245" s="9" t="str">
        <f>VLOOKUP(I8245,_readme!$A$25:$B$49,2,FALSE)</f>
        <v>Flood</v>
      </c>
      <c r="D8245" s="9" t="b">
        <f t="shared" si="388"/>
        <v>0</v>
      </c>
      <c r="E8245" s="8" t="str">
        <f t="shared" si="389"/>
        <v>Flood</v>
      </c>
      <c r="F8245">
        <v>2009</v>
      </c>
      <c r="G8245" t="s">
        <v>224</v>
      </c>
      <c r="H8245" t="s">
        <v>225</v>
      </c>
      <c r="I8245" t="s">
        <v>112</v>
      </c>
      <c r="J8245">
        <v>2</v>
      </c>
      <c r="K8245">
        <v>37</v>
      </c>
      <c r="M8245">
        <v>740000</v>
      </c>
      <c r="O8245">
        <v>740000</v>
      </c>
    </row>
    <row r="8246" spans="1:16" x14ac:dyDescent="0.2">
      <c r="A8246" s="11" t="str">
        <f t="shared" si="387"/>
        <v>2009VNM33061005286782010863529774601065200</v>
      </c>
      <c r="B8246" s="9" t="str">
        <f>VLOOKUP(A8246,disaster_type!$A$2:$L$60000,5,FALSE)</f>
        <v>Storm</v>
      </c>
      <c r="C8246" s="9" t="str">
        <f>VLOOKUP(I8246,_readme!$A$25:$B$49,2,FALSE)</f>
        <v>Storm</v>
      </c>
      <c r="D8246" s="9" t="b">
        <f t="shared" si="388"/>
        <v>0</v>
      </c>
      <c r="E8246" s="8" t="str">
        <f t="shared" si="389"/>
        <v>Storm</v>
      </c>
      <c r="F8246">
        <v>2009</v>
      </c>
      <c r="G8246" t="s">
        <v>224</v>
      </c>
      <c r="H8246" t="s">
        <v>225</v>
      </c>
      <c r="I8246" t="s">
        <v>24</v>
      </c>
      <c r="J8246">
        <v>3</v>
      </c>
      <c r="K8246">
        <v>306</v>
      </c>
      <c r="L8246">
        <v>1005</v>
      </c>
      <c r="M8246">
        <v>2867820</v>
      </c>
      <c r="N8246">
        <v>108635</v>
      </c>
      <c r="O8246">
        <v>2977460</v>
      </c>
      <c r="P8246">
        <v>1065200</v>
      </c>
    </row>
    <row r="8247" spans="1:16" x14ac:dyDescent="0.2">
      <c r="A8247" s="11" t="str">
        <f t="shared" si="387"/>
        <v>2009YEM111</v>
      </c>
      <c r="B8247" s="9" t="str">
        <f>VLOOKUP(A8247,disaster_type!$A$2:$L$60000,5,FALSE)</f>
        <v>Landslide</v>
      </c>
      <c r="C8247" s="9" t="str">
        <f>VLOOKUP(I8247,_readme!$A$25:$B$49,2,FALSE)</f>
        <v>Landslide</v>
      </c>
      <c r="D8247" s="9" t="b">
        <f t="shared" si="388"/>
        <v>0</v>
      </c>
      <c r="E8247" s="8" t="str">
        <f t="shared" si="389"/>
        <v>Landslide</v>
      </c>
      <c r="F8247">
        <v>2009</v>
      </c>
      <c r="G8247" t="s">
        <v>404</v>
      </c>
      <c r="H8247" t="s">
        <v>405</v>
      </c>
      <c r="I8247" t="s">
        <v>80</v>
      </c>
      <c r="J8247">
        <v>1</v>
      </c>
      <c r="K8247">
        <v>11</v>
      </c>
    </row>
    <row r="8248" spans="1:16" x14ac:dyDescent="0.2">
      <c r="A8248" s="11" t="str">
        <f t="shared" si="387"/>
        <v>2009ZMB18751985198</v>
      </c>
      <c r="B8248" s="9" t="str">
        <f>VLOOKUP(A8248,disaster_type!$A$2:$L$60000,5,FALSE)</f>
        <v>Epidemic</v>
      </c>
      <c r="C8248" s="9" t="str">
        <f>VLOOKUP(I8248,_readme!$A$25:$B$49,2,FALSE)</f>
        <v>Epidemic</v>
      </c>
      <c r="D8248" s="9" t="b">
        <f t="shared" si="388"/>
        <v>0</v>
      </c>
      <c r="E8248" s="8" t="str">
        <f t="shared" si="389"/>
        <v>Epidemic</v>
      </c>
      <c r="F8248">
        <v>2009</v>
      </c>
      <c r="G8248" t="s">
        <v>356</v>
      </c>
      <c r="H8248" t="s">
        <v>357</v>
      </c>
      <c r="I8248" t="s">
        <v>77</v>
      </c>
      <c r="J8248">
        <v>1</v>
      </c>
      <c r="K8248">
        <v>87</v>
      </c>
      <c r="M8248">
        <v>5198</v>
      </c>
      <c r="O8248">
        <v>5198</v>
      </c>
    </row>
    <row r="8249" spans="1:16" x14ac:dyDescent="0.2">
      <c r="A8249" s="11" t="str">
        <f t="shared" si="387"/>
        <v>2009ZMB131614814614814</v>
      </c>
      <c r="B8249" s="9" t="str">
        <f>VLOOKUP(A8249,disaster_type!$A$2:$L$60000,5,FALSE)</f>
        <v>Flood</v>
      </c>
      <c r="C8249" s="9" t="str">
        <f>VLOOKUP(I8249,_readme!$A$25:$B$49,2,FALSE)</f>
        <v>Flood</v>
      </c>
      <c r="D8249" s="9" t="b">
        <f t="shared" si="388"/>
        <v>0</v>
      </c>
      <c r="E8249" s="8" t="str">
        <f t="shared" si="389"/>
        <v>Flood</v>
      </c>
      <c r="F8249">
        <v>2009</v>
      </c>
      <c r="G8249" t="s">
        <v>356</v>
      </c>
      <c r="H8249" t="s">
        <v>357</v>
      </c>
      <c r="I8249" t="s">
        <v>112</v>
      </c>
      <c r="J8249">
        <v>1</v>
      </c>
      <c r="K8249">
        <v>31</v>
      </c>
      <c r="M8249">
        <v>614814</v>
      </c>
      <c r="O8249">
        <v>614814</v>
      </c>
    </row>
    <row r="8250" spans="1:16" x14ac:dyDescent="0.2">
      <c r="A8250" s="11" t="str">
        <f t="shared" si="387"/>
        <v>2009ZWE15146146</v>
      </c>
      <c r="B8250" s="9" t="e">
        <f>VLOOKUP(A8250,disaster_type!$A$2:$L$60000,5,FALSE)</f>
        <v>#N/A</v>
      </c>
      <c r="C8250" s="9" t="str">
        <f>VLOOKUP(I8250,_readme!$A$25:$B$49,2,FALSE)</f>
        <v>Epidemic</v>
      </c>
      <c r="D8250" s="9" t="b">
        <f t="shared" si="388"/>
        <v>1</v>
      </c>
      <c r="E8250" s="8" t="str">
        <f t="shared" si="389"/>
        <v>Epidemic</v>
      </c>
      <c r="F8250">
        <v>2009</v>
      </c>
      <c r="G8250" t="s">
        <v>340</v>
      </c>
      <c r="H8250" t="s">
        <v>341</v>
      </c>
      <c r="I8250" t="s">
        <v>77</v>
      </c>
      <c r="J8250">
        <v>1</v>
      </c>
      <c r="K8250">
        <v>5</v>
      </c>
      <c r="M8250">
        <v>146</v>
      </c>
      <c r="O8250">
        <v>146</v>
      </c>
    </row>
    <row r="8251" spans="1:16" x14ac:dyDescent="0.2">
      <c r="A8251" s="11" t="str">
        <f t="shared" si="387"/>
        <v>2009ZWE15012001200</v>
      </c>
      <c r="B8251" s="9" t="e">
        <f>VLOOKUP(A8251,disaster_type!$A$2:$L$60000,5,FALSE)</f>
        <v>#N/A</v>
      </c>
      <c r="C8251" s="9" t="str">
        <f>VLOOKUP(I8251,_readme!$A$25:$B$49,2,FALSE)</f>
        <v>Epidemic</v>
      </c>
      <c r="D8251" s="9" t="b">
        <f t="shared" si="388"/>
        <v>1</v>
      </c>
      <c r="E8251" s="8" t="str">
        <f t="shared" si="389"/>
        <v>Epidemic</v>
      </c>
      <c r="F8251">
        <v>2009</v>
      </c>
      <c r="G8251" t="s">
        <v>340</v>
      </c>
      <c r="H8251" t="s">
        <v>341</v>
      </c>
      <c r="I8251" t="s">
        <v>18</v>
      </c>
      <c r="J8251">
        <v>1</v>
      </c>
      <c r="K8251">
        <v>50</v>
      </c>
      <c r="M8251">
        <v>1200</v>
      </c>
      <c r="O8251">
        <v>1200</v>
      </c>
    </row>
    <row r="8252" spans="1:16" x14ac:dyDescent="0.2">
      <c r="A8252" s="11" t="str">
        <f t="shared" si="387"/>
        <v>2010AFG2204130130</v>
      </c>
      <c r="B8252" s="9" t="str">
        <f>VLOOKUP(A8252,disaster_type!$A$2:$L$60000,5,FALSE)</f>
        <v>Landslide</v>
      </c>
      <c r="C8252" s="9" t="str">
        <f>VLOOKUP(I8252,_readme!$A$25:$B$49,2,FALSE)</f>
        <v>Mass movement (dry)</v>
      </c>
      <c r="D8252" s="9" t="b">
        <f t="shared" si="388"/>
        <v>0</v>
      </c>
      <c r="E8252" s="8" t="str">
        <f t="shared" si="389"/>
        <v>Landslide</v>
      </c>
      <c r="F8252">
        <v>2010</v>
      </c>
      <c r="G8252" t="s">
        <v>226</v>
      </c>
      <c r="H8252" t="s">
        <v>227</v>
      </c>
      <c r="I8252" t="s">
        <v>96</v>
      </c>
      <c r="J8252">
        <v>2</v>
      </c>
      <c r="K8252">
        <v>204</v>
      </c>
      <c r="L8252">
        <v>130</v>
      </c>
      <c r="O8252">
        <v>130</v>
      </c>
    </row>
    <row r="8253" spans="1:16" x14ac:dyDescent="0.2">
      <c r="A8253" s="11" t="str">
        <f t="shared" si="387"/>
        <v>2010AFG1117010001070</v>
      </c>
      <c r="B8253" s="9" t="str">
        <f>VLOOKUP(A8253,disaster_type!$A$2:$L$60000,5,FALSE)</f>
        <v>Earthquake</v>
      </c>
      <c r="C8253" s="9" t="str">
        <f>VLOOKUP(I8253,_readme!$A$25:$B$49,2,FALSE)</f>
        <v>Earthquake</v>
      </c>
      <c r="D8253" s="9" t="b">
        <f t="shared" si="388"/>
        <v>0</v>
      </c>
      <c r="E8253" s="8" t="str">
        <f t="shared" si="389"/>
        <v>Earthquake</v>
      </c>
      <c r="F8253">
        <v>2010</v>
      </c>
      <c r="G8253" t="s">
        <v>226</v>
      </c>
      <c r="H8253" t="s">
        <v>227</v>
      </c>
      <c r="I8253" t="s">
        <v>28</v>
      </c>
      <c r="J8253">
        <v>1</v>
      </c>
      <c r="K8253">
        <v>11</v>
      </c>
      <c r="L8253">
        <v>70</v>
      </c>
      <c r="N8253">
        <v>1000</v>
      </c>
      <c r="O8253">
        <v>1070</v>
      </c>
    </row>
    <row r="8254" spans="1:16" x14ac:dyDescent="0.2">
      <c r="A8254" s="11" t="str">
        <f t="shared" si="387"/>
        <v>2010AFG21354500045000</v>
      </c>
      <c r="B8254" s="9" t="str">
        <f>VLOOKUP(A8254,disaster_type!$A$2:$L$60000,5,FALSE)</f>
        <v>Flood</v>
      </c>
      <c r="C8254" s="9" t="str">
        <f>VLOOKUP(I8254,_readme!$A$25:$B$49,2,FALSE)</f>
        <v>Flood</v>
      </c>
      <c r="D8254" s="9" t="b">
        <f t="shared" si="388"/>
        <v>0</v>
      </c>
      <c r="E8254" s="8" t="str">
        <f t="shared" si="389"/>
        <v>Flood</v>
      </c>
      <c r="F8254">
        <v>2010</v>
      </c>
      <c r="G8254" t="s">
        <v>226</v>
      </c>
      <c r="H8254" t="s">
        <v>227</v>
      </c>
      <c r="I8254" t="s">
        <v>112</v>
      </c>
      <c r="J8254">
        <v>2</v>
      </c>
      <c r="K8254">
        <v>135</v>
      </c>
      <c r="M8254">
        <v>45000</v>
      </c>
      <c r="O8254">
        <v>45000</v>
      </c>
    </row>
    <row r="8255" spans="1:16" x14ac:dyDescent="0.2">
      <c r="A8255" s="11" t="str">
        <f t="shared" si="387"/>
        <v>2010ALB11400014000</v>
      </c>
      <c r="B8255" s="9" t="str">
        <f>VLOOKUP(A8255,disaster_type!$A$2:$L$60000,5,FALSE)</f>
        <v>Flood</v>
      </c>
      <c r="C8255" s="9" t="str">
        <f>VLOOKUP(I8255,_readme!$A$25:$B$49,2,FALSE)</f>
        <v>Flood</v>
      </c>
      <c r="D8255" s="9" t="b">
        <f t="shared" si="388"/>
        <v>0</v>
      </c>
      <c r="E8255" s="8" t="str">
        <f t="shared" si="389"/>
        <v>Flood</v>
      </c>
      <c r="F8255">
        <v>2010</v>
      </c>
      <c r="G8255" t="s">
        <v>292</v>
      </c>
      <c r="H8255" t="s">
        <v>293</v>
      </c>
      <c r="I8255" t="s">
        <v>112</v>
      </c>
      <c r="J8255">
        <v>1</v>
      </c>
      <c r="M8255">
        <v>14000</v>
      </c>
      <c r="O8255">
        <v>14000</v>
      </c>
    </row>
    <row r="8256" spans="1:16" x14ac:dyDescent="0.2">
      <c r="A8256" s="11" t="str">
        <f t="shared" si="387"/>
        <v>2010AGO3253111087578875189781</v>
      </c>
      <c r="B8256" s="9" t="str">
        <f>VLOOKUP(A8256,disaster_type!$A$2:$L$60000,5,FALSE)</f>
        <v>Flood</v>
      </c>
      <c r="C8256" s="9" t="str">
        <f>VLOOKUP(I8256,_readme!$A$25:$B$49,2,FALSE)</f>
        <v>Flood</v>
      </c>
      <c r="D8256" s="9" t="b">
        <f t="shared" si="388"/>
        <v>0</v>
      </c>
      <c r="E8256" s="8" t="str">
        <f t="shared" si="389"/>
        <v>Flood</v>
      </c>
      <c r="F8256">
        <v>2010</v>
      </c>
      <c r="G8256" t="s">
        <v>362</v>
      </c>
      <c r="H8256" t="s">
        <v>363</v>
      </c>
      <c r="I8256" t="s">
        <v>112</v>
      </c>
      <c r="J8256">
        <v>3</v>
      </c>
      <c r="K8256">
        <v>25</v>
      </c>
      <c r="L8256">
        <v>31</v>
      </c>
      <c r="M8256">
        <v>110875</v>
      </c>
      <c r="N8256">
        <v>78875</v>
      </c>
      <c r="O8256">
        <v>189781</v>
      </c>
    </row>
    <row r="8257" spans="1:16" x14ac:dyDescent="0.2">
      <c r="A8257" s="11" t="str">
        <f t="shared" si="387"/>
        <v>2010ATG15000500012600</v>
      </c>
      <c r="B8257" s="9" t="str">
        <f>VLOOKUP(A8257,disaster_type!$A$2:$L$60000,5,FALSE)</f>
        <v>Storm</v>
      </c>
      <c r="C8257" s="9" t="str">
        <f>VLOOKUP(I8257,_readme!$A$25:$B$49,2,FALSE)</f>
        <v>Storm</v>
      </c>
      <c r="D8257" s="9" t="b">
        <f t="shared" si="388"/>
        <v>0</v>
      </c>
      <c r="E8257" s="8" t="str">
        <f t="shared" si="389"/>
        <v>Storm</v>
      </c>
      <c r="F8257">
        <v>2010</v>
      </c>
      <c r="G8257" t="s">
        <v>207</v>
      </c>
      <c r="H8257" t="s">
        <v>208</v>
      </c>
      <c r="I8257" t="s">
        <v>24</v>
      </c>
      <c r="J8257">
        <v>1</v>
      </c>
      <c r="M8257">
        <v>5000</v>
      </c>
      <c r="O8257">
        <v>5000</v>
      </c>
      <c r="P8257">
        <v>12600</v>
      </c>
    </row>
    <row r="8258" spans="1:16" x14ac:dyDescent="0.2">
      <c r="A8258" s="11" t="str">
        <f t="shared" si="387"/>
        <v>2010ARG142</v>
      </c>
      <c r="B8258" s="9" t="str">
        <f>VLOOKUP(A8258,disaster_type!$A$2:$L$60000,5,FALSE)</f>
        <v xml:space="preserve">Extreme temperature </v>
      </c>
      <c r="C8258" s="9" t="str">
        <f>VLOOKUP(I8258,_readme!$A$25:$B$49,2,FALSE)</f>
        <v xml:space="preserve">Extreme temperature </v>
      </c>
      <c r="D8258" s="9" t="b">
        <f t="shared" si="388"/>
        <v>0</v>
      </c>
      <c r="E8258" s="8" t="str">
        <f t="shared" si="389"/>
        <v xml:space="preserve">Extreme temperature </v>
      </c>
      <c r="F8258">
        <v>2010</v>
      </c>
      <c r="G8258" t="s">
        <v>193</v>
      </c>
      <c r="H8258" t="s">
        <v>194</v>
      </c>
      <c r="I8258" t="s">
        <v>213</v>
      </c>
      <c r="J8258">
        <v>1</v>
      </c>
      <c r="K8258">
        <v>42</v>
      </c>
    </row>
    <row r="8259" spans="1:16" x14ac:dyDescent="0.2">
      <c r="A8259" s="11" t="str">
        <f t="shared" ref="A8259:A8322" si="390">F8259&amp;G8259&amp;J8259&amp;K8259&amp;L8259&amp;M8259&amp;N8259&amp;O8259&amp;P8259</f>
        <v>2010AUS22720000</v>
      </c>
      <c r="B8259" s="9" t="e">
        <f>VLOOKUP(A8259,disaster_type!$A$2:$L$60000,5,FALSE)</f>
        <v>#N/A</v>
      </c>
      <c r="C8259" s="9" t="str">
        <f>VLOOKUP(I8259,_readme!$A$25:$B$49,2,FALSE)</f>
        <v>Storm</v>
      </c>
      <c r="D8259" s="9" t="b">
        <f t="shared" ref="D8259:D8322" si="391">ISNA(B8259)</f>
        <v>1</v>
      </c>
      <c r="E8259" s="8" t="str">
        <f t="shared" si="389"/>
        <v>Storm</v>
      </c>
      <c r="F8259">
        <v>2010</v>
      </c>
      <c r="G8259" t="s">
        <v>181</v>
      </c>
      <c r="H8259" t="s">
        <v>182</v>
      </c>
      <c r="I8259" t="s">
        <v>52</v>
      </c>
      <c r="J8259">
        <v>2</v>
      </c>
      <c r="P8259">
        <v>2720000</v>
      </c>
    </row>
    <row r="8260" spans="1:16" x14ac:dyDescent="0.2">
      <c r="A8260" s="11" t="str">
        <f t="shared" si="390"/>
        <v>2010AUS5351860001860007409000</v>
      </c>
      <c r="B8260" s="9" t="str">
        <f>VLOOKUP(A8260,disaster_type!$A$2:$L$60000,5,FALSE)</f>
        <v>Flood</v>
      </c>
      <c r="C8260" s="9" t="str">
        <f>VLOOKUP(I8260,_readme!$A$25:$B$49,2,FALSE)</f>
        <v>Flood</v>
      </c>
      <c r="D8260" s="9" t="b">
        <f t="shared" si="391"/>
        <v>0</v>
      </c>
      <c r="E8260" s="8" t="str">
        <f t="shared" si="389"/>
        <v>Flood</v>
      </c>
      <c r="F8260">
        <v>2010</v>
      </c>
      <c r="G8260" t="s">
        <v>181</v>
      </c>
      <c r="H8260" t="s">
        <v>182</v>
      </c>
      <c r="I8260" t="s">
        <v>112</v>
      </c>
      <c r="J8260">
        <v>5</v>
      </c>
      <c r="K8260">
        <v>35</v>
      </c>
      <c r="M8260">
        <v>186000</v>
      </c>
      <c r="O8260">
        <v>186000</v>
      </c>
      <c r="P8260">
        <v>7409000</v>
      </c>
    </row>
    <row r="8261" spans="1:16" x14ac:dyDescent="0.2">
      <c r="A8261" s="11" t="str">
        <f t="shared" si="390"/>
        <v>2010AUS11</v>
      </c>
      <c r="B8261" s="9" t="e">
        <f>VLOOKUP(A8261,disaster_type!$A$2:$L$60000,5,FALSE)</f>
        <v>#N/A</v>
      </c>
      <c r="C8261" s="9" t="str">
        <f>VLOOKUP(I8261,_readme!$A$25:$B$49,2,FALSE)</f>
        <v>Storm</v>
      </c>
      <c r="D8261" s="9" t="b">
        <f t="shared" si="391"/>
        <v>1</v>
      </c>
      <c r="E8261" s="8" t="str">
        <f t="shared" si="389"/>
        <v>Storm</v>
      </c>
      <c r="F8261">
        <v>2010</v>
      </c>
      <c r="G8261" t="s">
        <v>181</v>
      </c>
      <c r="H8261" t="s">
        <v>182</v>
      </c>
      <c r="I8261" t="s">
        <v>24</v>
      </c>
      <c r="J8261">
        <v>1</v>
      </c>
      <c r="K8261">
        <v>1</v>
      </c>
    </row>
    <row r="8262" spans="1:16" x14ac:dyDescent="0.2">
      <c r="A8262" s="11" t="str">
        <f t="shared" si="390"/>
        <v>2010AZE137000070000</v>
      </c>
      <c r="B8262" s="9" t="str">
        <f>VLOOKUP(A8262,disaster_type!$A$2:$L$60000,5,FALSE)</f>
        <v>Flood</v>
      </c>
      <c r="C8262" s="9" t="str">
        <f>VLOOKUP(I8262,_readme!$A$25:$B$49,2,FALSE)</f>
        <v>Flood</v>
      </c>
      <c r="D8262" s="9" t="b">
        <f t="shared" si="391"/>
        <v>0</v>
      </c>
      <c r="E8262" s="8" t="str">
        <f t="shared" si="389"/>
        <v>Flood</v>
      </c>
      <c r="F8262">
        <v>2010</v>
      </c>
      <c r="G8262" t="s">
        <v>431</v>
      </c>
      <c r="H8262" t="s">
        <v>432</v>
      </c>
      <c r="I8262" t="s">
        <v>112</v>
      </c>
      <c r="J8262">
        <v>1</v>
      </c>
      <c r="K8262">
        <v>3</v>
      </c>
      <c r="M8262">
        <v>70000</v>
      </c>
      <c r="O8262">
        <v>70000</v>
      </c>
    </row>
    <row r="8263" spans="1:16" x14ac:dyDescent="0.2">
      <c r="A8263" s="11" t="str">
        <f t="shared" si="390"/>
        <v>2010BGD1155050</v>
      </c>
      <c r="B8263" s="9" t="e">
        <f>VLOOKUP(A8263,disaster_type!$A$2:$L$60000,5,FALSE)</f>
        <v>#N/A</v>
      </c>
      <c r="C8263" s="9" t="str">
        <f>VLOOKUP(I8263,_readme!$A$25:$B$49,2,FALSE)</f>
        <v>Storm</v>
      </c>
      <c r="D8263" s="9" t="b">
        <f t="shared" si="391"/>
        <v>1</v>
      </c>
      <c r="E8263" s="8" t="str">
        <f t="shared" si="389"/>
        <v>Storm</v>
      </c>
      <c r="F8263">
        <v>2010</v>
      </c>
      <c r="G8263" t="s">
        <v>53</v>
      </c>
      <c r="H8263" t="s">
        <v>54</v>
      </c>
      <c r="I8263" t="s">
        <v>52</v>
      </c>
      <c r="J8263">
        <v>1</v>
      </c>
      <c r="K8263">
        <v>15</v>
      </c>
      <c r="L8263">
        <v>50</v>
      </c>
      <c r="O8263">
        <v>50</v>
      </c>
    </row>
    <row r="8264" spans="1:16" x14ac:dyDescent="0.2">
      <c r="A8264" s="11" t="str">
        <f t="shared" si="390"/>
        <v>2010BGD17500075000</v>
      </c>
      <c r="B8264" s="9" t="e">
        <f>VLOOKUP(A8264,disaster_type!$A$2:$L$60000,5,FALSE)</f>
        <v>#N/A</v>
      </c>
      <c r="C8264" s="9" t="str">
        <f>VLOOKUP(I8264,_readme!$A$25:$B$49,2,FALSE)</f>
        <v>Flood</v>
      </c>
      <c r="D8264" s="9" t="b">
        <f t="shared" si="391"/>
        <v>1</v>
      </c>
      <c r="E8264" s="8" t="str">
        <f t="shared" si="389"/>
        <v>Flood</v>
      </c>
      <c r="F8264">
        <v>2010</v>
      </c>
      <c r="G8264" t="s">
        <v>53</v>
      </c>
      <c r="H8264" t="s">
        <v>54</v>
      </c>
      <c r="I8264" t="s">
        <v>180</v>
      </c>
      <c r="J8264">
        <v>1</v>
      </c>
      <c r="M8264">
        <v>75000</v>
      </c>
      <c r="O8264">
        <v>75000</v>
      </c>
    </row>
    <row r="8265" spans="1:16" x14ac:dyDescent="0.2">
      <c r="A8265" s="11" t="str">
        <f t="shared" si="390"/>
        <v>2010BGD1661005513055230</v>
      </c>
      <c r="B8265" s="9" t="str">
        <f>VLOOKUP(A8265,disaster_type!$A$2:$L$60000,5,FALSE)</f>
        <v>Landslide</v>
      </c>
      <c r="C8265" s="9" t="str">
        <f>VLOOKUP(I8265,_readme!$A$25:$B$49,2,FALSE)</f>
        <v>Landslide</v>
      </c>
      <c r="D8265" s="9" t="b">
        <f t="shared" si="391"/>
        <v>0</v>
      </c>
      <c r="E8265" s="8" t="str">
        <f t="shared" si="389"/>
        <v>Landslide</v>
      </c>
      <c r="F8265">
        <v>2010</v>
      </c>
      <c r="G8265" t="s">
        <v>53</v>
      </c>
      <c r="H8265" t="s">
        <v>54</v>
      </c>
      <c r="I8265" t="s">
        <v>80</v>
      </c>
      <c r="J8265">
        <v>1</v>
      </c>
      <c r="K8265">
        <v>66</v>
      </c>
      <c r="L8265">
        <v>100</v>
      </c>
      <c r="M8265">
        <v>55130</v>
      </c>
      <c r="O8265">
        <v>55230</v>
      </c>
    </row>
    <row r="8266" spans="1:16" x14ac:dyDescent="0.2">
      <c r="A8266" s="11" t="str">
        <f t="shared" si="390"/>
        <v>2010BGD115500000500000</v>
      </c>
      <c r="B8266" s="9" t="e">
        <f>VLOOKUP(A8266,disaster_type!$A$2:$L$60000,5,FALSE)</f>
        <v>#N/A</v>
      </c>
      <c r="C8266" s="9" t="str">
        <f>VLOOKUP(I8266,_readme!$A$25:$B$49,2,FALSE)</f>
        <v>Flood</v>
      </c>
      <c r="D8266" s="9" t="b">
        <f t="shared" si="391"/>
        <v>1</v>
      </c>
      <c r="E8266" s="8" t="str">
        <f t="shared" si="389"/>
        <v>Flood</v>
      </c>
      <c r="F8266">
        <v>2010</v>
      </c>
      <c r="G8266" t="s">
        <v>53</v>
      </c>
      <c r="H8266" t="s">
        <v>54</v>
      </c>
      <c r="I8266" t="s">
        <v>112</v>
      </c>
      <c r="J8266">
        <v>1</v>
      </c>
      <c r="K8266">
        <v>15</v>
      </c>
      <c r="M8266">
        <v>500000</v>
      </c>
      <c r="O8266">
        <v>500000</v>
      </c>
    </row>
    <row r="8267" spans="1:16" x14ac:dyDescent="0.2">
      <c r="A8267" s="11" t="str">
        <f t="shared" si="390"/>
        <v>2010BGD211200256910257110</v>
      </c>
      <c r="B8267" s="9" t="e">
        <f>VLOOKUP(A8267,disaster_type!$A$2:$L$60000,5,FALSE)</f>
        <v>#N/A</v>
      </c>
      <c r="C8267" s="9" t="str">
        <f>VLOOKUP(I8267,_readme!$A$25:$B$49,2,FALSE)</f>
        <v>Storm</v>
      </c>
      <c r="D8267" s="9" t="b">
        <f t="shared" si="391"/>
        <v>1</v>
      </c>
      <c r="E8267" s="8" t="str">
        <f t="shared" si="389"/>
        <v>Storm</v>
      </c>
      <c r="F8267">
        <v>2010</v>
      </c>
      <c r="G8267" t="s">
        <v>53</v>
      </c>
      <c r="H8267" t="s">
        <v>54</v>
      </c>
      <c r="I8267" t="s">
        <v>24</v>
      </c>
      <c r="J8267">
        <v>2</v>
      </c>
      <c r="K8267">
        <v>11</v>
      </c>
      <c r="L8267">
        <v>200</v>
      </c>
      <c r="M8267">
        <v>256910</v>
      </c>
      <c r="O8267">
        <v>257110</v>
      </c>
    </row>
    <row r="8268" spans="1:16" x14ac:dyDescent="0.2">
      <c r="A8268" s="11" t="str">
        <f t="shared" si="390"/>
        <v>2010BRB1</v>
      </c>
      <c r="B8268" s="9" t="str">
        <f>VLOOKUP(A8268,disaster_type!$A$2:$L$60000,5,FALSE)</f>
        <v>Drought</v>
      </c>
      <c r="C8268" s="9" t="str">
        <f>VLOOKUP(I8268,_readme!$A$25:$B$49,2,FALSE)</f>
        <v>Drought</v>
      </c>
      <c r="D8268" s="9" t="b">
        <f t="shared" si="391"/>
        <v>0</v>
      </c>
      <c r="E8268" s="8" t="str">
        <f t="shared" si="389"/>
        <v>Drought</v>
      </c>
      <c r="F8268">
        <v>2010</v>
      </c>
      <c r="G8268" t="s">
        <v>232</v>
      </c>
      <c r="H8268" t="s">
        <v>233</v>
      </c>
      <c r="I8268" t="s">
        <v>12</v>
      </c>
      <c r="J8268">
        <v>1</v>
      </c>
    </row>
    <row r="8269" spans="1:16" x14ac:dyDescent="0.2">
      <c r="A8269" s="11" t="str">
        <f t="shared" si="390"/>
        <v>2010BRB125002500</v>
      </c>
      <c r="B8269" s="9" t="str">
        <f>VLOOKUP(A8269,disaster_type!$A$2:$L$60000,5,FALSE)</f>
        <v>Storm</v>
      </c>
      <c r="C8269" s="9" t="str">
        <f>VLOOKUP(I8269,_readme!$A$25:$B$49,2,FALSE)</f>
        <v>Storm</v>
      </c>
      <c r="D8269" s="9" t="b">
        <f t="shared" si="391"/>
        <v>0</v>
      </c>
      <c r="E8269" s="8" t="str">
        <f t="shared" si="389"/>
        <v>Storm</v>
      </c>
      <c r="F8269">
        <v>2010</v>
      </c>
      <c r="G8269" t="s">
        <v>232</v>
      </c>
      <c r="H8269" t="s">
        <v>233</v>
      </c>
      <c r="I8269" t="s">
        <v>24</v>
      </c>
      <c r="J8269">
        <v>1</v>
      </c>
      <c r="M8269">
        <v>2500</v>
      </c>
      <c r="O8269">
        <v>2500</v>
      </c>
    </row>
    <row r="8270" spans="1:16" x14ac:dyDescent="0.2">
      <c r="A8270" s="11" t="str">
        <f t="shared" si="390"/>
        <v>2010BEL1</v>
      </c>
      <c r="B8270" s="9" t="e">
        <f>VLOOKUP(A8270,disaster_type!$A$2:$L$60000,5,FALSE)</f>
        <v>#N/A</v>
      </c>
      <c r="C8270" s="9" t="str">
        <f>VLOOKUP(I8270,_readme!$A$25:$B$49,2,FALSE)</f>
        <v>Storm</v>
      </c>
      <c r="D8270" s="9" t="b">
        <f t="shared" si="391"/>
        <v>1</v>
      </c>
      <c r="E8270" s="8" t="str">
        <f t="shared" si="389"/>
        <v>Storm</v>
      </c>
      <c r="F8270">
        <v>2010</v>
      </c>
      <c r="G8270" t="s">
        <v>61</v>
      </c>
      <c r="H8270" t="s">
        <v>62</v>
      </c>
      <c r="I8270" t="s">
        <v>52</v>
      </c>
      <c r="J8270">
        <v>1</v>
      </c>
    </row>
    <row r="8271" spans="1:16" x14ac:dyDescent="0.2">
      <c r="A8271" s="11" t="str">
        <f t="shared" si="390"/>
        <v>2010BEL11160000</v>
      </c>
      <c r="B8271" s="9" t="e">
        <f>VLOOKUP(A8271,disaster_type!$A$2:$L$60000,5,FALSE)</f>
        <v>#N/A</v>
      </c>
      <c r="C8271" s="9" t="str">
        <f>VLOOKUP(I8271,_readme!$A$25:$B$49,2,FALSE)</f>
        <v>Storm</v>
      </c>
      <c r="D8271" s="9" t="b">
        <f t="shared" si="391"/>
        <v>1</v>
      </c>
      <c r="E8271" s="8" t="str">
        <f t="shared" si="389"/>
        <v>Storm</v>
      </c>
      <c r="F8271">
        <v>2010</v>
      </c>
      <c r="G8271" t="s">
        <v>61</v>
      </c>
      <c r="H8271" t="s">
        <v>62</v>
      </c>
      <c r="I8271" t="s">
        <v>449</v>
      </c>
      <c r="J8271">
        <v>1</v>
      </c>
      <c r="K8271">
        <v>1</v>
      </c>
      <c r="P8271">
        <v>160000</v>
      </c>
    </row>
    <row r="8272" spans="1:16" x14ac:dyDescent="0.2">
      <c r="A8272" s="11" t="str">
        <f t="shared" si="390"/>
        <v>2010BEL13690690238146</v>
      </c>
      <c r="B8272" s="9" t="str">
        <f>VLOOKUP(A8272,disaster_type!$A$2:$L$60000,5,FALSE)</f>
        <v>Flood</v>
      </c>
      <c r="C8272" s="9" t="str">
        <f>VLOOKUP(I8272,_readme!$A$25:$B$49,2,FALSE)</f>
        <v>Flood</v>
      </c>
      <c r="D8272" s="9" t="b">
        <f t="shared" si="391"/>
        <v>0</v>
      </c>
      <c r="E8272" s="8" t="str">
        <f t="shared" si="389"/>
        <v>Flood</v>
      </c>
      <c r="F8272">
        <v>2010</v>
      </c>
      <c r="G8272" t="s">
        <v>61</v>
      </c>
      <c r="H8272" t="s">
        <v>62</v>
      </c>
      <c r="I8272" t="s">
        <v>112</v>
      </c>
      <c r="J8272">
        <v>1</v>
      </c>
      <c r="K8272">
        <v>3</v>
      </c>
      <c r="M8272">
        <v>690</v>
      </c>
      <c r="O8272">
        <v>690</v>
      </c>
      <c r="P8272">
        <v>238146</v>
      </c>
    </row>
    <row r="8273" spans="1:16" x14ac:dyDescent="0.2">
      <c r="A8273" s="11" t="str">
        <f t="shared" si="390"/>
        <v>2010BLZ1</v>
      </c>
      <c r="B8273" s="9" t="str">
        <f>VLOOKUP(A8273,disaster_type!$A$2:$L$60000,5,FALSE)</f>
        <v>Storm</v>
      </c>
      <c r="C8273" s="9" t="str">
        <f>VLOOKUP(I8273,_readme!$A$25:$B$49,2,FALSE)</f>
        <v>Storm</v>
      </c>
      <c r="D8273" s="9" t="b">
        <f t="shared" si="391"/>
        <v>0</v>
      </c>
      <c r="E8273" s="8" t="str">
        <f t="shared" si="389"/>
        <v>Storm</v>
      </c>
      <c r="F8273">
        <v>2010</v>
      </c>
      <c r="G8273" t="s">
        <v>164</v>
      </c>
      <c r="H8273" t="s">
        <v>165</v>
      </c>
      <c r="I8273" t="s">
        <v>24</v>
      </c>
      <c r="J8273">
        <v>1</v>
      </c>
    </row>
    <row r="8274" spans="1:16" x14ac:dyDescent="0.2">
      <c r="A8274" s="11" t="str">
        <f t="shared" si="390"/>
        <v>2010BEN29933933</v>
      </c>
      <c r="B8274" s="9" t="e">
        <f>VLOOKUP(A8274,disaster_type!$A$2:$L$60000,5,FALSE)</f>
        <v>#N/A</v>
      </c>
      <c r="C8274" s="9" t="str">
        <f>VLOOKUP(I8274,_readme!$A$25:$B$49,2,FALSE)</f>
        <v>Epidemic</v>
      </c>
      <c r="D8274" s="9" t="b">
        <f t="shared" si="391"/>
        <v>1</v>
      </c>
      <c r="E8274" s="8" t="str">
        <f t="shared" si="389"/>
        <v>Epidemic</v>
      </c>
      <c r="F8274">
        <v>2010</v>
      </c>
      <c r="G8274" t="s">
        <v>312</v>
      </c>
      <c r="H8274" t="s">
        <v>313</v>
      </c>
      <c r="I8274" t="s">
        <v>77</v>
      </c>
      <c r="J8274">
        <v>2</v>
      </c>
      <c r="K8274">
        <v>9</v>
      </c>
      <c r="M8274">
        <v>933</v>
      </c>
      <c r="O8274">
        <v>933</v>
      </c>
    </row>
    <row r="8275" spans="1:16" x14ac:dyDescent="0.2">
      <c r="A8275" s="11" t="str">
        <f t="shared" si="390"/>
        <v>2010BEN1461000680000150000831000</v>
      </c>
      <c r="B8275" s="9" t="str">
        <f>VLOOKUP(A8275,disaster_type!$A$2:$L$60000,5,FALSE)</f>
        <v>Flood</v>
      </c>
      <c r="C8275" s="9" t="str">
        <f>VLOOKUP(I8275,_readme!$A$25:$B$49,2,FALSE)</f>
        <v>Flood</v>
      </c>
      <c r="D8275" s="9" t="b">
        <f t="shared" si="391"/>
        <v>0</v>
      </c>
      <c r="E8275" s="8" t="str">
        <f t="shared" si="389"/>
        <v>Flood</v>
      </c>
      <c r="F8275">
        <v>2010</v>
      </c>
      <c r="G8275" t="s">
        <v>312</v>
      </c>
      <c r="H8275" t="s">
        <v>313</v>
      </c>
      <c r="I8275" t="s">
        <v>112</v>
      </c>
      <c r="J8275">
        <v>1</v>
      </c>
      <c r="K8275">
        <v>46</v>
      </c>
      <c r="L8275">
        <v>1000</v>
      </c>
      <c r="M8275">
        <v>680000</v>
      </c>
      <c r="N8275">
        <v>150000</v>
      </c>
      <c r="O8275">
        <v>831000</v>
      </c>
    </row>
    <row r="8276" spans="1:16" x14ac:dyDescent="0.2">
      <c r="A8276" s="11" t="str">
        <f t="shared" si="390"/>
        <v>2010BEN116104104</v>
      </c>
      <c r="B8276" s="9" t="e">
        <f>VLOOKUP(A8276,disaster_type!$A$2:$L$60000,5,FALSE)</f>
        <v>#N/A</v>
      </c>
      <c r="C8276" s="9" t="str">
        <f>VLOOKUP(I8276,_readme!$A$25:$B$49,2,FALSE)</f>
        <v>Epidemic</v>
      </c>
      <c r="D8276" s="9" t="b">
        <f t="shared" si="391"/>
        <v>1</v>
      </c>
      <c r="E8276" s="8" t="str">
        <f t="shared" si="389"/>
        <v>Epidemic</v>
      </c>
      <c r="F8276">
        <v>2010</v>
      </c>
      <c r="G8276" t="s">
        <v>312</v>
      </c>
      <c r="H8276" t="s">
        <v>313</v>
      </c>
      <c r="I8276" t="s">
        <v>18</v>
      </c>
      <c r="J8276">
        <v>1</v>
      </c>
      <c r="K8276">
        <v>16</v>
      </c>
      <c r="M8276">
        <v>104</v>
      </c>
      <c r="O8276">
        <v>104</v>
      </c>
    </row>
    <row r="8277" spans="1:16" x14ac:dyDescent="0.2">
      <c r="A8277" s="11" t="str">
        <f t="shared" si="390"/>
        <v>2010BOL14</v>
      </c>
      <c r="B8277" s="9" t="str">
        <f>VLOOKUP(A8277,disaster_type!$A$2:$L$60000,5,FALSE)</f>
        <v xml:space="preserve">Extreme temperature </v>
      </c>
      <c r="C8277" s="9" t="str">
        <f>VLOOKUP(I8277,_readme!$A$25:$B$49,2,FALSE)</f>
        <v xml:space="preserve">Extreme temperature </v>
      </c>
      <c r="D8277" s="9" t="b">
        <f t="shared" si="391"/>
        <v>0</v>
      </c>
      <c r="E8277" s="8" t="str">
        <f t="shared" si="389"/>
        <v xml:space="preserve">Extreme temperature </v>
      </c>
      <c r="F8277">
        <v>2010</v>
      </c>
      <c r="G8277" t="s">
        <v>274</v>
      </c>
      <c r="H8277" t="s">
        <v>275</v>
      </c>
      <c r="I8277" t="s">
        <v>213</v>
      </c>
      <c r="J8277">
        <v>1</v>
      </c>
      <c r="K8277">
        <v>4</v>
      </c>
    </row>
    <row r="8278" spans="1:16" x14ac:dyDescent="0.2">
      <c r="A8278" s="11" t="str">
        <f t="shared" si="390"/>
        <v>2010BOL16250062500100000</v>
      </c>
      <c r="B8278" s="9" t="str">
        <f>VLOOKUP(A8278,disaster_type!$A$2:$L$60000,5,FALSE)</f>
        <v>Drought</v>
      </c>
      <c r="C8278" s="9" t="str">
        <f>VLOOKUP(I8278,_readme!$A$25:$B$49,2,FALSE)</f>
        <v>Drought</v>
      </c>
      <c r="D8278" s="9" t="b">
        <f t="shared" si="391"/>
        <v>0</v>
      </c>
      <c r="E8278" s="8" t="str">
        <f t="shared" si="389"/>
        <v>Drought</v>
      </c>
      <c r="F8278">
        <v>2010</v>
      </c>
      <c r="G8278" t="s">
        <v>274</v>
      </c>
      <c r="H8278" t="s">
        <v>275</v>
      </c>
      <c r="I8278" t="s">
        <v>12</v>
      </c>
      <c r="J8278">
        <v>1</v>
      </c>
      <c r="M8278">
        <v>62500</v>
      </c>
      <c r="O8278">
        <v>62500</v>
      </c>
      <c r="P8278">
        <v>100000</v>
      </c>
    </row>
    <row r="8279" spans="1:16" x14ac:dyDescent="0.2">
      <c r="A8279" s="11" t="str">
        <f t="shared" si="390"/>
        <v>2010BOL1300300</v>
      </c>
      <c r="B8279" s="9" t="str">
        <f>VLOOKUP(A8279,disaster_type!$A$2:$L$60000,5,FALSE)</f>
        <v>Wildfire</v>
      </c>
      <c r="C8279" s="9" t="str">
        <f>VLOOKUP(I8279,_readme!$A$25:$B$49,2,FALSE)</f>
        <v>Wildfire</v>
      </c>
      <c r="D8279" s="9" t="b">
        <f t="shared" si="391"/>
        <v>0</v>
      </c>
      <c r="E8279" s="8" t="str">
        <f t="shared" si="389"/>
        <v>Wildfire</v>
      </c>
      <c r="F8279">
        <v>2010</v>
      </c>
      <c r="G8279" t="s">
        <v>274</v>
      </c>
      <c r="H8279" t="s">
        <v>275</v>
      </c>
      <c r="I8279" t="s">
        <v>111</v>
      </c>
      <c r="J8279">
        <v>1</v>
      </c>
      <c r="N8279">
        <v>300</v>
      </c>
      <c r="O8279">
        <v>300</v>
      </c>
    </row>
    <row r="8280" spans="1:16" x14ac:dyDescent="0.2">
      <c r="A8280" s="11" t="str">
        <f t="shared" si="390"/>
        <v>2010BOL126227860227860</v>
      </c>
      <c r="B8280" s="9" t="str">
        <f>VLOOKUP(A8280,disaster_type!$A$2:$L$60000,5,FALSE)</f>
        <v>Flood</v>
      </c>
      <c r="C8280" s="9" t="str">
        <f>VLOOKUP(I8280,_readme!$A$25:$B$49,2,FALSE)</f>
        <v>Flood</v>
      </c>
      <c r="D8280" s="9" t="b">
        <f t="shared" si="391"/>
        <v>0</v>
      </c>
      <c r="E8280" s="8" t="str">
        <f t="shared" si="389"/>
        <v>Flood</v>
      </c>
      <c r="F8280">
        <v>2010</v>
      </c>
      <c r="G8280" t="s">
        <v>274</v>
      </c>
      <c r="H8280" t="s">
        <v>275</v>
      </c>
      <c r="I8280" t="s">
        <v>112</v>
      </c>
      <c r="J8280">
        <v>1</v>
      </c>
      <c r="K8280">
        <v>26</v>
      </c>
      <c r="M8280">
        <v>227860</v>
      </c>
      <c r="O8280">
        <v>227860</v>
      </c>
    </row>
    <row r="8281" spans="1:16" x14ac:dyDescent="0.2">
      <c r="A8281" s="11" t="str">
        <f t="shared" si="390"/>
        <v>2010BOL1292523625236</v>
      </c>
      <c r="B8281" s="9" t="str">
        <f>VLOOKUP(A8281,disaster_type!$A$2:$L$60000,5,FALSE)</f>
        <v>Epidemic</v>
      </c>
      <c r="C8281" s="9" t="str">
        <f>VLOOKUP(I8281,_readme!$A$25:$B$49,2,FALSE)</f>
        <v>Epidemic</v>
      </c>
      <c r="D8281" s="9" t="b">
        <f t="shared" si="391"/>
        <v>0</v>
      </c>
      <c r="E8281" s="8" t="str">
        <f t="shared" si="389"/>
        <v>Epidemic</v>
      </c>
      <c r="F8281">
        <v>2010</v>
      </c>
      <c r="G8281" t="s">
        <v>274</v>
      </c>
      <c r="H8281" t="s">
        <v>275</v>
      </c>
      <c r="I8281" t="s">
        <v>18</v>
      </c>
      <c r="J8281">
        <v>1</v>
      </c>
      <c r="K8281">
        <v>29</v>
      </c>
      <c r="M8281">
        <v>25236</v>
      </c>
      <c r="O8281">
        <v>25236</v>
      </c>
    </row>
    <row r="8282" spans="1:16" x14ac:dyDescent="0.2">
      <c r="A8282" s="11" t="str">
        <f t="shared" si="390"/>
        <v>2010BIH12</v>
      </c>
      <c r="B8282" s="9" t="str">
        <f>VLOOKUP(A8282,disaster_type!$A$2:$L$60000,5,FALSE)</f>
        <v xml:space="preserve">Extreme temperature </v>
      </c>
      <c r="C8282" s="9" t="str">
        <f>VLOOKUP(I8282,_readme!$A$25:$B$49,2,FALSE)</f>
        <v xml:space="preserve">Extreme temperature </v>
      </c>
      <c r="D8282" s="9" t="b">
        <f t="shared" si="391"/>
        <v>0</v>
      </c>
      <c r="E8282" s="8" t="str">
        <f t="shared" si="389"/>
        <v xml:space="preserve">Extreme temperature </v>
      </c>
      <c r="F8282">
        <v>2010</v>
      </c>
      <c r="G8282" t="s">
        <v>454</v>
      </c>
      <c r="H8282" t="s">
        <v>455</v>
      </c>
      <c r="I8282" t="s">
        <v>213</v>
      </c>
      <c r="J8282">
        <v>1</v>
      </c>
      <c r="K8282">
        <v>2</v>
      </c>
    </row>
    <row r="8283" spans="1:16" x14ac:dyDescent="0.2">
      <c r="A8283" s="11" t="str">
        <f t="shared" si="390"/>
        <v>2010BIH23349103491087000</v>
      </c>
      <c r="B8283" s="9" t="str">
        <f>VLOOKUP(A8283,disaster_type!$A$2:$L$60000,5,FALSE)</f>
        <v>Flood</v>
      </c>
      <c r="C8283" s="9" t="str">
        <f>VLOOKUP(I8283,_readme!$A$25:$B$49,2,FALSE)</f>
        <v>Flood</v>
      </c>
      <c r="D8283" s="9" t="b">
        <f t="shared" si="391"/>
        <v>0</v>
      </c>
      <c r="E8283" s="8" t="str">
        <f t="shared" ref="E8283:E8346" si="392">IF(D8283,C8283,B8283)</f>
        <v>Flood</v>
      </c>
      <c r="F8283">
        <v>2010</v>
      </c>
      <c r="G8283" t="s">
        <v>454</v>
      </c>
      <c r="H8283" t="s">
        <v>455</v>
      </c>
      <c r="I8283" t="s">
        <v>112</v>
      </c>
      <c r="J8283">
        <v>2</v>
      </c>
      <c r="K8283">
        <v>3</v>
      </c>
      <c r="M8283">
        <v>34910</v>
      </c>
      <c r="O8283">
        <v>34910</v>
      </c>
      <c r="P8283">
        <v>87000</v>
      </c>
    </row>
    <row r="8284" spans="1:16" x14ac:dyDescent="0.2">
      <c r="A8284" s="11" t="str">
        <f t="shared" si="390"/>
        <v>2010BRA16200062000</v>
      </c>
      <c r="B8284" s="9" t="str">
        <f>VLOOKUP(A8284,disaster_type!$A$2:$L$60000,5,FALSE)</f>
        <v>Drought</v>
      </c>
      <c r="C8284" s="9" t="str">
        <f>VLOOKUP(I8284,_readme!$A$25:$B$49,2,FALSE)</f>
        <v>Drought</v>
      </c>
      <c r="D8284" s="9" t="b">
        <f t="shared" si="391"/>
        <v>0</v>
      </c>
      <c r="E8284" s="8" t="str">
        <f t="shared" si="392"/>
        <v>Drought</v>
      </c>
      <c r="F8284">
        <v>2010</v>
      </c>
      <c r="G8284" t="s">
        <v>203</v>
      </c>
      <c r="H8284" t="s">
        <v>204</v>
      </c>
      <c r="I8284" t="s">
        <v>12</v>
      </c>
      <c r="J8284">
        <v>1</v>
      </c>
      <c r="M8284">
        <v>62000</v>
      </c>
      <c r="O8284">
        <v>62000</v>
      </c>
    </row>
    <row r="8285" spans="1:16" x14ac:dyDescent="0.2">
      <c r="A8285" s="11" t="str">
        <f t="shared" si="390"/>
        <v>2010BRA132</v>
      </c>
      <c r="B8285" s="9" t="str">
        <f>VLOOKUP(A8285,disaster_type!$A$2:$L$60000,5,FALSE)</f>
        <v xml:space="preserve">Extreme temperature </v>
      </c>
      <c r="C8285" s="9" t="str">
        <f>VLOOKUP(I8285,_readme!$A$25:$B$49,2,FALSE)</f>
        <v xml:space="preserve">Extreme temperature </v>
      </c>
      <c r="D8285" s="9" t="b">
        <f t="shared" si="391"/>
        <v>0</v>
      </c>
      <c r="E8285" s="8" t="str">
        <f t="shared" si="392"/>
        <v xml:space="preserve">Extreme temperature </v>
      </c>
      <c r="F8285">
        <v>2010</v>
      </c>
      <c r="G8285" t="s">
        <v>203</v>
      </c>
      <c r="H8285" t="s">
        <v>204</v>
      </c>
      <c r="I8285" t="s">
        <v>175</v>
      </c>
      <c r="J8285">
        <v>1</v>
      </c>
      <c r="K8285">
        <v>32</v>
      </c>
    </row>
    <row r="8286" spans="1:16" x14ac:dyDescent="0.2">
      <c r="A8286" s="11" t="str">
        <f t="shared" si="390"/>
        <v>2010BRA336340323153513000244938802000</v>
      </c>
      <c r="B8286" s="9" t="str">
        <f>VLOOKUP(A8286,disaster_type!$A$2:$L$60000,5,FALSE)</f>
        <v>Flood</v>
      </c>
      <c r="C8286" s="9" t="str">
        <f>VLOOKUP(I8286,_readme!$A$25:$B$49,2,FALSE)</f>
        <v>Flood</v>
      </c>
      <c r="D8286" s="9" t="b">
        <f t="shared" si="391"/>
        <v>0</v>
      </c>
      <c r="E8286" s="8" t="str">
        <f t="shared" si="392"/>
        <v>Flood</v>
      </c>
      <c r="F8286">
        <v>2010</v>
      </c>
      <c r="G8286" t="s">
        <v>203</v>
      </c>
      <c r="H8286" t="s">
        <v>204</v>
      </c>
      <c r="I8286" t="s">
        <v>112</v>
      </c>
      <c r="J8286">
        <v>3</v>
      </c>
      <c r="K8286">
        <v>363</v>
      </c>
      <c r="L8286">
        <v>403</v>
      </c>
      <c r="M8286">
        <v>231535</v>
      </c>
      <c r="N8286">
        <v>13000</v>
      </c>
      <c r="O8286">
        <v>244938</v>
      </c>
      <c r="P8286">
        <v>802000</v>
      </c>
    </row>
    <row r="8287" spans="1:16" x14ac:dyDescent="0.2">
      <c r="A8287" s="11" t="str">
        <f t="shared" si="390"/>
        <v>2010BGR13</v>
      </c>
      <c r="B8287" s="9" t="str">
        <f>VLOOKUP(A8287,disaster_type!$A$2:$L$60000,5,FALSE)</f>
        <v xml:space="preserve">Extreme temperature </v>
      </c>
      <c r="C8287" s="9" t="str">
        <f>VLOOKUP(I8287,_readme!$A$25:$B$49,2,FALSE)</f>
        <v xml:space="preserve">Extreme temperature </v>
      </c>
      <c r="D8287" s="9" t="b">
        <f t="shared" si="391"/>
        <v>0</v>
      </c>
      <c r="E8287" s="8" t="str">
        <f t="shared" si="392"/>
        <v xml:space="preserve">Extreme temperature </v>
      </c>
      <c r="F8287">
        <v>2010</v>
      </c>
      <c r="G8287" t="s">
        <v>143</v>
      </c>
      <c r="H8287" t="s">
        <v>144</v>
      </c>
      <c r="I8287" t="s">
        <v>213</v>
      </c>
      <c r="J8287">
        <v>1</v>
      </c>
      <c r="K8287">
        <v>3</v>
      </c>
    </row>
    <row r="8288" spans="1:16" x14ac:dyDescent="0.2">
      <c r="A8288" s="11" t="str">
        <f t="shared" si="390"/>
        <v>2010BGR19090</v>
      </c>
      <c r="B8288" s="9" t="str">
        <f>VLOOKUP(A8288,disaster_type!$A$2:$L$60000,5,FALSE)</f>
        <v>Flood</v>
      </c>
      <c r="C8288" s="9" t="str">
        <f>VLOOKUP(I8288,_readme!$A$25:$B$49,2,FALSE)</f>
        <v>Flood</v>
      </c>
      <c r="D8288" s="9" t="b">
        <f t="shared" si="391"/>
        <v>0</v>
      </c>
      <c r="E8288" s="8" t="str">
        <f t="shared" si="392"/>
        <v>Flood</v>
      </c>
      <c r="F8288">
        <v>2010</v>
      </c>
      <c r="G8288" t="s">
        <v>143</v>
      </c>
      <c r="H8288" t="s">
        <v>144</v>
      </c>
      <c r="I8288" t="s">
        <v>112</v>
      </c>
      <c r="J8288">
        <v>1</v>
      </c>
      <c r="M8288">
        <v>90</v>
      </c>
      <c r="O8288">
        <v>90</v>
      </c>
    </row>
    <row r="8289" spans="1:16" x14ac:dyDescent="0.2">
      <c r="A8289" s="11" t="str">
        <f t="shared" si="390"/>
        <v>2010BFA116133362133362176</v>
      </c>
      <c r="B8289" s="9" t="str">
        <f>VLOOKUP(A8289,disaster_type!$A$2:$L$60000,5,FALSE)</f>
        <v>Flood</v>
      </c>
      <c r="C8289" s="9" t="str">
        <f>VLOOKUP(I8289,_readme!$A$25:$B$49,2,FALSE)</f>
        <v>Flood</v>
      </c>
      <c r="D8289" s="9" t="b">
        <f t="shared" si="391"/>
        <v>0</v>
      </c>
      <c r="E8289" s="8" t="str">
        <f t="shared" si="392"/>
        <v>Flood</v>
      </c>
      <c r="F8289">
        <v>2010</v>
      </c>
      <c r="G8289" t="s">
        <v>94</v>
      </c>
      <c r="H8289" t="s">
        <v>95</v>
      </c>
      <c r="I8289" t="s">
        <v>112</v>
      </c>
      <c r="J8289">
        <v>1</v>
      </c>
      <c r="K8289">
        <v>16</v>
      </c>
      <c r="M8289">
        <v>133362</v>
      </c>
      <c r="O8289">
        <v>133362</v>
      </c>
      <c r="P8289">
        <v>176</v>
      </c>
    </row>
    <row r="8290" spans="1:16" x14ac:dyDescent="0.2">
      <c r="A8290" s="11" t="str">
        <f t="shared" si="390"/>
        <v>2010BFA184159605960</v>
      </c>
      <c r="B8290" s="9" t="str">
        <f>VLOOKUP(A8290,disaster_type!$A$2:$L$60000,5,FALSE)</f>
        <v>Epidemic</v>
      </c>
      <c r="C8290" s="9" t="str">
        <f>VLOOKUP(I8290,_readme!$A$25:$B$49,2,FALSE)</f>
        <v>Epidemic</v>
      </c>
      <c r="D8290" s="9" t="b">
        <f t="shared" si="391"/>
        <v>0</v>
      </c>
      <c r="E8290" s="8" t="str">
        <f t="shared" si="392"/>
        <v>Epidemic</v>
      </c>
      <c r="F8290">
        <v>2010</v>
      </c>
      <c r="G8290" t="s">
        <v>94</v>
      </c>
      <c r="H8290" t="s">
        <v>95</v>
      </c>
      <c r="I8290" t="s">
        <v>18</v>
      </c>
      <c r="J8290">
        <v>1</v>
      </c>
      <c r="K8290">
        <v>841</v>
      </c>
      <c r="M8290">
        <v>5960</v>
      </c>
      <c r="O8290">
        <v>5960</v>
      </c>
    </row>
    <row r="8291" spans="1:16" x14ac:dyDescent="0.2">
      <c r="A8291" s="11" t="str">
        <f t="shared" si="390"/>
        <v>2010BDI1915001500</v>
      </c>
      <c r="B8291" s="9" t="str">
        <f>VLOOKUP(A8291,disaster_type!$A$2:$L$60000,5,FALSE)</f>
        <v>Storm</v>
      </c>
      <c r="C8291" s="9" t="str">
        <f>VLOOKUP(I8291,_readme!$A$25:$B$49,2,FALSE)</f>
        <v>Storm</v>
      </c>
      <c r="D8291" s="9" t="b">
        <f t="shared" si="391"/>
        <v>0</v>
      </c>
      <c r="E8291" s="8" t="str">
        <f t="shared" si="392"/>
        <v>Storm</v>
      </c>
      <c r="F8291">
        <v>2010</v>
      </c>
      <c r="G8291" t="s">
        <v>352</v>
      </c>
      <c r="H8291" t="s">
        <v>353</v>
      </c>
      <c r="I8291" t="s">
        <v>52</v>
      </c>
      <c r="J8291">
        <v>1</v>
      </c>
      <c r="K8291">
        <v>9</v>
      </c>
      <c r="N8291">
        <v>1500</v>
      </c>
      <c r="O8291">
        <v>1500</v>
      </c>
    </row>
    <row r="8292" spans="1:16" x14ac:dyDescent="0.2">
      <c r="A8292" s="11" t="str">
        <f t="shared" si="390"/>
        <v>2010BDI219901990</v>
      </c>
      <c r="B8292" s="9" t="str">
        <f>VLOOKUP(A8292,disaster_type!$A$2:$L$60000,5,FALSE)</f>
        <v>Flood</v>
      </c>
      <c r="C8292" s="9" t="str">
        <f>VLOOKUP(I8292,_readme!$A$25:$B$49,2,FALSE)</f>
        <v>Flood</v>
      </c>
      <c r="D8292" s="9" t="b">
        <f t="shared" si="391"/>
        <v>0</v>
      </c>
      <c r="E8292" s="8" t="str">
        <f t="shared" si="392"/>
        <v>Flood</v>
      </c>
      <c r="F8292">
        <v>2010</v>
      </c>
      <c r="G8292" t="s">
        <v>352</v>
      </c>
      <c r="H8292" t="s">
        <v>353</v>
      </c>
      <c r="I8292" t="s">
        <v>112</v>
      </c>
      <c r="J8292">
        <v>2</v>
      </c>
      <c r="M8292">
        <v>1990</v>
      </c>
      <c r="O8292">
        <v>1990</v>
      </c>
    </row>
    <row r="8293" spans="1:16" x14ac:dyDescent="0.2">
      <c r="A8293" s="11" t="str">
        <f t="shared" si="390"/>
        <v>2010KHM1870000</v>
      </c>
      <c r="B8293" s="9" t="str">
        <f>VLOOKUP(A8293,disaster_type!$A$2:$L$60000,5,FALSE)</f>
        <v>Flood</v>
      </c>
      <c r="C8293" s="9" t="str">
        <f>VLOOKUP(I8293,_readme!$A$25:$B$49,2,FALSE)</f>
        <v>Flood</v>
      </c>
      <c r="D8293" s="9" t="b">
        <f t="shared" si="391"/>
        <v>0</v>
      </c>
      <c r="E8293" s="8" t="str">
        <f t="shared" si="392"/>
        <v>Flood</v>
      </c>
      <c r="F8293">
        <v>2010</v>
      </c>
      <c r="G8293" t="s">
        <v>386</v>
      </c>
      <c r="H8293" t="s">
        <v>387</v>
      </c>
      <c r="I8293" t="s">
        <v>112</v>
      </c>
      <c r="J8293">
        <v>1</v>
      </c>
      <c r="K8293">
        <v>8</v>
      </c>
      <c r="P8293">
        <v>70000</v>
      </c>
    </row>
    <row r="8294" spans="1:16" x14ac:dyDescent="0.2">
      <c r="A8294" s="11" t="str">
        <f t="shared" si="390"/>
        <v>2010CMR151578697869</v>
      </c>
      <c r="B8294" s="9" t="str">
        <f>VLOOKUP(A8294,disaster_type!$A$2:$L$60000,5,FALSE)</f>
        <v>Epidemic</v>
      </c>
      <c r="C8294" s="9" t="str">
        <f>VLOOKUP(I8294,_readme!$A$25:$B$49,2,FALSE)</f>
        <v>Epidemic</v>
      </c>
      <c r="D8294" s="9" t="b">
        <f t="shared" si="391"/>
        <v>0</v>
      </c>
      <c r="E8294" s="8" t="str">
        <f t="shared" si="392"/>
        <v>Epidemic</v>
      </c>
      <c r="F8294">
        <v>2010</v>
      </c>
      <c r="G8294" t="s">
        <v>320</v>
      </c>
      <c r="H8294" t="s">
        <v>321</v>
      </c>
      <c r="I8294" t="s">
        <v>77</v>
      </c>
      <c r="J8294">
        <v>1</v>
      </c>
      <c r="K8294">
        <v>515</v>
      </c>
      <c r="M8294">
        <v>7869</v>
      </c>
      <c r="O8294">
        <v>7869</v>
      </c>
    </row>
    <row r="8295" spans="1:16" x14ac:dyDescent="0.2">
      <c r="A8295" s="11" t="str">
        <f t="shared" si="390"/>
        <v>2010CMR1139530003095</v>
      </c>
      <c r="B8295" s="9" t="str">
        <f>VLOOKUP(A8295,disaster_type!$A$2:$L$60000,5,FALSE)</f>
        <v>Flood</v>
      </c>
      <c r="C8295" s="9" t="str">
        <f>VLOOKUP(I8295,_readme!$A$25:$B$49,2,FALSE)</f>
        <v>Flood</v>
      </c>
      <c r="D8295" s="9" t="b">
        <f t="shared" si="391"/>
        <v>0</v>
      </c>
      <c r="E8295" s="8" t="str">
        <f t="shared" si="392"/>
        <v>Flood</v>
      </c>
      <c r="F8295">
        <v>2010</v>
      </c>
      <c r="G8295" t="s">
        <v>320</v>
      </c>
      <c r="H8295" t="s">
        <v>321</v>
      </c>
      <c r="I8295" t="s">
        <v>112</v>
      </c>
      <c r="J8295">
        <v>1</v>
      </c>
      <c r="K8295">
        <v>13</v>
      </c>
      <c r="L8295">
        <v>95</v>
      </c>
      <c r="N8295">
        <v>3000</v>
      </c>
      <c r="O8295">
        <v>3095</v>
      </c>
    </row>
    <row r="8296" spans="1:16" x14ac:dyDescent="0.2">
      <c r="A8296" s="11" t="str">
        <f t="shared" si="390"/>
        <v>2010CAN1</v>
      </c>
      <c r="B8296" s="9" t="str">
        <f>VLOOKUP(A8296,disaster_type!$A$2:$L$60000,5,FALSE)</f>
        <v>Storm</v>
      </c>
      <c r="C8296" s="9" t="str">
        <f>VLOOKUP(I8296,_readme!$A$25:$B$49,2,FALSE)</f>
        <v>Storm</v>
      </c>
      <c r="D8296" s="9" t="b">
        <f t="shared" si="391"/>
        <v>0</v>
      </c>
      <c r="E8296" s="8" t="str">
        <f t="shared" si="392"/>
        <v>Storm</v>
      </c>
      <c r="F8296">
        <v>2010</v>
      </c>
      <c r="G8296" t="s">
        <v>43</v>
      </c>
      <c r="H8296" t="s">
        <v>44</v>
      </c>
      <c r="I8296" t="s">
        <v>52</v>
      </c>
      <c r="J8296">
        <v>1</v>
      </c>
    </row>
    <row r="8297" spans="1:16" x14ac:dyDescent="0.2">
      <c r="A8297" s="11" t="str">
        <f t="shared" si="390"/>
        <v>2010CAF1315851585</v>
      </c>
      <c r="B8297" s="9" t="str">
        <f>VLOOKUP(A8297,disaster_type!$A$2:$L$60000,5,FALSE)</f>
        <v>Flood</v>
      </c>
      <c r="C8297" s="9" t="str">
        <f>VLOOKUP(I8297,_readme!$A$25:$B$49,2,FALSE)</f>
        <v>Flood</v>
      </c>
      <c r="D8297" s="9" t="b">
        <f t="shared" si="391"/>
        <v>0</v>
      </c>
      <c r="E8297" s="8" t="str">
        <f t="shared" si="392"/>
        <v>Flood</v>
      </c>
      <c r="F8297">
        <v>2010</v>
      </c>
      <c r="G8297" t="s">
        <v>330</v>
      </c>
      <c r="H8297" t="s">
        <v>331</v>
      </c>
      <c r="I8297" t="s">
        <v>112</v>
      </c>
      <c r="J8297">
        <v>1</v>
      </c>
      <c r="K8297">
        <v>3</v>
      </c>
      <c r="M8297">
        <v>1585</v>
      </c>
      <c r="O8297">
        <v>1585</v>
      </c>
    </row>
    <row r="8298" spans="1:16" x14ac:dyDescent="0.2">
      <c r="A8298" s="11" t="str">
        <f t="shared" si="390"/>
        <v>2010TCD19217301730</v>
      </c>
      <c r="B8298" s="9" t="e">
        <f>VLOOKUP(A8298,disaster_type!$A$2:$L$60000,5,FALSE)</f>
        <v>#N/A</v>
      </c>
      <c r="C8298" s="9" t="str">
        <f>VLOOKUP(I8298,_readme!$A$25:$B$49,2,FALSE)</f>
        <v>Epidemic</v>
      </c>
      <c r="D8298" s="9" t="b">
        <f t="shared" si="391"/>
        <v>1</v>
      </c>
      <c r="E8298" s="8" t="str">
        <f t="shared" si="392"/>
        <v>Epidemic</v>
      </c>
      <c r="F8298">
        <v>2010</v>
      </c>
      <c r="G8298" t="s">
        <v>97</v>
      </c>
      <c r="H8298" t="s">
        <v>98</v>
      </c>
      <c r="I8298" t="s">
        <v>77</v>
      </c>
      <c r="J8298">
        <v>1</v>
      </c>
      <c r="K8298">
        <v>92</v>
      </c>
      <c r="M8298">
        <v>1730</v>
      </c>
      <c r="O8298">
        <v>1730</v>
      </c>
    </row>
    <row r="8299" spans="1:16" x14ac:dyDescent="0.2">
      <c r="A8299" s="11" t="str">
        <f t="shared" si="390"/>
        <v>2010TCD124144579144579</v>
      </c>
      <c r="B8299" s="9" t="str">
        <f>VLOOKUP(A8299,disaster_type!$A$2:$L$60000,5,FALSE)</f>
        <v>Flood</v>
      </c>
      <c r="C8299" s="9" t="str">
        <f>VLOOKUP(I8299,_readme!$A$25:$B$49,2,FALSE)</f>
        <v>Flood</v>
      </c>
      <c r="D8299" s="9" t="b">
        <f t="shared" si="391"/>
        <v>0</v>
      </c>
      <c r="E8299" s="8" t="str">
        <f t="shared" si="392"/>
        <v>Flood</v>
      </c>
      <c r="F8299">
        <v>2010</v>
      </c>
      <c r="G8299" t="s">
        <v>97</v>
      </c>
      <c r="H8299" t="s">
        <v>98</v>
      </c>
      <c r="I8299" t="s">
        <v>112</v>
      </c>
      <c r="J8299">
        <v>1</v>
      </c>
      <c r="K8299">
        <v>24</v>
      </c>
      <c r="M8299">
        <v>144579</v>
      </c>
      <c r="O8299">
        <v>144579</v>
      </c>
    </row>
    <row r="8300" spans="1:16" x14ac:dyDescent="0.2">
      <c r="A8300" s="11" t="str">
        <f t="shared" si="390"/>
        <v>2010TCD214735893589</v>
      </c>
      <c r="B8300" s="9" t="e">
        <f>VLOOKUP(A8300,disaster_type!$A$2:$L$60000,5,FALSE)</f>
        <v>#N/A</v>
      </c>
      <c r="C8300" s="9" t="str">
        <f>VLOOKUP(I8300,_readme!$A$25:$B$49,2,FALSE)</f>
        <v>Epidemic</v>
      </c>
      <c r="D8300" s="9" t="b">
        <f t="shared" si="391"/>
        <v>1</v>
      </c>
      <c r="E8300" s="8" t="str">
        <f t="shared" si="392"/>
        <v>Epidemic</v>
      </c>
      <c r="F8300">
        <v>2010</v>
      </c>
      <c r="G8300" t="s">
        <v>97</v>
      </c>
      <c r="H8300" t="s">
        <v>98</v>
      </c>
      <c r="I8300" t="s">
        <v>18</v>
      </c>
      <c r="J8300">
        <v>2</v>
      </c>
      <c r="K8300">
        <v>147</v>
      </c>
      <c r="M8300">
        <v>3589</v>
      </c>
      <c r="O8300">
        <v>3589</v>
      </c>
    </row>
    <row r="8301" spans="1:16" x14ac:dyDescent="0.2">
      <c r="A8301" s="11" t="str">
        <f t="shared" si="390"/>
        <v>2010CHL1150150</v>
      </c>
      <c r="B8301" s="9" t="str">
        <f>VLOOKUP(A8301,disaster_type!$A$2:$L$60000,5,FALSE)</f>
        <v xml:space="preserve">Extreme temperature </v>
      </c>
      <c r="C8301" s="9" t="str">
        <f>VLOOKUP(I8301,_readme!$A$25:$B$49,2,FALSE)</f>
        <v xml:space="preserve">Extreme temperature </v>
      </c>
      <c r="D8301" s="9" t="b">
        <f t="shared" si="391"/>
        <v>0</v>
      </c>
      <c r="E8301" s="8" t="str">
        <f t="shared" si="392"/>
        <v xml:space="preserve">Extreme temperature </v>
      </c>
      <c r="F8301">
        <v>2010</v>
      </c>
      <c r="G8301" t="s">
        <v>63</v>
      </c>
      <c r="H8301" t="s">
        <v>64</v>
      </c>
      <c r="I8301" t="s">
        <v>213</v>
      </c>
      <c r="J8301">
        <v>1</v>
      </c>
      <c r="M8301">
        <v>150</v>
      </c>
      <c r="O8301">
        <v>150</v>
      </c>
    </row>
    <row r="8302" spans="1:16" x14ac:dyDescent="0.2">
      <c r="A8302" s="11" t="str">
        <f t="shared" si="390"/>
        <v>2010CHL1562103341861222800000267155630000000</v>
      </c>
      <c r="B8302" s="9" t="str">
        <f>VLOOKUP(A8302,disaster_type!$A$2:$L$60000,5,FALSE)</f>
        <v>Earthquake</v>
      </c>
      <c r="C8302" s="9" t="str">
        <f>VLOOKUP(I8302,_readme!$A$25:$B$49,2,FALSE)</f>
        <v>Earthquake</v>
      </c>
      <c r="D8302" s="9" t="b">
        <f t="shared" si="391"/>
        <v>0</v>
      </c>
      <c r="E8302" s="8" t="str">
        <f t="shared" si="392"/>
        <v>Earthquake</v>
      </c>
      <c r="F8302">
        <v>2010</v>
      </c>
      <c r="G8302" t="s">
        <v>63</v>
      </c>
      <c r="H8302" t="s">
        <v>64</v>
      </c>
      <c r="I8302" t="s">
        <v>25</v>
      </c>
      <c r="J8302">
        <v>1</v>
      </c>
      <c r="K8302">
        <v>562</v>
      </c>
      <c r="L8302">
        <v>10334</v>
      </c>
      <c r="M8302">
        <v>1861222</v>
      </c>
      <c r="N8302">
        <v>800000</v>
      </c>
      <c r="O8302">
        <v>2671556</v>
      </c>
      <c r="P8302">
        <v>30000000</v>
      </c>
    </row>
    <row r="8303" spans="1:16" x14ac:dyDescent="0.2">
      <c r="A8303" s="11" t="str">
        <f t="shared" si="390"/>
        <v>2010CHN25912901880000700001951290152251</v>
      </c>
      <c r="B8303" s="9" t="e">
        <f>VLOOKUP(A8303,disaster_type!$A$2:$L$60000,5,FALSE)</f>
        <v>#N/A</v>
      </c>
      <c r="C8303" s="9" t="str">
        <f>VLOOKUP(I8303,_readme!$A$25:$B$49,2,FALSE)</f>
        <v>Storm</v>
      </c>
      <c r="D8303" s="9" t="b">
        <f t="shared" si="391"/>
        <v>1</v>
      </c>
      <c r="E8303" s="8" t="str">
        <f t="shared" si="392"/>
        <v>Storm</v>
      </c>
      <c r="F8303">
        <v>2010</v>
      </c>
      <c r="G8303" t="s">
        <v>65</v>
      </c>
      <c r="H8303" t="s">
        <v>66</v>
      </c>
      <c r="I8303" t="s">
        <v>52</v>
      </c>
      <c r="J8303">
        <v>2</v>
      </c>
      <c r="K8303">
        <v>59</v>
      </c>
      <c r="L8303">
        <v>1290</v>
      </c>
      <c r="M8303">
        <v>1880000</v>
      </c>
      <c r="N8303">
        <v>70000</v>
      </c>
      <c r="O8303">
        <v>1951290</v>
      </c>
      <c r="P8303">
        <v>152251</v>
      </c>
    </row>
    <row r="8304" spans="1:16" x14ac:dyDescent="0.2">
      <c r="A8304" s="11" t="str">
        <f t="shared" si="390"/>
        <v>2010CHN135000000350000002370000</v>
      </c>
      <c r="B8304" s="9" t="str">
        <f>VLOOKUP(A8304,disaster_type!$A$2:$L$60000,5,FALSE)</f>
        <v>Drought</v>
      </c>
      <c r="C8304" s="9" t="str">
        <f>VLOOKUP(I8304,_readme!$A$25:$B$49,2,FALSE)</f>
        <v>Drought</v>
      </c>
      <c r="D8304" s="9" t="b">
        <f t="shared" si="391"/>
        <v>0</v>
      </c>
      <c r="E8304" s="8" t="str">
        <f t="shared" si="392"/>
        <v>Drought</v>
      </c>
      <c r="F8304">
        <v>2010</v>
      </c>
      <c r="G8304" t="s">
        <v>65</v>
      </c>
      <c r="H8304" t="s">
        <v>66</v>
      </c>
      <c r="I8304" t="s">
        <v>12</v>
      </c>
      <c r="J8304">
        <v>1</v>
      </c>
      <c r="M8304">
        <v>35000000</v>
      </c>
      <c r="O8304">
        <v>35000000</v>
      </c>
      <c r="P8304">
        <v>2370000</v>
      </c>
    </row>
    <row r="8305" spans="1:16" x14ac:dyDescent="0.2">
      <c r="A8305" s="11" t="str">
        <f t="shared" si="390"/>
        <v>2010CHN529771204965000100500177549504400</v>
      </c>
      <c r="B8305" s="9" t="str">
        <f>VLOOKUP(A8305,disaster_type!$A$2:$L$60000,5,FALSE)</f>
        <v>Earthquake</v>
      </c>
      <c r="C8305" s="9" t="str">
        <f>VLOOKUP(I8305,_readme!$A$25:$B$49,2,FALSE)</f>
        <v>Earthquake</v>
      </c>
      <c r="D8305" s="9" t="b">
        <f t="shared" si="391"/>
        <v>0</v>
      </c>
      <c r="E8305" s="8" t="str">
        <f t="shared" si="392"/>
        <v>Earthquake</v>
      </c>
      <c r="F8305">
        <v>2010</v>
      </c>
      <c r="G8305" t="s">
        <v>65</v>
      </c>
      <c r="H8305" t="s">
        <v>66</v>
      </c>
      <c r="I8305" t="s">
        <v>28</v>
      </c>
      <c r="J8305">
        <v>5</v>
      </c>
      <c r="K8305">
        <v>2977</v>
      </c>
      <c r="L8305">
        <v>12049</v>
      </c>
      <c r="M8305">
        <v>65000</v>
      </c>
      <c r="N8305">
        <v>100500</v>
      </c>
      <c r="O8305">
        <v>177549</v>
      </c>
      <c r="P8305">
        <v>504400</v>
      </c>
    </row>
    <row r="8306" spans="1:16" x14ac:dyDescent="0.2">
      <c r="A8306" s="11" t="str">
        <f t="shared" si="390"/>
        <v>2010CHN12233</v>
      </c>
      <c r="B8306" s="9" t="str">
        <f>VLOOKUP(A8306,disaster_type!$A$2:$L$60000,5,FALSE)</f>
        <v>Wildfire</v>
      </c>
      <c r="C8306" s="9" t="str">
        <f>VLOOKUP(I8306,_readme!$A$25:$B$49,2,FALSE)</f>
        <v>Wildfire</v>
      </c>
      <c r="D8306" s="9" t="b">
        <f t="shared" si="391"/>
        <v>0</v>
      </c>
      <c r="E8306" s="8" t="str">
        <f t="shared" si="392"/>
        <v>Wildfire</v>
      </c>
      <c r="F8306">
        <v>2010</v>
      </c>
      <c r="G8306" t="s">
        <v>65</v>
      </c>
      <c r="H8306" t="s">
        <v>66</v>
      </c>
      <c r="I8306" t="s">
        <v>157</v>
      </c>
      <c r="J8306">
        <v>1</v>
      </c>
      <c r="K8306">
        <v>22</v>
      </c>
      <c r="L8306">
        <v>3</v>
      </c>
      <c r="O8306">
        <v>3</v>
      </c>
    </row>
    <row r="8307" spans="1:16" x14ac:dyDescent="0.2">
      <c r="A8307" s="11" t="str">
        <f t="shared" si="390"/>
        <v>2010CHN8213721021475001252147835759000</v>
      </c>
      <c r="B8307" s="9" t="str">
        <f>VLOOKUP(A8307,disaster_type!$A$2:$L$60000,5,FALSE)</f>
        <v>Landslide</v>
      </c>
      <c r="C8307" s="9" t="str">
        <f>VLOOKUP(I8307,_readme!$A$25:$B$49,2,FALSE)</f>
        <v>Landslide</v>
      </c>
      <c r="D8307" s="9" t="b">
        <f t="shared" si="391"/>
        <v>0</v>
      </c>
      <c r="E8307" s="8" t="str">
        <f t="shared" si="392"/>
        <v>Landslide</v>
      </c>
      <c r="F8307">
        <v>2010</v>
      </c>
      <c r="G8307" t="s">
        <v>65</v>
      </c>
      <c r="H8307" t="s">
        <v>66</v>
      </c>
      <c r="I8307" t="s">
        <v>80</v>
      </c>
      <c r="J8307">
        <v>8</v>
      </c>
      <c r="K8307">
        <v>2137</v>
      </c>
      <c r="L8307">
        <v>210</v>
      </c>
      <c r="M8307">
        <v>2147500</v>
      </c>
      <c r="N8307">
        <v>125</v>
      </c>
      <c r="O8307">
        <v>2147835</v>
      </c>
      <c r="P8307">
        <v>759000</v>
      </c>
    </row>
    <row r="8308" spans="1:16" x14ac:dyDescent="0.2">
      <c r="A8308" s="11" t="str">
        <f t="shared" si="390"/>
        <v>2010CHN5191114019400014019400018171000</v>
      </c>
      <c r="B8308" s="9" t="str">
        <f>VLOOKUP(A8308,disaster_type!$A$2:$L$60000,5,FALSE)</f>
        <v>Flood</v>
      </c>
      <c r="C8308" s="9" t="str">
        <f>VLOOKUP(I8308,_readme!$A$25:$B$49,2,FALSE)</f>
        <v>Flood</v>
      </c>
      <c r="D8308" s="9" t="b">
        <f t="shared" si="391"/>
        <v>0</v>
      </c>
      <c r="E8308" s="8" t="str">
        <f t="shared" si="392"/>
        <v>Flood</v>
      </c>
      <c r="F8308">
        <v>2010</v>
      </c>
      <c r="G8308" t="s">
        <v>65</v>
      </c>
      <c r="H8308" t="s">
        <v>66</v>
      </c>
      <c r="I8308" t="s">
        <v>112</v>
      </c>
      <c r="J8308">
        <v>5</v>
      </c>
      <c r="K8308">
        <v>1911</v>
      </c>
      <c r="M8308">
        <v>140194000</v>
      </c>
      <c r="O8308">
        <v>140194000</v>
      </c>
      <c r="P8308">
        <v>18171000</v>
      </c>
    </row>
    <row r="8309" spans="1:16" x14ac:dyDescent="0.2">
      <c r="A8309" s="11" t="str">
        <f t="shared" si="390"/>
        <v>2010CHN48010000001860001186000718785</v>
      </c>
      <c r="B8309" s="9" t="e">
        <f>VLOOKUP(A8309,disaster_type!$A$2:$L$60000,5,FALSE)</f>
        <v>#N/A</v>
      </c>
      <c r="C8309" s="9" t="str">
        <f>VLOOKUP(I8309,_readme!$A$25:$B$49,2,FALSE)</f>
        <v>Storm</v>
      </c>
      <c r="D8309" s="9" t="b">
        <f t="shared" si="391"/>
        <v>1</v>
      </c>
      <c r="E8309" s="8" t="str">
        <f t="shared" si="392"/>
        <v>Storm</v>
      </c>
      <c r="F8309">
        <v>2010</v>
      </c>
      <c r="G8309" t="s">
        <v>65</v>
      </c>
      <c r="H8309" t="s">
        <v>66</v>
      </c>
      <c r="I8309" t="s">
        <v>24</v>
      </c>
      <c r="J8309">
        <v>4</v>
      </c>
      <c r="K8309">
        <v>80</v>
      </c>
      <c r="M8309">
        <v>1000000</v>
      </c>
      <c r="N8309">
        <v>186000</v>
      </c>
      <c r="O8309">
        <v>1186000</v>
      </c>
      <c r="P8309">
        <v>718785</v>
      </c>
    </row>
    <row r="8310" spans="1:16" x14ac:dyDescent="0.2">
      <c r="A8310" s="11" t="str">
        <f t="shared" si="390"/>
        <v>2010COL131200200</v>
      </c>
      <c r="B8310" s="9" t="str">
        <f>VLOOKUP(A8310,disaster_type!$A$2:$L$60000,5,FALSE)</f>
        <v>Wildfire</v>
      </c>
      <c r="C8310" s="9" t="e">
        <f>VLOOKUP(I8310,_readme!$A$25:$B$49,2,FALSE)</f>
        <v>#N/A</v>
      </c>
      <c r="D8310" s="9" t="b">
        <f t="shared" si="391"/>
        <v>0</v>
      </c>
      <c r="E8310" s="8" t="str">
        <f t="shared" si="392"/>
        <v>Wildfire</v>
      </c>
      <c r="F8310">
        <v>2010</v>
      </c>
      <c r="G8310" t="s">
        <v>67</v>
      </c>
      <c r="H8310" t="s">
        <v>68</v>
      </c>
      <c r="I8310" t="s">
        <v>17</v>
      </c>
      <c r="J8310">
        <v>1</v>
      </c>
      <c r="K8310">
        <v>31</v>
      </c>
      <c r="M8310">
        <v>200</v>
      </c>
      <c r="O8310">
        <v>200</v>
      </c>
    </row>
    <row r="8311" spans="1:16" x14ac:dyDescent="0.2">
      <c r="A8311" s="11" t="str">
        <f t="shared" si="390"/>
        <v>2010COL2175</v>
      </c>
      <c r="B8311" s="9" t="str">
        <f>VLOOKUP(A8311,disaster_type!$A$2:$L$60000,5,FALSE)</f>
        <v>Landslide</v>
      </c>
      <c r="C8311" s="9" t="str">
        <f>VLOOKUP(I8311,_readme!$A$25:$B$49,2,FALSE)</f>
        <v>Landslide</v>
      </c>
      <c r="D8311" s="9" t="b">
        <f t="shared" si="391"/>
        <v>0</v>
      </c>
      <c r="E8311" s="8" t="str">
        <f t="shared" si="392"/>
        <v>Landslide</v>
      </c>
      <c r="F8311">
        <v>2010</v>
      </c>
      <c r="G8311" t="s">
        <v>67</v>
      </c>
      <c r="H8311" t="s">
        <v>68</v>
      </c>
      <c r="I8311" t="s">
        <v>80</v>
      </c>
      <c r="J8311">
        <v>2</v>
      </c>
      <c r="K8311">
        <v>175</v>
      </c>
    </row>
    <row r="8312" spans="1:16" x14ac:dyDescent="0.2">
      <c r="A8312" s="11" t="str">
        <f t="shared" si="390"/>
        <v>2010COL3418463279609727965601000000</v>
      </c>
      <c r="B8312" s="9" t="str">
        <f>VLOOKUP(A8312,disaster_type!$A$2:$L$60000,5,FALSE)</f>
        <v>Flood</v>
      </c>
      <c r="C8312" s="9" t="str">
        <f>VLOOKUP(I8312,_readme!$A$25:$B$49,2,FALSE)</f>
        <v>Flood</v>
      </c>
      <c r="D8312" s="9" t="b">
        <f t="shared" si="391"/>
        <v>0</v>
      </c>
      <c r="E8312" s="8" t="str">
        <f t="shared" si="392"/>
        <v>Flood</v>
      </c>
      <c r="F8312">
        <v>2010</v>
      </c>
      <c r="G8312" t="s">
        <v>67</v>
      </c>
      <c r="H8312" t="s">
        <v>68</v>
      </c>
      <c r="I8312" t="s">
        <v>112</v>
      </c>
      <c r="J8312">
        <v>3</v>
      </c>
      <c r="K8312">
        <v>418</v>
      </c>
      <c r="L8312">
        <v>463</v>
      </c>
      <c r="M8312">
        <v>2796097</v>
      </c>
      <c r="O8312">
        <v>2796560</v>
      </c>
      <c r="P8312">
        <v>1000000</v>
      </c>
    </row>
    <row r="8313" spans="1:16" x14ac:dyDescent="0.2">
      <c r="A8313" s="11" t="str">
        <f t="shared" si="390"/>
        <v>2010COD13139843984</v>
      </c>
      <c r="B8313" s="9" t="e">
        <f>VLOOKUP(A8313,disaster_type!$A$2:$L$60000,5,FALSE)</f>
        <v>#N/A</v>
      </c>
      <c r="C8313" s="9" t="str">
        <f>VLOOKUP(I8313,_readme!$A$25:$B$49,2,FALSE)</f>
        <v>Epidemic</v>
      </c>
      <c r="D8313" s="9" t="b">
        <f t="shared" si="391"/>
        <v>1</v>
      </c>
      <c r="E8313" s="8" t="str">
        <f t="shared" si="392"/>
        <v>Epidemic</v>
      </c>
      <c r="F8313">
        <v>2010</v>
      </c>
      <c r="G8313" t="s">
        <v>284</v>
      </c>
      <c r="H8313" t="s">
        <v>285</v>
      </c>
      <c r="I8313" t="s">
        <v>77</v>
      </c>
      <c r="J8313">
        <v>1</v>
      </c>
      <c r="K8313">
        <v>31</v>
      </c>
      <c r="M8313">
        <v>3984</v>
      </c>
      <c r="O8313">
        <v>3984</v>
      </c>
    </row>
    <row r="8314" spans="1:16" x14ac:dyDescent="0.2">
      <c r="A8314" s="11" t="str">
        <f t="shared" si="390"/>
        <v>2010COD1827702770</v>
      </c>
      <c r="B8314" s="9" t="str">
        <f>VLOOKUP(A8314,disaster_type!$A$2:$L$60000,5,FALSE)</f>
        <v>Wildfire</v>
      </c>
      <c r="C8314" s="9" t="str">
        <f>VLOOKUP(I8314,_readme!$A$25:$B$49,2,FALSE)</f>
        <v>Wildfire</v>
      </c>
      <c r="D8314" s="9" t="b">
        <f t="shared" si="391"/>
        <v>0</v>
      </c>
      <c r="E8314" s="8" t="str">
        <f t="shared" si="392"/>
        <v>Wildfire</v>
      </c>
      <c r="F8314">
        <v>2010</v>
      </c>
      <c r="G8314" t="s">
        <v>284</v>
      </c>
      <c r="H8314" t="s">
        <v>285</v>
      </c>
      <c r="I8314" t="s">
        <v>157</v>
      </c>
      <c r="J8314">
        <v>1</v>
      </c>
      <c r="K8314">
        <v>8</v>
      </c>
      <c r="N8314">
        <v>2770</v>
      </c>
      <c r="O8314">
        <v>2770</v>
      </c>
    </row>
    <row r="8315" spans="1:16" x14ac:dyDescent="0.2">
      <c r="A8315" s="11" t="str">
        <f t="shared" si="390"/>
        <v>2010COD146711601167</v>
      </c>
      <c r="B8315" s="9" t="str">
        <f>VLOOKUP(A8315,disaster_type!$A$2:$L$60000,5,FALSE)</f>
        <v>Landslide</v>
      </c>
      <c r="C8315" s="9" t="str">
        <f>VLOOKUP(I8315,_readme!$A$25:$B$49,2,FALSE)</f>
        <v>Landslide</v>
      </c>
      <c r="D8315" s="9" t="b">
        <f t="shared" si="391"/>
        <v>0</v>
      </c>
      <c r="E8315" s="8" t="str">
        <f t="shared" si="392"/>
        <v>Landslide</v>
      </c>
      <c r="F8315">
        <v>2010</v>
      </c>
      <c r="G8315" t="s">
        <v>284</v>
      </c>
      <c r="H8315" t="s">
        <v>285</v>
      </c>
      <c r="I8315" t="s">
        <v>80</v>
      </c>
      <c r="J8315">
        <v>1</v>
      </c>
      <c r="K8315">
        <v>46</v>
      </c>
      <c r="L8315">
        <v>7</v>
      </c>
      <c r="N8315">
        <v>1160</v>
      </c>
      <c r="O8315">
        <v>1167</v>
      </c>
    </row>
    <row r="8316" spans="1:16" x14ac:dyDescent="0.2">
      <c r="A8316" s="11" t="str">
        <f t="shared" si="390"/>
        <v>2010COD268700180070500</v>
      </c>
      <c r="B8316" s="9" t="str">
        <f>VLOOKUP(A8316,disaster_type!$A$2:$L$60000,5,FALSE)</f>
        <v>Flood</v>
      </c>
      <c r="C8316" s="9" t="str">
        <f>VLOOKUP(I8316,_readme!$A$25:$B$49,2,FALSE)</f>
        <v>Flood</v>
      </c>
      <c r="D8316" s="9" t="b">
        <f t="shared" si="391"/>
        <v>0</v>
      </c>
      <c r="E8316" s="8" t="str">
        <f t="shared" si="392"/>
        <v>Flood</v>
      </c>
      <c r="F8316">
        <v>2010</v>
      </c>
      <c r="G8316" t="s">
        <v>284</v>
      </c>
      <c r="H8316" t="s">
        <v>285</v>
      </c>
      <c r="I8316" t="s">
        <v>112</v>
      </c>
      <c r="J8316">
        <v>2</v>
      </c>
      <c r="M8316">
        <v>68700</v>
      </c>
      <c r="N8316">
        <v>1800</v>
      </c>
      <c r="O8316">
        <v>70500</v>
      </c>
    </row>
    <row r="8317" spans="1:16" x14ac:dyDescent="0.2">
      <c r="A8317" s="11" t="str">
        <f t="shared" si="390"/>
        <v>2010COD125358358</v>
      </c>
      <c r="B8317" s="9" t="e">
        <f>VLOOKUP(A8317,disaster_type!$A$2:$L$60000,5,FALSE)</f>
        <v>#N/A</v>
      </c>
      <c r="C8317" s="9" t="str">
        <f>VLOOKUP(I8317,_readme!$A$25:$B$49,2,FALSE)</f>
        <v>Epidemic</v>
      </c>
      <c r="D8317" s="9" t="b">
        <f t="shared" si="391"/>
        <v>1</v>
      </c>
      <c r="E8317" s="8" t="str">
        <f t="shared" si="392"/>
        <v>Epidemic</v>
      </c>
      <c r="F8317">
        <v>2010</v>
      </c>
      <c r="G8317" t="s">
        <v>284</v>
      </c>
      <c r="H8317" t="s">
        <v>285</v>
      </c>
      <c r="I8317" t="s">
        <v>18</v>
      </c>
      <c r="J8317">
        <v>1</v>
      </c>
      <c r="K8317">
        <v>25</v>
      </c>
      <c r="M8317">
        <v>358</v>
      </c>
      <c r="O8317">
        <v>358</v>
      </c>
    </row>
    <row r="8318" spans="1:16" x14ac:dyDescent="0.2">
      <c r="A8318" s="11" t="str">
        <f t="shared" si="390"/>
        <v>2010COG1219524524</v>
      </c>
      <c r="B8318" s="9" t="str">
        <f>VLOOKUP(A8318,disaster_type!$A$2:$L$60000,5,FALSE)</f>
        <v>Epidemic</v>
      </c>
      <c r="C8318" s="9" t="str">
        <f>VLOOKUP(I8318,_readme!$A$25:$B$49,2,FALSE)</f>
        <v>Epidemic</v>
      </c>
      <c r="D8318" s="9" t="b">
        <f t="shared" si="391"/>
        <v>0</v>
      </c>
      <c r="E8318" s="8" t="str">
        <f t="shared" si="392"/>
        <v>Epidemic</v>
      </c>
      <c r="F8318">
        <v>2010</v>
      </c>
      <c r="G8318" t="s">
        <v>294</v>
      </c>
      <c r="H8318" t="s">
        <v>295</v>
      </c>
      <c r="I8318" t="s">
        <v>18</v>
      </c>
      <c r="J8318">
        <v>1</v>
      </c>
      <c r="K8318">
        <v>219</v>
      </c>
      <c r="M8318">
        <v>524</v>
      </c>
      <c r="O8318">
        <v>524</v>
      </c>
    </row>
    <row r="8319" spans="1:16" x14ac:dyDescent="0.2">
      <c r="A8319" s="11" t="str">
        <f t="shared" si="390"/>
        <v>2010COK1821942202</v>
      </c>
      <c r="B8319" s="9" t="str">
        <f>VLOOKUP(A8319,disaster_type!$A$2:$L$60000,5,FALSE)</f>
        <v>Storm</v>
      </c>
      <c r="C8319" s="9" t="str">
        <f>VLOOKUP(I8319,_readme!$A$25:$B$49,2,FALSE)</f>
        <v>Storm</v>
      </c>
      <c r="D8319" s="9" t="b">
        <f t="shared" si="391"/>
        <v>0</v>
      </c>
      <c r="E8319" s="8" t="str">
        <f t="shared" si="392"/>
        <v>Storm</v>
      </c>
      <c r="F8319">
        <v>2010</v>
      </c>
      <c r="G8319" t="s">
        <v>191</v>
      </c>
      <c r="H8319" t="s">
        <v>192</v>
      </c>
      <c r="I8319" t="s">
        <v>24</v>
      </c>
      <c r="J8319">
        <v>1</v>
      </c>
      <c r="L8319">
        <v>8</v>
      </c>
      <c r="M8319">
        <v>2194</v>
      </c>
      <c r="O8319">
        <v>2202</v>
      </c>
    </row>
    <row r="8320" spans="1:16" x14ac:dyDescent="0.2">
      <c r="A8320" s="11" t="str">
        <f t="shared" si="390"/>
        <v>2010CRI22731063106</v>
      </c>
      <c r="B8320" s="9" t="str">
        <f>VLOOKUP(A8320,disaster_type!$A$2:$L$60000,5,FALSE)</f>
        <v>Flood</v>
      </c>
      <c r="C8320" s="9" t="str">
        <f>VLOOKUP(I8320,_readme!$A$25:$B$49,2,FALSE)</f>
        <v>Flood</v>
      </c>
      <c r="D8320" s="9" t="b">
        <f t="shared" si="391"/>
        <v>0</v>
      </c>
      <c r="E8320" s="8" t="str">
        <f t="shared" si="392"/>
        <v>Flood</v>
      </c>
      <c r="F8320">
        <v>2010</v>
      </c>
      <c r="G8320" t="s">
        <v>99</v>
      </c>
      <c r="H8320" t="s">
        <v>100</v>
      </c>
      <c r="I8320" t="s">
        <v>112</v>
      </c>
      <c r="J8320">
        <v>2</v>
      </c>
      <c r="K8320">
        <v>27</v>
      </c>
      <c r="M8320">
        <v>3106</v>
      </c>
      <c r="O8320">
        <v>3106</v>
      </c>
    </row>
    <row r="8321" spans="1:16" x14ac:dyDescent="0.2">
      <c r="A8321" s="11" t="str">
        <f t="shared" si="390"/>
        <v>2010CIV21864256425</v>
      </c>
      <c r="B8321" s="9" t="str">
        <f>VLOOKUP(A8321,disaster_type!$A$2:$L$60000,5,FALSE)</f>
        <v>Flood</v>
      </c>
      <c r="C8321" s="9" t="str">
        <f>VLOOKUP(I8321,_readme!$A$25:$B$49,2,FALSE)</f>
        <v>Flood</v>
      </c>
      <c r="D8321" s="9" t="b">
        <f t="shared" si="391"/>
        <v>0</v>
      </c>
      <c r="E8321" s="8" t="str">
        <f t="shared" si="392"/>
        <v>Flood</v>
      </c>
      <c r="F8321">
        <v>2010</v>
      </c>
      <c r="G8321" t="s">
        <v>314</v>
      </c>
      <c r="H8321" t="s">
        <v>315</v>
      </c>
      <c r="I8321" t="s">
        <v>112</v>
      </c>
      <c r="J8321">
        <v>2</v>
      </c>
      <c r="K8321">
        <v>18</v>
      </c>
      <c r="M8321">
        <v>6425</v>
      </c>
      <c r="O8321">
        <v>6425</v>
      </c>
    </row>
    <row r="8322" spans="1:16" x14ac:dyDescent="0.2">
      <c r="A8322" s="11" t="str">
        <f t="shared" si="390"/>
        <v>2010HRV1</v>
      </c>
      <c r="B8322" s="9" t="str">
        <f>VLOOKUP(A8322,disaster_type!$A$2:$L$60000,5,FALSE)</f>
        <v xml:space="preserve">Extreme temperature </v>
      </c>
      <c r="C8322" s="9" t="str">
        <f>VLOOKUP(I8322,_readme!$A$25:$B$49,2,FALSE)</f>
        <v xml:space="preserve">Extreme temperature </v>
      </c>
      <c r="D8322" s="9" t="b">
        <f t="shared" si="391"/>
        <v>0</v>
      </c>
      <c r="E8322" s="8" t="str">
        <f t="shared" si="392"/>
        <v xml:space="preserve">Extreme temperature </v>
      </c>
      <c r="F8322">
        <v>2010</v>
      </c>
      <c r="G8322" t="s">
        <v>435</v>
      </c>
      <c r="H8322" t="s">
        <v>436</v>
      </c>
      <c r="I8322" t="s">
        <v>213</v>
      </c>
      <c r="J8322">
        <v>1</v>
      </c>
    </row>
    <row r="8323" spans="1:16" x14ac:dyDescent="0.2">
      <c r="A8323" s="11" t="str">
        <f t="shared" ref="A8323:A8386" si="393">F8323&amp;G8323&amp;J8323&amp;K8323&amp;L8323&amp;M8323&amp;N8323&amp;O8323&amp;P8323</f>
        <v>2010HRV21110111080000</v>
      </c>
      <c r="B8323" s="9" t="str">
        <f>VLOOKUP(A8323,disaster_type!$A$2:$L$60000,5,FALSE)</f>
        <v>Flood</v>
      </c>
      <c r="C8323" s="9" t="str">
        <f>VLOOKUP(I8323,_readme!$A$25:$B$49,2,FALSE)</f>
        <v>Flood</v>
      </c>
      <c r="D8323" s="9" t="b">
        <f t="shared" ref="D8323:D8386" si="394">ISNA(B8323)</f>
        <v>0</v>
      </c>
      <c r="E8323" s="8" t="str">
        <f t="shared" si="392"/>
        <v>Flood</v>
      </c>
      <c r="F8323">
        <v>2010</v>
      </c>
      <c r="G8323" t="s">
        <v>435</v>
      </c>
      <c r="H8323" t="s">
        <v>436</v>
      </c>
      <c r="I8323" t="s">
        <v>112</v>
      </c>
      <c r="J8323">
        <v>2</v>
      </c>
      <c r="M8323">
        <v>1110</v>
      </c>
      <c r="O8323">
        <v>1110</v>
      </c>
      <c r="P8323">
        <v>80000</v>
      </c>
    </row>
    <row r="8324" spans="1:16" x14ac:dyDescent="0.2">
      <c r="A8324" s="11" t="str">
        <f t="shared" si="393"/>
        <v>2010CZE112</v>
      </c>
      <c r="B8324" s="9" t="str">
        <f>VLOOKUP(A8324,disaster_type!$A$2:$L$60000,5,FALSE)</f>
        <v xml:space="preserve">Extreme temperature </v>
      </c>
      <c r="C8324" s="9" t="str">
        <f>VLOOKUP(I8324,_readme!$A$25:$B$49,2,FALSE)</f>
        <v xml:space="preserve">Extreme temperature </v>
      </c>
      <c r="D8324" s="9" t="b">
        <f t="shared" si="394"/>
        <v>0</v>
      </c>
      <c r="E8324" s="8" t="str">
        <f t="shared" si="392"/>
        <v xml:space="preserve">Extreme temperature </v>
      </c>
      <c r="F8324">
        <v>2010</v>
      </c>
      <c r="G8324" t="s">
        <v>437</v>
      </c>
      <c r="H8324" t="s">
        <v>438</v>
      </c>
      <c r="I8324" t="s">
        <v>213</v>
      </c>
      <c r="J8324">
        <v>1</v>
      </c>
      <c r="K8324">
        <v>12</v>
      </c>
    </row>
    <row r="8325" spans="1:16" x14ac:dyDescent="0.2">
      <c r="A8325" s="11" t="str">
        <f t="shared" si="393"/>
        <v>2010CZE17200200157560</v>
      </c>
      <c r="B8325" s="9" t="e">
        <f>VLOOKUP(A8325,disaster_type!$A$2:$L$60000,5,FALSE)</f>
        <v>#N/A</v>
      </c>
      <c r="C8325" s="9" t="str">
        <f>VLOOKUP(I8325,_readme!$A$25:$B$49,2,FALSE)</f>
        <v>Flood</v>
      </c>
      <c r="D8325" s="9" t="b">
        <f t="shared" si="394"/>
        <v>1</v>
      </c>
      <c r="E8325" s="8" t="str">
        <f t="shared" si="392"/>
        <v>Flood</v>
      </c>
      <c r="F8325">
        <v>2010</v>
      </c>
      <c r="G8325" t="s">
        <v>437</v>
      </c>
      <c r="H8325" t="s">
        <v>438</v>
      </c>
      <c r="I8325" t="s">
        <v>180</v>
      </c>
      <c r="J8325">
        <v>1</v>
      </c>
      <c r="K8325">
        <v>7</v>
      </c>
      <c r="M8325">
        <v>200</v>
      </c>
      <c r="O8325">
        <v>200</v>
      </c>
      <c r="P8325">
        <v>157560</v>
      </c>
    </row>
    <row r="8326" spans="1:16" x14ac:dyDescent="0.2">
      <c r="A8326" s="11" t="str">
        <f t="shared" si="393"/>
        <v>2010CZE2412001200190000</v>
      </c>
      <c r="B8326" s="9" t="e">
        <f>VLOOKUP(A8326,disaster_type!$A$2:$L$60000,5,FALSE)</f>
        <v>#N/A</v>
      </c>
      <c r="C8326" s="9" t="str">
        <f>VLOOKUP(I8326,_readme!$A$25:$B$49,2,FALSE)</f>
        <v>Flood</v>
      </c>
      <c r="D8326" s="9" t="b">
        <f t="shared" si="394"/>
        <v>1</v>
      </c>
      <c r="E8326" s="8" t="str">
        <f t="shared" si="392"/>
        <v>Flood</v>
      </c>
      <c r="F8326">
        <v>2010</v>
      </c>
      <c r="G8326" t="s">
        <v>437</v>
      </c>
      <c r="H8326" t="s">
        <v>438</v>
      </c>
      <c r="I8326" t="s">
        <v>112</v>
      </c>
      <c r="J8326">
        <v>2</v>
      </c>
      <c r="K8326">
        <v>4</v>
      </c>
      <c r="M8326">
        <v>1200</v>
      </c>
      <c r="O8326">
        <v>1200</v>
      </c>
      <c r="P8326">
        <v>190000</v>
      </c>
    </row>
    <row r="8327" spans="1:16" x14ac:dyDescent="0.2">
      <c r="A8327" s="11" t="str">
        <f t="shared" si="393"/>
        <v>2010DNK1</v>
      </c>
      <c r="B8327" s="9" t="str">
        <f>VLOOKUP(A8327,disaster_type!$A$2:$L$60000,5,FALSE)</f>
        <v>Storm</v>
      </c>
      <c r="C8327" s="9" t="str">
        <f>VLOOKUP(I8327,_readme!$A$25:$B$49,2,FALSE)</f>
        <v>Storm</v>
      </c>
      <c r="D8327" s="9" t="b">
        <f t="shared" si="394"/>
        <v>0</v>
      </c>
      <c r="E8327" s="8" t="str">
        <f t="shared" si="392"/>
        <v>Storm</v>
      </c>
      <c r="F8327">
        <v>2010</v>
      </c>
      <c r="G8327" t="s">
        <v>342</v>
      </c>
      <c r="H8327" t="s">
        <v>343</v>
      </c>
      <c r="I8327" t="s">
        <v>52</v>
      </c>
      <c r="J8327">
        <v>1</v>
      </c>
    </row>
    <row r="8328" spans="1:16" x14ac:dyDescent="0.2">
      <c r="A8328" s="11" t="str">
        <f t="shared" si="393"/>
        <v>2010DJI1200258200258</v>
      </c>
      <c r="B8328" s="9" t="str">
        <f>VLOOKUP(A8328,disaster_type!$A$2:$L$60000,5,FALSE)</f>
        <v>Drought</v>
      </c>
      <c r="C8328" s="9" t="str">
        <f>VLOOKUP(I8328,_readme!$A$25:$B$49,2,FALSE)</f>
        <v>Drought</v>
      </c>
      <c r="D8328" s="9" t="b">
        <f t="shared" si="394"/>
        <v>0</v>
      </c>
      <c r="E8328" s="8" t="str">
        <f t="shared" si="392"/>
        <v>Drought</v>
      </c>
      <c r="F8328">
        <v>2010</v>
      </c>
      <c r="G8328" t="s">
        <v>346</v>
      </c>
      <c r="H8328" t="s">
        <v>347</v>
      </c>
      <c r="I8328" t="s">
        <v>12</v>
      </c>
      <c r="J8328">
        <v>1</v>
      </c>
      <c r="M8328">
        <v>200258</v>
      </c>
      <c r="O8328">
        <v>200258</v>
      </c>
    </row>
    <row r="8329" spans="1:16" x14ac:dyDescent="0.2">
      <c r="A8329" s="11" t="str">
        <f t="shared" si="393"/>
        <v>2010DOM11301732117321</v>
      </c>
      <c r="B8329" s="9" t="str">
        <f>VLOOKUP(A8329,disaster_type!$A$2:$L$60000,5,FALSE)</f>
        <v>Epidemic</v>
      </c>
      <c r="C8329" s="9" t="str">
        <f>VLOOKUP(I8329,_readme!$A$25:$B$49,2,FALSE)</f>
        <v>Epidemic</v>
      </c>
      <c r="D8329" s="9" t="b">
        <f t="shared" si="394"/>
        <v>0</v>
      </c>
      <c r="E8329" s="8" t="str">
        <f t="shared" si="392"/>
        <v>Epidemic</v>
      </c>
      <c r="F8329">
        <v>2010</v>
      </c>
      <c r="G8329" t="s">
        <v>160</v>
      </c>
      <c r="H8329" t="s">
        <v>161</v>
      </c>
      <c r="I8329" t="s">
        <v>77</v>
      </c>
      <c r="J8329">
        <v>1</v>
      </c>
      <c r="K8329">
        <v>130</v>
      </c>
      <c r="M8329">
        <v>17321</v>
      </c>
      <c r="O8329">
        <v>17321</v>
      </c>
    </row>
    <row r="8330" spans="1:16" x14ac:dyDescent="0.2">
      <c r="A8330" s="11" t="str">
        <f t="shared" si="393"/>
        <v>2010DOM112570025700</v>
      </c>
      <c r="B8330" s="9" t="e">
        <f>VLOOKUP(A8330,disaster_type!$A$2:$L$60000,5,FALSE)</f>
        <v>#N/A</v>
      </c>
      <c r="C8330" s="9" t="str">
        <f>VLOOKUP(I8330,_readme!$A$25:$B$49,2,FALSE)</f>
        <v>Flood</v>
      </c>
      <c r="D8330" s="9" t="b">
        <f t="shared" si="394"/>
        <v>1</v>
      </c>
      <c r="E8330" s="8" t="str">
        <f t="shared" si="392"/>
        <v>Flood</v>
      </c>
      <c r="F8330">
        <v>2010</v>
      </c>
      <c r="G8330" t="s">
        <v>160</v>
      </c>
      <c r="H8330" t="s">
        <v>161</v>
      </c>
      <c r="I8330" t="s">
        <v>180</v>
      </c>
      <c r="J8330">
        <v>1</v>
      </c>
      <c r="K8330">
        <v>1</v>
      </c>
      <c r="M8330">
        <v>25700</v>
      </c>
      <c r="O8330">
        <v>25700</v>
      </c>
    </row>
    <row r="8331" spans="1:16" x14ac:dyDescent="0.2">
      <c r="A8331" s="11" t="str">
        <f t="shared" si="393"/>
        <v>2010DOM1695009500</v>
      </c>
      <c r="B8331" s="9" t="e">
        <f>VLOOKUP(A8331,disaster_type!$A$2:$L$60000,5,FALSE)</f>
        <v>#N/A</v>
      </c>
      <c r="C8331" s="9" t="str">
        <f>VLOOKUP(I8331,_readme!$A$25:$B$49,2,FALSE)</f>
        <v>Flood</v>
      </c>
      <c r="D8331" s="9" t="b">
        <f t="shared" si="394"/>
        <v>1</v>
      </c>
      <c r="E8331" s="8" t="str">
        <f t="shared" si="392"/>
        <v>Flood</v>
      </c>
      <c r="F8331">
        <v>2010</v>
      </c>
      <c r="G8331" t="s">
        <v>160</v>
      </c>
      <c r="H8331" t="s">
        <v>161</v>
      </c>
      <c r="I8331" t="s">
        <v>112</v>
      </c>
      <c r="J8331">
        <v>1</v>
      </c>
      <c r="K8331">
        <v>6</v>
      </c>
      <c r="M8331">
        <v>9500</v>
      </c>
      <c r="O8331">
        <v>9500</v>
      </c>
    </row>
    <row r="8332" spans="1:16" x14ac:dyDescent="0.2">
      <c r="A8332" s="11" t="str">
        <f t="shared" si="393"/>
        <v>2010DOM11200012000</v>
      </c>
      <c r="B8332" s="9" t="str">
        <f>VLOOKUP(A8332,disaster_type!$A$2:$L$60000,5,FALSE)</f>
        <v>Storm</v>
      </c>
      <c r="C8332" s="9" t="str">
        <f>VLOOKUP(I8332,_readme!$A$25:$B$49,2,FALSE)</f>
        <v>Storm</v>
      </c>
      <c r="D8332" s="9" t="b">
        <f t="shared" si="394"/>
        <v>0</v>
      </c>
      <c r="E8332" s="8" t="str">
        <f t="shared" si="392"/>
        <v>Storm</v>
      </c>
      <c r="F8332">
        <v>2010</v>
      </c>
      <c r="G8332" t="s">
        <v>160</v>
      </c>
      <c r="H8332" t="s">
        <v>161</v>
      </c>
      <c r="I8332" t="s">
        <v>24</v>
      </c>
      <c r="J8332">
        <v>1</v>
      </c>
      <c r="M8332">
        <v>12000</v>
      </c>
      <c r="O8332">
        <v>12000</v>
      </c>
    </row>
    <row r="8333" spans="1:16" x14ac:dyDescent="0.2">
      <c r="A8333" s="11" t="str">
        <f t="shared" si="393"/>
        <v>2010ECU125002500</v>
      </c>
      <c r="B8333" s="9" t="str">
        <f>VLOOKUP(A8333,disaster_type!$A$2:$L$60000,5,FALSE)</f>
        <v>Volcanic activity</v>
      </c>
      <c r="C8333" s="9" t="str">
        <f>VLOOKUP(I8333,_readme!$A$25:$B$49,2,FALSE)</f>
        <v>Volcanic activity</v>
      </c>
      <c r="D8333" s="9" t="b">
        <f t="shared" si="394"/>
        <v>0</v>
      </c>
      <c r="E8333" s="8" t="str">
        <f t="shared" si="392"/>
        <v>Volcanic activity</v>
      </c>
      <c r="F8333">
        <v>2010</v>
      </c>
      <c r="G8333" t="s">
        <v>55</v>
      </c>
      <c r="H8333" t="s">
        <v>56</v>
      </c>
      <c r="I8333" t="s">
        <v>21</v>
      </c>
      <c r="J8333">
        <v>1</v>
      </c>
      <c r="M8333">
        <v>2500</v>
      </c>
      <c r="O8333">
        <v>2500</v>
      </c>
    </row>
    <row r="8334" spans="1:16" x14ac:dyDescent="0.2">
      <c r="A8334" s="11" t="str">
        <f t="shared" si="393"/>
        <v>2010ECU21464405006940</v>
      </c>
      <c r="B8334" s="9" t="str">
        <f>VLOOKUP(A8334,disaster_type!$A$2:$L$60000,5,FALSE)</f>
        <v>Flood</v>
      </c>
      <c r="C8334" s="9" t="str">
        <f>VLOOKUP(I8334,_readme!$A$25:$B$49,2,FALSE)</f>
        <v>Flood</v>
      </c>
      <c r="D8334" s="9" t="b">
        <f t="shared" si="394"/>
        <v>0</v>
      </c>
      <c r="E8334" s="8" t="str">
        <f t="shared" si="392"/>
        <v>Flood</v>
      </c>
      <c r="F8334">
        <v>2010</v>
      </c>
      <c r="G8334" t="s">
        <v>55</v>
      </c>
      <c r="H8334" t="s">
        <v>56</v>
      </c>
      <c r="I8334" t="s">
        <v>112</v>
      </c>
      <c r="J8334">
        <v>2</v>
      </c>
      <c r="K8334">
        <v>14</v>
      </c>
      <c r="M8334">
        <v>6440</v>
      </c>
      <c r="N8334">
        <v>500</v>
      </c>
      <c r="O8334">
        <v>6940</v>
      </c>
    </row>
    <row r="8335" spans="1:16" x14ac:dyDescent="0.2">
      <c r="A8335" s="11" t="str">
        <f t="shared" si="393"/>
        <v>2010ECU1440004000</v>
      </c>
      <c r="B8335" s="9" t="str">
        <f>VLOOKUP(A8335,disaster_type!$A$2:$L$60000,5,FALSE)</f>
        <v>Epidemic</v>
      </c>
      <c r="C8335" s="9" t="str">
        <f>VLOOKUP(I8335,_readme!$A$25:$B$49,2,FALSE)</f>
        <v>Epidemic</v>
      </c>
      <c r="D8335" s="9" t="b">
        <f t="shared" si="394"/>
        <v>0</v>
      </c>
      <c r="E8335" s="8" t="str">
        <f t="shared" si="392"/>
        <v>Epidemic</v>
      </c>
      <c r="F8335">
        <v>2010</v>
      </c>
      <c r="G8335" t="s">
        <v>55</v>
      </c>
      <c r="H8335" t="s">
        <v>56</v>
      </c>
      <c r="I8335" t="s">
        <v>18</v>
      </c>
      <c r="J8335">
        <v>1</v>
      </c>
      <c r="K8335">
        <v>4</v>
      </c>
      <c r="M8335">
        <v>4000</v>
      </c>
      <c r="O8335">
        <v>4000</v>
      </c>
    </row>
    <row r="8336" spans="1:16" x14ac:dyDescent="0.2">
      <c r="A8336" s="11" t="str">
        <f t="shared" si="393"/>
        <v>2010EGY1314040</v>
      </c>
      <c r="B8336" s="9" t="str">
        <f>VLOOKUP(A8336,disaster_type!$A$2:$L$60000,5,FALSE)</f>
        <v>Storm</v>
      </c>
      <c r="C8336" s="9" t="str">
        <f>VLOOKUP(I8336,_readme!$A$25:$B$49,2,FALSE)</f>
        <v>Storm</v>
      </c>
      <c r="D8336" s="9" t="b">
        <f t="shared" si="394"/>
        <v>0</v>
      </c>
      <c r="E8336" s="8" t="str">
        <f t="shared" si="392"/>
        <v>Storm</v>
      </c>
      <c r="F8336">
        <v>2010</v>
      </c>
      <c r="G8336" t="s">
        <v>137</v>
      </c>
      <c r="H8336" t="s">
        <v>138</v>
      </c>
      <c r="I8336" t="s">
        <v>52</v>
      </c>
      <c r="J8336">
        <v>1</v>
      </c>
      <c r="K8336">
        <v>31</v>
      </c>
      <c r="L8336">
        <v>40</v>
      </c>
      <c r="O8336">
        <v>40</v>
      </c>
    </row>
    <row r="8337" spans="1:16" x14ac:dyDescent="0.2">
      <c r="A8337" s="11" t="str">
        <f t="shared" si="393"/>
        <v>2010EGY22735003500</v>
      </c>
      <c r="B8337" s="9" t="str">
        <f>VLOOKUP(A8337,disaster_type!$A$2:$L$60000,5,FALSE)</f>
        <v>Flood</v>
      </c>
      <c r="C8337" s="9" t="str">
        <f>VLOOKUP(I8337,_readme!$A$25:$B$49,2,FALSE)</f>
        <v>Flood</v>
      </c>
      <c r="D8337" s="9" t="b">
        <f t="shared" si="394"/>
        <v>0</v>
      </c>
      <c r="E8337" s="8" t="str">
        <f t="shared" si="392"/>
        <v>Flood</v>
      </c>
      <c r="F8337">
        <v>2010</v>
      </c>
      <c r="G8337" t="s">
        <v>137</v>
      </c>
      <c r="H8337" t="s">
        <v>138</v>
      </c>
      <c r="I8337" t="s">
        <v>112</v>
      </c>
      <c r="J8337">
        <v>2</v>
      </c>
      <c r="K8337">
        <v>27</v>
      </c>
      <c r="M8337">
        <v>3500</v>
      </c>
      <c r="O8337">
        <v>3500</v>
      </c>
    </row>
    <row r="8338" spans="1:16" x14ac:dyDescent="0.2">
      <c r="A8338" s="11" t="str">
        <f t="shared" si="393"/>
        <v>2010SLV3173921728001202020000</v>
      </c>
      <c r="B8338" s="9" t="str">
        <f>VLOOKUP(A8338,disaster_type!$A$2:$L$60000,5,FALSE)</f>
        <v>Storm</v>
      </c>
      <c r="C8338" s="9" t="str">
        <f>VLOOKUP(I8338,_readme!$A$25:$B$49,2,FALSE)</f>
        <v>Storm</v>
      </c>
      <c r="D8338" s="9" t="b">
        <f t="shared" si="394"/>
        <v>0</v>
      </c>
      <c r="E8338" s="8" t="str">
        <f t="shared" si="392"/>
        <v>Storm</v>
      </c>
      <c r="F8338">
        <v>2010</v>
      </c>
      <c r="G8338" t="s">
        <v>31</v>
      </c>
      <c r="H8338" t="s">
        <v>32</v>
      </c>
      <c r="I8338" t="s">
        <v>24</v>
      </c>
      <c r="J8338">
        <v>3</v>
      </c>
      <c r="K8338">
        <v>17</v>
      </c>
      <c r="L8338">
        <v>3</v>
      </c>
      <c r="M8338">
        <v>9217</v>
      </c>
      <c r="N8338">
        <v>2800</v>
      </c>
      <c r="O8338">
        <v>12020</v>
      </c>
      <c r="P8338">
        <v>20000</v>
      </c>
    </row>
    <row r="8339" spans="1:16" x14ac:dyDescent="0.2">
      <c r="A8339" s="11" t="str">
        <f t="shared" si="393"/>
        <v>2010ETH116967967</v>
      </c>
      <c r="B8339" s="9" t="str">
        <f>VLOOKUP(A8339,disaster_type!$A$2:$L$60000,5,FALSE)</f>
        <v>Epidemic</v>
      </c>
      <c r="C8339" s="9" t="str">
        <f>VLOOKUP(I8339,_readme!$A$25:$B$49,2,FALSE)</f>
        <v>Epidemic</v>
      </c>
      <c r="D8339" s="9" t="b">
        <f t="shared" si="394"/>
        <v>0</v>
      </c>
      <c r="E8339" s="8" t="str">
        <f t="shared" si="392"/>
        <v>Epidemic</v>
      </c>
      <c r="F8339">
        <v>2010</v>
      </c>
      <c r="G8339" t="s">
        <v>69</v>
      </c>
      <c r="H8339" t="s">
        <v>70</v>
      </c>
      <c r="I8339" t="s">
        <v>77</v>
      </c>
      <c r="J8339">
        <v>1</v>
      </c>
      <c r="K8339">
        <v>16</v>
      </c>
      <c r="M8339">
        <v>967</v>
      </c>
      <c r="O8339">
        <v>967</v>
      </c>
    </row>
    <row r="8340" spans="1:16" x14ac:dyDescent="0.2">
      <c r="A8340" s="11" t="str">
        <f t="shared" si="393"/>
        <v>2010ETH2198070080700</v>
      </c>
      <c r="B8340" s="9" t="str">
        <f>VLOOKUP(A8340,disaster_type!$A$2:$L$60000,5,FALSE)</f>
        <v>Flood</v>
      </c>
      <c r="C8340" s="9" t="str">
        <f>VLOOKUP(I8340,_readme!$A$25:$B$49,2,FALSE)</f>
        <v>Flood</v>
      </c>
      <c r="D8340" s="9" t="b">
        <f t="shared" si="394"/>
        <v>0</v>
      </c>
      <c r="E8340" s="8" t="str">
        <f t="shared" si="392"/>
        <v>Flood</v>
      </c>
      <c r="F8340">
        <v>2010</v>
      </c>
      <c r="G8340" t="s">
        <v>69</v>
      </c>
      <c r="H8340" t="s">
        <v>70</v>
      </c>
      <c r="I8340" t="s">
        <v>112</v>
      </c>
      <c r="J8340">
        <v>2</v>
      </c>
      <c r="K8340">
        <v>19</v>
      </c>
      <c r="M8340">
        <v>80700</v>
      </c>
      <c r="O8340">
        <v>80700</v>
      </c>
    </row>
    <row r="8341" spans="1:16" x14ac:dyDescent="0.2">
      <c r="A8341" s="11" t="str">
        <f t="shared" si="393"/>
        <v>2010FJI12391013910139427</v>
      </c>
      <c r="B8341" s="9" t="str">
        <f>VLOOKUP(A8341,disaster_type!$A$2:$L$60000,5,FALSE)</f>
        <v>Storm</v>
      </c>
      <c r="C8341" s="9" t="str">
        <f>VLOOKUP(I8341,_readme!$A$25:$B$49,2,FALSE)</f>
        <v>Storm</v>
      </c>
      <c r="D8341" s="9" t="b">
        <f t="shared" si="394"/>
        <v>0</v>
      </c>
      <c r="E8341" s="8" t="str">
        <f t="shared" si="392"/>
        <v>Storm</v>
      </c>
      <c r="F8341">
        <v>2010</v>
      </c>
      <c r="G8341" t="s">
        <v>166</v>
      </c>
      <c r="H8341" t="s">
        <v>167</v>
      </c>
      <c r="I8341" t="s">
        <v>24</v>
      </c>
      <c r="J8341">
        <v>1</v>
      </c>
      <c r="K8341">
        <v>2</v>
      </c>
      <c r="M8341">
        <v>39101</v>
      </c>
      <c r="O8341">
        <v>39101</v>
      </c>
      <c r="P8341">
        <v>39427</v>
      </c>
    </row>
    <row r="8342" spans="1:16" x14ac:dyDescent="0.2">
      <c r="A8342" s="11" t="str">
        <f t="shared" si="393"/>
        <v>2010FRA13</v>
      </c>
      <c r="B8342" s="9" t="str">
        <f>VLOOKUP(A8342,disaster_type!$A$2:$L$60000,5,FALSE)</f>
        <v xml:space="preserve">Extreme temperature </v>
      </c>
      <c r="C8342" s="9" t="str">
        <f>VLOOKUP(I8342,_readme!$A$25:$B$49,2,FALSE)</f>
        <v xml:space="preserve">Extreme temperature </v>
      </c>
      <c r="D8342" s="9" t="b">
        <f t="shared" si="394"/>
        <v>0</v>
      </c>
      <c r="E8342" s="8" t="str">
        <f t="shared" si="392"/>
        <v xml:space="preserve">Extreme temperature </v>
      </c>
      <c r="F8342">
        <v>2010</v>
      </c>
      <c r="G8342" t="s">
        <v>83</v>
      </c>
      <c r="H8342" t="s">
        <v>84</v>
      </c>
      <c r="I8342" t="s">
        <v>213</v>
      </c>
      <c r="J8342">
        <v>1</v>
      </c>
      <c r="K8342">
        <v>3</v>
      </c>
    </row>
    <row r="8343" spans="1:16" x14ac:dyDescent="0.2">
      <c r="A8343" s="11" t="str">
        <f t="shared" si="393"/>
        <v>2010FRA1</v>
      </c>
      <c r="B8343" s="9" t="e">
        <f>VLOOKUP(A8343,disaster_type!$A$2:$L$60000,5,FALSE)</f>
        <v>#N/A</v>
      </c>
      <c r="C8343" s="9" t="str">
        <f>VLOOKUP(I8343,_readme!$A$25:$B$49,2,FALSE)</f>
        <v>Storm</v>
      </c>
      <c r="D8343" s="9" t="b">
        <f t="shared" si="394"/>
        <v>1</v>
      </c>
      <c r="E8343" s="8" t="str">
        <f t="shared" si="392"/>
        <v>Storm</v>
      </c>
      <c r="F8343">
        <v>2010</v>
      </c>
      <c r="G8343" t="s">
        <v>83</v>
      </c>
      <c r="H8343" t="s">
        <v>84</v>
      </c>
      <c r="I8343" t="s">
        <v>52</v>
      </c>
      <c r="J8343">
        <v>1</v>
      </c>
    </row>
    <row r="8344" spans="1:16" x14ac:dyDescent="0.2">
      <c r="A8344" s="11" t="str">
        <f t="shared" si="393"/>
        <v>2010FRA153795000005000794230000</v>
      </c>
      <c r="B8344" s="9" t="e">
        <f>VLOOKUP(A8344,disaster_type!$A$2:$L$60000,5,FALSE)</f>
        <v>#N/A</v>
      </c>
      <c r="C8344" s="9" t="str">
        <f>VLOOKUP(I8344,_readme!$A$25:$B$49,2,FALSE)</f>
        <v>Storm</v>
      </c>
      <c r="D8344" s="9" t="b">
        <f t="shared" si="394"/>
        <v>1</v>
      </c>
      <c r="E8344" s="8" t="str">
        <f t="shared" si="392"/>
        <v>Storm</v>
      </c>
      <c r="F8344">
        <v>2010</v>
      </c>
      <c r="G8344" t="s">
        <v>83</v>
      </c>
      <c r="H8344" t="s">
        <v>84</v>
      </c>
      <c r="I8344" t="s">
        <v>449</v>
      </c>
      <c r="J8344">
        <v>1</v>
      </c>
      <c r="K8344">
        <v>53</v>
      </c>
      <c r="L8344">
        <v>79</v>
      </c>
      <c r="M8344">
        <v>500000</v>
      </c>
      <c r="O8344">
        <v>500079</v>
      </c>
      <c r="P8344">
        <v>4230000</v>
      </c>
    </row>
    <row r="8345" spans="1:16" x14ac:dyDescent="0.2">
      <c r="A8345" s="11" t="str">
        <f t="shared" si="393"/>
        <v>2010FRA1251500000</v>
      </c>
      <c r="B8345" s="9" t="str">
        <f>VLOOKUP(A8345,disaster_type!$A$2:$L$60000,5,FALSE)</f>
        <v>Flood</v>
      </c>
      <c r="C8345" s="9" t="str">
        <f>VLOOKUP(I8345,_readme!$A$25:$B$49,2,FALSE)</f>
        <v>Flood</v>
      </c>
      <c r="D8345" s="9" t="b">
        <f t="shared" si="394"/>
        <v>0</v>
      </c>
      <c r="E8345" s="8" t="str">
        <f t="shared" si="392"/>
        <v>Flood</v>
      </c>
      <c r="F8345">
        <v>2010</v>
      </c>
      <c r="G8345" t="s">
        <v>83</v>
      </c>
      <c r="H8345" t="s">
        <v>84</v>
      </c>
      <c r="I8345" t="s">
        <v>180</v>
      </c>
      <c r="J8345">
        <v>1</v>
      </c>
      <c r="K8345">
        <v>25</v>
      </c>
      <c r="P8345">
        <v>1500000</v>
      </c>
    </row>
    <row r="8346" spans="1:16" x14ac:dyDescent="0.2">
      <c r="A8346" s="11" t="str">
        <f t="shared" si="393"/>
        <v>2010PYF11113400341111000</v>
      </c>
      <c r="B8346" s="9" t="str">
        <f>VLOOKUP(A8346,disaster_type!$A$2:$L$60000,5,FALSE)</f>
        <v>Storm</v>
      </c>
      <c r="C8346" s="9" t="str">
        <f>VLOOKUP(I8346,_readme!$A$25:$B$49,2,FALSE)</f>
        <v>Storm</v>
      </c>
      <c r="D8346" s="9" t="b">
        <f t="shared" si="394"/>
        <v>0</v>
      </c>
      <c r="E8346" s="8" t="str">
        <f t="shared" si="392"/>
        <v>Storm</v>
      </c>
      <c r="F8346">
        <v>2010</v>
      </c>
      <c r="G8346" t="s">
        <v>248</v>
      </c>
      <c r="H8346" t="s">
        <v>249</v>
      </c>
      <c r="I8346" t="s">
        <v>24</v>
      </c>
      <c r="J8346">
        <v>1</v>
      </c>
      <c r="K8346">
        <v>1</v>
      </c>
      <c r="L8346">
        <v>11</v>
      </c>
      <c r="M8346">
        <v>3400</v>
      </c>
      <c r="O8346">
        <v>3411</v>
      </c>
      <c r="P8346">
        <v>11000</v>
      </c>
    </row>
    <row r="8347" spans="1:16" x14ac:dyDescent="0.2">
      <c r="A8347" s="11" t="str">
        <f t="shared" si="393"/>
        <v>2010GAB235303530</v>
      </c>
      <c r="B8347" s="9" t="str">
        <f>VLOOKUP(A8347,disaster_type!$A$2:$L$60000,5,FALSE)</f>
        <v>Storm</v>
      </c>
      <c r="C8347" s="9" t="str">
        <f>VLOOKUP(I8347,_readme!$A$25:$B$49,2,FALSE)</f>
        <v>Storm</v>
      </c>
      <c r="D8347" s="9" t="b">
        <f t="shared" si="394"/>
        <v>0</v>
      </c>
      <c r="E8347" s="8" t="str">
        <f t="shared" ref="E8347:E8410" si="395">IF(D8347,C8347,B8347)</f>
        <v>Storm</v>
      </c>
      <c r="F8347">
        <v>2010</v>
      </c>
      <c r="G8347" t="s">
        <v>390</v>
      </c>
      <c r="H8347" t="s">
        <v>391</v>
      </c>
      <c r="I8347" t="s">
        <v>52</v>
      </c>
      <c r="J8347">
        <v>2</v>
      </c>
      <c r="M8347">
        <v>3530</v>
      </c>
      <c r="O8347">
        <v>3530</v>
      </c>
    </row>
    <row r="8348" spans="1:16" x14ac:dyDescent="0.2">
      <c r="A8348" s="11" t="str">
        <f t="shared" si="393"/>
        <v>2010GAB2551551</v>
      </c>
      <c r="B8348" s="9" t="str">
        <f>VLOOKUP(A8348,disaster_type!$A$2:$L$60000,5,FALSE)</f>
        <v>Epidemic</v>
      </c>
      <c r="C8348" s="9" t="str">
        <f>VLOOKUP(I8348,_readme!$A$25:$B$49,2,FALSE)</f>
        <v>Epidemic</v>
      </c>
      <c r="D8348" s="9" t="b">
        <f t="shared" si="394"/>
        <v>0</v>
      </c>
      <c r="E8348" s="8" t="str">
        <f t="shared" si="395"/>
        <v>Epidemic</v>
      </c>
      <c r="F8348">
        <v>2010</v>
      </c>
      <c r="G8348" t="s">
        <v>390</v>
      </c>
      <c r="H8348" t="s">
        <v>391</v>
      </c>
      <c r="I8348" t="s">
        <v>18</v>
      </c>
      <c r="J8348">
        <v>2</v>
      </c>
      <c r="M8348">
        <v>551</v>
      </c>
      <c r="O8348">
        <v>551</v>
      </c>
    </row>
    <row r="8349" spans="1:16" x14ac:dyDescent="0.2">
      <c r="A8349" s="11" t="str">
        <f t="shared" si="393"/>
        <v>2010GMB293896138961</v>
      </c>
      <c r="B8349" s="9" t="str">
        <f>VLOOKUP(A8349,disaster_type!$A$2:$L$60000,5,FALSE)</f>
        <v>Flood</v>
      </c>
      <c r="C8349" s="9" t="str">
        <f>VLOOKUP(I8349,_readme!$A$25:$B$49,2,FALSE)</f>
        <v>Flood</v>
      </c>
      <c r="D8349" s="9" t="b">
        <f t="shared" si="394"/>
        <v>0</v>
      </c>
      <c r="E8349" s="8" t="str">
        <f t="shared" si="395"/>
        <v>Flood</v>
      </c>
      <c r="F8349">
        <v>2010</v>
      </c>
      <c r="G8349" t="s">
        <v>101</v>
      </c>
      <c r="H8349" t="s">
        <v>102</v>
      </c>
      <c r="I8349" t="s">
        <v>112</v>
      </c>
      <c r="J8349">
        <v>2</v>
      </c>
      <c r="K8349">
        <v>9</v>
      </c>
      <c r="M8349">
        <v>38961</v>
      </c>
      <c r="O8349">
        <v>38961</v>
      </c>
    </row>
    <row r="8350" spans="1:16" x14ac:dyDescent="0.2">
      <c r="A8350" s="11" t="str">
        <f t="shared" si="393"/>
        <v>2010DEU11</v>
      </c>
      <c r="B8350" s="9" t="str">
        <f>VLOOKUP(A8350,disaster_type!$A$2:$L$60000,5,FALSE)</f>
        <v xml:space="preserve">Extreme temperature </v>
      </c>
      <c r="C8350" s="9" t="str">
        <f>VLOOKUP(I8350,_readme!$A$25:$B$49,2,FALSE)</f>
        <v xml:space="preserve">Extreme temperature </v>
      </c>
      <c r="D8350" s="9" t="b">
        <f t="shared" si="394"/>
        <v>0</v>
      </c>
      <c r="E8350" s="8" t="str">
        <f t="shared" si="395"/>
        <v xml:space="preserve">Extreme temperature </v>
      </c>
      <c r="F8350">
        <v>2010</v>
      </c>
      <c r="G8350" t="s">
        <v>396</v>
      </c>
      <c r="H8350" t="s">
        <v>397</v>
      </c>
      <c r="I8350" t="s">
        <v>213</v>
      </c>
      <c r="J8350">
        <v>1</v>
      </c>
      <c r="K8350">
        <v>1</v>
      </c>
    </row>
    <row r="8351" spans="1:16" x14ac:dyDescent="0.2">
      <c r="A8351" s="11" t="str">
        <f t="shared" si="393"/>
        <v>2010DEU1</v>
      </c>
      <c r="B8351" s="9" t="e">
        <f>VLOOKUP(A8351,disaster_type!$A$2:$L$60000,5,FALSE)</f>
        <v>#N/A</v>
      </c>
      <c r="C8351" s="9" t="str">
        <f>VLOOKUP(I8351,_readme!$A$25:$B$49,2,FALSE)</f>
        <v>Storm</v>
      </c>
      <c r="D8351" s="9" t="b">
        <f t="shared" si="394"/>
        <v>1</v>
      </c>
      <c r="E8351" s="8" t="str">
        <f t="shared" si="395"/>
        <v>Storm</v>
      </c>
      <c r="F8351">
        <v>2010</v>
      </c>
      <c r="G8351" t="s">
        <v>396</v>
      </c>
      <c r="H8351" t="s">
        <v>397</v>
      </c>
      <c r="I8351" t="s">
        <v>52</v>
      </c>
      <c r="J8351">
        <v>1</v>
      </c>
    </row>
    <row r="8352" spans="1:16" x14ac:dyDescent="0.2">
      <c r="A8352" s="11" t="str">
        <f t="shared" si="393"/>
        <v>2010DEU141000000</v>
      </c>
      <c r="B8352" s="9" t="e">
        <f>VLOOKUP(A8352,disaster_type!$A$2:$L$60000,5,FALSE)</f>
        <v>#N/A</v>
      </c>
      <c r="C8352" s="9" t="str">
        <f>VLOOKUP(I8352,_readme!$A$25:$B$49,2,FALSE)</f>
        <v>Storm</v>
      </c>
      <c r="D8352" s="9" t="b">
        <f t="shared" si="394"/>
        <v>1</v>
      </c>
      <c r="E8352" s="8" t="str">
        <f t="shared" si="395"/>
        <v>Storm</v>
      </c>
      <c r="F8352">
        <v>2010</v>
      </c>
      <c r="G8352" t="s">
        <v>396</v>
      </c>
      <c r="H8352" t="s">
        <v>397</v>
      </c>
      <c r="I8352" t="s">
        <v>449</v>
      </c>
      <c r="J8352">
        <v>1</v>
      </c>
      <c r="K8352">
        <v>4</v>
      </c>
      <c r="P8352">
        <v>1000000</v>
      </c>
    </row>
    <row r="8353" spans="1:16" x14ac:dyDescent="0.2">
      <c r="A8353" s="11" t="str">
        <f t="shared" si="393"/>
        <v>2010DEU13</v>
      </c>
      <c r="B8353" s="9" t="str">
        <f>VLOOKUP(A8353,disaster_type!$A$2:$L$60000,5,FALSE)</f>
        <v>Flood</v>
      </c>
      <c r="C8353" s="9" t="str">
        <f>VLOOKUP(I8353,_readme!$A$25:$B$49,2,FALSE)</f>
        <v>Flood</v>
      </c>
      <c r="D8353" s="9" t="b">
        <f t="shared" si="394"/>
        <v>0</v>
      </c>
      <c r="E8353" s="8" t="str">
        <f t="shared" si="395"/>
        <v>Flood</v>
      </c>
      <c r="F8353">
        <v>2010</v>
      </c>
      <c r="G8353" t="s">
        <v>396</v>
      </c>
      <c r="H8353" t="s">
        <v>397</v>
      </c>
      <c r="I8353" t="s">
        <v>180</v>
      </c>
      <c r="J8353">
        <v>1</v>
      </c>
      <c r="K8353">
        <v>3</v>
      </c>
    </row>
    <row r="8354" spans="1:16" x14ac:dyDescent="0.2">
      <c r="A8354" s="11" t="str">
        <f t="shared" si="393"/>
        <v>2010GHA2631717417174</v>
      </c>
      <c r="B8354" s="9" t="str">
        <f>VLOOKUP(A8354,disaster_type!$A$2:$L$60000,5,FALSE)</f>
        <v>Flood</v>
      </c>
      <c r="C8354" s="9" t="str">
        <f>VLOOKUP(I8354,_readme!$A$25:$B$49,2,FALSE)</f>
        <v>Flood</v>
      </c>
      <c r="D8354" s="9" t="b">
        <f t="shared" si="394"/>
        <v>0</v>
      </c>
      <c r="E8354" s="8" t="str">
        <f t="shared" si="395"/>
        <v>Flood</v>
      </c>
      <c r="F8354">
        <v>2010</v>
      </c>
      <c r="G8354" t="s">
        <v>183</v>
      </c>
      <c r="H8354" t="s">
        <v>184</v>
      </c>
      <c r="I8354" t="s">
        <v>112</v>
      </c>
      <c r="J8354">
        <v>2</v>
      </c>
      <c r="K8354">
        <v>63</v>
      </c>
      <c r="M8354">
        <v>17174</v>
      </c>
      <c r="O8354">
        <v>17174</v>
      </c>
    </row>
    <row r="8355" spans="1:16" x14ac:dyDescent="0.2">
      <c r="A8355" s="11" t="str">
        <f t="shared" si="393"/>
        <v>2010GHA127100100</v>
      </c>
      <c r="B8355" s="9" t="str">
        <f>VLOOKUP(A8355,disaster_type!$A$2:$L$60000,5,FALSE)</f>
        <v>Epidemic</v>
      </c>
      <c r="C8355" s="9" t="str">
        <f>VLOOKUP(I8355,_readme!$A$25:$B$49,2,FALSE)</f>
        <v>Epidemic</v>
      </c>
      <c r="D8355" s="9" t="b">
        <f t="shared" si="394"/>
        <v>0</v>
      </c>
      <c r="E8355" s="8" t="str">
        <f t="shared" si="395"/>
        <v>Epidemic</v>
      </c>
      <c r="F8355">
        <v>2010</v>
      </c>
      <c r="G8355" t="s">
        <v>183</v>
      </c>
      <c r="H8355" t="s">
        <v>184</v>
      </c>
      <c r="I8355" t="s">
        <v>18</v>
      </c>
      <c r="J8355">
        <v>1</v>
      </c>
      <c r="K8355">
        <v>27</v>
      </c>
      <c r="M8355">
        <v>100</v>
      </c>
      <c r="O8355">
        <v>100</v>
      </c>
    </row>
    <row r="8356" spans="1:16" x14ac:dyDescent="0.2">
      <c r="A8356" s="11" t="str">
        <f t="shared" si="393"/>
        <v>2010GRC11150150</v>
      </c>
      <c r="B8356" s="9" t="str">
        <f>VLOOKUP(A8356,disaster_type!$A$2:$L$60000,5,FALSE)</f>
        <v>Flood</v>
      </c>
      <c r="C8356" s="9" t="str">
        <f>VLOOKUP(I8356,_readme!$A$25:$B$49,2,FALSE)</f>
        <v>Flood</v>
      </c>
      <c r="D8356" s="9" t="b">
        <f t="shared" si="394"/>
        <v>0</v>
      </c>
      <c r="E8356" s="8" t="str">
        <f t="shared" si="395"/>
        <v>Flood</v>
      </c>
      <c r="F8356">
        <v>2010</v>
      </c>
      <c r="G8356" t="s">
        <v>145</v>
      </c>
      <c r="H8356" t="s">
        <v>146</v>
      </c>
      <c r="I8356" t="s">
        <v>112</v>
      </c>
      <c r="J8356">
        <v>1</v>
      </c>
      <c r="K8356">
        <v>1</v>
      </c>
      <c r="M8356">
        <v>150</v>
      </c>
      <c r="O8356">
        <v>150</v>
      </c>
    </row>
    <row r="8357" spans="1:16" x14ac:dyDescent="0.2">
      <c r="A8357" s="11" t="str">
        <f t="shared" si="393"/>
        <v>2010GRD1</v>
      </c>
      <c r="B8357" s="9" t="str">
        <f>VLOOKUP(A8357,disaster_type!$A$2:$L$60000,5,FALSE)</f>
        <v>Drought</v>
      </c>
      <c r="C8357" s="9" t="str">
        <f>VLOOKUP(I8357,_readme!$A$25:$B$49,2,FALSE)</f>
        <v>Drought</v>
      </c>
      <c r="D8357" s="9" t="b">
        <f t="shared" si="394"/>
        <v>0</v>
      </c>
      <c r="E8357" s="8" t="str">
        <f t="shared" si="395"/>
        <v>Drought</v>
      </c>
      <c r="F8357">
        <v>2010</v>
      </c>
      <c r="G8357" t="s">
        <v>260</v>
      </c>
      <c r="H8357" t="s">
        <v>261</v>
      </c>
      <c r="I8357" t="s">
        <v>12</v>
      </c>
      <c r="J8357">
        <v>1</v>
      </c>
    </row>
    <row r="8358" spans="1:16" x14ac:dyDescent="0.2">
      <c r="A8358" s="11" t="str">
        <f t="shared" si="393"/>
        <v>2010GLP13300033000</v>
      </c>
      <c r="B8358" s="9" t="str">
        <f>VLOOKUP(A8358,disaster_type!$A$2:$L$60000,5,FALSE)</f>
        <v>Epidemic</v>
      </c>
      <c r="C8358" s="9" t="str">
        <f>VLOOKUP(I8358,_readme!$A$25:$B$49,2,FALSE)</f>
        <v>Epidemic</v>
      </c>
      <c r="D8358" s="9" t="b">
        <f t="shared" si="394"/>
        <v>0</v>
      </c>
      <c r="E8358" s="8" t="str">
        <f t="shared" si="395"/>
        <v>Epidemic</v>
      </c>
      <c r="F8358">
        <v>2010</v>
      </c>
      <c r="G8358" t="s">
        <v>147</v>
      </c>
      <c r="H8358" t="s">
        <v>148</v>
      </c>
      <c r="I8358" t="s">
        <v>18</v>
      </c>
      <c r="J8358">
        <v>1</v>
      </c>
      <c r="M8358">
        <v>33000</v>
      </c>
      <c r="O8358">
        <v>33000</v>
      </c>
    </row>
    <row r="8359" spans="1:16" x14ac:dyDescent="0.2">
      <c r="A8359" s="11" t="str">
        <f t="shared" si="393"/>
        <v>2010GTM118001800</v>
      </c>
      <c r="B8359" s="9" t="str">
        <f>VLOOKUP(A8359,disaster_type!$A$2:$L$60000,5,FALSE)</f>
        <v>Volcanic activity</v>
      </c>
      <c r="C8359" s="9" t="str">
        <f>VLOOKUP(I8359,_readme!$A$25:$B$49,2,FALSE)</f>
        <v>Volcanic activity</v>
      </c>
      <c r="D8359" s="9" t="b">
        <f t="shared" si="394"/>
        <v>0</v>
      </c>
      <c r="E8359" s="8" t="str">
        <f t="shared" si="395"/>
        <v>Volcanic activity</v>
      </c>
      <c r="F8359">
        <v>2010</v>
      </c>
      <c r="G8359" t="s">
        <v>33</v>
      </c>
      <c r="H8359" t="s">
        <v>34</v>
      </c>
      <c r="I8359" t="s">
        <v>21</v>
      </c>
      <c r="J8359">
        <v>1</v>
      </c>
      <c r="M8359">
        <v>1800</v>
      </c>
      <c r="O8359">
        <v>1800</v>
      </c>
    </row>
    <row r="8360" spans="1:16" x14ac:dyDescent="0.2">
      <c r="A8360" s="11" t="str">
        <f t="shared" si="393"/>
        <v>2010GTM153565064050696500000</v>
      </c>
      <c r="B8360" s="9" t="str">
        <f>VLOOKUP(A8360,disaster_type!$A$2:$L$60000,5,FALSE)</f>
        <v>Landslide</v>
      </c>
      <c r="C8360" s="9" t="str">
        <f>VLOOKUP(I8360,_readme!$A$25:$B$49,2,FALSE)</f>
        <v>Landslide</v>
      </c>
      <c r="D8360" s="9" t="b">
        <f t="shared" si="394"/>
        <v>0</v>
      </c>
      <c r="E8360" s="8" t="str">
        <f t="shared" si="395"/>
        <v>Landslide</v>
      </c>
      <c r="F8360">
        <v>2010</v>
      </c>
      <c r="G8360" t="s">
        <v>33</v>
      </c>
      <c r="H8360" t="s">
        <v>34</v>
      </c>
      <c r="I8360" t="s">
        <v>80</v>
      </c>
      <c r="J8360">
        <v>1</v>
      </c>
      <c r="K8360">
        <v>53</v>
      </c>
      <c r="L8360">
        <v>56</v>
      </c>
      <c r="N8360">
        <v>50640</v>
      </c>
      <c r="O8360">
        <v>50696</v>
      </c>
      <c r="P8360">
        <v>500000</v>
      </c>
    </row>
    <row r="8361" spans="1:16" x14ac:dyDescent="0.2">
      <c r="A8361" s="11" t="str">
        <f t="shared" si="393"/>
        <v>2010GTM132703270</v>
      </c>
      <c r="B8361" s="9" t="str">
        <f>VLOOKUP(A8361,disaster_type!$A$2:$L$60000,5,FALSE)</f>
        <v>Flood</v>
      </c>
      <c r="C8361" s="9" t="str">
        <f>VLOOKUP(I8361,_readme!$A$25:$B$49,2,FALSE)</f>
        <v>Flood</v>
      </c>
      <c r="D8361" s="9" t="b">
        <f t="shared" si="394"/>
        <v>0</v>
      </c>
      <c r="E8361" s="8" t="str">
        <f t="shared" si="395"/>
        <v>Flood</v>
      </c>
      <c r="F8361">
        <v>2010</v>
      </c>
      <c r="G8361" t="s">
        <v>33</v>
      </c>
      <c r="H8361" t="s">
        <v>34</v>
      </c>
      <c r="I8361" t="s">
        <v>112</v>
      </c>
      <c r="J8361">
        <v>1</v>
      </c>
      <c r="M8361">
        <v>3270</v>
      </c>
      <c r="O8361">
        <v>3270</v>
      </c>
    </row>
    <row r="8362" spans="1:16" x14ac:dyDescent="0.2">
      <c r="A8362" s="11" t="str">
        <f t="shared" si="393"/>
        <v>2010GTM3174154399988400142650000</v>
      </c>
      <c r="B8362" s="9" t="str">
        <f>VLOOKUP(A8362,disaster_type!$A$2:$L$60000,5,FALSE)</f>
        <v>Storm</v>
      </c>
      <c r="C8362" s="9" t="str">
        <f>VLOOKUP(I8362,_readme!$A$25:$B$49,2,FALSE)</f>
        <v>Storm</v>
      </c>
      <c r="D8362" s="9" t="b">
        <f t="shared" si="394"/>
        <v>0</v>
      </c>
      <c r="E8362" s="8" t="str">
        <f t="shared" si="395"/>
        <v>Storm</v>
      </c>
      <c r="F8362">
        <v>2010</v>
      </c>
      <c r="G8362" t="s">
        <v>33</v>
      </c>
      <c r="H8362" t="s">
        <v>34</v>
      </c>
      <c r="I8362" t="s">
        <v>24</v>
      </c>
      <c r="J8362">
        <v>3</v>
      </c>
      <c r="K8362">
        <v>174</v>
      </c>
      <c r="L8362">
        <v>154</v>
      </c>
      <c r="M8362">
        <v>399988</v>
      </c>
      <c r="O8362">
        <v>400142</v>
      </c>
      <c r="P8362">
        <v>650000</v>
      </c>
    </row>
    <row r="8363" spans="1:16" x14ac:dyDescent="0.2">
      <c r="A8363" s="11" t="str">
        <f t="shared" si="393"/>
        <v>2010GIN2864802048026</v>
      </c>
      <c r="B8363" s="9" t="str">
        <f>VLOOKUP(A8363,disaster_type!$A$2:$L$60000,5,FALSE)</f>
        <v>Flood</v>
      </c>
      <c r="C8363" s="9" t="str">
        <f>VLOOKUP(I8363,_readme!$A$25:$B$49,2,FALSE)</f>
        <v>Flood</v>
      </c>
      <c r="D8363" s="9" t="b">
        <f t="shared" si="394"/>
        <v>0</v>
      </c>
      <c r="E8363" s="8" t="str">
        <f t="shared" si="395"/>
        <v>Flood</v>
      </c>
      <c r="F8363">
        <v>2010</v>
      </c>
      <c r="G8363" t="s">
        <v>365</v>
      </c>
      <c r="H8363" t="s">
        <v>366</v>
      </c>
      <c r="I8363" t="s">
        <v>112</v>
      </c>
      <c r="J8363">
        <v>2</v>
      </c>
      <c r="K8363">
        <v>8</v>
      </c>
      <c r="L8363">
        <v>6</v>
      </c>
      <c r="M8363">
        <v>48020</v>
      </c>
      <c r="O8363">
        <v>48026</v>
      </c>
    </row>
    <row r="8364" spans="1:16" x14ac:dyDescent="0.2">
      <c r="A8364" s="11" t="str">
        <f t="shared" si="393"/>
        <v>2010GNB125679256792</v>
      </c>
      <c r="B8364" s="9" t="str">
        <f>VLOOKUP(A8364,disaster_type!$A$2:$L$60000,5,FALSE)</f>
        <v>Flood</v>
      </c>
      <c r="C8364" s="9" t="str">
        <f>VLOOKUP(I8364,_readme!$A$25:$B$49,2,FALSE)</f>
        <v>Flood</v>
      </c>
      <c r="D8364" s="9" t="b">
        <f t="shared" si="394"/>
        <v>0</v>
      </c>
      <c r="E8364" s="8" t="str">
        <f t="shared" si="395"/>
        <v>Flood</v>
      </c>
      <c r="F8364">
        <v>2010</v>
      </c>
      <c r="G8364" t="s">
        <v>103</v>
      </c>
      <c r="H8364" t="s">
        <v>104</v>
      </c>
      <c r="I8364" t="s">
        <v>112</v>
      </c>
      <c r="J8364">
        <v>1</v>
      </c>
      <c r="K8364">
        <v>2</v>
      </c>
      <c r="M8364">
        <v>56792</v>
      </c>
      <c r="O8364">
        <v>56792</v>
      </c>
    </row>
    <row r="8365" spans="1:16" x14ac:dyDescent="0.2">
      <c r="A8365" s="11" t="str">
        <f t="shared" si="393"/>
        <v>2010GUY114700</v>
      </c>
      <c r="B8365" s="9" t="str">
        <f>VLOOKUP(A8365,disaster_type!$A$2:$L$60000,5,FALSE)</f>
        <v>Drought</v>
      </c>
      <c r="C8365" s="9" t="str">
        <f>VLOOKUP(I8365,_readme!$A$25:$B$49,2,FALSE)</f>
        <v>Drought</v>
      </c>
      <c r="D8365" s="9" t="b">
        <f t="shared" si="394"/>
        <v>0</v>
      </c>
      <c r="E8365" s="8" t="str">
        <f t="shared" si="395"/>
        <v>Drought</v>
      </c>
      <c r="F8365">
        <v>2010</v>
      </c>
      <c r="G8365" t="s">
        <v>322</v>
      </c>
      <c r="H8365" t="s">
        <v>323</v>
      </c>
      <c r="I8365" t="s">
        <v>12</v>
      </c>
      <c r="J8365">
        <v>1</v>
      </c>
      <c r="P8365">
        <v>14700</v>
      </c>
    </row>
    <row r="8366" spans="1:16" x14ac:dyDescent="0.2">
      <c r="A8366" s="11" t="str">
        <f t="shared" si="393"/>
        <v>2010HTI16908277451236546513997</v>
      </c>
      <c r="B8366" s="9" t="str">
        <f>VLOOKUP(A8366,disaster_type!$A$2:$L$60000,5,FALSE)</f>
        <v>Epidemic</v>
      </c>
      <c r="C8366" s="9" t="str">
        <f>VLOOKUP(I8366,_readme!$A$25:$B$49,2,FALSE)</f>
        <v>Epidemic</v>
      </c>
      <c r="D8366" s="9" t="b">
        <f t="shared" si="394"/>
        <v>0</v>
      </c>
      <c r="E8366" s="8" t="str">
        <f t="shared" si="395"/>
        <v>Epidemic</v>
      </c>
      <c r="F8366">
        <v>2010</v>
      </c>
      <c r="G8366" t="s">
        <v>85</v>
      </c>
      <c r="H8366" t="s">
        <v>86</v>
      </c>
      <c r="I8366" t="s">
        <v>77</v>
      </c>
      <c r="J8366">
        <v>1</v>
      </c>
      <c r="K8366">
        <v>6908</v>
      </c>
      <c r="L8366">
        <v>277451</v>
      </c>
      <c r="M8366">
        <v>236546</v>
      </c>
      <c r="O8366">
        <v>513997</v>
      </c>
    </row>
    <row r="8367" spans="1:16" x14ac:dyDescent="0.2">
      <c r="A8367" s="11" t="str">
        <f t="shared" si="393"/>
        <v>2010HTI16677305573122</v>
      </c>
      <c r="B8367" s="9" t="e">
        <f>VLOOKUP(A8367,disaster_type!$A$2:$L$60000,5,FALSE)</f>
        <v>#N/A</v>
      </c>
      <c r="C8367" s="9" t="str">
        <f>VLOOKUP(I8367,_readme!$A$25:$B$49,2,FALSE)</f>
        <v>Storm</v>
      </c>
      <c r="D8367" s="9" t="b">
        <f t="shared" si="394"/>
        <v>1</v>
      </c>
      <c r="E8367" s="8" t="str">
        <f t="shared" si="395"/>
        <v>Storm</v>
      </c>
      <c r="F8367">
        <v>2010</v>
      </c>
      <c r="G8367" t="s">
        <v>85</v>
      </c>
      <c r="H8367" t="s">
        <v>86</v>
      </c>
      <c r="I8367" t="s">
        <v>52</v>
      </c>
      <c r="J8367">
        <v>1</v>
      </c>
      <c r="K8367">
        <v>6</v>
      </c>
      <c r="L8367">
        <v>67</v>
      </c>
      <c r="M8367">
        <v>73055</v>
      </c>
      <c r="O8367">
        <v>73122</v>
      </c>
    </row>
    <row r="8368" spans="1:16" x14ac:dyDescent="0.2">
      <c r="A8368" s="11" t="str">
        <f t="shared" si="393"/>
        <v>2010HTI1422</v>
      </c>
      <c r="B8368" s="9" t="e">
        <f>VLOOKUP(A8368,disaster_type!$A$2:$L$60000,5,FALSE)</f>
        <v>#N/A</v>
      </c>
      <c r="C8368" s="9" t="str">
        <f>VLOOKUP(I8368,_readme!$A$25:$B$49,2,FALSE)</f>
        <v>Flood</v>
      </c>
      <c r="D8368" s="9" t="b">
        <f t="shared" si="394"/>
        <v>1</v>
      </c>
      <c r="E8368" s="8" t="str">
        <f t="shared" si="395"/>
        <v>Flood</v>
      </c>
      <c r="F8368">
        <v>2010</v>
      </c>
      <c r="G8368" t="s">
        <v>85</v>
      </c>
      <c r="H8368" t="s">
        <v>86</v>
      </c>
      <c r="I8368" t="s">
        <v>180</v>
      </c>
      <c r="J8368">
        <v>1</v>
      </c>
      <c r="K8368">
        <v>4</v>
      </c>
      <c r="L8368">
        <v>2</v>
      </c>
      <c r="O8368">
        <v>2</v>
      </c>
    </row>
    <row r="8369" spans="1:16" x14ac:dyDescent="0.2">
      <c r="A8369" s="11" t="str">
        <f t="shared" si="393"/>
        <v>2010HTI1222570300000340000037000008000000</v>
      </c>
      <c r="B8369" s="9" t="str">
        <f>VLOOKUP(A8369,disaster_type!$A$2:$L$60000,5,FALSE)</f>
        <v>Earthquake</v>
      </c>
      <c r="C8369" s="9" t="str">
        <f>VLOOKUP(I8369,_readme!$A$25:$B$49,2,FALSE)</f>
        <v>Earthquake</v>
      </c>
      <c r="D8369" s="9" t="b">
        <f t="shared" si="394"/>
        <v>0</v>
      </c>
      <c r="E8369" s="8" t="str">
        <f t="shared" si="395"/>
        <v>Earthquake</v>
      </c>
      <c r="F8369">
        <v>2010</v>
      </c>
      <c r="G8369" t="s">
        <v>85</v>
      </c>
      <c r="H8369" t="s">
        <v>86</v>
      </c>
      <c r="I8369" t="s">
        <v>28</v>
      </c>
      <c r="J8369">
        <v>1</v>
      </c>
      <c r="K8369">
        <v>222570</v>
      </c>
      <c r="L8369">
        <v>300000</v>
      </c>
      <c r="M8369">
        <v>3400000</v>
      </c>
      <c r="O8369">
        <v>3700000</v>
      </c>
      <c r="P8369">
        <v>8000000</v>
      </c>
    </row>
    <row r="8370" spans="1:16" x14ac:dyDescent="0.2">
      <c r="A8370" s="11" t="str">
        <f t="shared" si="393"/>
        <v>2010HTI2402208522085</v>
      </c>
      <c r="B8370" s="9" t="e">
        <f>VLOOKUP(A8370,disaster_type!$A$2:$L$60000,5,FALSE)</f>
        <v>#N/A</v>
      </c>
      <c r="C8370" s="9" t="str">
        <f>VLOOKUP(I8370,_readme!$A$25:$B$49,2,FALSE)</f>
        <v>Flood</v>
      </c>
      <c r="D8370" s="9" t="b">
        <f t="shared" si="394"/>
        <v>1</v>
      </c>
      <c r="E8370" s="8" t="str">
        <f t="shared" si="395"/>
        <v>Flood</v>
      </c>
      <c r="F8370">
        <v>2010</v>
      </c>
      <c r="G8370" t="s">
        <v>85</v>
      </c>
      <c r="H8370" t="s">
        <v>86</v>
      </c>
      <c r="I8370" t="s">
        <v>112</v>
      </c>
      <c r="J8370">
        <v>2</v>
      </c>
      <c r="K8370">
        <v>40</v>
      </c>
      <c r="M8370">
        <v>22085</v>
      </c>
      <c r="O8370">
        <v>22085</v>
      </c>
    </row>
    <row r="8371" spans="1:16" x14ac:dyDescent="0.2">
      <c r="A8371" s="11" t="str">
        <f t="shared" si="393"/>
        <v>2010HTI12150205020</v>
      </c>
      <c r="B8371" s="9" t="e">
        <f>VLOOKUP(A8371,disaster_type!$A$2:$L$60000,5,FALSE)</f>
        <v>#N/A</v>
      </c>
      <c r="C8371" s="9" t="str">
        <f>VLOOKUP(I8371,_readme!$A$25:$B$49,2,FALSE)</f>
        <v>Storm</v>
      </c>
      <c r="D8371" s="9" t="b">
        <f t="shared" si="394"/>
        <v>1</v>
      </c>
      <c r="E8371" s="8" t="str">
        <f t="shared" si="395"/>
        <v>Storm</v>
      </c>
      <c r="F8371">
        <v>2010</v>
      </c>
      <c r="G8371" t="s">
        <v>85</v>
      </c>
      <c r="H8371" t="s">
        <v>86</v>
      </c>
      <c r="I8371" t="s">
        <v>24</v>
      </c>
      <c r="J8371">
        <v>1</v>
      </c>
      <c r="K8371">
        <v>21</v>
      </c>
      <c r="M8371">
        <v>5020</v>
      </c>
      <c r="O8371">
        <v>5020</v>
      </c>
    </row>
    <row r="8372" spans="1:16" x14ac:dyDescent="0.2">
      <c r="A8372" s="11" t="str">
        <f t="shared" si="393"/>
        <v>2010HND21221050005010</v>
      </c>
      <c r="B8372" s="9" t="str">
        <f>VLOOKUP(A8372,disaster_type!$A$2:$L$60000,5,FALSE)</f>
        <v>Flood</v>
      </c>
      <c r="C8372" s="9" t="str">
        <f>VLOOKUP(I8372,_readme!$A$25:$B$49,2,FALSE)</f>
        <v>Flood</v>
      </c>
      <c r="D8372" s="9" t="b">
        <f t="shared" si="394"/>
        <v>0</v>
      </c>
      <c r="E8372" s="8" t="str">
        <f t="shared" si="395"/>
        <v>Flood</v>
      </c>
      <c r="F8372">
        <v>2010</v>
      </c>
      <c r="G8372" t="s">
        <v>118</v>
      </c>
      <c r="H8372" t="s">
        <v>119</v>
      </c>
      <c r="I8372" t="s">
        <v>112</v>
      </c>
      <c r="J8372">
        <v>2</v>
      </c>
      <c r="K8372">
        <v>122</v>
      </c>
      <c r="L8372">
        <v>10</v>
      </c>
      <c r="M8372">
        <v>5000</v>
      </c>
      <c r="O8372">
        <v>5010</v>
      </c>
    </row>
    <row r="8373" spans="1:16" x14ac:dyDescent="0.2">
      <c r="A8373" s="11" t="str">
        <f t="shared" si="393"/>
        <v>2010HND22241667379982467590000</v>
      </c>
      <c r="B8373" s="9" t="str">
        <f>VLOOKUP(A8373,disaster_type!$A$2:$L$60000,5,FALSE)</f>
        <v>Storm</v>
      </c>
      <c r="C8373" s="9" t="str">
        <f>VLOOKUP(I8373,_readme!$A$25:$B$49,2,FALSE)</f>
        <v>Storm</v>
      </c>
      <c r="D8373" s="9" t="b">
        <f t="shared" si="394"/>
        <v>0</v>
      </c>
      <c r="E8373" s="8" t="str">
        <f t="shared" si="395"/>
        <v>Storm</v>
      </c>
      <c r="F8373">
        <v>2010</v>
      </c>
      <c r="G8373" t="s">
        <v>118</v>
      </c>
      <c r="H8373" t="s">
        <v>119</v>
      </c>
      <c r="I8373" t="s">
        <v>24</v>
      </c>
      <c r="J8373">
        <v>2</v>
      </c>
      <c r="K8373">
        <v>22</v>
      </c>
      <c r="L8373">
        <v>4</v>
      </c>
      <c r="M8373">
        <v>16673</v>
      </c>
      <c r="N8373">
        <v>7998</v>
      </c>
      <c r="O8373">
        <v>24675</v>
      </c>
      <c r="P8373">
        <v>90000</v>
      </c>
    </row>
    <row r="8374" spans="1:16" x14ac:dyDescent="0.2">
      <c r="A8374" s="11" t="str">
        <f t="shared" si="393"/>
        <v>2010HND1672700027000</v>
      </c>
      <c r="B8374" s="9" t="str">
        <f>VLOOKUP(A8374,disaster_type!$A$2:$L$60000,5,FALSE)</f>
        <v>Epidemic</v>
      </c>
      <c r="C8374" s="9" t="str">
        <f>VLOOKUP(I8374,_readme!$A$25:$B$49,2,FALSE)</f>
        <v>Epidemic</v>
      </c>
      <c r="D8374" s="9" t="b">
        <f t="shared" si="394"/>
        <v>0</v>
      </c>
      <c r="E8374" s="8" t="str">
        <f t="shared" si="395"/>
        <v>Epidemic</v>
      </c>
      <c r="F8374">
        <v>2010</v>
      </c>
      <c r="G8374" t="s">
        <v>118</v>
      </c>
      <c r="H8374" t="s">
        <v>119</v>
      </c>
      <c r="I8374" t="s">
        <v>18</v>
      </c>
      <c r="J8374">
        <v>1</v>
      </c>
      <c r="K8374">
        <v>67</v>
      </c>
      <c r="M8374">
        <v>27000</v>
      </c>
      <c r="O8374">
        <v>27000</v>
      </c>
    </row>
    <row r="8375" spans="1:16" x14ac:dyDescent="0.2">
      <c r="A8375" s="11" t="str">
        <f t="shared" si="393"/>
        <v>2010HKG111500015000</v>
      </c>
      <c r="B8375" s="9" t="str">
        <f>VLOOKUP(A8375,disaster_type!$A$2:$L$60000,5,FALSE)</f>
        <v>Storm</v>
      </c>
      <c r="C8375" s="9" t="str">
        <f>VLOOKUP(I8375,_readme!$A$25:$B$49,2,FALSE)</f>
        <v>Storm</v>
      </c>
      <c r="D8375" s="9" t="b">
        <f t="shared" si="394"/>
        <v>0</v>
      </c>
      <c r="E8375" s="8" t="str">
        <f t="shared" si="395"/>
        <v>Storm</v>
      </c>
      <c r="F8375">
        <v>2010</v>
      </c>
      <c r="G8375" t="s">
        <v>71</v>
      </c>
      <c r="H8375" t="s">
        <v>72</v>
      </c>
      <c r="I8375" t="s">
        <v>24</v>
      </c>
      <c r="J8375">
        <v>1</v>
      </c>
      <c r="K8375">
        <v>1</v>
      </c>
      <c r="M8375">
        <v>15000</v>
      </c>
      <c r="O8375">
        <v>15000</v>
      </c>
    </row>
    <row r="8376" spans="1:16" x14ac:dyDescent="0.2">
      <c r="A8376" s="11" t="str">
        <f t="shared" si="393"/>
        <v>2010HUN1120002000440000</v>
      </c>
      <c r="B8376" s="9" t="str">
        <f>VLOOKUP(A8376,disaster_type!$A$2:$L$60000,5,FALSE)</f>
        <v>Flood</v>
      </c>
      <c r="C8376" s="9" t="str">
        <f>VLOOKUP(I8376,_readme!$A$25:$B$49,2,FALSE)</f>
        <v>Flood</v>
      </c>
      <c r="D8376" s="9" t="b">
        <f t="shared" si="394"/>
        <v>0</v>
      </c>
      <c r="E8376" s="8" t="str">
        <f t="shared" si="395"/>
        <v>Flood</v>
      </c>
      <c r="F8376">
        <v>2010</v>
      </c>
      <c r="G8376" t="s">
        <v>316</v>
      </c>
      <c r="H8376" t="s">
        <v>317</v>
      </c>
      <c r="I8376" t="s">
        <v>112</v>
      </c>
      <c r="J8376">
        <v>1</v>
      </c>
      <c r="K8376">
        <v>1</v>
      </c>
      <c r="M8376">
        <v>2000</v>
      </c>
      <c r="O8376">
        <v>2000</v>
      </c>
      <c r="P8376">
        <v>440000</v>
      </c>
    </row>
    <row r="8377" spans="1:16" x14ac:dyDescent="0.2">
      <c r="A8377" s="11" t="str">
        <f t="shared" si="393"/>
        <v>2010ISL1</v>
      </c>
      <c r="B8377" s="9" t="str">
        <f>VLOOKUP(A8377,disaster_type!$A$2:$L$60000,5,FALSE)</f>
        <v>Volcanic activity</v>
      </c>
      <c r="C8377" s="9" t="str">
        <f>VLOOKUP(I8377,_readme!$A$25:$B$49,2,FALSE)</f>
        <v>Volcanic activity</v>
      </c>
      <c r="D8377" s="9" t="b">
        <f t="shared" si="394"/>
        <v>0</v>
      </c>
      <c r="E8377" s="8" t="str">
        <f t="shared" si="395"/>
        <v>Volcanic activity</v>
      </c>
      <c r="F8377">
        <v>2010</v>
      </c>
      <c r="G8377" t="s">
        <v>332</v>
      </c>
      <c r="H8377" t="s">
        <v>333</v>
      </c>
      <c r="I8377" t="s">
        <v>21</v>
      </c>
      <c r="J8377">
        <v>1</v>
      </c>
    </row>
    <row r="8378" spans="1:16" x14ac:dyDescent="0.2">
      <c r="A8378" s="11" t="str">
        <f t="shared" si="393"/>
        <v>2010IND117</v>
      </c>
      <c r="B8378" s="9" t="str">
        <f>VLOOKUP(A8378,disaster_type!$A$2:$L$60000,5,FALSE)</f>
        <v>Landslide</v>
      </c>
      <c r="C8378" s="9" t="str">
        <f>VLOOKUP(I8378,_readme!$A$25:$B$49,2,FALSE)</f>
        <v>Mass movement (dry)</v>
      </c>
      <c r="D8378" s="9" t="b">
        <f t="shared" si="394"/>
        <v>0</v>
      </c>
      <c r="E8378" s="8" t="str">
        <f t="shared" si="395"/>
        <v>Landslide</v>
      </c>
      <c r="F8378">
        <v>2010</v>
      </c>
      <c r="G8378" t="s">
        <v>13</v>
      </c>
      <c r="H8378" t="s">
        <v>14</v>
      </c>
      <c r="I8378" t="s">
        <v>96</v>
      </c>
      <c r="J8378">
        <v>1</v>
      </c>
      <c r="K8378">
        <v>17</v>
      </c>
    </row>
    <row r="8379" spans="1:16" x14ac:dyDescent="0.2">
      <c r="A8379" s="11" t="str">
        <f t="shared" si="393"/>
        <v>2010IND1100</v>
      </c>
      <c r="B8379" s="9" t="e">
        <f>VLOOKUP(A8379,disaster_type!$A$2:$L$60000,5,FALSE)</f>
        <v>#N/A</v>
      </c>
      <c r="C8379" s="9" t="str">
        <f>VLOOKUP(I8379,_readme!$A$25:$B$49,2,FALSE)</f>
        <v xml:space="preserve">Extreme temperature </v>
      </c>
      <c r="D8379" s="9" t="b">
        <f t="shared" si="394"/>
        <v>1</v>
      </c>
      <c r="E8379" s="8" t="str">
        <f t="shared" si="395"/>
        <v xml:space="preserve">Extreme temperature </v>
      </c>
      <c r="F8379">
        <v>2010</v>
      </c>
      <c r="G8379" t="s">
        <v>13</v>
      </c>
      <c r="H8379" t="s">
        <v>14</v>
      </c>
      <c r="I8379" t="s">
        <v>213</v>
      </c>
      <c r="J8379">
        <v>1</v>
      </c>
      <c r="K8379">
        <v>100</v>
      </c>
    </row>
    <row r="8380" spans="1:16" x14ac:dyDescent="0.2">
      <c r="A8380" s="11" t="str">
        <f t="shared" si="393"/>
        <v>2010IND41198070007080</v>
      </c>
      <c r="B8380" s="9" t="e">
        <f>VLOOKUP(A8380,disaster_type!$A$2:$L$60000,5,FALSE)</f>
        <v>#N/A</v>
      </c>
      <c r="C8380" s="9" t="str">
        <f>VLOOKUP(I8380,_readme!$A$25:$B$49,2,FALSE)</f>
        <v>Storm</v>
      </c>
      <c r="D8380" s="9" t="b">
        <f t="shared" si="394"/>
        <v>1</v>
      </c>
      <c r="E8380" s="8" t="str">
        <f t="shared" si="395"/>
        <v>Storm</v>
      </c>
      <c r="F8380">
        <v>2010</v>
      </c>
      <c r="G8380" t="s">
        <v>13</v>
      </c>
      <c r="H8380" t="s">
        <v>14</v>
      </c>
      <c r="I8380" t="s">
        <v>52</v>
      </c>
      <c r="J8380">
        <v>4</v>
      </c>
      <c r="K8380">
        <v>119</v>
      </c>
      <c r="L8380">
        <v>80</v>
      </c>
      <c r="N8380">
        <v>7000</v>
      </c>
      <c r="O8380">
        <v>7080</v>
      </c>
    </row>
    <row r="8381" spans="1:16" x14ac:dyDescent="0.2">
      <c r="A8381" s="11" t="str">
        <f t="shared" si="393"/>
        <v>2010IND11962251250012725</v>
      </c>
      <c r="B8381" s="9" t="e">
        <f>VLOOKUP(A8381,disaster_type!$A$2:$L$60000,5,FALSE)</f>
        <v>#N/A</v>
      </c>
      <c r="C8381" s="9" t="str">
        <f>VLOOKUP(I8381,_readme!$A$25:$B$49,2,FALSE)</f>
        <v>Flood</v>
      </c>
      <c r="D8381" s="9" t="b">
        <f t="shared" si="394"/>
        <v>1</v>
      </c>
      <c r="E8381" s="8" t="str">
        <f t="shared" si="395"/>
        <v>Flood</v>
      </c>
      <c r="F8381">
        <v>2010</v>
      </c>
      <c r="G8381" t="s">
        <v>13</v>
      </c>
      <c r="H8381" t="s">
        <v>14</v>
      </c>
      <c r="I8381" t="s">
        <v>180</v>
      </c>
      <c r="J8381">
        <v>1</v>
      </c>
      <c r="K8381">
        <v>196</v>
      </c>
      <c r="L8381">
        <v>225</v>
      </c>
      <c r="M8381">
        <v>12500</v>
      </c>
      <c r="O8381">
        <v>12725</v>
      </c>
    </row>
    <row r="8382" spans="1:16" x14ac:dyDescent="0.2">
      <c r="A8382" s="11" t="str">
        <f t="shared" si="393"/>
        <v>2010IND1250</v>
      </c>
      <c r="B8382" s="9" t="e">
        <f>VLOOKUP(A8382,disaster_type!$A$2:$L$60000,5,FALSE)</f>
        <v>#N/A</v>
      </c>
      <c r="C8382" s="9" t="str">
        <f>VLOOKUP(I8382,_readme!$A$25:$B$49,2,FALSE)</f>
        <v xml:space="preserve">Extreme temperature </v>
      </c>
      <c r="D8382" s="9" t="b">
        <f t="shared" si="394"/>
        <v>1</v>
      </c>
      <c r="E8382" s="8" t="str">
        <f t="shared" si="395"/>
        <v xml:space="preserve">Extreme temperature </v>
      </c>
      <c r="F8382">
        <v>2010</v>
      </c>
      <c r="G8382" t="s">
        <v>13</v>
      </c>
      <c r="H8382" t="s">
        <v>14</v>
      </c>
      <c r="I8382" t="s">
        <v>175</v>
      </c>
      <c r="J8382">
        <v>1</v>
      </c>
      <c r="K8382">
        <v>250</v>
      </c>
    </row>
    <row r="8383" spans="1:16" x14ac:dyDescent="0.2">
      <c r="A8383" s="11" t="str">
        <f t="shared" si="393"/>
        <v>2010IND7494335968340000037596832149000</v>
      </c>
      <c r="B8383" s="9" t="e">
        <f>VLOOKUP(A8383,disaster_type!$A$2:$L$60000,5,FALSE)</f>
        <v>#N/A</v>
      </c>
      <c r="C8383" s="9" t="str">
        <f>VLOOKUP(I8383,_readme!$A$25:$B$49,2,FALSE)</f>
        <v>Flood</v>
      </c>
      <c r="D8383" s="9" t="b">
        <f t="shared" si="394"/>
        <v>1</v>
      </c>
      <c r="E8383" s="8" t="str">
        <f t="shared" si="395"/>
        <v>Flood</v>
      </c>
      <c r="F8383">
        <v>2010</v>
      </c>
      <c r="G8383" t="s">
        <v>13</v>
      </c>
      <c r="H8383" t="s">
        <v>14</v>
      </c>
      <c r="I8383" t="s">
        <v>112</v>
      </c>
      <c r="J8383">
        <v>7</v>
      </c>
      <c r="K8383">
        <v>494</v>
      </c>
      <c r="M8383">
        <v>3359683</v>
      </c>
      <c r="N8383">
        <v>400000</v>
      </c>
      <c r="O8383">
        <v>3759683</v>
      </c>
      <c r="P8383">
        <v>2149000</v>
      </c>
    </row>
    <row r="8384" spans="1:16" x14ac:dyDescent="0.2">
      <c r="A8384" s="11" t="str">
        <f t="shared" si="393"/>
        <v>2010IND3168500000500000</v>
      </c>
      <c r="B8384" s="9" t="e">
        <f>VLOOKUP(A8384,disaster_type!$A$2:$L$60000,5,FALSE)</f>
        <v>#N/A</v>
      </c>
      <c r="C8384" s="9" t="str">
        <f>VLOOKUP(I8384,_readme!$A$25:$B$49,2,FALSE)</f>
        <v>Storm</v>
      </c>
      <c r="D8384" s="9" t="b">
        <f t="shared" si="394"/>
        <v>1</v>
      </c>
      <c r="E8384" s="8" t="str">
        <f t="shared" si="395"/>
        <v>Storm</v>
      </c>
      <c r="F8384">
        <v>2010</v>
      </c>
      <c r="G8384" t="s">
        <v>13</v>
      </c>
      <c r="H8384" t="s">
        <v>14</v>
      </c>
      <c r="I8384" t="s">
        <v>24</v>
      </c>
      <c r="J8384">
        <v>3</v>
      </c>
      <c r="K8384">
        <v>168</v>
      </c>
      <c r="N8384">
        <v>500000</v>
      </c>
      <c r="O8384">
        <v>500000</v>
      </c>
    </row>
    <row r="8385" spans="1:16" x14ac:dyDescent="0.2">
      <c r="A8385" s="11" t="str">
        <f t="shared" si="393"/>
        <v>2010IDN2323455151745152200</v>
      </c>
      <c r="B8385" s="9" t="str">
        <f>VLOOKUP(A8385,disaster_type!$A$2:$L$60000,5,FALSE)</f>
        <v>Volcanic activity</v>
      </c>
      <c r="C8385" s="9" t="str">
        <f>VLOOKUP(I8385,_readme!$A$25:$B$49,2,FALSE)</f>
        <v>Volcanic activity</v>
      </c>
      <c r="D8385" s="9" t="b">
        <f t="shared" si="394"/>
        <v>0</v>
      </c>
      <c r="E8385" s="8" t="str">
        <f t="shared" si="395"/>
        <v>Volcanic activity</v>
      </c>
      <c r="F8385">
        <v>2010</v>
      </c>
      <c r="G8385" t="s">
        <v>78</v>
      </c>
      <c r="H8385" t="s">
        <v>79</v>
      </c>
      <c r="I8385" t="s">
        <v>21</v>
      </c>
      <c r="J8385">
        <v>2</v>
      </c>
      <c r="K8385">
        <v>323</v>
      </c>
      <c r="L8385">
        <v>455</v>
      </c>
      <c r="M8385">
        <v>151745</v>
      </c>
      <c r="O8385">
        <v>152200</v>
      </c>
    </row>
    <row r="8386" spans="1:16" x14ac:dyDescent="0.2">
      <c r="A8386" s="11" t="str">
        <f t="shared" si="393"/>
        <v>2010IDN3317341794361301298378000</v>
      </c>
      <c r="B8386" s="9" t="e">
        <f>VLOOKUP(A8386,disaster_type!$A$2:$L$60000,5,FALSE)</f>
        <v>#N/A</v>
      </c>
      <c r="C8386" s="9" t="str">
        <f>VLOOKUP(I8386,_readme!$A$25:$B$49,2,FALSE)</f>
        <v>Flood</v>
      </c>
      <c r="D8386" s="9" t="b">
        <f t="shared" si="394"/>
        <v>1</v>
      </c>
      <c r="E8386" s="8" t="str">
        <f t="shared" si="395"/>
        <v>Flood</v>
      </c>
      <c r="F8386">
        <v>2010</v>
      </c>
      <c r="G8386" t="s">
        <v>78</v>
      </c>
      <c r="H8386" t="s">
        <v>79</v>
      </c>
      <c r="I8386" t="s">
        <v>180</v>
      </c>
      <c r="J8386">
        <v>3</v>
      </c>
      <c r="K8386">
        <v>317</v>
      </c>
      <c r="L8386">
        <v>3417</v>
      </c>
      <c r="M8386">
        <v>9436</v>
      </c>
      <c r="N8386">
        <v>130</v>
      </c>
      <c r="O8386">
        <v>12983</v>
      </c>
      <c r="P8386">
        <v>78000</v>
      </c>
    </row>
    <row r="8387" spans="1:16" x14ac:dyDescent="0.2">
      <c r="A8387" s="11" t="str">
        <f t="shared" ref="A8387:A8450" si="396">F8387&amp;G8387&amp;J8387&amp;K8387&amp;L8387&amp;M8387&amp;N8387&amp;O8387&amp;P8387</f>
        <v>2010IDN11746004600</v>
      </c>
      <c r="B8387" s="9" t="e">
        <f>VLOOKUP(A8387,disaster_type!$A$2:$L$60000,5,FALSE)</f>
        <v>#N/A</v>
      </c>
      <c r="C8387" s="9" t="str">
        <f>VLOOKUP(I8387,_readme!$A$25:$B$49,2,FALSE)</f>
        <v>Earthquake</v>
      </c>
      <c r="D8387" s="9" t="b">
        <f t="shared" ref="D8387:D8450" si="397">ISNA(B8387)</f>
        <v>1</v>
      </c>
      <c r="E8387" s="8" t="str">
        <f t="shared" si="395"/>
        <v>Earthquake</v>
      </c>
      <c r="F8387">
        <v>2010</v>
      </c>
      <c r="G8387" t="s">
        <v>78</v>
      </c>
      <c r="H8387" t="s">
        <v>79</v>
      </c>
      <c r="I8387" t="s">
        <v>28</v>
      </c>
      <c r="J8387">
        <v>1</v>
      </c>
      <c r="K8387">
        <v>17</v>
      </c>
      <c r="N8387">
        <v>4600</v>
      </c>
      <c r="O8387">
        <v>4600</v>
      </c>
    </row>
    <row r="8388" spans="1:16" x14ac:dyDescent="0.2">
      <c r="A8388" s="11" t="str">
        <f t="shared" si="396"/>
        <v>2010IDN1131818</v>
      </c>
      <c r="B8388" s="9" t="str">
        <f>VLOOKUP(A8388,disaster_type!$A$2:$L$60000,5,FALSE)</f>
        <v>Landslide</v>
      </c>
      <c r="C8388" s="9" t="str">
        <f>VLOOKUP(I8388,_readme!$A$25:$B$49,2,FALSE)</f>
        <v>Landslide</v>
      </c>
      <c r="D8388" s="9" t="b">
        <f t="shared" si="397"/>
        <v>0</v>
      </c>
      <c r="E8388" s="8" t="str">
        <f t="shared" si="395"/>
        <v>Landslide</v>
      </c>
      <c r="F8388">
        <v>2010</v>
      </c>
      <c r="G8388" t="s">
        <v>78</v>
      </c>
      <c r="H8388" t="s">
        <v>79</v>
      </c>
      <c r="I8388" t="s">
        <v>80</v>
      </c>
      <c r="J8388">
        <v>1</v>
      </c>
      <c r="K8388">
        <v>13</v>
      </c>
      <c r="L8388">
        <v>18</v>
      </c>
      <c r="O8388">
        <v>18</v>
      </c>
    </row>
    <row r="8389" spans="1:16" x14ac:dyDescent="0.2">
      <c r="A8389" s="11" t="str">
        <f t="shared" si="396"/>
        <v>2010IDN49474350010043607</v>
      </c>
      <c r="B8389" s="9" t="e">
        <f>VLOOKUP(A8389,disaster_type!$A$2:$L$60000,5,FALSE)</f>
        <v>#N/A</v>
      </c>
      <c r="C8389" s="9" t="str">
        <f>VLOOKUP(I8389,_readme!$A$25:$B$49,2,FALSE)</f>
        <v>Flood</v>
      </c>
      <c r="D8389" s="9" t="b">
        <f t="shared" si="397"/>
        <v>1</v>
      </c>
      <c r="E8389" s="8" t="str">
        <f t="shared" si="395"/>
        <v>Flood</v>
      </c>
      <c r="F8389">
        <v>2010</v>
      </c>
      <c r="G8389" t="s">
        <v>78</v>
      </c>
      <c r="H8389" t="s">
        <v>79</v>
      </c>
      <c r="I8389" t="s">
        <v>112</v>
      </c>
      <c r="J8389">
        <v>4</v>
      </c>
      <c r="K8389">
        <v>94</v>
      </c>
      <c r="L8389">
        <v>7</v>
      </c>
      <c r="M8389">
        <v>43500</v>
      </c>
      <c r="N8389">
        <v>100</v>
      </c>
      <c r="O8389">
        <v>43607</v>
      </c>
    </row>
    <row r="8390" spans="1:16" x14ac:dyDescent="0.2">
      <c r="A8390" s="11" t="str">
        <f t="shared" si="396"/>
        <v>2010IDN15304121145211864</v>
      </c>
      <c r="B8390" s="9" t="e">
        <f>VLOOKUP(A8390,disaster_type!$A$2:$L$60000,5,FALSE)</f>
        <v>#N/A</v>
      </c>
      <c r="C8390" s="9" t="str">
        <f>VLOOKUP(I8390,_readme!$A$25:$B$49,2,FALSE)</f>
        <v>Earthquake</v>
      </c>
      <c r="D8390" s="9" t="b">
        <f t="shared" si="397"/>
        <v>1</v>
      </c>
      <c r="E8390" s="8" t="str">
        <f t="shared" si="395"/>
        <v>Earthquake</v>
      </c>
      <c r="F8390">
        <v>2010</v>
      </c>
      <c r="G8390" t="s">
        <v>78</v>
      </c>
      <c r="H8390" t="s">
        <v>79</v>
      </c>
      <c r="I8390" t="s">
        <v>25</v>
      </c>
      <c r="J8390">
        <v>1</v>
      </c>
      <c r="K8390">
        <v>530</v>
      </c>
      <c r="L8390">
        <v>412</v>
      </c>
      <c r="M8390">
        <v>11452</v>
      </c>
      <c r="O8390">
        <v>11864</v>
      </c>
    </row>
    <row r="8391" spans="1:16" x14ac:dyDescent="0.2">
      <c r="A8391" s="11" t="str">
        <f t="shared" si="396"/>
        <v>2010IRN61153575035004785</v>
      </c>
      <c r="B8391" s="9" t="str">
        <f>VLOOKUP(A8391,disaster_type!$A$2:$L$60000,5,FALSE)</f>
        <v>Earthquake</v>
      </c>
      <c r="C8391" s="9" t="str">
        <f>VLOOKUP(I8391,_readme!$A$25:$B$49,2,FALSE)</f>
        <v>Earthquake</v>
      </c>
      <c r="D8391" s="9" t="b">
        <f t="shared" si="397"/>
        <v>0</v>
      </c>
      <c r="E8391" s="8" t="str">
        <f t="shared" si="395"/>
        <v>Earthquake</v>
      </c>
      <c r="F8391">
        <v>2010</v>
      </c>
      <c r="G8391" t="s">
        <v>87</v>
      </c>
      <c r="H8391" t="s">
        <v>88</v>
      </c>
      <c r="I8391" t="s">
        <v>28</v>
      </c>
      <c r="J8391">
        <v>6</v>
      </c>
      <c r="K8391">
        <v>11</v>
      </c>
      <c r="L8391">
        <v>535</v>
      </c>
      <c r="M8391">
        <v>750</v>
      </c>
      <c r="N8391">
        <v>3500</v>
      </c>
      <c r="O8391">
        <v>4785</v>
      </c>
    </row>
    <row r="8392" spans="1:16" x14ac:dyDescent="0.2">
      <c r="A8392" s="11" t="str">
        <f t="shared" si="396"/>
        <v>2010ISR144222000020022270000</v>
      </c>
      <c r="B8392" s="9" t="str">
        <f>VLOOKUP(A8392,disaster_type!$A$2:$L$60000,5,FALSE)</f>
        <v>Wildfire</v>
      </c>
      <c r="C8392" s="9" t="str">
        <f>VLOOKUP(I8392,_readme!$A$25:$B$49,2,FALSE)</f>
        <v>Wildfire</v>
      </c>
      <c r="D8392" s="9" t="b">
        <f t="shared" si="397"/>
        <v>0</v>
      </c>
      <c r="E8392" s="8" t="str">
        <f t="shared" si="395"/>
        <v>Wildfire</v>
      </c>
      <c r="F8392">
        <v>2010</v>
      </c>
      <c r="G8392" t="s">
        <v>318</v>
      </c>
      <c r="H8392" t="s">
        <v>319</v>
      </c>
      <c r="I8392" t="s">
        <v>111</v>
      </c>
      <c r="J8392">
        <v>1</v>
      </c>
      <c r="K8392">
        <v>44</v>
      </c>
      <c r="L8392">
        <v>22</v>
      </c>
      <c r="M8392">
        <v>20000</v>
      </c>
      <c r="O8392">
        <v>20022</v>
      </c>
      <c r="P8392">
        <v>270000</v>
      </c>
    </row>
    <row r="8393" spans="1:16" x14ac:dyDescent="0.2">
      <c r="A8393" s="11" t="str">
        <f t="shared" si="396"/>
        <v>2010ISR12</v>
      </c>
      <c r="B8393" s="9" t="str">
        <f>VLOOKUP(A8393,disaster_type!$A$2:$L$60000,5,FALSE)</f>
        <v>Flood</v>
      </c>
      <c r="C8393" s="9" t="str">
        <f>VLOOKUP(I8393,_readme!$A$25:$B$49,2,FALSE)</f>
        <v>Flood</v>
      </c>
      <c r="D8393" s="9" t="b">
        <f t="shared" si="397"/>
        <v>0</v>
      </c>
      <c r="E8393" s="8" t="str">
        <f t="shared" si="395"/>
        <v>Flood</v>
      </c>
      <c r="F8393">
        <v>2010</v>
      </c>
      <c r="G8393" t="s">
        <v>318</v>
      </c>
      <c r="H8393" t="s">
        <v>319</v>
      </c>
      <c r="I8393" t="s">
        <v>112</v>
      </c>
      <c r="J8393">
        <v>1</v>
      </c>
      <c r="K8393">
        <v>2</v>
      </c>
    </row>
    <row r="8394" spans="1:16" x14ac:dyDescent="0.2">
      <c r="A8394" s="11" t="str">
        <f t="shared" si="396"/>
        <v>2010ITA1</v>
      </c>
      <c r="B8394" s="9" t="str">
        <f>VLOOKUP(A8394,disaster_type!$A$2:$L$60000,5,FALSE)</f>
        <v xml:space="preserve">Extreme temperature </v>
      </c>
      <c r="C8394" s="9" t="str">
        <f>VLOOKUP(I8394,_readme!$A$25:$B$49,2,FALSE)</f>
        <v xml:space="preserve">Extreme temperature </v>
      </c>
      <c r="D8394" s="9" t="b">
        <f t="shared" si="397"/>
        <v>0</v>
      </c>
      <c r="E8394" s="8" t="str">
        <f t="shared" si="395"/>
        <v xml:space="preserve">Extreme temperature </v>
      </c>
      <c r="F8394">
        <v>2010</v>
      </c>
      <c r="G8394" t="s">
        <v>57</v>
      </c>
      <c r="H8394" t="s">
        <v>58</v>
      </c>
      <c r="I8394" t="s">
        <v>213</v>
      </c>
      <c r="J8394">
        <v>1</v>
      </c>
    </row>
    <row r="8395" spans="1:16" x14ac:dyDescent="0.2">
      <c r="A8395" s="11" t="str">
        <f t="shared" si="396"/>
        <v>2010ITA1355872000</v>
      </c>
      <c r="B8395" s="9" t="str">
        <f>VLOOKUP(A8395,disaster_type!$A$2:$L$60000,5,FALSE)</f>
        <v>Storm</v>
      </c>
      <c r="C8395" s="9" t="str">
        <f>VLOOKUP(I8395,_readme!$A$25:$B$49,2,FALSE)</f>
        <v>Storm</v>
      </c>
      <c r="D8395" s="9" t="b">
        <f t="shared" si="397"/>
        <v>0</v>
      </c>
      <c r="E8395" s="8" t="str">
        <f t="shared" si="395"/>
        <v>Storm</v>
      </c>
      <c r="F8395">
        <v>2010</v>
      </c>
      <c r="G8395" t="s">
        <v>57</v>
      </c>
      <c r="H8395" t="s">
        <v>58</v>
      </c>
      <c r="I8395" t="s">
        <v>52</v>
      </c>
      <c r="J8395">
        <v>1</v>
      </c>
      <c r="K8395">
        <v>3</v>
      </c>
      <c r="L8395">
        <v>5</v>
      </c>
      <c r="O8395">
        <v>5</v>
      </c>
      <c r="P8395">
        <v>872000</v>
      </c>
    </row>
    <row r="8396" spans="1:16" x14ac:dyDescent="0.2">
      <c r="A8396" s="11" t="str">
        <f t="shared" si="396"/>
        <v>2010ITA1300300</v>
      </c>
      <c r="B8396" s="9" t="str">
        <f>VLOOKUP(A8396,disaster_type!$A$2:$L$60000,5,FALSE)</f>
        <v>Flood</v>
      </c>
      <c r="C8396" s="9" t="str">
        <f>VLOOKUP(I8396,_readme!$A$25:$B$49,2,FALSE)</f>
        <v>Flood</v>
      </c>
      <c r="D8396" s="9" t="b">
        <f t="shared" si="397"/>
        <v>0</v>
      </c>
      <c r="E8396" s="8" t="str">
        <f t="shared" si="395"/>
        <v>Flood</v>
      </c>
      <c r="F8396">
        <v>2010</v>
      </c>
      <c r="G8396" t="s">
        <v>57</v>
      </c>
      <c r="H8396" t="s">
        <v>58</v>
      </c>
      <c r="I8396" t="s">
        <v>112</v>
      </c>
      <c r="J8396">
        <v>1</v>
      </c>
      <c r="M8396">
        <v>300</v>
      </c>
      <c r="O8396">
        <v>300</v>
      </c>
    </row>
    <row r="8397" spans="1:16" x14ac:dyDescent="0.2">
      <c r="A8397" s="11" t="str">
        <f t="shared" si="396"/>
        <v>2010JAM1152624802506150000</v>
      </c>
      <c r="B8397" s="9" t="str">
        <f>VLOOKUP(A8397,disaster_type!$A$2:$L$60000,5,FALSE)</f>
        <v>Storm</v>
      </c>
      <c r="C8397" s="9" t="str">
        <f>VLOOKUP(I8397,_readme!$A$25:$B$49,2,FALSE)</f>
        <v>Storm</v>
      </c>
      <c r="D8397" s="9" t="b">
        <f t="shared" si="397"/>
        <v>0</v>
      </c>
      <c r="E8397" s="8" t="str">
        <f t="shared" si="395"/>
        <v>Storm</v>
      </c>
      <c r="F8397">
        <v>2010</v>
      </c>
      <c r="G8397" t="s">
        <v>15</v>
      </c>
      <c r="H8397" t="s">
        <v>16</v>
      </c>
      <c r="I8397" t="s">
        <v>24</v>
      </c>
      <c r="J8397">
        <v>1</v>
      </c>
      <c r="K8397">
        <v>15</v>
      </c>
      <c r="L8397">
        <v>26</v>
      </c>
      <c r="M8397">
        <v>2480</v>
      </c>
      <c r="O8397">
        <v>2506</v>
      </c>
      <c r="P8397">
        <v>150000</v>
      </c>
    </row>
    <row r="8398" spans="1:16" x14ac:dyDescent="0.2">
      <c r="A8398" s="11" t="str">
        <f t="shared" si="396"/>
        <v>2010JPN11701500015000</v>
      </c>
      <c r="B8398" s="9" t="str">
        <f>VLOOKUP(A8398,disaster_type!$A$2:$L$60000,5,FALSE)</f>
        <v xml:space="preserve">Extreme temperature </v>
      </c>
      <c r="C8398" s="9" t="str">
        <f>VLOOKUP(I8398,_readme!$A$25:$B$49,2,FALSE)</f>
        <v xml:space="preserve">Extreme temperature </v>
      </c>
      <c r="D8398" s="9" t="b">
        <f t="shared" si="397"/>
        <v>0</v>
      </c>
      <c r="E8398" s="8" t="str">
        <f t="shared" si="395"/>
        <v xml:space="preserve">Extreme temperature </v>
      </c>
      <c r="F8398">
        <v>2010</v>
      </c>
      <c r="G8398" t="s">
        <v>19</v>
      </c>
      <c r="H8398" t="s">
        <v>20</v>
      </c>
      <c r="I8398" t="s">
        <v>175</v>
      </c>
      <c r="J8398">
        <v>1</v>
      </c>
      <c r="K8398">
        <v>170</v>
      </c>
      <c r="M8398">
        <v>15000</v>
      </c>
      <c r="O8398">
        <v>15000</v>
      </c>
    </row>
    <row r="8399" spans="1:16" x14ac:dyDescent="0.2">
      <c r="A8399" s="11" t="str">
        <f t="shared" si="396"/>
        <v>2010JPN110</v>
      </c>
      <c r="B8399" s="9" t="str">
        <f>VLOOKUP(A8399,disaster_type!$A$2:$L$60000,5,FALSE)</f>
        <v>Flood</v>
      </c>
      <c r="C8399" s="9" t="str">
        <f>VLOOKUP(I8399,_readme!$A$25:$B$49,2,FALSE)</f>
        <v>Flood</v>
      </c>
      <c r="D8399" s="9" t="b">
        <f t="shared" si="397"/>
        <v>0</v>
      </c>
      <c r="E8399" s="8" t="str">
        <f t="shared" si="395"/>
        <v>Flood</v>
      </c>
      <c r="F8399">
        <v>2010</v>
      </c>
      <c r="G8399" t="s">
        <v>19</v>
      </c>
      <c r="H8399" t="s">
        <v>20</v>
      </c>
      <c r="I8399" t="s">
        <v>112</v>
      </c>
      <c r="J8399">
        <v>1</v>
      </c>
      <c r="K8399">
        <v>10</v>
      </c>
    </row>
    <row r="8400" spans="1:16" x14ac:dyDescent="0.2">
      <c r="A8400" s="11" t="str">
        <f t="shared" si="396"/>
        <v>2010KAZ144700155001620034576</v>
      </c>
      <c r="B8400" s="9" t="e">
        <f>VLOOKUP(A8400,disaster_type!$A$2:$L$60000,5,FALSE)</f>
        <v>#N/A</v>
      </c>
      <c r="C8400" s="9" t="str">
        <f>VLOOKUP(I8400,_readme!$A$25:$B$49,2,FALSE)</f>
        <v>Flood</v>
      </c>
      <c r="D8400" s="9" t="b">
        <f t="shared" si="397"/>
        <v>1</v>
      </c>
      <c r="E8400" s="8" t="str">
        <f t="shared" si="395"/>
        <v>Flood</v>
      </c>
      <c r="F8400">
        <v>2010</v>
      </c>
      <c r="G8400" t="s">
        <v>421</v>
      </c>
      <c r="H8400" t="s">
        <v>422</v>
      </c>
      <c r="I8400" t="s">
        <v>180</v>
      </c>
      <c r="J8400">
        <v>1</v>
      </c>
      <c r="K8400">
        <v>44</v>
      </c>
      <c r="L8400">
        <v>700</v>
      </c>
      <c r="M8400">
        <v>15500</v>
      </c>
      <c r="O8400">
        <v>16200</v>
      </c>
      <c r="P8400">
        <v>34576</v>
      </c>
    </row>
    <row r="8401" spans="1:16" x14ac:dyDescent="0.2">
      <c r="A8401" s="11" t="str">
        <f t="shared" si="396"/>
        <v>2010KAZ18000500013000</v>
      </c>
      <c r="B8401" s="9" t="e">
        <f>VLOOKUP(A8401,disaster_type!$A$2:$L$60000,5,FALSE)</f>
        <v>#N/A</v>
      </c>
      <c r="C8401" s="9" t="str">
        <f>VLOOKUP(I8401,_readme!$A$25:$B$49,2,FALSE)</f>
        <v>Flood</v>
      </c>
      <c r="D8401" s="9" t="b">
        <f t="shared" si="397"/>
        <v>1</v>
      </c>
      <c r="E8401" s="8" t="str">
        <f t="shared" si="395"/>
        <v>Flood</v>
      </c>
      <c r="F8401">
        <v>2010</v>
      </c>
      <c r="G8401" t="s">
        <v>421</v>
      </c>
      <c r="H8401" t="s">
        <v>422</v>
      </c>
      <c r="I8401" t="s">
        <v>112</v>
      </c>
      <c r="J8401">
        <v>1</v>
      </c>
      <c r="M8401">
        <v>8000</v>
      </c>
      <c r="N8401">
        <v>5000</v>
      </c>
      <c r="O8401">
        <v>13000</v>
      </c>
    </row>
    <row r="8402" spans="1:16" x14ac:dyDescent="0.2">
      <c r="A8402" s="11" t="str">
        <f t="shared" si="396"/>
        <v>2010KEN14628342834</v>
      </c>
      <c r="B8402" s="9" t="e">
        <f>VLOOKUP(A8402,disaster_type!$A$2:$L$60000,5,FALSE)</f>
        <v>#N/A</v>
      </c>
      <c r="C8402" s="9" t="str">
        <f>VLOOKUP(I8402,_readme!$A$25:$B$49,2,FALSE)</f>
        <v>Epidemic</v>
      </c>
      <c r="D8402" s="9" t="b">
        <f t="shared" si="397"/>
        <v>1</v>
      </c>
      <c r="E8402" s="8" t="str">
        <f t="shared" si="395"/>
        <v>Epidemic</v>
      </c>
      <c r="F8402">
        <v>2010</v>
      </c>
      <c r="G8402" t="s">
        <v>266</v>
      </c>
      <c r="H8402" t="s">
        <v>267</v>
      </c>
      <c r="I8402" t="s">
        <v>77</v>
      </c>
      <c r="J8402">
        <v>1</v>
      </c>
      <c r="K8402">
        <v>46</v>
      </c>
      <c r="M8402">
        <v>2834</v>
      </c>
      <c r="O8402">
        <v>2834</v>
      </c>
    </row>
    <row r="8403" spans="1:16" x14ac:dyDescent="0.2">
      <c r="A8403" s="11" t="str">
        <f t="shared" si="396"/>
        <v>2010KEN110</v>
      </c>
      <c r="B8403" s="9" t="str">
        <f>VLOOKUP(A8403,disaster_type!$A$2:$L$60000,5,FALSE)</f>
        <v>Landslide</v>
      </c>
      <c r="C8403" s="9" t="str">
        <f>VLOOKUP(I8403,_readme!$A$25:$B$49,2,FALSE)</f>
        <v>Landslide</v>
      </c>
      <c r="D8403" s="9" t="b">
        <f t="shared" si="397"/>
        <v>0</v>
      </c>
      <c r="E8403" s="8" t="str">
        <f t="shared" si="395"/>
        <v>Landslide</v>
      </c>
      <c r="F8403">
        <v>2010</v>
      </c>
      <c r="G8403" t="s">
        <v>266</v>
      </c>
      <c r="H8403" t="s">
        <v>267</v>
      </c>
      <c r="I8403" t="s">
        <v>80</v>
      </c>
      <c r="J8403">
        <v>1</v>
      </c>
      <c r="K8403">
        <v>10</v>
      </c>
    </row>
    <row r="8404" spans="1:16" x14ac:dyDescent="0.2">
      <c r="A8404" s="11" t="str">
        <f t="shared" si="396"/>
        <v>2010KEN2194211164211164</v>
      </c>
      <c r="B8404" s="9" t="str">
        <f>VLOOKUP(A8404,disaster_type!$A$2:$L$60000,5,FALSE)</f>
        <v>Flood</v>
      </c>
      <c r="C8404" s="9" t="str">
        <f>VLOOKUP(I8404,_readme!$A$25:$B$49,2,FALSE)</f>
        <v>Flood</v>
      </c>
      <c r="D8404" s="9" t="b">
        <f t="shared" si="397"/>
        <v>0</v>
      </c>
      <c r="E8404" s="8" t="str">
        <f t="shared" si="395"/>
        <v>Flood</v>
      </c>
      <c r="F8404">
        <v>2010</v>
      </c>
      <c r="G8404" t="s">
        <v>266</v>
      </c>
      <c r="H8404" t="s">
        <v>267</v>
      </c>
      <c r="I8404" t="s">
        <v>112</v>
      </c>
      <c r="J8404">
        <v>2</v>
      </c>
      <c r="K8404">
        <v>194</v>
      </c>
      <c r="M8404">
        <v>211164</v>
      </c>
      <c r="O8404">
        <v>211164</v>
      </c>
    </row>
    <row r="8405" spans="1:16" x14ac:dyDescent="0.2">
      <c r="A8405" s="11" t="str">
        <f t="shared" si="396"/>
        <v>2010KEN11110461046</v>
      </c>
      <c r="B8405" s="9" t="e">
        <f>VLOOKUP(A8405,disaster_type!$A$2:$L$60000,5,FALSE)</f>
        <v>#N/A</v>
      </c>
      <c r="C8405" s="9" t="str">
        <f>VLOOKUP(I8405,_readme!$A$25:$B$49,2,FALSE)</f>
        <v>Epidemic</v>
      </c>
      <c r="D8405" s="9" t="b">
        <f t="shared" si="397"/>
        <v>1</v>
      </c>
      <c r="E8405" s="8" t="str">
        <f t="shared" si="395"/>
        <v>Epidemic</v>
      </c>
      <c r="F8405">
        <v>2010</v>
      </c>
      <c r="G8405" t="s">
        <v>266</v>
      </c>
      <c r="H8405" t="s">
        <v>267</v>
      </c>
      <c r="I8405" t="s">
        <v>18</v>
      </c>
      <c r="J8405">
        <v>1</v>
      </c>
      <c r="K8405">
        <v>11</v>
      </c>
      <c r="M8405">
        <v>1046</v>
      </c>
      <c r="O8405">
        <v>1046</v>
      </c>
    </row>
    <row r="8406" spans="1:16" x14ac:dyDescent="0.2">
      <c r="A8406" s="11" t="str">
        <f t="shared" si="396"/>
        <v>2010PRK25578555785</v>
      </c>
      <c r="B8406" s="9" t="str">
        <f>VLOOKUP(A8406,disaster_type!$A$2:$L$60000,5,FALSE)</f>
        <v>Flood</v>
      </c>
      <c r="C8406" s="9" t="str">
        <f>VLOOKUP(I8406,_readme!$A$25:$B$49,2,FALSE)</f>
        <v>Flood</v>
      </c>
      <c r="D8406" s="9" t="b">
        <f t="shared" si="397"/>
        <v>0</v>
      </c>
      <c r="E8406" s="8" t="str">
        <f t="shared" si="395"/>
        <v>Flood</v>
      </c>
      <c r="F8406">
        <v>2010</v>
      </c>
      <c r="G8406" t="s">
        <v>358</v>
      </c>
      <c r="H8406" t="s">
        <v>359</v>
      </c>
      <c r="I8406" t="s">
        <v>112</v>
      </c>
      <c r="J8406">
        <v>2</v>
      </c>
      <c r="M8406">
        <v>55785</v>
      </c>
      <c r="O8406">
        <v>55785</v>
      </c>
    </row>
    <row r="8407" spans="1:16" x14ac:dyDescent="0.2">
      <c r="A8407" s="11" t="str">
        <f t="shared" si="396"/>
        <v>2010PRK1204000040000</v>
      </c>
      <c r="B8407" s="9" t="str">
        <f>VLOOKUP(A8407,disaster_type!$A$2:$L$60000,5,FALSE)</f>
        <v>Storm</v>
      </c>
      <c r="C8407" s="9" t="str">
        <f>VLOOKUP(I8407,_readme!$A$25:$B$49,2,FALSE)</f>
        <v>Storm</v>
      </c>
      <c r="D8407" s="9" t="b">
        <f t="shared" si="397"/>
        <v>0</v>
      </c>
      <c r="E8407" s="8" t="str">
        <f t="shared" si="395"/>
        <v>Storm</v>
      </c>
      <c r="F8407">
        <v>2010</v>
      </c>
      <c r="G8407" t="s">
        <v>358</v>
      </c>
      <c r="H8407" t="s">
        <v>359</v>
      </c>
      <c r="I8407" t="s">
        <v>24</v>
      </c>
      <c r="J8407">
        <v>1</v>
      </c>
      <c r="K8407">
        <v>20</v>
      </c>
      <c r="M8407">
        <v>40000</v>
      </c>
      <c r="O8407">
        <v>40000</v>
      </c>
    </row>
    <row r="8408" spans="1:16" x14ac:dyDescent="0.2">
      <c r="A8408" s="11" t="str">
        <f t="shared" si="396"/>
        <v>2010KOR1124150041500</v>
      </c>
      <c r="B8408" s="9" t="str">
        <f>VLOOKUP(A8408,disaster_type!$A$2:$L$60000,5,FALSE)</f>
        <v>Storm</v>
      </c>
      <c r="C8408" s="9" t="str">
        <f>VLOOKUP(I8408,_readme!$A$25:$B$49,2,FALSE)</f>
        <v>Storm</v>
      </c>
      <c r="D8408" s="9" t="b">
        <f t="shared" si="397"/>
        <v>0</v>
      </c>
      <c r="E8408" s="8" t="str">
        <f t="shared" si="395"/>
        <v>Storm</v>
      </c>
      <c r="F8408">
        <v>2010</v>
      </c>
      <c r="G8408" t="s">
        <v>176</v>
      </c>
      <c r="H8408" t="s">
        <v>177</v>
      </c>
      <c r="I8408" t="s">
        <v>24</v>
      </c>
      <c r="J8408">
        <v>1</v>
      </c>
      <c r="K8408">
        <v>12</v>
      </c>
      <c r="M8408">
        <v>41500</v>
      </c>
      <c r="O8408">
        <v>41500</v>
      </c>
    </row>
    <row r="8409" spans="1:16" x14ac:dyDescent="0.2">
      <c r="A8409" s="11" t="str">
        <f t="shared" si="396"/>
        <v>2010KGZ183508350</v>
      </c>
      <c r="B8409" s="9" t="str">
        <f>VLOOKUP(A8409,disaster_type!$A$2:$L$60000,5,FALSE)</f>
        <v>Landslide</v>
      </c>
      <c r="C8409" s="9" t="str">
        <f>VLOOKUP(I8409,_readme!$A$25:$B$49,2,FALSE)</f>
        <v>Landslide</v>
      </c>
      <c r="D8409" s="9" t="b">
        <f t="shared" si="397"/>
        <v>0</v>
      </c>
      <c r="E8409" s="8" t="str">
        <f t="shared" si="395"/>
        <v>Landslide</v>
      </c>
      <c r="F8409">
        <v>2010</v>
      </c>
      <c r="G8409" t="s">
        <v>406</v>
      </c>
      <c r="H8409" t="s">
        <v>407</v>
      </c>
      <c r="I8409" t="s">
        <v>80</v>
      </c>
      <c r="J8409">
        <v>1</v>
      </c>
      <c r="M8409">
        <v>8350</v>
      </c>
      <c r="O8409">
        <v>8350</v>
      </c>
    </row>
    <row r="8410" spans="1:16" x14ac:dyDescent="0.2">
      <c r="A8410" s="11" t="str">
        <f t="shared" si="396"/>
        <v>2010KGZ1141141</v>
      </c>
      <c r="B8410" s="9" t="str">
        <f>VLOOKUP(A8410,disaster_type!$A$2:$L$60000,5,FALSE)</f>
        <v>Epidemic</v>
      </c>
      <c r="C8410" s="9" t="str">
        <f>VLOOKUP(I8410,_readme!$A$25:$B$49,2,FALSE)</f>
        <v>Epidemic</v>
      </c>
      <c r="D8410" s="9" t="b">
        <f t="shared" si="397"/>
        <v>0</v>
      </c>
      <c r="E8410" s="8" t="str">
        <f t="shared" si="395"/>
        <v>Epidemic</v>
      </c>
      <c r="F8410">
        <v>2010</v>
      </c>
      <c r="G8410" t="s">
        <v>406</v>
      </c>
      <c r="H8410" t="s">
        <v>407</v>
      </c>
      <c r="I8410" t="s">
        <v>18</v>
      </c>
      <c r="J8410">
        <v>1</v>
      </c>
      <c r="L8410">
        <v>141</v>
      </c>
      <c r="O8410">
        <v>141</v>
      </c>
    </row>
    <row r="8411" spans="1:16" x14ac:dyDescent="0.2">
      <c r="A8411" s="11" t="str">
        <f t="shared" si="396"/>
        <v>2010LBR111548615486</v>
      </c>
      <c r="B8411" s="9" t="str">
        <f>VLOOKUP(A8411,disaster_type!$A$2:$L$60000,5,FALSE)</f>
        <v>Flood</v>
      </c>
      <c r="C8411" s="9" t="str">
        <f>VLOOKUP(I8411,_readme!$A$25:$B$49,2,FALSE)</f>
        <v>Flood</v>
      </c>
      <c r="D8411" s="9" t="b">
        <f t="shared" si="397"/>
        <v>0</v>
      </c>
      <c r="E8411" s="8" t="str">
        <f t="shared" ref="E8411:E8474" si="398">IF(D8411,C8411,B8411)</f>
        <v>Flood</v>
      </c>
      <c r="F8411">
        <v>2010</v>
      </c>
      <c r="G8411" t="s">
        <v>360</v>
      </c>
      <c r="H8411" t="s">
        <v>361</v>
      </c>
      <c r="I8411" t="s">
        <v>112</v>
      </c>
      <c r="J8411">
        <v>1</v>
      </c>
      <c r="K8411">
        <v>1</v>
      </c>
      <c r="M8411">
        <v>15486</v>
      </c>
      <c r="O8411">
        <v>15486</v>
      </c>
    </row>
    <row r="8412" spans="1:16" x14ac:dyDescent="0.2">
      <c r="A8412" s="11" t="str">
        <f t="shared" si="396"/>
        <v>2010LTU15</v>
      </c>
      <c r="B8412" s="9" t="str">
        <f>VLOOKUP(A8412,disaster_type!$A$2:$L$60000,5,FALSE)</f>
        <v xml:space="preserve">Extreme temperature </v>
      </c>
      <c r="C8412" s="9" t="str">
        <f>VLOOKUP(I8412,_readme!$A$25:$B$49,2,FALSE)</f>
        <v xml:space="preserve">Extreme temperature </v>
      </c>
      <c r="D8412" s="9" t="b">
        <f t="shared" si="397"/>
        <v>0</v>
      </c>
      <c r="E8412" s="8" t="str">
        <f t="shared" si="398"/>
        <v xml:space="preserve">Extreme temperature </v>
      </c>
      <c r="F8412">
        <v>2010</v>
      </c>
      <c r="G8412" t="s">
        <v>408</v>
      </c>
      <c r="H8412" t="s">
        <v>409</v>
      </c>
      <c r="I8412" t="s">
        <v>213</v>
      </c>
      <c r="J8412">
        <v>1</v>
      </c>
      <c r="K8412">
        <v>5</v>
      </c>
    </row>
    <row r="8413" spans="1:16" x14ac:dyDescent="0.2">
      <c r="A8413" s="11" t="str">
        <f t="shared" si="396"/>
        <v>2010LTU14</v>
      </c>
      <c r="B8413" s="9" t="str">
        <f>VLOOKUP(A8413,disaster_type!$A$2:$L$60000,5,FALSE)</f>
        <v>Flood</v>
      </c>
      <c r="C8413" s="9" t="str">
        <f>VLOOKUP(I8413,_readme!$A$25:$B$49,2,FALSE)</f>
        <v>Flood</v>
      </c>
      <c r="D8413" s="9" t="b">
        <f t="shared" si="397"/>
        <v>0</v>
      </c>
      <c r="E8413" s="8" t="str">
        <f t="shared" si="398"/>
        <v>Flood</v>
      </c>
      <c r="F8413">
        <v>2010</v>
      </c>
      <c r="G8413" t="s">
        <v>408</v>
      </c>
      <c r="H8413" t="s">
        <v>409</v>
      </c>
      <c r="I8413" t="s">
        <v>180</v>
      </c>
      <c r="J8413">
        <v>1</v>
      </c>
      <c r="K8413">
        <v>4</v>
      </c>
    </row>
    <row r="8414" spans="1:16" x14ac:dyDescent="0.2">
      <c r="A8414" s="11" t="str">
        <f t="shared" si="396"/>
        <v>2010LUX131000</v>
      </c>
      <c r="B8414" s="9" t="str">
        <f>VLOOKUP(A8414,disaster_type!$A$2:$L$60000,5,FALSE)</f>
        <v>Storm</v>
      </c>
      <c r="C8414" s="9" t="str">
        <f>VLOOKUP(I8414,_readme!$A$25:$B$49,2,FALSE)</f>
        <v>Storm</v>
      </c>
      <c r="D8414" s="9" t="b">
        <f t="shared" si="397"/>
        <v>0</v>
      </c>
      <c r="E8414" s="8" t="str">
        <f t="shared" si="398"/>
        <v>Storm</v>
      </c>
      <c r="F8414">
        <v>2010</v>
      </c>
      <c r="G8414" t="s">
        <v>371</v>
      </c>
      <c r="H8414" t="s">
        <v>372</v>
      </c>
      <c r="I8414" t="s">
        <v>449</v>
      </c>
      <c r="J8414">
        <v>1</v>
      </c>
      <c r="P8414">
        <v>31000</v>
      </c>
    </row>
    <row r="8415" spans="1:16" x14ac:dyDescent="0.2">
      <c r="A8415" s="11" t="str">
        <f t="shared" si="396"/>
        <v>2010MDG123000002300000</v>
      </c>
      <c r="B8415" s="9" t="str">
        <f>VLOOKUP(A8415,disaster_type!$A$2:$L$60000,5,FALSE)</f>
        <v>Insect infestation</v>
      </c>
      <c r="C8415" s="9" t="e">
        <f>VLOOKUP(I8415,_readme!$A$25:$B$49,2,FALSE)</f>
        <v>#N/A</v>
      </c>
      <c r="D8415" s="9" t="b">
        <f t="shared" si="397"/>
        <v>0</v>
      </c>
      <c r="E8415" s="8" t="str">
        <f t="shared" si="398"/>
        <v>Insect infestation</v>
      </c>
      <c r="F8415">
        <v>2010</v>
      </c>
      <c r="G8415" t="s">
        <v>304</v>
      </c>
      <c r="H8415" t="s">
        <v>305</v>
      </c>
      <c r="I8415" t="s">
        <v>17</v>
      </c>
      <c r="J8415">
        <v>1</v>
      </c>
      <c r="M8415">
        <v>2300000</v>
      </c>
      <c r="O8415">
        <v>2300000</v>
      </c>
    </row>
    <row r="8416" spans="1:16" x14ac:dyDescent="0.2">
      <c r="A8416" s="11" t="str">
        <f t="shared" si="396"/>
        <v>2010MDG1120132192000192132</v>
      </c>
      <c r="B8416" s="9" t="str">
        <f>VLOOKUP(A8416,disaster_type!$A$2:$L$60000,5,FALSE)</f>
        <v>Storm</v>
      </c>
      <c r="C8416" s="9" t="str">
        <f>VLOOKUP(I8416,_readme!$A$25:$B$49,2,FALSE)</f>
        <v>Storm</v>
      </c>
      <c r="D8416" s="9" t="b">
        <f t="shared" si="397"/>
        <v>0</v>
      </c>
      <c r="E8416" s="8" t="str">
        <f t="shared" si="398"/>
        <v>Storm</v>
      </c>
      <c r="F8416">
        <v>2010</v>
      </c>
      <c r="G8416" t="s">
        <v>304</v>
      </c>
      <c r="H8416" t="s">
        <v>305</v>
      </c>
      <c r="I8416" t="s">
        <v>24</v>
      </c>
      <c r="J8416">
        <v>1</v>
      </c>
      <c r="K8416">
        <v>120</v>
      </c>
      <c r="L8416">
        <v>132</v>
      </c>
      <c r="M8416">
        <v>192000</v>
      </c>
      <c r="O8416">
        <v>192132</v>
      </c>
    </row>
    <row r="8417" spans="1:16" x14ac:dyDescent="0.2">
      <c r="A8417" s="11" t="str">
        <f t="shared" si="396"/>
        <v>2010MWI12129021290</v>
      </c>
      <c r="B8417" s="9" t="str">
        <f>VLOOKUP(A8417,disaster_type!$A$2:$L$60000,5,FALSE)</f>
        <v>Flood</v>
      </c>
      <c r="C8417" s="9" t="str">
        <f>VLOOKUP(I8417,_readme!$A$25:$B$49,2,FALSE)</f>
        <v>Flood</v>
      </c>
      <c r="D8417" s="9" t="b">
        <f t="shared" si="397"/>
        <v>0</v>
      </c>
      <c r="E8417" s="8" t="str">
        <f t="shared" si="398"/>
        <v>Flood</v>
      </c>
      <c r="F8417">
        <v>2010</v>
      </c>
      <c r="G8417" t="s">
        <v>296</v>
      </c>
      <c r="H8417" t="s">
        <v>297</v>
      </c>
      <c r="I8417" t="s">
        <v>112</v>
      </c>
      <c r="J8417">
        <v>1</v>
      </c>
      <c r="M8417">
        <v>21290</v>
      </c>
      <c r="O8417">
        <v>21290</v>
      </c>
    </row>
    <row r="8418" spans="1:16" x14ac:dyDescent="0.2">
      <c r="A8418" s="11" t="str">
        <f t="shared" si="396"/>
        <v>2010MLI1600000600000</v>
      </c>
      <c r="B8418" s="9" t="str">
        <f>VLOOKUP(A8418,disaster_type!$A$2:$L$60000,5,FALSE)</f>
        <v>Drought</v>
      </c>
      <c r="C8418" s="9" t="str">
        <f>VLOOKUP(I8418,_readme!$A$25:$B$49,2,FALSE)</f>
        <v>Drought</v>
      </c>
      <c r="D8418" s="9" t="b">
        <f t="shared" si="397"/>
        <v>0</v>
      </c>
      <c r="E8418" s="8" t="str">
        <f t="shared" si="398"/>
        <v>Drought</v>
      </c>
      <c r="F8418">
        <v>2010</v>
      </c>
      <c r="G8418" t="s">
        <v>105</v>
      </c>
      <c r="H8418" t="s">
        <v>106</v>
      </c>
      <c r="I8418" t="s">
        <v>12</v>
      </c>
      <c r="J8418">
        <v>1</v>
      </c>
      <c r="M8418">
        <v>600000</v>
      </c>
      <c r="O8418">
        <v>600000</v>
      </c>
    </row>
    <row r="8419" spans="1:16" x14ac:dyDescent="0.2">
      <c r="A8419" s="11" t="str">
        <f t="shared" si="396"/>
        <v>2010MLI23200032000</v>
      </c>
      <c r="B8419" s="9" t="str">
        <f>VLOOKUP(A8419,disaster_type!$A$2:$L$60000,5,FALSE)</f>
        <v>Flood</v>
      </c>
      <c r="C8419" s="9" t="str">
        <f>VLOOKUP(I8419,_readme!$A$25:$B$49,2,FALSE)</f>
        <v>Flood</v>
      </c>
      <c r="D8419" s="9" t="b">
        <f t="shared" si="397"/>
        <v>0</v>
      </c>
      <c r="E8419" s="8" t="str">
        <f t="shared" si="398"/>
        <v>Flood</v>
      </c>
      <c r="F8419">
        <v>2010</v>
      </c>
      <c r="G8419" t="s">
        <v>105</v>
      </c>
      <c r="H8419" t="s">
        <v>106</v>
      </c>
      <c r="I8419" t="s">
        <v>112</v>
      </c>
      <c r="J8419">
        <v>2</v>
      </c>
      <c r="M8419">
        <v>32000</v>
      </c>
      <c r="O8419">
        <v>32000</v>
      </c>
    </row>
    <row r="8420" spans="1:16" x14ac:dyDescent="0.2">
      <c r="A8420" s="11" t="str">
        <f t="shared" si="396"/>
        <v>2010MTQ1132920029200</v>
      </c>
      <c r="B8420" s="9" t="str">
        <f>VLOOKUP(A8420,disaster_type!$A$2:$L$60000,5,FALSE)</f>
        <v>Epidemic</v>
      </c>
      <c r="C8420" s="9" t="str">
        <f>VLOOKUP(I8420,_readme!$A$25:$B$49,2,FALSE)</f>
        <v>Epidemic</v>
      </c>
      <c r="D8420" s="9" t="b">
        <f t="shared" si="397"/>
        <v>0</v>
      </c>
      <c r="E8420" s="8" t="str">
        <f t="shared" si="398"/>
        <v>Epidemic</v>
      </c>
      <c r="F8420">
        <v>2010</v>
      </c>
      <c r="G8420" t="s">
        <v>35</v>
      </c>
      <c r="H8420" t="s">
        <v>36</v>
      </c>
      <c r="I8420" t="s">
        <v>18</v>
      </c>
      <c r="J8420">
        <v>1</v>
      </c>
      <c r="K8420">
        <v>13</v>
      </c>
      <c r="M8420">
        <v>29200</v>
      </c>
      <c r="O8420">
        <v>29200</v>
      </c>
    </row>
    <row r="8421" spans="1:16" x14ac:dyDescent="0.2">
      <c r="A8421" s="11" t="str">
        <f t="shared" si="396"/>
        <v>2010MRT1838000838000</v>
      </c>
      <c r="B8421" s="9" t="str">
        <f>VLOOKUP(A8421,disaster_type!$A$2:$L$60000,5,FALSE)</f>
        <v>Drought</v>
      </c>
      <c r="C8421" s="9" t="str">
        <f>VLOOKUP(I8421,_readme!$A$25:$B$49,2,FALSE)</f>
        <v>Drought</v>
      </c>
      <c r="D8421" s="9" t="b">
        <f t="shared" si="397"/>
        <v>0</v>
      </c>
      <c r="E8421" s="8" t="str">
        <f t="shared" si="398"/>
        <v>Drought</v>
      </c>
      <c r="F8421">
        <v>2010</v>
      </c>
      <c r="G8421" t="s">
        <v>107</v>
      </c>
      <c r="H8421" t="s">
        <v>108</v>
      </c>
      <c r="I8421" t="s">
        <v>12</v>
      </c>
      <c r="J8421">
        <v>1</v>
      </c>
      <c r="M8421">
        <v>838000</v>
      </c>
      <c r="O8421">
        <v>838000</v>
      </c>
    </row>
    <row r="8422" spans="1:16" x14ac:dyDescent="0.2">
      <c r="A8422" s="11" t="str">
        <f t="shared" si="396"/>
        <v>2010MRT187508750</v>
      </c>
      <c r="B8422" s="9" t="str">
        <f>VLOOKUP(A8422,disaster_type!$A$2:$L$60000,5,FALSE)</f>
        <v>Flood</v>
      </c>
      <c r="C8422" s="9" t="str">
        <f>VLOOKUP(I8422,_readme!$A$25:$B$49,2,FALSE)</f>
        <v>Flood</v>
      </c>
      <c r="D8422" s="9" t="b">
        <f t="shared" si="397"/>
        <v>0</v>
      </c>
      <c r="E8422" s="8" t="str">
        <f t="shared" si="398"/>
        <v>Flood</v>
      </c>
      <c r="F8422">
        <v>2010</v>
      </c>
      <c r="G8422" t="s">
        <v>107</v>
      </c>
      <c r="H8422" t="s">
        <v>108</v>
      </c>
      <c r="I8422" t="s">
        <v>112</v>
      </c>
      <c r="J8422">
        <v>1</v>
      </c>
      <c r="M8422">
        <v>8750</v>
      </c>
      <c r="O8422">
        <v>8750</v>
      </c>
    </row>
    <row r="8423" spans="1:16" x14ac:dyDescent="0.2">
      <c r="A8423" s="11" t="str">
        <f t="shared" si="396"/>
        <v>2010MEX1223225000252321150000</v>
      </c>
      <c r="B8423" s="9" t="str">
        <f>VLOOKUP(A8423,disaster_type!$A$2:$L$60000,5,FALSE)</f>
        <v>Earthquake</v>
      </c>
      <c r="C8423" s="9" t="str">
        <f>VLOOKUP(I8423,_readme!$A$25:$B$49,2,FALSE)</f>
        <v>Earthquake</v>
      </c>
      <c r="D8423" s="9" t="b">
        <f t="shared" si="397"/>
        <v>0</v>
      </c>
      <c r="E8423" s="8" t="str">
        <f t="shared" si="398"/>
        <v>Earthquake</v>
      </c>
      <c r="F8423">
        <v>2010</v>
      </c>
      <c r="G8423" t="s">
        <v>155</v>
      </c>
      <c r="H8423" t="s">
        <v>156</v>
      </c>
      <c r="I8423" t="s">
        <v>28</v>
      </c>
      <c r="J8423">
        <v>1</v>
      </c>
      <c r="K8423">
        <v>2</v>
      </c>
      <c r="L8423">
        <v>232</v>
      </c>
      <c r="M8423">
        <v>25000</v>
      </c>
      <c r="O8423">
        <v>25232</v>
      </c>
      <c r="P8423">
        <v>1150000</v>
      </c>
    </row>
    <row r="8424" spans="1:16" x14ac:dyDescent="0.2">
      <c r="A8424" s="11" t="str">
        <f t="shared" si="396"/>
        <v>2010MEX271</v>
      </c>
      <c r="B8424" s="9" t="str">
        <f>VLOOKUP(A8424,disaster_type!$A$2:$L$60000,5,FALSE)</f>
        <v>Landslide</v>
      </c>
      <c r="C8424" s="9" t="str">
        <f>VLOOKUP(I8424,_readme!$A$25:$B$49,2,FALSE)</f>
        <v>Landslide</v>
      </c>
      <c r="D8424" s="9" t="b">
        <f t="shared" si="397"/>
        <v>0</v>
      </c>
      <c r="E8424" s="8" t="str">
        <f t="shared" si="398"/>
        <v>Landslide</v>
      </c>
      <c r="F8424">
        <v>2010</v>
      </c>
      <c r="G8424" t="s">
        <v>155</v>
      </c>
      <c r="H8424" t="s">
        <v>156</v>
      </c>
      <c r="I8424" t="s">
        <v>80</v>
      </c>
      <c r="J8424">
        <v>2</v>
      </c>
      <c r="K8424">
        <v>71</v>
      </c>
    </row>
    <row r="8425" spans="1:16" x14ac:dyDescent="0.2">
      <c r="A8425" s="11" t="str">
        <f t="shared" si="396"/>
        <v>2010MEX2661020000102000016000</v>
      </c>
      <c r="B8425" s="9" t="str">
        <f>VLOOKUP(A8425,disaster_type!$A$2:$L$60000,5,FALSE)</f>
        <v>Flood</v>
      </c>
      <c r="C8425" s="9" t="str">
        <f>VLOOKUP(I8425,_readme!$A$25:$B$49,2,FALSE)</f>
        <v>Flood</v>
      </c>
      <c r="D8425" s="9" t="b">
        <f t="shared" si="397"/>
        <v>0</v>
      </c>
      <c r="E8425" s="8" t="str">
        <f t="shared" si="398"/>
        <v>Flood</v>
      </c>
      <c r="F8425">
        <v>2010</v>
      </c>
      <c r="G8425" t="s">
        <v>155</v>
      </c>
      <c r="H8425" t="s">
        <v>156</v>
      </c>
      <c r="I8425" t="s">
        <v>112</v>
      </c>
      <c r="J8425">
        <v>2</v>
      </c>
      <c r="K8425">
        <v>66</v>
      </c>
      <c r="M8425">
        <v>1020000</v>
      </c>
      <c r="O8425">
        <v>1020000</v>
      </c>
      <c r="P8425">
        <v>16000</v>
      </c>
    </row>
    <row r="8426" spans="1:16" x14ac:dyDescent="0.2">
      <c r="A8426" s="11" t="str">
        <f t="shared" si="396"/>
        <v>2010MEX4435550755550755900000</v>
      </c>
      <c r="B8426" s="9" t="str">
        <f>VLOOKUP(A8426,disaster_type!$A$2:$L$60000,5,FALSE)</f>
        <v>Storm</v>
      </c>
      <c r="C8426" s="9" t="str">
        <f>VLOOKUP(I8426,_readme!$A$25:$B$49,2,FALSE)</f>
        <v>Storm</v>
      </c>
      <c r="D8426" s="9" t="b">
        <f t="shared" si="397"/>
        <v>0</v>
      </c>
      <c r="E8426" s="8" t="str">
        <f t="shared" si="398"/>
        <v>Storm</v>
      </c>
      <c r="F8426">
        <v>2010</v>
      </c>
      <c r="G8426" t="s">
        <v>155</v>
      </c>
      <c r="H8426" t="s">
        <v>156</v>
      </c>
      <c r="I8426" t="s">
        <v>24</v>
      </c>
      <c r="J8426">
        <v>4</v>
      </c>
      <c r="K8426">
        <v>43</v>
      </c>
      <c r="M8426">
        <v>555075</v>
      </c>
      <c r="O8426">
        <v>555075</v>
      </c>
      <c r="P8426">
        <v>5900000</v>
      </c>
    </row>
    <row r="8427" spans="1:16" x14ac:dyDescent="0.2">
      <c r="A8427" s="11" t="str">
        <f t="shared" si="396"/>
        <v>2010MDA111200012000</v>
      </c>
      <c r="B8427" s="9" t="str">
        <f>VLOOKUP(A8427,disaster_type!$A$2:$L$60000,5,FALSE)</f>
        <v>Flood</v>
      </c>
      <c r="C8427" s="9" t="str">
        <f>VLOOKUP(I8427,_readme!$A$25:$B$49,2,FALSE)</f>
        <v>Flood</v>
      </c>
      <c r="D8427" s="9" t="b">
        <f t="shared" si="397"/>
        <v>0</v>
      </c>
      <c r="E8427" s="8" t="str">
        <f t="shared" si="398"/>
        <v>Flood</v>
      </c>
      <c r="F8427">
        <v>2010</v>
      </c>
      <c r="G8427" t="s">
        <v>429</v>
      </c>
      <c r="H8427" t="s">
        <v>430</v>
      </c>
      <c r="I8427" t="s">
        <v>112</v>
      </c>
      <c r="J8427">
        <v>1</v>
      </c>
      <c r="K8427">
        <v>1</v>
      </c>
      <c r="M8427">
        <v>12000</v>
      </c>
      <c r="O8427">
        <v>12000</v>
      </c>
    </row>
    <row r="8428" spans="1:16" x14ac:dyDescent="0.2">
      <c r="A8428" s="11" t="str">
        <f t="shared" si="396"/>
        <v>2010MNE263506350</v>
      </c>
      <c r="B8428" s="9" t="str">
        <f>VLOOKUP(A8428,disaster_type!$A$2:$L$60000,5,FALSE)</f>
        <v>Flood</v>
      </c>
      <c r="C8428" s="9" t="str">
        <f>VLOOKUP(I8428,_readme!$A$25:$B$49,2,FALSE)</f>
        <v>Flood</v>
      </c>
      <c r="D8428" s="9" t="b">
        <f t="shared" si="397"/>
        <v>0</v>
      </c>
      <c r="E8428" s="8" t="str">
        <f t="shared" si="398"/>
        <v>Flood</v>
      </c>
      <c r="F8428">
        <v>2010</v>
      </c>
      <c r="G8428" t="s">
        <v>472</v>
      </c>
      <c r="H8428" t="s">
        <v>473</v>
      </c>
      <c r="I8428" t="s">
        <v>112</v>
      </c>
      <c r="J8428">
        <v>2</v>
      </c>
      <c r="M8428">
        <v>6350</v>
      </c>
      <c r="O8428">
        <v>6350</v>
      </c>
    </row>
    <row r="8429" spans="1:16" x14ac:dyDescent="0.2">
      <c r="A8429" s="11" t="str">
        <f t="shared" si="396"/>
        <v>2010MAR1323750007500329000</v>
      </c>
      <c r="B8429" s="9" t="e">
        <f>VLOOKUP(A8429,disaster_type!$A$2:$L$60000,5,FALSE)</f>
        <v>#N/A</v>
      </c>
      <c r="C8429" s="9" t="str">
        <f>VLOOKUP(I8429,_readme!$A$25:$B$49,2,FALSE)</f>
        <v>Flood</v>
      </c>
      <c r="D8429" s="9" t="b">
        <f t="shared" si="397"/>
        <v>1</v>
      </c>
      <c r="E8429" s="8" t="str">
        <f t="shared" si="398"/>
        <v>Flood</v>
      </c>
      <c r="F8429">
        <v>2010</v>
      </c>
      <c r="G8429" t="s">
        <v>89</v>
      </c>
      <c r="H8429" t="s">
        <v>90</v>
      </c>
      <c r="I8429" t="s">
        <v>180</v>
      </c>
      <c r="J8429">
        <v>1</v>
      </c>
      <c r="K8429">
        <v>32</v>
      </c>
      <c r="L8429">
        <v>3</v>
      </c>
      <c r="M8429">
        <v>75000</v>
      </c>
      <c r="O8429">
        <v>75003</v>
      </c>
      <c r="P8429">
        <v>29000</v>
      </c>
    </row>
    <row r="8430" spans="1:16" x14ac:dyDescent="0.2">
      <c r="A8430" s="11" t="str">
        <f t="shared" si="396"/>
        <v>2010MAR110620002006</v>
      </c>
      <c r="B8430" s="9" t="e">
        <f>VLOOKUP(A8430,disaster_type!$A$2:$L$60000,5,FALSE)</f>
        <v>#N/A</v>
      </c>
      <c r="C8430" s="9" t="str">
        <f>VLOOKUP(I8430,_readme!$A$25:$B$49,2,FALSE)</f>
        <v>Flood</v>
      </c>
      <c r="D8430" s="9" t="b">
        <f t="shared" si="397"/>
        <v>1</v>
      </c>
      <c r="E8430" s="8" t="str">
        <f t="shared" si="398"/>
        <v>Flood</v>
      </c>
      <c r="F8430">
        <v>2010</v>
      </c>
      <c r="G8430" t="s">
        <v>89</v>
      </c>
      <c r="H8430" t="s">
        <v>90</v>
      </c>
      <c r="I8430" t="s">
        <v>112</v>
      </c>
      <c r="J8430">
        <v>1</v>
      </c>
      <c r="K8430">
        <v>10</v>
      </c>
      <c r="L8430">
        <v>6</v>
      </c>
      <c r="M8430">
        <v>2000</v>
      </c>
      <c r="O8430">
        <v>2006</v>
      </c>
    </row>
    <row r="8431" spans="1:16" x14ac:dyDescent="0.2">
      <c r="A8431" s="11" t="str">
        <f t="shared" si="396"/>
        <v>2010MOZ14431883188</v>
      </c>
      <c r="B8431" s="9" t="str">
        <f>VLOOKUP(A8431,disaster_type!$A$2:$L$60000,5,FALSE)</f>
        <v>Epidemic</v>
      </c>
      <c r="C8431" s="9" t="str">
        <f>VLOOKUP(I8431,_readme!$A$25:$B$49,2,FALSE)</f>
        <v>Epidemic</v>
      </c>
      <c r="D8431" s="9" t="b">
        <f t="shared" si="397"/>
        <v>0</v>
      </c>
      <c r="E8431" s="8" t="str">
        <f t="shared" si="398"/>
        <v>Epidemic</v>
      </c>
      <c r="F8431">
        <v>2010</v>
      </c>
      <c r="G8431" t="s">
        <v>238</v>
      </c>
      <c r="H8431" t="s">
        <v>239</v>
      </c>
      <c r="I8431" t="s">
        <v>77</v>
      </c>
      <c r="J8431">
        <v>1</v>
      </c>
      <c r="K8431">
        <v>44</v>
      </c>
      <c r="M8431">
        <v>3188</v>
      </c>
      <c r="O8431">
        <v>3188</v>
      </c>
    </row>
    <row r="8432" spans="1:16" x14ac:dyDescent="0.2">
      <c r="A8432" s="11" t="str">
        <f t="shared" si="396"/>
        <v>2010MOZ1460000460000</v>
      </c>
      <c r="B8432" s="9" t="str">
        <f>VLOOKUP(A8432,disaster_type!$A$2:$L$60000,5,FALSE)</f>
        <v>Drought</v>
      </c>
      <c r="C8432" s="9" t="str">
        <f>VLOOKUP(I8432,_readme!$A$25:$B$49,2,FALSE)</f>
        <v>Drought</v>
      </c>
      <c r="D8432" s="9" t="b">
        <f t="shared" si="397"/>
        <v>0</v>
      </c>
      <c r="E8432" s="8" t="str">
        <f t="shared" si="398"/>
        <v>Drought</v>
      </c>
      <c r="F8432">
        <v>2010</v>
      </c>
      <c r="G8432" t="s">
        <v>238</v>
      </c>
      <c r="H8432" t="s">
        <v>239</v>
      </c>
      <c r="I8432" t="s">
        <v>12</v>
      </c>
      <c r="J8432">
        <v>1</v>
      </c>
      <c r="M8432">
        <v>460000</v>
      </c>
      <c r="O8432">
        <v>460000</v>
      </c>
    </row>
    <row r="8433" spans="1:16" x14ac:dyDescent="0.2">
      <c r="A8433" s="11" t="str">
        <f t="shared" si="396"/>
        <v>2010MOZ151700017000</v>
      </c>
      <c r="B8433" s="9" t="str">
        <f>VLOOKUP(A8433,disaster_type!$A$2:$L$60000,5,FALSE)</f>
        <v>Flood</v>
      </c>
      <c r="C8433" s="9" t="str">
        <f>VLOOKUP(I8433,_readme!$A$25:$B$49,2,FALSE)</f>
        <v>Flood</v>
      </c>
      <c r="D8433" s="9" t="b">
        <f t="shared" si="397"/>
        <v>0</v>
      </c>
      <c r="E8433" s="8" t="str">
        <f t="shared" si="398"/>
        <v>Flood</v>
      </c>
      <c r="F8433">
        <v>2010</v>
      </c>
      <c r="G8433" t="s">
        <v>238</v>
      </c>
      <c r="H8433" t="s">
        <v>239</v>
      </c>
      <c r="I8433" t="s">
        <v>112</v>
      </c>
      <c r="J8433">
        <v>1</v>
      </c>
      <c r="K8433">
        <v>5</v>
      </c>
      <c r="M8433">
        <v>17000</v>
      </c>
      <c r="O8433">
        <v>17000</v>
      </c>
    </row>
    <row r="8434" spans="1:16" x14ac:dyDescent="0.2">
      <c r="A8434" s="11" t="str">
        <f t="shared" si="396"/>
        <v>2010MMR168145000145000</v>
      </c>
      <c r="B8434" s="9" t="str">
        <f>VLOOKUP(A8434,disaster_type!$A$2:$L$60000,5,FALSE)</f>
        <v>Landslide</v>
      </c>
      <c r="C8434" s="9" t="str">
        <f>VLOOKUP(I8434,_readme!$A$25:$B$49,2,FALSE)</f>
        <v>Landslide</v>
      </c>
      <c r="D8434" s="9" t="b">
        <f t="shared" si="397"/>
        <v>0</v>
      </c>
      <c r="E8434" s="8" t="str">
        <f t="shared" si="398"/>
        <v>Landslide</v>
      </c>
      <c r="F8434">
        <v>2010</v>
      </c>
      <c r="G8434" t="s">
        <v>37</v>
      </c>
      <c r="H8434" t="s">
        <v>38</v>
      </c>
      <c r="I8434" t="s">
        <v>80</v>
      </c>
      <c r="J8434">
        <v>1</v>
      </c>
      <c r="K8434">
        <v>68</v>
      </c>
      <c r="M8434">
        <v>145000</v>
      </c>
      <c r="O8434">
        <v>145000</v>
      </c>
    </row>
    <row r="8435" spans="1:16" x14ac:dyDescent="0.2">
      <c r="A8435" s="11" t="str">
        <f t="shared" si="396"/>
        <v>2010MMR1454926000026004957000</v>
      </c>
      <c r="B8435" s="9" t="str">
        <f>VLOOKUP(A8435,disaster_type!$A$2:$L$60000,5,FALSE)</f>
        <v>Storm</v>
      </c>
      <c r="C8435" s="9" t="str">
        <f>VLOOKUP(I8435,_readme!$A$25:$B$49,2,FALSE)</f>
        <v>Storm</v>
      </c>
      <c r="D8435" s="9" t="b">
        <f t="shared" si="397"/>
        <v>0</v>
      </c>
      <c r="E8435" s="8" t="str">
        <f t="shared" si="398"/>
        <v>Storm</v>
      </c>
      <c r="F8435">
        <v>2010</v>
      </c>
      <c r="G8435" t="s">
        <v>37</v>
      </c>
      <c r="H8435" t="s">
        <v>38</v>
      </c>
      <c r="I8435" t="s">
        <v>24</v>
      </c>
      <c r="J8435">
        <v>1</v>
      </c>
      <c r="K8435">
        <v>45</v>
      </c>
      <c r="L8435">
        <v>49</v>
      </c>
      <c r="M8435">
        <v>260000</v>
      </c>
      <c r="O8435">
        <v>260049</v>
      </c>
      <c r="P8435">
        <v>57000</v>
      </c>
    </row>
    <row r="8436" spans="1:16" x14ac:dyDescent="0.2">
      <c r="A8436" s="11" t="str">
        <f t="shared" si="396"/>
        <v>2010NAM18110000110000</v>
      </c>
      <c r="B8436" s="9" t="str">
        <f>VLOOKUP(A8436,disaster_type!$A$2:$L$60000,5,FALSE)</f>
        <v>Flood</v>
      </c>
      <c r="C8436" s="9" t="str">
        <f>VLOOKUP(I8436,_readme!$A$25:$B$49,2,FALSE)</f>
        <v>Flood</v>
      </c>
      <c r="D8436" s="9" t="b">
        <f t="shared" si="397"/>
        <v>0</v>
      </c>
      <c r="E8436" s="8" t="str">
        <f t="shared" si="398"/>
        <v>Flood</v>
      </c>
      <c r="F8436">
        <v>2010</v>
      </c>
      <c r="G8436" t="s">
        <v>367</v>
      </c>
      <c r="H8436" t="s">
        <v>368</v>
      </c>
      <c r="I8436" t="s">
        <v>112</v>
      </c>
      <c r="J8436">
        <v>1</v>
      </c>
      <c r="K8436">
        <v>8</v>
      </c>
      <c r="M8436">
        <v>110000</v>
      </c>
      <c r="O8436">
        <v>110000</v>
      </c>
    </row>
    <row r="8437" spans="1:16" x14ac:dyDescent="0.2">
      <c r="A8437" s="11" t="str">
        <f t="shared" si="396"/>
        <v>2010NPL27353725372</v>
      </c>
      <c r="B8437" s="9" t="str">
        <f>VLOOKUP(A8437,disaster_type!$A$2:$L$60000,5,FALSE)</f>
        <v>Epidemic</v>
      </c>
      <c r="C8437" s="9" t="str">
        <f>VLOOKUP(I8437,_readme!$A$25:$B$49,2,FALSE)</f>
        <v>Epidemic</v>
      </c>
      <c r="D8437" s="9" t="b">
        <f t="shared" si="397"/>
        <v>0</v>
      </c>
      <c r="E8437" s="8" t="str">
        <f t="shared" si="398"/>
        <v>Epidemic</v>
      </c>
      <c r="F8437">
        <v>2010</v>
      </c>
      <c r="G8437" t="s">
        <v>173</v>
      </c>
      <c r="H8437" t="s">
        <v>174</v>
      </c>
      <c r="I8437" t="s">
        <v>77</v>
      </c>
      <c r="J8437">
        <v>2</v>
      </c>
      <c r="K8437">
        <v>73</v>
      </c>
      <c r="M8437">
        <v>5372</v>
      </c>
      <c r="O8437">
        <v>5372</v>
      </c>
    </row>
    <row r="8438" spans="1:16" x14ac:dyDescent="0.2">
      <c r="A8438" s="11" t="str">
        <f t="shared" si="396"/>
        <v>2010NPL215080008000</v>
      </c>
      <c r="B8438" s="9" t="str">
        <f>VLOOKUP(A8438,disaster_type!$A$2:$L$60000,5,FALSE)</f>
        <v>Flood</v>
      </c>
      <c r="C8438" s="9" t="str">
        <f>VLOOKUP(I8438,_readme!$A$25:$B$49,2,FALSE)</f>
        <v>Flood</v>
      </c>
      <c r="D8438" s="9" t="b">
        <f t="shared" si="397"/>
        <v>0</v>
      </c>
      <c r="E8438" s="8" t="str">
        <f t="shared" si="398"/>
        <v>Flood</v>
      </c>
      <c r="F8438">
        <v>2010</v>
      </c>
      <c r="G8438" t="s">
        <v>173</v>
      </c>
      <c r="H8438" t="s">
        <v>174</v>
      </c>
      <c r="I8438" t="s">
        <v>112</v>
      </c>
      <c r="J8438">
        <v>2</v>
      </c>
      <c r="K8438">
        <v>150</v>
      </c>
      <c r="M8438">
        <v>8000</v>
      </c>
      <c r="O8438">
        <v>8000</v>
      </c>
    </row>
    <row r="8439" spans="1:16" x14ac:dyDescent="0.2">
      <c r="A8439" s="11" t="str">
        <f t="shared" si="396"/>
        <v>2010NLD128000</v>
      </c>
      <c r="B8439" s="9" t="str">
        <f>VLOOKUP(A8439,disaster_type!$A$2:$L$60000,5,FALSE)</f>
        <v>Storm</v>
      </c>
      <c r="C8439" s="9" t="str">
        <f>VLOOKUP(I8439,_readme!$A$25:$B$49,2,FALSE)</f>
        <v>Storm</v>
      </c>
      <c r="D8439" s="9" t="b">
        <f t="shared" si="397"/>
        <v>0</v>
      </c>
      <c r="E8439" s="8" t="str">
        <f t="shared" si="398"/>
        <v>Storm</v>
      </c>
      <c r="F8439">
        <v>2010</v>
      </c>
      <c r="G8439" t="s">
        <v>220</v>
      </c>
      <c r="H8439" t="s">
        <v>221</v>
      </c>
      <c r="I8439" t="s">
        <v>449</v>
      </c>
      <c r="J8439">
        <v>1</v>
      </c>
      <c r="P8439">
        <v>28000</v>
      </c>
    </row>
    <row r="8440" spans="1:16" x14ac:dyDescent="0.2">
      <c r="A8440" s="11" t="str">
        <f t="shared" si="396"/>
        <v>2010NZL123000003000026500000</v>
      </c>
      <c r="B8440" s="9" t="str">
        <f>VLOOKUP(A8440,disaster_type!$A$2:$L$60000,5,FALSE)</f>
        <v>Earthquake</v>
      </c>
      <c r="C8440" s="9" t="str">
        <f>VLOOKUP(I8440,_readme!$A$25:$B$49,2,FALSE)</f>
        <v>Earthquake</v>
      </c>
      <c r="D8440" s="9" t="b">
        <f t="shared" si="397"/>
        <v>0</v>
      </c>
      <c r="E8440" s="8" t="str">
        <f t="shared" si="398"/>
        <v>Earthquake</v>
      </c>
      <c r="F8440">
        <v>2010</v>
      </c>
      <c r="G8440" t="s">
        <v>120</v>
      </c>
      <c r="H8440" t="s">
        <v>121</v>
      </c>
      <c r="I8440" t="s">
        <v>28</v>
      </c>
      <c r="J8440">
        <v>1</v>
      </c>
      <c r="L8440">
        <v>2</v>
      </c>
      <c r="M8440">
        <v>300000</v>
      </c>
      <c r="O8440">
        <v>300002</v>
      </c>
      <c r="P8440">
        <v>6500000</v>
      </c>
    </row>
    <row r="8441" spans="1:16" x14ac:dyDescent="0.2">
      <c r="A8441" s="11" t="str">
        <f t="shared" si="396"/>
        <v>2010NIC116395395</v>
      </c>
      <c r="B8441" s="9" t="str">
        <f>VLOOKUP(A8441,disaster_type!$A$2:$L$60000,5,FALSE)</f>
        <v>Epidemic</v>
      </c>
      <c r="C8441" s="9" t="str">
        <f>VLOOKUP(I8441,_readme!$A$25:$B$49,2,FALSE)</f>
        <v>Epidemic</v>
      </c>
      <c r="D8441" s="9" t="b">
        <f t="shared" si="397"/>
        <v>0</v>
      </c>
      <c r="E8441" s="8" t="str">
        <f t="shared" si="398"/>
        <v>Epidemic</v>
      </c>
      <c r="F8441">
        <v>2010</v>
      </c>
      <c r="G8441" t="s">
        <v>73</v>
      </c>
      <c r="H8441" t="s">
        <v>74</v>
      </c>
      <c r="I8441" t="s">
        <v>77</v>
      </c>
      <c r="J8441">
        <v>1</v>
      </c>
      <c r="K8441">
        <v>16</v>
      </c>
      <c r="M8441">
        <v>395</v>
      </c>
      <c r="O8441">
        <v>395</v>
      </c>
    </row>
    <row r="8442" spans="1:16" x14ac:dyDescent="0.2">
      <c r="A8442" s="11" t="str">
        <f t="shared" si="396"/>
        <v>2010NIC2667586075860</v>
      </c>
      <c r="B8442" s="9" t="str">
        <f>VLOOKUP(A8442,disaster_type!$A$2:$L$60000,5,FALSE)</f>
        <v>Flood</v>
      </c>
      <c r="C8442" s="9" t="str">
        <f>VLOOKUP(I8442,_readme!$A$25:$B$49,2,FALSE)</f>
        <v>Flood</v>
      </c>
      <c r="D8442" s="9" t="b">
        <f t="shared" si="397"/>
        <v>0</v>
      </c>
      <c r="E8442" s="8" t="str">
        <f t="shared" si="398"/>
        <v>Flood</v>
      </c>
      <c r="F8442">
        <v>2010</v>
      </c>
      <c r="G8442" t="s">
        <v>73</v>
      </c>
      <c r="H8442" t="s">
        <v>74</v>
      </c>
      <c r="I8442" t="s">
        <v>112</v>
      </c>
      <c r="J8442">
        <v>2</v>
      </c>
      <c r="K8442">
        <v>66</v>
      </c>
      <c r="M8442">
        <v>75860</v>
      </c>
      <c r="O8442">
        <v>75860</v>
      </c>
    </row>
    <row r="8443" spans="1:16" x14ac:dyDescent="0.2">
      <c r="A8443" s="11" t="str">
        <f t="shared" si="396"/>
        <v>2010NIC25</v>
      </c>
      <c r="B8443" s="9" t="str">
        <f>VLOOKUP(A8443,disaster_type!$A$2:$L$60000,5,FALSE)</f>
        <v>Storm</v>
      </c>
      <c r="C8443" s="9" t="str">
        <f>VLOOKUP(I8443,_readme!$A$25:$B$49,2,FALSE)</f>
        <v>Storm</v>
      </c>
      <c r="D8443" s="9" t="b">
        <f t="shared" si="397"/>
        <v>0</v>
      </c>
      <c r="E8443" s="8" t="str">
        <f t="shared" si="398"/>
        <v>Storm</v>
      </c>
      <c r="F8443">
        <v>2010</v>
      </c>
      <c r="G8443" t="s">
        <v>73</v>
      </c>
      <c r="H8443" t="s">
        <v>74</v>
      </c>
      <c r="I8443" t="s">
        <v>24</v>
      </c>
      <c r="J8443">
        <v>2</v>
      </c>
      <c r="K8443">
        <v>5</v>
      </c>
    </row>
    <row r="8444" spans="1:16" x14ac:dyDescent="0.2">
      <c r="A8444" s="11" t="str">
        <f t="shared" si="396"/>
        <v>2010NER116240240</v>
      </c>
      <c r="B8444" s="9" t="e">
        <f>VLOOKUP(A8444,disaster_type!$A$2:$L$60000,5,FALSE)</f>
        <v>#N/A</v>
      </c>
      <c r="C8444" s="9" t="str">
        <f>VLOOKUP(I8444,_readme!$A$25:$B$49,2,FALSE)</f>
        <v>Epidemic</v>
      </c>
      <c r="D8444" s="9" t="b">
        <f t="shared" si="397"/>
        <v>1</v>
      </c>
      <c r="E8444" s="8" t="str">
        <f t="shared" si="398"/>
        <v>Epidemic</v>
      </c>
      <c r="F8444">
        <v>2010</v>
      </c>
      <c r="G8444" t="s">
        <v>48</v>
      </c>
      <c r="H8444" t="s">
        <v>49</v>
      </c>
      <c r="I8444" t="s">
        <v>77</v>
      </c>
      <c r="J8444">
        <v>1</v>
      </c>
      <c r="K8444">
        <v>16</v>
      </c>
      <c r="M8444">
        <v>240</v>
      </c>
      <c r="O8444">
        <v>240</v>
      </c>
    </row>
    <row r="8445" spans="1:16" x14ac:dyDescent="0.2">
      <c r="A8445" s="11" t="str">
        <f t="shared" si="396"/>
        <v>2010NER252266116615233226</v>
      </c>
      <c r="B8445" s="9" t="str">
        <f>VLOOKUP(A8445,disaster_type!$A$2:$L$60000,5,FALSE)</f>
        <v>Flood</v>
      </c>
      <c r="C8445" s="9" t="str">
        <f>VLOOKUP(I8445,_readme!$A$25:$B$49,2,FALSE)</f>
        <v>Flood</v>
      </c>
      <c r="D8445" s="9" t="b">
        <f t="shared" si="397"/>
        <v>0</v>
      </c>
      <c r="E8445" s="8" t="str">
        <f t="shared" si="398"/>
        <v>Flood</v>
      </c>
      <c r="F8445">
        <v>2010</v>
      </c>
      <c r="G8445" t="s">
        <v>48</v>
      </c>
      <c r="H8445" t="s">
        <v>49</v>
      </c>
      <c r="I8445" t="s">
        <v>112</v>
      </c>
      <c r="J8445">
        <v>2</v>
      </c>
      <c r="K8445">
        <v>5</v>
      </c>
      <c r="M8445">
        <v>226611</v>
      </c>
      <c r="N8445">
        <v>6615</v>
      </c>
      <c r="O8445">
        <v>233226</v>
      </c>
    </row>
    <row r="8446" spans="1:16" x14ac:dyDescent="0.2">
      <c r="A8446" s="11" t="str">
        <f t="shared" si="396"/>
        <v>2010NER187977977</v>
      </c>
      <c r="B8446" s="9" t="e">
        <f>VLOOKUP(A8446,disaster_type!$A$2:$L$60000,5,FALSE)</f>
        <v>#N/A</v>
      </c>
      <c r="C8446" s="9" t="str">
        <f>VLOOKUP(I8446,_readme!$A$25:$B$49,2,FALSE)</f>
        <v>Epidemic</v>
      </c>
      <c r="D8446" s="9" t="b">
        <f t="shared" si="397"/>
        <v>1</v>
      </c>
      <c r="E8446" s="8" t="str">
        <f t="shared" si="398"/>
        <v>Epidemic</v>
      </c>
      <c r="F8446">
        <v>2010</v>
      </c>
      <c r="G8446" t="s">
        <v>48</v>
      </c>
      <c r="H8446" t="s">
        <v>49</v>
      </c>
      <c r="I8446" t="s">
        <v>18</v>
      </c>
      <c r="J8446">
        <v>1</v>
      </c>
      <c r="K8446">
        <v>87</v>
      </c>
      <c r="M8446">
        <v>977</v>
      </c>
      <c r="O8446">
        <v>977</v>
      </c>
    </row>
    <row r="8447" spans="1:16" x14ac:dyDescent="0.2">
      <c r="A8447" s="11" t="str">
        <f t="shared" si="396"/>
        <v>2010NGA117164178741787</v>
      </c>
      <c r="B8447" s="9" t="e">
        <f>VLOOKUP(A8447,disaster_type!$A$2:$L$60000,5,FALSE)</f>
        <v>#N/A</v>
      </c>
      <c r="C8447" s="9" t="str">
        <f>VLOOKUP(I8447,_readme!$A$25:$B$49,2,FALSE)</f>
        <v>Epidemic</v>
      </c>
      <c r="D8447" s="9" t="b">
        <f t="shared" si="397"/>
        <v>1</v>
      </c>
      <c r="E8447" s="8" t="str">
        <f t="shared" si="398"/>
        <v>Epidemic</v>
      </c>
      <c r="F8447">
        <v>2010</v>
      </c>
      <c r="G8447" t="s">
        <v>306</v>
      </c>
      <c r="H8447" t="s">
        <v>307</v>
      </c>
      <c r="I8447" t="s">
        <v>77</v>
      </c>
      <c r="J8447">
        <v>1</v>
      </c>
      <c r="K8447">
        <v>1716</v>
      </c>
      <c r="M8447">
        <v>41787</v>
      </c>
      <c r="O8447">
        <v>41787</v>
      </c>
    </row>
    <row r="8448" spans="1:16" x14ac:dyDescent="0.2">
      <c r="A8448" s="11" t="str">
        <f t="shared" si="396"/>
        <v>2010NGA1402001500000150020030000</v>
      </c>
      <c r="B8448" s="9" t="str">
        <f>VLOOKUP(A8448,disaster_type!$A$2:$L$60000,5,FALSE)</f>
        <v>Flood</v>
      </c>
      <c r="C8448" s="9" t="str">
        <f>VLOOKUP(I8448,_readme!$A$25:$B$49,2,FALSE)</f>
        <v>Flood</v>
      </c>
      <c r="D8448" s="9" t="b">
        <f t="shared" si="397"/>
        <v>0</v>
      </c>
      <c r="E8448" s="8" t="str">
        <f t="shared" si="398"/>
        <v>Flood</v>
      </c>
      <c r="F8448">
        <v>2010</v>
      </c>
      <c r="G8448" t="s">
        <v>306</v>
      </c>
      <c r="H8448" t="s">
        <v>307</v>
      </c>
      <c r="I8448" t="s">
        <v>112</v>
      </c>
      <c r="J8448">
        <v>1</v>
      </c>
      <c r="K8448">
        <v>40</v>
      </c>
      <c r="L8448">
        <v>200</v>
      </c>
      <c r="M8448">
        <v>1500000</v>
      </c>
      <c r="O8448">
        <v>1500200</v>
      </c>
      <c r="P8448">
        <v>30000</v>
      </c>
    </row>
    <row r="8449" spans="1:16" x14ac:dyDescent="0.2">
      <c r="A8449" s="11" t="str">
        <f t="shared" si="396"/>
        <v>2010NGA115615001500</v>
      </c>
      <c r="B8449" s="9" t="e">
        <f>VLOOKUP(A8449,disaster_type!$A$2:$L$60000,5,FALSE)</f>
        <v>#N/A</v>
      </c>
      <c r="C8449" s="9" t="str">
        <f>VLOOKUP(I8449,_readme!$A$25:$B$49,2,FALSE)</f>
        <v>Epidemic</v>
      </c>
      <c r="D8449" s="9" t="b">
        <f t="shared" si="397"/>
        <v>1</v>
      </c>
      <c r="E8449" s="8" t="str">
        <f t="shared" si="398"/>
        <v>Epidemic</v>
      </c>
      <c r="F8449">
        <v>2010</v>
      </c>
      <c r="G8449" t="s">
        <v>306</v>
      </c>
      <c r="H8449" t="s">
        <v>307</v>
      </c>
      <c r="I8449" t="s">
        <v>18</v>
      </c>
      <c r="J8449">
        <v>1</v>
      </c>
      <c r="K8449">
        <v>156</v>
      </c>
      <c r="M8449">
        <v>1500</v>
      </c>
      <c r="O8449">
        <v>1500</v>
      </c>
    </row>
    <row r="8450" spans="1:16" x14ac:dyDescent="0.2">
      <c r="A8450" s="11" t="str">
        <f t="shared" si="396"/>
        <v>2010OMN1161000000</v>
      </c>
      <c r="B8450" s="9" t="str">
        <f>VLOOKUP(A8450,disaster_type!$A$2:$L$60000,5,FALSE)</f>
        <v>Storm</v>
      </c>
      <c r="C8450" s="9" t="str">
        <f>VLOOKUP(I8450,_readme!$A$25:$B$49,2,FALSE)</f>
        <v>Storm</v>
      </c>
      <c r="D8450" s="9" t="b">
        <f t="shared" si="397"/>
        <v>0</v>
      </c>
      <c r="E8450" s="8" t="str">
        <f t="shared" si="398"/>
        <v>Storm</v>
      </c>
      <c r="F8450">
        <v>2010</v>
      </c>
      <c r="G8450" t="s">
        <v>348</v>
      </c>
      <c r="H8450" t="s">
        <v>349</v>
      </c>
      <c r="I8450" t="s">
        <v>24</v>
      </c>
      <c r="J8450">
        <v>1</v>
      </c>
      <c r="K8450">
        <v>16</v>
      </c>
      <c r="P8450">
        <v>1000000</v>
      </c>
    </row>
    <row r="8451" spans="1:16" x14ac:dyDescent="0.2">
      <c r="A8451" s="11" t="str">
        <f t="shared" ref="A8451:A8514" si="399">F8451&amp;G8451&amp;J8451&amp;K8451&amp;L8451&amp;M8451&amp;N8451&amp;O8451&amp;P8451</f>
        <v>2010PAK1317236333705</v>
      </c>
      <c r="B8451" s="9" t="e">
        <f>VLOOKUP(A8451,disaster_type!$A$2:$L$60000,5,FALSE)</f>
        <v>#N/A</v>
      </c>
      <c r="C8451" s="9" t="str">
        <f>VLOOKUP(I8451,_readme!$A$25:$B$49,2,FALSE)</f>
        <v>Mass movement (dry)</v>
      </c>
      <c r="D8451" s="9" t="b">
        <f t="shared" ref="D8451:D8514" si="400">ISNA(B8451)</f>
        <v>1</v>
      </c>
      <c r="E8451" s="8" t="str">
        <f t="shared" si="398"/>
        <v>Mass movement (dry)</v>
      </c>
      <c r="F8451">
        <v>2010</v>
      </c>
      <c r="G8451" t="s">
        <v>139</v>
      </c>
      <c r="H8451" t="s">
        <v>140</v>
      </c>
      <c r="I8451" t="s">
        <v>96</v>
      </c>
      <c r="J8451">
        <v>1</v>
      </c>
      <c r="K8451">
        <v>31</v>
      </c>
      <c r="L8451">
        <v>72</v>
      </c>
      <c r="M8451">
        <v>3633</v>
      </c>
      <c r="O8451">
        <v>3705</v>
      </c>
    </row>
    <row r="8452" spans="1:16" x14ac:dyDescent="0.2">
      <c r="A8452" s="11" t="str">
        <f t="shared" si="399"/>
        <v>2010PAK22045294620360550203634969500000</v>
      </c>
      <c r="B8452" s="9" t="e">
        <f>VLOOKUP(A8452,disaster_type!$A$2:$L$60000,5,FALSE)</f>
        <v>#N/A</v>
      </c>
      <c r="C8452" s="9" t="str">
        <f>VLOOKUP(I8452,_readme!$A$25:$B$49,2,FALSE)</f>
        <v>Flood</v>
      </c>
      <c r="D8452" s="9" t="b">
        <f t="shared" si="400"/>
        <v>1</v>
      </c>
      <c r="E8452" s="8" t="str">
        <f t="shared" si="398"/>
        <v>Flood</v>
      </c>
      <c r="F8452">
        <v>2010</v>
      </c>
      <c r="G8452" t="s">
        <v>139</v>
      </c>
      <c r="H8452" t="s">
        <v>140</v>
      </c>
      <c r="I8452" t="s">
        <v>180</v>
      </c>
      <c r="J8452">
        <v>2</v>
      </c>
      <c r="K8452">
        <v>2045</v>
      </c>
      <c r="L8452">
        <v>2946</v>
      </c>
      <c r="M8452">
        <v>20360550</v>
      </c>
      <c r="O8452">
        <v>20363496</v>
      </c>
      <c r="P8452">
        <v>9500000</v>
      </c>
    </row>
    <row r="8453" spans="1:16" x14ac:dyDescent="0.2">
      <c r="A8453" s="11" t="str">
        <f t="shared" si="399"/>
        <v>2010PAK119267002670018000</v>
      </c>
      <c r="B8453" s="9" t="e">
        <f>VLOOKUP(A8453,disaster_type!$A$2:$L$60000,5,FALSE)</f>
        <v>#N/A</v>
      </c>
      <c r="C8453" s="9" t="str">
        <f>VLOOKUP(I8453,_readme!$A$25:$B$49,2,FALSE)</f>
        <v>Landslide</v>
      </c>
      <c r="D8453" s="9" t="b">
        <f t="shared" si="400"/>
        <v>1</v>
      </c>
      <c r="E8453" s="8" t="str">
        <f t="shared" si="398"/>
        <v>Landslide</v>
      </c>
      <c r="F8453">
        <v>2010</v>
      </c>
      <c r="G8453" t="s">
        <v>139</v>
      </c>
      <c r="H8453" t="s">
        <v>140</v>
      </c>
      <c r="I8453" t="s">
        <v>80</v>
      </c>
      <c r="J8453">
        <v>1</v>
      </c>
      <c r="K8453">
        <v>19</v>
      </c>
      <c r="M8453">
        <v>26700</v>
      </c>
      <c r="O8453">
        <v>26700</v>
      </c>
      <c r="P8453">
        <v>18000</v>
      </c>
    </row>
    <row r="8454" spans="1:16" x14ac:dyDescent="0.2">
      <c r="A8454" s="11" t="str">
        <f t="shared" si="399"/>
        <v>2010PAK268</v>
      </c>
      <c r="B8454" s="9" t="e">
        <f>VLOOKUP(A8454,disaster_type!$A$2:$L$60000,5,FALSE)</f>
        <v>#N/A</v>
      </c>
      <c r="C8454" s="9" t="str">
        <f>VLOOKUP(I8454,_readme!$A$25:$B$49,2,FALSE)</f>
        <v>Flood</v>
      </c>
      <c r="D8454" s="9" t="b">
        <f t="shared" si="400"/>
        <v>1</v>
      </c>
      <c r="E8454" s="8" t="str">
        <f t="shared" si="398"/>
        <v>Flood</v>
      </c>
      <c r="F8454">
        <v>2010</v>
      </c>
      <c r="G8454" t="s">
        <v>139</v>
      </c>
      <c r="H8454" t="s">
        <v>140</v>
      </c>
      <c r="I8454" t="s">
        <v>112</v>
      </c>
      <c r="J8454">
        <v>2</v>
      </c>
      <c r="K8454">
        <v>68</v>
      </c>
    </row>
    <row r="8455" spans="1:16" x14ac:dyDescent="0.2">
      <c r="A8455" s="11" t="str">
        <f t="shared" si="399"/>
        <v>2010PAK1234000400080000</v>
      </c>
      <c r="B8455" s="9" t="str">
        <f>VLOOKUP(A8455,disaster_type!$A$2:$L$60000,5,FALSE)</f>
        <v>Storm</v>
      </c>
      <c r="C8455" s="9" t="str">
        <f>VLOOKUP(I8455,_readme!$A$25:$B$49,2,FALSE)</f>
        <v>Storm</v>
      </c>
      <c r="D8455" s="9" t="b">
        <f t="shared" si="400"/>
        <v>0</v>
      </c>
      <c r="E8455" s="8" t="str">
        <f t="shared" si="398"/>
        <v>Storm</v>
      </c>
      <c r="F8455">
        <v>2010</v>
      </c>
      <c r="G8455" t="s">
        <v>139</v>
      </c>
      <c r="H8455" t="s">
        <v>140</v>
      </c>
      <c r="I8455" t="s">
        <v>24</v>
      </c>
      <c r="J8455">
        <v>1</v>
      </c>
      <c r="K8455">
        <v>23</v>
      </c>
      <c r="M8455">
        <v>4000</v>
      </c>
      <c r="O8455">
        <v>4000</v>
      </c>
      <c r="P8455">
        <v>80000</v>
      </c>
    </row>
    <row r="8456" spans="1:16" x14ac:dyDescent="0.2">
      <c r="A8456" s="11" t="str">
        <f t="shared" si="399"/>
        <v>2010PSE1500500</v>
      </c>
      <c r="B8456" s="9" t="str">
        <f>VLOOKUP(A8456,disaster_type!$A$2:$L$60000,5,FALSE)</f>
        <v>Flood</v>
      </c>
      <c r="C8456" s="9" t="str">
        <f>VLOOKUP(I8456,_readme!$A$25:$B$49,2,FALSE)</f>
        <v>Flood</v>
      </c>
      <c r="D8456" s="9" t="b">
        <f t="shared" si="400"/>
        <v>0</v>
      </c>
      <c r="E8456" s="8" t="str">
        <f t="shared" si="398"/>
        <v>Flood</v>
      </c>
      <c r="F8456">
        <v>2010</v>
      </c>
      <c r="G8456" t="s">
        <v>373</v>
      </c>
      <c r="H8456" t="s">
        <v>374</v>
      </c>
      <c r="I8456" t="s">
        <v>112</v>
      </c>
      <c r="J8456">
        <v>1</v>
      </c>
      <c r="N8456">
        <v>500</v>
      </c>
      <c r="O8456">
        <v>500</v>
      </c>
    </row>
    <row r="8457" spans="1:16" x14ac:dyDescent="0.2">
      <c r="A8457" s="11" t="str">
        <f t="shared" si="399"/>
        <v>2010PAN4152993264232941</v>
      </c>
      <c r="B8457" s="9" t="str">
        <f>VLOOKUP(A8457,disaster_type!$A$2:$L$60000,5,FALSE)</f>
        <v>Flood</v>
      </c>
      <c r="C8457" s="9" t="str">
        <f>VLOOKUP(I8457,_readme!$A$25:$B$49,2,FALSE)</f>
        <v>Flood</v>
      </c>
      <c r="D8457" s="9" t="b">
        <f t="shared" si="400"/>
        <v>0</v>
      </c>
      <c r="E8457" s="8" t="str">
        <f t="shared" si="398"/>
        <v>Flood</v>
      </c>
      <c r="F8457">
        <v>2010</v>
      </c>
      <c r="G8457" t="s">
        <v>268</v>
      </c>
      <c r="H8457" t="s">
        <v>269</v>
      </c>
      <c r="I8457" t="s">
        <v>112</v>
      </c>
      <c r="J8457">
        <v>4</v>
      </c>
      <c r="K8457">
        <v>15</v>
      </c>
      <c r="L8457">
        <v>299</v>
      </c>
      <c r="M8457">
        <v>32642</v>
      </c>
      <c r="O8457">
        <v>32941</v>
      </c>
    </row>
    <row r="8458" spans="1:16" x14ac:dyDescent="0.2">
      <c r="A8458" s="11" t="str">
        <f t="shared" si="399"/>
        <v>2010PRY112</v>
      </c>
      <c r="B8458" s="9" t="str">
        <f>VLOOKUP(A8458,disaster_type!$A$2:$L$60000,5,FALSE)</f>
        <v xml:space="preserve">Extreme temperature </v>
      </c>
      <c r="C8458" s="9" t="str">
        <f>VLOOKUP(I8458,_readme!$A$25:$B$49,2,FALSE)</f>
        <v xml:space="preserve">Extreme temperature </v>
      </c>
      <c r="D8458" s="9" t="b">
        <f t="shared" si="400"/>
        <v>0</v>
      </c>
      <c r="E8458" s="8" t="str">
        <f t="shared" si="398"/>
        <v xml:space="preserve">Extreme temperature </v>
      </c>
      <c r="F8458">
        <v>2010</v>
      </c>
      <c r="G8458" t="s">
        <v>262</v>
      </c>
      <c r="H8458" t="s">
        <v>263</v>
      </c>
      <c r="I8458" t="s">
        <v>213</v>
      </c>
      <c r="J8458">
        <v>1</v>
      </c>
      <c r="K8458">
        <v>12</v>
      </c>
    </row>
    <row r="8459" spans="1:16" x14ac:dyDescent="0.2">
      <c r="A8459" s="11" t="str">
        <f t="shared" si="399"/>
        <v>2010PER14095760057600</v>
      </c>
      <c r="B8459" s="9" t="str">
        <f>VLOOKUP(A8459,disaster_type!$A$2:$L$60000,5,FALSE)</f>
        <v xml:space="preserve">Extreme temperature </v>
      </c>
      <c r="C8459" s="9" t="str">
        <f>VLOOKUP(I8459,_readme!$A$25:$B$49,2,FALSE)</f>
        <v xml:space="preserve">Extreme temperature </v>
      </c>
      <c r="D8459" s="9" t="b">
        <f t="shared" si="400"/>
        <v>0</v>
      </c>
      <c r="E8459" s="8" t="str">
        <f t="shared" si="398"/>
        <v xml:space="preserve">Extreme temperature </v>
      </c>
      <c r="F8459">
        <v>2010</v>
      </c>
      <c r="G8459" t="s">
        <v>114</v>
      </c>
      <c r="H8459" t="s">
        <v>115</v>
      </c>
      <c r="I8459" t="s">
        <v>213</v>
      </c>
      <c r="J8459">
        <v>1</v>
      </c>
      <c r="K8459">
        <v>409</v>
      </c>
      <c r="M8459">
        <v>57600</v>
      </c>
      <c r="O8459">
        <v>57600</v>
      </c>
    </row>
    <row r="8460" spans="1:16" x14ac:dyDescent="0.2">
      <c r="A8460" s="11" t="str">
        <f t="shared" si="399"/>
        <v>2010PER1685410001054</v>
      </c>
      <c r="B8460" s="9" t="str">
        <f>VLOOKUP(A8460,disaster_type!$A$2:$L$60000,5,FALSE)</f>
        <v>Landslide</v>
      </c>
      <c r="C8460" s="9" t="str">
        <f>VLOOKUP(I8460,_readme!$A$25:$B$49,2,FALSE)</f>
        <v>Landslide</v>
      </c>
      <c r="D8460" s="9" t="b">
        <f t="shared" si="400"/>
        <v>0</v>
      </c>
      <c r="E8460" s="8" t="str">
        <f t="shared" si="398"/>
        <v>Landslide</v>
      </c>
      <c r="F8460">
        <v>2010</v>
      </c>
      <c r="G8460" t="s">
        <v>114</v>
      </c>
      <c r="H8460" t="s">
        <v>115</v>
      </c>
      <c r="I8460" t="s">
        <v>80</v>
      </c>
      <c r="J8460">
        <v>1</v>
      </c>
      <c r="K8460">
        <v>68</v>
      </c>
      <c r="L8460">
        <v>54</v>
      </c>
      <c r="N8460">
        <v>1000</v>
      </c>
      <c r="O8460">
        <v>1054</v>
      </c>
    </row>
    <row r="8461" spans="1:16" x14ac:dyDescent="0.2">
      <c r="A8461" s="11" t="str">
        <f t="shared" si="399"/>
        <v>2010PER1208000080000</v>
      </c>
      <c r="B8461" s="9" t="str">
        <f>VLOOKUP(A8461,disaster_type!$A$2:$L$60000,5,FALSE)</f>
        <v>Flood</v>
      </c>
      <c r="C8461" s="9" t="str">
        <f>VLOOKUP(I8461,_readme!$A$25:$B$49,2,FALSE)</f>
        <v>Flood</v>
      </c>
      <c r="D8461" s="9" t="b">
        <f t="shared" si="400"/>
        <v>0</v>
      </c>
      <c r="E8461" s="8" t="str">
        <f t="shared" si="398"/>
        <v>Flood</v>
      </c>
      <c r="F8461">
        <v>2010</v>
      </c>
      <c r="G8461" t="s">
        <v>114</v>
      </c>
      <c r="H8461" t="s">
        <v>115</v>
      </c>
      <c r="I8461" t="s">
        <v>112</v>
      </c>
      <c r="J8461">
        <v>1</v>
      </c>
      <c r="K8461">
        <v>20</v>
      </c>
      <c r="M8461">
        <v>80000</v>
      </c>
      <c r="O8461">
        <v>80000</v>
      </c>
    </row>
    <row r="8462" spans="1:16" x14ac:dyDescent="0.2">
      <c r="A8462" s="11" t="str">
        <f t="shared" si="399"/>
        <v>2010PER1133170331703</v>
      </c>
      <c r="B8462" s="9" t="str">
        <f>VLOOKUP(A8462,disaster_type!$A$2:$L$60000,5,FALSE)</f>
        <v>Epidemic</v>
      </c>
      <c r="C8462" s="9" t="str">
        <f>VLOOKUP(I8462,_readme!$A$25:$B$49,2,FALSE)</f>
        <v>Epidemic</v>
      </c>
      <c r="D8462" s="9" t="b">
        <f t="shared" si="400"/>
        <v>0</v>
      </c>
      <c r="E8462" s="8" t="str">
        <f t="shared" si="398"/>
        <v>Epidemic</v>
      </c>
      <c r="F8462">
        <v>2010</v>
      </c>
      <c r="G8462" t="s">
        <v>114</v>
      </c>
      <c r="H8462" t="s">
        <v>115</v>
      </c>
      <c r="I8462" t="s">
        <v>18</v>
      </c>
      <c r="J8462">
        <v>1</v>
      </c>
      <c r="K8462">
        <v>13</v>
      </c>
      <c r="M8462">
        <v>31703</v>
      </c>
      <c r="O8462">
        <v>31703</v>
      </c>
    </row>
    <row r="8463" spans="1:16" x14ac:dyDescent="0.2">
      <c r="A8463" s="11" t="str">
        <f t="shared" si="399"/>
        <v>2010PHL11416114161</v>
      </c>
      <c r="B8463" s="9" t="str">
        <f>VLOOKUP(A8463,disaster_type!$A$2:$L$60000,5,FALSE)</f>
        <v>Volcanic activity</v>
      </c>
      <c r="C8463" s="9" t="str">
        <f>VLOOKUP(I8463,_readme!$A$25:$B$49,2,FALSE)</f>
        <v>Volcanic activity</v>
      </c>
      <c r="D8463" s="9" t="b">
        <f t="shared" si="400"/>
        <v>0</v>
      </c>
      <c r="E8463" s="8" t="str">
        <f t="shared" si="398"/>
        <v>Volcanic activity</v>
      </c>
      <c r="F8463">
        <v>2010</v>
      </c>
      <c r="G8463" t="s">
        <v>59</v>
      </c>
      <c r="H8463" t="s">
        <v>60</v>
      </c>
      <c r="I8463" t="s">
        <v>21</v>
      </c>
      <c r="J8463">
        <v>1</v>
      </c>
      <c r="M8463">
        <v>14161</v>
      </c>
      <c r="O8463">
        <v>14161</v>
      </c>
    </row>
    <row r="8464" spans="1:16" x14ac:dyDescent="0.2">
      <c r="A8464" s="11" t="str">
        <f t="shared" si="399"/>
        <v>2010PHL4118222059840205986250589</v>
      </c>
      <c r="B8464" s="9" t="e">
        <f>VLOOKUP(A8464,disaster_type!$A$2:$L$60000,5,FALSE)</f>
        <v>#N/A</v>
      </c>
      <c r="C8464" s="9" t="str">
        <f>VLOOKUP(I8464,_readme!$A$25:$B$49,2,FALSE)</f>
        <v>Flood</v>
      </c>
      <c r="D8464" s="9" t="b">
        <f t="shared" si="400"/>
        <v>1</v>
      </c>
      <c r="E8464" s="8" t="str">
        <f t="shared" si="398"/>
        <v>Flood</v>
      </c>
      <c r="F8464">
        <v>2010</v>
      </c>
      <c r="G8464" t="s">
        <v>59</v>
      </c>
      <c r="H8464" t="s">
        <v>60</v>
      </c>
      <c r="I8464" t="s">
        <v>180</v>
      </c>
      <c r="J8464">
        <v>4</v>
      </c>
      <c r="K8464">
        <v>118</v>
      </c>
      <c r="L8464">
        <v>22</v>
      </c>
      <c r="M8464">
        <v>2059840</v>
      </c>
      <c r="O8464">
        <v>2059862</v>
      </c>
      <c r="P8464">
        <v>50589</v>
      </c>
    </row>
    <row r="8465" spans="1:16" x14ac:dyDescent="0.2">
      <c r="A8465" s="11" t="str">
        <f t="shared" si="399"/>
        <v>2010PHL12292592778</v>
      </c>
      <c r="B8465" s="9" t="str">
        <f>VLOOKUP(A8465,disaster_type!$A$2:$L$60000,5,FALSE)</f>
        <v>Landslide</v>
      </c>
      <c r="C8465" s="9" t="str">
        <f>VLOOKUP(I8465,_readme!$A$25:$B$49,2,FALSE)</f>
        <v>Landslide</v>
      </c>
      <c r="D8465" s="9" t="b">
        <f t="shared" si="400"/>
        <v>0</v>
      </c>
      <c r="E8465" s="8" t="str">
        <f t="shared" si="398"/>
        <v>Landslide</v>
      </c>
      <c r="F8465">
        <v>2010</v>
      </c>
      <c r="G8465" t="s">
        <v>59</v>
      </c>
      <c r="H8465" t="s">
        <v>60</v>
      </c>
      <c r="I8465" t="s">
        <v>80</v>
      </c>
      <c r="J8465">
        <v>1</v>
      </c>
      <c r="K8465">
        <v>2</v>
      </c>
      <c r="L8465">
        <v>2</v>
      </c>
      <c r="M8465">
        <v>925</v>
      </c>
      <c r="O8465">
        <v>927</v>
      </c>
      <c r="P8465">
        <v>78</v>
      </c>
    </row>
    <row r="8466" spans="1:16" x14ac:dyDescent="0.2">
      <c r="A8466" s="11" t="str">
        <f t="shared" si="399"/>
        <v>2010PHL544787073787073</v>
      </c>
      <c r="B8466" s="9" t="e">
        <f>VLOOKUP(A8466,disaster_type!$A$2:$L$60000,5,FALSE)</f>
        <v>#N/A</v>
      </c>
      <c r="C8466" s="9" t="str">
        <f>VLOOKUP(I8466,_readme!$A$25:$B$49,2,FALSE)</f>
        <v>Flood</v>
      </c>
      <c r="D8466" s="9" t="b">
        <f t="shared" si="400"/>
        <v>1</v>
      </c>
      <c r="E8466" s="8" t="str">
        <f t="shared" si="398"/>
        <v>Flood</v>
      </c>
      <c r="F8466">
        <v>2010</v>
      </c>
      <c r="G8466" t="s">
        <v>59</v>
      </c>
      <c r="H8466" t="s">
        <v>60</v>
      </c>
      <c r="I8466" t="s">
        <v>112</v>
      </c>
      <c r="J8466">
        <v>5</v>
      </c>
      <c r="K8466">
        <v>44</v>
      </c>
      <c r="M8466">
        <v>787073</v>
      </c>
      <c r="O8466">
        <v>787073</v>
      </c>
    </row>
    <row r="8467" spans="1:16" x14ac:dyDescent="0.2">
      <c r="A8467" s="11" t="str">
        <f t="shared" si="399"/>
        <v>2010PHL321213325954122595545284420</v>
      </c>
      <c r="B8467" s="9" t="str">
        <f>VLOOKUP(A8467,disaster_type!$A$2:$L$60000,5,FALSE)</f>
        <v>Storm</v>
      </c>
      <c r="C8467" s="9" t="str">
        <f>VLOOKUP(I8467,_readme!$A$25:$B$49,2,FALSE)</f>
        <v>Storm</v>
      </c>
      <c r="D8467" s="9" t="b">
        <f t="shared" si="400"/>
        <v>0</v>
      </c>
      <c r="E8467" s="8" t="str">
        <f t="shared" si="398"/>
        <v>Storm</v>
      </c>
      <c r="F8467">
        <v>2010</v>
      </c>
      <c r="G8467" t="s">
        <v>59</v>
      </c>
      <c r="H8467" t="s">
        <v>60</v>
      </c>
      <c r="I8467" t="s">
        <v>24</v>
      </c>
      <c r="J8467">
        <v>3</v>
      </c>
      <c r="K8467">
        <v>212</v>
      </c>
      <c r="L8467">
        <v>133</v>
      </c>
      <c r="M8467">
        <v>2595412</v>
      </c>
      <c r="O8467">
        <v>2595545</v>
      </c>
      <c r="P8467">
        <v>284420</v>
      </c>
    </row>
    <row r="8468" spans="1:16" x14ac:dyDescent="0.2">
      <c r="A8468" s="11" t="str">
        <f t="shared" si="399"/>
        <v>2010PHL1737123939123939</v>
      </c>
      <c r="B8468" s="9" t="str">
        <f>VLOOKUP(A8468,disaster_type!$A$2:$L$60000,5,FALSE)</f>
        <v>Epidemic</v>
      </c>
      <c r="C8468" s="9" t="str">
        <f>VLOOKUP(I8468,_readme!$A$25:$B$49,2,FALSE)</f>
        <v>Epidemic</v>
      </c>
      <c r="D8468" s="9" t="b">
        <f t="shared" si="400"/>
        <v>0</v>
      </c>
      <c r="E8468" s="8" t="str">
        <f t="shared" si="398"/>
        <v>Epidemic</v>
      </c>
      <c r="F8468">
        <v>2010</v>
      </c>
      <c r="G8468" t="s">
        <v>59</v>
      </c>
      <c r="H8468" t="s">
        <v>60</v>
      </c>
      <c r="I8468" t="s">
        <v>18</v>
      </c>
      <c r="J8468">
        <v>1</v>
      </c>
      <c r="K8468">
        <v>737</v>
      </c>
      <c r="L8468">
        <v>123939</v>
      </c>
      <c r="O8468">
        <v>123939</v>
      </c>
    </row>
    <row r="8469" spans="1:16" x14ac:dyDescent="0.2">
      <c r="A8469" s="11" t="str">
        <f t="shared" si="399"/>
        <v>2010POL1200</v>
      </c>
      <c r="B8469" s="9" t="str">
        <f>VLOOKUP(A8469,disaster_type!$A$2:$L$60000,5,FALSE)</f>
        <v xml:space="preserve">Extreme temperature </v>
      </c>
      <c r="C8469" s="9" t="str">
        <f>VLOOKUP(I8469,_readme!$A$25:$B$49,2,FALSE)</f>
        <v xml:space="preserve">Extreme temperature </v>
      </c>
      <c r="D8469" s="9" t="b">
        <f t="shared" si="400"/>
        <v>0</v>
      </c>
      <c r="E8469" s="8" t="str">
        <f t="shared" si="398"/>
        <v xml:space="preserve">Extreme temperature </v>
      </c>
      <c r="F8469">
        <v>2010</v>
      </c>
      <c r="G8469" t="s">
        <v>151</v>
      </c>
      <c r="H8469" t="s">
        <v>152</v>
      </c>
      <c r="I8469" t="s">
        <v>213</v>
      </c>
      <c r="J8469">
        <v>1</v>
      </c>
      <c r="K8469">
        <v>200</v>
      </c>
    </row>
    <row r="8470" spans="1:16" x14ac:dyDescent="0.2">
      <c r="A8470" s="11" t="str">
        <f t="shared" si="399"/>
        <v>2010POL13700700</v>
      </c>
      <c r="B8470" s="9" t="e">
        <f>VLOOKUP(A8470,disaster_type!$A$2:$L$60000,5,FALSE)</f>
        <v>#N/A</v>
      </c>
      <c r="C8470" s="9" t="str">
        <f>VLOOKUP(I8470,_readme!$A$25:$B$49,2,FALSE)</f>
        <v>Flood</v>
      </c>
      <c r="D8470" s="9" t="b">
        <f t="shared" si="400"/>
        <v>1</v>
      </c>
      <c r="E8470" s="8" t="str">
        <f t="shared" si="398"/>
        <v>Flood</v>
      </c>
      <c r="F8470">
        <v>2010</v>
      </c>
      <c r="G8470" t="s">
        <v>151</v>
      </c>
      <c r="H8470" t="s">
        <v>152</v>
      </c>
      <c r="I8470" t="s">
        <v>180</v>
      </c>
      <c r="J8470">
        <v>1</v>
      </c>
      <c r="K8470">
        <v>3</v>
      </c>
      <c r="M8470">
        <v>700</v>
      </c>
      <c r="O8470">
        <v>700</v>
      </c>
    </row>
    <row r="8471" spans="1:16" x14ac:dyDescent="0.2">
      <c r="A8471" s="11" t="str">
        <f t="shared" si="399"/>
        <v>2010POL1161000001000003080000</v>
      </c>
      <c r="B8471" s="9" t="e">
        <f>VLOOKUP(A8471,disaster_type!$A$2:$L$60000,5,FALSE)</f>
        <v>#N/A</v>
      </c>
      <c r="C8471" s="9" t="str">
        <f>VLOOKUP(I8471,_readme!$A$25:$B$49,2,FALSE)</f>
        <v>Flood</v>
      </c>
      <c r="D8471" s="9" t="b">
        <f t="shared" si="400"/>
        <v>1</v>
      </c>
      <c r="E8471" s="8" t="str">
        <f t="shared" si="398"/>
        <v>Flood</v>
      </c>
      <c r="F8471">
        <v>2010</v>
      </c>
      <c r="G8471" t="s">
        <v>151</v>
      </c>
      <c r="H8471" t="s">
        <v>152</v>
      </c>
      <c r="I8471" t="s">
        <v>112</v>
      </c>
      <c r="J8471">
        <v>1</v>
      </c>
      <c r="K8471">
        <v>16</v>
      </c>
      <c r="M8471">
        <v>100000</v>
      </c>
      <c r="O8471">
        <v>100000</v>
      </c>
      <c r="P8471">
        <v>3080000</v>
      </c>
    </row>
    <row r="8472" spans="1:16" x14ac:dyDescent="0.2">
      <c r="A8472" s="11" t="str">
        <f t="shared" si="399"/>
        <v>2010PRT1</v>
      </c>
      <c r="B8472" s="9" t="str">
        <f>VLOOKUP(A8472,disaster_type!$A$2:$L$60000,5,FALSE)</f>
        <v xml:space="preserve">Extreme temperature </v>
      </c>
      <c r="C8472" s="9" t="str">
        <f>VLOOKUP(I8472,_readme!$A$25:$B$49,2,FALSE)</f>
        <v xml:space="preserve">Extreme temperature </v>
      </c>
      <c r="D8472" s="9" t="b">
        <f t="shared" si="400"/>
        <v>0</v>
      </c>
      <c r="E8472" s="8" t="str">
        <f t="shared" si="398"/>
        <v xml:space="preserve">Extreme temperature </v>
      </c>
      <c r="F8472">
        <v>2010</v>
      </c>
      <c r="G8472" t="s">
        <v>288</v>
      </c>
      <c r="H8472" t="s">
        <v>289</v>
      </c>
      <c r="I8472" t="s">
        <v>213</v>
      </c>
      <c r="J8472">
        <v>1</v>
      </c>
    </row>
    <row r="8473" spans="1:16" x14ac:dyDescent="0.2">
      <c r="A8473" s="11" t="str">
        <f t="shared" si="399"/>
        <v>2010PRT13270000</v>
      </c>
      <c r="B8473" s="9" t="str">
        <f>VLOOKUP(A8473,disaster_type!$A$2:$L$60000,5,FALSE)</f>
        <v>Storm</v>
      </c>
      <c r="C8473" s="9" t="str">
        <f>VLOOKUP(I8473,_readme!$A$25:$B$49,2,FALSE)</f>
        <v>Storm</v>
      </c>
      <c r="D8473" s="9" t="b">
        <f t="shared" si="400"/>
        <v>0</v>
      </c>
      <c r="E8473" s="8" t="str">
        <f t="shared" si="398"/>
        <v>Storm</v>
      </c>
      <c r="F8473">
        <v>2010</v>
      </c>
      <c r="G8473" t="s">
        <v>288</v>
      </c>
      <c r="H8473" t="s">
        <v>289</v>
      </c>
      <c r="I8473" t="s">
        <v>449</v>
      </c>
      <c r="J8473">
        <v>1</v>
      </c>
      <c r="K8473">
        <v>3</v>
      </c>
      <c r="P8473">
        <v>270000</v>
      </c>
    </row>
    <row r="8474" spans="1:16" x14ac:dyDescent="0.2">
      <c r="A8474" s="11" t="str">
        <f t="shared" si="399"/>
        <v>2010PRT143186006181350000</v>
      </c>
      <c r="B8474" s="9" t="str">
        <f>VLOOKUP(A8474,disaster_type!$A$2:$L$60000,5,FALSE)</f>
        <v>Flood</v>
      </c>
      <c r="C8474" s="9" t="str">
        <f>VLOOKUP(I8474,_readme!$A$25:$B$49,2,FALSE)</f>
        <v>Flood</v>
      </c>
      <c r="D8474" s="9" t="b">
        <f t="shared" si="400"/>
        <v>0</v>
      </c>
      <c r="E8474" s="8" t="str">
        <f t="shared" si="398"/>
        <v>Flood</v>
      </c>
      <c r="F8474">
        <v>2010</v>
      </c>
      <c r="G8474" t="s">
        <v>288</v>
      </c>
      <c r="H8474" t="s">
        <v>289</v>
      </c>
      <c r="I8474" t="s">
        <v>112</v>
      </c>
      <c r="J8474">
        <v>1</v>
      </c>
      <c r="K8474">
        <v>43</v>
      </c>
      <c r="L8474">
        <v>18</v>
      </c>
      <c r="M8474">
        <v>600</v>
      </c>
      <c r="O8474">
        <v>618</v>
      </c>
      <c r="P8474">
        <v>1350000</v>
      </c>
    </row>
    <row r="8475" spans="1:16" x14ac:dyDescent="0.2">
      <c r="A8475" s="11" t="str">
        <f t="shared" si="399"/>
        <v>2010ROU152</v>
      </c>
      <c r="B8475" s="9" t="str">
        <f>VLOOKUP(A8475,disaster_type!$A$2:$L$60000,5,FALSE)</f>
        <v xml:space="preserve">Extreme temperature </v>
      </c>
      <c r="C8475" s="9" t="str">
        <f>VLOOKUP(I8475,_readme!$A$25:$B$49,2,FALSE)</f>
        <v xml:space="preserve">Extreme temperature </v>
      </c>
      <c r="D8475" s="9" t="b">
        <f t="shared" si="400"/>
        <v>0</v>
      </c>
      <c r="E8475" s="8" t="str">
        <f t="shared" ref="E8475:E8538" si="401">IF(D8475,C8475,B8475)</f>
        <v xml:space="preserve">Extreme temperature </v>
      </c>
      <c r="F8475">
        <v>2010</v>
      </c>
      <c r="G8475" t="s">
        <v>81</v>
      </c>
      <c r="H8475" t="s">
        <v>82</v>
      </c>
      <c r="I8475" t="s">
        <v>213</v>
      </c>
      <c r="J8475">
        <v>1</v>
      </c>
      <c r="K8475">
        <v>52</v>
      </c>
    </row>
    <row r="8476" spans="1:16" x14ac:dyDescent="0.2">
      <c r="A8476" s="11" t="str">
        <f t="shared" si="399"/>
        <v>2010ROU12612237122371111428</v>
      </c>
      <c r="B8476" s="9" t="str">
        <f>VLOOKUP(A8476,disaster_type!$A$2:$L$60000,5,FALSE)</f>
        <v>Flood</v>
      </c>
      <c r="C8476" s="9" t="str">
        <f>VLOOKUP(I8476,_readme!$A$25:$B$49,2,FALSE)</f>
        <v>Flood</v>
      </c>
      <c r="D8476" s="9" t="b">
        <f t="shared" si="400"/>
        <v>0</v>
      </c>
      <c r="E8476" s="8" t="str">
        <f t="shared" si="401"/>
        <v>Flood</v>
      </c>
      <c r="F8476">
        <v>2010</v>
      </c>
      <c r="G8476" t="s">
        <v>81</v>
      </c>
      <c r="H8476" t="s">
        <v>82</v>
      </c>
      <c r="I8476" t="s">
        <v>112</v>
      </c>
      <c r="J8476">
        <v>1</v>
      </c>
      <c r="K8476">
        <v>26</v>
      </c>
      <c r="M8476">
        <v>12237</v>
      </c>
      <c r="O8476">
        <v>12237</v>
      </c>
      <c r="P8476">
        <v>1111428</v>
      </c>
    </row>
    <row r="8477" spans="1:16" x14ac:dyDescent="0.2">
      <c r="A8477" s="11" t="str">
        <f t="shared" si="399"/>
        <v>2010RUS2241111</v>
      </c>
      <c r="B8477" s="9" t="e">
        <f>VLOOKUP(A8477,disaster_type!$A$2:$L$60000,5,FALSE)</f>
        <v>#N/A</v>
      </c>
      <c r="C8477" s="9" t="str">
        <f>VLOOKUP(I8477,_readme!$A$25:$B$49,2,FALSE)</f>
        <v xml:space="preserve">Extreme temperature </v>
      </c>
      <c r="D8477" s="9" t="b">
        <f t="shared" si="400"/>
        <v>1</v>
      </c>
      <c r="E8477" s="8" t="str">
        <f t="shared" si="401"/>
        <v xml:space="preserve">Extreme temperature </v>
      </c>
      <c r="F8477">
        <v>2010</v>
      </c>
      <c r="G8477" t="s">
        <v>124</v>
      </c>
      <c r="H8477" t="s">
        <v>125</v>
      </c>
      <c r="I8477" t="s">
        <v>213</v>
      </c>
      <c r="J8477">
        <v>2</v>
      </c>
      <c r="K8477">
        <v>24</v>
      </c>
      <c r="L8477">
        <v>11</v>
      </c>
      <c r="O8477">
        <v>11</v>
      </c>
    </row>
    <row r="8478" spans="1:16" x14ac:dyDescent="0.2">
      <c r="A8478" s="11" t="str">
        <f t="shared" si="399"/>
        <v>2010RUS11400000</v>
      </c>
      <c r="B8478" s="9" t="str">
        <f>VLOOKUP(A8478,disaster_type!$A$2:$L$60000,5,FALSE)</f>
        <v>Drought</v>
      </c>
      <c r="C8478" s="9" t="str">
        <f>VLOOKUP(I8478,_readme!$A$25:$B$49,2,FALSE)</f>
        <v>Drought</v>
      </c>
      <c r="D8478" s="9" t="b">
        <f t="shared" si="400"/>
        <v>0</v>
      </c>
      <c r="E8478" s="8" t="str">
        <f t="shared" si="401"/>
        <v>Drought</v>
      </c>
      <c r="F8478">
        <v>2010</v>
      </c>
      <c r="G8478" t="s">
        <v>124</v>
      </c>
      <c r="H8478" t="s">
        <v>125</v>
      </c>
      <c r="I8478" t="s">
        <v>12</v>
      </c>
      <c r="J8478">
        <v>1</v>
      </c>
      <c r="P8478">
        <v>1400000</v>
      </c>
    </row>
    <row r="8479" spans="1:16" x14ac:dyDescent="0.2">
      <c r="A8479" s="11" t="str">
        <f t="shared" si="399"/>
        <v>2010RUS1812001200</v>
      </c>
      <c r="B8479" s="9" t="e">
        <f>VLOOKUP(A8479,disaster_type!$A$2:$L$60000,5,FALSE)</f>
        <v>#N/A</v>
      </c>
      <c r="C8479" s="9" t="str">
        <f>VLOOKUP(I8479,_readme!$A$25:$B$49,2,FALSE)</f>
        <v>Wildfire</v>
      </c>
      <c r="D8479" s="9" t="b">
        <f t="shared" si="400"/>
        <v>1</v>
      </c>
      <c r="E8479" s="8" t="str">
        <f t="shared" si="401"/>
        <v>Wildfire</v>
      </c>
      <c r="F8479">
        <v>2010</v>
      </c>
      <c r="G8479" t="s">
        <v>124</v>
      </c>
      <c r="H8479" t="s">
        <v>125</v>
      </c>
      <c r="I8479" t="s">
        <v>111</v>
      </c>
      <c r="J8479">
        <v>1</v>
      </c>
      <c r="K8479">
        <v>8</v>
      </c>
      <c r="N8479">
        <v>1200</v>
      </c>
      <c r="O8479">
        <v>1200</v>
      </c>
    </row>
    <row r="8480" spans="1:16" x14ac:dyDescent="0.2">
      <c r="A8480" s="11" t="str">
        <f t="shared" si="399"/>
        <v>2010RUS155736400000</v>
      </c>
      <c r="B8480" s="9" t="e">
        <f>VLOOKUP(A8480,disaster_type!$A$2:$L$60000,5,FALSE)</f>
        <v>#N/A</v>
      </c>
      <c r="C8480" s="9" t="str">
        <f>VLOOKUP(I8480,_readme!$A$25:$B$49,2,FALSE)</f>
        <v xml:space="preserve">Extreme temperature </v>
      </c>
      <c r="D8480" s="9" t="b">
        <f t="shared" si="400"/>
        <v>1</v>
      </c>
      <c r="E8480" s="8" t="str">
        <f t="shared" si="401"/>
        <v xml:space="preserve">Extreme temperature </v>
      </c>
      <c r="F8480">
        <v>2010</v>
      </c>
      <c r="G8480" t="s">
        <v>124</v>
      </c>
      <c r="H8480" t="s">
        <v>125</v>
      </c>
      <c r="I8480" t="s">
        <v>175</v>
      </c>
      <c r="J8480">
        <v>1</v>
      </c>
      <c r="K8480">
        <v>55736</v>
      </c>
      <c r="P8480">
        <v>400000</v>
      </c>
    </row>
    <row r="8481" spans="1:16" x14ac:dyDescent="0.2">
      <c r="A8481" s="11" t="str">
        <f t="shared" si="399"/>
        <v>2010RUS153996500059961800000</v>
      </c>
      <c r="B8481" s="9" t="e">
        <f>VLOOKUP(A8481,disaster_type!$A$2:$L$60000,5,FALSE)</f>
        <v>#N/A</v>
      </c>
      <c r="C8481" s="9" t="str">
        <f>VLOOKUP(I8481,_readme!$A$25:$B$49,2,FALSE)</f>
        <v>Wildfire</v>
      </c>
      <c r="D8481" s="9" t="b">
        <f t="shared" si="400"/>
        <v>1</v>
      </c>
      <c r="E8481" s="8" t="str">
        <f t="shared" si="401"/>
        <v>Wildfire</v>
      </c>
      <c r="F8481">
        <v>2010</v>
      </c>
      <c r="G8481" t="s">
        <v>124</v>
      </c>
      <c r="H8481" t="s">
        <v>125</v>
      </c>
      <c r="I8481" t="s">
        <v>157</v>
      </c>
      <c r="J8481">
        <v>1</v>
      </c>
      <c r="K8481">
        <v>53</v>
      </c>
      <c r="L8481">
        <v>996</v>
      </c>
      <c r="M8481">
        <v>5000</v>
      </c>
      <c r="O8481">
        <v>5996</v>
      </c>
      <c r="P8481">
        <v>1800000</v>
      </c>
    </row>
    <row r="8482" spans="1:16" x14ac:dyDescent="0.2">
      <c r="A8482" s="11" t="str">
        <f t="shared" si="399"/>
        <v>2010RUS223484644846466000</v>
      </c>
      <c r="B8482" s="9" t="str">
        <f>VLOOKUP(A8482,disaster_type!$A$2:$L$60000,5,FALSE)</f>
        <v>Flood</v>
      </c>
      <c r="C8482" s="9" t="str">
        <f>VLOOKUP(I8482,_readme!$A$25:$B$49,2,FALSE)</f>
        <v>Flood</v>
      </c>
      <c r="D8482" s="9" t="b">
        <f t="shared" si="400"/>
        <v>0</v>
      </c>
      <c r="E8482" s="8" t="str">
        <f t="shared" si="401"/>
        <v>Flood</v>
      </c>
      <c r="F8482">
        <v>2010</v>
      </c>
      <c r="G8482" t="s">
        <v>124</v>
      </c>
      <c r="H8482" t="s">
        <v>125</v>
      </c>
      <c r="I8482" t="s">
        <v>112</v>
      </c>
      <c r="J8482">
        <v>2</v>
      </c>
      <c r="K8482">
        <v>23</v>
      </c>
      <c r="M8482">
        <v>48464</v>
      </c>
      <c r="O8482">
        <v>48464</v>
      </c>
      <c r="P8482">
        <v>66000</v>
      </c>
    </row>
    <row r="8483" spans="1:16" x14ac:dyDescent="0.2">
      <c r="A8483" s="11" t="str">
        <f t="shared" si="399"/>
        <v>2010RWA2211759205937</v>
      </c>
      <c r="B8483" s="9" t="str">
        <f>VLOOKUP(A8483,disaster_type!$A$2:$L$60000,5,FALSE)</f>
        <v>Landslide</v>
      </c>
      <c r="C8483" s="9" t="str">
        <f>VLOOKUP(I8483,_readme!$A$25:$B$49,2,FALSE)</f>
        <v>Landslide</v>
      </c>
      <c r="D8483" s="9" t="b">
        <f t="shared" si="400"/>
        <v>0</v>
      </c>
      <c r="E8483" s="8" t="str">
        <f t="shared" si="401"/>
        <v>Landslide</v>
      </c>
      <c r="F8483">
        <v>2010</v>
      </c>
      <c r="G8483" t="s">
        <v>336</v>
      </c>
      <c r="H8483" t="s">
        <v>337</v>
      </c>
      <c r="I8483" t="s">
        <v>80</v>
      </c>
      <c r="J8483">
        <v>2</v>
      </c>
      <c r="K8483">
        <v>21</v>
      </c>
      <c r="L8483">
        <v>17</v>
      </c>
      <c r="N8483">
        <v>5920</v>
      </c>
      <c r="O8483">
        <v>5937</v>
      </c>
    </row>
    <row r="8484" spans="1:16" x14ac:dyDescent="0.2">
      <c r="A8484" s="11" t="str">
        <f t="shared" si="399"/>
        <v>2010LCA1</v>
      </c>
      <c r="B8484" s="9" t="str">
        <f>VLOOKUP(A8484,disaster_type!$A$2:$L$60000,5,FALSE)</f>
        <v>Drought</v>
      </c>
      <c r="C8484" s="9" t="str">
        <f>VLOOKUP(I8484,_readme!$A$25:$B$49,2,FALSE)</f>
        <v>Drought</v>
      </c>
      <c r="D8484" s="9" t="b">
        <f t="shared" si="400"/>
        <v>0</v>
      </c>
      <c r="E8484" s="8" t="str">
        <f t="shared" si="401"/>
        <v>Drought</v>
      </c>
      <c r="F8484">
        <v>2010</v>
      </c>
      <c r="G8484" t="s">
        <v>254</v>
      </c>
      <c r="H8484" t="s">
        <v>255</v>
      </c>
      <c r="I8484" t="s">
        <v>12</v>
      </c>
      <c r="J8484">
        <v>1</v>
      </c>
    </row>
    <row r="8485" spans="1:16" x14ac:dyDescent="0.2">
      <c r="A8485" s="11" t="str">
        <f t="shared" si="399"/>
        <v>2010LCA120002000</v>
      </c>
      <c r="B8485" s="9" t="str">
        <f>VLOOKUP(A8485,disaster_type!$A$2:$L$60000,5,FALSE)</f>
        <v>Flood</v>
      </c>
      <c r="C8485" s="9" t="str">
        <f>VLOOKUP(I8485,_readme!$A$25:$B$49,2,FALSE)</f>
        <v>Flood</v>
      </c>
      <c r="D8485" s="9" t="b">
        <f t="shared" si="400"/>
        <v>0</v>
      </c>
      <c r="E8485" s="8" t="str">
        <f t="shared" si="401"/>
        <v>Flood</v>
      </c>
      <c r="F8485">
        <v>2010</v>
      </c>
      <c r="G8485" t="s">
        <v>254</v>
      </c>
      <c r="H8485" t="s">
        <v>255</v>
      </c>
      <c r="I8485" t="s">
        <v>180</v>
      </c>
      <c r="J8485">
        <v>1</v>
      </c>
      <c r="M8485">
        <v>2000</v>
      </c>
      <c r="O8485">
        <v>2000</v>
      </c>
    </row>
    <row r="8486" spans="1:16" x14ac:dyDescent="0.2">
      <c r="A8486" s="11" t="str">
        <f t="shared" si="399"/>
        <v>2010LCA114181000181000500</v>
      </c>
      <c r="B8486" s="9" t="str">
        <f>VLOOKUP(A8486,disaster_type!$A$2:$L$60000,5,FALSE)</f>
        <v>Storm</v>
      </c>
      <c r="C8486" s="9" t="str">
        <f>VLOOKUP(I8486,_readme!$A$25:$B$49,2,FALSE)</f>
        <v>Storm</v>
      </c>
      <c r="D8486" s="9" t="b">
        <f t="shared" si="400"/>
        <v>0</v>
      </c>
      <c r="E8486" s="8" t="str">
        <f t="shared" si="401"/>
        <v>Storm</v>
      </c>
      <c r="F8486">
        <v>2010</v>
      </c>
      <c r="G8486" t="s">
        <v>254</v>
      </c>
      <c r="H8486" t="s">
        <v>255</v>
      </c>
      <c r="I8486" t="s">
        <v>24</v>
      </c>
      <c r="J8486">
        <v>1</v>
      </c>
      <c r="K8486">
        <v>14</v>
      </c>
      <c r="M8486">
        <v>181000</v>
      </c>
      <c r="O8486">
        <v>181000</v>
      </c>
      <c r="P8486">
        <v>500</v>
      </c>
    </row>
    <row r="8487" spans="1:16" x14ac:dyDescent="0.2">
      <c r="A8487" s="11" t="str">
        <f t="shared" si="399"/>
        <v>2010VCT1</v>
      </c>
      <c r="B8487" s="9" t="str">
        <f>VLOOKUP(A8487,disaster_type!$A$2:$L$60000,5,FALSE)</f>
        <v>Drought</v>
      </c>
      <c r="C8487" s="9" t="str">
        <f>VLOOKUP(I8487,_readme!$A$25:$B$49,2,FALSE)</f>
        <v>Drought</v>
      </c>
      <c r="D8487" s="9" t="b">
        <f t="shared" si="400"/>
        <v>0</v>
      </c>
      <c r="E8487" s="8" t="str">
        <f t="shared" si="401"/>
        <v>Drought</v>
      </c>
      <c r="F8487">
        <v>2010</v>
      </c>
      <c r="G8487" t="s">
        <v>39</v>
      </c>
      <c r="H8487" t="s">
        <v>40</v>
      </c>
      <c r="I8487" t="s">
        <v>12</v>
      </c>
      <c r="J8487">
        <v>1</v>
      </c>
    </row>
    <row r="8488" spans="1:16" x14ac:dyDescent="0.2">
      <c r="A8488" s="11" t="str">
        <f t="shared" si="399"/>
        <v>2010VCT16000100610025000</v>
      </c>
      <c r="B8488" s="9" t="str">
        <f>VLOOKUP(A8488,disaster_type!$A$2:$L$60000,5,FALSE)</f>
        <v>Storm</v>
      </c>
      <c r="C8488" s="9" t="str">
        <f>VLOOKUP(I8488,_readme!$A$25:$B$49,2,FALSE)</f>
        <v>Storm</v>
      </c>
      <c r="D8488" s="9" t="b">
        <f t="shared" si="400"/>
        <v>0</v>
      </c>
      <c r="E8488" s="8" t="str">
        <f t="shared" si="401"/>
        <v>Storm</v>
      </c>
      <c r="F8488">
        <v>2010</v>
      </c>
      <c r="G8488" t="s">
        <v>39</v>
      </c>
      <c r="H8488" t="s">
        <v>40</v>
      </c>
      <c r="I8488" t="s">
        <v>24</v>
      </c>
      <c r="J8488">
        <v>1</v>
      </c>
      <c r="M8488">
        <v>6000</v>
      </c>
      <c r="N8488">
        <v>100</v>
      </c>
      <c r="O8488">
        <v>6100</v>
      </c>
      <c r="P8488">
        <v>25000</v>
      </c>
    </row>
    <row r="8489" spans="1:16" x14ac:dyDescent="0.2">
      <c r="A8489" s="11" t="str">
        <f t="shared" si="399"/>
        <v>2010SAU2248585</v>
      </c>
      <c r="B8489" s="9" t="str">
        <f>VLOOKUP(A8489,disaster_type!$A$2:$L$60000,5,FALSE)</f>
        <v>Flood</v>
      </c>
      <c r="C8489" s="9" t="str">
        <f>VLOOKUP(I8489,_readme!$A$25:$B$49,2,FALSE)</f>
        <v>Flood</v>
      </c>
      <c r="D8489" s="9" t="b">
        <f t="shared" si="400"/>
        <v>0</v>
      </c>
      <c r="E8489" s="8" t="str">
        <f t="shared" si="401"/>
        <v>Flood</v>
      </c>
      <c r="F8489">
        <v>2010</v>
      </c>
      <c r="G8489" t="s">
        <v>272</v>
      </c>
      <c r="H8489" t="s">
        <v>273</v>
      </c>
      <c r="I8489" t="s">
        <v>112</v>
      </c>
      <c r="J8489">
        <v>2</v>
      </c>
      <c r="K8489">
        <v>24</v>
      </c>
      <c r="M8489">
        <v>85</v>
      </c>
      <c r="O8489">
        <v>85</v>
      </c>
    </row>
    <row r="8490" spans="1:16" x14ac:dyDescent="0.2">
      <c r="A8490" s="11" t="str">
        <f t="shared" si="399"/>
        <v>2010SEN2263102453102516</v>
      </c>
      <c r="B8490" s="9" t="str">
        <f>VLOOKUP(A8490,disaster_type!$A$2:$L$60000,5,FALSE)</f>
        <v>Flood</v>
      </c>
      <c r="C8490" s="9" t="str">
        <f>VLOOKUP(I8490,_readme!$A$25:$B$49,2,FALSE)</f>
        <v>Flood</v>
      </c>
      <c r="D8490" s="9" t="b">
        <f t="shared" si="400"/>
        <v>0</v>
      </c>
      <c r="E8490" s="8" t="str">
        <f t="shared" si="401"/>
        <v>Flood</v>
      </c>
      <c r="F8490">
        <v>2010</v>
      </c>
      <c r="G8490" t="s">
        <v>109</v>
      </c>
      <c r="H8490" t="s">
        <v>110</v>
      </c>
      <c r="I8490" t="s">
        <v>112</v>
      </c>
      <c r="J8490">
        <v>2</v>
      </c>
      <c r="K8490">
        <v>2</v>
      </c>
      <c r="L8490">
        <v>63</v>
      </c>
      <c r="M8490">
        <v>102453</v>
      </c>
      <c r="O8490">
        <v>102516</v>
      </c>
    </row>
    <row r="8491" spans="1:16" x14ac:dyDescent="0.2">
      <c r="A8491" s="11" t="str">
        <f t="shared" si="399"/>
        <v>2010SRB25</v>
      </c>
      <c r="B8491" s="9" t="str">
        <f>VLOOKUP(A8491,disaster_type!$A$2:$L$60000,5,FALSE)</f>
        <v xml:space="preserve">Extreme temperature </v>
      </c>
      <c r="C8491" s="9" t="str">
        <f>VLOOKUP(I8491,_readme!$A$25:$B$49,2,FALSE)</f>
        <v xml:space="preserve">Extreme temperature </v>
      </c>
      <c r="D8491" s="9" t="b">
        <f t="shared" si="400"/>
        <v>0</v>
      </c>
      <c r="E8491" s="8" t="str">
        <f t="shared" si="401"/>
        <v xml:space="preserve">Extreme temperature </v>
      </c>
      <c r="F8491">
        <v>2010</v>
      </c>
      <c r="G8491" t="s">
        <v>474</v>
      </c>
      <c r="H8491" t="s">
        <v>475</v>
      </c>
      <c r="I8491" t="s">
        <v>213</v>
      </c>
      <c r="J8491">
        <v>2</v>
      </c>
      <c r="K8491">
        <v>5</v>
      </c>
    </row>
    <row r="8492" spans="1:16" x14ac:dyDescent="0.2">
      <c r="A8492" s="11" t="str">
        <f t="shared" si="399"/>
        <v>2010SRB131503150</v>
      </c>
      <c r="B8492" s="9" t="e">
        <f>VLOOKUP(A8492,disaster_type!$A$2:$L$60000,5,FALSE)</f>
        <v>#N/A</v>
      </c>
      <c r="C8492" s="9" t="str">
        <f>VLOOKUP(I8492,_readme!$A$25:$B$49,2,FALSE)</f>
        <v>Flood</v>
      </c>
      <c r="D8492" s="9" t="b">
        <f t="shared" si="400"/>
        <v>1</v>
      </c>
      <c r="E8492" s="8" t="str">
        <f t="shared" si="401"/>
        <v>Flood</v>
      </c>
      <c r="F8492">
        <v>2010</v>
      </c>
      <c r="G8492" t="s">
        <v>474</v>
      </c>
      <c r="H8492" t="s">
        <v>475</v>
      </c>
      <c r="I8492" t="s">
        <v>180</v>
      </c>
      <c r="J8492">
        <v>1</v>
      </c>
      <c r="M8492">
        <v>3150</v>
      </c>
      <c r="O8492">
        <v>3150</v>
      </c>
    </row>
    <row r="8493" spans="1:16" x14ac:dyDescent="0.2">
      <c r="A8493" s="11" t="str">
        <f t="shared" si="399"/>
        <v>2010SRB1212025440147027030132260</v>
      </c>
      <c r="B8493" s="9" t="str">
        <f>VLOOKUP(A8493,disaster_type!$A$2:$L$60000,5,FALSE)</f>
        <v>Earthquake</v>
      </c>
      <c r="C8493" s="9" t="str">
        <f>VLOOKUP(I8493,_readme!$A$25:$B$49,2,FALSE)</f>
        <v>Earthquake</v>
      </c>
      <c r="D8493" s="9" t="b">
        <f t="shared" si="400"/>
        <v>0</v>
      </c>
      <c r="E8493" s="8" t="str">
        <f t="shared" si="401"/>
        <v>Earthquake</v>
      </c>
      <c r="F8493">
        <v>2010</v>
      </c>
      <c r="G8493" t="s">
        <v>474</v>
      </c>
      <c r="H8493" t="s">
        <v>475</v>
      </c>
      <c r="I8493" t="s">
        <v>28</v>
      </c>
      <c r="J8493">
        <v>1</v>
      </c>
      <c r="K8493">
        <v>2</v>
      </c>
      <c r="L8493">
        <v>120</v>
      </c>
      <c r="M8493">
        <v>25440</v>
      </c>
      <c r="N8493">
        <v>1470</v>
      </c>
      <c r="O8493">
        <v>27030</v>
      </c>
      <c r="P8493">
        <v>132260</v>
      </c>
    </row>
    <row r="8494" spans="1:16" x14ac:dyDescent="0.2">
      <c r="A8494" s="11" t="str">
        <f t="shared" si="399"/>
        <v>2010SRB2217501750</v>
      </c>
      <c r="B8494" s="9" t="e">
        <f>VLOOKUP(A8494,disaster_type!$A$2:$L$60000,5,FALSE)</f>
        <v>#N/A</v>
      </c>
      <c r="C8494" s="9" t="str">
        <f>VLOOKUP(I8494,_readme!$A$25:$B$49,2,FALSE)</f>
        <v>Flood</v>
      </c>
      <c r="D8494" s="9" t="b">
        <f t="shared" si="400"/>
        <v>1</v>
      </c>
      <c r="E8494" s="8" t="str">
        <f t="shared" si="401"/>
        <v>Flood</v>
      </c>
      <c r="F8494">
        <v>2010</v>
      </c>
      <c r="G8494" t="s">
        <v>474</v>
      </c>
      <c r="H8494" t="s">
        <v>475</v>
      </c>
      <c r="I8494" t="s">
        <v>112</v>
      </c>
      <c r="J8494">
        <v>2</v>
      </c>
      <c r="K8494">
        <v>2</v>
      </c>
      <c r="M8494">
        <v>1750</v>
      </c>
      <c r="O8494">
        <v>1750</v>
      </c>
    </row>
    <row r="8495" spans="1:16" x14ac:dyDescent="0.2">
      <c r="A8495" s="11" t="str">
        <f t="shared" si="399"/>
        <v>2010SLE11655</v>
      </c>
      <c r="B8495" s="9" t="str">
        <f>VLOOKUP(A8495,disaster_type!$A$2:$L$60000,5,FALSE)</f>
        <v>Landslide</v>
      </c>
      <c r="C8495" s="9" t="str">
        <f>VLOOKUP(I8495,_readme!$A$25:$B$49,2,FALSE)</f>
        <v>Landslide</v>
      </c>
      <c r="D8495" s="9" t="b">
        <f t="shared" si="400"/>
        <v>0</v>
      </c>
      <c r="E8495" s="8" t="str">
        <f t="shared" si="401"/>
        <v>Landslide</v>
      </c>
      <c r="F8495">
        <v>2010</v>
      </c>
      <c r="G8495" t="s">
        <v>338</v>
      </c>
      <c r="H8495" t="s">
        <v>339</v>
      </c>
      <c r="I8495" t="s">
        <v>80</v>
      </c>
      <c r="J8495">
        <v>1</v>
      </c>
      <c r="K8495">
        <v>16</v>
      </c>
      <c r="L8495">
        <v>5</v>
      </c>
      <c r="O8495">
        <v>5</v>
      </c>
    </row>
    <row r="8496" spans="1:16" x14ac:dyDescent="0.2">
      <c r="A8496" s="11" t="str">
        <f t="shared" si="399"/>
        <v>2010SLE1234234</v>
      </c>
      <c r="B8496" s="9" t="str">
        <f>VLOOKUP(A8496,disaster_type!$A$2:$L$60000,5,FALSE)</f>
        <v>Flood</v>
      </c>
      <c r="C8496" s="9" t="str">
        <f>VLOOKUP(I8496,_readme!$A$25:$B$49,2,FALSE)</f>
        <v>Flood</v>
      </c>
      <c r="D8496" s="9" t="b">
        <f t="shared" si="400"/>
        <v>0</v>
      </c>
      <c r="E8496" s="8" t="str">
        <f t="shared" si="401"/>
        <v>Flood</v>
      </c>
      <c r="F8496">
        <v>2010</v>
      </c>
      <c r="G8496" t="s">
        <v>338</v>
      </c>
      <c r="H8496" t="s">
        <v>339</v>
      </c>
      <c r="I8496" t="s">
        <v>112</v>
      </c>
      <c r="J8496">
        <v>1</v>
      </c>
      <c r="M8496">
        <v>234</v>
      </c>
      <c r="O8496">
        <v>234</v>
      </c>
    </row>
    <row r="8497" spans="1:16" x14ac:dyDescent="0.2">
      <c r="A8497" s="11" t="str">
        <f t="shared" si="399"/>
        <v>2010SVK1122</v>
      </c>
      <c r="B8497" s="9" t="str">
        <f>VLOOKUP(A8497,disaster_type!$A$2:$L$60000,5,FALSE)</f>
        <v xml:space="preserve">Extreme temperature </v>
      </c>
      <c r="C8497" s="9" t="str">
        <f>VLOOKUP(I8497,_readme!$A$25:$B$49,2,FALSE)</f>
        <v xml:space="preserve">Extreme temperature </v>
      </c>
      <c r="D8497" s="9" t="b">
        <f t="shared" si="400"/>
        <v>0</v>
      </c>
      <c r="E8497" s="8" t="str">
        <f t="shared" si="401"/>
        <v xml:space="preserve">Extreme temperature </v>
      </c>
      <c r="F8497">
        <v>2010</v>
      </c>
      <c r="G8497" t="s">
        <v>447</v>
      </c>
      <c r="H8497" t="s">
        <v>448</v>
      </c>
      <c r="I8497" t="s">
        <v>213</v>
      </c>
      <c r="J8497">
        <v>1</v>
      </c>
      <c r="K8497">
        <v>122</v>
      </c>
    </row>
    <row r="8498" spans="1:16" x14ac:dyDescent="0.2">
      <c r="A8498" s="11" t="str">
        <f t="shared" si="399"/>
        <v>2010SVK2485085025000</v>
      </c>
      <c r="B8498" s="9" t="str">
        <f>VLOOKUP(A8498,disaster_type!$A$2:$L$60000,5,FALSE)</f>
        <v>Flood</v>
      </c>
      <c r="C8498" s="9" t="str">
        <f>VLOOKUP(I8498,_readme!$A$25:$B$49,2,FALSE)</f>
        <v>Flood</v>
      </c>
      <c r="D8498" s="9" t="b">
        <f t="shared" si="400"/>
        <v>0</v>
      </c>
      <c r="E8498" s="8" t="str">
        <f t="shared" si="401"/>
        <v>Flood</v>
      </c>
      <c r="F8498">
        <v>2010</v>
      </c>
      <c r="G8498" t="s">
        <v>447</v>
      </c>
      <c r="H8498" t="s">
        <v>448</v>
      </c>
      <c r="I8498" t="s">
        <v>112</v>
      </c>
      <c r="J8498">
        <v>2</v>
      </c>
      <c r="K8498">
        <v>4</v>
      </c>
      <c r="M8498">
        <v>850</v>
      </c>
      <c r="O8498">
        <v>850</v>
      </c>
      <c r="P8498">
        <v>25000</v>
      </c>
    </row>
    <row r="8499" spans="1:16" x14ac:dyDescent="0.2">
      <c r="A8499" s="11" t="str">
        <f t="shared" si="399"/>
        <v>2010SLB1111251126</v>
      </c>
      <c r="B8499" s="9" t="str">
        <f>VLOOKUP(A8499,disaster_type!$A$2:$L$60000,5,FALSE)</f>
        <v>Earthquake</v>
      </c>
      <c r="C8499" s="9" t="str">
        <f>VLOOKUP(I8499,_readme!$A$25:$B$49,2,FALSE)</f>
        <v>Earthquake</v>
      </c>
      <c r="D8499" s="9" t="b">
        <f t="shared" si="400"/>
        <v>0</v>
      </c>
      <c r="E8499" s="8" t="str">
        <f t="shared" si="401"/>
        <v>Earthquake</v>
      </c>
      <c r="F8499">
        <v>2010</v>
      </c>
      <c r="G8499" t="s">
        <v>168</v>
      </c>
      <c r="H8499" t="s">
        <v>169</v>
      </c>
      <c r="I8499" t="s">
        <v>28</v>
      </c>
      <c r="J8499">
        <v>1</v>
      </c>
      <c r="L8499">
        <v>1</v>
      </c>
      <c r="M8499">
        <v>1125</v>
      </c>
      <c r="O8499">
        <v>1126</v>
      </c>
    </row>
    <row r="8500" spans="1:16" x14ac:dyDescent="0.2">
      <c r="A8500" s="11" t="str">
        <f t="shared" si="399"/>
        <v>2010SLB1211601616017</v>
      </c>
      <c r="B8500" s="9" t="str">
        <f>VLOOKUP(A8500,disaster_type!$A$2:$L$60000,5,FALSE)</f>
        <v>Flood</v>
      </c>
      <c r="C8500" s="9" t="str">
        <f>VLOOKUP(I8500,_readme!$A$25:$B$49,2,FALSE)</f>
        <v>Flood</v>
      </c>
      <c r="D8500" s="9" t="b">
        <f t="shared" si="400"/>
        <v>0</v>
      </c>
      <c r="E8500" s="8" t="str">
        <f t="shared" si="401"/>
        <v>Flood</v>
      </c>
      <c r="F8500">
        <v>2010</v>
      </c>
      <c r="G8500" t="s">
        <v>168</v>
      </c>
      <c r="H8500" t="s">
        <v>169</v>
      </c>
      <c r="I8500" t="s">
        <v>112</v>
      </c>
      <c r="J8500">
        <v>1</v>
      </c>
      <c r="K8500">
        <v>2</v>
      </c>
      <c r="L8500">
        <v>1</v>
      </c>
      <c r="M8500">
        <v>16016</v>
      </c>
      <c r="O8500">
        <v>16017</v>
      </c>
    </row>
    <row r="8501" spans="1:16" x14ac:dyDescent="0.2">
      <c r="A8501" s="11" t="str">
        <f t="shared" si="399"/>
        <v>2010SLB1590590</v>
      </c>
      <c r="B8501" s="9" t="str">
        <f>VLOOKUP(A8501,disaster_type!$A$2:$L$60000,5,FALSE)</f>
        <v>Storm</v>
      </c>
      <c r="C8501" s="9" t="str">
        <f>VLOOKUP(I8501,_readme!$A$25:$B$49,2,FALSE)</f>
        <v>Storm</v>
      </c>
      <c r="D8501" s="9" t="b">
        <f t="shared" si="400"/>
        <v>0</v>
      </c>
      <c r="E8501" s="8" t="str">
        <f t="shared" si="401"/>
        <v>Storm</v>
      </c>
      <c r="F8501">
        <v>2010</v>
      </c>
      <c r="G8501" t="s">
        <v>168</v>
      </c>
      <c r="H8501" t="s">
        <v>169</v>
      </c>
      <c r="I8501" t="s">
        <v>24</v>
      </c>
      <c r="J8501">
        <v>1</v>
      </c>
      <c r="N8501">
        <v>590</v>
      </c>
      <c r="O8501">
        <v>590</v>
      </c>
    </row>
    <row r="8502" spans="1:16" x14ac:dyDescent="0.2">
      <c r="A8502" s="11" t="str">
        <f t="shared" si="399"/>
        <v>2010SOM12000040000004000000</v>
      </c>
      <c r="B8502" s="9" t="str">
        <f>VLOOKUP(A8502,disaster_type!$A$2:$L$60000,5,FALSE)</f>
        <v>Drought</v>
      </c>
      <c r="C8502" s="9" t="str">
        <f>VLOOKUP(I8502,_readme!$A$25:$B$49,2,FALSE)</f>
        <v>Drought</v>
      </c>
      <c r="D8502" s="9" t="b">
        <f t="shared" si="400"/>
        <v>0</v>
      </c>
      <c r="E8502" s="8" t="str">
        <f t="shared" si="401"/>
        <v>Drought</v>
      </c>
      <c r="F8502">
        <v>2010</v>
      </c>
      <c r="G8502" t="s">
        <v>256</v>
      </c>
      <c r="H8502" t="s">
        <v>257</v>
      </c>
      <c r="I8502" t="s">
        <v>12</v>
      </c>
      <c r="J8502">
        <v>1</v>
      </c>
      <c r="K8502">
        <v>20000</v>
      </c>
      <c r="M8502">
        <v>4000000</v>
      </c>
      <c r="O8502">
        <v>4000000</v>
      </c>
    </row>
    <row r="8503" spans="1:16" x14ac:dyDescent="0.2">
      <c r="A8503" s="11" t="str">
        <f t="shared" si="399"/>
        <v>2010SOM2111600020016200</v>
      </c>
      <c r="B8503" s="9" t="str">
        <f>VLOOKUP(A8503,disaster_type!$A$2:$L$60000,5,FALSE)</f>
        <v>Flood</v>
      </c>
      <c r="C8503" s="9" t="str">
        <f>VLOOKUP(I8503,_readme!$A$25:$B$49,2,FALSE)</f>
        <v>Flood</v>
      </c>
      <c r="D8503" s="9" t="b">
        <f t="shared" si="400"/>
        <v>0</v>
      </c>
      <c r="E8503" s="8" t="str">
        <f t="shared" si="401"/>
        <v>Flood</v>
      </c>
      <c r="F8503">
        <v>2010</v>
      </c>
      <c r="G8503" t="s">
        <v>256</v>
      </c>
      <c r="H8503" t="s">
        <v>257</v>
      </c>
      <c r="I8503" t="s">
        <v>112</v>
      </c>
      <c r="J8503">
        <v>2</v>
      </c>
      <c r="K8503">
        <v>11</v>
      </c>
      <c r="M8503">
        <v>16000</v>
      </c>
      <c r="N8503">
        <v>200</v>
      </c>
      <c r="O8503">
        <v>16200</v>
      </c>
    </row>
    <row r="8504" spans="1:16" x14ac:dyDescent="0.2">
      <c r="A8504" s="11" t="str">
        <f t="shared" si="399"/>
        <v>2010ZAF14060006000</v>
      </c>
      <c r="B8504" s="9" t="str">
        <f>VLOOKUP(A8504,disaster_type!$A$2:$L$60000,5,FALSE)</f>
        <v>Storm</v>
      </c>
      <c r="C8504" s="9" t="str">
        <f>VLOOKUP(I8504,_readme!$A$25:$B$49,2,FALSE)</f>
        <v>Storm</v>
      </c>
      <c r="D8504" s="9" t="b">
        <f t="shared" si="400"/>
        <v>0</v>
      </c>
      <c r="E8504" s="8" t="str">
        <f t="shared" si="401"/>
        <v>Storm</v>
      </c>
      <c r="F8504">
        <v>2010</v>
      </c>
      <c r="G8504" t="s">
        <v>130</v>
      </c>
      <c r="H8504" t="s">
        <v>131</v>
      </c>
      <c r="I8504" t="s">
        <v>52</v>
      </c>
      <c r="J8504">
        <v>1</v>
      </c>
      <c r="K8504">
        <v>40</v>
      </c>
      <c r="M8504">
        <v>6000</v>
      </c>
      <c r="O8504">
        <v>6000</v>
      </c>
    </row>
    <row r="8505" spans="1:16" x14ac:dyDescent="0.2">
      <c r="A8505" s="11" t="str">
        <f t="shared" si="399"/>
        <v>2010SSD2290000290000</v>
      </c>
      <c r="B8505" s="9" t="str">
        <f>VLOOKUP(A8505,disaster_type!$A$2:$L$60000,5,FALSE)</f>
        <v>Flood</v>
      </c>
      <c r="C8505" s="9" t="str">
        <f>VLOOKUP(I8505,_readme!$A$25:$B$49,2,FALSE)</f>
        <v>Flood</v>
      </c>
      <c r="D8505" s="9" t="b">
        <f t="shared" si="400"/>
        <v>0</v>
      </c>
      <c r="E8505" s="8" t="str">
        <f t="shared" si="401"/>
        <v>Flood</v>
      </c>
      <c r="F8505">
        <v>2010</v>
      </c>
      <c r="G8505" t="s">
        <v>476</v>
      </c>
      <c r="H8505" t="s">
        <v>477</v>
      </c>
      <c r="I8505" t="s">
        <v>112</v>
      </c>
      <c r="J8505">
        <v>2</v>
      </c>
      <c r="M8505">
        <v>290000</v>
      </c>
      <c r="O8505">
        <v>290000</v>
      </c>
    </row>
    <row r="8506" spans="1:16" x14ac:dyDescent="0.2">
      <c r="A8506" s="11" t="str">
        <f t="shared" si="399"/>
        <v>2010ESP13340000</v>
      </c>
      <c r="B8506" s="9" t="str">
        <f>VLOOKUP(A8506,disaster_type!$A$2:$L$60000,5,FALSE)</f>
        <v>Storm</v>
      </c>
      <c r="C8506" s="9" t="str">
        <f>VLOOKUP(I8506,_readme!$A$25:$B$49,2,FALSE)</f>
        <v>Storm</v>
      </c>
      <c r="D8506" s="9" t="b">
        <f t="shared" si="400"/>
        <v>0</v>
      </c>
      <c r="E8506" s="8" t="str">
        <f t="shared" si="401"/>
        <v>Storm</v>
      </c>
      <c r="F8506">
        <v>2010</v>
      </c>
      <c r="G8506" t="s">
        <v>222</v>
      </c>
      <c r="H8506" t="s">
        <v>223</v>
      </c>
      <c r="I8506" t="s">
        <v>449</v>
      </c>
      <c r="J8506">
        <v>1</v>
      </c>
      <c r="K8506">
        <v>3</v>
      </c>
      <c r="P8506">
        <v>340000</v>
      </c>
    </row>
    <row r="8507" spans="1:16" x14ac:dyDescent="0.2">
      <c r="A8507" s="11" t="str">
        <f t="shared" si="399"/>
        <v>2010ESP123030</v>
      </c>
      <c r="B8507" s="9" t="str">
        <f>VLOOKUP(A8507,disaster_type!$A$2:$L$60000,5,FALSE)</f>
        <v>Flood</v>
      </c>
      <c r="C8507" s="9" t="str">
        <f>VLOOKUP(I8507,_readme!$A$25:$B$49,2,FALSE)</f>
        <v>Flood</v>
      </c>
      <c r="D8507" s="9" t="b">
        <f t="shared" si="400"/>
        <v>0</v>
      </c>
      <c r="E8507" s="8" t="str">
        <f t="shared" si="401"/>
        <v>Flood</v>
      </c>
      <c r="F8507">
        <v>2010</v>
      </c>
      <c r="G8507" t="s">
        <v>222</v>
      </c>
      <c r="H8507" t="s">
        <v>223</v>
      </c>
      <c r="I8507" t="s">
        <v>112</v>
      </c>
      <c r="J8507">
        <v>1</v>
      </c>
      <c r="K8507">
        <v>2</v>
      </c>
      <c r="M8507">
        <v>30</v>
      </c>
      <c r="O8507">
        <v>30</v>
      </c>
    </row>
    <row r="8508" spans="1:16" x14ac:dyDescent="0.2">
      <c r="A8508" s="11" t="str">
        <f t="shared" si="399"/>
        <v>2010LKA1710164183164193</v>
      </c>
      <c r="B8508" s="9" t="e">
        <f>VLOOKUP(A8508,disaster_type!$A$2:$L$60000,5,FALSE)</f>
        <v>#N/A</v>
      </c>
      <c r="C8508" s="9" t="str">
        <f>VLOOKUP(I8508,_readme!$A$25:$B$49,2,FALSE)</f>
        <v>Flood</v>
      </c>
      <c r="D8508" s="9" t="b">
        <f t="shared" si="400"/>
        <v>1</v>
      </c>
      <c r="E8508" s="8" t="str">
        <f t="shared" si="401"/>
        <v>Flood</v>
      </c>
      <c r="F8508">
        <v>2010</v>
      </c>
      <c r="G8508" t="s">
        <v>244</v>
      </c>
      <c r="H8508" t="s">
        <v>245</v>
      </c>
      <c r="I8508" t="s">
        <v>180</v>
      </c>
      <c r="J8508">
        <v>1</v>
      </c>
      <c r="K8508">
        <v>7</v>
      </c>
      <c r="L8508">
        <v>10</v>
      </c>
      <c r="M8508">
        <v>164183</v>
      </c>
      <c r="O8508">
        <v>164193</v>
      </c>
    </row>
    <row r="8509" spans="1:16" x14ac:dyDescent="0.2">
      <c r="A8509" s="11" t="str">
        <f t="shared" si="399"/>
        <v>2010LKA128606072606072105000</v>
      </c>
      <c r="B8509" s="9" t="e">
        <f>VLOOKUP(A8509,disaster_type!$A$2:$L$60000,5,FALSE)</f>
        <v>#N/A</v>
      </c>
      <c r="C8509" s="9" t="str">
        <f>VLOOKUP(I8509,_readme!$A$25:$B$49,2,FALSE)</f>
        <v>Flood</v>
      </c>
      <c r="D8509" s="9" t="b">
        <f t="shared" si="400"/>
        <v>1</v>
      </c>
      <c r="E8509" s="8" t="str">
        <f t="shared" si="401"/>
        <v>Flood</v>
      </c>
      <c r="F8509">
        <v>2010</v>
      </c>
      <c r="G8509" t="s">
        <v>244</v>
      </c>
      <c r="H8509" t="s">
        <v>245</v>
      </c>
      <c r="I8509" t="s">
        <v>112</v>
      </c>
      <c r="J8509">
        <v>1</v>
      </c>
      <c r="K8509">
        <v>28</v>
      </c>
      <c r="M8509">
        <v>606072</v>
      </c>
      <c r="O8509">
        <v>606072</v>
      </c>
      <c r="P8509">
        <v>105000</v>
      </c>
    </row>
    <row r="8510" spans="1:16" x14ac:dyDescent="0.2">
      <c r="A8510" s="11" t="str">
        <f t="shared" si="399"/>
        <v>2010SDN23612163501000026362</v>
      </c>
      <c r="B8510" s="9" t="str">
        <f>VLOOKUP(A8510,disaster_type!$A$2:$L$60000,5,FALSE)</f>
        <v>Flood</v>
      </c>
      <c r="C8510" s="9" t="str">
        <f>VLOOKUP(I8510,_readme!$A$25:$B$49,2,FALSE)</f>
        <v>Flood</v>
      </c>
      <c r="D8510" s="9" t="b">
        <f t="shared" si="400"/>
        <v>0</v>
      </c>
      <c r="E8510" s="8" t="str">
        <f t="shared" si="401"/>
        <v>Flood</v>
      </c>
      <c r="F8510">
        <v>2010</v>
      </c>
      <c r="G8510" t="s">
        <v>187</v>
      </c>
      <c r="H8510" t="s">
        <v>188</v>
      </c>
      <c r="I8510" t="s">
        <v>112</v>
      </c>
      <c r="J8510">
        <v>2</v>
      </c>
      <c r="K8510">
        <v>36</v>
      </c>
      <c r="L8510">
        <v>12</v>
      </c>
      <c r="M8510">
        <v>16350</v>
      </c>
      <c r="N8510">
        <v>10000</v>
      </c>
      <c r="O8510">
        <v>26362</v>
      </c>
    </row>
    <row r="8511" spans="1:16" x14ac:dyDescent="0.2">
      <c r="A8511" s="11" t="str">
        <f t="shared" si="399"/>
        <v>2010CHE1</v>
      </c>
      <c r="B8511" s="9" t="str">
        <f>VLOOKUP(A8511,disaster_type!$A$2:$L$60000,5,FALSE)</f>
        <v xml:space="preserve">Extreme temperature </v>
      </c>
      <c r="C8511" s="9" t="str">
        <f>VLOOKUP(I8511,_readme!$A$25:$B$49,2,FALSE)</f>
        <v xml:space="preserve">Extreme temperature </v>
      </c>
      <c r="D8511" s="9" t="b">
        <f t="shared" si="400"/>
        <v>0</v>
      </c>
      <c r="E8511" s="8" t="str">
        <f t="shared" si="401"/>
        <v xml:space="preserve">Extreme temperature </v>
      </c>
      <c r="F8511">
        <v>2010</v>
      </c>
      <c r="G8511" t="s">
        <v>211</v>
      </c>
      <c r="H8511" t="s">
        <v>212</v>
      </c>
      <c r="I8511" t="s">
        <v>213</v>
      </c>
      <c r="J8511">
        <v>1</v>
      </c>
    </row>
    <row r="8512" spans="1:16" x14ac:dyDescent="0.2">
      <c r="A8512" s="11" t="str">
        <f t="shared" si="399"/>
        <v>2010CHE114000</v>
      </c>
      <c r="B8512" s="9" t="str">
        <f>VLOOKUP(A8512,disaster_type!$A$2:$L$60000,5,FALSE)</f>
        <v>Storm</v>
      </c>
      <c r="C8512" s="9" t="str">
        <f>VLOOKUP(I8512,_readme!$A$25:$B$49,2,FALSE)</f>
        <v>Storm</v>
      </c>
      <c r="D8512" s="9" t="b">
        <f t="shared" si="400"/>
        <v>0</v>
      </c>
      <c r="E8512" s="8" t="str">
        <f t="shared" si="401"/>
        <v>Storm</v>
      </c>
      <c r="F8512">
        <v>2010</v>
      </c>
      <c r="G8512" t="s">
        <v>211</v>
      </c>
      <c r="H8512" t="s">
        <v>212</v>
      </c>
      <c r="I8512" t="s">
        <v>449</v>
      </c>
      <c r="J8512">
        <v>1</v>
      </c>
      <c r="P8512">
        <v>14000</v>
      </c>
    </row>
    <row r="8513" spans="1:16" x14ac:dyDescent="0.2">
      <c r="A8513" s="11" t="str">
        <f t="shared" si="399"/>
        <v>2010TWN196961000000</v>
      </c>
      <c r="B8513" s="9" t="str">
        <f>VLOOKUP(A8513,disaster_type!$A$2:$L$60000,5,FALSE)</f>
        <v>Earthquake</v>
      </c>
      <c r="C8513" s="9" t="str">
        <f>VLOOKUP(I8513,_readme!$A$25:$B$49,2,FALSE)</f>
        <v>Earthquake</v>
      </c>
      <c r="D8513" s="9" t="b">
        <f t="shared" si="400"/>
        <v>0</v>
      </c>
      <c r="E8513" s="8" t="str">
        <f t="shared" si="401"/>
        <v>Earthquake</v>
      </c>
      <c r="F8513">
        <v>2010</v>
      </c>
      <c r="G8513" t="s">
        <v>75</v>
      </c>
      <c r="H8513" t="s">
        <v>76</v>
      </c>
      <c r="I8513" t="s">
        <v>28</v>
      </c>
      <c r="J8513">
        <v>1</v>
      </c>
      <c r="L8513">
        <v>96</v>
      </c>
      <c r="O8513">
        <v>96</v>
      </c>
      <c r="P8513">
        <v>1000000</v>
      </c>
    </row>
    <row r="8514" spans="1:16" x14ac:dyDescent="0.2">
      <c r="A8514" s="11" t="str">
        <f t="shared" si="399"/>
        <v>2010TWN23410010073100</v>
      </c>
      <c r="B8514" s="9" t="str">
        <f>VLOOKUP(A8514,disaster_type!$A$2:$L$60000,5,FALSE)</f>
        <v>Storm</v>
      </c>
      <c r="C8514" s="9" t="str">
        <f>VLOOKUP(I8514,_readme!$A$25:$B$49,2,FALSE)</f>
        <v>Storm</v>
      </c>
      <c r="D8514" s="9" t="b">
        <f t="shared" si="400"/>
        <v>0</v>
      </c>
      <c r="E8514" s="8" t="str">
        <f t="shared" si="401"/>
        <v>Storm</v>
      </c>
      <c r="F8514">
        <v>2010</v>
      </c>
      <c r="G8514" t="s">
        <v>75</v>
      </c>
      <c r="H8514" t="s">
        <v>76</v>
      </c>
      <c r="I8514" t="s">
        <v>24</v>
      </c>
      <c r="J8514">
        <v>2</v>
      </c>
      <c r="K8514">
        <v>34</v>
      </c>
      <c r="L8514">
        <v>100</v>
      </c>
      <c r="O8514">
        <v>100</v>
      </c>
      <c r="P8514">
        <v>73100</v>
      </c>
    </row>
    <row r="8515" spans="1:16" x14ac:dyDescent="0.2">
      <c r="A8515" s="11" t="str">
        <f t="shared" ref="A8515:A8578" si="402">F8515&amp;G8515&amp;J8515&amp;K8515&amp;L8515&amp;M8515&amp;N8515&amp;O8515&amp;P8515</f>
        <v>2010TJK16706113478401500</v>
      </c>
      <c r="B8515" s="9" t="str">
        <f>VLOOKUP(A8515,disaster_type!$A$2:$L$60000,5,FALSE)</f>
        <v>Earthquake</v>
      </c>
      <c r="C8515" s="9" t="str">
        <f>VLOOKUP(I8515,_readme!$A$25:$B$49,2,FALSE)</f>
        <v>Earthquake</v>
      </c>
      <c r="D8515" s="9" t="b">
        <f t="shared" ref="D8515:D8578" si="403">ISNA(B8515)</f>
        <v>0</v>
      </c>
      <c r="E8515" s="8" t="str">
        <f t="shared" si="401"/>
        <v>Earthquake</v>
      </c>
      <c r="F8515">
        <v>2010</v>
      </c>
      <c r="G8515" t="s">
        <v>398</v>
      </c>
      <c r="H8515" t="s">
        <v>399</v>
      </c>
      <c r="I8515" t="s">
        <v>28</v>
      </c>
      <c r="J8515">
        <v>1</v>
      </c>
      <c r="M8515">
        <v>6706</v>
      </c>
      <c r="N8515">
        <v>1134</v>
      </c>
      <c r="O8515">
        <v>7840</v>
      </c>
      <c r="P8515">
        <v>1500</v>
      </c>
    </row>
    <row r="8516" spans="1:16" x14ac:dyDescent="0.2">
      <c r="A8516" s="11" t="str">
        <f t="shared" si="402"/>
        <v>2010TJK27530083228622204000</v>
      </c>
      <c r="B8516" s="9" t="str">
        <f>VLOOKUP(A8516,disaster_type!$A$2:$L$60000,5,FALSE)</f>
        <v>Flood</v>
      </c>
      <c r="C8516" s="9" t="str">
        <f>VLOOKUP(I8516,_readme!$A$25:$B$49,2,FALSE)</f>
        <v>Flood</v>
      </c>
      <c r="D8516" s="9" t="b">
        <f t="shared" si="403"/>
        <v>0</v>
      </c>
      <c r="E8516" s="8" t="str">
        <f t="shared" si="401"/>
        <v>Flood</v>
      </c>
      <c r="F8516">
        <v>2010</v>
      </c>
      <c r="G8516" t="s">
        <v>398</v>
      </c>
      <c r="H8516" t="s">
        <v>399</v>
      </c>
      <c r="I8516" t="s">
        <v>112</v>
      </c>
      <c r="J8516">
        <v>2</v>
      </c>
      <c r="K8516">
        <v>75</v>
      </c>
      <c r="L8516">
        <v>300</v>
      </c>
      <c r="M8516">
        <v>8322</v>
      </c>
      <c r="O8516">
        <v>8622</v>
      </c>
      <c r="P8516">
        <v>204000</v>
      </c>
    </row>
    <row r="8517" spans="1:16" x14ac:dyDescent="0.2">
      <c r="A8517" s="11" t="str">
        <f t="shared" si="402"/>
        <v>2010TJK121456456</v>
      </c>
      <c r="B8517" s="9" t="str">
        <f>VLOOKUP(A8517,disaster_type!$A$2:$L$60000,5,FALSE)</f>
        <v>Epidemic</v>
      </c>
      <c r="C8517" s="9" t="str">
        <f>VLOOKUP(I8517,_readme!$A$25:$B$49,2,FALSE)</f>
        <v>Epidemic</v>
      </c>
      <c r="D8517" s="9" t="b">
        <f t="shared" si="403"/>
        <v>0</v>
      </c>
      <c r="E8517" s="8" t="str">
        <f t="shared" si="401"/>
        <v>Epidemic</v>
      </c>
      <c r="F8517">
        <v>2010</v>
      </c>
      <c r="G8517" t="s">
        <v>398</v>
      </c>
      <c r="H8517" t="s">
        <v>399</v>
      </c>
      <c r="I8517" t="s">
        <v>18</v>
      </c>
      <c r="J8517">
        <v>1</v>
      </c>
      <c r="K8517">
        <v>21</v>
      </c>
      <c r="M8517">
        <v>456</v>
      </c>
      <c r="O8517">
        <v>456</v>
      </c>
    </row>
    <row r="8518" spans="1:16" x14ac:dyDescent="0.2">
      <c r="A8518" s="11" t="str">
        <f t="shared" si="402"/>
        <v>2010THA164826026482602</v>
      </c>
      <c r="B8518" s="9" t="str">
        <f>VLOOKUP(A8518,disaster_type!$A$2:$L$60000,5,FALSE)</f>
        <v>Drought</v>
      </c>
      <c r="C8518" s="9" t="str">
        <f>VLOOKUP(I8518,_readme!$A$25:$B$49,2,FALSE)</f>
        <v>Drought</v>
      </c>
      <c r="D8518" s="9" t="b">
        <f t="shared" si="403"/>
        <v>0</v>
      </c>
      <c r="E8518" s="8" t="str">
        <f t="shared" si="401"/>
        <v>Drought</v>
      </c>
      <c r="F8518">
        <v>2010</v>
      </c>
      <c r="G8518" t="s">
        <v>236</v>
      </c>
      <c r="H8518" t="s">
        <v>237</v>
      </c>
      <c r="I8518" t="s">
        <v>12</v>
      </c>
      <c r="J8518">
        <v>1</v>
      </c>
      <c r="M8518">
        <v>6482602</v>
      </c>
      <c r="O8518">
        <v>6482602</v>
      </c>
    </row>
    <row r="8519" spans="1:16" x14ac:dyDescent="0.2">
      <c r="A8519" s="11" t="str">
        <f t="shared" si="402"/>
        <v>2010THA125889706538970653332000</v>
      </c>
      <c r="B8519" s="9" t="str">
        <f>VLOOKUP(A8519,disaster_type!$A$2:$L$60000,5,FALSE)</f>
        <v>Flood</v>
      </c>
      <c r="C8519" s="9" t="str">
        <f>VLOOKUP(I8519,_readme!$A$25:$B$49,2,FALSE)</f>
        <v>Flood</v>
      </c>
      <c r="D8519" s="9" t="b">
        <f t="shared" si="403"/>
        <v>0</v>
      </c>
      <c r="E8519" s="8" t="str">
        <f t="shared" si="401"/>
        <v>Flood</v>
      </c>
      <c r="F8519">
        <v>2010</v>
      </c>
      <c r="G8519" t="s">
        <v>236</v>
      </c>
      <c r="H8519" t="s">
        <v>237</v>
      </c>
      <c r="I8519" t="s">
        <v>112</v>
      </c>
      <c r="J8519">
        <v>1</v>
      </c>
      <c r="K8519">
        <v>258</v>
      </c>
      <c r="M8519">
        <v>8970653</v>
      </c>
      <c r="O8519">
        <v>8970653</v>
      </c>
      <c r="P8519">
        <v>332000</v>
      </c>
    </row>
    <row r="8520" spans="1:16" x14ac:dyDescent="0.2">
      <c r="A8520" s="11" t="str">
        <f t="shared" si="402"/>
        <v>2010THA12880880</v>
      </c>
      <c r="B8520" s="9" t="str">
        <f>VLOOKUP(A8520,disaster_type!$A$2:$L$60000,5,FALSE)</f>
        <v>Epidemic</v>
      </c>
      <c r="C8520" s="9" t="str">
        <f>VLOOKUP(I8520,_readme!$A$25:$B$49,2,FALSE)</f>
        <v>Epidemic</v>
      </c>
      <c r="D8520" s="9" t="b">
        <f t="shared" si="403"/>
        <v>0</v>
      </c>
      <c r="E8520" s="8" t="str">
        <f t="shared" si="401"/>
        <v>Epidemic</v>
      </c>
      <c r="F8520">
        <v>2010</v>
      </c>
      <c r="G8520" t="s">
        <v>236</v>
      </c>
      <c r="H8520" t="s">
        <v>237</v>
      </c>
      <c r="I8520" t="s">
        <v>18</v>
      </c>
      <c r="J8520">
        <v>1</v>
      </c>
      <c r="K8520">
        <v>2</v>
      </c>
      <c r="M8520">
        <v>880</v>
      </c>
      <c r="O8520">
        <v>880</v>
      </c>
    </row>
    <row r="8521" spans="1:16" x14ac:dyDescent="0.2">
      <c r="A8521" s="11" t="str">
        <f t="shared" si="402"/>
        <v>2010TGO222111550111550</v>
      </c>
      <c r="B8521" s="9" t="str">
        <f>VLOOKUP(A8521,disaster_type!$A$2:$L$60000,5,FALSE)</f>
        <v>Flood</v>
      </c>
      <c r="C8521" s="9" t="str">
        <f>VLOOKUP(I8521,_readme!$A$25:$B$49,2,FALSE)</f>
        <v>Flood</v>
      </c>
      <c r="D8521" s="9" t="b">
        <f t="shared" si="403"/>
        <v>0</v>
      </c>
      <c r="E8521" s="8" t="str">
        <f t="shared" si="401"/>
        <v>Flood</v>
      </c>
      <c r="F8521">
        <v>2010</v>
      </c>
      <c r="G8521" t="s">
        <v>290</v>
      </c>
      <c r="H8521" t="s">
        <v>291</v>
      </c>
      <c r="I8521" t="s">
        <v>112</v>
      </c>
      <c r="J8521">
        <v>2</v>
      </c>
      <c r="K8521">
        <v>22</v>
      </c>
      <c r="M8521">
        <v>111550</v>
      </c>
      <c r="O8521">
        <v>111550</v>
      </c>
    </row>
    <row r="8522" spans="1:16" x14ac:dyDescent="0.2">
      <c r="A8522" s="11" t="str">
        <f t="shared" si="402"/>
        <v>2010TGO160236236</v>
      </c>
      <c r="B8522" s="9" t="str">
        <f>VLOOKUP(A8522,disaster_type!$A$2:$L$60000,5,FALSE)</f>
        <v>Epidemic</v>
      </c>
      <c r="C8522" s="9" t="str">
        <f>VLOOKUP(I8522,_readme!$A$25:$B$49,2,FALSE)</f>
        <v>Epidemic</v>
      </c>
      <c r="D8522" s="9" t="b">
        <f t="shared" si="403"/>
        <v>0</v>
      </c>
      <c r="E8522" s="8" t="str">
        <f t="shared" si="401"/>
        <v>Epidemic</v>
      </c>
      <c r="F8522">
        <v>2010</v>
      </c>
      <c r="G8522" t="s">
        <v>290</v>
      </c>
      <c r="H8522" t="s">
        <v>291</v>
      </c>
      <c r="I8522" t="s">
        <v>18</v>
      </c>
      <c r="J8522">
        <v>1</v>
      </c>
      <c r="K8522">
        <v>60</v>
      </c>
      <c r="M8522">
        <v>236</v>
      </c>
      <c r="O8522">
        <v>236</v>
      </c>
    </row>
    <row r="8523" spans="1:16" x14ac:dyDescent="0.2">
      <c r="A8523" s="11" t="str">
        <f t="shared" si="402"/>
        <v>2010TTO1</v>
      </c>
      <c r="B8523" s="9" t="str">
        <f>VLOOKUP(A8523,disaster_type!$A$2:$L$60000,5,FALSE)</f>
        <v>Drought</v>
      </c>
      <c r="C8523" s="9" t="str">
        <f>VLOOKUP(I8523,_readme!$A$25:$B$49,2,FALSE)</f>
        <v>Drought</v>
      </c>
      <c r="D8523" s="9" t="b">
        <f t="shared" si="403"/>
        <v>0</v>
      </c>
      <c r="E8523" s="8" t="str">
        <f t="shared" si="401"/>
        <v>Drought</v>
      </c>
      <c r="F8523">
        <v>2010</v>
      </c>
      <c r="G8523" t="s">
        <v>170</v>
      </c>
      <c r="H8523" t="s">
        <v>171</v>
      </c>
      <c r="I8523" t="s">
        <v>12</v>
      </c>
      <c r="J8523">
        <v>1</v>
      </c>
    </row>
    <row r="8524" spans="1:16" x14ac:dyDescent="0.2">
      <c r="A8524" s="11" t="str">
        <f t="shared" si="402"/>
        <v>2010TUR15110035003600</v>
      </c>
      <c r="B8524" s="9" t="str">
        <f>VLOOKUP(A8524,disaster_type!$A$2:$L$60000,5,FALSE)</f>
        <v>Earthquake</v>
      </c>
      <c r="C8524" s="9" t="str">
        <f>VLOOKUP(I8524,_readme!$A$25:$B$49,2,FALSE)</f>
        <v>Earthquake</v>
      </c>
      <c r="D8524" s="9" t="b">
        <f t="shared" si="403"/>
        <v>0</v>
      </c>
      <c r="E8524" s="8" t="str">
        <f t="shared" si="401"/>
        <v>Earthquake</v>
      </c>
      <c r="F8524">
        <v>2010</v>
      </c>
      <c r="G8524" t="s">
        <v>50</v>
      </c>
      <c r="H8524" t="s">
        <v>51</v>
      </c>
      <c r="I8524" t="s">
        <v>28</v>
      </c>
      <c r="J8524">
        <v>1</v>
      </c>
      <c r="K8524">
        <v>51</v>
      </c>
      <c r="L8524">
        <v>100</v>
      </c>
      <c r="M8524">
        <v>3500</v>
      </c>
      <c r="O8524">
        <v>3600</v>
      </c>
    </row>
    <row r="8525" spans="1:16" x14ac:dyDescent="0.2">
      <c r="A8525" s="11" t="str">
        <f t="shared" si="402"/>
        <v>2010TUR1136200206</v>
      </c>
      <c r="B8525" s="9" t="str">
        <f>VLOOKUP(A8525,disaster_type!$A$2:$L$60000,5,FALSE)</f>
        <v>Landslide</v>
      </c>
      <c r="C8525" s="9" t="str">
        <f>VLOOKUP(I8525,_readme!$A$25:$B$49,2,FALSE)</f>
        <v>Landslide</v>
      </c>
      <c r="D8525" s="9" t="b">
        <f t="shared" si="403"/>
        <v>0</v>
      </c>
      <c r="E8525" s="8" t="str">
        <f t="shared" si="401"/>
        <v>Landslide</v>
      </c>
      <c r="F8525">
        <v>2010</v>
      </c>
      <c r="G8525" t="s">
        <v>50</v>
      </c>
      <c r="H8525" t="s">
        <v>51</v>
      </c>
      <c r="I8525" t="s">
        <v>80</v>
      </c>
      <c r="J8525">
        <v>1</v>
      </c>
      <c r="K8525">
        <v>13</v>
      </c>
      <c r="L8525">
        <v>6</v>
      </c>
      <c r="N8525">
        <v>200</v>
      </c>
      <c r="O8525">
        <v>206</v>
      </c>
    </row>
    <row r="8526" spans="1:16" x14ac:dyDescent="0.2">
      <c r="A8526" s="11" t="str">
        <f t="shared" si="402"/>
        <v>2010UGA1388101278512795</v>
      </c>
      <c r="B8526" s="9" t="str">
        <f>VLOOKUP(A8526,disaster_type!$A$2:$L$60000,5,FALSE)</f>
        <v>Landslide</v>
      </c>
      <c r="C8526" s="9" t="str">
        <f>VLOOKUP(I8526,_readme!$A$25:$B$49,2,FALSE)</f>
        <v>Landslide</v>
      </c>
      <c r="D8526" s="9" t="b">
        <f t="shared" si="403"/>
        <v>0</v>
      </c>
      <c r="E8526" s="8" t="str">
        <f t="shared" si="401"/>
        <v>Landslide</v>
      </c>
      <c r="F8526">
        <v>2010</v>
      </c>
      <c r="G8526" t="s">
        <v>29</v>
      </c>
      <c r="H8526" t="s">
        <v>30</v>
      </c>
      <c r="I8526" t="s">
        <v>80</v>
      </c>
      <c r="J8526">
        <v>1</v>
      </c>
      <c r="K8526">
        <v>388</v>
      </c>
      <c r="L8526">
        <v>10</v>
      </c>
      <c r="M8526">
        <v>12785</v>
      </c>
      <c r="O8526">
        <v>12795</v>
      </c>
    </row>
    <row r="8527" spans="1:16" x14ac:dyDescent="0.2">
      <c r="A8527" s="11" t="str">
        <f t="shared" si="402"/>
        <v>2010UGA148190190</v>
      </c>
      <c r="B8527" s="9" t="str">
        <f>VLOOKUP(A8527,disaster_type!$A$2:$L$60000,5,FALSE)</f>
        <v>Epidemic</v>
      </c>
      <c r="C8527" s="9" t="str">
        <f>VLOOKUP(I8527,_readme!$A$25:$B$49,2,FALSE)</f>
        <v>Epidemic</v>
      </c>
      <c r="D8527" s="9" t="b">
        <f t="shared" si="403"/>
        <v>0</v>
      </c>
      <c r="E8527" s="8" t="str">
        <f t="shared" si="401"/>
        <v>Epidemic</v>
      </c>
      <c r="F8527">
        <v>2010</v>
      </c>
      <c r="G8527" t="s">
        <v>29</v>
      </c>
      <c r="H8527" t="s">
        <v>30</v>
      </c>
      <c r="I8527" t="s">
        <v>18</v>
      </c>
      <c r="J8527">
        <v>1</v>
      </c>
      <c r="K8527">
        <v>48</v>
      </c>
      <c r="M8527">
        <v>190</v>
      </c>
      <c r="O8527">
        <v>190</v>
      </c>
    </row>
    <row r="8528" spans="1:16" x14ac:dyDescent="0.2">
      <c r="A8528" s="11" t="str">
        <f t="shared" si="402"/>
        <v>2010UKR165940000400591900</v>
      </c>
      <c r="B8528" s="9" t="str">
        <f>VLOOKUP(A8528,disaster_type!$A$2:$L$60000,5,FALSE)</f>
        <v>Flood</v>
      </c>
      <c r="C8528" s="9" t="str">
        <f>VLOOKUP(I8528,_readme!$A$25:$B$49,2,FALSE)</f>
        <v>Flood</v>
      </c>
      <c r="D8528" s="9" t="b">
        <f t="shared" si="403"/>
        <v>0</v>
      </c>
      <c r="E8528" s="8" t="str">
        <f t="shared" si="401"/>
        <v>Flood</v>
      </c>
      <c r="F8528">
        <v>2010</v>
      </c>
      <c r="G8528" t="s">
        <v>412</v>
      </c>
      <c r="H8528" t="s">
        <v>413</v>
      </c>
      <c r="I8528" t="s">
        <v>112</v>
      </c>
      <c r="J8528">
        <v>1</v>
      </c>
      <c r="K8528">
        <v>6</v>
      </c>
      <c r="L8528">
        <v>59</v>
      </c>
      <c r="M8528">
        <v>40000</v>
      </c>
      <c r="O8528">
        <v>40059</v>
      </c>
      <c r="P8528">
        <v>1900</v>
      </c>
    </row>
    <row r="8529" spans="1:16" x14ac:dyDescent="0.2">
      <c r="A8529" s="11" t="str">
        <f t="shared" si="402"/>
        <v>2010GBR1</v>
      </c>
      <c r="B8529" s="9" t="str">
        <f>VLOOKUP(A8529,disaster_type!$A$2:$L$60000,5,FALSE)</f>
        <v xml:space="preserve">Extreme temperature </v>
      </c>
      <c r="C8529" s="9" t="str">
        <f>VLOOKUP(I8529,_readme!$A$25:$B$49,2,FALSE)</f>
        <v xml:space="preserve">Extreme temperature </v>
      </c>
      <c r="D8529" s="9" t="b">
        <f t="shared" si="403"/>
        <v>0</v>
      </c>
      <c r="E8529" s="8" t="str">
        <f t="shared" si="401"/>
        <v xml:space="preserve">Extreme temperature </v>
      </c>
      <c r="F8529">
        <v>2010</v>
      </c>
      <c r="G8529" t="s">
        <v>216</v>
      </c>
      <c r="H8529" t="s">
        <v>217</v>
      </c>
      <c r="I8529" t="s">
        <v>213</v>
      </c>
      <c r="J8529">
        <v>1</v>
      </c>
    </row>
    <row r="8530" spans="1:16" x14ac:dyDescent="0.2">
      <c r="A8530" s="11" t="str">
        <f t="shared" si="402"/>
        <v>2010GBR1500</v>
      </c>
      <c r="B8530" s="9" t="str">
        <f>VLOOKUP(A8530,disaster_type!$A$2:$L$60000,5,FALSE)</f>
        <v>Storm</v>
      </c>
      <c r="C8530" s="9" t="str">
        <f>VLOOKUP(I8530,_readme!$A$25:$B$49,2,FALSE)</f>
        <v>Storm</v>
      </c>
      <c r="D8530" s="9" t="b">
        <f t="shared" si="403"/>
        <v>0</v>
      </c>
      <c r="E8530" s="8" t="str">
        <f t="shared" si="401"/>
        <v>Storm</v>
      </c>
      <c r="F8530">
        <v>2010</v>
      </c>
      <c r="G8530" t="s">
        <v>216</v>
      </c>
      <c r="H8530" t="s">
        <v>217</v>
      </c>
      <c r="I8530" t="s">
        <v>449</v>
      </c>
      <c r="J8530">
        <v>1</v>
      </c>
      <c r="P8530">
        <v>500</v>
      </c>
    </row>
    <row r="8531" spans="1:16" x14ac:dyDescent="0.2">
      <c r="A8531" s="11" t="str">
        <f t="shared" si="402"/>
        <v>2010USA1010924110700109419050000</v>
      </c>
      <c r="B8531" s="9" t="e">
        <f>VLOOKUP(A8531,disaster_type!$A$2:$L$60000,5,FALSE)</f>
        <v>#N/A</v>
      </c>
      <c r="C8531" s="9" t="str">
        <f>VLOOKUP(I8531,_readme!$A$25:$B$49,2,FALSE)</f>
        <v>Storm</v>
      </c>
      <c r="D8531" s="9" t="b">
        <f t="shared" si="403"/>
        <v>1</v>
      </c>
      <c r="E8531" s="8" t="str">
        <f t="shared" si="401"/>
        <v>Storm</v>
      </c>
      <c r="F8531">
        <v>2010</v>
      </c>
      <c r="G8531" t="s">
        <v>22</v>
      </c>
      <c r="H8531" t="s">
        <v>23</v>
      </c>
      <c r="I8531" t="s">
        <v>52</v>
      </c>
      <c r="J8531">
        <v>10</v>
      </c>
      <c r="K8531">
        <v>109</v>
      </c>
      <c r="L8531">
        <v>241</v>
      </c>
      <c r="M8531">
        <v>10700</v>
      </c>
      <c r="O8531">
        <v>10941</v>
      </c>
      <c r="P8531">
        <v>9050000</v>
      </c>
    </row>
    <row r="8532" spans="1:16" x14ac:dyDescent="0.2">
      <c r="A8532" s="11" t="str">
        <f t="shared" si="402"/>
        <v>2010USA13060063012500</v>
      </c>
      <c r="B8532" s="9" t="str">
        <f>VLOOKUP(A8532,disaster_type!$A$2:$L$60000,5,FALSE)</f>
        <v>Earthquake</v>
      </c>
      <c r="C8532" s="9" t="str">
        <f>VLOOKUP(I8532,_readme!$A$25:$B$49,2,FALSE)</f>
        <v>Earthquake</v>
      </c>
      <c r="D8532" s="9" t="b">
        <f t="shared" si="403"/>
        <v>0</v>
      </c>
      <c r="E8532" s="8" t="str">
        <f t="shared" si="401"/>
        <v>Earthquake</v>
      </c>
      <c r="F8532">
        <v>2010</v>
      </c>
      <c r="G8532" t="s">
        <v>22</v>
      </c>
      <c r="H8532" t="s">
        <v>23</v>
      </c>
      <c r="I8532" t="s">
        <v>28</v>
      </c>
      <c r="J8532">
        <v>1</v>
      </c>
      <c r="L8532">
        <v>30</v>
      </c>
      <c r="M8532">
        <v>600</v>
      </c>
      <c r="O8532">
        <v>630</v>
      </c>
      <c r="P8532">
        <v>12500</v>
      </c>
    </row>
    <row r="8533" spans="1:16" x14ac:dyDescent="0.2">
      <c r="A8533" s="11" t="str">
        <f t="shared" si="402"/>
        <v>2010USA32010001000</v>
      </c>
      <c r="B8533" s="9" t="str">
        <f>VLOOKUP(A8533,disaster_type!$A$2:$L$60000,5,FALSE)</f>
        <v>Flood</v>
      </c>
      <c r="C8533" s="9" t="str">
        <f>VLOOKUP(I8533,_readme!$A$25:$B$49,2,FALSE)</f>
        <v>Flood</v>
      </c>
      <c r="D8533" s="9" t="b">
        <f t="shared" si="403"/>
        <v>0</v>
      </c>
      <c r="E8533" s="8" t="str">
        <f t="shared" si="401"/>
        <v>Flood</v>
      </c>
      <c r="F8533">
        <v>2010</v>
      </c>
      <c r="G8533" t="s">
        <v>22</v>
      </c>
      <c r="H8533" t="s">
        <v>23</v>
      </c>
      <c r="I8533" t="s">
        <v>112</v>
      </c>
      <c r="J8533">
        <v>3</v>
      </c>
      <c r="K8533">
        <v>20</v>
      </c>
      <c r="M8533">
        <v>1000</v>
      </c>
      <c r="O8533">
        <v>1000</v>
      </c>
    </row>
    <row r="8534" spans="1:16" x14ac:dyDescent="0.2">
      <c r="A8534" s="11" t="str">
        <f t="shared" si="402"/>
        <v>2010USA29100000</v>
      </c>
      <c r="B8534" s="9" t="e">
        <f>VLOOKUP(A8534,disaster_type!$A$2:$L$60000,5,FALSE)</f>
        <v>#N/A</v>
      </c>
      <c r="C8534" s="9" t="str">
        <f>VLOOKUP(I8534,_readme!$A$25:$B$49,2,FALSE)</f>
        <v>Storm</v>
      </c>
      <c r="D8534" s="9" t="b">
        <f t="shared" si="403"/>
        <v>1</v>
      </c>
      <c r="E8534" s="8" t="str">
        <f t="shared" si="401"/>
        <v>Storm</v>
      </c>
      <c r="F8534">
        <v>2010</v>
      </c>
      <c r="G8534" t="s">
        <v>22</v>
      </c>
      <c r="H8534" t="s">
        <v>23</v>
      </c>
      <c r="I8534" t="s">
        <v>24</v>
      </c>
      <c r="J8534">
        <v>2</v>
      </c>
      <c r="K8534">
        <v>9</v>
      </c>
      <c r="P8534">
        <v>100000</v>
      </c>
    </row>
    <row r="8535" spans="1:16" x14ac:dyDescent="0.2">
      <c r="A8535" s="11" t="str">
        <f t="shared" si="402"/>
        <v>2010URY14</v>
      </c>
      <c r="B8535" s="9" t="str">
        <f>VLOOKUP(A8535,disaster_type!$A$2:$L$60000,5,FALSE)</f>
        <v xml:space="preserve">Extreme temperature </v>
      </c>
      <c r="C8535" s="9" t="str">
        <f>VLOOKUP(I8535,_readme!$A$25:$B$49,2,FALSE)</f>
        <v xml:space="preserve">Extreme temperature </v>
      </c>
      <c r="D8535" s="9" t="b">
        <f t="shared" si="403"/>
        <v>0</v>
      </c>
      <c r="E8535" s="8" t="str">
        <f t="shared" si="401"/>
        <v xml:space="preserve">Extreme temperature </v>
      </c>
      <c r="F8535">
        <v>2010</v>
      </c>
      <c r="G8535" t="s">
        <v>300</v>
      </c>
      <c r="H8535" t="s">
        <v>301</v>
      </c>
      <c r="I8535" t="s">
        <v>213</v>
      </c>
      <c r="J8535">
        <v>1</v>
      </c>
      <c r="K8535">
        <v>4</v>
      </c>
    </row>
    <row r="8536" spans="1:16" x14ac:dyDescent="0.2">
      <c r="A8536" s="11" t="str">
        <f t="shared" si="402"/>
        <v>2010VEN1419480094800170000</v>
      </c>
      <c r="B8536" s="9" t="str">
        <f>VLOOKUP(A8536,disaster_type!$A$2:$L$60000,5,FALSE)</f>
        <v>Flood</v>
      </c>
      <c r="C8536" s="9" t="str">
        <f>VLOOKUP(I8536,_readme!$A$25:$B$49,2,FALSE)</f>
        <v>Flood</v>
      </c>
      <c r="D8536" s="9" t="b">
        <f t="shared" si="403"/>
        <v>0</v>
      </c>
      <c r="E8536" s="8" t="str">
        <f t="shared" si="401"/>
        <v>Flood</v>
      </c>
      <c r="F8536">
        <v>2010</v>
      </c>
      <c r="G8536" t="s">
        <v>209</v>
      </c>
      <c r="H8536" t="s">
        <v>210</v>
      </c>
      <c r="I8536" t="s">
        <v>112</v>
      </c>
      <c r="J8536">
        <v>1</v>
      </c>
      <c r="K8536">
        <v>41</v>
      </c>
      <c r="M8536">
        <v>94800</v>
      </c>
      <c r="O8536">
        <v>94800</v>
      </c>
      <c r="P8536">
        <v>170000</v>
      </c>
    </row>
    <row r="8537" spans="1:16" x14ac:dyDescent="0.2">
      <c r="A8537" s="11" t="str">
        <f t="shared" si="402"/>
        <v>2010VEN18</v>
      </c>
      <c r="B8537" s="9" t="str">
        <f>VLOOKUP(A8537,disaster_type!$A$2:$L$60000,5,FALSE)</f>
        <v>Storm</v>
      </c>
      <c r="C8537" s="9" t="str">
        <f>VLOOKUP(I8537,_readme!$A$25:$B$49,2,FALSE)</f>
        <v>Storm</v>
      </c>
      <c r="D8537" s="9" t="b">
        <f t="shared" si="403"/>
        <v>0</v>
      </c>
      <c r="E8537" s="8" t="str">
        <f t="shared" si="401"/>
        <v>Storm</v>
      </c>
      <c r="F8537">
        <v>2010</v>
      </c>
      <c r="G8537" t="s">
        <v>209</v>
      </c>
      <c r="H8537" t="s">
        <v>210</v>
      </c>
      <c r="I8537" t="s">
        <v>24</v>
      </c>
      <c r="J8537">
        <v>1</v>
      </c>
      <c r="K8537">
        <v>8</v>
      </c>
    </row>
    <row r="8538" spans="1:16" x14ac:dyDescent="0.2">
      <c r="A8538" s="11" t="str">
        <f t="shared" si="402"/>
        <v>2010VNM18475679750679825142500</v>
      </c>
      <c r="B8538" s="9" t="e">
        <f>VLOOKUP(A8538,disaster_type!$A$2:$L$60000,5,FALSE)</f>
        <v>#N/A</v>
      </c>
      <c r="C8538" s="9" t="str">
        <f>VLOOKUP(I8538,_readme!$A$25:$B$49,2,FALSE)</f>
        <v>Flood</v>
      </c>
      <c r="D8538" s="9" t="b">
        <f t="shared" si="403"/>
        <v>1</v>
      </c>
      <c r="E8538" s="8" t="str">
        <f t="shared" si="401"/>
        <v>Flood</v>
      </c>
      <c r="F8538">
        <v>2010</v>
      </c>
      <c r="G8538" t="s">
        <v>224</v>
      </c>
      <c r="H8538" t="s">
        <v>225</v>
      </c>
      <c r="I8538" t="s">
        <v>180</v>
      </c>
      <c r="J8538">
        <v>1</v>
      </c>
      <c r="K8538">
        <v>84</v>
      </c>
      <c r="L8538">
        <v>75</v>
      </c>
      <c r="M8538">
        <v>679750</v>
      </c>
      <c r="O8538">
        <v>679825</v>
      </c>
      <c r="P8538">
        <v>142500</v>
      </c>
    </row>
    <row r="8539" spans="1:16" x14ac:dyDescent="0.2">
      <c r="A8539" s="11" t="str">
        <f t="shared" si="402"/>
        <v>2010VNM31028810000810008517700</v>
      </c>
      <c r="B8539" s="9" t="e">
        <f>VLOOKUP(A8539,disaster_type!$A$2:$L$60000,5,FALSE)</f>
        <v>#N/A</v>
      </c>
      <c r="C8539" s="9" t="str">
        <f>VLOOKUP(I8539,_readme!$A$25:$B$49,2,FALSE)</f>
        <v>Flood</v>
      </c>
      <c r="D8539" s="9" t="b">
        <f t="shared" si="403"/>
        <v>1</v>
      </c>
      <c r="E8539" s="8" t="str">
        <f t="shared" ref="E8539:E8602" si="404">IF(D8539,C8539,B8539)</f>
        <v>Flood</v>
      </c>
      <c r="F8539">
        <v>2010</v>
      </c>
      <c r="G8539" t="s">
        <v>224</v>
      </c>
      <c r="H8539" t="s">
        <v>225</v>
      </c>
      <c r="I8539" t="s">
        <v>112</v>
      </c>
      <c r="J8539">
        <v>3</v>
      </c>
      <c r="K8539">
        <v>102</v>
      </c>
      <c r="L8539">
        <v>8</v>
      </c>
      <c r="M8539">
        <v>810000</v>
      </c>
      <c r="O8539">
        <v>810008</v>
      </c>
      <c r="P8539">
        <v>517700</v>
      </c>
    </row>
    <row r="8540" spans="1:16" x14ac:dyDescent="0.2">
      <c r="A8540" s="11" t="str">
        <f t="shared" si="402"/>
        <v>2010VNM335203296016203460044500</v>
      </c>
      <c r="B8540" s="9" t="str">
        <f>VLOOKUP(A8540,disaster_type!$A$2:$L$60000,5,FALSE)</f>
        <v>Storm</v>
      </c>
      <c r="C8540" s="9" t="str">
        <f>VLOOKUP(I8540,_readme!$A$25:$B$49,2,FALSE)</f>
        <v>Storm</v>
      </c>
      <c r="D8540" s="9" t="b">
        <f t="shared" si="403"/>
        <v>0</v>
      </c>
      <c r="E8540" s="8" t="str">
        <f t="shared" si="404"/>
        <v>Storm</v>
      </c>
      <c r="F8540">
        <v>2010</v>
      </c>
      <c r="G8540" t="s">
        <v>224</v>
      </c>
      <c r="H8540" t="s">
        <v>225</v>
      </c>
      <c r="I8540" t="s">
        <v>24</v>
      </c>
      <c r="J8540">
        <v>3</v>
      </c>
      <c r="K8540">
        <v>35</v>
      </c>
      <c r="L8540">
        <v>20</v>
      </c>
      <c r="M8540">
        <v>32960</v>
      </c>
      <c r="N8540">
        <v>1620</v>
      </c>
      <c r="O8540">
        <v>34600</v>
      </c>
      <c r="P8540">
        <v>44500</v>
      </c>
    </row>
    <row r="8541" spans="1:16" x14ac:dyDescent="0.2">
      <c r="A8541" s="11" t="str">
        <f t="shared" si="402"/>
        <v>2010YEM222210001002</v>
      </c>
      <c r="B8541" s="9" t="str">
        <f>VLOOKUP(A8541,disaster_type!$A$2:$L$60000,5,FALSE)</f>
        <v>Flood</v>
      </c>
      <c r="C8541" s="9" t="str">
        <f>VLOOKUP(I8541,_readme!$A$25:$B$49,2,FALSE)</f>
        <v>Flood</v>
      </c>
      <c r="D8541" s="9" t="b">
        <f t="shared" si="403"/>
        <v>0</v>
      </c>
      <c r="E8541" s="8" t="str">
        <f t="shared" si="404"/>
        <v>Flood</v>
      </c>
      <c r="F8541">
        <v>2010</v>
      </c>
      <c r="G8541" t="s">
        <v>404</v>
      </c>
      <c r="H8541" t="s">
        <v>405</v>
      </c>
      <c r="I8541" t="s">
        <v>112</v>
      </c>
      <c r="J8541">
        <v>2</v>
      </c>
      <c r="K8541">
        <v>22</v>
      </c>
      <c r="L8541">
        <v>2</v>
      </c>
      <c r="N8541">
        <v>1000</v>
      </c>
      <c r="O8541">
        <v>1002</v>
      </c>
    </row>
    <row r="8542" spans="1:16" x14ac:dyDescent="0.2">
      <c r="A8542" s="11" t="str">
        <f t="shared" si="402"/>
        <v>2010ZMB19150150</v>
      </c>
      <c r="B8542" s="9" t="str">
        <f>VLOOKUP(A8542,disaster_type!$A$2:$L$60000,5,FALSE)</f>
        <v>Landslide</v>
      </c>
      <c r="C8542" s="9" t="str">
        <f>VLOOKUP(I8542,_readme!$A$25:$B$49,2,FALSE)</f>
        <v>Landslide</v>
      </c>
      <c r="D8542" s="9" t="b">
        <f t="shared" si="403"/>
        <v>0</v>
      </c>
      <c r="E8542" s="8" t="str">
        <f t="shared" si="404"/>
        <v>Landslide</v>
      </c>
      <c r="F8542">
        <v>2010</v>
      </c>
      <c r="G8542" t="s">
        <v>356</v>
      </c>
      <c r="H8542" t="s">
        <v>357</v>
      </c>
      <c r="I8542" t="s">
        <v>80</v>
      </c>
      <c r="J8542">
        <v>1</v>
      </c>
      <c r="K8542">
        <v>9</v>
      </c>
      <c r="N8542">
        <v>150</v>
      </c>
      <c r="O8542">
        <v>150</v>
      </c>
    </row>
    <row r="8543" spans="1:16" x14ac:dyDescent="0.2">
      <c r="A8543" s="11" t="str">
        <f t="shared" si="402"/>
        <v>2010ZMB112001200</v>
      </c>
      <c r="B8543" s="9" t="str">
        <f>VLOOKUP(A8543,disaster_type!$A$2:$L$60000,5,FALSE)</f>
        <v>Flood</v>
      </c>
      <c r="C8543" s="9" t="str">
        <f>VLOOKUP(I8543,_readme!$A$25:$B$49,2,FALSE)</f>
        <v>Flood</v>
      </c>
      <c r="D8543" s="9" t="b">
        <f t="shared" si="403"/>
        <v>0</v>
      </c>
      <c r="E8543" s="8" t="str">
        <f t="shared" si="404"/>
        <v>Flood</v>
      </c>
      <c r="F8543">
        <v>2010</v>
      </c>
      <c r="G8543" t="s">
        <v>356</v>
      </c>
      <c r="H8543" t="s">
        <v>357</v>
      </c>
      <c r="I8543" t="s">
        <v>112</v>
      </c>
      <c r="J8543">
        <v>1</v>
      </c>
      <c r="M8543">
        <v>1200</v>
      </c>
      <c r="O8543">
        <v>1200</v>
      </c>
    </row>
    <row r="8544" spans="1:16" x14ac:dyDescent="0.2">
      <c r="A8544" s="11" t="str">
        <f t="shared" si="402"/>
        <v>2010ZWE13120120</v>
      </c>
      <c r="B8544" s="9" t="e">
        <f>VLOOKUP(A8544,disaster_type!$A$2:$L$60000,5,FALSE)</f>
        <v>#N/A</v>
      </c>
      <c r="C8544" s="9" t="str">
        <f>VLOOKUP(I8544,_readme!$A$25:$B$49,2,FALSE)</f>
        <v>Epidemic</v>
      </c>
      <c r="D8544" s="9" t="b">
        <f t="shared" si="403"/>
        <v>1</v>
      </c>
      <c r="E8544" s="8" t="str">
        <f t="shared" si="404"/>
        <v>Epidemic</v>
      </c>
      <c r="F8544">
        <v>2010</v>
      </c>
      <c r="G8544" t="s">
        <v>340</v>
      </c>
      <c r="H8544" t="s">
        <v>341</v>
      </c>
      <c r="I8544" t="s">
        <v>77</v>
      </c>
      <c r="J8544">
        <v>1</v>
      </c>
      <c r="K8544">
        <v>3</v>
      </c>
      <c r="M8544">
        <v>120</v>
      </c>
      <c r="O8544">
        <v>120</v>
      </c>
    </row>
    <row r="8545" spans="1:16" x14ac:dyDescent="0.2">
      <c r="A8545" s="11" t="str">
        <f t="shared" si="402"/>
        <v>2010ZWE116676181667618</v>
      </c>
      <c r="B8545" s="9" t="str">
        <f>VLOOKUP(A8545,disaster_type!$A$2:$L$60000,5,FALSE)</f>
        <v>Drought</v>
      </c>
      <c r="C8545" s="9" t="str">
        <f>VLOOKUP(I8545,_readme!$A$25:$B$49,2,FALSE)</f>
        <v>Drought</v>
      </c>
      <c r="D8545" s="9" t="b">
        <f t="shared" si="403"/>
        <v>0</v>
      </c>
      <c r="E8545" s="8" t="str">
        <f t="shared" si="404"/>
        <v>Drought</v>
      </c>
      <c r="F8545">
        <v>2010</v>
      </c>
      <c r="G8545" t="s">
        <v>340</v>
      </c>
      <c r="H8545" t="s">
        <v>341</v>
      </c>
      <c r="I8545" t="s">
        <v>12</v>
      </c>
      <c r="J8545">
        <v>1</v>
      </c>
      <c r="M8545">
        <v>1667618</v>
      </c>
      <c r="O8545">
        <v>1667618</v>
      </c>
    </row>
    <row r="8546" spans="1:16" x14ac:dyDescent="0.2">
      <c r="A8546" s="11" t="str">
        <f t="shared" si="402"/>
        <v>2010ZWE1820820</v>
      </c>
      <c r="B8546" s="9" t="str">
        <f>VLOOKUP(A8546,disaster_type!$A$2:$L$60000,5,FALSE)</f>
        <v>Flood</v>
      </c>
      <c r="C8546" s="9" t="str">
        <f>VLOOKUP(I8546,_readme!$A$25:$B$49,2,FALSE)</f>
        <v>Flood</v>
      </c>
      <c r="D8546" s="9" t="b">
        <f t="shared" si="403"/>
        <v>0</v>
      </c>
      <c r="E8546" s="8" t="str">
        <f t="shared" si="404"/>
        <v>Flood</v>
      </c>
      <c r="F8546">
        <v>2010</v>
      </c>
      <c r="G8546" t="s">
        <v>340</v>
      </c>
      <c r="H8546" t="s">
        <v>341</v>
      </c>
      <c r="I8546" t="s">
        <v>112</v>
      </c>
      <c r="J8546">
        <v>1</v>
      </c>
      <c r="M8546">
        <v>820</v>
      </c>
      <c r="O8546">
        <v>820</v>
      </c>
    </row>
    <row r="8547" spans="1:16" x14ac:dyDescent="0.2">
      <c r="A8547" s="11" t="str">
        <f t="shared" si="402"/>
        <v>2010ZWE15138138</v>
      </c>
      <c r="B8547" s="9" t="e">
        <f>VLOOKUP(A8547,disaster_type!$A$2:$L$60000,5,FALSE)</f>
        <v>#N/A</v>
      </c>
      <c r="C8547" s="9" t="str">
        <f>VLOOKUP(I8547,_readme!$A$25:$B$49,2,FALSE)</f>
        <v>Epidemic</v>
      </c>
      <c r="D8547" s="9" t="b">
        <f t="shared" si="403"/>
        <v>1</v>
      </c>
      <c r="E8547" s="8" t="str">
        <f t="shared" si="404"/>
        <v>Epidemic</v>
      </c>
      <c r="F8547">
        <v>2010</v>
      </c>
      <c r="G8547" t="s">
        <v>340</v>
      </c>
      <c r="H8547" t="s">
        <v>341</v>
      </c>
      <c r="I8547" t="s">
        <v>18</v>
      </c>
      <c r="J8547">
        <v>1</v>
      </c>
      <c r="K8547">
        <v>5</v>
      </c>
      <c r="M8547">
        <v>138</v>
      </c>
      <c r="O8547">
        <v>138</v>
      </c>
    </row>
    <row r="8548" spans="1:16" x14ac:dyDescent="0.2">
      <c r="A8548" s="11" t="str">
        <f t="shared" si="402"/>
        <v>2011AFG12155</v>
      </c>
      <c r="B8548" s="9" t="str">
        <f>VLOOKUP(A8548,disaster_type!$A$2:$L$60000,5,FALSE)</f>
        <v>Storm</v>
      </c>
      <c r="C8548" s="9" t="str">
        <f>VLOOKUP(I8548,_readme!$A$25:$B$49,2,FALSE)</f>
        <v>Storm</v>
      </c>
      <c r="D8548" s="9" t="b">
        <f t="shared" si="403"/>
        <v>0</v>
      </c>
      <c r="E8548" s="8" t="str">
        <f t="shared" si="404"/>
        <v>Storm</v>
      </c>
      <c r="F8548">
        <v>2011</v>
      </c>
      <c r="G8548" t="s">
        <v>226</v>
      </c>
      <c r="H8548" t="s">
        <v>227</v>
      </c>
      <c r="I8548" t="s">
        <v>52</v>
      </c>
      <c r="J8548">
        <v>1</v>
      </c>
      <c r="K8548">
        <v>21</v>
      </c>
      <c r="L8548">
        <v>5</v>
      </c>
      <c r="O8548">
        <v>5</v>
      </c>
    </row>
    <row r="8549" spans="1:16" x14ac:dyDescent="0.2">
      <c r="A8549" s="11" t="str">
        <f t="shared" si="402"/>
        <v>2011AFG117500001750000142000</v>
      </c>
      <c r="B8549" s="9" t="str">
        <f>VLOOKUP(A8549,disaster_type!$A$2:$L$60000,5,FALSE)</f>
        <v>Drought</v>
      </c>
      <c r="C8549" s="9" t="str">
        <f>VLOOKUP(I8549,_readme!$A$25:$B$49,2,FALSE)</f>
        <v>Drought</v>
      </c>
      <c r="D8549" s="9" t="b">
        <f t="shared" si="403"/>
        <v>0</v>
      </c>
      <c r="E8549" s="8" t="str">
        <f t="shared" si="404"/>
        <v>Drought</v>
      </c>
      <c r="F8549">
        <v>2011</v>
      </c>
      <c r="G8549" t="s">
        <v>226</v>
      </c>
      <c r="H8549" t="s">
        <v>227</v>
      </c>
      <c r="I8549" t="s">
        <v>12</v>
      </c>
      <c r="J8549">
        <v>1</v>
      </c>
      <c r="M8549">
        <v>1750000</v>
      </c>
      <c r="O8549">
        <v>1750000</v>
      </c>
      <c r="P8549">
        <v>142000</v>
      </c>
    </row>
    <row r="8550" spans="1:16" x14ac:dyDescent="0.2">
      <c r="A8550" s="11" t="str">
        <f t="shared" si="402"/>
        <v>2011AFG2621103000970012810</v>
      </c>
      <c r="B8550" s="9" t="str">
        <f>VLOOKUP(A8550,disaster_type!$A$2:$L$60000,5,FALSE)</f>
        <v>Flood</v>
      </c>
      <c r="C8550" s="9" t="str">
        <f>VLOOKUP(I8550,_readme!$A$25:$B$49,2,FALSE)</f>
        <v>Flood</v>
      </c>
      <c r="D8550" s="9" t="b">
        <f t="shared" si="403"/>
        <v>0</v>
      </c>
      <c r="E8550" s="8" t="str">
        <f t="shared" si="404"/>
        <v>Flood</v>
      </c>
      <c r="F8550">
        <v>2011</v>
      </c>
      <c r="G8550" t="s">
        <v>226</v>
      </c>
      <c r="H8550" t="s">
        <v>227</v>
      </c>
      <c r="I8550" t="s">
        <v>112</v>
      </c>
      <c r="J8550">
        <v>2</v>
      </c>
      <c r="K8550">
        <v>62</v>
      </c>
      <c r="L8550">
        <v>110</v>
      </c>
      <c r="M8550">
        <v>3000</v>
      </c>
      <c r="N8550">
        <v>9700</v>
      </c>
      <c r="O8550">
        <v>12810</v>
      </c>
    </row>
    <row r="8551" spans="1:16" x14ac:dyDescent="0.2">
      <c r="A8551" s="11" t="str">
        <f t="shared" si="402"/>
        <v>2011DZA11043750793779000</v>
      </c>
      <c r="B8551" s="9" t="str">
        <f>VLOOKUP(A8551,disaster_type!$A$2:$L$60000,5,FALSE)</f>
        <v>Flood</v>
      </c>
      <c r="C8551" s="9" t="str">
        <f>VLOOKUP(I8551,_readme!$A$25:$B$49,2,FALSE)</f>
        <v>Flood</v>
      </c>
      <c r="D8551" s="9" t="b">
        <f t="shared" si="403"/>
        <v>0</v>
      </c>
      <c r="E8551" s="8" t="str">
        <f t="shared" si="404"/>
        <v>Flood</v>
      </c>
      <c r="F8551">
        <v>2011</v>
      </c>
      <c r="G8551" t="s">
        <v>92</v>
      </c>
      <c r="H8551" t="s">
        <v>93</v>
      </c>
      <c r="I8551" t="s">
        <v>112</v>
      </c>
      <c r="J8551">
        <v>1</v>
      </c>
      <c r="K8551">
        <v>10</v>
      </c>
      <c r="L8551">
        <v>43</v>
      </c>
      <c r="M8551">
        <v>750</v>
      </c>
      <c r="O8551">
        <v>793</v>
      </c>
      <c r="P8551">
        <v>779000</v>
      </c>
    </row>
    <row r="8552" spans="1:16" x14ac:dyDescent="0.2">
      <c r="A8552" s="11" t="str">
        <f t="shared" si="402"/>
        <v>2011AGO41309058410090684</v>
      </c>
      <c r="B8552" s="9" t="str">
        <f>VLOOKUP(A8552,disaster_type!$A$2:$L$60000,5,FALSE)</f>
        <v>Flood</v>
      </c>
      <c r="C8552" s="9" t="str">
        <f>VLOOKUP(I8552,_readme!$A$25:$B$49,2,FALSE)</f>
        <v>Flood</v>
      </c>
      <c r="D8552" s="9" t="b">
        <f t="shared" si="403"/>
        <v>0</v>
      </c>
      <c r="E8552" s="8" t="str">
        <f t="shared" si="404"/>
        <v>Flood</v>
      </c>
      <c r="F8552">
        <v>2011</v>
      </c>
      <c r="G8552" t="s">
        <v>362</v>
      </c>
      <c r="H8552" t="s">
        <v>363</v>
      </c>
      <c r="I8552" t="s">
        <v>112</v>
      </c>
      <c r="J8552">
        <v>4</v>
      </c>
      <c r="K8552">
        <v>130</v>
      </c>
      <c r="M8552">
        <v>90584</v>
      </c>
      <c r="N8552">
        <v>100</v>
      </c>
      <c r="O8552">
        <v>90684</v>
      </c>
    </row>
    <row r="8553" spans="1:16" x14ac:dyDescent="0.2">
      <c r="A8553" s="11" t="str">
        <f t="shared" si="402"/>
        <v>2011ARG130003000104000</v>
      </c>
      <c r="B8553" s="9" t="str">
        <f>VLOOKUP(A8553,disaster_type!$A$2:$L$60000,5,FALSE)</f>
        <v>Volcanic activity</v>
      </c>
      <c r="C8553" s="9" t="str">
        <f>VLOOKUP(I8553,_readme!$A$25:$B$49,2,FALSE)</f>
        <v>Volcanic activity</v>
      </c>
      <c r="D8553" s="9" t="b">
        <f t="shared" si="403"/>
        <v>0</v>
      </c>
      <c r="E8553" s="8" t="str">
        <f t="shared" si="404"/>
        <v>Volcanic activity</v>
      </c>
      <c r="F8553">
        <v>2011</v>
      </c>
      <c r="G8553" t="s">
        <v>193</v>
      </c>
      <c r="H8553" t="s">
        <v>194</v>
      </c>
      <c r="I8553" t="s">
        <v>21</v>
      </c>
      <c r="J8553">
        <v>1</v>
      </c>
      <c r="M8553">
        <v>3000</v>
      </c>
      <c r="O8553">
        <v>3000</v>
      </c>
      <c r="P8553">
        <v>104000</v>
      </c>
    </row>
    <row r="8554" spans="1:16" x14ac:dyDescent="0.2">
      <c r="A8554" s="11" t="str">
        <f t="shared" si="402"/>
        <v>2011AUS112012054000</v>
      </c>
      <c r="B8554" s="9" t="str">
        <f>VLOOKUP(A8554,disaster_type!$A$2:$L$60000,5,FALSE)</f>
        <v>Wildfire</v>
      </c>
      <c r="C8554" s="9" t="str">
        <f>VLOOKUP(I8554,_readme!$A$25:$B$49,2,FALSE)</f>
        <v>Wildfire</v>
      </c>
      <c r="D8554" s="9" t="b">
        <f t="shared" si="403"/>
        <v>0</v>
      </c>
      <c r="E8554" s="8" t="str">
        <f t="shared" si="404"/>
        <v>Wildfire</v>
      </c>
      <c r="F8554">
        <v>2011</v>
      </c>
      <c r="G8554" t="s">
        <v>181</v>
      </c>
      <c r="H8554" t="s">
        <v>182</v>
      </c>
      <c r="I8554" t="s">
        <v>157</v>
      </c>
      <c r="J8554">
        <v>1</v>
      </c>
      <c r="M8554">
        <v>120</v>
      </c>
      <c r="O8554">
        <v>120</v>
      </c>
      <c r="P8554">
        <v>54000</v>
      </c>
    </row>
    <row r="8555" spans="1:16" x14ac:dyDescent="0.2">
      <c r="A8555" s="11" t="str">
        <f t="shared" si="402"/>
        <v>2011AUS1217217</v>
      </c>
      <c r="B8555" s="9" t="str">
        <f>VLOOKUP(A8555,disaster_type!$A$2:$L$60000,5,FALSE)</f>
        <v>Flood</v>
      </c>
      <c r="C8555" s="9" t="str">
        <f>VLOOKUP(I8555,_readme!$A$25:$B$49,2,FALSE)</f>
        <v>Flood</v>
      </c>
      <c r="D8555" s="9" t="b">
        <f t="shared" si="403"/>
        <v>0</v>
      </c>
      <c r="E8555" s="8" t="str">
        <f t="shared" si="404"/>
        <v>Flood</v>
      </c>
      <c r="F8555">
        <v>2011</v>
      </c>
      <c r="G8555" t="s">
        <v>181</v>
      </c>
      <c r="H8555" t="s">
        <v>182</v>
      </c>
      <c r="I8555" t="s">
        <v>112</v>
      </c>
      <c r="J8555">
        <v>1</v>
      </c>
      <c r="M8555">
        <v>217</v>
      </c>
      <c r="O8555">
        <v>217</v>
      </c>
    </row>
    <row r="8556" spans="1:16" x14ac:dyDescent="0.2">
      <c r="A8556" s="11" t="str">
        <f t="shared" si="402"/>
        <v>2011AUS11730073002500000</v>
      </c>
      <c r="B8556" s="9" t="str">
        <f>VLOOKUP(A8556,disaster_type!$A$2:$L$60000,5,FALSE)</f>
        <v>Storm</v>
      </c>
      <c r="C8556" s="9" t="str">
        <f>VLOOKUP(I8556,_readme!$A$25:$B$49,2,FALSE)</f>
        <v>Storm</v>
      </c>
      <c r="D8556" s="9" t="b">
        <f t="shared" si="403"/>
        <v>0</v>
      </c>
      <c r="E8556" s="8" t="str">
        <f t="shared" si="404"/>
        <v>Storm</v>
      </c>
      <c r="F8556">
        <v>2011</v>
      </c>
      <c r="G8556" t="s">
        <v>181</v>
      </c>
      <c r="H8556" t="s">
        <v>182</v>
      </c>
      <c r="I8556" t="s">
        <v>24</v>
      </c>
      <c r="J8556">
        <v>1</v>
      </c>
      <c r="K8556">
        <v>1</v>
      </c>
      <c r="M8556">
        <v>7300</v>
      </c>
      <c r="O8556">
        <v>7300</v>
      </c>
      <c r="P8556">
        <v>2500000</v>
      </c>
    </row>
    <row r="8557" spans="1:16" x14ac:dyDescent="0.2">
      <c r="A8557" s="11" t="str">
        <f t="shared" si="402"/>
        <v>2011BHS1100001000040000</v>
      </c>
      <c r="B8557" s="9" t="str">
        <f>VLOOKUP(A8557,disaster_type!$A$2:$L$60000,5,FALSE)</f>
        <v>Storm</v>
      </c>
      <c r="C8557" s="9" t="str">
        <f>VLOOKUP(I8557,_readme!$A$25:$B$49,2,FALSE)</f>
        <v>Storm</v>
      </c>
      <c r="D8557" s="9" t="b">
        <f t="shared" si="403"/>
        <v>0</v>
      </c>
      <c r="E8557" s="8" t="str">
        <f t="shared" si="404"/>
        <v>Storm</v>
      </c>
      <c r="F8557">
        <v>2011</v>
      </c>
      <c r="G8557" t="s">
        <v>133</v>
      </c>
      <c r="H8557" t="s">
        <v>134</v>
      </c>
      <c r="I8557" t="s">
        <v>24</v>
      </c>
      <c r="J8557">
        <v>1</v>
      </c>
      <c r="M8557">
        <v>10000</v>
      </c>
      <c r="O8557">
        <v>10000</v>
      </c>
      <c r="P8557">
        <v>40000</v>
      </c>
    </row>
    <row r="8558" spans="1:16" x14ac:dyDescent="0.2">
      <c r="A8558" s="11" t="str">
        <f t="shared" si="402"/>
        <v>2011BGD262102000102000</v>
      </c>
      <c r="B8558" s="9" t="str">
        <f>VLOOKUP(A8558,disaster_type!$A$2:$L$60000,5,FALSE)</f>
        <v xml:space="preserve">Extreme temperature </v>
      </c>
      <c r="C8558" s="9" t="str">
        <f>VLOOKUP(I8558,_readme!$A$25:$B$49,2,FALSE)</f>
        <v xml:space="preserve">Extreme temperature </v>
      </c>
      <c r="D8558" s="9" t="b">
        <f t="shared" si="403"/>
        <v>0</v>
      </c>
      <c r="E8558" s="8" t="str">
        <f t="shared" si="404"/>
        <v xml:space="preserve">Extreme temperature </v>
      </c>
      <c r="F8558">
        <v>2011</v>
      </c>
      <c r="G8558" t="s">
        <v>53</v>
      </c>
      <c r="H8558" t="s">
        <v>54</v>
      </c>
      <c r="I8558" t="s">
        <v>213</v>
      </c>
      <c r="J8558">
        <v>2</v>
      </c>
      <c r="K8558">
        <v>62</v>
      </c>
      <c r="M8558">
        <v>102000</v>
      </c>
      <c r="O8558">
        <v>102000</v>
      </c>
    </row>
    <row r="8559" spans="1:16" x14ac:dyDescent="0.2">
      <c r="A8559" s="11" t="str">
        <f t="shared" si="402"/>
        <v>2011BGD113121121</v>
      </c>
      <c r="B8559" s="9" t="str">
        <f>VLOOKUP(A8559,disaster_type!$A$2:$L$60000,5,FALSE)</f>
        <v>Storm</v>
      </c>
      <c r="C8559" s="9" t="str">
        <f>VLOOKUP(I8559,_readme!$A$25:$B$49,2,FALSE)</f>
        <v>Storm</v>
      </c>
      <c r="D8559" s="9" t="b">
        <f t="shared" si="403"/>
        <v>0</v>
      </c>
      <c r="E8559" s="8" t="str">
        <f t="shared" si="404"/>
        <v>Storm</v>
      </c>
      <c r="F8559">
        <v>2011</v>
      </c>
      <c r="G8559" t="s">
        <v>53</v>
      </c>
      <c r="H8559" t="s">
        <v>54</v>
      </c>
      <c r="I8559" t="s">
        <v>52</v>
      </c>
      <c r="J8559">
        <v>1</v>
      </c>
      <c r="K8559">
        <v>13</v>
      </c>
      <c r="L8559">
        <v>121</v>
      </c>
      <c r="O8559">
        <v>121</v>
      </c>
    </row>
    <row r="8560" spans="1:16" x14ac:dyDescent="0.2">
      <c r="A8560" s="11" t="str">
        <f t="shared" si="402"/>
        <v>2011BGD11015705591570559</v>
      </c>
      <c r="B8560" s="9" t="str">
        <f>VLOOKUP(A8560,disaster_type!$A$2:$L$60000,5,FALSE)</f>
        <v>Flood</v>
      </c>
      <c r="C8560" s="9" t="str">
        <f>VLOOKUP(I8560,_readme!$A$25:$B$49,2,FALSE)</f>
        <v>Flood</v>
      </c>
      <c r="D8560" s="9" t="b">
        <f t="shared" si="403"/>
        <v>0</v>
      </c>
      <c r="E8560" s="8" t="str">
        <f t="shared" si="404"/>
        <v>Flood</v>
      </c>
      <c r="F8560">
        <v>2011</v>
      </c>
      <c r="G8560" t="s">
        <v>53</v>
      </c>
      <c r="H8560" t="s">
        <v>54</v>
      </c>
      <c r="I8560" t="s">
        <v>180</v>
      </c>
      <c r="J8560">
        <v>1</v>
      </c>
      <c r="K8560">
        <v>10</v>
      </c>
      <c r="M8560">
        <v>1570559</v>
      </c>
      <c r="O8560">
        <v>1570559</v>
      </c>
    </row>
    <row r="8561" spans="1:16" x14ac:dyDescent="0.2">
      <c r="A8561" s="11" t="str">
        <f t="shared" si="402"/>
        <v>2011BGD117</v>
      </c>
      <c r="B8561" s="9" t="str">
        <f>VLOOKUP(A8561,disaster_type!$A$2:$L$60000,5,FALSE)</f>
        <v>Landslide</v>
      </c>
      <c r="C8561" s="9" t="str">
        <f>VLOOKUP(I8561,_readme!$A$25:$B$49,2,FALSE)</f>
        <v>Landslide</v>
      </c>
      <c r="D8561" s="9" t="b">
        <f t="shared" si="403"/>
        <v>0</v>
      </c>
      <c r="E8561" s="8" t="str">
        <f t="shared" si="404"/>
        <v>Landslide</v>
      </c>
      <c r="F8561">
        <v>2011</v>
      </c>
      <c r="G8561" t="s">
        <v>53</v>
      </c>
      <c r="H8561" t="s">
        <v>54</v>
      </c>
      <c r="I8561" t="s">
        <v>80</v>
      </c>
      <c r="J8561">
        <v>1</v>
      </c>
      <c r="K8561">
        <v>17</v>
      </c>
    </row>
    <row r="8562" spans="1:16" x14ac:dyDescent="0.2">
      <c r="A8562" s="11" t="str">
        <f t="shared" si="402"/>
        <v>2011BEL15717199000</v>
      </c>
      <c r="B8562" s="9" t="str">
        <f>VLOOKUP(A8562,disaster_type!$A$2:$L$60000,5,FALSE)</f>
        <v>Storm</v>
      </c>
      <c r="C8562" s="9" t="str">
        <f>VLOOKUP(I8562,_readme!$A$25:$B$49,2,FALSE)</f>
        <v>Storm</v>
      </c>
      <c r="D8562" s="9" t="b">
        <f t="shared" si="403"/>
        <v>0</v>
      </c>
      <c r="E8562" s="8" t="str">
        <f t="shared" si="404"/>
        <v>Storm</v>
      </c>
      <c r="F8562">
        <v>2011</v>
      </c>
      <c r="G8562" t="s">
        <v>61</v>
      </c>
      <c r="H8562" t="s">
        <v>62</v>
      </c>
      <c r="I8562" t="s">
        <v>52</v>
      </c>
      <c r="J8562">
        <v>1</v>
      </c>
      <c r="K8562">
        <v>5</v>
      </c>
      <c r="L8562">
        <v>71</v>
      </c>
      <c r="O8562">
        <v>71</v>
      </c>
      <c r="P8562">
        <v>99000</v>
      </c>
    </row>
    <row r="8563" spans="1:16" x14ac:dyDescent="0.2">
      <c r="A8563" s="11" t="str">
        <f t="shared" si="402"/>
        <v>2011BEL1</v>
      </c>
      <c r="B8563" s="9" t="str">
        <f>VLOOKUP(A8563,disaster_type!$A$2:$L$60000,5,FALSE)</f>
        <v>Flood</v>
      </c>
      <c r="C8563" s="9" t="str">
        <f>VLOOKUP(I8563,_readme!$A$25:$B$49,2,FALSE)</f>
        <v>Flood</v>
      </c>
      <c r="D8563" s="9" t="b">
        <f t="shared" si="403"/>
        <v>0</v>
      </c>
      <c r="E8563" s="8" t="str">
        <f t="shared" si="404"/>
        <v>Flood</v>
      </c>
      <c r="F8563">
        <v>2011</v>
      </c>
      <c r="G8563" t="s">
        <v>61</v>
      </c>
      <c r="H8563" t="s">
        <v>62</v>
      </c>
      <c r="I8563" t="s">
        <v>112</v>
      </c>
      <c r="J8563">
        <v>1</v>
      </c>
    </row>
    <row r="8564" spans="1:16" x14ac:dyDescent="0.2">
      <c r="A8564" s="11" t="str">
        <f t="shared" si="402"/>
        <v>2011BEN158405840</v>
      </c>
      <c r="B8564" s="9" t="str">
        <f>VLOOKUP(A8564,disaster_type!$A$2:$L$60000,5,FALSE)</f>
        <v>Flood</v>
      </c>
      <c r="C8564" s="9" t="str">
        <f>VLOOKUP(I8564,_readme!$A$25:$B$49,2,FALSE)</f>
        <v>Flood</v>
      </c>
      <c r="D8564" s="9" t="b">
        <f t="shared" si="403"/>
        <v>0</v>
      </c>
      <c r="E8564" s="8" t="str">
        <f t="shared" si="404"/>
        <v>Flood</v>
      </c>
      <c r="F8564">
        <v>2011</v>
      </c>
      <c r="G8564" t="s">
        <v>312</v>
      </c>
      <c r="H8564" t="s">
        <v>313</v>
      </c>
      <c r="I8564" t="s">
        <v>112</v>
      </c>
      <c r="J8564">
        <v>1</v>
      </c>
      <c r="M8564">
        <v>5840</v>
      </c>
      <c r="O8564">
        <v>5840</v>
      </c>
    </row>
    <row r="8565" spans="1:16" x14ac:dyDescent="0.2">
      <c r="A8565" s="11" t="str">
        <f t="shared" si="402"/>
        <v>2011BTN11162000020016</v>
      </c>
      <c r="B8565" s="9" t="str">
        <f>VLOOKUP(A8565,disaster_type!$A$2:$L$60000,5,FALSE)</f>
        <v>Earthquake</v>
      </c>
      <c r="C8565" s="9" t="str">
        <f>VLOOKUP(I8565,_readme!$A$25:$B$49,2,FALSE)</f>
        <v>Earthquake</v>
      </c>
      <c r="D8565" s="9" t="b">
        <f t="shared" si="403"/>
        <v>0</v>
      </c>
      <c r="E8565" s="8" t="str">
        <f t="shared" si="404"/>
        <v>Earthquake</v>
      </c>
      <c r="F8565">
        <v>2011</v>
      </c>
      <c r="G8565" t="s">
        <v>381</v>
      </c>
      <c r="H8565" t="s">
        <v>382</v>
      </c>
      <c r="I8565" t="s">
        <v>28</v>
      </c>
      <c r="J8565">
        <v>1</v>
      </c>
      <c r="K8565">
        <v>1</v>
      </c>
      <c r="L8565">
        <v>16</v>
      </c>
      <c r="M8565">
        <v>20000</v>
      </c>
      <c r="O8565">
        <v>20016</v>
      </c>
    </row>
    <row r="8566" spans="1:16" x14ac:dyDescent="0.2">
      <c r="A8566" s="11" t="str">
        <f t="shared" si="402"/>
        <v>2011BOL140004000</v>
      </c>
      <c r="B8566" s="9" t="str">
        <f>VLOOKUP(A8566,disaster_type!$A$2:$L$60000,5,FALSE)</f>
        <v>Landslide</v>
      </c>
      <c r="C8566" s="9" t="str">
        <f>VLOOKUP(I8566,_readme!$A$25:$B$49,2,FALSE)</f>
        <v>Landslide</v>
      </c>
      <c r="D8566" s="9" t="b">
        <f t="shared" si="403"/>
        <v>0</v>
      </c>
      <c r="E8566" s="8" t="str">
        <f t="shared" si="404"/>
        <v>Landslide</v>
      </c>
      <c r="F8566">
        <v>2011</v>
      </c>
      <c r="G8566" t="s">
        <v>274</v>
      </c>
      <c r="H8566" t="s">
        <v>275</v>
      </c>
      <c r="I8566" t="s">
        <v>80</v>
      </c>
      <c r="J8566">
        <v>1</v>
      </c>
      <c r="M8566">
        <v>4000</v>
      </c>
      <c r="O8566">
        <v>4000</v>
      </c>
    </row>
    <row r="8567" spans="1:16" x14ac:dyDescent="0.2">
      <c r="A8567" s="11" t="str">
        <f t="shared" si="402"/>
        <v>2011BOL152888258882520000</v>
      </c>
      <c r="B8567" s="9" t="str">
        <f>VLOOKUP(A8567,disaster_type!$A$2:$L$60000,5,FALSE)</f>
        <v>Flood</v>
      </c>
      <c r="C8567" s="9" t="str">
        <f>VLOOKUP(I8567,_readme!$A$25:$B$49,2,FALSE)</f>
        <v>Flood</v>
      </c>
      <c r="D8567" s="9" t="b">
        <f t="shared" si="403"/>
        <v>0</v>
      </c>
      <c r="E8567" s="8" t="str">
        <f t="shared" si="404"/>
        <v>Flood</v>
      </c>
      <c r="F8567">
        <v>2011</v>
      </c>
      <c r="G8567" t="s">
        <v>274</v>
      </c>
      <c r="H8567" t="s">
        <v>275</v>
      </c>
      <c r="I8567" t="s">
        <v>112</v>
      </c>
      <c r="J8567">
        <v>1</v>
      </c>
      <c r="K8567">
        <v>52</v>
      </c>
      <c r="M8567">
        <v>88825</v>
      </c>
      <c r="O8567">
        <v>88825</v>
      </c>
      <c r="P8567">
        <v>20000</v>
      </c>
    </row>
    <row r="8568" spans="1:16" x14ac:dyDescent="0.2">
      <c r="A8568" s="11" t="str">
        <f t="shared" si="402"/>
        <v>2011BWA1</v>
      </c>
      <c r="B8568" s="9" t="str">
        <f>VLOOKUP(A8568,disaster_type!$A$2:$L$60000,5,FALSE)</f>
        <v>Flood</v>
      </c>
      <c r="C8568" s="9" t="str">
        <f>VLOOKUP(I8568,_readme!$A$25:$B$49,2,FALSE)</f>
        <v>Flood</v>
      </c>
      <c r="D8568" s="9" t="b">
        <f t="shared" si="403"/>
        <v>0</v>
      </c>
      <c r="E8568" s="8" t="str">
        <f t="shared" si="404"/>
        <v>Flood</v>
      </c>
      <c r="F8568">
        <v>2011</v>
      </c>
      <c r="G8568" t="s">
        <v>276</v>
      </c>
      <c r="H8568" t="s">
        <v>277</v>
      </c>
      <c r="I8568" t="s">
        <v>112</v>
      </c>
      <c r="J8568">
        <v>1</v>
      </c>
    </row>
    <row r="8569" spans="1:16" x14ac:dyDescent="0.2">
      <c r="A8569" s="11" t="str">
        <f t="shared" si="402"/>
        <v>2011BRA897811856003000012156001000000</v>
      </c>
      <c r="B8569" s="9" t="str">
        <f>VLOOKUP(A8569,disaster_type!$A$2:$L$60000,5,FALSE)</f>
        <v>Flood</v>
      </c>
      <c r="C8569" s="9" t="str">
        <f>VLOOKUP(I8569,_readme!$A$25:$B$49,2,FALSE)</f>
        <v>Flood</v>
      </c>
      <c r="D8569" s="9" t="b">
        <f t="shared" si="403"/>
        <v>0</v>
      </c>
      <c r="E8569" s="8" t="str">
        <f t="shared" si="404"/>
        <v>Flood</v>
      </c>
      <c r="F8569">
        <v>2011</v>
      </c>
      <c r="G8569" t="s">
        <v>203</v>
      </c>
      <c r="H8569" t="s">
        <v>204</v>
      </c>
      <c r="I8569" t="s">
        <v>112</v>
      </c>
      <c r="J8569">
        <v>8</v>
      </c>
      <c r="K8569">
        <v>978</v>
      </c>
      <c r="M8569">
        <v>1185600</v>
      </c>
      <c r="N8569">
        <v>30000</v>
      </c>
      <c r="O8569">
        <v>1215600</v>
      </c>
      <c r="P8569">
        <v>1000000</v>
      </c>
    </row>
    <row r="8570" spans="1:16" x14ac:dyDescent="0.2">
      <c r="A8570" s="11" t="str">
        <f t="shared" si="402"/>
        <v>2011BRA1942153942153</v>
      </c>
      <c r="B8570" s="9" t="str">
        <f>VLOOKUP(A8570,disaster_type!$A$2:$L$60000,5,FALSE)</f>
        <v>Epidemic</v>
      </c>
      <c r="C8570" s="9" t="str">
        <f>VLOOKUP(I8570,_readme!$A$25:$B$49,2,FALSE)</f>
        <v>Epidemic</v>
      </c>
      <c r="D8570" s="9" t="b">
        <f t="shared" si="403"/>
        <v>0</v>
      </c>
      <c r="E8570" s="8" t="str">
        <f t="shared" si="404"/>
        <v>Epidemic</v>
      </c>
      <c r="F8570">
        <v>2011</v>
      </c>
      <c r="G8570" t="s">
        <v>203</v>
      </c>
      <c r="H8570" t="s">
        <v>204</v>
      </c>
      <c r="I8570" t="s">
        <v>18</v>
      </c>
      <c r="J8570">
        <v>1</v>
      </c>
      <c r="M8570">
        <v>942153</v>
      </c>
      <c r="O8570">
        <v>942153</v>
      </c>
    </row>
    <row r="8571" spans="1:16" x14ac:dyDescent="0.2">
      <c r="A8571" s="11" t="str">
        <f t="shared" si="402"/>
        <v>2011BFA128500002850000</v>
      </c>
      <c r="B8571" s="9" t="str">
        <f>VLOOKUP(A8571,disaster_type!$A$2:$L$60000,5,FALSE)</f>
        <v>Drought</v>
      </c>
      <c r="C8571" s="9" t="str">
        <f>VLOOKUP(I8571,_readme!$A$25:$B$49,2,FALSE)</f>
        <v>Drought</v>
      </c>
      <c r="D8571" s="9" t="b">
        <f t="shared" si="403"/>
        <v>0</v>
      </c>
      <c r="E8571" s="8" t="str">
        <f t="shared" si="404"/>
        <v>Drought</v>
      </c>
      <c r="F8571">
        <v>2011</v>
      </c>
      <c r="G8571" t="s">
        <v>94</v>
      </c>
      <c r="H8571" t="s">
        <v>95</v>
      </c>
      <c r="I8571" t="s">
        <v>12</v>
      </c>
      <c r="J8571">
        <v>1</v>
      </c>
      <c r="M8571">
        <v>2850000</v>
      </c>
      <c r="O8571">
        <v>2850000</v>
      </c>
    </row>
    <row r="8572" spans="1:16" x14ac:dyDescent="0.2">
      <c r="A8572" s="11" t="str">
        <f t="shared" si="402"/>
        <v>2011BDI112600600</v>
      </c>
      <c r="B8572" s="9" t="str">
        <f>VLOOKUP(A8572,disaster_type!$A$2:$L$60000,5,FALSE)</f>
        <v>Epidemic</v>
      </c>
      <c r="C8572" s="9" t="str">
        <f>VLOOKUP(I8572,_readme!$A$25:$B$49,2,FALSE)</f>
        <v>Epidemic</v>
      </c>
      <c r="D8572" s="9" t="b">
        <f t="shared" si="403"/>
        <v>0</v>
      </c>
      <c r="E8572" s="8" t="str">
        <f t="shared" si="404"/>
        <v>Epidemic</v>
      </c>
      <c r="F8572">
        <v>2011</v>
      </c>
      <c r="G8572" t="s">
        <v>352</v>
      </c>
      <c r="H8572" t="s">
        <v>353</v>
      </c>
      <c r="I8572" t="s">
        <v>77</v>
      </c>
      <c r="J8572">
        <v>1</v>
      </c>
      <c r="K8572">
        <v>12</v>
      </c>
      <c r="M8572">
        <v>600</v>
      </c>
      <c r="O8572">
        <v>600</v>
      </c>
    </row>
    <row r="8573" spans="1:16" x14ac:dyDescent="0.2">
      <c r="A8573" s="11" t="str">
        <f t="shared" si="402"/>
        <v>2011BDI1125050</v>
      </c>
      <c r="B8573" s="9" t="str">
        <f>VLOOKUP(A8573,disaster_type!$A$2:$L$60000,5,FALSE)</f>
        <v>Storm</v>
      </c>
      <c r="C8573" s="9" t="str">
        <f>VLOOKUP(I8573,_readme!$A$25:$B$49,2,FALSE)</f>
        <v>Storm</v>
      </c>
      <c r="D8573" s="9" t="b">
        <f t="shared" si="403"/>
        <v>0</v>
      </c>
      <c r="E8573" s="8" t="str">
        <f t="shared" si="404"/>
        <v>Storm</v>
      </c>
      <c r="F8573">
        <v>2011</v>
      </c>
      <c r="G8573" t="s">
        <v>352</v>
      </c>
      <c r="H8573" t="s">
        <v>353</v>
      </c>
      <c r="I8573" t="s">
        <v>52</v>
      </c>
      <c r="J8573">
        <v>1</v>
      </c>
      <c r="K8573">
        <v>12</v>
      </c>
      <c r="L8573">
        <v>50</v>
      </c>
      <c r="O8573">
        <v>50</v>
      </c>
    </row>
    <row r="8574" spans="1:16" x14ac:dyDescent="0.2">
      <c r="A8574" s="11" t="str">
        <f t="shared" si="402"/>
        <v>2011BDI1</v>
      </c>
      <c r="B8574" s="9" t="str">
        <f>VLOOKUP(A8574,disaster_type!$A$2:$L$60000,5,FALSE)</f>
        <v>Drought</v>
      </c>
      <c r="C8574" s="9" t="str">
        <f>VLOOKUP(I8574,_readme!$A$25:$B$49,2,FALSE)</f>
        <v>Drought</v>
      </c>
      <c r="D8574" s="9" t="b">
        <f t="shared" si="403"/>
        <v>0</v>
      </c>
      <c r="E8574" s="8" t="str">
        <f t="shared" si="404"/>
        <v>Drought</v>
      </c>
      <c r="F8574">
        <v>2011</v>
      </c>
      <c r="G8574" t="s">
        <v>352</v>
      </c>
      <c r="H8574" t="s">
        <v>353</v>
      </c>
      <c r="I8574" t="s">
        <v>12</v>
      </c>
      <c r="J8574">
        <v>1</v>
      </c>
    </row>
    <row r="8575" spans="1:16" x14ac:dyDescent="0.2">
      <c r="A8575" s="11" t="str">
        <f t="shared" si="402"/>
        <v>2011BDI1685685</v>
      </c>
      <c r="B8575" s="9" t="str">
        <f>VLOOKUP(A8575,disaster_type!$A$2:$L$60000,5,FALSE)</f>
        <v>Flood</v>
      </c>
      <c r="C8575" s="9" t="str">
        <f>VLOOKUP(I8575,_readme!$A$25:$B$49,2,FALSE)</f>
        <v>Flood</v>
      </c>
      <c r="D8575" s="9" t="b">
        <f t="shared" si="403"/>
        <v>0</v>
      </c>
      <c r="E8575" s="8" t="str">
        <f t="shared" si="404"/>
        <v>Flood</v>
      </c>
      <c r="F8575">
        <v>2011</v>
      </c>
      <c r="G8575" t="s">
        <v>352</v>
      </c>
      <c r="H8575" t="s">
        <v>353</v>
      </c>
      <c r="I8575" t="s">
        <v>112</v>
      </c>
      <c r="J8575">
        <v>1</v>
      </c>
      <c r="M8575">
        <v>685</v>
      </c>
      <c r="O8575">
        <v>685</v>
      </c>
    </row>
    <row r="8576" spans="1:16" x14ac:dyDescent="0.2">
      <c r="A8576" s="11" t="str">
        <f t="shared" si="402"/>
        <v>2011KHM12472316400001640023521000</v>
      </c>
      <c r="B8576" s="9" t="str">
        <f>VLOOKUP(A8576,disaster_type!$A$2:$L$60000,5,FALSE)</f>
        <v>Flood</v>
      </c>
      <c r="C8576" s="9" t="str">
        <f>VLOOKUP(I8576,_readme!$A$25:$B$49,2,FALSE)</f>
        <v>Flood</v>
      </c>
      <c r="D8576" s="9" t="b">
        <f t="shared" si="403"/>
        <v>0</v>
      </c>
      <c r="E8576" s="8" t="str">
        <f t="shared" si="404"/>
        <v>Flood</v>
      </c>
      <c r="F8576">
        <v>2011</v>
      </c>
      <c r="G8576" t="s">
        <v>386</v>
      </c>
      <c r="H8576" t="s">
        <v>387</v>
      </c>
      <c r="I8576" t="s">
        <v>112</v>
      </c>
      <c r="J8576">
        <v>1</v>
      </c>
      <c r="K8576">
        <v>247</v>
      </c>
      <c r="L8576">
        <v>23</v>
      </c>
      <c r="M8576">
        <v>1640000</v>
      </c>
      <c r="O8576">
        <v>1640023</v>
      </c>
      <c r="P8576">
        <v>521000</v>
      </c>
    </row>
    <row r="8577" spans="1:16" x14ac:dyDescent="0.2">
      <c r="A8577" s="11" t="str">
        <f t="shared" si="402"/>
        <v>2011CMR16391670616706</v>
      </c>
      <c r="B8577" s="9" t="str">
        <f>VLOOKUP(A8577,disaster_type!$A$2:$L$60000,5,FALSE)</f>
        <v>Epidemic</v>
      </c>
      <c r="C8577" s="9" t="str">
        <f>VLOOKUP(I8577,_readme!$A$25:$B$49,2,FALSE)</f>
        <v>Epidemic</v>
      </c>
      <c r="D8577" s="9" t="b">
        <f t="shared" si="403"/>
        <v>0</v>
      </c>
      <c r="E8577" s="8" t="str">
        <f t="shared" si="404"/>
        <v>Epidemic</v>
      </c>
      <c r="F8577">
        <v>2011</v>
      </c>
      <c r="G8577" t="s">
        <v>320</v>
      </c>
      <c r="H8577" t="s">
        <v>321</v>
      </c>
      <c r="I8577" t="s">
        <v>77</v>
      </c>
      <c r="J8577">
        <v>1</v>
      </c>
      <c r="K8577">
        <v>639</v>
      </c>
      <c r="M8577">
        <v>16706</v>
      </c>
      <c r="O8577">
        <v>16706</v>
      </c>
    </row>
    <row r="8578" spans="1:16" x14ac:dyDescent="0.2">
      <c r="A8578" s="11" t="str">
        <f t="shared" si="402"/>
        <v>2011CAN112020</v>
      </c>
      <c r="B8578" s="9" t="e">
        <f>VLOOKUP(A8578,disaster_type!$A$2:$L$60000,5,FALSE)</f>
        <v>#N/A</v>
      </c>
      <c r="C8578" s="9" t="str">
        <f>VLOOKUP(I8578,_readme!$A$25:$B$49,2,FALSE)</f>
        <v>Storm</v>
      </c>
      <c r="D8578" s="9" t="b">
        <f t="shared" si="403"/>
        <v>1</v>
      </c>
      <c r="E8578" s="8" t="str">
        <f t="shared" si="404"/>
        <v>Storm</v>
      </c>
      <c r="F8578">
        <v>2011</v>
      </c>
      <c r="G8578" t="s">
        <v>43</v>
      </c>
      <c r="H8578" t="s">
        <v>44</v>
      </c>
      <c r="I8578" t="s">
        <v>52</v>
      </c>
      <c r="J8578">
        <v>1</v>
      </c>
      <c r="K8578">
        <v>1</v>
      </c>
      <c r="L8578">
        <v>20</v>
      </c>
      <c r="O8578">
        <v>20</v>
      </c>
    </row>
    <row r="8579" spans="1:16" x14ac:dyDescent="0.2">
      <c r="A8579" s="11" t="str">
        <f t="shared" ref="A8579:A8642" si="405">F8579&amp;G8579&amp;J8579&amp;K8579&amp;L8579&amp;M8579&amp;N8579&amp;O8579&amp;P8579</f>
        <v>2011CAN11700070001500000</v>
      </c>
      <c r="B8579" s="9" t="str">
        <f>VLOOKUP(A8579,disaster_type!$A$2:$L$60000,5,FALSE)</f>
        <v>Wildfire</v>
      </c>
      <c r="C8579" s="9" t="str">
        <f>VLOOKUP(I8579,_readme!$A$25:$B$49,2,FALSE)</f>
        <v>Wildfire</v>
      </c>
      <c r="D8579" s="9" t="b">
        <f t="shared" ref="D8579:D8642" si="406">ISNA(B8579)</f>
        <v>0</v>
      </c>
      <c r="E8579" s="8" t="str">
        <f t="shared" si="404"/>
        <v>Wildfire</v>
      </c>
      <c r="F8579">
        <v>2011</v>
      </c>
      <c r="G8579" t="s">
        <v>43</v>
      </c>
      <c r="H8579" t="s">
        <v>44</v>
      </c>
      <c r="I8579" t="s">
        <v>111</v>
      </c>
      <c r="J8579">
        <v>1</v>
      </c>
      <c r="K8579">
        <v>1</v>
      </c>
      <c r="N8579">
        <v>7000</v>
      </c>
      <c r="O8579">
        <v>7000</v>
      </c>
      <c r="P8579">
        <v>1500000</v>
      </c>
    </row>
    <row r="8580" spans="1:16" x14ac:dyDescent="0.2">
      <c r="A8580" s="11" t="str">
        <f t="shared" si="405"/>
        <v>2011CAN1520002000800000</v>
      </c>
      <c r="B8580" s="9" t="str">
        <f>VLOOKUP(A8580,disaster_type!$A$2:$L$60000,5,FALSE)</f>
        <v>Flood</v>
      </c>
      <c r="C8580" s="9" t="str">
        <f>VLOOKUP(I8580,_readme!$A$25:$B$49,2,FALSE)</f>
        <v>Flood</v>
      </c>
      <c r="D8580" s="9" t="b">
        <f t="shared" si="406"/>
        <v>0</v>
      </c>
      <c r="E8580" s="8" t="str">
        <f t="shared" si="404"/>
        <v>Flood</v>
      </c>
      <c r="F8580">
        <v>2011</v>
      </c>
      <c r="G8580" t="s">
        <v>43</v>
      </c>
      <c r="H8580" t="s">
        <v>44</v>
      </c>
      <c r="I8580" t="s">
        <v>112</v>
      </c>
      <c r="J8580">
        <v>1</v>
      </c>
      <c r="K8580">
        <v>5</v>
      </c>
      <c r="M8580">
        <v>2000</v>
      </c>
      <c r="O8580">
        <v>2000</v>
      </c>
      <c r="P8580">
        <v>800000</v>
      </c>
    </row>
    <row r="8581" spans="1:16" x14ac:dyDescent="0.2">
      <c r="A8581" s="11" t="str">
        <f t="shared" si="405"/>
        <v>2011CAN11</v>
      </c>
      <c r="B8581" s="9" t="e">
        <f>VLOOKUP(A8581,disaster_type!$A$2:$L$60000,5,FALSE)</f>
        <v>#N/A</v>
      </c>
      <c r="C8581" s="9" t="str">
        <f>VLOOKUP(I8581,_readme!$A$25:$B$49,2,FALSE)</f>
        <v>Storm</v>
      </c>
      <c r="D8581" s="9" t="b">
        <f t="shared" si="406"/>
        <v>1</v>
      </c>
      <c r="E8581" s="8" t="str">
        <f t="shared" si="404"/>
        <v>Storm</v>
      </c>
      <c r="F8581">
        <v>2011</v>
      </c>
      <c r="G8581" t="s">
        <v>43</v>
      </c>
      <c r="H8581" t="s">
        <v>44</v>
      </c>
      <c r="I8581" t="s">
        <v>24</v>
      </c>
      <c r="J8581">
        <v>1</v>
      </c>
      <c r="K8581">
        <v>1</v>
      </c>
    </row>
    <row r="8582" spans="1:16" x14ac:dyDescent="0.2">
      <c r="A8582" s="11" t="str">
        <f t="shared" si="405"/>
        <v>2011CAF116172172</v>
      </c>
      <c r="B8582" s="9" t="str">
        <f>VLOOKUP(A8582,disaster_type!$A$2:$L$60000,5,FALSE)</f>
        <v>Epidemic</v>
      </c>
      <c r="C8582" s="9" t="str">
        <f>VLOOKUP(I8582,_readme!$A$25:$B$49,2,FALSE)</f>
        <v>Epidemic</v>
      </c>
      <c r="D8582" s="9" t="b">
        <f t="shared" si="406"/>
        <v>0</v>
      </c>
      <c r="E8582" s="8" t="str">
        <f t="shared" si="404"/>
        <v>Epidemic</v>
      </c>
      <c r="F8582">
        <v>2011</v>
      </c>
      <c r="G8582" t="s">
        <v>330</v>
      </c>
      <c r="H8582" t="s">
        <v>331</v>
      </c>
      <c r="I8582" t="s">
        <v>77</v>
      </c>
      <c r="J8582">
        <v>1</v>
      </c>
      <c r="K8582">
        <v>16</v>
      </c>
      <c r="M8582">
        <v>172</v>
      </c>
      <c r="O8582">
        <v>172</v>
      </c>
    </row>
    <row r="8583" spans="1:16" x14ac:dyDescent="0.2">
      <c r="A8583" s="11" t="str">
        <f t="shared" si="405"/>
        <v>2011CAF11118301831</v>
      </c>
      <c r="B8583" s="9" t="str">
        <f>VLOOKUP(A8583,disaster_type!$A$2:$L$60000,5,FALSE)</f>
        <v>Storm</v>
      </c>
      <c r="C8583" s="9" t="str">
        <f>VLOOKUP(I8583,_readme!$A$25:$B$49,2,FALSE)</f>
        <v>Storm</v>
      </c>
      <c r="D8583" s="9" t="b">
        <f t="shared" si="406"/>
        <v>0</v>
      </c>
      <c r="E8583" s="8" t="str">
        <f t="shared" si="404"/>
        <v>Storm</v>
      </c>
      <c r="F8583">
        <v>2011</v>
      </c>
      <c r="G8583" t="s">
        <v>330</v>
      </c>
      <c r="H8583" t="s">
        <v>331</v>
      </c>
      <c r="I8583" t="s">
        <v>52</v>
      </c>
      <c r="J8583">
        <v>1</v>
      </c>
      <c r="K8583">
        <v>1</v>
      </c>
      <c r="L8583">
        <v>1</v>
      </c>
      <c r="M8583">
        <v>1830</v>
      </c>
      <c r="O8583">
        <v>1831</v>
      </c>
    </row>
    <row r="8584" spans="1:16" x14ac:dyDescent="0.2">
      <c r="A8584" s="11" t="str">
        <f t="shared" si="405"/>
        <v>2011CAF129352935</v>
      </c>
      <c r="B8584" s="9" t="str">
        <f>VLOOKUP(A8584,disaster_type!$A$2:$L$60000,5,FALSE)</f>
        <v>Flood</v>
      </c>
      <c r="C8584" s="9" t="str">
        <f>VLOOKUP(I8584,_readme!$A$25:$B$49,2,FALSE)</f>
        <v>Flood</v>
      </c>
      <c r="D8584" s="9" t="b">
        <f t="shared" si="406"/>
        <v>0</v>
      </c>
      <c r="E8584" s="8" t="str">
        <f t="shared" si="404"/>
        <v>Flood</v>
      </c>
      <c r="F8584">
        <v>2011</v>
      </c>
      <c r="G8584" t="s">
        <v>330</v>
      </c>
      <c r="H8584" t="s">
        <v>331</v>
      </c>
      <c r="I8584" t="s">
        <v>180</v>
      </c>
      <c r="J8584">
        <v>1</v>
      </c>
      <c r="M8584">
        <v>2935</v>
      </c>
      <c r="O8584">
        <v>2935</v>
      </c>
    </row>
    <row r="8585" spans="1:16" x14ac:dyDescent="0.2">
      <c r="A8585" s="11" t="str">
        <f t="shared" si="405"/>
        <v>2011TCD14331603816038</v>
      </c>
      <c r="B8585" s="9" t="e">
        <f>VLOOKUP(A8585,disaster_type!$A$2:$L$60000,5,FALSE)</f>
        <v>#N/A</v>
      </c>
      <c r="C8585" s="9" t="str">
        <f>VLOOKUP(I8585,_readme!$A$25:$B$49,2,FALSE)</f>
        <v>Epidemic</v>
      </c>
      <c r="D8585" s="9" t="b">
        <f t="shared" si="406"/>
        <v>1</v>
      </c>
      <c r="E8585" s="8" t="str">
        <f t="shared" si="404"/>
        <v>Epidemic</v>
      </c>
      <c r="F8585">
        <v>2011</v>
      </c>
      <c r="G8585" t="s">
        <v>97</v>
      </c>
      <c r="H8585" t="s">
        <v>98</v>
      </c>
      <c r="I8585" t="s">
        <v>77</v>
      </c>
      <c r="J8585">
        <v>1</v>
      </c>
      <c r="K8585">
        <v>433</v>
      </c>
      <c r="M8585">
        <v>16038</v>
      </c>
      <c r="O8585">
        <v>16038</v>
      </c>
    </row>
    <row r="8586" spans="1:16" x14ac:dyDescent="0.2">
      <c r="A8586" s="11" t="str">
        <f t="shared" si="405"/>
        <v>2011TCD112420852085</v>
      </c>
      <c r="B8586" s="9" t="e">
        <f>VLOOKUP(A8586,disaster_type!$A$2:$L$60000,5,FALSE)</f>
        <v>#N/A</v>
      </c>
      <c r="C8586" s="9" t="str">
        <f>VLOOKUP(I8586,_readme!$A$25:$B$49,2,FALSE)</f>
        <v>Epidemic</v>
      </c>
      <c r="D8586" s="9" t="b">
        <f t="shared" si="406"/>
        <v>1</v>
      </c>
      <c r="E8586" s="8" t="str">
        <f t="shared" si="404"/>
        <v>Epidemic</v>
      </c>
      <c r="F8586">
        <v>2011</v>
      </c>
      <c r="G8586" t="s">
        <v>97</v>
      </c>
      <c r="H8586" t="s">
        <v>98</v>
      </c>
      <c r="I8586" t="s">
        <v>18</v>
      </c>
      <c r="J8586">
        <v>1</v>
      </c>
      <c r="K8586">
        <v>124</v>
      </c>
      <c r="M8586">
        <v>2085</v>
      </c>
      <c r="O8586">
        <v>2085</v>
      </c>
    </row>
    <row r="8587" spans="1:16" x14ac:dyDescent="0.2">
      <c r="A8587" s="11" t="str">
        <f t="shared" si="405"/>
        <v>2011CHL135003500</v>
      </c>
      <c r="B8587" s="9" t="str">
        <f>VLOOKUP(A8587,disaster_type!$A$2:$L$60000,5,FALSE)</f>
        <v>Volcanic activity</v>
      </c>
      <c r="C8587" s="9" t="str">
        <f>VLOOKUP(I8587,_readme!$A$25:$B$49,2,FALSE)</f>
        <v>Volcanic activity</v>
      </c>
      <c r="D8587" s="9" t="b">
        <f t="shared" si="406"/>
        <v>0</v>
      </c>
      <c r="E8587" s="8" t="str">
        <f t="shared" si="404"/>
        <v>Volcanic activity</v>
      </c>
      <c r="F8587">
        <v>2011</v>
      </c>
      <c r="G8587" t="s">
        <v>63</v>
      </c>
      <c r="H8587" t="s">
        <v>64</v>
      </c>
      <c r="I8587" t="s">
        <v>21</v>
      </c>
      <c r="J8587">
        <v>1</v>
      </c>
      <c r="M8587">
        <v>3500</v>
      </c>
      <c r="O8587">
        <v>3500</v>
      </c>
    </row>
    <row r="8588" spans="1:16" x14ac:dyDescent="0.2">
      <c r="A8588" s="11" t="str">
        <f t="shared" si="405"/>
        <v>2011CHL1110821082200000</v>
      </c>
      <c r="B8588" s="9" t="e">
        <f>VLOOKUP(A8588,disaster_type!$A$2:$L$60000,5,FALSE)</f>
        <v>#N/A</v>
      </c>
      <c r="C8588" s="9" t="str">
        <f>VLOOKUP(I8588,_readme!$A$25:$B$49,2,FALSE)</f>
        <v>Wildfire</v>
      </c>
      <c r="D8588" s="9" t="b">
        <f t="shared" si="406"/>
        <v>1</v>
      </c>
      <c r="E8588" s="8" t="str">
        <f t="shared" si="404"/>
        <v>Wildfire</v>
      </c>
      <c r="F8588">
        <v>2011</v>
      </c>
      <c r="G8588" t="s">
        <v>63</v>
      </c>
      <c r="H8588" t="s">
        <v>64</v>
      </c>
      <c r="I8588" t="s">
        <v>111</v>
      </c>
      <c r="J8588">
        <v>1</v>
      </c>
      <c r="K8588">
        <v>1</v>
      </c>
      <c r="N8588">
        <v>1082</v>
      </c>
      <c r="O8588">
        <v>1082</v>
      </c>
      <c r="P8588">
        <v>200000</v>
      </c>
    </row>
    <row r="8589" spans="1:16" x14ac:dyDescent="0.2">
      <c r="A8589" s="11" t="str">
        <f t="shared" si="405"/>
        <v>2011CHL1400400</v>
      </c>
      <c r="B8589" s="9" t="e">
        <f>VLOOKUP(A8589,disaster_type!$A$2:$L$60000,5,FALSE)</f>
        <v>#N/A</v>
      </c>
      <c r="C8589" s="9" t="str">
        <f>VLOOKUP(I8589,_readme!$A$25:$B$49,2,FALSE)</f>
        <v>Wildfire</v>
      </c>
      <c r="D8589" s="9" t="b">
        <f t="shared" si="406"/>
        <v>1</v>
      </c>
      <c r="E8589" s="8" t="str">
        <f t="shared" si="404"/>
        <v>Wildfire</v>
      </c>
      <c r="F8589">
        <v>2011</v>
      </c>
      <c r="G8589" t="s">
        <v>63</v>
      </c>
      <c r="H8589" t="s">
        <v>64</v>
      </c>
      <c r="I8589" t="s">
        <v>157</v>
      </c>
      <c r="J8589">
        <v>1</v>
      </c>
      <c r="M8589">
        <v>400</v>
      </c>
      <c r="O8589">
        <v>400</v>
      </c>
    </row>
    <row r="8590" spans="1:16" x14ac:dyDescent="0.2">
      <c r="A8590" s="11" t="str">
        <f t="shared" si="405"/>
        <v>2011CHL25095050950</v>
      </c>
      <c r="B8590" s="9" t="str">
        <f>VLOOKUP(A8590,disaster_type!$A$2:$L$60000,5,FALSE)</f>
        <v xml:space="preserve">Extreme temperature </v>
      </c>
      <c r="C8590" s="9" t="str">
        <f>VLOOKUP(I8590,_readme!$A$25:$B$49,2,FALSE)</f>
        <v xml:space="preserve">Extreme temperature </v>
      </c>
      <c r="D8590" s="9" t="b">
        <f t="shared" si="406"/>
        <v>0</v>
      </c>
      <c r="E8590" s="8" t="str">
        <f t="shared" si="404"/>
        <v xml:space="preserve">Extreme temperature </v>
      </c>
      <c r="F8590">
        <v>2011</v>
      </c>
      <c r="G8590" t="s">
        <v>63</v>
      </c>
      <c r="H8590" t="s">
        <v>64</v>
      </c>
      <c r="I8590" t="s">
        <v>364</v>
      </c>
      <c r="J8590">
        <v>2</v>
      </c>
      <c r="M8590">
        <v>50950</v>
      </c>
      <c r="O8590">
        <v>50950</v>
      </c>
    </row>
    <row r="8591" spans="1:16" x14ac:dyDescent="0.2">
      <c r="A8591" s="11" t="str">
        <f t="shared" si="405"/>
        <v>2011CHN1247238000002330004033472281000</v>
      </c>
      <c r="B8591" s="9" t="str">
        <f>VLOOKUP(A8591,disaster_type!$A$2:$L$60000,5,FALSE)</f>
        <v xml:space="preserve">Extreme temperature </v>
      </c>
      <c r="C8591" s="9" t="str">
        <f>VLOOKUP(I8591,_readme!$A$25:$B$49,2,FALSE)</f>
        <v xml:space="preserve">Extreme temperature </v>
      </c>
      <c r="D8591" s="9" t="b">
        <f t="shared" si="406"/>
        <v>0</v>
      </c>
      <c r="E8591" s="8" t="str">
        <f t="shared" si="404"/>
        <v xml:space="preserve">Extreme temperature </v>
      </c>
      <c r="F8591">
        <v>2011</v>
      </c>
      <c r="G8591" t="s">
        <v>65</v>
      </c>
      <c r="H8591" t="s">
        <v>66</v>
      </c>
      <c r="I8591" t="s">
        <v>213</v>
      </c>
      <c r="J8591">
        <v>1</v>
      </c>
      <c r="K8591">
        <v>2</v>
      </c>
      <c r="L8591">
        <v>472</v>
      </c>
      <c r="M8591">
        <v>3800000</v>
      </c>
      <c r="N8591">
        <v>233000</v>
      </c>
      <c r="O8591">
        <v>4033472</v>
      </c>
      <c r="P8591">
        <v>281000</v>
      </c>
    </row>
    <row r="8592" spans="1:16" x14ac:dyDescent="0.2">
      <c r="A8592" s="11" t="str">
        <f t="shared" si="405"/>
        <v>2011CHN118150220000002200015015000</v>
      </c>
      <c r="B8592" s="9" t="e">
        <f>VLOOKUP(A8592,disaster_type!$A$2:$L$60000,5,FALSE)</f>
        <v>#N/A</v>
      </c>
      <c r="C8592" s="9" t="str">
        <f>VLOOKUP(I8592,_readme!$A$25:$B$49,2,FALSE)</f>
        <v>Storm</v>
      </c>
      <c r="D8592" s="9" t="b">
        <f t="shared" si="406"/>
        <v>1</v>
      </c>
      <c r="E8592" s="8" t="str">
        <f t="shared" si="404"/>
        <v>Storm</v>
      </c>
      <c r="F8592">
        <v>2011</v>
      </c>
      <c r="G8592" t="s">
        <v>65</v>
      </c>
      <c r="H8592" t="s">
        <v>66</v>
      </c>
      <c r="I8592" t="s">
        <v>52</v>
      </c>
      <c r="J8592">
        <v>1</v>
      </c>
      <c r="K8592">
        <v>18</v>
      </c>
      <c r="L8592">
        <v>150</v>
      </c>
      <c r="M8592">
        <v>22000000</v>
      </c>
      <c r="O8592">
        <v>22000150</v>
      </c>
      <c r="P8592">
        <v>15000</v>
      </c>
    </row>
    <row r="8593" spans="1:16" x14ac:dyDescent="0.2">
      <c r="A8593" s="11" t="str">
        <f t="shared" si="405"/>
        <v>2011CHN73243315360175425229459346400</v>
      </c>
      <c r="B8593" s="9" t="str">
        <f>VLOOKUP(A8593,disaster_type!$A$2:$L$60000,5,FALSE)</f>
        <v>Earthquake</v>
      </c>
      <c r="C8593" s="9" t="str">
        <f>VLOOKUP(I8593,_readme!$A$25:$B$49,2,FALSE)</f>
        <v>Earthquake</v>
      </c>
      <c r="D8593" s="9" t="b">
        <f t="shared" si="406"/>
        <v>0</v>
      </c>
      <c r="E8593" s="8" t="str">
        <f t="shared" si="404"/>
        <v>Earthquake</v>
      </c>
      <c r="F8593">
        <v>2011</v>
      </c>
      <c r="G8593" t="s">
        <v>65</v>
      </c>
      <c r="H8593" t="s">
        <v>66</v>
      </c>
      <c r="I8593" t="s">
        <v>28</v>
      </c>
      <c r="J8593">
        <v>7</v>
      </c>
      <c r="K8593">
        <v>32</v>
      </c>
      <c r="L8593">
        <v>433</v>
      </c>
      <c r="M8593">
        <v>153601</v>
      </c>
      <c r="N8593">
        <v>75425</v>
      </c>
      <c r="O8593">
        <v>229459</v>
      </c>
      <c r="P8593">
        <v>346400</v>
      </c>
    </row>
    <row r="8594" spans="1:16" x14ac:dyDescent="0.2">
      <c r="A8594" s="11" t="str">
        <f t="shared" si="405"/>
        <v>2011CHN24022</v>
      </c>
      <c r="B8594" s="9" t="str">
        <f>VLOOKUP(A8594,disaster_type!$A$2:$L$60000,5,FALSE)</f>
        <v>Landslide</v>
      </c>
      <c r="C8594" s="9" t="str">
        <f>VLOOKUP(I8594,_readme!$A$25:$B$49,2,FALSE)</f>
        <v>Landslide</v>
      </c>
      <c r="D8594" s="9" t="b">
        <f t="shared" si="406"/>
        <v>0</v>
      </c>
      <c r="E8594" s="8" t="str">
        <f t="shared" si="404"/>
        <v>Landslide</v>
      </c>
      <c r="F8594">
        <v>2011</v>
      </c>
      <c r="G8594" t="s">
        <v>65</v>
      </c>
      <c r="H8594" t="s">
        <v>66</v>
      </c>
      <c r="I8594" t="s">
        <v>80</v>
      </c>
      <c r="J8594">
        <v>2</v>
      </c>
      <c r="K8594">
        <v>40</v>
      </c>
      <c r="L8594">
        <v>2</v>
      </c>
      <c r="O8594">
        <v>2</v>
      </c>
    </row>
    <row r="8595" spans="1:16" x14ac:dyDescent="0.2">
      <c r="A8595" s="11" t="str">
        <f t="shared" si="405"/>
        <v>2011CHN5628933600009336000010704130</v>
      </c>
      <c r="B8595" s="9" t="str">
        <f>VLOOKUP(A8595,disaster_type!$A$2:$L$60000,5,FALSE)</f>
        <v>Flood</v>
      </c>
      <c r="C8595" s="9" t="str">
        <f>VLOOKUP(I8595,_readme!$A$25:$B$49,2,FALSE)</f>
        <v>Flood</v>
      </c>
      <c r="D8595" s="9" t="b">
        <f t="shared" si="406"/>
        <v>0</v>
      </c>
      <c r="E8595" s="8" t="str">
        <f t="shared" si="404"/>
        <v>Flood</v>
      </c>
      <c r="F8595">
        <v>2011</v>
      </c>
      <c r="G8595" t="s">
        <v>65</v>
      </c>
      <c r="H8595" t="s">
        <v>66</v>
      </c>
      <c r="I8595" t="s">
        <v>112</v>
      </c>
      <c r="J8595">
        <v>5</v>
      </c>
      <c r="K8595">
        <v>628</v>
      </c>
      <c r="M8595">
        <v>93360000</v>
      </c>
      <c r="O8595">
        <v>93360000</v>
      </c>
      <c r="P8595">
        <v>10704130</v>
      </c>
    </row>
    <row r="8596" spans="1:16" x14ac:dyDescent="0.2">
      <c r="A8596" s="11" t="str">
        <f t="shared" si="405"/>
        <v>2011CHN42646498004649800701585</v>
      </c>
      <c r="B8596" s="9" t="e">
        <f>VLOOKUP(A8596,disaster_type!$A$2:$L$60000,5,FALSE)</f>
        <v>#N/A</v>
      </c>
      <c r="C8596" s="9" t="str">
        <f>VLOOKUP(I8596,_readme!$A$25:$B$49,2,FALSE)</f>
        <v>Storm</v>
      </c>
      <c r="D8596" s="9" t="b">
        <f t="shared" si="406"/>
        <v>1</v>
      </c>
      <c r="E8596" s="8" t="str">
        <f t="shared" si="404"/>
        <v>Storm</v>
      </c>
      <c r="F8596">
        <v>2011</v>
      </c>
      <c r="G8596" t="s">
        <v>65</v>
      </c>
      <c r="H8596" t="s">
        <v>66</v>
      </c>
      <c r="I8596" t="s">
        <v>24</v>
      </c>
      <c r="J8596">
        <v>4</v>
      </c>
      <c r="K8596">
        <v>26</v>
      </c>
      <c r="M8596">
        <v>4649800</v>
      </c>
      <c r="O8596">
        <v>4649800</v>
      </c>
      <c r="P8596">
        <v>701585</v>
      </c>
    </row>
    <row r="8597" spans="1:16" x14ac:dyDescent="0.2">
      <c r="A8597" s="11" t="str">
        <f t="shared" si="405"/>
        <v>2011COL140175175</v>
      </c>
      <c r="B8597" s="9" t="str">
        <f>VLOOKUP(A8597,disaster_type!$A$2:$L$60000,5,FALSE)</f>
        <v>Landslide</v>
      </c>
      <c r="C8597" s="9" t="str">
        <f>VLOOKUP(I8597,_readme!$A$25:$B$49,2,FALSE)</f>
        <v>Landslide</v>
      </c>
      <c r="D8597" s="9" t="b">
        <f t="shared" si="406"/>
        <v>0</v>
      </c>
      <c r="E8597" s="8" t="str">
        <f t="shared" si="404"/>
        <v>Landslide</v>
      </c>
      <c r="F8597">
        <v>2011</v>
      </c>
      <c r="G8597" t="s">
        <v>67</v>
      </c>
      <c r="H8597" t="s">
        <v>68</v>
      </c>
      <c r="I8597" t="s">
        <v>80</v>
      </c>
      <c r="J8597">
        <v>1</v>
      </c>
      <c r="K8597">
        <v>40</v>
      </c>
      <c r="M8597">
        <v>175</v>
      </c>
      <c r="O8597">
        <v>175</v>
      </c>
    </row>
    <row r="8598" spans="1:16" x14ac:dyDescent="0.2">
      <c r="A8598" s="11" t="str">
        <f t="shared" si="405"/>
        <v>2011COL2273262148726114875232320000</v>
      </c>
      <c r="B8598" s="9" t="str">
        <f>VLOOKUP(A8598,disaster_type!$A$2:$L$60000,5,FALSE)</f>
        <v>Flood</v>
      </c>
      <c r="C8598" s="9" t="str">
        <f>VLOOKUP(I8598,_readme!$A$25:$B$49,2,FALSE)</f>
        <v>Flood</v>
      </c>
      <c r="D8598" s="9" t="b">
        <f t="shared" si="406"/>
        <v>0</v>
      </c>
      <c r="E8598" s="8" t="str">
        <f t="shared" si="404"/>
        <v>Flood</v>
      </c>
      <c r="F8598">
        <v>2011</v>
      </c>
      <c r="G8598" t="s">
        <v>67</v>
      </c>
      <c r="H8598" t="s">
        <v>68</v>
      </c>
      <c r="I8598" t="s">
        <v>112</v>
      </c>
      <c r="J8598">
        <v>2</v>
      </c>
      <c r="K8598">
        <v>273</v>
      </c>
      <c r="L8598">
        <v>262</v>
      </c>
      <c r="M8598">
        <v>1487261</v>
      </c>
      <c r="O8598">
        <v>1487523</v>
      </c>
      <c r="P8598">
        <v>2320000</v>
      </c>
    </row>
    <row r="8599" spans="1:16" x14ac:dyDescent="0.2">
      <c r="A8599" s="11" t="str">
        <f t="shared" si="405"/>
        <v>2011COD16032223322233</v>
      </c>
      <c r="B8599" s="9" t="e">
        <f>VLOOKUP(A8599,disaster_type!$A$2:$L$60000,5,FALSE)</f>
        <v>#N/A</v>
      </c>
      <c r="C8599" s="9" t="str">
        <f>VLOOKUP(I8599,_readme!$A$25:$B$49,2,FALSE)</f>
        <v>Epidemic</v>
      </c>
      <c r="D8599" s="9" t="b">
        <f t="shared" si="406"/>
        <v>1</v>
      </c>
      <c r="E8599" s="8" t="str">
        <f t="shared" si="404"/>
        <v>Epidemic</v>
      </c>
      <c r="F8599">
        <v>2011</v>
      </c>
      <c r="G8599" t="s">
        <v>284</v>
      </c>
      <c r="H8599" t="s">
        <v>285</v>
      </c>
      <c r="I8599" t="s">
        <v>77</v>
      </c>
      <c r="J8599">
        <v>1</v>
      </c>
      <c r="K8599">
        <v>603</v>
      </c>
      <c r="M8599">
        <v>22233</v>
      </c>
      <c r="O8599">
        <v>22233</v>
      </c>
    </row>
    <row r="8600" spans="1:16" x14ac:dyDescent="0.2">
      <c r="A8600" s="11" t="str">
        <f t="shared" si="405"/>
        <v>2011COD2600020008000</v>
      </c>
      <c r="B8600" s="9" t="str">
        <f>VLOOKUP(A8600,disaster_type!$A$2:$L$60000,5,FALSE)</f>
        <v>Flood</v>
      </c>
      <c r="C8600" s="9" t="str">
        <f>VLOOKUP(I8600,_readme!$A$25:$B$49,2,FALSE)</f>
        <v>Flood</v>
      </c>
      <c r="D8600" s="9" t="b">
        <f t="shared" si="406"/>
        <v>0</v>
      </c>
      <c r="E8600" s="8" t="str">
        <f t="shared" si="404"/>
        <v>Flood</v>
      </c>
      <c r="F8600">
        <v>2011</v>
      </c>
      <c r="G8600" t="s">
        <v>284</v>
      </c>
      <c r="H8600" t="s">
        <v>285</v>
      </c>
      <c r="I8600" t="s">
        <v>112</v>
      </c>
      <c r="J8600">
        <v>2</v>
      </c>
      <c r="M8600">
        <v>6000</v>
      </c>
      <c r="N8600">
        <v>2000</v>
      </c>
      <c r="O8600">
        <v>8000</v>
      </c>
    </row>
    <row r="8601" spans="1:16" x14ac:dyDescent="0.2">
      <c r="A8601" s="11" t="str">
        <f t="shared" si="405"/>
        <v>2011COD13365246524</v>
      </c>
      <c r="B8601" s="9" t="e">
        <f>VLOOKUP(A8601,disaster_type!$A$2:$L$60000,5,FALSE)</f>
        <v>#N/A</v>
      </c>
      <c r="C8601" s="9" t="str">
        <f>VLOOKUP(I8601,_readme!$A$25:$B$49,2,FALSE)</f>
        <v>Epidemic</v>
      </c>
      <c r="D8601" s="9" t="b">
        <f t="shared" si="406"/>
        <v>1</v>
      </c>
      <c r="E8601" s="8" t="str">
        <f t="shared" si="404"/>
        <v>Epidemic</v>
      </c>
      <c r="F8601">
        <v>2011</v>
      </c>
      <c r="G8601" t="s">
        <v>284</v>
      </c>
      <c r="H8601" t="s">
        <v>285</v>
      </c>
      <c r="I8601" t="s">
        <v>18</v>
      </c>
      <c r="J8601">
        <v>1</v>
      </c>
      <c r="K8601">
        <v>33</v>
      </c>
      <c r="M8601">
        <v>6524</v>
      </c>
      <c r="O8601">
        <v>6524</v>
      </c>
    </row>
    <row r="8602" spans="1:16" x14ac:dyDescent="0.2">
      <c r="A8602" s="11" t="str">
        <f t="shared" si="405"/>
        <v>2011COG132708708</v>
      </c>
      <c r="B8602" s="9" t="e">
        <f>VLOOKUP(A8602,disaster_type!$A$2:$L$60000,5,FALSE)</f>
        <v>#N/A</v>
      </c>
      <c r="C8602" s="9" t="str">
        <f>VLOOKUP(I8602,_readme!$A$25:$B$49,2,FALSE)</f>
        <v>Epidemic</v>
      </c>
      <c r="D8602" s="9" t="b">
        <f t="shared" si="406"/>
        <v>1</v>
      </c>
      <c r="E8602" s="8" t="str">
        <f t="shared" si="404"/>
        <v>Epidemic</v>
      </c>
      <c r="F8602">
        <v>2011</v>
      </c>
      <c r="G8602" t="s">
        <v>294</v>
      </c>
      <c r="H8602" t="s">
        <v>295</v>
      </c>
      <c r="I8602" t="s">
        <v>77</v>
      </c>
      <c r="J8602">
        <v>1</v>
      </c>
      <c r="K8602">
        <v>32</v>
      </c>
      <c r="M8602">
        <v>708</v>
      </c>
      <c r="O8602">
        <v>708</v>
      </c>
    </row>
    <row r="8603" spans="1:16" x14ac:dyDescent="0.2">
      <c r="A8603" s="11" t="str">
        <f t="shared" si="405"/>
        <v>2011COG2331011110111</v>
      </c>
      <c r="B8603" s="9" t="e">
        <f>VLOOKUP(A8603,disaster_type!$A$2:$L$60000,5,FALSE)</f>
        <v>#N/A</v>
      </c>
      <c r="C8603" s="9" t="str">
        <f>VLOOKUP(I8603,_readme!$A$25:$B$49,2,FALSE)</f>
        <v>Epidemic</v>
      </c>
      <c r="D8603" s="9" t="b">
        <f t="shared" si="406"/>
        <v>1</v>
      </c>
      <c r="E8603" s="8" t="str">
        <f t="shared" ref="E8603:E8666" si="407">IF(D8603,C8603,B8603)</f>
        <v>Epidemic</v>
      </c>
      <c r="F8603">
        <v>2011</v>
      </c>
      <c r="G8603" t="s">
        <v>294</v>
      </c>
      <c r="H8603" t="s">
        <v>295</v>
      </c>
      <c r="I8603" t="s">
        <v>18</v>
      </c>
      <c r="J8603">
        <v>2</v>
      </c>
      <c r="K8603">
        <v>33</v>
      </c>
      <c r="M8603">
        <v>10111</v>
      </c>
      <c r="O8603">
        <v>10111</v>
      </c>
    </row>
    <row r="8604" spans="1:16" x14ac:dyDescent="0.2">
      <c r="A8604" s="11" t="str">
        <f t="shared" si="405"/>
        <v>2011CRI144669546695</v>
      </c>
      <c r="B8604" s="9" t="str">
        <f>VLOOKUP(A8604,disaster_type!$A$2:$L$60000,5,FALSE)</f>
        <v>Flood</v>
      </c>
      <c r="C8604" s="9" t="str">
        <f>VLOOKUP(I8604,_readme!$A$25:$B$49,2,FALSE)</f>
        <v>Flood</v>
      </c>
      <c r="D8604" s="9" t="b">
        <f t="shared" si="406"/>
        <v>0</v>
      </c>
      <c r="E8604" s="8" t="str">
        <f t="shared" si="407"/>
        <v>Flood</v>
      </c>
      <c r="F8604">
        <v>2011</v>
      </c>
      <c r="G8604" t="s">
        <v>99</v>
      </c>
      <c r="H8604" t="s">
        <v>100</v>
      </c>
      <c r="I8604" t="s">
        <v>112</v>
      </c>
      <c r="J8604">
        <v>1</v>
      </c>
      <c r="K8604">
        <v>4</v>
      </c>
      <c r="M8604">
        <v>46695</v>
      </c>
      <c r="O8604">
        <v>46695</v>
      </c>
    </row>
    <row r="8605" spans="1:16" x14ac:dyDescent="0.2">
      <c r="A8605" s="11" t="str">
        <f t="shared" si="405"/>
        <v>2011DMA114496240</v>
      </c>
      <c r="B8605" s="9" t="str">
        <f>VLOOKUP(A8605,disaster_type!$A$2:$L$60000,5,FALSE)</f>
        <v>Storm</v>
      </c>
      <c r="C8605" s="9" t="str">
        <f>VLOOKUP(I8605,_readme!$A$25:$B$49,2,FALSE)</f>
        <v>Storm</v>
      </c>
      <c r="D8605" s="9" t="b">
        <f t="shared" si="406"/>
        <v>0</v>
      </c>
      <c r="E8605" s="8" t="str">
        <f t="shared" si="407"/>
        <v>Storm</v>
      </c>
      <c r="F8605">
        <v>2011</v>
      </c>
      <c r="G8605" t="s">
        <v>158</v>
      </c>
      <c r="H8605" t="s">
        <v>159</v>
      </c>
      <c r="I8605" t="s">
        <v>24</v>
      </c>
      <c r="J8605">
        <v>1</v>
      </c>
      <c r="M8605">
        <v>144</v>
      </c>
      <c r="N8605">
        <v>96</v>
      </c>
      <c r="O8605">
        <v>240</v>
      </c>
    </row>
    <row r="8606" spans="1:16" x14ac:dyDescent="0.2">
      <c r="A8606" s="11" t="str">
        <f t="shared" si="405"/>
        <v>2011DOM11220220</v>
      </c>
      <c r="B8606" s="9" t="str">
        <f>VLOOKUP(A8606,disaster_type!$A$2:$L$60000,5,FALSE)</f>
        <v>Epidemic</v>
      </c>
      <c r="C8606" s="9" t="str">
        <f>VLOOKUP(I8606,_readme!$A$25:$B$49,2,FALSE)</f>
        <v>Epidemic</v>
      </c>
      <c r="D8606" s="9" t="b">
        <f t="shared" si="406"/>
        <v>0</v>
      </c>
      <c r="E8606" s="8" t="str">
        <f t="shared" si="407"/>
        <v>Epidemic</v>
      </c>
      <c r="F8606">
        <v>2011</v>
      </c>
      <c r="G8606" t="s">
        <v>160</v>
      </c>
      <c r="H8606" t="s">
        <v>161</v>
      </c>
      <c r="I8606" t="s">
        <v>77</v>
      </c>
      <c r="J8606">
        <v>1</v>
      </c>
      <c r="K8606">
        <v>1</v>
      </c>
      <c r="L8606">
        <v>220</v>
      </c>
      <c r="O8606">
        <v>220</v>
      </c>
    </row>
    <row r="8607" spans="1:16" x14ac:dyDescent="0.2">
      <c r="A8607" s="11" t="str">
        <f t="shared" si="405"/>
        <v>2011DOM141120011200</v>
      </c>
      <c r="B8607" s="9" t="str">
        <f>VLOOKUP(A8607,disaster_type!$A$2:$L$60000,5,FALSE)</f>
        <v>Flood</v>
      </c>
      <c r="C8607" s="9" t="str">
        <f>VLOOKUP(I8607,_readme!$A$25:$B$49,2,FALSE)</f>
        <v>Flood</v>
      </c>
      <c r="D8607" s="9" t="b">
        <f t="shared" si="406"/>
        <v>0</v>
      </c>
      <c r="E8607" s="8" t="str">
        <f t="shared" si="407"/>
        <v>Flood</v>
      </c>
      <c r="F8607">
        <v>2011</v>
      </c>
      <c r="G8607" t="s">
        <v>160</v>
      </c>
      <c r="H8607" t="s">
        <v>161</v>
      </c>
      <c r="I8607" t="s">
        <v>112</v>
      </c>
      <c r="J8607">
        <v>1</v>
      </c>
      <c r="K8607">
        <v>4</v>
      </c>
      <c r="M8607">
        <v>11200</v>
      </c>
      <c r="O8607">
        <v>11200</v>
      </c>
    </row>
    <row r="8608" spans="1:16" x14ac:dyDescent="0.2">
      <c r="A8608" s="11" t="str">
        <f t="shared" si="405"/>
        <v>2011DOM27440004400030000</v>
      </c>
      <c r="B8608" s="9" t="str">
        <f>VLOOKUP(A8608,disaster_type!$A$2:$L$60000,5,FALSE)</f>
        <v>Storm</v>
      </c>
      <c r="C8608" s="9" t="str">
        <f>VLOOKUP(I8608,_readme!$A$25:$B$49,2,FALSE)</f>
        <v>Storm</v>
      </c>
      <c r="D8608" s="9" t="b">
        <f t="shared" si="406"/>
        <v>0</v>
      </c>
      <c r="E8608" s="8" t="str">
        <f t="shared" si="407"/>
        <v>Storm</v>
      </c>
      <c r="F8608">
        <v>2011</v>
      </c>
      <c r="G8608" t="s">
        <v>160</v>
      </c>
      <c r="H8608" t="s">
        <v>161</v>
      </c>
      <c r="I8608" t="s">
        <v>24</v>
      </c>
      <c r="J8608">
        <v>2</v>
      </c>
      <c r="K8608">
        <v>7</v>
      </c>
      <c r="M8608">
        <v>44000</v>
      </c>
      <c r="O8608">
        <v>44000</v>
      </c>
      <c r="P8608">
        <v>30000</v>
      </c>
    </row>
    <row r="8609" spans="1:16" x14ac:dyDescent="0.2">
      <c r="A8609" s="11" t="str">
        <f t="shared" si="405"/>
        <v>2011ECU17150150</v>
      </c>
      <c r="B8609" s="9" t="str">
        <f>VLOOKUP(A8609,disaster_type!$A$2:$L$60000,5,FALSE)</f>
        <v>Landslide</v>
      </c>
      <c r="C8609" s="9" t="str">
        <f>VLOOKUP(I8609,_readme!$A$25:$B$49,2,FALSE)</f>
        <v>Landslide</v>
      </c>
      <c r="D8609" s="9" t="b">
        <f t="shared" si="406"/>
        <v>0</v>
      </c>
      <c r="E8609" s="8" t="str">
        <f t="shared" si="407"/>
        <v>Landslide</v>
      </c>
      <c r="F8609">
        <v>2011</v>
      </c>
      <c r="G8609" t="s">
        <v>55</v>
      </c>
      <c r="H8609" t="s">
        <v>56</v>
      </c>
      <c r="I8609" t="s">
        <v>80</v>
      </c>
      <c r="J8609">
        <v>1</v>
      </c>
      <c r="K8609">
        <v>7</v>
      </c>
      <c r="M8609">
        <v>150</v>
      </c>
      <c r="O8609">
        <v>150</v>
      </c>
    </row>
    <row r="8610" spans="1:16" x14ac:dyDescent="0.2">
      <c r="A8610" s="11" t="str">
        <f t="shared" si="405"/>
        <v>2011ECU136003600</v>
      </c>
      <c r="B8610" s="9" t="str">
        <f>VLOOKUP(A8610,disaster_type!$A$2:$L$60000,5,FALSE)</f>
        <v>Flood</v>
      </c>
      <c r="C8610" s="9" t="str">
        <f>VLOOKUP(I8610,_readme!$A$25:$B$49,2,FALSE)</f>
        <v>Flood</v>
      </c>
      <c r="D8610" s="9" t="b">
        <f t="shared" si="406"/>
        <v>0</v>
      </c>
      <c r="E8610" s="8" t="str">
        <f t="shared" si="407"/>
        <v>Flood</v>
      </c>
      <c r="F8610">
        <v>2011</v>
      </c>
      <c r="G8610" t="s">
        <v>55</v>
      </c>
      <c r="H8610" t="s">
        <v>56</v>
      </c>
      <c r="I8610" t="s">
        <v>112</v>
      </c>
      <c r="J8610">
        <v>1</v>
      </c>
      <c r="M8610">
        <v>3600</v>
      </c>
      <c r="O8610">
        <v>3600</v>
      </c>
    </row>
    <row r="8611" spans="1:16" x14ac:dyDescent="0.2">
      <c r="A8611" s="11" t="str">
        <f t="shared" si="405"/>
        <v>2011SLV1353000003000001000000</v>
      </c>
      <c r="B8611" s="9" t="str">
        <f>VLOOKUP(A8611,disaster_type!$A$2:$L$60000,5,FALSE)</f>
        <v>Flood</v>
      </c>
      <c r="C8611" s="9" t="str">
        <f>VLOOKUP(I8611,_readme!$A$25:$B$49,2,FALSE)</f>
        <v>Flood</v>
      </c>
      <c r="D8611" s="9" t="b">
        <f t="shared" si="406"/>
        <v>0</v>
      </c>
      <c r="E8611" s="8" t="str">
        <f t="shared" si="407"/>
        <v>Flood</v>
      </c>
      <c r="F8611">
        <v>2011</v>
      </c>
      <c r="G8611" t="s">
        <v>31</v>
      </c>
      <c r="H8611" t="s">
        <v>32</v>
      </c>
      <c r="I8611" t="s">
        <v>112</v>
      </c>
      <c r="J8611">
        <v>1</v>
      </c>
      <c r="K8611">
        <v>35</v>
      </c>
      <c r="M8611">
        <v>300000</v>
      </c>
      <c r="O8611">
        <v>300000</v>
      </c>
      <c r="P8611">
        <v>1000000</v>
      </c>
    </row>
    <row r="8612" spans="1:16" x14ac:dyDescent="0.2">
      <c r="A8612" s="11" t="str">
        <f t="shared" si="405"/>
        <v>2011ETH148056794805679</v>
      </c>
      <c r="B8612" s="9" t="str">
        <f>VLOOKUP(A8612,disaster_type!$A$2:$L$60000,5,FALSE)</f>
        <v>Drought</v>
      </c>
      <c r="C8612" s="9" t="str">
        <f>VLOOKUP(I8612,_readme!$A$25:$B$49,2,FALSE)</f>
        <v>Drought</v>
      </c>
      <c r="D8612" s="9" t="b">
        <f t="shared" si="406"/>
        <v>0</v>
      </c>
      <c r="E8612" s="8" t="str">
        <f t="shared" si="407"/>
        <v>Drought</v>
      </c>
      <c r="F8612">
        <v>2011</v>
      </c>
      <c r="G8612" t="s">
        <v>69</v>
      </c>
      <c r="H8612" t="s">
        <v>70</v>
      </c>
      <c r="I8612" t="s">
        <v>12</v>
      </c>
      <c r="J8612">
        <v>1</v>
      </c>
      <c r="M8612">
        <v>4805679</v>
      </c>
      <c r="O8612">
        <v>4805679</v>
      </c>
    </row>
    <row r="8613" spans="1:16" x14ac:dyDescent="0.2">
      <c r="A8613" s="11" t="str">
        <f t="shared" si="405"/>
        <v>2011ETH14020040200</v>
      </c>
      <c r="B8613" s="9" t="str">
        <f>VLOOKUP(A8613,disaster_type!$A$2:$L$60000,5,FALSE)</f>
        <v>Flood</v>
      </c>
      <c r="C8613" s="9" t="str">
        <f>VLOOKUP(I8613,_readme!$A$25:$B$49,2,FALSE)</f>
        <v>Flood</v>
      </c>
      <c r="D8613" s="9" t="b">
        <f t="shared" si="406"/>
        <v>0</v>
      </c>
      <c r="E8613" s="8" t="str">
        <f t="shared" si="407"/>
        <v>Flood</v>
      </c>
      <c r="F8613">
        <v>2011</v>
      </c>
      <c r="G8613" t="s">
        <v>69</v>
      </c>
      <c r="H8613" t="s">
        <v>70</v>
      </c>
      <c r="I8613" t="s">
        <v>112</v>
      </c>
      <c r="J8613">
        <v>1</v>
      </c>
      <c r="M8613">
        <v>40200</v>
      </c>
      <c r="O8613">
        <v>40200</v>
      </c>
    </row>
    <row r="8614" spans="1:16" x14ac:dyDescent="0.2">
      <c r="A8614" s="11" t="str">
        <f t="shared" si="405"/>
        <v>2011FRA1</v>
      </c>
      <c r="B8614" s="9" t="str">
        <f>VLOOKUP(A8614,disaster_type!$A$2:$L$60000,5,FALSE)</f>
        <v>Storm</v>
      </c>
      <c r="C8614" s="9" t="str">
        <f>VLOOKUP(I8614,_readme!$A$25:$B$49,2,FALSE)</f>
        <v>Storm</v>
      </c>
      <c r="D8614" s="9" t="b">
        <f t="shared" si="406"/>
        <v>0</v>
      </c>
      <c r="E8614" s="8" t="str">
        <f t="shared" si="407"/>
        <v>Storm</v>
      </c>
      <c r="F8614">
        <v>2011</v>
      </c>
      <c r="G8614" t="s">
        <v>83</v>
      </c>
      <c r="H8614" t="s">
        <v>84</v>
      </c>
      <c r="I8614" t="s">
        <v>449</v>
      </c>
      <c r="J8614">
        <v>1</v>
      </c>
    </row>
    <row r="8615" spans="1:16" x14ac:dyDescent="0.2">
      <c r="A8615" s="11" t="str">
        <f t="shared" si="405"/>
        <v>2011FRA1623002300</v>
      </c>
      <c r="B8615" s="9" t="str">
        <f>VLOOKUP(A8615,disaster_type!$A$2:$L$60000,5,FALSE)</f>
        <v>Flood</v>
      </c>
      <c r="C8615" s="9" t="str">
        <f>VLOOKUP(I8615,_readme!$A$25:$B$49,2,FALSE)</f>
        <v>Flood</v>
      </c>
      <c r="D8615" s="9" t="b">
        <f t="shared" si="406"/>
        <v>0</v>
      </c>
      <c r="E8615" s="8" t="str">
        <f t="shared" si="407"/>
        <v>Flood</v>
      </c>
      <c r="F8615">
        <v>2011</v>
      </c>
      <c r="G8615" t="s">
        <v>83</v>
      </c>
      <c r="H8615" t="s">
        <v>84</v>
      </c>
      <c r="I8615" t="s">
        <v>112</v>
      </c>
      <c r="J8615">
        <v>1</v>
      </c>
      <c r="K8615">
        <v>6</v>
      </c>
      <c r="M8615">
        <v>2300</v>
      </c>
      <c r="O8615">
        <v>2300</v>
      </c>
    </row>
    <row r="8616" spans="1:16" x14ac:dyDescent="0.2">
      <c r="A8616" s="11" t="str">
        <f t="shared" si="405"/>
        <v>2011GEO1717501750</v>
      </c>
      <c r="B8616" s="9" t="str">
        <f>VLOOKUP(A8616,disaster_type!$A$2:$L$60000,5,FALSE)</f>
        <v>Flood</v>
      </c>
      <c r="C8616" s="9" t="str">
        <f>VLOOKUP(I8616,_readme!$A$25:$B$49,2,FALSE)</f>
        <v>Flood</v>
      </c>
      <c r="D8616" s="9" t="b">
        <f t="shared" si="406"/>
        <v>0</v>
      </c>
      <c r="E8616" s="8" t="str">
        <f t="shared" si="407"/>
        <v>Flood</v>
      </c>
      <c r="F8616">
        <v>2011</v>
      </c>
      <c r="G8616" t="s">
        <v>400</v>
      </c>
      <c r="H8616" t="s">
        <v>401</v>
      </c>
      <c r="I8616" t="s">
        <v>180</v>
      </c>
      <c r="J8616">
        <v>1</v>
      </c>
      <c r="K8616">
        <v>7</v>
      </c>
      <c r="M8616">
        <v>1750</v>
      </c>
      <c r="O8616">
        <v>1750</v>
      </c>
    </row>
    <row r="8617" spans="1:16" x14ac:dyDescent="0.2">
      <c r="A8617" s="11" t="str">
        <f t="shared" si="405"/>
        <v>2011DEU14</v>
      </c>
      <c r="B8617" s="9" t="str">
        <f>VLOOKUP(A8617,disaster_type!$A$2:$L$60000,5,FALSE)</f>
        <v>Flood</v>
      </c>
      <c r="C8617" s="9" t="str">
        <f>VLOOKUP(I8617,_readme!$A$25:$B$49,2,FALSE)</f>
        <v>Flood</v>
      </c>
      <c r="D8617" s="9" t="b">
        <f t="shared" si="406"/>
        <v>0</v>
      </c>
      <c r="E8617" s="8" t="str">
        <f t="shared" si="407"/>
        <v>Flood</v>
      </c>
      <c r="F8617">
        <v>2011</v>
      </c>
      <c r="G8617" t="s">
        <v>396</v>
      </c>
      <c r="H8617" t="s">
        <v>397</v>
      </c>
      <c r="I8617" t="s">
        <v>112</v>
      </c>
      <c r="J8617">
        <v>1</v>
      </c>
      <c r="K8617">
        <v>4</v>
      </c>
    </row>
    <row r="8618" spans="1:16" x14ac:dyDescent="0.2">
      <c r="A8618" s="11" t="str">
        <f t="shared" si="405"/>
        <v>2011GHA11011000210002</v>
      </c>
      <c r="B8618" s="9" t="str">
        <f>VLOOKUP(A8618,disaster_type!$A$2:$L$60000,5,FALSE)</f>
        <v>Epidemic</v>
      </c>
      <c r="C8618" s="9" t="str">
        <f>VLOOKUP(I8618,_readme!$A$25:$B$49,2,FALSE)</f>
        <v>Epidemic</v>
      </c>
      <c r="D8618" s="9" t="b">
        <f t="shared" si="406"/>
        <v>0</v>
      </c>
      <c r="E8618" s="8" t="str">
        <f t="shared" si="407"/>
        <v>Epidemic</v>
      </c>
      <c r="F8618">
        <v>2011</v>
      </c>
      <c r="G8618" t="s">
        <v>183</v>
      </c>
      <c r="H8618" t="s">
        <v>184</v>
      </c>
      <c r="I8618" t="s">
        <v>77</v>
      </c>
      <c r="J8618">
        <v>1</v>
      </c>
      <c r="K8618">
        <v>101</v>
      </c>
      <c r="M8618">
        <v>10002</v>
      </c>
      <c r="O8618">
        <v>10002</v>
      </c>
    </row>
    <row r="8619" spans="1:16" x14ac:dyDescent="0.2">
      <c r="A8619" s="11" t="str">
        <f t="shared" si="405"/>
        <v>2011GHA220129403294044</v>
      </c>
      <c r="B8619" s="9" t="str">
        <f>VLOOKUP(A8619,disaster_type!$A$2:$L$60000,5,FALSE)</f>
        <v>Flood</v>
      </c>
      <c r="C8619" s="9" t="str">
        <f>VLOOKUP(I8619,_readme!$A$25:$B$49,2,FALSE)</f>
        <v>Flood</v>
      </c>
      <c r="D8619" s="9" t="b">
        <f t="shared" si="406"/>
        <v>0</v>
      </c>
      <c r="E8619" s="8" t="str">
        <f t="shared" si="407"/>
        <v>Flood</v>
      </c>
      <c r="F8619">
        <v>2011</v>
      </c>
      <c r="G8619" t="s">
        <v>183</v>
      </c>
      <c r="H8619" t="s">
        <v>184</v>
      </c>
      <c r="I8619" t="s">
        <v>112</v>
      </c>
      <c r="J8619">
        <v>2</v>
      </c>
      <c r="K8619">
        <v>20</v>
      </c>
      <c r="L8619">
        <v>12</v>
      </c>
      <c r="M8619">
        <v>94032</v>
      </c>
      <c r="O8619">
        <v>94044</v>
      </c>
    </row>
    <row r="8620" spans="1:16" x14ac:dyDescent="0.2">
      <c r="A8620" s="11" t="str">
        <f t="shared" si="405"/>
        <v>2011GTM126432643</v>
      </c>
      <c r="B8620" s="9" t="str">
        <f>VLOOKUP(A8620,disaster_type!$A$2:$L$60000,5,FALSE)</f>
        <v xml:space="preserve">Extreme temperature </v>
      </c>
      <c r="C8620" s="9" t="str">
        <f>VLOOKUP(I8620,_readme!$A$25:$B$49,2,FALSE)</f>
        <v xml:space="preserve">Extreme temperature </v>
      </c>
      <c r="D8620" s="9" t="b">
        <f t="shared" si="406"/>
        <v>0</v>
      </c>
      <c r="E8620" s="8" t="str">
        <f t="shared" si="407"/>
        <v xml:space="preserve">Extreme temperature </v>
      </c>
      <c r="F8620">
        <v>2011</v>
      </c>
      <c r="G8620" t="s">
        <v>33</v>
      </c>
      <c r="H8620" t="s">
        <v>34</v>
      </c>
      <c r="I8620" t="s">
        <v>213</v>
      </c>
      <c r="J8620">
        <v>1</v>
      </c>
      <c r="M8620">
        <v>2643</v>
      </c>
      <c r="O8620">
        <v>2643</v>
      </c>
    </row>
    <row r="8621" spans="1:16" x14ac:dyDescent="0.2">
      <c r="A8621" s="11" t="str">
        <f t="shared" si="405"/>
        <v>2011GTM13400400</v>
      </c>
      <c r="B8621" s="9" t="str">
        <f>VLOOKUP(A8621,disaster_type!$A$2:$L$60000,5,FALSE)</f>
        <v>Earthquake</v>
      </c>
      <c r="C8621" s="9" t="str">
        <f>VLOOKUP(I8621,_readme!$A$25:$B$49,2,FALSE)</f>
        <v>Earthquake</v>
      </c>
      <c r="D8621" s="9" t="b">
        <f t="shared" si="406"/>
        <v>0</v>
      </c>
      <c r="E8621" s="8" t="str">
        <f t="shared" si="407"/>
        <v>Earthquake</v>
      </c>
      <c r="F8621">
        <v>2011</v>
      </c>
      <c r="G8621" t="s">
        <v>33</v>
      </c>
      <c r="H8621" t="s">
        <v>34</v>
      </c>
      <c r="I8621" t="s">
        <v>28</v>
      </c>
      <c r="J8621">
        <v>1</v>
      </c>
      <c r="K8621">
        <v>3</v>
      </c>
      <c r="M8621">
        <v>400</v>
      </c>
      <c r="O8621">
        <v>400</v>
      </c>
    </row>
    <row r="8622" spans="1:16" x14ac:dyDescent="0.2">
      <c r="A8622" s="11" t="str">
        <f t="shared" si="405"/>
        <v>2011GTM116</v>
      </c>
      <c r="B8622" s="9" t="str">
        <f>VLOOKUP(A8622,disaster_type!$A$2:$L$60000,5,FALSE)</f>
        <v>Landslide</v>
      </c>
      <c r="C8622" s="9" t="str">
        <f>VLOOKUP(I8622,_readme!$A$25:$B$49,2,FALSE)</f>
        <v>Landslide</v>
      </c>
      <c r="D8622" s="9" t="b">
        <f t="shared" si="406"/>
        <v>0</v>
      </c>
      <c r="E8622" s="8" t="str">
        <f t="shared" si="407"/>
        <v>Landslide</v>
      </c>
      <c r="F8622">
        <v>2011</v>
      </c>
      <c r="G8622" t="s">
        <v>33</v>
      </c>
      <c r="H8622" t="s">
        <v>34</v>
      </c>
      <c r="I8622" t="s">
        <v>80</v>
      </c>
      <c r="J8622">
        <v>1</v>
      </c>
      <c r="K8622">
        <v>16</v>
      </c>
    </row>
    <row r="8623" spans="1:16" x14ac:dyDescent="0.2">
      <c r="A8623" s="11" t="str">
        <f t="shared" si="405"/>
        <v>2011GTM3591853481053482861913</v>
      </c>
      <c r="B8623" s="9" t="str">
        <f>VLOOKUP(A8623,disaster_type!$A$2:$L$60000,5,FALSE)</f>
        <v>Flood</v>
      </c>
      <c r="C8623" s="9" t="str">
        <f>VLOOKUP(I8623,_readme!$A$25:$B$49,2,FALSE)</f>
        <v>Flood</v>
      </c>
      <c r="D8623" s="9" t="b">
        <f t="shared" si="406"/>
        <v>0</v>
      </c>
      <c r="E8623" s="8" t="str">
        <f t="shared" si="407"/>
        <v>Flood</v>
      </c>
      <c r="F8623">
        <v>2011</v>
      </c>
      <c r="G8623" t="s">
        <v>33</v>
      </c>
      <c r="H8623" t="s">
        <v>34</v>
      </c>
      <c r="I8623" t="s">
        <v>112</v>
      </c>
      <c r="J8623">
        <v>3</v>
      </c>
      <c r="K8623">
        <v>59</v>
      </c>
      <c r="L8623">
        <v>18</v>
      </c>
      <c r="M8623">
        <v>534810</v>
      </c>
      <c r="O8623">
        <v>534828</v>
      </c>
      <c r="P8623">
        <v>61913</v>
      </c>
    </row>
    <row r="8624" spans="1:16" x14ac:dyDescent="0.2">
      <c r="A8624" s="11" t="str">
        <f t="shared" si="405"/>
        <v>2011GTM15</v>
      </c>
      <c r="B8624" s="9" t="str">
        <f>VLOOKUP(A8624,disaster_type!$A$2:$L$60000,5,FALSE)</f>
        <v>Storm</v>
      </c>
      <c r="C8624" s="9" t="str">
        <f>VLOOKUP(I8624,_readme!$A$25:$B$49,2,FALSE)</f>
        <v>Storm</v>
      </c>
      <c r="D8624" s="9" t="b">
        <f t="shared" si="406"/>
        <v>0</v>
      </c>
      <c r="E8624" s="8" t="str">
        <f t="shared" si="407"/>
        <v>Storm</v>
      </c>
      <c r="F8624">
        <v>2011</v>
      </c>
      <c r="G8624" t="s">
        <v>33</v>
      </c>
      <c r="H8624" t="s">
        <v>34</v>
      </c>
      <c r="I8624" t="s">
        <v>24</v>
      </c>
      <c r="J8624">
        <v>1</v>
      </c>
      <c r="K8624">
        <v>5</v>
      </c>
    </row>
    <row r="8625" spans="1:16" x14ac:dyDescent="0.2">
      <c r="A8625" s="11" t="str">
        <f t="shared" si="405"/>
        <v>2011GIN116143400020143</v>
      </c>
      <c r="B8625" s="9" t="str">
        <f>VLOOKUP(A8625,disaster_type!$A$2:$L$60000,5,FALSE)</f>
        <v>Flood</v>
      </c>
      <c r="C8625" s="9" t="str">
        <f>VLOOKUP(I8625,_readme!$A$25:$B$49,2,FALSE)</f>
        <v>Flood</v>
      </c>
      <c r="D8625" s="9" t="b">
        <f t="shared" si="406"/>
        <v>0</v>
      </c>
      <c r="E8625" s="8" t="str">
        <f t="shared" si="407"/>
        <v>Flood</v>
      </c>
      <c r="F8625">
        <v>2011</v>
      </c>
      <c r="G8625" t="s">
        <v>365</v>
      </c>
      <c r="H8625" t="s">
        <v>366</v>
      </c>
      <c r="I8625" t="s">
        <v>112</v>
      </c>
      <c r="J8625">
        <v>1</v>
      </c>
      <c r="M8625">
        <v>16143</v>
      </c>
      <c r="N8625">
        <v>4000</v>
      </c>
      <c r="O8625">
        <v>20143</v>
      </c>
    </row>
    <row r="8626" spans="1:16" x14ac:dyDescent="0.2">
      <c r="A8626" s="11" t="str">
        <f t="shared" si="405"/>
        <v>2011HTI236844304438</v>
      </c>
      <c r="B8626" s="9" t="str">
        <f>VLOOKUP(A8626,disaster_type!$A$2:$L$60000,5,FALSE)</f>
        <v>Flood</v>
      </c>
      <c r="C8626" s="9" t="str">
        <f>VLOOKUP(I8626,_readme!$A$25:$B$49,2,FALSE)</f>
        <v>Flood</v>
      </c>
      <c r="D8626" s="9" t="b">
        <f t="shared" si="406"/>
        <v>0</v>
      </c>
      <c r="E8626" s="8" t="str">
        <f t="shared" si="407"/>
        <v>Flood</v>
      </c>
      <c r="F8626">
        <v>2011</v>
      </c>
      <c r="G8626" t="s">
        <v>85</v>
      </c>
      <c r="H8626" t="s">
        <v>86</v>
      </c>
      <c r="I8626" t="s">
        <v>112</v>
      </c>
      <c r="J8626">
        <v>2</v>
      </c>
      <c r="K8626">
        <v>36</v>
      </c>
      <c r="L8626">
        <v>8</v>
      </c>
      <c r="M8626">
        <v>4430</v>
      </c>
      <c r="O8626">
        <v>4438</v>
      </c>
    </row>
    <row r="8627" spans="1:16" x14ac:dyDescent="0.2">
      <c r="A8627" s="11" t="str">
        <f t="shared" si="405"/>
        <v>2011HTI23425005403044</v>
      </c>
      <c r="B8627" s="9" t="str">
        <f>VLOOKUP(A8627,disaster_type!$A$2:$L$60000,5,FALSE)</f>
        <v>Storm</v>
      </c>
      <c r="C8627" s="9" t="str">
        <f>VLOOKUP(I8627,_readme!$A$25:$B$49,2,FALSE)</f>
        <v>Storm</v>
      </c>
      <c r="D8627" s="9" t="b">
        <f t="shared" si="406"/>
        <v>0</v>
      </c>
      <c r="E8627" s="8" t="str">
        <f t="shared" si="407"/>
        <v>Storm</v>
      </c>
      <c r="F8627">
        <v>2011</v>
      </c>
      <c r="G8627" t="s">
        <v>85</v>
      </c>
      <c r="H8627" t="s">
        <v>86</v>
      </c>
      <c r="I8627" t="s">
        <v>24</v>
      </c>
      <c r="J8627">
        <v>2</v>
      </c>
      <c r="K8627">
        <v>3</v>
      </c>
      <c r="L8627">
        <v>4</v>
      </c>
      <c r="M8627">
        <v>2500</v>
      </c>
      <c r="N8627">
        <v>540</v>
      </c>
      <c r="O8627">
        <v>3044</v>
      </c>
    </row>
    <row r="8628" spans="1:16" x14ac:dyDescent="0.2">
      <c r="A8628" s="11" t="str">
        <f t="shared" si="405"/>
        <v>2011HND1336979869798</v>
      </c>
      <c r="B8628" s="9" t="str">
        <f>VLOOKUP(A8628,disaster_type!$A$2:$L$60000,5,FALSE)</f>
        <v>Flood</v>
      </c>
      <c r="C8628" s="9" t="str">
        <f>VLOOKUP(I8628,_readme!$A$25:$B$49,2,FALSE)</f>
        <v>Flood</v>
      </c>
      <c r="D8628" s="9" t="b">
        <f t="shared" si="406"/>
        <v>0</v>
      </c>
      <c r="E8628" s="8" t="str">
        <f t="shared" si="407"/>
        <v>Flood</v>
      </c>
      <c r="F8628">
        <v>2011</v>
      </c>
      <c r="G8628" t="s">
        <v>118</v>
      </c>
      <c r="H8628" t="s">
        <v>119</v>
      </c>
      <c r="I8628" t="s">
        <v>112</v>
      </c>
      <c r="J8628">
        <v>1</v>
      </c>
      <c r="K8628">
        <v>33</v>
      </c>
      <c r="M8628">
        <v>69798</v>
      </c>
      <c r="O8628">
        <v>69798</v>
      </c>
    </row>
    <row r="8629" spans="1:16" x14ac:dyDescent="0.2">
      <c r="A8629" s="11" t="str">
        <f t="shared" si="405"/>
        <v>2011IND2212</v>
      </c>
      <c r="B8629" s="9" t="str">
        <f>VLOOKUP(A8629,disaster_type!$A$2:$L$60000,5,FALSE)</f>
        <v xml:space="preserve">Extreme temperature </v>
      </c>
      <c r="C8629" s="9" t="str">
        <f>VLOOKUP(I8629,_readme!$A$25:$B$49,2,FALSE)</f>
        <v xml:space="preserve">Extreme temperature </v>
      </c>
      <c r="D8629" s="9" t="b">
        <f t="shared" si="406"/>
        <v>0</v>
      </c>
      <c r="E8629" s="8" t="str">
        <f t="shared" si="407"/>
        <v xml:space="preserve">Extreme temperature </v>
      </c>
      <c r="F8629">
        <v>2011</v>
      </c>
      <c r="G8629" t="s">
        <v>13</v>
      </c>
      <c r="H8629" t="s">
        <v>14</v>
      </c>
      <c r="I8629" t="s">
        <v>213</v>
      </c>
      <c r="J8629">
        <v>2</v>
      </c>
      <c r="K8629">
        <v>212</v>
      </c>
    </row>
    <row r="8630" spans="1:16" x14ac:dyDescent="0.2">
      <c r="A8630" s="11" t="str">
        <f t="shared" si="405"/>
        <v>2011IND2595050</v>
      </c>
      <c r="B8630" s="9" t="e">
        <f>VLOOKUP(A8630,disaster_type!$A$2:$L$60000,5,FALSE)</f>
        <v>#N/A</v>
      </c>
      <c r="C8630" s="9" t="str">
        <f>VLOOKUP(I8630,_readme!$A$25:$B$49,2,FALSE)</f>
        <v>Storm</v>
      </c>
      <c r="D8630" s="9" t="b">
        <f t="shared" si="406"/>
        <v>1</v>
      </c>
      <c r="E8630" s="8" t="str">
        <f t="shared" si="407"/>
        <v>Storm</v>
      </c>
      <c r="F8630">
        <v>2011</v>
      </c>
      <c r="G8630" t="s">
        <v>13</v>
      </c>
      <c r="H8630" t="s">
        <v>14</v>
      </c>
      <c r="I8630" t="s">
        <v>52</v>
      </c>
      <c r="J8630">
        <v>2</v>
      </c>
      <c r="K8630">
        <v>59</v>
      </c>
      <c r="L8630">
        <v>50</v>
      </c>
      <c r="O8630">
        <v>50</v>
      </c>
    </row>
    <row r="8631" spans="1:16" x14ac:dyDescent="0.2">
      <c r="A8631" s="11" t="str">
        <f t="shared" si="405"/>
        <v>2011IND111220050000075000575200</v>
      </c>
      <c r="B8631" s="9" t="str">
        <f>VLOOKUP(A8631,disaster_type!$A$2:$L$60000,5,FALSE)</f>
        <v>Earthquake</v>
      </c>
      <c r="C8631" s="9" t="str">
        <f>VLOOKUP(I8631,_readme!$A$25:$B$49,2,FALSE)</f>
        <v>Earthquake</v>
      </c>
      <c r="D8631" s="9" t="b">
        <f t="shared" si="406"/>
        <v>0</v>
      </c>
      <c r="E8631" s="8" t="str">
        <f t="shared" si="407"/>
        <v>Earthquake</v>
      </c>
      <c r="F8631">
        <v>2011</v>
      </c>
      <c r="G8631" t="s">
        <v>13</v>
      </c>
      <c r="H8631" t="s">
        <v>14</v>
      </c>
      <c r="I8631" t="s">
        <v>28</v>
      </c>
      <c r="J8631">
        <v>1</v>
      </c>
      <c r="K8631">
        <v>112</v>
      </c>
      <c r="L8631">
        <v>200</v>
      </c>
      <c r="M8631">
        <v>500000</v>
      </c>
      <c r="N8631">
        <v>75000</v>
      </c>
      <c r="O8631">
        <v>575200</v>
      </c>
    </row>
    <row r="8632" spans="1:16" x14ac:dyDescent="0.2">
      <c r="A8632" s="11" t="str">
        <f t="shared" si="405"/>
        <v>2011IND760812004069120040691657000</v>
      </c>
      <c r="B8632" s="9" t="str">
        <f>VLOOKUP(A8632,disaster_type!$A$2:$L$60000,5,FALSE)</f>
        <v>Flood</v>
      </c>
      <c r="C8632" s="9" t="str">
        <f>VLOOKUP(I8632,_readme!$A$25:$B$49,2,FALSE)</f>
        <v>Flood</v>
      </c>
      <c r="D8632" s="9" t="b">
        <f t="shared" si="406"/>
        <v>0</v>
      </c>
      <c r="E8632" s="8" t="str">
        <f t="shared" si="407"/>
        <v>Flood</v>
      </c>
      <c r="F8632">
        <v>2011</v>
      </c>
      <c r="G8632" t="s">
        <v>13</v>
      </c>
      <c r="H8632" t="s">
        <v>14</v>
      </c>
      <c r="I8632" t="s">
        <v>112</v>
      </c>
      <c r="J8632">
        <v>7</v>
      </c>
      <c r="K8632">
        <v>608</v>
      </c>
      <c r="M8632">
        <v>12004069</v>
      </c>
      <c r="O8632">
        <v>12004069</v>
      </c>
      <c r="P8632">
        <v>1657000</v>
      </c>
    </row>
    <row r="8633" spans="1:16" x14ac:dyDescent="0.2">
      <c r="A8633" s="11" t="str">
        <f t="shared" si="405"/>
        <v>2011IND147250000250000375625</v>
      </c>
      <c r="B8633" s="9" t="e">
        <f>VLOOKUP(A8633,disaster_type!$A$2:$L$60000,5,FALSE)</f>
        <v>#N/A</v>
      </c>
      <c r="C8633" s="9" t="str">
        <f>VLOOKUP(I8633,_readme!$A$25:$B$49,2,FALSE)</f>
        <v>Storm</v>
      </c>
      <c r="D8633" s="9" t="b">
        <f t="shared" si="406"/>
        <v>1</v>
      </c>
      <c r="E8633" s="8" t="str">
        <f t="shared" si="407"/>
        <v>Storm</v>
      </c>
      <c r="F8633">
        <v>2011</v>
      </c>
      <c r="G8633" t="s">
        <v>13</v>
      </c>
      <c r="H8633" t="s">
        <v>14</v>
      </c>
      <c r="I8633" t="s">
        <v>24</v>
      </c>
      <c r="J8633">
        <v>1</v>
      </c>
      <c r="K8633">
        <v>47</v>
      </c>
      <c r="N8633">
        <v>250000</v>
      </c>
      <c r="O8633">
        <v>250000</v>
      </c>
      <c r="P8633">
        <v>375625</v>
      </c>
    </row>
    <row r="8634" spans="1:16" x14ac:dyDescent="0.2">
      <c r="A8634" s="11" t="str">
        <f t="shared" si="405"/>
        <v>2011IDN235236860008373</v>
      </c>
      <c r="B8634" s="9" t="str">
        <f>VLOOKUP(A8634,disaster_type!$A$2:$L$60000,5,FALSE)</f>
        <v>Volcanic activity</v>
      </c>
      <c r="C8634" s="9" t="str">
        <f>VLOOKUP(I8634,_readme!$A$25:$B$49,2,FALSE)</f>
        <v>Volcanic activity</v>
      </c>
      <c r="D8634" s="9" t="b">
        <f t="shared" si="406"/>
        <v>0</v>
      </c>
      <c r="E8634" s="8" t="str">
        <f t="shared" si="407"/>
        <v>Volcanic activity</v>
      </c>
      <c r="F8634">
        <v>2011</v>
      </c>
      <c r="G8634" t="s">
        <v>78</v>
      </c>
      <c r="H8634" t="s">
        <v>79</v>
      </c>
      <c r="I8634" t="s">
        <v>21</v>
      </c>
      <c r="J8634">
        <v>2</v>
      </c>
      <c r="K8634">
        <v>3</v>
      </c>
      <c r="L8634">
        <v>5</v>
      </c>
      <c r="M8634">
        <v>2368</v>
      </c>
      <c r="N8634">
        <v>6000</v>
      </c>
      <c r="O8634">
        <v>8373</v>
      </c>
    </row>
    <row r="8635" spans="1:16" x14ac:dyDescent="0.2">
      <c r="A8635" s="11" t="str">
        <f t="shared" si="405"/>
        <v>2011IDN16010001060</v>
      </c>
      <c r="B8635" s="9" t="e">
        <f>VLOOKUP(A8635,disaster_type!$A$2:$L$60000,5,FALSE)</f>
        <v>#N/A</v>
      </c>
      <c r="C8635" s="9" t="str">
        <f>VLOOKUP(I8635,_readme!$A$25:$B$49,2,FALSE)</f>
        <v>Flood</v>
      </c>
      <c r="D8635" s="9" t="b">
        <f t="shared" si="406"/>
        <v>1</v>
      </c>
      <c r="E8635" s="8" t="str">
        <f t="shared" si="407"/>
        <v>Flood</v>
      </c>
      <c r="F8635">
        <v>2011</v>
      </c>
      <c r="G8635" t="s">
        <v>78</v>
      </c>
      <c r="H8635" t="s">
        <v>79</v>
      </c>
      <c r="I8635" t="s">
        <v>180</v>
      </c>
      <c r="J8635">
        <v>1</v>
      </c>
      <c r="M8635">
        <v>60</v>
      </c>
      <c r="N8635">
        <v>1000</v>
      </c>
      <c r="O8635">
        <v>1060</v>
      </c>
    </row>
    <row r="8636" spans="1:16" x14ac:dyDescent="0.2">
      <c r="A8636" s="11" t="str">
        <f t="shared" si="405"/>
        <v>2011IDN1105850</v>
      </c>
      <c r="B8636" s="9" t="e">
        <f>VLOOKUP(A8636,disaster_type!$A$2:$L$60000,5,FALSE)</f>
        <v>#N/A</v>
      </c>
      <c r="C8636" s="9" t="str">
        <f>VLOOKUP(I8636,_readme!$A$25:$B$49,2,FALSE)</f>
        <v>Earthquake</v>
      </c>
      <c r="D8636" s="9" t="b">
        <f t="shared" si="406"/>
        <v>1</v>
      </c>
      <c r="E8636" s="8" t="str">
        <f t="shared" si="407"/>
        <v>Earthquake</v>
      </c>
      <c r="F8636">
        <v>2011</v>
      </c>
      <c r="G8636" t="s">
        <v>78</v>
      </c>
      <c r="H8636" t="s">
        <v>79</v>
      </c>
      <c r="I8636" t="s">
        <v>28</v>
      </c>
      <c r="J8636">
        <v>1</v>
      </c>
      <c r="K8636">
        <v>10</v>
      </c>
      <c r="P8636">
        <v>5850</v>
      </c>
    </row>
    <row r="8637" spans="1:16" x14ac:dyDescent="0.2">
      <c r="A8637" s="11" t="str">
        <f t="shared" si="405"/>
        <v>2011IDN25344</v>
      </c>
      <c r="B8637" s="9" t="str">
        <f>VLOOKUP(A8637,disaster_type!$A$2:$L$60000,5,FALSE)</f>
        <v>Landslide</v>
      </c>
      <c r="C8637" s="9" t="str">
        <f>VLOOKUP(I8637,_readme!$A$25:$B$49,2,FALSE)</f>
        <v>Landslide</v>
      </c>
      <c r="D8637" s="9" t="b">
        <f t="shared" si="406"/>
        <v>0</v>
      </c>
      <c r="E8637" s="8" t="str">
        <f t="shared" si="407"/>
        <v>Landslide</v>
      </c>
      <c r="F8637">
        <v>2011</v>
      </c>
      <c r="G8637" t="s">
        <v>78</v>
      </c>
      <c r="H8637" t="s">
        <v>79</v>
      </c>
      <c r="I8637" t="s">
        <v>80</v>
      </c>
      <c r="J8637">
        <v>2</v>
      </c>
      <c r="K8637">
        <v>53</v>
      </c>
      <c r="L8637">
        <v>4</v>
      </c>
      <c r="O8637">
        <v>4</v>
      </c>
    </row>
    <row r="8638" spans="1:16" x14ac:dyDescent="0.2">
      <c r="A8638" s="11" t="str">
        <f t="shared" si="405"/>
        <v>2011IDN56215804300018804</v>
      </c>
      <c r="B8638" s="9" t="e">
        <f>VLOOKUP(A8638,disaster_type!$A$2:$L$60000,5,FALSE)</f>
        <v>#N/A</v>
      </c>
      <c r="C8638" s="9" t="str">
        <f>VLOOKUP(I8638,_readme!$A$25:$B$49,2,FALSE)</f>
        <v>Flood</v>
      </c>
      <c r="D8638" s="9" t="b">
        <f t="shared" si="406"/>
        <v>1</v>
      </c>
      <c r="E8638" s="8" t="str">
        <f t="shared" si="407"/>
        <v>Flood</v>
      </c>
      <c r="F8638">
        <v>2011</v>
      </c>
      <c r="G8638" t="s">
        <v>78</v>
      </c>
      <c r="H8638" t="s">
        <v>79</v>
      </c>
      <c r="I8638" t="s">
        <v>112</v>
      </c>
      <c r="J8638">
        <v>5</v>
      </c>
      <c r="K8638">
        <v>62</v>
      </c>
      <c r="M8638">
        <v>15804</v>
      </c>
      <c r="N8638">
        <v>3000</v>
      </c>
      <c r="O8638">
        <v>18804</v>
      </c>
    </row>
    <row r="8639" spans="1:16" x14ac:dyDescent="0.2">
      <c r="A8639" s="11" t="str">
        <f t="shared" si="405"/>
        <v>2011IDN119595</v>
      </c>
      <c r="B8639" s="9" t="e">
        <f>VLOOKUP(A8639,disaster_type!$A$2:$L$60000,5,FALSE)</f>
        <v>#N/A</v>
      </c>
      <c r="C8639" s="9" t="str">
        <f>VLOOKUP(I8639,_readme!$A$25:$B$49,2,FALSE)</f>
        <v>Earthquake</v>
      </c>
      <c r="D8639" s="9" t="b">
        <f t="shared" si="406"/>
        <v>1</v>
      </c>
      <c r="E8639" s="8" t="str">
        <f t="shared" si="407"/>
        <v>Earthquake</v>
      </c>
      <c r="F8639">
        <v>2011</v>
      </c>
      <c r="G8639" t="s">
        <v>78</v>
      </c>
      <c r="H8639" t="s">
        <v>79</v>
      </c>
      <c r="I8639" t="s">
        <v>25</v>
      </c>
      <c r="J8639">
        <v>1</v>
      </c>
      <c r="K8639">
        <v>1</v>
      </c>
      <c r="N8639">
        <v>95</v>
      </c>
      <c r="O8639">
        <v>95</v>
      </c>
    </row>
    <row r="8640" spans="1:16" x14ac:dyDescent="0.2">
      <c r="A8640" s="11" t="str">
        <f t="shared" si="405"/>
        <v>2011IRQ16120002001</v>
      </c>
      <c r="B8640" s="9" t="str">
        <f>VLOOKUP(A8640,disaster_type!$A$2:$L$60000,5,FALSE)</f>
        <v>Flood</v>
      </c>
      <c r="C8640" s="9" t="str">
        <f>VLOOKUP(I8640,_readme!$A$25:$B$49,2,FALSE)</f>
        <v>Flood</v>
      </c>
      <c r="D8640" s="9" t="b">
        <f t="shared" si="406"/>
        <v>0</v>
      </c>
      <c r="E8640" s="8" t="str">
        <f t="shared" si="407"/>
        <v>Flood</v>
      </c>
      <c r="F8640">
        <v>2011</v>
      </c>
      <c r="G8640" t="s">
        <v>228</v>
      </c>
      <c r="H8640" t="s">
        <v>229</v>
      </c>
      <c r="I8640" t="s">
        <v>180</v>
      </c>
      <c r="J8640">
        <v>1</v>
      </c>
      <c r="K8640">
        <v>6</v>
      </c>
      <c r="L8640">
        <v>1</v>
      </c>
      <c r="N8640">
        <v>2000</v>
      </c>
      <c r="O8640">
        <v>2001</v>
      </c>
    </row>
    <row r="8641" spans="1:16" x14ac:dyDescent="0.2">
      <c r="A8641" s="11" t="str">
        <f t="shared" si="405"/>
        <v>2011IRL12600600325000</v>
      </c>
      <c r="B8641" s="9" t="str">
        <f>VLOOKUP(A8641,disaster_type!$A$2:$L$60000,5,FALSE)</f>
        <v>Flood</v>
      </c>
      <c r="C8641" s="9" t="str">
        <f>VLOOKUP(I8641,_readme!$A$25:$B$49,2,FALSE)</f>
        <v>Flood</v>
      </c>
      <c r="D8641" s="9" t="b">
        <f t="shared" si="406"/>
        <v>0</v>
      </c>
      <c r="E8641" s="8" t="str">
        <f t="shared" si="407"/>
        <v>Flood</v>
      </c>
      <c r="F8641">
        <v>2011</v>
      </c>
      <c r="G8641" t="s">
        <v>369</v>
      </c>
      <c r="H8641" t="s">
        <v>370</v>
      </c>
      <c r="I8641" t="s">
        <v>112</v>
      </c>
      <c r="J8641">
        <v>1</v>
      </c>
      <c r="K8641">
        <v>2</v>
      </c>
      <c r="M8641">
        <v>600</v>
      </c>
      <c r="O8641">
        <v>600</v>
      </c>
      <c r="P8641">
        <v>325000</v>
      </c>
    </row>
    <row r="8642" spans="1:16" x14ac:dyDescent="0.2">
      <c r="A8642" s="11" t="str">
        <f t="shared" si="405"/>
        <v>2011ITA216545000</v>
      </c>
      <c r="B8642" s="9" t="str">
        <f>VLOOKUP(A8642,disaster_type!$A$2:$L$60000,5,FALSE)</f>
        <v>Flood</v>
      </c>
      <c r="C8642" s="9" t="str">
        <f>VLOOKUP(I8642,_readme!$A$25:$B$49,2,FALSE)</f>
        <v>Flood</v>
      </c>
      <c r="D8642" s="9" t="b">
        <f t="shared" si="406"/>
        <v>0</v>
      </c>
      <c r="E8642" s="8" t="str">
        <f t="shared" si="407"/>
        <v>Flood</v>
      </c>
      <c r="F8642">
        <v>2011</v>
      </c>
      <c r="G8642" t="s">
        <v>57</v>
      </c>
      <c r="H8642" t="s">
        <v>58</v>
      </c>
      <c r="I8642" t="s">
        <v>180</v>
      </c>
      <c r="J8642">
        <v>2</v>
      </c>
      <c r="K8642">
        <v>16</v>
      </c>
      <c r="P8642">
        <v>545000</v>
      </c>
    </row>
    <row r="8643" spans="1:16" x14ac:dyDescent="0.2">
      <c r="A8643" s="11" t="str">
        <f t="shared" ref="A8643:A8706" si="408">F8643&amp;G8643&amp;J8643&amp;K8643&amp;L8643&amp;M8643&amp;N8643&amp;O8643&amp;P8643</f>
        <v>2011ITA110</v>
      </c>
      <c r="B8643" s="9" t="str">
        <f>VLOOKUP(A8643,disaster_type!$A$2:$L$60000,5,FALSE)</f>
        <v xml:space="preserve">Extreme temperature </v>
      </c>
      <c r="C8643" s="9" t="str">
        <f>VLOOKUP(I8643,_readme!$A$25:$B$49,2,FALSE)</f>
        <v xml:space="preserve">Extreme temperature </v>
      </c>
      <c r="D8643" s="9" t="b">
        <f t="shared" ref="D8643:D8706" si="409">ISNA(B8643)</f>
        <v>0</v>
      </c>
      <c r="E8643" s="8" t="str">
        <f t="shared" si="407"/>
        <v xml:space="preserve">Extreme temperature </v>
      </c>
      <c r="F8643">
        <v>2011</v>
      </c>
      <c r="G8643" t="s">
        <v>57</v>
      </c>
      <c r="H8643" t="s">
        <v>58</v>
      </c>
      <c r="I8643" t="s">
        <v>175</v>
      </c>
      <c r="J8643">
        <v>1</v>
      </c>
      <c r="K8643">
        <v>10</v>
      </c>
    </row>
    <row r="8644" spans="1:16" x14ac:dyDescent="0.2">
      <c r="A8644" s="11" t="str">
        <f t="shared" si="408"/>
        <v>2011ITA1311</v>
      </c>
      <c r="B8644" s="9" t="str">
        <f>VLOOKUP(A8644,disaster_type!$A$2:$L$60000,5,FALSE)</f>
        <v>Landslide</v>
      </c>
      <c r="C8644" s="9" t="str">
        <f>VLOOKUP(I8644,_readme!$A$25:$B$49,2,FALSE)</f>
        <v>Landslide</v>
      </c>
      <c r="D8644" s="9" t="b">
        <f t="shared" si="409"/>
        <v>0</v>
      </c>
      <c r="E8644" s="8" t="str">
        <f t="shared" si="407"/>
        <v>Landslide</v>
      </c>
      <c r="F8644">
        <v>2011</v>
      </c>
      <c r="G8644" t="s">
        <v>57</v>
      </c>
      <c r="H8644" t="s">
        <v>58</v>
      </c>
      <c r="I8644" t="s">
        <v>80</v>
      </c>
      <c r="J8644">
        <v>1</v>
      </c>
      <c r="K8644">
        <v>3</v>
      </c>
      <c r="L8644">
        <v>1</v>
      </c>
      <c r="O8644">
        <v>1</v>
      </c>
    </row>
    <row r="8645" spans="1:16" x14ac:dyDescent="0.2">
      <c r="A8645" s="11" t="str">
        <f t="shared" si="408"/>
        <v>2011JPN1620002000</v>
      </c>
      <c r="B8645" s="9" t="str">
        <f>VLOOKUP(A8645,disaster_type!$A$2:$L$60000,5,FALSE)</f>
        <v>Flood</v>
      </c>
      <c r="C8645" s="9" t="e">
        <f>VLOOKUP(I8645,_readme!$A$25:$B$49,2,FALSE)</f>
        <v>#N/A</v>
      </c>
      <c r="D8645" s="9" t="b">
        <f t="shared" si="409"/>
        <v>0</v>
      </c>
      <c r="E8645" s="8" t="str">
        <f t="shared" si="407"/>
        <v>Flood</v>
      </c>
      <c r="F8645">
        <v>2011</v>
      </c>
      <c r="G8645" t="s">
        <v>19</v>
      </c>
      <c r="H8645" t="s">
        <v>20</v>
      </c>
      <c r="I8645" s="17" t="s">
        <v>485</v>
      </c>
      <c r="J8645">
        <v>1</v>
      </c>
      <c r="K8645">
        <v>6</v>
      </c>
      <c r="M8645">
        <v>2000</v>
      </c>
      <c r="O8645">
        <v>2000</v>
      </c>
    </row>
    <row r="8646" spans="1:16" x14ac:dyDescent="0.2">
      <c r="A8646" s="11" t="str">
        <f t="shared" si="408"/>
        <v>2011JPN15555550000</v>
      </c>
      <c r="B8646" s="9" t="e">
        <f>VLOOKUP(A8646,disaster_type!$A$2:$L$60000,5,FALSE)</f>
        <v>#N/A</v>
      </c>
      <c r="C8646" s="9" t="str">
        <f>VLOOKUP(I8646,_readme!$A$25:$B$49,2,FALSE)</f>
        <v>Storm</v>
      </c>
      <c r="D8646" s="9" t="b">
        <f t="shared" si="409"/>
        <v>1</v>
      </c>
      <c r="E8646" s="8" t="str">
        <f t="shared" si="407"/>
        <v>Storm</v>
      </c>
      <c r="F8646">
        <v>2011</v>
      </c>
      <c r="G8646" t="s">
        <v>19</v>
      </c>
      <c r="H8646" t="s">
        <v>20</v>
      </c>
      <c r="I8646" t="s">
        <v>52</v>
      </c>
      <c r="J8646">
        <v>1</v>
      </c>
      <c r="K8646">
        <v>5</v>
      </c>
      <c r="L8646">
        <v>55</v>
      </c>
      <c r="O8646">
        <v>55</v>
      </c>
      <c r="P8646">
        <v>50000</v>
      </c>
    </row>
    <row r="8647" spans="1:16" x14ac:dyDescent="0.2">
      <c r="A8647" s="11" t="str">
        <f t="shared" si="408"/>
        <v>2011JPN12132132</v>
      </c>
      <c r="B8647" s="9" t="e">
        <f>VLOOKUP(A8647,disaster_type!$A$2:$L$60000,5,FALSE)</f>
        <v>#N/A</v>
      </c>
      <c r="C8647" s="9" t="str">
        <f>VLOOKUP(I8647,_readme!$A$25:$B$49,2,FALSE)</f>
        <v>Earthquake</v>
      </c>
      <c r="D8647" s="9" t="b">
        <f t="shared" si="409"/>
        <v>1</v>
      </c>
      <c r="E8647" s="8" t="str">
        <f t="shared" si="407"/>
        <v>Earthquake</v>
      </c>
      <c r="F8647">
        <v>2011</v>
      </c>
      <c r="G8647" t="s">
        <v>19</v>
      </c>
      <c r="H8647" t="s">
        <v>20</v>
      </c>
      <c r="I8647" t="s">
        <v>28</v>
      </c>
      <c r="J8647">
        <v>1</v>
      </c>
      <c r="K8647">
        <v>2</v>
      </c>
      <c r="L8647">
        <v>132</v>
      </c>
      <c r="O8647">
        <v>132</v>
      </c>
    </row>
    <row r="8648" spans="1:16" x14ac:dyDescent="0.2">
      <c r="A8648" s="11" t="str">
        <f t="shared" si="408"/>
        <v>2011JPN1362200022000</v>
      </c>
      <c r="B8648" s="9" t="str">
        <f>VLOOKUP(A8648,disaster_type!$A$2:$L$60000,5,FALSE)</f>
        <v xml:space="preserve">Extreme temperature </v>
      </c>
      <c r="C8648" s="9" t="str">
        <f>VLOOKUP(I8648,_readme!$A$25:$B$49,2,FALSE)</f>
        <v xml:space="preserve">Extreme temperature </v>
      </c>
      <c r="D8648" s="9" t="b">
        <f t="shared" si="409"/>
        <v>0</v>
      </c>
      <c r="E8648" s="8" t="str">
        <f t="shared" si="407"/>
        <v xml:space="preserve">Extreme temperature </v>
      </c>
      <c r="F8648">
        <v>2011</v>
      </c>
      <c r="G8648" t="s">
        <v>19</v>
      </c>
      <c r="H8648" t="s">
        <v>20</v>
      </c>
      <c r="I8648" t="s">
        <v>175</v>
      </c>
      <c r="J8648">
        <v>1</v>
      </c>
      <c r="K8648">
        <v>36</v>
      </c>
      <c r="L8648">
        <v>22000</v>
      </c>
      <c r="O8648">
        <v>22000</v>
      </c>
    </row>
    <row r="8649" spans="1:16" x14ac:dyDescent="0.2">
      <c r="A8649" s="11" t="str">
        <f t="shared" si="408"/>
        <v>2011JPN281308130016082470000</v>
      </c>
      <c r="B8649" s="9" t="e">
        <f>VLOOKUP(A8649,disaster_type!$A$2:$L$60000,5,FALSE)</f>
        <v>#N/A</v>
      </c>
      <c r="C8649" s="9" t="str">
        <f>VLOOKUP(I8649,_readme!$A$25:$B$49,2,FALSE)</f>
        <v>Storm</v>
      </c>
      <c r="D8649" s="9" t="b">
        <f t="shared" si="409"/>
        <v>1</v>
      </c>
      <c r="E8649" s="8" t="str">
        <f t="shared" si="407"/>
        <v>Storm</v>
      </c>
      <c r="F8649">
        <v>2011</v>
      </c>
      <c r="G8649" t="s">
        <v>19</v>
      </c>
      <c r="H8649" t="s">
        <v>20</v>
      </c>
      <c r="I8649" t="s">
        <v>24</v>
      </c>
      <c r="J8649">
        <v>2</v>
      </c>
      <c r="K8649">
        <v>81</v>
      </c>
      <c r="L8649">
        <v>308</v>
      </c>
      <c r="M8649">
        <v>1300</v>
      </c>
      <c r="O8649">
        <v>1608</v>
      </c>
      <c r="P8649">
        <v>2470000</v>
      </c>
    </row>
    <row r="8650" spans="1:16" x14ac:dyDescent="0.2">
      <c r="A8650" s="11" t="str">
        <f t="shared" si="408"/>
        <v>2011JPN1198465933362887368820210000000</v>
      </c>
      <c r="B8650" s="9" t="e">
        <f>VLOOKUP(A8650,disaster_type!$A$2:$L$60000,5,FALSE)</f>
        <v>#N/A</v>
      </c>
      <c r="C8650" s="9" t="str">
        <f>VLOOKUP(I8650,_readme!$A$25:$B$49,2,FALSE)</f>
        <v>Earthquake</v>
      </c>
      <c r="D8650" s="9" t="b">
        <f t="shared" si="409"/>
        <v>1</v>
      </c>
      <c r="E8650" s="8" t="str">
        <f t="shared" si="407"/>
        <v>Earthquake</v>
      </c>
      <c r="F8650">
        <v>2011</v>
      </c>
      <c r="G8650" t="s">
        <v>19</v>
      </c>
      <c r="H8650" t="s">
        <v>20</v>
      </c>
      <c r="I8650" t="s">
        <v>25</v>
      </c>
      <c r="J8650">
        <v>1</v>
      </c>
      <c r="K8650">
        <v>19846</v>
      </c>
      <c r="L8650">
        <v>5933</v>
      </c>
      <c r="M8650">
        <v>362887</v>
      </c>
      <c r="O8650">
        <v>368820</v>
      </c>
      <c r="P8650">
        <v>210000000</v>
      </c>
    </row>
    <row r="8651" spans="1:16" x14ac:dyDescent="0.2">
      <c r="A8651" s="11" t="str">
        <f t="shared" si="408"/>
        <v>2011KAZ121223837621600067000</v>
      </c>
      <c r="B8651" s="9" t="str">
        <f>VLOOKUP(A8651,disaster_type!$A$2:$L$60000,5,FALSE)</f>
        <v>Flood</v>
      </c>
      <c r="C8651" s="9" t="str">
        <f>VLOOKUP(I8651,_readme!$A$25:$B$49,2,FALSE)</f>
        <v>Flood</v>
      </c>
      <c r="D8651" s="9" t="b">
        <f t="shared" si="409"/>
        <v>0</v>
      </c>
      <c r="E8651" s="8" t="str">
        <f t="shared" si="407"/>
        <v>Flood</v>
      </c>
      <c r="F8651">
        <v>2011</v>
      </c>
      <c r="G8651" t="s">
        <v>421</v>
      </c>
      <c r="H8651" t="s">
        <v>422</v>
      </c>
      <c r="I8651" t="s">
        <v>112</v>
      </c>
      <c r="J8651">
        <v>1</v>
      </c>
      <c r="K8651">
        <v>2</v>
      </c>
      <c r="M8651">
        <v>12238</v>
      </c>
      <c r="N8651">
        <v>3762</v>
      </c>
      <c r="O8651">
        <v>16000</v>
      </c>
      <c r="P8651">
        <v>67000</v>
      </c>
    </row>
    <row r="8652" spans="1:16" x14ac:dyDescent="0.2">
      <c r="A8652" s="11" t="str">
        <f t="shared" si="408"/>
        <v>2011KEN280500008050000</v>
      </c>
      <c r="B8652" s="9" t="str">
        <f>VLOOKUP(A8652,disaster_type!$A$2:$L$60000,5,FALSE)</f>
        <v>Drought</v>
      </c>
      <c r="C8652" s="9" t="str">
        <f>VLOOKUP(I8652,_readme!$A$25:$B$49,2,FALSE)</f>
        <v>Drought</v>
      </c>
      <c r="D8652" s="9" t="b">
        <f t="shared" si="409"/>
        <v>0</v>
      </c>
      <c r="E8652" s="8" t="str">
        <f t="shared" si="407"/>
        <v>Drought</v>
      </c>
      <c r="F8652">
        <v>2011</v>
      </c>
      <c r="G8652" t="s">
        <v>266</v>
      </c>
      <c r="H8652" t="s">
        <v>267</v>
      </c>
      <c r="I8652" t="s">
        <v>12</v>
      </c>
      <c r="J8652">
        <v>2</v>
      </c>
      <c r="M8652">
        <v>8050000</v>
      </c>
      <c r="O8652">
        <v>8050000</v>
      </c>
    </row>
    <row r="8653" spans="1:16" x14ac:dyDescent="0.2">
      <c r="A8653" s="11" t="str">
        <f t="shared" si="408"/>
        <v>2011KEN333956925000100692</v>
      </c>
      <c r="B8653" s="9" t="str">
        <f>VLOOKUP(A8653,disaster_type!$A$2:$L$60000,5,FALSE)</f>
        <v>Flood</v>
      </c>
      <c r="C8653" s="9" t="str">
        <f>VLOOKUP(I8653,_readme!$A$25:$B$49,2,FALSE)</f>
        <v>Flood</v>
      </c>
      <c r="D8653" s="9" t="b">
        <f t="shared" si="409"/>
        <v>0</v>
      </c>
      <c r="E8653" s="8" t="str">
        <f t="shared" si="407"/>
        <v>Flood</v>
      </c>
      <c r="F8653">
        <v>2011</v>
      </c>
      <c r="G8653" t="s">
        <v>266</v>
      </c>
      <c r="H8653" t="s">
        <v>267</v>
      </c>
      <c r="I8653" t="s">
        <v>112</v>
      </c>
      <c r="J8653">
        <v>3</v>
      </c>
      <c r="K8653">
        <v>33</v>
      </c>
      <c r="M8653">
        <v>95692</v>
      </c>
      <c r="N8653">
        <v>5000</v>
      </c>
      <c r="O8653">
        <v>100692</v>
      </c>
    </row>
    <row r="8654" spans="1:16" x14ac:dyDescent="0.2">
      <c r="A8654" s="11" t="str">
        <f t="shared" si="408"/>
        <v>2011PRK2645109351093</v>
      </c>
      <c r="B8654" s="9" t="str">
        <f>VLOOKUP(A8654,disaster_type!$A$2:$L$60000,5,FALSE)</f>
        <v>Flood</v>
      </c>
      <c r="C8654" s="9" t="str">
        <f>VLOOKUP(I8654,_readme!$A$25:$B$49,2,FALSE)</f>
        <v>Flood</v>
      </c>
      <c r="D8654" s="9" t="b">
        <f t="shared" si="409"/>
        <v>0</v>
      </c>
      <c r="E8654" s="8" t="str">
        <f t="shared" si="407"/>
        <v>Flood</v>
      </c>
      <c r="F8654">
        <v>2011</v>
      </c>
      <c r="G8654" t="s">
        <v>358</v>
      </c>
      <c r="H8654" t="s">
        <v>359</v>
      </c>
      <c r="I8654" t="s">
        <v>112</v>
      </c>
      <c r="J8654">
        <v>2</v>
      </c>
      <c r="K8654">
        <v>64</v>
      </c>
      <c r="M8654">
        <v>51093</v>
      </c>
      <c r="O8654">
        <v>51093</v>
      </c>
    </row>
    <row r="8655" spans="1:16" x14ac:dyDescent="0.2">
      <c r="A8655" s="11" t="str">
        <f t="shared" si="408"/>
        <v>2011PRK11088756126499</v>
      </c>
      <c r="B8655" s="9" t="str">
        <f>VLOOKUP(A8655,disaster_type!$A$2:$L$60000,5,FALSE)</f>
        <v>Storm</v>
      </c>
      <c r="C8655" s="9" t="str">
        <f>VLOOKUP(I8655,_readme!$A$25:$B$49,2,FALSE)</f>
        <v>Storm</v>
      </c>
      <c r="D8655" s="9" t="b">
        <f t="shared" si="409"/>
        <v>0</v>
      </c>
      <c r="E8655" s="8" t="str">
        <f t="shared" si="407"/>
        <v>Storm</v>
      </c>
      <c r="F8655">
        <v>2011</v>
      </c>
      <c r="G8655" t="s">
        <v>358</v>
      </c>
      <c r="H8655" t="s">
        <v>359</v>
      </c>
      <c r="I8655" t="s">
        <v>24</v>
      </c>
      <c r="J8655">
        <v>1</v>
      </c>
      <c r="K8655">
        <v>10</v>
      </c>
      <c r="L8655">
        <v>887</v>
      </c>
      <c r="M8655">
        <v>5612</v>
      </c>
      <c r="O8655">
        <v>6499</v>
      </c>
    </row>
    <row r="8656" spans="1:16" x14ac:dyDescent="0.2">
      <c r="A8656" s="11" t="str">
        <f t="shared" si="408"/>
        <v>2011KOR1592620002026</v>
      </c>
      <c r="B8656" s="9" t="str">
        <f>VLOOKUP(A8656,disaster_type!$A$2:$L$60000,5,FALSE)</f>
        <v>Landslide</v>
      </c>
      <c r="C8656" s="9" t="str">
        <f>VLOOKUP(I8656,_readme!$A$25:$B$49,2,FALSE)</f>
        <v>Landslide</v>
      </c>
      <c r="D8656" s="9" t="b">
        <f t="shared" si="409"/>
        <v>0</v>
      </c>
      <c r="E8656" s="8" t="str">
        <f t="shared" si="407"/>
        <v>Landslide</v>
      </c>
      <c r="F8656">
        <v>2011</v>
      </c>
      <c r="G8656" t="s">
        <v>176</v>
      </c>
      <c r="H8656" t="s">
        <v>177</v>
      </c>
      <c r="I8656" t="s">
        <v>80</v>
      </c>
      <c r="J8656">
        <v>1</v>
      </c>
      <c r="K8656">
        <v>59</v>
      </c>
      <c r="L8656">
        <v>26</v>
      </c>
      <c r="N8656">
        <v>2000</v>
      </c>
      <c r="O8656">
        <v>2026</v>
      </c>
    </row>
    <row r="8657" spans="1:16" x14ac:dyDescent="0.2">
      <c r="A8657" s="11" t="str">
        <f t="shared" si="408"/>
        <v>2011KOR262290002900052000</v>
      </c>
      <c r="B8657" s="9" t="str">
        <f>VLOOKUP(A8657,disaster_type!$A$2:$L$60000,5,FALSE)</f>
        <v>Flood</v>
      </c>
      <c r="C8657" s="9" t="str">
        <f>VLOOKUP(I8657,_readme!$A$25:$B$49,2,FALSE)</f>
        <v>Flood</v>
      </c>
      <c r="D8657" s="9" t="b">
        <f t="shared" si="409"/>
        <v>0</v>
      </c>
      <c r="E8657" s="8" t="str">
        <f t="shared" si="407"/>
        <v>Flood</v>
      </c>
      <c r="F8657">
        <v>2011</v>
      </c>
      <c r="G8657" t="s">
        <v>176</v>
      </c>
      <c r="H8657" t="s">
        <v>177</v>
      </c>
      <c r="I8657" t="s">
        <v>112</v>
      </c>
      <c r="J8657">
        <v>2</v>
      </c>
      <c r="K8657">
        <v>62</v>
      </c>
      <c r="M8657">
        <v>29000</v>
      </c>
      <c r="O8657">
        <v>29000</v>
      </c>
      <c r="P8657">
        <v>52000</v>
      </c>
    </row>
    <row r="8658" spans="1:16" x14ac:dyDescent="0.2">
      <c r="A8658" s="11" t="str">
        <f t="shared" si="408"/>
        <v>2011KGZ1</v>
      </c>
      <c r="B8658" s="9" t="str">
        <f>VLOOKUP(A8658,disaster_type!$A$2:$L$60000,5,FALSE)</f>
        <v>Earthquake</v>
      </c>
      <c r="C8658" s="9" t="str">
        <f>VLOOKUP(I8658,_readme!$A$25:$B$49,2,FALSE)</f>
        <v>Earthquake</v>
      </c>
      <c r="D8658" s="9" t="b">
        <f t="shared" si="409"/>
        <v>0</v>
      </c>
      <c r="E8658" s="8" t="str">
        <f t="shared" si="407"/>
        <v>Earthquake</v>
      </c>
      <c r="F8658">
        <v>2011</v>
      </c>
      <c r="G8658" t="s">
        <v>406</v>
      </c>
      <c r="H8658" t="s">
        <v>407</v>
      </c>
      <c r="I8658" t="s">
        <v>28</v>
      </c>
      <c r="J8658">
        <v>1</v>
      </c>
    </row>
    <row r="8659" spans="1:16" x14ac:dyDescent="0.2">
      <c r="A8659" s="11" t="str">
        <f t="shared" si="408"/>
        <v>2011LAO134430000430000</v>
      </c>
      <c r="B8659" s="9" t="e">
        <f>VLOOKUP(A8659,disaster_type!$A$2:$L$60000,5,FALSE)</f>
        <v>#N/A</v>
      </c>
      <c r="C8659" s="9" t="str">
        <f>VLOOKUP(I8659,_readme!$A$25:$B$49,2,FALSE)</f>
        <v>Flood</v>
      </c>
      <c r="D8659" s="9" t="b">
        <f t="shared" si="409"/>
        <v>1</v>
      </c>
      <c r="E8659" s="8" t="str">
        <f t="shared" si="407"/>
        <v>Flood</v>
      </c>
      <c r="F8659">
        <v>2011</v>
      </c>
      <c r="G8659" t="s">
        <v>286</v>
      </c>
      <c r="H8659" t="s">
        <v>287</v>
      </c>
      <c r="I8659" t="s">
        <v>180</v>
      </c>
      <c r="J8659">
        <v>1</v>
      </c>
      <c r="K8659">
        <v>34</v>
      </c>
      <c r="M8659">
        <v>430000</v>
      </c>
      <c r="O8659">
        <v>430000</v>
      </c>
    </row>
    <row r="8660" spans="1:16" x14ac:dyDescent="0.2">
      <c r="A8660" s="11" t="str">
        <f t="shared" si="408"/>
        <v>2011LAO1143700037000</v>
      </c>
      <c r="B8660" s="9" t="e">
        <f>VLOOKUP(A8660,disaster_type!$A$2:$L$60000,5,FALSE)</f>
        <v>#N/A</v>
      </c>
      <c r="C8660" s="9" t="str">
        <f>VLOOKUP(I8660,_readme!$A$25:$B$49,2,FALSE)</f>
        <v>Flood</v>
      </c>
      <c r="D8660" s="9" t="b">
        <f t="shared" si="409"/>
        <v>1</v>
      </c>
      <c r="E8660" s="8" t="str">
        <f t="shared" si="407"/>
        <v>Flood</v>
      </c>
      <c r="F8660">
        <v>2011</v>
      </c>
      <c r="G8660" t="s">
        <v>286</v>
      </c>
      <c r="H8660" t="s">
        <v>287</v>
      </c>
      <c r="I8660" t="s">
        <v>112</v>
      </c>
      <c r="J8660">
        <v>1</v>
      </c>
      <c r="K8660">
        <v>14</v>
      </c>
      <c r="M8660">
        <v>37000</v>
      </c>
      <c r="O8660">
        <v>37000</v>
      </c>
    </row>
    <row r="8661" spans="1:16" x14ac:dyDescent="0.2">
      <c r="A8661" s="11" t="str">
        <f t="shared" si="408"/>
        <v>2011LSO1725515725515</v>
      </c>
      <c r="B8661" s="9" t="str">
        <f>VLOOKUP(A8661,disaster_type!$A$2:$L$60000,5,FALSE)</f>
        <v>Drought</v>
      </c>
      <c r="C8661" s="9" t="str">
        <f>VLOOKUP(I8661,_readme!$A$25:$B$49,2,FALSE)</f>
        <v>Drought</v>
      </c>
      <c r="D8661" s="9" t="b">
        <f t="shared" si="409"/>
        <v>0</v>
      </c>
      <c r="E8661" s="8" t="str">
        <f t="shared" si="407"/>
        <v>Drought</v>
      </c>
      <c r="F8661">
        <v>2011</v>
      </c>
      <c r="G8661" t="s">
        <v>302</v>
      </c>
      <c r="H8661" t="s">
        <v>303</v>
      </c>
      <c r="I8661" t="s">
        <v>12</v>
      </c>
      <c r="J8661">
        <v>1</v>
      </c>
      <c r="M8661">
        <v>725515</v>
      </c>
      <c r="O8661">
        <v>725515</v>
      </c>
    </row>
    <row r="8662" spans="1:16" x14ac:dyDescent="0.2">
      <c r="A8662" s="11" t="str">
        <f t="shared" si="408"/>
        <v>2011LSO22650005000</v>
      </c>
      <c r="B8662" s="9" t="str">
        <f>VLOOKUP(A8662,disaster_type!$A$2:$L$60000,5,FALSE)</f>
        <v>Flood</v>
      </c>
      <c r="C8662" s="9" t="str">
        <f>VLOOKUP(I8662,_readme!$A$25:$B$49,2,FALSE)</f>
        <v>Flood</v>
      </c>
      <c r="D8662" s="9" t="b">
        <f t="shared" si="409"/>
        <v>0</v>
      </c>
      <c r="E8662" s="8" t="str">
        <f t="shared" si="407"/>
        <v>Flood</v>
      </c>
      <c r="F8662">
        <v>2011</v>
      </c>
      <c r="G8662" t="s">
        <v>302</v>
      </c>
      <c r="H8662" t="s">
        <v>303</v>
      </c>
      <c r="I8662" t="s">
        <v>112</v>
      </c>
      <c r="J8662">
        <v>2</v>
      </c>
      <c r="K8662">
        <v>26</v>
      </c>
      <c r="M8662">
        <v>5000</v>
      </c>
      <c r="O8662">
        <v>5000</v>
      </c>
    </row>
    <row r="8663" spans="1:16" x14ac:dyDescent="0.2">
      <c r="A8663" s="11" t="str">
        <f t="shared" si="408"/>
        <v>2011MDG135738929725845115215</v>
      </c>
      <c r="B8663" s="9" t="str">
        <f>VLOOKUP(A8663,disaster_type!$A$2:$L$60000,5,FALSE)</f>
        <v>Storm</v>
      </c>
      <c r="C8663" s="9" t="str">
        <f>VLOOKUP(I8663,_readme!$A$25:$B$49,2,FALSE)</f>
        <v>Storm</v>
      </c>
      <c r="D8663" s="9" t="b">
        <f t="shared" si="409"/>
        <v>0</v>
      </c>
      <c r="E8663" s="8" t="str">
        <f t="shared" si="407"/>
        <v>Storm</v>
      </c>
      <c r="F8663">
        <v>2011</v>
      </c>
      <c r="G8663" t="s">
        <v>304</v>
      </c>
      <c r="H8663" t="s">
        <v>305</v>
      </c>
      <c r="I8663" t="s">
        <v>24</v>
      </c>
      <c r="J8663">
        <v>1</v>
      </c>
      <c r="K8663">
        <v>35</v>
      </c>
      <c r="L8663">
        <v>73</v>
      </c>
      <c r="M8663">
        <v>89297</v>
      </c>
      <c r="N8663">
        <v>25845</v>
      </c>
      <c r="O8663">
        <v>115215</v>
      </c>
    </row>
    <row r="8664" spans="1:16" x14ac:dyDescent="0.2">
      <c r="A8664" s="11" t="str">
        <f t="shared" si="408"/>
        <v>2011MWI3418358683587</v>
      </c>
      <c r="B8664" s="9" t="str">
        <f>VLOOKUP(A8664,disaster_type!$A$2:$L$60000,5,FALSE)</f>
        <v>Flood</v>
      </c>
      <c r="C8664" s="9" t="str">
        <f>VLOOKUP(I8664,_readme!$A$25:$B$49,2,FALSE)</f>
        <v>Flood</v>
      </c>
      <c r="D8664" s="9" t="b">
        <f t="shared" si="409"/>
        <v>0</v>
      </c>
      <c r="E8664" s="8" t="str">
        <f t="shared" si="407"/>
        <v>Flood</v>
      </c>
      <c r="F8664">
        <v>2011</v>
      </c>
      <c r="G8664" t="s">
        <v>296</v>
      </c>
      <c r="H8664" t="s">
        <v>297</v>
      </c>
      <c r="I8664" t="s">
        <v>112</v>
      </c>
      <c r="J8664">
        <v>3</v>
      </c>
      <c r="K8664">
        <v>4</v>
      </c>
      <c r="L8664">
        <v>1</v>
      </c>
      <c r="M8664">
        <v>83586</v>
      </c>
      <c r="O8664">
        <v>83587</v>
      </c>
    </row>
    <row r="8665" spans="1:16" x14ac:dyDescent="0.2">
      <c r="A8665" s="11" t="str">
        <f t="shared" si="408"/>
        <v>2011MYS11666</v>
      </c>
      <c r="B8665" s="9" t="str">
        <f>VLOOKUP(A8665,disaster_type!$A$2:$L$60000,5,FALSE)</f>
        <v>Landslide</v>
      </c>
      <c r="C8665" s="9" t="str">
        <f>VLOOKUP(I8665,_readme!$A$25:$B$49,2,FALSE)</f>
        <v>Landslide</v>
      </c>
      <c r="D8665" s="9" t="b">
        <f t="shared" si="409"/>
        <v>0</v>
      </c>
      <c r="E8665" s="8" t="str">
        <f t="shared" si="407"/>
        <v>Landslide</v>
      </c>
      <c r="F8665">
        <v>2011</v>
      </c>
      <c r="G8665" t="s">
        <v>278</v>
      </c>
      <c r="H8665" t="s">
        <v>279</v>
      </c>
      <c r="I8665" t="s">
        <v>80</v>
      </c>
      <c r="J8665">
        <v>1</v>
      </c>
      <c r="K8665">
        <v>16</v>
      </c>
      <c r="L8665">
        <v>6</v>
      </c>
      <c r="O8665">
        <v>6</v>
      </c>
    </row>
    <row r="8666" spans="1:16" x14ac:dyDescent="0.2">
      <c r="A8666" s="11" t="str">
        <f t="shared" si="408"/>
        <v>2011MYS122000020000</v>
      </c>
      <c r="B8666" s="9" t="str">
        <f>VLOOKUP(A8666,disaster_type!$A$2:$L$60000,5,FALSE)</f>
        <v>Flood</v>
      </c>
      <c r="C8666" s="9" t="str">
        <f>VLOOKUP(I8666,_readme!$A$25:$B$49,2,FALSE)</f>
        <v>Flood</v>
      </c>
      <c r="D8666" s="9" t="b">
        <f t="shared" si="409"/>
        <v>0</v>
      </c>
      <c r="E8666" s="8" t="str">
        <f t="shared" si="407"/>
        <v>Flood</v>
      </c>
      <c r="F8666">
        <v>2011</v>
      </c>
      <c r="G8666" t="s">
        <v>278</v>
      </c>
      <c r="H8666" t="s">
        <v>279</v>
      </c>
      <c r="I8666" t="s">
        <v>112</v>
      </c>
      <c r="J8666">
        <v>1</v>
      </c>
      <c r="K8666">
        <v>2</v>
      </c>
      <c r="M8666">
        <v>20000</v>
      </c>
      <c r="O8666">
        <v>20000</v>
      </c>
    </row>
    <row r="8667" spans="1:16" x14ac:dyDescent="0.2">
      <c r="A8667" s="11" t="str">
        <f t="shared" si="408"/>
        <v>2011MDV1412891289</v>
      </c>
      <c r="B8667" s="9" t="str">
        <f>VLOOKUP(A8667,disaster_type!$A$2:$L$60000,5,FALSE)</f>
        <v>Epidemic</v>
      </c>
      <c r="C8667" s="9" t="str">
        <f>VLOOKUP(I8667,_readme!$A$25:$B$49,2,FALSE)</f>
        <v>Epidemic</v>
      </c>
      <c r="D8667" s="9" t="b">
        <f t="shared" si="409"/>
        <v>0</v>
      </c>
      <c r="E8667" s="8" t="str">
        <f t="shared" ref="E8667:E8730" si="410">IF(D8667,C8667,B8667)</f>
        <v>Epidemic</v>
      </c>
      <c r="F8667">
        <v>2011</v>
      </c>
      <c r="G8667" t="s">
        <v>354</v>
      </c>
      <c r="H8667" t="s">
        <v>355</v>
      </c>
      <c r="I8667" t="s">
        <v>18</v>
      </c>
      <c r="J8667">
        <v>1</v>
      </c>
      <c r="K8667">
        <v>4</v>
      </c>
      <c r="M8667">
        <v>1289</v>
      </c>
      <c r="O8667">
        <v>1289</v>
      </c>
    </row>
    <row r="8668" spans="1:16" x14ac:dyDescent="0.2">
      <c r="A8668" s="11" t="str">
        <f t="shared" si="408"/>
        <v>2011MLI14911901190</v>
      </c>
      <c r="B8668" s="9" t="str">
        <f>VLOOKUP(A8668,disaster_type!$A$2:$L$60000,5,FALSE)</f>
        <v>Epidemic</v>
      </c>
      <c r="C8668" s="9" t="str">
        <f>VLOOKUP(I8668,_readme!$A$25:$B$49,2,FALSE)</f>
        <v>Epidemic</v>
      </c>
      <c r="D8668" s="9" t="b">
        <f t="shared" si="409"/>
        <v>0</v>
      </c>
      <c r="E8668" s="8" t="str">
        <f t="shared" si="410"/>
        <v>Epidemic</v>
      </c>
      <c r="F8668">
        <v>2011</v>
      </c>
      <c r="G8668" t="s">
        <v>105</v>
      </c>
      <c r="H8668" t="s">
        <v>106</v>
      </c>
      <c r="I8668" t="s">
        <v>77</v>
      </c>
      <c r="J8668">
        <v>1</v>
      </c>
      <c r="K8668">
        <v>49</v>
      </c>
      <c r="M8668">
        <v>1190</v>
      </c>
      <c r="O8668">
        <v>1190</v>
      </c>
    </row>
    <row r="8669" spans="1:16" x14ac:dyDescent="0.2">
      <c r="A8669" s="11" t="str">
        <f t="shared" si="408"/>
        <v>2011MLI135000003500000</v>
      </c>
      <c r="B8669" s="9" t="str">
        <f>VLOOKUP(A8669,disaster_type!$A$2:$L$60000,5,FALSE)</f>
        <v>Drought</v>
      </c>
      <c r="C8669" s="9" t="str">
        <f>VLOOKUP(I8669,_readme!$A$25:$B$49,2,FALSE)</f>
        <v>Drought</v>
      </c>
      <c r="D8669" s="9" t="b">
        <f t="shared" si="409"/>
        <v>0</v>
      </c>
      <c r="E8669" s="8" t="str">
        <f t="shared" si="410"/>
        <v>Drought</v>
      </c>
      <c r="F8669">
        <v>2011</v>
      </c>
      <c r="G8669" t="s">
        <v>105</v>
      </c>
      <c r="H8669" t="s">
        <v>106</v>
      </c>
      <c r="I8669" t="s">
        <v>12</v>
      </c>
      <c r="J8669">
        <v>1</v>
      </c>
      <c r="M8669">
        <v>3500000</v>
      </c>
      <c r="O8669">
        <v>3500000</v>
      </c>
    </row>
    <row r="8670" spans="1:16" x14ac:dyDescent="0.2">
      <c r="A8670" s="11" t="str">
        <f t="shared" si="408"/>
        <v>2011MLI111541515415</v>
      </c>
      <c r="B8670" s="9" t="str">
        <f>VLOOKUP(A8670,disaster_type!$A$2:$L$60000,5,FALSE)</f>
        <v>Flood</v>
      </c>
      <c r="C8670" s="9" t="str">
        <f>VLOOKUP(I8670,_readme!$A$25:$B$49,2,FALSE)</f>
        <v>Flood</v>
      </c>
      <c r="D8670" s="9" t="b">
        <f t="shared" si="409"/>
        <v>0</v>
      </c>
      <c r="E8670" s="8" t="str">
        <f t="shared" si="410"/>
        <v>Flood</v>
      </c>
      <c r="F8670">
        <v>2011</v>
      </c>
      <c r="G8670" t="s">
        <v>105</v>
      </c>
      <c r="H8670" t="s">
        <v>106</v>
      </c>
      <c r="I8670" t="s">
        <v>112</v>
      </c>
      <c r="J8670">
        <v>1</v>
      </c>
      <c r="K8670">
        <v>1</v>
      </c>
      <c r="M8670">
        <v>15415</v>
      </c>
      <c r="O8670">
        <v>15415</v>
      </c>
    </row>
    <row r="8671" spans="1:16" x14ac:dyDescent="0.2">
      <c r="A8671" s="11" t="str">
        <f t="shared" si="408"/>
        <v>2011MTQ11</v>
      </c>
      <c r="B8671" s="9" t="str">
        <f>VLOOKUP(A8671,disaster_type!$A$2:$L$60000,5,FALSE)</f>
        <v>Storm</v>
      </c>
      <c r="C8671" s="9" t="str">
        <f>VLOOKUP(I8671,_readme!$A$25:$B$49,2,FALSE)</f>
        <v>Storm</v>
      </c>
      <c r="D8671" s="9" t="b">
        <f t="shared" si="409"/>
        <v>0</v>
      </c>
      <c r="E8671" s="8" t="str">
        <f t="shared" si="410"/>
        <v>Storm</v>
      </c>
      <c r="F8671">
        <v>2011</v>
      </c>
      <c r="G8671" t="s">
        <v>35</v>
      </c>
      <c r="H8671" t="s">
        <v>36</v>
      </c>
      <c r="I8671" t="s">
        <v>24</v>
      </c>
      <c r="J8671">
        <v>1</v>
      </c>
      <c r="K8671">
        <v>1</v>
      </c>
    </row>
    <row r="8672" spans="1:16" x14ac:dyDescent="0.2">
      <c r="A8672" s="11" t="str">
        <f t="shared" si="408"/>
        <v>2011MRT1723000723000</v>
      </c>
      <c r="B8672" s="9" t="str">
        <f>VLOOKUP(A8672,disaster_type!$A$2:$L$60000,5,FALSE)</f>
        <v>Drought</v>
      </c>
      <c r="C8672" s="9" t="str">
        <f>VLOOKUP(I8672,_readme!$A$25:$B$49,2,FALSE)</f>
        <v>Drought</v>
      </c>
      <c r="D8672" s="9" t="b">
        <f t="shared" si="409"/>
        <v>0</v>
      </c>
      <c r="E8672" s="8" t="str">
        <f t="shared" si="410"/>
        <v>Drought</v>
      </c>
      <c r="F8672">
        <v>2011</v>
      </c>
      <c r="G8672" t="s">
        <v>107</v>
      </c>
      <c r="H8672" t="s">
        <v>108</v>
      </c>
      <c r="I8672" t="s">
        <v>12</v>
      </c>
      <c r="J8672">
        <v>1</v>
      </c>
      <c r="M8672">
        <v>723000</v>
      </c>
      <c r="O8672">
        <v>723000</v>
      </c>
    </row>
    <row r="8673" spans="1:16" x14ac:dyDescent="0.2">
      <c r="A8673" s="11" t="str">
        <f t="shared" si="408"/>
        <v>2011MEX13120000120000500000</v>
      </c>
      <c r="B8673" s="9" t="str">
        <f>VLOOKUP(A8673,disaster_type!$A$2:$L$60000,5,FALSE)</f>
        <v xml:space="preserve">Extreme temperature </v>
      </c>
      <c r="C8673" s="9" t="str">
        <f>VLOOKUP(I8673,_readme!$A$25:$B$49,2,FALSE)</f>
        <v xml:space="preserve">Extreme temperature </v>
      </c>
      <c r="D8673" s="9" t="b">
        <f t="shared" si="409"/>
        <v>0</v>
      </c>
      <c r="E8673" s="8" t="str">
        <f t="shared" si="410"/>
        <v xml:space="preserve">Extreme temperature </v>
      </c>
      <c r="F8673">
        <v>2011</v>
      </c>
      <c r="G8673" t="s">
        <v>155</v>
      </c>
      <c r="H8673" t="s">
        <v>156</v>
      </c>
      <c r="I8673" t="s">
        <v>213</v>
      </c>
      <c r="J8673">
        <v>1</v>
      </c>
      <c r="K8673">
        <v>3</v>
      </c>
      <c r="M8673">
        <v>120000</v>
      </c>
      <c r="O8673">
        <v>120000</v>
      </c>
      <c r="P8673">
        <v>500000</v>
      </c>
    </row>
    <row r="8674" spans="1:16" x14ac:dyDescent="0.2">
      <c r="A8674" s="11" t="str">
        <f t="shared" si="408"/>
        <v>2011MEX125000002500000</v>
      </c>
      <c r="B8674" s="9" t="str">
        <f>VLOOKUP(A8674,disaster_type!$A$2:$L$60000,5,FALSE)</f>
        <v>Drought</v>
      </c>
      <c r="C8674" s="9" t="str">
        <f>VLOOKUP(I8674,_readme!$A$25:$B$49,2,FALSE)</f>
        <v>Drought</v>
      </c>
      <c r="D8674" s="9" t="b">
        <f t="shared" si="409"/>
        <v>0</v>
      </c>
      <c r="E8674" s="8" t="str">
        <f t="shared" si="410"/>
        <v>Drought</v>
      </c>
      <c r="F8674">
        <v>2011</v>
      </c>
      <c r="G8674" t="s">
        <v>155</v>
      </c>
      <c r="H8674" t="s">
        <v>156</v>
      </c>
      <c r="I8674" t="s">
        <v>12</v>
      </c>
      <c r="J8674">
        <v>1</v>
      </c>
      <c r="M8674">
        <v>2500000</v>
      </c>
      <c r="O8674">
        <v>2500000</v>
      </c>
    </row>
    <row r="8675" spans="1:16" x14ac:dyDescent="0.2">
      <c r="A8675" s="11" t="str">
        <f t="shared" si="408"/>
        <v>2011MEX122150152</v>
      </c>
      <c r="B8675" s="9" t="str">
        <f>VLOOKUP(A8675,disaster_type!$A$2:$L$60000,5,FALSE)</f>
        <v>Earthquake</v>
      </c>
      <c r="C8675" s="9" t="str">
        <f>VLOOKUP(I8675,_readme!$A$25:$B$49,2,FALSE)</f>
        <v>Earthquake</v>
      </c>
      <c r="D8675" s="9" t="b">
        <f t="shared" si="409"/>
        <v>0</v>
      </c>
      <c r="E8675" s="8" t="str">
        <f t="shared" si="410"/>
        <v>Earthquake</v>
      </c>
      <c r="F8675">
        <v>2011</v>
      </c>
      <c r="G8675" t="s">
        <v>155</v>
      </c>
      <c r="H8675" t="s">
        <v>156</v>
      </c>
      <c r="I8675" t="s">
        <v>28</v>
      </c>
      <c r="J8675">
        <v>1</v>
      </c>
      <c r="K8675">
        <v>2</v>
      </c>
      <c r="L8675">
        <v>2</v>
      </c>
      <c r="M8675">
        <v>150</v>
      </c>
      <c r="O8675">
        <v>152</v>
      </c>
    </row>
    <row r="8676" spans="1:16" x14ac:dyDescent="0.2">
      <c r="A8676" s="11" t="str">
        <f t="shared" si="408"/>
        <v>2011MEX1</v>
      </c>
      <c r="B8676" s="9" t="str">
        <f>VLOOKUP(A8676,disaster_type!$A$2:$L$60000,5,FALSE)</f>
        <v>Wildfire</v>
      </c>
      <c r="C8676" s="9" t="str">
        <f>VLOOKUP(I8676,_readme!$A$25:$B$49,2,FALSE)</f>
        <v>Wildfire</v>
      </c>
      <c r="D8676" s="9" t="b">
        <f t="shared" si="409"/>
        <v>0</v>
      </c>
      <c r="E8676" s="8" t="str">
        <f t="shared" si="410"/>
        <v>Wildfire</v>
      </c>
      <c r="F8676">
        <v>2011</v>
      </c>
      <c r="G8676" t="s">
        <v>155</v>
      </c>
      <c r="H8676" t="s">
        <v>156</v>
      </c>
      <c r="I8676" t="s">
        <v>157</v>
      </c>
      <c r="J8676">
        <v>1</v>
      </c>
    </row>
    <row r="8677" spans="1:16" x14ac:dyDescent="0.2">
      <c r="A8677" s="11" t="str">
        <f t="shared" si="408"/>
        <v>2011MEX37744000040000480000</v>
      </c>
      <c r="B8677" s="9" t="str">
        <f>VLOOKUP(A8677,disaster_type!$A$2:$L$60000,5,FALSE)</f>
        <v>Flood</v>
      </c>
      <c r="C8677" s="9" t="str">
        <f>VLOOKUP(I8677,_readme!$A$25:$B$49,2,FALSE)</f>
        <v>Flood</v>
      </c>
      <c r="D8677" s="9" t="b">
        <f t="shared" si="409"/>
        <v>0</v>
      </c>
      <c r="E8677" s="8" t="str">
        <f t="shared" si="410"/>
        <v>Flood</v>
      </c>
      <c r="F8677">
        <v>2011</v>
      </c>
      <c r="G8677" t="s">
        <v>155</v>
      </c>
      <c r="H8677" t="s">
        <v>156</v>
      </c>
      <c r="I8677" t="s">
        <v>112</v>
      </c>
      <c r="J8677">
        <v>3</v>
      </c>
      <c r="K8677">
        <v>77</v>
      </c>
      <c r="M8677">
        <v>440000</v>
      </c>
      <c r="N8677">
        <v>40000</v>
      </c>
      <c r="O8677">
        <v>480000</v>
      </c>
    </row>
    <row r="8678" spans="1:16" x14ac:dyDescent="0.2">
      <c r="A8678" s="11" t="str">
        <f t="shared" si="408"/>
        <v>2011MEX54355045055045097700</v>
      </c>
      <c r="B8678" s="9" t="str">
        <f>VLOOKUP(A8678,disaster_type!$A$2:$L$60000,5,FALSE)</f>
        <v>Storm</v>
      </c>
      <c r="C8678" s="9" t="str">
        <f>VLOOKUP(I8678,_readme!$A$25:$B$49,2,FALSE)</f>
        <v>Storm</v>
      </c>
      <c r="D8678" s="9" t="b">
        <f t="shared" si="409"/>
        <v>0</v>
      </c>
      <c r="E8678" s="8" t="str">
        <f t="shared" si="410"/>
        <v>Storm</v>
      </c>
      <c r="F8678">
        <v>2011</v>
      </c>
      <c r="G8678" t="s">
        <v>155</v>
      </c>
      <c r="H8678" t="s">
        <v>156</v>
      </c>
      <c r="I8678" t="s">
        <v>24</v>
      </c>
      <c r="J8678">
        <v>5</v>
      </c>
      <c r="K8678">
        <v>43</v>
      </c>
      <c r="M8678">
        <v>550450</v>
      </c>
      <c r="O8678">
        <v>550450</v>
      </c>
      <c r="P8678">
        <v>97700</v>
      </c>
    </row>
    <row r="8679" spans="1:16" x14ac:dyDescent="0.2">
      <c r="A8679" s="11" t="str">
        <f t="shared" si="408"/>
        <v>2011MOZ113325325</v>
      </c>
      <c r="B8679" s="9" t="str">
        <f>VLOOKUP(A8679,disaster_type!$A$2:$L$60000,5,FALSE)</f>
        <v>Epidemic</v>
      </c>
      <c r="C8679" s="9" t="str">
        <f>VLOOKUP(I8679,_readme!$A$25:$B$49,2,FALSE)</f>
        <v>Epidemic</v>
      </c>
      <c r="D8679" s="9" t="b">
        <f t="shared" si="409"/>
        <v>0</v>
      </c>
      <c r="E8679" s="8" t="str">
        <f t="shared" si="410"/>
        <v>Epidemic</v>
      </c>
      <c r="F8679">
        <v>2011</v>
      </c>
      <c r="G8679" t="s">
        <v>238</v>
      </c>
      <c r="H8679" t="s">
        <v>239</v>
      </c>
      <c r="I8679" t="s">
        <v>77</v>
      </c>
      <c r="J8679">
        <v>1</v>
      </c>
      <c r="K8679">
        <v>13</v>
      </c>
      <c r="M8679">
        <v>325</v>
      </c>
      <c r="O8679">
        <v>325</v>
      </c>
    </row>
    <row r="8680" spans="1:16" x14ac:dyDescent="0.2">
      <c r="A8680" s="11" t="str">
        <f t="shared" si="408"/>
        <v>2011MOZ112</v>
      </c>
      <c r="B8680" s="9" t="str">
        <f>VLOOKUP(A8680,disaster_type!$A$2:$L$60000,5,FALSE)</f>
        <v>Storm</v>
      </c>
      <c r="C8680" s="9" t="str">
        <f>VLOOKUP(I8680,_readme!$A$25:$B$49,2,FALSE)</f>
        <v>Storm</v>
      </c>
      <c r="D8680" s="9" t="b">
        <f t="shared" si="409"/>
        <v>0</v>
      </c>
      <c r="E8680" s="8" t="str">
        <f t="shared" si="410"/>
        <v>Storm</v>
      </c>
      <c r="F8680">
        <v>2011</v>
      </c>
      <c r="G8680" t="s">
        <v>238</v>
      </c>
      <c r="H8680" t="s">
        <v>239</v>
      </c>
      <c r="I8680" t="s">
        <v>52</v>
      </c>
      <c r="J8680">
        <v>1</v>
      </c>
      <c r="K8680">
        <v>12</v>
      </c>
    </row>
    <row r="8681" spans="1:16" x14ac:dyDescent="0.2">
      <c r="A8681" s="11" t="str">
        <f t="shared" si="408"/>
        <v>2011MOZ2116394663946</v>
      </c>
      <c r="B8681" s="9" t="str">
        <f>VLOOKUP(A8681,disaster_type!$A$2:$L$60000,5,FALSE)</f>
        <v>Flood</v>
      </c>
      <c r="C8681" s="9" t="str">
        <f>VLOOKUP(I8681,_readme!$A$25:$B$49,2,FALSE)</f>
        <v>Flood</v>
      </c>
      <c r="D8681" s="9" t="b">
        <f t="shared" si="409"/>
        <v>0</v>
      </c>
      <c r="E8681" s="8" t="str">
        <f t="shared" si="410"/>
        <v>Flood</v>
      </c>
      <c r="F8681">
        <v>2011</v>
      </c>
      <c r="G8681" t="s">
        <v>238</v>
      </c>
      <c r="H8681" t="s">
        <v>239</v>
      </c>
      <c r="I8681" t="s">
        <v>112</v>
      </c>
      <c r="J8681">
        <v>2</v>
      </c>
      <c r="K8681">
        <v>11</v>
      </c>
      <c r="M8681">
        <v>63946</v>
      </c>
      <c r="O8681">
        <v>63946</v>
      </c>
    </row>
    <row r="8682" spans="1:16" x14ac:dyDescent="0.2">
      <c r="A8682" s="11" t="str">
        <f t="shared" si="408"/>
        <v>2011MMR115135734357341700</v>
      </c>
      <c r="B8682" s="9" t="str">
        <f>VLOOKUP(A8682,disaster_type!$A$2:$L$60000,5,FALSE)</f>
        <v>Flood</v>
      </c>
      <c r="C8682" s="9" t="str">
        <f>VLOOKUP(I8682,_readme!$A$25:$B$49,2,FALSE)</f>
        <v>Flood</v>
      </c>
      <c r="D8682" s="9" t="b">
        <f t="shared" si="409"/>
        <v>0</v>
      </c>
      <c r="E8682" s="8" t="str">
        <f t="shared" si="410"/>
        <v>Flood</v>
      </c>
      <c r="F8682">
        <v>2011</v>
      </c>
      <c r="G8682" t="s">
        <v>37</v>
      </c>
      <c r="H8682" t="s">
        <v>38</v>
      </c>
      <c r="I8682" t="s">
        <v>180</v>
      </c>
      <c r="J8682">
        <v>1</v>
      </c>
      <c r="K8682">
        <v>151</v>
      </c>
      <c r="M8682">
        <v>35734</v>
      </c>
      <c r="O8682">
        <v>35734</v>
      </c>
      <c r="P8682">
        <v>1700</v>
      </c>
    </row>
    <row r="8683" spans="1:16" x14ac:dyDescent="0.2">
      <c r="A8683" s="11" t="str">
        <f t="shared" si="408"/>
        <v>2011MMR174125180003152212773600</v>
      </c>
      <c r="B8683" s="9" t="str">
        <f>VLOOKUP(A8683,disaster_type!$A$2:$L$60000,5,FALSE)</f>
        <v>Earthquake</v>
      </c>
      <c r="C8683" s="9" t="str">
        <f>VLOOKUP(I8683,_readme!$A$25:$B$49,2,FALSE)</f>
        <v>Earthquake</v>
      </c>
      <c r="D8683" s="9" t="b">
        <f t="shared" si="409"/>
        <v>0</v>
      </c>
      <c r="E8683" s="8" t="str">
        <f t="shared" si="410"/>
        <v>Earthquake</v>
      </c>
      <c r="F8683">
        <v>2011</v>
      </c>
      <c r="G8683" t="s">
        <v>37</v>
      </c>
      <c r="H8683" t="s">
        <v>38</v>
      </c>
      <c r="I8683" t="s">
        <v>28</v>
      </c>
      <c r="J8683">
        <v>1</v>
      </c>
      <c r="K8683">
        <v>74</v>
      </c>
      <c r="L8683">
        <v>125</v>
      </c>
      <c r="M8683">
        <v>18000</v>
      </c>
      <c r="N8683">
        <v>3152</v>
      </c>
      <c r="O8683">
        <v>21277</v>
      </c>
      <c r="P8683">
        <v>3600</v>
      </c>
    </row>
    <row r="8684" spans="1:16" x14ac:dyDescent="0.2">
      <c r="A8684" s="11" t="str">
        <f t="shared" si="408"/>
        <v>2011NAM110850000050000012000</v>
      </c>
      <c r="B8684" s="9" t="str">
        <f>VLOOKUP(A8684,disaster_type!$A$2:$L$60000,5,FALSE)</f>
        <v>Flood</v>
      </c>
      <c r="C8684" s="9" t="str">
        <f>VLOOKUP(I8684,_readme!$A$25:$B$49,2,FALSE)</f>
        <v>Flood</v>
      </c>
      <c r="D8684" s="9" t="b">
        <f t="shared" si="409"/>
        <v>0</v>
      </c>
      <c r="E8684" s="8" t="str">
        <f t="shared" si="410"/>
        <v>Flood</v>
      </c>
      <c r="F8684">
        <v>2011</v>
      </c>
      <c r="G8684" t="s">
        <v>367</v>
      </c>
      <c r="H8684" t="s">
        <v>368</v>
      </c>
      <c r="I8684" t="s">
        <v>112</v>
      </c>
      <c r="J8684">
        <v>1</v>
      </c>
      <c r="K8684">
        <v>108</v>
      </c>
      <c r="M8684">
        <v>500000</v>
      </c>
      <c r="O8684">
        <v>500000</v>
      </c>
      <c r="P8684">
        <v>12000</v>
      </c>
    </row>
    <row r="8685" spans="1:16" x14ac:dyDescent="0.2">
      <c r="A8685" s="11" t="str">
        <f t="shared" si="408"/>
        <v>2011NPL2422500025000123</v>
      </c>
      <c r="B8685" s="9" t="str">
        <f>VLOOKUP(A8685,disaster_type!$A$2:$L$60000,5,FALSE)</f>
        <v xml:space="preserve">Extreme temperature </v>
      </c>
      <c r="C8685" s="9" t="str">
        <f>VLOOKUP(I8685,_readme!$A$25:$B$49,2,FALSE)</f>
        <v xml:space="preserve">Extreme temperature </v>
      </c>
      <c r="D8685" s="9" t="b">
        <f t="shared" si="409"/>
        <v>0</v>
      </c>
      <c r="E8685" s="8" t="str">
        <f t="shared" si="410"/>
        <v xml:space="preserve">Extreme temperature </v>
      </c>
      <c r="F8685">
        <v>2011</v>
      </c>
      <c r="G8685" t="s">
        <v>173</v>
      </c>
      <c r="H8685" t="s">
        <v>174</v>
      </c>
      <c r="I8685" t="s">
        <v>213</v>
      </c>
      <c r="J8685">
        <v>2</v>
      </c>
      <c r="K8685">
        <v>42</v>
      </c>
      <c r="M8685">
        <v>25000</v>
      </c>
      <c r="O8685">
        <v>25000</v>
      </c>
      <c r="P8685">
        <v>123</v>
      </c>
    </row>
    <row r="8686" spans="1:16" x14ac:dyDescent="0.2">
      <c r="A8686" s="11" t="str">
        <f t="shared" si="408"/>
        <v>2011NPL1789167860167949</v>
      </c>
      <c r="B8686" s="9" t="str">
        <f>VLOOKUP(A8686,disaster_type!$A$2:$L$60000,5,FALSE)</f>
        <v>Earthquake</v>
      </c>
      <c r="C8686" s="9" t="str">
        <f>VLOOKUP(I8686,_readme!$A$25:$B$49,2,FALSE)</f>
        <v>Earthquake</v>
      </c>
      <c r="D8686" s="9" t="b">
        <f t="shared" si="409"/>
        <v>0</v>
      </c>
      <c r="E8686" s="8" t="str">
        <f t="shared" si="410"/>
        <v>Earthquake</v>
      </c>
      <c r="F8686">
        <v>2011</v>
      </c>
      <c r="G8686" t="s">
        <v>173</v>
      </c>
      <c r="H8686" t="s">
        <v>174</v>
      </c>
      <c r="I8686" t="s">
        <v>28</v>
      </c>
      <c r="J8686">
        <v>1</v>
      </c>
      <c r="K8686">
        <v>7</v>
      </c>
      <c r="L8686">
        <v>89</v>
      </c>
      <c r="M8686">
        <v>167860</v>
      </c>
      <c r="O8686">
        <v>167949</v>
      </c>
    </row>
    <row r="8687" spans="1:16" x14ac:dyDescent="0.2">
      <c r="A8687" s="11" t="str">
        <f t="shared" si="408"/>
        <v>2011NPL229</v>
      </c>
      <c r="B8687" s="9" t="str">
        <f>VLOOKUP(A8687,disaster_type!$A$2:$L$60000,5,FALSE)</f>
        <v>Landslide</v>
      </c>
      <c r="C8687" s="9" t="str">
        <f>VLOOKUP(I8687,_readme!$A$25:$B$49,2,FALSE)</f>
        <v>Landslide</v>
      </c>
      <c r="D8687" s="9" t="b">
        <f t="shared" si="409"/>
        <v>0</v>
      </c>
      <c r="E8687" s="8" t="str">
        <f t="shared" si="410"/>
        <v>Landslide</v>
      </c>
      <c r="F8687">
        <v>2011</v>
      </c>
      <c r="G8687" t="s">
        <v>173</v>
      </c>
      <c r="H8687" t="s">
        <v>174</v>
      </c>
      <c r="I8687" t="s">
        <v>80</v>
      </c>
      <c r="J8687">
        <v>2</v>
      </c>
      <c r="K8687">
        <v>29</v>
      </c>
    </row>
    <row r="8688" spans="1:16" x14ac:dyDescent="0.2">
      <c r="A8688" s="11" t="str">
        <f t="shared" si="408"/>
        <v>2011NPL21043218261858</v>
      </c>
      <c r="B8688" s="9" t="str">
        <f>VLOOKUP(A8688,disaster_type!$A$2:$L$60000,5,FALSE)</f>
        <v>Flood</v>
      </c>
      <c r="C8688" s="9" t="str">
        <f>VLOOKUP(I8688,_readme!$A$25:$B$49,2,FALSE)</f>
        <v>Flood</v>
      </c>
      <c r="D8688" s="9" t="b">
        <f t="shared" si="409"/>
        <v>0</v>
      </c>
      <c r="E8688" s="8" t="str">
        <f t="shared" si="410"/>
        <v>Flood</v>
      </c>
      <c r="F8688">
        <v>2011</v>
      </c>
      <c r="G8688" t="s">
        <v>173</v>
      </c>
      <c r="H8688" t="s">
        <v>174</v>
      </c>
      <c r="I8688" t="s">
        <v>112</v>
      </c>
      <c r="J8688">
        <v>2</v>
      </c>
      <c r="K8688">
        <v>104</v>
      </c>
      <c r="L8688">
        <v>32</v>
      </c>
      <c r="M8688">
        <v>1826</v>
      </c>
      <c r="O8688">
        <v>1858</v>
      </c>
    </row>
    <row r="8689" spans="1:16" x14ac:dyDescent="0.2">
      <c r="A8689" s="11" t="str">
        <f t="shared" si="408"/>
        <v>2011NZL2182154530000030030184518000000</v>
      </c>
      <c r="B8689" s="9" t="str">
        <f>VLOOKUP(A8689,disaster_type!$A$2:$L$60000,5,FALSE)</f>
        <v>Earthquake</v>
      </c>
      <c r="C8689" s="9" t="str">
        <f>VLOOKUP(I8689,_readme!$A$25:$B$49,2,FALSE)</f>
        <v>Earthquake</v>
      </c>
      <c r="D8689" s="9" t="b">
        <f t="shared" si="409"/>
        <v>0</v>
      </c>
      <c r="E8689" s="8" t="str">
        <f t="shared" si="410"/>
        <v>Earthquake</v>
      </c>
      <c r="F8689">
        <v>2011</v>
      </c>
      <c r="G8689" t="s">
        <v>120</v>
      </c>
      <c r="H8689" t="s">
        <v>121</v>
      </c>
      <c r="I8689" t="s">
        <v>28</v>
      </c>
      <c r="J8689">
        <v>2</v>
      </c>
      <c r="K8689">
        <v>182</v>
      </c>
      <c r="L8689">
        <v>1545</v>
      </c>
      <c r="M8689">
        <v>300000</v>
      </c>
      <c r="N8689">
        <v>300</v>
      </c>
      <c r="O8689">
        <v>301845</v>
      </c>
      <c r="P8689">
        <v>18000000</v>
      </c>
    </row>
    <row r="8690" spans="1:16" x14ac:dyDescent="0.2">
      <c r="A8690" s="11" t="str">
        <f t="shared" si="408"/>
        <v>2011NIC11718143000143018</v>
      </c>
      <c r="B8690" s="9" t="str">
        <f>VLOOKUP(A8690,disaster_type!$A$2:$L$60000,5,FALSE)</f>
        <v>Flood</v>
      </c>
      <c r="C8690" s="9" t="str">
        <f>VLOOKUP(I8690,_readme!$A$25:$B$49,2,FALSE)</f>
        <v>Flood</v>
      </c>
      <c r="D8690" s="9" t="b">
        <f t="shared" si="409"/>
        <v>0</v>
      </c>
      <c r="E8690" s="8" t="str">
        <f t="shared" si="410"/>
        <v>Flood</v>
      </c>
      <c r="F8690">
        <v>2011</v>
      </c>
      <c r="G8690" t="s">
        <v>73</v>
      </c>
      <c r="H8690" t="s">
        <v>74</v>
      </c>
      <c r="I8690" t="s">
        <v>112</v>
      </c>
      <c r="J8690">
        <v>1</v>
      </c>
      <c r="K8690">
        <v>17</v>
      </c>
      <c r="L8690">
        <v>18</v>
      </c>
      <c r="M8690">
        <v>143000</v>
      </c>
      <c r="O8690">
        <v>143018</v>
      </c>
    </row>
    <row r="8691" spans="1:16" x14ac:dyDescent="0.2">
      <c r="A8691" s="11" t="str">
        <f t="shared" si="408"/>
        <v>2011NER14821302130</v>
      </c>
      <c r="B8691" s="9" t="str">
        <f>VLOOKUP(A8691,disaster_type!$A$2:$L$60000,5,FALSE)</f>
        <v>Epidemic</v>
      </c>
      <c r="C8691" s="9" t="str">
        <f>VLOOKUP(I8691,_readme!$A$25:$B$49,2,FALSE)</f>
        <v>Epidemic</v>
      </c>
      <c r="D8691" s="9" t="b">
        <f t="shared" si="409"/>
        <v>0</v>
      </c>
      <c r="E8691" s="8" t="str">
        <f t="shared" si="410"/>
        <v>Epidemic</v>
      </c>
      <c r="F8691">
        <v>2011</v>
      </c>
      <c r="G8691" t="s">
        <v>48</v>
      </c>
      <c r="H8691" t="s">
        <v>49</v>
      </c>
      <c r="I8691" t="s">
        <v>77</v>
      </c>
      <c r="J8691">
        <v>1</v>
      </c>
      <c r="K8691">
        <v>48</v>
      </c>
      <c r="M8691">
        <v>2130</v>
      </c>
      <c r="O8691">
        <v>2130</v>
      </c>
    </row>
    <row r="8692" spans="1:16" x14ac:dyDescent="0.2">
      <c r="A8692" s="11" t="str">
        <f t="shared" si="408"/>
        <v>2011NER130000003000000</v>
      </c>
      <c r="B8692" s="9" t="str">
        <f>VLOOKUP(A8692,disaster_type!$A$2:$L$60000,5,FALSE)</f>
        <v>Drought</v>
      </c>
      <c r="C8692" s="9" t="str">
        <f>VLOOKUP(I8692,_readme!$A$25:$B$49,2,FALSE)</f>
        <v>Drought</v>
      </c>
      <c r="D8692" s="9" t="b">
        <f t="shared" si="409"/>
        <v>0</v>
      </c>
      <c r="E8692" s="8" t="str">
        <f t="shared" si="410"/>
        <v>Drought</v>
      </c>
      <c r="F8692">
        <v>2011</v>
      </c>
      <c r="G8692" t="s">
        <v>48</v>
      </c>
      <c r="H8692" t="s">
        <v>49</v>
      </c>
      <c r="I8692" t="s">
        <v>12</v>
      </c>
      <c r="J8692">
        <v>1</v>
      </c>
      <c r="M8692">
        <v>3000000</v>
      </c>
      <c r="O8692">
        <v>3000000</v>
      </c>
    </row>
    <row r="8693" spans="1:16" x14ac:dyDescent="0.2">
      <c r="A8693" s="11" t="str">
        <f t="shared" si="408"/>
        <v>2011NER216130002817541175</v>
      </c>
      <c r="B8693" s="9" t="str">
        <f>VLOOKUP(A8693,disaster_type!$A$2:$L$60000,5,FALSE)</f>
        <v>Flood</v>
      </c>
      <c r="C8693" s="9" t="str">
        <f>VLOOKUP(I8693,_readme!$A$25:$B$49,2,FALSE)</f>
        <v>Flood</v>
      </c>
      <c r="D8693" s="9" t="b">
        <f t="shared" si="409"/>
        <v>0</v>
      </c>
      <c r="E8693" s="8" t="str">
        <f t="shared" si="410"/>
        <v>Flood</v>
      </c>
      <c r="F8693">
        <v>2011</v>
      </c>
      <c r="G8693" t="s">
        <v>48</v>
      </c>
      <c r="H8693" t="s">
        <v>49</v>
      </c>
      <c r="I8693" t="s">
        <v>112</v>
      </c>
      <c r="J8693">
        <v>2</v>
      </c>
      <c r="K8693">
        <v>16</v>
      </c>
      <c r="M8693">
        <v>13000</v>
      </c>
      <c r="N8693">
        <v>28175</v>
      </c>
      <c r="O8693">
        <v>41175</v>
      </c>
    </row>
    <row r="8694" spans="1:16" x14ac:dyDescent="0.2">
      <c r="A8694" s="11" t="str">
        <f t="shared" si="408"/>
        <v>2011NGA16942138221382</v>
      </c>
      <c r="B8694" s="9" t="str">
        <f>VLOOKUP(A8694,disaster_type!$A$2:$L$60000,5,FALSE)</f>
        <v>Epidemic</v>
      </c>
      <c r="C8694" s="9" t="str">
        <f>VLOOKUP(I8694,_readme!$A$25:$B$49,2,FALSE)</f>
        <v>Epidemic</v>
      </c>
      <c r="D8694" s="9" t="b">
        <f t="shared" si="409"/>
        <v>0</v>
      </c>
      <c r="E8694" s="8" t="str">
        <f t="shared" si="410"/>
        <v>Epidemic</v>
      </c>
      <c r="F8694">
        <v>2011</v>
      </c>
      <c r="G8694" t="s">
        <v>306</v>
      </c>
      <c r="H8694" t="s">
        <v>307</v>
      </c>
      <c r="I8694" t="s">
        <v>77</v>
      </c>
      <c r="J8694">
        <v>1</v>
      </c>
      <c r="K8694">
        <v>694</v>
      </c>
      <c r="M8694">
        <v>21382</v>
      </c>
      <c r="O8694">
        <v>21382</v>
      </c>
    </row>
    <row r="8695" spans="1:16" x14ac:dyDescent="0.2">
      <c r="A8695" s="11" t="str">
        <f t="shared" si="408"/>
        <v>2011NGA1111212</v>
      </c>
      <c r="B8695" s="9" t="str">
        <f>VLOOKUP(A8695,disaster_type!$A$2:$L$60000,5,FALSE)</f>
        <v>Storm</v>
      </c>
      <c r="C8695" s="9" t="str">
        <f>VLOOKUP(I8695,_readme!$A$25:$B$49,2,FALSE)</f>
        <v>Storm</v>
      </c>
      <c r="D8695" s="9" t="b">
        <f t="shared" si="409"/>
        <v>0</v>
      </c>
      <c r="E8695" s="8" t="str">
        <f t="shared" si="410"/>
        <v>Storm</v>
      </c>
      <c r="F8695">
        <v>2011</v>
      </c>
      <c r="G8695" t="s">
        <v>306</v>
      </c>
      <c r="H8695" t="s">
        <v>307</v>
      </c>
      <c r="I8695" t="s">
        <v>52</v>
      </c>
      <c r="J8695">
        <v>1</v>
      </c>
      <c r="K8695">
        <v>11</v>
      </c>
      <c r="L8695">
        <v>12</v>
      </c>
      <c r="O8695">
        <v>12</v>
      </c>
    </row>
    <row r="8696" spans="1:16" x14ac:dyDescent="0.2">
      <c r="A8696" s="11" t="str">
        <f t="shared" si="408"/>
        <v>2011NGA417415030265500309154500</v>
      </c>
      <c r="B8696" s="9" t="str">
        <f>VLOOKUP(A8696,disaster_type!$A$2:$L$60000,5,FALSE)</f>
        <v>Flood</v>
      </c>
      <c r="C8696" s="9" t="str">
        <f>VLOOKUP(I8696,_readme!$A$25:$B$49,2,FALSE)</f>
        <v>Flood</v>
      </c>
      <c r="D8696" s="9" t="b">
        <f t="shared" si="409"/>
        <v>0</v>
      </c>
      <c r="E8696" s="8" t="str">
        <f t="shared" si="410"/>
        <v>Flood</v>
      </c>
      <c r="F8696">
        <v>2011</v>
      </c>
      <c r="G8696" t="s">
        <v>306</v>
      </c>
      <c r="H8696" t="s">
        <v>307</v>
      </c>
      <c r="I8696" t="s">
        <v>112</v>
      </c>
      <c r="J8696">
        <v>4</v>
      </c>
      <c r="K8696">
        <v>174</v>
      </c>
      <c r="L8696">
        <v>150</v>
      </c>
      <c r="M8696">
        <v>30265</v>
      </c>
      <c r="N8696">
        <v>500</v>
      </c>
      <c r="O8696">
        <v>30915</v>
      </c>
      <c r="P8696">
        <v>4500</v>
      </c>
    </row>
    <row r="8697" spans="1:16" x14ac:dyDescent="0.2">
      <c r="A8697" s="11" t="str">
        <f t="shared" si="408"/>
        <v>2011NOR14500500</v>
      </c>
      <c r="B8697" s="9" t="str">
        <f>VLOOKUP(A8697,disaster_type!$A$2:$L$60000,5,FALSE)</f>
        <v>Storm</v>
      </c>
      <c r="C8697" s="9" t="str">
        <f>VLOOKUP(I8697,_readme!$A$25:$B$49,2,FALSE)</f>
        <v>Storm</v>
      </c>
      <c r="D8697" s="9" t="b">
        <f t="shared" si="409"/>
        <v>0</v>
      </c>
      <c r="E8697" s="8" t="str">
        <f t="shared" si="410"/>
        <v>Storm</v>
      </c>
      <c r="F8697">
        <v>2011</v>
      </c>
      <c r="G8697" t="s">
        <v>178</v>
      </c>
      <c r="H8697" t="s">
        <v>179</v>
      </c>
      <c r="I8697" t="s">
        <v>52</v>
      </c>
      <c r="J8697">
        <v>1</v>
      </c>
      <c r="K8697">
        <v>4</v>
      </c>
      <c r="M8697">
        <v>500</v>
      </c>
      <c r="O8697">
        <v>500</v>
      </c>
    </row>
    <row r="8698" spans="1:16" x14ac:dyDescent="0.2">
      <c r="A8698" s="11" t="str">
        <f t="shared" si="408"/>
        <v>2011OMN114200200</v>
      </c>
      <c r="B8698" s="9" t="str">
        <f>VLOOKUP(A8698,disaster_type!$A$2:$L$60000,5,FALSE)</f>
        <v>Storm</v>
      </c>
      <c r="C8698" s="9" t="str">
        <f>VLOOKUP(I8698,_readme!$A$25:$B$49,2,FALSE)</f>
        <v>Storm</v>
      </c>
      <c r="D8698" s="9" t="b">
        <f t="shared" si="409"/>
        <v>0</v>
      </c>
      <c r="E8698" s="8" t="str">
        <f t="shared" si="410"/>
        <v>Storm</v>
      </c>
      <c r="F8698">
        <v>2011</v>
      </c>
      <c r="G8698" t="s">
        <v>348</v>
      </c>
      <c r="H8698" t="s">
        <v>349</v>
      </c>
      <c r="I8698" t="s">
        <v>24</v>
      </c>
      <c r="J8698">
        <v>1</v>
      </c>
      <c r="K8698">
        <v>14</v>
      </c>
      <c r="L8698">
        <v>200</v>
      </c>
      <c r="O8698">
        <v>200</v>
      </c>
    </row>
    <row r="8699" spans="1:16" x14ac:dyDescent="0.2">
      <c r="A8699" s="11" t="str">
        <f t="shared" si="408"/>
        <v>2011PAK1210001000</v>
      </c>
      <c r="B8699" s="9" t="str">
        <f>VLOOKUP(A8699,disaster_type!$A$2:$L$60000,5,FALSE)</f>
        <v>Earthquake</v>
      </c>
      <c r="C8699" s="9" t="str">
        <f>VLOOKUP(I8699,_readme!$A$25:$B$49,2,FALSE)</f>
        <v>Earthquake</v>
      </c>
      <c r="D8699" s="9" t="b">
        <f t="shared" si="409"/>
        <v>0</v>
      </c>
      <c r="E8699" s="8" t="str">
        <f t="shared" si="410"/>
        <v>Earthquake</v>
      </c>
      <c r="F8699">
        <v>2011</v>
      </c>
      <c r="G8699" t="s">
        <v>139</v>
      </c>
      <c r="H8699" t="s">
        <v>140</v>
      </c>
      <c r="I8699" t="s">
        <v>28</v>
      </c>
      <c r="J8699">
        <v>1</v>
      </c>
      <c r="K8699">
        <v>2</v>
      </c>
      <c r="M8699">
        <v>1000</v>
      </c>
      <c r="O8699">
        <v>1000</v>
      </c>
    </row>
    <row r="8700" spans="1:16" x14ac:dyDescent="0.2">
      <c r="A8700" s="11" t="str">
        <f t="shared" si="408"/>
        <v>2011PAK1509755540000054007552500000</v>
      </c>
      <c r="B8700" s="9" t="str">
        <f>VLOOKUP(A8700,disaster_type!$A$2:$L$60000,5,FALSE)</f>
        <v>Flood</v>
      </c>
      <c r="C8700" s="9" t="str">
        <f>VLOOKUP(I8700,_readme!$A$25:$B$49,2,FALSE)</f>
        <v>Flood</v>
      </c>
      <c r="D8700" s="9" t="b">
        <f t="shared" si="409"/>
        <v>0</v>
      </c>
      <c r="E8700" s="8" t="str">
        <f t="shared" si="410"/>
        <v>Flood</v>
      </c>
      <c r="F8700">
        <v>2011</v>
      </c>
      <c r="G8700" t="s">
        <v>139</v>
      </c>
      <c r="H8700" t="s">
        <v>140</v>
      </c>
      <c r="I8700" t="s">
        <v>112</v>
      </c>
      <c r="J8700">
        <v>1</v>
      </c>
      <c r="K8700">
        <v>509</v>
      </c>
      <c r="L8700">
        <v>755</v>
      </c>
      <c r="M8700">
        <v>5400000</v>
      </c>
      <c r="O8700">
        <v>5400755</v>
      </c>
      <c r="P8700">
        <v>2500000</v>
      </c>
    </row>
    <row r="8701" spans="1:16" x14ac:dyDescent="0.2">
      <c r="A8701" s="11" t="str">
        <f t="shared" si="408"/>
        <v>2011PAN240004000</v>
      </c>
      <c r="B8701" s="9" t="str">
        <f>VLOOKUP(A8701,disaster_type!$A$2:$L$60000,5,FALSE)</f>
        <v>Flood</v>
      </c>
      <c r="C8701" s="9" t="str">
        <f>VLOOKUP(I8701,_readme!$A$25:$B$49,2,FALSE)</f>
        <v>Flood</v>
      </c>
      <c r="D8701" s="9" t="b">
        <f t="shared" si="409"/>
        <v>0</v>
      </c>
      <c r="E8701" s="8" t="str">
        <f t="shared" si="410"/>
        <v>Flood</v>
      </c>
      <c r="F8701">
        <v>2011</v>
      </c>
      <c r="G8701" t="s">
        <v>268</v>
      </c>
      <c r="H8701" t="s">
        <v>269</v>
      </c>
      <c r="I8701" t="s">
        <v>112</v>
      </c>
      <c r="J8701">
        <v>2</v>
      </c>
      <c r="M8701">
        <v>4000</v>
      </c>
      <c r="O8701">
        <v>4000</v>
      </c>
    </row>
    <row r="8702" spans="1:16" x14ac:dyDescent="0.2">
      <c r="A8702" s="11" t="str">
        <f t="shared" si="408"/>
        <v>2011PNG1</v>
      </c>
      <c r="B8702" s="9" t="str">
        <f>VLOOKUP(A8702,disaster_type!$A$2:$L$60000,5,FALSE)</f>
        <v>Storm</v>
      </c>
      <c r="C8702" s="9" t="str">
        <f>VLOOKUP(I8702,_readme!$A$25:$B$49,2,FALSE)</f>
        <v>Storm</v>
      </c>
      <c r="D8702" s="9" t="b">
        <f t="shared" si="409"/>
        <v>0</v>
      </c>
      <c r="E8702" s="8" t="str">
        <f t="shared" si="410"/>
        <v>Storm</v>
      </c>
      <c r="F8702">
        <v>2011</v>
      </c>
      <c r="G8702" t="s">
        <v>162</v>
      </c>
      <c r="H8702" t="s">
        <v>163</v>
      </c>
      <c r="I8702" t="s">
        <v>24</v>
      </c>
      <c r="J8702">
        <v>1</v>
      </c>
    </row>
    <row r="8703" spans="1:16" x14ac:dyDescent="0.2">
      <c r="A8703" s="11" t="str">
        <f t="shared" si="408"/>
        <v>2011PRY120002000</v>
      </c>
      <c r="B8703" s="9" t="str">
        <f>VLOOKUP(A8703,disaster_type!$A$2:$L$60000,5,FALSE)</f>
        <v>Storm</v>
      </c>
      <c r="C8703" s="9" t="str">
        <f>VLOOKUP(I8703,_readme!$A$25:$B$49,2,FALSE)</f>
        <v>Storm</v>
      </c>
      <c r="D8703" s="9" t="b">
        <f t="shared" si="409"/>
        <v>0</v>
      </c>
      <c r="E8703" s="8" t="str">
        <f t="shared" si="410"/>
        <v>Storm</v>
      </c>
      <c r="F8703">
        <v>2011</v>
      </c>
      <c r="G8703" t="s">
        <v>262</v>
      </c>
      <c r="H8703" t="s">
        <v>263</v>
      </c>
      <c r="I8703" t="s">
        <v>52</v>
      </c>
      <c r="J8703">
        <v>1</v>
      </c>
      <c r="N8703">
        <v>2000</v>
      </c>
      <c r="O8703">
        <v>2000</v>
      </c>
    </row>
    <row r="8704" spans="1:16" x14ac:dyDescent="0.2">
      <c r="A8704" s="11" t="str">
        <f t="shared" si="408"/>
        <v>2011PRY2442994529945</v>
      </c>
      <c r="B8704" s="9" t="str">
        <f>VLOOKUP(A8704,disaster_type!$A$2:$L$60000,5,FALSE)</f>
        <v>Epidemic</v>
      </c>
      <c r="C8704" s="9" t="str">
        <f>VLOOKUP(I8704,_readme!$A$25:$B$49,2,FALSE)</f>
        <v>Epidemic</v>
      </c>
      <c r="D8704" s="9" t="b">
        <f t="shared" si="409"/>
        <v>0</v>
      </c>
      <c r="E8704" s="8" t="str">
        <f t="shared" si="410"/>
        <v>Epidemic</v>
      </c>
      <c r="F8704">
        <v>2011</v>
      </c>
      <c r="G8704" t="s">
        <v>262</v>
      </c>
      <c r="H8704" t="s">
        <v>263</v>
      </c>
      <c r="I8704" t="s">
        <v>18</v>
      </c>
      <c r="J8704">
        <v>2</v>
      </c>
      <c r="K8704">
        <v>44</v>
      </c>
      <c r="M8704">
        <v>29945</v>
      </c>
      <c r="O8704">
        <v>29945</v>
      </c>
    </row>
    <row r="8705" spans="1:16" x14ac:dyDescent="0.2">
      <c r="A8705" s="11" t="str">
        <f t="shared" si="408"/>
        <v>2011PER1201344013440</v>
      </c>
      <c r="B8705" s="9" t="str">
        <f>VLOOKUP(A8705,disaster_type!$A$2:$L$60000,5,FALSE)</f>
        <v xml:space="preserve">Extreme temperature </v>
      </c>
      <c r="C8705" s="9" t="str">
        <f>VLOOKUP(I8705,_readme!$A$25:$B$49,2,FALSE)</f>
        <v xml:space="preserve">Extreme temperature </v>
      </c>
      <c r="D8705" s="9" t="b">
        <f t="shared" si="409"/>
        <v>0</v>
      </c>
      <c r="E8705" s="8" t="str">
        <f t="shared" si="410"/>
        <v xml:space="preserve">Extreme temperature </v>
      </c>
      <c r="F8705">
        <v>2011</v>
      </c>
      <c r="G8705" t="s">
        <v>114</v>
      </c>
      <c r="H8705" t="s">
        <v>115</v>
      </c>
      <c r="I8705" t="s">
        <v>213</v>
      </c>
      <c r="J8705">
        <v>1</v>
      </c>
      <c r="K8705">
        <v>20</v>
      </c>
      <c r="M8705">
        <v>13440</v>
      </c>
      <c r="O8705">
        <v>13440</v>
      </c>
    </row>
    <row r="8706" spans="1:16" x14ac:dyDescent="0.2">
      <c r="A8706" s="11" t="str">
        <f t="shared" si="408"/>
        <v>2011PER116</v>
      </c>
      <c r="B8706" s="9" t="str">
        <f>VLOOKUP(A8706,disaster_type!$A$2:$L$60000,5,FALSE)</f>
        <v>Storm</v>
      </c>
      <c r="C8706" s="9" t="str">
        <f>VLOOKUP(I8706,_readme!$A$25:$B$49,2,FALSE)</f>
        <v>Storm</v>
      </c>
      <c r="D8706" s="9" t="b">
        <f t="shared" si="409"/>
        <v>0</v>
      </c>
      <c r="E8706" s="8" t="str">
        <f t="shared" si="410"/>
        <v>Storm</v>
      </c>
      <c r="F8706">
        <v>2011</v>
      </c>
      <c r="G8706" t="s">
        <v>114</v>
      </c>
      <c r="H8706" t="s">
        <v>115</v>
      </c>
      <c r="I8706" t="s">
        <v>52</v>
      </c>
      <c r="J8706">
        <v>1</v>
      </c>
      <c r="K8706">
        <v>16</v>
      </c>
    </row>
    <row r="8707" spans="1:16" x14ac:dyDescent="0.2">
      <c r="A8707" s="11" t="str">
        <f t="shared" ref="A8707:A8770" si="411">F8707&amp;G8707&amp;J8707&amp;K8707&amp;L8707&amp;M8707&amp;N8707&amp;O8707&amp;P8707</f>
        <v>2011PER1110687017052681</v>
      </c>
      <c r="B8707" s="9" t="str">
        <f>VLOOKUP(A8707,disaster_type!$A$2:$L$60000,5,FALSE)</f>
        <v>Earthquake</v>
      </c>
      <c r="C8707" s="9" t="str">
        <f>VLOOKUP(I8707,_readme!$A$25:$B$49,2,FALSE)</f>
        <v>Earthquake</v>
      </c>
      <c r="D8707" s="9" t="b">
        <f t="shared" ref="D8707:D8770" si="412">ISNA(B8707)</f>
        <v>0</v>
      </c>
      <c r="E8707" s="8" t="str">
        <f t="shared" si="410"/>
        <v>Earthquake</v>
      </c>
      <c r="F8707">
        <v>2011</v>
      </c>
      <c r="G8707" t="s">
        <v>114</v>
      </c>
      <c r="H8707" t="s">
        <v>115</v>
      </c>
      <c r="I8707" t="s">
        <v>28</v>
      </c>
      <c r="J8707">
        <v>1</v>
      </c>
      <c r="K8707">
        <v>1</v>
      </c>
      <c r="L8707">
        <v>106</v>
      </c>
      <c r="M8707">
        <v>870</v>
      </c>
      <c r="N8707">
        <v>1705</v>
      </c>
      <c r="O8707">
        <v>2681</v>
      </c>
    </row>
    <row r="8708" spans="1:16" x14ac:dyDescent="0.2">
      <c r="A8708" s="11" t="str">
        <f t="shared" si="411"/>
        <v>2011PER372107822838822945</v>
      </c>
      <c r="B8708" s="9" t="str">
        <f>VLOOKUP(A8708,disaster_type!$A$2:$L$60000,5,FALSE)</f>
        <v>Flood</v>
      </c>
      <c r="C8708" s="9" t="str">
        <f>VLOOKUP(I8708,_readme!$A$25:$B$49,2,FALSE)</f>
        <v>Flood</v>
      </c>
      <c r="D8708" s="9" t="b">
        <f t="shared" si="412"/>
        <v>0</v>
      </c>
      <c r="E8708" s="8" t="str">
        <f t="shared" si="410"/>
        <v>Flood</v>
      </c>
      <c r="F8708">
        <v>2011</v>
      </c>
      <c r="G8708" t="s">
        <v>114</v>
      </c>
      <c r="H8708" t="s">
        <v>115</v>
      </c>
      <c r="I8708" t="s">
        <v>112</v>
      </c>
      <c r="J8708">
        <v>3</v>
      </c>
      <c r="K8708">
        <v>72</v>
      </c>
      <c r="L8708">
        <v>107</v>
      </c>
      <c r="M8708">
        <v>822838</v>
      </c>
      <c r="O8708">
        <v>822945</v>
      </c>
    </row>
    <row r="8709" spans="1:16" x14ac:dyDescent="0.2">
      <c r="A8709" s="11" t="str">
        <f t="shared" si="411"/>
        <v>2011PHL23393133931</v>
      </c>
      <c r="B8709" s="9" t="str">
        <f>VLOOKUP(A8709,disaster_type!$A$2:$L$60000,5,FALSE)</f>
        <v>Volcanic activity</v>
      </c>
      <c r="C8709" s="9" t="str">
        <f>VLOOKUP(I8709,_readme!$A$25:$B$49,2,FALSE)</f>
        <v>Volcanic activity</v>
      </c>
      <c r="D8709" s="9" t="b">
        <f t="shared" si="412"/>
        <v>0</v>
      </c>
      <c r="E8709" s="8" t="str">
        <f t="shared" si="410"/>
        <v>Volcanic activity</v>
      </c>
      <c r="F8709">
        <v>2011</v>
      </c>
      <c r="G8709" t="s">
        <v>59</v>
      </c>
      <c r="H8709" t="s">
        <v>60</v>
      </c>
      <c r="I8709" t="s">
        <v>21</v>
      </c>
      <c r="J8709">
        <v>2</v>
      </c>
      <c r="M8709">
        <v>33931</v>
      </c>
      <c r="O8709">
        <v>33931</v>
      </c>
    </row>
    <row r="8710" spans="1:16" x14ac:dyDescent="0.2">
      <c r="A8710" s="11" t="str">
        <f t="shared" si="411"/>
        <v>2011PHL223200617817</v>
      </c>
      <c r="B8710" s="9" t="e">
        <f>VLOOKUP(A8710,disaster_type!$A$2:$L$60000,5,FALSE)</f>
        <v>#N/A</v>
      </c>
      <c r="C8710" s="9" t="str">
        <f>VLOOKUP(I8710,_readme!$A$25:$B$49,2,FALSE)</f>
        <v>Epidemic</v>
      </c>
      <c r="D8710" s="9" t="b">
        <f t="shared" si="412"/>
        <v>1</v>
      </c>
      <c r="E8710" s="8" t="str">
        <f t="shared" si="410"/>
        <v>Epidemic</v>
      </c>
      <c r="F8710">
        <v>2011</v>
      </c>
      <c r="G8710" t="s">
        <v>59</v>
      </c>
      <c r="H8710" t="s">
        <v>60</v>
      </c>
      <c r="I8710" t="s">
        <v>77</v>
      </c>
      <c r="J8710">
        <v>2</v>
      </c>
      <c r="K8710">
        <v>23</v>
      </c>
      <c r="L8710">
        <v>200</v>
      </c>
      <c r="M8710">
        <v>617</v>
      </c>
      <c r="O8710">
        <v>817</v>
      </c>
    </row>
    <row r="8711" spans="1:16" x14ac:dyDescent="0.2">
      <c r="A8711" s="11" t="str">
        <f t="shared" si="411"/>
        <v>2011PHL733162272162272179247</v>
      </c>
      <c r="B8711" s="9" t="e">
        <f>VLOOKUP(A8711,disaster_type!$A$2:$L$60000,5,FALSE)</f>
        <v>#N/A</v>
      </c>
      <c r="C8711" s="9" t="str">
        <f>VLOOKUP(I8711,_readme!$A$25:$B$49,2,FALSE)</f>
        <v>Flood</v>
      </c>
      <c r="D8711" s="9" t="b">
        <f t="shared" si="412"/>
        <v>1</v>
      </c>
      <c r="E8711" s="8" t="str">
        <f t="shared" si="410"/>
        <v>Flood</v>
      </c>
      <c r="F8711">
        <v>2011</v>
      </c>
      <c r="G8711" t="s">
        <v>59</v>
      </c>
      <c r="H8711" t="s">
        <v>60</v>
      </c>
      <c r="I8711" t="s">
        <v>180</v>
      </c>
      <c r="J8711">
        <v>7</v>
      </c>
      <c r="K8711">
        <v>33</v>
      </c>
      <c r="M8711">
        <v>162272</v>
      </c>
      <c r="O8711">
        <v>162272</v>
      </c>
      <c r="P8711">
        <v>179247</v>
      </c>
    </row>
    <row r="8712" spans="1:16" x14ac:dyDescent="0.2">
      <c r="A8712" s="11" t="str">
        <f t="shared" si="411"/>
        <v>2011PHL132528</v>
      </c>
      <c r="B8712" s="9" t="str">
        <f>VLOOKUP(A8712,disaster_type!$A$2:$L$60000,5,FALSE)</f>
        <v>Earthquake</v>
      </c>
      <c r="C8712" s="9" t="str">
        <f>VLOOKUP(I8712,_readme!$A$25:$B$49,2,FALSE)</f>
        <v>Earthquake</v>
      </c>
      <c r="D8712" s="9" t="b">
        <f t="shared" si="412"/>
        <v>0</v>
      </c>
      <c r="E8712" s="8" t="str">
        <f t="shared" si="410"/>
        <v>Earthquake</v>
      </c>
      <c r="F8712">
        <v>2011</v>
      </c>
      <c r="G8712" t="s">
        <v>59</v>
      </c>
      <c r="H8712" t="s">
        <v>60</v>
      </c>
      <c r="I8712" t="s">
        <v>28</v>
      </c>
      <c r="J8712">
        <v>1</v>
      </c>
      <c r="L8712">
        <v>3</v>
      </c>
      <c r="M8712">
        <v>25</v>
      </c>
      <c r="O8712">
        <v>28</v>
      </c>
    </row>
    <row r="8713" spans="1:16" x14ac:dyDescent="0.2">
      <c r="A8713" s="11" t="str">
        <f t="shared" si="411"/>
        <v>2011PHL32919870889</v>
      </c>
      <c r="B8713" s="9" t="str">
        <f>VLOOKUP(A8713,disaster_type!$A$2:$L$60000,5,FALSE)</f>
        <v>Landslide</v>
      </c>
      <c r="C8713" s="9" t="str">
        <f>VLOOKUP(I8713,_readme!$A$25:$B$49,2,FALSE)</f>
        <v>Landslide</v>
      </c>
      <c r="D8713" s="9" t="b">
        <f t="shared" si="412"/>
        <v>0</v>
      </c>
      <c r="E8713" s="8" t="str">
        <f t="shared" si="410"/>
        <v>Landslide</v>
      </c>
      <c r="F8713">
        <v>2011</v>
      </c>
      <c r="G8713" t="s">
        <v>59</v>
      </c>
      <c r="H8713" t="s">
        <v>60</v>
      </c>
      <c r="I8713" t="s">
        <v>80</v>
      </c>
      <c r="J8713">
        <v>3</v>
      </c>
      <c r="K8713">
        <v>29</v>
      </c>
      <c r="L8713">
        <v>19</v>
      </c>
      <c r="M8713">
        <v>870</v>
      </c>
      <c r="O8713">
        <v>889</v>
      </c>
    </row>
    <row r="8714" spans="1:16" x14ac:dyDescent="0.2">
      <c r="A8714" s="11" t="str">
        <f t="shared" si="411"/>
        <v>2011PHL8891902056366205655623540</v>
      </c>
      <c r="B8714" s="9" t="e">
        <f>VLOOKUP(A8714,disaster_type!$A$2:$L$60000,5,FALSE)</f>
        <v>#N/A</v>
      </c>
      <c r="C8714" s="9" t="str">
        <f>VLOOKUP(I8714,_readme!$A$25:$B$49,2,FALSE)</f>
        <v>Flood</v>
      </c>
      <c r="D8714" s="9" t="b">
        <f t="shared" si="412"/>
        <v>1</v>
      </c>
      <c r="E8714" s="8" t="str">
        <f t="shared" si="410"/>
        <v>Flood</v>
      </c>
      <c r="F8714">
        <v>2011</v>
      </c>
      <c r="G8714" t="s">
        <v>59</v>
      </c>
      <c r="H8714" t="s">
        <v>60</v>
      </c>
      <c r="I8714" t="s">
        <v>112</v>
      </c>
      <c r="J8714">
        <v>8</v>
      </c>
      <c r="K8714">
        <v>89</v>
      </c>
      <c r="L8714">
        <v>190</v>
      </c>
      <c r="M8714">
        <v>2056366</v>
      </c>
      <c r="O8714">
        <v>2056556</v>
      </c>
      <c r="P8714">
        <v>23540</v>
      </c>
    </row>
    <row r="8715" spans="1:16" x14ac:dyDescent="0.2">
      <c r="A8715" s="11" t="str">
        <f t="shared" si="411"/>
        <v>2011PHL121782629194623859468676527238</v>
      </c>
      <c r="B8715" s="9" t="str">
        <f>VLOOKUP(A8715,disaster_type!$A$2:$L$60000,5,FALSE)</f>
        <v>Storm</v>
      </c>
      <c r="C8715" s="9" t="str">
        <f>VLOOKUP(I8715,_readme!$A$25:$B$49,2,FALSE)</f>
        <v>Storm</v>
      </c>
      <c r="D8715" s="9" t="b">
        <f t="shared" si="412"/>
        <v>0</v>
      </c>
      <c r="E8715" s="8" t="str">
        <f t="shared" si="410"/>
        <v>Storm</v>
      </c>
      <c r="F8715">
        <v>2011</v>
      </c>
      <c r="G8715" t="s">
        <v>59</v>
      </c>
      <c r="H8715" t="s">
        <v>60</v>
      </c>
      <c r="I8715" t="s">
        <v>24</v>
      </c>
      <c r="J8715">
        <v>12</v>
      </c>
      <c r="K8715">
        <v>1782</v>
      </c>
      <c r="L8715">
        <v>6291</v>
      </c>
      <c r="M8715">
        <v>9462385</v>
      </c>
      <c r="O8715">
        <v>9468676</v>
      </c>
      <c r="P8715">
        <v>527238</v>
      </c>
    </row>
    <row r="8716" spans="1:16" x14ac:dyDescent="0.2">
      <c r="A8716" s="11" t="str">
        <f t="shared" si="411"/>
        <v>2011PHL13367786778</v>
      </c>
      <c r="B8716" s="9" t="e">
        <f>VLOOKUP(A8716,disaster_type!$A$2:$L$60000,5,FALSE)</f>
        <v>#N/A</v>
      </c>
      <c r="C8716" s="9" t="str">
        <f>VLOOKUP(I8716,_readme!$A$25:$B$49,2,FALSE)</f>
        <v>Epidemic</v>
      </c>
      <c r="D8716" s="9" t="b">
        <f t="shared" si="412"/>
        <v>1</v>
      </c>
      <c r="E8716" s="8" t="str">
        <f t="shared" si="410"/>
        <v>Epidemic</v>
      </c>
      <c r="F8716">
        <v>2011</v>
      </c>
      <c r="G8716" t="s">
        <v>59</v>
      </c>
      <c r="H8716" t="s">
        <v>60</v>
      </c>
      <c r="I8716" t="s">
        <v>18</v>
      </c>
      <c r="J8716">
        <v>1</v>
      </c>
      <c r="K8716">
        <v>33</v>
      </c>
      <c r="M8716">
        <v>6778</v>
      </c>
      <c r="O8716">
        <v>6778</v>
      </c>
    </row>
    <row r="8717" spans="1:16" x14ac:dyDescent="0.2">
      <c r="A8717" s="11" t="str">
        <f t="shared" si="411"/>
        <v>2011POL126</v>
      </c>
      <c r="B8717" s="9" t="str">
        <f>VLOOKUP(A8717,disaster_type!$A$2:$L$60000,5,FALSE)</f>
        <v xml:space="preserve">Extreme temperature </v>
      </c>
      <c r="C8717" s="9" t="str">
        <f>VLOOKUP(I8717,_readme!$A$25:$B$49,2,FALSE)</f>
        <v xml:space="preserve">Extreme temperature </v>
      </c>
      <c r="D8717" s="9" t="b">
        <f t="shared" si="412"/>
        <v>0</v>
      </c>
      <c r="E8717" s="8" t="str">
        <f t="shared" si="410"/>
        <v xml:space="preserve">Extreme temperature </v>
      </c>
      <c r="F8717">
        <v>2011</v>
      </c>
      <c r="G8717" t="s">
        <v>151</v>
      </c>
      <c r="H8717" t="s">
        <v>152</v>
      </c>
      <c r="I8717" t="s">
        <v>213</v>
      </c>
      <c r="J8717">
        <v>1</v>
      </c>
      <c r="K8717">
        <v>26</v>
      </c>
    </row>
    <row r="8718" spans="1:16" x14ac:dyDescent="0.2">
      <c r="A8718" s="11" t="str">
        <f t="shared" si="411"/>
        <v>2011PRI2115007712271500000</v>
      </c>
      <c r="B8718" s="9" t="str">
        <f>VLOOKUP(A8718,disaster_type!$A$2:$L$60000,5,FALSE)</f>
        <v>Storm</v>
      </c>
      <c r="C8718" s="9" t="str">
        <f>VLOOKUP(I8718,_readme!$A$25:$B$49,2,FALSE)</f>
        <v>Storm</v>
      </c>
      <c r="D8718" s="9" t="b">
        <f t="shared" si="412"/>
        <v>0</v>
      </c>
      <c r="E8718" s="8" t="str">
        <f t="shared" si="410"/>
        <v>Storm</v>
      </c>
      <c r="F8718">
        <v>2011</v>
      </c>
      <c r="G8718" t="s">
        <v>122</v>
      </c>
      <c r="H8718" t="s">
        <v>123</v>
      </c>
      <c r="I8718" t="s">
        <v>24</v>
      </c>
      <c r="J8718">
        <v>2</v>
      </c>
      <c r="K8718">
        <v>1</v>
      </c>
      <c r="M8718">
        <v>1500</v>
      </c>
      <c r="N8718">
        <v>771</v>
      </c>
      <c r="O8718">
        <v>2271</v>
      </c>
      <c r="P8718">
        <v>500000</v>
      </c>
    </row>
    <row r="8719" spans="1:16" x14ac:dyDescent="0.2">
      <c r="A8719" s="11" t="str">
        <f t="shared" si="411"/>
        <v>2011RUS1114143000</v>
      </c>
      <c r="B8719" s="9" t="str">
        <f>VLOOKUP(A8719,disaster_type!$A$2:$L$60000,5,FALSE)</f>
        <v>Storm</v>
      </c>
      <c r="C8719" s="9" t="str">
        <f>VLOOKUP(I8719,_readme!$A$25:$B$49,2,FALSE)</f>
        <v>Storm</v>
      </c>
      <c r="D8719" s="9" t="b">
        <f t="shared" si="412"/>
        <v>0</v>
      </c>
      <c r="E8719" s="8" t="str">
        <f t="shared" si="410"/>
        <v>Storm</v>
      </c>
      <c r="F8719">
        <v>2011</v>
      </c>
      <c r="G8719" t="s">
        <v>124</v>
      </c>
      <c r="H8719" t="s">
        <v>125</v>
      </c>
      <c r="I8719" t="s">
        <v>52</v>
      </c>
      <c r="J8719">
        <v>1</v>
      </c>
      <c r="K8719">
        <v>1</v>
      </c>
      <c r="L8719">
        <v>14</v>
      </c>
      <c r="O8719">
        <v>14</v>
      </c>
      <c r="P8719">
        <v>3000</v>
      </c>
    </row>
    <row r="8720" spans="1:16" x14ac:dyDescent="0.2">
      <c r="A8720" s="11" t="str">
        <f t="shared" si="411"/>
        <v>2011RUS2141691416921015</v>
      </c>
      <c r="B8720" s="9" t="str">
        <f>VLOOKUP(A8720,disaster_type!$A$2:$L$60000,5,FALSE)</f>
        <v>Flood</v>
      </c>
      <c r="C8720" s="9" t="str">
        <f>VLOOKUP(I8720,_readme!$A$25:$B$49,2,FALSE)</f>
        <v>Flood</v>
      </c>
      <c r="D8720" s="9" t="b">
        <f t="shared" si="412"/>
        <v>0</v>
      </c>
      <c r="E8720" s="8" t="str">
        <f t="shared" si="410"/>
        <v>Flood</v>
      </c>
      <c r="F8720">
        <v>2011</v>
      </c>
      <c r="G8720" t="s">
        <v>124</v>
      </c>
      <c r="H8720" t="s">
        <v>125</v>
      </c>
      <c r="I8720" t="s">
        <v>112</v>
      </c>
      <c r="J8720">
        <v>2</v>
      </c>
      <c r="M8720">
        <v>14169</v>
      </c>
      <c r="O8720">
        <v>14169</v>
      </c>
      <c r="P8720">
        <v>21015</v>
      </c>
    </row>
    <row r="8721" spans="1:16" x14ac:dyDescent="0.2">
      <c r="A8721" s="11" t="str">
        <f t="shared" si="411"/>
        <v>2011RWA1142035883608</v>
      </c>
      <c r="B8721" s="9" t="str">
        <f>VLOOKUP(A8721,disaster_type!$A$2:$L$60000,5,FALSE)</f>
        <v>Flood</v>
      </c>
      <c r="C8721" s="9" t="str">
        <f>VLOOKUP(I8721,_readme!$A$25:$B$49,2,FALSE)</f>
        <v>Flood</v>
      </c>
      <c r="D8721" s="9" t="b">
        <f t="shared" si="412"/>
        <v>0</v>
      </c>
      <c r="E8721" s="8" t="str">
        <f t="shared" si="410"/>
        <v>Flood</v>
      </c>
      <c r="F8721">
        <v>2011</v>
      </c>
      <c r="G8721" t="s">
        <v>336</v>
      </c>
      <c r="H8721" t="s">
        <v>337</v>
      </c>
      <c r="I8721" t="s">
        <v>112</v>
      </c>
      <c r="J8721">
        <v>1</v>
      </c>
      <c r="K8721">
        <v>14</v>
      </c>
      <c r="L8721">
        <v>20</v>
      </c>
      <c r="M8721">
        <v>3588</v>
      </c>
      <c r="O8721">
        <v>3608</v>
      </c>
    </row>
    <row r="8722" spans="1:16" x14ac:dyDescent="0.2">
      <c r="A8722" s="11" t="str">
        <f t="shared" si="411"/>
        <v>2011VCT1275275</v>
      </c>
      <c r="B8722" s="9" t="str">
        <f>VLOOKUP(A8722,disaster_type!$A$2:$L$60000,5,FALSE)</f>
        <v>Flood</v>
      </c>
      <c r="C8722" s="9" t="str">
        <f>VLOOKUP(I8722,_readme!$A$25:$B$49,2,FALSE)</f>
        <v>Flood</v>
      </c>
      <c r="D8722" s="9" t="b">
        <f t="shared" si="412"/>
        <v>0</v>
      </c>
      <c r="E8722" s="8" t="str">
        <f t="shared" si="410"/>
        <v>Flood</v>
      </c>
      <c r="F8722">
        <v>2011</v>
      </c>
      <c r="G8722" t="s">
        <v>39</v>
      </c>
      <c r="H8722" t="s">
        <v>40</v>
      </c>
      <c r="I8722" t="s">
        <v>112</v>
      </c>
      <c r="J8722">
        <v>1</v>
      </c>
      <c r="M8722">
        <v>275</v>
      </c>
      <c r="O8722">
        <v>275</v>
      </c>
    </row>
    <row r="8723" spans="1:16" x14ac:dyDescent="0.2">
      <c r="A8723" s="11" t="str">
        <f t="shared" si="411"/>
        <v>2011SAU111300000</v>
      </c>
      <c r="B8723" s="9" t="str">
        <f>VLOOKUP(A8723,disaster_type!$A$2:$L$60000,5,FALSE)</f>
        <v>Flood</v>
      </c>
      <c r="C8723" s="9" t="str">
        <f>VLOOKUP(I8723,_readme!$A$25:$B$49,2,FALSE)</f>
        <v>Flood</v>
      </c>
      <c r="D8723" s="9" t="b">
        <f t="shared" si="412"/>
        <v>0</v>
      </c>
      <c r="E8723" s="8" t="str">
        <f t="shared" si="410"/>
        <v>Flood</v>
      </c>
      <c r="F8723">
        <v>2011</v>
      </c>
      <c r="G8723" t="s">
        <v>272</v>
      </c>
      <c r="H8723" t="s">
        <v>273</v>
      </c>
      <c r="I8723" t="s">
        <v>112</v>
      </c>
      <c r="J8723">
        <v>1</v>
      </c>
      <c r="K8723">
        <v>11</v>
      </c>
      <c r="P8723">
        <v>300000</v>
      </c>
    </row>
    <row r="8724" spans="1:16" x14ac:dyDescent="0.2">
      <c r="A8724" s="11" t="str">
        <f t="shared" si="411"/>
        <v>2011SEN1850000850000</v>
      </c>
      <c r="B8724" s="9" t="str">
        <f>VLOOKUP(A8724,disaster_type!$A$2:$L$60000,5,FALSE)</f>
        <v>Drought</v>
      </c>
      <c r="C8724" s="9" t="str">
        <f>VLOOKUP(I8724,_readme!$A$25:$B$49,2,FALSE)</f>
        <v>Drought</v>
      </c>
      <c r="D8724" s="9" t="b">
        <f t="shared" si="412"/>
        <v>0</v>
      </c>
      <c r="E8724" s="8" t="str">
        <f t="shared" si="410"/>
        <v>Drought</v>
      </c>
      <c r="F8724">
        <v>2011</v>
      </c>
      <c r="G8724" t="s">
        <v>109</v>
      </c>
      <c r="H8724" t="s">
        <v>110</v>
      </c>
      <c r="I8724" t="s">
        <v>12</v>
      </c>
      <c r="J8724">
        <v>1</v>
      </c>
      <c r="M8724">
        <v>850000</v>
      </c>
      <c r="O8724">
        <v>850000</v>
      </c>
    </row>
    <row r="8725" spans="1:16" x14ac:dyDescent="0.2">
      <c r="A8725" s="11" t="str">
        <f t="shared" si="411"/>
        <v>2011SEN1652145220</v>
      </c>
      <c r="B8725" s="9" t="str">
        <f>VLOOKUP(A8725,disaster_type!$A$2:$L$60000,5,FALSE)</f>
        <v>Flood</v>
      </c>
      <c r="C8725" s="9" t="str">
        <f>VLOOKUP(I8725,_readme!$A$25:$B$49,2,FALSE)</f>
        <v>Flood</v>
      </c>
      <c r="D8725" s="9" t="b">
        <f t="shared" si="412"/>
        <v>0</v>
      </c>
      <c r="E8725" s="8" t="str">
        <f t="shared" si="410"/>
        <v>Flood</v>
      </c>
      <c r="F8725">
        <v>2011</v>
      </c>
      <c r="G8725" t="s">
        <v>109</v>
      </c>
      <c r="H8725" t="s">
        <v>110</v>
      </c>
      <c r="I8725" t="s">
        <v>112</v>
      </c>
      <c r="J8725">
        <v>1</v>
      </c>
      <c r="L8725">
        <v>6</v>
      </c>
      <c r="M8725">
        <v>5214</v>
      </c>
      <c r="O8725">
        <v>5220</v>
      </c>
    </row>
    <row r="8726" spans="1:16" x14ac:dyDescent="0.2">
      <c r="A8726" s="11" t="str">
        <f t="shared" si="411"/>
        <v>2011SLE121</v>
      </c>
      <c r="B8726" s="9" t="str">
        <f>VLOOKUP(A8726,disaster_type!$A$2:$L$60000,5,FALSE)</f>
        <v>Flood</v>
      </c>
      <c r="C8726" s="9" t="str">
        <f>VLOOKUP(I8726,_readme!$A$25:$B$49,2,FALSE)</f>
        <v>Flood</v>
      </c>
      <c r="D8726" s="9" t="b">
        <f t="shared" si="412"/>
        <v>0</v>
      </c>
      <c r="E8726" s="8" t="str">
        <f t="shared" si="410"/>
        <v>Flood</v>
      </c>
      <c r="F8726">
        <v>2011</v>
      </c>
      <c r="G8726" t="s">
        <v>338</v>
      </c>
      <c r="H8726" t="s">
        <v>339</v>
      </c>
      <c r="I8726" t="s">
        <v>112</v>
      </c>
      <c r="J8726">
        <v>1</v>
      </c>
      <c r="K8726">
        <v>21</v>
      </c>
    </row>
    <row r="8727" spans="1:16" x14ac:dyDescent="0.2">
      <c r="A8727" s="11" t="str">
        <f t="shared" si="411"/>
        <v>2011SLB1</v>
      </c>
      <c r="B8727" s="9" t="str">
        <f>VLOOKUP(A8727,disaster_type!$A$2:$L$60000,5,FALSE)</f>
        <v>Storm</v>
      </c>
      <c r="C8727" s="9" t="str">
        <f>VLOOKUP(I8727,_readme!$A$25:$B$49,2,FALSE)</f>
        <v>Storm</v>
      </c>
      <c r="D8727" s="9" t="b">
        <f t="shared" si="412"/>
        <v>0</v>
      </c>
      <c r="E8727" s="8" t="str">
        <f t="shared" si="410"/>
        <v>Storm</v>
      </c>
      <c r="F8727">
        <v>2011</v>
      </c>
      <c r="G8727" t="s">
        <v>168</v>
      </c>
      <c r="H8727" t="s">
        <v>169</v>
      </c>
      <c r="I8727" t="s">
        <v>24</v>
      </c>
      <c r="J8727">
        <v>1</v>
      </c>
    </row>
    <row r="8728" spans="1:16" x14ac:dyDescent="0.2">
      <c r="A8728" s="11" t="str">
        <f t="shared" si="411"/>
        <v>2011SOM128002800</v>
      </c>
      <c r="B8728" s="9" t="str">
        <f>VLOOKUP(A8728,disaster_type!$A$2:$L$60000,5,FALSE)</f>
        <v>Flood</v>
      </c>
      <c r="C8728" s="9" t="str">
        <f>VLOOKUP(I8728,_readme!$A$25:$B$49,2,FALSE)</f>
        <v>Flood</v>
      </c>
      <c r="D8728" s="9" t="b">
        <f t="shared" si="412"/>
        <v>0</v>
      </c>
      <c r="E8728" s="8" t="str">
        <f t="shared" si="410"/>
        <v>Flood</v>
      </c>
      <c r="F8728">
        <v>2011</v>
      </c>
      <c r="G8728" t="s">
        <v>256</v>
      </c>
      <c r="H8728" t="s">
        <v>257</v>
      </c>
      <c r="I8728" t="s">
        <v>112</v>
      </c>
      <c r="J8728">
        <v>1</v>
      </c>
      <c r="M8728">
        <v>2800</v>
      </c>
      <c r="O8728">
        <v>2800</v>
      </c>
    </row>
    <row r="8729" spans="1:16" x14ac:dyDescent="0.2">
      <c r="A8729" s="11" t="str">
        <f t="shared" si="411"/>
        <v>2011ZAF2621726063500632310000</v>
      </c>
      <c r="B8729" s="9" t="str">
        <f>VLOOKUP(A8729,disaster_type!$A$2:$L$60000,5,FALSE)</f>
        <v>Storm</v>
      </c>
      <c r="C8729" s="9" t="str">
        <f>VLOOKUP(I8729,_readme!$A$25:$B$49,2,FALSE)</f>
        <v>Storm</v>
      </c>
      <c r="D8729" s="9" t="b">
        <f t="shared" si="412"/>
        <v>0</v>
      </c>
      <c r="E8729" s="8" t="str">
        <f t="shared" si="410"/>
        <v>Storm</v>
      </c>
      <c r="F8729">
        <v>2011</v>
      </c>
      <c r="G8729" t="s">
        <v>130</v>
      </c>
      <c r="H8729" t="s">
        <v>131</v>
      </c>
      <c r="I8729" t="s">
        <v>52</v>
      </c>
      <c r="J8729">
        <v>2</v>
      </c>
      <c r="K8729">
        <v>6</v>
      </c>
      <c r="L8729">
        <v>217</v>
      </c>
      <c r="M8729">
        <v>2606</v>
      </c>
      <c r="N8729">
        <v>3500</v>
      </c>
      <c r="O8729">
        <v>6323</v>
      </c>
      <c r="P8729">
        <v>10000</v>
      </c>
    </row>
    <row r="8730" spans="1:16" x14ac:dyDescent="0.2">
      <c r="A8730" s="11" t="str">
        <f t="shared" si="411"/>
        <v>2011ZAF140321200000200321211000</v>
      </c>
      <c r="B8730" s="9" t="str">
        <f>VLOOKUP(A8730,disaster_type!$A$2:$L$60000,5,FALSE)</f>
        <v>Flood</v>
      </c>
      <c r="C8730" s="9" t="str">
        <f>VLOOKUP(I8730,_readme!$A$25:$B$49,2,FALSE)</f>
        <v>Flood</v>
      </c>
      <c r="D8730" s="9" t="b">
        <f t="shared" si="412"/>
        <v>0</v>
      </c>
      <c r="E8730" s="8" t="str">
        <f t="shared" si="410"/>
        <v>Flood</v>
      </c>
      <c r="F8730">
        <v>2011</v>
      </c>
      <c r="G8730" t="s">
        <v>130</v>
      </c>
      <c r="H8730" t="s">
        <v>131</v>
      </c>
      <c r="I8730" t="s">
        <v>112</v>
      </c>
      <c r="J8730">
        <v>1</v>
      </c>
      <c r="K8730">
        <v>40</v>
      </c>
      <c r="L8730">
        <v>321</v>
      </c>
      <c r="M8730">
        <v>200000</v>
      </c>
      <c r="O8730">
        <v>200321</v>
      </c>
      <c r="P8730">
        <v>211000</v>
      </c>
    </row>
    <row r="8731" spans="1:16" x14ac:dyDescent="0.2">
      <c r="A8731" s="11" t="str">
        <f t="shared" si="411"/>
        <v>2011ESP1103001500015300200000</v>
      </c>
      <c r="B8731" s="9" t="str">
        <f>VLOOKUP(A8731,disaster_type!$A$2:$L$60000,5,FALSE)</f>
        <v>Earthquake</v>
      </c>
      <c r="C8731" s="9" t="str">
        <f>VLOOKUP(I8731,_readme!$A$25:$B$49,2,FALSE)</f>
        <v>Earthquake</v>
      </c>
      <c r="D8731" s="9" t="b">
        <f t="shared" si="412"/>
        <v>0</v>
      </c>
      <c r="E8731" s="8" t="str">
        <f t="shared" ref="E8731:E8794" si="413">IF(D8731,C8731,B8731)</f>
        <v>Earthquake</v>
      </c>
      <c r="F8731">
        <v>2011</v>
      </c>
      <c r="G8731" t="s">
        <v>222</v>
      </c>
      <c r="H8731" t="s">
        <v>223</v>
      </c>
      <c r="I8731" t="s">
        <v>28</v>
      </c>
      <c r="J8731">
        <v>1</v>
      </c>
      <c r="K8731">
        <v>10</v>
      </c>
      <c r="L8731">
        <v>300</v>
      </c>
      <c r="N8731">
        <v>15000</v>
      </c>
      <c r="O8731">
        <v>15300</v>
      </c>
      <c r="P8731">
        <v>200000</v>
      </c>
    </row>
    <row r="8732" spans="1:16" x14ac:dyDescent="0.2">
      <c r="A8732" s="11" t="str">
        <f t="shared" si="411"/>
        <v>2011ESP1124002400</v>
      </c>
      <c r="B8732" s="9" t="str">
        <f>VLOOKUP(A8732,disaster_type!$A$2:$L$60000,5,FALSE)</f>
        <v>Flood</v>
      </c>
      <c r="C8732" s="9" t="str">
        <f>VLOOKUP(I8732,_readme!$A$25:$B$49,2,FALSE)</f>
        <v>Flood</v>
      </c>
      <c r="D8732" s="9" t="b">
        <f t="shared" si="412"/>
        <v>0</v>
      </c>
      <c r="E8732" s="8" t="str">
        <f t="shared" si="413"/>
        <v>Flood</v>
      </c>
      <c r="F8732">
        <v>2011</v>
      </c>
      <c r="G8732" t="s">
        <v>222</v>
      </c>
      <c r="H8732" t="s">
        <v>223</v>
      </c>
      <c r="I8732" t="s">
        <v>112</v>
      </c>
      <c r="J8732">
        <v>1</v>
      </c>
      <c r="K8732">
        <v>1</v>
      </c>
      <c r="M8732">
        <v>2400</v>
      </c>
      <c r="O8732">
        <v>2400</v>
      </c>
    </row>
    <row r="8733" spans="1:16" x14ac:dyDescent="0.2">
      <c r="A8733" s="11" t="str">
        <f t="shared" si="411"/>
        <v>2011LKA122413500035041</v>
      </c>
      <c r="B8733" s="9" t="str">
        <f>VLOOKUP(A8733,disaster_type!$A$2:$L$60000,5,FALSE)</f>
        <v>Storm</v>
      </c>
      <c r="C8733" s="9" t="str">
        <f>VLOOKUP(I8733,_readme!$A$25:$B$49,2,FALSE)</f>
        <v>Storm</v>
      </c>
      <c r="D8733" s="9" t="b">
        <f t="shared" si="412"/>
        <v>0</v>
      </c>
      <c r="E8733" s="8" t="str">
        <f t="shared" si="413"/>
        <v>Storm</v>
      </c>
      <c r="F8733">
        <v>2011</v>
      </c>
      <c r="G8733" t="s">
        <v>244</v>
      </c>
      <c r="H8733" t="s">
        <v>245</v>
      </c>
      <c r="I8733" t="s">
        <v>52</v>
      </c>
      <c r="J8733">
        <v>1</v>
      </c>
      <c r="K8733">
        <v>22</v>
      </c>
      <c r="L8733">
        <v>41</v>
      </c>
      <c r="M8733">
        <v>35000</v>
      </c>
      <c r="O8733">
        <v>35041</v>
      </c>
    </row>
    <row r="8734" spans="1:16" x14ac:dyDescent="0.2">
      <c r="A8734" s="11" t="str">
        <f t="shared" si="411"/>
        <v>2011LKA3655123360010602731293924500000</v>
      </c>
      <c r="B8734" s="9" t="str">
        <f>VLOOKUP(A8734,disaster_type!$A$2:$L$60000,5,FALSE)</f>
        <v>Flood</v>
      </c>
      <c r="C8734" s="9" t="str">
        <f>VLOOKUP(I8734,_readme!$A$25:$B$49,2,FALSE)</f>
        <v>Flood</v>
      </c>
      <c r="D8734" s="9" t="b">
        <f t="shared" si="412"/>
        <v>0</v>
      </c>
      <c r="E8734" s="8" t="str">
        <f t="shared" si="413"/>
        <v>Flood</v>
      </c>
      <c r="F8734">
        <v>2011</v>
      </c>
      <c r="G8734" t="s">
        <v>244</v>
      </c>
      <c r="H8734" t="s">
        <v>245</v>
      </c>
      <c r="I8734" t="s">
        <v>112</v>
      </c>
      <c r="J8734">
        <v>3</v>
      </c>
      <c r="K8734">
        <v>65</v>
      </c>
      <c r="L8734">
        <v>51</v>
      </c>
      <c r="M8734">
        <v>233600</v>
      </c>
      <c r="N8734">
        <v>1060273</v>
      </c>
      <c r="O8734">
        <v>1293924</v>
      </c>
      <c r="P8734">
        <v>500000</v>
      </c>
    </row>
    <row r="8735" spans="1:16" x14ac:dyDescent="0.2">
      <c r="A8735" s="11" t="str">
        <f t="shared" si="411"/>
        <v>2011LKA11672634326343</v>
      </c>
      <c r="B8735" s="9" t="str">
        <f>VLOOKUP(A8735,disaster_type!$A$2:$L$60000,5,FALSE)</f>
        <v>Epidemic</v>
      </c>
      <c r="C8735" s="9" t="str">
        <f>VLOOKUP(I8735,_readme!$A$25:$B$49,2,FALSE)</f>
        <v>Epidemic</v>
      </c>
      <c r="D8735" s="9" t="b">
        <f t="shared" si="412"/>
        <v>0</v>
      </c>
      <c r="E8735" s="8" t="str">
        <f t="shared" si="413"/>
        <v>Epidemic</v>
      </c>
      <c r="F8735">
        <v>2011</v>
      </c>
      <c r="G8735" t="s">
        <v>244</v>
      </c>
      <c r="H8735" t="s">
        <v>245</v>
      </c>
      <c r="I8735" t="s">
        <v>18</v>
      </c>
      <c r="J8735">
        <v>1</v>
      </c>
      <c r="K8735">
        <v>167</v>
      </c>
      <c r="M8735">
        <v>26343</v>
      </c>
      <c r="O8735">
        <v>26343</v>
      </c>
    </row>
    <row r="8736" spans="1:16" x14ac:dyDescent="0.2">
      <c r="A8736" s="11" t="str">
        <f t="shared" si="411"/>
        <v>2011SDN1203030</v>
      </c>
      <c r="B8736" s="9" t="str">
        <f>VLOOKUP(A8736,disaster_type!$A$2:$L$60000,5,FALSE)</f>
        <v>Storm</v>
      </c>
      <c r="C8736" s="9" t="str">
        <f>VLOOKUP(I8736,_readme!$A$25:$B$49,2,FALSE)</f>
        <v>Storm</v>
      </c>
      <c r="D8736" s="9" t="b">
        <f t="shared" si="412"/>
        <v>0</v>
      </c>
      <c r="E8736" s="8" t="str">
        <f t="shared" si="413"/>
        <v>Storm</v>
      </c>
      <c r="F8736">
        <v>2011</v>
      </c>
      <c r="G8736" t="s">
        <v>187</v>
      </c>
      <c r="H8736" t="s">
        <v>188</v>
      </c>
      <c r="I8736" t="s">
        <v>52</v>
      </c>
      <c r="J8736">
        <v>1</v>
      </c>
      <c r="K8736">
        <v>20</v>
      </c>
      <c r="L8736">
        <v>30</v>
      </c>
      <c r="O8736">
        <v>30</v>
      </c>
    </row>
    <row r="8737" spans="1:16" x14ac:dyDescent="0.2">
      <c r="A8737" s="11" t="str">
        <f t="shared" si="411"/>
        <v>2011CHE133</v>
      </c>
      <c r="B8737" s="9" t="str">
        <f>VLOOKUP(A8737,disaster_type!$A$2:$L$60000,5,FALSE)</f>
        <v>Storm</v>
      </c>
      <c r="C8737" s="9" t="str">
        <f>VLOOKUP(I8737,_readme!$A$25:$B$49,2,FALSE)</f>
        <v>Storm</v>
      </c>
      <c r="D8737" s="9" t="b">
        <f t="shared" si="412"/>
        <v>0</v>
      </c>
      <c r="E8737" s="8" t="str">
        <f t="shared" si="413"/>
        <v>Storm</v>
      </c>
      <c r="F8737">
        <v>2011</v>
      </c>
      <c r="G8737" t="s">
        <v>211</v>
      </c>
      <c r="H8737" t="s">
        <v>212</v>
      </c>
      <c r="I8737" t="s">
        <v>449</v>
      </c>
      <c r="J8737">
        <v>1</v>
      </c>
      <c r="L8737">
        <v>3</v>
      </c>
      <c r="O8737">
        <v>3</v>
      </c>
    </row>
    <row r="8738" spans="1:16" x14ac:dyDescent="0.2">
      <c r="A8738" s="11" t="str">
        <f t="shared" si="411"/>
        <v>2011TJK1</v>
      </c>
      <c r="B8738" s="9" t="str">
        <f>VLOOKUP(A8738,disaster_type!$A$2:$L$60000,5,FALSE)</f>
        <v>Earthquake</v>
      </c>
      <c r="C8738" s="9" t="str">
        <f>VLOOKUP(I8738,_readme!$A$25:$B$49,2,FALSE)</f>
        <v>Earthquake</v>
      </c>
      <c r="D8738" s="9" t="b">
        <f t="shared" si="412"/>
        <v>0</v>
      </c>
      <c r="E8738" s="8" t="str">
        <f t="shared" si="413"/>
        <v>Earthquake</v>
      </c>
      <c r="F8738">
        <v>2011</v>
      </c>
      <c r="G8738" t="s">
        <v>398</v>
      </c>
      <c r="H8738" t="s">
        <v>399</v>
      </c>
      <c r="I8738" t="s">
        <v>28</v>
      </c>
      <c r="J8738">
        <v>1</v>
      </c>
    </row>
    <row r="8739" spans="1:16" x14ac:dyDescent="0.2">
      <c r="A8739" s="11" t="str">
        <f t="shared" si="411"/>
        <v>2011TJK121302130</v>
      </c>
      <c r="B8739" s="9" t="str">
        <f>VLOOKUP(A8739,disaster_type!$A$2:$L$60000,5,FALSE)</f>
        <v>Flood</v>
      </c>
      <c r="C8739" s="9" t="str">
        <f>VLOOKUP(I8739,_readme!$A$25:$B$49,2,FALSE)</f>
        <v>Flood</v>
      </c>
      <c r="D8739" s="9" t="b">
        <f t="shared" si="412"/>
        <v>0</v>
      </c>
      <c r="E8739" s="8" t="str">
        <f t="shared" si="413"/>
        <v>Flood</v>
      </c>
      <c r="F8739">
        <v>2011</v>
      </c>
      <c r="G8739" t="s">
        <v>398</v>
      </c>
      <c r="H8739" t="s">
        <v>399</v>
      </c>
      <c r="I8739" t="s">
        <v>112</v>
      </c>
      <c r="J8739">
        <v>1</v>
      </c>
      <c r="M8739">
        <v>2130</v>
      </c>
      <c r="O8739">
        <v>2130</v>
      </c>
    </row>
    <row r="8740" spans="1:16" x14ac:dyDescent="0.2">
      <c r="A8740" s="11" t="str">
        <f t="shared" si="411"/>
        <v>2011TZA110000001000000</v>
      </c>
      <c r="B8740" s="9" t="str">
        <f>VLOOKUP(A8740,disaster_type!$A$2:$L$60000,5,FALSE)</f>
        <v>Drought</v>
      </c>
      <c r="C8740" s="9" t="str">
        <f>VLOOKUP(I8740,_readme!$A$25:$B$49,2,FALSE)</f>
        <v>Drought</v>
      </c>
      <c r="D8740" s="9" t="b">
        <f t="shared" si="412"/>
        <v>0</v>
      </c>
      <c r="E8740" s="8" t="str">
        <f t="shared" si="413"/>
        <v>Drought</v>
      </c>
      <c r="F8740">
        <v>2011</v>
      </c>
      <c r="G8740" t="s">
        <v>26</v>
      </c>
      <c r="H8740" t="s">
        <v>27</v>
      </c>
      <c r="I8740" t="s">
        <v>12</v>
      </c>
      <c r="J8740">
        <v>1</v>
      </c>
      <c r="M8740">
        <v>1000000</v>
      </c>
      <c r="O8740">
        <v>1000000</v>
      </c>
    </row>
    <row r="8741" spans="1:16" x14ac:dyDescent="0.2">
      <c r="A8741" s="11" t="str">
        <f t="shared" si="411"/>
        <v>2011TZA33720059000677665976</v>
      </c>
      <c r="B8741" s="9" t="str">
        <f>VLOOKUP(A8741,disaster_type!$A$2:$L$60000,5,FALSE)</f>
        <v>Flood</v>
      </c>
      <c r="C8741" s="9" t="str">
        <f>VLOOKUP(I8741,_readme!$A$25:$B$49,2,FALSE)</f>
        <v>Flood</v>
      </c>
      <c r="D8741" s="9" t="b">
        <f t="shared" si="412"/>
        <v>0</v>
      </c>
      <c r="E8741" s="8" t="str">
        <f t="shared" si="413"/>
        <v>Flood</v>
      </c>
      <c r="F8741">
        <v>2011</v>
      </c>
      <c r="G8741" t="s">
        <v>26</v>
      </c>
      <c r="H8741" t="s">
        <v>27</v>
      </c>
      <c r="I8741" t="s">
        <v>112</v>
      </c>
      <c r="J8741">
        <v>3</v>
      </c>
      <c r="K8741">
        <v>37</v>
      </c>
      <c r="L8741">
        <v>200</v>
      </c>
      <c r="M8741">
        <v>59000</v>
      </c>
      <c r="N8741">
        <v>6776</v>
      </c>
      <c r="O8741">
        <v>65976</v>
      </c>
    </row>
    <row r="8742" spans="1:16" x14ac:dyDescent="0.2">
      <c r="A8742" s="11" t="str">
        <f t="shared" si="411"/>
        <v>2011THA1</v>
      </c>
      <c r="B8742" s="9" t="str">
        <f>VLOOKUP(A8742,disaster_type!$A$2:$L$60000,5,FALSE)</f>
        <v>Drought</v>
      </c>
      <c r="C8742" s="9" t="str">
        <f>VLOOKUP(I8742,_readme!$A$25:$B$49,2,FALSE)</f>
        <v>Drought</v>
      </c>
      <c r="D8742" s="9" t="b">
        <f t="shared" si="412"/>
        <v>0</v>
      </c>
      <c r="E8742" s="8" t="str">
        <f t="shared" si="413"/>
        <v>Drought</v>
      </c>
      <c r="F8742">
        <v>2011</v>
      </c>
      <c r="G8742" t="s">
        <v>236</v>
      </c>
      <c r="H8742" t="s">
        <v>237</v>
      </c>
      <c r="I8742" t="s">
        <v>12</v>
      </c>
      <c r="J8742">
        <v>1</v>
      </c>
    </row>
    <row r="8743" spans="1:16" x14ac:dyDescent="0.2">
      <c r="A8743" s="11" t="str">
        <f t="shared" si="411"/>
        <v>2011THA164716110716110317000</v>
      </c>
      <c r="B8743" s="9" t="e">
        <f>VLOOKUP(A8743,disaster_type!$A$2:$L$60000,5,FALSE)</f>
        <v>#N/A</v>
      </c>
      <c r="C8743" s="9" t="str">
        <f>VLOOKUP(I8743,_readme!$A$25:$B$49,2,FALSE)</f>
        <v>Flood</v>
      </c>
      <c r="D8743" s="9" t="b">
        <f t="shared" si="412"/>
        <v>1</v>
      </c>
      <c r="E8743" s="8" t="str">
        <f t="shared" si="413"/>
        <v>Flood</v>
      </c>
      <c r="F8743">
        <v>2011</v>
      </c>
      <c r="G8743" t="s">
        <v>236</v>
      </c>
      <c r="H8743" t="s">
        <v>237</v>
      </c>
      <c r="I8743" t="s">
        <v>180</v>
      </c>
      <c r="J8743">
        <v>1</v>
      </c>
      <c r="K8743">
        <v>64</v>
      </c>
      <c r="M8743">
        <v>716110</v>
      </c>
      <c r="O8743">
        <v>716110</v>
      </c>
      <c r="P8743">
        <v>317000</v>
      </c>
    </row>
    <row r="8744" spans="1:16" x14ac:dyDescent="0.2">
      <c r="A8744" s="11" t="str">
        <f t="shared" si="411"/>
        <v>2011THA111616</v>
      </c>
      <c r="B8744" s="9" t="str">
        <f>VLOOKUP(A8744,disaster_type!$A$2:$L$60000,5,FALSE)</f>
        <v>Earthquake</v>
      </c>
      <c r="C8744" s="9" t="str">
        <f>VLOOKUP(I8744,_readme!$A$25:$B$49,2,FALSE)</f>
        <v>Earthquake</v>
      </c>
      <c r="D8744" s="9" t="b">
        <f t="shared" si="412"/>
        <v>0</v>
      </c>
      <c r="E8744" s="8" t="str">
        <f t="shared" si="413"/>
        <v>Earthquake</v>
      </c>
      <c r="F8744">
        <v>2011</v>
      </c>
      <c r="G8744" t="s">
        <v>236</v>
      </c>
      <c r="H8744" t="s">
        <v>237</v>
      </c>
      <c r="I8744" t="s">
        <v>28</v>
      </c>
      <c r="J8744">
        <v>1</v>
      </c>
      <c r="K8744">
        <v>1</v>
      </c>
      <c r="L8744">
        <v>16</v>
      </c>
      <c r="O8744">
        <v>16</v>
      </c>
    </row>
    <row r="8745" spans="1:16" x14ac:dyDescent="0.2">
      <c r="A8745" s="11" t="str">
        <f t="shared" si="411"/>
        <v>2011THA18139500000950000040000000</v>
      </c>
      <c r="B8745" s="9" t="e">
        <f>VLOOKUP(A8745,disaster_type!$A$2:$L$60000,5,FALSE)</f>
        <v>#N/A</v>
      </c>
      <c r="C8745" s="9" t="str">
        <f>VLOOKUP(I8745,_readme!$A$25:$B$49,2,FALSE)</f>
        <v>Flood</v>
      </c>
      <c r="D8745" s="9" t="b">
        <f t="shared" si="412"/>
        <v>1</v>
      </c>
      <c r="E8745" s="8" t="str">
        <f t="shared" si="413"/>
        <v>Flood</v>
      </c>
      <c r="F8745">
        <v>2011</v>
      </c>
      <c r="G8745" t="s">
        <v>236</v>
      </c>
      <c r="H8745" t="s">
        <v>237</v>
      </c>
      <c r="I8745" t="s">
        <v>112</v>
      </c>
      <c r="J8745">
        <v>1</v>
      </c>
      <c r="K8745">
        <v>813</v>
      </c>
      <c r="M8745">
        <v>9500000</v>
      </c>
      <c r="O8745">
        <v>9500000</v>
      </c>
      <c r="P8745">
        <v>40000000</v>
      </c>
    </row>
    <row r="8746" spans="1:16" x14ac:dyDescent="0.2">
      <c r="A8746" s="11" t="str">
        <f t="shared" si="411"/>
        <v>2011THA11810000001000000</v>
      </c>
      <c r="B8746" s="9" t="str">
        <f>VLOOKUP(A8746,disaster_type!$A$2:$L$60000,5,FALSE)</f>
        <v>Storm</v>
      </c>
      <c r="C8746" s="9" t="str">
        <f>VLOOKUP(I8746,_readme!$A$25:$B$49,2,FALSE)</f>
        <v>Storm</v>
      </c>
      <c r="D8746" s="9" t="b">
        <f t="shared" si="412"/>
        <v>0</v>
      </c>
      <c r="E8746" s="8" t="str">
        <f t="shared" si="413"/>
        <v>Storm</v>
      </c>
      <c r="F8746">
        <v>2011</v>
      </c>
      <c r="G8746" t="s">
        <v>236</v>
      </c>
      <c r="H8746" t="s">
        <v>237</v>
      </c>
      <c r="I8746" t="s">
        <v>24</v>
      </c>
      <c r="J8746">
        <v>1</v>
      </c>
      <c r="K8746">
        <v>18</v>
      </c>
      <c r="M8746">
        <v>1000000</v>
      </c>
      <c r="O8746">
        <v>1000000</v>
      </c>
    </row>
    <row r="8747" spans="1:16" x14ac:dyDescent="0.2">
      <c r="A8747" s="11" t="str">
        <f t="shared" si="411"/>
        <v>2011THA1273772837728</v>
      </c>
      <c r="B8747" s="9" t="str">
        <f>VLOOKUP(A8747,disaster_type!$A$2:$L$60000,5,FALSE)</f>
        <v>Epidemic</v>
      </c>
      <c r="C8747" s="9" t="str">
        <f>VLOOKUP(I8747,_readme!$A$25:$B$49,2,FALSE)</f>
        <v>Epidemic</v>
      </c>
      <c r="D8747" s="9" t="b">
        <f t="shared" si="412"/>
        <v>0</v>
      </c>
      <c r="E8747" s="8" t="str">
        <f t="shared" si="413"/>
        <v>Epidemic</v>
      </c>
      <c r="F8747">
        <v>2011</v>
      </c>
      <c r="G8747" t="s">
        <v>236</v>
      </c>
      <c r="H8747" t="s">
        <v>237</v>
      </c>
      <c r="I8747" t="s">
        <v>18</v>
      </c>
      <c r="J8747">
        <v>1</v>
      </c>
      <c r="K8747">
        <v>27</v>
      </c>
      <c r="M8747">
        <v>37728</v>
      </c>
      <c r="O8747">
        <v>37728</v>
      </c>
    </row>
    <row r="8748" spans="1:16" x14ac:dyDescent="0.2">
      <c r="A8748" s="11" t="str">
        <f t="shared" si="411"/>
        <v>2011TON13000</v>
      </c>
      <c r="B8748" s="9" t="str">
        <f>VLOOKUP(A8748,disaster_type!$A$2:$L$60000,5,FALSE)</f>
        <v>Storm</v>
      </c>
      <c r="C8748" s="9" t="str">
        <f>VLOOKUP(I8748,_readme!$A$25:$B$49,2,FALSE)</f>
        <v>Storm</v>
      </c>
      <c r="D8748" s="9" t="b">
        <f t="shared" si="412"/>
        <v>0</v>
      </c>
      <c r="E8748" s="8" t="str">
        <f t="shared" si="413"/>
        <v>Storm</v>
      </c>
      <c r="F8748">
        <v>2011</v>
      </c>
      <c r="G8748" t="s">
        <v>199</v>
      </c>
      <c r="H8748" t="s">
        <v>200</v>
      </c>
      <c r="I8748" t="s">
        <v>24</v>
      </c>
      <c r="J8748">
        <v>1</v>
      </c>
      <c r="P8748">
        <v>3000</v>
      </c>
    </row>
    <row r="8749" spans="1:16" x14ac:dyDescent="0.2">
      <c r="A8749" s="11" t="str">
        <f t="shared" si="411"/>
        <v>2011TUR36474303678632075431641744000</v>
      </c>
      <c r="B8749" s="9" t="str">
        <f>VLOOKUP(A8749,disaster_type!$A$2:$L$60000,5,FALSE)</f>
        <v>Earthquake</v>
      </c>
      <c r="C8749" s="9" t="str">
        <f>VLOOKUP(I8749,_readme!$A$25:$B$49,2,FALSE)</f>
        <v>Earthquake</v>
      </c>
      <c r="D8749" s="9" t="b">
        <f t="shared" si="412"/>
        <v>0</v>
      </c>
      <c r="E8749" s="8" t="str">
        <f t="shared" si="413"/>
        <v>Earthquake</v>
      </c>
      <c r="F8749">
        <v>2011</v>
      </c>
      <c r="G8749" t="s">
        <v>50</v>
      </c>
      <c r="H8749" t="s">
        <v>51</v>
      </c>
      <c r="I8749" t="s">
        <v>28</v>
      </c>
      <c r="J8749">
        <v>3</v>
      </c>
      <c r="K8749">
        <v>647</v>
      </c>
      <c r="L8749">
        <v>4303</v>
      </c>
      <c r="M8749">
        <v>6786</v>
      </c>
      <c r="N8749">
        <v>32075</v>
      </c>
      <c r="O8749">
        <v>43164</v>
      </c>
      <c r="P8749">
        <v>1744000</v>
      </c>
    </row>
    <row r="8750" spans="1:16" x14ac:dyDescent="0.2">
      <c r="A8750" s="11" t="str">
        <f t="shared" si="411"/>
        <v>2011TUR1833</v>
      </c>
      <c r="B8750" s="9" t="str">
        <f>VLOOKUP(A8750,disaster_type!$A$2:$L$60000,5,FALSE)</f>
        <v>Flood</v>
      </c>
      <c r="C8750" s="9" t="str">
        <f>VLOOKUP(I8750,_readme!$A$25:$B$49,2,FALSE)</f>
        <v>Flood</v>
      </c>
      <c r="D8750" s="9" t="b">
        <f t="shared" si="412"/>
        <v>0</v>
      </c>
      <c r="E8750" s="8" t="str">
        <f t="shared" si="413"/>
        <v>Flood</v>
      </c>
      <c r="F8750">
        <v>2011</v>
      </c>
      <c r="G8750" t="s">
        <v>50</v>
      </c>
      <c r="H8750" t="s">
        <v>51</v>
      </c>
      <c r="I8750" t="s">
        <v>112</v>
      </c>
      <c r="J8750">
        <v>1</v>
      </c>
      <c r="K8750">
        <v>8</v>
      </c>
      <c r="L8750">
        <v>3</v>
      </c>
      <c r="O8750">
        <v>3</v>
      </c>
    </row>
    <row r="8751" spans="1:16" x14ac:dyDescent="0.2">
      <c r="A8751" s="11" t="str">
        <f t="shared" si="411"/>
        <v>2011TUV1</v>
      </c>
      <c r="B8751" s="9" t="str">
        <f>VLOOKUP(A8751,disaster_type!$A$2:$L$60000,5,FALSE)</f>
        <v>Drought</v>
      </c>
      <c r="C8751" s="9" t="str">
        <f>VLOOKUP(I8751,_readme!$A$25:$B$49,2,FALSE)</f>
        <v>Drought</v>
      </c>
      <c r="D8751" s="9" t="b">
        <f t="shared" si="412"/>
        <v>0</v>
      </c>
      <c r="E8751" s="8" t="str">
        <f t="shared" si="413"/>
        <v>Drought</v>
      </c>
      <c r="F8751">
        <v>2011</v>
      </c>
      <c r="G8751" t="s">
        <v>326</v>
      </c>
      <c r="H8751" t="s">
        <v>327</v>
      </c>
      <c r="I8751" t="s">
        <v>12</v>
      </c>
      <c r="J8751">
        <v>1</v>
      </c>
    </row>
    <row r="8752" spans="1:16" x14ac:dyDescent="0.2">
      <c r="A8752" s="11" t="str">
        <f t="shared" si="411"/>
        <v>2011UGA1234747</v>
      </c>
      <c r="B8752" s="9" t="str">
        <f>VLOOKUP(A8752,disaster_type!$A$2:$L$60000,5,FALSE)</f>
        <v>Storm</v>
      </c>
      <c r="C8752" s="9" t="str">
        <f>VLOOKUP(I8752,_readme!$A$25:$B$49,2,FALSE)</f>
        <v>Storm</v>
      </c>
      <c r="D8752" s="9" t="b">
        <f t="shared" si="412"/>
        <v>0</v>
      </c>
      <c r="E8752" s="8" t="str">
        <f t="shared" si="413"/>
        <v>Storm</v>
      </c>
      <c r="F8752">
        <v>2011</v>
      </c>
      <c r="G8752" t="s">
        <v>29</v>
      </c>
      <c r="H8752" t="s">
        <v>30</v>
      </c>
      <c r="I8752" t="s">
        <v>52</v>
      </c>
      <c r="J8752">
        <v>1</v>
      </c>
      <c r="K8752">
        <v>23</v>
      </c>
      <c r="L8752">
        <v>47</v>
      </c>
      <c r="O8752">
        <v>47</v>
      </c>
    </row>
    <row r="8753" spans="1:16" x14ac:dyDescent="0.2">
      <c r="A8753" s="11" t="str">
        <f t="shared" si="411"/>
        <v>2011UGA1669000669000</v>
      </c>
      <c r="B8753" s="9" t="str">
        <f>VLOOKUP(A8753,disaster_type!$A$2:$L$60000,5,FALSE)</f>
        <v>Drought</v>
      </c>
      <c r="C8753" s="9" t="str">
        <f>VLOOKUP(I8753,_readme!$A$25:$B$49,2,FALSE)</f>
        <v>Drought</v>
      </c>
      <c r="D8753" s="9" t="b">
        <f t="shared" si="412"/>
        <v>0</v>
      </c>
      <c r="E8753" s="8" t="str">
        <f t="shared" si="413"/>
        <v>Drought</v>
      </c>
      <c r="F8753">
        <v>2011</v>
      </c>
      <c r="G8753" t="s">
        <v>29</v>
      </c>
      <c r="H8753" t="s">
        <v>30</v>
      </c>
      <c r="I8753" t="s">
        <v>12</v>
      </c>
      <c r="J8753">
        <v>1</v>
      </c>
      <c r="M8753">
        <v>669000</v>
      </c>
      <c r="O8753">
        <v>669000</v>
      </c>
    </row>
    <row r="8754" spans="1:16" x14ac:dyDescent="0.2">
      <c r="A8754" s="11" t="str">
        <f t="shared" si="411"/>
        <v>2011UGA1276307563075</v>
      </c>
      <c r="B8754" s="9" t="str">
        <f>VLOOKUP(A8754,disaster_type!$A$2:$L$60000,5,FALSE)</f>
        <v>Flood</v>
      </c>
      <c r="C8754" s="9" t="str">
        <f>VLOOKUP(I8754,_readme!$A$25:$B$49,2,FALSE)</f>
        <v>Flood</v>
      </c>
      <c r="D8754" s="9" t="b">
        <f t="shared" si="412"/>
        <v>0</v>
      </c>
      <c r="E8754" s="8" t="str">
        <f t="shared" si="413"/>
        <v>Flood</v>
      </c>
      <c r="F8754">
        <v>2011</v>
      </c>
      <c r="G8754" t="s">
        <v>29</v>
      </c>
      <c r="H8754" t="s">
        <v>30</v>
      </c>
      <c r="I8754" t="s">
        <v>112</v>
      </c>
      <c r="J8754">
        <v>1</v>
      </c>
      <c r="K8754">
        <v>27</v>
      </c>
      <c r="M8754">
        <v>63075</v>
      </c>
      <c r="O8754">
        <v>63075</v>
      </c>
    </row>
    <row r="8755" spans="1:16" x14ac:dyDescent="0.2">
      <c r="A8755" s="11" t="str">
        <f t="shared" si="411"/>
        <v>2011USA127013593150001859335400000</v>
      </c>
      <c r="B8755" s="9" t="e">
        <f>VLOOKUP(A8755,disaster_type!$A$2:$L$60000,5,FALSE)</f>
        <v>#N/A</v>
      </c>
      <c r="C8755" s="9" t="str">
        <f>VLOOKUP(I8755,_readme!$A$25:$B$49,2,FALSE)</f>
        <v>Storm</v>
      </c>
      <c r="D8755" s="9" t="b">
        <f t="shared" si="412"/>
        <v>1</v>
      </c>
      <c r="E8755" s="8" t="str">
        <f t="shared" si="413"/>
        <v>Storm</v>
      </c>
      <c r="F8755">
        <v>2011</v>
      </c>
      <c r="G8755" t="s">
        <v>22</v>
      </c>
      <c r="H8755" t="s">
        <v>23</v>
      </c>
      <c r="I8755" t="s">
        <v>52</v>
      </c>
      <c r="J8755">
        <v>12</v>
      </c>
      <c r="K8755">
        <v>701</v>
      </c>
      <c r="L8755">
        <v>3593</v>
      </c>
      <c r="N8755">
        <v>15000</v>
      </c>
      <c r="O8755">
        <v>18593</v>
      </c>
      <c r="P8755">
        <v>35400000</v>
      </c>
    </row>
    <row r="8756" spans="1:16" x14ac:dyDescent="0.2">
      <c r="A8756" s="11" t="str">
        <f t="shared" si="411"/>
        <v>2011USA18000000</v>
      </c>
      <c r="B8756" s="9" t="str">
        <f>VLOOKUP(A8756,disaster_type!$A$2:$L$60000,5,FALSE)</f>
        <v>Drought</v>
      </c>
      <c r="C8756" s="9" t="str">
        <f>VLOOKUP(I8756,_readme!$A$25:$B$49,2,FALSE)</f>
        <v>Drought</v>
      </c>
      <c r="D8756" s="9" t="b">
        <f t="shared" si="412"/>
        <v>0</v>
      </c>
      <c r="E8756" s="8" t="str">
        <f t="shared" si="413"/>
        <v>Drought</v>
      </c>
      <c r="F8756">
        <v>2011</v>
      </c>
      <c r="G8756" t="s">
        <v>22</v>
      </c>
      <c r="H8756" t="s">
        <v>23</v>
      </c>
      <c r="I8756" t="s">
        <v>12</v>
      </c>
      <c r="J8756">
        <v>1</v>
      </c>
      <c r="P8756">
        <v>8000000</v>
      </c>
    </row>
    <row r="8757" spans="1:16" x14ac:dyDescent="0.2">
      <c r="A8757" s="11" t="str">
        <f t="shared" si="411"/>
        <v>2011USA26480048001200000</v>
      </c>
      <c r="B8757" s="9" t="e">
        <f>VLOOKUP(A8757,disaster_type!$A$2:$L$60000,5,FALSE)</f>
        <v>#N/A</v>
      </c>
      <c r="C8757" s="9" t="str">
        <f>VLOOKUP(I8757,_readme!$A$25:$B$49,2,FALSE)</f>
        <v>Wildfire</v>
      </c>
      <c r="D8757" s="9" t="b">
        <f t="shared" si="412"/>
        <v>1</v>
      </c>
      <c r="E8757" s="8" t="str">
        <f t="shared" si="413"/>
        <v>Wildfire</v>
      </c>
      <c r="F8757">
        <v>2011</v>
      </c>
      <c r="G8757" t="s">
        <v>22</v>
      </c>
      <c r="H8757" t="s">
        <v>23</v>
      </c>
      <c r="I8757" t="s">
        <v>111</v>
      </c>
      <c r="J8757">
        <v>2</v>
      </c>
      <c r="K8757">
        <v>6</v>
      </c>
      <c r="N8757">
        <v>4800</v>
      </c>
      <c r="O8757">
        <v>4800</v>
      </c>
      <c r="P8757">
        <v>1200000</v>
      </c>
    </row>
    <row r="8758" spans="1:16" x14ac:dyDescent="0.2">
      <c r="A8758" s="11" t="str">
        <f t="shared" si="411"/>
        <v>2011USA122</v>
      </c>
      <c r="B8758" s="9" t="str">
        <f>VLOOKUP(A8758,disaster_type!$A$2:$L$60000,5,FALSE)</f>
        <v xml:space="preserve">Extreme temperature </v>
      </c>
      <c r="C8758" s="9" t="str">
        <f>VLOOKUP(I8758,_readme!$A$25:$B$49,2,FALSE)</f>
        <v xml:space="preserve">Extreme temperature </v>
      </c>
      <c r="D8758" s="9" t="b">
        <f t="shared" si="412"/>
        <v>0</v>
      </c>
      <c r="E8758" s="8" t="str">
        <f t="shared" si="413"/>
        <v xml:space="preserve">Extreme temperature </v>
      </c>
      <c r="F8758">
        <v>2011</v>
      </c>
      <c r="G8758" t="s">
        <v>22</v>
      </c>
      <c r="H8758" t="s">
        <v>23</v>
      </c>
      <c r="I8758" t="s">
        <v>175</v>
      </c>
      <c r="J8758">
        <v>1</v>
      </c>
      <c r="K8758">
        <v>22</v>
      </c>
    </row>
    <row r="8759" spans="1:16" x14ac:dyDescent="0.2">
      <c r="A8759" s="11" t="str">
        <f t="shared" si="411"/>
        <v>2011USA12513001305183000</v>
      </c>
      <c r="B8759" s="9" t="e">
        <f>VLOOKUP(A8759,disaster_type!$A$2:$L$60000,5,FALSE)</f>
        <v>#N/A</v>
      </c>
      <c r="C8759" s="9" t="str">
        <f>VLOOKUP(I8759,_readme!$A$25:$B$49,2,FALSE)</f>
        <v>Wildfire</v>
      </c>
      <c r="D8759" s="9" t="b">
        <f t="shared" si="412"/>
        <v>1</v>
      </c>
      <c r="E8759" s="8" t="str">
        <f t="shared" si="413"/>
        <v>Wildfire</v>
      </c>
      <c r="F8759">
        <v>2011</v>
      </c>
      <c r="G8759" t="s">
        <v>22</v>
      </c>
      <c r="H8759" t="s">
        <v>23</v>
      </c>
      <c r="I8759" t="s">
        <v>157</v>
      </c>
      <c r="J8759">
        <v>1</v>
      </c>
      <c r="K8759">
        <v>2</v>
      </c>
      <c r="L8759">
        <v>5</v>
      </c>
      <c r="N8759">
        <v>1300</v>
      </c>
      <c r="O8759">
        <v>1305</v>
      </c>
      <c r="P8759">
        <v>183000</v>
      </c>
    </row>
    <row r="8760" spans="1:16" x14ac:dyDescent="0.2">
      <c r="A8760" s="11" t="str">
        <f t="shared" si="411"/>
        <v>2011USA4172510011000361006600000</v>
      </c>
      <c r="B8760" s="9" t="str">
        <f>VLOOKUP(A8760,disaster_type!$A$2:$L$60000,5,FALSE)</f>
        <v>Flood</v>
      </c>
      <c r="C8760" s="9" t="str">
        <f>VLOOKUP(I8760,_readme!$A$25:$B$49,2,FALSE)</f>
        <v>Flood</v>
      </c>
      <c r="D8760" s="9" t="b">
        <f t="shared" si="412"/>
        <v>0</v>
      </c>
      <c r="E8760" s="8" t="str">
        <f t="shared" si="413"/>
        <v>Flood</v>
      </c>
      <c r="F8760">
        <v>2011</v>
      </c>
      <c r="G8760" t="s">
        <v>22</v>
      </c>
      <c r="H8760" t="s">
        <v>23</v>
      </c>
      <c r="I8760" t="s">
        <v>112</v>
      </c>
      <c r="J8760">
        <v>4</v>
      </c>
      <c r="K8760">
        <v>17</v>
      </c>
      <c r="M8760">
        <v>25100</v>
      </c>
      <c r="N8760">
        <v>11000</v>
      </c>
      <c r="O8760">
        <v>36100</v>
      </c>
      <c r="P8760">
        <v>6600000</v>
      </c>
    </row>
    <row r="8761" spans="1:16" x14ac:dyDescent="0.2">
      <c r="A8761" s="11" t="str">
        <f t="shared" si="411"/>
        <v>2011USA2613706003706008050000</v>
      </c>
      <c r="B8761" s="9" t="e">
        <f>VLOOKUP(A8761,disaster_type!$A$2:$L$60000,5,FALSE)</f>
        <v>#N/A</v>
      </c>
      <c r="C8761" s="9" t="str">
        <f>VLOOKUP(I8761,_readme!$A$25:$B$49,2,FALSE)</f>
        <v>Storm</v>
      </c>
      <c r="D8761" s="9" t="b">
        <f t="shared" si="412"/>
        <v>1</v>
      </c>
      <c r="E8761" s="8" t="str">
        <f t="shared" si="413"/>
        <v>Storm</v>
      </c>
      <c r="F8761">
        <v>2011</v>
      </c>
      <c r="G8761" t="s">
        <v>22</v>
      </c>
      <c r="H8761" t="s">
        <v>23</v>
      </c>
      <c r="I8761" t="s">
        <v>24</v>
      </c>
      <c r="J8761">
        <v>2</v>
      </c>
      <c r="K8761">
        <v>61</v>
      </c>
      <c r="M8761">
        <v>370600</v>
      </c>
      <c r="O8761">
        <v>370600</v>
      </c>
      <c r="P8761">
        <v>8050000</v>
      </c>
    </row>
    <row r="8762" spans="1:16" x14ac:dyDescent="0.2">
      <c r="A8762" s="11" t="str">
        <f t="shared" si="411"/>
        <v>2011UZB113</v>
      </c>
      <c r="B8762" s="9" t="str">
        <f>VLOOKUP(A8762,disaster_type!$A$2:$L$60000,5,FALSE)</f>
        <v>Earthquake</v>
      </c>
      <c r="C8762" s="9" t="str">
        <f>VLOOKUP(I8762,_readme!$A$25:$B$49,2,FALSE)</f>
        <v>Earthquake</v>
      </c>
      <c r="D8762" s="9" t="b">
        <f t="shared" si="412"/>
        <v>0</v>
      </c>
      <c r="E8762" s="8" t="str">
        <f t="shared" si="413"/>
        <v>Earthquake</v>
      </c>
      <c r="F8762">
        <v>2011</v>
      </c>
      <c r="G8762" t="s">
        <v>414</v>
      </c>
      <c r="H8762" t="s">
        <v>415</v>
      </c>
      <c r="I8762" t="s">
        <v>28</v>
      </c>
      <c r="J8762">
        <v>1</v>
      </c>
      <c r="K8762">
        <v>13</v>
      </c>
    </row>
    <row r="8763" spans="1:16" x14ac:dyDescent="0.2">
      <c r="A8763" s="11" t="str">
        <f t="shared" si="411"/>
        <v>2011VUT23200032000</v>
      </c>
      <c r="B8763" s="9" t="str">
        <f>VLOOKUP(A8763,disaster_type!$A$2:$L$60000,5,FALSE)</f>
        <v>Storm</v>
      </c>
      <c r="C8763" s="9" t="str">
        <f>VLOOKUP(I8763,_readme!$A$25:$B$49,2,FALSE)</f>
        <v>Storm</v>
      </c>
      <c r="D8763" s="9" t="b">
        <f t="shared" si="412"/>
        <v>0</v>
      </c>
      <c r="E8763" s="8" t="str">
        <f t="shared" si="413"/>
        <v>Storm</v>
      </c>
      <c r="F8763">
        <v>2011</v>
      </c>
      <c r="G8763" t="s">
        <v>189</v>
      </c>
      <c r="H8763" t="s">
        <v>190</v>
      </c>
      <c r="I8763" t="s">
        <v>24</v>
      </c>
      <c r="J8763">
        <v>2</v>
      </c>
      <c r="M8763">
        <v>32000</v>
      </c>
      <c r="O8763">
        <v>32000</v>
      </c>
    </row>
    <row r="8764" spans="1:16" x14ac:dyDescent="0.2">
      <c r="A8764" s="11" t="str">
        <f t="shared" si="411"/>
        <v>2011VEN1118118</v>
      </c>
      <c r="B8764" s="9" t="str">
        <f>VLOOKUP(A8764,disaster_type!$A$2:$L$60000,5,FALSE)</f>
        <v>Epidemic</v>
      </c>
      <c r="C8764" s="9" t="str">
        <f>VLOOKUP(I8764,_readme!$A$25:$B$49,2,FALSE)</f>
        <v>Epidemic</v>
      </c>
      <c r="D8764" s="9" t="b">
        <f t="shared" si="412"/>
        <v>0</v>
      </c>
      <c r="E8764" s="8" t="str">
        <f t="shared" si="413"/>
        <v>Epidemic</v>
      </c>
      <c r="F8764">
        <v>2011</v>
      </c>
      <c r="G8764" t="s">
        <v>209</v>
      </c>
      <c r="H8764" t="s">
        <v>210</v>
      </c>
      <c r="I8764" t="s">
        <v>77</v>
      </c>
      <c r="J8764">
        <v>1</v>
      </c>
      <c r="M8764">
        <v>118</v>
      </c>
      <c r="O8764">
        <v>118</v>
      </c>
    </row>
    <row r="8765" spans="1:16" x14ac:dyDescent="0.2">
      <c r="A8765" s="11" t="str">
        <f t="shared" si="411"/>
        <v>2011VEN19</v>
      </c>
      <c r="B8765" s="9" t="e">
        <f>VLOOKUP(A8765,disaster_type!$A$2:$L$60000,5,FALSE)</f>
        <v>#N/A</v>
      </c>
      <c r="C8765" s="9" t="str">
        <f>VLOOKUP(I8765,_readme!$A$25:$B$49,2,FALSE)</f>
        <v>Flood</v>
      </c>
      <c r="D8765" s="9" t="b">
        <f t="shared" si="412"/>
        <v>1</v>
      </c>
      <c r="E8765" s="8" t="str">
        <f t="shared" si="413"/>
        <v>Flood</v>
      </c>
      <c r="F8765">
        <v>2011</v>
      </c>
      <c r="G8765" t="s">
        <v>209</v>
      </c>
      <c r="H8765" t="s">
        <v>210</v>
      </c>
      <c r="I8765" t="s">
        <v>180</v>
      </c>
      <c r="J8765">
        <v>1</v>
      </c>
      <c r="K8765">
        <v>9</v>
      </c>
    </row>
    <row r="8766" spans="1:16" x14ac:dyDescent="0.2">
      <c r="A8766" s="11" t="str">
        <f t="shared" si="411"/>
        <v>2011VEN2816682000366816000</v>
      </c>
      <c r="B8766" s="9" t="e">
        <f>VLOOKUP(A8766,disaster_type!$A$2:$L$60000,5,FALSE)</f>
        <v>#N/A</v>
      </c>
      <c r="C8766" s="9" t="str">
        <f>VLOOKUP(I8766,_readme!$A$25:$B$49,2,FALSE)</f>
        <v>Flood</v>
      </c>
      <c r="D8766" s="9" t="b">
        <f t="shared" si="412"/>
        <v>1</v>
      </c>
      <c r="E8766" s="8" t="str">
        <f t="shared" si="413"/>
        <v>Flood</v>
      </c>
      <c r="F8766">
        <v>2011</v>
      </c>
      <c r="G8766" t="s">
        <v>209</v>
      </c>
      <c r="H8766" t="s">
        <v>210</v>
      </c>
      <c r="I8766" t="s">
        <v>112</v>
      </c>
      <c r="J8766">
        <v>2</v>
      </c>
      <c r="K8766">
        <v>8</v>
      </c>
      <c r="M8766">
        <v>1668</v>
      </c>
      <c r="N8766">
        <v>2000</v>
      </c>
      <c r="O8766">
        <v>3668</v>
      </c>
      <c r="P8766">
        <v>16000</v>
      </c>
    </row>
    <row r="8767" spans="1:16" x14ac:dyDescent="0.2">
      <c r="A8767" s="11" t="str">
        <f t="shared" si="411"/>
        <v>2011VNM1166363</v>
      </c>
      <c r="B8767" s="9" t="e">
        <f>VLOOKUP(A8767,disaster_type!$A$2:$L$60000,5,FALSE)</f>
        <v>#N/A</v>
      </c>
      <c r="C8767" s="9" t="str">
        <f>VLOOKUP(I8767,_readme!$A$25:$B$49,2,FALSE)</f>
        <v>Storm</v>
      </c>
      <c r="D8767" s="9" t="b">
        <f t="shared" si="412"/>
        <v>1</v>
      </c>
      <c r="E8767" s="8" t="str">
        <f t="shared" si="413"/>
        <v>Storm</v>
      </c>
      <c r="F8767">
        <v>2011</v>
      </c>
      <c r="G8767" t="s">
        <v>224</v>
      </c>
      <c r="H8767" t="s">
        <v>225</v>
      </c>
      <c r="I8767" t="s">
        <v>52</v>
      </c>
      <c r="J8767">
        <v>1</v>
      </c>
      <c r="K8767">
        <v>16</v>
      </c>
      <c r="L8767">
        <v>63</v>
      </c>
      <c r="O8767">
        <v>63</v>
      </c>
    </row>
    <row r="8768" spans="1:16" x14ac:dyDescent="0.2">
      <c r="A8768" s="11" t="str">
        <f t="shared" si="411"/>
        <v>2011VNM31221413615701361584219002</v>
      </c>
      <c r="B8768" s="9" t="str">
        <f>VLOOKUP(A8768,disaster_type!$A$2:$L$60000,5,FALSE)</f>
        <v>Flood</v>
      </c>
      <c r="C8768" s="9" t="str">
        <f>VLOOKUP(I8768,_readme!$A$25:$B$49,2,FALSE)</f>
        <v>Flood</v>
      </c>
      <c r="D8768" s="9" t="b">
        <f t="shared" si="412"/>
        <v>0</v>
      </c>
      <c r="E8768" s="8" t="str">
        <f t="shared" si="413"/>
        <v>Flood</v>
      </c>
      <c r="F8768">
        <v>2011</v>
      </c>
      <c r="G8768" t="s">
        <v>224</v>
      </c>
      <c r="H8768" t="s">
        <v>225</v>
      </c>
      <c r="I8768" t="s">
        <v>112</v>
      </c>
      <c r="J8768">
        <v>3</v>
      </c>
      <c r="K8768">
        <v>122</v>
      </c>
      <c r="L8768">
        <v>14</v>
      </c>
      <c r="M8768">
        <v>1361570</v>
      </c>
      <c r="O8768">
        <v>1361584</v>
      </c>
      <c r="P8768">
        <v>219002</v>
      </c>
    </row>
    <row r="8769" spans="1:16" x14ac:dyDescent="0.2">
      <c r="A8769" s="11" t="str">
        <f t="shared" si="411"/>
        <v>2011VNM1</v>
      </c>
      <c r="B8769" s="9" t="e">
        <f>VLOOKUP(A8769,disaster_type!$A$2:$L$60000,5,FALSE)</f>
        <v>#N/A</v>
      </c>
      <c r="C8769" s="9" t="str">
        <f>VLOOKUP(I8769,_readme!$A$25:$B$49,2,FALSE)</f>
        <v>Storm</v>
      </c>
      <c r="D8769" s="9" t="b">
        <f t="shared" si="412"/>
        <v>1</v>
      </c>
      <c r="E8769" s="8" t="str">
        <f t="shared" si="413"/>
        <v>Storm</v>
      </c>
      <c r="F8769">
        <v>2011</v>
      </c>
      <c r="G8769" t="s">
        <v>224</v>
      </c>
      <c r="H8769" t="s">
        <v>225</v>
      </c>
      <c r="I8769" t="s">
        <v>24</v>
      </c>
      <c r="J8769">
        <v>1</v>
      </c>
    </row>
    <row r="8770" spans="1:16" x14ac:dyDescent="0.2">
      <c r="A8770" s="11" t="str">
        <f t="shared" si="411"/>
        <v>2011ZMB113751375</v>
      </c>
      <c r="B8770" s="9" t="str">
        <f>VLOOKUP(A8770,disaster_type!$A$2:$L$60000,5,FALSE)</f>
        <v>Flood</v>
      </c>
      <c r="C8770" s="9" t="str">
        <f>VLOOKUP(I8770,_readme!$A$25:$B$49,2,FALSE)</f>
        <v>Flood</v>
      </c>
      <c r="D8770" s="9" t="b">
        <f t="shared" si="412"/>
        <v>0</v>
      </c>
      <c r="E8770" s="8" t="str">
        <f t="shared" si="413"/>
        <v>Flood</v>
      </c>
      <c r="F8770">
        <v>2011</v>
      </c>
      <c r="G8770" t="s">
        <v>356</v>
      </c>
      <c r="H8770" t="s">
        <v>357</v>
      </c>
      <c r="I8770" t="s">
        <v>112</v>
      </c>
      <c r="J8770">
        <v>1</v>
      </c>
      <c r="M8770">
        <v>1375</v>
      </c>
      <c r="O8770">
        <v>1375</v>
      </c>
    </row>
    <row r="8771" spans="1:16" x14ac:dyDescent="0.2">
      <c r="A8771" s="11" t="str">
        <f t="shared" ref="A8771:A8834" si="414">F8771&amp;G8771&amp;J8771&amp;K8771&amp;L8771&amp;M8771&amp;N8771&amp;O8771&amp;P8771</f>
        <v>2011ZWE14511401140</v>
      </c>
      <c r="B8771" s="9" t="str">
        <f>VLOOKUP(A8771,disaster_type!$A$2:$L$60000,5,FALSE)</f>
        <v>Epidemic</v>
      </c>
      <c r="C8771" s="9" t="str">
        <f>VLOOKUP(I8771,_readme!$A$25:$B$49,2,FALSE)</f>
        <v>Epidemic</v>
      </c>
      <c r="D8771" s="9" t="b">
        <f t="shared" ref="D8771:D8834" si="415">ISNA(B8771)</f>
        <v>0</v>
      </c>
      <c r="E8771" s="8" t="str">
        <f t="shared" si="413"/>
        <v>Epidemic</v>
      </c>
      <c r="F8771">
        <v>2011</v>
      </c>
      <c r="G8771" t="s">
        <v>340</v>
      </c>
      <c r="H8771" t="s">
        <v>341</v>
      </c>
      <c r="I8771" t="s">
        <v>77</v>
      </c>
      <c r="J8771">
        <v>1</v>
      </c>
      <c r="K8771">
        <v>45</v>
      </c>
      <c r="M8771">
        <v>1140</v>
      </c>
      <c r="O8771">
        <v>1140</v>
      </c>
    </row>
    <row r="8772" spans="1:16" x14ac:dyDescent="0.2">
      <c r="A8772" s="11" t="str">
        <f t="shared" si="414"/>
        <v>2011ZWE1</v>
      </c>
      <c r="B8772" s="9" t="str">
        <f>VLOOKUP(A8772,disaster_type!$A$2:$L$60000,5,FALSE)</f>
        <v>Flood</v>
      </c>
      <c r="C8772" s="9" t="str">
        <f>VLOOKUP(I8772,_readme!$A$25:$B$49,2,FALSE)</f>
        <v>Flood</v>
      </c>
      <c r="D8772" s="9" t="b">
        <f t="shared" si="415"/>
        <v>0</v>
      </c>
      <c r="E8772" s="8" t="str">
        <f t="shared" si="413"/>
        <v>Flood</v>
      </c>
      <c r="F8772">
        <v>2011</v>
      </c>
      <c r="G8772" t="s">
        <v>340</v>
      </c>
      <c r="H8772" t="s">
        <v>341</v>
      </c>
      <c r="I8772" t="s">
        <v>112</v>
      </c>
      <c r="J8772">
        <v>1</v>
      </c>
    </row>
    <row r="8773" spans="1:16" x14ac:dyDescent="0.2">
      <c r="A8773" s="11" t="str">
        <f t="shared" si="414"/>
        <v>2012AFG31114646</v>
      </c>
      <c r="B8773" s="9" t="str">
        <f>VLOOKUP(A8773,disaster_type!$A$2:$L$60000,5,FALSE)</f>
        <v>Landslide</v>
      </c>
      <c r="C8773" s="9" t="str">
        <f>VLOOKUP(I8773,_readme!$A$25:$B$49,2,FALSE)</f>
        <v>Mass movement (dry)</v>
      </c>
      <c r="D8773" s="9" t="b">
        <f t="shared" si="415"/>
        <v>0</v>
      </c>
      <c r="E8773" s="8" t="str">
        <f t="shared" si="413"/>
        <v>Landslide</v>
      </c>
      <c r="F8773">
        <v>2012</v>
      </c>
      <c r="G8773" t="s">
        <v>226</v>
      </c>
      <c r="H8773" t="s">
        <v>227</v>
      </c>
      <c r="I8773" t="s">
        <v>96</v>
      </c>
      <c r="J8773">
        <v>3</v>
      </c>
      <c r="K8773">
        <v>111</v>
      </c>
      <c r="L8773">
        <v>46</v>
      </c>
      <c r="O8773">
        <v>46</v>
      </c>
    </row>
    <row r="8774" spans="1:16" x14ac:dyDescent="0.2">
      <c r="A8774" s="11" t="str">
        <f t="shared" si="414"/>
        <v>2012AFG211338013381</v>
      </c>
      <c r="B8774" s="9" t="e">
        <f>VLOOKUP(A8774,disaster_type!$A$2:$L$60000,5,FALSE)</f>
        <v>#N/A</v>
      </c>
      <c r="C8774" s="9" t="str">
        <f>VLOOKUP(I8774,_readme!$A$25:$B$49,2,FALSE)</f>
        <v>Flood</v>
      </c>
      <c r="D8774" s="9" t="b">
        <f t="shared" si="415"/>
        <v>1</v>
      </c>
      <c r="E8774" s="8" t="str">
        <f t="shared" si="413"/>
        <v>Flood</v>
      </c>
      <c r="F8774">
        <v>2012</v>
      </c>
      <c r="G8774" t="s">
        <v>226</v>
      </c>
      <c r="H8774" t="s">
        <v>227</v>
      </c>
      <c r="I8774" t="s">
        <v>180</v>
      </c>
      <c r="J8774">
        <v>2</v>
      </c>
      <c r="L8774">
        <v>1</v>
      </c>
      <c r="M8774">
        <v>13380</v>
      </c>
      <c r="O8774">
        <v>13381</v>
      </c>
    </row>
    <row r="8775" spans="1:16" x14ac:dyDescent="0.2">
      <c r="A8775" s="11" t="str">
        <f t="shared" si="414"/>
        <v>2012AFG1732235237</v>
      </c>
      <c r="B8775" s="9" t="str">
        <f>VLOOKUP(A8775,disaster_type!$A$2:$L$60000,5,FALSE)</f>
        <v>Earthquake</v>
      </c>
      <c r="C8775" s="9" t="str">
        <f>VLOOKUP(I8775,_readme!$A$25:$B$49,2,FALSE)</f>
        <v>Earthquake</v>
      </c>
      <c r="D8775" s="9" t="b">
        <f t="shared" si="415"/>
        <v>0</v>
      </c>
      <c r="E8775" s="8" t="str">
        <f t="shared" si="413"/>
        <v>Earthquake</v>
      </c>
      <c r="F8775">
        <v>2012</v>
      </c>
      <c r="G8775" t="s">
        <v>226</v>
      </c>
      <c r="H8775" t="s">
        <v>227</v>
      </c>
      <c r="I8775" t="s">
        <v>28</v>
      </c>
      <c r="J8775">
        <v>1</v>
      </c>
      <c r="K8775">
        <v>73</v>
      </c>
      <c r="L8775">
        <v>2</v>
      </c>
      <c r="N8775">
        <v>235</v>
      </c>
      <c r="O8775">
        <v>237</v>
      </c>
    </row>
    <row r="8776" spans="1:16" x14ac:dyDescent="0.2">
      <c r="A8776" s="11" t="str">
        <f t="shared" si="414"/>
        <v>2012AFG414931035014244537769</v>
      </c>
      <c r="B8776" s="9" t="e">
        <f>VLOOKUP(A8776,disaster_type!$A$2:$L$60000,5,FALSE)</f>
        <v>#N/A</v>
      </c>
      <c r="C8776" s="9" t="str">
        <f>VLOOKUP(I8776,_readme!$A$25:$B$49,2,FALSE)</f>
        <v>Flood</v>
      </c>
      <c r="D8776" s="9" t="b">
        <f t="shared" si="415"/>
        <v>1</v>
      </c>
      <c r="E8776" s="8" t="str">
        <f t="shared" si="413"/>
        <v>Flood</v>
      </c>
      <c r="F8776">
        <v>2012</v>
      </c>
      <c r="G8776" t="s">
        <v>226</v>
      </c>
      <c r="H8776" t="s">
        <v>227</v>
      </c>
      <c r="I8776" t="s">
        <v>112</v>
      </c>
      <c r="J8776">
        <v>4</v>
      </c>
      <c r="K8776">
        <v>149</v>
      </c>
      <c r="L8776">
        <v>310</v>
      </c>
      <c r="M8776">
        <v>35014</v>
      </c>
      <c r="N8776">
        <v>2445</v>
      </c>
      <c r="O8776">
        <v>37769</v>
      </c>
    </row>
    <row r="8777" spans="1:16" x14ac:dyDescent="0.2">
      <c r="A8777" s="11" t="str">
        <f t="shared" si="414"/>
        <v>2012AFG1456868</v>
      </c>
      <c r="B8777" s="9" t="str">
        <f>VLOOKUP(A8777,disaster_type!$A$2:$L$60000,5,FALSE)</f>
        <v xml:space="preserve">Extreme temperature </v>
      </c>
      <c r="C8777" s="9" t="str">
        <f>VLOOKUP(I8777,_readme!$A$25:$B$49,2,FALSE)</f>
        <v xml:space="preserve">Extreme temperature </v>
      </c>
      <c r="D8777" s="9" t="b">
        <f t="shared" si="415"/>
        <v>0</v>
      </c>
      <c r="E8777" s="8" t="str">
        <f t="shared" si="413"/>
        <v xml:space="preserve">Extreme temperature </v>
      </c>
      <c r="F8777">
        <v>2012</v>
      </c>
      <c r="G8777" t="s">
        <v>226</v>
      </c>
      <c r="H8777" t="s">
        <v>227</v>
      </c>
      <c r="I8777" t="s">
        <v>364</v>
      </c>
      <c r="J8777">
        <v>1</v>
      </c>
      <c r="K8777">
        <v>45</v>
      </c>
      <c r="L8777">
        <v>68</v>
      </c>
      <c r="O8777">
        <v>68</v>
      </c>
    </row>
    <row r="8778" spans="1:16" x14ac:dyDescent="0.2">
      <c r="A8778" s="11" t="str">
        <f t="shared" si="414"/>
        <v>2012ALB15230000230000</v>
      </c>
      <c r="B8778" s="9" t="str">
        <f>VLOOKUP(A8778,disaster_type!$A$2:$L$60000,5,FALSE)</f>
        <v xml:space="preserve">Extreme temperature </v>
      </c>
      <c r="C8778" s="9" t="str">
        <f>VLOOKUP(I8778,_readme!$A$25:$B$49,2,FALSE)</f>
        <v xml:space="preserve">Extreme temperature </v>
      </c>
      <c r="D8778" s="9" t="b">
        <f t="shared" si="415"/>
        <v>0</v>
      </c>
      <c r="E8778" s="8" t="str">
        <f t="shared" si="413"/>
        <v xml:space="preserve">Extreme temperature </v>
      </c>
      <c r="F8778">
        <v>2012</v>
      </c>
      <c r="G8778" t="s">
        <v>292</v>
      </c>
      <c r="H8778" t="s">
        <v>293</v>
      </c>
      <c r="I8778" t="s">
        <v>364</v>
      </c>
      <c r="J8778">
        <v>1</v>
      </c>
      <c r="K8778">
        <v>5</v>
      </c>
      <c r="M8778">
        <v>230000</v>
      </c>
      <c r="O8778">
        <v>230000</v>
      </c>
    </row>
    <row r="8779" spans="1:16" x14ac:dyDescent="0.2">
      <c r="A8779" s="11" t="str">
        <f t="shared" si="414"/>
        <v>2012DZA269101101</v>
      </c>
      <c r="B8779" s="9" t="str">
        <f>VLOOKUP(A8779,disaster_type!$A$2:$L$60000,5,FALSE)</f>
        <v>Flood</v>
      </c>
      <c r="C8779" s="9" t="str">
        <f>VLOOKUP(I8779,_readme!$A$25:$B$49,2,FALSE)</f>
        <v>Flood</v>
      </c>
      <c r="D8779" s="9" t="b">
        <f t="shared" si="415"/>
        <v>0</v>
      </c>
      <c r="E8779" s="8" t="str">
        <f t="shared" si="413"/>
        <v>Flood</v>
      </c>
      <c r="F8779">
        <v>2012</v>
      </c>
      <c r="G8779" t="s">
        <v>92</v>
      </c>
      <c r="H8779" t="s">
        <v>93</v>
      </c>
      <c r="I8779" t="s">
        <v>112</v>
      </c>
      <c r="J8779">
        <v>2</v>
      </c>
      <c r="K8779">
        <v>69</v>
      </c>
      <c r="L8779">
        <v>101</v>
      </c>
      <c r="O8779">
        <v>101</v>
      </c>
    </row>
    <row r="8780" spans="1:16" x14ac:dyDescent="0.2">
      <c r="A8780" s="11" t="str">
        <f t="shared" si="414"/>
        <v>2012AGO118339001833900</v>
      </c>
      <c r="B8780" s="9" t="str">
        <f>VLOOKUP(A8780,disaster_type!$A$2:$L$60000,5,FALSE)</f>
        <v>Drought</v>
      </c>
      <c r="C8780" s="9" t="str">
        <f>VLOOKUP(I8780,_readme!$A$25:$B$49,2,FALSE)</f>
        <v>Drought</v>
      </c>
      <c r="D8780" s="9" t="b">
        <f t="shared" si="415"/>
        <v>0</v>
      </c>
      <c r="E8780" s="8" t="str">
        <f t="shared" si="413"/>
        <v>Drought</v>
      </c>
      <c r="F8780">
        <v>2012</v>
      </c>
      <c r="G8780" t="s">
        <v>362</v>
      </c>
      <c r="H8780" t="s">
        <v>363</v>
      </c>
      <c r="I8780" t="s">
        <v>12</v>
      </c>
      <c r="J8780">
        <v>1</v>
      </c>
      <c r="M8780">
        <v>1833900</v>
      </c>
      <c r="O8780">
        <v>1833900</v>
      </c>
    </row>
    <row r="8781" spans="1:16" x14ac:dyDescent="0.2">
      <c r="A8781" s="11" t="str">
        <f t="shared" si="414"/>
        <v>2012ARG2193075002000953010000</v>
      </c>
      <c r="B8781" s="9" t="str">
        <f>VLOOKUP(A8781,disaster_type!$A$2:$L$60000,5,FALSE)</f>
        <v>Storm</v>
      </c>
      <c r="C8781" s="9" t="str">
        <f>VLOOKUP(I8781,_readme!$A$25:$B$49,2,FALSE)</f>
        <v>Storm</v>
      </c>
      <c r="D8781" s="9" t="b">
        <f t="shared" si="415"/>
        <v>0</v>
      </c>
      <c r="E8781" s="8" t="str">
        <f t="shared" si="413"/>
        <v>Storm</v>
      </c>
      <c r="F8781">
        <v>2012</v>
      </c>
      <c r="G8781" t="s">
        <v>193</v>
      </c>
      <c r="H8781" t="s">
        <v>194</v>
      </c>
      <c r="I8781" t="s">
        <v>52</v>
      </c>
      <c r="J8781">
        <v>2</v>
      </c>
      <c r="K8781">
        <v>19</v>
      </c>
      <c r="L8781">
        <v>30</v>
      </c>
      <c r="M8781">
        <v>7500</v>
      </c>
      <c r="N8781">
        <v>2000</v>
      </c>
      <c r="O8781">
        <v>9530</v>
      </c>
      <c r="P8781">
        <v>10000</v>
      </c>
    </row>
    <row r="8782" spans="1:16" x14ac:dyDescent="0.2">
      <c r="A8782" s="11" t="str">
        <f t="shared" si="414"/>
        <v>2012ARG161000010000</v>
      </c>
      <c r="B8782" s="9" t="str">
        <f>VLOOKUP(A8782,disaster_type!$A$2:$L$60000,5,FALSE)</f>
        <v>Flood</v>
      </c>
      <c r="C8782" s="9" t="str">
        <f>VLOOKUP(I8782,_readme!$A$25:$B$49,2,FALSE)</f>
        <v>Flood</v>
      </c>
      <c r="D8782" s="9" t="b">
        <f t="shared" si="415"/>
        <v>0</v>
      </c>
      <c r="E8782" s="8" t="str">
        <f t="shared" si="413"/>
        <v>Flood</v>
      </c>
      <c r="F8782">
        <v>2012</v>
      </c>
      <c r="G8782" t="s">
        <v>193</v>
      </c>
      <c r="H8782" t="s">
        <v>194</v>
      </c>
      <c r="I8782" t="s">
        <v>112</v>
      </c>
      <c r="J8782">
        <v>1</v>
      </c>
      <c r="K8782">
        <v>6</v>
      </c>
      <c r="M8782">
        <v>10000</v>
      </c>
      <c r="O8782">
        <v>10000</v>
      </c>
    </row>
    <row r="8783" spans="1:16" x14ac:dyDescent="0.2">
      <c r="A8783" s="11" t="str">
        <f t="shared" si="414"/>
        <v>2012AUS241600016000588000</v>
      </c>
      <c r="B8783" s="9" t="str">
        <f>VLOOKUP(A8783,disaster_type!$A$2:$L$60000,5,FALSE)</f>
        <v>Flood</v>
      </c>
      <c r="C8783" s="9" t="str">
        <f>VLOOKUP(I8783,_readme!$A$25:$B$49,2,FALSE)</f>
        <v>Flood</v>
      </c>
      <c r="D8783" s="9" t="b">
        <f t="shared" si="415"/>
        <v>0</v>
      </c>
      <c r="E8783" s="8" t="str">
        <f t="shared" si="413"/>
        <v>Flood</v>
      </c>
      <c r="F8783">
        <v>2012</v>
      </c>
      <c r="G8783" t="s">
        <v>181</v>
      </c>
      <c r="H8783" t="s">
        <v>182</v>
      </c>
      <c r="I8783" t="s">
        <v>112</v>
      </c>
      <c r="J8783">
        <v>2</v>
      </c>
      <c r="K8783">
        <v>4</v>
      </c>
      <c r="M8783">
        <v>16000</v>
      </c>
      <c r="O8783">
        <v>16000</v>
      </c>
      <c r="P8783">
        <v>588000</v>
      </c>
    </row>
    <row r="8784" spans="1:16" x14ac:dyDescent="0.2">
      <c r="A8784" s="11" t="str">
        <f t="shared" si="414"/>
        <v>2012AUT15</v>
      </c>
      <c r="B8784" s="9" t="str">
        <f>VLOOKUP(A8784,disaster_type!$A$2:$L$60000,5,FALSE)</f>
        <v xml:space="preserve">Extreme temperature </v>
      </c>
      <c r="C8784" s="9" t="str">
        <f>VLOOKUP(I8784,_readme!$A$25:$B$49,2,FALSE)</f>
        <v xml:space="preserve">Extreme temperature </v>
      </c>
      <c r="D8784" s="9" t="b">
        <f t="shared" si="415"/>
        <v>0</v>
      </c>
      <c r="E8784" s="8" t="str">
        <f t="shared" si="413"/>
        <v xml:space="preserve">Extreme temperature </v>
      </c>
      <c r="F8784">
        <v>2012</v>
      </c>
      <c r="G8784" t="s">
        <v>214</v>
      </c>
      <c r="H8784" t="s">
        <v>215</v>
      </c>
      <c r="I8784" t="s">
        <v>213</v>
      </c>
      <c r="J8784">
        <v>1</v>
      </c>
      <c r="K8784">
        <v>5</v>
      </c>
    </row>
    <row r="8785" spans="1:16" x14ac:dyDescent="0.2">
      <c r="A8785" s="11" t="str">
        <f t="shared" si="414"/>
        <v>2012AZE15</v>
      </c>
      <c r="B8785" s="9" t="str">
        <f>VLOOKUP(A8785,disaster_type!$A$2:$L$60000,5,FALSE)</f>
        <v xml:space="preserve">Extreme temperature </v>
      </c>
      <c r="C8785" s="9" t="str">
        <f>VLOOKUP(I8785,_readme!$A$25:$B$49,2,FALSE)</f>
        <v xml:space="preserve">Extreme temperature </v>
      </c>
      <c r="D8785" s="9" t="b">
        <f t="shared" si="415"/>
        <v>0</v>
      </c>
      <c r="E8785" s="8" t="str">
        <f t="shared" si="413"/>
        <v xml:space="preserve">Extreme temperature </v>
      </c>
      <c r="F8785">
        <v>2012</v>
      </c>
      <c r="G8785" t="s">
        <v>431</v>
      </c>
      <c r="H8785" t="s">
        <v>432</v>
      </c>
      <c r="I8785" t="s">
        <v>213</v>
      </c>
      <c r="J8785">
        <v>1</v>
      </c>
      <c r="K8785">
        <v>5</v>
      </c>
    </row>
    <row r="8786" spans="1:16" x14ac:dyDescent="0.2">
      <c r="A8786" s="11" t="str">
        <f t="shared" si="414"/>
        <v>2012AZE25015500694922499</v>
      </c>
      <c r="B8786" s="9" t="str">
        <f>VLOOKUP(A8786,disaster_type!$A$2:$L$60000,5,FALSE)</f>
        <v>Earthquake</v>
      </c>
      <c r="C8786" s="9" t="str">
        <f>VLOOKUP(I8786,_readme!$A$25:$B$49,2,FALSE)</f>
        <v>Earthquake</v>
      </c>
      <c r="D8786" s="9" t="b">
        <f t="shared" si="415"/>
        <v>0</v>
      </c>
      <c r="E8786" s="8" t="str">
        <f t="shared" si="413"/>
        <v>Earthquake</v>
      </c>
      <c r="F8786">
        <v>2012</v>
      </c>
      <c r="G8786" t="s">
        <v>431</v>
      </c>
      <c r="H8786" t="s">
        <v>432</v>
      </c>
      <c r="I8786" t="s">
        <v>28</v>
      </c>
      <c r="J8786">
        <v>2</v>
      </c>
      <c r="L8786">
        <v>50</v>
      </c>
      <c r="M8786">
        <v>15500</v>
      </c>
      <c r="N8786">
        <v>6949</v>
      </c>
      <c r="O8786">
        <v>22499</v>
      </c>
    </row>
    <row r="8787" spans="1:16" x14ac:dyDescent="0.2">
      <c r="A8787" s="11" t="str">
        <f t="shared" si="414"/>
        <v>2012BHS11</v>
      </c>
      <c r="B8787" s="9" t="str">
        <f>VLOOKUP(A8787,disaster_type!$A$2:$L$60000,5,FALSE)</f>
        <v>Storm</v>
      </c>
      <c r="C8787" s="9" t="str">
        <f>VLOOKUP(I8787,_readme!$A$25:$B$49,2,FALSE)</f>
        <v>Storm</v>
      </c>
      <c r="D8787" s="9" t="b">
        <f t="shared" si="415"/>
        <v>0</v>
      </c>
      <c r="E8787" s="8" t="str">
        <f t="shared" si="413"/>
        <v>Storm</v>
      </c>
      <c r="F8787">
        <v>2012</v>
      </c>
      <c r="G8787" t="s">
        <v>133</v>
      </c>
      <c r="H8787" t="s">
        <v>134</v>
      </c>
      <c r="I8787" t="s">
        <v>24</v>
      </c>
      <c r="J8787">
        <v>1</v>
      </c>
      <c r="K8787">
        <v>1</v>
      </c>
    </row>
    <row r="8788" spans="1:16" x14ac:dyDescent="0.2">
      <c r="A8788" s="11" t="str">
        <f t="shared" si="414"/>
        <v>2012BGD1727500075000</v>
      </c>
      <c r="B8788" s="9" t="str">
        <f>VLOOKUP(A8788,disaster_type!$A$2:$L$60000,5,FALSE)</f>
        <v xml:space="preserve">Extreme temperature </v>
      </c>
      <c r="C8788" s="9" t="str">
        <f>VLOOKUP(I8788,_readme!$A$25:$B$49,2,FALSE)</f>
        <v xml:space="preserve">Extreme temperature </v>
      </c>
      <c r="D8788" s="9" t="b">
        <f t="shared" si="415"/>
        <v>0</v>
      </c>
      <c r="E8788" s="8" t="str">
        <f t="shared" si="413"/>
        <v xml:space="preserve">Extreme temperature </v>
      </c>
      <c r="F8788">
        <v>2012</v>
      </c>
      <c r="G8788" t="s">
        <v>53</v>
      </c>
      <c r="H8788" t="s">
        <v>54</v>
      </c>
      <c r="I8788" t="s">
        <v>213</v>
      </c>
      <c r="J8788">
        <v>1</v>
      </c>
      <c r="K8788">
        <v>72</v>
      </c>
      <c r="M8788">
        <v>75000</v>
      </c>
      <c r="O8788">
        <v>75000</v>
      </c>
    </row>
    <row r="8789" spans="1:16" x14ac:dyDescent="0.2">
      <c r="A8789" s="11" t="str">
        <f t="shared" si="414"/>
        <v>2012BGD213330412937555000184679</v>
      </c>
      <c r="B8789" s="9" t="str">
        <f>VLOOKUP(A8789,disaster_type!$A$2:$L$60000,5,FALSE)</f>
        <v>Storm</v>
      </c>
      <c r="C8789" s="9" t="str">
        <f>VLOOKUP(I8789,_readme!$A$25:$B$49,2,FALSE)</f>
        <v>Storm</v>
      </c>
      <c r="D8789" s="9" t="b">
        <f t="shared" si="415"/>
        <v>0</v>
      </c>
      <c r="E8789" s="8" t="str">
        <f t="shared" si="413"/>
        <v>Storm</v>
      </c>
      <c r="F8789">
        <v>2012</v>
      </c>
      <c r="G8789" t="s">
        <v>53</v>
      </c>
      <c r="H8789" t="s">
        <v>54</v>
      </c>
      <c r="I8789" t="s">
        <v>52</v>
      </c>
      <c r="J8789">
        <v>2</v>
      </c>
      <c r="K8789">
        <v>133</v>
      </c>
      <c r="L8789">
        <v>304</v>
      </c>
      <c r="M8789">
        <v>129375</v>
      </c>
      <c r="N8789">
        <v>55000</v>
      </c>
      <c r="O8789">
        <v>184679</v>
      </c>
    </row>
    <row r="8790" spans="1:16" x14ac:dyDescent="0.2">
      <c r="A8790" s="11" t="str">
        <f t="shared" si="414"/>
        <v>2012BGD213953984755398475</v>
      </c>
      <c r="B8790" s="9" t="str">
        <f>VLOOKUP(A8790,disaster_type!$A$2:$L$60000,5,FALSE)</f>
        <v>Flood</v>
      </c>
      <c r="C8790" s="9" t="str">
        <f>VLOOKUP(I8790,_readme!$A$25:$B$49,2,FALSE)</f>
        <v>Flood</v>
      </c>
      <c r="D8790" s="9" t="b">
        <f t="shared" si="415"/>
        <v>0</v>
      </c>
      <c r="E8790" s="8" t="str">
        <f t="shared" si="413"/>
        <v>Flood</v>
      </c>
      <c r="F8790">
        <v>2012</v>
      </c>
      <c r="G8790" t="s">
        <v>53</v>
      </c>
      <c r="H8790" t="s">
        <v>54</v>
      </c>
      <c r="I8790" t="s">
        <v>112</v>
      </c>
      <c r="J8790">
        <v>2</v>
      </c>
      <c r="K8790">
        <v>139</v>
      </c>
      <c r="M8790">
        <v>5398475</v>
      </c>
      <c r="O8790">
        <v>5398475</v>
      </c>
    </row>
    <row r="8791" spans="1:16" x14ac:dyDescent="0.2">
      <c r="A8791" s="11" t="str">
        <f t="shared" si="414"/>
        <v>2012BLR130100130</v>
      </c>
      <c r="B8791" s="9" t="str">
        <f>VLOOKUP(A8791,disaster_type!$A$2:$L$60000,5,FALSE)</f>
        <v xml:space="preserve">Extreme temperature </v>
      </c>
      <c r="C8791" s="9" t="str">
        <f>VLOOKUP(I8791,_readme!$A$25:$B$49,2,FALSE)</f>
        <v xml:space="preserve">Extreme temperature </v>
      </c>
      <c r="D8791" s="9" t="b">
        <f t="shared" si="415"/>
        <v>0</v>
      </c>
      <c r="E8791" s="8" t="str">
        <f t="shared" si="413"/>
        <v xml:space="preserve">Extreme temperature </v>
      </c>
      <c r="F8791">
        <v>2012</v>
      </c>
      <c r="G8791" t="s">
        <v>416</v>
      </c>
      <c r="H8791" t="s">
        <v>417</v>
      </c>
      <c r="I8791" t="s">
        <v>213</v>
      </c>
      <c r="J8791">
        <v>1</v>
      </c>
      <c r="L8791">
        <v>30</v>
      </c>
      <c r="M8791">
        <v>100</v>
      </c>
      <c r="O8791">
        <v>130</v>
      </c>
    </row>
    <row r="8792" spans="1:16" x14ac:dyDescent="0.2">
      <c r="A8792" s="11" t="str">
        <f t="shared" si="414"/>
        <v>2012BEL13</v>
      </c>
      <c r="B8792" s="9" t="str">
        <f>VLOOKUP(A8792,disaster_type!$A$2:$L$60000,5,FALSE)</f>
        <v xml:space="preserve">Extreme temperature </v>
      </c>
      <c r="C8792" s="9" t="str">
        <f>VLOOKUP(I8792,_readme!$A$25:$B$49,2,FALSE)</f>
        <v xml:space="preserve">Extreme temperature </v>
      </c>
      <c r="D8792" s="9" t="b">
        <f t="shared" si="415"/>
        <v>0</v>
      </c>
      <c r="E8792" s="8" t="str">
        <f t="shared" si="413"/>
        <v xml:space="preserve">Extreme temperature </v>
      </c>
      <c r="F8792">
        <v>2012</v>
      </c>
      <c r="G8792" t="s">
        <v>61</v>
      </c>
      <c r="H8792" t="s">
        <v>62</v>
      </c>
      <c r="I8792" t="s">
        <v>213</v>
      </c>
      <c r="J8792">
        <v>1</v>
      </c>
      <c r="K8792">
        <v>3</v>
      </c>
    </row>
    <row r="8793" spans="1:16" x14ac:dyDescent="0.2">
      <c r="A8793" s="11" t="str">
        <f t="shared" si="414"/>
        <v>2012BEN145500055000</v>
      </c>
      <c r="B8793" s="9" t="str">
        <f>VLOOKUP(A8793,disaster_type!$A$2:$L$60000,5,FALSE)</f>
        <v>Flood</v>
      </c>
      <c r="C8793" s="9" t="str">
        <f>VLOOKUP(I8793,_readme!$A$25:$B$49,2,FALSE)</f>
        <v>Flood</v>
      </c>
      <c r="D8793" s="9" t="b">
        <f t="shared" si="415"/>
        <v>0</v>
      </c>
      <c r="E8793" s="8" t="str">
        <f t="shared" si="413"/>
        <v>Flood</v>
      </c>
      <c r="F8793">
        <v>2012</v>
      </c>
      <c r="G8793" t="s">
        <v>312</v>
      </c>
      <c r="H8793" t="s">
        <v>313</v>
      </c>
      <c r="I8793" t="s">
        <v>112</v>
      </c>
      <c r="J8793">
        <v>1</v>
      </c>
      <c r="K8793">
        <v>4</v>
      </c>
      <c r="M8793">
        <v>55000</v>
      </c>
      <c r="O8793">
        <v>55000</v>
      </c>
    </row>
    <row r="8794" spans="1:16" x14ac:dyDescent="0.2">
      <c r="A8794" s="11" t="str">
        <f t="shared" si="414"/>
        <v>2012BOL1136908569085</v>
      </c>
      <c r="B8794" s="9" t="str">
        <f>VLOOKUP(A8794,disaster_type!$A$2:$L$60000,5,FALSE)</f>
        <v>Flood</v>
      </c>
      <c r="C8794" s="9" t="str">
        <f>VLOOKUP(I8794,_readme!$A$25:$B$49,2,FALSE)</f>
        <v>Flood</v>
      </c>
      <c r="D8794" s="9" t="b">
        <f t="shared" si="415"/>
        <v>0</v>
      </c>
      <c r="E8794" s="8" t="str">
        <f t="shared" si="413"/>
        <v>Flood</v>
      </c>
      <c r="F8794">
        <v>2012</v>
      </c>
      <c r="G8794" t="s">
        <v>274</v>
      </c>
      <c r="H8794" t="s">
        <v>275</v>
      </c>
      <c r="I8794" t="s">
        <v>112</v>
      </c>
      <c r="J8794">
        <v>1</v>
      </c>
      <c r="K8794">
        <v>13</v>
      </c>
      <c r="M8794">
        <v>69085</v>
      </c>
      <c r="O8794">
        <v>69085</v>
      </c>
    </row>
    <row r="8795" spans="1:16" x14ac:dyDescent="0.2">
      <c r="A8795" s="11" t="str">
        <f t="shared" si="414"/>
        <v>2012BIH141034710347</v>
      </c>
      <c r="B8795" s="9" t="str">
        <f>VLOOKUP(A8795,disaster_type!$A$2:$L$60000,5,FALSE)</f>
        <v xml:space="preserve">Extreme temperature </v>
      </c>
      <c r="C8795" s="9" t="str">
        <f>VLOOKUP(I8795,_readme!$A$25:$B$49,2,FALSE)</f>
        <v xml:space="preserve">Extreme temperature </v>
      </c>
      <c r="D8795" s="9" t="b">
        <f t="shared" si="415"/>
        <v>0</v>
      </c>
      <c r="E8795" s="8" t="str">
        <f t="shared" ref="E8795:E8858" si="416">IF(D8795,C8795,B8795)</f>
        <v xml:space="preserve">Extreme temperature </v>
      </c>
      <c r="F8795">
        <v>2012</v>
      </c>
      <c r="G8795" t="s">
        <v>454</v>
      </c>
      <c r="H8795" t="s">
        <v>455</v>
      </c>
      <c r="I8795" t="s">
        <v>213</v>
      </c>
      <c r="J8795">
        <v>1</v>
      </c>
      <c r="K8795">
        <v>4</v>
      </c>
      <c r="M8795">
        <v>10347</v>
      </c>
      <c r="O8795">
        <v>10347</v>
      </c>
    </row>
    <row r="8796" spans="1:16" x14ac:dyDescent="0.2">
      <c r="A8796" s="11" t="str">
        <f t="shared" si="414"/>
        <v>2012BRA1400000040000001460000</v>
      </c>
      <c r="B8796" s="9" t="str">
        <f>VLOOKUP(A8796,disaster_type!$A$2:$L$60000,5,FALSE)</f>
        <v>Drought</v>
      </c>
      <c r="C8796" s="9" t="str">
        <f>VLOOKUP(I8796,_readme!$A$25:$B$49,2,FALSE)</f>
        <v>Drought</v>
      </c>
      <c r="D8796" s="9" t="b">
        <f t="shared" si="415"/>
        <v>0</v>
      </c>
      <c r="E8796" s="8" t="str">
        <f t="shared" si="416"/>
        <v>Drought</v>
      </c>
      <c r="F8796">
        <v>2012</v>
      </c>
      <c r="G8796" t="s">
        <v>203</v>
      </c>
      <c r="H8796" t="s">
        <v>204</v>
      </c>
      <c r="I8796" t="s">
        <v>12</v>
      </c>
      <c r="J8796">
        <v>1</v>
      </c>
      <c r="M8796">
        <v>4000000</v>
      </c>
      <c r="O8796">
        <v>4000000</v>
      </c>
      <c r="P8796">
        <v>1460000</v>
      </c>
    </row>
    <row r="8797" spans="1:16" x14ac:dyDescent="0.2">
      <c r="A8797" s="11" t="str">
        <f t="shared" si="414"/>
        <v>2012BRA232905008500299000171000</v>
      </c>
      <c r="B8797" s="9" t="str">
        <f>VLOOKUP(A8797,disaster_type!$A$2:$L$60000,5,FALSE)</f>
        <v>Flood</v>
      </c>
      <c r="C8797" s="9" t="str">
        <f>VLOOKUP(I8797,_readme!$A$25:$B$49,2,FALSE)</f>
        <v>Flood</v>
      </c>
      <c r="D8797" s="9" t="b">
        <f t="shared" si="415"/>
        <v>0</v>
      </c>
      <c r="E8797" s="8" t="str">
        <f t="shared" si="416"/>
        <v>Flood</v>
      </c>
      <c r="F8797">
        <v>2012</v>
      </c>
      <c r="G8797" t="s">
        <v>203</v>
      </c>
      <c r="H8797" t="s">
        <v>204</v>
      </c>
      <c r="I8797" t="s">
        <v>112</v>
      </c>
      <c r="J8797">
        <v>2</v>
      </c>
      <c r="K8797">
        <v>3</v>
      </c>
      <c r="M8797">
        <v>290500</v>
      </c>
      <c r="N8797">
        <v>8500</v>
      </c>
      <c r="O8797">
        <v>299000</v>
      </c>
      <c r="P8797">
        <v>171000</v>
      </c>
    </row>
    <row r="8798" spans="1:16" x14ac:dyDescent="0.2">
      <c r="A8798" s="11" t="str">
        <f t="shared" si="414"/>
        <v>2012BGR233</v>
      </c>
      <c r="B8798" s="9" t="str">
        <f>VLOOKUP(A8798,disaster_type!$A$2:$L$60000,5,FALSE)</f>
        <v xml:space="preserve">Extreme temperature </v>
      </c>
      <c r="C8798" s="9" t="str">
        <f>VLOOKUP(I8798,_readme!$A$25:$B$49,2,FALSE)</f>
        <v xml:space="preserve">Extreme temperature </v>
      </c>
      <c r="D8798" s="9" t="b">
        <f t="shared" si="415"/>
        <v>0</v>
      </c>
      <c r="E8798" s="8" t="str">
        <f t="shared" si="416"/>
        <v xml:space="preserve">Extreme temperature </v>
      </c>
      <c r="F8798">
        <v>2012</v>
      </c>
      <c r="G8798" t="s">
        <v>143</v>
      </c>
      <c r="H8798" t="s">
        <v>144</v>
      </c>
      <c r="I8798" t="s">
        <v>213</v>
      </c>
      <c r="J8798">
        <v>2</v>
      </c>
      <c r="K8798">
        <v>33</v>
      </c>
    </row>
    <row r="8799" spans="1:16" x14ac:dyDescent="0.2">
      <c r="A8799" s="11" t="str">
        <f t="shared" si="414"/>
        <v>2012BGR170140210</v>
      </c>
      <c r="B8799" s="9" t="str">
        <f>VLOOKUP(A8799,disaster_type!$A$2:$L$60000,5,FALSE)</f>
        <v>Earthquake</v>
      </c>
      <c r="C8799" s="9" t="str">
        <f>VLOOKUP(I8799,_readme!$A$25:$B$49,2,FALSE)</f>
        <v>Earthquake</v>
      </c>
      <c r="D8799" s="9" t="b">
        <f t="shared" si="415"/>
        <v>0</v>
      </c>
      <c r="E8799" s="8" t="str">
        <f t="shared" si="416"/>
        <v>Earthquake</v>
      </c>
      <c r="F8799">
        <v>2012</v>
      </c>
      <c r="G8799" t="s">
        <v>143</v>
      </c>
      <c r="H8799" t="s">
        <v>144</v>
      </c>
      <c r="I8799" t="s">
        <v>28</v>
      </c>
      <c r="J8799">
        <v>1</v>
      </c>
      <c r="L8799">
        <v>70</v>
      </c>
      <c r="M8799">
        <v>140</v>
      </c>
      <c r="O8799">
        <v>210</v>
      </c>
    </row>
    <row r="8800" spans="1:16" x14ac:dyDescent="0.2">
      <c r="A8800" s="11" t="str">
        <f t="shared" si="414"/>
        <v>2012BGR1537950379504400</v>
      </c>
      <c r="B8800" s="9" t="str">
        <f>VLOOKUP(A8800,disaster_type!$A$2:$L$60000,5,FALSE)</f>
        <v>Flood</v>
      </c>
      <c r="C8800" s="9" t="str">
        <f>VLOOKUP(I8800,_readme!$A$25:$B$49,2,FALSE)</f>
        <v>Flood</v>
      </c>
      <c r="D8800" s="9" t="b">
        <f t="shared" si="415"/>
        <v>0</v>
      </c>
      <c r="E8800" s="8" t="str">
        <f t="shared" si="416"/>
        <v>Flood</v>
      </c>
      <c r="F8800">
        <v>2012</v>
      </c>
      <c r="G8800" t="s">
        <v>143</v>
      </c>
      <c r="H8800" t="s">
        <v>144</v>
      </c>
      <c r="I8800" t="s">
        <v>112</v>
      </c>
      <c r="J8800">
        <v>1</v>
      </c>
      <c r="K8800">
        <v>5</v>
      </c>
      <c r="M8800">
        <v>37950</v>
      </c>
      <c r="O8800">
        <v>37950</v>
      </c>
      <c r="P8800">
        <v>4400</v>
      </c>
    </row>
    <row r="8801" spans="1:16" x14ac:dyDescent="0.2">
      <c r="A8801" s="11" t="str">
        <f t="shared" si="414"/>
        <v>2012BFA1182100021000</v>
      </c>
      <c r="B8801" s="9" t="str">
        <f>VLOOKUP(A8801,disaster_type!$A$2:$L$60000,5,FALSE)</f>
        <v>Flood</v>
      </c>
      <c r="C8801" s="9" t="str">
        <f>VLOOKUP(I8801,_readme!$A$25:$B$49,2,FALSE)</f>
        <v>Flood</v>
      </c>
      <c r="D8801" s="9" t="b">
        <f t="shared" si="415"/>
        <v>0</v>
      </c>
      <c r="E8801" s="8" t="str">
        <f t="shared" si="416"/>
        <v>Flood</v>
      </c>
      <c r="F8801">
        <v>2012</v>
      </c>
      <c r="G8801" t="s">
        <v>94</v>
      </c>
      <c r="H8801" t="s">
        <v>95</v>
      </c>
      <c r="I8801" t="s">
        <v>112</v>
      </c>
      <c r="J8801">
        <v>1</v>
      </c>
      <c r="K8801">
        <v>18</v>
      </c>
      <c r="N8801">
        <v>21000</v>
      </c>
      <c r="O8801">
        <v>21000</v>
      </c>
    </row>
    <row r="8802" spans="1:16" x14ac:dyDescent="0.2">
      <c r="A8802" s="11" t="str">
        <f t="shared" si="414"/>
        <v>2012KHM1147150071500</v>
      </c>
      <c r="B8802" s="9" t="str">
        <f>VLOOKUP(A8802,disaster_type!$A$2:$L$60000,5,FALSE)</f>
        <v>Flood</v>
      </c>
      <c r="C8802" s="9" t="str">
        <f>VLOOKUP(I8802,_readme!$A$25:$B$49,2,FALSE)</f>
        <v>Flood</v>
      </c>
      <c r="D8802" s="9" t="b">
        <f t="shared" si="415"/>
        <v>0</v>
      </c>
      <c r="E8802" s="8" t="str">
        <f t="shared" si="416"/>
        <v>Flood</v>
      </c>
      <c r="F8802">
        <v>2012</v>
      </c>
      <c r="G8802" t="s">
        <v>386</v>
      </c>
      <c r="H8802" t="s">
        <v>387</v>
      </c>
      <c r="I8802" t="s">
        <v>180</v>
      </c>
      <c r="J8802">
        <v>1</v>
      </c>
      <c r="K8802">
        <v>14</v>
      </c>
      <c r="M8802">
        <v>71500</v>
      </c>
      <c r="O8802">
        <v>71500</v>
      </c>
    </row>
    <row r="8803" spans="1:16" x14ac:dyDescent="0.2">
      <c r="A8803" s="11" t="str">
        <f t="shared" si="414"/>
        <v>2012CMR11200012000</v>
      </c>
      <c r="B8803" s="9" t="str">
        <f>VLOOKUP(A8803,disaster_type!$A$2:$L$60000,5,FALSE)</f>
        <v>Drought</v>
      </c>
      <c r="C8803" s="9" t="str">
        <f>VLOOKUP(I8803,_readme!$A$25:$B$49,2,FALSE)</f>
        <v>Drought</v>
      </c>
      <c r="D8803" s="9" t="b">
        <f t="shared" si="415"/>
        <v>0</v>
      </c>
      <c r="E8803" s="8" t="str">
        <f t="shared" si="416"/>
        <v>Drought</v>
      </c>
      <c r="F8803">
        <v>2012</v>
      </c>
      <c r="G8803" t="s">
        <v>320</v>
      </c>
      <c r="H8803" t="s">
        <v>321</v>
      </c>
      <c r="I8803" t="s">
        <v>12</v>
      </c>
      <c r="J8803">
        <v>1</v>
      </c>
      <c r="M8803">
        <v>12000</v>
      </c>
      <c r="O8803">
        <v>12000</v>
      </c>
    </row>
    <row r="8804" spans="1:16" x14ac:dyDescent="0.2">
      <c r="A8804" s="11" t="str">
        <f t="shared" si="414"/>
        <v>2012CMR225200003198051980</v>
      </c>
      <c r="B8804" s="9" t="str">
        <f>VLOOKUP(A8804,disaster_type!$A$2:$L$60000,5,FALSE)</f>
        <v>Flood</v>
      </c>
      <c r="C8804" s="9" t="str">
        <f>VLOOKUP(I8804,_readme!$A$25:$B$49,2,FALSE)</f>
        <v>Flood</v>
      </c>
      <c r="D8804" s="9" t="b">
        <f t="shared" si="415"/>
        <v>0</v>
      </c>
      <c r="E8804" s="8" t="str">
        <f t="shared" si="416"/>
        <v>Flood</v>
      </c>
      <c r="F8804">
        <v>2012</v>
      </c>
      <c r="G8804" t="s">
        <v>320</v>
      </c>
      <c r="H8804" t="s">
        <v>321</v>
      </c>
      <c r="I8804" t="s">
        <v>112</v>
      </c>
      <c r="J8804">
        <v>2</v>
      </c>
      <c r="K8804">
        <v>25</v>
      </c>
      <c r="M8804">
        <v>20000</v>
      </c>
      <c r="N8804">
        <v>31980</v>
      </c>
      <c r="O8804">
        <v>51980</v>
      </c>
    </row>
    <row r="8805" spans="1:16" x14ac:dyDescent="0.2">
      <c r="A8805" s="11" t="str">
        <f t="shared" si="414"/>
        <v>2012CAN21050000</v>
      </c>
      <c r="B8805" s="9" t="str">
        <f>VLOOKUP(A8805,disaster_type!$A$2:$L$60000,5,FALSE)</f>
        <v>Storm</v>
      </c>
      <c r="C8805" s="9" t="str">
        <f>VLOOKUP(I8805,_readme!$A$25:$B$49,2,FALSE)</f>
        <v>Storm</v>
      </c>
      <c r="D8805" s="9" t="b">
        <f t="shared" si="415"/>
        <v>0</v>
      </c>
      <c r="E8805" s="8" t="str">
        <f t="shared" si="416"/>
        <v>Storm</v>
      </c>
      <c r="F8805">
        <v>2012</v>
      </c>
      <c r="G8805" t="s">
        <v>43</v>
      </c>
      <c r="H8805" t="s">
        <v>44</v>
      </c>
      <c r="I8805" t="s">
        <v>52</v>
      </c>
      <c r="J8805">
        <v>2</v>
      </c>
      <c r="P8805">
        <v>1050000</v>
      </c>
    </row>
    <row r="8806" spans="1:16" x14ac:dyDescent="0.2">
      <c r="A8806" s="11" t="str">
        <f t="shared" si="414"/>
        <v>2012CAN11500150034000</v>
      </c>
      <c r="B8806" s="9" t="str">
        <f>VLOOKUP(A8806,disaster_type!$A$2:$L$60000,5,FALSE)</f>
        <v>Flood</v>
      </c>
      <c r="C8806" s="9" t="str">
        <f>VLOOKUP(I8806,_readme!$A$25:$B$49,2,FALSE)</f>
        <v>Flood</v>
      </c>
      <c r="D8806" s="9" t="b">
        <f t="shared" si="415"/>
        <v>0</v>
      </c>
      <c r="E8806" s="8" t="str">
        <f t="shared" si="416"/>
        <v>Flood</v>
      </c>
      <c r="F8806">
        <v>2012</v>
      </c>
      <c r="G8806" t="s">
        <v>43</v>
      </c>
      <c r="H8806" t="s">
        <v>44</v>
      </c>
      <c r="I8806" t="s">
        <v>112</v>
      </c>
      <c r="J8806">
        <v>1</v>
      </c>
      <c r="M8806">
        <v>1500</v>
      </c>
      <c r="O8806">
        <v>1500</v>
      </c>
      <c r="P8806">
        <v>34000</v>
      </c>
    </row>
    <row r="8807" spans="1:16" x14ac:dyDescent="0.2">
      <c r="A8807" s="11" t="str">
        <f t="shared" si="414"/>
        <v>2012CAF22338703893</v>
      </c>
      <c r="B8807" s="9" t="str">
        <f>VLOOKUP(A8807,disaster_type!$A$2:$L$60000,5,FALSE)</f>
        <v>Storm</v>
      </c>
      <c r="C8807" s="9" t="str">
        <f>VLOOKUP(I8807,_readme!$A$25:$B$49,2,FALSE)</f>
        <v>Storm</v>
      </c>
      <c r="D8807" s="9" t="b">
        <f t="shared" si="415"/>
        <v>0</v>
      </c>
      <c r="E8807" s="8" t="str">
        <f t="shared" si="416"/>
        <v>Storm</v>
      </c>
      <c r="F8807">
        <v>2012</v>
      </c>
      <c r="G8807" t="s">
        <v>330</v>
      </c>
      <c r="H8807" t="s">
        <v>331</v>
      </c>
      <c r="I8807" t="s">
        <v>52</v>
      </c>
      <c r="J8807">
        <v>2</v>
      </c>
      <c r="L8807">
        <v>23</v>
      </c>
      <c r="N8807">
        <v>3870</v>
      </c>
      <c r="O8807">
        <v>3893</v>
      </c>
    </row>
    <row r="8808" spans="1:16" x14ac:dyDescent="0.2">
      <c r="A8808" s="11" t="str">
        <f t="shared" si="414"/>
        <v>2012TCD116000001600000</v>
      </c>
      <c r="B8808" s="9" t="str">
        <f>VLOOKUP(A8808,disaster_type!$A$2:$L$60000,5,FALSE)</f>
        <v>Drought</v>
      </c>
      <c r="C8808" s="9" t="str">
        <f>VLOOKUP(I8808,_readme!$A$25:$B$49,2,FALSE)</f>
        <v>Drought</v>
      </c>
      <c r="D8808" s="9" t="b">
        <f t="shared" si="415"/>
        <v>0</v>
      </c>
      <c r="E8808" s="8" t="str">
        <f t="shared" si="416"/>
        <v>Drought</v>
      </c>
      <c r="F8808">
        <v>2012</v>
      </c>
      <c r="G8808" t="s">
        <v>97</v>
      </c>
      <c r="H8808" t="s">
        <v>98</v>
      </c>
      <c r="I8808" t="s">
        <v>12</v>
      </c>
      <c r="J8808">
        <v>1</v>
      </c>
      <c r="M8808">
        <v>1600000</v>
      </c>
      <c r="O8808">
        <v>1600000</v>
      </c>
    </row>
    <row r="8809" spans="1:16" x14ac:dyDescent="0.2">
      <c r="A8809" s="11" t="str">
        <f t="shared" si="414"/>
        <v>2012TCD22061363161363110000</v>
      </c>
      <c r="B8809" s="9" t="str">
        <f>VLOOKUP(A8809,disaster_type!$A$2:$L$60000,5,FALSE)</f>
        <v>Flood</v>
      </c>
      <c r="C8809" s="9" t="str">
        <f>VLOOKUP(I8809,_readme!$A$25:$B$49,2,FALSE)</f>
        <v>Flood</v>
      </c>
      <c r="D8809" s="9" t="b">
        <f t="shared" si="415"/>
        <v>0</v>
      </c>
      <c r="E8809" s="8" t="str">
        <f t="shared" si="416"/>
        <v>Flood</v>
      </c>
      <c r="F8809">
        <v>2012</v>
      </c>
      <c r="G8809" t="s">
        <v>97</v>
      </c>
      <c r="H8809" t="s">
        <v>98</v>
      </c>
      <c r="I8809" t="s">
        <v>112</v>
      </c>
      <c r="J8809">
        <v>2</v>
      </c>
      <c r="K8809">
        <v>20</v>
      </c>
      <c r="M8809">
        <v>613631</v>
      </c>
      <c r="O8809">
        <v>613631</v>
      </c>
      <c r="P8809">
        <v>10000</v>
      </c>
    </row>
    <row r="8810" spans="1:16" x14ac:dyDescent="0.2">
      <c r="A8810" s="11" t="str">
        <f t="shared" si="414"/>
        <v>2012TCD18817081708</v>
      </c>
      <c r="B8810" s="9" t="str">
        <f>VLOOKUP(A8810,disaster_type!$A$2:$L$60000,5,FALSE)</f>
        <v>Epidemic</v>
      </c>
      <c r="C8810" s="9" t="str">
        <f>VLOOKUP(I8810,_readme!$A$25:$B$49,2,FALSE)</f>
        <v>Epidemic</v>
      </c>
      <c r="D8810" s="9" t="b">
        <f t="shared" si="415"/>
        <v>0</v>
      </c>
      <c r="E8810" s="8" t="str">
        <f t="shared" si="416"/>
        <v>Epidemic</v>
      </c>
      <c r="F8810">
        <v>2012</v>
      </c>
      <c r="G8810" t="s">
        <v>97</v>
      </c>
      <c r="H8810" t="s">
        <v>98</v>
      </c>
      <c r="I8810" t="s">
        <v>18</v>
      </c>
      <c r="J8810">
        <v>1</v>
      </c>
      <c r="K8810">
        <v>88</v>
      </c>
      <c r="M8810">
        <v>1708</v>
      </c>
      <c r="O8810">
        <v>1708</v>
      </c>
    </row>
    <row r="8811" spans="1:16" x14ac:dyDescent="0.2">
      <c r="A8811" s="11" t="str">
        <f t="shared" si="414"/>
        <v>2012CHL17200000</v>
      </c>
      <c r="B8811" s="9" t="str">
        <f>VLOOKUP(A8811,disaster_type!$A$2:$L$60000,5,FALSE)</f>
        <v>Wildfire</v>
      </c>
      <c r="C8811" s="9" t="e">
        <f>VLOOKUP(I8811,_readme!$A$25:$B$49,2,FALSE)</f>
        <v>#N/A</v>
      </c>
      <c r="D8811" s="9" t="b">
        <f t="shared" si="415"/>
        <v>0</v>
      </c>
      <c r="E8811" s="8" t="str">
        <f t="shared" si="416"/>
        <v>Wildfire</v>
      </c>
      <c r="F8811">
        <v>2012</v>
      </c>
      <c r="G8811" t="s">
        <v>63</v>
      </c>
      <c r="H8811" t="s">
        <v>64</v>
      </c>
      <c r="I8811" t="s">
        <v>17</v>
      </c>
      <c r="J8811">
        <v>1</v>
      </c>
      <c r="K8811">
        <v>7</v>
      </c>
      <c r="P8811">
        <v>200000</v>
      </c>
    </row>
    <row r="8812" spans="1:16" x14ac:dyDescent="0.2">
      <c r="A8812" s="11" t="str">
        <f t="shared" si="414"/>
        <v>2012CHL11142428324297100000</v>
      </c>
      <c r="B8812" s="9" t="str">
        <f>VLOOKUP(A8812,disaster_type!$A$2:$L$60000,5,FALSE)</f>
        <v>Earthquake</v>
      </c>
      <c r="C8812" s="9" t="str">
        <f>VLOOKUP(I8812,_readme!$A$25:$B$49,2,FALSE)</f>
        <v>Earthquake</v>
      </c>
      <c r="D8812" s="9" t="b">
        <f t="shared" si="415"/>
        <v>0</v>
      </c>
      <c r="E8812" s="8" t="str">
        <f t="shared" si="416"/>
        <v>Earthquake</v>
      </c>
      <c r="F8812">
        <v>2012</v>
      </c>
      <c r="G8812" t="s">
        <v>63</v>
      </c>
      <c r="H8812" t="s">
        <v>64</v>
      </c>
      <c r="I8812" t="s">
        <v>28</v>
      </c>
      <c r="J8812">
        <v>1</v>
      </c>
      <c r="K8812">
        <v>1</v>
      </c>
      <c r="L8812">
        <v>14</v>
      </c>
      <c r="M8812">
        <v>24283</v>
      </c>
      <c r="O8812">
        <v>24297</v>
      </c>
      <c r="P8812">
        <v>100000</v>
      </c>
    </row>
    <row r="8813" spans="1:16" x14ac:dyDescent="0.2">
      <c r="A8813" s="11" t="str">
        <f t="shared" si="414"/>
        <v>2012CHL1430043003100</v>
      </c>
      <c r="B8813" s="9" t="str">
        <f>VLOOKUP(A8813,disaster_type!$A$2:$L$60000,5,FALSE)</f>
        <v>Flood</v>
      </c>
      <c r="C8813" s="9" t="str">
        <f>VLOOKUP(I8813,_readme!$A$25:$B$49,2,FALSE)</f>
        <v>Flood</v>
      </c>
      <c r="D8813" s="9" t="b">
        <f t="shared" si="415"/>
        <v>0</v>
      </c>
      <c r="E8813" s="8" t="str">
        <f t="shared" si="416"/>
        <v>Flood</v>
      </c>
      <c r="F8813">
        <v>2012</v>
      </c>
      <c r="G8813" t="s">
        <v>63</v>
      </c>
      <c r="H8813" t="s">
        <v>64</v>
      </c>
      <c r="I8813" t="s">
        <v>112</v>
      </c>
      <c r="J8813">
        <v>1</v>
      </c>
      <c r="M8813">
        <v>4300</v>
      </c>
      <c r="O8813">
        <v>4300</v>
      </c>
      <c r="P8813">
        <v>3100</v>
      </c>
    </row>
    <row r="8814" spans="1:16" x14ac:dyDescent="0.2">
      <c r="A8814" s="11" t="str">
        <f t="shared" si="414"/>
        <v>2012CHN212227000227000204000</v>
      </c>
      <c r="B8814" s="9" t="e">
        <f>VLOOKUP(A8814,disaster_type!$A$2:$L$60000,5,FALSE)</f>
        <v>#N/A</v>
      </c>
      <c r="C8814" s="9" t="str">
        <f>VLOOKUP(I8814,_readme!$A$25:$B$49,2,FALSE)</f>
        <v>Storm</v>
      </c>
      <c r="D8814" s="9" t="b">
        <f t="shared" si="415"/>
        <v>1</v>
      </c>
      <c r="E8814" s="8" t="str">
        <f t="shared" si="416"/>
        <v>Storm</v>
      </c>
      <c r="F8814">
        <v>2012</v>
      </c>
      <c r="G8814" t="s">
        <v>65</v>
      </c>
      <c r="H8814" t="s">
        <v>66</v>
      </c>
      <c r="I8814" t="s">
        <v>52</v>
      </c>
      <c r="J8814">
        <v>2</v>
      </c>
      <c r="K8814">
        <v>12</v>
      </c>
      <c r="M8814">
        <v>227000</v>
      </c>
      <c r="O8814">
        <v>227000</v>
      </c>
      <c r="P8814">
        <v>204000</v>
      </c>
    </row>
    <row r="8815" spans="1:16" x14ac:dyDescent="0.2">
      <c r="A8815" s="11" t="str">
        <f t="shared" si="414"/>
        <v>2012CHN68637910940870789788581548000</v>
      </c>
      <c r="B8815" s="9" t="str">
        <f>VLOOKUP(A8815,disaster_type!$A$2:$L$60000,5,FALSE)</f>
        <v>Earthquake</v>
      </c>
      <c r="C8815" s="9" t="str">
        <f>VLOOKUP(I8815,_readme!$A$25:$B$49,2,FALSE)</f>
        <v>Earthquake</v>
      </c>
      <c r="D8815" s="9" t="b">
        <f t="shared" si="415"/>
        <v>0</v>
      </c>
      <c r="E8815" s="8" t="str">
        <f t="shared" si="416"/>
        <v>Earthquake</v>
      </c>
      <c r="F8815">
        <v>2012</v>
      </c>
      <c r="G8815" t="s">
        <v>65</v>
      </c>
      <c r="H8815" t="s">
        <v>66</v>
      </c>
      <c r="I8815" t="s">
        <v>28</v>
      </c>
      <c r="J8815">
        <v>6</v>
      </c>
      <c r="K8815">
        <v>86</v>
      </c>
      <c r="L8815">
        <v>37910</v>
      </c>
      <c r="M8815">
        <v>940870</v>
      </c>
      <c r="N8815">
        <v>78</v>
      </c>
      <c r="O8815">
        <v>978858</v>
      </c>
      <c r="P8815">
        <v>1548000</v>
      </c>
    </row>
    <row r="8816" spans="1:16" x14ac:dyDescent="0.2">
      <c r="A8816" s="11" t="str">
        <f t="shared" si="414"/>
        <v>2012CHN119</v>
      </c>
      <c r="B8816" s="9" t="str">
        <f>VLOOKUP(A8816,disaster_type!$A$2:$L$60000,5,FALSE)</f>
        <v>Landslide</v>
      </c>
      <c r="C8816" s="9" t="str">
        <f>VLOOKUP(I8816,_readme!$A$25:$B$49,2,FALSE)</f>
        <v>Landslide</v>
      </c>
      <c r="D8816" s="9" t="b">
        <f t="shared" si="415"/>
        <v>0</v>
      </c>
      <c r="E8816" s="8" t="str">
        <f t="shared" si="416"/>
        <v>Landslide</v>
      </c>
      <c r="F8816">
        <v>2012</v>
      </c>
      <c r="G8816" t="s">
        <v>65</v>
      </c>
      <c r="H8816" t="s">
        <v>66</v>
      </c>
      <c r="I8816" t="s">
        <v>80</v>
      </c>
      <c r="J8816">
        <v>1</v>
      </c>
      <c r="K8816">
        <v>19</v>
      </c>
    </row>
    <row r="8817" spans="1:16" x14ac:dyDescent="0.2">
      <c r="A8817" s="11" t="str">
        <f t="shared" si="414"/>
        <v>2012CHN12622329920003299200014970333</v>
      </c>
      <c r="B8817" s="9" t="str">
        <f>VLOOKUP(A8817,disaster_type!$A$2:$L$60000,5,FALSE)</f>
        <v>Flood</v>
      </c>
      <c r="C8817" s="9" t="str">
        <f>VLOOKUP(I8817,_readme!$A$25:$B$49,2,FALSE)</f>
        <v>Flood</v>
      </c>
      <c r="D8817" s="9" t="b">
        <f t="shared" si="415"/>
        <v>0</v>
      </c>
      <c r="E8817" s="8" t="str">
        <f t="shared" si="416"/>
        <v>Flood</v>
      </c>
      <c r="F8817">
        <v>2012</v>
      </c>
      <c r="G8817" t="s">
        <v>65</v>
      </c>
      <c r="H8817" t="s">
        <v>66</v>
      </c>
      <c r="I8817" t="s">
        <v>112</v>
      </c>
      <c r="J8817">
        <v>12</v>
      </c>
      <c r="K8817">
        <v>622</v>
      </c>
      <c r="M8817">
        <v>32992000</v>
      </c>
      <c r="O8817">
        <v>32992000</v>
      </c>
      <c r="P8817">
        <v>14970333</v>
      </c>
    </row>
    <row r="8818" spans="1:16" x14ac:dyDescent="0.2">
      <c r="A8818" s="11" t="str">
        <f t="shared" si="414"/>
        <v>2012CHN1650500005065020200</v>
      </c>
      <c r="B8818" s="9" t="str">
        <f>VLOOKUP(A8818,disaster_type!$A$2:$L$60000,5,FALSE)</f>
        <v xml:space="preserve">Extreme temperature </v>
      </c>
      <c r="C8818" s="9" t="str">
        <f>VLOOKUP(I8818,_readme!$A$25:$B$49,2,FALSE)</f>
        <v xml:space="preserve">Extreme temperature </v>
      </c>
      <c r="D8818" s="9" t="b">
        <f t="shared" si="415"/>
        <v>0</v>
      </c>
      <c r="E8818" s="8" t="str">
        <f t="shared" si="416"/>
        <v xml:space="preserve">Extreme temperature </v>
      </c>
      <c r="F8818">
        <v>2012</v>
      </c>
      <c r="G8818" t="s">
        <v>65</v>
      </c>
      <c r="H8818" t="s">
        <v>66</v>
      </c>
      <c r="I8818" t="s">
        <v>364</v>
      </c>
      <c r="J8818">
        <v>1</v>
      </c>
      <c r="L8818">
        <v>650</v>
      </c>
      <c r="M8818">
        <v>50000</v>
      </c>
      <c r="O8818">
        <v>50650</v>
      </c>
      <c r="P8818">
        <v>20200</v>
      </c>
    </row>
    <row r="8819" spans="1:16" x14ac:dyDescent="0.2">
      <c r="A8819" s="11" t="str">
        <f t="shared" si="414"/>
        <v>2012CHN66371026563048540103141773012000</v>
      </c>
      <c r="B8819" s="9" t="e">
        <f>VLOOKUP(A8819,disaster_type!$A$2:$L$60000,5,FALSE)</f>
        <v>#N/A</v>
      </c>
      <c r="C8819" s="9" t="str">
        <f>VLOOKUP(I8819,_readme!$A$25:$B$49,2,FALSE)</f>
        <v>Storm</v>
      </c>
      <c r="D8819" s="9" t="b">
        <f t="shared" si="415"/>
        <v>1</v>
      </c>
      <c r="E8819" s="8" t="str">
        <f t="shared" si="416"/>
        <v>Storm</v>
      </c>
      <c r="F8819">
        <v>2012</v>
      </c>
      <c r="G8819" t="s">
        <v>65</v>
      </c>
      <c r="H8819" t="s">
        <v>66</v>
      </c>
      <c r="I8819" t="s">
        <v>24</v>
      </c>
      <c r="J8819">
        <v>6</v>
      </c>
      <c r="K8819">
        <v>63</v>
      </c>
      <c r="L8819">
        <v>7</v>
      </c>
      <c r="M8819">
        <v>10265630</v>
      </c>
      <c r="N8819">
        <v>48540</v>
      </c>
      <c r="O8819">
        <v>10314177</v>
      </c>
      <c r="P8819">
        <v>3012000</v>
      </c>
    </row>
    <row r="8820" spans="1:16" x14ac:dyDescent="0.2">
      <c r="A8820" s="11" t="str">
        <f t="shared" si="414"/>
        <v>2012COL3771873500800081518102000</v>
      </c>
      <c r="B8820" s="9" t="str">
        <f>VLOOKUP(A8820,disaster_type!$A$2:$L$60000,5,FALSE)</f>
        <v>Flood</v>
      </c>
      <c r="C8820" s="9" t="str">
        <f>VLOOKUP(I8820,_readme!$A$25:$B$49,2,FALSE)</f>
        <v>Flood</v>
      </c>
      <c r="D8820" s="9" t="b">
        <f t="shared" si="415"/>
        <v>0</v>
      </c>
      <c r="E8820" s="8" t="str">
        <f t="shared" si="416"/>
        <v>Flood</v>
      </c>
      <c r="F8820">
        <v>2012</v>
      </c>
      <c r="G8820" t="s">
        <v>67</v>
      </c>
      <c r="H8820" t="s">
        <v>68</v>
      </c>
      <c r="I8820" t="s">
        <v>112</v>
      </c>
      <c r="J8820">
        <v>3</v>
      </c>
      <c r="K8820">
        <v>77</v>
      </c>
      <c r="L8820">
        <v>18</v>
      </c>
      <c r="M8820">
        <v>73500</v>
      </c>
      <c r="N8820">
        <v>8000</v>
      </c>
      <c r="O8820">
        <v>81518</v>
      </c>
      <c r="P8820">
        <v>102000</v>
      </c>
    </row>
    <row r="8821" spans="1:16" x14ac:dyDescent="0.2">
      <c r="A8821" s="11" t="str">
        <f t="shared" si="414"/>
        <v>2012COL12323523235</v>
      </c>
      <c r="B8821" s="9" t="str">
        <f>VLOOKUP(A8821,disaster_type!$A$2:$L$60000,5,FALSE)</f>
        <v>Epidemic</v>
      </c>
      <c r="C8821" s="9" t="str">
        <f>VLOOKUP(I8821,_readme!$A$25:$B$49,2,FALSE)</f>
        <v>Epidemic</v>
      </c>
      <c r="D8821" s="9" t="b">
        <f t="shared" si="415"/>
        <v>0</v>
      </c>
      <c r="E8821" s="8" t="str">
        <f t="shared" si="416"/>
        <v>Epidemic</v>
      </c>
      <c r="F8821">
        <v>2012</v>
      </c>
      <c r="G8821" t="s">
        <v>67</v>
      </c>
      <c r="H8821" t="s">
        <v>68</v>
      </c>
      <c r="I8821" t="s">
        <v>18</v>
      </c>
      <c r="J8821">
        <v>1</v>
      </c>
      <c r="M8821">
        <v>23235</v>
      </c>
      <c r="O8821">
        <v>23235</v>
      </c>
    </row>
    <row r="8822" spans="1:16" x14ac:dyDescent="0.2">
      <c r="A8822" s="11" t="str">
        <f t="shared" si="414"/>
        <v>2012COM1415064987651375000</v>
      </c>
      <c r="B8822" s="9" t="str">
        <f>VLOOKUP(A8822,disaster_type!$A$2:$L$60000,5,FALSE)</f>
        <v>Flood</v>
      </c>
      <c r="C8822" s="9" t="str">
        <f>VLOOKUP(I8822,_readme!$A$25:$B$49,2,FALSE)</f>
        <v>Flood</v>
      </c>
      <c r="D8822" s="9" t="b">
        <f t="shared" si="415"/>
        <v>0</v>
      </c>
      <c r="E8822" s="8" t="str">
        <f t="shared" si="416"/>
        <v>Flood</v>
      </c>
      <c r="F8822">
        <v>2012</v>
      </c>
      <c r="G8822" t="s">
        <v>46</v>
      </c>
      <c r="H8822" t="s">
        <v>47</v>
      </c>
      <c r="I8822" t="s">
        <v>112</v>
      </c>
      <c r="J8822">
        <v>1</v>
      </c>
      <c r="K8822">
        <v>4</v>
      </c>
      <c r="L8822">
        <v>150</v>
      </c>
      <c r="M8822">
        <v>64987</v>
      </c>
      <c r="O8822">
        <v>65137</v>
      </c>
      <c r="P8822">
        <v>5000</v>
      </c>
    </row>
    <row r="8823" spans="1:16" x14ac:dyDescent="0.2">
      <c r="A8823" s="11" t="str">
        <f t="shared" si="414"/>
        <v>2012COD25522339223392</v>
      </c>
      <c r="B8823" s="9" t="e">
        <f>VLOOKUP(A8823,disaster_type!$A$2:$L$60000,5,FALSE)</f>
        <v>#N/A</v>
      </c>
      <c r="C8823" s="9" t="str">
        <f>VLOOKUP(I8823,_readme!$A$25:$B$49,2,FALSE)</f>
        <v>Epidemic</v>
      </c>
      <c r="D8823" s="9" t="b">
        <f t="shared" si="415"/>
        <v>1</v>
      </c>
      <c r="E8823" s="8" t="str">
        <f t="shared" si="416"/>
        <v>Epidemic</v>
      </c>
      <c r="F8823">
        <v>2012</v>
      </c>
      <c r="G8823" t="s">
        <v>284</v>
      </c>
      <c r="H8823" t="s">
        <v>285</v>
      </c>
      <c r="I8823" t="s">
        <v>77</v>
      </c>
      <c r="J8823">
        <v>2</v>
      </c>
      <c r="K8823">
        <v>552</v>
      </c>
      <c r="M8823">
        <v>23392</v>
      </c>
      <c r="O8823">
        <v>23392</v>
      </c>
    </row>
    <row r="8824" spans="1:16" x14ac:dyDescent="0.2">
      <c r="A8824" s="11" t="str">
        <f t="shared" si="414"/>
        <v>2012COD11352510104535</v>
      </c>
      <c r="B8824" s="9" t="str">
        <f>VLOOKUP(A8824,disaster_type!$A$2:$L$60000,5,FALSE)</f>
        <v>Flood</v>
      </c>
      <c r="C8824" s="9" t="str">
        <f>VLOOKUP(I8824,_readme!$A$25:$B$49,2,FALSE)</f>
        <v>Flood</v>
      </c>
      <c r="D8824" s="9" t="b">
        <f t="shared" si="415"/>
        <v>0</v>
      </c>
      <c r="E8824" s="8" t="str">
        <f t="shared" si="416"/>
        <v>Flood</v>
      </c>
      <c r="F8824">
        <v>2012</v>
      </c>
      <c r="G8824" t="s">
        <v>284</v>
      </c>
      <c r="H8824" t="s">
        <v>285</v>
      </c>
      <c r="I8824" t="s">
        <v>112</v>
      </c>
      <c r="J8824">
        <v>1</v>
      </c>
      <c r="K8824">
        <v>1</v>
      </c>
      <c r="M8824">
        <v>3525</v>
      </c>
      <c r="N8824">
        <v>1010</v>
      </c>
      <c r="O8824">
        <v>4535</v>
      </c>
    </row>
    <row r="8825" spans="1:16" x14ac:dyDescent="0.2">
      <c r="A8825" s="11" t="str">
        <f t="shared" si="414"/>
        <v>2012COD25633201234</v>
      </c>
      <c r="B8825" s="9" t="e">
        <f>VLOOKUP(A8825,disaster_type!$A$2:$L$60000,5,FALSE)</f>
        <v>#N/A</v>
      </c>
      <c r="C8825" s="9" t="str">
        <f>VLOOKUP(I8825,_readme!$A$25:$B$49,2,FALSE)</f>
        <v>Epidemic</v>
      </c>
      <c r="D8825" s="9" t="b">
        <f t="shared" si="415"/>
        <v>1</v>
      </c>
      <c r="E8825" s="8" t="str">
        <f t="shared" si="416"/>
        <v>Epidemic</v>
      </c>
      <c r="F8825">
        <v>2012</v>
      </c>
      <c r="G8825" t="s">
        <v>284</v>
      </c>
      <c r="H8825" t="s">
        <v>285</v>
      </c>
      <c r="I8825" t="s">
        <v>18</v>
      </c>
      <c r="J8825">
        <v>2</v>
      </c>
      <c r="K8825">
        <v>56</v>
      </c>
      <c r="L8825">
        <v>33</v>
      </c>
      <c r="M8825">
        <v>201</v>
      </c>
      <c r="O8825">
        <v>234</v>
      </c>
    </row>
    <row r="8826" spans="1:16" x14ac:dyDescent="0.2">
      <c r="A8826" s="11" t="str">
        <f t="shared" si="414"/>
        <v>2012COG155757</v>
      </c>
      <c r="B8826" s="9" t="str">
        <f>VLOOKUP(A8826,disaster_type!$A$2:$L$60000,5,FALSE)</f>
        <v>Epidemic</v>
      </c>
      <c r="C8826" s="9" t="str">
        <f>VLOOKUP(I8826,_readme!$A$25:$B$49,2,FALSE)</f>
        <v>Epidemic</v>
      </c>
      <c r="D8826" s="9" t="b">
        <f t="shared" si="415"/>
        <v>0</v>
      </c>
      <c r="E8826" s="8" t="str">
        <f t="shared" si="416"/>
        <v>Epidemic</v>
      </c>
      <c r="F8826">
        <v>2012</v>
      </c>
      <c r="G8826" t="s">
        <v>294</v>
      </c>
      <c r="H8826" t="s">
        <v>295</v>
      </c>
      <c r="I8826" t="s">
        <v>77</v>
      </c>
      <c r="J8826">
        <v>1</v>
      </c>
      <c r="K8826">
        <v>5</v>
      </c>
      <c r="M8826">
        <v>57</v>
      </c>
      <c r="O8826">
        <v>57</v>
      </c>
    </row>
    <row r="8827" spans="1:16" x14ac:dyDescent="0.2">
      <c r="A8827" s="11" t="str">
        <f t="shared" si="414"/>
        <v>2012COG21989202575009614</v>
      </c>
      <c r="B8827" s="9" t="str">
        <f>VLOOKUP(A8827,disaster_type!$A$2:$L$60000,5,FALSE)</f>
        <v>Flood</v>
      </c>
      <c r="C8827" s="9" t="str">
        <f>VLOOKUP(I8827,_readme!$A$25:$B$49,2,FALSE)</f>
        <v>Flood</v>
      </c>
      <c r="D8827" s="9" t="b">
        <f t="shared" si="415"/>
        <v>0</v>
      </c>
      <c r="E8827" s="8" t="str">
        <f t="shared" si="416"/>
        <v>Flood</v>
      </c>
      <c r="F8827">
        <v>2012</v>
      </c>
      <c r="G8827" t="s">
        <v>294</v>
      </c>
      <c r="H8827" t="s">
        <v>295</v>
      </c>
      <c r="I8827" t="s">
        <v>112</v>
      </c>
      <c r="J8827">
        <v>2</v>
      </c>
      <c r="K8827">
        <v>19</v>
      </c>
      <c r="L8827">
        <v>89</v>
      </c>
      <c r="M8827">
        <v>2025</v>
      </c>
      <c r="N8827">
        <v>7500</v>
      </c>
      <c r="O8827">
        <v>9614</v>
      </c>
    </row>
    <row r="8828" spans="1:16" x14ac:dyDescent="0.2">
      <c r="A8828" s="11" t="str">
        <f t="shared" si="414"/>
        <v>2012CRI1222553776245000</v>
      </c>
      <c r="B8828" s="9" t="str">
        <f>VLOOKUP(A8828,disaster_type!$A$2:$L$60000,5,FALSE)</f>
        <v>Earthquake</v>
      </c>
      <c r="C8828" s="9" t="str">
        <f>VLOOKUP(I8828,_readme!$A$25:$B$49,2,FALSE)</f>
        <v>Earthquake</v>
      </c>
      <c r="D8828" s="9" t="b">
        <f t="shared" si="415"/>
        <v>0</v>
      </c>
      <c r="E8828" s="8" t="str">
        <f t="shared" si="416"/>
        <v>Earthquake</v>
      </c>
      <c r="F8828">
        <v>2012</v>
      </c>
      <c r="G8828" t="s">
        <v>99</v>
      </c>
      <c r="H8828" t="s">
        <v>100</v>
      </c>
      <c r="I8828" t="s">
        <v>28</v>
      </c>
      <c r="J8828">
        <v>1</v>
      </c>
      <c r="K8828">
        <v>2</v>
      </c>
      <c r="L8828">
        <v>225</v>
      </c>
      <c r="M8828">
        <v>537</v>
      </c>
      <c r="O8828">
        <v>762</v>
      </c>
      <c r="P8828">
        <v>45000</v>
      </c>
    </row>
    <row r="8829" spans="1:16" x14ac:dyDescent="0.2">
      <c r="A8829" s="11" t="str">
        <f t="shared" si="414"/>
        <v>2012CRI1695239523</v>
      </c>
      <c r="B8829" s="9" t="str">
        <f>VLOOKUP(A8829,disaster_type!$A$2:$L$60000,5,FALSE)</f>
        <v>Flood</v>
      </c>
      <c r="C8829" s="9" t="str">
        <f>VLOOKUP(I8829,_readme!$A$25:$B$49,2,FALSE)</f>
        <v>Flood</v>
      </c>
      <c r="D8829" s="9" t="b">
        <f t="shared" si="415"/>
        <v>0</v>
      </c>
      <c r="E8829" s="8" t="str">
        <f t="shared" si="416"/>
        <v>Flood</v>
      </c>
      <c r="F8829">
        <v>2012</v>
      </c>
      <c r="G8829" t="s">
        <v>99</v>
      </c>
      <c r="H8829" t="s">
        <v>100</v>
      </c>
      <c r="I8829" t="s">
        <v>112</v>
      </c>
      <c r="J8829">
        <v>1</v>
      </c>
      <c r="K8829">
        <v>6</v>
      </c>
      <c r="M8829">
        <v>9523</v>
      </c>
      <c r="O8829">
        <v>9523</v>
      </c>
    </row>
    <row r="8830" spans="1:16" x14ac:dyDescent="0.2">
      <c r="A8830" s="11" t="str">
        <f t="shared" si="414"/>
        <v>2012HRV27</v>
      </c>
      <c r="B8830" s="9" t="str">
        <f>VLOOKUP(A8830,disaster_type!$A$2:$L$60000,5,FALSE)</f>
        <v xml:space="preserve">Extreme temperature </v>
      </c>
      <c r="C8830" s="9" t="str">
        <f>VLOOKUP(I8830,_readme!$A$25:$B$49,2,FALSE)</f>
        <v xml:space="preserve">Extreme temperature </v>
      </c>
      <c r="D8830" s="9" t="b">
        <f t="shared" si="415"/>
        <v>0</v>
      </c>
      <c r="E8830" s="8" t="str">
        <f t="shared" si="416"/>
        <v xml:space="preserve">Extreme temperature </v>
      </c>
      <c r="F8830">
        <v>2012</v>
      </c>
      <c r="G8830" t="s">
        <v>435</v>
      </c>
      <c r="H8830" t="s">
        <v>436</v>
      </c>
      <c r="I8830" t="s">
        <v>213</v>
      </c>
      <c r="J8830">
        <v>2</v>
      </c>
      <c r="K8830">
        <v>7</v>
      </c>
    </row>
    <row r="8831" spans="1:16" x14ac:dyDescent="0.2">
      <c r="A8831" s="11" t="str">
        <f t="shared" si="414"/>
        <v>2012HRV115001500</v>
      </c>
      <c r="B8831" s="9" t="str">
        <f>VLOOKUP(A8831,disaster_type!$A$2:$L$60000,5,FALSE)</f>
        <v>Flood</v>
      </c>
      <c r="C8831" s="9" t="str">
        <f>VLOOKUP(I8831,_readme!$A$25:$B$49,2,FALSE)</f>
        <v>Flood</v>
      </c>
      <c r="D8831" s="9" t="b">
        <f t="shared" si="415"/>
        <v>0</v>
      </c>
      <c r="E8831" s="8" t="str">
        <f t="shared" si="416"/>
        <v>Flood</v>
      </c>
      <c r="F8831">
        <v>2012</v>
      </c>
      <c r="G8831" t="s">
        <v>435</v>
      </c>
      <c r="H8831" t="s">
        <v>436</v>
      </c>
      <c r="I8831" t="s">
        <v>112</v>
      </c>
      <c r="J8831">
        <v>1</v>
      </c>
      <c r="M8831">
        <v>1500</v>
      </c>
      <c r="O8831">
        <v>1500</v>
      </c>
    </row>
    <row r="8832" spans="1:16" x14ac:dyDescent="0.2">
      <c r="A8832" s="11" t="str">
        <f t="shared" si="414"/>
        <v>2012CUB1228591413000</v>
      </c>
      <c r="B8832" s="9" t="str">
        <f>VLOOKUP(A8832,disaster_type!$A$2:$L$60000,5,FALSE)</f>
        <v>Flood</v>
      </c>
      <c r="C8832" s="9" t="str">
        <f>VLOOKUP(I8832,_readme!$A$25:$B$49,2,FALSE)</f>
        <v>Flood</v>
      </c>
      <c r="D8832" s="9" t="b">
        <f t="shared" si="415"/>
        <v>0</v>
      </c>
      <c r="E8832" s="8" t="str">
        <f t="shared" si="416"/>
        <v>Flood</v>
      </c>
      <c r="F8832">
        <v>2012</v>
      </c>
      <c r="G8832" t="s">
        <v>135</v>
      </c>
      <c r="H8832" t="s">
        <v>136</v>
      </c>
      <c r="I8832" t="s">
        <v>112</v>
      </c>
      <c r="J8832">
        <v>1</v>
      </c>
      <c r="K8832">
        <v>2</v>
      </c>
      <c r="M8832">
        <v>2859</v>
      </c>
      <c r="N8832">
        <v>141</v>
      </c>
      <c r="O8832">
        <v>3000</v>
      </c>
    </row>
    <row r="8833" spans="1:16" x14ac:dyDescent="0.2">
      <c r="A8833" s="11" t="str">
        <f t="shared" si="414"/>
        <v>2012CUB21245496162605208101</v>
      </c>
      <c r="B8833" s="9" t="str">
        <f>VLOOKUP(A8833,disaster_type!$A$2:$L$60000,5,FALSE)</f>
        <v>Storm</v>
      </c>
      <c r="C8833" s="9" t="str">
        <f>VLOOKUP(I8833,_readme!$A$25:$B$49,2,FALSE)</f>
        <v>Storm</v>
      </c>
      <c r="D8833" s="9" t="b">
        <f t="shared" si="415"/>
        <v>0</v>
      </c>
      <c r="E8833" s="8" t="str">
        <f t="shared" si="416"/>
        <v>Storm</v>
      </c>
      <c r="F8833">
        <v>2012</v>
      </c>
      <c r="G8833" t="s">
        <v>135</v>
      </c>
      <c r="H8833" t="s">
        <v>136</v>
      </c>
      <c r="I8833" t="s">
        <v>24</v>
      </c>
      <c r="J8833">
        <v>2</v>
      </c>
      <c r="K8833">
        <v>12</v>
      </c>
      <c r="M8833">
        <v>45496</v>
      </c>
      <c r="N8833">
        <v>162605</v>
      </c>
      <c r="O8833">
        <v>208101</v>
      </c>
    </row>
    <row r="8834" spans="1:16" x14ac:dyDescent="0.2">
      <c r="A8834" s="11" t="str">
        <f t="shared" si="414"/>
        <v>2012CZE232</v>
      </c>
      <c r="B8834" s="9" t="str">
        <f>VLOOKUP(A8834,disaster_type!$A$2:$L$60000,5,FALSE)</f>
        <v xml:space="preserve">Extreme temperature </v>
      </c>
      <c r="C8834" s="9" t="str">
        <f>VLOOKUP(I8834,_readme!$A$25:$B$49,2,FALSE)</f>
        <v xml:space="preserve">Extreme temperature </v>
      </c>
      <c r="D8834" s="9" t="b">
        <f t="shared" si="415"/>
        <v>0</v>
      </c>
      <c r="E8834" s="8" t="str">
        <f t="shared" si="416"/>
        <v xml:space="preserve">Extreme temperature </v>
      </c>
      <c r="F8834">
        <v>2012</v>
      </c>
      <c r="G8834" t="s">
        <v>437</v>
      </c>
      <c r="H8834" t="s">
        <v>438</v>
      </c>
      <c r="I8834" t="s">
        <v>213</v>
      </c>
      <c r="J8834">
        <v>2</v>
      </c>
      <c r="K8834">
        <v>32</v>
      </c>
    </row>
    <row r="8835" spans="1:16" x14ac:dyDescent="0.2">
      <c r="A8835" s="11" t="str">
        <f t="shared" ref="A8835:A8898" si="417">F8835&amp;G8835&amp;J8835&amp;K8835&amp;L8835&amp;M8835&amp;N8835&amp;O8835&amp;P8835</f>
        <v>2012DOM11672609026090</v>
      </c>
      <c r="B8835" s="9" t="str">
        <f>VLOOKUP(A8835,disaster_type!$A$2:$L$60000,5,FALSE)</f>
        <v>Epidemic</v>
      </c>
      <c r="C8835" s="9" t="str">
        <f>VLOOKUP(I8835,_readme!$A$25:$B$49,2,FALSE)</f>
        <v>Epidemic</v>
      </c>
      <c r="D8835" s="9" t="b">
        <f t="shared" ref="D8835:D8898" si="418">ISNA(B8835)</f>
        <v>0</v>
      </c>
      <c r="E8835" s="8" t="str">
        <f t="shared" si="416"/>
        <v>Epidemic</v>
      </c>
      <c r="F8835">
        <v>2012</v>
      </c>
      <c r="G8835" t="s">
        <v>160</v>
      </c>
      <c r="H8835" t="s">
        <v>161</v>
      </c>
      <c r="I8835" t="s">
        <v>77</v>
      </c>
      <c r="J8835">
        <v>1</v>
      </c>
      <c r="K8835">
        <v>167</v>
      </c>
      <c r="M8835">
        <v>26090</v>
      </c>
      <c r="O8835">
        <v>26090</v>
      </c>
    </row>
    <row r="8836" spans="1:16" x14ac:dyDescent="0.2">
      <c r="A8836" s="11" t="str">
        <f t="shared" si="417"/>
        <v>2012DOM230701150014570</v>
      </c>
      <c r="B8836" s="9" t="str">
        <f>VLOOKUP(A8836,disaster_type!$A$2:$L$60000,5,FALSE)</f>
        <v>Flood</v>
      </c>
      <c r="C8836" s="9" t="str">
        <f>VLOOKUP(I8836,_readme!$A$25:$B$49,2,FALSE)</f>
        <v>Flood</v>
      </c>
      <c r="D8836" s="9" t="b">
        <f t="shared" si="418"/>
        <v>0</v>
      </c>
      <c r="E8836" s="8" t="str">
        <f t="shared" si="416"/>
        <v>Flood</v>
      </c>
      <c r="F8836">
        <v>2012</v>
      </c>
      <c r="G8836" t="s">
        <v>160</v>
      </c>
      <c r="H8836" t="s">
        <v>161</v>
      </c>
      <c r="I8836" t="s">
        <v>112</v>
      </c>
      <c r="J8836">
        <v>2</v>
      </c>
      <c r="M8836">
        <v>3070</v>
      </c>
      <c r="N8836">
        <v>11500</v>
      </c>
      <c r="O8836">
        <v>14570</v>
      </c>
    </row>
    <row r="8837" spans="1:16" x14ac:dyDescent="0.2">
      <c r="A8837" s="11" t="str">
        <f t="shared" si="417"/>
        <v>2012DOM28425154251530000</v>
      </c>
      <c r="B8837" s="9" t="str">
        <f>VLOOKUP(A8837,disaster_type!$A$2:$L$60000,5,FALSE)</f>
        <v>Storm</v>
      </c>
      <c r="C8837" s="9" t="str">
        <f>VLOOKUP(I8837,_readme!$A$25:$B$49,2,FALSE)</f>
        <v>Storm</v>
      </c>
      <c r="D8837" s="9" t="b">
        <f t="shared" si="418"/>
        <v>0</v>
      </c>
      <c r="E8837" s="8" t="str">
        <f t="shared" si="416"/>
        <v>Storm</v>
      </c>
      <c r="F8837">
        <v>2012</v>
      </c>
      <c r="G8837" t="s">
        <v>160</v>
      </c>
      <c r="H8837" t="s">
        <v>161</v>
      </c>
      <c r="I8837" t="s">
        <v>24</v>
      </c>
      <c r="J8837">
        <v>2</v>
      </c>
      <c r="K8837">
        <v>8</v>
      </c>
      <c r="M8837">
        <v>42515</v>
      </c>
      <c r="O8837">
        <v>42515</v>
      </c>
      <c r="P8837">
        <v>30000</v>
      </c>
    </row>
    <row r="8838" spans="1:16" x14ac:dyDescent="0.2">
      <c r="A8838" s="11" t="str">
        <f t="shared" si="417"/>
        <v>2012ECU157018751945</v>
      </c>
      <c r="B8838" s="9" t="str">
        <f>VLOOKUP(A8838,disaster_type!$A$2:$L$60000,5,FALSE)</f>
        <v>Wildfire</v>
      </c>
      <c r="C8838" s="9" t="str">
        <f>VLOOKUP(I8838,_readme!$A$25:$B$49,2,FALSE)</f>
        <v>Wildfire</v>
      </c>
      <c r="D8838" s="9" t="b">
        <f t="shared" si="418"/>
        <v>0</v>
      </c>
      <c r="E8838" s="8" t="str">
        <f t="shared" si="416"/>
        <v>Wildfire</v>
      </c>
      <c r="F8838">
        <v>2012</v>
      </c>
      <c r="G8838" t="s">
        <v>55</v>
      </c>
      <c r="H8838" t="s">
        <v>56</v>
      </c>
      <c r="I8838" t="s">
        <v>111</v>
      </c>
      <c r="J8838">
        <v>1</v>
      </c>
      <c r="K8838">
        <v>5</v>
      </c>
      <c r="L8838">
        <v>70</v>
      </c>
      <c r="M8838">
        <v>1875</v>
      </c>
      <c r="O8838">
        <v>1945</v>
      </c>
    </row>
    <row r="8839" spans="1:16" x14ac:dyDescent="0.2">
      <c r="A8839" s="11" t="str">
        <f t="shared" si="417"/>
        <v>2012ECU129707179071860</v>
      </c>
      <c r="B8839" s="9" t="str">
        <f>VLOOKUP(A8839,disaster_type!$A$2:$L$60000,5,FALSE)</f>
        <v>Flood</v>
      </c>
      <c r="C8839" s="9" t="str">
        <f>VLOOKUP(I8839,_readme!$A$25:$B$49,2,FALSE)</f>
        <v>Flood</v>
      </c>
      <c r="D8839" s="9" t="b">
        <f t="shared" si="418"/>
        <v>0</v>
      </c>
      <c r="E8839" s="8" t="str">
        <f t="shared" si="416"/>
        <v>Flood</v>
      </c>
      <c r="F8839">
        <v>2012</v>
      </c>
      <c r="G8839" t="s">
        <v>55</v>
      </c>
      <c r="H8839" t="s">
        <v>56</v>
      </c>
      <c r="I8839" t="s">
        <v>112</v>
      </c>
      <c r="J8839">
        <v>1</v>
      </c>
      <c r="K8839">
        <v>29</v>
      </c>
      <c r="L8839">
        <v>70</v>
      </c>
      <c r="M8839">
        <v>71790</v>
      </c>
      <c r="O8839">
        <v>71860</v>
      </c>
    </row>
    <row r="8840" spans="1:16" x14ac:dyDescent="0.2">
      <c r="A8840" s="11" t="str">
        <f t="shared" si="417"/>
        <v>2012ECU11169676967</v>
      </c>
      <c r="B8840" s="9" t="str">
        <f>VLOOKUP(A8840,disaster_type!$A$2:$L$60000,5,FALSE)</f>
        <v>Epidemic</v>
      </c>
      <c r="C8840" s="9" t="str">
        <f>VLOOKUP(I8840,_readme!$A$25:$B$49,2,FALSE)</f>
        <v>Epidemic</v>
      </c>
      <c r="D8840" s="9" t="b">
        <f t="shared" si="418"/>
        <v>0</v>
      </c>
      <c r="E8840" s="8" t="str">
        <f t="shared" si="416"/>
        <v>Epidemic</v>
      </c>
      <c r="F8840">
        <v>2012</v>
      </c>
      <c r="G8840" t="s">
        <v>55</v>
      </c>
      <c r="H8840" t="s">
        <v>56</v>
      </c>
      <c r="I8840" t="s">
        <v>18</v>
      </c>
      <c r="J8840">
        <v>1</v>
      </c>
      <c r="K8840">
        <v>11</v>
      </c>
      <c r="M8840">
        <v>6967</v>
      </c>
      <c r="O8840">
        <v>6967</v>
      </c>
    </row>
    <row r="8841" spans="1:16" x14ac:dyDescent="0.2">
      <c r="A8841" s="11" t="str">
        <f t="shared" si="417"/>
        <v>2012EST11</v>
      </c>
      <c r="B8841" s="9" t="str">
        <f>VLOOKUP(A8841,disaster_type!$A$2:$L$60000,5,FALSE)</f>
        <v xml:space="preserve">Extreme temperature </v>
      </c>
      <c r="C8841" s="9" t="str">
        <f>VLOOKUP(I8841,_readme!$A$25:$B$49,2,FALSE)</f>
        <v xml:space="preserve">Extreme temperature </v>
      </c>
      <c r="D8841" s="9" t="b">
        <f t="shared" si="418"/>
        <v>0</v>
      </c>
      <c r="E8841" s="8" t="str">
        <f t="shared" si="416"/>
        <v xml:space="preserve">Extreme temperature </v>
      </c>
      <c r="F8841">
        <v>2012</v>
      </c>
      <c r="G8841" t="s">
        <v>470</v>
      </c>
      <c r="H8841" t="s">
        <v>471</v>
      </c>
      <c r="I8841" t="s">
        <v>213</v>
      </c>
      <c r="J8841">
        <v>1</v>
      </c>
      <c r="K8841">
        <v>1</v>
      </c>
    </row>
    <row r="8842" spans="1:16" x14ac:dyDescent="0.2">
      <c r="A8842" s="11" t="str">
        <f t="shared" si="417"/>
        <v>2012ETH110000001000000</v>
      </c>
      <c r="B8842" s="9" t="str">
        <f>VLOOKUP(A8842,disaster_type!$A$2:$L$60000,5,FALSE)</f>
        <v>Drought</v>
      </c>
      <c r="C8842" s="9" t="str">
        <f>VLOOKUP(I8842,_readme!$A$25:$B$49,2,FALSE)</f>
        <v>Drought</v>
      </c>
      <c r="D8842" s="9" t="b">
        <f t="shared" si="418"/>
        <v>0</v>
      </c>
      <c r="E8842" s="8" t="str">
        <f t="shared" si="416"/>
        <v>Drought</v>
      </c>
      <c r="F8842">
        <v>2012</v>
      </c>
      <c r="G8842" t="s">
        <v>69</v>
      </c>
      <c r="H8842" t="s">
        <v>70</v>
      </c>
      <c r="I8842" t="s">
        <v>12</v>
      </c>
      <c r="J8842">
        <v>1</v>
      </c>
      <c r="M8842">
        <v>1000000</v>
      </c>
      <c r="O8842">
        <v>1000000</v>
      </c>
    </row>
    <row r="8843" spans="1:16" x14ac:dyDescent="0.2">
      <c r="A8843" s="11" t="str">
        <f t="shared" si="417"/>
        <v>2012FJI215195451954589000</v>
      </c>
      <c r="B8843" s="9" t="str">
        <f>VLOOKUP(A8843,disaster_type!$A$2:$L$60000,5,FALSE)</f>
        <v>Flood</v>
      </c>
      <c r="C8843" s="9" t="str">
        <f>VLOOKUP(I8843,_readme!$A$25:$B$49,2,FALSE)</f>
        <v>Flood</v>
      </c>
      <c r="D8843" s="9" t="b">
        <f t="shared" si="418"/>
        <v>0</v>
      </c>
      <c r="E8843" s="8" t="str">
        <f t="shared" si="416"/>
        <v>Flood</v>
      </c>
      <c r="F8843">
        <v>2012</v>
      </c>
      <c r="G8843" t="s">
        <v>166</v>
      </c>
      <c r="H8843" t="s">
        <v>167</v>
      </c>
      <c r="I8843" t="s">
        <v>112</v>
      </c>
      <c r="J8843">
        <v>2</v>
      </c>
      <c r="K8843">
        <v>15</v>
      </c>
      <c r="M8843">
        <v>19545</v>
      </c>
      <c r="O8843">
        <v>19545</v>
      </c>
      <c r="P8843">
        <v>89000</v>
      </c>
    </row>
    <row r="8844" spans="1:16" x14ac:dyDescent="0.2">
      <c r="A8844" s="11" t="str">
        <f t="shared" si="417"/>
        <v>2012FJI12840084008400</v>
      </c>
      <c r="B8844" s="9" t="str">
        <f>VLOOKUP(A8844,disaster_type!$A$2:$L$60000,5,FALSE)</f>
        <v>Storm</v>
      </c>
      <c r="C8844" s="9" t="str">
        <f>VLOOKUP(I8844,_readme!$A$25:$B$49,2,FALSE)</f>
        <v>Storm</v>
      </c>
      <c r="D8844" s="9" t="b">
        <f t="shared" si="418"/>
        <v>0</v>
      </c>
      <c r="E8844" s="8" t="str">
        <f t="shared" si="416"/>
        <v>Storm</v>
      </c>
      <c r="F8844">
        <v>2012</v>
      </c>
      <c r="G8844" t="s">
        <v>166</v>
      </c>
      <c r="H8844" t="s">
        <v>167</v>
      </c>
      <c r="I8844" t="s">
        <v>24</v>
      </c>
      <c r="J8844">
        <v>1</v>
      </c>
      <c r="K8844">
        <v>2</v>
      </c>
      <c r="M8844">
        <v>8400</v>
      </c>
      <c r="O8844">
        <v>8400</v>
      </c>
      <c r="P8844">
        <v>8400</v>
      </c>
    </row>
    <row r="8845" spans="1:16" x14ac:dyDescent="0.2">
      <c r="A8845" s="11" t="str">
        <f t="shared" si="417"/>
        <v>2012FRA112</v>
      </c>
      <c r="B8845" s="9" t="str">
        <f>VLOOKUP(A8845,disaster_type!$A$2:$L$60000,5,FALSE)</f>
        <v xml:space="preserve">Extreme temperature </v>
      </c>
      <c r="C8845" s="9" t="str">
        <f>VLOOKUP(I8845,_readme!$A$25:$B$49,2,FALSE)</f>
        <v xml:space="preserve">Extreme temperature </v>
      </c>
      <c r="D8845" s="9" t="b">
        <f t="shared" si="418"/>
        <v>0</v>
      </c>
      <c r="E8845" s="8" t="str">
        <f t="shared" si="416"/>
        <v xml:space="preserve">Extreme temperature </v>
      </c>
      <c r="F8845">
        <v>2012</v>
      </c>
      <c r="G8845" t="s">
        <v>83</v>
      </c>
      <c r="H8845" t="s">
        <v>84</v>
      </c>
      <c r="I8845" t="s">
        <v>213</v>
      </c>
      <c r="J8845">
        <v>1</v>
      </c>
      <c r="K8845">
        <v>12</v>
      </c>
    </row>
    <row r="8846" spans="1:16" x14ac:dyDescent="0.2">
      <c r="A8846" s="11" t="str">
        <f t="shared" si="417"/>
        <v>2012GAB117784577845</v>
      </c>
      <c r="B8846" s="9" t="str">
        <f>VLOOKUP(A8846,disaster_type!$A$2:$L$60000,5,FALSE)</f>
        <v>Flood</v>
      </c>
      <c r="C8846" s="9" t="str">
        <f>VLOOKUP(I8846,_readme!$A$25:$B$49,2,FALSE)</f>
        <v>Flood</v>
      </c>
      <c r="D8846" s="9" t="b">
        <f t="shared" si="418"/>
        <v>0</v>
      </c>
      <c r="E8846" s="8" t="str">
        <f t="shared" si="416"/>
        <v>Flood</v>
      </c>
      <c r="F8846">
        <v>2012</v>
      </c>
      <c r="G8846" t="s">
        <v>390</v>
      </c>
      <c r="H8846" t="s">
        <v>391</v>
      </c>
      <c r="I8846" t="s">
        <v>112</v>
      </c>
      <c r="J8846">
        <v>1</v>
      </c>
      <c r="K8846">
        <v>1</v>
      </c>
      <c r="M8846">
        <v>77845</v>
      </c>
      <c r="O8846">
        <v>77845</v>
      </c>
    </row>
    <row r="8847" spans="1:16" x14ac:dyDescent="0.2">
      <c r="A8847" s="11" t="str">
        <f t="shared" si="417"/>
        <v>2012GMB1428000428000</v>
      </c>
      <c r="B8847" s="9" t="str">
        <f>VLOOKUP(A8847,disaster_type!$A$2:$L$60000,5,FALSE)</f>
        <v>Drought</v>
      </c>
      <c r="C8847" s="9" t="str">
        <f>VLOOKUP(I8847,_readme!$A$25:$B$49,2,FALSE)</f>
        <v>Drought</v>
      </c>
      <c r="D8847" s="9" t="b">
        <f t="shared" si="418"/>
        <v>0</v>
      </c>
      <c r="E8847" s="8" t="str">
        <f t="shared" si="416"/>
        <v>Drought</v>
      </c>
      <c r="F8847">
        <v>2012</v>
      </c>
      <c r="G8847" t="s">
        <v>101</v>
      </c>
      <c r="H8847" t="s">
        <v>102</v>
      </c>
      <c r="I8847" t="s">
        <v>12</v>
      </c>
      <c r="J8847">
        <v>1</v>
      </c>
      <c r="M8847">
        <v>428000</v>
      </c>
      <c r="O8847">
        <v>428000</v>
      </c>
    </row>
    <row r="8848" spans="1:16" x14ac:dyDescent="0.2">
      <c r="A8848" s="11" t="str">
        <f t="shared" si="417"/>
        <v>2012GEO1186000601891000</v>
      </c>
      <c r="B8848" s="9" t="str">
        <f>VLOOKUP(A8848,disaster_type!$A$2:$L$60000,5,FALSE)</f>
        <v>Storm</v>
      </c>
      <c r="C8848" s="9" t="str">
        <f>VLOOKUP(I8848,_readme!$A$25:$B$49,2,FALSE)</f>
        <v>Storm</v>
      </c>
      <c r="D8848" s="9" t="b">
        <f t="shared" si="418"/>
        <v>0</v>
      </c>
      <c r="E8848" s="8" t="str">
        <f t="shared" si="416"/>
        <v>Storm</v>
      </c>
      <c r="F8848">
        <v>2012</v>
      </c>
      <c r="G8848" t="s">
        <v>400</v>
      </c>
      <c r="H8848" t="s">
        <v>401</v>
      </c>
      <c r="I8848" t="s">
        <v>52</v>
      </c>
      <c r="J8848">
        <v>1</v>
      </c>
      <c r="L8848">
        <v>18</v>
      </c>
      <c r="N8848">
        <v>6000</v>
      </c>
      <c r="O8848">
        <v>6018</v>
      </c>
      <c r="P8848">
        <v>91000</v>
      </c>
    </row>
    <row r="8849" spans="1:16" x14ac:dyDescent="0.2">
      <c r="A8849" s="11" t="str">
        <f t="shared" si="417"/>
        <v>2012GEO15181000001000183000</v>
      </c>
      <c r="B8849" s="9" t="str">
        <f>VLOOKUP(A8849,disaster_type!$A$2:$L$60000,5,FALSE)</f>
        <v>Flood</v>
      </c>
      <c r="C8849" s="9" t="str">
        <f>VLOOKUP(I8849,_readme!$A$25:$B$49,2,FALSE)</f>
        <v>Flood</v>
      </c>
      <c r="D8849" s="9" t="b">
        <f t="shared" si="418"/>
        <v>0</v>
      </c>
      <c r="E8849" s="8" t="str">
        <f t="shared" si="416"/>
        <v>Flood</v>
      </c>
      <c r="F8849">
        <v>2012</v>
      </c>
      <c r="G8849" t="s">
        <v>400</v>
      </c>
      <c r="H8849" t="s">
        <v>401</v>
      </c>
      <c r="I8849" t="s">
        <v>180</v>
      </c>
      <c r="J8849">
        <v>1</v>
      </c>
      <c r="K8849">
        <v>5</v>
      </c>
      <c r="L8849">
        <v>18</v>
      </c>
      <c r="M8849">
        <v>100000</v>
      </c>
      <c r="O8849">
        <v>100018</v>
      </c>
      <c r="P8849">
        <v>3000</v>
      </c>
    </row>
    <row r="8850" spans="1:16" x14ac:dyDescent="0.2">
      <c r="A8850" s="11" t="str">
        <f t="shared" si="417"/>
        <v>2012DEU26</v>
      </c>
      <c r="B8850" s="9" t="str">
        <f>VLOOKUP(A8850,disaster_type!$A$2:$L$60000,5,FALSE)</f>
        <v xml:space="preserve">Extreme temperature </v>
      </c>
      <c r="C8850" s="9" t="str">
        <f>VLOOKUP(I8850,_readme!$A$25:$B$49,2,FALSE)</f>
        <v xml:space="preserve">Extreme temperature </v>
      </c>
      <c r="D8850" s="9" t="b">
        <f t="shared" si="418"/>
        <v>0</v>
      </c>
      <c r="E8850" s="8" t="str">
        <f t="shared" si="416"/>
        <v xml:space="preserve">Extreme temperature </v>
      </c>
      <c r="F8850">
        <v>2012</v>
      </c>
      <c r="G8850" t="s">
        <v>396</v>
      </c>
      <c r="H8850" t="s">
        <v>397</v>
      </c>
      <c r="I8850" t="s">
        <v>213</v>
      </c>
      <c r="J8850">
        <v>2</v>
      </c>
      <c r="K8850">
        <v>6</v>
      </c>
    </row>
    <row r="8851" spans="1:16" x14ac:dyDescent="0.2">
      <c r="A8851" s="11" t="str">
        <f t="shared" si="417"/>
        <v>2012GHA13849754975</v>
      </c>
      <c r="B8851" s="9" t="e">
        <f>VLOOKUP(A8851,disaster_type!$A$2:$L$60000,5,FALSE)</f>
        <v>#N/A</v>
      </c>
      <c r="C8851" s="9" t="str">
        <f>VLOOKUP(I8851,_readme!$A$25:$B$49,2,FALSE)</f>
        <v>Epidemic</v>
      </c>
      <c r="D8851" s="9" t="b">
        <f t="shared" si="418"/>
        <v>1</v>
      </c>
      <c r="E8851" s="8" t="str">
        <f t="shared" si="416"/>
        <v>Epidemic</v>
      </c>
      <c r="F8851">
        <v>2012</v>
      </c>
      <c r="G8851" t="s">
        <v>183</v>
      </c>
      <c r="H8851" t="s">
        <v>184</v>
      </c>
      <c r="I8851" t="s">
        <v>77</v>
      </c>
      <c r="J8851">
        <v>1</v>
      </c>
      <c r="K8851">
        <v>38</v>
      </c>
      <c r="M8851">
        <v>4975</v>
      </c>
      <c r="O8851">
        <v>4975</v>
      </c>
    </row>
    <row r="8852" spans="1:16" x14ac:dyDescent="0.2">
      <c r="A8852" s="11" t="str">
        <f t="shared" si="417"/>
        <v>2012GHA138466466</v>
      </c>
      <c r="B8852" s="9" t="e">
        <f>VLOOKUP(A8852,disaster_type!$A$2:$L$60000,5,FALSE)</f>
        <v>#N/A</v>
      </c>
      <c r="C8852" s="9" t="str">
        <f>VLOOKUP(I8852,_readme!$A$25:$B$49,2,FALSE)</f>
        <v>Epidemic</v>
      </c>
      <c r="D8852" s="9" t="b">
        <f t="shared" si="418"/>
        <v>1</v>
      </c>
      <c r="E8852" s="8" t="str">
        <f t="shared" si="416"/>
        <v>Epidemic</v>
      </c>
      <c r="F8852">
        <v>2012</v>
      </c>
      <c r="G8852" t="s">
        <v>183</v>
      </c>
      <c r="H8852" t="s">
        <v>184</v>
      </c>
      <c r="I8852" t="s">
        <v>18</v>
      </c>
      <c r="J8852">
        <v>1</v>
      </c>
      <c r="K8852">
        <v>38</v>
      </c>
      <c r="M8852">
        <v>466</v>
      </c>
      <c r="O8852">
        <v>466</v>
      </c>
    </row>
    <row r="8853" spans="1:16" x14ac:dyDescent="0.2">
      <c r="A8853" s="11" t="str">
        <f t="shared" si="417"/>
        <v>2012GRC15</v>
      </c>
      <c r="B8853" s="9" t="str">
        <f>VLOOKUP(A8853,disaster_type!$A$2:$L$60000,5,FALSE)</f>
        <v xml:space="preserve">Extreme temperature </v>
      </c>
      <c r="C8853" s="9" t="str">
        <f>VLOOKUP(I8853,_readme!$A$25:$B$49,2,FALSE)</f>
        <v xml:space="preserve">Extreme temperature </v>
      </c>
      <c r="D8853" s="9" t="b">
        <f t="shared" si="418"/>
        <v>0</v>
      </c>
      <c r="E8853" s="8" t="str">
        <f t="shared" si="416"/>
        <v xml:space="preserve">Extreme temperature </v>
      </c>
      <c r="F8853">
        <v>2012</v>
      </c>
      <c r="G8853" t="s">
        <v>145</v>
      </c>
      <c r="H8853" t="s">
        <v>146</v>
      </c>
      <c r="I8853" t="s">
        <v>213</v>
      </c>
      <c r="J8853">
        <v>1</v>
      </c>
      <c r="K8853">
        <v>5</v>
      </c>
    </row>
    <row r="8854" spans="1:16" x14ac:dyDescent="0.2">
      <c r="A8854" s="11" t="str">
        <f t="shared" si="417"/>
        <v>2012GRC11200200</v>
      </c>
      <c r="B8854" s="9" t="str">
        <f>VLOOKUP(A8854,disaster_type!$A$2:$L$60000,5,FALSE)</f>
        <v>Flood</v>
      </c>
      <c r="C8854" s="9" t="str">
        <f>VLOOKUP(I8854,_readme!$A$25:$B$49,2,FALSE)</f>
        <v>Flood</v>
      </c>
      <c r="D8854" s="9" t="b">
        <f t="shared" si="418"/>
        <v>0</v>
      </c>
      <c r="E8854" s="8" t="str">
        <f t="shared" si="416"/>
        <v>Flood</v>
      </c>
      <c r="F8854">
        <v>2012</v>
      </c>
      <c r="G8854" t="s">
        <v>145</v>
      </c>
      <c r="H8854" t="s">
        <v>146</v>
      </c>
      <c r="I8854" t="s">
        <v>112</v>
      </c>
      <c r="J8854">
        <v>1</v>
      </c>
      <c r="K8854">
        <v>1</v>
      </c>
      <c r="M8854">
        <v>200</v>
      </c>
      <c r="O8854">
        <v>200</v>
      </c>
    </row>
    <row r="8855" spans="1:16" x14ac:dyDescent="0.2">
      <c r="A8855" s="11" t="str">
        <f t="shared" si="417"/>
        <v>2012GTM11000010000</v>
      </c>
      <c r="B8855" s="9" t="str">
        <f>VLOOKUP(A8855,disaster_type!$A$2:$L$60000,5,FALSE)</f>
        <v>Volcanic activity</v>
      </c>
      <c r="C8855" s="9" t="str">
        <f>VLOOKUP(I8855,_readme!$A$25:$B$49,2,FALSE)</f>
        <v>Volcanic activity</v>
      </c>
      <c r="D8855" s="9" t="b">
        <f t="shared" si="418"/>
        <v>0</v>
      </c>
      <c r="E8855" s="8" t="str">
        <f t="shared" si="416"/>
        <v>Volcanic activity</v>
      </c>
      <c r="F8855">
        <v>2012</v>
      </c>
      <c r="G8855" t="s">
        <v>33</v>
      </c>
      <c r="H8855" t="s">
        <v>34</v>
      </c>
      <c r="I8855" t="s">
        <v>21</v>
      </c>
      <c r="J8855">
        <v>1</v>
      </c>
      <c r="M8855">
        <v>10000</v>
      </c>
      <c r="O8855">
        <v>10000</v>
      </c>
    </row>
    <row r="8856" spans="1:16" x14ac:dyDescent="0.2">
      <c r="A8856" s="11" t="str">
        <f t="shared" si="417"/>
        <v>2012GTM1266485266485</v>
      </c>
      <c r="B8856" s="9" t="str">
        <f>VLOOKUP(A8856,disaster_type!$A$2:$L$60000,5,FALSE)</f>
        <v>Drought</v>
      </c>
      <c r="C8856" s="9" t="str">
        <f>VLOOKUP(I8856,_readme!$A$25:$B$49,2,FALSE)</f>
        <v>Drought</v>
      </c>
      <c r="D8856" s="9" t="b">
        <f t="shared" si="418"/>
        <v>0</v>
      </c>
      <c r="E8856" s="8" t="str">
        <f t="shared" si="416"/>
        <v>Drought</v>
      </c>
      <c r="F8856">
        <v>2012</v>
      </c>
      <c r="G8856" t="s">
        <v>33</v>
      </c>
      <c r="H8856" t="s">
        <v>34</v>
      </c>
      <c r="I8856" t="s">
        <v>12</v>
      </c>
      <c r="J8856">
        <v>1</v>
      </c>
      <c r="M8856">
        <v>266485</v>
      </c>
      <c r="O8856">
        <v>266485</v>
      </c>
    </row>
    <row r="8857" spans="1:16" x14ac:dyDescent="0.2">
      <c r="A8857" s="11" t="str">
        <f t="shared" si="417"/>
        <v>2012GTM14417813215641321742210000</v>
      </c>
      <c r="B8857" s="9" t="str">
        <f>VLOOKUP(A8857,disaster_type!$A$2:$L$60000,5,FALSE)</f>
        <v>Earthquake</v>
      </c>
      <c r="C8857" s="9" t="str">
        <f>VLOOKUP(I8857,_readme!$A$25:$B$49,2,FALSE)</f>
        <v>Earthquake</v>
      </c>
      <c r="D8857" s="9" t="b">
        <f t="shared" si="418"/>
        <v>0</v>
      </c>
      <c r="E8857" s="8" t="str">
        <f t="shared" si="416"/>
        <v>Earthquake</v>
      </c>
      <c r="F8857">
        <v>2012</v>
      </c>
      <c r="G8857" t="s">
        <v>33</v>
      </c>
      <c r="H8857" t="s">
        <v>34</v>
      </c>
      <c r="I8857" t="s">
        <v>28</v>
      </c>
      <c r="J8857">
        <v>1</v>
      </c>
      <c r="K8857">
        <v>44</v>
      </c>
      <c r="L8857">
        <v>178</v>
      </c>
      <c r="M8857">
        <v>1321564</v>
      </c>
      <c r="O8857">
        <v>1321742</v>
      </c>
      <c r="P8857">
        <v>210000</v>
      </c>
    </row>
    <row r="8858" spans="1:16" x14ac:dyDescent="0.2">
      <c r="A8858" s="11" t="str">
        <f t="shared" si="417"/>
        <v>2012GIN110555235523</v>
      </c>
      <c r="B8858" s="9" t="str">
        <f>VLOOKUP(A8858,disaster_type!$A$2:$L$60000,5,FALSE)</f>
        <v>Epidemic</v>
      </c>
      <c r="C8858" s="9" t="str">
        <f>VLOOKUP(I8858,_readme!$A$25:$B$49,2,FALSE)</f>
        <v>Epidemic</v>
      </c>
      <c r="D8858" s="9" t="b">
        <f t="shared" si="418"/>
        <v>0</v>
      </c>
      <c r="E8858" s="8" t="str">
        <f t="shared" si="416"/>
        <v>Epidemic</v>
      </c>
      <c r="F8858">
        <v>2012</v>
      </c>
      <c r="G8858" t="s">
        <v>365</v>
      </c>
      <c r="H8858" t="s">
        <v>366</v>
      </c>
      <c r="I8858" t="s">
        <v>77</v>
      </c>
      <c r="J8858">
        <v>1</v>
      </c>
      <c r="K8858">
        <v>105</v>
      </c>
      <c r="M8858">
        <v>5523</v>
      </c>
      <c r="O8858">
        <v>5523</v>
      </c>
    </row>
    <row r="8859" spans="1:16" x14ac:dyDescent="0.2">
      <c r="A8859" s="11" t="str">
        <f t="shared" si="417"/>
        <v>2012HTI25058175817</v>
      </c>
      <c r="B8859" s="9" t="str">
        <f>VLOOKUP(A8859,disaster_type!$A$2:$L$60000,5,FALSE)</f>
        <v>Epidemic</v>
      </c>
      <c r="C8859" s="9" t="str">
        <f>VLOOKUP(I8859,_readme!$A$25:$B$49,2,FALSE)</f>
        <v>Epidemic</v>
      </c>
      <c r="D8859" s="9" t="b">
        <f t="shared" si="418"/>
        <v>0</v>
      </c>
      <c r="E8859" s="8" t="str">
        <f t="shared" ref="E8859:E8922" si="419">IF(D8859,C8859,B8859)</f>
        <v>Epidemic</v>
      </c>
      <c r="F8859">
        <v>2012</v>
      </c>
      <c r="G8859" t="s">
        <v>85</v>
      </c>
      <c r="H8859" t="s">
        <v>86</v>
      </c>
      <c r="I8859" t="s">
        <v>77</v>
      </c>
      <c r="J8859">
        <v>2</v>
      </c>
      <c r="K8859">
        <v>50</v>
      </c>
      <c r="M8859">
        <v>5817</v>
      </c>
      <c r="O8859">
        <v>5817</v>
      </c>
    </row>
    <row r="8860" spans="1:16" x14ac:dyDescent="0.2">
      <c r="A8860" s="11" t="str">
        <f t="shared" si="417"/>
        <v>2012HTI3422646526465</v>
      </c>
      <c r="B8860" s="9" t="str">
        <f>VLOOKUP(A8860,disaster_type!$A$2:$L$60000,5,FALSE)</f>
        <v>Flood</v>
      </c>
      <c r="C8860" s="9" t="str">
        <f>VLOOKUP(I8860,_readme!$A$25:$B$49,2,FALSE)</f>
        <v>Flood</v>
      </c>
      <c r="D8860" s="9" t="b">
        <f t="shared" si="418"/>
        <v>0</v>
      </c>
      <c r="E8860" s="8" t="str">
        <f t="shared" si="419"/>
        <v>Flood</v>
      </c>
      <c r="F8860">
        <v>2012</v>
      </c>
      <c r="G8860" t="s">
        <v>85</v>
      </c>
      <c r="H8860" t="s">
        <v>86</v>
      </c>
      <c r="I8860" t="s">
        <v>112</v>
      </c>
      <c r="J8860">
        <v>3</v>
      </c>
      <c r="K8860">
        <v>42</v>
      </c>
      <c r="M8860">
        <v>26465</v>
      </c>
      <c r="O8860">
        <v>26465</v>
      </c>
    </row>
    <row r="8861" spans="1:16" x14ac:dyDescent="0.2">
      <c r="A8861" s="11" t="str">
        <f t="shared" si="417"/>
        <v>2012HTI2882717650033330209857254000</v>
      </c>
      <c r="B8861" s="9" t="str">
        <f>VLOOKUP(A8861,disaster_type!$A$2:$L$60000,5,FALSE)</f>
        <v>Storm</v>
      </c>
      <c r="C8861" s="9" t="str">
        <f>VLOOKUP(I8861,_readme!$A$25:$B$49,2,FALSE)</f>
        <v>Storm</v>
      </c>
      <c r="D8861" s="9" t="b">
        <f t="shared" si="418"/>
        <v>0</v>
      </c>
      <c r="E8861" s="8" t="str">
        <f t="shared" si="419"/>
        <v>Storm</v>
      </c>
      <c r="F8861">
        <v>2012</v>
      </c>
      <c r="G8861" t="s">
        <v>85</v>
      </c>
      <c r="H8861" t="s">
        <v>86</v>
      </c>
      <c r="I8861" t="s">
        <v>24</v>
      </c>
      <c r="J8861">
        <v>2</v>
      </c>
      <c r="K8861">
        <v>88</v>
      </c>
      <c r="L8861">
        <v>27</v>
      </c>
      <c r="M8861">
        <v>176500</v>
      </c>
      <c r="N8861">
        <v>33330</v>
      </c>
      <c r="O8861">
        <v>209857</v>
      </c>
      <c r="P8861">
        <v>254000</v>
      </c>
    </row>
    <row r="8862" spans="1:16" x14ac:dyDescent="0.2">
      <c r="A8862" s="11" t="str">
        <f t="shared" si="417"/>
        <v>2012HND1125000125000</v>
      </c>
      <c r="B8862" s="9" t="str">
        <f>VLOOKUP(A8862,disaster_type!$A$2:$L$60000,5,FALSE)</f>
        <v>Drought</v>
      </c>
      <c r="C8862" s="9" t="str">
        <f>VLOOKUP(I8862,_readme!$A$25:$B$49,2,FALSE)</f>
        <v>Drought</v>
      </c>
      <c r="D8862" s="9" t="b">
        <f t="shared" si="418"/>
        <v>0</v>
      </c>
      <c r="E8862" s="8" t="str">
        <f t="shared" si="419"/>
        <v>Drought</v>
      </c>
      <c r="F8862">
        <v>2012</v>
      </c>
      <c r="G8862" t="s">
        <v>118</v>
      </c>
      <c r="H8862" t="s">
        <v>119</v>
      </c>
      <c r="I8862" t="s">
        <v>12</v>
      </c>
      <c r="J8862">
        <v>1</v>
      </c>
      <c r="M8862">
        <v>125000</v>
      </c>
      <c r="O8862">
        <v>125000</v>
      </c>
    </row>
    <row r="8863" spans="1:16" x14ac:dyDescent="0.2">
      <c r="A8863" s="11" t="str">
        <f t="shared" si="417"/>
        <v>2012HUN116</v>
      </c>
      <c r="B8863" s="9" t="str">
        <f>VLOOKUP(A8863,disaster_type!$A$2:$L$60000,5,FALSE)</f>
        <v xml:space="preserve">Extreme temperature </v>
      </c>
      <c r="C8863" s="9" t="str">
        <f>VLOOKUP(I8863,_readme!$A$25:$B$49,2,FALSE)</f>
        <v xml:space="preserve">Extreme temperature </v>
      </c>
      <c r="D8863" s="9" t="b">
        <f t="shared" si="418"/>
        <v>0</v>
      </c>
      <c r="E8863" s="8" t="str">
        <f t="shared" si="419"/>
        <v xml:space="preserve">Extreme temperature </v>
      </c>
      <c r="F8863">
        <v>2012</v>
      </c>
      <c r="G8863" t="s">
        <v>316</v>
      </c>
      <c r="H8863" t="s">
        <v>317</v>
      </c>
      <c r="I8863" t="s">
        <v>213</v>
      </c>
      <c r="J8863">
        <v>1</v>
      </c>
      <c r="K8863">
        <v>16</v>
      </c>
    </row>
    <row r="8864" spans="1:16" x14ac:dyDescent="0.2">
      <c r="A8864" s="11" t="str">
        <f t="shared" si="417"/>
        <v>2012IND116</v>
      </c>
      <c r="B8864" s="9" t="str">
        <f>VLOOKUP(A8864,disaster_type!$A$2:$L$60000,5,FALSE)</f>
        <v>Mass movement (dry)</v>
      </c>
      <c r="C8864" s="9" t="str">
        <f>VLOOKUP(I8864,_readme!$A$25:$B$49,2,FALSE)</f>
        <v>Mass movement (dry)</v>
      </c>
      <c r="D8864" s="9" t="b">
        <f t="shared" si="418"/>
        <v>0</v>
      </c>
      <c r="E8864" s="8" t="str">
        <f t="shared" si="419"/>
        <v>Mass movement (dry)</v>
      </c>
      <c r="F8864">
        <v>2012</v>
      </c>
      <c r="G8864" t="s">
        <v>13</v>
      </c>
      <c r="H8864" t="s">
        <v>14</v>
      </c>
      <c r="I8864" t="s">
        <v>96</v>
      </c>
      <c r="J8864">
        <v>1</v>
      </c>
      <c r="K8864">
        <v>16</v>
      </c>
    </row>
    <row r="8865" spans="1:16" x14ac:dyDescent="0.2">
      <c r="A8865" s="11" t="str">
        <f t="shared" si="417"/>
        <v>2012IND2264</v>
      </c>
      <c r="B8865" s="9" t="str">
        <f>VLOOKUP(A8865,disaster_type!$A$2:$L$60000,5,FALSE)</f>
        <v xml:space="preserve">Extreme temperature </v>
      </c>
      <c r="C8865" s="9" t="str">
        <f>VLOOKUP(I8865,_readme!$A$25:$B$49,2,FALSE)</f>
        <v xml:space="preserve">Extreme temperature </v>
      </c>
      <c r="D8865" s="9" t="b">
        <f t="shared" si="418"/>
        <v>0</v>
      </c>
      <c r="E8865" s="8" t="str">
        <f t="shared" si="419"/>
        <v xml:space="preserve">Extreme temperature </v>
      </c>
      <c r="F8865">
        <v>2012</v>
      </c>
      <c r="G8865" t="s">
        <v>13</v>
      </c>
      <c r="H8865" t="s">
        <v>14</v>
      </c>
      <c r="I8865" t="s">
        <v>213</v>
      </c>
      <c r="J8865">
        <v>2</v>
      </c>
      <c r="K8865">
        <v>264</v>
      </c>
    </row>
    <row r="8866" spans="1:16" x14ac:dyDescent="0.2">
      <c r="A8866" s="11" t="str">
        <f t="shared" si="417"/>
        <v>2012IND627942108604210860244000</v>
      </c>
      <c r="B8866" s="9" t="str">
        <f>VLOOKUP(A8866,disaster_type!$A$2:$L$60000,5,FALSE)</f>
        <v>Flood</v>
      </c>
      <c r="C8866" s="9" t="str">
        <f>VLOOKUP(I8866,_readme!$A$25:$B$49,2,FALSE)</f>
        <v>Flood</v>
      </c>
      <c r="D8866" s="9" t="b">
        <f t="shared" si="418"/>
        <v>0</v>
      </c>
      <c r="E8866" s="8" t="str">
        <f t="shared" si="419"/>
        <v>Flood</v>
      </c>
      <c r="F8866">
        <v>2012</v>
      </c>
      <c r="G8866" t="s">
        <v>13</v>
      </c>
      <c r="H8866" t="s">
        <v>14</v>
      </c>
      <c r="I8866" t="s">
        <v>112</v>
      </c>
      <c r="J8866">
        <v>6</v>
      </c>
      <c r="K8866">
        <v>279</v>
      </c>
      <c r="M8866">
        <v>4210860</v>
      </c>
      <c r="O8866">
        <v>4210860</v>
      </c>
      <c r="P8866">
        <v>244000</v>
      </c>
    </row>
    <row r="8867" spans="1:16" x14ac:dyDescent="0.2">
      <c r="A8867" s="11" t="str">
        <f t="shared" si="417"/>
        <v>2012IND1407000070000</v>
      </c>
      <c r="B8867" s="9" t="str">
        <f>VLOOKUP(A8867,disaster_type!$A$2:$L$60000,5,FALSE)</f>
        <v>Storm</v>
      </c>
      <c r="C8867" s="9" t="str">
        <f>VLOOKUP(I8867,_readme!$A$25:$B$49,2,FALSE)</f>
        <v>Storm</v>
      </c>
      <c r="D8867" s="9" t="b">
        <f t="shared" si="418"/>
        <v>0</v>
      </c>
      <c r="E8867" s="8" t="str">
        <f t="shared" si="419"/>
        <v>Storm</v>
      </c>
      <c r="F8867">
        <v>2012</v>
      </c>
      <c r="G8867" t="s">
        <v>13</v>
      </c>
      <c r="H8867" t="s">
        <v>14</v>
      </c>
      <c r="I8867" t="s">
        <v>24</v>
      </c>
      <c r="J8867">
        <v>1</v>
      </c>
      <c r="K8867">
        <v>40</v>
      </c>
      <c r="M8867">
        <v>70000</v>
      </c>
      <c r="O8867">
        <v>70000</v>
      </c>
    </row>
    <row r="8868" spans="1:16" x14ac:dyDescent="0.2">
      <c r="A8868" s="11" t="str">
        <f t="shared" si="417"/>
        <v>2012IDN2216010000490105501000</v>
      </c>
      <c r="B8868" s="9" t="str">
        <f>VLOOKUP(A8868,disaster_type!$A$2:$L$60000,5,FALSE)</f>
        <v>Storm</v>
      </c>
      <c r="C8868" s="9" t="str">
        <f>VLOOKUP(I8868,_readme!$A$25:$B$49,2,FALSE)</f>
        <v>Storm</v>
      </c>
      <c r="D8868" s="9" t="b">
        <f t="shared" si="418"/>
        <v>0</v>
      </c>
      <c r="E8868" s="8" t="str">
        <f t="shared" si="419"/>
        <v>Storm</v>
      </c>
      <c r="F8868">
        <v>2012</v>
      </c>
      <c r="G8868" t="s">
        <v>78</v>
      </c>
      <c r="H8868" t="s">
        <v>79</v>
      </c>
      <c r="I8868" t="s">
        <v>52</v>
      </c>
      <c r="J8868">
        <v>2</v>
      </c>
      <c r="K8868">
        <v>21</v>
      </c>
      <c r="L8868">
        <v>60</v>
      </c>
      <c r="M8868">
        <v>10000</v>
      </c>
      <c r="N8868">
        <v>490</v>
      </c>
      <c r="O8868">
        <v>10550</v>
      </c>
      <c r="P8868">
        <v>1000</v>
      </c>
    </row>
    <row r="8869" spans="1:16" x14ac:dyDescent="0.2">
      <c r="A8869" s="11" t="str">
        <f t="shared" si="417"/>
        <v>2012IDN312559605965</v>
      </c>
      <c r="B8869" s="9" t="e">
        <f>VLOOKUP(A8869,disaster_type!$A$2:$L$60000,5,FALSE)</f>
        <v>#N/A</v>
      </c>
      <c r="C8869" s="9" t="str">
        <f>VLOOKUP(I8869,_readme!$A$25:$B$49,2,FALSE)</f>
        <v>Flood</v>
      </c>
      <c r="D8869" s="9" t="b">
        <f t="shared" si="418"/>
        <v>1</v>
      </c>
      <c r="E8869" s="8" t="str">
        <f t="shared" si="419"/>
        <v>Flood</v>
      </c>
      <c r="F8869">
        <v>2012</v>
      </c>
      <c r="G8869" t="s">
        <v>78</v>
      </c>
      <c r="H8869" t="s">
        <v>79</v>
      </c>
      <c r="I8869" t="s">
        <v>180</v>
      </c>
      <c r="J8869">
        <v>3</v>
      </c>
      <c r="K8869">
        <v>12</v>
      </c>
      <c r="L8869">
        <v>5</v>
      </c>
      <c r="M8869">
        <v>5960</v>
      </c>
      <c r="O8869">
        <v>5965</v>
      </c>
    </row>
    <row r="8870" spans="1:16" x14ac:dyDescent="0.2">
      <c r="A8870" s="11" t="str">
        <f t="shared" si="417"/>
        <v>2012IDN213150548523557990</v>
      </c>
      <c r="B8870" s="9" t="str">
        <f>VLOOKUP(A8870,disaster_type!$A$2:$L$60000,5,FALSE)</f>
        <v>Earthquake</v>
      </c>
      <c r="C8870" s="9" t="str">
        <f>VLOOKUP(I8870,_readme!$A$25:$B$49,2,FALSE)</f>
        <v>Earthquake</v>
      </c>
      <c r="D8870" s="9" t="b">
        <f t="shared" si="418"/>
        <v>0</v>
      </c>
      <c r="E8870" s="8" t="str">
        <f t="shared" si="419"/>
        <v>Earthquake</v>
      </c>
      <c r="F8870">
        <v>2012</v>
      </c>
      <c r="G8870" t="s">
        <v>78</v>
      </c>
      <c r="H8870" t="s">
        <v>79</v>
      </c>
      <c r="I8870" t="s">
        <v>28</v>
      </c>
      <c r="J8870">
        <v>2</v>
      </c>
      <c r="K8870">
        <v>13</v>
      </c>
      <c r="L8870">
        <v>150</v>
      </c>
      <c r="M8870">
        <v>5485</v>
      </c>
      <c r="N8870">
        <v>2355</v>
      </c>
      <c r="O8870">
        <v>7990</v>
      </c>
    </row>
    <row r="8871" spans="1:16" x14ac:dyDescent="0.2">
      <c r="A8871" s="11" t="str">
        <f t="shared" si="417"/>
        <v>2012IDN232100115215</v>
      </c>
      <c r="B8871" s="9" t="str">
        <f>VLOOKUP(A8871,disaster_type!$A$2:$L$60000,5,FALSE)</f>
        <v>Landslide</v>
      </c>
      <c r="C8871" s="9" t="str">
        <f>VLOOKUP(I8871,_readme!$A$25:$B$49,2,FALSE)</f>
        <v>Landslide</v>
      </c>
      <c r="D8871" s="9" t="b">
        <f t="shared" si="418"/>
        <v>0</v>
      </c>
      <c r="E8871" s="8" t="str">
        <f t="shared" si="419"/>
        <v>Landslide</v>
      </c>
      <c r="F8871">
        <v>2012</v>
      </c>
      <c r="G8871" t="s">
        <v>78</v>
      </c>
      <c r="H8871" t="s">
        <v>79</v>
      </c>
      <c r="I8871" t="s">
        <v>80</v>
      </c>
      <c r="J8871">
        <v>2</v>
      </c>
      <c r="K8871">
        <v>32</v>
      </c>
      <c r="L8871">
        <v>100</v>
      </c>
      <c r="M8871">
        <v>115</v>
      </c>
      <c r="O8871">
        <v>215</v>
      </c>
    </row>
    <row r="8872" spans="1:16" x14ac:dyDescent="0.2">
      <c r="A8872" s="11" t="str">
        <f t="shared" si="417"/>
        <v>2012IDN4292026335100027355</v>
      </c>
      <c r="B8872" s="9" t="e">
        <f>VLOOKUP(A8872,disaster_type!$A$2:$L$60000,5,FALSE)</f>
        <v>#N/A</v>
      </c>
      <c r="C8872" s="9" t="str">
        <f>VLOOKUP(I8872,_readme!$A$25:$B$49,2,FALSE)</f>
        <v>Flood</v>
      </c>
      <c r="D8872" s="9" t="b">
        <f t="shared" si="418"/>
        <v>1</v>
      </c>
      <c r="E8872" s="8" t="str">
        <f t="shared" si="419"/>
        <v>Flood</v>
      </c>
      <c r="F8872">
        <v>2012</v>
      </c>
      <c r="G8872" t="s">
        <v>78</v>
      </c>
      <c r="H8872" t="s">
        <v>79</v>
      </c>
      <c r="I8872" t="s">
        <v>112</v>
      </c>
      <c r="J8872">
        <v>4</v>
      </c>
      <c r="K8872">
        <v>29</v>
      </c>
      <c r="L8872">
        <v>20</v>
      </c>
      <c r="M8872">
        <v>26335</v>
      </c>
      <c r="N8872">
        <v>1000</v>
      </c>
      <c r="O8872">
        <v>27355</v>
      </c>
    </row>
    <row r="8873" spans="1:16" x14ac:dyDescent="0.2">
      <c r="A8873" s="11" t="str">
        <f t="shared" si="417"/>
        <v>2012IRN331222676504067307500000</v>
      </c>
      <c r="B8873" s="9" t="str">
        <f>VLOOKUP(A8873,disaster_type!$A$2:$L$60000,5,FALSE)</f>
        <v>Earthquake</v>
      </c>
      <c r="C8873" s="9" t="str">
        <f>VLOOKUP(I8873,_readme!$A$25:$B$49,2,FALSE)</f>
        <v>Earthquake</v>
      </c>
      <c r="D8873" s="9" t="b">
        <f t="shared" si="418"/>
        <v>0</v>
      </c>
      <c r="E8873" s="8" t="str">
        <f t="shared" si="419"/>
        <v>Earthquake</v>
      </c>
      <c r="F8873">
        <v>2012</v>
      </c>
      <c r="G8873" t="s">
        <v>87</v>
      </c>
      <c r="H8873" t="s">
        <v>88</v>
      </c>
      <c r="I8873" t="s">
        <v>28</v>
      </c>
      <c r="J8873">
        <v>3</v>
      </c>
      <c r="K8873">
        <v>312</v>
      </c>
      <c r="L8873">
        <v>2267</v>
      </c>
      <c r="M8873">
        <v>65040</v>
      </c>
      <c r="O8873">
        <v>67307</v>
      </c>
      <c r="P8873">
        <v>500000</v>
      </c>
    </row>
    <row r="8874" spans="1:16" x14ac:dyDescent="0.2">
      <c r="A8874" s="11" t="str">
        <f t="shared" si="417"/>
        <v>2012IRN1710001000</v>
      </c>
      <c r="B8874" s="9" t="str">
        <f>VLOOKUP(A8874,disaster_type!$A$2:$L$60000,5,FALSE)</f>
        <v>Flood</v>
      </c>
      <c r="C8874" s="9" t="str">
        <f>VLOOKUP(I8874,_readme!$A$25:$B$49,2,FALSE)</f>
        <v>Flood</v>
      </c>
      <c r="D8874" s="9" t="b">
        <f t="shared" si="418"/>
        <v>0</v>
      </c>
      <c r="E8874" s="8" t="str">
        <f t="shared" si="419"/>
        <v>Flood</v>
      </c>
      <c r="F8874">
        <v>2012</v>
      </c>
      <c r="G8874" t="s">
        <v>87</v>
      </c>
      <c r="H8874" t="s">
        <v>88</v>
      </c>
      <c r="I8874" t="s">
        <v>112</v>
      </c>
      <c r="J8874">
        <v>1</v>
      </c>
      <c r="K8874">
        <v>7</v>
      </c>
      <c r="M8874">
        <v>1000</v>
      </c>
      <c r="O8874">
        <v>1000</v>
      </c>
    </row>
    <row r="8875" spans="1:16" x14ac:dyDescent="0.2">
      <c r="A8875" s="11" t="str">
        <f t="shared" si="417"/>
        <v>2012IRQ14</v>
      </c>
      <c r="B8875" s="9" t="str">
        <f>VLOOKUP(A8875,disaster_type!$A$2:$L$60000,5,FALSE)</f>
        <v>Flood</v>
      </c>
      <c r="C8875" s="9" t="str">
        <f>VLOOKUP(I8875,_readme!$A$25:$B$49,2,FALSE)</f>
        <v>Flood</v>
      </c>
      <c r="D8875" s="9" t="b">
        <f t="shared" si="418"/>
        <v>0</v>
      </c>
      <c r="E8875" s="8" t="str">
        <f t="shared" si="419"/>
        <v>Flood</v>
      </c>
      <c r="F8875">
        <v>2012</v>
      </c>
      <c r="G8875" t="s">
        <v>228</v>
      </c>
      <c r="H8875" t="s">
        <v>229</v>
      </c>
      <c r="I8875" t="s">
        <v>112</v>
      </c>
      <c r="J8875">
        <v>1</v>
      </c>
      <c r="K8875">
        <v>4</v>
      </c>
    </row>
    <row r="8876" spans="1:16" x14ac:dyDescent="0.2">
      <c r="A8876" s="11" t="str">
        <f t="shared" si="417"/>
        <v>2012ITA145132601</v>
      </c>
      <c r="B8876" s="9" t="str">
        <f>VLOOKUP(A8876,disaster_type!$A$2:$L$60000,5,FALSE)</f>
        <v xml:space="preserve">Extreme temperature </v>
      </c>
      <c r="C8876" s="9" t="str">
        <f>VLOOKUP(I8876,_readme!$A$25:$B$49,2,FALSE)</f>
        <v xml:space="preserve">Extreme temperature </v>
      </c>
      <c r="D8876" s="9" t="b">
        <f t="shared" si="418"/>
        <v>0</v>
      </c>
      <c r="E8876" s="8" t="str">
        <f t="shared" si="419"/>
        <v xml:space="preserve">Extreme temperature </v>
      </c>
      <c r="F8876">
        <v>2012</v>
      </c>
      <c r="G8876" t="s">
        <v>57</v>
      </c>
      <c r="H8876" t="s">
        <v>58</v>
      </c>
      <c r="I8876" t="s">
        <v>213</v>
      </c>
      <c r="J8876">
        <v>1</v>
      </c>
      <c r="K8876">
        <v>45</v>
      </c>
      <c r="P8876">
        <v>132601</v>
      </c>
    </row>
    <row r="8877" spans="1:16" x14ac:dyDescent="0.2">
      <c r="A8877" s="11" t="str">
        <f t="shared" si="417"/>
        <v>2012ITA11190000</v>
      </c>
      <c r="B8877" s="9" t="str">
        <f>VLOOKUP(A8877,disaster_type!$A$2:$L$60000,5,FALSE)</f>
        <v>Drought</v>
      </c>
      <c r="C8877" s="9" t="str">
        <f>VLOOKUP(I8877,_readme!$A$25:$B$49,2,FALSE)</f>
        <v>Drought</v>
      </c>
      <c r="D8877" s="9" t="b">
        <f t="shared" si="418"/>
        <v>0</v>
      </c>
      <c r="E8877" s="8" t="str">
        <f t="shared" si="419"/>
        <v>Drought</v>
      </c>
      <c r="F8877">
        <v>2012</v>
      </c>
      <c r="G8877" t="s">
        <v>57</v>
      </c>
      <c r="H8877" t="s">
        <v>58</v>
      </c>
      <c r="I8877" t="s">
        <v>12</v>
      </c>
      <c r="J8877">
        <v>1</v>
      </c>
      <c r="P8877">
        <v>1190000</v>
      </c>
    </row>
    <row r="8878" spans="1:16" x14ac:dyDescent="0.2">
      <c r="A8878" s="11" t="str">
        <f t="shared" si="417"/>
        <v>2012ITA22440011000140002540015800000</v>
      </c>
      <c r="B8878" s="9" t="str">
        <f>VLOOKUP(A8878,disaster_type!$A$2:$L$60000,5,FALSE)</f>
        <v>Earthquake</v>
      </c>
      <c r="C8878" s="9" t="str">
        <f>VLOOKUP(I8878,_readme!$A$25:$B$49,2,FALSE)</f>
        <v>Earthquake</v>
      </c>
      <c r="D8878" s="9" t="b">
        <f t="shared" si="418"/>
        <v>0</v>
      </c>
      <c r="E8878" s="8" t="str">
        <f t="shared" si="419"/>
        <v>Earthquake</v>
      </c>
      <c r="F8878">
        <v>2012</v>
      </c>
      <c r="G8878" t="s">
        <v>57</v>
      </c>
      <c r="H8878" t="s">
        <v>58</v>
      </c>
      <c r="I8878" t="s">
        <v>28</v>
      </c>
      <c r="J8878">
        <v>2</v>
      </c>
      <c r="K8878">
        <v>24</v>
      </c>
      <c r="L8878">
        <v>400</v>
      </c>
      <c r="M8878">
        <v>11000</v>
      </c>
      <c r="N8878">
        <v>14000</v>
      </c>
      <c r="O8878">
        <v>25400</v>
      </c>
      <c r="P8878">
        <v>15800000</v>
      </c>
    </row>
    <row r="8879" spans="1:16" x14ac:dyDescent="0.2">
      <c r="A8879" s="11" t="str">
        <f t="shared" si="417"/>
        <v>2012ITA14500700120015000</v>
      </c>
      <c r="B8879" s="9" t="str">
        <f>VLOOKUP(A8879,disaster_type!$A$2:$L$60000,5,FALSE)</f>
        <v>Flood</v>
      </c>
      <c r="C8879" s="9" t="str">
        <f>VLOOKUP(I8879,_readme!$A$25:$B$49,2,FALSE)</f>
        <v>Flood</v>
      </c>
      <c r="D8879" s="9" t="b">
        <f t="shared" si="418"/>
        <v>0</v>
      </c>
      <c r="E8879" s="8" t="str">
        <f t="shared" si="419"/>
        <v>Flood</v>
      </c>
      <c r="F8879">
        <v>2012</v>
      </c>
      <c r="G8879" t="s">
        <v>57</v>
      </c>
      <c r="H8879" t="s">
        <v>58</v>
      </c>
      <c r="I8879" t="s">
        <v>112</v>
      </c>
      <c r="J8879">
        <v>1</v>
      </c>
      <c r="K8879">
        <v>4</v>
      </c>
      <c r="M8879">
        <v>500</v>
      </c>
      <c r="N8879">
        <v>700</v>
      </c>
      <c r="O8879">
        <v>1200</v>
      </c>
      <c r="P8879">
        <v>15000</v>
      </c>
    </row>
    <row r="8880" spans="1:16" x14ac:dyDescent="0.2">
      <c r="A8880" s="11" t="str">
        <f t="shared" si="417"/>
        <v>2012JAM1121585021585016542</v>
      </c>
      <c r="B8880" s="9" t="str">
        <f>VLOOKUP(A8880,disaster_type!$A$2:$L$60000,5,FALSE)</f>
        <v>Storm</v>
      </c>
      <c r="C8880" s="9" t="str">
        <f>VLOOKUP(I8880,_readme!$A$25:$B$49,2,FALSE)</f>
        <v>Storm</v>
      </c>
      <c r="D8880" s="9" t="b">
        <f t="shared" si="418"/>
        <v>0</v>
      </c>
      <c r="E8880" s="8" t="str">
        <f t="shared" si="419"/>
        <v>Storm</v>
      </c>
      <c r="F8880">
        <v>2012</v>
      </c>
      <c r="G8880" t="s">
        <v>15</v>
      </c>
      <c r="H8880" t="s">
        <v>16</v>
      </c>
      <c r="I8880" t="s">
        <v>24</v>
      </c>
      <c r="J8880">
        <v>1</v>
      </c>
      <c r="K8880">
        <v>1</v>
      </c>
      <c r="M8880">
        <v>215850</v>
      </c>
      <c r="O8880">
        <v>215850</v>
      </c>
      <c r="P8880">
        <v>16542</v>
      </c>
    </row>
    <row r="8881" spans="1:16" x14ac:dyDescent="0.2">
      <c r="A8881" s="11" t="str">
        <f t="shared" si="417"/>
        <v>2012JPN31412422825610678158000</v>
      </c>
      <c r="B8881" s="9" t="e">
        <f>VLOOKUP(A8881,disaster_type!$A$2:$L$60000,5,FALSE)</f>
        <v>#N/A</v>
      </c>
      <c r="C8881" s="9" t="str">
        <f>VLOOKUP(I8881,_readme!$A$25:$B$49,2,FALSE)</f>
        <v>Storm</v>
      </c>
      <c r="D8881" s="9" t="b">
        <f t="shared" si="418"/>
        <v>1</v>
      </c>
      <c r="E8881" s="8" t="str">
        <f t="shared" si="419"/>
        <v>Storm</v>
      </c>
      <c r="F8881">
        <v>2012</v>
      </c>
      <c r="G8881" t="s">
        <v>19</v>
      </c>
      <c r="H8881" t="s">
        <v>20</v>
      </c>
      <c r="I8881" t="s">
        <v>52</v>
      </c>
      <c r="J8881">
        <v>3</v>
      </c>
      <c r="K8881">
        <v>141</v>
      </c>
      <c r="L8881">
        <v>2422</v>
      </c>
      <c r="M8881">
        <v>8256</v>
      </c>
      <c r="O8881">
        <v>10678</v>
      </c>
      <c r="P8881">
        <v>158000</v>
      </c>
    </row>
    <row r="8882" spans="1:16" x14ac:dyDescent="0.2">
      <c r="A8882" s="11" t="str">
        <f t="shared" si="417"/>
        <v>2012JPN13048135481351400000</v>
      </c>
      <c r="B8882" s="9" t="str">
        <f>VLOOKUP(A8882,disaster_type!$A$2:$L$60000,5,FALSE)</f>
        <v>Flood</v>
      </c>
      <c r="C8882" s="9" t="str">
        <f>VLOOKUP(I8882,_readme!$A$25:$B$49,2,FALSE)</f>
        <v>Flood</v>
      </c>
      <c r="D8882" s="9" t="b">
        <f t="shared" si="418"/>
        <v>0</v>
      </c>
      <c r="E8882" s="8" t="str">
        <f t="shared" si="419"/>
        <v>Flood</v>
      </c>
      <c r="F8882">
        <v>2012</v>
      </c>
      <c r="G8882" t="s">
        <v>19</v>
      </c>
      <c r="H8882" t="s">
        <v>20</v>
      </c>
      <c r="I8882" t="s">
        <v>112</v>
      </c>
      <c r="J8882">
        <v>1</v>
      </c>
      <c r="K8882">
        <v>30</v>
      </c>
      <c r="M8882">
        <v>48135</v>
      </c>
      <c r="O8882">
        <v>48135</v>
      </c>
      <c r="P8882">
        <v>1400000</v>
      </c>
    </row>
    <row r="8883" spans="1:16" x14ac:dyDescent="0.2">
      <c r="A8883" s="11" t="str">
        <f t="shared" si="417"/>
        <v>2012JPN321804329543475144400</v>
      </c>
      <c r="B8883" s="9" t="e">
        <f>VLOOKUP(A8883,disaster_type!$A$2:$L$60000,5,FALSE)</f>
        <v>#N/A</v>
      </c>
      <c r="C8883" s="9" t="str">
        <f>VLOOKUP(I8883,_readme!$A$25:$B$49,2,FALSE)</f>
        <v>Storm</v>
      </c>
      <c r="D8883" s="9" t="b">
        <f t="shared" si="418"/>
        <v>1</v>
      </c>
      <c r="E8883" s="8" t="str">
        <f t="shared" si="419"/>
        <v>Storm</v>
      </c>
      <c r="F8883">
        <v>2012</v>
      </c>
      <c r="G8883" t="s">
        <v>19</v>
      </c>
      <c r="H8883" t="s">
        <v>20</v>
      </c>
      <c r="I8883" t="s">
        <v>24</v>
      </c>
      <c r="J8883">
        <v>3</v>
      </c>
      <c r="K8883">
        <v>2</v>
      </c>
      <c r="L8883">
        <v>180</v>
      </c>
      <c r="M8883">
        <v>43295</v>
      </c>
      <c r="O8883">
        <v>43475</v>
      </c>
      <c r="P8883">
        <v>144400</v>
      </c>
    </row>
    <row r="8884" spans="1:16" x14ac:dyDescent="0.2">
      <c r="A8884" s="11" t="str">
        <f t="shared" si="417"/>
        <v>2012KAZ194009400</v>
      </c>
      <c r="B8884" s="9" t="str">
        <f>VLOOKUP(A8884,disaster_type!$A$2:$L$60000,5,FALSE)</f>
        <v>Flood</v>
      </c>
      <c r="C8884" s="9" t="str">
        <f>VLOOKUP(I8884,_readme!$A$25:$B$49,2,FALSE)</f>
        <v>Flood</v>
      </c>
      <c r="D8884" s="9" t="b">
        <f t="shared" si="418"/>
        <v>0</v>
      </c>
      <c r="E8884" s="8" t="str">
        <f t="shared" si="419"/>
        <v>Flood</v>
      </c>
      <c r="F8884">
        <v>2012</v>
      </c>
      <c r="G8884" t="s">
        <v>421</v>
      </c>
      <c r="H8884" t="s">
        <v>422</v>
      </c>
      <c r="I8884" t="s">
        <v>112</v>
      </c>
      <c r="J8884">
        <v>1</v>
      </c>
      <c r="M8884">
        <v>9400</v>
      </c>
      <c r="O8884">
        <v>9400</v>
      </c>
    </row>
    <row r="8885" spans="1:16" x14ac:dyDescent="0.2">
      <c r="A8885" s="11" t="str">
        <f t="shared" si="417"/>
        <v>2012KAZ150005000</v>
      </c>
      <c r="B8885" s="9" t="str">
        <f>VLOOKUP(A8885,disaster_type!$A$2:$L$60000,5,FALSE)</f>
        <v xml:space="preserve">Extreme temperature </v>
      </c>
      <c r="C8885" s="9" t="str">
        <f>VLOOKUP(I8885,_readme!$A$25:$B$49,2,FALSE)</f>
        <v xml:space="preserve">Extreme temperature </v>
      </c>
      <c r="D8885" s="9" t="b">
        <f t="shared" si="418"/>
        <v>0</v>
      </c>
      <c r="E8885" s="8" t="str">
        <f t="shared" si="419"/>
        <v xml:space="preserve">Extreme temperature </v>
      </c>
      <c r="F8885">
        <v>2012</v>
      </c>
      <c r="G8885" t="s">
        <v>421</v>
      </c>
      <c r="H8885" t="s">
        <v>422</v>
      </c>
      <c r="I8885" t="s">
        <v>364</v>
      </c>
      <c r="J8885">
        <v>1</v>
      </c>
      <c r="M8885">
        <v>5000</v>
      </c>
      <c r="O8885">
        <v>5000</v>
      </c>
    </row>
    <row r="8886" spans="1:16" x14ac:dyDescent="0.2">
      <c r="A8886" s="11" t="str">
        <f t="shared" si="417"/>
        <v>2012KEN173280670280670100000</v>
      </c>
      <c r="B8886" s="9" t="str">
        <f>VLOOKUP(A8886,disaster_type!$A$2:$L$60000,5,FALSE)</f>
        <v>Flood</v>
      </c>
      <c r="C8886" s="9" t="str">
        <f>VLOOKUP(I8886,_readme!$A$25:$B$49,2,FALSE)</f>
        <v>Flood</v>
      </c>
      <c r="D8886" s="9" t="b">
        <f t="shared" si="418"/>
        <v>0</v>
      </c>
      <c r="E8886" s="8" t="str">
        <f t="shared" si="419"/>
        <v>Flood</v>
      </c>
      <c r="F8886">
        <v>2012</v>
      </c>
      <c r="G8886" t="s">
        <v>266</v>
      </c>
      <c r="H8886" t="s">
        <v>267</v>
      </c>
      <c r="I8886" t="s">
        <v>112</v>
      </c>
      <c r="J8886">
        <v>1</v>
      </c>
      <c r="K8886">
        <v>73</v>
      </c>
      <c r="M8886">
        <v>280670</v>
      </c>
      <c r="O8886">
        <v>280670</v>
      </c>
      <c r="P8886">
        <v>100000</v>
      </c>
    </row>
    <row r="8887" spans="1:16" x14ac:dyDescent="0.2">
      <c r="A8887" s="11" t="str">
        <f t="shared" si="417"/>
        <v>2012PRK130000003000000</v>
      </c>
      <c r="B8887" s="9" t="str">
        <f>VLOOKUP(A8887,disaster_type!$A$2:$L$60000,5,FALSE)</f>
        <v>Drought</v>
      </c>
      <c r="C8887" s="9" t="str">
        <f>VLOOKUP(I8887,_readme!$A$25:$B$49,2,FALSE)</f>
        <v>Drought</v>
      </c>
      <c r="D8887" s="9" t="b">
        <f t="shared" si="418"/>
        <v>0</v>
      </c>
      <c r="E8887" s="8" t="str">
        <f t="shared" si="419"/>
        <v>Drought</v>
      </c>
      <c r="F8887">
        <v>2012</v>
      </c>
      <c r="G8887" t="s">
        <v>358</v>
      </c>
      <c r="H8887" t="s">
        <v>359</v>
      </c>
      <c r="I8887" t="s">
        <v>12</v>
      </c>
      <c r="J8887">
        <v>1</v>
      </c>
      <c r="M8887">
        <v>3000000</v>
      </c>
      <c r="O8887">
        <v>3000000</v>
      </c>
    </row>
    <row r="8888" spans="1:16" x14ac:dyDescent="0.2">
      <c r="A8888" s="11" t="str">
        <f t="shared" si="417"/>
        <v>2012PRK188144929459308911400</v>
      </c>
      <c r="B8888" s="9" t="str">
        <f>VLOOKUP(A8888,disaster_type!$A$2:$L$60000,5,FALSE)</f>
        <v>Flood</v>
      </c>
      <c r="C8888" s="9" t="str">
        <f>VLOOKUP(I8888,_readme!$A$25:$B$49,2,FALSE)</f>
        <v>Flood</v>
      </c>
      <c r="D8888" s="9" t="b">
        <f t="shared" si="418"/>
        <v>0</v>
      </c>
      <c r="E8888" s="8" t="str">
        <f t="shared" si="419"/>
        <v>Flood</v>
      </c>
      <c r="F8888">
        <v>2012</v>
      </c>
      <c r="G8888" t="s">
        <v>358</v>
      </c>
      <c r="H8888" t="s">
        <v>359</v>
      </c>
      <c r="I8888" t="s">
        <v>112</v>
      </c>
      <c r="J8888">
        <v>1</v>
      </c>
      <c r="K8888">
        <v>88</v>
      </c>
      <c r="L8888">
        <v>144</v>
      </c>
      <c r="M8888">
        <v>92945</v>
      </c>
      <c r="O8888">
        <v>93089</v>
      </c>
      <c r="P8888">
        <v>11400</v>
      </c>
    </row>
    <row r="8889" spans="1:16" x14ac:dyDescent="0.2">
      <c r="A8889" s="11" t="str">
        <f t="shared" si="417"/>
        <v>2012PRK1591109603350044461</v>
      </c>
      <c r="B8889" s="9" t="str">
        <f>VLOOKUP(A8889,disaster_type!$A$2:$L$60000,5,FALSE)</f>
        <v>Storm</v>
      </c>
      <c r="C8889" s="9" t="str">
        <f>VLOOKUP(I8889,_readme!$A$25:$B$49,2,FALSE)</f>
        <v>Storm</v>
      </c>
      <c r="D8889" s="9" t="b">
        <f t="shared" si="418"/>
        <v>0</v>
      </c>
      <c r="E8889" s="8" t="str">
        <f t="shared" si="419"/>
        <v>Storm</v>
      </c>
      <c r="F8889">
        <v>2012</v>
      </c>
      <c r="G8889" t="s">
        <v>358</v>
      </c>
      <c r="H8889" t="s">
        <v>359</v>
      </c>
      <c r="I8889" t="s">
        <v>24</v>
      </c>
      <c r="J8889">
        <v>1</v>
      </c>
      <c r="K8889">
        <v>59</v>
      </c>
      <c r="L8889">
        <v>1</v>
      </c>
      <c r="M8889">
        <v>10960</v>
      </c>
      <c r="N8889">
        <v>33500</v>
      </c>
      <c r="O8889">
        <v>44461</v>
      </c>
    </row>
    <row r="8890" spans="1:16" x14ac:dyDescent="0.2">
      <c r="A8890" s="11" t="str">
        <f t="shared" si="417"/>
        <v>2012KOR32231203120799000</v>
      </c>
      <c r="B8890" s="9" t="str">
        <f>VLOOKUP(A8890,disaster_type!$A$2:$L$60000,5,FALSE)</f>
        <v>Storm</v>
      </c>
      <c r="C8890" s="9" t="str">
        <f>VLOOKUP(I8890,_readme!$A$25:$B$49,2,FALSE)</f>
        <v>Storm</v>
      </c>
      <c r="D8890" s="9" t="b">
        <f t="shared" si="418"/>
        <v>0</v>
      </c>
      <c r="E8890" s="8" t="str">
        <f t="shared" si="419"/>
        <v>Storm</v>
      </c>
      <c r="F8890">
        <v>2012</v>
      </c>
      <c r="G8890" t="s">
        <v>176</v>
      </c>
      <c r="H8890" t="s">
        <v>177</v>
      </c>
      <c r="I8890" t="s">
        <v>24</v>
      </c>
      <c r="J8890">
        <v>3</v>
      </c>
      <c r="K8890">
        <v>22</v>
      </c>
      <c r="M8890">
        <v>3120</v>
      </c>
      <c r="O8890">
        <v>3120</v>
      </c>
      <c r="P8890">
        <v>799000</v>
      </c>
    </row>
    <row r="8891" spans="1:16" x14ac:dyDescent="0.2">
      <c r="A8891" s="11" t="str">
        <f t="shared" si="417"/>
        <v>2012KGZ1165050</v>
      </c>
      <c r="B8891" s="9" t="str">
        <f>VLOOKUP(A8891,disaster_type!$A$2:$L$60000,5,FALSE)</f>
        <v xml:space="preserve">Extreme temperature </v>
      </c>
      <c r="C8891" s="9" t="str">
        <f>VLOOKUP(I8891,_readme!$A$25:$B$49,2,FALSE)</f>
        <v xml:space="preserve">Extreme temperature </v>
      </c>
      <c r="D8891" s="9" t="b">
        <f t="shared" si="418"/>
        <v>0</v>
      </c>
      <c r="E8891" s="8" t="str">
        <f t="shared" si="419"/>
        <v xml:space="preserve">Extreme temperature </v>
      </c>
      <c r="F8891">
        <v>2012</v>
      </c>
      <c r="G8891" t="s">
        <v>406</v>
      </c>
      <c r="H8891" t="s">
        <v>407</v>
      </c>
      <c r="I8891" t="s">
        <v>213</v>
      </c>
      <c r="J8891">
        <v>1</v>
      </c>
      <c r="K8891">
        <v>16</v>
      </c>
      <c r="L8891">
        <v>50</v>
      </c>
      <c r="O8891">
        <v>50</v>
      </c>
    </row>
    <row r="8892" spans="1:16" x14ac:dyDescent="0.2">
      <c r="A8892" s="11" t="str">
        <f t="shared" si="417"/>
        <v>2012KGZ11100011000</v>
      </c>
      <c r="B8892" s="9" t="str">
        <f>VLOOKUP(A8892,disaster_type!$A$2:$L$60000,5,FALSE)</f>
        <v>Flood</v>
      </c>
      <c r="C8892" s="9" t="str">
        <f>VLOOKUP(I8892,_readme!$A$25:$B$49,2,FALSE)</f>
        <v>Flood</v>
      </c>
      <c r="D8892" s="9" t="b">
        <f t="shared" si="418"/>
        <v>0</v>
      </c>
      <c r="E8892" s="8" t="str">
        <f t="shared" si="419"/>
        <v>Flood</v>
      </c>
      <c r="F8892">
        <v>2012</v>
      </c>
      <c r="G8892" t="s">
        <v>406</v>
      </c>
      <c r="H8892" t="s">
        <v>407</v>
      </c>
      <c r="I8892" t="s">
        <v>112</v>
      </c>
      <c r="J8892">
        <v>1</v>
      </c>
      <c r="M8892">
        <v>11000</v>
      </c>
      <c r="O8892">
        <v>11000</v>
      </c>
    </row>
    <row r="8893" spans="1:16" x14ac:dyDescent="0.2">
      <c r="A8893" s="11" t="str">
        <f t="shared" si="417"/>
        <v>2012LVA110</v>
      </c>
      <c r="B8893" s="9" t="str">
        <f>VLOOKUP(A8893,disaster_type!$A$2:$L$60000,5,FALSE)</f>
        <v xml:space="preserve">Extreme temperature </v>
      </c>
      <c r="C8893" s="9" t="str">
        <f>VLOOKUP(I8893,_readme!$A$25:$B$49,2,FALSE)</f>
        <v xml:space="preserve">Extreme temperature </v>
      </c>
      <c r="D8893" s="9" t="b">
        <f t="shared" si="418"/>
        <v>0</v>
      </c>
      <c r="E8893" s="8" t="str">
        <f t="shared" si="419"/>
        <v xml:space="preserve">Extreme temperature </v>
      </c>
      <c r="F8893">
        <v>2012</v>
      </c>
      <c r="G8893" t="s">
        <v>456</v>
      </c>
      <c r="H8893" t="s">
        <v>457</v>
      </c>
      <c r="I8893" t="s">
        <v>213</v>
      </c>
      <c r="J8893">
        <v>1</v>
      </c>
      <c r="K8893">
        <v>10</v>
      </c>
    </row>
    <row r="8894" spans="1:16" x14ac:dyDescent="0.2">
      <c r="A8894" s="11" t="str">
        <f t="shared" si="417"/>
        <v>2012LTU230</v>
      </c>
      <c r="B8894" s="9" t="str">
        <f>VLOOKUP(A8894,disaster_type!$A$2:$L$60000,5,FALSE)</f>
        <v xml:space="preserve">Extreme temperature </v>
      </c>
      <c r="C8894" s="9" t="str">
        <f>VLOOKUP(I8894,_readme!$A$25:$B$49,2,FALSE)</f>
        <v xml:space="preserve">Extreme temperature </v>
      </c>
      <c r="D8894" s="9" t="b">
        <f t="shared" si="418"/>
        <v>0</v>
      </c>
      <c r="E8894" s="8" t="str">
        <f t="shared" si="419"/>
        <v xml:space="preserve">Extreme temperature </v>
      </c>
      <c r="F8894">
        <v>2012</v>
      </c>
      <c r="G8894" t="s">
        <v>408</v>
      </c>
      <c r="H8894" t="s">
        <v>409</v>
      </c>
      <c r="I8894" t="s">
        <v>213</v>
      </c>
      <c r="J8894">
        <v>2</v>
      </c>
      <c r="K8894">
        <v>30</v>
      </c>
    </row>
    <row r="8895" spans="1:16" x14ac:dyDescent="0.2">
      <c r="A8895" s="11" t="str">
        <f t="shared" si="417"/>
        <v>2012MKD1151005100</v>
      </c>
      <c r="B8895" s="9" t="str">
        <f>VLOOKUP(A8895,disaster_type!$A$2:$L$60000,5,FALSE)</f>
        <v xml:space="preserve">Extreme temperature </v>
      </c>
      <c r="C8895" s="9" t="str">
        <f>VLOOKUP(I8895,_readme!$A$25:$B$49,2,FALSE)</f>
        <v xml:space="preserve">Extreme temperature </v>
      </c>
      <c r="D8895" s="9" t="b">
        <f t="shared" si="418"/>
        <v>0</v>
      </c>
      <c r="E8895" s="8" t="str">
        <f t="shared" si="419"/>
        <v xml:space="preserve">Extreme temperature </v>
      </c>
      <c r="F8895">
        <v>2012</v>
      </c>
      <c r="G8895" t="s">
        <v>425</v>
      </c>
      <c r="H8895" t="s">
        <v>426</v>
      </c>
      <c r="I8895" t="s">
        <v>213</v>
      </c>
      <c r="J8895">
        <v>1</v>
      </c>
      <c r="K8895">
        <v>1</v>
      </c>
      <c r="M8895">
        <v>5100</v>
      </c>
      <c r="O8895">
        <v>5100</v>
      </c>
    </row>
    <row r="8896" spans="1:16" x14ac:dyDescent="0.2">
      <c r="A8896" s="11" t="str">
        <f t="shared" si="417"/>
        <v>2012MDG3112299335300335599100000</v>
      </c>
      <c r="B8896" s="9" t="str">
        <f>VLOOKUP(A8896,disaster_type!$A$2:$L$60000,5,FALSE)</f>
        <v>Storm</v>
      </c>
      <c r="C8896" s="9" t="str">
        <f>VLOOKUP(I8896,_readme!$A$25:$B$49,2,FALSE)</f>
        <v>Storm</v>
      </c>
      <c r="D8896" s="9" t="b">
        <f t="shared" si="418"/>
        <v>0</v>
      </c>
      <c r="E8896" s="8" t="str">
        <f t="shared" si="419"/>
        <v>Storm</v>
      </c>
      <c r="F8896">
        <v>2012</v>
      </c>
      <c r="G8896" t="s">
        <v>304</v>
      </c>
      <c r="H8896" t="s">
        <v>305</v>
      </c>
      <c r="I8896" t="s">
        <v>24</v>
      </c>
      <c r="J8896">
        <v>3</v>
      </c>
      <c r="K8896">
        <v>112</v>
      </c>
      <c r="L8896">
        <v>299</v>
      </c>
      <c r="M8896">
        <v>335300</v>
      </c>
      <c r="O8896">
        <v>335599</v>
      </c>
      <c r="P8896">
        <v>100000</v>
      </c>
    </row>
    <row r="8897" spans="1:16" x14ac:dyDescent="0.2">
      <c r="A8897" s="11" t="str">
        <f t="shared" si="417"/>
        <v>2012MWI119000001900000</v>
      </c>
      <c r="B8897" s="9" t="str">
        <f>VLOOKUP(A8897,disaster_type!$A$2:$L$60000,5,FALSE)</f>
        <v>Drought</v>
      </c>
      <c r="C8897" s="9" t="str">
        <f>VLOOKUP(I8897,_readme!$A$25:$B$49,2,FALSE)</f>
        <v>Drought</v>
      </c>
      <c r="D8897" s="9" t="b">
        <f t="shared" si="418"/>
        <v>0</v>
      </c>
      <c r="E8897" s="8" t="str">
        <f t="shared" si="419"/>
        <v>Drought</v>
      </c>
      <c r="F8897">
        <v>2012</v>
      </c>
      <c r="G8897" t="s">
        <v>296</v>
      </c>
      <c r="H8897" t="s">
        <v>297</v>
      </c>
      <c r="I8897" t="s">
        <v>12</v>
      </c>
      <c r="J8897">
        <v>1</v>
      </c>
      <c r="M8897">
        <v>1900000</v>
      </c>
      <c r="O8897">
        <v>1900000</v>
      </c>
    </row>
    <row r="8898" spans="1:16" x14ac:dyDescent="0.2">
      <c r="A8898" s="11" t="str">
        <f t="shared" si="417"/>
        <v>2012MWI249073590735</v>
      </c>
      <c r="B8898" s="9" t="str">
        <f>VLOOKUP(A8898,disaster_type!$A$2:$L$60000,5,FALSE)</f>
        <v>Flood</v>
      </c>
      <c r="C8898" s="9" t="str">
        <f>VLOOKUP(I8898,_readme!$A$25:$B$49,2,FALSE)</f>
        <v>Flood</v>
      </c>
      <c r="D8898" s="9" t="b">
        <f t="shared" si="418"/>
        <v>0</v>
      </c>
      <c r="E8898" s="8" t="str">
        <f t="shared" si="419"/>
        <v>Flood</v>
      </c>
      <c r="F8898">
        <v>2012</v>
      </c>
      <c r="G8898" t="s">
        <v>296</v>
      </c>
      <c r="H8898" t="s">
        <v>297</v>
      </c>
      <c r="I8898" t="s">
        <v>112</v>
      </c>
      <c r="J8898">
        <v>2</v>
      </c>
      <c r="K8898">
        <v>4</v>
      </c>
      <c r="M8898">
        <v>90735</v>
      </c>
      <c r="O8898">
        <v>90735</v>
      </c>
    </row>
    <row r="8899" spans="1:16" x14ac:dyDescent="0.2">
      <c r="A8899" s="11" t="str">
        <f t="shared" ref="A8899:A8962" si="420">F8899&amp;G8899&amp;J8899&amp;K8899&amp;L8899&amp;M8899&amp;N8899&amp;O8899&amp;P8899</f>
        <v>2012MWI160006000</v>
      </c>
      <c r="B8899" s="9" t="str">
        <f>VLOOKUP(A8899,disaster_type!$A$2:$L$60000,5,FALSE)</f>
        <v>Storm</v>
      </c>
      <c r="C8899" s="9" t="str">
        <f>VLOOKUP(I8899,_readme!$A$25:$B$49,2,FALSE)</f>
        <v>Storm</v>
      </c>
      <c r="D8899" s="9" t="b">
        <f t="shared" ref="D8899:D8962" si="421">ISNA(B8899)</f>
        <v>0</v>
      </c>
      <c r="E8899" s="8" t="str">
        <f t="shared" si="419"/>
        <v>Storm</v>
      </c>
      <c r="F8899">
        <v>2012</v>
      </c>
      <c r="G8899" t="s">
        <v>296</v>
      </c>
      <c r="H8899" t="s">
        <v>297</v>
      </c>
      <c r="I8899" t="s">
        <v>24</v>
      </c>
      <c r="J8899">
        <v>1</v>
      </c>
      <c r="M8899">
        <v>6000</v>
      </c>
      <c r="O8899">
        <v>6000</v>
      </c>
    </row>
    <row r="8900" spans="1:16" x14ac:dyDescent="0.2">
      <c r="A8900" s="11" t="str">
        <f t="shared" si="420"/>
        <v>2012MEX121145000400049011320000</v>
      </c>
      <c r="B8900" s="9" t="str">
        <f>VLOOKUP(A8900,disaster_type!$A$2:$L$60000,5,FALSE)</f>
        <v>Earthquake</v>
      </c>
      <c r="C8900" s="9" t="str">
        <f>VLOOKUP(I8900,_readme!$A$25:$B$49,2,FALSE)</f>
        <v>Earthquake</v>
      </c>
      <c r="D8900" s="9" t="b">
        <f t="shared" si="421"/>
        <v>0</v>
      </c>
      <c r="E8900" s="8" t="str">
        <f t="shared" si="419"/>
        <v>Earthquake</v>
      </c>
      <c r="F8900">
        <v>2012</v>
      </c>
      <c r="G8900" t="s">
        <v>155</v>
      </c>
      <c r="H8900" t="s">
        <v>156</v>
      </c>
      <c r="I8900" t="s">
        <v>28</v>
      </c>
      <c r="J8900">
        <v>1</v>
      </c>
      <c r="K8900">
        <v>2</v>
      </c>
      <c r="L8900">
        <v>11</v>
      </c>
      <c r="M8900">
        <v>45000</v>
      </c>
      <c r="N8900">
        <v>4000</v>
      </c>
      <c r="O8900">
        <v>49011</v>
      </c>
      <c r="P8900">
        <v>320000</v>
      </c>
    </row>
    <row r="8901" spans="1:16" x14ac:dyDescent="0.2">
      <c r="A8901" s="11" t="str">
        <f t="shared" si="420"/>
        <v>2012MEX2198700087000855000</v>
      </c>
      <c r="B8901" s="9" t="str">
        <f>VLOOKUP(A8901,disaster_type!$A$2:$L$60000,5,FALSE)</f>
        <v>Storm</v>
      </c>
      <c r="C8901" s="9" t="str">
        <f>VLOOKUP(I8901,_readme!$A$25:$B$49,2,FALSE)</f>
        <v>Storm</v>
      </c>
      <c r="D8901" s="9" t="b">
        <f t="shared" si="421"/>
        <v>0</v>
      </c>
      <c r="E8901" s="8" t="str">
        <f t="shared" si="419"/>
        <v>Storm</v>
      </c>
      <c r="F8901">
        <v>2012</v>
      </c>
      <c r="G8901" t="s">
        <v>155</v>
      </c>
      <c r="H8901" t="s">
        <v>156</v>
      </c>
      <c r="I8901" t="s">
        <v>24</v>
      </c>
      <c r="J8901">
        <v>2</v>
      </c>
      <c r="K8901">
        <v>19</v>
      </c>
      <c r="M8901">
        <v>87000</v>
      </c>
      <c r="O8901">
        <v>87000</v>
      </c>
      <c r="P8901">
        <v>855000</v>
      </c>
    </row>
    <row r="8902" spans="1:16" x14ac:dyDescent="0.2">
      <c r="A8902" s="11" t="str">
        <f t="shared" si="420"/>
        <v>2012MDA11073747374</v>
      </c>
      <c r="B8902" s="9" t="str">
        <f>VLOOKUP(A8902,disaster_type!$A$2:$L$60000,5,FALSE)</f>
        <v xml:space="preserve">Extreme temperature </v>
      </c>
      <c r="C8902" s="9" t="str">
        <f>VLOOKUP(I8902,_readme!$A$25:$B$49,2,FALSE)</f>
        <v xml:space="preserve">Extreme temperature </v>
      </c>
      <c r="D8902" s="9" t="b">
        <f t="shared" si="421"/>
        <v>0</v>
      </c>
      <c r="E8902" s="8" t="str">
        <f t="shared" si="419"/>
        <v xml:space="preserve">Extreme temperature </v>
      </c>
      <c r="F8902">
        <v>2012</v>
      </c>
      <c r="G8902" t="s">
        <v>429</v>
      </c>
      <c r="H8902" t="s">
        <v>430</v>
      </c>
      <c r="I8902" t="s">
        <v>213</v>
      </c>
      <c r="J8902">
        <v>1</v>
      </c>
      <c r="K8902">
        <v>10</v>
      </c>
      <c r="M8902">
        <v>7374</v>
      </c>
      <c r="O8902">
        <v>7374</v>
      </c>
    </row>
    <row r="8903" spans="1:16" x14ac:dyDescent="0.2">
      <c r="A8903" s="11" t="str">
        <f t="shared" si="420"/>
        <v>2012MDA158005800</v>
      </c>
      <c r="B8903" s="9" t="str">
        <f>VLOOKUP(A8903,disaster_type!$A$2:$L$60000,5,FALSE)</f>
        <v>Drought</v>
      </c>
      <c r="C8903" s="9" t="str">
        <f>VLOOKUP(I8903,_readme!$A$25:$B$49,2,FALSE)</f>
        <v>Drought</v>
      </c>
      <c r="D8903" s="9" t="b">
        <f t="shared" si="421"/>
        <v>0</v>
      </c>
      <c r="E8903" s="8" t="str">
        <f t="shared" si="419"/>
        <v>Drought</v>
      </c>
      <c r="F8903">
        <v>2012</v>
      </c>
      <c r="G8903" t="s">
        <v>429</v>
      </c>
      <c r="H8903" t="s">
        <v>430</v>
      </c>
      <c r="I8903" t="s">
        <v>12</v>
      </c>
      <c r="J8903">
        <v>1</v>
      </c>
      <c r="M8903">
        <v>5800</v>
      </c>
      <c r="O8903">
        <v>5800</v>
      </c>
    </row>
    <row r="8904" spans="1:16" x14ac:dyDescent="0.2">
      <c r="A8904" s="11" t="str">
        <f t="shared" si="420"/>
        <v>2012MNE1145004500</v>
      </c>
      <c r="B8904" s="9" t="str">
        <f>VLOOKUP(A8904,disaster_type!$A$2:$L$60000,5,FALSE)</f>
        <v xml:space="preserve">Extreme temperature </v>
      </c>
      <c r="C8904" s="9" t="str">
        <f>VLOOKUP(I8904,_readme!$A$25:$B$49,2,FALSE)</f>
        <v xml:space="preserve">Extreme temperature </v>
      </c>
      <c r="D8904" s="9" t="b">
        <f t="shared" si="421"/>
        <v>0</v>
      </c>
      <c r="E8904" s="8" t="str">
        <f t="shared" si="419"/>
        <v xml:space="preserve">Extreme temperature </v>
      </c>
      <c r="F8904">
        <v>2012</v>
      </c>
      <c r="G8904" t="s">
        <v>472</v>
      </c>
      <c r="H8904" t="s">
        <v>473</v>
      </c>
      <c r="I8904" t="s">
        <v>213</v>
      </c>
      <c r="J8904">
        <v>1</v>
      </c>
      <c r="K8904">
        <v>1</v>
      </c>
      <c r="M8904">
        <v>4500</v>
      </c>
      <c r="O8904">
        <v>4500</v>
      </c>
    </row>
    <row r="8905" spans="1:16" x14ac:dyDescent="0.2">
      <c r="A8905" s="11" t="str">
        <f t="shared" si="420"/>
        <v>2012MAR175007500</v>
      </c>
      <c r="B8905" s="9" t="str">
        <f>VLOOKUP(A8905,disaster_type!$A$2:$L$60000,5,FALSE)</f>
        <v xml:space="preserve">Extreme temperature </v>
      </c>
      <c r="C8905" s="9" t="str">
        <f>VLOOKUP(I8905,_readme!$A$25:$B$49,2,FALSE)</f>
        <v xml:space="preserve">Extreme temperature </v>
      </c>
      <c r="D8905" s="9" t="b">
        <f t="shared" si="421"/>
        <v>0</v>
      </c>
      <c r="E8905" s="8" t="str">
        <f t="shared" si="419"/>
        <v xml:space="preserve">Extreme temperature </v>
      </c>
      <c r="F8905">
        <v>2012</v>
      </c>
      <c r="G8905" t="s">
        <v>89</v>
      </c>
      <c r="H8905" t="s">
        <v>90</v>
      </c>
      <c r="I8905" t="s">
        <v>213</v>
      </c>
      <c r="J8905">
        <v>1</v>
      </c>
      <c r="M8905">
        <v>7500</v>
      </c>
      <c r="O8905">
        <v>7500</v>
      </c>
    </row>
    <row r="8906" spans="1:16" x14ac:dyDescent="0.2">
      <c r="A8906" s="11" t="str">
        <f t="shared" si="420"/>
        <v>2012MOZ33313109945109958</v>
      </c>
      <c r="B8906" s="9" t="str">
        <f>VLOOKUP(A8906,disaster_type!$A$2:$L$60000,5,FALSE)</f>
        <v>Storm</v>
      </c>
      <c r="C8906" s="9" t="str">
        <f>VLOOKUP(I8906,_readme!$A$25:$B$49,2,FALSE)</f>
        <v>Storm</v>
      </c>
      <c r="D8906" s="9" t="b">
        <f t="shared" si="421"/>
        <v>0</v>
      </c>
      <c r="E8906" s="8" t="str">
        <f t="shared" si="419"/>
        <v>Storm</v>
      </c>
      <c r="F8906">
        <v>2012</v>
      </c>
      <c r="G8906" t="s">
        <v>238</v>
      </c>
      <c r="H8906" t="s">
        <v>239</v>
      </c>
      <c r="I8906" t="s">
        <v>24</v>
      </c>
      <c r="J8906">
        <v>3</v>
      </c>
      <c r="K8906">
        <v>33</v>
      </c>
      <c r="L8906">
        <v>13</v>
      </c>
      <c r="M8906">
        <v>109945</v>
      </c>
      <c r="O8906">
        <v>109958</v>
      </c>
    </row>
    <row r="8907" spans="1:16" x14ac:dyDescent="0.2">
      <c r="A8907" s="11" t="str">
        <f t="shared" si="420"/>
        <v>2012MMR138231125514861170</v>
      </c>
      <c r="B8907" s="9" t="str">
        <f>VLOOKUP(A8907,disaster_type!$A$2:$L$60000,5,FALSE)</f>
        <v>Earthquake</v>
      </c>
      <c r="C8907" s="9" t="str">
        <f>VLOOKUP(I8907,_readme!$A$25:$B$49,2,FALSE)</f>
        <v>Earthquake</v>
      </c>
      <c r="D8907" s="9" t="b">
        <f t="shared" si="421"/>
        <v>0</v>
      </c>
      <c r="E8907" s="8" t="str">
        <f t="shared" si="419"/>
        <v>Earthquake</v>
      </c>
      <c r="F8907">
        <v>2012</v>
      </c>
      <c r="G8907" t="s">
        <v>37</v>
      </c>
      <c r="H8907" t="s">
        <v>38</v>
      </c>
      <c r="I8907" t="s">
        <v>28</v>
      </c>
      <c r="J8907">
        <v>1</v>
      </c>
      <c r="K8907">
        <v>38</v>
      </c>
      <c r="L8907">
        <v>231</v>
      </c>
      <c r="M8907">
        <v>1255</v>
      </c>
      <c r="O8907">
        <v>1486</v>
      </c>
      <c r="P8907">
        <v>1170</v>
      </c>
    </row>
    <row r="8908" spans="1:16" x14ac:dyDescent="0.2">
      <c r="A8908" s="11" t="str">
        <f t="shared" si="420"/>
        <v>2012MMR128500085000</v>
      </c>
      <c r="B8908" s="9" t="str">
        <f>VLOOKUP(A8908,disaster_type!$A$2:$L$60000,5,FALSE)</f>
        <v>Flood</v>
      </c>
      <c r="C8908" s="9" t="str">
        <f>VLOOKUP(I8908,_readme!$A$25:$B$49,2,FALSE)</f>
        <v>Flood</v>
      </c>
      <c r="D8908" s="9" t="b">
        <f t="shared" si="421"/>
        <v>0</v>
      </c>
      <c r="E8908" s="8" t="str">
        <f t="shared" si="419"/>
        <v>Flood</v>
      </c>
      <c r="F8908">
        <v>2012</v>
      </c>
      <c r="G8908" t="s">
        <v>37</v>
      </c>
      <c r="H8908" t="s">
        <v>38</v>
      </c>
      <c r="I8908" t="s">
        <v>112</v>
      </c>
      <c r="J8908">
        <v>1</v>
      </c>
      <c r="K8908">
        <v>2</v>
      </c>
      <c r="M8908">
        <v>85000</v>
      </c>
      <c r="O8908">
        <v>85000</v>
      </c>
    </row>
    <row r="8909" spans="1:16" x14ac:dyDescent="0.2">
      <c r="A8909" s="11" t="str">
        <f t="shared" si="420"/>
        <v>2012NAM1650650</v>
      </c>
      <c r="B8909" s="9" t="str">
        <f>VLOOKUP(A8909,disaster_type!$A$2:$L$60000,5,FALSE)</f>
        <v>Flood</v>
      </c>
      <c r="C8909" s="9" t="str">
        <f>VLOOKUP(I8909,_readme!$A$25:$B$49,2,FALSE)</f>
        <v>Flood</v>
      </c>
      <c r="D8909" s="9" t="b">
        <f t="shared" si="421"/>
        <v>0</v>
      </c>
      <c r="E8909" s="8" t="str">
        <f t="shared" si="419"/>
        <v>Flood</v>
      </c>
      <c r="F8909">
        <v>2012</v>
      </c>
      <c r="G8909" t="s">
        <v>367</v>
      </c>
      <c r="H8909" t="s">
        <v>368</v>
      </c>
      <c r="I8909" t="s">
        <v>112</v>
      </c>
      <c r="J8909">
        <v>1</v>
      </c>
      <c r="M8909">
        <v>650</v>
      </c>
      <c r="O8909">
        <v>650</v>
      </c>
    </row>
    <row r="8910" spans="1:16" x14ac:dyDescent="0.2">
      <c r="A8910" s="11" t="str">
        <f t="shared" si="420"/>
        <v>2012NPL111</v>
      </c>
      <c r="B8910" s="9" t="str">
        <f>VLOOKUP(A8910,disaster_type!$A$2:$L$60000,5,FALSE)</f>
        <v>Landslide</v>
      </c>
      <c r="C8910" s="9" t="str">
        <f>VLOOKUP(I8910,_readme!$A$25:$B$49,2,FALSE)</f>
        <v>Mass movement (dry)</v>
      </c>
      <c r="D8910" s="9" t="b">
        <f t="shared" si="421"/>
        <v>0</v>
      </c>
      <c r="E8910" s="8" t="str">
        <f t="shared" si="419"/>
        <v>Landslide</v>
      </c>
      <c r="F8910">
        <v>2012</v>
      </c>
      <c r="G8910" t="s">
        <v>173</v>
      </c>
      <c r="H8910" t="s">
        <v>174</v>
      </c>
      <c r="I8910" t="s">
        <v>96</v>
      </c>
      <c r="J8910">
        <v>1</v>
      </c>
      <c r="K8910">
        <v>11</v>
      </c>
    </row>
    <row r="8911" spans="1:16" x14ac:dyDescent="0.2">
      <c r="A8911" s="11" t="str">
        <f t="shared" si="420"/>
        <v>2012NPL172551000</v>
      </c>
      <c r="B8911" s="9" t="str">
        <f>VLOOKUP(A8911,disaster_type!$A$2:$L$60000,5,FALSE)</f>
        <v>Flood</v>
      </c>
      <c r="C8911" s="9" t="str">
        <f>VLOOKUP(I8911,_readme!$A$25:$B$49,2,FALSE)</f>
        <v>Flood</v>
      </c>
      <c r="D8911" s="9" t="b">
        <f t="shared" si="421"/>
        <v>0</v>
      </c>
      <c r="E8911" s="8" t="str">
        <f t="shared" si="419"/>
        <v>Flood</v>
      </c>
      <c r="F8911">
        <v>2012</v>
      </c>
      <c r="G8911" t="s">
        <v>173</v>
      </c>
      <c r="H8911" t="s">
        <v>174</v>
      </c>
      <c r="I8911" t="s">
        <v>112</v>
      </c>
      <c r="J8911">
        <v>1</v>
      </c>
      <c r="K8911">
        <v>72</v>
      </c>
      <c r="L8911">
        <v>5</v>
      </c>
      <c r="O8911">
        <v>5</v>
      </c>
      <c r="P8911">
        <v>1000</v>
      </c>
    </row>
    <row r="8912" spans="1:16" x14ac:dyDescent="0.2">
      <c r="A8912" s="11" t="str">
        <f t="shared" si="420"/>
        <v>2012NLD11</v>
      </c>
      <c r="B8912" s="9" t="str">
        <f>VLOOKUP(A8912,disaster_type!$A$2:$L$60000,5,FALSE)</f>
        <v xml:space="preserve">Extreme temperature </v>
      </c>
      <c r="C8912" s="9" t="str">
        <f>VLOOKUP(I8912,_readme!$A$25:$B$49,2,FALSE)</f>
        <v xml:space="preserve">Extreme temperature </v>
      </c>
      <c r="D8912" s="9" t="b">
        <f t="shared" si="421"/>
        <v>0</v>
      </c>
      <c r="E8912" s="8" t="str">
        <f t="shared" si="419"/>
        <v xml:space="preserve">Extreme temperature </v>
      </c>
      <c r="F8912">
        <v>2012</v>
      </c>
      <c r="G8912" t="s">
        <v>220</v>
      </c>
      <c r="H8912" t="s">
        <v>221</v>
      </c>
      <c r="I8912" t="s">
        <v>213</v>
      </c>
      <c r="J8912">
        <v>1</v>
      </c>
      <c r="K8912">
        <v>1</v>
      </c>
    </row>
    <row r="8913" spans="1:16" x14ac:dyDescent="0.2">
      <c r="A8913" s="11" t="str">
        <f t="shared" si="420"/>
        <v>2012NZL1374504579100</v>
      </c>
      <c r="B8913" s="9" t="str">
        <f>VLOOKUP(A8913,disaster_type!$A$2:$L$60000,5,FALSE)</f>
        <v>Storm</v>
      </c>
      <c r="C8913" s="9" t="str">
        <f>VLOOKUP(I8913,_readme!$A$25:$B$49,2,FALSE)</f>
        <v>Storm</v>
      </c>
      <c r="D8913" s="9" t="b">
        <f t="shared" si="421"/>
        <v>0</v>
      </c>
      <c r="E8913" s="8" t="str">
        <f t="shared" si="419"/>
        <v>Storm</v>
      </c>
      <c r="F8913">
        <v>2012</v>
      </c>
      <c r="G8913" t="s">
        <v>120</v>
      </c>
      <c r="H8913" t="s">
        <v>121</v>
      </c>
      <c r="I8913" t="s">
        <v>52</v>
      </c>
      <c r="J8913">
        <v>1</v>
      </c>
      <c r="K8913">
        <v>3</v>
      </c>
      <c r="L8913">
        <v>7</v>
      </c>
      <c r="M8913">
        <v>450</v>
      </c>
      <c r="O8913">
        <v>457</v>
      </c>
      <c r="P8913">
        <v>9100</v>
      </c>
    </row>
    <row r="8914" spans="1:16" x14ac:dyDescent="0.2">
      <c r="A8914" s="11" t="str">
        <f t="shared" si="420"/>
        <v>2012NIC192950029500</v>
      </c>
      <c r="B8914" s="9" t="str">
        <f>VLOOKUP(A8914,disaster_type!$A$2:$L$60000,5,FALSE)</f>
        <v>Flood</v>
      </c>
      <c r="C8914" s="9" t="str">
        <f>VLOOKUP(I8914,_readme!$A$25:$B$49,2,FALSE)</f>
        <v>Flood</v>
      </c>
      <c r="D8914" s="9" t="b">
        <f t="shared" si="421"/>
        <v>0</v>
      </c>
      <c r="E8914" s="8" t="str">
        <f t="shared" si="419"/>
        <v>Flood</v>
      </c>
      <c r="F8914">
        <v>2012</v>
      </c>
      <c r="G8914" t="s">
        <v>73</v>
      </c>
      <c r="H8914" t="s">
        <v>74</v>
      </c>
      <c r="I8914" t="s">
        <v>112</v>
      </c>
      <c r="J8914">
        <v>1</v>
      </c>
      <c r="K8914">
        <v>9</v>
      </c>
      <c r="M8914">
        <v>29500</v>
      </c>
      <c r="O8914">
        <v>29500</v>
      </c>
    </row>
    <row r="8915" spans="1:16" x14ac:dyDescent="0.2">
      <c r="A8915" s="11" t="str">
        <f t="shared" si="420"/>
        <v>2012NER29748744874</v>
      </c>
      <c r="B8915" s="9" t="str">
        <f>VLOOKUP(A8915,disaster_type!$A$2:$L$60000,5,FALSE)</f>
        <v>Epidemic</v>
      </c>
      <c r="C8915" s="9" t="str">
        <f>VLOOKUP(I8915,_readme!$A$25:$B$49,2,FALSE)</f>
        <v>Epidemic</v>
      </c>
      <c r="D8915" s="9" t="b">
        <f t="shared" si="421"/>
        <v>0</v>
      </c>
      <c r="E8915" s="8" t="str">
        <f t="shared" si="419"/>
        <v>Epidemic</v>
      </c>
      <c r="F8915">
        <v>2012</v>
      </c>
      <c r="G8915" t="s">
        <v>48</v>
      </c>
      <c r="H8915" t="s">
        <v>49</v>
      </c>
      <c r="I8915" t="s">
        <v>77</v>
      </c>
      <c r="J8915">
        <v>2</v>
      </c>
      <c r="K8915">
        <v>97</v>
      </c>
      <c r="M8915">
        <v>4874</v>
      </c>
      <c r="O8915">
        <v>4874</v>
      </c>
    </row>
    <row r="8916" spans="1:16" x14ac:dyDescent="0.2">
      <c r="A8916" s="11" t="str">
        <f t="shared" si="420"/>
        <v>2012NER191530952530952184115</v>
      </c>
      <c r="B8916" s="9" t="str">
        <f>VLOOKUP(A8916,disaster_type!$A$2:$L$60000,5,FALSE)</f>
        <v>Flood</v>
      </c>
      <c r="C8916" s="9" t="str">
        <f>VLOOKUP(I8916,_readme!$A$25:$B$49,2,FALSE)</f>
        <v>Flood</v>
      </c>
      <c r="D8916" s="9" t="b">
        <f t="shared" si="421"/>
        <v>0</v>
      </c>
      <c r="E8916" s="8" t="str">
        <f t="shared" si="419"/>
        <v>Flood</v>
      </c>
      <c r="F8916">
        <v>2012</v>
      </c>
      <c r="G8916" t="s">
        <v>48</v>
      </c>
      <c r="H8916" t="s">
        <v>49</v>
      </c>
      <c r="I8916" t="s">
        <v>112</v>
      </c>
      <c r="J8916">
        <v>1</v>
      </c>
      <c r="K8916">
        <v>91</v>
      </c>
      <c r="M8916">
        <v>530952</v>
      </c>
      <c r="O8916">
        <v>530952</v>
      </c>
      <c r="P8916">
        <v>184115</v>
      </c>
    </row>
    <row r="8917" spans="1:16" x14ac:dyDescent="0.2">
      <c r="A8917" s="11" t="str">
        <f t="shared" si="420"/>
        <v>2012NGA11515000150001000</v>
      </c>
      <c r="B8917" s="9" t="str">
        <f>VLOOKUP(A8917,disaster_type!$A$2:$L$60000,5,FALSE)</f>
        <v>Storm</v>
      </c>
      <c r="C8917" s="9" t="str">
        <f>VLOOKUP(I8917,_readme!$A$25:$B$49,2,FALSE)</f>
        <v>Storm</v>
      </c>
      <c r="D8917" s="9" t="b">
        <f t="shared" si="421"/>
        <v>0</v>
      </c>
      <c r="E8917" s="8" t="str">
        <f t="shared" si="419"/>
        <v>Storm</v>
      </c>
      <c r="F8917">
        <v>2012</v>
      </c>
      <c r="G8917" t="s">
        <v>306</v>
      </c>
      <c r="H8917" t="s">
        <v>307</v>
      </c>
      <c r="I8917" t="s">
        <v>52</v>
      </c>
      <c r="J8917">
        <v>1</v>
      </c>
      <c r="K8917">
        <v>15</v>
      </c>
      <c r="M8917">
        <v>15000</v>
      </c>
      <c r="O8917">
        <v>15000</v>
      </c>
      <c r="P8917">
        <v>1000</v>
      </c>
    </row>
    <row r="8918" spans="1:16" x14ac:dyDescent="0.2">
      <c r="A8918" s="11" t="str">
        <f t="shared" si="420"/>
        <v>2012NGA136386770000007000867500000</v>
      </c>
      <c r="B8918" s="9" t="str">
        <f>VLOOKUP(A8918,disaster_type!$A$2:$L$60000,5,FALSE)</f>
        <v>Flood</v>
      </c>
      <c r="C8918" s="9" t="str">
        <f>VLOOKUP(I8918,_readme!$A$25:$B$49,2,FALSE)</f>
        <v>Flood</v>
      </c>
      <c r="D8918" s="9" t="b">
        <f t="shared" si="421"/>
        <v>0</v>
      </c>
      <c r="E8918" s="8" t="str">
        <f t="shared" si="419"/>
        <v>Flood</v>
      </c>
      <c r="F8918">
        <v>2012</v>
      </c>
      <c r="G8918" t="s">
        <v>306</v>
      </c>
      <c r="H8918" t="s">
        <v>307</v>
      </c>
      <c r="I8918" t="s">
        <v>112</v>
      </c>
      <c r="J8918">
        <v>1</v>
      </c>
      <c r="K8918">
        <v>363</v>
      </c>
      <c r="L8918">
        <v>867</v>
      </c>
      <c r="M8918">
        <v>7000000</v>
      </c>
      <c r="O8918">
        <v>7000867</v>
      </c>
      <c r="P8918">
        <v>500000</v>
      </c>
    </row>
    <row r="8919" spans="1:16" x14ac:dyDescent="0.2">
      <c r="A8919" s="11" t="str">
        <f t="shared" si="420"/>
        <v>2012NGA1102929</v>
      </c>
      <c r="B8919" s="9" t="str">
        <f>VLOOKUP(A8919,disaster_type!$A$2:$L$60000,5,FALSE)</f>
        <v>Epidemic</v>
      </c>
      <c r="C8919" s="9" t="str">
        <f>VLOOKUP(I8919,_readme!$A$25:$B$49,2,FALSE)</f>
        <v>Epidemic</v>
      </c>
      <c r="D8919" s="9" t="b">
        <f t="shared" si="421"/>
        <v>0</v>
      </c>
      <c r="E8919" s="8" t="str">
        <f t="shared" si="419"/>
        <v>Epidemic</v>
      </c>
      <c r="F8919">
        <v>2012</v>
      </c>
      <c r="G8919" t="s">
        <v>306</v>
      </c>
      <c r="H8919" t="s">
        <v>307</v>
      </c>
      <c r="I8919" t="s">
        <v>18</v>
      </c>
      <c r="J8919">
        <v>1</v>
      </c>
      <c r="K8919">
        <v>10</v>
      </c>
      <c r="M8919">
        <v>29</v>
      </c>
      <c r="O8919">
        <v>29</v>
      </c>
    </row>
    <row r="8920" spans="1:16" x14ac:dyDescent="0.2">
      <c r="A8920" s="11" t="str">
        <f t="shared" si="420"/>
        <v>2012PAK1135</v>
      </c>
      <c r="B8920" s="9" t="e">
        <f>VLOOKUP(A8920,disaster_type!$A$2:$L$60000,5,FALSE)</f>
        <v>#N/A</v>
      </c>
      <c r="C8920" s="9" t="str">
        <f>VLOOKUP(I8920,_readme!$A$25:$B$49,2,FALSE)</f>
        <v>Mass movement (dry)</v>
      </c>
      <c r="D8920" s="9" t="b">
        <f t="shared" si="421"/>
        <v>1</v>
      </c>
      <c r="E8920" s="8" t="str">
        <f t="shared" si="419"/>
        <v>Mass movement (dry)</v>
      </c>
      <c r="F8920">
        <v>2012</v>
      </c>
      <c r="G8920" t="s">
        <v>139</v>
      </c>
      <c r="H8920" t="s">
        <v>140</v>
      </c>
      <c r="I8920" t="s">
        <v>96</v>
      </c>
      <c r="J8920">
        <v>1</v>
      </c>
      <c r="K8920">
        <v>135</v>
      </c>
    </row>
    <row r="8921" spans="1:16" x14ac:dyDescent="0.2">
      <c r="A8921" s="11" t="str">
        <f t="shared" si="420"/>
        <v>2012PAK112</v>
      </c>
      <c r="B8921" s="9" t="e">
        <f>VLOOKUP(A8921,disaster_type!$A$2:$L$60000,5,FALSE)</f>
        <v>#N/A</v>
      </c>
      <c r="C8921" s="9" t="str">
        <f>VLOOKUP(I8921,_readme!$A$25:$B$49,2,FALSE)</f>
        <v>Flood</v>
      </c>
      <c r="D8921" s="9" t="b">
        <f t="shared" si="421"/>
        <v>1</v>
      </c>
      <c r="E8921" s="8" t="str">
        <f t="shared" si="419"/>
        <v>Flood</v>
      </c>
      <c r="F8921">
        <v>2012</v>
      </c>
      <c r="G8921" t="s">
        <v>139</v>
      </c>
      <c r="H8921" t="s">
        <v>140</v>
      </c>
      <c r="I8921" t="s">
        <v>180</v>
      </c>
      <c r="J8921">
        <v>1</v>
      </c>
      <c r="K8921">
        <v>12</v>
      </c>
    </row>
    <row r="8922" spans="1:16" x14ac:dyDescent="0.2">
      <c r="A8922" s="11" t="str">
        <f t="shared" si="420"/>
        <v>2012PAK118</v>
      </c>
      <c r="B8922" s="9" t="e">
        <f>VLOOKUP(A8922,disaster_type!$A$2:$L$60000,5,FALSE)</f>
        <v>#N/A</v>
      </c>
      <c r="C8922" s="9" t="str">
        <f>VLOOKUP(I8922,_readme!$A$25:$B$49,2,FALSE)</f>
        <v>Landslide</v>
      </c>
      <c r="D8922" s="9" t="b">
        <f t="shared" si="421"/>
        <v>1</v>
      </c>
      <c r="E8922" s="8" t="str">
        <f t="shared" si="419"/>
        <v>Landslide</v>
      </c>
      <c r="F8922">
        <v>2012</v>
      </c>
      <c r="G8922" t="s">
        <v>139</v>
      </c>
      <c r="H8922" t="s">
        <v>140</v>
      </c>
      <c r="I8922" t="s">
        <v>80</v>
      </c>
      <c r="J8922">
        <v>1</v>
      </c>
      <c r="K8922">
        <v>18</v>
      </c>
    </row>
    <row r="8923" spans="1:16" x14ac:dyDescent="0.2">
      <c r="A8923" s="11" t="str">
        <f t="shared" si="420"/>
        <v>2012PAK25062902504766250505642500000</v>
      </c>
      <c r="B8923" s="9" t="e">
        <f>VLOOKUP(A8923,disaster_type!$A$2:$L$60000,5,FALSE)</f>
        <v>#N/A</v>
      </c>
      <c r="C8923" s="9" t="str">
        <f>VLOOKUP(I8923,_readme!$A$25:$B$49,2,FALSE)</f>
        <v>Flood</v>
      </c>
      <c r="D8923" s="9" t="b">
        <f t="shared" si="421"/>
        <v>1</v>
      </c>
      <c r="E8923" s="8" t="str">
        <f t="shared" ref="E8923:E8986" si="422">IF(D8923,C8923,B8923)</f>
        <v>Flood</v>
      </c>
      <c r="F8923">
        <v>2012</v>
      </c>
      <c r="G8923" t="s">
        <v>139</v>
      </c>
      <c r="H8923" t="s">
        <v>140</v>
      </c>
      <c r="I8923" t="s">
        <v>112</v>
      </c>
      <c r="J8923">
        <v>2</v>
      </c>
      <c r="K8923">
        <v>506</v>
      </c>
      <c r="L8923">
        <v>2902</v>
      </c>
      <c r="M8923">
        <v>5047662</v>
      </c>
      <c r="O8923">
        <v>5050564</v>
      </c>
      <c r="P8923">
        <v>2500000</v>
      </c>
    </row>
    <row r="8924" spans="1:16" x14ac:dyDescent="0.2">
      <c r="A8924" s="11" t="str">
        <f t="shared" si="420"/>
        <v>2012PSE115001500</v>
      </c>
      <c r="B8924" s="9" t="str">
        <f>VLOOKUP(A8924,disaster_type!$A$2:$L$60000,5,FALSE)</f>
        <v>Flood</v>
      </c>
      <c r="C8924" s="9" t="str">
        <f>VLOOKUP(I8924,_readme!$A$25:$B$49,2,FALSE)</f>
        <v>Flood</v>
      </c>
      <c r="D8924" s="9" t="b">
        <f t="shared" si="421"/>
        <v>0</v>
      </c>
      <c r="E8924" s="8" t="str">
        <f t="shared" si="422"/>
        <v>Flood</v>
      </c>
      <c r="F8924">
        <v>2012</v>
      </c>
      <c r="G8924" t="s">
        <v>373</v>
      </c>
      <c r="H8924" t="s">
        <v>374</v>
      </c>
      <c r="I8924" t="s">
        <v>112</v>
      </c>
      <c r="J8924">
        <v>1</v>
      </c>
      <c r="M8924">
        <v>1500</v>
      </c>
      <c r="O8924">
        <v>1500</v>
      </c>
    </row>
    <row r="8925" spans="1:16" x14ac:dyDescent="0.2">
      <c r="A8925" s="11" t="str">
        <f t="shared" si="420"/>
        <v>2012PAN263294169448</v>
      </c>
      <c r="B8925" s="9" t="str">
        <f>VLOOKUP(A8925,disaster_type!$A$2:$L$60000,5,FALSE)</f>
        <v>Flood</v>
      </c>
      <c r="C8925" s="9" t="str">
        <f>VLOOKUP(I8925,_readme!$A$25:$B$49,2,FALSE)</f>
        <v>Flood</v>
      </c>
      <c r="D8925" s="9" t="b">
        <f t="shared" si="421"/>
        <v>0</v>
      </c>
      <c r="E8925" s="8" t="str">
        <f t="shared" si="422"/>
        <v>Flood</v>
      </c>
      <c r="F8925">
        <v>2012</v>
      </c>
      <c r="G8925" t="s">
        <v>268</v>
      </c>
      <c r="H8925" t="s">
        <v>269</v>
      </c>
      <c r="I8925" t="s">
        <v>112</v>
      </c>
      <c r="J8925">
        <v>2</v>
      </c>
      <c r="K8925">
        <v>6</v>
      </c>
      <c r="L8925">
        <v>32</v>
      </c>
      <c r="M8925">
        <v>9416</v>
      </c>
      <c r="O8925">
        <v>9448</v>
      </c>
    </row>
    <row r="8926" spans="1:16" x14ac:dyDescent="0.2">
      <c r="A8926" s="11" t="str">
        <f t="shared" si="420"/>
        <v>2012PNG160</v>
      </c>
      <c r="B8926" s="9" t="str">
        <f>VLOOKUP(A8926,disaster_type!$A$2:$L$60000,5,FALSE)</f>
        <v>Landslide</v>
      </c>
      <c r="C8926" s="9" t="str">
        <f>VLOOKUP(I8926,_readme!$A$25:$B$49,2,FALSE)</f>
        <v>Landslide</v>
      </c>
      <c r="D8926" s="9" t="b">
        <f t="shared" si="421"/>
        <v>0</v>
      </c>
      <c r="E8926" s="8" t="str">
        <f t="shared" si="422"/>
        <v>Landslide</v>
      </c>
      <c r="F8926">
        <v>2012</v>
      </c>
      <c r="G8926" t="s">
        <v>162</v>
      </c>
      <c r="H8926" t="s">
        <v>163</v>
      </c>
      <c r="I8926" t="s">
        <v>80</v>
      </c>
      <c r="J8926">
        <v>1</v>
      </c>
      <c r="K8926">
        <v>60</v>
      </c>
    </row>
    <row r="8927" spans="1:16" x14ac:dyDescent="0.2">
      <c r="A8927" s="11" t="str">
        <f t="shared" si="420"/>
        <v>2012PNG1520000020000027000</v>
      </c>
      <c r="B8927" s="9" t="str">
        <f>VLOOKUP(A8927,disaster_type!$A$2:$L$60000,5,FALSE)</f>
        <v>Flood</v>
      </c>
      <c r="C8927" s="9" t="str">
        <f>VLOOKUP(I8927,_readme!$A$25:$B$49,2,FALSE)</f>
        <v>Flood</v>
      </c>
      <c r="D8927" s="9" t="b">
        <f t="shared" si="421"/>
        <v>0</v>
      </c>
      <c r="E8927" s="8" t="str">
        <f t="shared" si="422"/>
        <v>Flood</v>
      </c>
      <c r="F8927">
        <v>2012</v>
      </c>
      <c r="G8927" t="s">
        <v>162</v>
      </c>
      <c r="H8927" t="s">
        <v>163</v>
      </c>
      <c r="I8927" t="s">
        <v>112</v>
      </c>
      <c r="J8927">
        <v>1</v>
      </c>
      <c r="K8927">
        <v>5</v>
      </c>
      <c r="M8927">
        <v>200000</v>
      </c>
      <c r="O8927">
        <v>200000</v>
      </c>
      <c r="P8927">
        <v>27000</v>
      </c>
    </row>
    <row r="8928" spans="1:16" x14ac:dyDescent="0.2">
      <c r="A8928" s="11" t="str">
        <f t="shared" si="420"/>
        <v>2012PRY1510025000251002000</v>
      </c>
      <c r="B8928" s="9" t="str">
        <f>VLOOKUP(A8928,disaster_type!$A$2:$L$60000,5,FALSE)</f>
        <v>Storm</v>
      </c>
      <c r="C8928" s="9" t="str">
        <f>VLOOKUP(I8928,_readme!$A$25:$B$49,2,FALSE)</f>
        <v>Storm</v>
      </c>
      <c r="D8928" s="9" t="b">
        <f t="shared" si="421"/>
        <v>0</v>
      </c>
      <c r="E8928" s="8" t="str">
        <f t="shared" si="422"/>
        <v>Storm</v>
      </c>
      <c r="F8928">
        <v>2012</v>
      </c>
      <c r="G8928" t="s">
        <v>262</v>
      </c>
      <c r="H8928" t="s">
        <v>263</v>
      </c>
      <c r="I8928" t="s">
        <v>52</v>
      </c>
      <c r="J8928">
        <v>1</v>
      </c>
      <c r="K8928">
        <v>5</v>
      </c>
      <c r="L8928">
        <v>100</v>
      </c>
      <c r="M8928">
        <v>25000</v>
      </c>
      <c r="O8928">
        <v>25100</v>
      </c>
      <c r="P8928">
        <v>2000</v>
      </c>
    </row>
    <row r="8929" spans="1:16" x14ac:dyDescent="0.2">
      <c r="A8929" s="11" t="str">
        <f t="shared" si="420"/>
        <v>2012PRY113919001391900</v>
      </c>
      <c r="B8929" s="9" t="str">
        <f>VLOOKUP(A8929,disaster_type!$A$2:$L$60000,5,FALSE)</f>
        <v>Drought</v>
      </c>
      <c r="C8929" s="9" t="str">
        <f>VLOOKUP(I8929,_readme!$A$25:$B$49,2,FALSE)</f>
        <v>Drought</v>
      </c>
      <c r="D8929" s="9" t="b">
        <f t="shared" si="421"/>
        <v>0</v>
      </c>
      <c r="E8929" s="8" t="str">
        <f t="shared" si="422"/>
        <v>Drought</v>
      </c>
      <c r="F8929">
        <v>2012</v>
      </c>
      <c r="G8929" t="s">
        <v>262</v>
      </c>
      <c r="H8929" t="s">
        <v>263</v>
      </c>
      <c r="I8929" t="s">
        <v>12</v>
      </c>
      <c r="J8929">
        <v>1</v>
      </c>
      <c r="M8929">
        <v>1391900</v>
      </c>
      <c r="O8929">
        <v>1391900</v>
      </c>
    </row>
    <row r="8930" spans="1:16" x14ac:dyDescent="0.2">
      <c r="A8930" s="11" t="str">
        <f t="shared" si="420"/>
        <v>2012PRY178945789454000</v>
      </c>
      <c r="B8930" s="9" t="str">
        <f>VLOOKUP(A8930,disaster_type!$A$2:$L$60000,5,FALSE)</f>
        <v>Flood</v>
      </c>
      <c r="C8930" s="9" t="str">
        <f>VLOOKUP(I8930,_readme!$A$25:$B$49,2,FALSE)</f>
        <v>Flood</v>
      </c>
      <c r="D8930" s="9" t="b">
        <f t="shared" si="421"/>
        <v>0</v>
      </c>
      <c r="E8930" s="8" t="str">
        <f t="shared" si="422"/>
        <v>Flood</v>
      </c>
      <c r="F8930">
        <v>2012</v>
      </c>
      <c r="G8930" t="s">
        <v>262</v>
      </c>
      <c r="H8930" t="s">
        <v>263</v>
      </c>
      <c r="I8930" t="s">
        <v>112</v>
      </c>
      <c r="J8930">
        <v>1</v>
      </c>
      <c r="M8930">
        <v>78945</v>
      </c>
      <c r="O8930">
        <v>78945</v>
      </c>
      <c r="P8930">
        <v>4000</v>
      </c>
    </row>
    <row r="8931" spans="1:16" x14ac:dyDescent="0.2">
      <c r="A8931" s="11" t="str">
        <f t="shared" si="420"/>
        <v>2012PER12523011330113</v>
      </c>
      <c r="B8931" s="9" t="str">
        <f>VLOOKUP(A8931,disaster_type!$A$2:$L$60000,5,FALSE)</f>
        <v xml:space="preserve">Extreme temperature </v>
      </c>
      <c r="C8931" s="9" t="str">
        <f>VLOOKUP(I8931,_readme!$A$25:$B$49,2,FALSE)</f>
        <v xml:space="preserve">Extreme temperature </v>
      </c>
      <c r="D8931" s="9" t="b">
        <f t="shared" si="421"/>
        <v>0</v>
      </c>
      <c r="E8931" s="8" t="str">
        <f t="shared" si="422"/>
        <v xml:space="preserve">Extreme temperature </v>
      </c>
      <c r="F8931">
        <v>2012</v>
      </c>
      <c r="G8931" t="s">
        <v>114</v>
      </c>
      <c r="H8931" t="s">
        <v>115</v>
      </c>
      <c r="I8931" t="s">
        <v>213</v>
      </c>
      <c r="J8931">
        <v>1</v>
      </c>
      <c r="K8931">
        <v>252</v>
      </c>
      <c r="M8931">
        <v>30113</v>
      </c>
      <c r="O8931">
        <v>30113</v>
      </c>
    </row>
    <row r="8932" spans="1:16" x14ac:dyDescent="0.2">
      <c r="A8932" s="11" t="str">
        <f t="shared" si="420"/>
        <v>2012PER1145290513854435</v>
      </c>
      <c r="B8932" s="9" t="str">
        <f>VLOOKUP(A8932,disaster_type!$A$2:$L$60000,5,FALSE)</f>
        <v>Earthquake</v>
      </c>
      <c r="C8932" s="9" t="str">
        <f>VLOOKUP(I8932,_readme!$A$25:$B$49,2,FALSE)</f>
        <v>Earthquake</v>
      </c>
      <c r="D8932" s="9" t="b">
        <f t="shared" si="421"/>
        <v>0</v>
      </c>
      <c r="E8932" s="8" t="str">
        <f t="shared" si="422"/>
        <v>Earthquake</v>
      </c>
      <c r="F8932">
        <v>2012</v>
      </c>
      <c r="G8932" t="s">
        <v>114</v>
      </c>
      <c r="H8932" t="s">
        <v>115</v>
      </c>
      <c r="I8932" t="s">
        <v>28</v>
      </c>
      <c r="J8932">
        <v>1</v>
      </c>
      <c r="L8932">
        <v>145</v>
      </c>
      <c r="M8932">
        <v>2905</v>
      </c>
      <c r="N8932">
        <v>1385</v>
      </c>
      <c r="O8932">
        <v>4435</v>
      </c>
    </row>
    <row r="8933" spans="1:16" x14ac:dyDescent="0.2">
      <c r="A8933" s="11" t="str">
        <f t="shared" si="420"/>
        <v>2012PER122</v>
      </c>
      <c r="B8933" s="9" t="str">
        <f>VLOOKUP(A8933,disaster_type!$A$2:$L$60000,5,FALSE)</f>
        <v>Landslide</v>
      </c>
      <c r="C8933" s="9" t="str">
        <f>VLOOKUP(I8933,_readme!$A$25:$B$49,2,FALSE)</f>
        <v>Landslide</v>
      </c>
      <c r="D8933" s="9" t="b">
        <f t="shared" si="421"/>
        <v>0</v>
      </c>
      <c r="E8933" s="8" t="str">
        <f t="shared" si="422"/>
        <v>Landslide</v>
      </c>
      <c r="F8933">
        <v>2012</v>
      </c>
      <c r="G8933" t="s">
        <v>114</v>
      </c>
      <c r="H8933" t="s">
        <v>115</v>
      </c>
      <c r="I8933" t="s">
        <v>80</v>
      </c>
      <c r="J8933">
        <v>1</v>
      </c>
      <c r="K8933">
        <v>22</v>
      </c>
    </row>
    <row r="8934" spans="1:16" x14ac:dyDescent="0.2">
      <c r="A8934" s="11" t="str">
        <f t="shared" si="420"/>
        <v>2012PER114295000050029</v>
      </c>
      <c r="B8934" s="9" t="str">
        <f>VLOOKUP(A8934,disaster_type!$A$2:$L$60000,5,FALSE)</f>
        <v>Flood</v>
      </c>
      <c r="C8934" s="9" t="str">
        <f>VLOOKUP(I8934,_readme!$A$25:$B$49,2,FALSE)</f>
        <v>Flood</v>
      </c>
      <c r="D8934" s="9" t="b">
        <f t="shared" si="421"/>
        <v>0</v>
      </c>
      <c r="E8934" s="8" t="str">
        <f t="shared" si="422"/>
        <v>Flood</v>
      </c>
      <c r="F8934">
        <v>2012</v>
      </c>
      <c r="G8934" t="s">
        <v>114</v>
      </c>
      <c r="H8934" t="s">
        <v>115</v>
      </c>
      <c r="I8934" t="s">
        <v>112</v>
      </c>
      <c r="J8934">
        <v>1</v>
      </c>
      <c r="K8934">
        <v>14</v>
      </c>
      <c r="L8934">
        <v>29</v>
      </c>
      <c r="N8934">
        <v>50000</v>
      </c>
      <c r="O8934">
        <v>50029</v>
      </c>
    </row>
    <row r="8935" spans="1:16" x14ac:dyDescent="0.2">
      <c r="A8935" s="11" t="str">
        <f t="shared" si="420"/>
        <v>2012PER1112010620106</v>
      </c>
      <c r="B8935" s="9" t="str">
        <f>VLOOKUP(A8935,disaster_type!$A$2:$L$60000,5,FALSE)</f>
        <v>Epidemic</v>
      </c>
      <c r="C8935" s="9" t="str">
        <f>VLOOKUP(I8935,_readme!$A$25:$B$49,2,FALSE)</f>
        <v>Epidemic</v>
      </c>
      <c r="D8935" s="9" t="b">
        <f t="shared" si="421"/>
        <v>0</v>
      </c>
      <c r="E8935" s="8" t="str">
        <f t="shared" si="422"/>
        <v>Epidemic</v>
      </c>
      <c r="F8935">
        <v>2012</v>
      </c>
      <c r="G8935" t="s">
        <v>114</v>
      </c>
      <c r="H8935" t="s">
        <v>115</v>
      </c>
      <c r="I8935" t="s">
        <v>18</v>
      </c>
      <c r="J8935">
        <v>1</v>
      </c>
      <c r="K8935">
        <v>11</v>
      </c>
      <c r="M8935">
        <v>20106</v>
      </c>
      <c r="O8935">
        <v>20106</v>
      </c>
    </row>
    <row r="8936" spans="1:16" x14ac:dyDescent="0.2">
      <c r="A8936" s="11" t="str">
        <f t="shared" si="420"/>
        <v>2012PHL13031583158</v>
      </c>
      <c r="B8936" s="9" t="str">
        <f>VLOOKUP(A8936,disaster_type!$A$2:$L$60000,5,FALSE)</f>
        <v>Epidemic</v>
      </c>
      <c r="C8936" s="9" t="str">
        <f>VLOOKUP(I8936,_readme!$A$25:$B$49,2,FALSE)</f>
        <v>Epidemic</v>
      </c>
      <c r="D8936" s="9" t="b">
        <f t="shared" si="421"/>
        <v>0</v>
      </c>
      <c r="E8936" s="8" t="str">
        <f t="shared" si="422"/>
        <v>Epidemic</v>
      </c>
      <c r="F8936">
        <v>2012</v>
      </c>
      <c r="G8936" t="s">
        <v>59</v>
      </c>
      <c r="H8936" t="s">
        <v>60</v>
      </c>
      <c r="I8936" t="s">
        <v>77</v>
      </c>
      <c r="J8936">
        <v>1</v>
      </c>
      <c r="K8936">
        <v>30</v>
      </c>
      <c r="M8936">
        <v>3158</v>
      </c>
      <c r="O8936">
        <v>3158</v>
      </c>
    </row>
    <row r="8937" spans="1:16" x14ac:dyDescent="0.2">
      <c r="A8937" s="11" t="str">
        <f t="shared" si="420"/>
        <v>2012PHL211300013000</v>
      </c>
      <c r="B8937" s="9" t="e">
        <f>VLOOKUP(A8937,disaster_type!$A$2:$L$60000,5,FALSE)</f>
        <v>#N/A</v>
      </c>
      <c r="C8937" s="9" t="str">
        <f>VLOOKUP(I8937,_readme!$A$25:$B$49,2,FALSE)</f>
        <v>Flood</v>
      </c>
      <c r="D8937" s="9" t="b">
        <f t="shared" si="421"/>
        <v>1</v>
      </c>
      <c r="E8937" s="8" t="str">
        <f t="shared" si="422"/>
        <v>Flood</v>
      </c>
      <c r="F8937">
        <v>2012</v>
      </c>
      <c r="G8937" t="s">
        <v>59</v>
      </c>
      <c r="H8937" t="s">
        <v>60</v>
      </c>
      <c r="I8937" t="s">
        <v>180</v>
      </c>
      <c r="J8937">
        <v>2</v>
      </c>
      <c r="K8937">
        <v>1</v>
      </c>
      <c r="M8937">
        <v>13000</v>
      </c>
      <c r="O8937">
        <v>13000</v>
      </c>
    </row>
    <row r="8938" spans="1:16" x14ac:dyDescent="0.2">
      <c r="A8938" s="11" t="str">
        <f t="shared" si="420"/>
        <v>2012PHL311412335303435315712144</v>
      </c>
      <c r="B8938" s="9" t="str">
        <f>VLOOKUP(A8938,disaster_type!$A$2:$L$60000,5,FALSE)</f>
        <v>Earthquake</v>
      </c>
      <c r="C8938" s="9" t="str">
        <f>VLOOKUP(I8938,_readme!$A$25:$B$49,2,FALSE)</f>
        <v>Earthquake</v>
      </c>
      <c r="D8938" s="9" t="b">
        <f t="shared" si="421"/>
        <v>0</v>
      </c>
      <c r="E8938" s="8" t="str">
        <f t="shared" si="422"/>
        <v>Earthquake</v>
      </c>
      <c r="F8938">
        <v>2012</v>
      </c>
      <c r="G8938" t="s">
        <v>59</v>
      </c>
      <c r="H8938" t="s">
        <v>60</v>
      </c>
      <c r="I8938" t="s">
        <v>28</v>
      </c>
      <c r="J8938">
        <v>3</v>
      </c>
      <c r="K8938">
        <v>114</v>
      </c>
      <c r="L8938">
        <v>123</v>
      </c>
      <c r="M8938">
        <v>353034</v>
      </c>
      <c r="O8938">
        <v>353157</v>
      </c>
      <c r="P8938">
        <v>12144</v>
      </c>
    </row>
    <row r="8939" spans="1:16" x14ac:dyDescent="0.2">
      <c r="A8939" s="11" t="str">
        <f t="shared" si="420"/>
        <v>2012PHL17516723</v>
      </c>
      <c r="B8939" s="9" t="str">
        <f>VLOOKUP(A8939,disaster_type!$A$2:$L$60000,5,FALSE)</f>
        <v>Landslide</v>
      </c>
      <c r="C8939" s="9" t="str">
        <f>VLOOKUP(I8939,_readme!$A$25:$B$49,2,FALSE)</f>
        <v>Landslide</v>
      </c>
      <c r="D8939" s="9" t="b">
        <f t="shared" si="421"/>
        <v>0</v>
      </c>
      <c r="E8939" s="8" t="str">
        <f t="shared" si="422"/>
        <v>Landslide</v>
      </c>
      <c r="F8939">
        <v>2012</v>
      </c>
      <c r="G8939" t="s">
        <v>59</v>
      </c>
      <c r="H8939" t="s">
        <v>60</v>
      </c>
      <c r="I8939" t="s">
        <v>80</v>
      </c>
      <c r="J8939">
        <v>1</v>
      </c>
      <c r="K8939">
        <v>75</v>
      </c>
      <c r="L8939">
        <v>16</v>
      </c>
      <c r="M8939">
        <v>7</v>
      </c>
      <c r="O8939">
        <v>23</v>
      </c>
    </row>
    <row r="8940" spans="1:16" x14ac:dyDescent="0.2">
      <c r="A8940" s="11" t="str">
        <f t="shared" si="420"/>
        <v>2012PHL615616456585035762460162875330</v>
      </c>
      <c r="B8940" s="9" t="e">
        <f>VLOOKUP(A8940,disaster_type!$A$2:$L$60000,5,FALSE)</f>
        <v>#N/A</v>
      </c>
      <c r="C8940" s="9" t="str">
        <f>VLOOKUP(I8940,_readme!$A$25:$B$49,2,FALSE)</f>
        <v>Flood</v>
      </c>
      <c r="D8940" s="9" t="b">
        <f t="shared" si="421"/>
        <v>1</v>
      </c>
      <c r="E8940" s="8" t="str">
        <f t="shared" si="422"/>
        <v>Flood</v>
      </c>
      <c r="F8940">
        <v>2012</v>
      </c>
      <c r="G8940" t="s">
        <v>59</v>
      </c>
      <c r="H8940" t="s">
        <v>60</v>
      </c>
      <c r="I8940" t="s">
        <v>112</v>
      </c>
      <c r="J8940">
        <v>6</v>
      </c>
      <c r="K8940">
        <v>156</v>
      </c>
      <c r="L8940">
        <v>16</v>
      </c>
      <c r="M8940">
        <v>4565850</v>
      </c>
      <c r="N8940">
        <v>35762</v>
      </c>
      <c r="O8940">
        <v>4601628</v>
      </c>
      <c r="P8940">
        <v>75330</v>
      </c>
    </row>
    <row r="8941" spans="1:16" x14ac:dyDescent="0.2">
      <c r="A8941" s="11" t="str">
        <f t="shared" si="420"/>
        <v>2012PHL92039272475577567560480918137</v>
      </c>
      <c r="B8941" s="9" t="str">
        <f>VLOOKUP(A8941,disaster_type!$A$2:$L$60000,5,FALSE)</f>
        <v>Storm</v>
      </c>
      <c r="C8941" s="9" t="str">
        <f>VLOOKUP(I8941,_readme!$A$25:$B$49,2,FALSE)</f>
        <v>Storm</v>
      </c>
      <c r="D8941" s="9" t="b">
        <f t="shared" si="421"/>
        <v>0</v>
      </c>
      <c r="E8941" s="8" t="str">
        <f t="shared" si="422"/>
        <v>Storm</v>
      </c>
      <c r="F8941">
        <v>2012</v>
      </c>
      <c r="G8941" t="s">
        <v>59</v>
      </c>
      <c r="H8941" t="s">
        <v>60</v>
      </c>
      <c r="I8941" t="s">
        <v>24</v>
      </c>
      <c r="J8941">
        <v>9</v>
      </c>
      <c r="K8941">
        <v>2039</v>
      </c>
      <c r="L8941">
        <v>2724</v>
      </c>
      <c r="M8941">
        <v>7557756</v>
      </c>
      <c r="O8941">
        <v>7560480</v>
      </c>
      <c r="P8941">
        <v>918137</v>
      </c>
    </row>
    <row r="8942" spans="1:16" x14ac:dyDescent="0.2">
      <c r="A8942" s="11" t="str">
        <f t="shared" si="420"/>
        <v>2012POL3273</v>
      </c>
      <c r="B8942" s="9" t="str">
        <f>VLOOKUP(A8942,disaster_type!$A$2:$L$60000,5,FALSE)</f>
        <v xml:space="preserve">Extreme temperature </v>
      </c>
      <c r="C8942" s="9" t="str">
        <f>VLOOKUP(I8942,_readme!$A$25:$B$49,2,FALSE)</f>
        <v xml:space="preserve">Extreme temperature </v>
      </c>
      <c r="D8942" s="9" t="b">
        <f t="shared" si="421"/>
        <v>0</v>
      </c>
      <c r="E8942" s="8" t="str">
        <f t="shared" si="422"/>
        <v xml:space="preserve">Extreme temperature </v>
      </c>
      <c r="F8942">
        <v>2012</v>
      </c>
      <c r="G8942" t="s">
        <v>151</v>
      </c>
      <c r="H8942" t="s">
        <v>152</v>
      </c>
      <c r="I8942" t="s">
        <v>213</v>
      </c>
      <c r="J8942">
        <v>3</v>
      </c>
      <c r="K8942">
        <v>273</v>
      </c>
    </row>
    <row r="8943" spans="1:16" x14ac:dyDescent="0.2">
      <c r="A8943" s="11" t="str">
        <f t="shared" si="420"/>
        <v>2012POL11103003105900</v>
      </c>
      <c r="B8943" s="9" t="str">
        <f>VLOOKUP(A8943,disaster_type!$A$2:$L$60000,5,FALSE)</f>
        <v>Storm</v>
      </c>
      <c r="C8943" s="9" t="str">
        <f>VLOOKUP(I8943,_readme!$A$25:$B$49,2,FALSE)</f>
        <v>Storm</v>
      </c>
      <c r="D8943" s="9" t="b">
        <f t="shared" si="421"/>
        <v>0</v>
      </c>
      <c r="E8943" s="8" t="str">
        <f t="shared" si="422"/>
        <v>Storm</v>
      </c>
      <c r="F8943">
        <v>2012</v>
      </c>
      <c r="G8943" t="s">
        <v>151</v>
      </c>
      <c r="H8943" t="s">
        <v>152</v>
      </c>
      <c r="I8943" t="s">
        <v>52</v>
      </c>
      <c r="J8943">
        <v>1</v>
      </c>
      <c r="K8943">
        <v>1</v>
      </c>
      <c r="L8943">
        <v>10</v>
      </c>
      <c r="M8943">
        <v>300</v>
      </c>
      <c r="O8943">
        <v>310</v>
      </c>
      <c r="P8943">
        <v>5900</v>
      </c>
    </row>
    <row r="8944" spans="1:16" x14ac:dyDescent="0.2">
      <c r="A8944" s="11" t="str">
        <f t="shared" si="420"/>
        <v>2012PRI1</v>
      </c>
      <c r="B8944" s="9" t="str">
        <f>VLOOKUP(A8944,disaster_type!$A$2:$L$60000,5,FALSE)</f>
        <v>Storm</v>
      </c>
      <c r="C8944" s="9" t="str">
        <f>VLOOKUP(I8944,_readme!$A$25:$B$49,2,FALSE)</f>
        <v>Storm</v>
      </c>
      <c r="D8944" s="9" t="b">
        <f t="shared" si="421"/>
        <v>0</v>
      </c>
      <c r="E8944" s="8" t="str">
        <f t="shared" si="422"/>
        <v>Storm</v>
      </c>
      <c r="F8944">
        <v>2012</v>
      </c>
      <c r="G8944" t="s">
        <v>122</v>
      </c>
      <c r="H8944" t="s">
        <v>123</v>
      </c>
      <c r="I8944" t="s">
        <v>24</v>
      </c>
      <c r="J8944">
        <v>1</v>
      </c>
    </row>
    <row r="8945" spans="1:16" x14ac:dyDescent="0.2">
      <c r="A8945" s="11" t="str">
        <f t="shared" si="420"/>
        <v>2012ROU18623973007539</v>
      </c>
      <c r="B8945" s="9" t="str">
        <f>VLOOKUP(A8945,disaster_type!$A$2:$L$60000,5,FALSE)</f>
        <v xml:space="preserve">Extreme temperature </v>
      </c>
      <c r="C8945" s="9" t="str">
        <f>VLOOKUP(I8945,_readme!$A$25:$B$49,2,FALSE)</f>
        <v xml:space="preserve">Extreme temperature </v>
      </c>
      <c r="D8945" s="9" t="b">
        <f t="shared" si="421"/>
        <v>0</v>
      </c>
      <c r="E8945" s="8" t="str">
        <f t="shared" si="422"/>
        <v xml:space="preserve">Extreme temperature </v>
      </c>
      <c r="F8945">
        <v>2012</v>
      </c>
      <c r="G8945" t="s">
        <v>81</v>
      </c>
      <c r="H8945" t="s">
        <v>82</v>
      </c>
      <c r="I8945" t="s">
        <v>213</v>
      </c>
      <c r="J8945">
        <v>1</v>
      </c>
      <c r="K8945">
        <v>86</v>
      </c>
      <c r="L8945">
        <v>239</v>
      </c>
      <c r="M8945">
        <v>7300</v>
      </c>
      <c r="O8945">
        <v>7539</v>
      </c>
    </row>
    <row r="8946" spans="1:16" x14ac:dyDescent="0.2">
      <c r="A8946" s="11" t="str">
        <f t="shared" si="420"/>
        <v>2012RUS223415941594</v>
      </c>
      <c r="B8946" s="9" t="str">
        <f>VLOOKUP(A8946,disaster_type!$A$2:$L$60000,5,FALSE)</f>
        <v xml:space="preserve">Extreme temperature </v>
      </c>
      <c r="C8946" s="9" t="str">
        <f>VLOOKUP(I8946,_readme!$A$25:$B$49,2,FALSE)</f>
        <v xml:space="preserve">Extreme temperature </v>
      </c>
      <c r="D8946" s="9" t="b">
        <f t="shared" si="421"/>
        <v>0</v>
      </c>
      <c r="E8946" s="8" t="str">
        <f t="shared" si="422"/>
        <v xml:space="preserve">Extreme temperature </v>
      </c>
      <c r="F8946">
        <v>2012</v>
      </c>
      <c r="G8946" t="s">
        <v>124</v>
      </c>
      <c r="H8946" t="s">
        <v>125</v>
      </c>
      <c r="I8946" t="s">
        <v>213</v>
      </c>
      <c r="J8946">
        <v>2</v>
      </c>
      <c r="K8946">
        <v>234</v>
      </c>
      <c r="L8946">
        <v>1594</v>
      </c>
      <c r="O8946">
        <v>1594</v>
      </c>
    </row>
    <row r="8947" spans="1:16" x14ac:dyDescent="0.2">
      <c r="A8947" s="11" t="str">
        <f t="shared" si="420"/>
        <v>2012RUS11140000</v>
      </c>
      <c r="B8947" s="9" t="str">
        <f>VLOOKUP(A8947,disaster_type!$A$2:$L$60000,5,FALSE)</f>
        <v>Drought</v>
      </c>
      <c r="C8947" s="9" t="str">
        <f>VLOOKUP(I8947,_readme!$A$25:$B$49,2,FALSE)</f>
        <v>Drought</v>
      </c>
      <c r="D8947" s="9" t="b">
        <f t="shared" si="421"/>
        <v>0</v>
      </c>
      <c r="E8947" s="8" t="str">
        <f t="shared" si="422"/>
        <v>Drought</v>
      </c>
      <c r="F8947">
        <v>2012</v>
      </c>
      <c r="G8947" t="s">
        <v>124</v>
      </c>
      <c r="H8947" t="s">
        <v>125</v>
      </c>
      <c r="I8947" t="s">
        <v>12</v>
      </c>
      <c r="J8947">
        <v>1</v>
      </c>
      <c r="P8947">
        <v>1140000</v>
      </c>
    </row>
    <row r="8948" spans="1:16" x14ac:dyDescent="0.2">
      <c r="A8948" s="11" t="str">
        <f t="shared" si="420"/>
        <v>2012RUS1172391022000550031410600000</v>
      </c>
      <c r="B8948" s="9" t="e">
        <f>VLOOKUP(A8948,disaster_type!$A$2:$L$60000,5,FALSE)</f>
        <v>#N/A</v>
      </c>
      <c r="C8948" s="9" t="str">
        <f>VLOOKUP(I8948,_readme!$A$25:$B$49,2,FALSE)</f>
        <v>Flood</v>
      </c>
      <c r="D8948" s="9" t="b">
        <f t="shared" si="421"/>
        <v>1</v>
      </c>
      <c r="E8948" s="8" t="str">
        <f t="shared" si="422"/>
        <v>Flood</v>
      </c>
      <c r="F8948">
        <v>2012</v>
      </c>
      <c r="G8948" t="s">
        <v>124</v>
      </c>
      <c r="H8948" t="s">
        <v>125</v>
      </c>
      <c r="I8948" t="s">
        <v>180</v>
      </c>
      <c r="J8948">
        <v>1</v>
      </c>
      <c r="K8948">
        <v>172</v>
      </c>
      <c r="L8948">
        <v>3910</v>
      </c>
      <c r="M8948">
        <v>22000</v>
      </c>
      <c r="N8948">
        <v>5500</v>
      </c>
      <c r="O8948">
        <v>31410</v>
      </c>
      <c r="P8948">
        <v>600000</v>
      </c>
    </row>
    <row r="8949" spans="1:16" x14ac:dyDescent="0.2">
      <c r="A8949" s="11" t="str">
        <f t="shared" si="420"/>
        <v>2012RUS12346252598</v>
      </c>
      <c r="B8949" s="9" t="str">
        <f>VLOOKUP(A8949,disaster_type!$A$2:$L$60000,5,FALSE)</f>
        <v>Wildfire</v>
      </c>
      <c r="C8949" s="9" t="str">
        <f>VLOOKUP(I8949,_readme!$A$25:$B$49,2,FALSE)</f>
        <v>Wildfire</v>
      </c>
      <c r="D8949" s="9" t="b">
        <f t="shared" si="421"/>
        <v>0</v>
      </c>
      <c r="E8949" s="8" t="str">
        <f t="shared" si="422"/>
        <v>Wildfire</v>
      </c>
      <c r="F8949">
        <v>2012</v>
      </c>
      <c r="G8949" t="s">
        <v>124</v>
      </c>
      <c r="H8949" t="s">
        <v>125</v>
      </c>
      <c r="I8949" t="s">
        <v>157</v>
      </c>
      <c r="J8949">
        <v>1</v>
      </c>
      <c r="K8949">
        <v>2</v>
      </c>
      <c r="L8949">
        <v>346</v>
      </c>
      <c r="N8949">
        <v>252</v>
      </c>
      <c r="O8949">
        <v>598</v>
      </c>
    </row>
    <row r="8950" spans="1:16" x14ac:dyDescent="0.2">
      <c r="A8950" s="11" t="str">
        <f t="shared" si="420"/>
        <v>2012RUS37153971539717000</v>
      </c>
      <c r="B8950" s="9" t="e">
        <f>VLOOKUP(A8950,disaster_type!$A$2:$L$60000,5,FALSE)</f>
        <v>#N/A</v>
      </c>
      <c r="C8950" s="9" t="str">
        <f>VLOOKUP(I8950,_readme!$A$25:$B$49,2,FALSE)</f>
        <v>Flood</v>
      </c>
      <c r="D8950" s="9" t="b">
        <f t="shared" si="421"/>
        <v>1</v>
      </c>
      <c r="E8950" s="8" t="str">
        <f t="shared" si="422"/>
        <v>Flood</v>
      </c>
      <c r="F8950">
        <v>2012</v>
      </c>
      <c r="G8950" t="s">
        <v>124</v>
      </c>
      <c r="H8950" t="s">
        <v>125</v>
      </c>
      <c r="I8950" t="s">
        <v>112</v>
      </c>
      <c r="J8950">
        <v>3</v>
      </c>
      <c r="K8950">
        <v>7</v>
      </c>
      <c r="M8950">
        <v>15397</v>
      </c>
      <c r="O8950">
        <v>15397</v>
      </c>
      <c r="P8950">
        <v>17000</v>
      </c>
    </row>
    <row r="8951" spans="1:16" x14ac:dyDescent="0.2">
      <c r="A8951" s="11" t="str">
        <f t="shared" si="420"/>
        <v>2012RWA151116011160</v>
      </c>
      <c r="B8951" s="9" t="str">
        <f>VLOOKUP(A8951,disaster_type!$A$2:$L$60000,5,FALSE)</f>
        <v>Flood</v>
      </c>
      <c r="C8951" s="9" t="str">
        <f>VLOOKUP(I8951,_readme!$A$25:$B$49,2,FALSE)</f>
        <v>Flood</v>
      </c>
      <c r="D8951" s="9" t="b">
        <f t="shared" si="421"/>
        <v>0</v>
      </c>
      <c r="E8951" s="8" t="str">
        <f t="shared" si="422"/>
        <v>Flood</v>
      </c>
      <c r="F8951">
        <v>2012</v>
      </c>
      <c r="G8951" t="s">
        <v>336</v>
      </c>
      <c r="H8951" t="s">
        <v>337</v>
      </c>
      <c r="I8951" t="s">
        <v>112</v>
      </c>
      <c r="J8951">
        <v>1</v>
      </c>
      <c r="K8951">
        <v>5</v>
      </c>
      <c r="M8951">
        <v>11160</v>
      </c>
      <c r="O8951">
        <v>11160</v>
      </c>
    </row>
    <row r="8952" spans="1:16" x14ac:dyDescent="0.2">
      <c r="A8952" s="11" t="str">
        <f t="shared" si="420"/>
        <v>2012WSM1121270312703133000</v>
      </c>
      <c r="B8952" s="9" t="str">
        <f>VLOOKUP(A8952,disaster_type!$A$2:$L$60000,5,FALSE)</f>
        <v>Storm</v>
      </c>
      <c r="C8952" s="9" t="str">
        <f>VLOOKUP(I8952,_readme!$A$25:$B$49,2,FALSE)</f>
        <v>Storm</v>
      </c>
      <c r="D8952" s="9" t="b">
        <f t="shared" si="421"/>
        <v>0</v>
      </c>
      <c r="E8952" s="8" t="str">
        <f t="shared" si="422"/>
        <v>Storm</v>
      </c>
      <c r="F8952">
        <v>2012</v>
      </c>
      <c r="G8952" t="s">
        <v>270</v>
      </c>
      <c r="H8952" t="s">
        <v>271</v>
      </c>
      <c r="I8952" t="s">
        <v>24</v>
      </c>
      <c r="J8952">
        <v>1</v>
      </c>
      <c r="K8952">
        <v>12</v>
      </c>
      <c r="M8952">
        <v>12703</v>
      </c>
      <c r="O8952">
        <v>12703</v>
      </c>
      <c r="P8952">
        <v>133000</v>
      </c>
    </row>
    <row r="8953" spans="1:16" x14ac:dyDescent="0.2">
      <c r="A8953" s="11" t="str">
        <f t="shared" si="420"/>
        <v>2012SAU119</v>
      </c>
      <c r="B8953" s="9" t="str">
        <f>VLOOKUP(A8953,disaster_type!$A$2:$L$60000,5,FALSE)</f>
        <v>Flood</v>
      </c>
      <c r="C8953" s="9" t="str">
        <f>VLOOKUP(I8953,_readme!$A$25:$B$49,2,FALSE)</f>
        <v>Flood</v>
      </c>
      <c r="D8953" s="9" t="b">
        <f t="shared" si="421"/>
        <v>0</v>
      </c>
      <c r="E8953" s="8" t="str">
        <f t="shared" si="422"/>
        <v>Flood</v>
      </c>
      <c r="F8953">
        <v>2012</v>
      </c>
      <c r="G8953" t="s">
        <v>272</v>
      </c>
      <c r="H8953" t="s">
        <v>273</v>
      </c>
      <c r="I8953" t="s">
        <v>112</v>
      </c>
      <c r="J8953">
        <v>1</v>
      </c>
      <c r="K8953">
        <v>19</v>
      </c>
    </row>
    <row r="8954" spans="1:16" x14ac:dyDescent="0.2">
      <c r="A8954" s="11" t="str">
        <f t="shared" si="420"/>
        <v>2012SEN119570005700010000</v>
      </c>
      <c r="B8954" s="9" t="str">
        <f>VLOOKUP(A8954,disaster_type!$A$2:$L$60000,5,FALSE)</f>
        <v>Flood</v>
      </c>
      <c r="C8954" s="9" t="str">
        <f>VLOOKUP(I8954,_readme!$A$25:$B$49,2,FALSE)</f>
        <v>Flood</v>
      </c>
      <c r="D8954" s="9" t="b">
        <f t="shared" si="421"/>
        <v>0</v>
      </c>
      <c r="E8954" s="8" t="str">
        <f t="shared" si="422"/>
        <v>Flood</v>
      </c>
      <c r="F8954">
        <v>2012</v>
      </c>
      <c r="G8954" t="s">
        <v>109</v>
      </c>
      <c r="H8954" t="s">
        <v>110</v>
      </c>
      <c r="I8954" t="s">
        <v>112</v>
      </c>
      <c r="J8954">
        <v>1</v>
      </c>
      <c r="K8954">
        <v>19</v>
      </c>
      <c r="M8954">
        <v>57000</v>
      </c>
      <c r="O8954">
        <v>57000</v>
      </c>
      <c r="P8954">
        <v>10000</v>
      </c>
    </row>
    <row r="8955" spans="1:16" x14ac:dyDescent="0.2">
      <c r="A8955" s="11" t="str">
        <f t="shared" si="420"/>
        <v>2012SRB2167000070000</v>
      </c>
      <c r="B8955" s="9" t="e">
        <f>VLOOKUP(A8955,disaster_type!$A$2:$L$60000,5,FALSE)</f>
        <v>#N/A</v>
      </c>
      <c r="C8955" s="9" t="str">
        <f>VLOOKUP(I8955,_readme!$A$25:$B$49,2,FALSE)</f>
        <v xml:space="preserve">Extreme temperature </v>
      </c>
      <c r="D8955" s="9" t="b">
        <f t="shared" si="421"/>
        <v>1</v>
      </c>
      <c r="E8955" s="8" t="str">
        <f t="shared" si="422"/>
        <v xml:space="preserve">Extreme temperature </v>
      </c>
      <c r="F8955">
        <v>2012</v>
      </c>
      <c r="G8955" t="s">
        <v>474</v>
      </c>
      <c r="H8955" t="s">
        <v>475</v>
      </c>
      <c r="I8955" t="s">
        <v>213</v>
      </c>
      <c r="J8955">
        <v>2</v>
      </c>
      <c r="K8955">
        <v>16</v>
      </c>
      <c r="M8955">
        <v>70000</v>
      </c>
      <c r="O8955">
        <v>70000</v>
      </c>
    </row>
    <row r="8956" spans="1:16" x14ac:dyDescent="0.2">
      <c r="A8956" s="11" t="str">
        <f t="shared" si="420"/>
        <v>2012SRB191823418234</v>
      </c>
      <c r="B8956" s="9" t="e">
        <f>VLOOKUP(A8956,disaster_type!$A$2:$L$60000,5,FALSE)</f>
        <v>#N/A</v>
      </c>
      <c r="C8956" s="9" t="str">
        <f>VLOOKUP(I8956,_readme!$A$25:$B$49,2,FALSE)</f>
        <v xml:space="preserve">Extreme temperature </v>
      </c>
      <c r="D8956" s="9" t="b">
        <f t="shared" si="421"/>
        <v>1</v>
      </c>
      <c r="E8956" s="8" t="str">
        <f t="shared" si="422"/>
        <v xml:space="preserve">Extreme temperature </v>
      </c>
      <c r="F8956">
        <v>2012</v>
      </c>
      <c r="G8956" t="s">
        <v>474</v>
      </c>
      <c r="H8956" t="s">
        <v>475</v>
      </c>
      <c r="I8956" t="s">
        <v>364</v>
      </c>
      <c r="J8956">
        <v>1</v>
      </c>
      <c r="K8956">
        <v>9</v>
      </c>
      <c r="M8956">
        <v>18234</v>
      </c>
      <c r="O8956">
        <v>18234</v>
      </c>
    </row>
    <row r="8957" spans="1:16" x14ac:dyDescent="0.2">
      <c r="A8957" s="11" t="str">
        <f t="shared" si="420"/>
        <v>2012SLE13002300923009</v>
      </c>
      <c r="B8957" s="9" t="str">
        <f>VLOOKUP(A8957,disaster_type!$A$2:$L$60000,5,FALSE)</f>
        <v>Epidemic</v>
      </c>
      <c r="C8957" s="9" t="str">
        <f>VLOOKUP(I8957,_readme!$A$25:$B$49,2,FALSE)</f>
        <v>Epidemic</v>
      </c>
      <c r="D8957" s="9" t="b">
        <f t="shared" si="421"/>
        <v>0</v>
      </c>
      <c r="E8957" s="8" t="str">
        <f t="shared" si="422"/>
        <v>Epidemic</v>
      </c>
      <c r="F8957">
        <v>2012</v>
      </c>
      <c r="G8957" t="s">
        <v>338</v>
      </c>
      <c r="H8957" t="s">
        <v>339</v>
      </c>
      <c r="I8957" t="s">
        <v>77</v>
      </c>
      <c r="J8957">
        <v>1</v>
      </c>
      <c r="K8957">
        <v>300</v>
      </c>
      <c r="M8957">
        <v>23009</v>
      </c>
      <c r="O8957">
        <v>23009</v>
      </c>
    </row>
    <row r="8958" spans="1:16" x14ac:dyDescent="0.2">
      <c r="A8958" s="11" t="str">
        <f t="shared" si="420"/>
        <v>2012SVK15</v>
      </c>
      <c r="B8958" s="9" t="str">
        <f>VLOOKUP(A8958,disaster_type!$A$2:$L$60000,5,FALSE)</f>
        <v xml:space="preserve">Extreme temperature </v>
      </c>
      <c r="C8958" s="9" t="str">
        <f>VLOOKUP(I8958,_readme!$A$25:$B$49,2,FALSE)</f>
        <v xml:space="preserve">Extreme temperature </v>
      </c>
      <c r="D8958" s="9" t="b">
        <f t="shared" si="421"/>
        <v>0</v>
      </c>
      <c r="E8958" s="8" t="str">
        <f t="shared" si="422"/>
        <v xml:space="preserve">Extreme temperature </v>
      </c>
      <c r="F8958">
        <v>2012</v>
      </c>
      <c r="G8958" t="s">
        <v>447</v>
      </c>
      <c r="H8958" t="s">
        <v>448</v>
      </c>
      <c r="I8958" t="s">
        <v>213</v>
      </c>
      <c r="J8958">
        <v>1</v>
      </c>
      <c r="K8958">
        <v>5</v>
      </c>
    </row>
    <row r="8959" spans="1:16" x14ac:dyDescent="0.2">
      <c r="A8959" s="11" t="str">
        <f t="shared" si="420"/>
        <v>2012SVN11200012000265000</v>
      </c>
      <c r="B8959" s="9" t="str">
        <f>VLOOKUP(A8959,disaster_type!$A$2:$L$60000,5,FALSE)</f>
        <v>Flood</v>
      </c>
      <c r="C8959" s="9" t="str">
        <f>VLOOKUP(I8959,_readme!$A$25:$B$49,2,FALSE)</f>
        <v>Flood</v>
      </c>
      <c r="D8959" s="9" t="b">
        <f t="shared" si="421"/>
        <v>0</v>
      </c>
      <c r="E8959" s="8" t="str">
        <f t="shared" si="422"/>
        <v>Flood</v>
      </c>
      <c r="F8959">
        <v>2012</v>
      </c>
      <c r="G8959" t="s">
        <v>452</v>
      </c>
      <c r="H8959" t="s">
        <v>453</v>
      </c>
      <c r="I8959" t="s">
        <v>112</v>
      </c>
      <c r="J8959">
        <v>1</v>
      </c>
      <c r="M8959">
        <v>12000</v>
      </c>
      <c r="O8959">
        <v>12000</v>
      </c>
      <c r="P8959">
        <v>265000</v>
      </c>
    </row>
    <row r="8960" spans="1:16" x14ac:dyDescent="0.2">
      <c r="A8960" s="11" t="str">
        <f t="shared" si="420"/>
        <v>2012SLB148364836</v>
      </c>
      <c r="B8960" s="9" t="str">
        <f>VLOOKUP(A8960,disaster_type!$A$2:$L$60000,5,FALSE)</f>
        <v>Flood</v>
      </c>
      <c r="C8960" s="9" t="str">
        <f>VLOOKUP(I8960,_readme!$A$25:$B$49,2,FALSE)</f>
        <v>Flood</v>
      </c>
      <c r="D8960" s="9" t="b">
        <f t="shared" si="421"/>
        <v>0</v>
      </c>
      <c r="E8960" s="8" t="str">
        <f t="shared" si="422"/>
        <v>Flood</v>
      </c>
      <c r="F8960">
        <v>2012</v>
      </c>
      <c r="G8960" t="s">
        <v>168</v>
      </c>
      <c r="H8960" t="s">
        <v>169</v>
      </c>
      <c r="I8960" t="s">
        <v>180</v>
      </c>
      <c r="J8960">
        <v>1</v>
      </c>
      <c r="M8960">
        <v>4836</v>
      </c>
      <c r="O8960">
        <v>4836</v>
      </c>
    </row>
    <row r="8961" spans="1:16" x14ac:dyDescent="0.2">
      <c r="A8961" s="11" t="str">
        <f t="shared" si="420"/>
        <v>2012SOM130000003000000</v>
      </c>
      <c r="B8961" s="9" t="str">
        <f>VLOOKUP(A8961,disaster_type!$A$2:$L$60000,5,FALSE)</f>
        <v>Drought</v>
      </c>
      <c r="C8961" s="9" t="str">
        <f>VLOOKUP(I8961,_readme!$A$25:$B$49,2,FALSE)</f>
        <v>Drought</v>
      </c>
      <c r="D8961" s="9" t="b">
        <f t="shared" si="421"/>
        <v>0</v>
      </c>
      <c r="E8961" s="8" t="str">
        <f t="shared" si="422"/>
        <v>Drought</v>
      </c>
      <c r="F8961">
        <v>2012</v>
      </c>
      <c r="G8961" t="s">
        <v>256</v>
      </c>
      <c r="H8961" t="s">
        <v>257</v>
      </c>
      <c r="I8961" t="s">
        <v>12</v>
      </c>
      <c r="J8961">
        <v>1</v>
      </c>
      <c r="M8961">
        <v>3000000</v>
      </c>
      <c r="O8961">
        <v>3000000</v>
      </c>
    </row>
    <row r="8962" spans="1:16" x14ac:dyDescent="0.2">
      <c r="A8962" s="11" t="str">
        <f t="shared" si="420"/>
        <v>2012SOM231122002000032200</v>
      </c>
      <c r="B8962" s="9" t="str">
        <f>VLOOKUP(A8962,disaster_type!$A$2:$L$60000,5,FALSE)</f>
        <v>Flood</v>
      </c>
      <c r="C8962" s="9" t="str">
        <f>VLOOKUP(I8962,_readme!$A$25:$B$49,2,FALSE)</f>
        <v>Flood</v>
      </c>
      <c r="D8962" s="9" t="b">
        <f t="shared" si="421"/>
        <v>0</v>
      </c>
      <c r="E8962" s="8" t="str">
        <f t="shared" si="422"/>
        <v>Flood</v>
      </c>
      <c r="F8962">
        <v>2012</v>
      </c>
      <c r="G8962" t="s">
        <v>256</v>
      </c>
      <c r="H8962" t="s">
        <v>257</v>
      </c>
      <c r="I8962" t="s">
        <v>112</v>
      </c>
      <c r="J8962">
        <v>2</v>
      </c>
      <c r="K8962">
        <v>31</v>
      </c>
      <c r="M8962">
        <v>12200</v>
      </c>
      <c r="N8962">
        <v>20000</v>
      </c>
      <c r="O8962">
        <v>32200</v>
      </c>
    </row>
    <row r="8963" spans="1:16" x14ac:dyDescent="0.2">
      <c r="A8963" s="11" t="str">
        <f t="shared" ref="A8963:A9026" si="423">F8963&amp;G8963&amp;J8963&amp;K8963&amp;L8963&amp;M8963&amp;N8963&amp;O8963&amp;P8963</f>
        <v>2012ZAF113125000125000200000</v>
      </c>
      <c r="B8963" s="9" t="str">
        <f>VLOOKUP(A8963,disaster_type!$A$2:$L$60000,5,FALSE)</f>
        <v>Flood</v>
      </c>
      <c r="C8963" s="9" t="str">
        <f>VLOOKUP(I8963,_readme!$A$25:$B$49,2,FALSE)</f>
        <v>Flood</v>
      </c>
      <c r="D8963" s="9" t="b">
        <f t="shared" ref="D8963:D9026" si="424">ISNA(B8963)</f>
        <v>0</v>
      </c>
      <c r="E8963" s="8" t="str">
        <f t="shared" si="422"/>
        <v>Flood</v>
      </c>
      <c r="F8963">
        <v>2012</v>
      </c>
      <c r="G8963" t="s">
        <v>130</v>
      </c>
      <c r="H8963" t="s">
        <v>131</v>
      </c>
      <c r="I8963" t="s">
        <v>112</v>
      </c>
      <c r="J8963">
        <v>1</v>
      </c>
      <c r="K8963">
        <v>13</v>
      </c>
      <c r="M8963">
        <v>125000</v>
      </c>
      <c r="O8963">
        <v>125000</v>
      </c>
      <c r="P8963">
        <v>200000</v>
      </c>
    </row>
    <row r="8964" spans="1:16" x14ac:dyDescent="0.2">
      <c r="A8964" s="11" t="str">
        <f t="shared" si="423"/>
        <v>2012ZAF113501350</v>
      </c>
      <c r="B8964" s="9" t="str">
        <f>VLOOKUP(A8964,disaster_type!$A$2:$L$60000,5,FALSE)</f>
        <v>Storm</v>
      </c>
      <c r="C8964" s="9" t="str">
        <f>VLOOKUP(I8964,_readme!$A$25:$B$49,2,FALSE)</f>
        <v>Storm</v>
      </c>
      <c r="D8964" s="9" t="b">
        <f t="shared" si="424"/>
        <v>0</v>
      </c>
      <c r="E8964" s="8" t="str">
        <f t="shared" si="422"/>
        <v>Storm</v>
      </c>
      <c r="F8964">
        <v>2012</v>
      </c>
      <c r="G8964" t="s">
        <v>130</v>
      </c>
      <c r="H8964" t="s">
        <v>131</v>
      </c>
      <c r="I8964" t="s">
        <v>24</v>
      </c>
      <c r="J8964">
        <v>1</v>
      </c>
      <c r="M8964">
        <v>1350</v>
      </c>
      <c r="O8964">
        <v>1350</v>
      </c>
    </row>
    <row r="8965" spans="1:16" x14ac:dyDescent="0.2">
      <c r="A8965" s="11" t="str">
        <f t="shared" si="423"/>
        <v>2012SSD247157000157000</v>
      </c>
      <c r="B8965" s="9" t="str">
        <f>VLOOKUP(A8965,disaster_type!$A$2:$L$60000,5,FALSE)</f>
        <v>Flood</v>
      </c>
      <c r="C8965" s="9" t="str">
        <f>VLOOKUP(I8965,_readme!$A$25:$B$49,2,FALSE)</f>
        <v>Flood</v>
      </c>
      <c r="D8965" s="9" t="b">
        <f t="shared" si="424"/>
        <v>0</v>
      </c>
      <c r="E8965" s="8" t="str">
        <f t="shared" si="422"/>
        <v>Flood</v>
      </c>
      <c r="F8965">
        <v>2012</v>
      </c>
      <c r="G8965" t="s">
        <v>476</v>
      </c>
      <c r="H8965" t="s">
        <v>477</v>
      </c>
      <c r="I8965" t="s">
        <v>112</v>
      </c>
      <c r="J8965">
        <v>2</v>
      </c>
      <c r="K8965">
        <v>47</v>
      </c>
      <c r="M8965">
        <v>157000</v>
      </c>
      <c r="O8965">
        <v>157000</v>
      </c>
    </row>
    <row r="8966" spans="1:16" x14ac:dyDescent="0.2">
      <c r="A8966" s="11" t="str">
        <f t="shared" si="423"/>
        <v>2012ESP1466</v>
      </c>
      <c r="B8966" s="9" t="str">
        <f>VLOOKUP(A8966,disaster_type!$A$2:$L$60000,5,FALSE)</f>
        <v>Wildfire</v>
      </c>
      <c r="C8966" s="9" t="e">
        <f>VLOOKUP(I8966,_readme!$A$25:$B$49,2,FALSE)</f>
        <v>#N/A</v>
      </c>
      <c r="D8966" s="9" t="b">
        <f t="shared" si="424"/>
        <v>0</v>
      </c>
      <c r="E8966" s="8" t="str">
        <f t="shared" si="422"/>
        <v>Wildfire</v>
      </c>
      <c r="F8966">
        <v>2012</v>
      </c>
      <c r="G8966" t="s">
        <v>222</v>
      </c>
      <c r="H8966" t="s">
        <v>223</v>
      </c>
      <c r="I8966" t="s">
        <v>17</v>
      </c>
      <c r="J8966">
        <v>1</v>
      </c>
      <c r="K8966">
        <v>4</v>
      </c>
      <c r="L8966">
        <v>6</v>
      </c>
      <c r="O8966">
        <v>6</v>
      </c>
    </row>
    <row r="8967" spans="1:16" x14ac:dyDescent="0.2">
      <c r="A8967" s="11" t="str">
        <f t="shared" si="423"/>
        <v>2012ESP11035600635395000</v>
      </c>
      <c r="B8967" s="9" t="str">
        <f>VLOOKUP(A8967,disaster_type!$A$2:$L$60000,5,FALSE)</f>
        <v>Flood</v>
      </c>
      <c r="C8967" s="9" t="str">
        <f>VLOOKUP(I8967,_readme!$A$25:$B$49,2,FALSE)</f>
        <v>Flood</v>
      </c>
      <c r="D8967" s="9" t="b">
        <f t="shared" si="424"/>
        <v>0</v>
      </c>
      <c r="E8967" s="8" t="str">
        <f t="shared" si="422"/>
        <v>Flood</v>
      </c>
      <c r="F8967">
        <v>2012</v>
      </c>
      <c r="G8967" t="s">
        <v>222</v>
      </c>
      <c r="H8967" t="s">
        <v>223</v>
      </c>
      <c r="I8967" t="s">
        <v>112</v>
      </c>
      <c r="J8967">
        <v>1</v>
      </c>
      <c r="K8967">
        <v>10</v>
      </c>
      <c r="L8967">
        <v>35</v>
      </c>
      <c r="M8967">
        <v>600</v>
      </c>
      <c r="O8967">
        <v>635</v>
      </c>
      <c r="P8967">
        <v>395000</v>
      </c>
    </row>
    <row r="8968" spans="1:16" x14ac:dyDescent="0.2">
      <c r="A8968" s="11" t="str">
        <f t="shared" si="423"/>
        <v>2012LKA118000001800000</v>
      </c>
      <c r="B8968" s="9" t="str">
        <f>VLOOKUP(A8968,disaster_type!$A$2:$L$60000,5,FALSE)</f>
        <v>Drought</v>
      </c>
      <c r="C8968" s="9" t="str">
        <f>VLOOKUP(I8968,_readme!$A$25:$B$49,2,FALSE)</f>
        <v>Drought</v>
      </c>
      <c r="D8968" s="9" t="b">
        <f t="shared" si="424"/>
        <v>0</v>
      </c>
      <c r="E8968" s="8" t="str">
        <f t="shared" si="422"/>
        <v>Drought</v>
      </c>
      <c r="F8968">
        <v>2012</v>
      </c>
      <c r="G8968" t="s">
        <v>244</v>
      </c>
      <c r="H8968" t="s">
        <v>245</v>
      </c>
      <c r="I8968" t="s">
        <v>12</v>
      </c>
      <c r="J8968">
        <v>1</v>
      </c>
      <c r="M8968">
        <v>1800000</v>
      </c>
      <c r="O8968">
        <v>1800000</v>
      </c>
    </row>
    <row r="8969" spans="1:16" x14ac:dyDescent="0.2">
      <c r="A8969" s="11" t="str">
        <f t="shared" si="423"/>
        <v>2012LKA153214470004470211200</v>
      </c>
      <c r="B8969" s="9" t="str">
        <f>VLOOKUP(A8969,disaster_type!$A$2:$L$60000,5,FALSE)</f>
        <v>Flood</v>
      </c>
      <c r="C8969" s="9" t="str">
        <f>VLOOKUP(I8969,_readme!$A$25:$B$49,2,FALSE)</f>
        <v>Flood</v>
      </c>
      <c r="D8969" s="9" t="b">
        <f t="shared" si="424"/>
        <v>0</v>
      </c>
      <c r="E8969" s="8" t="str">
        <f t="shared" si="422"/>
        <v>Flood</v>
      </c>
      <c r="F8969">
        <v>2012</v>
      </c>
      <c r="G8969" t="s">
        <v>244</v>
      </c>
      <c r="H8969" t="s">
        <v>245</v>
      </c>
      <c r="I8969" t="s">
        <v>112</v>
      </c>
      <c r="J8969">
        <v>1</v>
      </c>
      <c r="K8969">
        <v>53</v>
      </c>
      <c r="L8969">
        <v>21</v>
      </c>
      <c r="M8969">
        <v>447000</v>
      </c>
      <c r="O8969">
        <v>447021</v>
      </c>
      <c r="P8969">
        <v>1200</v>
      </c>
    </row>
    <row r="8970" spans="1:16" x14ac:dyDescent="0.2">
      <c r="A8970" s="11" t="str">
        <f t="shared" si="423"/>
        <v>2012LKA1690006900057000</v>
      </c>
      <c r="B8970" s="9" t="str">
        <f>VLOOKUP(A8970,disaster_type!$A$2:$L$60000,5,FALSE)</f>
        <v>Storm</v>
      </c>
      <c r="C8970" s="9" t="str">
        <f>VLOOKUP(I8970,_readme!$A$25:$B$49,2,FALSE)</f>
        <v>Storm</v>
      </c>
      <c r="D8970" s="9" t="b">
        <f t="shared" si="424"/>
        <v>0</v>
      </c>
      <c r="E8970" s="8" t="str">
        <f t="shared" si="422"/>
        <v>Storm</v>
      </c>
      <c r="F8970">
        <v>2012</v>
      </c>
      <c r="G8970" t="s">
        <v>244</v>
      </c>
      <c r="H8970" t="s">
        <v>245</v>
      </c>
      <c r="I8970" t="s">
        <v>24</v>
      </c>
      <c r="J8970">
        <v>1</v>
      </c>
      <c r="N8970">
        <v>69000</v>
      </c>
      <c r="O8970">
        <v>69000</v>
      </c>
      <c r="P8970">
        <v>57000</v>
      </c>
    </row>
    <row r="8971" spans="1:16" x14ac:dyDescent="0.2">
      <c r="A8971" s="11" t="str">
        <f t="shared" si="423"/>
        <v>2012SDN132000003200000</v>
      </c>
      <c r="B8971" s="9" t="str">
        <f>VLOOKUP(A8971,disaster_type!$A$2:$L$60000,5,FALSE)</f>
        <v>Drought</v>
      </c>
      <c r="C8971" s="9" t="str">
        <f>VLOOKUP(I8971,_readme!$A$25:$B$49,2,FALSE)</f>
        <v>Drought</v>
      </c>
      <c r="D8971" s="9" t="b">
        <f t="shared" si="424"/>
        <v>0</v>
      </c>
      <c r="E8971" s="8" t="str">
        <f t="shared" si="422"/>
        <v>Drought</v>
      </c>
      <c r="F8971">
        <v>2012</v>
      </c>
      <c r="G8971" t="s">
        <v>187</v>
      </c>
      <c r="H8971" t="s">
        <v>188</v>
      </c>
      <c r="I8971" t="s">
        <v>12</v>
      </c>
      <c r="J8971">
        <v>1</v>
      </c>
      <c r="M8971">
        <v>3200000</v>
      </c>
      <c r="O8971">
        <v>3200000</v>
      </c>
    </row>
    <row r="8972" spans="1:16" x14ac:dyDescent="0.2">
      <c r="A8972" s="11" t="str">
        <f t="shared" si="423"/>
        <v>2012SDN135135135000135135</v>
      </c>
      <c r="B8972" s="9" t="str">
        <f>VLOOKUP(A8972,disaster_type!$A$2:$L$60000,5,FALSE)</f>
        <v>Flood</v>
      </c>
      <c r="C8972" s="9" t="str">
        <f>VLOOKUP(I8972,_readme!$A$25:$B$49,2,FALSE)</f>
        <v>Flood</v>
      </c>
      <c r="D8972" s="9" t="b">
        <f t="shared" si="424"/>
        <v>0</v>
      </c>
      <c r="E8972" s="8" t="str">
        <f t="shared" si="422"/>
        <v>Flood</v>
      </c>
      <c r="F8972">
        <v>2012</v>
      </c>
      <c r="G8972" t="s">
        <v>187</v>
      </c>
      <c r="H8972" t="s">
        <v>188</v>
      </c>
      <c r="I8972" t="s">
        <v>112</v>
      </c>
      <c r="J8972">
        <v>1</v>
      </c>
      <c r="K8972">
        <v>35</v>
      </c>
      <c r="L8972">
        <v>135</v>
      </c>
      <c r="M8972">
        <v>135000</v>
      </c>
      <c r="O8972">
        <v>135135</v>
      </c>
    </row>
    <row r="8973" spans="1:16" x14ac:dyDescent="0.2">
      <c r="A8973" s="11" t="str">
        <f t="shared" si="423"/>
        <v>2012SDN1171678678</v>
      </c>
      <c r="B8973" s="9" t="str">
        <f>VLOOKUP(A8973,disaster_type!$A$2:$L$60000,5,FALSE)</f>
        <v>Epidemic</v>
      </c>
      <c r="C8973" s="9" t="str">
        <f>VLOOKUP(I8973,_readme!$A$25:$B$49,2,FALSE)</f>
        <v>Epidemic</v>
      </c>
      <c r="D8973" s="9" t="b">
        <f t="shared" si="424"/>
        <v>0</v>
      </c>
      <c r="E8973" s="8" t="str">
        <f t="shared" si="422"/>
        <v>Epidemic</v>
      </c>
      <c r="F8973">
        <v>2012</v>
      </c>
      <c r="G8973" t="s">
        <v>187</v>
      </c>
      <c r="H8973" t="s">
        <v>188</v>
      </c>
      <c r="I8973" t="s">
        <v>18</v>
      </c>
      <c r="J8973">
        <v>1</v>
      </c>
      <c r="K8973">
        <v>171</v>
      </c>
      <c r="M8973">
        <v>678</v>
      </c>
      <c r="O8973">
        <v>678</v>
      </c>
    </row>
    <row r="8974" spans="1:16" x14ac:dyDescent="0.2">
      <c r="A8974" s="11" t="str">
        <f t="shared" si="423"/>
        <v>2012CHE211</v>
      </c>
      <c r="B8974" s="9" t="str">
        <f>VLOOKUP(A8974,disaster_type!$A$2:$L$60000,5,FALSE)</f>
        <v xml:space="preserve">Extreme temperature </v>
      </c>
      <c r="C8974" s="9" t="str">
        <f>VLOOKUP(I8974,_readme!$A$25:$B$49,2,FALSE)</f>
        <v xml:space="preserve">Extreme temperature </v>
      </c>
      <c r="D8974" s="9" t="b">
        <f t="shared" si="424"/>
        <v>0</v>
      </c>
      <c r="E8974" s="8" t="str">
        <f t="shared" si="422"/>
        <v xml:space="preserve">Extreme temperature </v>
      </c>
      <c r="F8974">
        <v>2012</v>
      </c>
      <c r="G8974" t="s">
        <v>211</v>
      </c>
      <c r="H8974" t="s">
        <v>212</v>
      </c>
      <c r="I8974" t="s">
        <v>213</v>
      </c>
      <c r="J8974">
        <v>2</v>
      </c>
      <c r="K8974">
        <v>11</v>
      </c>
    </row>
    <row r="8975" spans="1:16" x14ac:dyDescent="0.2">
      <c r="A8975" s="11" t="str">
        <f t="shared" si="423"/>
        <v>2012TWN16350003500016900</v>
      </c>
      <c r="B8975" s="9" t="str">
        <f>VLOOKUP(A8975,disaster_type!$A$2:$L$60000,5,FALSE)</f>
        <v>Flood</v>
      </c>
      <c r="C8975" s="9" t="str">
        <f>VLOOKUP(I8975,_readme!$A$25:$B$49,2,FALSE)</f>
        <v>Flood</v>
      </c>
      <c r="D8975" s="9" t="b">
        <f t="shared" si="424"/>
        <v>0</v>
      </c>
      <c r="E8975" s="8" t="str">
        <f t="shared" si="422"/>
        <v>Flood</v>
      </c>
      <c r="F8975">
        <v>2012</v>
      </c>
      <c r="G8975" t="s">
        <v>75</v>
      </c>
      <c r="H8975" t="s">
        <v>76</v>
      </c>
      <c r="I8975" t="s">
        <v>112</v>
      </c>
      <c r="J8975">
        <v>1</v>
      </c>
      <c r="K8975">
        <v>6</v>
      </c>
      <c r="M8975">
        <v>35000</v>
      </c>
      <c r="O8975">
        <v>35000</v>
      </c>
      <c r="P8975">
        <v>16900</v>
      </c>
    </row>
    <row r="8976" spans="1:16" x14ac:dyDescent="0.2">
      <c r="A8976" s="11" t="str">
        <f t="shared" si="423"/>
        <v>2012TWN21435300</v>
      </c>
      <c r="B8976" s="9" t="str">
        <f>VLOOKUP(A8976,disaster_type!$A$2:$L$60000,5,FALSE)</f>
        <v>Storm</v>
      </c>
      <c r="C8976" s="9" t="str">
        <f>VLOOKUP(I8976,_readme!$A$25:$B$49,2,FALSE)</f>
        <v>Storm</v>
      </c>
      <c r="D8976" s="9" t="b">
        <f t="shared" si="424"/>
        <v>0</v>
      </c>
      <c r="E8976" s="8" t="str">
        <f t="shared" si="422"/>
        <v>Storm</v>
      </c>
      <c r="F8976">
        <v>2012</v>
      </c>
      <c r="G8976" t="s">
        <v>75</v>
      </c>
      <c r="H8976" t="s">
        <v>76</v>
      </c>
      <c r="I8976" t="s">
        <v>24</v>
      </c>
      <c r="J8976">
        <v>2</v>
      </c>
      <c r="K8976">
        <v>14</v>
      </c>
      <c r="P8976">
        <v>35300</v>
      </c>
    </row>
    <row r="8977" spans="1:16" x14ac:dyDescent="0.2">
      <c r="A8977" s="11" t="str">
        <f t="shared" si="423"/>
        <v>2012TJK1225312531</v>
      </c>
      <c r="B8977" s="9" t="str">
        <f>VLOOKUP(A8977,disaster_type!$A$2:$L$60000,5,FALSE)</f>
        <v>Earthquake</v>
      </c>
      <c r="C8977" s="9" t="str">
        <f>VLOOKUP(I8977,_readme!$A$25:$B$49,2,FALSE)</f>
        <v>Earthquake</v>
      </c>
      <c r="D8977" s="9" t="b">
        <f t="shared" si="424"/>
        <v>0</v>
      </c>
      <c r="E8977" s="8" t="str">
        <f t="shared" si="422"/>
        <v>Earthquake</v>
      </c>
      <c r="F8977">
        <v>2012</v>
      </c>
      <c r="G8977" t="s">
        <v>398</v>
      </c>
      <c r="H8977" t="s">
        <v>399</v>
      </c>
      <c r="I8977" t="s">
        <v>28</v>
      </c>
      <c r="J8977">
        <v>1</v>
      </c>
      <c r="K8977">
        <v>2</v>
      </c>
      <c r="M8977">
        <v>2531</v>
      </c>
      <c r="O8977">
        <v>2531</v>
      </c>
    </row>
    <row r="8978" spans="1:16" x14ac:dyDescent="0.2">
      <c r="A8978" s="11" t="str">
        <f t="shared" si="423"/>
        <v>2012TJK155565556760</v>
      </c>
      <c r="B8978" s="9" t="str">
        <f>VLOOKUP(A8978,disaster_type!$A$2:$L$60000,5,FALSE)</f>
        <v>Flood</v>
      </c>
      <c r="C8978" s="9" t="str">
        <f>VLOOKUP(I8978,_readme!$A$25:$B$49,2,FALSE)</f>
        <v>Flood</v>
      </c>
      <c r="D8978" s="9" t="b">
        <f t="shared" si="424"/>
        <v>0</v>
      </c>
      <c r="E8978" s="8" t="str">
        <f t="shared" si="422"/>
        <v>Flood</v>
      </c>
      <c r="F8978">
        <v>2012</v>
      </c>
      <c r="G8978" t="s">
        <v>398</v>
      </c>
      <c r="H8978" t="s">
        <v>399</v>
      </c>
      <c r="I8978" t="s">
        <v>112</v>
      </c>
      <c r="J8978">
        <v>1</v>
      </c>
      <c r="M8978">
        <v>5556</v>
      </c>
      <c r="O8978">
        <v>5556</v>
      </c>
      <c r="P8978">
        <v>760</v>
      </c>
    </row>
    <row r="8979" spans="1:16" x14ac:dyDescent="0.2">
      <c r="A8979" s="11" t="str">
        <f t="shared" si="423"/>
        <v>2012TJK11</v>
      </c>
      <c r="B8979" s="9" t="str">
        <f>VLOOKUP(A8979,disaster_type!$A$2:$L$60000,5,FALSE)</f>
        <v xml:space="preserve">Extreme temperature </v>
      </c>
      <c r="C8979" s="9" t="str">
        <f>VLOOKUP(I8979,_readme!$A$25:$B$49,2,FALSE)</f>
        <v xml:space="preserve">Extreme temperature </v>
      </c>
      <c r="D8979" s="9" t="b">
        <f t="shared" si="424"/>
        <v>0</v>
      </c>
      <c r="E8979" s="8" t="str">
        <f t="shared" si="422"/>
        <v xml:space="preserve">Extreme temperature </v>
      </c>
      <c r="F8979">
        <v>2012</v>
      </c>
      <c r="G8979" t="s">
        <v>398</v>
      </c>
      <c r="H8979" t="s">
        <v>399</v>
      </c>
      <c r="I8979" t="s">
        <v>364</v>
      </c>
      <c r="J8979">
        <v>1</v>
      </c>
      <c r="K8979">
        <v>1</v>
      </c>
    </row>
    <row r="8980" spans="1:16" x14ac:dyDescent="0.2">
      <c r="A8980" s="11" t="str">
        <f t="shared" si="423"/>
        <v>2012TZA110</v>
      </c>
      <c r="B8980" s="9" t="str">
        <f>VLOOKUP(A8980,disaster_type!$A$2:$L$60000,5,FALSE)</f>
        <v>Flood</v>
      </c>
      <c r="C8980" s="9" t="str">
        <f>VLOOKUP(I8980,_readme!$A$25:$B$49,2,FALSE)</f>
        <v>Flood</v>
      </c>
      <c r="D8980" s="9" t="b">
        <f t="shared" si="424"/>
        <v>0</v>
      </c>
      <c r="E8980" s="8" t="str">
        <f t="shared" si="422"/>
        <v>Flood</v>
      </c>
      <c r="F8980">
        <v>2012</v>
      </c>
      <c r="G8980" t="s">
        <v>26</v>
      </c>
      <c r="H8980" t="s">
        <v>27</v>
      </c>
      <c r="I8980" t="s">
        <v>112</v>
      </c>
      <c r="J8980">
        <v>1</v>
      </c>
      <c r="K8980">
        <v>10</v>
      </c>
    </row>
    <row r="8981" spans="1:16" x14ac:dyDescent="0.2">
      <c r="A8981" s="11" t="str">
        <f t="shared" si="423"/>
        <v>2012THA1</v>
      </c>
      <c r="B8981" s="9" t="str">
        <f>VLOOKUP(A8981,disaster_type!$A$2:$L$60000,5,FALSE)</f>
        <v>Drought</v>
      </c>
      <c r="C8981" s="9" t="str">
        <f>VLOOKUP(I8981,_readme!$A$25:$B$49,2,FALSE)</f>
        <v>Drought</v>
      </c>
      <c r="D8981" s="9" t="b">
        <f t="shared" si="424"/>
        <v>0</v>
      </c>
      <c r="E8981" s="8" t="str">
        <f t="shared" si="422"/>
        <v>Drought</v>
      </c>
      <c r="F8981">
        <v>2012</v>
      </c>
      <c r="G8981" t="s">
        <v>236</v>
      </c>
      <c r="H8981" t="s">
        <v>237</v>
      </c>
      <c r="I8981" t="s">
        <v>12</v>
      </c>
      <c r="J8981">
        <v>1</v>
      </c>
    </row>
    <row r="8982" spans="1:16" x14ac:dyDescent="0.2">
      <c r="A8982" s="11" t="str">
        <f t="shared" si="423"/>
        <v>2012THA1235545235545</v>
      </c>
      <c r="B8982" s="9" t="str">
        <f>VLOOKUP(A8982,disaster_type!$A$2:$L$60000,5,FALSE)</f>
        <v>Flood</v>
      </c>
      <c r="C8982" s="9" t="str">
        <f>VLOOKUP(I8982,_readme!$A$25:$B$49,2,FALSE)</f>
        <v>Flood</v>
      </c>
      <c r="D8982" s="9" t="b">
        <f t="shared" si="424"/>
        <v>0</v>
      </c>
      <c r="E8982" s="8" t="str">
        <f t="shared" si="422"/>
        <v>Flood</v>
      </c>
      <c r="F8982">
        <v>2012</v>
      </c>
      <c r="G8982" t="s">
        <v>236</v>
      </c>
      <c r="H8982" t="s">
        <v>237</v>
      </c>
      <c r="I8982" t="s">
        <v>112</v>
      </c>
      <c r="J8982">
        <v>1</v>
      </c>
      <c r="M8982">
        <v>235545</v>
      </c>
      <c r="O8982">
        <v>235545</v>
      </c>
    </row>
    <row r="8983" spans="1:16" x14ac:dyDescent="0.2">
      <c r="A8983" s="11" t="str">
        <f t="shared" si="423"/>
        <v>2012TUR113</v>
      </c>
      <c r="B8983" s="9" t="str">
        <f>VLOOKUP(A8983,disaster_type!$A$2:$L$60000,5,FALSE)</f>
        <v>Flood</v>
      </c>
      <c r="C8983" s="9" t="str">
        <f>VLOOKUP(I8983,_readme!$A$25:$B$49,2,FALSE)</f>
        <v>Flood</v>
      </c>
      <c r="D8983" s="9" t="b">
        <f t="shared" si="424"/>
        <v>0</v>
      </c>
      <c r="E8983" s="8" t="str">
        <f t="shared" si="422"/>
        <v>Flood</v>
      </c>
      <c r="F8983">
        <v>2012</v>
      </c>
      <c r="G8983" t="s">
        <v>50</v>
      </c>
      <c r="H8983" t="s">
        <v>51</v>
      </c>
      <c r="I8983" t="s">
        <v>112</v>
      </c>
      <c r="J8983">
        <v>1</v>
      </c>
      <c r="K8983">
        <v>13</v>
      </c>
    </row>
    <row r="8984" spans="1:16" x14ac:dyDescent="0.2">
      <c r="A8984" s="11" t="str">
        <f t="shared" si="423"/>
        <v>2012UGA111852795279</v>
      </c>
      <c r="B8984" s="9" t="e">
        <f>VLOOKUP(A8984,disaster_type!$A$2:$L$60000,5,FALSE)</f>
        <v>#N/A</v>
      </c>
      <c r="C8984" s="9" t="str">
        <f>VLOOKUP(I8984,_readme!$A$25:$B$49,2,FALSE)</f>
        <v>Epidemic</v>
      </c>
      <c r="D8984" s="9" t="b">
        <f t="shared" si="424"/>
        <v>1</v>
      </c>
      <c r="E8984" s="8" t="str">
        <f t="shared" si="422"/>
        <v>Epidemic</v>
      </c>
      <c r="F8984">
        <v>2012</v>
      </c>
      <c r="G8984" t="s">
        <v>29</v>
      </c>
      <c r="H8984" t="s">
        <v>30</v>
      </c>
      <c r="I8984" t="s">
        <v>77</v>
      </c>
      <c r="J8984">
        <v>1</v>
      </c>
      <c r="K8984">
        <v>118</v>
      </c>
      <c r="M8984">
        <v>5279</v>
      </c>
      <c r="O8984">
        <v>5279</v>
      </c>
    </row>
    <row r="8985" spans="1:16" x14ac:dyDescent="0.2">
      <c r="A8985" s="11" t="str">
        <f t="shared" si="423"/>
        <v>2012UGA1186433683432</v>
      </c>
      <c r="B8985" s="9" t="str">
        <f>VLOOKUP(A8985,disaster_type!$A$2:$L$60000,5,FALSE)</f>
        <v>Landslide</v>
      </c>
      <c r="C8985" s="9" t="str">
        <f>VLOOKUP(I8985,_readme!$A$25:$B$49,2,FALSE)</f>
        <v>Landslide</v>
      </c>
      <c r="D8985" s="9" t="b">
        <f t="shared" si="424"/>
        <v>0</v>
      </c>
      <c r="E8985" s="8" t="str">
        <f t="shared" si="422"/>
        <v>Landslide</v>
      </c>
      <c r="F8985">
        <v>2012</v>
      </c>
      <c r="G8985" t="s">
        <v>29</v>
      </c>
      <c r="H8985" t="s">
        <v>30</v>
      </c>
      <c r="I8985" t="s">
        <v>80</v>
      </c>
      <c r="J8985">
        <v>1</v>
      </c>
      <c r="K8985">
        <v>18</v>
      </c>
      <c r="L8985">
        <v>64</v>
      </c>
      <c r="N8985">
        <v>3368</v>
      </c>
      <c r="O8985">
        <v>3432</v>
      </c>
    </row>
    <row r="8986" spans="1:16" x14ac:dyDescent="0.2">
      <c r="A8986" s="11" t="str">
        <f t="shared" si="423"/>
        <v>2012UGA11500015000</v>
      </c>
      <c r="B8986" s="9" t="str">
        <f>VLOOKUP(A8986,disaster_type!$A$2:$L$60000,5,FALSE)</f>
        <v>Flood</v>
      </c>
      <c r="C8986" s="9" t="str">
        <f>VLOOKUP(I8986,_readme!$A$25:$B$49,2,FALSE)</f>
        <v>Flood</v>
      </c>
      <c r="D8986" s="9" t="b">
        <f t="shared" si="424"/>
        <v>0</v>
      </c>
      <c r="E8986" s="8" t="str">
        <f t="shared" si="422"/>
        <v>Flood</v>
      </c>
      <c r="F8986">
        <v>2012</v>
      </c>
      <c r="G8986" t="s">
        <v>29</v>
      </c>
      <c r="H8986" t="s">
        <v>30</v>
      </c>
      <c r="I8986" t="s">
        <v>112</v>
      </c>
      <c r="J8986">
        <v>1</v>
      </c>
      <c r="M8986">
        <v>15000</v>
      </c>
      <c r="O8986">
        <v>15000</v>
      </c>
    </row>
    <row r="8987" spans="1:16" x14ac:dyDescent="0.2">
      <c r="A8987" s="11" t="str">
        <f t="shared" si="423"/>
        <v>2012UGA238116585701</v>
      </c>
      <c r="B8987" s="9" t="e">
        <f>VLOOKUP(A8987,disaster_type!$A$2:$L$60000,5,FALSE)</f>
        <v>#N/A</v>
      </c>
      <c r="C8987" s="9" t="str">
        <f>VLOOKUP(I8987,_readme!$A$25:$B$49,2,FALSE)</f>
        <v>Epidemic</v>
      </c>
      <c r="D8987" s="9" t="b">
        <f t="shared" si="424"/>
        <v>1</v>
      </c>
      <c r="E8987" s="8" t="str">
        <f t="shared" ref="E8987:E9050" si="425">IF(D8987,C8987,B8987)</f>
        <v>Epidemic</v>
      </c>
      <c r="F8987">
        <v>2012</v>
      </c>
      <c r="G8987" t="s">
        <v>29</v>
      </c>
      <c r="H8987" t="s">
        <v>30</v>
      </c>
      <c r="I8987" t="s">
        <v>18</v>
      </c>
      <c r="J8987">
        <v>2</v>
      </c>
      <c r="K8987">
        <v>38</v>
      </c>
      <c r="L8987">
        <v>116</v>
      </c>
      <c r="M8987">
        <v>585</v>
      </c>
      <c r="O8987">
        <v>701</v>
      </c>
    </row>
    <row r="8988" spans="1:16" x14ac:dyDescent="0.2">
      <c r="A8988" s="11" t="str">
        <f t="shared" si="423"/>
        <v>2012UKR219530268500088026</v>
      </c>
      <c r="B8988" s="9" t="str">
        <f>VLOOKUP(A8988,disaster_type!$A$2:$L$60000,5,FALSE)</f>
        <v xml:space="preserve">Extreme temperature </v>
      </c>
      <c r="C8988" s="9" t="str">
        <f>VLOOKUP(I8988,_readme!$A$25:$B$49,2,FALSE)</f>
        <v xml:space="preserve">Extreme temperature </v>
      </c>
      <c r="D8988" s="9" t="b">
        <f t="shared" si="424"/>
        <v>0</v>
      </c>
      <c r="E8988" s="8" t="str">
        <f t="shared" si="425"/>
        <v xml:space="preserve">Extreme temperature </v>
      </c>
      <c r="F8988">
        <v>2012</v>
      </c>
      <c r="G8988" t="s">
        <v>412</v>
      </c>
      <c r="H8988" t="s">
        <v>413</v>
      </c>
      <c r="I8988" t="s">
        <v>213</v>
      </c>
      <c r="J8988">
        <v>2</v>
      </c>
      <c r="K8988">
        <v>195</v>
      </c>
      <c r="L8988">
        <v>3026</v>
      </c>
      <c r="M8988">
        <v>85000</v>
      </c>
      <c r="O8988">
        <v>88026</v>
      </c>
    </row>
    <row r="8989" spans="1:16" x14ac:dyDescent="0.2">
      <c r="A8989" s="11" t="str">
        <f t="shared" si="423"/>
        <v>2012UKR11690000</v>
      </c>
      <c r="B8989" s="9" t="str">
        <f>VLOOKUP(A8989,disaster_type!$A$2:$L$60000,5,FALSE)</f>
        <v>Drought</v>
      </c>
      <c r="C8989" s="9" t="str">
        <f>VLOOKUP(I8989,_readme!$A$25:$B$49,2,FALSE)</f>
        <v>Drought</v>
      </c>
      <c r="D8989" s="9" t="b">
        <f t="shared" si="424"/>
        <v>0</v>
      </c>
      <c r="E8989" s="8" t="str">
        <f t="shared" si="425"/>
        <v>Drought</v>
      </c>
      <c r="F8989">
        <v>2012</v>
      </c>
      <c r="G8989" t="s">
        <v>412</v>
      </c>
      <c r="H8989" t="s">
        <v>413</v>
      </c>
      <c r="I8989" t="s">
        <v>12</v>
      </c>
      <c r="J8989">
        <v>1</v>
      </c>
      <c r="P8989">
        <v>1690000</v>
      </c>
    </row>
    <row r="8990" spans="1:16" x14ac:dyDescent="0.2">
      <c r="A8990" s="11" t="str">
        <f t="shared" si="423"/>
        <v>2012GBR11785000</v>
      </c>
      <c r="B8990" s="9" t="e">
        <f>VLOOKUP(A8990,disaster_type!$A$2:$L$60000,5,FALSE)</f>
        <v>#N/A</v>
      </c>
      <c r="C8990" s="9" t="str">
        <f>VLOOKUP(I8990,_readme!$A$25:$B$49,2,FALSE)</f>
        <v>Flood</v>
      </c>
      <c r="D8990" s="9" t="b">
        <f t="shared" si="424"/>
        <v>1</v>
      </c>
      <c r="E8990" s="8" t="str">
        <f t="shared" si="425"/>
        <v>Flood</v>
      </c>
      <c r="F8990">
        <v>2012</v>
      </c>
      <c r="G8990" t="s">
        <v>216</v>
      </c>
      <c r="H8990" t="s">
        <v>217</v>
      </c>
      <c r="I8990" t="s">
        <v>180</v>
      </c>
      <c r="J8990">
        <v>1</v>
      </c>
      <c r="K8990">
        <v>1</v>
      </c>
      <c r="P8990">
        <v>785000</v>
      </c>
    </row>
    <row r="8991" spans="1:16" x14ac:dyDescent="0.2">
      <c r="A8991" s="11" t="str">
        <f t="shared" si="423"/>
        <v>2012GBR47378537852161000</v>
      </c>
      <c r="B8991" s="9" t="e">
        <f>VLOOKUP(A8991,disaster_type!$A$2:$L$60000,5,FALSE)</f>
        <v>#N/A</v>
      </c>
      <c r="C8991" s="9" t="str">
        <f>VLOOKUP(I8991,_readme!$A$25:$B$49,2,FALSE)</f>
        <v>Flood</v>
      </c>
      <c r="D8991" s="9" t="b">
        <f t="shared" si="424"/>
        <v>1</v>
      </c>
      <c r="E8991" s="8" t="str">
        <f t="shared" si="425"/>
        <v>Flood</v>
      </c>
      <c r="F8991">
        <v>2012</v>
      </c>
      <c r="G8991" t="s">
        <v>216</v>
      </c>
      <c r="H8991" t="s">
        <v>217</v>
      </c>
      <c r="I8991" t="s">
        <v>112</v>
      </c>
      <c r="J8991">
        <v>4</v>
      </c>
      <c r="K8991">
        <v>7</v>
      </c>
      <c r="M8991">
        <v>3785</v>
      </c>
      <c r="O8991">
        <v>3785</v>
      </c>
      <c r="P8991">
        <v>2161000</v>
      </c>
    </row>
    <row r="8992" spans="1:16" x14ac:dyDescent="0.2">
      <c r="A8992" s="11" t="str">
        <f t="shared" si="423"/>
        <v>2012USA23180910382847800000</v>
      </c>
      <c r="B8992" s="9" t="str">
        <f>VLOOKUP(A8992,disaster_type!$A$2:$L$60000,5,FALSE)</f>
        <v>Wildfire</v>
      </c>
      <c r="C8992" s="9" t="e">
        <f>VLOOKUP(I8992,_readme!$A$25:$B$49,2,FALSE)</f>
        <v>#N/A</v>
      </c>
      <c r="D8992" s="9" t="b">
        <f t="shared" si="424"/>
        <v>0</v>
      </c>
      <c r="E8992" s="8" t="str">
        <f t="shared" si="425"/>
        <v>Wildfire</v>
      </c>
      <c r="F8992">
        <v>2012</v>
      </c>
      <c r="G8992" t="s">
        <v>22</v>
      </c>
      <c r="H8992" t="s">
        <v>23</v>
      </c>
      <c r="I8992" t="s">
        <v>17</v>
      </c>
      <c r="J8992">
        <v>2</v>
      </c>
      <c r="K8992">
        <v>3</v>
      </c>
      <c r="M8992">
        <v>1809</v>
      </c>
      <c r="N8992">
        <v>1038</v>
      </c>
      <c r="O8992">
        <v>2847</v>
      </c>
      <c r="P8992">
        <v>800000</v>
      </c>
    </row>
    <row r="8993" spans="1:16" x14ac:dyDescent="0.2">
      <c r="A8993" s="11" t="str">
        <f t="shared" si="423"/>
        <v>2012USA16126436123002671300325285000</v>
      </c>
      <c r="B8993" s="9" t="e">
        <f>VLOOKUP(A8993,disaster_type!$A$2:$L$60000,5,FALSE)</f>
        <v>#N/A</v>
      </c>
      <c r="C8993" s="9" t="str">
        <f>VLOOKUP(I8993,_readme!$A$25:$B$49,2,FALSE)</f>
        <v>Storm</v>
      </c>
      <c r="D8993" s="9" t="b">
        <f t="shared" si="424"/>
        <v>1</v>
      </c>
      <c r="E8993" s="8" t="str">
        <f t="shared" si="425"/>
        <v>Storm</v>
      </c>
      <c r="F8993">
        <v>2012</v>
      </c>
      <c r="G8993" t="s">
        <v>22</v>
      </c>
      <c r="H8993" t="s">
        <v>23</v>
      </c>
      <c r="I8993" t="s">
        <v>52</v>
      </c>
      <c r="J8993">
        <v>16</v>
      </c>
      <c r="K8993">
        <v>126</v>
      </c>
      <c r="L8993">
        <v>436</v>
      </c>
      <c r="M8993">
        <v>12300</v>
      </c>
      <c r="N8993">
        <v>267</v>
      </c>
      <c r="O8993">
        <v>13003</v>
      </c>
      <c r="P8993">
        <v>25285000</v>
      </c>
    </row>
    <row r="8994" spans="1:16" x14ac:dyDescent="0.2">
      <c r="A8994" s="11" t="str">
        <f t="shared" si="423"/>
        <v>2012USA220000000</v>
      </c>
      <c r="B8994" s="9" t="str">
        <f>VLOOKUP(A8994,disaster_type!$A$2:$L$60000,5,FALSE)</f>
        <v>Drought</v>
      </c>
      <c r="C8994" s="9" t="str">
        <f>VLOOKUP(I8994,_readme!$A$25:$B$49,2,FALSE)</f>
        <v>Drought</v>
      </c>
      <c r="D8994" s="9" t="b">
        <f t="shared" si="424"/>
        <v>0</v>
      </c>
      <c r="E8994" s="8" t="str">
        <f t="shared" si="425"/>
        <v>Drought</v>
      </c>
      <c r="F8994">
        <v>2012</v>
      </c>
      <c r="G8994" t="s">
        <v>22</v>
      </c>
      <c r="H8994" t="s">
        <v>23</v>
      </c>
      <c r="I8994" t="s">
        <v>12</v>
      </c>
      <c r="J8994">
        <v>2</v>
      </c>
      <c r="P8994">
        <v>20000000</v>
      </c>
    </row>
    <row r="8995" spans="1:16" x14ac:dyDescent="0.2">
      <c r="A8995" s="11" t="str">
        <f t="shared" si="423"/>
        <v>2012USA1123</v>
      </c>
      <c r="B8995" s="9" t="str">
        <f>VLOOKUP(A8995,disaster_type!$A$2:$L$60000,5,FALSE)</f>
        <v xml:space="preserve">Extreme temperature </v>
      </c>
      <c r="C8995" s="9" t="str">
        <f>VLOOKUP(I8995,_readme!$A$25:$B$49,2,FALSE)</f>
        <v xml:space="preserve">Extreme temperature </v>
      </c>
      <c r="D8995" s="9" t="b">
        <f t="shared" si="424"/>
        <v>0</v>
      </c>
      <c r="E8995" s="8" t="str">
        <f t="shared" si="425"/>
        <v xml:space="preserve">Extreme temperature </v>
      </c>
      <c r="F8995">
        <v>2012</v>
      </c>
      <c r="G8995" t="s">
        <v>22</v>
      </c>
      <c r="H8995" t="s">
        <v>23</v>
      </c>
      <c r="I8995" t="s">
        <v>175</v>
      </c>
      <c r="J8995">
        <v>1</v>
      </c>
      <c r="K8995">
        <v>123</v>
      </c>
    </row>
    <row r="8996" spans="1:16" x14ac:dyDescent="0.2">
      <c r="A8996" s="11" t="str">
        <f t="shared" si="423"/>
        <v>2012USA12300300174000</v>
      </c>
      <c r="B8996" s="9" t="str">
        <f>VLOOKUP(A8996,disaster_type!$A$2:$L$60000,5,FALSE)</f>
        <v>Flood</v>
      </c>
      <c r="C8996" s="9" t="str">
        <f>VLOOKUP(I8996,_readme!$A$25:$B$49,2,FALSE)</f>
        <v>Flood</v>
      </c>
      <c r="D8996" s="9" t="b">
        <f t="shared" si="424"/>
        <v>0</v>
      </c>
      <c r="E8996" s="8" t="str">
        <f t="shared" si="425"/>
        <v>Flood</v>
      </c>
      <c r="F8996">
        <v>2012</v>
      </c>
      <c r="G8996" t="s">
        <v>22</v>
      </c>
      <c r="H8996" t="s">
        <v>23</v>
      </c>
      <c r="I8996" t="s">
        <v>112</v>
      </c>
      <c r="J8996">
        <v>1</v>
      </c>
      <c r="K8996">
        <v>2</v>
      </c>
      <c r="M8996">
        <v>300</v>
      </c>
      <c r="O8996">
        <v>300</v>
      </c>
      <c r="P8996">
        <v>174000</v>
      </c>
    </row>
    <row r="8997" spans="1:16" x14ac:dyDescent="0.2">
      <c r="A8997" s="11" t="str">
        <f t="shared" si="423"/>
        <v>2012USA3641770007700152210000</v>
      </c>
      <c r="B8997" s="9" t="e">
        <f>VLOOKUP(A8997,disaster_type!$A$2:$L$60000,5,FALSE)</f>
        <v>#N/A</v>
      </c>
      <c r="C8997" s="9" t="str">
        <f>VLOOKUP(I8997,_readme!$A$25:$B$49,2,FALSE)</f>
        <v>Storm</v>
      </c>
      <c r="D8997" s="9" t="b">
        <f t="shared" si="424"/>
        <v>1</v>
      </c>
      <c r="E8997" s="8" t="str">
        <f t="shared" si="425"/>
        <v>Storm</v>
      </c>
      <c r="F8997">
        <v>2012</v>
      </c>
      <c r="G8997" t="s">
        <v>22</v>
      </c>
      <c r="H8997" t="s">
        <v>23</v>
      </c>
      <c r="I8997" t="s">
        <v>24</v>
      </c>
      <c r="J8997">
        <v>3</v>
      </c>
      <c r="K8997">
        <v>64</v>
      </c>
      <c r="L8997">
        <v>1</v>
      </c>
      <c r="M8997">
        <v>77000</v>
      </c>
      <c r="O8997">
        <v>77001</v>
      </c>
      <c r="P8997">
        <v>52210000</v>
      </c>
    </row>
    <row r="8998" spans="1:16" x14ac:dyDescent="0.2">
      <c r="A8998" s="11" t="str">
        <f t="shared" si="423"/>
        <v>2012VEN1110001100093000</v>
      </c>
      <c r="B8998" s="9" t="str">
        <f>VLOOKUP(A8998,disaster_type!$A$2:$L$60000,5,FALSE)</f>
        <v>Flood</v>
      </c>
      <c r="C8998" s="9" t="str">
        <f>VLOOKUP(I8998,_readme!$A$25:$B$49,2,FALSE)</f>
        <v>Flood</v>
      </c>
      <c r="D8998" s="9" t="b">
        <f t="shared" si="424"/>
        <v>0</v>
      </c>
      <c r="E8998" s="8" t="str">
        <f t="shared" si="425"/>
        <v>Flood</v>
      </c>
      <c r="F8998">
        <v>2012</v>
      </c>
      <c r="G8998" t="s">
        <v>209</v>
      </c>
      <c r="H8998" t="s">
        <v>210</v>
      </c>
      <c r="I8998" t="s">
        <v>112</v>
      </c>
      <c r="J8998">
        <v>1</v>
      </c>
      <c r="M8998">
        <v>11000</v>
      </c>
      <c r="O8998">
        <v>11000</v>
      </c>
      <c r="P8998">
        <v>93000</v>
      </c>
    </row>
    <row r="8999" spans="1:16" x14ac:dyDescent="0.2">
      <c r="A8999" s="11" t="str">
        <f t="shared" si="423"/>
        <v>2012VNM13440175001754030000</v>
      </c>
      <c r="B8999" s="9" t="str">
        <f>VLOOKUP(A8999,disaster_type!$A$2:$L$60000,5,FALSE)</f>
        <v>Flood</v>
      </c>
      <c r="C8999" s="9" t="str">
        <f>VLOOKUP(I8999,_readme!$A$25:$B$49,2,FALSE)</f>
        <v>Flood</v>
      </c>
      <c r="D8999" s="9" t="b">
        <f t="shared" si="424"/>
        <v>0</v>
      </c>
      <c r="E8999" s="8" t="str">
        <f t="shared" si="425"/>
        <v>Flood</v>
      </c>
      <c r="F8999">
        <v>2012</v>
      </c>
      <c r="G8999" t="s">
        <v>224</v>
      </c>
      <c r="H8999" t="s">
        <v>225</v>
      </c>
      <c r="I8999" t="s">
        <v>112</v>
      </c>
      <c r="J8999">
        <v>1</v>
      </c>
      <c r="K8999">
        <v>34</v>
      </c>
      <c r="L8999">
        <v>40</v>
      </c>
      <c r="N8999">
        <v>17500</v>
      </c>
      <c r="O8999">
        <v>17540</v>
      </c>
      <c r="P8999">
        <v>30000</v>
      </c>
    </row>
    <row r="9000" spans="1:16" x14ac:dyDescent="0.2">
      <c r="A9000" s="11" t="str">
        <f t="shared" si="423"/>
        <v>2012VNM33810759320279545338972342800</v>
      </c>
      <c r="B9000" s="9" t="str">
        <f>VLOOKUP(A9000,disaster_type!$A$2:$L$60000,5,FALSE)</f>
        <v>Storm</v>
      </c>
      <c r="C9000" s="9" t="str">
        <f>VLOOKUP(I9000,_readme!$A$25:$B$49,2,FALSE)</f>
        <v>Storm</v>
      </c>
      <c r="D9000" s="9" t="b">
        <f t="shared" si="424"/>
        <v>0</v>
      </c>
      <c r="E9000" s="8" t="str">
        <f t="shared" si="425"/>
        <v>Storm</v>
      </c>
      <c r="F9000">
        <v>2012</v>
      </c>
      <c r="G9000" t="s">
        <v>224</v>
      </c>
      <c r="H9000" t="s">
        <v>225</v>
      </c>
      <c r="I9000" t="s">
        <v>24</v>
      </c>
      <c r="J9000">
        <v>3</v>
      </c>
      <c r="K9000">
        <v>38</v>
      </c>
      <c r="L9000">
        <v>107</v>
      </c>
      <c r="M9000">
        <v>59320</v>
      </c>
      <c r="N9000">
        <v>279545</v>
      </c>
      <c r="O9000">
        <v>338972</v>
      </c>
      <c r="P9000">
        <v>342800</v>
      </c>
    </row>
    <row r="9001" spans="1:16" x14ac:dyDescent="0.2">
      <c r="A9001" s="11" t="str">
        <f t="shared" si="423"/>
        <v>2012WLF1212501252</v>
      </c>
      <c r="B9001" s="9" t="str">
        <f>VLOOKUP(A9001,disaster_type!$A$2:$L$60000,5,FALSE)</f>
        <v>Storm</v>
      </c>
      <c r="C9001" s="9" t="str">
        <f>VLOOKUP(I9001,_readme!$A$25:$B$49,2,FALSE)</f>
        <v>Storm</v>
      </c>
      <c r="D9001" s="9" t="b">
        <f t="shared" si="424"/>
        <v>0</v>
      </c>
      <c r="E9001" s="8" t="str">
        <f t="shared" si="425"/>
        <v>Storm</v>
      </c>
      <c r="F9001">
        <v>2012</v>
      </c>
      <c r="G9001" t="s">
        <v>280</v>
      </c>
      <c r="H9001" t="s">
        <v>281</v>
      </c>
      <c r="I9001" t="s">
        <v>24</v>
      </c>
      <c r="J9001">
        <v>1</v>
      </c>
      <c r="L9001">
        <v>2</v>
      </c>
      <c r="M9001">
        <v>1250</v>
      </c>
      <c r="O9001">
        <v>1252</v>
      </c>
    </row>
    <row r="9002" spans="1:16" x14ac:dyDescent="0.2">
      <c r="A9002" s="11" t="str">
        <f t="shared" si="423"/>
        <v>2012ZMB12153153</v>
      </c>
      <c r="B9002" s="9" t="str">
        <f>VLOOKUP(A9002,disaster_type!$A$2:$L$60000,5,FALSE)</f>
        <v>Epidemic</v>
      </c>
      <c r="C9002" s="9" t="str">
        <f>VLOOKUP(I9002,_readme!$A$25:$B$49,2,FALSE)</f>
        <v>Epidemic</v>
      </c>
      <c r="D9002" s="9" t="b">
        <f t="shared" si="424"/>
        <v>0</v>
      </c>
      <c r="E9002" s="8" t="str">
        <f t="shared" si="425"/>
        <v>Epidemic</v>
      </c>
      <c r="F9002">
        <v>2012</v>
      </c>
      <c r="G9002" t="s">
        <v>356</v>
      </c>
      <c r="H9002" t="s">
        <v>357</v>
      </c>
      <c r="I9002" t="s">
        <v>77</v>
      </c>
      <c r="J9002">
        <v>1</v>
      </c>
      <c r="K9002">
        <v>2</v>
      </c>
      <c r="M9002">
        <v>153</v>
      </c>
      <c r="O9002">
        <v>153</v>
      </c>
    </row>
    <row r="9003" spans="1:16" x14ac:dyDescent="0.2">
      <c r="A9003" s="11" t="str">
        <f t="shared" si="423"/>
        <v>2013AFG11814133903531</v>
      </c>
      <c r="B9003" s="9" t="str">
        <f>VLOOKUP(A9003,disaster_type!$A$2:$L$60000,5,FALSE)</f>
        <v>Earthquake</v>
      </c>
      <c r="C9003" s="9" t="str">
        <f>VLOOKUP(I9003,_readme!$A$25:$B$49,2,FALSE)</f>
        <v>Earthquake</v>
      </c>
      <c r="D9003" s="9" t="b">
        <f t="shared" si="424"/>
        <v>0</v>
      </c>
      <c r="E9003" s="8" t="str">
        <f t="shared" si="425"/>
        <v>Earthquake</v>
      </c>
      <c r="F9003">
        <v>2013</v>
      </c>
      <c r="G9003" t="s">
        <v>226</v>
      </c>
      <c r="H9003" t="s">
        <v>227</v>
      </c>
      <c r="I9003" t="s">
        <v>28</v>
      </c>
      <c r="J9003">
        <v>1</v>
      </c>
      <c r="K9003">
        <v>18</v>
      </c>
      <c r="L9003">
        <v>141</v>
      </c>
      <c r="M9003">
        <v>3390</v>
      </c>
      <c r="O9003">
        <v>3531</v>
      </c>
    </row>
    <row r="9004" spans="1:16" x14ac:dyDescent="0.2">
      <c r="A9004" s="11" t="str">
        <f t="shared" si="423"/>
        <v>2013AFG12410001000</v>
      </c>
      <c r="B9004" s="9" t="str">
        <f>VLOOKUP(A9004,disaster_type!$A$2:$L$60000,5,FALSE)</f>
        <v>Landslide</v>
      </c>
      <c r="C9004" s="9" t="str">
        <f>VLOOKUP(I9004,_readme!$A$25:$B$49,2,FALSE)</f>
        <v>Landslide</v>
      </c>
      <c r="D9004" s="9" t="b">
        <f t="shared" si="424"/>
        <v>0</v>
      </c>
      <c r="E9004" s="8" t="str">
        <f t="shared" si="425"/>
        <v>Landslide</v>
      </c>
      <c r="F9004">
        <v>2013</v>
      </c>
      <c r="G9004" t="s">
        <v>226</v>
      </c>
      <c r="H9004" t="s">
        <v>227</v>
      </c>
      <c r="I9004" t="s">
        <v>80</v>
      </c>
      <c r="J9004">
        <v>1</v>
      </c>
      <c r="K9004">
        <v>24</v>
      </c>
      <c r="M9004">
        <v>1000</v>
      </c>
      <c r="O9004">
        <v>1000</v>
      </c>
    </row>
    <row r="9005" spans="1:16" x14ac:dyDescent="0.2">
      <c r="A9005" s="11" t="str">
        <f t="shared" si="423"/>
        <v>2013AFG411321709517097</v>
      </c>
      <c r="B9005" s="9" t="str">
        <f>VLOOKUP(A9005,disaster_type!$A$2:$L$60000,5,FALSE)</f>
        <v>Flood</v>
      </c>
      <c r="C9005" s="9" t="str">
        <f>VLOOKUP(I9005,_readme!$A$25:$B$49,2,FALSE)</f>
        <v>Flood</v>
      </c>
      <c r="D9005" s="9" t="b">
        <f t="shared" si="424"/>
        <v>0</v>
      </c>
      <c r="E9005" s="8" t="str">
        <f t="shared" si="425"/>
        <v>Flood</v>
      </c>
      <c r="F9005">
        <v>2013</v>
      </c>
      <c r="G9005" t="s">
        <v>226</v>
      </c>
      <c r="H9005" t="s">
        <v>227</v>
      </c>
      <c r="I9005" t="s">
        <v>112</v>
      </c>
      <c r="J9005">
        <v>4</v>
      </c>
      <c r="K9005">
        <v>113</v>
      </c>
      <c r="L9005">
        <v>2</v>
      </c>
      <c r="M9005">
        <v>17095</v>
      </c>
      <c r="O9005">
        <v>17097</v>
      </c>
    </row>
    <row r="9006" spans="1:16" x14ac:dyDescent="0.2">
      <c r="A9006" s="11" t="str">
        <f t="shared" si="423"/>
        <v>2013AGO1910001000</v>
      </c>
      <c r="B9006" s="9" t="str">
        <f>VLOOKUP(A9006,disaster_type!$A$2:$L$60000,5,FALSE)</f>
        <v>Flood</v>
      </c>
      <c r="C9006" s="9" t="str">
        <f>VLOOKUP(I9006,_readme!$A$25:$B$49,2,FALSE)</f>
        <v>Flood</v>
      </c>
      <c r="D9006" s="9" t="b">
        <f t="shared" si="424"/>
        <v>0</v>
      </c>
      <c r="E9006" s="8" t="str">
        <f t="shared" si="425"/>
        <v>Flood</v>
      </c>
      <c r="F9006">
        <v>2013</v>
      </c>
      <c r="G9006" t="s">
        <v>362</v>
      </c>
      <c r="H9006" t="s">
        <v>363</v>
      </c>
      <c r="I9006" t="s">
        <v>112</v>
      </c>
      <c r="J9006">
        <v>1</v>
      </c>
      <c r="K9006">
        <v>9</v>
      </c>
      <c r="M9006">
        <v>1000</v>
      </c>
      <c r="O9006">
        <v>1000</v>
      </c>
    </row>
    <row r="9007" spans="1:16" x14ac:dyDescent="0.2">
      <c r="A9007" s="11" t="str">
        <f t="shared" si="423"/>
        <v>2013ARG141212</v>
      </c>
      <c r="B9007" s="9" t="str">
        <f>VLOOKUP(A9007,disaster_type!$A$2:$L$60000,5,FALSE)</f>
        <v>Storm</v>
      </c>
      <c r="C9007" s="9" t="str">
        <f>VLOOKUP(I9007,_readme!$A$25:$B$49,2,FALSE)</f>
        <v>Storm</v>
      </c>
      <c r="D9007" s="9" t="b">
        <f t="shared" si="424"/>
        <v>0</v>
      </c>
      <c r="E9007" s="8" t="str">
        <f t="shared" si="425"/>
        <v>Storm</v>
      </c>
      <c r="F9007">
        <v>2013</v>
      </c>
      <c r="G9007" t="s">
        <v>193</v>
      </c>
      <c r="H9007" t="s">
        <v>194</v>
      </c>
      <c r="I9007" t="s">
        <v>52</v>
      </c>
      <c r="J9007">
        <v>1</v>
      </c>
      <c r="K9007">
        <v>4</v>
      </c>
      <c r="L9007">
        <v>12</v>
      </c>
      <c r="O9007">
        <v>12</v>
      </c>
    </row>
    <row r="9008" spans="1:16" x14ac:dyDescent="0.2">
      <c r="A9008" s="11" t="str">
        <f t="shared" si="423"/>
        <v>2013ARG1523500003500001300000</v>
      </c>
      <c r="B9008" s="9" t="str">
        <f>VLOOKUP(A9008,disaster_type!$A$2:$L$60000,5,FALSE)</f>
        <v>Flood</v>
      </c>
      <c r="C9008" s="9" t="str">
        <f>VLOOKUP(I9008,_readme!$A$25:$B$49,2,FALSE)</f>
        <v>Flood</v>
      </c>
      <c r="D9008" s="9" t="b">
        <f t="shared" si="424"/>
        <v>0</v>
      </c>
      <c r="E9008" s="8" t="str">
        <f t="shared" si="425"/>
        <v>Flood</v>
      </c>
      <c r="F9008">
        <v>2013</v>
      </c>
      <c r="G9008" t="s">
        <v>193</v>
      </c>
      <c r="H9008" t="s">
        <v>194</v>
      </c>
      <c r="I9008" t="s">
        <v>112</v>
      </c>
      <c r="J9008">
        <v>1</v>
      </c>
      <c r="K9008">
        <v>52</v>
      </c>
      <c r="M9008">
        <v>350000</v>
      </c>
      <c r="O9008">
        <v>350000</v>
      </c>
      <c r="P9008">
        <v>1300000</v>
      </c>
    </row>
    <row r="9009" spans="1:16" x14ac:dyDescent="0.2">
      <c r="A9009" s="11" t="str">
        <f t="shared" si="423"/>
        <v>2013ARM1640006400060000</v>
      </c>
      <c r="B9009" s="9" t="str">
        <f>VLOOKUP(A9009,disaster_type!$A$2:$L$60000,5,FALSE)</f>
        <v>Storm</v>
      </c>
      <c r="C9009" s="9" t="str">
        <f>VLOOKUP(I9009,_readme!$A$25:$B$49,2,FALSE)</f>
        <v>Storm</v>
      </c>
      <c r="D9009" s="9" t="b">
        <f t="shared" si="424"/>
        <v>0</v>
      </c>
      <c r="E9009" s="8" t="str">
        <f t="shared" si="425"/>
        <v>Storm</v>
      </c>
      <c r="F9009">
        <v>2013</v>
      </c>
      <c r="G9009" t="s">
        <v>441</v>
      </c>
      <c r="H9009" t="s">
        <v>442</v>
      </c>
      <c r="I9009" t="s">
        <v>52</v>
      </c>
      <c r="J9009">
        <v>1</v>
      </c>
      <c r="M9009">
        <v>64000</v>
      </c>
      <c r="O9009">
        <v>64000</v>
      </c>
      <c r="P9009">
        <v>60000</v>
      </c>
    </row>
    <row r="9010" spans="1:16" x14ac:dyDescent="0.2">
      <c r="A9010" s="11" t="str">
        <f t="shared" si="423"/>
        <v>2013ARM11200012000</v>
      </c>
      <c r="B9010" s="9" t="str">
        <f>VLOOKUP(A9010,disaster_type!$A$2:$L$60000,5,FALSE)</f>
        <v xml:space="preserve">Extreme temperature </v>
      </c>
      <c r="C9010" s="9" t="str">
        <f>VLOOKUP(I9010,_readme!$A$25:$B$49,2,FALSE)</f>
        <v xml:space="preserve">Extreme temperature </v>
      </c>
      <c r="D9010" s="9" t="b">
        <f t="shared" si="424"/>
        <v>0</v>
      </c>
      <c r="E9010" s="8" t="str">
        <f t="shared" si="425"/>
        <v xml:space="preserve">Extreme temperature </v>
      </c>
      <c r="F9010">
        <v>2013</v>
      </c>
      <c r="G9010" t="s">
        <v>441</v>
      </c>
      <c r="H9010" t="s">
        <v>442</v>
      </c>
      <c r="I9010" t="s">
        <v>364</v>
      </c>
      <c r="J9010">
        <v>1</v>
      </c>
      <c r="M9010">
        <v>12000</v>
      </c>
      <c r="O9010">
        <v>12000</v>
      </c>
    </row>
    <row r="9011" spans="1:16" x14ac:dyDescent="0.2">
      <c r="A9011" s="11" t="str">
        <f t="shared" si="423"/>
        <v>2013AUS2314401440366000</v>
      </c>
      <c r="B9011" s="9" t="str">
        <f>VLOOKUP(A9011,disaster_type!$A$2:$L$60000,5,FALSE)</f>
        <v>Wildfire</v>
      </c>
      <c r="C9011" s="9" t="str">
        <f>VLOOKUP(I9011,_readme!$A$25:$B$49,2,FALSE)</f>
        <v>Wildfire</v>
      </c>
      <c r="D9011" s="9" t="b">
        <f t="shared" si="424"/>
        <v>0</v>
      </c>
      <c r="E9011" s="8" t="str">
        <f t="shared" si="425"/>
        <v>Wildfire</v>
      </c>
      <c r="F9011">
        <v>2013</v>
      </c>
      <c r="G9011" t="s">
        <v>181</v>
      </c>
      <c r="H9011" t="s">
        <v>182</v>
      </c>
      <c r="I9011" t="s">
        <v>157</v>
      </c>
      <c r="J9011">
        <v>2</v>
      </c>
      <c r="K9011">
        <v>3</v>
      </c>
      <c r="M9011">
        <v>1440</v>
      </c>
      <c r="O9011">
        <v>1440</v>
      </c>
      <c r="P9011">
        <v>366000</v>
      </c>
    </row>
    <row r="9012" spans="1:16" x14ac:dyDescent="0.2">
      <c r="A9012" s="11" t="str">
        <f t="shared" si="423"/>
        <v>2013AUS16750075002000000</v>
      </c>
      <c r="B9012" s="9" t="str">
        <f>VLOOKUP(A9012,disaster_type!$A$2:$L$60000,5,FALSE)</f>
        <v>Storm</v>
      </c>
      <c r="C9012" s="9" t="str">
        <f>VLOOKUP(I9012,_readme!$A$25:$B$49,2,FALSE)</f>
        <v>Storm</v>
      </c>
      <c r="D9012" s="9" t="b">
        <f t="shared" si="424"/>
        <v>0</v>
      </c>
      <c r="E9012" s="8" t="str">
        <f t="shared" si="425"/>
        <v>Storm</v>
      </c>
      <c r="F9012">
        <v>2013</v>
      </c>
      <c r="G9012" t="s">
        <v>181</v>
      </c>
      <c r="H9012" t="s">
        <v>182</v>
      </c>
      <c r="I9012" t="s">
        <v>24</v>
      </c>
      <c r="J9012">
        <v>1</v>
      </c>
      <c r="K9012">
        <v>6</v>
      </c>
      <c r="M9012">
        <v>7500</v>
      </c>
      <c r="O9012">
        <v>7500</v>
      </c>
      <c r="P9012">
        <v>2000000</v>
      </c>
    </row>
    <row r="9013" spans="1:16" x14ac:dyDescent="0.2">
      <c r="A9013" s="11" t="str">
        <f t="shared" si="423"/>
        <v>2013AUT142002001000000</v>
      </c>
      <c r="B9013" s="9" t="str">
        <f>VLOOKUP(A9013,disaster_type!$A$2:$L$60000,5,FALSE)</f>
        <v>Flood</v>
      </c>
      <c r="C9013" s="9" t="str">
        <f>VLOOKUP(I9013,_readme!$A$25:$B$49,2,FALSE)</f>
        <v>Flood</v>
      </c>
      <c r="D9013" s="9" t="b">
        <f t="shared" si="424"/>
        <v>0</v>
      </c>
      <c r="E9013" s="8" t="str">
        <f t="shared" si="425"/>
        <v>Flood</v>
      </c>
      <c r="F9013">
        <v>2013</v>
      </c>
      <c r="G9013" t="s">
        <v>214</v>
      </c>
      <c r="H9013" t="s">
        <v>215</v>
      </c>
      <c r="I9013" t="s">
        <v>112</v>
      </c>
      <c r="J9013">
        <v>1</v>
      </c>
      <c r="K9013">
        <v>4</v>
      </c>
      <c r="M9013">
        <v>200</v>
      </c>
      <c r="O9013">
        <v>200</v>
      </c>
      <c r="P9013">
        <v>1000000</v>
      </c>
    </row>
    <row r="9014" spans="1:16" x14ac:dyDescent="0.2">
      <c r="A9014" s="11" t="str">
        <f t="shared" si="423"/>
        <v>2013BHS11000100045000</v>
      </c>
      <c r="B9014" s="9" t="str">
        <f>VLOOKUP(A9014,disaster_type!$A$2:$L$60000,5,FALSE)</f>
        <v>Flood</v>
      </c>
      <c r="C9014" s="9" t="str">
        <f>VLOOKUP(I9014,_readme!$A$25:$B$49,2,FALSE)</f>
        <v>Flood</v>
      </c>
      <c r="D9014" s="9" t="b">
        <f t="shared" si="424"/>
        <v>0</v>
      </c>
      <c r="E9014" s="8" t="str">
        <f t="shared" si="425"/>
        <v>Flood</v>
      </c>
      <c r="F9014">
        <v>2013</v>
      </c>
      <c r="G9014" t="s">
        <v>133</v>
      </c>
      <c r="H9014" t="s">
        <v>134</v>
      </c>
      <c r="I9014" t="s">
        <v>112</v>
      </c>
      <c r="J9014">
        <v>1</v>
      </c>
      <c r="M9014">
        <v>1000</v>
      </c>
      <c r="O9014">
        <v>1000</v>
      </c>
      <c r="P9014">
        <v>45000</v>
      </c>
    </row>
    <row r="9015" spans="1:16" x14ac:dyDescent="0.2">
      <c r="A9015" s="11" t="str">
        <f t="shared" si="423"/>
        <v>2013BGD233388331753356320000</v>
      </c>
      <c r="B9015" s="9" t="e">
        <f>VLOOKUP(A9015,disaster_type!$A$2:$L$60000,5,FALSE)</f>
        <v>#N/A</v>
      </c>
      <c r="C9015" s="9" t="str">
        <f>VLOOKUP(I9015,_readme!$A$25:$B$49,2,FALSE)</f>
        <v>Storm</v>
      </c>
      <c r="D9015" s="9" t="b">
        <f t="shared" si="424"/>
        <v>1</v>
      </c>
      <c r="E9015" s="8" t="str">
        <f t="shared" si="425"/>
        <v>Storm</v>
      </c>
      <c r="F9015">
        <v>2013</v>
      </c>
      <c r="G9015" t="s">
        <v>53</v>
      </c>
      <c r="H9015" t="s">
        <v>54</v>
      </c>
      <c r="I9015" t="s">
        <v>52</v>
      </c>
      <c r="J9015">
        <v>2</v>
      </c>
      <c r="K9015">
        <v>33</v>
      </c>
      <c r="L9015">
        <v>388</v>
      </c>
      <c r="M9015">
        <v>33175</v>
      </c>
      <c r="O9015">
        <v>33563</v>
      </c>
      <c r="P9015">
        <v>20000</v>
      </c>
    </row>
    <row r="9016" spans="1:16" x14ac:dyDescent="0.2">
      <c r="A9016" s="11" t="str">
        <f t="shared" si="423"/>
        <v>2013BGD1176514985791498644</v>
      </c>
      <c r="B9016" s="9" t="e">
        <f>VLOOKUP(A9016,disaster_type!$A$2:$L$60000,5,FALSE)</f>
        <v>#N/A</v>
      </c>
      <c r="C9016" s="9" t="str">
        <f>VLOOKUP(I9016,_readme!$A$25:$B$49,2,FALSE)</f>
        <v>Storm</v>
      </c>
      <c r="D9016" s="9" t="b">
        <f t="shared" si="424"/>
        <v>1</v>
      </c>
      <c r="E9016" s="8" t="str">
        <f t="shared" si="425"/>
        <v>Storm</v>
      </c>
      <c r="F9016">
        <v>2013</v>
      </c>
      <c r="G9016" t="s">
        <v>53</v>
      </c>
      <c r="H9016" t="s">
        <v>54</v>
      </c>
      <c r="I9016" t="s">
        <v>24</v>
      </c>
      <c r="J9016">
        <v>1</v>
      </c>
      <c r="K9016">
        <v>17</v>
      </c>
      <c r="L9016">
        <v>65</v>
      </c>
      <c r="M9016">
        <v>1498579</v>
      </c>
      <c r="O9016">
        <v>1498644</v>
      </c>
    </row>
    <row r="9017" spans="1:16" x14ac:dyDescent="0.2">
      <c r="A9017" s="11" t="str">
        <f t="shared" si="423"/>
        <v>2013BLR1413251000011325</v>
      </c>
      <c r="B9017" s="9" t="str">
        <f>VLOOKUP(A9017,disaster_type!$A$2:$L$60000,5,FALSE)</f>
        <v xml:space="preserve">Extreme temperature </v>
      </c>
      <c r="C9017" s="9" t="str">
        <f>VLOOKUP(I9017,_readme!$A$25:$B$49,2,FALSE)</f>
        <v xml:space="preserve">Extreme temperature </v>
      </c>
      <c r="D9017" s="9" t="b">
        <f t="shared" si="424"/>
        <v>0</v>
      </c>
      <c r="E9017" s="8" t="str">
        <f t="shared" si="425"/>
        <v xml:space="preserve">Extreme temperature </v>
      </c>
      <c r="F9017">
        <v>2013</v>
      </c>
      <c r="G9017" t="s">
        <v>416</v>
      </c>
      <c r="H9017" t="s">
        <v>417</v>
      </c>
      <c r="I9017" t="s">
        <v>364</v>
      </c>
      <c r="J9017">
        <v>1</v>
      </c>
      <c r="K9017">
        <v>4</v>
      </c>
      <c r="L9017">
        <v>1325</v>
      </c>
      <c r="M9017">
        <v>10000</v>
      </c>
      <c r="O9017">
        <v>11325</v>
      </c>
    </row>
    <row r="9018" spans="1:16" x14ac:dyDescent="0.2">
      <c r="A9018" s="11" t="str">
        <f t="shared" si="423"/>
        <v>2013BEL2</v>
      </c>
      <c r="B9018" s="9" t="str">
        <f>VLOOKUP(A9018,disaster_type!$A$2:$L$60000,5,FALSE)</f>
        <v>Storm</v>
      </c>
      <c r="C9018" s="9" t="str">
        <f>VLOOKUP(I9018,_readme!$A$25:$B$49,2,FALSE)</f>
        <v>Storm</v>
      </c>
      <c r="D9018" s="9" t="b">
        <f t="shared" si="424"/>
        <v>0</v>
      </c>
      <c r="E9018" s="8" t="str">
        <f t="shared" si="425"/>
        <v>Storm</v>
      </c>
      <c r="F9018">
        <v>2013</v>
      </c>
      <c r="G9018" t="s">
        <v>61</v>
      </c>
      <c r="H9018" t="s">
        <v>62</v>
      </c>
      <c r="I9018" t="s">
        <v>449</v>
      </c>
      <c r="J9018">
        <v>2</v>
      </c>
    </row>
    <row r="9019" spans="1:16" x14ac:dyDescent="0.2">
      <c r="A9019" s="11" t="str">
        <f t="shared" si="423"/>
        <v>2013BEN1127592759</v>
      </c>
      <c r="B9019" s="9" t="str">
        <f>VLOOKUP(A9019,disaster_type!$A$2:$L$60000,5,FALSE)</f>
        <v>Wildfire</v>
      </c>
      <c r="C9019" s="9" t="e">
        <f>VLOOKUP(I9019,_readme!$A$25:$B$49,2,FALSE)</f>
        <v>#N/A</v>
      </c>
      <c r="D9019" s="9" t="b">
        <f t="shared" si="424"/>
        <v>0</v>
      </c>
      <c r="E9019" s="8" t="str">
        <f t="shared" si="425"/>
        <v>Wildfire</v>
      </c>
      <c r="F9019">
        <v>2013</v>
      </c>
      <c r="G9019" t="s">
        <v>312</v>
      </c>
      <c r="H9019" t="s">
        <v>313</v>
      </c>
      <c r="I9019" t="s">
        <v>17</v>
      </c>
      <c r="J9019">
        <v>1</v>
      </c>
      <c r="K9019">
        <v>1</v>
      </c>
      <c r="N9019">
        <v>2759</v>
      </c>
      <c r="O9019">
        <v>2759</v>
      </c>
    </row>
    <row r="9020" spans="1:16" x14ac:dyDescent="0.2">
      <c r="A9020" s="11" t="str">
        <f t="shared" si="423"/>
        <v>2013BEN16486486</v>
      </c>
      <c r="B9020" s="9" t="str">
        <f>VLOOKUP(A9020,disaster_type!$A$2:$L$60000,5,FALSE)</f>
        <v>Epidemic</v>
      </c>
      <c r="C9020" s="9" t="str">
        <f>VLOOKUP(I9020,_readme!$A$25:$B$49,2,FALSE)</f>
        <v>Epidemic</v>
      </c>
      <c r="D9020" s="9" t="b">
        <f t="shared" si="424"/>
        <v>0</v>
      </c>
      <c r="E9020" s="8" t="str">
        <f t="shared" si="425"/>
        <v>Epidemic</v>
      </c>
      <c r="F9020">
        <v>2013</v>
      </c>
      <c r="G9020" t="s">
        <v>312</v>
      </c>
      <c r="H9020" t="s">
        <v>313</v>
      </c>
      <c r="I9020" t="s">
        <v>77</v>
      </c>
      <c r="J9020">
        <v>1</v>
      </c>
      <c r="K9020">
        <v>6</v>
      </c>
      <c r="M9020">
        <v>486</v>
      </c>
      <c r="O9020">
        <v>486</v>
      </c>
    </row>
    <row r="9021" spans="1:16" x14ac:dyDescent="0.2">
      <c r="A9021" s="11" t="str">
        <f t="shared" si="423"/>
        <v>2013BEN13273532735</v>
      </c>
      <c r="B9021" s="9" t="str">
        <f>VLOOKUP(A9021,disaster_type!$A$2:$L$60000,5,FALSE)</f>
        <v>Flood</v>
      </c>
      <c r="C9021" s="9" t="str">
        <f>VLOOKUP(I9021,_readme!$A$25:$B$49,2,FALSE)</f>
        <v>Flood</v>
      </c>
      <c r="D9021" s="9" t="b">
        <f t="shared" si="424"/>
        <v>0</v>
      </c>
      <c r="E9021" s="8" t="str">
        <f t="shared" si="425"/>
        <v>Flood</v>
      </c>
      <c r="F9021">
        <v>2013</v>
      </c>
      <c r="G9021" t="s">
        <v>312</v>
      </c>
      <c r="H9021" t="s">
        <v>313</v>
      </c>
      <c r="I9021" t="s">
        <v>180</v>
      </c>
      <c r="J9021">
        <v>1</v>
      </c>
      <c r="M9021">
        <v>32735</v>
      </c>
      <c r="O9021">
        <v>32735</v>
      </c>
    </row>
    <row r="9022" spans="1:16" x14ac:dyDescent="0.2">
      <c r="A9022" s="11" t="str">
        <f t="shared" si="423"/>
        <v>2013BOL1192929</v>
      </c>
      <c r="B9022" s="9" t="str">
        <f>VLOOKUP(A9022,disaster_type!$A$2:$L$60000,5,FALSE)</f>
        <v>Landslide</v>
      </c>
      <c r="C9022" s="9" t="str">
        <f>VLOOKUP(I9022,_readme!$A$25:$B$49,2,FALSE)</f>
        <v>Landslide</v>
      </c>
      <c r="D9022" s="9" t="b">
        <f t="shared" si="424"/>
        <v>0</v>
      </c>
      <c r="E9022" s="8" t="str">
        <f t="shared" si="425"/>
        <v>Landslide</v>
      </c>
      <c r="F9022">
        <v>2013</v>
      </c>
      <c r="G9022" t="s">
        <v>274</v>
      </c>
      <c r="H9022" t="s">
        <v>275</v>
      </c>
      <c r="I9022" s="17" t="s">
        <v>80</v>
      </c>
      <c r="J9022">
        <v>1</v>
      </c>
      <c r="K9022">
        <v>19</v>
      </c>
      <c r="L9022">
        <v>29</v>
      </c>
      <c r="O9022">
        <v>29</v>
      </c>
    </row>
    <row r="9023" spans="1:16" x14ac:dyDescent="0.2">
      <c r="A9023" s="11" t="str">
        <f t="shared" si="423"/>
        <v>2013BOL1340355340355</v>
      </c>
      <c r="B9023" s="9" t="str">
        <f>VLOOKUP(A9023,disaster_type!$A$2:$L$60000,5,FALSE)</f>
        <v>Drought</v>
      </c>
      <c r="C9023" s="9" t="str">
        <f>VLOOKUP(I9023,_readme!$A$25:$B$49,2,FALSE)</f>
        <v>Drought</v>
      </c>
      <c r="D9023" s="9" t="b">
        <f t="shared" si="424"/>
        <v>0</v>
      </c>
      <c r="E9023" s="8" t="str">
        <f t="shared" si="425"/>
        <v>Drought</v>
      </c>
      <c r="F9023">
        <v>2013</v>
      </c>
      <c r="G9023" t="s">
        <v>274</v>
      </c>
      <c r="H9023" t="s">
        <v>275</v>
      </c>
      <c r="I9023" t="s">
        <v>12</v>
      </c>
      <c r="J9023">
        <v>1</v>
      </c>
      <c r="M9023">
        <v>340355</v>
      </c>
      <c r="O9023">
        <v>340355</v>
      </c>
    </row>
    <row r="9024" spans="1:16" x14ac:dyDescent="0.2">
      <c r="A9024" s="11" t="str">
        <f t="shared" si="423"/>
        <v>2013BOL1181749017490</v>
      </c>
      <c r="B9024" s="9" t="str">
        <f>VLOOKUP(A9024,disaster_type!$A$2:$L$60000,5,FALSE)</f>
        <v xml:space="preserve">Extreme temperature </v>
      </c>
      <c r="C9024" s="9" t="str">
        <f>VLOOKUP(I9024,_readme!$A$25:$B$49,2,FALSE)</f>
        <v xml:space="preserve">Extreme temperature </v>
      </c>
      <c r="D9024" s="9" t="b">
        <f t="shared" si="424"/>
        <v>0</v>
      </c>
      <c r="E9024" s="8" t="str">
        <f t="shared" si="425"/>
        <v xml:space="preserve">Extreme temperature </v>
      </c>
      <c r="F9024">
        <v>2013</v>
      </c>
      <c r="G9024" t="s">
        <v>274</v>
      </c>
      <c r="H9024" t="s">
        <v>275</v>
      </c>
      <c r="I9024" t="s">
        <v>175</v>
      </c>
      <c r="J9024">
        <v>1</v>
      </c>
      <c r="K9024">
        <v>18</v>
      </c>
      <c r="M9024">
        <v>17490</v>
      </c>
      <c r="O9024">
        <v>17490</v>
      </c>
    </row>
    <row r="9025" spans="1:16" x14ac:dyDescent="0.2">
      <c r="A9025" s="11" t="str">
        <f t="shared" si="423"/>
        <v>2013BOL2994839954839952500</v>
      </c>
      <c r="B9025" s="9" t="str">
        <f>VLOOKUP(A9025,disaster_type!$A$2:$L$60000,5,FALSE)</f>
        <v>Flood</v>
      </c>
      <c r="C9025" s="9" t="str">
        <f>VLOOKUP(I9025,_readme!$A$25:$B$49,2,FALSE)</f>
        <v>Flood</v>
      </c>
      <c r="D9025" s="9" t="b">
        <f t="shared" si="424"/>
        <v>0</v>
      </c>
      <c r="E9025" s="8" t="str">
        <f t="shared" si="425"/>
        <v>Flood</v>
      </c>
      <c r="F9025">
        <v>2013</v>
      </c>
      <c r="G9025" t="s">
        <v>274</v>
      </c>
      <c r="H9025" t="s">
        <v>275</v>
      </c>
      <c r="I9025" t="s">
        <v>112</v>
      </c>
      <c r="J9025">
        <v>2</v>
      </c>
      <c r="K9025">
        <v>99</v>
      </c>
      <c r="M9025">
        <v>483995</v>
      </c>
      <c r="O9025">
        <v>483995</v>
      </c>
      <c r="P9025">
        <v>2500</v>
      </c>
    </row>
    <row r="9026" spans="1:16" x14ac:dyDescent="0.2">
      <c r="A9026" s="11" t="str">
        <f t="shared" si="423"/>
        <v>2013BWA11242104210</v>
      </c>
      <c r="B9026" s="9" t="str">
        <f>VLOOKUP(A9026,disaster_type!$A$2:$L$60000,5,FALSE)</f>
        <v>Flood</v>
      </c>
      <c r="C9026" s="9" t="str">
        <f>VLOOKUP(I9026,_readme!$A$25:$B$49,2,FALSE)</f>
        <v>Flood</v>
      </c>
      <c r="D9026" s="9" t="b">
        <f t="shared" si="424"/>
        <v>0</v>
      </c>
      <c r="E9026" s="8" t="str">
        <f t="shared" si="425"/>
        <v>Flood</v>
      </c>
      <c r="F9026">
        <v>2013</v>
      </c>
      <c r="G9026" t="s">
        <v>276</v>
      </c>
      <c r="H9026" t="s">
        <v>277</v>
      </c>
      <c r="I9026" t="s">
        <v>112</v>
      </c>
      <c r="J9026">
        <v>1</v>
      </c>
      <c r="K9026">
        <v>12</v>
      </c>
      <c r="M9026">
        <v>4210</v>
      </c>
      <c r="O9026">
        <v>4210</v>
      </c>
    </row>
    <row r="9027" spans="1:16" x14ac:dyDescent="0.2">
      <c r="A9027" s="11" t="str">
        <f t="shared" ref="A9027:A9090" si="426">F9027&amp;G9027&amp;J9027&amp;K9027&amp;L9027&amp;M9027&amp;N9027&amp;O9027&amp;P9027</f>
        <v>2013BRA1264138001386490000</v>
      </c>
      <c r="B9027" s="9" t="str">
        <f>VLOOKUP(A9027,disaster_type!$A$2:$L$60000,5,FALSE)</f>
        <v>Storm</v>
      </c>
      <c r="C9027" s="9" t="str">
        <f>VLOOKUP(I9027,_readme!$A$25:$B$49,2,FALSE)</f>
        <v>Storm</v>
      </c>
      <c r="D9027" s="9" t="b">
        <f t="shared" ref="D9027:D9090" si="427">ISNA(B9027)</f>
        <v>0</v>
      </c>
      <c r="E9027" s="8" t="str">
        <f t="shared" si="425"/>
        <v>Storm</v>
      </c>
      <c r="F9027">
        <v>2013</v>
      </c>
      <c r="G9027" t="s">
        <v>203</v>
      </c>
      <c r="H9027" t="s">
        <v>204</v>
      </c>
      <c r="I9027" t="s">
        <v>52</v>
      </c>
      <c r="J9027">
        <v>1</v>
      </c>
      <c r="K9027">
        <v>2</v>
      </c>
      <c r="L9027">
        <v>64</v>
      </c>
      <c r="M9027">
        <v>13800</v>
      </c>
      <c r="O9027">
        <v>13864</v>
      </c>
      <c r="P9027">
        <v>90000</v>
      </c>
    </row>
    <row r="9028" spans="1:16" x14ac:dyDescent="0.2">
      <c r="A9028" s="11" t="str">
        <f t="shared" si="426"/>
        <v>2013BRA511914420406643200247410541500</v>
      </c>
      <c r="B9028" s="9" t="str">
        <f>VLOOKUP(A9028,disaster_type!$A$2:$L$60000,5,FALSE)</f>
        <v>Flood</v>
      </c>
      <c r="C9028" s="9" t="str">
        <f>VLOOKUP(I9028,_readme!$A$25:$B$49,2,FALSE)</f>
        <v>Flood</v>
      </c>
      <c r="D9028" s="9" t="b">
        <f t="shared" si="427"/>
        <v>0</v>
      </c>
      <c r="E9028" s="8" t="str">
        <f t="shared" si="425"/>
        <v>Flood</v>
      </c>
      <c r="F9028">
        <v>2013</v>
      </c>
      <c r="G9028" t="s">
        <v>203</v>
      </c>
      <c r="H9028" t="s">
        <v>204</v>
      </c>
      <c r="I9028" t="s">
        <v>112</v>
      </c>
      <c r="J9028">
        <v>5</v>
      </c>
      <c r="K9028">
        <v>119</v>
      </c>
      <c r="L9028">
        <v>144</v>
      </c>
      <c r="M9028">
        <v>204066</v>
      </c>
      <c r="N9028">
        <v>43200</v>
      </c>
      <c r="O9028">
        <v>247410</v>
      </c>
      <c r="P9028">
        <v>541500</v>
      </c>
    </row>
    <row r="9029" spans="1:16" x14ac:dyDescent="0.2">
      <c r="A9029" s="11" t="str">
        <f t="shared" si="426"/>
        <v>2013BFA12131138311396</v>
      </c>
      <c r="B9029" s="9" t="str">
        <f>VLOOKUP(A9029,disaster_type!$A$2:$L$60000,5,FALSE)</f>
        <v>Flood</v>
      </c>
      <c r="C9029" s="9" t="str">
        <f>VLOOKUP(I9029,_readme!$A$25:$B$49,2,FALSE)</f>
        <v>Flood</v>
      </c>
      <c r="D9029" s="9" t="b">
        <f t="shared" si="427"/>
        <v>0</v>
      </c>
      <c r="E9029" s="8" t="str">
        <f t="shared" si="425"/>
        <v>Flood</v>
      </c>
      <c r="F9029">
        <v>2013</v>
      </c>
      <c r="G9029" t="s">
        <v>94</v>
      </c>
      <c r="H9029" t="s">
        <v>95</v>
      </c>
      <c r="I9029" t="s">
        <v>112</v>
      </c>
      <c r="J9029">
        <v>1</v>
      </c>
      <c r="K9029">
        <v>2</v>
      </c>
      <c r="L9029">
        <v>13</v>
      </c>
      <c r="M9029">
        <v>11383</v>
      </c>
      <c r="O9029">
        <v>11396</v>
      </c>
    </row>
    <row r="9030" spans="1:16" x14ac:dyDescent="0.2">
      <c r="A9030" s="11" t="str">
        <f t="shared" si="426"/>
        <v>2013KHM120015000001500000500000</v>
      </c>
      <c r="B9030" s="9" t="str">
        <f>VLOOKUP(A9030,disaster_type!$A$2:$L$60000,5,FALSE)</f>
        <v>Flood</v>
      </c>
      <c r="C9030" s="9" t="str">
        <f>VLOOKUP(I9030,_readme!$A$25:$B$49,2,FALSE)</f>
        <v>Flood</v>
      </c>
      <c r="D9030" s="9" t="b">
        <f t="shared" si="427"/>
        <v>0</v>
      </c>
      <c r="E9030" s="8" t="str">
        <f t="shared" si="425"/>
        <v>Flood</v>
      </c>
      <c r="F9030">
        <v>2013</v>
      </c>
      <c r="G9030" t="s">
        <v>386</v>
      </c>
      <c r="H9030" t="s">
        <v>387</v>
      </c>
      <c r="I9030" t="s">
        <v>112</v>
      </c>
      <c r="J9030">
        <v>1</v>
      </c>
      <c r="K9030">
        <v>200</v>
      </c>
      <c r="M9030">
        <v>1500000</v>
      </c>
      <c r="O9030">
        <v>1500000</v>
      </c>
      <c r="P9030">
        <v>500000</v>
      </c>
    </row>
    <row r="9031" spans="1:16" x14ac:dyDescent="0.2">
      <c r="A9031" s="11" t="str">
        <f t="shared" si="426"/>
        <v>2013CMR1805805</v>
      </c>
      <c r="B9031" s="9" t="str">
        <f>VLOOKUP(A9031,disaster_type!$A$2:$L$60000,5,FALSE)</f>
        <v>Flood</v>
      </c>
      <c r="C9031" s="9" t="str">
        <f>VLOOKUP(I9031,_readme!$A$25:$B$49,2,FALSE)</f>
        <v>Flood</v>
      </c>
      <c r="D9031" s="9" t="b">
        <f t="shared" si="427"/>
        <v>0</v>
      </c>
      <c r="E9031" s="8" t="str">
        <f t="shared" si="425"/>
        <v>Flood</v>
      </c>
      <c r="F9031">
        <v>2013</v>
      </c>
      <c r="G9031" t="s">
        <v>320</v>
      </c>
      <c r="H9031" t="s">
        <v>321</v>
      </c>
      <c r="I9031" t="s">
        <v>180</v>
      </c>
      <c r="J9031">
        <v>1</v>
      </c>
      <c r="M9031">
        <v>805</v>
      </c>
      <c r="O9031">
        <v>805</v>
      </c>
    </row>
    <row r="9032" spans="1:16" x14ac:dyDescent="0.2">
      <c r="A9032" s="11" t="str">
        <f t="shared" si="426"/>
        <v>2013CAN11410000</v>
      </c>
      <c r="B9032" s="9" t="str">
        <f>VLOOKUP(A9032,disaster_type!$A$2:$L$60000,5,FALSE)</f>
        <v>Storm</v>
      </c>
      <c r="C9032" s="9" t="str">
        <f>VLOOKUP(I9032,_readme!$A$25:$B$49,2,FALSE)</f>
        <v>Storm</v>
      </c>
      <c r="D9032" s="9" t="b">
        <f t="shared" si="427"/>
        <v>0</v>
      </c>
      <c r="E9032" s="8" t="str">
        <f t="shared" si="425"/>
        <v>Storm</v>
      </c>
      <c r="F9032">
        <v>2013</v>
      </c>
      <c r="G9032" t="s">
        <v>43</v>
      </c>
      <c r="H9032" t="s">
        <v>44</v>
      </c>
      <c r="I9032" t="s">
        <v>52</v>
      </c>
      <c r="J9032">
        <v>1</v>
      </c>
      <c r="P9032">
        <v>1410000</v>
      </c>
    </row>
    <row r="9033" spans="1:16" x14ac:dyDescent="0.2">
      <c r="A9033" s="11" t="str">
        <f t="shared" si="426"/>
        <v>2013CAN141000001000005700000</v>
      </c>
      <c r="B9033" s="9" t="str">
        <f>VLOOKUP(A9033,disaster_type!$A$2:$L$60000,5,FALSE)</f>
        <v>Flood</v>
      </c>
      <c r="C9033" s="9" t="str">
        <f>VLOOKUP(I9033,_readme!$A$25:$B$49,2,FALSE)</f>
        <v>Flood</v>
      </c>
      <c r="D9033" s="9" t="b">
        <f t="shared" si="427"/>
        <v>0</v>
      </c>
      <c r="E9033" s="8" t="str">
        <f t="shared" si="425"/>
        <v>Flood</v>
      </c>
      <c r="F9033">
        <v>2013</v>
      </c>
      <c r="G9033" t="s">
        <v>43</v>
      </c>
      <c r="H9033" t="s">
        <v>44</v>
      </c>
      <c r="I9033" t="s">
        <v>112</v>
      </c>
      <c r="J9033">
        <v>1</v>
      </c>
      <c r="K9033">
        <v>4</v>
      </c>
      <c r="M9033">
        <v>100000</v>
      </c>
      <c r="O9033">
        <v>100000</v>
      </c>
      <c r="P9033">
        <v>5700000</v>
      </c>
    </row>
    <row r="9034" spans="1:16" x14ac:dyDescent="0.2">
      <c r="A9034" s="11" t="str">
        <f t="shared" si="426"/>
        <v>2013CAN110</v>
      </c>
      <c r="B9034" s="9" t="str">
        <f>VLOOKUP(A9034,disaster_type!$A$2:$L$60000,5,FALSE)</f>
        <v xml:space="preserve">Extreme temperature </v>
      </c>
      <c r="C9034" s="9" t="str">
        <f>VLOOKUP(I9034,_readme!$A$25:$B$49,2,FALSE)</f>
        <v xml:space="preserve">Extreme temperature </v>
      </c>
      <c r="D9034" s="9" t="b">
        <f t="shared" si="427"/>
        <v>0</v>
      </c>
      <c r="E9034" s="8" t="str">
        <f t="shared" si="425"/>
        <v xml:space="preserve">Extreme temperature </v>
      </c>
      <c r="F9034">
        <v>2013</v>
      </c>
      <c r="G9034" t="s">
        <v>43</v>
      </c>
      <c r="H9034" t="s">
        <v>44</v>
      </c>
      <c r="I9034" t="s">
        <v>364</v>
      </c>
      <c r="J9034">
        <v>1</v>
      </c>
      <c r="K9034">
        <v>10</v>
      </c>
    </row>
    <row r="9035" spans="1:16" x14ac:dyDescent="0.2">
      <c r="A9035" s="11" t="str">
        <f t="shared" si="426"/>
        <v>2013CAF13487108744</v>
      </c>
      <c r="B9035" s="9" t="str">
        <f>VLOOKUP(A9035,disaster_type!$A$2:$L$60000,5,FALSE)</f>
        <v>Storm</v>
      </c>
      <c r="C9035" s="9" t="str">
        <f>VLOOKUP(I9035,_readme!$A$25:$B$49,2,FALSE)</f>
        <v>Storm</v>
      </c>
      <c r="D9035" s="9" t="b">
        <f t="shared" si="427"/>
        <v>0</v>
      </c>
      <c r="E9035" s="8" t="str">
        <f t="shared" si="425"/>
        <v>Storm</v>
      </c>
      <c r="F9035">
        <v>2013</v>
      </c>
      <c r="G9035" t="s">
        <v>330</v>
      </c>
      <c r="H9035" t="s">
        <v>331</v>
      </c>
      <c r="I9035" t="s">
        <v>52</v>
      </c>
      <c r="J9035">
        <v>1</v>
      </c>
      <c r="L9035">
        <v>34</v>
      </c>
      <c r="M9035">
        <v>8710</v>
      </c>
      <c r="O9035">
        <v>8744</v>
      </c>
    </row>
    <row r="9036" spans="1:16" x14ac:dyDescent="0.2">
      <c r="A9036" s="11" t="str">
        <f t="shared" si="426"/>
        <v>2013CAF13299332993</v>
      </c>
      <c r="B9036" s="9" t="str">
        <f>VLOOKUP(A9036,disaster_type!$A$2:$L$60000,5,FALSE)</f>
        <v>Flood</v>
      </c>
      <c r="C9036" s="9" t="str">
        <f>VLOOKUP(I9036,_readme!$A$25:$B$49,2,FALSE)</f>
        <v>Flood</v>
      </c>
      <c r="D9036" s="9" t="b">
        <f t="shared" si="427"/>
        <v>0</v>
      </c>
      <c r="E9036" s="8" t="str">
        <f t="shared" si="425"/>
        <v>Flood</v>
      </c>
      <c r="F9036">
        <v>2013</v>
      </c>
      <c r="G9036" t="s">
        <v>330</v>
      </c>
      <c r="H9036" t="s">
        <v>331</v>
      </c>
      <c r="I9036" t="s">
        <v>112</v>
      </c>
      <c r="J9036">
        <v>1</v>
      </c>
      <c r="M9036">
        <v>32993</v>
      </c>
      <c r="O9036">
        <v>32993</v>
      </c>
    </row>
    <row r="9037" spans="1:16" x14ac:dyDescent="0.2">
      <c r="A9037" s="11" t="str">
        <f t="shared" si="426"/>
        <v>2013CAF16363</v>
      </c>
      <c r="B9037" s="9" t="str">
        <f>VLOOKUP(A9037,disaster_type!$A$2:$L$60000,5,FALSE)</f>
        <v>Epidemic</v>
      </c>
      <c r="C9037" s="9" t="str">
        <f>VLOOKUP(I9037,_readme!$A$25:$B$49,2,FALSE)</f>
        <v>Epidemic</v>
      </c>
      <c r="D9037" s="9" t="b">
        <f t="shared" si="427"/>
        <v>0</v>
      </c>
      <c r="E9037" s="8" t="str">
        <f t="shared" si="425"/>
        <v>Epidemic</v>
      </c>
      <c r="F9037">
        <v>2013</v>
      </c>
      <c r="G9037" t="s">
        <v>330</v>
      </c>
      <c r="H9037" t="s">
        <v>331</v>
      </c>
      <c r="I9037" t="s">
        <v>18</v>
      </c>
      <c r="J9037">
        <v>1</v>
      </c>
      <c r="L9037">
        <v>63</v>
      </c>
      <c r="O9037">
        <v>63</v>
      </c>
    </row>
    <row r="9038" spans="1:16" x14ac:dyDescent="0.2">
      <c r="A9038" s="11" t="str">
        <f t="shared" si="426"/>
        <v>2013CHL11000000</v>
      </c>
      <c r="B9038" s="9" t="str">
        <f>VLOOKUP(A9038,disaster_type!$A$2:$L$60000,5,FALSE)</f>
        <v xml:space="preserve">Extreme temperature </v>
      </c>
      <c r="C9038" s="9" t="str">
        <f>VLOOKUP(I9038,_readme!$A$25:$B$49,2,FALSE)</f>
        <v xml:space="preserve">Extreme temperature </v>
      </c>
      <c r="D9038" s="9" t="b">
        <f t="shared" si="427"/>
        <v>0</v>
      </c>
      <c r="E9038" s="8" t="str">
        <f t="shared" si="425"/>
        <v xml:space="preserve">Extreme temperature </v>
      </c>
      <c r="F9038">
        <v>2013</v>
      </c>
      <c r="G9038" t="s">
        <v>63</v>
      </c>
      <c r="H9038" t="s">
        <v>64</v>
      </c>
      <c r="I9038" t="s">
        <v>364</v>
      </c>
      <c r="J9038">
        <v>1</v>
      </c>
      <c r="P9038">
        <v>1000000</v>
      </c>
    </row>
    <row r="9039" spans="1:16" x14ac:dyDescent="0.2">
      <c r="A9039" s="11" t="str">
        <f t="shared" si="426"/>
        <v>2013CHN55332417035001703824681000</v>
      </c>
      <c r="B9039" s="9" t="e">
        <f>VLOOKUP(A9039,disaster_type!$A$2:$L$60000,5,FALSE)</f>
        <v>#N/A</v>
      </c>
      <c r="C9039" s="9" t="str">
        <f>VLOOKUP(I9039,_readme!$A$25:$B$49,2,FALSE)</f>
        <v>Storm</v>
      </c>
      <c r="D9039" s="9" t="b">
        <f t="shared" si="427"/>
        <v>1</v>
      </c>
      <c r="E9039" s="8" t="str">
        <f t="shared" si="425"/>
        <v>Storm</v>
      </c>
      <c r="F9039">
        <v>2013</v>
      </c>
      <c r="G9039" t="s">
        <v>65</v>
      </c>
      <c r="H9039" t="s">
        <v>66</v>
      </c>
      <c r="I9039" t="s">
        <v>52</v>
      </c>
      <c r="J9039">
        <v>5</v>
      </c>
      <c r="K9039">
        <v>53</v>
      </c>
      <c r="L9039">
        <v>324</v>
      </c>
      <c r="M9039">
        <v>1703500</v>
      </c>
      <c r="O9039">
        <v>1703824</v>
      </c>
      <c r="P9039">
        <v>681000</v>
      </c>
    </row>
    <row r="9040" spans="1:16" x14ac:dyDescent="0.2">
      <c r="A9040" s="11" t="str">
        <f t="shared" si="426"/>
        <v>2013CHN150000005000000</v>
      </c>
      <c r="B9040" s="9" t="str">
        <f>VLOOKUP(A9040,disaster_type!$A$2:$L$60000,5,FALSE)</f>
        <v>Drought</v>
      </c>
      <c r="C9040" s="9" t="str">
        <f>VLOOKUP(I9040,_readme!$A$25:$B$49,2,FALSE)</f>
        <v>Drought</v>
      </c>
      <c r="D9040" s="9" t="b">
        <f t="shared" si="427"/>
        <v>0</v>
      </c>
      <c r="E9040" s="8" t="str">
        <f t="shared" si="425"/>
        <v>Drought</v>
      </c>
      <c r="F9040">
        <v>2013</v>
      </c>
      <c r="G9040" t="s">
        <v>65</v>
      </c>
      <c r="H9040" t="s">
        <v>66</v>
      </c>
      <c r="I9040" t="s">
        <v>12</v>
      </c>
      <c r="J9040">
        <v>1</v>
      </c>
      <c r="M9040">
        <v>5000000</v>
      </c>
      <c r="O9040">
        <v>5000000</v>
      </c>
    </row>
    <row r="9041" spans="1:16" x14ac:dyDescent="0.2">
      <c r="A9041" s="11" t="str">
        <f t="shared" si="426"/>
        <v>2013CHN82961576234915151254035198178055300</v>
      </c>
      <c r="B9041" s="9" t="str">
        <f>VLOOKUP(A9041,disaster_type!$A$2:$L$60000,5,FALSE)</f>
        <v>Earthquake</v>
      </c>
      <c r="C9041" s="9" t="str">
        <f>VLOOKUP(I9041,_readme!$A$25:$B$49,2,FALSE)</f>
        <v>Earthquake</v>
      </c>
      <c r="D9041" s="9" t="b">
        <f t="shared" si="427"/>
        <v>0</v>
      </c>
      <c r="E9041" s="8" t="str">
        <f t="shared" si="425"/>
        <v>Earthquake</v>
      </c>
      <c r="F9041">
        <v>2013</v>
      </c>
      <c r="G9041" t="s">
        <v>65</v>
      </c>
      <c r="H9041" t="s">
        <v>66</v>
      </c>
      <c r="I9041" t="s">
        <v>28</v>
      </c>
      <c r="J9041">
        <v>8</v>
      </c>
      <c r="K9041">
        <v>296</v>
      </c>
      <c r="L9041">
        <v>15762</v>
      </c>
      <c r="M9041">
        <v>3491515</v>
      </c>
      <c r="N9041">
        <v>12540</v>
      </c>
      <c r="O9041">
        <v>3519817</v>
      </c>
      <c r="P9041">
        <v>8055300</v>
      </c>
    </row>
    <row r="9042" spans="1:16" x14ac:dyDescent="0.2">
      <c r="A9042" s="11" t="str">
        <f t="shared" si="426"/>
        <v>2013CHN140</v>
      </c>
      <c r="B9042" s="9" t="str">
        <f>VLOOKUP(A9042,disaster_type!$A$2:$L$60000,5,FALSE)</f>
        <v xml:space="preserve">Extreme temperature </v>
      </c>
      <c r="C9042" s="9" t="str">
        <f>VLOOKUP(I9042,_readme!$A$25:$B$49,2,FALSE)</f>
        <v xml:space="preserve">Extreme temperature </v>
      </c>
      <c r="D9042" s="9" t="b">
        <f t="shared" si="427"/>
        <v>0</v>
      </c>
      <c r="E9042" s="8" t="str">
        <f t="shared" si="425"/>
        <v xml:space="preserve">Extreme temperature </v>
      </c>
      <c r="F9042">
        <v>2013</v>
      </c>
      <c r="G9042" t="s">
        <v>65</v>
      </c>
      <c r="H9042" t="s">
        <v>66</v>
      </c>
      <c r="I9042" t="s">
        <v>175</v>
      </c>
      <c r="J9042">
        <v>1</v>
      </c>
      <c r="K9042">
        <v>40</v>
      </c>
    </row>
    <row r="9043" spans="1:16" x14ac:dyDescent="0.2">
      <c r="A9043" s="11" t="str">
        <f t="shared" si="426"/>
        <v>2013CHN4157448000</v>
      </c>
      <c r="B9043" s="9" t="e">
        <f>VLOOKUP(A9043,disaster_type!$A$2:$L$60000,5,FALSE)</f>
        <v>#N/A</v>
      </c>
      <c r="C9043" s="9" t="str">
        <f>VLOOKUP(I9043,_readme!$A$25:$B$49,2,FALSE)</f>
        <v>Landslide</v>
      </c>
      <c r="D9043" s="9" t="b">
        <f t="shared" si="427"/>
        <v>1</v>
      </c>
      <c r="E9043" s="8" t="str">
        <f t="shared" si="425"/>
        <v>Landslide</v>
      </c>
      <c r="F9043">
        <v>2013</v>
      </c>
      <c r="G9043" t="s">
        <v>65</v>
      </c>
      <c r="H9043" t="s">
        <v>66</v>
      </c>
      <c r="I9043" t="s">
        <v>80</v>
      </c>
      <c r="J9043">
        <v>4</v>
      </c>
      <c r="K9043">
        <v>157</v>
      </c>
      <c r="L9043">
        <v>4</v>
      </c>
      <c r="O9043">
        <v>4</v>
      </c>
      <c r="P9043">
        <v>8000</v>
      </c>
    </row>
    <row r="9044" spans="1:16" x14ac:dyDescent="0.2">
      <c r="A9044" s="11" t="str">
        <f t="shared" si="426"/>
        <v>2013CHN1463730759400090000768403016598600</v>
      </c>
      <c r="B9044" s="9" t="str">
        <f>VLOOKUP(A9044,disaster_type!$A$2:$L$60000,5,FALSE)</f>
        <v>Flood</v>
      </c>
      <c r="C9044" s="9" t="str">
        <f>VLOOKUP(I9044,_readme!$A$25:$B$49,2,FALSE)</f>
        <v>Flood</v>
      </c>
      <c r="D9044" s="9" t="b">
        <f t="shared" si="427"/>
        <v>0</v>
      </c>
      <c r="E9044" s="8" t="str">
        <f t="shared" si="425"/>
        <v>Flood</v>
      </c>
      <c r="F9044">
        <v>2013</v>
      </c>
      <c r="G9044" t="s">
        <v>65</v>
      </c>
      <c r="H9044" t="s">
        <v>66</v>
      </c>
      <c r="I9044" t="s">
        <v>112</v>
      </c>
      <c r="J9044">
        <v>14</v>
      </c>
      <c r="K9044">
        <v>637</v>
      </c>
      <c r="L9044">
        <v>30</v>
      </c>
      <c r="M9044">
        <v>7594000</v>
      </c>
      <c r="N9044">
        <v>90000</v>
      </c>
      <c r="O9044">
        <v>7684030</v>
      </c>
      <c r="P9044">
        <v>16598600</v>
      </c>
    </row>
    <row r="9045" spans="1:16" x14ac:dyDescent="0.2">
      <c r="A9045" s="11" t="str">
        <f t="shared" si="426"/>
        <v>2013CHN10212150959160050000964175010106000</v>
      </c>
      <c r="B9045" s="9" t="e">
        <f>VLOOKUP(A9045,disaster_type!$A$2:$L$60000,5,FALSE)</f>
        <v>#N/A</v>
      </c>
      <c r="C9045" s="9" t="str">
        <f>VLOOKUP(I9045,_readme!$A$25:$B$49,2,FALSE)</f>
        <v>Storm</v>
      </c>
      <c r="D9045" s="9" t="b">
        <f t="shared" si="427"/>
        <v>1</v>
      </c>
      <c r="E9045" s="8" t="str">
        <f t="shared" si="425"/>
        <v>Storm</v>
      </c>
      <c r="F9045">
        <v>2013</v>
      </c>
      <c r="G9045" t="s">
        <v>65</v>
      </c>
      <c r="H9045" t="s">
        <v>66</v>
      </c>
      <c r="I9045" t="s">
        <v>24</v>
      </c>
      <c r="J9045">
        <v>10</v>
      </c>
      <c r="K9045">
        <v>212</v>
      </c>
      <c r="L9045">
        <v>150</v>
      </c>
      <c r="M9045">
        <v>9591600</v>
      </c>
      <c r="N9045">
        <v>50000</v>
      </c>
      <c r="O9045">
        <v>9641750</v>
      </c>
      <c r="P9045">
        <v>10106000</v>
      </c>
    </row>
    <row r="9046" spans="1:16" x14ac:dyDescent="0.2">
      <c r="A9046" s="11" t="str">
        <f t="shared" si="426"/>
        <v>2013COL1159500500100154000</v>
      </c>
      <c r="B9046" s="9" t="str">
        <f>VLOOKUP(A9046,disaster_type!$A$2:$L$60000,5,FALSE)</f>
        <v>Earthquake</v>
      </c>
      <c r="C9046" s="9" t="str">
        <f>VLOOKUP(I9046,_readme!$A$25:$B$49,2,FALSE)</f>
        <v>Earthquake</v>
      </c>
      <c r="D9046" s="9" t="b">
        <f t="shared" si="427"/>
        <v>0</v>
      </c>
      <c r="E9046" s="8" t="str">
        <f t="shared" si="425"/>
        <v>Earthquake</v>
      </c>
      <c r="F9046">
        <v>2013</v>
      </c>
      <c r="G9046" t="s">
        <v>67</v>
      </c>
      <c r="H9046" t="s">
        <v>68</v>
      </c>
      <c r="I9046" t="s">
        <v>28</v>
      </c>
      <c r="J9046">
        <v>1</v>
      </c>
      <c r="L9046">
        <v>15</v>
      </c>
      <c r="M9046">
        <v>9500</v>
      </c>
      <c r="N9046">
        <v>500</v>
      </c>
      <c r="O9046">
        <v>10015</v>
      </c>
      <c r="P9046">
        <v>4000</v>
      </c>
    </row>
    <row r="9047" spans="1:16" x14ac:dyDescent="0.2">
      <c r="A9047" s="11" t="str">
        <f t="shared" si="426"/>
        <v>2013COL175178151781</v>
      </c>
      <c r="B9047" s="9" t="str">
        <f>VLOOKUP(A9047,disaster_type!$A$2:$L$60000,5,FALSE)</f>
        <v>Flood</v>
      </c>
      <c r="C9047" s="9" t="str">
        <f>VLOOKUP(I9047,_readme!$A$25:$B$49,2,FALSE)</f>
        <v>Flood</v>
      </c>
      <c r="D9047" s="9" t="b">
        <f t="shared" si="427"/>
        <v>0</v>
      </c>
      <c r="E9047" s="8" t="str">
        <f t="shared" si="425"/>
        <v>Flood</v>
      </c>
      <c r="F9047">
        <v>2013</v>
      </c>
      <c r="G9047" t="s">
        <v>67</v>
      </c>
      <c r="H9047" t="s">
        <v>68</v>
      </c>
      <c r="I9047" t="s">
        <v>112</v>
      </c>
      <c r="J9047">
        <v>1</v>
      </c>
      <c r="K9047">
        <v>7</v>
      </c>
      <c r="M9047">
        <v>51781</v>
      </c>
      <c r="O9047">
        <v>51781</v>
      </c>
    </row>
    <row r="9048" spans="1:16" x14ac:dyDescent="0.2">
      <c r="A9048" s="11" t="str">
        <f t="shared" si="426"/>
        <v>2013COL19111711171</v>
      </c>
      <c r="B9048" s="9" t="str">
        <f>VLOOKUP(A9048,disaster_type!$A$2:$L$60000,5,FALSE)</f>
        <v>Epidemic</v>
      </c>
      <c r="C9048" s="9" t="str">
        <f>VLOOKUP(I9048,_readme!$A$25:$B$49,2,FALSE)</f>
        <v>Epidemic</v>
      </c>
      <c r="D9048" s="9" t="b">
        <f t="shared" si="427"/>
        <v>0</v>
      </c>
      <c r="E9048" s="8" t="str">
        <f t="shared" si="425"/>
        <v>Epidemic</v>
      </c>
      <c r="F9048">
        <v>2013</v>
      </c>
      <c r="G9048" t="s">
        <v>67</v>
      </c>
      <c r="H9048" t="s">
        <v>68</v>
      </c>
      <c r="I9048" t="s">
        <v>18</v>
      </c>
      <c r="J9048">
        <v>1</v>
      </c>
      <c r="K9048">
        <v>91</v>
      </c>
      <c r="M9048">
        <v>1171</v>
      </c>
      <c r="O9048">
        <v>1171</v>
      </c>
    </row>
    <row r="9049" spans="1:16" x14ac:dyDescent="0.2">
      <c r="A9049" s="11" t="str">
        <f t="shared" si="426"/>
        <v>2013COG11610711071</v>
      </c>
      <c r="B9049" s="9" t="str">
        <f>VLOOKUP(A9049,disaster_type!$A$2:$L$60000,5,FALSE)</f>
        <v>Epidemic</v>
      </c>
      <c r="C9049" s="9" t="str">
        <f>VLOOKUP(I9049,_readme!$A$25:$B$49,2,FALSE)</f>
        <v>Epidemic</v>
      </c>
      <c r="D9049" s="9" t="b">
        <f t="shared" si="427"/>
        <v>0</v>
      </c>
      <c r="E9049" s="8" t="str">
        <f t="shared" si="425"/>
        <v>Epidemic</v>
      </c>
      <c r="F9049">
        <v>2013</v>
      </c>
      <c r="G9049" t="s">
        <v>294</v>
      </c>
      <c r="H9049" t="s">
        <v>295</v>
      </c>
      <c r="I9049" t="s">
        <v>77</v>
      </c>
      <c r="J9049">
        <v>1</v>
      </c>
      <c r="K9049">
        <v>16</v>
      </c>
      <c r="M9049">
        <v>1071</v>
      </c>
      <c r="O9049">
        <v>1071</v>
      </c>
    </row>
    <row r="9050" spans="1:16" x14ac:dyDescent="0.2">
      <c r="A9050" s="11" t="str">
        <f t="shared" si="426"/>
        <v>2013CRI131200012000</v>
      </c>
      <c r="B9050" s="9" t="str">
        <f>VLOOKUP(A9050,disaster_type!$A$2:$L$60000,5,FALSE)</f>
        <v>Epidemic</v>
      </c>
      <c r="C9050" s="9" t="str">
        <f>VLOOKUP(I9050,_readme!$A$25:$B$49,2,FALSE)</f>
        <v>Epidemic</v>
      </c>
      <c r="D9050" s="9" t="b">
        <f t="shared" si="427"/>
        <v>0</v>
      </c>
      <c r="E9050" s="8" t="str">
        <f t="shared" si="425"/>
        <v>Epidemic</v>
      </c>
      <c r="F9050">
        <v>2013</v>
      </c>
      <c r="G9050" t="s">
        <v>99</v>
      </c>
      <c r="H9050" t="s">
        <v>100</v>
      </c>
      <c r="I9050" t="s">
        <v>18</v>
      </c>
      <c r="J9050">
        <v>1</v>
      </c>
      <c r="K9050">
        <v>3</v>
      </c>
      <c r="M9050">
        <v>12000</v>
      </c>
      <c r="O9050">
        <v>12000</v>
      </c>
    </row>
    <row r="9051" spans="1:16" x14ac:dyDescent="0.2">
      <c r="A9051" s="11" t="str">
        <f t="shared" si="426"/>
        <v>2013CUB12227227</v>
      </c>
      <c r="B9051" s="9" t="str">
        <f>VLOOKUP(A9051,disaster_type!$A$2:$L$60000,5,FALSE)</f>
        <v>Flood</v>
      </c>
      <c r="C9051" s="9" t="str">
        <f>VLOOKUP(I9051,_readme!$A$25:$B$49,2,FALSE)</f>
        <v>Flood</v>
      </c>
      <c r="D9051" s="9" t="b">
        <f t="shared" si="427"/>
        <v>0</v>
      </c>
      <c r="E9051" s="8" t="str">
        <f t="shared" ref="E9051:E9114" si="428">IF(D9051,C9051,B9051)</f>
        <v>Flood</v>
      </c>
      <c r="F9051">
        <v>2013</v>
      </c>
      <c r="G9051" t="s">
        <v>135</v>
      </c>
      <c r="H9051" t="s">
        <v>136</v>
      </c>
      <c r="I9051" t="s">
        <v>112</v>
      </c>
      <c r="J9051">
        <v>1</v>
      </c>
      <c r="K9051">
        <v>2</v>
      </c>
      <c r="M9051">
        <v>227</v>
      </c>
      <c r="O9051">
        <v>227</v>
      </c>
    </row>
    <row r="9052" spans="1:16" x14ac:dyDescent="0.2">
      <c r="A9052" s="11" t="str">
        <f t="shared" si="426"/>
        <v>2013CZE11513000001300000828552</v>
      </c>
      <c r="B9052" s="9" t="str">
        <f>VLOOKUP(A9052,disaster_type!$A$2:$L$60000,5,FALSE)</f>
        <v>Flood</v>
      </c>
      <c r="C9052" s="9" t="str">
        <f>VLOOKUP(I9052,_readme!$A$25:$B$49,2,FALSE)</f>
        <v>Flood</v>
      </c>
      <c r="D9052" s="9" t="b">
        <f t="shared" si="427"/>
        <v>0</v>
      </c>
      <c r="E9052" s="8" t="str">
        <f t="shared" si="428"/>
        <v>Flood</v>
      </c>
      <c r="F9052">
        <v>2013</v>
      </c>
      <c r="G9052" t="s">
        <v>437</v>
      </c>
      <c r="H9052" t="s">
        <v>438</v>
      </c>
      <c r="I9052" t="s">
        <v>112</v>
      </c>
      <c r="J9052">
        <v>1</v>
      </c>
      <c r="K9052">
        <v>15</v>
      </c>
      <c r="M9052">
        <v>1300000</v>
      </c>
      <c r="O9052">
        <v>1300000</v>
      </c>
      <c r="P9052">
        <v>828552</v>
      </c>
    </row>
    <row r="9053" spans="1:16" x14ac:dyDescent="0.2">
      <c r="A9053" s="11" t="str">
        <f t="shared" si="426"/>
        <v>2013DNK22</v>
      </c>
      <c r="B9053" s="9" t="str">
        <f>VLOOKUP(A9053,disaster_type!$A$2:$L$60000,5,FALSE)</f>
        <v>Storm</v>
      </c>
      <c r="C9053" s="9" t="str">
        <f>VLOOKUP(I9053,_readme!$A$25:$B$49,2,FALSE)</f>
        <v>Storm</v>
      </c>
      <c r="D9053" s="9" t="b">
        <f t="shared" si="427"/>
        <v>0</v>
      </c>
      <c r="E9053" s="8" t="str">
        <f t="shared" si="428"/>
        <v>Storm</v>
      </c>
      <c r="F9053">
        <v>2013</v>
      </c>
      <c r="G9053" t="s">
        <v>342</v>
      </c>
      <c r="H9053" t="s">
        <v>343</v>
      </c>
      <c r="I9053" t="s">
        <v>449</v>
      </c>
      <c r="J9053">
        <v>2</v>
      </c>
      <c r="K9053">
        <v>2</v>
      </c>
    </row>
    <row r="9054" spans="1:16" x14ac:dyDescent="0.2">
      <c r="A9054" s="11" t="str">
        <f t="shared" si="426"/>
        <v>2013DOM1102</v>
      </c>
      <c r="B9054" s="9" t="str">
        <f>VLOOKUP(A9054,disaster_type!$A$2:$L$60000,5,FALSE)</f>
        <v>Flood</v>
      </c>
      <c r="C9054" s="9" t="str">
        <f>VLOOKUP(I9054,_readme!$A$25:$B$49,2,FALSE)</f>
        <v>Flood</v>
      </c>
      <c r="D9054" s="9" t="b">
        <f t="shared" si="427"/>
        <v>0</v>
      </c>
      <c r="E9054" s="8" t="str">
        <f t="shared" si="428"/>
        <v>Flood</v>
      </c>
      <c r="F9054">
        <v>2013</v>
      </c>
      <c r="G9054" t="s">
        <v>160</v>
      </c>
      <c r="H9054" t="s">
        <v>161</v>
      </c>
      <c r="I9054" t="s">
        <v>112</v>
      </c>
      <c r="J9054">
        <v>1</v>
      </c>
      <c r="P9054">
        <v>102</v>
      </c>
    </row>
    <row r="9055" spans="1:16" x14ac:dyDescent="0.2">
      <c r="A9055" s="11" t="str">
        <f t="shared" si="426"/>
        <v>2013ECU131653165</v>
      </c>
      <c r="B9055" s="9" t="str">
        <f>VLOOKUP(A9055,disaster_type!$A$2:$L$60000,5,FALSE)</f>
        <v>Drought</v>
      </c>
      <c r="C9055" s="9" t="str">
        <f>VLOOKUP(I9055,_readme!$A$25:$B$49,2,FALSE)</f>
        <v>Drought</v>
      </c>
      <c r="D9055" s="9" t="b">
        <f t="shared" si="427"/>
        <v>0</v>
      </c>
      <c r="E9055" s="8" t="str">
        <f t="shared" si="428"/>
        <v>Drought</v>
      </c>
      <c r="F9055">
        <v>2013</v>
      </c>
      <c r="G9055" t="s">
        <v>55</v>
      </c>
      <c r="H9055" t="s">
        <v>56</v>
      </c>
      <c r="I9055" t="s">
        <v>12</v>
      </c>
      <c r="J9055">
        <v>1</v>
      </c>
      <c r="M9055">
        <v>3165</v>
      </c>
      <c r="O9055">
        <v>3165</v>
      </c>
    </row>
    <row r="9056" spans="1:16" x14ac:dyDescent="0.2">
      <c r="A9056" s="11" t="str">
        <f t="shared" si="426"/>
        <v>2013ECU224</v>
      </c>
      <c r="B9056" s="9" t="str">
        <f>VLOOKUP(A9056,disaster_type!$A$2:$L$60000,5,FALSE)</f>
        <v>Landslide</v>
      </c>
      <c r="C9056" s="9" t="str">
        <f>VLOOKUP(I9056,_readme!$A$25:$B$49,2,FALSE)</f>
        <v>Landslide</v>
      </c>
      <c r="D9056" s="9" t="b">
        <f t="shared" si="427"/>
        <v>0</v>
      </c>
      <c r="E9056" s="8" t="str">
        <f t="shared" si="428"/>
        <v>Landslide</v>
      </c>
      <c r="F9056">
        <v>2013</v>
      </c>
      <c r="G9056" t="s">
        <v>55</v>
      </c>
      <c r="H9056" t="s">
        <v>56</v>
      </c>
      <c r="I9056" t="s">
        <v>80</v>
      </c>
      <c r="J9056">
        <v>2</v>
      </c>
      <c r="K9056">
        <v>24</v>
      </c>
    </row>
    <row r="9057" spans="1:16" x14ac:dyDescent="0.2">
      <c r="A9057" s="11" t="str">
        <f t="shared" si="426"/>
        <v>2013ECU12556725567</v>
      </c>
      <c r="B9057" s="9" t="str">
        <f>VLOOKUP(A9057,disaster_type!$A$2:$L$60000,5,FALSE)</f>
        <v>Flood</v>
      </c>
      <c r="C9057" s="9" t="str">
        <f>VLOOKUP(I9057,_readme!$A$25:$B$49,2,FALSE)</f>
        <v>Flood</v>
      </c>
      <c r="D9057" s="9" t="b">
        <f t="shared" si="427"/>
        <v>0</v>
      </c>
      <c r="E9057" s="8" t="str">
        <f t="shared" si="428"/>
        <v>Flood</v>
      </c>
      <c r="F9057">
        <v>2013</v>
      </c>
      <c r="G9057" t="s">
        <v>55</v>
      </c>
      <c r="H9057" t="s">
        <v>56</v>
      </c>
      <c r="I9057" t="s">
        <v>112</v>
      </c>
      <c r="J9057">
        <v>1</v>
      </c>
      <c r="M9057">
        <v>25567</v>
      </c>
      <c r="O9057">
        <v>25567</v>
      </c>
    </row>
    <row r="9058" spans="1:16" x14ac:dyDescent="0.2">
      <c r="A9058" s="11" t="str">
        <f t="shared" si="426"/>
        <v>2013SLV16307963079</v>
      </c>
      <c r="B9058" s="9" t="str">
        <f>VLOOKUP(A9058,disaster_type!$A$2:$L$60000,5,FALSE)</f>
        <v>Volcanic activity</v>
      </c>
      <c r="C9058" s="9" t="str">
        <f>VLOOKUP(I9058,_readme!$A$25:$B$49,2,FALSE)</f>
        <v>Volcanic activity</v>
      </c>
      <c r="D9058" s="9" t="b">
        <f t="shared" si="427"/>
        <v>0</v>
      </c>
      <c r="E9058" s="8" t="str">
        <f t="shared" si="428"/>
        <v>Volcanic activity</v>
      </c>
      <c r="F9058">
        <v>2013</v>
      </c>
      <c r="G9058" t="s">
        <v>31</v>
      </c>
      <c r="H9058" t="s">
        <v>32</v>
      </c>
      <c r="I9058" t="s">
        <v>21</v>
      </c>
      <c r="J9058">
        <v>1</v>
      </c>
      <c r="M9058">
        <v>63079</v>
      </c>
      <c r="O9058">
        <v>63079</v>
      </c>
    </row>
    <row r="9059" spans="1:16" x14ac:dyDescent="0.2">
      <c r="A9059" s="11" t="str">
        <f t="shared" si="426"/>
        <v>2013ETH151500515002200</v>
      </c>
      <c r="B9059" s="9" t="str">
        <f>VLOOKUP(A9059,disaster_type!$A$2:$L$60000,5,FALSE)</f>
        <v>Flood</v>
      </c>
      <c r="C9059" s="9" t="str">
        <f>VLOOKUP(I9059,_readme!$A$25:$B$49,2,FALSE)</f>
        <v>Flood</v>
      </c>
      <c r="D9059" s="9" t="b">
        <f t="shared" si="427"/>
        <v>0</v>
      </c>
      <c r="E9059" s="8" t="str">
        <f t="shared" si="428"/>
        <v>Flood</v>
      </c>
      <c r="F9059">
        <v>2013</v>
      </c>
      <c r="G9059" t="s">
        <v>69</v>
      </c>
      <c r="H9059" t="s">
        <v>70</v>
      </c>
      <c r="I9059" t="s">
        <v>112</v>
      </c>
      <c r="J9059">
        <v>1</v>
      </c>
      <c r="M9059">
        <v>51500</v>
      </c>
      <c r="O9059">
        <v>51500</v>
      </c>
      <c r="P9059">
        <v>2200</v>
      </c>
    </row>
    <row r="9060" spans="1:16" x14ac:dyDescent="0.2">
      <c r="A9060" s="11" t="str">
        <f t="shared" si="426"/>
        <v>2013ETH3110288288</v>
      </c>
      <c r="B9060" s="9" t="str">
        <f>VLOOKUP(A9060,disaster_type!$A$2:$L$60000,5,FALSE)</f>
        <v>Epidemic</v>
      </c>
      <c r="C9060" s="9" t="str">
        <f>VLOOKUP(I9060,_readme!$A$25:$B$49,2,FALSE)</f>
        <v>Epidemic</v>
      </c>
      <c r="D9060" s="9" t="b">
        <f t="shared" si="427"/>
        <v>0</v>
      </c>
      <c r="E9060" s="8" t="str">
        <f t="shared" si="428"/>
        <v>Epidemic</v>
      </c>
      <c r="F9060">
        <v>2013</v>
      </c>
      <c r="G9060" t="s">
        <v>69</v>
      </c>
      <c r="H9060" t="s">
        <v>70</v>
      </c>
      <c r="I9060" t="s">
        <v>18</v>
      </c>
      <c r="J9060">
        <v>3</v>
      </c>
      <c r="K9060">
        <v>110</v>
      </c>
      <c r="M9060">
        <v>288</v>
      </c>
      <c r="O9060">
        <v>288</v>
      </c>
    </row>
    <row r="9061" spans="1:16" x14ac:dyDescent="0.2">
      <c r="A9061" s="11" t="str">
        <f t="shared" si="426"/>
        <v>2013FRA22</v>
      </c>
      <c r="B9061" s="9" t="str">
        <f>VLOOKUP(A9061,disaster_type!$A$2:$L$60000,5,FALSE)</f>
        <v>Storm</v>
      </c>
      <c r="C9061" s="9" t="str">
        <f>VLOOKUP(I9061,_readme!$A$25:$B$49,2,FALSE)</f>
        <v>Storm</v>
      </c>
      <c r="D9061" s="9" t="b">
        <f t="shared" si="427"/>
        <v>0</v>
      </c>
      <c r="E9061" s="8" t="str">
        <f t="shared" si="428"/>
        <v>Storm</v>
      </c>
      <c r="F9061">
        <v>2013</v>
      </c>
      <c r="G9061" t="s">
        <v>83</v>
      </c>
      <c r="H9061" t="s">
        <v>84</v>
      </c>
      <c r="I9061" t="s">
        <v>449</v>
      </c>
      <c r="J9061">
        <v>2</v>
      </c>
      <c r="K9061">
        <v>2</v>
      </c>
    </row>
    <row r="9062" spans="1:16" x14ac:dyDescent="0.2">
      <c r="A9062" s="11" t="str">
        <f t="shared" si="426"/>
        <v>2013FRA1220002000655000</v>
      </c>
      <c r="B9062" s="9" t="str">
        <f>VLOOKUP(A9062,disaster_type!$A$2:$L$60000,5,FALSE)</f>
        <v>Flood</v>
      </c>
      <c r="C9062" s="9" t="str">
        <f>VLOOKUP(I9062,_readme!$A$25:$B$49,2,FALSE)</f>
        <v>Flood</v>
      </c>
      <c r="D9062" s="9" t="b">
        <f t="shared" si="427"/>
        <v>0</v>
      </c>
      <c r="E9062" s="8" t="str">
        <f t="shared" si="428"/>
        <v>Flood</v>
      </c>
      <c r="F9062">
        <v>2013</v>
      </c>
      <c r="G9062" t="s">
        <v>83</v>
      </c>
      <c r="H9062" t="s">
        <v>84</v>
      </c>
      <c r="I9062" t="s">
        <v>180</v>
      </c>
      <c r="J9062">
        <v>1</v>
      </c>
      <c r="K9062">
        <v>2</v>
      </c>
      <c r="M9062">
        <v>2000</v>
      </c>
      <c r="O9062">
        <v>2000</v>
      </c>
      <c r="P9062">
        <v>655000</v>
      </c>
    </row>
    <row r="9063" spans="1:16" x14ac:dyDescent="0.2">
      <c r="A9063" s="11" t="str">
        <f t="shared" si="426"/>
        <v>2013GMB1233003300</v>
      </c>
      <c r="B9063" s="9" t="str">
        <f>VLOOKUP(A9063,disaster_type!$A$2:$L$60000,5,FALSE)</f>
        <v>Flood</v>
      </c>
      <c r="C9063" s="9" t="str">
        <f>VLOOKUP(I9063,_readme!$A$25:$B$49,2,FALSE)</f>
        <v>Flood</v>
      </c>
      <c r="D9063" s="9" t="b">
        <f t="shared" si="427"/>
        <v>0</v>
      </c>
      <c r="E9063" s="8" t="str">
        <f t="shared" si="428"/>
        <v>Flood</v>
      </c>
      <c r="F9063">
        <v>2013</v>
      </c>
      <c r="G9063" t="s">
        <v>101</v>
      </c>
      <c r="H9063" t="s">
        <v>102</v>
      </c>
      <c r="I9063" t="s">
        <v>112</v>
      </c>
      <c r="J9063">
        <v>1</v>
      </c>
      <c r="K9063">
        <v>2</v>
      </c>
      <c r="M9063">
        <v>3300</v>
      </c>
      <c r="O9063">
        <v>3300</v>
      </c>
    </row>
    <row r="9064" spans="1:16" x14ac:dyDescent="0.2">
      <c r="A9064" s="11" t="str">
        <f t="shared" si="426"/>
        <v>2013GEO117501750</v>
      </c>
      <c r="B9064" s="9" t="str">
        <f>VLOOKUP(A9064,disaster_type!$A$2:$L$60000,5,FALSE)</f>
        <v>Storm</v>
      </c>
      <c r="C9064" s="9" t="str">
        <f>VLOOKUP(I9064,_readme!$A$25:$B$49,2,FALSE)</f>
        <v>Storm</v>
      </c>
      <c r="D9064" s="9" t="b">
        <f t="shared" si="427"/>
        <v>0</v>
      </c>
      <c r="E9064" s="8" t="str">
        <f t="shared" si="428"/>
        <v>Storm</v>
      </c>
      <c r="F9064">
        <v>2013</v>
      </c>
      <c r="G9064" t="s">
        <v>400</v>
      </c>
      <c r="H9064" t="s">
        <v>401</v>
      </c>
      <c r="I9064" t="s">
        <v>52</v>
      </c>
      <c r="J9064">
        <v>1</v>
      </c>
      <c r="M9064">
        <v>1750</v>
      </c>
      <c r="O9064">
        <v>1750</v>
      </c>
    </row>
    <row r="9065" spans="1:16" x14ac:dyDescent="0.2">
      <c r="A9065" s="11" t="str">
        <f t="shared" si="426"/>
        <v>2013GEO110001000</v>
      </c>
      <c r="B9065" s="9" t="e">
        <f>VLOOKUP(A9065,disaster_type!$A$2:$L$60000,5,FALSE)</f>
        <v>#N/A</v>
      </c>
      <c r="C9065" s="9" t="str">
        <f>VLOOKUP(I9065,_readme!$A$25:$B$49,2,FALSE)</f>
        <v>Flood</v>
      </c>
      <c r="D9065" s="9" t="b">
        <f t="shared" si="427"/>
        <v>1</v>
      </c>
      <c r="E9065" s="8" t="str">
        <f t="shared" si="428"/>
        <v>Flood</v>
      </c>
      <c r="F9065">
        <v>2013</v>
      </c>
      <c r="G9065" t="s">
        <v>400</v>
      </c>
      <c r="H9065" t="s">
        <v>401</v>
      </c>
      <c r="I9065" t="s">
        <v>180</v>
      </c>
      <c r="J9065">
        <v>1</v>
      </c>
      <c r="M9065">
        <v>1000</v>
      </c>
      <c r="O9065">
        <v>1000</v>
      </c>
    </row>
    <row r="9066" spans="1:16" x14ac:dyDescent="0.2">
      <c r="A9066" s="11" t="str">
        <f t="shared" si="426"/>
        <v>2013GEO12400024000</v>
      </c>
      <c r="B9066" s="9" t="e">
        <f>VLOOKUP(A9066,disaster_type!$A$2:$L$60000,5,FALSE)</f>
        <v>#N/A</v>
      </c>
      <c r="C9066" s="9" t="str">
        <f>VLOOKUP(I9066,_readme!$A$25:$B$49,2,FALSE)</f>
        <v>Flood</v>
      </c>
      <c r="D9066" s="9" t="b">
        <f t="shared" si="427"/>
        <v>1</v>
      </c>
      <c r="E9066" s="8" t="str">
        <f t="shared" si="428"/>
        <v>Flood</v>
      </c>
      <c r="F9066">
        <v>2013</v>
      </c>
      <c r="G9066" t="s">
        <v>400</v>
      </c>
      <c r="H9066" t="s">
        <v>401</v>
      </c>
      <c r="I9066" t="s">
        <v>112</v>
      </c>
      <c r="J9066">
        <v>1</v>
      </c>
      <c r="M9066">
        <v>24000</v>
      </c>
      <c r="O9066">
        <v>24000</v>
      </c>
    </row>
    <row r="9067" spans="1:16" x14ac:dyDescent="0.2">
      <c r="A9067" s="11" t="str">
        <f t="shared" si="426"/>
        <v>2013DEU14800000</v>
      </c>
      <c r="B9067" s="9" t="e">
        <f>VLOOKUP(A9067,disaster_type!$A$2:$L$60000,5,FALSE)</f>
        <v>#N/A</v>
      </c>
      <c r="C9067" s="9" t="str">
        <f>VLOOKUP(I9067,_readme!$A$25:$B$49,2,FALSE)</f>
        <v>Storm</v>
      </c>
      <c r="D9067" s="9" t="b">
        <f t="shared" si="427"/>
        <v>1</v>
      </c>
      <c r="E9067" s="8" t="str">
        <f t="shared" si="428"/>
        <v>Storm</v>
      </c>
      <c r="F9067">
        <v>2013</v>
      </c>
      <c r="G9067" t="s">
        <v>396</v>
      </c>
      <c r="H9067" t="s">
        <v>397</v>
      </c>
      <c r="I9067" t="s">
        <v>52</v>
      </c>
      <c r="J9067">
        <v>1</v>
      </c>
      <c r="P9067">
        <v>4800000</v>
      </c>
    </row>
    <row r="9068" spans="1:16" x14ac:dyDescent="0.2">
      <c r="A9068" s="11" t="str">
        <f t="shared" si="426"/>
        <v>2013DEU2722</v>
      </c>
      <c r="B9068" s="9" t="e">
        <f>VLOOKUP(A9068,disaster_type!$A$2:$L$60000,5,FALSE)</f>
        <v>#N/A</v>
      </c>
      <c r="C9068" s="9" t="str">
        <f>VLOOKUP(I9068,_readme!$A$25:$B$49,2,FALSE)</f>
        <v>Storm</v>
      </c>
      <c r="D9068" s="9" t="b">
        <f t="shared" si="427"/>
        <v>1</v>
      </c>
      <c r="E9068" s="8" t="str">
        <f t="shared" si="428"/>
        <v>Storm</v>
      </c>
      <c r="F9068">
        <v>2013</v>
      </c>
      <c r="G9068" t="s">
        <v>396</v>
      </c>
      <c r="H9068" t="s">
        <v>397</v>
      </c>
      <c r="I9068" t="s">
        <v>449</v>
      </c>
      <c r="J9068">
        <v>2</v>
      </c>
      <c r="K9068">
        <v>7</v>
      </c>
      <c r="L9068">
        <v>2</v>
      </c>
      <c r="O9068">
        <v>2</v>
      </c>
    </row>
    <row r="9069" spans="1:16" x14ac:dyDescent="0.2">
      <c r="A9069" s="11" t="str">
        <f t="shared" si="426"/>
        <v>2013DEU146350635012900000</v>
      </c>
      <c r="B9069" s="9" t="str">
        <f>VLOOKUP(A9069,disaster_type!$A$2:$L$60000,5,FALSE)</f>
        <v>Flood</v>
      </c>
      <c r="C9069" s="9" t="str">
        <f>VLOOKUP(I9069,_readme!$A$25:$B$49,2,FALSE)</f>
        <v>Flood</v>
      </c>
      <c r="D9069" s="9" t="b">
        <f t="shared" si="427"/>
        <v>0</v>
      </c>
      <c r="E9069" s="8" t="str">
        <f t="shared" si="428"/>
        <v>Flood</v>
      </c>
      <c r="F9069">
        <v>2013</v>
      </c>
      <c r="G9069" t="s">
        <v>396</v>
      </c>
      <c r="H9069" t="s">
        <v>397</v>
      </c>
      <c r="I9069" t="s">
        <v>112</v>
      </c>
      <c r="J9069">
        <v>1</v>
      </c>
      <c r="K9069">
        <v>4</v>
      </c>
      <c r="M9069">
        <v>6350</v>
      </c>
      <c r="O9069">
        <v>6350</v>
      </c>
      <c r="P9069">
        <v>12900000</v>
      </c>
    </row>
    <row r="9070" spans="1:16" x14ac:dyDescent="0.2">
      <c r="A9070" s="11" t="str">
        <f t="shared" si="426"/>
        <v>2013GHA118250310560</v>
      </c>
      <c r="B9070" s="9" t="str">
        <f>VLOOKUP(A9070,disaster_type!$A$2:$L$60000,5,FALSE)</f>
        <v>Epidemic</v>
      </c>
      <c r="C9070" s="9" t="str">
        <f>VLOOKUP(I9070,_readme!$A$25:$B$49,2,FALSE)</f>
        <v>Epidemic</v>
      </c>
      <c r="D9070" s="9" t="b">
        <f t="shared" si="427"/>
        <v>0</v>
      </c>
      <c r="E9070" s="8" t="str">
        <f t="shared" si="428"/>
        <v>Epidemic</v>
      </c>
      <c r="F9070">
        <v>2013</v>
      </c>
      <c r="G9070" t="s">
        <v>183</v>
      </c>
      <c r="H9070" t="s">
        <v>184</v>
      </c>
      <c r="I9070" t="s">
        <v>77</v>
      </c>
      <c r="J9070">
        <v>1</v>
      </c>
      <c r="K9070">
        <v>18</v>
      </c>
      <c r="L9070">
        <v>250</v>
      </c>
      <c r="M9070">
        <v>310</v>
      </c>
      <c r="O9070">
        <v>560</v>
      </c>
    </row>
    <row r="9071" spans="1:16" x14ac:dyDescent="0.2">
      <c r="A9071" s="11" t="str">
        <f t="shared" si="426"/>
        <v>2013GHA152500025000</v>
      </c>
      <c r="B9071" s="9" t="str">
        <f>VLOOKUP(A9071,disaster_type!$A$2:$L$60000,5,FALSE)</f>
        <v>Flood</v>
      </c>
      <c r="C9071" s="9" t="str">
        <f>VLOOKUP(I9071,_readme!$A$25:$B$49,2,FALSE)</f>
        <v>Flood</v>
      </c>
      <c r="D9071" s="9" t="b">
        <f t="shared" si="427"/>
        <v>0</v>
      </c>
      <c r="E9071" s="8" t="str">
        <f t="shared" si="428"/>
        <v>Flood</v>
      </c>
      <c r="F9071">
        <v>2013</v>
      </c>
      <c r="G9071" t="s">
        <v>183</v>
      </c>
      <c r="H9071" t="s">
        <v>184</v>
      </c>
      <c r="I9071" t="s">
        <v>112</v>
      </c>
      <c r="J9071">
        <v>1</v>
      </c>
      <c r="K9071">
        <v>5</v>
      </c>
      <c r="M9071">
        <v>25000</v>
      </c>
      <c r="O9071">
        <v>25000</v>
      </c>
    </row>
    <row r="9072" spans="1:16" x14ac:dyDescent="0.2">
      <c r="A9072" s="11" t="str">
        <f t="shared" si="426"/>
        <v>2013GTM1152520572</v>
      </c>
      <c r="B9072" s="9" t="str">
        <f>VLOOKUP(A9072,disaster_type!$A$2:$L$60000,5,FALSE)</f>
        <v>Earthquake</v>
      </c>
      <c r="C9072" s="9" t="str">
        <f>VLOOKUP(I9072,_readme!$A$25:$B$49,2,FALSE)</f>
        <v>Earthquake</v>
      </c>
      <c r="D9072" s="9" t="b">
        <f t="shared" si="427"/>
        <v>0</v>
      </c>
      <c r="E9072" s="8" t="str">
        <f t="shared" si="428"/>
        <v>Earthquake</v>
      </c>
      <c r="F9072">
        <v>2013</v>
      </c>
      <c r="G9072" t="s">
        <v>33</v>
      </c>
      <c r="H9072" t="s">
        <v>34</v>
      </c>
      <c r="I9072" t="s">
        <v>28</v>
      </c>
      <c r="J9072">
        <v>1</v>
      </c>
      <c r="K9072">
        <v>1</v>
      </c>
      <c r="L9072">
        <v>52</v>
      </c>
      <c r="M9072">
        <v>520</v>
      </c>
      <c r="O9072">
        <v>572</v>
      </c>
    </row>
    <row r="9073" spans="1:16" x14ac:dyDescent="0.2">
      <c r="A9073" s="11" t="str">
        <f t="shared" si="426"/>
        <v>2013GTM1819771977</v>
      </c>
      <c r="B9073" s="9" t="str">
        <f>VLOOKUP(A9073,disaster_type!$A$2:$L$60000,5,FALSE)</f>
        <v>Epidemic</v>
      </c>
      <c r="C9073" s="9" t="str">
        <f>VLOOKUP(I9073,_readme!$A$25:$B$49,2,FALSE)</f>
        <v>Epidemic</v>
      </c>
      <c r="D9073" s="9" t="b">
        <f t="shared" si="427"/>
        <v>0</v>
      </c>
      <c r="E9073" s="8" t="str">
        <f t="shared" si="428"/>
        <v>Epidemic</v>
      </c>
      <c r="F9073">
        <v>2013</v>
      </c>
      <c r="G9073" t="s">
        <v>33</v>
      </c>
      <c r="H9073" t="s">
        <v>34</v>
      </c>
      <c r="I9073" t="s">
        <v>18</v>
      </c>
      <c r="J9073">
        <v>1</v>
      </c>
      <c r="K9073">
        <v>8</v>
      </c>
      <c r="M9073">
        <v>1977</v>
      </c>
      <c r="O9073">
        <v>1977</v>
      </c>
    </row>
    <row r="9074" spans="1:16" x14ac:dyDescent="0.2">
      <c r="A9074" s="11" t="str">
        <f t="shared" si="426"/>
        <v>2013GIN11110611106</v>
      </c>
      <c r="B9074" s="9" t="str">
        <f>VLOOKUP(A9074,disaster_type!$A$2:$L$60000,5,FALSE)</f>
        <v>Flood</v>
      </c>
      <c r="C9074" s="9" t="str">
        <f>VLOOKUP(I9074,_readme!$A$25:$B$49,2,FALSE)</f>
        <v>Flood</v>
      </c>
      <c r="D9074" s="9" t="b">
        <f t="shared" si="427"/>
        <v>0</v>
      </c>
      <c r="E9074" s="8" t="str">
        <f t="shared" si="428"/>
        <v>Flood</v>
      </c>
      <c r="F9074">
        <v>2013</v>
      </c>
      <c r="G9074" t="s">
        <v>365</v>
      </c>
      <c r="H9074" t="s">
        <v>366</v>
      </c>
      <c r="I9074" t="s">
        <v>112</v>
      </c>
      <c r="J9074">
        <v>1</v>
      </c>
      <c r="M9074">
        <v>11106</v>
      </c>
      <c r="O9074">
        <v>11106</v>
      </c>
    </row>
    <row r="9075" spans="1:16" x14ac:dyDescent="0.2">
      <c r="A9075" s="11" t="str">
        <f t="shared" si="426"/>
        <v>2013GIN1143143</v>
      </c>
      <c r="B9075" s="9" t="str">
        <f>VLOOKUP(A9075,disaster_type!$A$2:$L$60000,5,FALSE)</f>
        <v>Epidemic</v>
      </c>
      <c r="C9075" s="9" t="str">
        <f>VLOOKUP(I9075,_readme!$A$25:$B$49,2,FALSE)</f>
        <v>Epidemic</v>
      </c>
      <c r="D9075" s="9" t="b">
        <f t="shared" si="427"/>
        <v>0</v>
      </c>
      <c r="E9075" s="8" t="str">
        <f t="shared" si="428"/>
        <v>Epidemic</v>
      </c>
      <c r="F9075">
        <v>2013</v>
      </c>
      <c r="G9075" t="s">
        <v>365</v>
      </c>
      <c r="H9075" t="s">
        <v>366</v>
      </c>
      <c r="I9075" t="s">
        <v>18</v>
      </c>
      <c r="J9075">
        <v>1</v>
      </c>
      <c r="M9075">
        <v>143</v>
      </c>
      <c r="O9075">
        <v>143</v>
      </c>
    </row>
    <row r="9076" spans="1:16" x14ac:dyDescent="0.2">
      <c r="A9076" s="11" t="str">
        <f t="shared" si="426"/>
        <v>2013HTI163326533265</v>
      </c>
      <c r="B9076" s="9" t="str">
        <f>VLOOKUP(A9076,disaster_type!$A$2:$L$60000,5,FALSE)</f>
        <v>Flood</v>
      </c>
      <c r="C9076" s="9" t="str">
        <f>VLOOKUP(I9076,_readme!$A$25:$B$49,2,FALSE)</f>
        <v>Flood</v>
      </c>
      <c r="D9076" s="9" t="b">
        <f t="shared" si="427"/>
        <v>0</v>
      </c>
      <c r="E9076" s="8" t="str">
        <f t="shared" si="428"/>
        <v>Flood</v>
      </c>
      <c r="F9076">
        <v>2013</v>
      </c>
      <c r="G9076" t="s">
        <v>85</v>
      </c>
      <c r="H9076" t="s">
        <v>86</v>
      </c>
      <c r="I9076" t="s">
        <v>112</v>
      </c>
      <c r="J9076">
        <v>1</v>
      </c>
      <c r="K9076">
        <v>6</v>
      </c>
      <c r="N9076">
        <v>33265</v>
      </c>
      <c r="O9076">
        <v>33265</v>
      </c>
    </row>
    <row r="9077" spans="1:16" x14ac:dyDescent="0.2">
      <c r="A9077" s="11" t="str">
        <f t="shared" si="426"/>
        <v>2013HND1273412834128</v>
      </c>
      <c r="B9077" s="9" t="str">
        <f>VLOOKUP(A9077,disaster_type!$A$2:$L$60000,5,FALSE)</f>
        <v>Epidemic</v>
      </c>
      <c r="C9077" s="9" t="str">
        <f>VLOOKUP(I9077,_readme!$A$25:$B$49,2,FALSE)</f>
        <v>Epidemic</v>
      </c>
      <c r="D9077" s="9" t="b">
        <f t="shared" si="427"/>
        <v>0</v>
      </c>
      <c r="E9077" s="8" t="str">
        <f t="shared" si="428"/>
        <v>Epidemic</v>
      </c>
      <c r="F9077">
        <v>2013</v>
      </c>
      <c r="G9077" t="s">
        <v>118</v>
      </c>
      <c r="H9077" t="s">
        <v>119</v>
      </c>
      <c r="I9077" t="s">
        <v>18</v>
      </c>
      <c r="J9077">
        <v>1</v>
      </c>
      <c r="K9077">
        <v>27</v>
      </c>
      <c r="M9077">
        <v>34128</v>
      </c>
      <c r="O9077">
        <v>34128</v>
      </c>
    </row>
    <row r="9078" spans="1:16" x14ac:dyDescent="0.2">
      <c r="A9078" s="11" t="str">
        <f t="shared" si="426"/>
        <v>2013HUN11400014000</v>
      </c>
      <c r="B9078" s="9" t="str">
        <f>VLOOKUP(A9078,disaster_type!$A$2:$L$60000,5,FALSE)</f>
        <v>Storm</v>
      </c>
      <c r="C9078" s="9" t="str">
        <f>VLOOKUP(I9078,_readme!$A$25:$B$49,2,FALSE)</f>
        <v>Storm</v>
      </c>
      <c r="D9078" s="9" t="b">
        <f t="shared" si="427"/>
        <v>0</v>
      </c>
      <c r="E9078" s="8" t="str">
        <f t="shared" si="428"/>
        <v>Storm</v>
      </c>
      <c r="F9078">
        <v>2013</v>
      </c>
      <c r="G9078" t="s">
        <v>316</v>
      </c>
      <c r="H9078" t="s">
        <v>317</v>
      </c>
      <c r="I9078" t="s">
        <v>52</v>
      </c>
      <c r="J9078">
        <v>1</v>
      </c>
      <c r="M9078">
        <v>14000</v>
      </c>
      <c r="O9078">
        <v>14000</v>
      </c>
    </row>
    <row r="9079" spans="1:16" x14ac:dyDescent="0.2">
      <c r="A9079" s="11" t="str">
        <f t="shared" si="426"/>
        <v>2013HUN118001800</v>
      </c>
      <c r="B9079" s="9" t="str">
        <f>VLOOKUP(A9079,disaster_type!$A$2:$L$60000,5,FALSE)</f>
        <v>Earthquake</v>
      </c>
      <c r="C9079" s="9" t="str">
        <f>VLOOKUP(I9079,_readme!$A$25:$B$49,2,FALSE)</f>
        <v>Earthquake</v>
      </c>
      <c r="D9079" s="9" t="b">
        <f t="shared" si="427"/>
        <v>0</v>
      </c>
      <c r="E9079" s="8" t="str">
        <f t="shared" si="428"/>
        <v>Earthquake</v>
      </c>
      <c r="F9079">
        <v>2013</v>
      </c>
      <c r="G9079" t="s">
        <v>316</v>
      </c>
      <c r="H9079" t="s">
        <v>317</v>
      </c>
      <c r="I9079" t="s">
        <v>28</v>
      </c>
      <c r="J9079">
        <v>1</v>
      </c>
      <c r="M9079">
        <v>1800</v>
      </c>
      <c r="O9079">
        <v>1800</v>
      </c>
    </row>
    <row r="9080" spans="1:16" x14ac:dyDescent="0.2">
      <c r="A9080" s="11" t="str">
        <f t="shared" si="426"/>
        <v>2013HUN14856548565</v>
      </c>
      <c r="B9080" s="9" t="str">
        <f>VLOOKUP(A9080,disaster_type!$A$2:$L$60000,5,FALSE)</f>
        <v>Flood</v>
      </c>
      <c r="C9080" s="9" t="str">
        <f>VLOOKUP(I9080,_readme!$A$25:$B$49,2,FALSE)</f>
        <v>Flood</v>
      </c>
      <c r="D9080" s="9" t="b">
        <f t="shared" si="427"/>
        <v>0</v>
      </c>
      <c r="E9080" s="8" t="str">
        <f t="shared" si="428"/>
        <v>Flood</v>
      </c>
      <c r="F9080">
        <v>2013</v>
      </c>
      <c r="G9080" t="s">
        <v>316</v>
      </c>
      <c r="H9080" t="s">
        <v>317</v>
      </c>
      <c r="I9080" t="s">
        <v>112</v>
      </c>
      <c r="J9080">
        <v>1</v>
      </c>
      <c r="M9080">
        <v>48565</v>
      </c>
      <c r="O9080">
        <v>48565</v>
      </c>
    </row>
    <row r="9081" spans="1:16" x14ac:dyDescent="0.2">
      <c r="A9081" s="11" t="str">
        <f t="shared" si="426"/>
        <v>2013IND18020000002000000</v>
      </c>
      <c r="B9081" s="9" t="e">
        <f>VLOOKUP(A9081,disaster_type!$A$2:$L$60000,5,FALSE)</f>
        <v>#N/A</v>
      </c>
      <c r="C9081" s="9" t="e">
        <f>VLOOKUP(I9081,_readme!$A$25:$B$49,2,FALSE)</f>
        <v>#N/A</v>
      </c>
      <c r="D9081" s="9" t="b">
        <f t="shared" si="427"/>
        <v>1</v>
      </c>
      <c r="E9081" s="8" t="e">
        <f t="shared" si="428"/>
        <v>#N/A</v>
      </c>
      <c r="F9081">
        <v>2013</v>
      </c>
      <c r="G9081" t="s">
        <v>13</v>
      </c>
      <c r="H9081" t="s">
        <v>14</v>
      </c>
      <c r="I9081" t="s">
        <v>17</v>
      </c>
      <c r="J9081">
        <v>1</v>
      </c>
      <c r="K9081">
        <v>80</v>
      </c>
      <c r="M9081">
        <v>2000000</v>
      </c>
      <c r="O9081">
        <v>2000000</v>
      </c>
    </row>
    <row r="9082" spans="1:16" x14ac:dyDescent="0.2">
      <c r="A9082" s="11" t="str">
        <f t="shared" si="426"/>
        <v>2013IND241</v>
      </c>
      <c r="B9082" s="9" t="e">
        <f>VLOOKUP(A9082,disaster_type!$A$2:$L$60000,5,FALSE)</f>
        <v>#N/A</v>
      </c>
      <c r="C9082" s="9" t="str">
        <f>VLOOKUP(I9082,_readme!$A$25:$B$49,2,FALSE)</f>
        <v>Storm</v>
      </c>
      <c r="D9082" s="9" t="b">
        <f t="shared" si="427"/>
        <v>1</v>
      </c>
      <c r="E9082" s="8" t="str">
        <f t="shared" si="428"/>
        <v>Storm</v>
      </c>
      <c r="F9082">
        <v>2013</v>
      </c>
      <c r="G9082" t="s">
        <v>13</v>
      </c>
      <c r="H9082" t="s">
        <v>14</v>
      </c>
      <c r="I9082" t="s">
        <v>52</v>
      </c>
      <c r="J9082">
        <v>2</v>
      </c>
      <c r="K9082">
        <v>41</v>
      </c>
    </row>
    <row r="9083" spans="1:16" x14ac:dyDescent="0.2">
      <c r="A9083" s="11" t="str">
        <f t="shared" si="426"/>
        <v>2013IND13705928059350120000</v>
      </c>
      <c r="B9083" s="9" t="str">
        <f>VLOOKUP(A9083,disaster_type!$A$2:$L$60000,5,FALSE)</f>
        <v>Earthquake</v>
      </c>
      <c r="C9083" s="9" t="str">
        <f>VLOOKUP(I9083,_readme!$A$25:$B$49,2,FALSE)</f>
        <v>Earthquake</v>
      </c>
      <c r="D9083" s="9" t="b">
        <f t="shared" si="427"/>
        <v>0</v>
      </c>
      <c r="E9083" s="8" t="str">
        <f t="shared" si="428"/>
        <v>Earthquake</v>
      </c>
      <c r="F9083">
        <v>2013</v>
      </c>
      <c r="G9083" t="s">
        <v>13</v>
      </c>
      <c r="H9083" t="s">
        <v>14</v>
      </c>
      <c r="I9083" t="s">
        <v>28</v>
      </c>
      <c r="J9083">
        <v>1</v>
      </c>
      <c r="K9083">
        <v>3</v>
      </c>
      <c r="L9083">
        <v>70</v>
      </c>
      <c r="M9083">
        <v>59280</v>
      </c>
      <c r="O9083">
        <v>59350</v>
      </c>
      <c r="P9083">
        <v>120000</v>
      </c>
    </row>
    <row r="9084" spans="1:16" x14ac:dyDescent="0.2">
      <c r="A9084" s="11" t="str">
        <f t="shared" si="426"/>
        <v>2013IND1557</v>
      </c>
      <c r="B9084" s="9" t="str">
        <f>VLOOKUP(A9084,disaster_type!$A$2:$L$60000,5,FALSE)</f>
        <v xml:space="preserve">Extreme temperature </v>
      </c>
      <c r="C9084" s="9" t="str">
        <f>VLOOKUP(I9084,_readme!$A$25:$B$49,2,FALSE)</f>
        <v xml:space="preserve">Extreme temperature </v>
      </c>
      <c r="D9084" s="9" t="b">
        <f t="shared" si="427"/>
        <v>0</v>
      </c>
      <c r="E9084" s="8" t="str">
        <f t="shared" si="428"/>
        <v xml:space="preserve">Extreme temperature </v>
      </c>
      <c r="F9084">
        <v>2013</v>
      </c>
      <c r="G9084" t="s">
        <v>13</v>
      </c>
      <c r="H9084" t="s">
        <v>14</v>
      </c>
      <c r="I9084" t="s">
        <v>175</v>
      </c>
      <c r="J9084">
        <v>1</v>
      </c>
      <c r="K9084">
        <v>557</v>
      </c>
    </row>
    <row r="9085" spans="1:16" x14ac:dyDescent="0.2">
      <c r="A9085" s="11" t="str">
        <f t="shared" si="426"/>
        <v>2013IND463734473141500014194731360000</v>
      </c>
      <c r="B9085" s="9" t="e">
        <f>VLOOKUP(A9085,disaster_type!$A$2:$L$60000,5,FALSE)</f>
        <v>#N/A</v>
      </c>
      <c r="C9085" s="9" t="str">
        <f>VLOOKUP(I9085,_readme!$A$25:$B$49,2,FALSE)</f>
        <v>Flood</v>
      </c>
      <c r="D9085" s="9" t="b">
        <f t="shared" si="427"/>
        <v>1</v>
      </c>
      <c r="E9085" s="8" t="str">
        <f t="shared" si="428"/>
        <v>Flood</v>
      </c>
      <c r="F9085">
        <v>2013</v>
      </c>
      <c r="G9085" t="s">
        <v>13</v>
      </c>
      <c r="H9085" t="s">
        <v>14</v>
      </c>
      <c r="I9085" t="s">
        <v>112</v>
      </c>
      <c r="J9085">
        <v>4</v>
      </c>
      <c r="K9085">
        <v>6373</v>
      </c>
      <c r="L9085">
        <v>4473</v>
      </c>
      <c r="M9085">
        <v>1415000</v>
      </c>
      <c r="O9085">
        <v>1419473</v>
      </c>
      <c r="P9085">
        <v>1360000</v>
      </c>
    </row>
    <row r="9086" spans="1:16" x14ac:dyDescent="0.2">
      <c r="A9086" s="11" t="str">
        <f t="shared" si="426"/>
        <v>2013IND36541323000013230004895471</v>
      </c>
      <c r="B9086" s="9" t="e">
        <f>VLOOKUP(A9086,disaster_type!$A$2:$L$60000,5,FALSE)</f>
        <v>#N/A</v>
      </c>
      <c r="C9086" s="9" t="str">
        <f>VLOOKUP(I9086,_readme!$A$25:$B$49,2,FALSE)</f>
        <v>Storm</v>
      </c>
      <c r="D9086" s="9" t="b">
        <f t="shared" si="427"/>
        <v>1</v>
      </c>
      <c r="E9086" s="8" t="str">
        <f t="shared" si="428"/>
        <v>Storm</v>
      </c>
      <c r="F9086">
        <v>2013</v>
      </c>
      <c r="G9086" t="s">
        <v>13</v>
      </c>
      <c r="H9086" t="s">
        <v>14</v>
      </c>
      <c r="I9086" t="s">
        <v>24</v>
      </c>
      <c r="J9086">
        <v>3</v>
      </c>
      <c r="K9086">
        <v>65</v>
      </c>
      <c r="L9086">
        <v>4</v>
      </c>
      <c r="M9086">
        <v>13230000</v>
      </c>
      <c r="O9086">
        <v>13230004</v>
      </c>
      <c r="P9086">
        <v>895471</v>
      </c>
    </row>
    <row r="9087" spans="1:16" x14ac:dyDescent="0.2">
      <c r="A9087" s="11" t="str">
        <f t="shared" si="426"/>
        <v>2013IDN12972729727</v>
      </c>
      <c r="B9087" s="9" t="str">
        <f>VLOOKUP(A9087,disaster_type!$A$2:$L$60000,5,FALSE)</f>
        <v>Volcanic activity</v>
      </c>
      <c r="C9087" s="9" t="str">
        <f>VLOOKUP(I9087,_readme!$A$25:$B$49,2,FALSE)</f>
        <v>Volcanic activity</v>
      </c>
      <c r="D9087" s="9" t="b">
        <f t="shared" si="427"/>
        <v>0</v>
      </c>
      <c r="E9087" s="8" t="str">
        <f t="shared" si="428"/>
        <v>Volcanic activity</v>
      </c>
      <c r="F9087">
        <v>2013</v>
      </c>
      <c r="G9087" t="s">
        <v>78</v>
      </c>
      <c r="H9087" t="s">
        <v>79</v>
      </c>
      <c r="I9087" t="s">
        <v>21</v>
      </c>
      <c r="J9087">
        <v>1</v>
      </c>
      <c r="M9087">
        <v>29727</v>
      </c>
      <c r="O9087">
        <v>29727</v>
      </c>
    </row>
    <row r="9088" spans="1:16" x14ac:dyDescent="0.2">
      <c r="A9088" s="11" t="str">
        <f t="shared" si="426"/>
        <v>2013IDN35025505663859188130000</v>
      </c>
      <c r="B9088" s="9" t="str">
        <f>VLOOKUP(A9088,disaster_type!$A$2:$L$60000,5,FALSE)</f>
        <v>Earthquake</v>
      </c>
      <c r="C9088" s="9" t="str">
        <f>VLOOKUP(I9088,_readme!$A$25:$B$49,2,FALSE)</f>
        <v>Earthquake</v>
      </c>
      <c r="D9088" s="9" t="b">
        <f t="shared" si="427"/>
        <v>0</v>
      </c>
      <c r="E9088" s="8" t="str">
        <f t="shared" si="428"/>
        <v>Earthquake</v>
      </c>
      <c r="F9088">
        <v>2013</v>
      </c>
      <c r="G9088" t="s">
        <v>78</v>
      </c>
      <c r="H9088" t="s">
        <v>79</v>
      </c>
      <c r="I9088" t="s">
        <v>28</v>
      </c>
      <c r="J9088">
        <v>3</v>
      </c>
      <c r="K9088">
        <v>50</v>
      </c>
      <c r="L9088">
        <v>2550</v>
      </c>
      <c r="M9088">
        <v>56638</v>
      </c>
      <c r="O9088">
        <v>59188</v>
      </c>
      <c r="P9088">
        <v>130000</v>
      </c>
    </row>
    <row r="9089" spans="1:16" x14ac:dyDescent="0.2">
      <c r="A9089" s="11" t="str">
        <f t="shared" si="426"/>
        <v>2013IDN23433</v>
      </c>
      <c r="B9089" s="9" t="str">
        <f>VLOOKUP(A9089,disaster_type!$A$2:$L$60000,5,FALSE)</f>
        <v>Landslide</v>
      </c>
      <c r="C9089" s="9" t="str">
        <f>VLOOKUP(I9089,_readme!$A$25:$B$49,2,FALSE)</f>
        <v>Landslide</v>
      </c>
      <c r="D9089" s="9" t="b">
        <f t="shared" si="427"/>
        <v>0</v>
      </c>
      <c r="E9089" s="8" t="str">
        <f t="shared" si="428"/>
        <v>Landslide</v>
      </c>
      <c r="F9089">
        <v>2013</v>
      </c>
      <c r="G9089" t="s">
        <v>78</v>
      </c>
      <c r="H9089" t="s">
        <v>79</v>
      </c>
      <c r="I9089" t="s">
        <v>80</v>
      </c>
      <c r="J9089">
        <v>2</v>
      </c>
      <c r="K9089">
        <v>34</v>
      </c>
      <c r="L9089">
        <v>3</v>
      </c>
      <c r="O9089">
        <v>3</v>
      </c>
    </row>
    <row r="9090" spans="1:16" x14ac:dyDescent="0.2">
      <c r="A9090" s="11" t="str">
        <f t="shared" si="426"/>
        <v>2013IDN10895912765912763000000</v>
      </c>
      <c r="B9090" s="9" t="str">
        <f>VLOOKUP(A9090,disaster_type!$A$2:$L$60000,5,FALSE)</f>
        <v>Flood</v>
      </c>
      <c r="C9090" s="9" t="str">
        <f>VLOOKUP(I9090,_readme!$A$25:$B$49,2,FALSE)</f>
        <v>Flood</v>
      </c>
      <c r="D9090" s="9" t="b">
        <f t="shared" si="427"/>
        <v>0</v>
      </c>
      <c r="E9090" s="8" t="str">
        <f t="shared" si="428"/>
        <v>Flood</v>
      </c>
      <c r="F9090">
        <v>2013</v>
      </c>
      <c r="G9090" t="s">
        <v>78</v>
      </c>
      <c r="H9090" t="s">
        <v>79</v>
      </c>
      <c r="I9090" t="s">
        <v>112</v>
      </c>
      <c r="J9090">
        <v>10</v>
      </c>
      <c r="K9090">
        <v>89</v>
      </c>
      <c r="M9090">
        <v>591276</v>
      </c>
      <c r="O9090">
        <v>591276</v>
      </c>
      <c r="P9090">
        <v>3000000</v>
      </c>
    </row>
    <row r="9091" spans="1:16" x14ac:dyDescent="0.2">
      <c r="A9091" s="11" t="str">
        <f t="shared" ref="A9091:A9154" si="429">F9091&amp;G9091&amp;J9091&amp;K9091&amp;L9091&amp;M9091&amp;N9091&amp;O9091&amp;P9091</f>
        <v>2013IRN345997350015005997600000</v>
      </c>
      <c r="B9091" s="9" t="str">
        <f>VLOOKUP(A9091,disaster_type!$A$2:$L$60000,5,FALSE)</f>
        <v>Earthquake</v>
      </c>
      <c r="C9091" s="9" t="str">
        <f>VLOOKUP(I9091,_readme!$A$25:$B$49,2,FALSE)</f>
        <v>Earthquake</v>
      </c>
      <c r="D9091" s="9" t="b">
        <f t="shared" ref="D9091:D9154" si="430">ISNA(B9091)</f>
        <v>0</v>
      </c>
      <c r="E9091" s="8" t="str">
        <f t="shared" si="428"/>
        <v>Earthquake</v>
      </c>
      <c r="F9091">
        <v>2013</v>
      </c>
      <c r="G9091" t="s">
        <v>87</v>
      </c>
      <c r="H9091" t="s">
        <v>88</v>
      </c>
      <c r="I9091" t="s">
        <v>28</v>
      </c>
      <c r="J9091">
        <v>3</v>
      </c>
      <c r="K9091">
        <v>45</v>
      </c>
      <c r="L9091">
        <v>997</v>
      </c>
      <c r="M9091">
        <v>3500</v>
      </c>
      <c r="N9091">
        <v>1500</v>
      </c>
      <c r="O9091">
        <v>5997</v>
      </c>
      <c r="P9091">
        <v>600000</v>
      </c>
    </row>
    <row r="9092" spans="1:16" x14ac:dyDescent="0.2">
      <c r="A9092" s="11" t="str">
        <f t="shared" si="429"/>
        <v>2013IRQ111</v>
      </c>
      <c r="B9092" s="9" t="str">
        <f>VLOOKUP(A9092,disaster_type!$A$2:$L$60000,5,FALSE)</f>
        <v>Flood</v>
      </c>
      <c r="C9092" s="9" t="str">
        <f>VLOOKUP(I9092,_readme!$A$25:$B$49,2,FALSE)</f>
        <v>Flood</v>
      </c>
      <c r="D9092" s="9" t="b">
        <f t="shared" si="430"/>
        <v>0</v>
      </c>
      <c r="E9092" s="8" t="str">
        <f t="shared" si="428"/>
        <v>Flood</v>
      </c>
      <c r="F9092">
        <v>2013</v>
      </c>
      <c r="G9092" t="s">
        <v>228</v>
      </c>
      <c r="H9092" t="s">
        <v>229</v>
      </c>
      <c r="I9092" t="s">
        <v>112</v>
      </c>
      <c r="J9092">
        <v>1</v>
      </c>
      <c r="K9092">
        <v>11</v>
      </c>
    </row>
    <row r="9093" spans="1:16" x14ac:dyDescent="0.2">
      <c r="A9093" s="11" t="str">
        <f t="shared" si="429"/>
        <v>2013ISR14300020000002003000</v>
      </c>
      <c r="B9093" s="9" t="str">
        <f>VLOOKUP(A9093,disaster_type!$A$2:$L$60000,5,FALSE)</f>
        <v>Storm</v>
      </c>
      <c r="C9093" s="9" t="str">
        <f>VLOOKUP(I9093,_readme!$A$25:$B$49,2,FALSE)</f>
        <v>Storm</v>
      </c>
      <c r="D9093" s="9" t="b">
        <f t="shared" si="430"/>
        <v>0</v>
      </c>
      <c r="E9093" s="8" t="str">
        <f t="shared" si="428"/>
        <v>Storm</v>
      </c>
      <c r="F9093">
        <v>2013</v>
      </c>
      <c r="G9093" t="s">
        <v>318</v>
      </c>
      <c r="H9093" t="s">
        <v>319</v>
      </c>
      <c r="I9093" t="s">
        <v>52</v>
      </c>
      <c r="J9093">
        <v>1</v>
      </c>
      <c r="K9093">
        <v>4</v>
      </c>
      <c r="L9093">
        <v>3000</v>
      </c>
      <c r="M9093">
        <v>2000000</v>
      </c>
      <c r="O9093">
        <v>2003000</v>
      </c>
    </row>
    <row r="9094" spans="1:16" x14ac:dyDescent="0.2">
      <c r="A9094" s="11" t="str">
        <f t="shared" si="429"/>
        <v>2013ITA11827002700780000</v>
      </c>
      <c r="B9094" s="9" t="str">
        <f>VLOOKUP(A9094,disaster_type!$A$2:$L$60000,5,FALSE)</f>
        <v>Flood</v>
      </c>
      <c r="C9094" s="9" t="str">
        <f>VLOOKUP(I9094,_readme!$A$25:$B$49,2,FALSE)</f>
        <v>Flood</v>
      </c>
      <c r="D9094" s="9" t="b">
        <f t="shared" si="430"/>
        <v>0</v>
      </c>
      <c r="E9094" s="8" t="str">
        <f t="shared" si="428"/>
        <v>Flood</v>
      </c>
      <c r="F9094">
        <v>2013</v>
      </c>
      <c r="G9094" t="s">
        <v>57</v>
      </c>
      <c r="H9094" t="s">
        <v>58</v>
      </c>
      <c r="I9094" t="s">
        <v>112</v>
      </c>
      <c r="J9094">
        <v>1</v>
      </c>
      <c r="K9094">
        <v>18</v>
      </c>
      <c r="M9094">
        <v>2700</v>
      </c>
      <c r="O9094">
        <v>2700</v>
      </c>
      <c r="P9094">
        <v>780000</v>
      </c>
    </row>
    <row r="9095" spans="1:16" x14ac:dyDescent="0.2">
      <c r="A9095" s="11" t="str">
        <f t="shared" si="429"/>
        <v>2013JPN31116321152278414200</v>
      </c>
      <c r="B9095" s="9" t="e">
        <f>VLOOKUP(A9095,disaster_type!$A$2:$L$60000,5,FALSE)</f>
        <v>#N/A</v>
      </c>
      <c r="C9095" s="9" t="str">
        <f>VLOOKUP(I9095,_readme!$A$25:$B$49,2,FALSE)</f>
        <v>Storm</v>
      </c>
      <c r="D9095" s="9" t="b">
        <f t="shared" si="430"/>
        <v>1</v>
      </c>
      <c r="E9095" s="8" t="str">
        <f t="shared" si="428"/>
        <v>Storm</v>
      </c>
      <c r="F9095">
        <v>2013</v>
      </c>
      <c r="G9095" t="s">
        <v>19</v>
      </c>
      <c r="H9095" t="s">
        <v>20</v>
      </c>
      <c r="I9095" t="s">
        <v>52</v>
      </c>
      <c r="J9095">
        <v>3</v>
      </c>
      <c r="K9095">
        <v>11</v>
      </c>
      <c r="L9095">
        <v>1632</v>
      </c>
      <c r="M9095">
        <v>1152</v>
      </c>
      <c r="O9095">
        <v>2784</v>
      </c>
      <c r="P9095">
        <v>14200</v>
      </c>
    </row>
    <row r="9096" spans="1:16" x14ac:dyDescent="0.2">
      <c r="A9096" s="11" t="str">
        <f t="shared" si="429"/>
        <v>2013JPN13284068438</v>
      </c>
      <c r="B9096" s="9" t="str">
        <f>VLOOKUP(A9096,disaster_type!$A$2:$L$60000,5,FALSE)</f>
        <v>Earthquake</v>
      </c>
      <c r="C9096" s="9" t="str">
        <f>VLOOKUP(I9096,_readme!$A$25:$B$49,2,FALSE)</f>
        <v>Earthquake</v>
      </c>
      <c r="D9096" s="9" t="b">
        <f t="shared" si="430"/>
        <v>0</v>
      </c>
      <c r="E9096" s="8" t="str">
        <f t="shared" si="428"/>
        <v>Earthquake</v>
      </c>
      <c r="F9096">
        <v>2013</v>
      </c>
      <c r="G9096" t="s">
        <v>19</v>
      </c>
      <c r="H9096" t="s">
        <v>20</v>
      </c>
      <c r="I9096" t="s">
        <v>28</v>
      </c>
      <c r="J9096">
        <v>1</v>
      </c>
      <c r="L9096">
        <v>32</v>
      </c>
      <c r="M9096">
        <v>8406</v>
      </c>
      <c r="O9096">
        <v>8438</v>
      </c>
    </row>
    <row r="9097" spans="1:16" x14ac:dyDescent="0.2">
      <c r="A9097" s="11" t="str">
        <f t="shared" si="429"/>
        <v>2013JPN13385400054000</v>
      </c>
      <c r="B9097" s="9" t="str">
        <f>VLOOKUP(A9097,disaster_type!$A$2:$L$60000,5,FALSE)</f>
        <v xml:space="preserve">Extreme temperature </v>
      </c>
      <c r="C9097" s="9" t="str">
        <f>VLOOKUP(I9097,_readme!$A$25:$B$49,2,FALSE)</f>
        <v xml:space="preserve">Extreme temperature </v>
      </c>
      <c r="D9097" s="9" t="b">
        <f t="shared" si="430"/>
        <v>0</v>
      </c>
      <c r="E9097" s="8" t="str">
        <f t="shared" si="428"/>
        <v xml:space="preserve">Extreme temperature </v>
      </c>
      <c r="F9097">
        <v>2013</v>
      </c>
      <c r="G9097" t="s">
        <v>19</v>
      </c>
      <c r="H9097" t="s">
        <v>20</v>
      </c>
      <c r="I9097" t="s">
        <v>175</v>
      </c>
      <c r="J9097">
        <v>1</v>
      </c>
      <c r="K9097">
        <v>338</v>
      </c>
      <c r="L9097">
        <v>54000</v>
      </c>
      <c r="O9097">
        <v>54000</v>
      </c>
    </row>
    <row r="9098" spans="1:16" x14ac:dyDescent="0.2">
      <c r="A9098" s="11" t="str">
        <f t="shared" si="429"/>
        <v>2013JPN1536333633</v>
      </c>
      <c r="B9098" s="9" t="str">
        <f>VLOOKUP(A9098,disaster_type!$A$2:$L$60000,5,FALSE)</f>
        <v>Flood</v>
      </c>
      <c r="C9098" s="9" t="str">
        <f>VLOOKUP(I9098,_readme!$A$25:$B$49,2,FALSE)</f>
        <v>Flood</v>
      </c>
      <c r="D9098" s="9" t="b">
        <f t="shared" si="430"/>
        <v>0</v>
      </c>
      <c r="E9098" s="8" t="str">
        <f t="shared" si="428"/>
        <v>Flood</v>
      </c>
      <c r="F9098">
        <v>2013</v>
      </c>
      <c r="G9098" t="s">
        <v>19</v>
      </c>
      <c r="H9098" t="s">
        <v>20</v>
      </c>
      <c r="I9098" t="s">
        <v>112</v>
      </c>
      <c r="J9098">
        <v>1</v>
      </c>
      <c r="K9098">
        <v>5</v>
      </c>
      <c r="M9098">
        <v>3633</v>
      </c>
      <c r="O9098">
        <v>3633</v>
      </c>
    </row>
    <row r="9099" spans="1:16" x14ac:dyDescent="0.2">
      <c r="A9099" s="11" t="str">
        <f t="shared" si="429"/>
        <v>2013JPN4462675803858305</v>
      </c>
      <c r="B9099" s="9" t="e">
        <f>VLOOKUP(A9099,disaster_type!$A$2:$L$60000,5,FALSE)</f>
        <v>#N/A</v>
      </c>
      <c r="C9099" s="9" t="str">
        <f>VLOOKUP(I9099,_readme!$A$25:$B$49,2,FALSE)</f>
        <v>Storm</v>
      </c>
      <c r="D9099" s="9" t="b">
        <f t="shared" si="430"/>
        <v>1</v>
      </c>
      <c r="E9099" s="8" t="str">
        <f t="shared" si="428"/>
        <v>Storm</v>
      </c>
      <c r="F9099">
        <v>2013</v>
      </c>
      <c r="G9099" t="s">
        <v>19</v>
      </c>
      <c r="H9099" t="s">
        <v>20</v>
      </c>
      <c r="I9099" t="s">
        <v>24</v>
      </c>
      <c r="J9099">
        <v>4</v>
      </c>
      <c r="K9099">
        <v>46</v>
      </c>
      <c r="L9099">
        <v>267</v>
      </c>
      <c r="M9099">
        <v>58038</v>
      </c>
      <c r="O9099">
        <v>58305</v>
      </c>
    </row>
    <row r="9100" spans="1:16" x14ac:dyDescent="0.2">
      <c r="A9100" s="11" t="str">
        <f t="shared" si="429"/>
        <v>2013KEN41282011578011580036000</v>
      </c>
      <c r="B9100" s="9" t="str">
        <f>VLOOKUP(A9100,disaster_type!$A$2:$L$60000,5,FALSE)</f>
        <v>Flood</v>
      </c>
      <c r="C9100" s="9" t="str">
        <f>VLOOKUP(I9100,_readme!$A$25:$B$49,2,FALSE)</f>
        <v>Flood</v>
      </c>
      <c r="D9100" s="9" t="b">
        <f t="shared" si="430"/>
        <v>0</v>
      </c>
      <c r="E9100" s="8" t="str">
        <f t="shared" si="428"/>
        <v>Flood</v>
      </c>
      <c r="F9100">
        <v>2013</v>
      </c>
      <c r="G9100" t="s">
        <v>266</v>
      </c>
      <c r="H9100" t="s">
        <v>267</v>
      </c>
      <c r="I9100" t="s">
        <v>112</v>
      </c>
      <c r="J9100">
        <v>4</v>
      </c>
      <c r="K9100">
        <v>128</v>
      </c>
      <c r="L9100">
        <v>20</v>
      </c>
      <c r="M9100">
        <v>115780</v>
      </c>
      <c r="O9100">
        <v>115800</v>
      </c>
      <c r="P9100">
        <v>36000</v>
      </c>
    </row>
    <row r="9101" spans="1:16" x14ac:dyDescent="0.2">
      <c r="A9101" s="11" t="str">
        <f t="shared" si="429"/>
        <v>2013PRK151280000048688848690</v>
      </c>
      <c r="B9101" s="9" t="str">
        <f>VLOOKUP(A9101,disaster_type!$A$2:$L$60000,5,FALSE)</f>
        <v>Flood</v>
      </c>
      <c r="C9101" s="9" t="str">
        <f>VLOOKUP(I9101,_readme!$A$25:$B$49,2,FALSE)</f>
        <v>Flood</v>
      </c>
      <c r="D9101" s="9" t="b">
        <f t="shared" si="430"/>
        <v>0</v>
      </c>
      <c r="E9101" s="8" t="str">
        <f t="shared" si="428"/>
        <v>Flood</v>
      </c>
      <c r="F9101">
        <v>2013</v>
      </c>
      <c r="G9101" t="s">
        <v>358</v>
      </c>
      <c r="H9101" t="s">
        <v>359</v>
      </c>
      <c r="I9101" t="s">
        <v>112</v>
      </c>
      <c r="J9101">
        <v>1</v>
      </c>
      <c r="K9101">
        <v>51</v>
      </c>
      <c r="L9101">
        <v>2</v>
      </c>
      <c r="M9101">
        <v>800000</v>
      </c>
      <c r="N9101">
        <v>48688</v>
      </c>
      <c r="O9101">
        <v>848690</v>
      </c>
    </row>
    <row r="9102" spans="1:16" x14ac:dyDescent="0.2">
      <c r="A9102" s="11" t="str">
        <f t="shared" si="429"/>
        <v>2013LAO22377574176574253121000</v>
      </c>
      <c r="B9102" s="9" t="str">
        <f>VLOOKUP(A9102,disaster_type!$A$2:$L$60000,5,FALSE)</f>
        <v>Flood</v>
      </c>
      <c r="C9102" s="9" t="str">
        <f>VLOOKUP(I9102,_readme!$A$25:$B$49,2,FALSE)</f>
        <v>Flood</v>
      </c>
      <c r="D9102" s="9" t="b">
        <f t="shared" si="430"/>
        <v>0</v>
      </c>
      <c r="E9102" s="8" t="str">
        <f t="shared" si="428"/>
        <v>Flood</v>
      </c>
      <c r="F9102">
        <v>2013</v>
      </c>
      <c r="G9102" t="s">
        <v>286</v>
      </c>
      <c r="H9102" t="s">
        <v>287</v>
      </c>
      <c r="I9102" t="s">
        <v>112</v>
      </c>
      <c r="J9102">
        <v>2</v>
      </c>
      <c r="K9102">
        <v>23</v>
      </c>
      <c r="L9102">
        <v>77</v>
      </c>
      <c r="M9102">
        <v>574176</v>
      </c>
      <c r="O9102">
        <v>574253</v>
      </c>
      <c r="P9102">
        <v>121000</v>
      </c>
    </row>
    <row r="9103" spans="1:16" x14ac:dyDescent="0.2">
      <c r="A9103" s="11" t="str">
        <f t="shared" si="429"/>
        <v>2013LAO1773600036000</v>
      </c>
      <c r="B9103" s="9" t="str">
        <f>VLOOKUP(A9103,disaster_type!$A$2:$L$60000,5,FALSE)</f>
        <v>Epidemic</v>
      </c>
      <c r="C9103" s="9" t="str">
        <f>VLOOKUP(I9103,_readme!$A$25:$B$49,2,FALSE)</f>
        <v>Epidemic</v>
      </c>
      <c r="D9103" s="9" t="b">
        <f t="shared" si="430"/>
        <v>0</v>
      </c>
      <c r="E9103" s="8" t="str">
        <f t="shared" si="428"/>
        <v>Epidemic</v>
      </c>
      <c r="F9103">
        <v>2013</v>
      </c>
      <c r="G9103" t="s">
        <v>286</v>
      </c>
      <c r="H9103" t="s">
        <v>287</v>
      </c>
      <c r="I9103" t="s">
        <v>18</v>
      </c>
      <c r="J9103">
        <v>1</v>
      </c>
      <c r="K9103">
        <v>77</v>
      </c>
      <c r="M9103">
        <v>36000</v>
      </c>
      <c r="O9103">
        <v>36000</v>
      </c>
    </row>
    <row r="9104" spans="1:16" x14ac:dyDescent="0.2">
      <c r="A9104" s="11" t="str">
        <f t="shared" si="429"/>
        <v>2013LBY11620002000</v>
      </c>
      <c r="B9104" s="9" t="str">
        <f>VLOOKUP(A9104,disaster_type!$A$2:$L$60000,5,FALSE)</f>
        <v>Flood</v>
      </c>
      <c r="C9104" s="9" t="str">
        <f>VLOOKUP(I9104,_readme!$A$25:$B$49,2,FALSE)</f>
        <v>Flood</v>
      </c>
      <c r="D9104" s="9" t="b">
        <f t="shared" si="430"/>
        <v>0</v>
      </c>
      <c r="E9104" s="8" t="str">
        <f t="shared" si="428"/>
        <v>Flood</v>
      </c>
      <c r="F9104">
        <v>2013</v>
      </c>
      <c r="G9104" t="s">
        <v>195</v>
      </c>
      <c r="H9104" t="s">
        <v>196</v>
      </c>
      <c r="I9104" t="s">
        <v>112</v>
      </c>
      <c r="J9104">
        <v>1</v>
      </c>
      <c r="K9104">
        <v>16</v>
      </c>
      <c r="M9104">
        <v>2000</v>
      </c>
      <c r="O9104">
        <v>2000</v>
      </c>
    </row>
    <row r="9105" spans="1:16" x14ac:dyDescent="0.2">
      <c r="A9105" s="11" t="str">
        <f t="shared" si="429"/>
        <v>2013MKD1149114911</v>
      </c>
      <c r="B9105" s="9" t="str">
        <f>VLOOKUP(A9105,disaster_type!$A$2:$L$60000,5,FALSE)</f>
        <v>Flood</v>
      </c>
      <c r="C9105" s="9" t="str">
        <f>VLOOKUP(I9105,_readme!$A$25:$B$49,2,FALSE)</f>
        <v>Flood</v>
      </c>
      <c r="D9105" s="9" t="b">
        <f t="shared" si="430"/>
        <v>0</v>
      </c>
      <c r="E9105" s="8" t="str">
        <f t="shared" si="428"/>
        <v>Flood</v>
      </c>
      <c r="F9105">
        <v>2013</v>
      </c>
      <c r="G9105" t="s">
        <v>425</v>
      </c>
      <c r="H9105" t="s">
        <v>426</v>
      </c>
      <c r="I9105" t="s">
        <v>112</v>
      </c>
      <c r="J9105">
        <v>1</v>
      </c>
      <c r="K9105">
        <v>1</v>
      </c>
      <c r="M9105">
        <v>4911</v>
      </c>
      <c r="O9105">
        <v>4911</v>
      </c>
    </row>
    <row r="9106" spans="1:16" x14ac:dyDescent="0.2">
      <c r="A9106" s="11" t="str">
        <f t="shared" si="429"/>
        <v>2013MDG251127447524487925000</v>
      </c>
      <c r="B9106" s="9" t="str">
        <f>VLOOKUP(A9106,disaster_type!$A$2:$L$60000,5,FALSE)</f>
        <v>Storm</v>
      </c>
      <c r="C9106" s="9" t="str">
        <f>VLOOKUP(I9106,_readme!$A$25:$B$49,2,FALSE)</f>
        <v>Storm</v>
      </c>
      <c r="D9106" s="9" t="b">
        <f t="shared" si="430"/>
        <v>0</v>
      </c>
      <c r="E9106" s="8" t="str">
        <f t="shared" si="428"/>
        <v>Storm</v>
      </c>
      <c r="F9106">
        <v>2013</v>
      </c>
      <c r="G9106" t="s">
        <v>304</v>
      </c>
      <c r="H9106" t="s">
        <v>305</v>
      </c>
      <c r="I9106" t="s">
        <v>24</v>
      </c>
      <c r="J9106">
        <v>2</v>
      </c>
      <c r="K9106">
        <v>51</v>
      </c>
      <c r="L9106">
        <v>127</v>
      </c>
      <c r="M9106">
        <v>44752</v>
      </c>
      <c r="O9106">
        <v>44879</v>
      </c>
      <c r="P9106">
        <v>25000</v>
      </c>
    </row>
    <row r="9107" spans="1:16" x14ac:dyDescent="0.2">
      <c r="A9107" s="11" t="str">
        <f t="shared" si="429"/>
        <v>2013MDG1113660660</v>
      </c>
      <c r="B9107" s="9" t="str">
        <f>VLOOKUP(A9107,disaster_type!$A$2:$L$60000,5,FALSE)</f>
        <v>Epidemic</v>
      </c>
      <c r="C9107" s="9" t="str">
        <f>VLOOKUP(I9107,_readme!$A$25:$B$49,2,FALSE)</f>
        <v>Epidemic</v>
      </c>
      <c r="D9107" s="9" t="b">
        <f t="shared" si="430"/>
        <v>0</v>
      </c>
      <c r="E9107" s="8" t="str">
        <f t="shared" si="428"/>
        <v>Epidemic</v>
      </c>
      <c r="F9107">
        <v>2013</v>
      </c>
      <c r="G9107" t="s">
        <v>304</v>
      </c>
      <c r="H9107" t="s">
        <v>305</v>
      </c>
      <c r="I9107" t="s">
        <v>18</v>
      </c>
      <c r="J9107">
        <v>1</v>
      </c>
      <c r="K9107">
        <v>113</v>
      </c>
      <c r="L9107">
        <v>660</v>
      </c>
      <c r="O9107">
        <v>660</v>
      </c>
    </row>
    <row r="9108" spans="1:16" x14ac:dyDescent="0.2">
      <c r="A9108" s="11" t="str">
        <f t="shared" si="429"/>
        <v>2013MWI133300033000</v>
      </c>
      <c r="B9108" s="9" t="str">
        <f>VLOOKUP(A9108,disaster_type!$A$2:$L$60000,5,FALSE)</f>
        <v>Flood</v>
      </c>
      <c r="C9108" s="9" t="str">
        <f>VLOOKUP(I9108,_readme!$A$25:$B$49,2,FALSE)</f>
        <v>Flood</v>
      </c>
      <c r="D9108" s="9" t="b">
        <f t="shared" si="430"/>
        <v>0</v>
      </c>
      <c r="E9108" s="8" t="str">
        <f t="shared" si="428"/>
        <v>Flood</v>
      </c>
      <c r="F9108">
        <v>2013</v>
      </c>
      <c r="G9108" t="s">
        <v>296</v>
      </c>
      <c r="H9108" t="s">
        <v>297</v>
      </c>
      <c r="I9108" t="s">
        <v>112</v>
      </c>
      <c r="J9108">
        <v>1</v>
      </c>
      <c r="K9108">
        <v>3</v>
      </c>
      <c r="M9108">
        <v>33000</v>
      </c>
      <c r="O9108">
        <v>33000</v>
      </c>
    </row>
    <row r="9109" spans="1:16" x14ac:dyDescent="0.2">
      <c r="A9109" s="11" t="str">
        <f t="shared" si="429"/>
        <v>2013MYS147500075000</v>
      </c>
      <c r="B9109" s="9" t="str">
        <f>VLOOKUP(A9109,disaster_type!$A$2:$L$60000,5,FALSE)</f>
        <v>Flood</v>
      </c>
      <c r="C9109" s="9" t="str">
        <f>VLOOKUP(I9109,_readme!$A$25:$B$49,2,FALSE)</f>
        <v>Flood</v>
      </c>
      <c r="D9109" s="9" t="b">
        <f t="shared" si="430"/>
        <v>0</v>
      </c>
      <c r="E9109" s="8" t="str">
        <f t="shared" si="428"/>
        <v>Flood</v>
      </c>
      <c r="F9109">
        <v>2013</v>
      </c>
      <c r="G9109" t="s">
        <v>278</v>
      </c>
      <c r="H9109" t="s">
        <v>279</v>
      </c>
      <c r="I9109" t="s">
        <v>112</v>
      </c>
      <c r="J9109">
        <v>1</v>
      </c>
      <c r="K9109">
        <v>4</v>
      </c>
      <c r="M9109">
        <v>75000</v>
      </c>
      <c r="O9109">
        <v>75000</v>
      </c>
    </row>
    <row r="9110" spans="1:16" x14ac:dyDescent="0.2">
      <c r="A9110" s="11" t="str">
        <f t="shared" si="429"/>
        <v>2013MLI2374600046000</v>
      </c>
      <c r="B9110" s="9" t="str">
        <f>VLOOKUP(A9110,disaster_type!$A$2:$L$60000,5,FALSE)</f>
        <v>Flood</v>
      </c>
      <c r="C9110" s="9" t="str">
        <f>VLOOKUP(I9110,_readme!$A$25:$B$49,2,FALSE)</f>
        <v>Flood</v>
      </c>
      <c r="D9110" s="9" t="b">
        <f t="shared" si="430"/>
        <v>0</v>
      </c>
      <c r="E9110" s="8" t="str">
        <f t="shared" si="428"/>
        <v>Flood</v>
      </c>
      <c r="F9110">
        <v>2013</v>
      </c>
      <c r="G9110" t="s">
        <v>105</v>
      </c>
      <c r="H9110" t="s">
        <v>106</v>
      </c>
      <c r="I9110" t="s">
        <v>112</v>
      </c>
      <c r="J9110">
        <v>2</v>
      </c>
      <c r="K9110">
        <v>37</v>
      </c>
      <c r="M9110">
        <v>46000</v>
      </c>
      <c r="O9110">
        <v>46000</v>
      </c>
    </row>
    <row r="9111" spans="1:16" x14ac:dyDescent="0.2">
      <c r="A9111" s="11" t="str">
        <f t="shared" si="429"/>
        <v>2013MHL163846384</v>
      </c>
      <c r="B9111" s="9" t="str">
        <f>VLOOKUP(A9111,disaster_type!$A$2:$L$60000,5,FALSE)</f>
        <v>Drought</v>
      </c>
      <c r="C9111" s="9" t="str">
        <f>VLOOKUP(I9111,_readme!$A$25:$B$49,2,FALSE)</f>
        <v>Drought</v>
      </c>
      <c r="D9111" s="9" t="b">
        <f t="shared" si="430"/>
        <v>0</v>
      </c>
      <c r="E9111" s="8" t="str">
        <f t="shared" si="428"/>
        <v>Drought</v>
      </c>
      <c r="F9111">
        <v>2013</v>
      </c>
      <c r="G9111" t="s">
        <v>402</v>
      </c>
      <c r="H9111" t="s">
        <v>403</v>
      </c>
      <c r="I9111" t="s">
        <v>12</v>
      </c>
      <c r="J9111">
        <v>1</v>
      </c>
      <c r="M9111">
        <v>6384</v>
      </c>
      <c r="O9111">
        <v>6384</v>
      </c>
    </row>
    <row r="9112" spans="1:16" x14ac:dyDescent="0.2">
      <c r="A9112" s="11" t="str">
        <f t="shared" si="429"/>
        <v>2013MRT18422523056530</v>
      </c>
      <c r="B9112" s="9" t="str">
        <f>VLOOKUP(A9112,disaster_type!$A$2:$L$60000,5,FALSE)</f>
        <v>Flood</v>
      </c>
      <c r="C9112" s="9" t="str">
        <f>VLOOKUP(I9112,_readme!$A$25:$B$49,2,FALSE)</f>
        <v>Flood</v>
      </c>
      <c r="D9112" s="9" t="b">
        <f t="shared" si="430"/>
        <v>0</v>
      </c>
      <c r="E9112" s="8" t="str">
        <f t="shared" si="428"/>
        <v>Flood</v>
      </c>
      <c r="F9112">
        <v>2013</v>
      </c>
      <c r="G9112" t="s">
        <v>107</v>
      </c>
      <c r="H9112" t="s">
        <v>108</v>
      </c>
      <c r="I9112" t="s">
        <v>112</v>
      </c>
      <c r="J9112">
        <v>1</v>
      </c>
      <c r="K9112">
        <v>8</v>
      </c>
      <c r="M9112">
        <v>4225</v>
      </c>
      <c r="N9112">
        <v>2305</v>
      </c>
      <c r="O9112">
        <v>6530</v>
      </c>
    </row>
    <row r="9113" spans="1:16" x14ac:dyDescent="0.2">
      <c r="A9113" s="11" t="str">
        <f t="shared" si="429"/>
        <v>2013MUS1118282</v>
      </c>
      <c r="B9113" s="9" t="str">
        <f>VLOOKUP(A9113,disaster_type!$A$2:$L$60000,5,FALSE)</f>
        <v>Flood</v>
      </c>
      <c r="C9113" s="9" t="str">
        <f>VLOOKUP(I9113,_readme!$A$25:$B$49,2,FALSE)</f>
        <v>Flood</v>
      </c>
      <c r="D9113" s="9" t="b">
        <f t="shared" si="430"/>
        <v>0</v>
      </c>
      <c r="E9113" s="8" t="str">
        <f t="shared" si="428"/>
        <v>Flood</v>
      </c>
      <c r="F9113">
        <v>2013</v>
      </c>
      <c r="G9113" t="s">
        <v>252</v>
      </c>
      <c r="H9113" t="s">
        <v>253</v>
      </c>
      <c r="I9113" t="s">
        <v>180</v>
      </c>
      <c r="J9113">
        <v>1</v>
      </c>
      <c r="K9113">
        <v>11</v>
      </c>
      <c r="L9113">
        <v>82</v>
      </c>
      <c r="O9113">
        <v>82</v>
      </c>
    </row>
    <row r="9114" spans="1:16" x14ac:dyDescent="0.2">
      <c r="A9114" s="11" t="str">
        <f t="shared" si="429"/>
        <v>2013MEX113</v>
      </c>
      <c r="B9114" s="9" t="str">
        <f>VLOOKUP(A9114,disaster_type!$A$2:$L$60000,5,FALSE)</f>
        <v>Flood</v>
      </c>
      <c r="C9114" s="9" t="str">
        <f>VLOOKUP(I9114,_readme!$A$25:$B$49,2,FALSE)</f>
        <v>Flood</v>
      </c>
      <c r="D9114" s="9" t="b">
        <f t="shared" si="430"/>
        <v>0</v>
      </c>
      <c r="E9114" s="8" t="str">
        <f t="shared" si="428"/>
        <v>Flood</v>
      </c>
      <c r="F9114">
        <v>2013</v>
      </c>
      <c r="G9114" t="s">
        <v>155</v>
      </c>
      <c r="H9114" t="s">
        <v>156</v>
      </c>
      <c r="I9114" t="s">
        <v>112</v>
      </c>
      <c r="J9114">
        <v>1</v>
      </c>
      <c r="K9114">
        <v>13</v>
      </c>
    </row>
    <row r="9115" spans="1:16" x14ac:dyDescent="0.2">
      <c r="A9115" s="11" t="str">
        <f t="shared" si="429"/>
        <v>2013MEX42101720001720005700000</v>
      </c>
      <c r="B9115" s="9" t="str">
        <f>VLOOKUP(A9115,disaster_type!$A$2:$L$60000,5,FALSE)</f>
        <v>Storm</v>
      </c>
      <c r="C9115" s="9" t="str">
        <f>VLOOKUP(I9115,_readme!$A$25:$B$49,2,FALSE)</f>
        <v>Storm</v>
      </c>
      <c r="D9115" s="9" t="b">
        <f t="shared" si="430"/>
        <v>0</v>
      </c>
      <c r="E9115" s="8" t="str">
        <f t="shared" ref="E9115:E9178" si="431">IF(D9115,C9115,B9115)</f>
        <v>Storm</v>
      </c>
      <c r="F9115">
        <v>2013</v>
      </c>
      <c r="G9115" t="s">
        <v>155</v>
      </c>
      <c r="H9115" t="s">
        <v>156</v>
      </c>
      <c r="I9115" t="s">
        <v>24</v>
      </c>
      <c r="J9115">
        <v>4</v>
      </c>
      <c r="K9115">
        <v>210</v>
      </c>
      <c r="M9115">
        <v>172000</v>
      </c>
      <c r="O9115">
        <v>172000</v>
      </c>
      <c r="P9115">
        <v>5700000</v>
      </c>
    </row>
    <row r="9116" spans="1:16" x14ac:dyDescent="0.2">
      <c r="A9116" s="11" t="str">
        <f t="shared" si="429"/>
        <v>2013MOZ12317317</v>
      </c>
      <c r="B9116" s="9" t="str">
        <f>VLOOKUP(A9116,disaster_type!$A$2:$L$60000,5,FALSE)</f>
        <v>Epidemic</v>
      </c>
      <c r="C9116" s="9" t="str">
        <f>VLOOKUP(I9116,_readme!$A$25:$B$49,2,FALSE)</f>
        <v>Epidemic</v>
      </c>
      <c r="D9116" s="9" t="b">
        <f t="shared" si="430"/>
        <v>0</v>
      </c>
      <c r="E9116" s="8" t="str">
        <f t="shared" si="431"/>
        <v>Epidemic</v>
      </c>
      <c r="F9116">
        <v>2013</v>
      </c>
      <c r="G9116" t="s">
        <v>238</v>
      </c>
      <c r="H9116" t="s">
        <v>239</v>
      </c>
      <c r="I9116" t="s">
        <v>77</v>
      </c>
      <c r="J9116">
        <v>1</v>
      </c>
      <c r="K9116">
        <v>2</v>
      </c>
      <c r="M9116">
        <v>317</v>
      </c>
      <c r="O9116">
        <v>317</v>
      </c>
    </row>
    <row r="9117" spans="1:16" x14ac:dyDescent="0.2">
      <c r="A9117" s="11" t="str">
        <f t="shared" si="429"/>
        <v>2013MOZ21367631591031598630000</v>
      </c>
      <c r="B9117" s="9" t="str">
        <f>VLOOKUP(A9117,disaster_type!$A$2:$L$60000,5,FALSE)</f>
        <v>Flood</v>
      </c>
      <c r="C9117" s="9" t="str">
        <f>VLOOKUP(I9117,_readme!$A$25:$B$49,2,FALSE)</f>
        <v>Flood</v>
      </c>
      <c r="D9117" s="9" t="b">
        <f t="shared" si="430"/>
        <v>0</v>
      </c>
      <c r="E9117" s="8" t="str">
        <f t="shared" si="431"/>
        <v>Flood</v>
      </c>
      <c r="F9117">
        <v>2013</v>
      </c>
      <c r="G9117" t="s">
        <v>238</v>
      </c>
      <c r="H9117" t="s">
        <v>239</v>
      </c>
      <c r="I9117" t="s">
        <v>112</v>
      </c>
      <c r="J9117">
        <v>2</v>
      </c>
      <c r="K9117">
        <v>136</v>
      </c>
      <c r="L9117">
        <v>76</v>
      </c>
      <c r="M9117">
        <v>315910</v>
      </c>
      <c r="O9117">
        <v>315986</v>
      </c>
      <c r="P9117">
        <v>30000</v>
      </c>
    </row>
    <row r="9118" spans="1:16" x14ac:dyDescent="0.2">
      <c r="A9118" s="11" t="str">
        <f t="shared" si="429"/>
        <v>2013MMR116</v>
      </c>
      <c r="B9118" s="9" t="str">
        <f>VLOOKUP(A9118,disaster_type!$A$2:$L$60000,5,FALSE)</f>
        <v>Landslide</v>
      </c>
      <c r="C9118" s="9" t="str">
        <f>VLOOKUP(I9118,_readme!$A$25:$B$49,2,FALSE)</f>
        <v>Landslide</v>
      </c>
      <c r="D9118" s="9" t="b">
        <f t="shared" si="430"/>
        <v>0</v>
      </c>
      <c r="E9118" s="8" t="str">
        <f t="shared" si="431"/>
        <v>Landslide</v>
      </c>
      <c r="F9118">
        <v>2013</v>
      </c>
      <c r="G9118" t="s">
        <v>37</v>
      </c>
      <c r="H9118" t="s">
        <v>38</v>
      </c>
      <c r="I9118" t="s">
        <v>80</v>
      </c>
      <c r="J9118">
        <v>1</v>
      </c>
      <c r="K9118">
        <v>16</v>
      </c>
    </row>
    <row r="9119" spans="1:16" x14ac:dyDescent="0.2">
      <c r="A9119" s="11" t="str">
        <f t="shared" si="429"/>
        <v>2013MMR177330073300</v>
      </c>
      <c r="B9119" s="9" t="str">
        <f>VLOOKUP(A9119,disaster_type!$A$2:$L$60000,5,FALSE)</f>
        <v>Flood</v>
      </c>
      <c r="C9119" s="9" t="str">
        <f>VLOOKUP(I9119,_readme!$A$25:$B$49,2,FALSE)</f>
        <v>Flood</v>
      </c>
      <c r="D9119" s="9" t="b">
        <f t="shared" si="430"/>
        <v>0</v>
      </c>
      <c r="E9119" s="8" t="str">
        <f t="shared" si="431"/>
        <v>Flood</v>
      </c>
      <c r="F9119">
        <v>2013</v>
      </c>
      <c r="G9119" t="s">
        <v>37</v>
      </c>
      <c r="H9119" t="s">
        <v>38</v>
      </c>
      <c r="I9119" t="s">
        <v>112</v>
      </c>
      <c r="J9119">
        <v>1</v>
      </c>
      <c r="K9119">
        <v>7</v>
      </c>
      <c r="M9119">
        <v>73300</v>
      </c>
      <c r="O9119">
        <v>73300</v>
      </c>
    </row>
    <row r="9120" spans="1:16" x14ac:dyDescent="0.2">
      <c r="A9120" s="11" t="str">
        <f t="shared" si="429"/>
        <v>2013NAM117518518</v>
      </c>
      <c r="B9120" s="9" t="str">
        <f>VLOOKUP(A9120,disaster_type!$A$2:$L$60000,5,FALSE)</f>
        <v>Epidemic</v>
      </c>
      <c r="C9120" s="9" t="str">
        <f>VLOOKUP(I9120,_readme!$A$25:$B$49,2,FALSE)</f>
        <v>Epidemic</v>
      </c>
      <c r="D9120" s="9" t="b">
        <f t="shared" si="430"/>
        <v>0</v>
      </c>
      <c r="E9120" s="8" t="str">
        <f t="shared" si="431"/>
        <v>Epidemic</v>
      </c>
      <c r="F9120">
        <v>2013</v>
      </c>
      <c r="G9120" t="s">
        <v>367</v>
      </c>
      <c r="H9120" t="s">
        <v>368</v>
      </c>
      <c r="I9120" t="s">
        <v>77</v>
      </c>
      <c r="J9120">
        <v>1</v>
      </c>
      <c r="K9120">
        <v>17</v>
      </c>
      <c r="L9120">
        <v>518</v>
      </c>
      <c r="O9120">
        <v>518</v>
      </c>
    </row>
    <row r="9121" spans="1:16" x14ac:dyDescent="0.2">
      <c r="A9121" s="11" t="str">
        <f t="shared" si="429"/>
        <v>2013NAM133100033100064000</v>
      </c>
      <c r="B9121" s="9" t="str">
        <f>VLOOKUP(A9121,disaster_type!$A$2:$L$60000,5,FALSE)</f>
        <v>Drought</v>
      </c>
      <c r="C9121" s="9" t="str">
        <f>VLOOKUP(I9121,_readme!$A$25:$B$49,2,FALSE)</f>
        <v>Drought</v>
      </c>
      <c r="D9121" s="9" t="b">
        <f t="shared" si="430"/>
        <v>0</v>
      </c>
      <c r="E9121" s="8" t="str">
        <f t="shared" si="431"/>
        <v>Drought</v>
      </c>
      <c r="F9121">
        <v>2013</v>
      </c>
      <c r="G9121" t="s">
        <v>367</v>
      </c>
      <c r="H9121" t="s">
        <v>368</v>
      </c>
      <c r="I9121" t="s">
        <v>12</v>
      </c>
      <c r="J9121">
        <v>1</v>
      </c>
      <c r="M9121">
        <v>331000</v>
      </c>
      <c r="O9121">
        <v>331000</v>
      </c>
      <c r="P9121">
        <v>64000</v>
      </c>
    </row>
    <row r="9122" spans="1:16" x14ac:dyDescent="0.2">
      <c r="A9122" s="11" t="str">
        <f t="shared" si="429"/>
        <v>2013NAM11450014500</v>
      </c>
      <c r="B9122" s="9" t="str">
        <f>VLOOKUP(A9122,disaster_type!$A$2:$L$60000,5,FALSE)</f>
        <v>Flood</v>
      </c>
      <c r="C9122" s="9" t="str">
        <f>VLOOKUP(I9122,_readme!$A$25:$B$49,2,FALSE)</f>
        <v>Flood</v>
      </c>
      <c r="D9122" s="9" t="b">
        <f t="shared" si="430"/>
        <v>0</v>
      </c>
      <c r="E9122" s="8" t="str">
        <f t="shared" si="431"/>
        <v>Flood</v>
      </c>
      <c r="F9122">
        <v>2013</v>
      </c>
      <c r="G9122" t="s">
        <v>367</v>
      </c>
      <c r="H9122" t="s">
        <v>368</v>
      </c>
      <c r="I9122" t="s">
        <v>112</v>
      </c>
      <c r="J9122">
        <v>1</v>
      </c>
      <c r="M9122">
        <v>14500</v>
      </c>
      <c r="O9122">
        <v>14500</v>
      </c>
    </row>
    <row r="9123" spans="1:16" x14ac:dyDescent="0.2">
      <c r="A9123" s="11" t="str">
        <f t="shared" si="429"/>
        <v>2013NPL149</v>
      </c>
      <c r="B9123" s="9" t="str">
        <f>VLOOKUP(A9123,disaster_type!$A$2:$L$60000,5,FALSE)</f>
        <v xml:space="preserve">Extreme temperature </v>
      </c>
      <c r="C9123" s="9" t="str">
        <f>VLOOKUP(I9123,_readme!$A$25:$B$49,2,FALSE)</f>
        <v xml:space="preserve">Extreme temperature </v>
      </c>
      <c r="D9123" s="9" t="b">
        <f t="shared" si="430"/>
        <v>0</v>
      </c>
      <c r="E9123" s="8" t="str">
        <f t="shared" si="431"/>
        <v xml:space="preserve">Extreme temperature </v>
      </c>
      <c r="F9123">
        <v>2013</v>
      </c>
      <c r="G9123" t="s">
        <v>173</v>
      </c>
      <c r="H9123" t="s">
        <v>174</v>
      </c>
      <c r="I9123" t="s">
        <v>213</v>
      </c>
      <c r="J9123">
        <v>1</v>
      </c>
      <c r="K9123">
        <v>49</v>
      </c>
    </row>
    <row r="9124" spans="1:16" x14ac:dyDescent="0.2">
      <c r="A9124" s="11" t="str">
        <f t="shared" si="429"/>
        <v>2013NPL1119643144320</v>
      </c>
      <c r="B9124" s="9" t="e">
        <f>VLOOKUP(A9124,disaster_type!$A$2:$L$60000,5,FALSE)</f>
        <v>#N/A</v>
      </c>
      <c r="C9124" s="9" t="str">
        <f>VLOOKUP(I9124,_readme!$A$25:$B$49,2,FALSE)</f>
        <v>Flood</v>
      </c>
      <c r="D9124" s="9" t="b">
        <f t="shared" si="430"/>
        <v>1</v>
      </c>
      <c r="E9124" s="8" t="str">
        <f t="shared" si="431"/>
        <v>Flood</v>
      </c>
      <c r="F9124">
        <v>2013</v>
      </c>
      <c r="G9124" t="s">
        <v>173</v>
      </c>
      <c r="H9124" t="s">
        <v>174</v>
      </c>
      <c r="I9124" t="s">
        <v>180</v>
      </c>
      <c r="J9124">
        <v>1</v>
      </c>
      <c r="K9124">
        <v>119</v>
      </c>
      <c r="L9124">
        <v>6</v>
      </c>
      <c r="N9124">
        <v>4314</v>
      </c>
      <c r="O9124">
        <v>4320</v>
      </c>
    </row>
    <row r="9125" spans="1:16" x14ac:dyDescent="0.2">
      <c r="A9125" s="11" t="str">
        <f t="shared" si="429"/>
        <v>2013NPL176291247412503</v>
      </c>
      <c r="B9125" s="9" t="e">
        <f>VLOOKUP(A9125,disaster_type!$A$2:$L$60000,5,FALSE)</f>
        <v>#N/A</v>
      </c>
      <c r="C9125" s="9" t="str">
        <f>VLOOKUP(I9125,_readme!$A$25:$B$49,2,FALSE)</f>
        <v>Flood</v>
      </c>
      <c r="D9125" s="9" t="b">
        <f t="shared" si="430"/>
        <v>1</v>
      </c>
      <c r="E9125" s="8" t="str">
        <f t="shared" si="431"/>
        <v>Flood</v>
      </c>
      <c r="F9125">
        <v>2013</v>
      </c>
      <c r="G9125" t="s">
        <v>173</v>
      </c>
      <c r="H9125" t="s">
        <v>174</v>
      </c>
      <c r="I9125" t="s">
        <v>112</v>
      </c>
      <c r="J9125">
        <v>1</v>
      </c>
      <c r="K9125">
        <v>76</v>
      </c>
      <c r="L9125">
        <v>29</v>
      </c>
      <c r="M9125">
        <v>12474</v>
      </c>
      <c r="O9125">
        <v>12503</v>
      </c>
    </row>
    <row r="9126" spans="1:16" x14ac:dyDescent="0.2">
      <c r="A9126" s="11" t="str">
        <f t="shared" si="429"/>
        <v>2013NLD3210000</v>
      </c>
      <c r="B9126" s="9" t="str">
        <f>VLOOKUP(A9126,disaster_type!$A$2:$L$60000,5,FALSE)</f>
        <v>Storm</v>
      </c>
      <c r="C9126" s="9" t="str">
        <f>VLOOKUP(I9126,_readme!$A$25:$B$49,2,FALSE)</f>
        <v>Storm</v>
      </c>
      <c r="D9126" s="9" t="b">
        <f t="shared" si="430"/>
        <v>0</v>
      </c>
      <c r="E9126" s="8" t="str">
        <f t="shared" si="431"/>
        <v>Storm</v>
      </c>
      <c r="F9126">
        <v>2013</v>
      </c>
      <c r="G9126" t="s">
        <v>220</v>
      </c>
      <c r="H9126" t="s">
        <v>221</v>
      </c>
      <c r="I9126" t="s">
        <v>449</v>
      </c>
      <c r="J9126">
        <v>3</v>
      </c>
      <c r="K9126">
        <v>2</v>
      </c>
      <c r="P9126">
        <v>10000</v>
      </c>
    </row>
    <row r="9127" spans="1:16" x14ac:dyDescent="0.2">
      <c r="A9127" s="11" t="str">
        <f t="shared" si="429"/>
        <v>2013NZL120000</v>
      </c>
      <c r="B9127" s="9" t="str">
        <f>VLOOKUP(A9127,disaster_type!$A$2:$L$60000,5,FALSE)</f>
        <v>Storm</v>
      </c>
      <c r="C9127" s="9" t="str">
        <f>VLOOKUP(I9127,_readme!$A$25:$B$49,2,FALSE)</f>
        <v>Storm</v>
      </c>
      <c r="D9127" s="9" t="b">
        <f t="shared" si="430"/>
        <v>0</v>
      </c>
      <c r="E9127" s="8" t="str">
        <f t="shared" si="431"/>
        <v>Storm</v>
      </c>
      <c r="F9127">
        <v>2013</v>
      </c>
      <c r="G9127" t="s">
        <v>120</v>
      </c>
      <c r="H9127" t="s">
        <v>121</v>
      </c>
      <c r="I9127" t="s">
        <v>52</v>
      </c>
      <c r="J9127">
        <v>1</v>
      </c>
      <c r="P9127">
        <v>20000</v>
      </c>
    </row>
    <row r="9128" spans="1:16" x14ac:dyDescent="0.2">
      <c r="A9128" s="11" t="str">
        <f t="shared" si="429"/>
        <v>2013NZL1823000</v>
      </c>
      <c r="B9128" s="9" t="str">
        <f>VLOOKUP(A9128,disaster_type!$A$2:$L$60000,5,FALSE)</f>
        <v>Drought</v>
      </c>
      <c r="C9128" s="9" t="str">
        <f>VLOOKUP(I9128,_readme!$A$25:$B$49,2,FALSE)</f>
        <v>Drought</v>
      </c>
      <c r="D9128" s="9" t="b">
        <f t="shared" si="430"/>
        <v>0</v>
      </c>
      <c r="E9128" s="8" t="str">
        <f t="shared" si="431"/>
        <v>Drought</v>
      </c>
      <c r="F9128">
        <v>2013</v>
      </c>
      <c r="G9128" t="s">
        <v>120</v>
      </c>
      <c r="H9128" t="s">
        <v>121</v>
      </c>
      <c r="I9128" t="s">
        <v>12</v>
      </c>
      <c r="J9128">
        <v>1</v>
      </c>
      <c r="P9128">
        <v>823000</v>
      </c>
    </row>
    <row r="9129" spans="1:16" x14ac:dyDescent="0.2">
      <c r="A9129" s="11" t="str">
        <f t="shared" si="429"/>
        <v>2013NZL14138361384050000</v>
      </c>
      <c r="B9129" s="9" t="str">
        <f>VLOOKUP(A9129,disaster_type!$A$2:$L$60000,5,FALSE)</f>
        <v>Earthquake</v>
      </c>
      <c r="C9129" s="9" t="str">
        <f>VLOOKUP(I9129,_readme!$A$25:$B$49,2,FALSE)</f>
        <v>Earthquake</v>
      </c>
      <c r="D9129" s="9" t="b">
        <f t="shared" si="430"/>
        <v>0</v>
      </c>
      <c r="E9129" s="8" t="str">
        <f t="shared" si="431"/>
        <v>Earthquake</v>
      </c>
      <c r="F9129">
        <v>2013</v>
      </c>
      <c r="G9129" t="s">
        <v>120</v>
      </c>
      <c r="H9129" t="s">
        <v>121</v>
      </c>
      <c r="I9129" t="s">
        <v>28</v>
      </c>
      <c r="J9129">
        <v>1</v>
      </c>
      <c r="L9129">
        <v>4</v>
      </c>
      <c r="M9129">
        <v>13836</v>
      </c>
      <c r="O9129">
        <v>13840</v>
      </c>
      <c r="P9129">
        <v>50000</v>
      </c>
    </row>
    <row r="9130" spans="1:16" x14ac:dyDescent="0.2">
      <c r="A9130" s="11" t="str">
        <f t="shared" si="429"/>
        <v>2013NIC1271414914149</v>
      </c>
      <c r="B9130" s="9" t="str">
        <f>VLOOKUP(A9130,disaster_type!$A$2:$L$60000,5,FALSE)</f>
        <v>Flood</v>
      </c>
      <c r="C9130" s="9" t="str">
        <f>VLOOKUP(I9130,_readme!$A$25:$B$49,2,FALSE)</f>
        <v>Flood</v>
      </c>
      <c r="D9130" s="9" t="b">
        <f t="shared" si="430"/>
        <v>0</v>
      </c>
      <c r="E9130" s="8" t="str">
        <f t="shared" si="431"/>
        <v>Flood</v>
      </c>
      <c r="F9130">
        <v>2013</v>
      </c>
      <c r="G9130" t="s">
        <v>73</v>
      </c>
      <c r="H9130" t="s">
        <v>74</v>
      </c>
      <c r="I9130" t="s">
        <v>112</v>
      </c>
      <c r="J9130">
        <v>1</v>
      </c>
      <c r="K9130">
        <v>27</v>
      </c>
      <c r="M9130">
        <v>14149</v>
      </c>
      <c r="O9130">
        <v>14149</v>
      </c>
    </row>
    <row r="9131" spans="1:16" x14ac:dyDescent="0.2">
      <c r="A9131" s="11" t="str">
        <f t="shared" si="429"/>
        <v>2013NIC1313101310</v>
      </c>
      <c r="B9131" s="9" t="str">
        <f>VLOOKUP(A9131,disaster_type!$A$2:$L$60000,5,FALSE)</f>
        <v>Epidemic</v>
      </c>
      <c r="C9131" s="9" t="str">
        <f>VLOOKUP(I9131,_readme!$A$25:$B$49,2,FALSE)</f>
        <v>Epidemic</v>
      </c>
      <c r="D9131" s="9" t="b">
        <f t="shared" si="430"/>
        <v>0</v>
      </c>
      <c r="E9131" s="8" t="str">
        <f t="shared" si="431"/>
        <v>Epidemic</v>
      </c>
      <c r="F9131">
        <v>2013</v>
      </c>
      <c r="G9131" t="s">
        <v>73</v>
      </c>
      <c r="H9131" t="s">
        <v>74</v>
      </c>
      <c r="I9131" t="s">
        <v>18</v>
      </c>
      <c r="J9131">
        <v>1</v>
      </c>
      <c r="K9131">
        <v>3</v>
      </c>
      <c r="M9131">
        <v>1310</v>
      </c>
      <c r="O9131">
        <v>1310</v>
      </c>
    </row>
    <row r="9132" spans="1:16" x14ac:dyDescent="0.2">
      <c r="A9132" s="11" t="str">
        <f t="shared" si="429"/>
        <v>2013NER23218102918102964724</v>
      </c>
      <c r="B9132" s="9" t="str">
        <f>VLOOKUP(A9132,disaster_type!$A$2:$L$60000,5,FALSE)</f>
        <v>Flood</v>
      </c>
      <c r="C9132" s="9" t="str">
        <f>VLOOKUP(I9132,_readme!$A$25:$B$49,2,FALSE)</f>
        <v>Flood</v>
      </c>
      <c r="D9132" s="9" t="b">
        <f t="shared" si="430"/>
        <v>0</v>
      </c>
      <c r="E9132" s="8" t="str">
        <f t="shared" si="431"/>
        <v>Flood</v>
      </c>
      <c r="F9132">
        <v>2013</v>
      </c>
      <c r="G9132" t="s">
        <v>48</v>
      </c>
      <c r="H9132" t="s">
        <v>49</v>
      </c>
      <c r="I9132" t="s">
        <v>112</v>
      </c>
      <c r="J9132">
        <v>2</v>
      </c>
      <c r="K9132">
        <v>32</v>
      </c>
      <c r="M9132">
        <v>181029</v>
      </c>
      <c r="O9132">
        <v>181029</v>
      </c>
      <c r="P9132">
        <v>64724</v>
      </c>
    </row>
    <row r="9133" spans="1:16" x14ac:dyDescent="0.2">
      <c r="A9133" s="11" t="str">
        <f t="shared" si="429"/>
        <v>2013NGA1198150681506</v>
      </c>
      <c r="B9133" s="9" t="str">
        <f>VLOOKUP(A9133,disaster_type!$A$2:$L$60000,5,FALSE)</f>
        <v>Flood</v>
      </c>
      <c r="C9133" s="9" t="str">
        <f>VLOOKUP(I9133,_readme!$A$25:$B$49,2,FALSE)</f>
        <v>Flood</v>
      </c>
      <c r="D9133" s="9" t="b">
        <f t="shared" si="430"/>
        <v>0</v>
      </c>
      <c r="E9133" s="8" t="str">
        <f t="shared" si="431"/>
        <v>Flood</v>
      </c>
      <c r="F9133">
        <v>2013</v>
      </c>
      <c r="G9133" t="s">
        <v>306</v>
      </c>
      <c r="H9133" t="s">
        <v>307</v>
      </c>
      <c r="I9133" t="s">
        <v>112</v>
      </c>
      <c r="J9133">
        <v>1</v>
      </c>
      <c r="K9133">
        <v>19</v>
      </c>
      <c r="M9133">
        <v>81506</v>
      </c>
      <c r="O9133">
        <v>81506</v>
      </c>
    </row>
    <row r="9134" spans="1:16" x14ac:dyDescent="0.2">
      <c r="A9134" s="11" t="str">
        <f t="shared" si="429"/>
        <v>2013PAK3462824200150200974100000</v>
      </c>
      <c r="B9134" s="9" t="str">
        <f>VLOOKUP(A9134,disaster_type!$A$2:$L$60000,5,FALSE)</f>
        <v>Earthquake</v>
      </c>
      <c r="C9134" s="9" t="str">
        <f>VLOOKUP(I9134,_readme!$A$25:$B$49,2,FALSE)</f>
        <v>Earthquake</v>
      </c>
      <c r="D9134" s="9" t="b">
        <f t="shared" si="430"/>
        <v>0</v>
      </c>
      <c r="E9134" s="8" t="str">
        <f t="shared" si="431"/>
        <v>Earthquake</v>
      </c>
      <c r="F9134">
        <v>2013</v>
      </c>
      <c r="G9134" t="s">
        <v>139</v>
      </c>
      <c r="H9134" t="s">
        <v>140</v>
      </c>
      <c r="I9134" t="s">
        <v>28</v>
      </c>
      <c r="J9134">
        <v>3</v>
      </c>
      <c r="K9134">
        <v>462</v>
      </c>
      <c r="L9134">
        <v>824</v>
      </c>
      <c r="M9134">
        <v>200150</v>
      </c>
      <c r="O9134">
        <v>200974</v>
      </c>
      <c r="P9134">
        <v>100000</v>
      </c>
    </row>
    <row r="9135" spans="1:16" x14ac:dyDescent="0.2">
      <c r="A9135" s="11" t="str">
        <f t="shared" si="429"/>
        <v>2013PAK2268912149687014977821500000</v>
      </c>
      <c r="B9135" s="9" t="str">
        <f>VLOOKUP(A9135,disaster_type!$A$2:$L$60000,5,FALSE)</f>
        <v>Flood</v>
      </c>
      <c r="C9135" s="9" t="str">
        <f>VLOOKUP(I9135,_readme!$A$25:$B$49,2,FALSE)</f>
        <v>Flood</v>
      </c>
      <c r="D9135" s="9" t="b">
        <f t="shared" si="430"/>
        <v>0</v>
      </c>
      <c r="E9135" s="8" t="str">
        <f t="shared" si="431"/>
        <v>Flood</v>
      </c>
      <c r="F9135">
        <v>2013</v>
      </c>
      <c r="G9135" t="s">
        <v>139</v>
      </c>
      <c r="H9135" t="s">
        <v>140</v>
      </c>
      <c r="I9135" t="s">
        <v>112</v>
      </c>
      <c r="J9135">
        <v>2</v>
      </c>
      <c r="K9135">
        <v>268</v>
      </c>
      <c r="L9135">
        <v>912</v>
      </c>
      <c r="M9135">
        <v>1496870</v>
      </c>
      <c r="O9135">
        <v>1497782</v>
      </c>
      <c r="P9135">
        <v>1500000</v>
      </c>
    </row>
    <row r="9136" spans="1:16" x14ac:dyDescent="0.2">
      <c r="A9136" s="11" t="str">
        <f t="shared" si="429"/>
        <v>2013PLW1</v>
      </c>
      <c r="B9136" s="9" t="str">
        <f>VLOOKUP(A9136,disaster_type!$A$2:$L$60000,5,FALSE)</f>
        <v>Storm</v>
      </c>
      <c r="C9136" s="9" t="str">
        <f>VLOOKUP(I9136,_readme!$A$25:$B$49,2,FALSE)</f>
        <v>Storm</v>
      </c>
      <c r="D9136" s="9" t="b">
        <f t="shared" si="430"/>
        <v>0</v>
      </c>
      <c r="E9136" s="8" t="str">
        <f t="shared" si="431"/>
        <v>Storm</v>
      </c>
      <c r="F9136">
        <v>2013</v>
      </c>
      <c r="G9136" t="s">
        <v>478</v>
      </c>
      <c r="H9136" t="s">
        <v>479</v>
      </c>
      <c r="I9136" t="s">
        <v>24</v>
      </c>
      <c r="J9136">
        <v>1</v>
      </c>
    </row>
    <row r="9137" spans="1:16" x14ac:dyDescent="0.2">
      <c r="A9137" s="11" t="str">
        <f t="shared" si="429"/>
        <v>2013PSE111004997150071</v>
      </c>
      <c r="B9137" s="9" t="str">
        <f>VLOOKUP(A9137,disaster_type!$A$2:$L$60000,5,FALSE)</f>
        <v>Storm</v>
      </c>
      <c r="C9137" s="9" t="str">
        <f>VLOOKUP(I9137,_readme!$A$25:$B$49,2,FALSE)</f>
        <v>Storm</v>
      </c>
      <c r="D9137" s="9" t="b">
        <f t="shared" si="430"/>
        <v>0</v>
      </c>
      <c r="E9137" s="8" t="str">
        <f t="shared" si="431"/>
        <v>Storm</v>
      </c>
      <c r="F9137">
        <v>2013</v>
      </c>
      <c r="G9137" t="s">
        <v>373</v>
      </c>
      <c r="H9137" t="s">
        <v>374</v>
      </c>
      <c r="I9137" t="s">
        <v>52</v>
      </c>
      <c r="J9137">
        <v>1</v>
      </c>
      <c r="K9137">
        <v>1</v>
      </c>
      <c r="L9137">
        <v>100</v>
      </c>
      <c r="M9137">
        <v>49971</v>
      </c>
      <c r="O9137">
        <v>50071</v>
      </c>
    </row>
    <row r="9138" spans="1:16" x14ac:dyDescent="0.2">
      <c r="A9138" s="11" t="str">
        <f t="shared" si="429"/>
        <v>2013PSE151250012500</v>
      </c>
      <c r="B9138" s="9" t="str">
        <f>VLOOKUP(A9138,disaster_type!$A$2:$L$60000,5,FALSE)</f>
        <v>Flood</v>
      </c>
      <c r="C9138" s="9" t="str">
        <f>VLOOKUP(I9138,_readme!$A$25:$B$49,2,FALSE)</f>
        <v>Flood</v>
      </c>
      <c r="D9138" s="9" t="b">
        <f t="shared" si="430"/>
        <v>0</v>
      </c>
      <c r="E9138" s="8" t="str">
        <f t="shared" si="431"/>
        <v>Flood</v>
      </c>
      <c r="F9138">
        <v>2013</v>
      </c>
      <c r="G9138" t="s">
        <v>373</v>
      </c>
      <c r="H9138" t="s">
        <v>374</v>
      </c>
      <c r="I9138" t="s">
        <v>112</v>
      </c>
      <c r="J9138">
        <v>1</v>
      </c>
      <c r="K9138">
        <v>5</v>
      </c>
      <c r="M9138">
        <v>12500</v>
      </c>
      <c r="O9138">
        <v>12500</v>
      </c>
    </row>
    <row r="9139" spans="1:16" x14ac:dyDescent="0.2">
      <c r="A9139" s="11" t="str">
        <f t="shared" si="429"/>
        <v>2013PAN1200000</v>
      </c>
      <c r="B9139" s="9" t="str">
        <f>VLOOKUP(A9139,disaster_type!$A$2:$L$60000,5,FALSE)</f>
        <v>Drought</v>
      </c>
      <c r="C9139" s="9" t="str">
        <f>VLOOKUP(I9139,_readme!$A$25:$B$49,2,FALSE)</f>
        <v>Drought</v>
      </c>
      <c r="D9139" s="9" t="b">
        <f t="shared" si="430"/>
        <v>0</v>
      </c>
      <c r="E9139" s="8" t="str">
        <f t="shared" si="431"/>
        <v>Drought</v>
      </c>
      <c r="F9139">
        <v>2013</v>
      </c>
      <c r="G9139" t="s">
        <v>268</v>
      </c>
      <c r="H9139" t="s">
        <v>269</v>
      </c>
      <c r="I9139" t="s">
        <v>12</v>
      </c>
      <c r="J9139">
        <v>1</v>
      </c>
      <c r="P9139">
        <v>200000</v>
      </c>
    </row>
    <row r="9140" spans="1:16" x14ac:dyDescent="0.2">
      <c r="A9140" s="11" t="str">
        <f t="shared" si="429"/>
        <v>2013PNG13500035000</v>
      </c>
      <c r="B9140" s="9" t="str">
        <f>VLOOKUP(A9140,disaster_type!$A$2:$L$60000,5,FALSE)</f>
        <v>Flood</v>
      </c>
      <c r="C9140" s="9" t="str">
        <f>VLOOKUP(I9140,_readme!$A$25:$B$49,2,FALSE)</f>
        <v>Flood</v>
      </c>
      <c r="D9140" s="9" t="b">
        <f t="shared" si="430"/>
        <v>0</v>
      </c>
      <c r="E9140" s="8" t="str">
        <f t="shared" si="431"/>
        <v>Flood</v>
      </c>
      <c r="F9140">
        <v>2013</v>
      </c>
      <c r="G9140" t="s">
        <v>162</v>
      </c>
      <c r="H9140" t="s">
        <v>163</v>
      </c>
      <c r="I9140" t="s">
        <v>112</v>
      </c>
      <c r="J9140">
        <v>1</v>
      </c>
      <c r="M9140">
        <v>35000</v>
      </c>
      <c r="O9140">
        <v>35000</v>
      </c>
    </row>
    <row r="9141" spans="1:16" x14ac:dyDescent="0.2">
      <c r="A9141" s="11" t="str">
        <f t="shared" si="429"/>
        <v>2013PRY1500005000025000</v>
      </c>
      <c r="B9141" s="9" t="str">
        <f>VLOOKUP(A9141,disaster_type!$A$2:$L$60000,5,FALSE)</f>
        <v>Storm</v>
      </c>
      <c r="C9141" s="9" t="str">
        <f>VLOOKUP(I9141,_readme!$A$25:$B$49,2,FALSE)</f>
        <v>Storm</v>
      </c>
      <c r="D9141" s="9" t="b">
        <f t="shared" si="430"/>
        <v>0</v>
      </c>
      <c r="E9141" s="8" t="str">
        <f t="shared" si="431"/>
        <v>Storm</v>
      </c>
      <c r="F9141">
        <v>2013</v>
      </c>
      <c r="G9141" t="s">
        <v>262</v>
      </c>
      <c r="H9141" t="s">
        <v>263</v>
      </c>
      <c r="I9141" t="s">
        <v>52</v>
      </c>
      <c r="J9141">
        <v>1</v>
      </c>
      <c r="M9141">
        <v>50000</v>
      </c>
      <c r="O9141">
        <v>50000</v>
      </c>
      <c r="P9141">
        <v>25000</v>
      </c>
    </row>
    <row r="9142" spans="1:16" x14ac:dyDescent="0.2">
      <c r="A9142" s="11" t="str">
        <f t="shared" si="429"/>
        <v>2013PRY17500075000</v>
      </c>
      <c r="B9142" s="9" t="str">
        <f>VLOOKUP(A9142,disaster_type!$A$2:$L$60000,5,FALSE)</f>
        <v>Drought</v>
      </c>
      <c r="C9142" s="9" t="str">
        <f>VLOOKUP(I9142,_readme!$A$25:$B$49,2,FALSE)</f>
        <v>Drought</v>
      </c>
      <c r="D9142" s="9" t="b">
        <f t="shared" si="430"/>
        <v>0</v>
      </c>
      <c r="E9142" s="8" t="str">
        <f t="shared" si="431"/>
        <v>Drought</v>
      </c>
      <c r="F9142">
        <v>2013</v>
      </c>
      <c r="G9142" t="s">
        <v>262</v>
      </c>
      <c r="H9142" t="s">
        <v>263</v>
      </c>
      <c r="I9142" t="s">
        <v>12</v>
      </c>
      <c r="J9142">
        <v>1</v>
      </c>
      <c r="M9142">
        <v>75000</v>
      </c>
      <c r="O9142">
        <v>75000</v>
      </c>
    </row>
    <row r="9143" spans="1:16" x14ac:dyDescent="0.2">
      <c r="A9143" s="11" t="str">
        <f t="shared" si="429"/>
        <v>2013PRY16140061400</v>
      </c>
      <c r="B9143" s="9" t="str">
        <f>VLOOKUP(A9143,disaster_type!$A$2:$L$60000,5,FALSE)</f>
        <v>Flood</v>
      </c>
      <c r="C9143" s="9" t="str">
        <f>VLOOKUP(I9143,_readme!$A$25:$B$49,2,FALSE)</f>
        <v>Flood</v>
      </c>
      <c r="D9143" s="9" t="b">
        <f t="shared" si="430"/>
        <v>0</v>
      </c>
      <c r="E9143" s="8" t="str">
        <f t="shared" si="431"/>
        <v>Flood</v>
      </c>
      <c r="F9143">
        <v>2013</v>
      </c>
      <c r="G9143" t="s">
        <v>262</v>
      </c>
      <c r="H9143" t="s">
        <v>263</v>
      </c>
      <c r="I9143" t="s">
        <v>112</v>
      </c>
      <c r="J9143">
        <v>1</v>
      </c>
      <c r="M9143">
        <v>61400</v>
      </c>
      <c r="O9143">
        <v>61400</v>
      </c>
    </row>
    <row r="9144" spans="1:16" x14ac:dyDescent="0.2">
      <c r="A9144" s="11" t="str">
        <f t="shared" si="429"/>
        <v>2013PER110401040</v>
      </c>
      <c r="B9144" s="9" t="str">
        <f>VLOOKUP(A9144,disaster_type!$A$2:$L$60000,5,FALSE)</f>
        <v>Volcanic activity</v>
      </c>
      <c r="C9144" s="9" t="str">
        <f>VLOOKUP(I9144,_readme!$A$25:$B$49,2,FALSE)</f>
        <v>Volcanic activity</v>
      </c>
      <c r="D9144" s="9" t="b">
        <f t="shared" si="430"/>
        <v>0</v>
      </c>
      <c r="E9144" s="8" t="str">
        <f t="shared" si="431"/>
        <v>Volcanic activity</v>
      </c>
      <c r="F9144">
        <v>2013</v>
      </c>
      <c r="G9144" t="s">
        <v>114</v>
      </c>
      <c r="H9144" t="s">
        <v>115</v>
      </c>
      <c r="I9144" t="s">
        <v>21</v>
      </c>
      <c r="J9144">
        <v>1</v>
      </c>
      <c r="M9144">
        <v>1040</v>
      </c>
      <c r="O9144">
        <v>1040</v>
      </c>
    </row>
    <row r="9145" spans="1:16" x14ac:dyDescent="0.2">
      <c r="A9145" s="11" t="str">
        <f t="shared" si="429"/>
        <v>2013PER12970557084</v>
      </c>
      <c r="B9145" s="9" t="str">
        <f>VLOOKUP(A9145,disaster_type!$A$2:$L$60000,5,FALSE)</f>
        <v>Earthquake</v>
      </c>
      <c r="C9145" s="9" t="str">
        <f>VLOOKUP(I9145,_readme!$A$25:$B$49,2,FALSE)</f>
        <v>Earthquake</v>
      </c>
      <c r="D9145" s="9" t="b">
        <f t="shared" si="430"/>
        <v>0</v>
      </c>
      <c r="E9145" s="8" t="str">
        <f t="shared" si="431"/>
        <v>Earthquake</v>
      </c>
      <c r="F9145">
        <v>2013</v>
      </c>
      <c r="G9145" t="s">
        <v>114</v>
      </c>
      <c r="H9145" t="s">
        <v>115</v>
      </c>
      <c r="I9145" t="s">
        <v>28</v>
      </c>
      <c r="J9145">
        <v>1</v>
      </c>
      <c r="L9145">
        <v>29</v>
      </c>
      <c r="M9145">
        <v>7055</v>
      </c>
      <c r="O9145">
        <v>7084</v>
      </c>
    </row>
    <row r="9146" spans="1:16" x14ac:dyDescent="0.2">
      <c r="A9146" s="11" t="str">
        <f t="shared" si="429"/>
        <v>2013PER268387180734181121</v>
      </c>
      <c r="B9146" s="9" t="str">
        <f>VLOOKUP(A9146,disaster_type!$A$2:$L$60000,5,FALSE)</f>
        <v>Flood</v>
      </c>
      <c r="C9146" s="9" t="str">
        <f>VLOOKUP(I9146,_readme!$A$25:$B$49,2,FALSE)</f>
        <v>Flood</v>
      </c>
      <c r="D9146" s="9" t="b">
        <f t="shared" si="430"/>
        <v>0</v>
      </c>
      <c r="E9146" s="8" t="str">
        <f t="shared" si="431"/>
        <v>Flood</v>
      </c>
      <c r="F9146">
        <v>2013</v>
      </c>
      <c r="G9146" t="s">
        <v>114</v>
      </c>
      <c r="H9146" t="s">
        <v>115</v>
      </c>
      <c r="I9146" t="s">
        <v>112</v>
      </c>
      <c r="J9146">
        <v>2</v>
      </c>
      <c r="K9146">
        <v>68</v>
      </c>
      <c r="L9146">
        <v>387</v>
      </c>
      <c r="M9146">
        <v>180734</v>
      </c>
      <c r="O9146">
        <v>181121</v>
      </c>
    </row>
    <row r="9147" spans="1:16" x14ac:dyDescent="0.2">
      <c r="A9147" s="11" t="str">
        <f t="shared" si="429"/>
        <v>2013PER1187454524792701</v>
      </c>
      <c r="B9147" s="9" t="str">
        <f>VLOOKUP(A9147,disaster_type!$A$2:$L$60000,5,FALSE)</f>
        <v xml:space="preserve">Extreme temperature </v>
      </c>
      <c r="C9147" s="9" t="str">
        <f>VLOOKUP(I9147,_readme!$A$25:$B$49,2,FALSE)</f>
        <v xml:space="preserve">Extreme temperature </v>
      </c>
      <c r="D9147" s="9" t="b">
        <f t="shared" si="430"/>
        <v>0</v>
      </c>
      <c r="E9147" s="8" t="str">
        <f t="shared" si="431"/>
        <v xml:space="preserve">Extreme temperature </v>
      </c>
      <c r="F9147">
        <v>2013</v>
      </c>
      <c r="G9147" t="s">
        <v>114</v>
      </c>
      <c r="H9147" t="s">
        <v>115</v>
      </c>
      <c r="I9147" t="s">
        <v>364</v>
      </c>
      <c r="J9147">
        <v>1</v>
      </c>
      <c r="K9147">
        <v>1</v>
      </c>
      <c r="M9147">
        <v>87454</v>
      </c>
      <c r="N9147">
        <v>5247</v>
      </c>
      <c r="O9147">
        <v>92701</v>
      </c>
    </row>
    <row r="9148" spans="1:16" x14ac:dyDescent="0.2">
      <c r="A9148" s="11" t="str">
        <f t="shared" si="429"/>
        <v>2013PHL1105077695077692800</v>
      </c>
      <c r="B9148" s="9" t="e">
        <f>VLOOKUP(A9148,disaster_type!$A$2:$L$60000,5,FALSE)</f>
        <v>#N/A</v>
      </c>
      <c r="C9148" s="9" t="str">
        <f>VLOOKUP(I9148,_readme!$A$25:$B$49,2,FALSE)</f>
        <v>Flood</v>
      </c>
      <c r="D9148" s="9" t="b">
        <f t="shared" si="430"/>
        <v>1</v>
      </c>
      <c r="E9148" s="8" t="str">
        <f t="shared" si="431"/>
        <v>Flood</v>
      </c>
      <c r="F9148">
        <v>2013</v>
      </c>
      <c r="G9148" t="s">
        <v>59</v>
      </c>
      <c r="H9148" t="s">
        <v>60</v>
      </c>
      <c r="I9148" t="s">
        <v>180</v>
      </c>
      <c r="J9148">
        <v>1</v>
      </c>
      <c r="K9148">
        <v>10</v>
      </c>
      <c r="M9148">
        <v>507769</v>
      </c>
      <c r="O9148">
        <v>507769</v>
      </c>
      <c r="P9148">
        <v>2800</v>
      </c>
    </row>
    <row r="9149" spans="1:16" x14ac:dyDescent="0.2">
      <c r="A9149" s="11" t="str">
        <f t="shared" si="429"/>
        <v>2013PHL12309763221248322222451459</v>
      </c>
      <c r="B9149" s="9" t="str">
        <f>VLOOKUP(A9149,disaster_type!$A$2:$L$60000,5,FALSE)</f>
        <v>Earthquake</v>
      </c>
      <c r="C9149" s="9" t="str">
        <f>VLOOKUP(I9149,_readme!$A$25:$B$49,2,FALSE)</f>
        <v>Earthquake</v>
      </c>
      <c r="D9149" s="9" t="b">
        <f t="shared" si="430"/>
        <v>0</v>
      </c>
      <c r="E9149" s="8" t="str">
        <f t="shared" si="431"/>
        <v>Earthquake</v>
      </c>
      <c r="F9149">
        <v>2013</v>
      </c>
      <c r="G9149" t="s">
        <v>59</v>
      </c>
      <c r="H9149" t="s">
        <v>60</v>
      </c>
      <c r="I9149" t="s">
        <v>28</v>
      </c>
      <c r="J9149">
        <v>1</v>
      </c>
      <c r="K9149">
        <v>230</v>
      </c>
      <c r="L9149">
        <v>976</v>
      </c>
      <c r="M9149">
        <v>3221248</v>
      </c>
      <c r="O9149">
        <v>3222224</v>
      </c>
      <c r="P9149">
        <v>51459</v>
      </c>
    </row>
    <row r="9150" spans="1:16" x14ac:dyDescent="0.2">
      <c r="A9150" s="11" t="str">
        <f t="shared" si="429"/>
        <v>2013PHL49559399251039925692231988</v>
      </c>
      <c r="B9150" s="9" t="e">
        <f>VLOOKUP(A9150,disaster_type!$A$2:$L$60000,5,FALSE)</f>
        <v>#N/A</v>
      </c>
      <c r="C9150" s="9" t="str">
        <f>VLOOKUP(I9150,_readme!$A$25:$B$49,2,FALSE)</f>
        <v>Flood</v>
      </c>
      <c r="D9150" s="9" t="b">
        <f t="shared" si="430"/>
        <v>1</v>
      </c>
      <c r="E9150" s="8" t="str">
        <f t="shared" si="431"/>
        <v>Flood</v>
      </c>
      <c r="F9150">
        <v>2013</v>
      </c>
      <c r="G9150" t="s">
        <v>59</v>
      </c>
      <c r="H9150" t="s">
        <v>60</v>
      </c>
      <c r="I9150" t="s">
        <v>112</v>
      </c>
      <c r="J9150">
        <v>4</v>
      </c>
      <c r="K9150">
        <v>95</v>
      </c>
      <c r="L9150">
        <v>59</v>
      </c>
      <c r="M9150">
        <v>3992510</v>
      </c>
      <c r="O9150">
        <v>3992569</v>
      </c>
      <c r="P9150">
        <v>2231988</v>
      </c>
    </row>
    <row r="9151" spans="1:16" x14ac:dyDescent="0.2">
      <c r="A9151" s="11" t="str">
        <f t="shared" si="429"/>
        <v>2013PHL8741528858179157131794457110136563</v>
      </c>
      <c r="B9151" s="9" t="str">
        <f>VLOOKUP(A9151,disaster_type!$A$2:$L$60000,5,FALSE)</f>
        <v>Storm</v>
      </c>
      <c r="C9151" s="9" t="str">
        <f>VLOOKUP(I9151,_readme!$A$25:$B$49,2,FALSE)</f>
        <v>Storm</v>
      </c>
      <c r="D9151" s="9" t="b">
        <f t="shared" si="430"/>
        <v>0</v>
      </c>
      <c r="E9151" s="8" t="str">
        <f t="shared" si="431"/>
        <v>Storm</v>
      </c>
      <c r="F9151">
        <v>2013</v>
      </c>
      <c r="G9151" t="s">
        <v>59</v>
      </c>
      <c r="H9151" t="s">
        <v>60</v>
      </c>
      <c r="I9151" t="s">
        <v>24</v>
      </c>
      <c r="J9151">
        <v>8</v>
      </c>
      <c r="K9151">
        <v>7415</v>
      </c>
      <c r="L9151">
        <v>28858</v>
      </c>
      <c r="M9151">
        <v>17915713</v>
      </c>
      <c r="O9151">
        <v>17944571</v>
      </c>
      <c r="P9151">
        <v>10136563</v>
      </c>
    </row>
    <row r="9152" spans="1:16" x14ac:dyDescent="0.2">
      <c r="A9152" s="11" t="str">
        <f t="shared" si="429"/>
        <v>2013POL125</v>
      </c>
      <c r="B9152" s="9" t="str">
        <f>VLOOKUP(A9152,disaster_type!$A$2:$L$60000,5,FALSE)</f>
        <v xml:space="preserve">Extreme temperature </v>
      </c>
      <c r="C9152" s="9" t="str">
        <f>VLOOKUP(I9152,_readme!$A$25:$B$49,2,FALSE)</f>
        <v xml:space="preserve">Extreme temperature </v>
      </c>
      <c r="D9152" s="9" t="b">
        <f t="shared" si="430"/>
        <v>0</v>
      </c>
      <c r="E9152" s="8" t="str">
        <f t="shared" si="431"/>
        <v xml:space="preserve">Extreme temperature </v>
      </c>
      <c r="F9152">
        <v>2013</v>
      </c>
      <c r="G9152" t="s">
        <v>151</v>
      </c>
      <c r="H9152" t="s">
        <v>152</v>
      </c>
      <c r="I9152" t="s">
        <v>213</v>
      </c>
      <c r="J9152">
        <v>1</v>
      </c>
      <c r="K9152">
        <v>25</v>
      </c>
    </row>
    <row r="9153" spans="1:16" x14ac:dyDescent="0.2">
      <c r="A9153" s="11" t="str">
        <f t="shared" si="429"/>
        <v>2013POL145353</v>
      </c>
      <c r="B9153" s="9" t="str">
        <f>VLOOKUP(A9153,disaster_type!$A$2:$L$60000,5,FALSE)</f>
        <v>Storm</v>
      </c>
      <c r="C9153" s="9" t="str">
        <f>VLOOKUP(I9153,_readme!$A$25:$B$49,2,FALSE)</f>
        <v>Storm</v>
      </c>
      <c r="D9153" s="9" t="b">
        <f t="shared" si="430"/>
        <v>0</v>
      </c>
      <c r="E9153" s="8" t="str">
        <f t="shared" si="431"/>
        <v>Storm</v>
      </c>
      <c r="F9153">
        <v>2013</v>
      </c>
      <c r="G9153" t="s">
        <v>151</v>
      </c>
      <c r="H9153" t="s">
        <v>152</v>
      </c>
      <c r="I9153" t="s">
        <v>449</v>
      </c>
      <c r="J9153">
        <v>1</v>
      </c>
      <c r="K9153">
        <v>4</v>
      </c>
      <c r="L9153">
        <v>53</v>
      </c>
      <c r="O9153">
        <v>53</v>
      </c>
    </row>
    <row r="9154" spans="1:16" x14ac:dyDescent="0.2">
      <c r="A9154" s="11" t="str">
        <f t="shared" si="429"/>
        <v>2013PRT11213900463967</v>
      </c>
      <c r="B9154" s="9" t="e">
        <f>VLOOKUP(A9154,disaster_type!$A$2:$L$60000,5,FALSE)</f>
        <v>#N/A</v>
      </c>
      <c r="C9154" s="9" t="str">
        <f>VLOOKUP(I9154,_readme!$A$25:$B$49,2,FALSE)</f>
        <v>Storm</v>
      </c>
      <c r="D9154" s="9" t="b">
        <f t="shared" si="430"/>
        <v>1</v>
      </c>
      <c r="E9154" s="8" t="str">
        <f t="shared" si="431"/>
        <v>Storm</v>
      </c>
      <c r="F9154">
        <v>2013</v>
      </c>
      <c r="G9154" t="s">
        <v>288</v>
      </c>
      <c r="H9154" t="s">
        <v>289</v>
      </c>
      <c r="I9154" t="s">
        <v>52</v>
      </c>
      <c r="J9154">
        <v>1</v>
      </c>
      <c r="K9154">
        <v>1</v>
      </c>
      <c r="L9154">
        <v>21</v>
      </c>
      <c r="M9154">
        <v>3900</v>
      </c>
      <c r="N9154">
        <v>46</v>
      </c>
      <c r="O9154">
        <v>3967</v>
      </c>
    </row>
    <row r="9155" spans="1:16" x14ac:dyDescent="0.2">
      <c r="A9155" s="11" t="str">
        <f t="shared" ref="A9155:A9218" si="432">F9155&amp;G9155&amp;J9155&amp;K9155&amp;L9155&amp;M9155&amp;N9155&amp;O9155&amp;P9155</f>
        <v>2013PRT1</v>
      </c>
      <c r="B9155" s="9" t="e">
        <f>VLOOKUP(A9155,disaster_type!$A$2:$L$60000,5,FALSE)</f>
        <v>#N/A</v>
      </c>
      <c r="C9155" s="9" t="str">
        <f>VLOOKUP(I9155,_readme!$A$25:$B$49,2,FALSE)</f>
        <v>Storm</v>
      </c>
      <c r="D9155" s="9" t="b">
        <f t="shared" ref="D9155:D9218" si="433">ISNA(B9155)</f>
        <v>1</v>
      </c>
      <c r="E9155" s="8" t="str">
        <f t="shared" si="431"/>
        <v>Storm</v>
      </c>
      <c r="F9155">
        <v>2013</v>
      </c>
      <c r="G9155" t="s">
        <v>288</v>
      </c>
      <c r="H9155" t="s">
        <v>289</v>
      </c>
      <c r="I9155" t="s">
        <v>449</v>
      </c>
      <c r="J9155">
        <v>1</v>
      </c>
    </row>
    <row r="9156" spans="1:16" x14ac:dyDescent="0.2">
      <c r="A9156" s="11" t="str">
        <f t="shared" si="432"/>
        <v>2013PRT19</v>
      </c>
      <c r="B9156" s="9" t="str">
        <f>VLOOKUP(A9156,disaster_type!$A$2:$L$60000,5,FALSE)</f>
        <v>Wildfire</v>
      </c>
      <c r="C9156" s="9" t="str">
        <f>VLOOKUP(I9156,_readme!$A$25:$B$49,2,FALSE)</f>
        <v>Wildfire</v>
      </c>
      <c r="D9156" s="9" t="b">
        <f t="shared" si="433"/>
        <v>0</v>
      </c>
      <c r="E9156" s="8" t="str">
        <f t="shared" si="431"/>
        <v>Wildfire</v>
      </c>
      <c r="F9156">
        <v>2013</v>
      </c>
      <c r="G9156" t="s">
        <v>288</v>
      </c>
      <c r="H9156" t="s">
        <v>289</v>
      </c>
      <c r="I9156" t="s">
        <v>111</v>
      </c>
      <c r="J9156">
        <v>1</v>
      </c>
      <c r="K9156">
        <v>9</v>
      </c>
    </row>
    <row r="9157" spans="1:16" x14ac:dyDescent="0.2">
      <c r="A9157" s="11" t="str">
        <f t="shared" si="432"/>
        <v>2013ROU195400540011000</v>
      </c>
      <c r="B9157" s="9" t="str">
        <f>VLOOKUP(A9157,disaster_type!$A$2:$L$60000,5,FALSE)</f>
        <v>Flood</v>
      </c>
      <c r="C9157" s="9" t="str">
        <f>VLOOKUP(I9157,_readme!$A$25:$B$49,2,FALSE)</f>
        <v>Flood</v>
      </c>
      <c r="D9157" s="9" t="b">
        <f t="shared" si="433"/>
        <v>0</v>
      </c>
      <c r="E9157" s="8" t="str">
        <f t="shared" si="431"/>
        <v>Flood</v>
      </c>
      <c r="F9157">
        <v>2013</v>
      </c>
      <c r="G9157" t="s">
        <v>81</v>
      </c>
      <c r="H9157" t="s">
        <v>82</v>
      </c>
      <c r="I9157" t="s">
        <v>112</v>
      </c>
      <c r="J9157">
        <v>1</v>
      </c>
      <c r="K9157">
        <v>9</v>
      </c>
      <c r="M9157">
        <v>5400</v>
      </c>
      <c r="O9157">
        <v>5400</v>
      </c>
      <c r="P9157">
        <v>11000</v>
      </c>
    </row>
    <row r="9158" spans="1:16" x14ac:dyDescent="0.2">
      <c r="A9158" s="11" t="str">
        <f t="shared" si="432"/>
        <v>2013RUS1149130000030149133000</v>
      </c>
      <c r="B9158" s="9" t="str">
        <f>VLOOKUP(A9158,disaster_type!$A$2:$L$60000,5,FALSE)</f>
        <v>Impact</v>
      </c>
      <c r="C9158" s="9" t="e">
        <f>VLOOKUP(I9158,_readme!$A$25:$B$49,2,FALSE)</f>
        <v>#N/A</v>
      </c>
      <c r="D9158" s="9" t="b">
        <f t="shared" si="433"/>
        <v>0</v>
      </c>
      <c r="E9158" s="8" t="str">
        <f t="shared" si="431"/>
        <v>Impact</v>
      </c>
      <c r="F9158">
        <v>2013</v>
      </c>
      <c r="G9158" t="s">
        <v>124</v>
      </c>
      <c r="H9158" t="s">
        <v>125</v>
      </c>
      <c r="I9158" t="s">
        <v>17</v>
      </c>
      <c r="J9158">
        <v>1</v>
      </c>
      <c r="L9158">
        <v>1491</v>
      </c>
      <c r="M9158">
        <v>300000</v>
      </c>
      <c r="O9158">
        <v>301491</v>
      </c>
      <c r="P9158">
        <v>33000</v>
      </c>
    </row>
    <row r="9159" spans="1:16" x14ac:dyDescent="0.2">
      <c r="A9159" s="11" t="str">
        <f t="shared" si="432"/>
        <v>2013RUS2435635356351000000</v>
      </c>
      <c r="B9159" s="9" t="str">
        <f>VLOOKUP(A9159,disaster_type!$A$2:$L$60000,5,FALSE)</f>
        <v>Flood</v>
      </c>
      <c r="C9159" s="9" t="str">
        <f>VLOOKUP(I9159,_readme!$A$25:$B$49,2,FALSE)</f>
        <v>Flood</v>
      </c>
      <c r="D9159" s="9" t="b">
        <f t="shared" si="433"/>
        <v>0</v>
      </c>
      <c r="E9159" s="8" t="str">
        <f t="shared" si="431"/>
        <v>Flood</v>
      </c>
      <c r="F9159">
        <v>2013</v>
      </c>
      <c r="G9159" t="s">
        <v>124</v>
      </c>
      <c r="H9159" t="s">
        <v>125</v>
      </c>
      <c r="I9159" t="s">
        <v>112</v>
      </c>
      <c r="J9159">
        <v>2</v>
      </c>
      <c r="K9159">
        <v>4</v>
      </c>
      <c r="M9159">
        <v>35635</v>
      </c>
      <c r="O9159">
        <v>35635</v>
      </c>
      <c r="P9159">
        <v>1000000</v>
      </c>
    </row>
    <row r="9160" spans="1:16" x14ac:dyDescent="0.2">
      <c r="A9160" s="11" t="str">
        <f t="shared" si="432"/>
        <v>2013LCA161998419984</v>
      </c>
      <c r="B9160" s="9" t="str">
        <f>VLOOKUP(A9160,disaster_type!$A$2:$L$60000,5,FALSE)</f>
        <v>Flood</v>
      </c>
      <c r="C9160" s="9" t="str">
        <f>VLOOKUP(I9160,_readme!$A$25:$B$49,2,FALSE)</f>
        <v>Flood</v>
      </c>
      <c r="D9160" s="9" t="b">
        <f t="shared" si="433"/>
        <v>0</v>
      </c>
      <c r="E9160" s="8" t="str">
        <f t="shared" si="431"/>
        <v>Flood</v>
      </c>
      <c r="F9160">
        <v>2013</v>
      </c>
      <c r="G9160" t="s">
        <v>254</v>
      </c>
      <c r="H9160" t="s">
        <v>255</v>
      </c>
      <c r="I9160" t="s">
        <v>112</v>
      </c>
      <c r="J9160">
        <v>1</v>
      </c>
      <c r="K9160">
        <v>6</v>
      </c>
      <c r="M9160">
        <v>19984</v>
      </c>
      <c r="O9160">
        <v>19984</v>
      </c>
    </row>
    <row r="9161" spans="1:16" x14ac:dyDescent="0.2">
      <c r="A9161" s="11" t="str">
        <f t="shared" si="432"/>
        <v>2013VCT112371688550017422108000</v>
      </c>
      <c r="B9161" s="9" t="str">
        <f>VLOOKUP(A9161,disaster_type!$A$2:$L$60000,5,FALSE)</f>
        <v>Flood</v>
      </c>
      <c r="C9161" s="9" t="str">
        <f>VLOOKUP(I9161,_readme!$A$25:$B$49,2,FALSE)</f>
        <v>Flood</v>
      </c>
      <c r="D9161" s="9" t="b">
        <f t="shared" si="433"/>
        <v>0</v>
      </c>
      <c r="E9161" s="8" t="str">
        <f t="shared" si="431"/>
        <v>Flood</v>
      </c>
      <c r="F9161">
        <v>2013</v>
      </c>
      <c r="G9161" t="s">
        <v>39</v>
      </c>
      <c r="H9161" t="s">
        <v>40</v>
      </c>
      <c r="I9161" t="s">
        <v>112</v>
      </c>
      <c r="J9161">
        <v>1</v>
      </c>
      <c r="K9161">
        <v>12</v>
      </c>
      <c r="L9161">
        <v>37</v>
      </c>
      <c r="M9161">
        <v>16885</v>
      </c>
      <c r="N9161">
        <v>500</v>
      </c>
      <c r="O9161">
        <v>17422</v>
      </c>
      <c r="P9161">
        <v>108000</v>
      </c>
    </row>
    <row r="9162" spans="1:16" x14ac:dyDescent="0.2">
      <c r="A9162" s="11" t="str">
        <f t="shared" si="432"/>
        <v>2013SAU23910211021</v>
      </c>
      <c r="B9162" s="9" t="str">
        <f>VLOOKUP(A9162,disaster_type!$A$2:$L$60000,5,FALSE)</f>
        <v>Flood</v>
      </c>
      <c r="C9162" s="9" t="str">
        <f>VLOOKUP(I9162,_readme!$A$25:$B$49,2,FALSE)</f>
        <v>Flood</v>
      </c>
      <c r="D9162" s="9" t="b">
        <f t="shared" si="433"/>
        <v>0</v>
      </c>
      <c r="E9162" s="8" t="str">
        <f t="shared" si="431"/>
        <v>Flood</v>
      </c>
      <c r="F9162">
        <v>2013</v>
      </c>
      <c r="G9162" t="s">
        <v>272</v>
      </c>
      <c r="H9162" t="s">
        <v>273</v>
      </c>
      <c r="I9162" t="s">
        <v>112</v>
      </c>
      <c r="J9162">
        <v>2</v>
      </c>
      <c r="K9162">
        <v>39</v>
      </c>
      <c r="M9162">
        <v>1021</v>
      </c>
      <c r="O9162">
        <v>1021</v>
      </c>
    </row>
    <row r="9163" spans="1:16" x14ac:dyDescent="0.2">
      <c r="A9163" s="11" t="str">
        <f t="shared" si="432"/>
        <v>2013SEN1894163212163306</v>
      </c>
      <c r="B9163" s="9" t="str">
        <f>VLOOKUP(A9163,disaster_type!$A$2:$L$60000,5,FALSE)</f>
        <v>Flood</v>
      </c>
      <c r="C9163" s="9" t="str">
        <f>VLOOKUP(I9163,_readme!$A$25:$B$49,2,FALSE)</f>
        <v>Flood</v>
      </c>
      <c r="D9163" s="9" t="b">
        <f t="shared" si="433"/>
        <v>0</v>
      </c>
      <c r="E9163" s="8" t="str">
        <f t="shared" si="431"/>
        <v>Flood</v>
      </c>
      <c r="F9163">
        <v>2013</v>
      </c>
      <c r="G9163" t="s">
        <v>109</v>
      </c>
      <c r="H9163" t="s">
        <v>110</v>
      </c>
      <c r="I9163" t="s">
        <v>112</v>
      </c>
      <c r="J9163">
        <v>1</v>
      </c>
      <c r="K9163">
        <v>8</v>
      </c>
      <c r="L9163">
        <v>94</v>
      </c>
      <c r="M9163">
        <v>163212</v>
      </c>
      <c r="O9163">
        <v>163306</v>
      </c>
    </row>
    <row r="9164" spans="1:16" x14ac:dyDescent="0.2">
      <c r="A9164" s="11" t="str">
        <f t="shared" si="432"/>
        <v>2013SRB126702670</v>
      </c>
      <c r="B9164" s="9" t="e">
        <f>VLOOKUP(A9164,disaster_type!$A$2:$L$60000,5,FALSE)</f>
        <v>#N/A</v>
      </c>
      <c r="C9164" s="9" t="str">
        <f>VLOOKUP(I9164,_readme!$A$25:$B$49,2,FALSE)</f>
        <v>Flood</v>
      </c>
      <c r="D9164" s="9" t="b">
        <f t="shared" si="433"/>
        <v>1</v>
      </c>
      <c r="E9164" s="8" t="str">
        <f t="shared" si="431"/>
        <v>Flood</v>
      </c>
      <c r="F9164">
        <v>2013</v>
      </c>
      <c r="G9164" t="s">
        <v>474</v>
      </c>
      <c r="H9164" t="s">
        <v>475</v>
      </c>
      <c r="I9164" t="s">
        <v>180</v>
      </c>
      <c r="J9164">
        <v>1</v>
      </c>
      <c r="M9164">
        <v>2670</v>
      </c>
      <c r="O9164">
        <v>2670</v>
      </c>
    </row>
    <row r="9165" spans="1:16" x14ac:dyDescent="0.2">
      <c r="A9165" s="11" t="str">
        <f t="shared" si="432"/>
        <v>2013SRB1330330</v>
      </c>
      <c r="B9165" s="9" t="e">
        <f>VLOOKUP(A9165,disaster_type!$A$2:$L$60000,5,FALSE)</f>
        <v>#N/A</v>
      </c>
      <c r="C9165" s="9" t="str">
        <f>VLOOKUP(I9165,_readme!$A$25:$B$49,2,FALSE)</f>
        <v>Flood</v>
      </c>
      <c r="D9165" s="9" t="b">
        <f t="shared" si="433"/>
        <v>1</v>
      </c>
      <c r="E9165" s="8" t="str">
        <f t="shared" si="431"/>
        <v>Flood</v>
      </c>
      <c r="F9165">
        <v>2013</v>
      </c>
      <c r="G9165" t="s">
        <v>474</v>
      </c>
      <c r="H9165" t="s">
        <v>475</v>
      </c>
      <c r="I9165" t="s">
        <v>112</v>
      </c>
      <c r="J9165">
        <v>1</v>
      </c>
      <c r="M9165">
        <v>330</v>
      </c>
      <c r="O9165">
        <v>330</v>
      </c>
    </row>
    <row r="9166" spans="1:16" x14ac:dyDescent="0.2">
      <c r="A9166" s="11" t="str">
        <f t="shared" si="432"/>
        <v>2013SYC1300030009300</v>
      </c>
      <c r="B9166" s="9" t="str">
        <f>VLOOKUP(A9166,disaster_type!$A$2:$L$60000,5,FALSE)</f>
        <v>Storm</v>
      </c>
      <c r="C9166" s="9" t="str">
        <f>VLOOKUP(I9166,_readme!$A$25:$B$49,2,FALSE)</f>
        <v>Storm</v>
      </c>
      <c r="D9166" s="9" t="b">
        <f t="shared" si="433"/>
        <v>0</v>
      </c>
      <c r="E9166" s="8" t="str">
        <f t="shared" si="431"/>
        <v>Storm</v>
      </c>
      <c r="F9166">
        <v>2013</v>
      </c>
      <c r="G9166" t="s">
        <v>445</v>
      </c>
      <c r="H9166" t="s">
        <v>446</v>
      </c>
      <c r="I9166" t="s">
        <v>24</v>
      </c>
      <c r="J9166">
        <v>1</v>
      </c>
      <c r="M9166">
        <v>3000</v>
      </c>
      <c r="O9166">
        <v>3000</v>
      </c>
      <c r="P9166">
        <v>9300</v>
      </c>
    </row>
    <row r="9167" spans="1:16" x14ac:dyDescent="0.2">
      <c r="A9167" s="11" t="str">
        <f t="shared" si="432"/>
        <v>2013SLE122572257</v>
      </c>
      <c r="B9167" s="9" t="str">
        <f>VLOOKUP(A9167,disaster_type!$A$2:$L$60000,5,FALSE)</f>
        <v>Wildfire</v>
      </c>
      <c r="C9167" s="9" t="e">
        <f>VLOOKUP(I9167,_readme!$A$25:$B$49,2,FALSE)</f>
        <v>#N/A</v>
      </c>
      <c r="D9167" s="9" t="b">
        <f t="shared" si="433"/>
        <v>0</v>
      </c>
      <c r="E9167" s="8" t="str">
        <f t="shared" si="431"/>
        <v>Wildfire</v>
      </c>
      <c r="F9167">
        <v>2013</v>
      </c>
      <c r="G9167" t="s">
        <v>338</v>
      </c>
      <c r="H9167" t="s">
        <v>339</v>
      </c>
      <c r="I9167" t="s">
        <v>17</v>
      </c>
      <c r="J9167">
        <v>1</v>
      </c>
      <c r="N9167">
        <v>2257</v>
      </c>
      <c r="O9167">
        <v>2257</v>
      </c>
    </row>
    <row r="9168" spans="1:16" x14ac:dyDescent="0.2">
      <c r="A9168" s="11" t="str">
        <f t="shared" si="432"/>
        <v>2013SVK11</v>
      </c>
      <c r="B9168" s="9" t="str">
        <f>VLOOKUP(A9168,disaster_type!$A$2:$L$60000,5,FALSE)</f>
        <v>Flood</v>
      </c>
      <c r="C9168" s="9" t="str">
        <f>VLOOKUP(I9168,_readme!$A$25:$B$49,2,FALSE)</f>
        <v>Flood</v>
      </c>
      <c r="D9168" s="9" t="b">
        <f t="shared" si="433"/>
        <v>0</v>
      </c>
      <c r="E9168" s="8" t="str">
        <f t="shared" si="431"/>
        <v>Flood</v>
      </c>
      <c r="F9168">
        <v>2013</v>
      </c>
      <c r="G9168" t="s">
        <v>447</v>
      </c>
      <c r="H9168" t="s">
        <v>448</v>
      </c>
      <c r="I9168" t="s">
        <v>112</v>
      </c>
      <c r="J9168">
        <v>1</v>
      </c>
      <c r="K9168">
        <v>1</v>
      </c>
    </row>
    <row r="9169" spans="1:16" x14ac:dyDescent="0.2">
      <c r="A9169" s="11" t="str">
        <f t="shared" si="432"/>
        <v>2013SLB11022710227</v>
      </c>
      <c r="B9169" s="9" t="str">
        <f>VLOOKUP(A9169,disaster_type!$A$2:$L$60000,5,FALSE)</f>
        <v>Flood</v>
      </c>
      <c r="C9169" s="9" t="str">
        <f>VLOOKUP(I9169,_readme!$A$25:$B$49,2,FALSE)</f>
        <v>Flood</v>
      </c>
      <c r="D9169" s="9" t="b">
        <f t="shared" si="433"/>
        <v>0</v>
      </c>
      <c r="E9169" s="8" t="str">
        <f t="shared" si="431"/>
        <v>Flood</v>
      </c>
      <c r="F9169">
        <v>2013</v>
      </c>
      <c r="G9169" t="s">
        <v>168</v>
      </c>
      <c r="H9169" t="s">
        <v>169</v>
      </c>
      <c r="I9169" t="s">
        <v>112</v>
      </c>
      <c r="J9169">
        <v>1</v>
      </c>
      <c r="M9169">
        <v>10227</v>
      </c>
      <c r="O9169">
        <v>10227</v>
      </c>
    </row>
    <row r="9170" spans="1:16" x14ac:dyDescent="0.2">
      <c r="A9170" s="11" t="str">
        <f t="shared" si="432"/>
        <v>2013SLB11033293329</v>
      </c>
      <c r="B9170" s="9" t="str">
        <f>VLOOKUP(A9170,disaster_type!$A$2:$L$60000,5,FALSE)</f>
        <v>Earthquake</v>
      </c>
      <c r="C9170" s="9" t="str">
        <f>VLOOKUP(I9170,_readme!$A$25:$B$49,2,FALSE)</f>
        <v>Earthquake</v>
      </c>
      <c r="D9170" s="9" t="b">
        <f t="shared" si="433"/>
        <v>0</v>
      </c>
      <c r="E9170" s="8" t="str">
        <f t="shared" si="431"/>
        <v>Earthquake</v>
      </c>
      <c r="F9170">
        <v>2013</v>
      </c>
      <c r="G9170" t="s">
        <v>168</v>
      </c>
      <c r="H9170" t="s">
        <v>169</v>
      </c>
      <c r="I9170" t="s">
        <v>25</v>
      </c>
      <c r="J9170">
        <v>1</v>
      </c>
      <c r="K9170">
        <v>10</v>
      </c>
      <c r="M9170">
        <v>3329</v>
      </c>
      <c r="O9170">
        <v>3329</v>
      </c>
    </row>
    <row r="9171" spans="1:16" x14ac:dyDescent="0.2">
      <c r="A9171" s="11" t="str">
        <f t="shared" si="432"/>
        <v>2013SLB1319701970</v>
      </c>
      <c r="B9171" s="9" t="str">
        <f>VLOOKUP(A9171,disaster_type!$A$2:$L$60000,5,FALSE)</f>
        <v>Epidemic</v>
      </c>
      <c r="C9171" s="9" t="str">
        <f>VLOOKUP(I9171,_readme!$A$25:$B$49,2,FALSE)</f>
        <v>Epidemic</v>
      </c>
      <c r="D9171" s="9" t="b">
        <f t="shared" si="433"/>
        <v>0</v>
      </c>
      <c r="E9171" s="8" t="str">
        <f t="shared" si="431"/>
        <v>Epidemic</v>
      </c>
      <c r="F9171">
        <v>2013</v>
      </c>
      <c r="G9171" t="s">
        <v>168</v>
      </c>
      <c r="H9171" t="s">
        <v>169</v>
      </c>
      <c r="I9171" t="s">
        <v>18</v>
      </c>
      <c r="J9171">
        <v>1</v>
      </c>
      <c r="K9171">
        <v>3</v>
      </c>
      <c r="M9171">
        <v>1970</v>
      </c>
      <c r="O9171">
        <v>1970</v>
      </c>
    </row>
    <row r="9172" spans="1:16" x14ac:dyDescent="0.2">
      <c r="A9172" s="11" t="str">
        <f t="shared" si="432"/>
        <v>2013SOM27105000105000</v>
      </c>
      <c r="B9172" s="9" t="str">
        <f>VLOOKUP(A9172,disaster_type!$A$2:$L$60000,5,FALSE)</f>
        <v>Flood</v>
      </c>
      <c r="C9172" s="9" t="str">
        <f>VLOOKUP(I9172,_readme!$A$25:$B$49,2,FALSE)</f>
        <v>Flood</v>
      </c>
      <c r="D9172" s="9" t="b">
        <f t="shared" si="433"/>
        <v>0</v>
      </c>
      <c r="E9172" s="8" t="str">
        <f t="shared" si="431"/>
        <v>Flood</v>
      </c>
      <c r="F9172">
        <v>2013</v>
      </c>
      <c r="G9172" t="s">
        <v>256</v>
      </c>
      <c r="H9172" t="s">
        <v>257</v>
      </c>
      <c r="I9172" t="s">
        <v>112</v>
      </c>
      <c r="J9172">
        <v>2</v>
      </c>
      <c r="K9172">
        <v>7</v>
      </c>
      <c r="M9172">
        <v>105000</v>
      </c>
      <c r="O9172">
        <v>105000</v>
      </c>
    </row>
    <row r="9173" spans="1:16" x14ac:dyDescent="0.2">
      <c r="A9173" s="11" t="str">
        <f t="shared" si="432"/>
        <v>2013SOM1162142380142380</v>
      </c>
      <c r="B9173" s="9" t="str">
        <f>VLOOKUP(A9173,disaster_type!$A$2:$L$60000,5,FALSE)</f>
        <v>Storm</v>
      </c>
      <c r="C9173" s="9" t="str">
        <f>VLOOKUP(I9173,_readme!$A$25:$B$49,2,FALSE)</f>
        <v>Storm</v>
      </c>
      <c r="D9173" s="9" t="b">
        <f t="shared" si="433"/>
        <v>0</v>
      </c>
      <c r="E9173" s="8" t="str">
        <f t="shared" si="431"/>
        <v>Storm</v>
      </c>
      <c r="F9173">
        <v>2013</v>
      </c>
      <c r="G9173" t="s">
        <v>256</v>
      </c>
      <c r="H9173" t="s">
        <v>257</v>
      </c>
      <c r="I9173" t="s">
        <v>24</v>
      </c>
      <c r="J9173">
        <v>1</v>
      </c>
      <c r="K9173">
        <v>162</v>
      </c>
      <c r="M9173">
        <v>142380</v>
      </c>
      <c r="O9173">
        <v>142380</v>
      </c>
    </row>
    <row r="9174" spans="1:16" x14ac:dyDescent="0.2">
      <c r="A9174" s="11" t="str">
        <f t="shared" si="432"/>
        <v>2013ZAF1328702870</v>
      </c>
      <c r="B9174" s="9" t="str">
        <f>VLOOKUP(A9174,disaster_type!$A$2:$L$60000,5,FALSE)</f>
        <v>Storm</v>
      </c>
      <c r="C9174" s="9" t="str">
        <f>VLOOKUP(I9174,_readme!$A$25:$B$49,2,FALSE)</f>
        <v>Storm</v>
      </c>
      <c r="D9174" s="9" t="b">
        <f t="shared" si="433"/>
        <v>0</v>
      </c>
      <c r="E9174" s="8" t="str">
        <f t="shared" si="431"/>
        <v>Storm</v>
      </c>
      <c r="F9174">
        <v>2013</v>
      </c>
      <c r="G9174" t="s">
        <v>130</v>
      </c>
      <c r="H9174" t="s">
        <v>131</v>
      </c>
      <c r="I9174" t="s">
        <v>52</v>
      </c>
      <c r="J9174">
        <v>1</v>
      </c>
      <c r="K9174">
        <v>3</v>
      </c>
      <c r="M9174">
        <v>2870</v>
      </c>
      <c r="O9174">
        <v>2870</v>
      </c>
    </row>
    <row r="9175" spans="1:16" x14ac:dyDescent="0.2">
      <c r="A9175" s="11" t="str">
        <f t="shared" si="432"/>
        <v>2013SSD299581000581000</v>
      </c>
      <c r="B9175" s="9" t="str">
        <f>VLOOKUP(A9175,disaster_type!$A$2:$L$60000,5,FALSE)</f>
        <v>Flood</v>
      </c>
      <c r="C9175" s="9" t="str">
        <f>VLOOKUP(I9175,_readme!$A$25:$B$49,2,FALSE)</f>
        <v>Flood</v>
      </c>
      <c r="D9175" s="9" t="b">
        <f t="shared" si="433"/>
        <v>0</v>
      </c>
      <c r="E9175" s="8" t="str">
        <f t="shared" si="431"/>
        <v>Flood</v>
      </c>
      <c r="F9175">
        <v>2013</v>
      </c>
      <c r="G9175" t="s">
        <v>476</v>
      </c>
      <c r="H9175" t="s">
        <v>477</v>
      </c>
      <c r="I9175" t="s">
        <v>112</v>
      </c>
      <c r="J9175">
        <v>2</v>
      </c>
      <c r="K9175">
        <v>99</v>
      </c>
      <c r="M9175">
        <v>581000</v>
      </c>
      <c r="O9175">
        <v>581000</v>
      </c>
    </row>
    <row r="9176" spans="1:16" x14ac:dyDescent="0.2">
      <c r="A9176" s="11" t="str">
        <f t="shared" si="432"/>
        <v>2013SSD133</v>
      </c>
      <c r="B9176" s="9" t="str">
        <f>VLOOKUP(A9176,disaster_type!$A$2:$L$60000,5,FALSE)</f>
        <v>Epidemic</v>
      </c>
      <c r="C9176" s="9" t="str">
        <f>VLOOKUP(I9176,_readme!$A$25:$B$49,2,FALSE)</f>
        <v>Epidemic</v>
      </c>
      <c r="D9176" s="9" t="b">
        <f t="shared" si="433"/>
        <v>0</v>
      </c>
      <c r="E9176" s="8" t="str">
        <f t="shared" si="431"/>
        <v>Epidemic</v>
      </c>
      <c r="F9176">
        <v>2013</v>
      </c>
      <c r="G9176" t="s">
        <v>476</v>
      </c>
      <c r="H9176" t="s">
        <v>477</v>
      </c>
      <c r="I9176" t="s">
        <v>18</v>
      </c>
      <c r="J9176">
        <v>1</v>
      </c>
      <c r="M9176">
        <v>3</v>
      </c>
      <c r="O9176">
        <v>3</v>
      </c>
    </row>
    <row r="9177" spans="1:16" x14ac:dyDescent="0.2">
      <c r="A9177" s="11" t="str">
        <f t="shared" si="432"/>
        <v>2013ESP1</v>
      </c>
      <c r="B9177" s="9" t="str">
        <f>VLOOKUP(A9177,disaster_type!$A$2:$L$60000,5,FALSE)</f>
        <v>Storm</v>
      </c>
      <c r="C9177" s="9" t="str">
        <f>VLOOKUP(I9177,_readme!$A$25:$B$49,2,FALSE)</f>
        <v>Storm</v>
      </c>
      <c r="D9177" s="9" t="b">
        <f t="shared" si="433"/>
        <v>0</v>
      </c>
      <c r="E9177" s="8" t="str">
        <f t="shared" si="431"/>
        <v>Storm</v>
      </c>
      <c r="F9177">
        <v>2013</v>
      </c>
      <c r="G9177" t="s">
        <v>222</v>
      </c>
      <c r="H9177" t="s">
        <v>223</v>
      </c>
      <c r="I9177" t="s">
        <v>449</v>
      </c>
      <c r="J9177">
        <v>1</v>
      </c>
    </row>
    <row r="9178" spans="1:16" x14ac:dyDescent="0.2">
      <c r="A9178" s="11" t="str">
        <f t="shared" si="432"/>
        <v>2013ESP1600600</v>
      </c>
      <c r="B9178" s="9" t="str">
        <f>VLOOKUP(A9178,disaster_type!$A$2:$L$60000,5,FALSE)</f>
        <v>Flood</v>
      </c>
      <c r="C9178" s="9" t="str">
        <f>VLOOKUP(I9178,_readme!$A$25:$B$49,2,FALSE)</f>
        <v>Flood</v>
      </c>
      <c r="D9178" s="9" t="b">
        <f t="shared" si="433"/>
        <v>0</v>
      </c>
      <c r="E9178" s="8" t="str">
        <f t="shared" si="431"/>
        <v>Flood</v>
      </c>
      <c r="F9178">
        <v>2013</v>
      </c>
      <c r="G9178" t="s">
        <v>222</v>
      </c>
      <c r="H9178" t="s">
        <v>223</v>
      </c>
      <c r="I9178" t="s">
        <v>180</v>
      </c>
      <c r="J9178">
        <v>1</v>
      </c>
      <c r="M9178">
        <v>600</v>
      </c>
      <c r="O9178">
        <v>600</v>
      </c>
    </row>
    <row r="9179" spans="1:16" x14ac:dyDescent="0.2">
      <c r="A9179" s="11" t="str">
        <f t="shared" si="432"/>
        <v>2013LKA2110157394673961</v>
      </c>
      <c r="B9179" s="9" t="str">
        <f>VLOOKUP(A9179,disaster_type!$A$2:$L$60000,5,FALSE)</f>
        <v>Flood</v>
      </c>
      <c r="C9179" s="9" t="str">
        <f>VLOOKUP(I9179,_readme!$A$25:$B$49,2,FALSE)</f>
        <v>Flood</v>
      </c>
      <c r="D9179" s="9" t="b">
        <f t="shared" si="433"/>
        <v>0</v>
      </c>
      <c r="E9179" s="8" t="str">
        <f t="shared" ref="E9179:E9242" si="434">IF(D9179,C9179,B9179)</f>
        <v>Flood</v>
      </c>
      <c r="F9179">
        <v>2013</v>
      </c>
      <c r="G9179" t="s">
        <v>244</v>
      </c>
      <c r="H9179" t="s">
        <v>245</v>
      </c>
      <c r="I9179" t="s">
        <v>112</v>
      </c>
      <c r="J9179">
        <v>2</v>
      </c>
      <c r="K9179">
        <v>110</v>
      </c>
      <c r="L9179">
        <v>15</v>
      </c>
      <c r="M9179">
        <v>73946</v>
      </c>
      <c r="O9179">
        <v>73961</v>
      </c>
    </row>
    <row r="9180" spans="1:16" x14ac:dyDescent="0.2">
      <c r="A9180" s="11" t="str">
        <f t="shared" si="432"/>
        <v>2013LKA17347838617339</v>
      </c>
      <c r="B9180" s="9" t="str">
        <f>VLOOKUP(A9180,disaster_type!$A$2:$L$60000,5,FALSE)</f>
        <v>Storm</v>
      </c>
      <c r="C9180" s="9" t="str">
        <f>VLOOKUP(I9180,_readme!$A$25:$B$49,2,FALSE)</f>
        <v>Storm</v>
      </c>
      <c r="D9180" s="9" t="b">
        <f t="shared" si="433"/>
        <v>0</v>
      </c>
      <c r="E9180" s="8" t="str">
        <f t="shared" si="434"/>
        <v>Storm</v>
      </c>
      <c r="F9180">
        <v>2013</v>
      </c>
      <c r="G9180" t="s">
        <v>244</v>
      </c>
      <c r="H9180" t="s">
        <v>245</v>
      </c>
      <c r="I9180" t="s">
        <v>24</v>
      </c>
      <c r="J9180">
        <v>1</v>
      </c>
      <c r="K9180">
        <v>7</v>
      </c>
      <c r="M9180">
        <v>3478</v>
      </c>
      <c r="N9180">
        <v>3861</v>
      </c>
      <c r="O9180">
        <v>7339</v>
      </c>
    </row>
    <row r="9181" spans="1:16" x14ac:dyDescent="0.2">
      <c r="A9181" s="11" t="str">
        <f t="shared" si="432"/>
        <v>2013SDN1761335000005001337000</v>
      </c>
      <c r="B9181" s="9" t="str">
        <f>VLOOKUP(A9181,disaster_type!$A$2:$L$60000,5,FALSE)</f>
        <v>Flood</v>
      </c>
      <c r="C9181" s="9" t="str">
        <f>VLOOKUP(I9181,_readme!$A$25:$B$49,2,FALSE)</f>
        <v>Flood</v>
      </c>
      <c r="D9181" s="9" t="b">
        <f t="shared" si="433"/>
        <v>0</v>
      </c>
      <c r="E9181" s="8" t="str">
        <f t="shared" si="434"/>
        <v>Flood</v>
      </c>
      <c r="F9181">
        <v>2013</v>
      </c>
      <c r="G9181" t="s">
        <v>187</v>
      </c>
      <c r="H9181" t="s">
        <v>188</v>
      </c>
      <c r="I9181" t="s">
        <v>112</v>
      </c>
      <c r="J9181">
        <v>1</v>
      </c>
      <c r="K9181">
        <v>76</v>
      </c>
      <c r="L9181">
        <v>133</v>
      </c>
      <c r="M9181">
        <v>500000</v>
      </c>
      <c r="O9181">
        <v>500133</v>
      </c>
      <c r="P9181">
        <v>7000</v>
      </c>
    </row>
    <row r="9182" spans="1:16" x14ac:dyDescent="0.2">
      <c r="A9182" s="11" t="str">
        <f t="shared" si="432"/>
        <v>2013SWE17</v>
      </c>
      <c r="B9182" s="9" t="str">
        <f>VLOOKUP(A9182,disaster_type!$A$2:$L$60000,5,FALSE)</f>
        <v>Storm</v>
      </c>
      <c r="C9182" s="9" t="str">
        <f>VLOOKUP(I9182,_readme!$A$25:$B$49,2,FALSE)</f>
        <v>Storm</v>
      </c>
      <c r="D9182" s="9" t="b">
        <f t="shared" si="433"/>
        <v>0</v>
      </c>
      <c r="E9182" s="8" t="str">
        <f t="shared" si="434"/>
        <v>Storm</v>
      </c>
      <c r="F9182">
        <v>2013</v>
      </c>
      <c r="G9182" t="s">
        <v>344</v>
      </c>
      <c r="H9182" t="s">
        <v>345</v>
      </c>
      <c r="I9182" t="s">
        <v>449</v>
      </c>
      <c r="J9182">
        <v>1</v>
      </c>
      <c r="K9182">
        <v>7</v>
      </c>
    </row>
    <row r="9183" spans="1:16" x14ac:dyDescent="0.2">
      <c r="A9183" s="11" t="str">
        <f t="shared" si="432"/>
        <v>2013CHE18484250000</v>
      </c>
      <c r="B9183" s="9" t="e">
        <f>VLOOKUP(A9183,disaster_type!$A$2:$L$60000,5,FALSE)</f>
        <v>#N/A</v>
      </c>
      <c r="C9183" s="9" t="str">
        <f>VLOOKUP(I9183,_readme!$A$25:$B$49,2,FALSE)</f>
        <v>Storm</v>
      </c>
      <c r="D9183" s="9" t="b">
        <f t="shared" si="433"/>
        <v>1</v>
      </c>
      <c r="E9183" s="8" t="str">
        <f t="shared" si="434"/>
        <v>Storm</v>
      </c>
      <c r="F9183">
        <v>2013</v>
      </c>
      <c r="G9183" t="s">
        <v>211</v>
      </c>
      <c r="H9183" t="s">
        <v>212</v>
      </c>
      <c r="I9183" t="s">
        <v>52</v>
      </c>
      <c r="J9183">
        <v>1</v>
      </c>
      <c r="L9183">
        <v>84</v>
      </c>
      <c r="O9183">
        <v>84</v>
      </c>
      <c r="P9183">
        <v>250000</v>
      </c>
    </row>
    <row r="9184" spans="1:16" x14ac:dyDescent="0.2">
      <c r="A9184" s="11" t="str">
        <f t="shared" si="432"/>
        <v>2013CHE1</v>
      </c>
      <c r="B9184" s="9" t="e">
        <f>VLOOKUP(A9184,disaster_type!$A$2:$L$60000,5,FALSE)</f>
        <v>#N/A</v>
      </c>
      <c r="C9184" s="9" t="str">
        <f>VLOOKUP(I9184,_readme!$A$25:$B$49,2,FALSE)</f>
        <v>Storm</v>
      </c>
      <c r="D9184" s="9" t="b">
        <f t="shared" si="433"/>
        <v>1</v>
      </c>
      <c r="E9184" s="8" t="str">
        <f t="shared" si="434"/>
        <v>Storm</v>
      </c>
      <c r="F9184">
        <v>2013</v>
      </c>
      <c r="G9184" t="s">
        <v>211</v>
      </c>
      <c r="H9184" t="s">
        <v>212</v>
      </c>
      <c r="I9184" t="s">
        <v>449</v>
      </c>
      <c r="J9184">
        <v>1</v>
      </c>
    </row>
    <row r="9185" spans="1:16" x14ac:dyDescent="0.2">
      <c r="A9185" s="11" t="str">
        <f t="shared" si="432"/>
        <v>2013TWN25116150016162100</v>
      </c>
      <c r="B9185" s="9" t="str">
        <f>VLOOKUP(A9185,disaster_type!$A$2:$L$60000,5,FALSE)</f>
        <v>Earthquake</v>
      </c>
      <c r="C9185" s="9" t="str">
        <f>VLOOKUP(I9185,_readme!$A$25:$B$49,2,FALSE)</f>
        <v>Earthquake</v>
      </c>
      <c r="D9185" s="9" t="b">
        <f t="shared" si="433"/>
        <v>0</v>
      </c>
      <c r="E9185" s="8" t="str">
        <f t="shared" si="434"/>
        <v>Earthquake</v>
      </c>
      <c r="F9185">
        <v>2013</v>
      </c>
      <c r="G9185" t="s">
        <v>75</v>
      </c>
      <c r="H9185" t="s">
        <v>76</v>
      </c>
      <c r="I9185" t="s">
        <v>28</v>
      </c>
      <c r="J9185">
        <v>2</v>
      </c>
      <c r="K9185">
        <v>5</v>
      </c>
      <c r="L9185">
        <v>116</v>
      </c>
      <c r="M9185">
        <v>1500</v>
      </c>
      <c r="O9185">
        <v>1616</v>
      </c>
      <c r="P9185">
        <v>2100</v>
      </c>
    </row>
    <row r="9186" spans="1:16" x14ac:dyDescent="0.2">
      <c r="A9186" s="11" t="str">
        <f t="shared" si="432"/>
        <v>2013TWN35545461600</v>
      </c>
      <c r="B9186" s="9" t="str">
        <f>VLOOKUP(A9186,disaster_type!$A$2:$L$60000,5,FALSE)</f>
        <v>Storm</v>
      </c>
      <c r="C9186" s="9" t="str">
        <f>VLOOKUP(I9186,_readme!$A$25:$B$49,2,FALSE)</f>
        <v>Storm</v>
      </c>
      <c r="D9186" s="9" t="b">
        <f t="shared" si="433"/>
        <v>0</v>
      </c>
      <c r="E9186" s="8" t="str">
        <f t="shared" si="434"/>
        <v>Storm</v>
      </c>
      <c r="F9186">
        <v>2013</v>
      </c>
      <c r="G9186" t="s">
        <v>75</v>
      </c>
      <c r="H9186" t="s">
        <v>76</v>
      </c>
      <c r="I9186" t="s">
        <v>24</v>
      </c>
      <c r="J9186">
        <v>3</v>
      </c>
      <c r="K9186">
        <v>5</v>
      </c>
      <c r="L9186">
        <v>54</v>
      </c>
      <c r="O9186">
        <v>54</v>
      </c>
      <c r="P9186">
        <v>61600</v>
      </c>
    </row>
    <row r="9187" spans="1:16" x14ac:dyDescent="0.2">
      <c r="A9187" s="11" t="str">
        <f t="shared" si="432"/>
        <v>2013TJK125002500</v>
      </c>
      <c r="B9187" s="9" t="str">
        <f>VLOOKUP(A9187,disaster_type!$A$2:$L$60000,5,FALSE)</f>
        <v xml:space="preserve">Extreme temperature </v>
      </c>
      <c r="C9187" s="9" t="str">
        <f>VLOOKUP(I9187,_readme!$A$25:$B$49,2,FALSE)</f>
        <v xml:space="preserve">Extreme temperature </v>
      </c>
      <c r="D9187" s="9" t="b">
        <f t="shared" si="433"/>
        <v>0</v>
      </c>
      <c r="E9187" s="8" t="str">
        <f t="shared" si="434"/>
        <v xml:space="preserve">Extreme temperature </v>
      </c>
      <c r="F9187">
        <v>2013</v>
      </c>
      <c r="G9187" t="s">
        <v>398</v>
      </c>
      <c r="H9187" t="s">
        <v>399</v>
      </c>
      <c r="I9187" t="s">
        <v>364</v>
      </c>
      <c r="J9187">
        <v>1</v>
      </c>
      <c r="M9187">
        <v>2500</v>
      </c>
      <c r="O9187">
        <v>2500</v>
      </c>
    </row>
    <row r="9188" spans="1:16" x14ac:dyDescent="0.2">
      <c r="A9188" s="11" t="str">
        <f t="shared" si="432"/>
        <v>2013THA3843500000152543515254579000</v>
      </c>
      <c r="B9188" s="9" t="str">
        <f>VLOOKUP(A9188,disaster_type!$A$2:$L$60000,5,FALSE)</f>
        <v>Flood</v>
      </c>
      <c r="C9188" s="9" t="str">
        <f>VLOOKUP(I9188,_readme!$A$25:$B$49,2,FALSE)</f>
        <v>Flood</v>
      </c>
      <c r="D9188" s="9" t="b">
        <f t="shared" si="433"/>
        <v>0</v>
      </c>
      <c r="E9188" s="8" t="str">
        <f t="shared" si="434"/>
        <v>Flood</v>
      </c>
      <c r="F9188">
        <v>2013</v>
      </c>
      <c r="G9188" t="s">
        <v>236</v>
      </c>
      <c r="H9188" t="s">
        <v>237</v>
      </c>
      <c r="I9188" t="s">
        <v>112</v>
      </c>
      <c r="J9188">
        <v>3</v>
      </c>
      <c r="K9188">
        <v>84</v>
      </c>
      <c r="M9188">
        <v>3500000</v>
      </c>
      <c r="N9188">
        <v>15254</v>
      </c>
      <c r="O9188">
        <v>3515254</v>
      </c>
      <c r="P9188">
        <v>579000</v>
      </c>
    </row>
    <row r="9189" spans="1:16" x14ac:dyDescent="0.2">
      <c r="A9189" s="11" t="str">
        <f t="shared" si="432"/>
        <v>2013TGO17168168</v>
      </c>
      <c r="B9189" s="9" t="str">
        <f>VLOOKUP(A9189,disaster_type!$A$2:$L$60000,5,FALSE)</f>
        <v>Epidemic</v>
      </c>
      <c r="C9189" s="9" t="str">
        <f>VLOOKUP(I9189,_readme!$A$25:$B$49,2,FALSE)</f>
        <v>Epidemic</v>
      </c>
      <c r="D9189" s="9" t="b">
        <f t="shared" si="433"/>
        <v>0</v>
      </c>
      <c r="E9189" s="8" t="str">
        <f t="shared" si="434"/>
        <v>Epidemic</v>
      </c>
      <c r="F9189">
        <v>2013</v>
      </c>
      <c r="G9189" t="s">
        <v>290</v>
      </c>
      <c r="H9189" t="s">
        <v>291</v>
      </c>
      <c r="I9189" t="s">
        <v>77</v>
      </c>
      <c r="J9189">
        <v>1</v>
      </c>
      <c r="K9189">
        <v>7</v>
      </c>
      <c r="M9189">
        <v>168</v>
      </c>
      <c r="O9189">
        <v>168</v>
      </c>
    </row>
    <row r="9190" spans="1:16" x14ac:dyDescent="0.2">
      <c r="A9190" s="11" t="str">
        <f t="shared" si="432"/>
        <v>2013TUR17</v>
      </c>
      <c r="B9190" s="9" t="str">
        <f>VLOOKUP(A9190,disaster_type!$A$2:$L$60000,5,FALSE)</f>
        <v>Landslide</v>
      </c>
      <c r="C9190" s="9" t="str">
        <f>VLOOKUP(I9190,_readme!$A$25:$B$49,2,FALSE)</f>
        <v>Landslide</v>
      </c>
      <c r="D9190" s="9" t="b">
        <f t="shared" si="433"/>
        <v>0</v>
      </c>
      <c r="E9190" s="8" t="str">
        <f t="shared" si="434"/>
        <v>Landslide</v>
      </c>
      <c r="F9190">
        <v>2013</v>
      </c>
      <c r="G9190" t="s">
        <v>50</v>
      </c>
      <c r="H9190" t="s">
        <v>51</v>
      </c>
      <c r="I9190" t="s">
        <v>80</v>
      </c>
      <c r="J9190">
        <v>1</v>
      </c>
      <c r="K9190">
        <v>7</v>
      </c>
    </row>
    <row r="9191" spans="1:16" x14ac:dyDescent="0.2">
      <c r="A9191" s="11" t="str">
        <f t="shared" si="432"/>
        <v>2013UGA17362217350217712</v>
      </c>
      <c r="B9191" s="9" t="e">
        <f>VLOOKUP(A9191,disaster_type!$A$2:$L$60000,5,FALSE)</f>
        <v>#N/A</v>
      </c>
      <c r="C9191" s="9" t="str">
        <f>VLOOKUP(I9191,_readme!$A$25:$B$49,2,FALSE)</f>
        <v>Epidemic</v>
      </c>
      <c r="D9191" s="9" t="b">
        <f t="shared" si="433"/>
        <v>1</v>
      </c>
      <c r="E9191" s="8" t="str">
        <f t="shared" si="434"/>
        <v>Epidemic</v>
      </c>
      <c r="F9191">
        <v>2013</v>
      </c>
      <c r="G9191" t="s">
        <v>29</v>
      </c>
      <c r="H9191" t="s">
        <v>30</v>
      </c>
      <c r="I9191" t="s">
        <v>77</v>
      </c>
      <c r="J9191">
        <v>1</v>
      </c>
      <c r="K9191">
        <v>7</v>
      </c>
      <c r="L9191">
        <v>362</v>
      </c>
      <c r="M9191">
        <v>217350</v>
      </c>
      <c r="O9191">
        <v>217712</v>
      </c>
    </row>
    <row r="9192" spans="1:16" x14ac:dyDescent="0.2">
      <c r="A9192" s="11" t="str">
        <f t="shared" si="432"/>
        <v>2013UGA11325445254453100</v>
      </c>
      <c r="B9192" s="9" t="str">
        <f>VLOOKUP(A9192,disaster_type!$A$2:$L$60000,5,FALSE)</f>
        <v>Flood</v>
      </c>
      <c r="C9192" s="9" t="str">
        <f>VLOOKUP(I9192,_readme!$A$25:$B$49,2,FALSE)</f>
        <v>Flood</v>
      </c>
      <c r="D9192" s="9" t="b">
        <f t="shared" si="433"/>
        <v>0</v>
      </c>
      <c r="E9192" s="8" t="str">
        <f t="shared" si="434"/>
        <v>Flood</v>
      </c>
      <c r="F9192">
        <v>2013</v>
      </c>
      <c r="G9192" t="s">
        <v>29</v>
      </c>
      <c r="H9192" t="s">
        <v>30</v>
      </c>
      <c r="I9192" t="s">
        <v>112</v>
      </c>
      <c r="J9192">
        <v>1</v>
      </c>
      <c r="K9192">
        <v>13</v>
      </c>
      <c r="M9192">
        <v>25445</v>
      </c>
      <c r="O9192">
        <v>25445</v>
      </c>
      <c r="P9192">
        <v>3100</v>
      </c>
    </row>
    <row r="9193" spans="1:16" x14ac:dyDescent="0.2">
      <c r="A9193" s="11" t="str">
        <f t="shared" si="432"/>
        <v>2013UGA221656129785</v>
      </c>
      <c r="B9193" s="9" t="e">
        <f>VLOOKUP(A9193,disaster_type!$A$2:$L$60000,5,FALSE)</f>
        <v>#N/A</v>
      </c>
      <c r="C9193" s="9" t="str">
        <f>VLOOKUP(I9193,_readme!$A$25:$B$49,2,FALSE)</f>
        <v>Epidemic</v>
      </c>
      <c r="D9193" s="9" t="b">
        <f t="shared" si="433"/>
        <v>1</v>
      </c>
      <c r="E9193" s="8" t="str">
        <f t="shared" si="434"/>
        <v>Epidemic</v>
      </c>
      <c r="F9193">
        <v>2013</v>
      </c>
      <c r="G9193" t="s">
        <v>29</v>
      </c>
      <c r="H9193" t="s">
        <v>30</v>
      </c>
      <c r="I9193" t="s">
        <v>18</v>
      </c>
      <c r="J9193">
        <v>2</v>
      </c>
      <c r="K9193">
        <v>21</v>
      </c>
      <c r="L9193">
        <v>656</v>
      </c>
      <c r="M9193">
        <v>129</v>
      </c>
      <c r="O9193">
        <v>785</v>
      </c>
    </row>
    <row r="9194" spans="1:16" x14ac:dyDescent="0.2">
      <c r="A9194" s="11" t="str">
        <f t="shared" si="432"/>
        <v>2013UKR122651995226021000</v>
      </c>
      <c r="B9194" s="9" t="str">
        <f>VLOOKUP(A9194,disaster_type!$A$2:$L$60000,5,FALSE)</f>
        <v>Flood</v>
      </c>
      <c r="C9194" s="9" t="str">
        <f>VLOOKUP(I9194,_readme!$A$25:$B$49,2,FALSE)</f>
        <v>Flood</v>
      </c>
      <c r="D9194" s="9" t="b">
        <f t="shared" si="433"/>
        <v>0</v>
      </c>
      <c r="E9194" s="8" t="str">
        <f t="shared" si="434"/>
        <v>Flood</v>
      </c>
      <c r="F9194">
        <v>2013</v>
      </c>
      <c r="G9194" t="s">
        <v>412</v>
      </c>
      <c r="H9194" t="s">
        <v>413</v>
      </c>
      <c r="I9194" t="s">
        <v>112</v>
      </c>
      <c r="J9194">
        <v>1</v>
      </c>
      <c r="K9194">
        <v>2</v>
      </c>
      <c r="M9194">
        <v>265</v>
      </c>
      <c r="N9194">
        <v>1995</v>
      </c>
      <c r="O9194">
        <v>2260</v>
      </c>
      <c r="P9194">
        <v>21000</v>
      </c>
    </row>
    <row r="9195" spans="1:16" x14ac:dyDescent="0.2">
      <c r="A9195" s="11" t="str">
        <f t="shared" si="432"/>
        <v>2013GBR31142004200</v>
      </c>
      <c r="B9195" s="9" t="str">
        <f>VLOOKUP(A9195,disaster_type!$A$2:$L$60000,5,FALSE)</f>
        <v>Storm</v>
      </c>
      <c r="C9195" s="9" t="str">
        <f>VLOOKUP(I9195,_readme!$A$25:$B$49,2,FALSE)</f>
        <v>Storm</v>
      </c>
      <c r="D9195" s="9" t="b">
        <f t="shared" si="433"/>
        <v>0</v>
      </c>
      <c r="E9195" s="8" t="str">
        <f t="shared" si="434"/>
        <v>Storm</v>
      </c>
      <c r="F9195">
        <v>2013</v>
      </c>
      <c r="G9195" t="s">
        <v>216</v>
      </c>
      <c r="H9195" t="s">
        <v>217</v>
      </c>
      <c r="I9195" t="s">
        <v>449</v>
      </c>
      <c r="J9195">
        <v>3</v>
      </c>
      <c r="K9195">
        <v>11</v>
      </c>
      <c r="M9195">
        <v>4200</v>
      </c>
      <c r="O9195">
        <v>4200</v>
      </c>
    </row>
    <row r="9196" spans="1:16" x14ac:dyDescent="0.2">
      <c r="A9196" s="11" t="str">
        <f t="shared" si="432"/>
        <v>2013GBR1760</v>
      </c>
      <c r="B9196" s="9" t="str">
        <f>VLOOKUP(A9196,disaster_type!$A$2:$L$60000,5,FALSE)</f>
        <v xml:space="preserve">Extreme temperature </v>
      </c>
      <c r="C9196" s="9" t="str">
        <f>VLOOKUP(I9196,_readme!$A$25:$B$49,2,FALSE)</f>
        <v xml:space="preserve">Extreme temperature </v>
      </c>
      <c r="D9196" s="9" t="b">
        <f t="shared" si="433"/>
        <v>0</v>
      </c>
      <c r="E9196" s="8" t="str">
        <f t="shared" si="434"/>
        <v xml:space="preserve">Extreme temperature </v>
      </c>
      <c r="F9196">
        <v>2013</v>
      </c>
      <c r="G9196" t="s">
        <v>216</v>
      </c>
      <c r="H9196" t="s">
        <v>217</v>
      </c>
      <c r="I9196" t="s">
        <v>175</v>
      </c>
      <c r="J9196">
        <v>1</v>
      </c>
      <c r="K9196">
        <v>760</v>
      </c>
    </row>
    <row r="9197" spans="1:16" x14ac:dyDescent="0.2">
      <c r="A9197" s="11" t="str">
        <f t="shared" si="432"/>
        <v>2013GBR126006001500000</v>
      </c>
      <c r="B9197" s="9" t="str">
        <f>VLOOKUP(A9197,disaster_type!$A$2:$L$60000,5,FALSE)</f>
        <v>Flood</v>
      </c>
      <c r="C9197" s="9" t="str">
        <f>VLOOKUP(I9197,_readme!$A$25:$B$49,2,FALSE)</f>
        <v>Flood</v>
      </c>
      <c r="D9197" s="9" t="b">
        <f t="shared" si="433"/>
        <v>0</v>
      </c>
      <c r="E9197" s="8" t="str">
        <f t="shared" si="434"/>
        <v>Flood</v>
      </c>
      <c r="F9197">
        <v>2013</v>
      </c>
      <c r="G9197" t="s">
        <v>216</v>
      </c>
      <c r="H9197" t="s">
        <v>217</v>
      </c>
      <c r="I9197" t="s">
        <v>112</v>
      </c>
      <c r="J9197">
        <v>1</v>
      </c>
      <c r="K9197">
        <v>2</v>
      </c>
      <c r="M9197">
        <v>600</v>
      </c>
      <c r="O9197">
        <v>600</v>
      </c>
      <c r="P9197">
        <v>1500000</v>
      </c>
    </row>
    <row r="9198" spans="1:16" x14ac:dyDescent="0.2">
      <c r="A9198" s="11" t="str">
        <f t="shared" si="432"/>
        <v>2013USA21915237261185000</v>
      </c>
      <c r="B9198" s="9" t="e">
        <f>VLOOKUP(A9198,disaster_type!$A$2:$L$60000,5,FALSE)</f>
        <v>#N/A</v>
      </c>
      <c r="C9198" s="9" t="e">
        <f>VLOOKUP(I9198,_readme!$A$25:$B$49,2,FALSE)</f>
        <v>#N/A</v>
      </c>
      <c r="D9198" s="9" t="b">
        <f t="shared" si="433"/>
        <v>1</v>
      </c>
      <c r="E9198" s="8" t="e">
        <f t="shared" si="434"/>
        <v>#N/A</v>
      </c>
      <c r="F9198">
        <v>2013</v>
      </c>
      <c r="G9198" t="s">
        <v>22</v>
      </c>
      <c r="H9198" t="s">
        <v>23</v>
      </c>
      <c r="I9198" t="s">
        <v>17</v>
      </c>
      <c r="J9198">
        <v>2</v>
      </c>
      <c r="K9198">
        <v>1</v>
      </c>
      <c r="L9198">
        <v>9</v>
      </c>
      <c r="M9198">
        <v>15</v>
      </c>
      <c r="N9198">
        <v>237</v>
      </c>
      <c r="O9198">
        <v>261</v>
      </c>
      <c r="P9198">
        <v>185000</v>
      </c>
    </row>
    <row r="9199" spans="1:16" x14ac:dyDescent="0.2">
      <c r="A9199" s="11" t="str">
        <f t="shared" si="432"/>
        <v>2013USA1514098517588960017747414600000</v>
      </c>
      <c r="B9199" s="9" t="str">
        <f>VLOOKUP(A9199,disaster_type!$A$2:$L$60000,5,FALSE)</f>
        <v>Storm</v>
      </c>
      <c r="C9199" s="9" t="str">
        <f>VLOOKUP(I9199,_readme!$A$25:$B$49,2,FALSE)</f>
        <v>Storm</v>
      </c>
      <c r="D9199" s="9" t="b">
        <f t="shared" si="433"/>
        <v>0</v>
      </c>
      <c r="E9199" s="8" t="str">
        <f t="shared" si="434"/>
        <v>Storm</v>
      </c>
      <c r="F9199">
        <v>2013</v>
      </c>
      <c r="G9199" t="s">
        <v>22</v>
      </c>
      <c r="H9199" t="s">
        <v>23</v>
      </c>
      <c r="I9199" t="s">
        <v>52</v>
      </c>
      <c r="J9199">
        <v>15</v>
      </c>
      <c r="K9199">
        <v>140</v>
      </c>
      <c r="L9199">
        <v>985</v>
      </c>
      <c r="M9199">
        <v>175889</v>
      </c>
      <c r="N9199">
        <v>600</v>
      </c>
      <c r="O9199">
        <v>177474</v>
      </c>
      <c r="P9199">
        <v>14600000</v>
      </c>
    </row>
    <row r="9200" spans="1:16" x14ac:dyDescent="0.2">
      <c r="A9200" s="11" t="str">
        <f t="shared" si="432"/>
        <v>2013USA32189620102114521400</v>
      </c>
      <c r="B9200" s="9" t="e">
        <f>VLOOKUP(A9200,disaster_type!$A$2:$L$60000,5,FALSE)</f>
        <v>#N/A</v>
      </c>
      <c r="C9200" s="9" t="str">
        <f>VLOOKUP(I9200,_readme!$A$25:$B$49,2,FALSE)</f>
        <v>Wildfire</v>
      </c>
      <c r="D9200" s="9" t="b">
        <f t="shared" si="433"/>
        <v>1</v>
      </c>
      <c r="E9200" s="8" t="str">
        <f t="shared" si="434"/>
        <v>Wildfire</v>
      </c>
      <c r="F9200">
        <v>2013</v>
      </c>
      <c r="G9200" t="s">
        <v>22</v>
      </c>
      <c r="H9200" t="s">
        <v>23</v>
      </c>
      <c r="I9200" t="s">
        <v>111</v>
      </c>
      <c r="J9200">
        <v>3</v>
      </c>
      <c r="K9200">
        <v>21</v>
      </c>
      <c r="L9200">
        <v>8</v>
      </c>
      <c r="M9200">
        <v>96</v>
      </c>
      <c r="N9200">
        <v>2010</v>
      </c>
      <c r="O9200">
        <v>2114</v>
      </c>
      <c r="P9200">
        <v>521400</v>
      </c>
    </row>
    <row r="9201" spans="1:16" x14ac:dyDescent="0.2">
      <c r="A9201" s="11" t="str">
        <f t="shared" si="432"/>
        <v>2013USA731293255400347252275000</v>
      </c>
      <c r="B9201" s="9" t="str">
        <f>VLOOKUP(A9201,disaster_type!$A$2:$L$60000,5,FALSE)</f>
        <v>Flood</v>
      </c>
      <c r="C9201" s="9" t="str">
        <f>VLOOKUP(I9201,_readme!$A$25:$B$49,2,FALSE)</f>
        <v>Flood</v>
      </c>
      <c r="D9201" s="9" t="b">
        <f t="shared" si="433"/>
        <v>0</v>
      </c>
      <c r="E9201" s="8" t="str">
        <f t="shared" si="434"/>
        <v>Flood</v>
      </c>
      <c r="F9201">
        <v>2013</v>
      </c>
      <c r="G9201" t="s">
        <v>22</v>
      </c>
      <c r="H9201" t="s">
        <v>23</v>
      </c>
      <c r="I9201" t="s">
        <v>112</v>
      </c>
      <c r="J9201">
        <v>7</v>
      </c>
      <c r="K9201">
        <v>31</v>
      </c>
      <c r="M9201">
        <v>29325</v>
      </c>
      <c r="N9201">
        <v>5400</v>
      </c>
      <c r="O9201">
        <v>34725</v>
      </c>
      <c r="P9201">
        <v>2275000</v>
      </c>
    </row>
    <row r="9202" spans="1:16" x14ac:dyDescent="0.2">
      <c r="A9202" s="11" t="str">
        <f t="shared" si="432"/>
        <v>2013USA119</v>
      </c>
      <c r="B9202" s="9" t="str">
        <f>VLOOKUP(A9202,disaster_type!$A$2:$L$60000,5,FALSE)</f>
        <v xml:space="preserve">Extreme temperature </v>
      </c>
      <c r="C9202" s="9" t="str">
        <f>VLOOKUP(I9202,_readme!$A$25:$B$49,2,FALSE)</f>
        <v xml:space="preserve">Extreme temperature </v>
      </c>
      <c r="D9202" s="9" t="b">
        <f t="shared" si="433"/>
        <v>0</v>
      </c>
      <c r="E9202" s="8" t="str">
        <f t="shared" si="434"/>
        <v xml:space="preserve">Extreme temperature </v>
      </c>
      <c r="F9202">
        <v>2013</v>
      </c>
      <c r="G9202" t="s">
        <v>22</v>
      </c>
      <c r="H9202" t="s">
        <v>23</v>
      </c>
      <c r="I9202" t="s">
        <v>364</v>
      </c>
      <c r="J9202">
        <v>1</v>
      </c>
      <c r="K9202">
        <v>19</v>
      </c>
    </row>
    <row r="9203" spans="1:16" x14ac:dyDescent="0.2">
      <c r="A9203" s="11" t="str">
        <f t="shared" si="432"/>
        <v>2013VNM61416621588652070216100178500</v>
      </c>
      <c r="B9203" s="9" t="str">
        <f>VLOOKUP(A9203,disaster_type!$A$2:$L$60000,5,FALSE)</f>
        <v>Flood</v>
      </c>
      <c r="C9203" s="9" t="str">
        <f>VLOOKUP(I9203,_readme!$A$25:$B$49,2,FALSE)</f>
        <v>Flood</v>
      </c>
      <c r="D9203" s="9" t="b">
        <f t="shared" si="433"/>
        <v>0</v>
      </c>
      <c r="E9203" s="8" t="str">
        <f t="shared" si="434"/>
        <v>Flood</v>
      </c>
      <c r="F9203">
        <v>2013</v>
      </c>
      <c r="G9203" t="s">
        <v>224</v>
      </c>
      <c r="H9203" t="s">
        <v>225</v>
      </c>
      <c r="I9203" t="s">
        <v>112</v>
      </c>
      <c r="J9203">
        <v>6</v>
      </c>
      <c r="K9203">
        <v>141</v>
      </c>
      <c r="L9203">
        <v>66</v>
      </c>
      <c r="M9203">
        <v>2158865</v>
      </c>
      <c r="N9203">
        <v>2070</v>
      </c>
      <c r="O9203">
        <v>2161001</v>
      </c>
      <c r="P9203">
        <v>78500</v>
      </c>
    </row>
    <row r="9204" spans="1:16" x14ac:dyDescent="0.2">
      <c r="A9204" s="11" t="str">
        <f t="shared" si="432"/>
        <v>2013VNM479584196248537519634441474230</v>
      </c>
      <c r="B9204" s="9" t="str">
        <f>VLOOKUP(A9204,disaster_type!$A$2:$L$60000,5,FALSE)</f>
        <v>Storm</v>
      </c>
      <c r="C9204" s="9" t="str">
        <f>VLOOKUP(I9204,_readme!$A$25:$B$49,2,FALSE)</f>
        <v>Storm</v>
      </c>
      <c r="D9204" s="9" t="b">
        <f t="shared" si="433"/>
        <v>0</v>
      </c>
      <c r="E9204" s="8" t="str">
        <f t="shared" si="434"/>
        <v>Storm</v>
      </c>
      <c r="F9204">
        <v>2013</v>
      </c>
      <c r="G9204" t="s">
        <v>224</v>
      </c>
      <c r="H9204" t="s">
        <v>225</v>
      </c>
      <c r="I9204" t="s">
        <v>24</v>
      </c>
      <c r="J9204">
        <v>4</v>
      </c>
      <c r="K9204">
        <v>79</v>
      </c>
      <c r="L9204">
        <v>584</v>
      </c>
      <c r="M9204">
        <v>1962485</v>
      </c>
      <c r="N9204">
        <v>375</v>
      </c>
      <c r="O9204">
        <v>1963444</v>
      </c>
      <c r="P9204">
        <v>1474230</v>
      </c>
    </row>
    <row r="9205" spans="1:16" x14ac:dyDescent="0.2">
      <c r="A9205" s="11" t="str">
        <f t="shared" si="432"/>
        <v>2013YEM140104908249092</v>
      </c>
      <c r="B9205" s="9" t="str">
        <f>VLOOKUP(A9205,disaster_type!$A$2:$L$60000,5,FALSE)</f>
        <v>Flood</v>
      </c>
      <c r="C9205" s="9" t="str">
        <f>VLOOKUP(I9205,_readme!$A$25:$B$49,2,FALSE)</f>
        <v>Flood</v>
      </c>
      <c r="D9205" s="9" t="b">
        <f t="shared" si="433"/>
        <v>0</v>
      </c>
      <c r="E9205" s="8" t="str">
        <f t="shared" si="434"/>
        <v>Flood</v>
      </c>
      <c r="F9205">
        <v>2013</v>
      </c>
      <c r="G9205" t="s">
        <v>404</v>
      </c>
      <c r="H9205" t="s">
        <v>405</v>
      </c>
      <c r="I9205" t="s">
        <v>112</v>
      </c>
      <c r="J9205">
        <v>1</v>
      </c>
      <c r="K9205">
        <v>40</v>
      </c>
      <c r="L9205">
        <v>10</v>
      </c>
      <c r="M9205">
        <v>49082</v>
      </c>
      <c r="O9205">
        <v>49092</v>
      </c>
    </row>
    <row r="9206" spans="1:16" x14ac:dyDescent="0.2">
      <c r="A9206" s="11" t="str">
        <f t="shared" si="432"/>
        <v>2013ZMB118001800</v>
      </c>
      <c r="B9206" s="9" t="str">
        <f>VLOOKUP(A9206,disaster_type!$A$2:$L$60000,5,FALSE)</f>
        <v>Flood</v>
      </c>
      <c r="C9206" s="9" t="str">
        <f>VLOOKUP(I9206,_readme!$A$25:$B$49,2,FALSE)</f>
        <v>Flood</v>
      </c>
      <c r="D9206" s="9" t="b">
        <f t="shared" si="433"/>
        <v>0</v>
      </c>
      <c r="E9206" s="8" t="str">
        <f t="shared" si="434"/>
        <v>Flood</v>
      </c>
      <c r="F9206">
        <v>2013</v>
      </c>
      <c r="G9206" t="s">
        <v>356</v>
      </c>
      <c r="H9206" t="s">
        <v>357</v>
      </c>
      <c r="I9206" t="s">
        <v>112</v>
      </c>
      <c r="J9206">
        <v>1</v>
      </c>
      <c r="M9206">
        <v>1800</v>
      </c>
      <c r="O9206">
        <v>1800</v>
      </c>
    </row>
    <row r="9207" spans="1:16" x14ac:dyDescent="0.2">
      <c r="A9207" s="11" t="str">
        <f t="shared" si="432"/>
        <v>2013ZWE122000002200000</v>
      </c>
      <c r="B9207" s="9" t="str">
        <f>VLOOKUP(A9207,disaster_type!$A$2:$L$60000,5,FALSE)</f>
        <v>Drought</v>
      </c>
      <c r="C9207" s="9" t="str">
        <f>VLOOKUP(I9207,_readme!$A$25:$B$49,2,FALSE)</f>
        <v>Drought</v>
      </c>
      <c r="D9207" s="9" t="b">
        <f t="shared" si="433"/>
        <v>0</v>
      </c>
      <c r="E9207" s="8" t="str">
        <f t="shared" si="434"/>
        <v>Drought</v>
      </c>
      <c r="F9207">
        <v>2013</v>
      </c>
      <c r="G9207" t="s">
        <v>340</v>
      </c>
      <c r="H9207" t="s">
        <v>341</v>
      </c>
      <c r="I9207" t="s">
        <v>12</v>
      </c>
      <c r="J9207">
        <v>1</v>
      </c>
      <c r="M9207">
        <v>2200000</v>
      </c>
      <c r="O9207">
        <v>2200000</v>
      </c>
    </row>
    <row r="9208" spans="1:16" x14ac:dyDescent="0.2">
      <c r="A9208" s="11" t="str">
        <f t="shared" si="432"/>
        <v>2013ZWE112597009700</v>
      </c>
      <c r="B9208" s="9" t="str">
        <f>VLOOKUP(A9208,disaster_type!$A$2:$L$60000,5,FALSE)</f>
        <v>Flood</v>
      </c>
      <c r="C9208" s="9" t="str">
        <f>VLOOKUP(I9208,_readme!$A$25:$B$49,2,FALSE)</f>
        <v>Flood</v>
      </c>
      <c r="D9208" s="9" t="b">
        <f t="shared" si="433"/>
        <v>0</v>
      </c>
      <c r="E9208" s="8" t="str">
        <f t="shared" si="434"/>
        <v>Flood</v>
      </c>
      <c r="F9208">
        <v>2013</v>
      </c>
      <c r="G9208" t="s">
        <v>340</v>
      </c>
      <c r="H9208" t="s">
        <v>341</v>
      </c>
      <c r="I9208" t="s">
        <v>112</v>
      </c>
      <c r="J9208">
        <v>1</v>
      </c>
      <c r="K9208">
        <v>125</v>
      </c>
      <c r="M9208">
        <v>9700</v>
      </c>
      <c r="O9208">
        <v>9700</v>
      </c>
    </row>
    <row r="9209" spans="1:16" x14ac:dyDescent="0.2">
      <c r="A9209" s="11" t="str">
        <f t="shared" si="432"/>
        <v>2014AFG163</v>
      </c>
      <c r="B9209" s="9" t="str">
        <f>VLOOKUP(A9209,disaster_type!$A$2:$L$60000,5,FALSE)</f>
        <v>Storm</v>
      </c>
      <c r="C9209" s="9" t="str">
        <f>VLOOKUP(I9209,_readme!$A$25:$B$49,2,FALSE)</f>
        <v>Storm</v>
      </c>
      <c r="D9209" s="9" t="b">
        <f t="shared" si="433"/>
        <v>0</v>
      </c>
      <c r="E9209" s="8" t="str">
        <f t="shared" si="434"/>
        <v>Storm</v>
      </c>
      <c r="F9209">
        <v>2014</v>
      </c>
      <c r="G9209" t="s">
        <v>226</v>
      </c>
      <c r="H9209" t="s">
        <v>227</v>
      </c>
      <c r="I9209" t="s">
        <v>52</v>
      </c>
      <c r="J9209">
        <v>1</v>
      </c>
      <c r="K9209">
        <v>63</v>
      </c>
    </row>
    <row r="9210" spans="1:16" x14ac:dyDescent="0.2">
      <c r="A9210" s="11" t="str">
        <f t="shared" si="432"/>
        <v>2014AFG2512135140000100001501353000</v>
      </c>
      <c r="B9210" s="9" t="str">
        <f>VLOOKUP(A9210,disaster_type!$A$2:$L$60000,5,FALSE)</f>
        <v>Flood</v>
      </c>
      <c r="C9210" s="9" t="str">
        <f>VLOOKUP(I9210,_readme!$A$25:$B$49,2,FALSE)</f>
        <v>Flood</v>
      </c>
      <c r="D9210" s="9" t="b">
        <f t="shared" si="433"/>
        <v>0</v>
      </c>
      <c r="E9210" s="8" t="str">
        <f t="shared" si="434"/>
        <v>Flood</v>
      </c>
      <c r="F9210">
        <v>2014</v>
      </c>
      <c r="G9210" t="s">
        <v>226</v>
      </c>
      <c r="H9210" t="s">
        <v>227</v>
      </c>
      <c r="I9210" t="s">
        <v>180</v>
      </c>
      <c r="J9210">
        <v>2</v>
      </c>
      <c r="K9210">
        <v>512</v>
      </c>
      <c r="L9210">
        <v>135</v>
      </c>
      <c r="M9210">
        <v>140000</v>
      </c>
      <c r="N9210">
        <v>10000</v>
      </c>
      <c r="O9210">
        <v>150135</v>
      </c>
      <c r="P9210">
        <v>3000</v>
      </c>
    </row>
    <row r="9211" spans="1:16" x14ac:dyDescent="0.2">
      <c r="A9211" s="11" t="str">
        <f t="shared" si="432"/>
        <v>2014DZA16420420</v>
      </c>
      <c r="B9211" s="9" t="str">
        <f>VLOOKUP(A9211,disaster_type!$A$2:$L$60000,5,FALSE)</f>
        <v>Earthquake</v>
      </c>
      <c r="C9211" s="9" t="str">
        <f>VLOOKUP(I9211,_readme!$A$25:$B$49,2,FALSE)</f>
        <v>Earthquake</v>
      </c>
      <c r="D9211" s="9" t="b">
        <f t="shared" si="433"/>
        <v>0</v>
      </c>
      <c r="E9211" s="8" t="str">
        <f t="shared" si="434"/>
        <v>Earthquake</v>
      </c>
      <c r="F9211">
        <v>2014</v>
      </c>
      <c r="G9211" t="s">
        <v>92</v>
      </c>
      <c r="H9211" t="s">
        <v>93</v>
      </c>
      <c r="I9211" t="s">
        <v>28</v>
      </c>
      <c r="J9211">
        <v>1</v>
      </c>
      <c r="K9211">
        <v>6</v>
      </c>
      <c r="L9211">
        <v>420</v>
      </c>
      <c r="O9211">
        <v>420</v>
      </c>
    </row>
    <row r="9212" spans="1:16" x14ac:dyDescent="0.2">
      <c r="A9212" s="11" t="str">
        <f t="shared" si="432"/>
        <v>2014ARG22755535553</v>
      </c>
      <c r="B9212" s="9" t="e">
        <f>VLOOKUP(A9212,disaster_type!$A$2:$L$60000,5,FALSE)</f>
        <v>#N/A</v>
      </c>
      <c r="C9212" s="9" t="e">
        <f>VLOOKUP(I9212,_readme!$A$25:$B$49,2,FALSE)</f>
        <v>#N/A</v>
      </c>
      <c r="D9212" s="9" t="b">
        <f t="shared" si="433"/>
        <v>1</v>
      </c>
      <c r="E9212" s="8" t="e">
        <f t="shared" si="434"/>
        <v>#N/A</v>
      </c>
      <c r="F9212">
        <v>2014</v>
      </c>
      <c r="G9212" t="s">
        <v>193</v>
      </c>
      <c r="H9212" t="s">
        <v>194</v>
      </c>
      <c r="I9212" t="s">
        <v>17</v>
      </c>
      <c r="J9212">
        <v>2</v>
      </c>
      <c r="K9212">
        <v>27</v>
      </c>
      <c r="M9212">
        <v>5553</v>
      </c>
      <c r="O9212">
        <v>5553</v>
      </c>
    </row>
    <row r="9213" spans="1:16" x14ac:dyDescent="0.2">
      <c r="A9213" s="11" t="str">
        <f t="shared" si="432"/>
        <v>2014ARG22000200062000</v>
      </c>
      <c r="B9213" s="9" t="e">
        <f>VLOOKUP(A9213,disaster_type!$A$2:$L$60000,5,FALSE)</f>
        <v>#N/A</v>
      </c>
      <c r="C9213" s="9" t="str">
        <f>VLOOKUP(I9213,_readme!$A$25:$B$49,2,FALSE)</f>
        <v>Flood</v>
      </c>
      <c r="D9213" s="9" t="b">
        <f t="shared" si="433"/>
        <v>1</v>
      </c>
      <c r="E9213" s="8" t="str">
        <f t="shared" si="434"/>
        <v>Flood</v>
      </c>
      <c r="F9213">
        <v>2014</v>
      </c>
      <c r="G9213" t="s">
        <v>193</v>
      </c>
      <c r="H9213" t="s">
        <v>194</v>
      </c>
      <c r="I9213" t="s">
        <v>112</v>
      </c>
      <c r="J9213">
        <v>2</v>
      </c>
      <c r="M9213">
        <v>2000</v>
      </c>
      <c r="O9213">
        <v>2000</v>
      </c>
      <c r="P9213">
        <v>62000</v>
      </c>
    </row>
    <row r="9214" spans="1:16" x14ac:dyDescent="0.2">
      <c r="A9214" s="11" t="str">
        <f t="shared" si="432"/>
        <v>2014AUS11252527525391000000</v>
      </c>
      <c r="B9214" s="9" t="str">
        <f>VLOOKUP(A9214,disaster_type!$A$2:$L$60000,5,FALSE)</f>
        <v>Storm</v>
      </c>
      <c r="C9214" s="9" t="str">
        <f>VLOOKUP(I9214,_readme!$A$25:$B$49,2,FALSE)</f>
        <v>Storm</v>
      </c>
      <c r="D9214" s="9" t="b">
        <f t="shared" si="433"/>
        <v>0</v>
      </c>
      <c r="E9214" s="8" t="str">
        <f t="shared" si="434"/>
        <v>Storm</v>
      </c>
      <c r="F9214">
        <v>2014</v>
      </c>
      <c r="G9214" t="s">
        <v>181</v>
      </c>
      <c r="H9214" t="s">
        <v>182</v>
      </c>
      <c r="I9214" t="s">
        <v>52</v>
      </c>
      <c r="J9214">
        <v>1</v>
      </c>
      <c r="L9214">
        <v>12</v>
      </c>
      <c r="M9214">
        <v>52527</v>
      </c>
      <c r="O9214">
        <v>52539</v>
      </c>
      <c r="P9214">
        <v>1000000</v>
      </c>
    </row>
    <row r="9215" spans="1:16" x14ac:dyDescent="0.2">
      <c r="A9215" s="11" t="str">
        <f t="shared" si="432"/>
        <v>2014AUS1139</v>
      </c>
      <c r="B9215" s="9" t="str">
        <f>VLOOKUP(A9215,disaster_type!$A$2:$L$60000,5,FALSE)</f>
        <v xml:space="preserve">Extreme temperature </v>
      </c>
      <c r="C9215" s="9" t="str">
        <f>VLOOKUP(I9215,_readme!$A$25:$B$49,2,FALSE)</f>
        <v xml:space="preserve">Extreme temperature </v>
      </c>
      <c r="D9215" s="9" t="b">
        <f t="shared" si="433"/>
        <v>0</v>
      </c>
      <c r="E9215" s="8" t="str">
        <f t="shared" si="434"/>
        <v xml:space="preserve">Extreme temperature </v>
      </c>
      <c r="F9215">
        <v>2014</v>
      </c>
      <c r="G9215" t="s">
        <v>181</v>
      </c>
      <c r="H9215" t="s">
        <v>182</v>
      </c>
      <c r="I9215" t="s">
        <v>175</v>
      </c>
      <c r="J9215">
        <v>1</v>
      </c>
      <c r="K9215">
        <v>139</v>
      </c>
    </row>
    <row r="9216" spans="1:16" x14ac:dyDescent="0.2">
      <c r="A9216" s="11" t="str">
        <f t="shared" si="432"/>
        <v>2014AUS22258258125000</v>
      </c>
      <c r="B9216" s="9" t="str">
        <f>VLOOKUP(A9216,disaster_type!$A$2:$L$60000,5,FALSE)</f>
        <v>Wildfire</v>
      </c>
      <c r="C9216" s="9" t="str">
        <f>VLOOKUP(I9216,_readme!$A$25:$B$49,2,FALSE)</f>
        <v>Wildfire</v>
      </c>
      <c r="D9216" s="9" t="b">
        <f t="shared" si="433"/>
        <v>0</v>
      </c>
      <c r="E9216" s="8" t="str">
        <f t="shared" si="434"/>
        <v>Wildfire</v>
      </c>
      <c r="F9216">
        <v>2014</v>
      </c>
      <c r="G9216" t="s">
        <v>181</v>
      </c>
      <c r="H9216" t="s">
        <v>182</v>
      </c>
      <c r="I9216" t="s">
        <v>157</v>
      </c>
      <c r="J9216">
        <v>2</v>
      </c>
      <c r="K9216">
        <v>2</v>
      </c>
      <c r="N9216">
        <v>258</v>
      </c>
      <c r="O9216">
        <v>258</v>
      </c>
      <c r="P9216">
        <v>125000</v>
      </c>
    </row>
    <row r="9217" spans="1:16" x14ac:dyDescent="0.2">
      <c r="A9217" s="11" t="str">
        <f t="shared" si="432"/>
        <v>2014BGD1400000400000</v>
      </c>
      <c r="B9217" s="9" t="e">
        <f>VLOOKUP(A9217,disaster_type!$A$2:$L$60000,5,FALSE)</f>
        <v>#N/A</v>
      </c>
      <c r="C9217" s="9" t="e">
        <f>VLOOKUP(I9217,_readme!$A$25:$B$49,2,FALSE)</f>
        <v>#N/A</v>
      </c>
      <c r="D9217" s="9" t="b">
        <f t="shared" si="433"/>
        <v>1</v>
      </c>
      <c r="E9217" s="8" t="e">
        <f t="shared" si="434"/>
        <v>#N/A</v>
      </c>
      <c r="F9217">
        <v>2014</v>
      </c>
      <c r="G9217" t="s">
        <v>53</v>
      </c>
      <c r="H9217" t="s">
        <v>54</v>
      </c>
      <c r="I9217" t="s">
        <v>17</v>
      </c>
      <c r="J9217">
        <v>1</v>
      </c>
      <c r="M9217">
        <v>400000</v>
      </c>
      <c r="O9217">
        <v>400000</v>
      </c>
    </row>
    <row r="9218" spans="1:16" x14ac:dyDescent="0.2">
      <c r="A9218" s="11" t="str">
        <f t="shared" si="432"/>
        <v>2014BGD22012125040005262</v>
      </c>
      <c r="B9218" s="9" t="str">
        <f>VLOOKUP(A9218,disaster_type!$A$2:$L$60000,5,FALSE)</f>
        <v>Storm</v>
      </c>
      <c r="C9218" s="9" t="str">
        <f>VLOOKUP(I9218,_readme!$A$25:$B$49,2,FALSE)</f>
        <v>Storm</v>
      </c>
      <c r="D9218" s="9" t="b">
        <f t="shared" si="433"/>
        <v>0</v>
      </c>
      <c r="E9218" s="8" t="str">
        <f t="shared" si="434"/>
        <v>Storm</v>
      </c>
      <c r="F9218">
        <v>2014</v>
      </c>
      <c r="G9218" t="s">
        <v>53</v>
      </c>
      <c r="H9218" t="s">
        <v>54</v>
      </c>
      <c r="I9218" t="s">
        <v>52</v>
      </c>
      <c r="J9218">
        <v>2</v>
      </c>
      <c r="K9218">
        <v>20</v>
      </c>
      <c r="L9218">
        <v>12</v>
      </c>
      <c r="M9218">
        <v>1250</v>
      </c>
      <c r="N9218">
        <v>4000</v>
      </c>
      <c r="O9218">
        <v>5262</v>
      </c>
    </row>
    <row r="9219" spans="1:16" x14ac:dyDescent="0.2">
      <c r="A9219" s="11" t="str">
        <f t="shared" ref="A9219:A9282" si="435">F9219&amp;G9219&amp;J9219&amp;K9219&amp;L9219&amp;M9219&amp;N9219&amp;O9219&amp;P9219</f>
        <v>2014BGD15944728000002800447160000</v>
      </c>
      <c r="B9219" s="9" t="e">
        <f>VLOOKUP(A9219,disaster_type!$A$2:$L$60000,5,FALSE)</f>
        <v>#N/A</v>
      </c>
      <c r="C9219" s="9" t="str">
        <f>VLOOKUP(I9219,_readme!$A$25:$B$49,2,FALSE)</f>
        <v>Flood</v>
      </c>
      <c r="D9219" s="9" t="b">
        <f t="shared" ref="D9219:D9282" si="436">ISNA(B9219)</f>
        <v>1</v>
      </c>
      <c r="E9219" s="8" t="str">
        <f t="shared" si="434"/>
        <v>Flood</v>
      </c>
      <c r="F9219">
        <v>2014</v>
      </c>
      <c r="G9219" t="s">
        <v>53</v>
      </c>
      <c r="H9219" t="s">
        <v>54</v>
      </c>
      <c r="I9219" t="s">
        <v>112</v>
      </c>
      <c r="J9219">
        <v>1</v>
      </c>
      <c r="K9219">
        <v>59</v>
      </c>
      <c r="L9219">
        <v>447</v>
      </c>
      <c r="M9219">
        <v>2800000</v>
      </c>
      <c r="O9219">
        <v>2800447</v>
      </c>
      <c r="P9219">
        <v>160000</v>
      </c>
    </row>
    <row r="9220" spans="1:16" x14ac:dyDescent="0.2">
      <c r="A9220" s="11" t="str">
        <f t="shared" si="435"/>
        <v>2014BLR1215003000031500</v>
      </c>
      <c r="B9220" s="9" t="str">
        <f>VLOOKUP(A9220,disaster_type!$A$2:$L$60000,5,FALSE)</f>
        <v xml:space="preserve">Extreme temperature </v>
      </c>
      <c r="C9220" s="9" t="str">
        <f>VLOOKUP(I9220,_readme!$A$25:$B$49,2,FALSE)</f>
        <v xml:space="preserve">Extreme temperature </v>
      </c>
      <c r="D9220" s="9" t="b">
        <f t="shared" si="436"/>
        <v>0</v>
      </c>
      <c r="E9220" s="8" t="str">
        <f t="shared" si="434"/>
        <v xml:space="preserve">Extreme temperature </v>
      </c>
      <c r="F9220">
        <v>2014</v>
      </c>
      <c r="G9220" t="s">
        <v>416</v>
      </c>
      <c r="H9220" t="s">
        <v>417</v>
      </c>
      <c r="I9220" t="s">
        <v>364</v>
      </c>
      <c r="J9220">
        <v>1</v>
      </c>
      <c r="K9220">
        <v>2</v>
      </c>
      <c r="L9220">
        <v>1500</v>
      </c>
      <c r="M9220">
        <v>30000</v>
      </c>
      <c r="O9220">
        <v>31500</v>
      </c>
    </row>
    <row r="9221" spans="1:16" x14ac:dyDescent="0.2">
      <c r="A9221" s="11" t="str">
        <f t="shared" si="435"/>
        <v>2014BEL1</v>
      </c>
      <c r="B9221" s="9" t="str">
        <f>VLOOKUP(A9221,disaster_type!$A$2:$L$60000,5,FALSE)</f>
        <v>Storm</v>
      </c>
      <c r="C9221" s="9" t="str">
        <f>VLOOKUP(I9221,_readme!$A$25:$B$49,2,FALSE)</f>
        <v>Storm</v>
      </c>
      <c r="D9221" s="9" t="b">
        <f t="shared" si="436"/>
        <v>0</v>
      </c>
      <c r="E9221" s="8" t="str">
        <f t="shared" si="434"/>
        <v>Storm</v>
      </c>
      <c r="F9221">
        <v>2014</v>
      </c>
      <c r="G9221" t="s">
        <v>61</v>
      </c>
      <c r="H9221" t="s">
        <v>62</v>
      </c>
      <c r="I9221" t="s">
        <v>52</v>
      </c>
      <c r="J9221">
        <v>1</v>
      </c>
    </row>
    <row r="9222" spans="1:16" x14ac:dyDescent="0.2">
      <c r="A9222" s="11" t="str">
        <f t="shared" si="435"/>
        <v>2014BOL15118051180</v>
      </c>
      <c r="B9222" s="9" t="str">
        <f>VLOOKUP(A9222,disaster_type!$A$2:$L$60000,5,FALSE)</f>
        <v>Drought</v>
      </c>
      <c r="C9222" s="9" t="str">
        <f>VLOOKUP(I9222,_readme!$A$25:$B$49,2,FALSE)</f>
        <v>Drought</v>
      </c>
      <c r="D9222" s="9" t="b">
        <f t="shared" si="436"/>
        <v>0</v>
      </c>
      <c r="E9222" s="8" t="str">
        <f t="shared" si="434"/>
        <v>Drought</v>
      </c>
      <c r="F9222">
        <v>2014</v>
      </c>
      <c r="G9222" t="s">
        <v>274</v>
      </c>
      <c r="H9222" t="s">
        <v>275</v>
      </c>
      <c r="I9222" t="s">
        <v>12</v>
      </c>
      <c r="J9222">
        <v>1</v>
      </c>
      <c r="M9222">
        <v>51180</v>
      </c>
      <c r="O9222">
        <v>51180</v>
      </c>
    </row>
    <row r="9223" spans="1:16" x14ac:dyDescent="0.2">
      <c r="A9223" s="11" t="str">
        <f t="shared" si="435"/>
        <v>2014BOL1746600480011400200000</v>
      </c>
      <c r="B9223" s="9" t="str">
        <f>VLOOKUP(A9223,disaster_type!$A$2:$L$60000,5,FALSE)</f>
        <v>Landslide</v>
      </c>
      <c r="C9223" s="9" t="str">
        <f>VLOOKUP(I9223,_readme!$A$25:$B$49,2,FALSE)</f>
        <v>Landslide</v>
      </c>
      <c r="D9223" s="9" t="b">
        <f t="shared" si="436"/>
        <v>0</v>
      </c>
      <c r="E9223" s="8" t="str">
        <f t="shared" si="434"/>
        <v>Landslide</v>
      </c>
      <c r="F9223">
        <v>2014</v>
      </c>
      <c r="G9223" t="s">
        <v>274</v>
      </c>
      <c r="H9223" t="s">
        <v>275</v>
      </c>
      <c r="I9223" t="s">
        <v>80</v>
      </c>
      <c r="J9223">
        <v>1</v>
      </c>
      <c r="K9223">
        <v>74</v>
      </c>
      <c r="M9223">
        <v>6600</v>
      </c>
      <c r="N9223">
        <v>4800</v>
      </c>
      <c r="O9223">
        <v>11400</v>
      </c>
      <c r="P9223">
        <v>200000</v>
      </c>
    </row>
    <row r="9224" spans="1:16" x14ac:dyDescent="0.2">
      <c r="A9224" s="11" t="str">
        <f t="shared" si="435"/>
        <v>2014BOL138185120185120</v>
      </c>
      <c r="B9224" s="9" t="str">
        <f>VLOOKUP(A9224,disaster_type!$A$2:$L$60000,5,FALSE)</f>
        <v>Flood</v>
      </c>
      <c r="C9224" s="9" t="str">
        <f>VLOOKUP(I9224,_readme!$A$25:$B$49,2,FALSE)</f>
        <v>Flood</v>
      </c>
      <c r="D9224" s="9" t="b">
        <f t="shared" si="436"/>
        <v>0</v>
      </c>
      <c r="E9224" s="8" t="str">
        <f t="shared" si="434"/>
        <v>Flood</v>
      </c>
      <c r="F9224">
        <v>2014</v>
      </c>
      <c r="G9224" t="s">
        <v>274</v>
      </c>
      <c r="H9224" t="s">
        <v>275</v>
      </c>
      <c r="I9224" t="s">
        <v>112</v>
      </c>
      <c r="J9224">
        <v>1</v>
      </c>
      <c r="K9224">
        <v>38</v>
      </c>
      <c r="M9224">
        <v>185120</v>
      </c>
      <c r="O9224">
        <v>185120</v>
      </c>
    </row>
    <row r="9225" spans="1:16" x14ac:dyDescent="0.2">
      <c r="A9225" s="11" t="str">
        <f t="shared" si="435"/>
        <v>2014BIH1</v>
      </c>
      <c r="B9225" s="9" t="e">
        <f>VLOOKUP(A9225,disaster_type!$A$2:$L$60000,5,FALSE)</f>
        <v>#N/A</v>
      </c>
      <c r="C9225" s="9" t="str">
        <f>VLOOKUP(I9225,_readme!$A$25:$B$49,2,FALSE)</f>
        <v>Flood</v>
      </c>
      <c r="D9225" s="9" t="b">
        <f t="shared" si="436"/>
        <v>1</v>
      </c>
      <c r="E9225" s="8" t="str">
        <f t="shared" si="434"/>
        <v>Flood</v>
      </c>
      <c r="F9225">
        <v>2014</v>
      </c>
      <c r="G9225" t="s">
        <v>454</v>
      </c>
      <c r="H9225" t="s">
        <v>455</v>
      </c>
      <c r="I9225" t="s">
        <v>180</v>
      </c>
      <c r="J9225">
        <v>1</v>
      </c>
    </row>
    <row r="9226" spans="1:16" x14ac:dyDescent="0.2">
      <c r="A9226" s="11" t="str">
        <f t="shared" si="435"/>
        <v>2014BIH32610006001000600436580</v>
      </c>
      <c r="B9226" s="9" t="e">
        <f>VLOOKUP(A9226,disaster_type!$A$2:$L$60000,5,FALSE)</f>
        <v>#N/A</v>
      </c>
      <c r="C9226" s="9" t="str">
        <f>VLOOKUP(I9226,_readme!$A$25:$B$49,2,FALSE)</f>
        <v>Flood</v>
      </c>
      <c r="D9226" s="9" t="b">
        <f t="shared" si="436"/>
        <v>1</v>
      </c>
      <c r="E9226" s="8" t="str">
        <f t="shared" si="434"/>
        <v>Flood</v>
      </c>
      <c r="F9226">
        <v>2014</v>
      </c>
      <c r="G9226" t="s">
        <v>454</v>
      </c>
      <c r="H9226" t="s">
        <v>455</v>
      </c>
      <c r="I9226" t="s">
        <v>112</v>
      </c>
      <c r="J9226">
        <v>3</v>
      </c>
      <c r="K9226">
        <v>26</v>
      </c>
      <c r="M9226">
        <v>1000600</v>
      </c>
      <c r="O9226">
        <v>1000600</v>
      </c>
      <c r="P9226">
        <v>436580</v>
      </c>
    </row>
    <row r="9227" spans="1:16" x14ac:dyDescent="0.2">
      <c r="A9227" s="11" t="str">
        <f t="shared" si="435"/>
        <v>2014BRA127000000270000005000000</v>
      </c>
      <c r="B9227" s="9" t="str">
        <f>VLOOKUP(A9227,disaster_type!$A$2:$L$60000,5,FALSE)</f>
        <v>Drought</v>
      </c>
      <c r="C9227" s="9" t="str">
        <f>VLOOKUP(I9227,_readme!$A$25:$B$49,2,FALSE)</f>
        <v>Drought</v>
      </c>
      <c r="D9227" s="9" t="b">
        <f t="shared" si="436"/>
        <v>0</v>
      </c>
      <c r="E9227" s="8" t="str">
        <f t="shared" si="434"/>
        <v>Drought</v>
      </c>
      <c r="F9227">
        <v>2014</v>
      </c>
      <c r="G9227" t="s">
        <v>203</v>
      </c>
      <c r="H9227" t="s">
        <v>204</v>
      </c>
      <c r="I9227" t="s">
        <v>12</v>
      </c>
      <c r="J9227">
        <v>1</v>
      </c>
      <c r="M9227">
        <v>27000000</v>
      </c>
      <c r="O9227">
        <v>27000000</v>
      </c>
      <c r="P9227">
        <v>5000000</v>
      </c>
    </row>
    <row r="9228" spans="1:16" x14ac:dyDescent="0.2">
      <c r="A9228" s="11" t="str">
        <f t="shared" si="435"/>
        <v>2014BRA2305060050600</v>
      </c>
      <c r="B9228" s="9" t="e">
        <f>VLOOKUP(A9228,disaster_type!$A$2:$L$60000,5,FALSE)</f>
        <v>#N/A</v>
      </c>
      <c r="C9228" s="9" t="str">
        <f>VLOOKUP(I9228,_readme!$A$25:$B$49,2,FALSE)</f>
        <v>Flood</v>
      </c>
      <c r="D9228" s="9" t="b">
        <f t="shared" si="436"/>
        <v>1</v>
      </c>
      <c r="E9228" s="8" t="str">
        <f t="shared" si="434"/>
        <v>Flood</v>
      </c>
      <c r="F9228">
        <v>2014</v>
      </c>
      <c r="G9228" t="s">
        <v>203</v>
      </c>
      <c r="H9228" t="s">
        <v>204</v>
      </c>
      <c r="I9228" t="s">
        <v>180</v>
      </c>
      <c r="J9228">
        <v>2</v>
      </c>
      <c r="K9228">
        <v>30</v>
      </c>
      <c r="M9228">
        <v>50600</v>
      </c>
      <c r="O9228">
        <v>50600</v>
      </c>
    </row>
    <row r="9229" spans="1:16" x14ac:dyDescent="0.2">
      <c r="A9229" s="11" t="str">
        <f t="shared" si="435"/>
        <v>2014BRA2115250000067500567552200000</v>
      </c>
      <c r="B9229" s="9" t="e">
        <f>VLOOKUP(A9229,disaster_type!$A$2:$L$60000,5,FALSE)</f>
        <v>#N/A</v>
      </c>
      <c r="C9229" s="9" t="str">
        <f>VLOOKUP(I9229,_readme!$A$25:$B$49,2,FALSE)</f>
        <v>Flood</v>
      </c>
      <c r="D9229" s="9" t="b">
        <f t="shared" si="436"/>
        <v>1</v>
      </c>
      <c r="E9229" s="8" t="str">
        <f t="shared" si="434"/>
        <v>Flood</v>
      </c>
      <c r="F9229">
        <v>2014</v>
      </c>
      <c r="G9229" t="s">
        <v>203</v>
      </c>
      <c r="H9229" t="s">
        <v>204</v>
      </c>
      <c r="I9229" t="s">
        <v>112</v>
      </c>
      <c r="J9229">
        <v>2</v>
      </c>
      <c r="K9229">
        <v>11</v>
      </c>
      <c r="L9229">
        <v>52</v>
      </c>
      <c r="M9229">
        <v>500000</v>
      </c>
      <c r="N9229">
        <v>67500</v>
      </c>
      <c r="O9229">
        <v>567552</v>
      </c>
      <c r="P9229">
        <v>200000</v>
      </c>
    </row>
    <row r="9230" spans="1:16" x14ac:dyDescent="0.2">
      <c r="A9230" s="11" t="str">
        <f t="shared" si="435"/>
        <v>2014BGR114040545000</v>
      </c>
      <c r="B9230" s="9" t="str">
        <f>VLOOKUP(A9230,disaster_type!$A$2:$L$60000,5,FALSE)</f>
        <v>Storm</v>
      </c>
      <c r="C9230" s="9" t="str">
        <f>VLOOKUP(I9230,_readme!$A$25:$B$49,2,FALSE)</f>
        <v>Storm</v>
      </c>
      <c r="D9230" s="9" t="b">
        <f t="shared" si="436"/>
        <v>0</v>
      </c>
      <c r="E9230" s="8" t="str">
        <f t="shared" si="434"/>
        <v>Storm</v>
      </c>
      <c r="F9230">
        <v>2014</v>
      </c>
      <c r="G9230" t="s">
        <v>143</v>
      </c>
      <c r="H9230" t="s">
        <v>144</v>
      </c>
      <c r="I9230" t="s">
        <v>52</v>
      </c>
      <c r="J9230">
        <v>1</v>
      </c>
      <c r="K9230">
        <v>1</v>
      </c>
      <c r="L9230">
        <v>40</v>
      </c>
      <c r="O9230">
        <v>40</v>
      </c>
      <c r="P9230">
        <v>545000</v>
      </c>
    </row>
    <row r="9231" spans="1:16" x14ac:dyDescent="0.2">
      <c r="A9231" s="11" t="str">
        <f t="shared" si="435"/>
        <v>2014BGR420724712608507387000</v>
      </c>
      <c r="B9231" s="9" t="str">
        <f>VLOOKUP(A9231,disaster_type!$A$2:$L$60000,5,FALSE)</f>
        <v>Flood</v>
      </c>
      <c r="C9231" s="9" t="str">
        <f>VLOOKUP(I9231,_readme!$A$25:$B$49,2,FALSE)</f>
        <v>Flood</v>
      </c>
      <c r="D9231" s="9" t="b">
        <f t="shared" si="436"/>
        <v>0</v>
      </c>
      <c r="E9231" s="8" t="str">
        <f t="shared" si="434"/>
        <v>Flood</v>
      </c>
      <c r="F9231">
        <v>2014</v>
      </c>
      <c r="G9231" t="s">
        <v>143</v>
      </c>
      <c r="H9231" t="s">
        <v>144</v>
      </c>
      <c r="I9231" t="s">
        <v>112</v>
      </c>
      <c r="J9231">
        <v>4</v>
      </c>
      <c r="K9231">
        <v>20</v>
      </c>
      <c r="M9231">
        <v>7247</v>
      </c>
      <c r="N9231">
        <v>1260</v>
      </c>
      <c r="O9231">
        <v>8507</v>
      </c>
      <c r="P9231">
        <v>387000</v>
      </c>
    </row>
    <row r="9232" spans="1:16" x14ac:dyDescent="0.2">
      <c r="A9232" s="11" t="str">
        <f t="shared" si="435"/>
        <v>2014BFA140000004000000</v>
      </c>
      <c r="B9232" s="9" t="str">
        <f>VLOOKUP(A9232,disaster_type!$A$2:$L$60000,5,FALSE)</f>
        <v>Drought</v>
      </c>
      <c r="C9232" s="9" t="str">
        <f>VLOOKUP(I9232,_readme!$A$25:$B$49,2,FALSE)</f>
        <v>Drought</v>
      </c>
      <c r="D9232" s="9" t="b">
        <f t="shared" si="436"/>
        <v>0</v>
      </c>
      <c r="E9232" s="8" t="str">
        <f t="shared" si="434"/>
        <v>Drought</v>
      </c>
      <c r="F9232">
        <v>2014</v>
      </c>
      <c r="G9232" t="s">
        <v>94</v>
      </c>
      <c r="H9232" t="s">
        <v>95</v>
      </c>
      <c r="I9232" t="s">
        <v>12</v>
      </c>
      <c r="J9232">
        <v>1</v>
      </c>
      <c r="M9232">
        <v>4000000</v>
      </c>
      <c r="O9232">
        <v>4000000</v>
      </c>
    </row>
    <row r="9233" spans="1:16" x14ac:dyDescent="0.2">
      <c r="A9233" s="11" t="str">
        <f t="shared" si="435"/>
        <v>2014BDI1961821250012682</v>
      </c>
      <c r="B9233" s="9" t="str">
        <f>VLOOKUP(A9233,disaster_type!$A$2:$L$60000,5,FALSE)</f>
        <v>Flood</v>
      </c>
      <c r="C9233" s="9" t="str">
        <f>VLOOKUP(I9233,_readme!$A$25:$B$49,2,FALSE)</f>
        <v>Flood</v>
      </c>
      <c r="D9233" s="9" t="b">
        <f t="shared" si="436"/>
        <v>0</v>
      </c>
      <c r="E9233" s="8" t="str">
        <f t="shared" si="434"/>
        <v>Flood</v>
      </c>
      <c r="F9233">
        <v>2014</v>
      </c>
      <c r="G9233" t="s">
        <v>352</v>
      </c>
      <c r="H9233" t="s">
        <v>353</v>
      </c>
      <c r="I9233" t="s">
        <v>180</v>
      </c>
      <c r="J9233">
        <v>1</v>
      </c>
      <c r="K9233">
        <v>96</v>
      </c>
      <c r="L9233">
        <v>182</v>
      </c>
      <c r="N9233">
        <v>12500</v>
      </c>
      <c r="O9233">
        <v>12682</v>
      </c>
    </row>
    <row r="9234" spans="1:16" x14ac:dyDescent="0.2">
      <c r="A9234" s="11" t="str">
        <f t="shared" si="435"/>
        <v>2014CPV125002500</v>
      </c>
      <c r="B9234" s="9" t="str">
        <f>VLOOKUP(A9234,disaster_type!$A$2:$L$60000,5,FALSE)</f>
        <v>Volcanic activity</v>
      </c>
      <c r="C9234" s="9" t="str">
        <f>VLOOKUP(I9234,_readme!$A$25:$B$49,2,FALSE)</f>
        <v>Volcanic activity</v>
      </c>
      <c r="D9234" s="9" t="b">
        <f t="shared" si="436"/>
        <v>0</v>
      </c>
      <c r="E9234" s="8" t="str">
        <f t="shared" si="434"/>
        <v>Volcanic activity</v>
      </c>
      <c r="F9234">
        <v>2014</v>
      </c>
      <c r="G9234" t="s">
        <v>10</v>
      </c>
      <c r="H9234" t="s">
        <v>11</v>
      </c>
      <c r="I9234" t="s">
        <v>480</v>
      </c>
      <c r="J9234">
        <v>1</v>
      </c>
      <c r="M9234">
        <v>2500</v>
      </c>
      <c r="O9234">
        <v>2500</v>
      </c>
    </row>
    <row r="9235" spans="1:16" x14ac:dyDescent="0.2">
      <c r="A9235" s="11" t="str">
        <f t="shared" si="435"/>
        <v>2014KHM14547250057950530450</v>
      </c>
      <c r="B9235" s="9" t="str">
        <f>VLOOKUP(A9235,disaster_type!$A$2:$L$60000,5,FALSE)</f>
        <v>Flood</v>
      </c>
      <c r="C9235" s="9" t="str">
        <f>VLOOKUP(I9235,_readme!$A$25:$B$49,2,FALSE)</f>
        <v>Flood</v>
      </c>
      <c r="D9235" s="9" t="b">
        <f t="shared" si="436"/>
        <v>0</v>
      </c>
      <c r="E9235" s="8" t="str">
        <f t="shared" si="434"/>
        <v>Flood</v>
      </c>
      <c r="F9235">
        <v>2014</v>
      </c>
      <c r="G9235" t="s">
        <v>386</v>
      </c>
      <c r="H9235" t="s">
        <v>387</v>
      </c>
      <c r="I9235" t="s">
        <v>180</v>
      </c>
      <c r="J9235">
        <v>1</v>
      </c>
      <c r="K9235">
        <v>45</v>
      </c>
      <c r="M9235">
        <v>472500</v>
      </c>
      <c r="N9235">
        <v>57950</v>
      </c>
      <c r="O9235">
        <v>530450</v>
      </c>
    </row>
    <row r="9236" spans="1:16" x14ac:dyDescent="0.2">
      <c r="A9236" s="11" t="str">
        <f t="shared" si="435"/>
        <v>2014CMR211120562056</v>
      </c>
      <c r="B9236" s="9" t="str">
        <f>VLOOKUP(A9236,disaster_type!$A$2:$L$60000,5,FALSE)</f>
        <v>Epidemic</v>
      </c>
      <c r="C9236" s="9" t="str">
        <f>VLOOKUP(I9236,_readme!$A$25:$B$49,2,FALSE)</f>
        <v>Epidemic</v>
      </c>
      <c r="D9236" s="9" t="b">
        <f t="shared" si="436"/>
        <v>0</v>
      </c>
      <c r="E9236" s="8" t="str">
        <f t="shared" si="434"/>
        <v>Epidemic</v>
      </c>
      <c r="F9236">
        <v>2014</v>
      </c>
      <c r="G9236" t="s">
        <v>320</v>
      </c>
      <c r="H9236" t="s">
        <v>321</v>
      </c>
      <c r="I9236" t="s">
        <v>77</v>
      </c>
      <c r="J9236">
        <v>2</v>
      </c>
      <c r="K9236">
        <v>111</v>
      </c>
      <c r="M9236">
        <v>2056</v>
      </c>
      <c r="O9236">
        <v>2056</v>
      </c>
    </row>
    <row r="9237" spans="1:16" x14ac:dyDescent="0.2">
      <c r="A9237" s="11" t="str">
        <f t="shared" si="435"/>
        <v>2014CMR1250000250000</v>
      </c>
      <c r="B9237" s="9" t="str">
        <f>VLOOKUP(A9237,disaster_type!$A$2:$L$60000,5,FALSE)</f>
        <v>Flood</v>
      </c>
      <c r="C9237" s="9" t="str">
        <f>VLOOKUP(I9237,_readme!$A$25:$B$49,2,FALSE)</f>
        <v>Flood</v>
      </c>
      <c r="D9237" s="9" t="b">
        <f t="shared" si="436"/>
        <v>0</v>
      </c>
      <c r="E9237" s="8" t="str">
        <f t="shared" si="434"/>
        <v>Flood</v>
      </c>
      <c r="F9237">
        <v>2014</v>
      </c>
      <c r="G9237" t="s">
        <v>320</v>
      </c>
      <c r="H9237" t="s">
        <v>321</v>
      </c>
      <c r="I9237" t="s">
        <v>112</v>
      </c>
      <c r="J9237">
        <v>1</v>
      </c>
      <c r="M9237">
        <v>250000</v>
      </c>
      <c r="O9237">
        <v>250000</v>
      </c>
    </row>
    <row r="9238" spans="1:16" x14ac:dyDescent="0.2">
      <c r="A9238" s="11" t="str">
        <f t="shared" si="435"/>
        <v>2014CAN1</v>
      </c>
      <c r="B9238" s="9" t="str">
        <f>VLOOKUP(A9238,disaster_type!$A$2:$L$60000,5,FALSE)</f>
        <v xml:space="preserve">Extreme temperature </v>
      </c>
      <c r="C9238" s="9" t="str">
        <f>VLOOKUP(I9238,_readme!$A$25:$B$49,2,FALSE)</f>
        <v xml:space="preserve">Extreme temperature </v>
      </c>
      <c r="D9238" s="9" t="b">
        <f t="shared" si="436"/>
        <v>0</v>
      </c>
      <c r="E9238" s="8" t="str">
        <f t="shared" si="434"/>
        <v xml:space="preserve">Extreme temperature </v>
      </c>
      <c r="F9238">
        <v>2014</v>
      </c>
      <c r="G9238" t="s">
        <v>43</v>
      </c>
      <c r="H9238" t="s">
        <v>44</v>
      </c>
      <c r="I9238" t="s">
        <v>213</v>
      </c>
      <c r="J9238">
        <v>1</v>
      </c>
    </row>
    <row r="9239" spans="1:16" x14ac:dyDescent="0.2">
      <c r="A9239" s="11" t="str">
        <f t="shared" si="435"/>
        <v>2014CAN1469006904129000</v>
      </c>
      <c r="B9239" s="9" t="str">
        <f>VLOOKUP(A9239,disaster_type!$A$2:$L$60000,5,FALSE)</f>
        <v>Flood</v>
      </c>
      <c r="C9239" s="9" t="str">
        <f>VLOOKUP(I9239,_readme!$A$25:$B$49,2,FALSE)</f>
        <v>Flood</v>
      </c>
      <c r="D9239" s="9" t="b">
        <f t="shared" si="436"/>
        <v>0</v>
      </c>
      <c r="E9239" s="8" t="str">
        <f t="shared" si="434"/>
        <v>Flood</v>
      </c>
      <c r="F9239">
        <v>2014</v>
      </c>
      <c r="G9239" t="s">
        <v>43</v>
      </c>
      <c r="H9239" t="s">
        <v>44</v>
      </c>
      <c r="I9239" t="s">
        <v>180</v>
      </c>
      <c r="J9239">
        <v>1</v>
      </c>
      <c r="L9239">
        <v>4</v>
      </c>
      <c r="M9239">
        <v>6900</v>
      </c>
      <c r="O9239">
        <v>6904</v>
      </c>
      <c r="P9239">
        <v>129000</v>
      </c>
    </row>
    <row r="9240" spans="1:16" x14ac:dyDescent="0.2">
      <c r="A9240" s="11" t="str">
        <f t="shared" si="435"/>
        <v>2014CHL16513387513387100000</v>
      </c>
      <c r="B9240" s="9" t="str">
        <f>VLOOKUP(A9240,disaster_type!$A$2:$L$60000,5,FALSE)</f>
        <v>Earthquake</v>
      </c>
      <c r="C9240" s="9" t="str">
        <f>VLOOKUP(I9240,_readme!$A$25:$B$49,2,FALSE)</f>
        <v>Earthquake</v>
      </c>
      <c r="D9240" s="9" t="b">
        <f t="shared" si="436"/>
        <v>0</v>
      </c>
      <c r="E9240" s="8" t="str">
        <f t="shared" si="434"/>
        <v>Earthquake</v>
      </c>
      <c r="F9240">
        <v>2014</v>
      </c>
      <c r="G9240" t="s">
        <v>63</v>
      </c>
      <c r="H9240" t="s">
        <v>64</v>
      </c>
      <c r="I9240" t="s">
        <v>28</v>
      </c>
      <c r="J9240">
        <v>1</v>
      </c>
      <c r="K9240">
        <v>6</v>
      </c>
      <c r="M9240">
        <v>513387</v>
      </c>
      <c r="O9240">
        <v>513387</v>
      </c>
      <c r="P9240">
        <v>100000</v>
      </c>
    </row>
    <row r="9241" spans="1:16" x14ac:dyDescent="0.2">
      <c r="A9241" s="11" t="str">
        <f t="shared" si="435"/>
        <v>2014CHL112500105001100034000</v>
      </c>
      <c r="B9241" s="9" t="str">
        <f>VLOOKUP(A9241,disaster_type!$A$2:$L$60000,5,FALSE)</f>
        <v>Wildfire</v>
      </c>
      <c r="C9241" s="9" t="str">
        <f>VLOOKUP(I9241,_readme!$A$25:$B$49,2,FALSE)</f>
        <v>Wildfire</v>
      </c>
      <c r="D9241" s="9" t="b">
        <f t="shared" si="436"/>
        <v>0</v>
      </c>
      <c r="E9241" s="8" t="str">
        <f t="shared" si="434"/>
        <v>Wildfire</v>
      </c>
      <c r="F9241">
        <v>2014</v>
      </c>
      <c r="G9241" t="s">
        <v>63</v>
      </c>
      <c r="H9241" t="s">
        <v>64</v>
      </c>
      <c r="I9241" t="s">
        <v>157</v>
      </c>
      <c r="J9241">
        <v>1</v>
      </c>
      <c r="K9241">
        <v>12</v>
      </c>
      <c r="L9241">
        <v>500</v>
      </c>
      <c r="M9241">
        <v>10500</v>
      </c>
      <c r="O9241">
        <v>11000</v>
      </c>
      <c r="P9241">
        <v>34000</v>
      </c>
    </row>
    <row r="9242" spans="1:16" x14ac:dyDescent="0.2">
      <c r="A9242" s="11" t="str">
        <f t="shared" si="435"/>
        <v>2014CHL110917163812555</v>
      </c>
      <c r="B9242" s="9" t="str">
        <f>VLOOKUP(A9242,disaster_type!$A$2:$L$60000,5,FALSE)</f>
        <v>Flood</v>
      </c>
      <c r="C9242" s="9" t="str">
        <f>VLOOKUP(I9242,_readme!$A$25:$B$49,2,FALSE)</f>
        <v>Flood</v>
      </c>
      <c r="D9242" s="9" t="b">
        <f t="shared" si="436"/>
        <v>0</v>
      </c>
      <c r="E9242" s="8" t="str">
        <f t="shared" si="434"/>
        <v>Flood</v>
      </c>
      <c r="F9242">
        <v>2014</v>
      </c>
      <c r="G9242" t="s">
        <v>63</v>
      </c>
      <c r="H9242" t="s">
        <v>64</v>
      </c>
      <c r="I9242" t="s">
        <v>112</v>
      </c>
      <c r="J9242">
        <v>1</v>
      </c>
      <c r="M9242">
        <v>10917</v>
      </c>
      <c r="N9242">
        <v>1638</v>
      </c>
      <c r="O9242">
        <v>12555</v>
      </c>
    </row>
    <row r="9243" spans="1:16" x14ac:dyDescent="0.2">
      <c r="A9243" s="11" t="str">
        <f t="shared" si="435"/>
        <v>2014CHN234150000150000483000</v>
      </c>
      <c r="B9243" s="9" t="e">
        <f>VLOOKUP(A9243,disaster_type!$A$2:$L$60000,5,FALSE)</f>
        <v>#N/A</v>
      </c>
      <c r="C9243" s="9" t="e">
        <f>VLOOKUP(I9243,_readme!$A$25:$B$49,2,FALSE)</f>
        <v>#N/A</v>
      </c>
      <c r="D9243" s="9" t="b">
        <f t="shared" si="436"/>
        <v>1</v>
      </c>
      <c r="E9243" s="8" t="e">
        <f t="shared" ref="E9243:E9306" si="437">IF(D9243,C9243,B9243)</f>
        <v>#N/A</v>
      </c>
      <c r="F9243">
        <v>2014</v>
      </c>
      <c r="G9243" t="s">
        <v>65</v>
      </c>
      <c r="H9243" t="s">
        <v>66</v>
      </c>
      <c r="I9243" t="s">
        <v>17</v>
      </c>
      <c r="J9243">
        <v>2</v>
      </c>
      <c r="K9243">
        <v>34</v>
      </c>
      <c r="M9243">
        <v>150000</v>
      </c>
      <c r="O9243">
        <v>150000</v>
      </c>
      <c r="P9243">
        <v>483000</v>
      </c>
    </row>
    <row r="9244" spans="1:16" x14ac:dyDescent="0.2">
      <c r="A9244" s="11" t="str">
        <f t="shared" si="435"/>
        <v>2014CHN1123590785000642558493452306000</v>
      </c>
      <c r="B9244" s="9" t="e">
        <f>VLOOKUP(A9244,disaster_type!$A$2:$L$60000,5,FALSE)</f>
        <v>#N/A</v>
      </c>
      <c r="C9244" s="9" t="str">
        <f>VLOOKUP(I9244,_readme!$A$25:$B$49,2,FALSE)</f>
        <v>Storm</v>
      </c>
      <c r="D9244" s="9" t="b">
        <f t="shared" si="436"/>
        <v>1</v>
      </c>
      <c r="E9244" s="8" t="str">
        <f t="shared" si="437"/>
        <v>Storm</v>
      </c>
      <c r="F9244">
        <v>2014</v>
      </c>
      <c r="G9244" t="s">
        <v>65</v>
      </c>
      <c r="H9244" t="s">
        <v>66</v>
      </c>
      <c r="I9244" t="s">
        <v>52</v>
      </c>
      <c r="J9244">
        <v>11</v>
      </c>
      <c r="K9244">
        <v>235</v>
      </c>
      <c r="L9244">
        <v>90</v>
      </c>
      <c r="M9244">
        <v>785000</v>
      </c>
      <c r="N9244">
        <v>64255</v>
      </c>
      <c r="O9244">
        <v>849345</v>
      </c>
      <c r="P9244">
        <v>2306000</v>
      </c>
    </row>
    <row r="9245" spans="1:16" x14ac:dyDescent="0.2">
      <c r="A9245" s="11" t="str">
        <f t="shared" si="435"/>
        <v>2014CHN227726000277260003680000</v>
      </c>
      <c r="B9245" s="9" t="str">
        <f>VLOOKUP(A9245,disaster_type!$A$2:$L$60000,5,FALSE)</f>
        <v>Drought</v>
      </c>
      <c r="C9245" s="9" t="str">
        <f>VLOOKUP(I9245,_readme!$A$25:$B$49,2,FALSE)</f>
        <v>Drought</v>
      </c>
      <c r="D9245" s="9" t="b">
        <f t="shared" si="436"/>
        <v>0</v>
      </c>
      <c r="E9245" s="8" t="str">
        <f t="shared" si="437"/>
        <v>Drought</v>
      </c>
      <c r="F9245">
        <v>2014</v>
      </c>
      <c r="G9245" t="s">
        <v>65</v>
      </c>
      <c r="H9245" t="s">
        <v>66</v>
      </c>
      <c r="I9245" t="s">
        <v>12</v>
      </c>
      <c r="J9245">
        <v>2</v>
      </c>
      <c r="M9245">
        <v>27726000</v>
      </c>
      <c r="O9245">
        <v>27726000</v>
      </c>
      <c r="P9245">
        <v>3680000</v>
      </c>
    </row>
    <row r="9246" spans="1:16" x14ac:dyDescent="0.2">
      <c r="A9246" s="11" t="str">
        <f t="shared" si="435"/>
        <v>2014CHN127150000150000487000</v>
      </c>
      <c r="B9246" s="9" t="e">
        <f>VLOOKUP(A9246,disaster_type!$A$2:$L$60000,5,FALSE)</f>
        <v>#N/A</v>
      </c>
      <c r="C9246" s="9" t="str">
        <f>VLOOKUP(I9246,_readme!$A$25:$B$49,2,FALSE)</f>
        <v>Flood</v>
      </c>
      <c r="D9246" s="9" t="b">
        <f t="shared" si="436"/>
        <v>1</v>
      </c>
      <c r="E9246" s="8" t="str">
        <f t="shared" si="437"/>
        <v>Flood</v>
      </c>
      <c r="F9246">
        <v>2014</v>
      </c>
      <c r="G9246" t="s">
        <v>65</v>
      </c>
      <c r="H9246" t="s">
        <v>66</v>
      </c>
      <c r="I9246" t="s">
        <v>180</v>
      </c>
      <c r="J9246">
        <v>1</v>
      </c>
      <c r="K9246">
        <v>27</v>
      </c>
      <c r="M9246">
        <v>150000</v>
      </c>
      <c r="O9246">
        <v>150000</v>
      </c>
      <c r="P9246">
        <v>487000</v>
      </c>
    </row>
    <row r="9247" spans="1:16" x14ac:dyDescent="0.2">
      <c r="A9247" s="11" t="str">
        <f t="shared" si="435"/>
        <v>2014CHN873839052388978209023949735638000</v>
      </c>
      <c r="B9247" s="9" t="str">
        <f>VLOOKUP(A9247,disaster_type!$A$2:$L$60000,5,FALSE)</f>
        <v>Earthquake</v>
      </c>
      <c r="C9247" s="9" t="str">
        <f>VLOOKUP(I9247,_readme!$A$25:$B$49,2,FALSE)</f>
        <v>Earthquake</v>
      </c>
      <c r="D9247" s="9" t="b">
        <f t="shared" si="436"/>
        <v>0</v>
      </c>
      <c r="E9247" s="8" t="str">
        <f t="shared" si="437"/>
        <v>Earthquake</v>
      </c>
      <c r="F9247">
        <v>2014</v>
      </c>
      <c r="G9247" t="s">
        <v>65</v>
      </c>
      <c r="H9247" t="s">
        <v>66</v>
      </c>
      <c r="I9247" t="s">
        <v>28</v>
      </c>
      <c r="J9247">
        <v>8</v>
      </c>
      <c r="K9247">
        <v>738</v>
      </c>
      <c r="L9247">
        <v>3905</v>
      </c>
      <c r="M9247">
        <v>2388978</v>
      </c>
      <c r="N9247">
        <v>2090</v>
      </c>
      <c r="O9247">
        <v>2394973</v>
      </c>
      <c r="P9247">
        <v>5638000</v>
      </c>
    </row>
    <row r="9248" spans="1:16" x14ac:dyDescent="0.2">
      <c r="A9248" s="11" t="str">
        <f t="shared" si="435"/>
        <v>2014CHN1822385407</v>
      </c>
      <c r="B9248" s="9" t="e">
        <f>VLOOKUP(A9248,disaster_type!$A$2:$L$60000,5,FALSE)</f>
        <v>#N/A</v>
      </c>
      <c r="C9248" s="9" t="str">
        <f>VLOOKUP(I9248,_readme!$A$25:$B$49,2,FALSE)</f>
        <v>Landslide</v>
      </c>
      <c r="D9248" s="9" t="b">
        <f t="shared" si="436"/>
        <v>1</v>
      </c>
      <c r="E9248" s="8" t="str">
        <f t="shared" si="437"/>
        <v>Landslide</v>
      </c>
      <c r="F9248">
        <v>2014</v>
      </c>
      <c r="G9248" t="s">
        <v>65</v>
      </c>
      <c r="H9248" t="s">
        <v>66</v>
      </c>
      <c r="I9248" t="s">
        <v>80</v>
      </c>
      <c r="J9248">
        <v>1</v>
      </c>
      <c r="K9248">
        <v>8</v>
      </c>
      <c r="L9248">
        <v>22</v>
      </c>
      <c r="N9248">
        <v>385</v>
      </c>
      <c r="O9248">
        <v>407</v>
      </c>
    </row>
    <row r="9249" spans="1:16" x14ac:dyDescent="0.2">
      <c r="A9249" s="11" t="str">
        <f t="shared" si="435"/>
        <v>2014CHN1146122857500424000232815008697000</v>
      </c>
      <c r="B9249" s="9" t="e">
        <f>VLOOKUP(A9249,disaster_type!$A$2:$L$60000,5,FALSE)</f>
        <v>#N/A</v>
      </c>
      <c r="C9249" s="9" t="str">
        <f>VLOOKUP(I9249,_readme!$A$25:$B$49,2,FALSE)</f>
        <v>Flood</v>
      </c>
      <c r="D9249" s="9" t="b">
        <f t="shared" si="436"/>
        <v>1</v>
      </c>
      <c r="E9249" s="8" t="str">
        <f t="shared" si="437"/>
        <v>Flood</v>
      </c>
      <c r="F9249">
        <v>2014</v>
      </c>
      <c r="G9249" t="s">
        <v>65</v>
      </c>
      <c r="H9249" t="s">
        <v>66</v>
      </c>
      <c r="I9249" t="s">
        <v>112</v>
      </c>
      <c r="J9249">
        <v>11</v>
      </c>
      <c r="K9249">
        <v>461</v>
      </c>
      <c r="M9249">
        <v>22857500</v>
      </c>
      <c r="N9249">
        <v>424000</v>
      </c>
      <c r="O9249">
        <v>23281500</v>
      </c>
      <c r="P9249">
        <v>8697000</v>
      </c>
    </row>
    <row r="9250" spans="1:16" x14ac:dyDescent="0.2">
      <c r="A9250" s="11" t="str">
        <f t="shared" si="435"/>
        <v>2014CHN5949910360250103603497763973</v>
      </c>
      <c r="B9250" s="9" t="e">
        <f>VLOOKUP(A9250,disaster_type!$A$2:$L$60000,5,FALSE)</f>
        <v>#N/A</v>
      </c>
      <c r="C9250" s="9" t="str">
        <f>VLOOKUP(I9250,_readme!$A$25:$B$49,2,FALSE)</f>
        <v>Storm</v>
      </c>
      <c r="D9250" s="9" t="b">
        <f t="shared" si="436"/>
        <v>1</v>
      </c>
      <c r="E9250" s="8" t="str">
        <f t="shared" si="437"/>
        <v>Storm</v>
      </c>
      <c r="F9250">
        <v>2014</v>
      </c>
      <c r="G9250" t="s">
        <v>65</v>
      </c>
      <c r="H9250" t="s">
        <v>66</v>
      </c>
      <c r="I9250" t="s">
        <v>24</v>
      </c>
      <c r="J9250">
        <v>5</v>
      </c>
      <c r="K9250">
        <v>94</v>
      </c>
      <c r="L9250">
        <v>99</v>
      </c>
      <c r="M9250">
        <v>10360250</v>
      </c>
      <c r="O9250">
        <v>10360349</v>
      </c>
      <c r="P9250">
        <v>7763973</v>
      </c>
    </row>
    <row r="9251" spans="1:16" x14ac:dyDescent="0.2">
      <c r="A9251" s="11" t="str">
        <f t="shared" si="435"/>
        <v>2014COL1111818</v>
      </c>
      <c r="B9251" s="9" t="str">
        <f>VLOOKUP(A9251,disaster_type!$A$2:$L$60000,5,FALSE)</f>
        <v>Storm</v>
      </c>
      <c r="C9251" s="9" t="str">
        <f>VLOOKUP(I9251,_readme!$A$25:$B$49,2,FALSE)</f>
        <v>Storm</v>
      </c>
      <c r="D9251" s="9" t="b">
        <f t="shared" si="436"/>
        <v>0</v>
      </c>
      <c r="E9251" s="8" t="str">
        <f t="shared" si="437"/>
        <v>Storm</v>
      </c>
      <c r="F9251">
        <v>2014</v>
      </c>
      <c r="G9251" t="s">
        <v>67</v>
      </c>
      <c r="H9251" t="s">
        <v>68</v>
      </c>
      <c r="I9251" t="s">
        <v>52</v>
      </c>
      <c r="J9251">
        <v>1</v>
      </c>
      <c r="K9251">
        <v>11</v>
      </c>
      <c r="L9251">
        <v>18</v>
      </c>
      <c r="O9251">
        <v>18</v>
      </c>
    </row>
    <row r="9252" spans="1:16" x14ac:dyDescent="0.2">
      <c r="A9252" s="11" t="str">
        <f t="shared" si="435"/>
        <v>2014COL47772214722148000</v>
      </c>
      <c r="B9252" s="9" t="str">
        <f>VLOOKUP(A9252,disaster_type!$A$2:$L$60000,5,FALSE)</f>
        <v>Flood</v>
      </c>
      <c r="C9252" s="9" t="str">
        <f>VLOOKUP(I9252,_readme!$A$25:$B$49,2,FALSE)</f>
        <v>Flood</v>
      </c>
      <c r="D9252" s="9" t="b">
        <f t="shared" si="436"/>
        <v>0</v>
      </c>
      <c r="E9252" s="8" t="str">
        <f t="shared" si="437"/>
        <v>Flood</v>
      </c>
      <c r="F9252">
        <v>2014</v>
      </c>
      <c r="G9252" t="s">
        <v>67</v>
      </c>
      <c r="H9252" t="s">
        <v>68</v>
      </c>
      <c r="I9252" t="s">
        <v>112</v>
      </c>
      <c r="J9252">
        <v>4</v>
      </c>
      <c r="K9252">
        <v>77</v>
      </c>
      <c r="M9252">
        <v>72214</v>
      </c>
      <c r="O9252">
        <v>72214</v>
      </c>
      <c r="P9252">
        <v>8000</v>
      </c>
    </row>
    <row r="9253" spans="1:16" x14ac:dyDescent="0.2">
      <c r="A9253" s="11" t="str">
        <f t="shared" si="435"/>
        <v>2014COM11000010000</v>
      </c>
      <c r="B9253" s="9" t="str">
        <f>VLOOKUP(A9253,disaster_type!$A$2:$L$60000,5,FALSE)</f>
        <v>Earthquake</v>
      </c>
      <c r="C9253" s="9" t="str">
        <f>VLOOKUP(I9253,_readme!$A$25:$B$49,2,FALSE)</f>
        <v>Earthquake</v>
      </c>
      <c r="D9253" s="9" t="b">
        <f t="shared" si="436"/>
        <v>0</v>
      </c>
      <c r="E9253" s="8" t="str">
        <f t="shared" si="437"/>
        <v>Earthquake</v>
      </c>
      <c r="F9253">
        <v>2014</v>
      </c>
      <c r="G9253" t="s">
        <v>46</v>
      </c>
      <c r="H9253" t="s">
        <v>47</v>
      </c>
      <c r="I9253" t="s">
        <v>28</v>
      </c>
      <c r="J9253">
        <v>1</v>
      </c>
      <c r="M9253">
        <v>10000</v>
      </c>
      <c r="O9253">
        <v>10000</v>
      </c>
    </row>
    <row r="9254" spans="1:16" x14ac:dyDescent="0.2">
      <c r="A9254" s="11" t="str">
        <f t="shared" si="435"/>
        <v>2014COM195119511</v>
      </c>
      <c r="B9254" s="9" t="str">
        <f>VLOOKUP(A9254,disaster_type!$A$2:$L$60000,5,FALSE)</f>
        <v>Storm</v>
      </c>
      <c r="C9254" s="9" t="str">
        <f>VLOOKUP(I9254,_readme!$A$25:$B$49,2,FALSE)</f>
        <v>Storm</v>
      </c>
      <c r="D9254" s="9" t="b">
        <f t="shared" si="436"/>
        <v>0</v>
      </c>
      <c r="E9254" s="8" t="str">
        <f t="shared" si="437"/>
        <v>Storm</v>
      </c>
      <c r="F9254">
        <v>2014</v>
      </c>
      <c r="G9254" t="s">
        <v>46</v>
      </c>
      <c r="H9254" t="s">
        <v>47</v>
      </c>
      <c r="I9254" t="s">
        <v>24</v>
      </c>
      <c r="J9254">
        <v>1</v>
      </c>
      <c r="M9254">
        <v>9511</v>
      </c>
      <c r="O9254">
        <v>9511</v>
      </c>
    </row>
    <row r="9255" spans="1:16" x14ac:dyDescent="0.2">
      <c r="A9255" s="11" t="str">
        <f t="shared" si="435"/>
        <v>2014COD115410003750475015000</v>
      </c>
      <c r="B9255" s="9" t="str">
        <f>VLOOKUP(A9255,disaster_type!$A$2:$L$60000,5,FALSE)</f>
        <v>Flood</v>
      </c>
      <c r="C9255" s="9" t="str">
        <f>VLOOKUP(I9255,_readme!$A$25:$B$49,2,FALSE)</f>
        <v>Flood</v>
      </c>
      <c r="D9255" s="9" t="b">
        <f t="shared" si="436"/>
        <v>0</v>
      </c>
      <c r="E9255" s="8" t="str">
        <f t="shared" si="437"/>
        <v>Flood</v>
      </c>
      <c r="F9255">
        <v>2014</v>
      </c>
      <c r="G9255" t="s">
        <v>284</v>
      </c>
      <c r="H9255" t="s">
        <v>285</v>
      </c>
      <c r="I9255" t="s">
        <v>180</v>
      </c>
      <c r="J9255">
        <v>1</v>
      </c>
      <c r="K9255">
        <v>154</v>
      </c>
      <c r="L9255">
        <v>1000</v>
      </c>
      <c r="N9255">
        <v>3750</v>
      </c>
      <c r="O9255">
        <v>4750</v>
      </c>
      <c r="P9255">
        <v>15000</v>
      </c>
    </row>
    <row r="9256" spans="1:16" x14ac:dyDescent="0.2">
      <c r="A9256" s="11" t="str">
        <f t="shared" si="435"/>
        <v>2014COD111</v>
      </c>
      <c r="B9256" s="9" t="str">
        <f>VLOOKUP(A9256,disaster_type!$A$2:$L$60000,5,FALSE)</f>
        <v>Landslide</v>
      </c>
      <c r="C9256" s="9" t="str">
        <f>VLOOKUP(I9256,_readme!$A$25:$B$49,2,FALSE)</f>
        <v>Landslide</v>
      </c>
      <c r="D9256" s="9" t="b">
        <f t="shared" si="436"/>
        <v>0</v>
      </c>
      <c r="E9256" s="8" t="str">
        <f t="shared" si="437"/>
        <v>Landslide</v>
      </c>
      <c r="F9256">
        <v>2014</v>
      </c>
      <c r="G9256" t="s">
        <v>284</v>
      </c>
      <c r="H9256" t="s">
        <v>285</v>
      </c>
      <c r="I9256" t="s">
        <v>80</v>
      </c>
      <c r="J9256">
        <v>1</v>
      </c>
      <c r="K9256">
        <v>11</v>
      </c>
    </row>
    <row r="9257" spans="1:16" x14ac:dyDescent="0.2">
      <c r="A9257" s="11" t="str">
        <f t="shared" si="435"/>
        <v>2014COD1491717</v>
      </c>
      <c r="B9257" s="9" t="str">
        <f>VLOOKUP(A9257,disaster_type!$A$2:$L$60000,5,FALSE)</f>
        <v>Epidemic</v>
      </c>
      <c r="C9257" s="9" t="str">
        <f>VLOOKUP(I9257,_readme!$A$25:$B$49,2,FALSE)</f>
        <v>Epidemic</v>
      </c>
      <c r="D9257" s="9" t="b">
        <f t="shared" si="436"/>
        <v>0</v>
      </c>
      <c r="E9257" s="8" t="str">
        <f t="shared" si="437"/>
        <v>Epidemic</v>
      </c>
      <c r="F9257">
        <v>2014</v>
      </c>
      <c r="G9257" t="s">
        <v>284</v>
      </c>
      <c r="H9257" t="s">
        <v>285</v>
      </c>
      <c r="I9257" t="s">
        <v>18</v>
      </c>
      <c r="J9257">
        <v>1</v>
      </c>
      <c r="K9257">
        <v>49</v>
      </c>
      <c r="L9257">
        <v>17</v>
      </c>
      <c r="O9257">
        <v>17</v>
      </c>
    </row>
    <row r="9258" spans="1:16" x14ac:dyDescent="0.2">
      <c r="A9258" s="11" t="str">
        <f t="shared" si="435"/>
        <v>2014CIV246</v>
      </c>
      <c r="B9258" s="9" t="str">
        <f>VLOOKUP(A9258,disaster_type!$A$2:$L$60000,5,FALSE)</f>
        <v>Flood</v>
      </c>
      <c r="C9258" s="9" t="str">
        <f>VLOOKUP(I9258,_readme!$A$25:$B$49,2,FALSE)</f>
        <v>Flood</v>
      </c>
      <c r="D9258" s="9" t="b">
        <f t="shared" si="436"/>
        <v>0</v>
      </c>
      <c r="E9258" s="8" t="str">
        <f t="shared" si="437"/>
        <v>Flood</v>
      </c>
      <c r="F9258">
        <v>2014</v>
      </c>
      <c r="G9258" t="s">
        <v>314</v>
      </c>
      <c r="H9258" t="s">
        <v>315</v>
      </c>
      <c r="I9258" t="s">
        <v>112</v>
      </c>
      <c r="J9258">
        <v>2</v>
      </c>
      <c r="K9258">
        <v>46</v>
      </c>
    </row>
    <row r="9259" spans="1:16" x14ac:dyDescent="0.2">
      <c r="A9259" s="11" t="str">
        <f t="shared" si="435"/>
        <v>2014HRV120002000</v>
      </c>
      <c r="B9259" s="9" t="e">
        <f>VLOOKUP(A9259,disaster_type!$A$2:$L$60000,5,FALSE)</f>
        <v>#N/A</v>
      </c>
      <c r="C9259" s="9" t="str">
        <f>VLOOKUP(I9259,_readme!$A$25:$B$49,2,FALSE)</f>
        <v>Flood</v>
      </c>
      <c r="D9259" s="9" t="b">
        <f t="shared" si="436"/>
        <v>1</v>
      </c>
      <c r="E9259" s="8" t="str">
        <f t="shared" si="437"/>
        <v>Flood</v>
      </c>
      <c r="F9259">
        <v>2014</v>
      </c>
      <c r="G9259" t="s">
        <v>435</v>
      </c>
      <c r="H9259" t="s">
        <v>436</v>
      </c>
      <c r="I9259" t="s">
        <v>180</v>
      </c>
      <c r="J9259">
        <v>1</v>
      </c>
      <c r="M9259">
        <v>2000</v>
      </c>
      <c r="O9259">
        <v>2000</v>
      </c>
    </row>
    <row r="9260" spans="1:16" x14ac:dyDescent="0.2">
      <c r="A9260" s="11" t="str">
        <f t="shared" si="435"/>
        <v>2014HRV1371167116</v>
      </c>
      <c r="B9260" s="9" t="e">
        <f>VLOOKUP(A9260,disaster_type!$A$2:$L$60000,5,FALSE)</f>
        <v>#N/A</v>
      </c>
      <c r="C9260" s="9" t="str">
        <f>VLOOKUP(I9260,_readme!$A$25:$B$49,2,FALSE)</f>
        <v>Flood</v>
      </c>
      <c r="D9260" s="9" t="b">
        <f t="shared" si="436"/>
        <v>1</v>
      </c>
      <c r="E9260" s="8" t="str">
        <f t="shared" si="437"/>
        <v>Flood</v>
      </c>
      <c r="F9260">
        <v>2014</v>
      </c>
      <c r="G9260" t="s">
        <v>435</v>
      </c>
      <c r="H9260" t="s">
        <v>436</v>
      </c>
      <c r="I9260" t="s">
        <v>112</v>
      </c>
      <c r="J9260">
        <v>1</v>
      </c>
      <c r="K9260">
        <v>3</v>
      </c>
      <c r="M9260">
        <v>7116</v>
      </c>
      <c r="O9260">
        <v>7116</v>
      </c>
    </row>
    <row r="9261" spans="1:16" x14ac:dyDescent="0.2">
      <c r="A9261" s="11" t="str">
        <f t="shared" si="435"/>
        <v>2014DOM11300300</v>
      </c>
      <c r="B9261" s="9" t="str">
        <f>VLOOKUP(A9261,disaster_type!$A$2:$L$60000,5,FALSE)</f>
        <v>Flood</v>
      </c>
      <c r="C9261" s="9" t="str">
        <f>VLOOKUP(I9261,_readme!$A$25:$B$49,2,FALSE)</f>
        <v>Flood</v>
      </c>
      <c r="D9261" s="9" t="b">
        <f t="shared" si="436"/>
        <v>0</v>
      </c>
      <c r="E9261" s="8" t="str">
        <f t="shared" si="437"/>
        <v>Flood</v>
      </c>
      <c r="F9261">
        <v>2014</v>
      </c>
      <c r="G9261" t="s">
        <v>160</v>
      </c>
      <c r="H9261" t="s">
        <v>161</v>
      </c>
      <c r="I9261" t="s">
        <v>180</v>
      </c>
      <c r="J9261">
        <v>1</v>
      </c>
      <c r="K9261">
        <v>1</v>
      </c>
      <c r="M9261">
        <v>300</v>
      </c>
      <c r="O9261">
        <v>300</v>
      </c>
    </row>
    <row r="9262" spans="1:16" x14ac:dyDescent="0.2">
      <c r="A9262" s="11" t="str">
        <f t="shared" si="435"/>
        <v>2014ECU131818</v>
      </c>
      <c r="B9262" s="9" t="str">
        <f>VLOOKUP(A9262,disaster_type!$A$2:$L$60000,5,FALSE)</f>
        <v>Earthquake</v>
      </c>
      <c r="C9262" s="9" t="str">
        <f>VLOOKUP(I9262,_readme!$A$25:$B$49,2,FALSE)</f>
        <v>Earthquake</v>
      </c>
      <c r="D9262" s="9" t="b">
        <f t="shared" si="436"/>
        <v>0</v>
      </c>
      <c r="E9262" s="8" t="str">
        <f t="shared" si="437"/>
        <v>Earthquake</v>
      </c>
      <c r="F9262">
        <v>2014</v>
      </c>
      <c r="G9262" t="s">
        <v>55</v>
      </c>
      <c r="H9262" t="s">
        <v>56</v>
      </c>
      <c r="I9262" t="s">
        <v>28</v>
      </c>
      <c r="J9262">
        <v>1</v>
      </c>
      <c r="K9262">
        <v>3</v>
      </c>
      <c r="L9262">
        <v>18</v>
      </c>
      <c r="O9262">
        <v>18</v>
      </c>
    </row>
    <row r="9263" spans="1:16" x14ac:dyDescent="0.2">
      <c r="A9263" s="11" t="str">
        <f t="shared" si="435"/>
        <v>2014SLV141278312783</v>
      </c>
      <c r="B9263" s="9" t="str">
        <f>VLOOKUP(A9263,disaster_type!$A$2:$L$60000,5,FALSE)</f>
        <v>Epidemic</v>
      </c>
      <c r="C9263" s="9" t="str">
        <f>VLOOKUP(I9263,_readme!$A$25:$B$49,2,FALSE)</f>
        <v>Epidemic</v>
      </c>
      <c r="D9263" s="9" t="b">
        <f t="shared" si="436"/>
        <v>0</v>
      </c>
      <c r="E9263" s="8" t="str">
        <f t="shared" si="437"/>
        <v>Epidemic</v>
      </c>
      <c r="F9263">
        <v>2014</v>
      </c>
      <c r="G9263" t="s">
        <v>31</v>
      </c>
      <c r="H9263" t="s">
        <v>32</v>
      </c>
      <c r="I9263" t="s">
        <v>18</v>
      </c>
      <c r="J9263">
        <v>1</v>
      </c>
      <c r="K9263">
        <v>4</v>
      </c>
      <c r="M9263">
        <v>12783</v>
      </c>
      <c r="O9263">
        <v>12783</v>
      </c>
    </row>
    <row r="9264" spans="1:16" x14ac:dyDescent="0.2">
      <c r="A9264" s="11" t="str">
        <f t="shared" si="435"/>
        <v>2014FRA38182000</v>
      </c>
      <c r="B9264" s="9" t="e">
        <f>VLOOKUP(A9264,disaster_type!$A$2:$L$60000,5,FALSE)</f>
        <v>#N/A</v>
      </c>
      <c r="C9264" s="9" t="str">
        <f>VLOOKUP(I9264,_readme!$A$25:$B$49,2,FALSE)</f>
        <v>Storm</v>
      </c>
      <c r="D9264" s="9" t="b">
        <f t="shared" si="436"/>
        <v>1</v>
      </c>
      <c r="E9264" s="8" t="str">
        <f t="shared" si="437"/>
        <v>Storm</v>
      </c>
      <c r="F9264">
        <v>2014</v>
      </c>
      <c r="G9264" t="s">
        <v>83</v>
      </c>
      <c r="H9264" t="s">
        <v>84</v>
      </c>
      <c r="I9264" t="s">
        <v>52</v>
      </c>
      <c r="J9264">
        <v>3</v>
      </c>
      <c r="K9264">
        <v>8</v>
      </c>
      <c r="P9264">
        <v>182000</v>
      </c>
    </row>
    <row r="9265" spans="1:16" x14ac:dyDescent="0.2">
      <c r="A9265" s="11" t="str">
        <f t="shared" si="435"/>
        <v>2014FRA1</v>
      </c>
      <c r="B9265" s="9" t="e">
        <f>VLOOKUP(A9265,disaster_type!$A$2:$L$60000,5,FALSE)</f>
        <v>#N/A</v>
      </c>
      <c r="C9265" s="9" t="str">
        <f>VLOOKUP(I9265,_readme!$A$25:$B$49,2,FALSE)</f>
        <v>Storm</v>
      </c>
      <c r="D9265" s="9" t="b">
        <f t="shared" si="436"/>
        <v>1</v>
      </c>
      <c r="E9265" s="8" t="str">
        <f t="shared" si="437"/>
        <v>Storm</v>
      </c>
      <c r="F9265">
        <v>2014</v>
      </c>
      <c r="G9265" t="s">
        <v>83</v>
      </c>
      <c r="H9265" t="s">
        <v>84</v>
      </c>
      <c r="I9265" t="s">
        <v>449</v>
      </c>
      <c r="J9265">
        <v>1</v>
      </c>
    </row>
    <row r="9266" spans="1:16" x14ac:dyDescent="0.2">
      <c r="A9266" s="11" t="str">
        <f t="shared" si="435"/>
        <v>2014FRA1530003000303000</v>
      </c>
      <c r="B9266" s="9" t="e">
        <f>VLOOKUP(A9266,disaster_type!$A$2:$L$60000,5,FALSE)</f>
        <v>#N/A</v>
      </c>
      <c r="C9266" s="9" t="str">
        <f>VLOOKUP(I9266,_readme!$A$25:$B$49,2,FALSE)</f>
        <v>Flood</v>
      </c>
      <c r="D9266" s="9" t="b">
        <f t="shared" si="436"/>
        <v>1</v>
      </c>
      <c r="E9266" s="8" t="str">
        <f t="shared" si="437"/>
        <v>Flood</v>
      </c>
      <c r="F9266">
        <v>2014</v>
      </c>
      <c r="G9266" t="s">
        <v>83</v>
      </c>
      <c r="H9266" t="s">
        <v>84</v>
      </c>
      <c r="I9266" t="s">
        <v>180</v>
      </c>
      <c r="J9266">
        <v>1</v>
      </c>
      <c r="K9266">
        <v>5</v>
      </c>
      <c r="M9266">
        <v>3000</v>
      </c>
      <c r="O9266">
        <v>3000</v>
      </c>
      <c r="P9266">
        <v>303000</v>
      </c>
    </row>
    <row r="9267" spans="1:16" x14ac:dyDescent="0.2">
      <c r="A9267" s="11" t="str">
        <f t="shared" si="435"/>
        <v>2014FRA2910001000</v>
      </c>
      <c r="B9267" s="9" t="e">
        <f>VLOOKUP(A9267,disaster_type!$A$2:$L$60000,5,FALSE)</f>
        <v>#N/A</v>
      </c>
      <c r="C9267" s="9" t="str">
        <f>VLOOKUP(I9267,_readme!$A$25:$B$49,2,FALSE)</f>
        <v>Flood</v>
      </c>
      <c r="D9267" s="9" t="b">
        <f t="shared" si="436"/>
        <v>1</v>
      </c>
      <c r="E9267" s="8" t="str">
        <f t="shared" si="437"/>
        <v>Flood</v>
      </c>
      <c r="F9267">
        <v>2014</v>
      </c>
      <c r="G9267" t="s">
        <v>83</v>
      </c>
      <c r="H9267" t="s">
        <v>84</v>
      </c>
      <c r="I9267" t="s">
        <v>112</v>
      </c>
      <c r="J9267">
        <v>2</v>
      </c>
      <c r="K9267">
        <v>9</v>
      </c>
      <c r="M9267">
        <v>1000</v>
      </c>
      <c r="O9267">
        <v>1000</v>
      </c>
    </row>
    <row r="9268" spans="1:16" x14ac:dyDescent="0.2">
      <c r="A9268" s="11" t="str">
        <f t="shared" si="435"/>
        <v>2014GMB1</v>
      </c>
      <c r="B9268" s="9" t="str">
        <f>VLOOKUP(A9268,disaster_type!$A$2:$L$60000,5,FALSE)</f>
        <v>Epidemic</v>
      </c>
      <c r="C9268" s="9" t="str">
        <f>VLOOKUP(I9268,_readme!$A$25:$B$49,2,FALSE)</f>
        <v>Epidemic</v>
      </c>
      <c r="D9268" s="9" t="b">
        <f t="shared" si="436"/>
        <v>0</v>
      </c>
      <c r="E9268" s="8" t="str">
        <f t="shared" si="437"/>
        <v>Epidemic</v>
      </c>
      <c r="F9268">
        <v>2014</v>
      </c>
      <c r="G9268" t="s">
        <v>101</v>
      </c>
      <c r="H9268" t="s">
        <v>102</v>
      </c>
      <c r="I9268" t="s">
        <v>18</v>
      </c>
      <c r="J9268">
        <v>1</v>
      </c>
    </row>
    <row r="9269" spans="1:16" x14ac:dyDescent="0.2">
      <c r="A9269" s="11" t="str">
        <f t="shared" si="435"/>
        <v>2014GEO11200012000</v>
      </c>
      <c r="B9269" s="9" t="str">
        <f>VLOOKUP(A9269,disaster_type!$A$2:$L$60000,5,FALSE)</f>
        <v>Flood</v>
      </c>
      <c r="C9269" s="9" t="str">
        <f>VLOOKUP(I9269,_readme!$A$25:$B$49,2,FALSE)</f>
        <v>Flood</v>
      </c>
      <c r="D9269" s="9" t="b">
        <f t="shared" si="436"/>
        <v>0</v>
      </c>
      <c r="E9269" s="8" t="str">
        <f t="shared" si="437"/>
        <v>Flood</v>
      </c>
      <c r="F9269">
        <v>2014</v>
      </c>
      <c r="G9269" t="s">
        <v>400</v>
      </c>
      <c r="H9269" t="s">
        <v>401</v>
      </c>
      <c r="I9269" t="s">
        <v>112</v>
      </c>
      <c r="J9269">
        <v>1</v>
      </c>
      <c r="M9269">
        <v>12000</v>
      </c>
      <c r="O9269">
        <v>12000</v>
      </c>
    </row>
    <row r="9270" spans="1:16" x14ac:dyDescent="0.2">
      <c r="A9270" s="11" t="str">
        <f t="shared" si="435"/>
        <v>2014DEU2811400000</v>
      </c>
      <c r="B9270" s="9" t="str">
        <f>VLOOKUP(A9270,disaster_type!$A$2:$L$60000,5,FALSE)</f>
        <v>Storm</v>
      </c>
      <c r="C9270" s="9" t="str">
        <f>VLOOKUP(I9270,_readme!$A$25:$B$49,2,FALSE)</f>
        <v>Storm</v>
      </c>
      <c r="D9270" s="9" t="b">
        <f t="shared" si="436"/>
        <v>0</v>
      </c>
      <c r="E9270" s="8" t="str">
        <f t="shared" si="437"/>
        <v>Storm</v>
      </c>
      <c r="F9270">
        <v>2014</v>
      </c>
      <c r="G9270" t="s">
        <v>396</v>
      </c>
      <c r="H9270" t="s">
        <v>397</v>
      </c>
      <c r="I9270" t="s">
        <v>52</v>
      </c>
      <c r="J9270">
        <v>2</v>
      </c>
      <c r="K9270">
        <v>8</v>
      </c>
      <c r="L9270">
        <v>1</v>
      </c>
      <c r="O9270">
        <v>1</v>
      </c>
      <c r="P9270">
        <v>400000</v>
      </c>
    </row>
    <row r="9271" spans="1:16" x14ac:dyDescent="0.2">
      <c r="A9271" s="11" t="str">
        <f t="shared" si="435"/>
        <v>2014GHA1249296112685856469</v>
      </c>
      <c r="B9271" s="9" t="str">
        <f>VLOOKUP(A9271,disaster_type!$A$2:$L$60000,5,FALSE)</f>
        <v>Epidemic</v>
      </c>
      <c r="C9271" s="9" t="str">
        <f>VLOOKUP(I9271,_readme!$A$25:$B$49,2,FALSE)</f>
        <v>Epidemic</v>
      </c>
      <c r="D9271" s="9" t="b">
        <f t="shared" si="436"/>
        <v>0</v>
      </c>
      <c r="E9271" s="8" t="str">
        <f t="shared" si="437"/>
        <v>Epidemic</v>
      </c>
      <c r="F9271">
        <v>2014</v>
      </c>
      <c r="G9271" t="s">
        <v>183</v>
      </c>
      <c r="H9271" t="s">
        <v>184</v>
      </c>
      <c r="I9271" t="s">
        <v>77</v>
      </c>
      <c r="J9271">
        <v>1</v>
      </c>
      <c r="K9271">
        <v>249</v>
      </c>
      <c r="L9271">
        <v>29611</v>
      </c>
      <c r="M9271">
        <v>26858</v>
      </c>
      <c r="O9271">
        <v>56469</v>
      </c>
    </row>
    <row r="9272" spans="1:16" x14ac:dyDescent="0.2">
      <c r="A9272" s="11" t="str">
        <f t="shared" si="435"/>
        <v>2014GRC1</v>
      </c>
      <c r="B9272" s="9" t="str">
        <f>VLOOKUP(A9272,disaster_type!$A$2:$L$60000,5,FALSE)</f>
        <v>Flood</v>
      </c>
      <c r="C9272" s="9" t="str">
        <f>VLOOKUP(I9272,_readme!$A$25:$B$49,2,FALSE)</f>
        <v>Flood</v>
      </c>
      <c r="D9272" s="9" t="b">
        <f t="shared" si="436"/>
        <v>0</v>
      </c>
      <c r="E9272" s="8" t="str">
        <f t="shared" si="437"/>
        <v>Flood</v>
      </c>
      <c r="F9272">
        <v>2014</v>
      </c>
      <c r="G9272" t="s">
        <v>145</v>
      </c>
      <c r="H9272" t="s">
        <v>146</v>
      </c>
      <c r="I9272" t="s">
        <v>180</v>
      </c>
      <c r="J9272">
        <v>1</v>
      </c>
    </row>
    <row r="9273" spans="1:16" x14ac:dyDescent="0.2">
      <c r="A9273" s="11" t="str">
        <f t="shared" si="435"/>
        <v>2014GRC23257700077025628000</v>
      </c>
      <c r="B9273" s="9" t="str">
        <f>VLOOKUP(A9273,disaster_type!$A$2:$L$60000,5,FALSE)</f>
        <v>Earthquake</v>
      </c>
      <c r="C9273" s="9" t="str">
        <f>VLOOKUP(I9273,_readme!$A$25:$B$49,2,FALSE)</f>
        <v>Earthquake</v>
      </c>
      <c r="D9273" s="9" t="b">
        <f t="shared" si="436"/>
        <v>0</v>
      </c>
      <c r="E9273" s="8" t="str">
        <f t="shared" si="437"/>
        <v>Earthquake</v>
      </c>
      <c r="F9273">
        <v>2014</v>
      </c>
      <c r="G9273" t="s">
        <v>145</v>
      </c>
      <c r="H9273" t="s">
        <v>146</v>
      </c>
      <c r="I9273" t="s">
        <v>28</v>
      </c>
      <c r="J9273">
        <v>2</v>
      </c>
      <c r="K9273">
        <v>3</v>
      </c>
      <c r="L9273">
        <v>25</v>
      </c>
      <c r="M9273">
        <v>77000</v>
      </c>
      <c r="O9273">
        <v>77025</v>
      </c>
      <c r="P9273">
        <v>628000</v>
      </c>
    </row>
    <row r="9274" spans="1:16" x14ac:dyDescent="0.2">
      <c r="A9274" s="11" t="str">
        <f t="shared" si="435"/>
        <v>2014GTM113000001300000100000</v>
      </c>
      <c r="B9274" s="9" t="str">
        <f>VLOOKUP(A9274,disaster_type!$A$2:$L$60000,5,FALSE)</f>
        <v>Drought</v>
      </c>
      <c r="C9274" s="9" t="str">
        <f>VLOOKUP(I9274,_readme!$A$25:$B$49,2,FALSE)</f>
        <v>Drought</v>
      </c>
      <c r="D9274" s="9" t="b">
        <f t="shared" si="436"/>
        <v>0</v>
      </c>
      <c r="E9274" s="8" t="str">
        <f t="shared" si="437"/>
        <v>Drought</v>
      </c>
      <c r="F9274">
        <v>2014</v>
      </c>
      <c r="G9274" t="s">
        <v>33</v>
      </c>
      <c r="H9274" t="s">
        <v>34</v>
      </c>
      <c r="I9274" t="s">
        <v>12</v>
      </c>
      <c r="J9274">
        <v>1</v>
      </c>
      <c r="M9274">
        <v>1300000</v>
      </c>
      <c r="O9274">
        <v>1300000</v>
      </c>
      <c r="P9274">
        <v>100000</v>
      </c>
    </row>
    <row r="9275" spans="1:16" x14ac:dyDescent="0.2">
      <c r="A9275" s="11" t="str">
        <f t="shared" si="435"/>
        <v>2014GTM1127484679983094783</v>
      </c>
      <c r="B9275" s="9" t="str">
        <f>VLOOKUP(A9275,disaster_type!$A$2:$L$60000,5,FALSE)</f>
        <v>Earthquake</v>
      </c>
      <c r="C9275" s="9" t="str">
        <f>VLOOKUP(I9275,_readme!$A$25:$B$49,2,FALSE)</f>
        <v>Earthquake</v>
      </c>
      <c r="D9275" s="9" t="b">
        <f t="shared" si="436"/>
        <v>0</v>
      </c>
      <c r="E9275" s="8" t="str">
        <f t="shared" si="437"/>
        <v>Earthquake</v>
      </c>
      <c r="F9275">
        <v>2014</v>
      </c>
      <c r="G9275" t="s">
        <v>33</v>
      </c>
      <c r="H9275" t="s">
        <v>34</v>
      </c>
      <c r="I9275" t="s">
        <v>28</v>
      </c>
      <c r="J9275">
        <v>1</v>
      </c>
      <c r="K9275">
        <v>1</v>
      </c>
      <c r="L9275">
        <v>274</v>
      </c>
      <c r="M9275">
        <v>84679</v>
      </c>
      <c r="N9275">
        <v>9830</v>
      </c>
      <c r="O9275">
        <v>94783</v>
      </c>
    </row>
    <row r="9276" spans="1:16" x14ac:dyDescent="0.2">
      <c r="A9276" s="11" t="str">
        <f t="shared" si="435"/>
        <v>2014GTM1</v>
      </c>
      <c r="B9276" s="9" t="str">
        <f>VLOOKUP(A9276,disaster_type!$A$2:$L$60000,5,FALSE)</f>
        <v>Flood</v>
      </c>
      <c r="C9276" s="9" t="str">
        <f>VLOOKUP(I9276,_readme!$A$25:$B$49,2,FALSE)</f>
        <v>Flood</v>
      </c>
      <c r="D9276" s="9" t="b">
        <f t="shared" si="436"/>
        <v>0</v>
      </c>
      <c r="E9276" s="8" t="str">
        <f t="shared" si="437"/>
        <v>Flood</v>
      </c>
      <c r="F9276">
        <v>2014</v>
      </c>
      <c r="G9276" t="s">
        <v>33</v>
      </c>
      <c r="H9276" t="s">
        <v>34</v>
      </c>
      <c r="I9276" t="s">
        <v>112</v>
      </c>
      <c r="J9276">
        <v>1</v>
      </c>
    </row>
    <row r="9277" spans="1:16" x14ac:dyDescent="0.2">
      <c r="A9277" s="11" t="str">
        <f t="shared" si="435"/>
        <v>2014GTM181418141</v>
      </c>
      <c r="B9277" s="9" t="str">
        <f>VLOOKUP(A9277,disaster_type!$A$2:$L$60000,5,FALSE)</f>
        <v xml:space="preserve">Extreme temperature </v>
      </c>
      <c r="C9277" s="9" t="str">
        <f>VLOOKUP(I9277,_readme!$A$25:$B$49,2,FALSE)</f>
        <v xml:space="preserve">Extreme temperature </v>
      </c>
      <c r="D9277" s="9" t="b">
        <f t="shared" si="436"/>
        <v>0</v>
      </c>
      <c r="E9277" s="8" t="str">
        <f t="shared" si="437"/>
        <v xml:space="preserve">Extreme temperature </v>
      </c>
      <c r="F9277">
        <v>2014</v>
      </c>
      <c r="G9277" t="s">
        <v>33</v>
      </c>
      <c r="H9277" t="s">
        <v>34</v>
      </c>
      <c r="I9277" t="s">
        <v>364</v>
      </c>
      <c r="J9277">
        <v>1</v>
      </c>
      <c r="M9277">
        <v>8141</v>
      </c>
      <c r="O9277">
        <v>8141</v>
      </c>
    </row>
    <row r="9278" spans="1:16" x14ac:dyDescent="0.2">
      <c r="A9278" s="11" t="str">
        <f t="shared" si="435"/>
        <v>2014GTM15100000100000</v>
      </c>
      <c r="B9278" s="9" t="str">
        <f>VLOOKUP(A9278,disaster_type!$A$2:$L$60000,5,FALSE)</f>
        <v>Storm</v>
      </c>
      <c r="C9278" s="9" t="str">
        <f>VLOOKUP(I9278,_readme!$A$25:$B$49,2,FALSE)</f>
        <v>Storm</v>
      </c>
      <c r="D9278" s="9" t="b">
        <f t="shared" si="436"/>
        <v>0</v>
      </c>
      <c r="E9278" s="8" t="str">
        <f t="shared" si="437"/>
        <v>Storm</v>
      </c>
      <c r="F9278">
        <v>2014</v>
      </c>
      <c r="G9278" t="s">
        <v>33</v>
      </c>
      <c r="H9278" t="s">
        <v>34</v>
      </c>
      <c r="I9278" t="s">
        <v>24</v>
      </c>
      <c r="J9278">
        <v>1</v>
      </c>
      <c r="K9278">
        <v>5</v>
      </c>
      <c r="M9278">
        <v>100000</v>
      </c>
      <c r="O9278">
        <v>100000</v>
      </c>
    </row>
    <row r="9279" spans="1:16" x14ac:dyDescent="0.2">
      <c r="A9279" s="11" t="str">
        <f t="shared" si="435"/>
        <v>2014GIN1254438143814</v>
      </c>
      <c r="B9279" s="9" t="str">
        <f>VLOOKUP(A9279,disaster_type!$A$2:$L$60000,5,FALSE)</f>
        <v>Epidemic</v>
      </c>
      <c r="C9279" s="9" t="str">
        <f>VLOOKUP(I9279,_readme!$A$25:$B$49,2,FALSE)</f>
        <v>Epidemic</v>
      </c>
      <c r="D9279" s="9" t="b">
        <f t="shared" si="436"/>
        <v>0</v>
      </c>
      <c r="E9279" s="8" t="str">
        <f t="shared" si="437"/>
        <v>Epidemic</v>
      </c>
      <c r="F9279">
        <v>2014</v>
      </c>
      <c r="G9279" t="s">
        <v>365</v>
      </c>
      <c r="H9279" t="s">
        <v>366</v>
      </c>
      <c r="I9279" t="s">
        <v>18</v>
      </c>
      <c r="J9279">
        <v>1</v>
      </c>
      <c r="K9279">
        <v>2544</v>
      </c>
      <c r="L9279">
        <v>3814</v>
      </c>
      <c r="O9279">
        <v>3814</v>
      </c>
    </row>
    <row r="9280" spans="1:16" x14ac:dyDescent="0.2">
      <c r="A9280" s="11" t="str">
        <f t="shared" si="435"/>
        <v>2014HTI110000001000000</v>
      </c>
      <c r="B9280" s="9" t="str">
        <f>VLOOKUP(A9280,disaster_type!$A$2:$L$60000,5,FALSE)</f>
        <v>Drought</v>
      </c>
      <c r="C9280" s="9" t="str">
        <f>VLOOKUP(I9280,_readme!$A$25:$B$49,2,FALSE)</f>
        <v>Drought</v>
      </c>
      <c r="D9280" s="9" t="b">
        <f t="shared" si="436"/>
        <v>0</v>
      </c>
      <c r="E9280" s="8" t="str">
        <f t="shared" si="437"/>
        <v>Drought</v>
      </c>
      <c r="F9280">
        <v>2014</v>
      </c>
      <c r="G9280" t="s">
        <v>85</v>
      </c>
      <c r="H9280" t="s">
        <v>86</v>
      </c>
      <c r="I9280" t="s">
        <v>12</v>
      </c>
      <c r="J9280">
        <v>1</v>
      </c>
      <c r="M9280">
        <v>1000000</v>
      </c>
      <c r="O9280">
        <v>1000000</v>
      </c>
    </row>
    <row r="9281" spans="1:16" x14ac:dyDescent="0.2">
      <c r="A9281" s="11" t="str">
        <f t="shared" si="435"/>
        <v>2014HTI1123000030000</v>
      </c>
      <c r="B9281" s="9" t="str">
        <f>VLOOKUP(A9281,disaster_type!$A$2:$L$60000,5,FALSE)</f>
        <v>Flood</v>
      </c>
      <c r="C9281" s="9" t="str">
        <f>VLOOKUP(I9281,_readme!$A$25:$B$49,2,FALSE)</f>
        <v>Flood</v>
      </c>
      <c r="D9281" s="9" t="b">
        <f t="shared" si="436"/>
        <v>0</v>
      </c>
      <c r="E9281" s="8" t="str">
        <f t="shared" si="437"/>
        <v>Flood</v>
      </c>
      <c r="F9281">
        <v>2014</v>
      </c>
      <c r="G9281" t="s">
        <v>85</v>
      </c>
      <c r="H9281" t="s">
        <v>86</v>
      </c>
      <c r="I9281" t="s">
        <v>180</v>
      </c>
      <c r="J9281">
        <v>1</v>
      </c>
      <c r="K9281">
        <v>12</v>
      </c>
      <c r="M9281">
        <v>30000</v>
      </c>
      <c r="O9281">
        <v>30000</v>
      </c>
    </row>
    <row r="9282" spans="1:16" x14ac:dyDescent="0.2">
      <c r="A9282" s="11" t="str">
        <f t="shared" si="435"/>
        <v>2014HTI13934339343</v>
      </c>
      <c r="B9282" s="9" t="str">
        <f>VLOOKUP(A9282,disaster_type!$A$2:$L$60000,5,FALSE)</f>
        <v>Epidemic</v>
      </c>
      <c r="C9282" s="9" t="str">
        <f>VLOOKUP(I9282,_readme!$A$25:$B$49,2,FALSE)</f>
        <v>Epidemic</v>
      </c>
      <c r="D9282" s="9" t="b">
        <f t="shared" si="436"/>
        <v>0</v>
      </c>
      <c r="E9282" s="8" t="str">
        <f t="shared" si="437"/>
        <v>Epidemic</v>
      </c>
      <c r="F9282">
        <v>2014</v>
      </c>
      <c r="G9282" t="s">
        <v>85</v>
      </c>
      <c r="H9282" t="s">
        <v>86</v>
      </c>
      <c r="I9282" t="s">
        <v>18</v>
      </c>
      <c r="J9282">
        <v>1</v>
      </c>
      <c r="M9282">
        <v>39343</v>
      </c>
      <c r="O9282">
        <v>39343</v>
      </c>
    </row>
    <row r="9283" spans="1:16" x14ac:dyDescent="0.2">
      <c r="A9283" s="11" t="str">
        <f t="shared" ref="A9283:A9346" si="438">F9283&amp;G9283&amp;J9283&amp;K9283&amp;L9283&amp;M9283&amp;N9283&amp;O9283&amp;P9283</f>
        <v>2014HND1571710571710</v>
      </c>
      <c r="B9283" s="9" t="str">
        <f>VLOOKUP(A9283,disaster_type!$A$2:$L$60000,5,FALSE)</f>
        <v>Drought</v>
      </c>
      <c r="C9283" s="9" t="str">
        <f>VLOOKUP(I9283,_readme!$A$25:$B$49,2,FALSE)</f>
        <v>Drought</v>
      </c>
      <c r="D9283" s="9" t="b">
        <f t="shared" ref="D9283:D9346" si="439">ISNA(B9283)</f>
        <v>0</v>
      </c>
      <c r="E9283" s="8" t="str">
        <f t="shared" si="437"/>
        <v>Drought</v>
      </c>
      <c r="F9283">
        <v>2014</v>
      </c>
      <c r="G9283" t="s">
        <v>118</v>
      </c>
      <c r="H9283" t="s">
        <v>119</v>
      </c>
      <c r="I9283" t="s">
        <v>12</v>
      </c>
      <c r="J9283">
        <v>1</v>
      </c>
      <c r="M9283">
        <v>571710</v>
      </c>
      <c r="O9283">
        <v>571710</v>
      </c>
    </row>
    <row r="9284" spans="1:16" x14ac:dyDescent="0.2">
      <c r="A9284" s="11" t="str">
        <f t="shared" si="438"/>
        <v>2014HND2423000230001400</v>
      </c>
      <c r="B9284" s="9" t="str">
        <f>VLOOKUP(A9284,disaster_type!$A$2:$L$60000,5,FALSE)</f>
        <v>Flood</v>
      </c>
      <c r="C9284" s="9" t="str">
        <f>VLOOKUP(I9284,_readme!$A$25:$B$49,2,FALSE)</f>
        <v>Flood</v>
      </c>
      <c r="D9284" s="9" t="b">
        <f t="shared" si="439"/>
        <v>0</v>
      </c>
      <c r="E9284" s="8" t="str">
        <f t="shared" si="437"/>
        <v>Flood</v>
      </c>
      <c r="F9284">
        <v>2014</v>
      </c>
      <c r="G9284" t="s">
        <v>118</v>
      </c>
      <c r="H9284" t="s">
        <v>119</v>
      </c>
      <c r="I9284" t="s">
        <v>112</v>
      </c>
      <c r="J9284">
        <v>2</v>
      </c>
      <c r="K9284">
        <v>4</v>
      </c>
      <c r="M9284">
        <v>23000</v>
      </c>
      <c r="O9284">
        <v>23000</v>
      </c>
      <c r="P9284">
        <v>1400</v>
      </c>
    </row>
    <row r="9285" spans="1:16" x14ac:dyDescent="0.2">
      <c r="A9285" s="11" t="str">
        <f t="shared" si="438"/>
        <v>2014HUN165006500</v>
      </c>
      <c r="B9285" s="9" t="str">
        <f>VLOOKUP(A9285,disaster_type!$A$2:$L$60000,5,FALSE)</f>
        <v>Flood</v>
      </c>
      <c r="C9285" s="9" t="str">
        <f>VLOOKUP(I9285,_readme!$A$25:$B$49,2,FALSE)</f>
        <v>Flood</v>
      </c>
      <c r="D9285" s="9" t="b">
        <f t="shared" si="439"/>
        <v>0</v>
      </c>
      <c r="E9285" s="8" t="str">
        <f t="shared" si="437"/>
        <v>Flood</v>
      </c>
      <c r="F9285">
        <v>2014</v>
      </c>
      <c r="G9285" t="s">
        <v>316</v>
      </c>
      <c r="H9285" t="s">
        <v>317</v>
      </c>
      <c r="I9285" t="s">
        <v>112</v>
      </c>
      <c r="J9285">
        <v>1</v>
      </c>
      <c r="M9285">
        <v>6500</v>
      </c>
      <c r="O9285">
        <v>6500</v>
      </c>
    </row>
    <row r="9286" spans="1:16" x14ac:dyDescent="0.2">
      <c r="A9286" s="11" t="str">
        <f t="shared" si="438"/>
        <v>2014IND240</v>
      </c>
      <c r="B9286" s="9" t="e">
        <f>VLOOKUP(A9286,disaster_type!$A$2:$L$60000,5,FALSE)</f>
        <v>#N/A</v>
      </c>
      <c r="C9286" s="9" t="str">
        <f>VLOOKUP(I9286,_readme!$A$25:$B$49,2,FALSE)</f>
        <v xml:space="preserve">Extreme temperature </v>
      </c>
      <c r="D9286" s="9" t="b">
        <f t="shared" si="439"/>
        <v>1</v>
      </c>
      <c r="E9286" s="8" t="str">
        <f t="shared" si="437"/>
        <v xml:space="preserve">Extreme temperature </v>
      </c>
      <c r="F9286">
        <v>2014</v>
      </c>
      <c r="G9286" t="s">
        <v>13</v>
      </c>
      <c r="H9286" t="s">
        <v>14</v>
      </c>
      <c r="I9286" t="s">
        <v>213</v>
      </c>
      <c r="J9286">
        <v>2</v>
      </c>
      <c r="K9286">
        <v>40</v>
      </c>
    </row>
    <row r="9287" spans="1:16" x14ac:dyDescent="0.2">
      <c r="A9287" s="11" t="str">
        <f t="shared" si="438"/>
        <v>2014IND466841148011564</v>
      </c>
      <c r="B9287" s="9" t="e">
        <f>VLOOKUP(A9287,disaster_type!$A$2:$L$60000,5,FALSE)</f>
        <v>#N/A</v>
      </c>
      <c r="C9287" s="9" t="str">
        <f>VLOOKUP(I9287,_readme!$A$25:$B$49,2,FALSE)</f>
        <v>Storm</v>
      </c>
      <c r="D9287" s="9" t="b">
        <f t="shared" si="439"/>
        <v>1</v>
      </c>
      <c r="E9287" s="8" t="str">
        <f t="shared" si="437"/>
        <v>Storm</v>
      </c>
      <c r="F9287">
        <v>2014</v>
      </c>
      <c r="G9287" t="s">
        <v>13</v>
      </c>
      <c r="H9287" t="s">
        <v>14</v>
      </c>
      <c r="I9287" t="s">
        <v>52</v>
      </c>
      <c r="J9287">
        <v>4</v>
      </c>
      <c r="K9287">
        <v>66</v>
      </c>
      <c r="L9287">
        <v>84</v>
      </c>
      <c r="M9287">
        <v>11480</v>
      </c>
      <c r="O9287">
        <v>11564</v>
      </c>
    </row>
    <row r="9288" spans="1:16" x14ac:dyDescent="0.2">
      <c r="A9288" s="11" t="str">
        <f t="shared" si="438"/>
        <v>2014IND1151200200</v>
      </c>
      <c r="B9288" s="9" t="str">
        <f>VLOOKUP(A9288,disaster_type!$A$2:$L$60000,5,FALSE)</f>
        <v>Landslide</v>
      </c>
      <c r="C9288" s="9" t="str">
        <f>VLOOKUP(I9288,_readme!$A$25:$B$49,2,FALSE)</f>
        <v>Landslide</v>
      </c>
      <c r="D9288" s="9" t="b">
        <f t="shared" si="439"/>
        <v>0</v>
      </c>
      <c r="E9288" s="8" t="str">
        <f t="shared" si="437"/>
        <v>Landslide</v>
      </c>
      <c r="F9288">
        <v>2014</v>
      </c>
      <c r="G9288" t="s">
        <v>13</v>
      </c>
      <c r="H9288" t="s">
        <v>14</v>
      </c>
      <c r="I9288" t="s">
        <v>80</v>
      </c>
      <c r="J9288">
        <v>1</v>
      </c>
      <c r="K9288">
        <v>151</v>
      </c>
      <c r="N9288">
        <v>200</v>
      </c>
      <c r="O9288">
        <v>200</v>
      </c>
    </row>
    <row r="9289" spans="1:16" x14ac:dyDescent="0.2">
      <c r="A9289" s="11" t="str">
        <f t="shared" si="438"/>
        <v>2014IND76224572500650000522250016263000</v>
      </c>
      <c r="B9289" s="9" t="str">
        <f>VLOOKUP(A9289,disaster_type!$A$2:$L$60000,5,FALSE)</f>
        <v>Flood</v>
      </c>
      <c r="C9289" s="9" t="str">
        <f>VLOOKUP(I9289,_readme!$A$25:$B$49,2,FALSE)</f>
        <v>Flood</v>
      </c>
      <c r="D9289" s="9" t="b">
        <f t="shared" si="439"/>
        <v>0</v>
      </c>
      <c r="E9289" s="8" t="str">
        <f t="shared" si="437"/>
        <v>Flood</v>
      </c>
      <c r="F9289">
        <v>2014</v>
      </c>
      <c r="G9289" t="s">
        <v>13</v>
      </c>
      <c r="H9289" t="s">
        <v>14</v>
      </c>
      <c r="I9289" t="s">
        <v>112</v>
      </c>
      <c r="J9289">
        <v>7</v>
      </c>
      <c r="K9289">
        <v>622</v>
      </c>
      <c r="M9289">
        <v>4572500</v>
      </c>
      <c r="N9289">
        <v>650000</v>
      </c>
      <c r="O9289">
        <v>5222500</v>
      </c>
      <c r="P9289">
        <v>16263000</v>
      </c>
    </row>
    <row r="9290" spans="1:16" x14ac:dyDescent="0.2">
      <c r="A9290" s="11" t="str">
        <f t="shared" si="438"/>
        <v>2014IND1140</v>
      </c>
      <c r="B9290" s="9" t="e">
        <f>VLOOKUP(A9290,disaster_type!$A$2:$L$60000,5,FALSE)</f>
        <v>#N/A</v>
      </c>
      <c r="C9290" s="9" t="str">
        <f>VLOOKUP(I9290,_readme!$A$25:$B$49,2,FALSE)</f>
        <v xml:space="preserve">Extreme temperature </v>
      </c>
      <c r="D9290" s="9" t="b">
        <f t="shared" si="439"/>
        <v>1</v>
      </c>
      <c r="E9290" s="8" t="str">
        <f t="shared" si="437"/>
        <v xml:space="preserve">Extreme temperature </v>
      </c>
      <c r="F9290">
        <v>2014</v>
      </c>
      <c r="G9290" t="s">
        <v>13</v>
      </c>
      <c r="H9290" t="s">
        <v>14</v>
      </c>
      <c r="I9290" t="s">
        <v>364</v>
      </c>
      <c r="J9290">
        <v>1</v>
      </c>
      <c r="K9290">
        <v>140</v>
      </c>
    </row>
    <row r="9291" spans="1:16" x14ac:dyDescent="0.2">
      <c r="A9291" s="11" t="str">
        <f t="shared" si="438"/>
        <v>2014IND1459200009200007000000</v>
      </c>
      <c r="B9291" s="9" t="e">
        <f>VLOOKUP(A9291,disaster_type!$A$2:$L$60000,5,FALSE)</f>
        <v>#N/A</v>
      </c>
      <c r="C9291" s="9" t="str">
        <f>VLOOKUP(I9291,_readme!$A$25:$B$49,2,FALSE)</f>
        <v>Storm</v>
      </c>
      <c r="D9291" s="9" t="b">
        <f t="shared" si="439"/>
        <v>1</v>
      </c>
      <c r="E9291" s="8" t="str">
        <f t="shared" si="437"/>
        <v>Storm</v>
      </c>
      <c r="F9291">
        <v>2014</v>
      </c>
      <c r="G9291" t="s">
        <v>13</v>
      </c>
      <c r="H9291" t="s">
        <v>14</v>
      </c>
      <c r="I9291" t="s">
        <v>24</v>
      </c>
      <c r="J9291">
        <v>1</v>
      </c>
      <c r="K9291">
        <v>45</v>
      </c>
      <c r="M9291">
        <v>920000</v>
      </c>
      <c r="O9291">
        <v>920000</v>
      </c>
      <c r="P9291">
        <v>7000000</v>
      </c>
    </row>
    <row r="9292" spans="1:16" x14ac:dyDescent="0.2">
      <c r="A9292" s="11" t="str">
        <f t="shared" si="438"/>
        <v>2014IDN23972115088115160186000</v>
      </c>
      <c r="B9292" s="9" t="str">
        <f>VLOOKUP(A9292,disaster_type!$A$2:$L$60000,5,FALSE)</f>
        <v>Volcanic activity</v>
      </c>
      <c r="C9292" s="9" t="str">
        <f>VLOOKUP(I9292,_readme!$A$25:$B$49,2,FALSE)</f>
        <v>Volcanic activity</v>
      </c>
      <c r="D9292" s="9" t="b">
        <f t="shared" si="439"/>
        <v>0</v>
      </c>
      <c r="E9292" s="8" t="str">
        <f t="shared" si="437"/>
        <v>Volcanic activity</v>
      </c>
      <c r="F9292">
        <v>2014</v>
      </c>
      <c r="G9292" t="s">
        <v>78</v>
      </c>
      <c r="H9292" t="s">
        <v>79</v>
      </c>
      <c r="I9292" t="s">
        <v>21</v>
      </c>
      <c r="J9292">
        <v>2</v>
      </c>
      <c r="K9292">
        <v>39</v>
      </c>
      <c r="L9292">
        <v>72</v>
      </c>
      <c r="M9292">
        <v>115088</v>
      </c>
      <c r="O9292">
        <v>115160</v>
      </c>
      <c r="P9292">
        <v>186000</v>
      </c>
    </row>
    <row r="9293" spans="1:16" x14ac:dyDescent="0.2">
      <c r="A9293" s="11" t="str">
        <f t="shared" si="438"/>
        <v>2014IDN2127190020003900</v>
      </c>
      <c r="B9293" s="9" t="str">
        <f>VLOOKUP(A9293,disaster_type!$A$2:$L$60000,5,FALSE)</f>
        <v>Landslide</v>
      </c>
      <c r="C9293" s="9" t="str">
        <f>VLOOKUP(I9293,_readme!$A$25:$B$49,2,FALSE)</f>
        <v>Landslide</v>
      </c>
      <c r="D9293" s="9" t="b">
        <f t="shared" si="439"/>
        <v>0</v>
      </c>
      <c r="E9293" s="8" t="str">
        <f t="shared" si="437"/>
        <v>Landslide</v>
      </c>
      <c r="F9293">
        <v>2014</v>
      </c>
      <c r="G9293" t="s">
        <v>78</v>
      </c>
      <c r="H9293" t="s">
        <v>79</v>
      </c>
      <c r="I9293" t="s">
        <v>80</v>
      </c>
      <c r="J9293">
        <v>2</v>
      </c>
      <c r="K9293">
        <v>127</v>
      </c>
      <c r="M9293">
        <v>1900</v>
      </c>
      <c r="N9293">
        <v>2000</v>
      </c>
      <c r="O9293">
        <v>3900</v>
      </c>
    </row>
    <row r="9294" spans="1:16" x14ac:dyDescent="0.2">
      <c r="A9294" s="11" t="str">
        <f t="shared" si="438"/>
        <v>2014IDN6774179775250423227926000</v>
      </c>
      <c r="B9294" s="9" t="str">
        <f>VLOOKUP(A9294,disaster_type!$A$2:$L$60000,5,FALSE)</f>
        <v>Flood</v>
      </c>
      <c r="C9294" s="9" t="str">
        <f>VLOOKUP(I9294,_readme!$A$25:$B$49,2,FALSE)</f>
        <v>Flood</v>
      </c>
      <c r="D9294" s="9" t="b">
        <f t="shared" si="439"/>
        <v>0</v>
      </c>
      <c r="E9294" s="8" t="str">
        <f t="shared" si="437"/>
        <v>Flood</v>
      </c>
      <c r="F9294">
        <v>2014</v>
      </c>
      <c r="G9294" t="s">
        <v>78</v>
      </c>
      <c r="H9294" t="s">
        <v>79</v>
      </c>
      <c r="I9294" t="s">
        <v>112</v>
      </c>
      <c r="J9294">
        <v>6</v>
      </c>
      <c r="K9294">
        <v>77</v>
      </c>
      <c r="M9294">
        <v>417977</v>
      </c>
      <c r="N9294">
        <v>5250</v>
      </c>
      <c r="O9294">
        <v>423227</v>
      </c>
      <c r="P9294">
        <v>926000</v>
      </c>
    </row>
    <row r="9295" spans="1:16" x14ac:dyDescent="0.2">
      <c r="A9295" s="11" t="str">
        <f t="shared" si="438"/>
        <v>2014IRN13744000044000049000</v>
      </c>
      <c r="B9295" s="9" t="str">
        <f>VLOOKUP(A9295,disaster_type!$A$2:$L$60000,5,FALSE)</f>
        <v>Flood</v>
      </c>
      <c r="C9295" s="9" t="e">
        <f>VLOOKUP(I9295,_readme!$A$25:$B$49,2,FALSE)</f>
        <v>#N/A</v>
      </c>
      <c r="D9295" s="9" t="b">
        <f t="shared" si="439"/>
        <v>0</v>
      </c>
      <c r="E9295" s="8" t="str">
        <f t="shared" si="437"/>
        <v>Flood</v>
      </c>
      <c r="F9295">
        <v>2014</v>
      </c>
      <c r="G9295" t="s">
        <v>87</v>
      </c>
      <c r="H9295" t="s">
        <v>88</v>
      </c>
      <c r="I9295" s="17" t="s">
        <v>485</v>
      </c>
      <c r="J9295">
        <v>1</v>
      </c>
      <c r="K9295">
        <v>37</v>
      </c>
      <c r="M9295">
        <v>440000</v>
      </c>
      <c r="O9295">
        <v>440000</v>
      </c>
      <c r="P9295">
        <v>49000</v>
      </c>
    </row>
    <row r="9296" spans="1:16" x14ac:dyDescent="0.2">
      <c r="A9296" s="11" t="str">
        <f t="shared" si="438"/>
        <v>2014IRN21280300120001258043000</v>
      </c>
      <c r="B9296" s="9" t="str">
        <f>VLOOKUP(A9296,disaster_type!$A$2:$L$60000,5,FALSE)</f>
        <v>Earthquake</v>
      </c>
      <c r="C9296" s="9" t="str">
        <f>VLOOKUP(I9296,_readme!$A$25:$B$49,2,FALSE)</f>
        <v>Earthquake</v>
      </c>
      <c r="D9296" s="9" t="b">
        <f t="shared" si="439"/>
        <v>0</v>
      </c>
      <c r="E9296" s="8" t="str">
        <f t="shared" si="437"/>
        <v>Earthquake</v>
      </c>
      <c r="F9296">
        <v>2014</v>
      </c>
      <c r="G9296" t="s">
        <v>87</v>
      </c>
      <c r="H9296" t="s">
        <v>88</v>
      </c>
      <c r="I9296" t="s">
        <v>28</v>
      </c>
      <c r="J9296">
        <v>2</v>
      </c>
      <c r="K9296">
        <v>1</v>
      </c>
      <c r="L9296">
        <v>280</v>
      </c>
      <c r="M9296">
        <v>300</v>
      </c>
      <c r="N9296">
        <v>12000</v>
      </c>
      <c r="O9296">
        <v>12580</v>
      </c>
      <c r="P9296">
        <v>43000</v>
      </c>
    </row>
    <row r="9297" spans="1:16" x14ac:dyDescent="0.2">
      <c r="A9297" s="11" t="str">
        <f t="shared" si="438"/>
        <v>2014IRL11</v>
      </c>
      <c r="B9297" s="9" t="str">
        <f>VLOOKUP(A9297,disaster_type!$A$2:$L$60000,5,FALSE)</f>
        <v>Storm</v>
      </c>
      <c r="C9297" s="9" t="str">
        <f>VLOOKUP(I9297,_readme!$A$25:$B$49,2,FALSE)</f>
        <v>Storm</v>
      </c>
      <c r="D9297" s="9" t="b">
        <f t="shared" si="439"/>
        <v>0</v>
      </c>
      <c r="E9297" s="8" t="str">
        <f t="shared" si="437"/>
        <v>Storm</v>
      </c>
      <c r="F9297">
        <v>2014</v>
      </c>
      <c r="G9297" t="s">
        <v>369</v>
      </c>
      <c r="H9297" t="s">
        <v>370</v>
      </c>
      <c r="I9297" t="s">
        <v>449</v>
      </c>
      <c r="J9297">
        <v>1</v>
      </c>
      <c r="K9297">
        <v>1</v>
      </c>
    </row>
    <row r="9298" spans="1:16" x14ac:dyDescent="0.2">
      <c r="A9298" s="11" t="str">
        <f t="shared" si="438"/>
        <v>2014ITA15250000</v>
      </c>
      <c r="B9298" s="9" t="str">
        <f>VLOOKUP(A9298,disaster_type!$A$2:$L$60000,5,FALSE)</f>
        <v>Storm</v>
      </c>
      <c r="C9298" s="9" t="str">
        <f>VLOOKUP(I9298,_readme!$A$25:$B$49,2,FALSE)</f>
        <v>Storm</v>
      </c>
      <c r="D9298" s="9" t="b">
        <f t="shared" si="439"/>
        <v>0</v>
      </c>
      <c r="E9298" s="8" t="str">
        <f t="shared" si="437"/>
        <v>Storm</v>
      </c>
      <c r="F9298">
        <v>2014</v>
      </c>
      <c r="G9298" t="s">
        <v>57</v>
      </c>
      <c r="H9298" t="s">
        <v>58</v>
      </c>
      <c r="I9298" t="s">
        <v>52</v>
      </c>
      <c r="J9298">
        <v>1</v>
      </c>
      <c r="K9298">
        <v>5</v>
      </c>
      <c r="P9298">
        <v>250000</v>
      </c>
    </row>
    <row r="9299" spans="1:16" x14ac:dyDescent="0.2">
      <c r="A9299" s="11" t="str">
        <f t="shared" si="438"/>
        <v>2014ITA361861010009611543000</v>
      </c>
      <c r="B9299" s="9" t="e">
        <f>VLOOKUP(A9299,disaster_type!$A$2:$L$60000,5,FALSE)</f>
        <v>#N/A</v>
      </c>
      <c r="C9299" s="9" t="str">
        <f>VLOOKUP(I9299,_readme!$A$25:$B$49,2,FALSE)</f>
        <v>Flood</v>
      </c>
      <c r="D9299" s="9" t="b">
        <f t="shared" si="439"/>
        <v>1</v>
      </c>
      <c r="E9299" s="8" t="str">
        <f t="shared" si="437"/>
        <v>Flood</v>
      </c>
      <c r="F9299">
        <v>2014</v>
      </c>
      <c r="G9299" t="s">
        <v>57</v>
      </c>
      <c r="H9299" t="s">
        <v>58</v>
      </c>
      <c r="I9299" t="s">
        <v>180</v>
      </c>
      <c r="J9299">
        <v>3</v>
      </c>
      <c r="K9299">
        <v>6</v>
      </c>
      <c r="L9299">
        <v>1</v>
      </c>
      <c r="M9299">
        <v>8610</v>
      </c>
      <c r="N9299">
        <v>1000</v>
      </c>
      <c r="O9299">
        <v>9611</v>
      </c>
      <c r="P9299">
        <v>543000</v>
      </c>
    </row>
    <row r="9300" spans="1:16" x14ac:dyDescent="0.2">
      <c r="A9300" s="11" t="str">
        <f t="shared" si="438"/>
        <v>2014ITA14294000</v>
      </c>
      <c r="B9300" s="9" t="e">
        <f>VLOOKUP(A9300,disaster_type!$A$2:$L$60000,5,FALSE)</f>
        <v>#N/A</v>
      </c>
      <c r="C9300" s="9" t="str">
        <f>VLOOKUP(I9300,_readme!$A$25:$B$49,2,FALSE)</f>
        <v>Flood</v>
      </c>
      <c r="D9300" s="9" t="b">
        <f t="shared" si="439"/>
        <v>1</v>
      </c>
      <c r="E9300" s="8" t="str">
        <f t="shared" si="437"/>
        <v>Flood</v>
      </c>
      <c r="F9300">
        <v>2014</v>
      </c>
      <c r="G9300" t="s">
        <v>57</v>
      </c>
      <c r="H9300" t="s">
        <v>58</v>
      </c>
      <c r="I9300" t="s">
        <v>112</v>
      </c>
      <c r="J9300">
        <v>1</v>
      </c>
      <c r="K9300">
        <v>4</v>
      </c>
      <c r="P9300">
        <v>294000</v>
      </c>
    </row>
    <row r="9301" spans="1:16" x14ac:dyDescent="0.2">
      <c r="A9301" s="11" t="str">
        <f t="shared" si="438"/>
        <v>2014JAM19154591545</v>
      </c>
      <c r="B9301" s="9" t="str">
        <f>VLOOKUP(A9301,disaster_type!$A$2:$L$60000,5,FALSE)</f>
        <v>Drought</v>
      </c>
      <c r="C9301" s="9" t="str">
        <f>VLOOKUP(I9301,_readme!$A$25:$B$49,2,FALSE)</f>
        <v>Drought</v>
      </c>
      <c r="D9301" s="9" t="b">
        <f t="shared" si="439"/>
        <v>0</v>
      </c>
      <c r="E9301" s="8" t="str">
        <f t="shared" si="437"/>
        <v>Drought</v>
      </c>
      <c r="F9301">
        <v>2014</v>
      </c>
      <c r="G9301" t="s">
        <v>15</v>
      </c>
      <c r="H9301" t="s">
        <v>16</v>
      </c>
      <c r="I9301" t="s">
        <v>12</v>
      </c>
      <c r="J9301">
        <v>1</v>
      </c>
      <c r="M9301">
        <v>91545</v>
      </c>
      <c r="O9301">
        <v>91545</v>
      </c>
    </row>
    <row r="9302" spans="1:16" x14ac:dyDescent="0.2">
      <c r="A9302" s="11" t="str">
        <f t="shared" si="438"/>
        <v>2014JPN1636969</v>
      </c>
      <c r="B9302" s="9" t="str">
        <f>VLOOKUP(A9302,disaster_type!$A$2:$L$60000,5,FALSE)</f>
        <v>Volcanic activity</v>
      </c>
      <c r="C9302" s="9" t="e">
        <f>VLOOKUP(I9302,_readme!$A$25:$B$49,2,FALSE)</f>
        <v>#N/A</v>
      </c>
      <c r="D9302" s="9" t="b">
        <f t="shared" si="439"/>
        <v>0</v>
      </c>
      <c r="E9302" s="8" t="str">
        <f t="shared" si="437"/>
        <v>Volcanic activity</v>
      </c>
      <c r="F9302">
        <v>2014</v>
      </c>
      <c r="G9302" t="s">
        <v>19</v>
      </c>
      <c r="H9302" t="s">
        <v>20</v>
      </c>
      <c r="I9302" s="17" t="s">
        <v>486</v>
      </c>
      <c r="J9302">
        <v>1</v>
      </c>
      <c r="K9302">
        <v>63</v>
      </c>
      <c r="L9302">
        <v>69</v>
      </c>
      <c r="O9302">
        <v>69</v>
      </c>
    </row>
    <row r="9303" spans="1:16" x14ac:dyDescent="0.2">
      <c r="A9303" s="11" t="str">
        <f t="shared" si="438"/>
        <v>2014JPN496450145016085000</v>
      </c>
      <c r="B9303" s="9" t="e">
        <f>VLOOKUP(A9303,disaster_type!$A$2:$L$60000,5,FALSE)</f>
        <v>#N/A</v>
      </c>
      <c r="C9303" s="9" t="str">
        <f>VLOOKUP(I9303,_readme!$A$25:$B$49,2,FALSE)</f>
        <v>Storm</v>
      </c>
      <c r="D9303" s="9" t="b">
        <f t="shared" si="439"/>
        <v>1</v>
      </c>
      <c r="E9303" s="8" t="str">
        <f t="shared" si="437"/>
        <v>Storm</v>
      </c>
      <c r="F9303">
        <v>2014</v>
      </c>
      <c r="G9303" t="s">
        <v>19</v>
      </c>
      <c r="H9303" t="s">
        <v>20</v>
      </c>
      <c r="I9303" t="s">
        <v>52</v>
      </c>
      <c r="J9303">
        <v>4</v>
      </c>
      <c r="K9303">
        <v>96</v>
      </c>
      <c r="L9303">
        <v>4501</v>
      </c>
      <c r="O9303">
        <v>4501</v>
      </c>
      <c r="P9303">
        <v>6085000</v>
      </c>
    </row>
    <row r="9304" spans="1:16" x14ac:dyDescent="0.2">
      <c r="A9304" s="11" t="str">
        <f t="shared" si="438"/>
        <v>2014JPN14124661502657</v>
      </c>
      <c r="B9304" s="9" t="str">
        <f>VLOOKUP(A9304,disaster_type!$A$2:$L$60000,5,FALSE)</f>
        <v>Earthquake</v>
      </c>
      <c r="C9304" s="9" t="str">
        <f>VLOOKUP(I9304,_readme!$A$25:$B$49,2,FALSE)</f>
        <v>Earthquake</v>
      </c>
      <c r="D9304" s="9" t="b">
        <f t="shared" si="439"/>
        <v>0</v>
      </c>
      <c r="E9304" s="8" t="str">
        <f t="shared" si="437"/>
        <v>Earthquake</v>
      </c>
      <c r="F9304">
        <v>2014</v>
      </c>
      <c r="G9304" t="s">
        <v>19</v>
      </c>
      <c r="H9304" t="s">
        <v>20</v>
      </c>
      <c r="I9304" t="s">
        <v>28</v>
      </c>
      <c r="J9304">
        <v>1</v>
      </c>
      <c r="L9304">
        <v>41</v>
      </c>
      <c r="M9304">
        <v>2466</v>
      </c>
      <c r="N9304">
        <v>150</v>
      </c>
      <c r="O9304">
        <v>2657</v>
      </c>
    </row>
    <row r="9305" spans="1:16" x14ac:dyDescent="0.2">
      <c r="A9305" s="11" t="str">
        <f t="shared" si="438"/>
        <v>2014JPN1271700017000</v>
      </c>
      <c r="B9305" s="9" t="str">
        <f>VLOOKUP(A9305,disaster_type!$A$2:$L$60000,5,FALSE)</f>
        <v xml:space="preserve">Extreme temperature </v>
      </c>
      <c r="C9305" s="9" t="str">
        <f>VLOOKUP(I9305,_readme!$A$25:$B$49,2,FALSE)</f>
        <v xml:space="preserve">Extreme temperature </v>
      </c>
      <c r="D9305" s="9" t="b">
        <f t="shared" si="439"/>
        <v>0</v>
      </c>
      <c r="E9305" s="8" t="str">
        <f t="shared" si="437"/>
        <v xml:space="preserve">Extreme temperature </v>
      </c>
      <c r="F9305">
        <v>2014</v>
      </c>
      <c r="G9305" t="s">
        <v>19</v>
      </c>
      <c r="H9305" t="s">
        <v>20</v>
      </c>
      <c r="I9305" t="s">
        <v>175</v>
      </c>
      <c r="J9305">
        <v>1</v>
      </c>
      <c r="K9305">
        <v>27</v>
      </c>
      <c r="L9305">
        <v>17000</v>
      </c>
      <c r="O9305">
        <v>17000</v>
      </c>
    </row>
    <row r="9306" spans="1:16" x14ac:dyDescent="0.2">
      <c r="A9306" s="11" t="str">
        <f t="shared" si="438"/>
        <v>2014JPN182676738000</v>
      </c>
      <c r="B9306" s="9" t="str">
        <f>VLOOKUP(A9306,disaster_type!$A$2:$L$60000,5,FALSE)</f>
        <v>Landslide</v>
      </c>
      <c r="C9306" s="9" t="str">
        <f>VLOOKUP(I9306,_readme!$A$25:$B$49,2,FALSE)</f>
        <v>Landslide</v>
      </c>
      <c r="D9306" s="9" t="b">
        <f t="shared" si="439"/>
        <v>0</v>
      </c>
      <c r="E9306" s="8" t="str">
        <f t="shared" si="437"/>
        <v>Landslide</v>
      </c>
      <c r="F9306">
        <v>2014</v>
      </c>
      <c r="G9306" t="s">
        <v>19</v>
      </c>
      <c r="H9306" t="s">
        <v>20</v>
      </c>
      <c r="I9306" t="s">
        <v>80</v>
      </c>
      <c r="J9306">
        <v>1</v>
      </c>
      <c r="K9306">
        <v>82</v>
      </c>
      <c r="L9306">
        <v>67</v>
      </c>
      <c r="O9306">
        <v>67</v>
      </c>
      <c r="P9306">
        <v>38000</v>
      </c>
    </row>
    <row r="9307" spans="1:16" x14ac:dyDescent="0.2">
      <c r="A9307" s="11" t="str">
        <f t="shared" si="438"/>
        <v>2014JPN5333163646536781456000</v>
      </c>
      <c r="B9307" s="9" t="e">
        <f>VLOOKUP(A9307,disaster_type!$A$2:$L$60000,5,FALSE)</f>
        <v>#N/A</v>
      </c>
      <c r="C9307" s="9" t="str">
        <f>VLOOKUP(I9307,_readme!$A$25:$B$49,2,FALSE)</f>
        <v>Storm</v>
      </c>
      <c r="D9307" s="9" t="b">
        <f t="shared" si="439"/>
        <v>1</v>
      </c>
      <c r="E9307" s="8" t="str">
        <f t="shared" ref="E9307:E9370" si="440">IF(D9307,C9307,B9307)</f>
        <v>Storm</v>
      </c>
      <c r="F9307">
        <v>2014</v>
      </c>
      <c r="G9307" t="s">
        <v>19</v>
      </c>
      <c r="H9307" t="s">
        <v>20</v>
      </c>
      <c r="I9307" t="s">
        <v>24</v>
      </c>
      <c r="J9307">
        <v>5</v>
      </c>
      <c r="K9307">
        <v>33</v>
      </c>
      <c r="L9307">
        <v>316</v>
      </c>
      <c r="M9307">
        <v>36465</v>
      </c>
      <c r="O9307">
        <v>36781</v>
      </c>
      <c r="P9307">
        <v>456000</v>
      </c>
    </row>
    <row r="9308" spans="1:16" x14ac:dyDescent="0.2">
      <c r="A9308" s="11" t="str">
        <f t="shared" si="438"/>
        <v>2014KAZ15927002709</v>
      </c>
      <c r="B9308" s="9" t="str">
        <f>VLOOKUP(A9308,disaster_type!$A$2:$L$60000,5,FALSE)</f>
        <v>Flood</v>
      </c>
      <c r="C9308" s="9" t="str">
        <f>VLOOKUP(I9308,_readme!$A$25:$B$49,2,FALSE)</f>
        <v>Flood</v>
      </c>
      <c r="D9308" s="9" t="b">
        <f t="shared" si="439"/>
        <v>0</v>
      </c>
      <c r="E9308" s="8" t="str">
        <f t="shared" si="440"/>
        <v>Flood</v>
      </c>
      <c r="F9308">
        <v>2014</v>
      </c>
      <c r="G9308" t="s">
        <v>421</v>
      </c>
      <c r="H9308" t="s">
        <v>422</v>
      </c>
      <c r="I9308" t="s">
        <v>180</v>
      </c>
      <c r="J9308">
        <v>1</v>
      </c>
      <c r="K9308">
        <v>5</v>
      </c>
      <c r="L9308">
        <v>9</v>
      </c>
      <c r="M9308">
        <v>2700</v>
      </c>
      <c r="O9308">
        <v>2709</v>
      </c>
    </row>
    <row r="9309" spans="1:16" x14ac:dyDescent="0.2">
      <c r="A9309" s="11" t="str">
        <f t="shared" si="438"/>
        <v>2014KEN17234593459</v>
      </c>
      <c r="B9309" s="9" t="str">
        <f>VLOOKUP(A9309,disaster_type!$A$2:$L$60000,5,FALSE)</f>
        <v>Epidemic</v>
      </c>
      <c r="C9309" s="9" t="str">
        <f>VLOOKUP(I9309,_readme!$A$25:$B$49,2,FALSE)</f>
        <v>Epidemic</v>
      </c>
      <c r="D9309" s="9" t="b">
        <f t="shared" si="439"/>
        <v>0</v>
      </c>
      <c r="E9309" s="8" t="str">
        <f t="shared" si="440"/>
        <v>Epidemic</v>
      </c>
      <c r="F9309">
        <v>2014</v>
      </c>
      <c r="G9309" t="s">
        <v>266</v>
      </c>
      <c r="H9309" t="s">
        <v>267</v>
      </c>
      <c r="I9309" t="s">
        <v>77</v>
      </c>
      <c r="J9309">
        <v>1</v>
      </c>
      <c r="K9309">
        <v>72</v>
      </c>
      <c r="L9309">
        <v>3459</v>
      </c>
      <c r="O9309">
        <v>3459</v>
      </c>
    </row>
    <row r="9310" spans="1:16" x14ac:dyDescent="0.2">
      <c r="A9310" s="11" t="str">
        <f t="shared" si="438"/>
        <v>2014KEN116000001600000</v>
      </c>
      <c r="B9310" s="9" t="str">
        <f>VLOOKUP(A9310,disaster_type!$A$2:$L$60000,5,FALSE)</f>
        <v>Drought</v>
      </c>
      <c r="C9310" s="9" t="str">
        <f>VLOOKUP(I9310,_readme!$A$25:$B$49,2,FALSE)</f>
        <v>Drought</v>
      </c>
      <c r="D9310" s="9" t="b">
        <f t="shared" si="439"/>
        <v>0</v>
      </c>
      <c r="E9310" s="8" t="str">
        <f t="shared" si="440"/>
        <v>Drought</v>
      </c>
      <c r="F9310">
        <v>2014</v>
      </c>
      <c r="G9310" t="s">
        <v>266</v>
      </c>
      <c r="H9310" t="s">
        <v>267</v>
      </c>
      <c r="I9310" t="s">
        <v>12</v>
      </c>
      <c r="J9310">
        <v>1</v>
      </c>
      <c r="M9310">
        <v>1600000</v>
      </c>
      <c r="O9310">
        <v>1600000</v>
      </c>
    </row>
    <row r="9311" spans="1:16" x14ac:dyDescent="0.2">
      <c r="A9311" s="11" t="str">
        <f t="shared" si="438"/>
        <v>2014KIR1220220</v>
      </c>
      <c r="B9311" s="9" t="str">
        <f>VLOOKUP(A9311,disaster_type!$A$2:$L$60000,5,FALSE)</f>
        <v>Flood</v>
      </c>
      <c r="C9311" s="9" t="str">
        <f>VLOOKUP(I9311,_readme!$A$25:$B$49,2,FALSE)</f>
        <v>Flood</v>
      </c>
      <c r="D9311" s="9" t="b">
        <f t="shared" si="439"/>
        <v>0</v>
      </c>
      <c r="E9311" s="8" t="str">
        <f t="shared" si="440"/>
        <v>Flood</v>
      </c>
      <c r="F9311">
        <v>2014</v>
      </c>
      <c r="G9311" t="s">
        <v>324</v>
      </c>
      <c r="H9311" t="s">
        <v>325</v>
      </c>
      <c r="I9311" t="s">
        <v>91</v>
      </c>
      <c r="J9311">
        <v>1</v>
      </c>
      <c r="M9311">
        <v>220</v>
      </c>
      <c r="O9311">
        <v>220</v>
      </c>
    </row>
    <row r="9312" spans="1:16" x14ac:dyDescent="0.2">
      <c r="A9312" s="11" t="str">
        <f t="shared" si="438"/>
        <v>2014KOR11010110111000</v>
      </c>
      <c r="B9312" s="9" t="e">
        <f>VLOOKUP(A9312,disaster_type!$A$2:$L$60000,5,FALSE)</f>
        <v>#N/A</v>
      </c>
      <c r="C9312" s="9" t="str">
        <f>VLOOKUP(I9312,_readme!$A$25:$B$49,2,FALSE)</f>
        <v>Storm</v>
      </c>
      <c r="D9312" s="9" t="b">
        <f t="shared" si="439"/>
        <v>1</v>
      </c>
      <c r="E9312" s="8" t="str">
        <f t="shared" si="440"/>
        <v>Storm</v>
      </c>
      <c r="F9312">
        <v>2014</v>
      </c>
      <c r="G9312" t="s">
        <v>176</v>
      </c>
      <c r="H9312" t="s">
        <v>177</v>
      </c>
      <c r="I9312" t="s">
        <v>52</v>
      </c>
      <c r="J9312">
        <v>1</v>
      </c>
      <c r="K9312">
        <v>10</v>
      </c>
      <c r="L9312">
        <v>101</v>
      </c>
      <c r="O9312">
        <v>101</v>
      </c>
      <c r="P9312">
        <v>11000</v>
      </c>
    </row>
    <row r="9313" spans="1:16" x14ac:dyDescent="0.2">
      <c r="A9313" s="11" t="str">
        <f t="shared" si="438"/>
        <v>2014KOR117</v>
      </c>
      <c r="B9313" s="9" t="str">
        <f>VLOOKUP(A9313,disaster_type!$A$2:$L$60000,5,FALSE)</f>
        <v>Flood</v>
      </c>
      <c r="C9313" s="9" t="str">
        <f>VLOOKUP(I9313,_readme!$A$25:$B$49,2,FALSE)</f>
        <v>Flood</v>
      </c>
      <c r="D9313" s="9" t="b">
        <f t="shared" si="439"/>
        <v>0</v>
      </c>
      <c r="E9313" s="8" t="str">
        <f t="shared" si="440"/>
        <v>Flood</v>
      </c>
      <c r="F9313">
        <v>2014</v>
      </c>
      <c r="G9313" t="s">
        <v>176</v>
      </c>
      <c r="H9313" t="s">
        <v>177</v>
      </c>
      <c r="I9313" t="s">
        <v>180</v>
      </c>
      <c r="J9313">
        <v>1</v>
      </c>
      <c r="K9313">
        <v>17</v>
      </c>
    </row>
    <row r="9314" spans="1:16" x14ac:dyDescent="0.2">
      <c r="A9314" s="11" t="str">
        <f t="shared" si="438"/>
        <v>2014KOR114</v>
      </c>
      <c r="B9314" s="9" t="e">
        <f>VLOOKUP(A9314,disaster_type!$A$2:$L$60000,5,FALSE)</f>
        <v>#N/A</v>
      </c>
      <c r="C9314" s="9" t="str">
        <f>VLOOKUP(I9314,_readme!$A$25:$B$49,2,FALSE)</f>
        <v>Storm</v>
      </c>
      <c r="D9314" s="9" t="b">
        <f t="shared" si="439"/>
        <v>1</v>
      </c>
      <c r="E9314" s="8" t="str">
        <f t="shared" si="440"/>
        <v>Storm</v>
      </c>
      <c r="F9314">
        <v>2014</v>
      </c>
      <c r="G9314" t="s">
        <v>176</v>
      </c>
      <c r="H9314" t="s">
        <v>177</v>
      </c>
      <c r="I9314" t="s">
        <v>24</v>
      </c>
      <c r="J9314">
        <v>1</v>
      </c>
      <c r="K9314">
        <v>14</v>
      </c>
    </row>
    <row r="9315" spans="1:16" x14ac:dyDescent="0.2">
      <c r="A9315" s="11" t="str">
        <f t="shared" si="438"/>
        <v>2014KGZ1</v>
      </c>
      <c r="B9315" s="9" t="str">
        <f>VLOOKUP(A9315,disaster_type!$A$2:$L$60000,5,FALSE)</f>
        <v>Storm</v>
      </c>
      <c r="C9315" s="9" t="str">
        <f>VLOOKUP(I9315,_readme!$A$25:$B$49,2,FALSE)</f>
        <v>Storm</v>
      </c>
      <c r="D9315" s="9" t="b">
        <f t="shared" si="439"/>
        <v>0</v>
      </c>
      <c r="E9315" s="8" t="str">
        <f t="shared" si="440"/>
        <v>Storm</v>
      </c>
      <c r="F9315">
        <v>2014</v>
      </c>
      <c r="G9315" t="s">
        <v>406</v>
      </c>
      <c r="H9315" t="s">
        <v>407</v>
      </c>
      <c r="I9315" t="s">
        <v>52</v>
      </c>
      <c r="J9315">
        <v>1</v>
      </c>
    </row>
    <row r="9316" spans="1:16" x14ac:dyDescent="0.2">
      <c r="A9316" s="11" t="str">
        <f t="shared" si="438"/>
        <v>2014LAO1750750</v>
      </c>
      <c r="B9316" s="9" t="str">
        <f>VLOOKUP(A9316,disaster_type!$A$2:$L$60000,5,FALSE)</f>
        <v>Flood</v>
      </c>
      <c r="C9316" s="9" t="str">
        <f>VLOOKUP(I9316,_readme!$A$25:$B$49,2,FALSE)</f>
        <v>Flood</v>
      </c>
      <c r="D9316" s="9" t="b">
        <f t="shared" si="439"/>
        <v>0</v>
      </c>
      <c r="E9316" s="8" t="str">
        <f t="shared" si="440"/>
        <v>Flood</v>
      </c>
      <c r="F9316">
        <v>2014</v>
      </c>
      <c r="G9316" t="s">
        <v>286</v>
      </c>
      <c r="H9316" t="s">
        <v>287</v>
      </c>
      <c r="I9316" t="s">
        <v>112</v>
      </c>
      <c r="J9316">
        <v>1</v>
      </c>
      <c r="M9316">
        <v>750</v>
      </c>
      <c r="O9316">
        <v>750</v>
      </c>
    </row>
    <row r="9317" spans="1:16" x14ac:dyDescent="0.2">
      <c r="A9317" s="11" t="str">
        <f t="shared" si="438"/>
        <v>2014LSO126002600</v>
      </c>
      <c r="B9317" s="9" t="str">
        <f>VLOOKUP(A9317,disaster_type!$A$2:$L$60000,5,FALSE)</f>
        <v>Storm</v>
      </c>
      <c r="C9317" s="9" t="str">
        <f>VLOOKUP(I9317,_readme!$A$25:$B$49,2,FALSE)</f>
        <v>Storm</v>
      </c>
      <c r="D9317" s="9" t="b">
        <f t="shared" si="439"/>
        <v>0</v>
      </c>
      <c r="E9317" s="8" t="str">
        <f t="shared" si="440"/>
        <v>Storm</v>
      </c>
      <c r="F9317">
        <v>2014</v>
      </c>
      <c r="G9317" t="s">
        <v>302</v>
      </c>
      <c r="H9317" t="s">
        <v>303</v>
      </c>
      <c r="I9317" t="s">
        <v>52</v>
      </c>
      <c r="J9317">
        <v>1</v>
      </c>
      <c r="N9317">
        <v>2600</v>
      </c>
      <c r="O9317">
        <v>2600</v>
      </c>
    </row>
    <row r="9318" spans="1:16" x14ac:dyDescent="0.2">
      <c r="A9318" s="11" t="str">
        <f t="shared" si="438"/>
        <v>2014LBR148101068210682</v>
      </c>
      <c r="B9318" s="9" t="str">
        <f>VLOOKUP(A9318,disaster_type!$A$2:$L$60000,5,FALSE)</f>
        <v>Epidemic</v>
      </c>
      <c r="C9318" s="9" t="str">
        <f>VLOOKUP(I9318,_readme!$A$25:$B$49,2,FALSE)</f>
        <v>Epidemic</v>
      </c>
      <c r="D9318" s="9" t="b">
        <f t="shared" si="439"/>
        <v>0</v>
      </c>
      <c r="E9318" s="8" t="str">
        <f t="shared" si="440"/>
        <v>Epidemic</v>
      </c>
      <c r="F9318">
        <v>2014</v>
      </c>
      <c r="G9318" t="s">
        <v>360</v>
      </c>
      <c r="H9318" t="s">
        <v>361</v>
      </c>
      <c r="I9318" t="s">
        <v>18</v>
      </c>
      <c r="J9318">
        <v>1</v>
      </c>
      <c r="K9318">
        <v>4810</v>
      </c>
      <c r="L9318">
        <v>10682</v>
      </c>
      <c r="O9318">
        <v>10682</v>
      </c>
    </row>
    <row r="9319" spans="1:16" x14ac:dyDescent="0.2">
      <c r="A9319" s="11" t="str">
        <f t="shared" si="438"/>
        <v>2014MKD188008800</v>
      </c>
      <c r="B9319" s="9" t="str">
        <f>VLOOKUP(A9319,disaster_type!$A$2:$L$60000,5,FALSE)</f>
        <v xml:space="preserve">Extreme temperature </v>
      </c>
      <c r="C9319" s="9" t="str">
        <f>VLOOKUP(I9319,_readme!$A$25:$B$49,2,FALSE)</f>
        <v xml:space="preserve">Extreme temperature </v>
      </c>
      <c r="D9319" s="9" t="b">
        <f t="shared" si="439"/>
        <v>0</v>
      </c>
      <c r="E9319" s="8" t="str">
        <f t="shared" si="440"/>
        <v xml:space="preserve">Extreme temperature </v>
      </c>
      <c r="F9319">
        <v>2014</v>
      </c>
      <c r="G9319" t="s">
        <v>425</v>
      </c>
      <c r="H9319" t="s">
        <v>426</v>
      </c>
      <c r="I9319" t="s">
        <v>364</v>
      </c>
      <c r="J9319">
        <v>1</v>
      </c>
      <c r="M9319">
        <v>8800</v>
      </c>
      <c r="O9319">
        <v>8800</v>
      </c>
    </row>
    <row r="9320" spans="1:16" x14ac:dyDescent="0.2">
      <c r="A9320" s="11" t="str">
        <f t="shared" si="438"/>
        <v>2014MDG12000020000</v>
      </c>
      <c r="B9320" s="9" t="str">
        <f>VLOOKUP(A9320,disaster_type!$A$2:$L$60000,5,FALSE)</f>
        <v>Drought</v>
      </c>
      <c r="C9320" s="9" t="str">
        <f>VLOOKUP(I9320,_readme!$A$25:$B$49,2,FALSE)</f>
        <v>Drought</v>
      </c>
      <c r="D9320" s="9" t="b">
        <f t="shared" si="439"/>
        <v>0</v>
      </c>
      <c r="E9320" s="8" t="str">
        <f t="shared" si="440"/>
        <v>Drought</v>
      </c>
      <c r="F9320">
        <v>2014</v>
      </c>
      <c r="G9320" t="s">
        <v>304</v>
      </c>
      <c r="H9320" t="s">
        <v>305</v>
      </c>
      <c r="I9320" t="s">
        <v>12</v>
      </c>
      <c r="J9320">
        <v>1</v>
      </c>
      <c r="M9320">
        <v>20000</v>
      </c>
      <c r="O9320">
        <v>20000</v>
      </c>
    </row>
    <row r="9321" spans="1:16" x14ac:dyDescent="0.2">
      <c r="A9321" s="11" t="str">
        <f t="shared" si="438"/>
        <v>2014MDG11717361736</v>
      </c>
      <c r="B9321" s="9" t="str">
        <f>VLOOKUP(A9321,disaster_type!$A$2:$L$60000,5,FALSE)</f>
        <v>Storm</v>
      </c>
      <c r="C9321" s="9" t="str">
        <f>VLOOKUP(I9321,_readme!$A$25:$B$49,2,FALSE)</f>
        <v>Storm</v>
      </c>
      <c r="D9321" s="9" t="b">
        <f t="shared" si="439"/>
        <v>0</v>
      </c>
      <c r="E9321" s="8" t="str">
        <f t="shared" si="440"/>
        <v>Storm</v>
      </c>
      <c r="F9321">
        <v>2014</v>
      </c>
      <c r="G9321" t="s">
        <v>304</v>
      </c>
      <c r="H9321" t="s">
        <v>305</v>
      </c>
      <c r="I9321" t="s">
        <v>24</v>
      </c>
      <c r="J9321">
        <v>1</v>
      </c>
      <c r="K9321">
        <v>17</v>
      </c>
      <c r="N9321">
        <v>1736</v>
      </c>
      <c r="O9321">
        <v>1736</v>
      </c>
    </row>
    <row r="9322" spans="1:16" x14ac:dyDescent="0.2">
      <c r="A9322" s="11" t="str">
        <f t="shared" si="438"/>
        <v>2014MYS122000002200000</v>
      </c>
      <c r="B9322" s="9" t="str">
        <f>VLOOKUP(A9322,disaster_type!$A$2:$L$60000,5,FALSE)</f>
        <v>Drought</v>
      </c>
      <c r="C9322" s="9" t="str">
        <f>VLOOKUP(I9322,_readme!$A$25:$B$49,2,FALSE)</f>
        <v>Drought</v>
      </c>
      <c r="D9322" s="9" t="b">
        <f t="shared" si="439"/>
        <v>0</v>
      </c>
      <c r="E9322" s="8" t="str">
        <f t="shared" si="440"/>
        <v>Drought</v>
      </c>
      <c r="F9322">
        <v>2014</v>
      </c>
      <c r="G9322" t="s">
        <v>278</v>
      </c>
      <c r="H9322" t="s">
        <v>279</v>
      </c>
      <c r="I9322" t="s">
        <v>12</v>
      </c>
      <c r="J9322">
        <v>1</v>
      </c>
      <c r="M9322">
        <v>2200000</v>
      </c>
      <c r="O9322">
        <v>2200000</v>
      </c>
    </row>
    <row r="9323" spans="1:16" x14ac:dyDescent="0.2">
      <c r="A9323" s="11" t="str">
        <f t="shared" si="438"/>
        <v>2014MYS117230000230000284000</v>
      </c>
      <c r="B9323" s="9" t="str">
        <f>VLOOKUP(A9323,disaster_type!$A$2:$L$60000,5,FALSE)</f>
        <v>Flood</v>
      </c>
      <c r="C9323" s="9" t="str">
        <f>VLOOKUP(I9323,_readme!$A$25:$B$49,2,FALSE)</f>
        <v>Flood</v>
      </c>
      <c r="D9323" s="9" t="b">
        <f t="shared" si="439"/>
        <v>0</v>
      </c>
      <c r="E9323" s="8" t="str">
        <f t="shared" si="440"/>
        <v>Flood</v>
      </c>
      <c r="F9323">
        <v>2014</v>
      </c>
      <c r="G9323" t="s">
        <v>278</v>
      </c>
      <c r="H9323" t="s">
        <v>279</v>
      </c>
      <c r="I9323" t="s">
        <v>112</v>
      </c>
      <c r="J9323">
        <v>1</v>
      </c>
      <c r="K9323">
        <v>17</v>
      </c>
      <c r="M9323">
        <v>230000</v>
      </c>
      <c r="O9323">
        <v>230000</v>
      </c>
      <c r="P9323">
        <v>284000</v>
      </c>
    </row>
    <row r="9324" spans="1:16" x14ac:dyDescent="0.2">
      <c r="A9324" s="11" t="str">
        <f t="shared" si="438"/>
        <v>2014MLI1677</v>
      </c>
      <c r="B9324" s="9" t="str">
        <f>VLOOKUP(A9324,disaster_type!$A$2:$L$60000,5,FALSE)</f>
        <v>Epidemic</v>
      </c>
      <c r="C9324" s="9" t="str">
        <f>VLOOKUP(I9324,_readme!$A$25:$B$49,2,FALSE)</f>
        <v>Epidemic</v>
      </c>
      <c r="D9324" s="9" t="b">
        <f t="shared" si="439"/>
        <v>0</v>
      </c>
      <c r="E9324" s="8" t="str">
        <f t="shared" si="440"/>
        <v>Epidemic</v>
      </c>
      <c r="F9324">
        <v>2014</v>
      </c>
      <c r="G9324" t="s">
        <v>105</v>
      </c>
      <c r="H9324" t="s">
        <v>106</v>
      </c>
      <c r="I9324" t="s">
        <v>18</v>
      </c>
      <c r="J9324">
        <v>1</v>
      </c>
      <c r="K9324">
        <v>6</v>
      </c>
      <c r="L9324">
        <v>7</v>
      </c>
      <c r="O9324">
        <v>7</v>
      </c>
    </row>
    <row r="9325" spans="1:16" x14ac:dyDescent="0.2">
      <c r="A9325" s="11" t="str">
        <f t="shared" si="438"/>
        <v>2014MHL1360360</v>
      </c>
      <c r="B9325" s="9" t="str">
        <f>VLOOKUP(A9325,disaster_type!$A$2:$L$60000,5,FALSE)</f>
        <v>Flood</v>
      </c>
      <c r="C9325" s="9" t="str">
        <f>VLOOKUP(I9325,_readme!$A$25:$B$49,2,FALSE)</f>
        <v>Flood</v>
      </c>
      <c r="D9325" s="9" t="b">
        <f t="shared" si="439"/>
        <v>0</v>
      </c>
      <c r="E9325" s="8" t="str">
        <f t="shared" si="440"/>
        <v>Flood</v>
      </c>
      <c r="F9325">
        <v>2014</v>
      </c>
      <c r="G9325" t="s">
        <v>402</v>
      </c>
      <c r="H9325" t="s">
        <v>403</v>
      </c>
      <c r="I9325" t="s">
        <v>91</v>
      </c>
      <c r="J9325">
        <v>1</v>
      </c>
      <c r="M9325">
        <v>360</v>
      </c>
      <c r="O9325">
        <v>360</v>
      </c>
    </row>
    <row r="9326" spans="1:16" x14ac:dyDescent="0.2">
      <c r="A9326" s="11" t="str">
        <f t="shared" si="438"/>
        <v>2014MEX232738127381</v>
      </c>
      <c r="B9326" s="9" t="str">
        <f>VLOOKUP(A9326,disaster_type!$A$2:$L$60000,5,FALSE)</f>
        <v>Earthquake</v>
      </c>
      <c r="C9326" s="9" t="str">
        <f>VLOOKUP(I9326,_readme!$A$25:$B$49,2,FALSE)</f>
        <v>Earthquake</v>
      </c>
      <c r="D9326" s="9" t="b">
        <f t="shared" si="439"/>
        <v>0</v>
      </c>
      <c r="E9326" s="8" t="str">
        <f t="shared" si="440"/>
        <v>Earthquake</v>
      </c>
      <c r="F9326">
        <v>2014</v>
      </c>
      <c r="G9326" t="s">
        <v>155</v>
      </c>
      <c r="H9326" t="s">
        <v>156</v>
      </c>
      <c r="I9326" t="s">
        <v>28</v>
      </c>
      <c r="J9326">
        <v>2</v>
      </c>
      <c r="K9326">
        <v>3</v>
      </c>
      <c r="M9326">
        <v>27381</v>
      </c>
      <c r="O9326">
        <v>27381</v>
      </c>
    </row>
    <row r="9327" spans="1:16" x14ac:dyDescent="0.2">
      <c r="A9327" s="11" t="str">
        <f t="shared" si="438"/>
        <v>2014MEX6191351440001441352539500</v>
      </c>
      <c r="B9327" s="9" t="str">
        <f>VLOOKUP(A9327,disaster_type!$A$2:$L$60000,5,FALSE)</f>
        <v>Storm</v>
      </c>
      <c r="C9327" s="9" t="str">
        <f>VLOOKUP(I9327,_readme!$A$25:$B$49,2,FALSE)</f>
        <v>Storm</v>
      </c>
      <c r="D9327" s="9" t="b">
        <f t="shared" si="439"/>
        <v>0</v>
      </c>
      <c r="E9327" s="8" t="str">
        <f t="shared" si="440"/>
        <v>Storm</v>
      </c>
      <c r="F9327">
        <v>2014</v>
      </c>
      <c r="G9327" t="s">
        <v>155</v>
      </c>
      <c r="H9327" t="s">
        <v>156</v>
      </c>
      <c r="I9327" t="s">
        <v>24</v>
      </c>
      <c r="J9327">
        <v>6</v>
      </c>
      <c r="K9327">
        <v>19</v>
      </c>
      <c r="L9327">
        <v>135</v>
      </c>
      <c r="M9327">
        <v>144000</v>
      </c>
      <c r="O9327">
        <v>144135</v>
      </c>
      <c r="P9327">
        <v>2539500</v>
      </c>
    </row>
    <row r="9328" spans="1:16" x14ac:dyDescent="0.2">
      <c r="A9328" s="11" t="str">
        <f t="shared" si="438"/>
        <v>2014MAR249117000117000300000</v>
      </c>
      <c r="B9328" s="9" t="str">
        <f>VLOOKUP(A9328,disaster_type!$A$2:$L$60000,5,FALSE)</f>
        <v>Storm</v>
      </c>
      <c r="C9328" s="9" t="str">
        <f>VLOOKUP(I9328,_readme!$A$25:$B$49,2,FALSE)</f>
        <v>Storm</v>
      </c>
      <c r="D9328" s="9" t="b">
        <f t="shared" si="439"/>
        <v>0</v>
      </c>
      <c r="E9328" s="8" t="str">
        <f t="shared" si="440"/>
        <v>Storm</v>
      </c>
      <c r="F9328">
        <v>2014</v>
      </c>
      <c r="G9328" t="s">
        <v>89</v>
      </c>
      <c r="H9328" t="s">
        <v>90</v>
      </c>
      <c r="I9328" t="s">
        <v>52</v>
      </c>
      <c r="J9328">
        <v>2</v>
      </c>
      <c r="K9328">
        <v>49</v>
      </c>
      <c r="M9328">
        <v>117000</v>
      </c>
      <c r="O9328">
        <v>117000</v>
      </c>
      <c r="P9328">
        <v>300000</v>
      </c>
    </row>
    <row r="9329" spans="1:16" x14ac:dyDescent="0.2">
      <c r="A9329" s="11" t="str">
        <f t="shared" si="438"/>
        <v>2014MAR111</v>
      </c>
      <c r="B9329" s="9" t="str">
        <f>VLOOKUP(A9329,disaster_type!$A$2:$L$60000,5,FALSE)</f>
        <v>Flood</v>
      </c>
      <c r="C9329" s="9" t="str">
        <f>VLOOKUP(I9329,_readme!$A$25:$B$49,2,FALSE)</f>
        <v>Flood</v>
      </c>
      <c r="D9329" s="9" t="b">
        <f t="shared" si="439"/>
        <v>0</v>
      </c>
      <c r="E9329" s="8" t="str">
        <f t="shared" si="440"/>
        <v>Flood</v>
      </c>
      <c r="F9329">
        <v>2014</v>
      </c>
      <c r="G9329" t="s">
        <v>89</v>
      </c>
      <c r="H9329" t="s">
        <v>90</v>
      </c>
      <c r="I9329" t="s">
        <v>112</v>
      </c>
      <c r="J9329">
        <v>1</v>
      </c>
      <c r="K9329">
        <v>11</v>
      </c>
    </row>
    <row r="9330" spans="1:16" x14ac:dyDescent="0.2">
      <c r="A9330" s="11" t="str">
        <f t="shared" si="438"/>
        <v>2014MOZ14351185118</v>
      </c>
      <c r="B9330" s="9" t="str">
        <f>VLOOKUP(A9330,disaster_type!$A$2:$L$60000,5,FALSE)</f>
        <v>Epidemic</v>
      </c>
      <c r="C9330" s="9" t="str">
        <f>VLOOKUP(I9330,_readme!$A$25:$B$49,2,FALSE)</f>
        <v>Epidemic</v>
      </c>
      <c r="D9330" s="9" t="b">
        <f t="shared" si="439"/>
        <v>0</v>
      </c>
      <c r="E9330" s="8" t="str">
        <f t="shared" si="440"/>
        <v>Epidemic</v>
      </c>
      <c r="F9330">
        <v>2014</v>
      </c>
      <c r="G9330" t="s">
        <v>238</v>
      </c>
      <c r="H9330" t="s">
        <v>239</v>
      </c>
      <c r="I9330" t="s">
        <v>77</v>
      </c>
      <c r="J9330">
        <v>1</v>
      </c>
      <c r="K9330">
        <v>43</v>
      </c>
      <c r="L9330">
        <v>5118</v>
      </c>
      <c r="O9330">
        <v>5118</v>
      </c>
    </row>
    <row r="9331" spans="1:16" x14ac:dyDescent="0.2">
      <c r="A9331" s="11" t="str">
        <f t="shared" si="438"/>
        <v>2014MOZ15300300</v>
      </c>
      <c r="B9331" s="9" t="str">
        <f>VLOOKUP(A9331,disaster_type!$A$2:$L$60000,5,FALSE)</f>
        <v>Flood</v>
      </c>
      <c r="C9331" s="9" t="str">
        <f>VLOOKUP(I9331,_readme!$A$25:$B$49,2,FALSE)</f>
        <v>Flood</v>
      </c>
      <c r="D9331" s="9" t="b">
        <f t="shared" si="439"/>
        <v>0</v>
      </c>
      <c r="E9331" s="8" t="str">
        <f t="shared" si="440"/>
        <v>Flood</v>
      </c>
      <c r="F9331">
        <v>2014</v>
      </c>
      <c r="G9331" t="s">
        <v>238</v>
      </c>
      <c r="H9331" t="s">
        <v>239</v>
      </c>
      <c r="I9331" t="s">
        <v>180</v>
      </c>
      <c r="J9331">
        <v>1</v>
      </c>
      <c r="K9331">
        <v>5</v>
      </c>
      <c r="M9331">
        <v>300</v>
      </c>
      <c r="O9331">
        <v>300</v>
      </c>
    </row>
    <row r="9332" spans="1:16" x14ac:dyDescent="0.2">
      <c r="A9332" s="11" t="str">
        <f t="shared" si="438"/>
        <v>2014MMR24000040000</v>
      </c>
      <c r="B9332" s="9" t="str">
        <f>VLOOKUP(A9332,disaster_type!$A$2:$L$60000,5,FALSE)</f>
        <v>Flood</v>
      </c>
      <c r="C9332" s="9" t="str">
        <f>VLOOKUP(I9332,_readme!$A$25:$B$49,2,FALSE)</f>
        <v>Flood</v>
      </c>
      <c r="D9332" s="9" t="b">
        <f t="shared" si="439"/>
        <v>0</v>
      </c>
      <c r="E9332" s="8" t="str">
        <f t="shared" si="440"/>
        <v>Flood</v>
      </c>
      <c r="F9332">
        <v>2014</v>
      </c>
      <c r="G9332" t="s">
        <v>37</v>
      </c>
      <c r="H9332" t="s">
        <v>38</v>
      </c>
      <c r="I9332" t="s">
        <v>112</v>
      </c>
      <c r="J9332">
        <v>2</v>
      </c>
      <c r="M9332">
        <v>40000</v>
      </c>
      <c r="O9332">
        <v>40000</v>
      </c>
    </row>
    <row r="9333" spans="1:16" x14ac:dyDescent="0.2">
      <c r="A9333" s="11" t="str">
        <f t="shared" si="438"/>
        <v>2014NPL1294149184745184894</v>
      </c>
      <c r="B9333" s="9" t="e">
        <f>VLOOKUP(A9333,disaster_type!$A$2:$L$60000,5,FALSE)</f>
        <v>#N/A</v>
      </c>
      <c r="C9333" s="9" t="e">
        <f>VLOOKUP(I9333,_readme!$A$25:$B$49,2,FALSE)</f>
        <v>#N/A</v>
      </c>
      <c r="D9333" s="9" t="b">
        <f t="shared" si="439"/>
        <v>1</v>
      </c>
      <c r="E9333" s="8" t="e">
        <f t="shared" si="440"/>
        <v>#N/A</v>
      </c>
      <c r="F9333">
        <v>2014</v>
      </c>
      <c r="G9333" t="s">
        <v>173</v>
      </c>
      <c r="H9333" t="s">
        <v>174</v>
      </c>
      <c r="I9333" t="s">
        <v>17</v>
      </c>
      <c r="J9333">
        <v>1</v>
      </c>
      <c r="K9333">
        <v>294</v>
      </c>
      <c r="L9333">
        <v>149</v>
      </c>
      <c r="M9333">
        <v>184745</v>
      </c>
      <c r="O9333">
        <v>184894</v>
      </c>
    </row>
    <row r="9334" spans="1:16" x14ac:dyDescent="0.2">
      <c r="A9334" s="11" t="str">
        <f t="shared" si="438"/>
        <v>2014NPL116</v>
      </c>
      <c r="B9334" s="9" t="e">
        <f>VLOOKUP(A9334,disaster_type!$A$2:$L$60000,5,FALSE)</f>
        <v>#N/A</v>
      </c>
      <c r="C9334" s="9" t="str">
        <f>VLOOKUP(I9334,_readme!$A$25:$B$49,2,FALSE)</f>
        <v>Mass movement (dry)</v>
      </c>
      <c r="D9334" s="9" t="b">
        <f t="shared" si="439"/>
        <v>1</v>
      </c>
      <c r="E9334" s="8" t="str">
        <f t="shared" si="440"/>
        <v>Mass movement (dry)</v>
      </c>
      <c r="F9334">
        <v>2014</v>
      </c>
      <c r="G9334" t="s">
        <v>173</v>
      </c>
      <c r="H9334" t="s">
        <v>174</v>
      </c>
      <c r="I9334" t="s">
        <v>96</v>
      </c>
      <c r="J9334">
        <v>1</v>
      </c>
      <c r="K9334">
        <v>16</v>
      </c>
    </row>
    <row r="9335" spans="1:16" x14ac:dyDescent="0.2">
      <c r="A9335" s="11" t="str">
        <f t="shared" si="438"/>
        <v>2014NPL183175175</v>
      </c>
      <c r="B9335" s="9" t="str">
        <f>VLOOKUP(A9335,disaster_type!$A$2:$L$60000,5,FALSE)</f>
        <v>Storm</v>
      </c>
      <c r="C9335" s="9" t="str">
        <f>VLOOKUP(I9335,_readme!$A$25:$B$49,2,FALSE)</f>
        <v>Storm</v>
      </c>
      <c r="D9335" s="9" t="b">
        <f t="shared" si="439"/>
        <v>0</v>
      </c>
      <c r="E9335" s="8" t="str">
        <f t="shared" si="440"/>
        <v>Storm</v>
      </c>
      <c r="F9335">
        <v>2014</v>
      </c>
      <c r="G9335" t="s">
        <v>173</v>
      </c>
      <c r="H9335" t="s">
        <v>174</v>
      </c>
      <c r="I9335" t="s">
        <v>52</v>
      </c>
      <c r="J9335">
        <v>1</v>
      </c>
      <c r="K9335">
        <v>83</v>
      </c>
      <c r="L9335">
        <v>175</v>
      </c>
      <c r="O9335">
        <v>175</v>
      </c>
    </row>
    <row r="9336" spans="1:16" x14ac:dyDescent="0.2">
      <c r="A9336" s="11" t="str">
        <f t="shared" si="438"/>
        <v>2014NPL115647647615000</v>
      </c>
      <c r="B9336" s="9" t="e">
        <f>VLOOKUP(A9336,disaster_type!$A$2:$L$60000,5,FALSE)</f>
        <v>#N/A</v>
      </c>
      <c r="C9336" s="9" t="str">
        <f>VLOOKUP(I9336,_readme!$A$25:$B$49,2,FALSE)</f>
        <v>Landslide</v>
      </c>
      <c r="D9336" s="9" t="b">
        <f t="shared" si="439"/>
        <v>1</v>
      </c>
      <c r="E9336" s="8" t="str">
        <f t="shared" si="440"/>
        <v>Landslide</v>
      </c>
      <c r="F9336">
        <v>2014</v>
      </c>
      <c r="G9336" t="s">
        <v>173</v>
      </c>
      <c r="H9336" t="s">
        <v>174</v>
      </c>
      <c r="I9336" t="s">
        <v>80</v>
      </c>
      <c r="J9336">
        <v>1</v>
      </c>
      <c r="K9336">
        <v>156</v>
      </c>
      <c r="M9336">
        <v>476</v>
      </c>
      <c r="O9336">
        <v>476</v>
      </c>
      <c r="P9336">
        <v>15000</v>
      </c>
    </row>
    <row r="9337" spans="1:16" x14ac:dyDescent="0.2">
      <c r="A9337" s="11" t="str">
        <f t="shared" si="438"/>
        <v>2014NPL22424002400</v>
      </c>
      <c r="B9337" s="9" t="e">
        <f>VLOOKUP(A9337,disaster_type!$A$2:$L$60000,5,FALSE)</f>
        <v>#N/A</v>
      </c>
      <c r="C9337" s="9" t="str">
        <f>VLOOKUP(I9337,_readme!$A$25:$B$49,2,FALSE)</f>
        <v>Flood</v>
      </c>
      <c r="D9337" s="9" t="b">
        <f t="shared" si="439"/>
        <v>1</v>
      </c>
      <c r="E9337" s="8" t="str">
        <f t="shared" si="440"/>
        <v>Flood</v>
      </c>
      <c r="F9337">
        <v>2014</v>
      </c>
      <c r="G9337" t="s">
        <v>173</v>
      </c>
      <c r="H9337" t="s">
        <v>174</v>
      </c>
      <c r="I9337" t="s">
        <v>112</v>
      </c>
      <c r="J9337">
        <v>2</v>
      </c>
      <c r="K9337">
        <v>24</v>
      </c>
      <c r="M9337">
        <v>2400</v>
      </c>
      <c r="O9337">
        <v>2400</v>
      </c>
    </row>
    <row r="9338" spans="1:16" x14ac:dyDescent="0.2">
      <c r="A9338" s="11" t="str">
        <f t="shared" si="438"/>
        <v>2014NIC1460000460000</v>
      </c>
      <c r="B9338" s="9" t="str">
        <f>VLOOKUP(A9338,disaster_type!$A$2:$L$60000,5,FALSE)</f>
        <v>Drought</v>
      </c>
      <c r="C9338" s="9" t="str">
        <f>VLOOKUP(I9338,_readme!$A$25:$B$49,2,FALSE)</f>
        <v>Drought</v>
      </c>
      <c r="D9338" s="9" t="b">
        <f t="shared" si="439"/>
        <v>0</v>
      </c>
      <c r="E9338" s="8" t="str">
        <f t="shared" si="440"/>
        <v>Drought</v>
      </c>
      <c r="F9338">
        <v>2014</v>
      </c>
      <c r="G9338" t="s">
        <v>73</v>
      </c>
      <c r="H9338" t="s">
        <v>74</v>
      </c>
      <c r="I9338" t="s">
        <v>12</v>
      </c>
      <c r="J9338">
        <v>1</v>
      </c>
      <c r="M9338">
        <v>460000</v>
      </c>
      <c r="O9338">
        <v>460000</v>
      </c>
    </row>
    <row r="9339" spans="1:16" x14ac:dyDescent="0.2">
      <c r="A9339" s="11" t="str">
        <f t="shared" si="438"/>
        <v>2014NIC1226612015122813000</v>
      </c>
      <c r="B9339" s="9" t="str">
        <f>VLOOKUP(A9339,disaster_type!$A$2:$L$60000,5,FALSE)</f>
        <v>Earthquake</v>
      </c>
      <c r="C9339" s="9" t="str">
        <f>VLOOKUP(I9339,_readme!$A$25:$B$49,2,FALSE)</f>
        <v>Earthquake</v>
      </c>
      <c r="D9339" s="9" t="b">
        <f t="shared" si="439"/>
        <v>0</v>
      </c>
      <c r="E9339" s="8" t="str">
        <f t="shared" si="440"/>
        <v>Earthquake</v>
      </c>
      <c r="F9339">
        <v>2014</v>
      </c>
      <c r="G9339" t="s">
        <v>73</v>
      </c>
      <c r="H9339" t="s">
        <v>74</v>
      </c>
      <c r="I9339" t="s">
        <v>28</v>
      </c>
      <c r="J9339">
        <v>1</v>
      </c>
      <c r="K9339">
        <v>2</v>
      </c>
      <c r="L9339">
        <v>266</v>
      </c>
      <c r="M9339">
        <v>12015</v>
      </c>
      <c r="O9339">
        <v>12281</v>
      </c>
      <c r="P9339">
        <v>3000</v>
      </c>
    </row>
    <row r="9340" spans="1:16" x14ac:dyDescent="0.2">
      <c r="A9340" s="11" t="str">
        <f t="shared" si="438"/>
        <v>2014NIC16034560345</v>
      </c>
      <c r="B9340" s="9" t="str">
        <f>VLOOKUP(A9340,disaster_type!$A$2:$L$60000,5,FALSE)</f>
        <v>Flood</v>
      </c>
      <c r="C9340" s="9" t="str">
        <f>VLOOKUP(I9340,_readme!$A$25:$B$49,2,FALSE)</f>
        <v>Flood</v>
      </c>
      <c r="D9340" s="9" t="b">
        <f t="shared" si="439"/>
        <v>0</v>
      </c>
      <c r="E9340" s="8" t="str">
        <f t="shared" si="440"/>
        <v>Flood</v>
      </c>
      <c r="F9340">
        <v>2014</v>
      </c>
      <c r="G9340" t="s">
        <v>73</v>
      </c>
      <c r="H9340" t="s">
        <v>74</v>
      </c>
      <c r="I9340" t="s">
        <v>112</v>
      </c>
      <c r="J9340">
        <v>1</v>
      </c>
      <c r="M9340">
        <v>60345</v>
      </c>
      <c r="O9340">
        <v>60345</v>
      </c>
    </row>
    <row r="9341" spans="1:16" x14ac:dyDescent="0.2">
      <c r="A9341" s="11" t="str">
        <f t="shared" si="438"/>
        <v>2014NER11255</v>
      </c>
      <c r="B9341" s="9" t="str">
        <f>VLOOKUP(A9341,disaster_type!$A$2:$L$60000,5,FALSE)</f>
        <v>Animal accident</v>
      </c>
      <c r="C9341" s="9" t="e">
        <f>VLOOKUP(I9341,_readme!$A$25:$B$49,2,FALSE)</f>
        <v>#N/A</v>
      </c>
      <c r="D9341" s="9" t="b">
        <f t="shared" si="439"/>
        <v>0</v>
      </c>
      <c r="E9341" s="8" t="str">
        <f t="shared" si="440"/>
        <v>Animal accident</v>
      </c>
      <c r="F9341">
        <v>2014</v>
      </c>
      <c r="G9341" t="s">
        <v>48</v>
      </c>
      <c r="H9341" t="s">
        <v>49</v>
      </c>
      <c r="I9341" t="s">
        <v>17</v>
      </c>
      <c r="J9341">
        <v>1</v>
      </c>
      <c r="K9341">
        <v>12</v>
      </c>
      <c r="M9341">
        <v>5</v>
      </c>
      <c r="O9341">
        <v>5</v>
      </c>
    </row>
    <row r="9342" spans="1:16" x14ac:dyDescent="0.2">
      <c r="A9342" s="11" t="str">
        <f t="shared" si="438"/>
        <v>2014NER18183183</v>
      </c>
      <c r="B9342" s="9" t="e">
        <f>VLOOKUP(A9342,disaster_type!$A$2:$L$60000,5,FALSE)</f>
        <v>#N/A</v>
      </c>
      <c r="C9342" s="9" t="str">
        <f>VLOOKUP(I9342,_readme!$A$25:$B$49,2,FALSE)</f>
        <v>Epidemic</v>
      </c>
      <c r="D9342" s="9" t="b">
        <f t="shared" si="439"/>
        <v>1</v>
      </c>
      <c r="E9342" s="8" t="str">
        <f t="shared" si="440"/>
        <v>Epidemic</v>
      </c>
      <c r="F9342">
        <v>2014</v>
      </c>
      <c r="G9342" t="s">
        <v>48</v>
      </c>
      <c r="H9342" t="s">
        <v>49</v>
      </c>
      <c r="I9342" t="s">
        <v>77</v>
      </c>
      <c r="J9342">
        <v>1</v>
      </c>
      <c r="K9342">
        <v>8</v>
      </c>
      <c r="L9342">
        <v>183</v>
      </c>
      <c r="O9342">
        <v>183</v>
      </c>
    </row>
    <row r="9343" spans="1:16" x14ac:dyDescent="0.2">
      <c r="A9343" s="11" t="str">
        <f t="shared" si="438"/>
        <v>2014NER136165578165578</v>
      </c>
      <c r="B9343" s="9" t="str">
        <f>VLOOKUP(A9343,disaster_type!$A$2:$L$60000,5,FALSE)</f>
        <v>Flood</v>
      </c>
      <c r="C9343" s="9" t="str">
        <f>VLOOKUP(I9343,_readme!$A$25:$B$49,2,FALSE)</f>
        <v>Flood</v>
      </c>
      <c r="D9343" s="9" t="b">
        <f t="shared" si="439"/>
        <v>0</v>
      </c>
      <c r="E9343" s="8" t="str">
        <f t="shared" si="440"/>
        <v>Flood</v>
      </c>
      <c r="F9343">
        <v>2014</v>
      </c>
      <c r="G9343" t="s">
        <v>48</v>
      </c>
      <c r="H9343" t="s">
        <v>49</v>
      </c>
      <c r="I9343" t="s">
        <v>112</v>
      </c>
      <c r="J9343">
        <v>1</v>
      </c>
      <c r="K9343">
        <v>36</v>
      </c>
      <c r="M9343">
        <v>165578</v>
      </c>
      <c r="O9343">
        <v>165578</v>
      </c>
    </row>
    <row r="9344" spans="1:16" x14ac:dyDescent="0.2">
      <c r="A9344" s="11" t="str">
        <f t="shared" si="438"/>
        <v>2014NER114514561456</v>
      </c>
      <c r="B9344" s="9" t="e">
        <f>VLOOKUP(A9344,disaster_type!$A$2:$L$60000,5,FALSE)</f>
        <v>#N/A</v>
      </c>
      <c r="C9344" s="9" t="str">
        <f>VLOOKUP(I9344,_readme!$A$25:$B$49,2,FALSE)</f>
        <v>Epidemic</v>
      </c>
      <c r="D9344" s="9" t="b">
        <f t="shared" si="439"/>
        <v>1</v>
      </c>
      <c r="E9344" s="8" t="str">
        <f t="shared" si="440"/>
        <v>Epidemic</v>
      </c>
      <c r="F9344">
        <v>2014</v>
      </c>
      <c r="G9344" t="s">
        <v>48</v>
      </c>
      <c r="H9344" t="s">
        <v>49</v>
      </c>
      <c r="I9344" t="s">
        <v>18</v>
      </c>
      <c r="J9344">
        <v>1</v>
      </c>
      <c r="K9344">
        <v>145</v>
      </c>
      <c r="L9344">
        <v>1456</v>
      </c>
      <c r="O9344">
        <v>1456</v>
      </c>
    </row>
    <row r="9345" spans="1:16" x14ac:dyDescent="0.2">
      <c r="A9345" s="11" t="str">
        <f t="shared" si="438"/>
        <v>2014NGA17553599635996</v>
      </c>
      <c r="B9345" s="9" t="e">
        <f>VLOOKUP(A9345,disaster_type!$A$2:$L$60000,5,FALSE)</f>
        <v>#N/A</v>
      </c>
      <c r="C9345" s="9" t="str">
        <f>VLOOKUP(I9345,_readme!$A$25:$B$49,2,FALSE)</f>
        <v>Epidemic</v>
      </c>
      <c r="D9345" s="9" t="b">
        <f t="shared" si="439"/>
        <v>1</v>
      </c>
      <c r="E9345" s="8" t="str">
        <f t="shared" si="440"/>
        <v>Epidemic</v>
      </c>
      <c r="F9345">
        <v>2014</v>
      </c>
      <c r="G9345" t="s">
        <v>306</v>
      </c>
      <c r="H9345" t="s">
        <v>307</v>
      </c>
      <c r="I9345" t="s">
        <v>77</v>
      </c>
      <c r="J9345">
        <v>1</v>
      </c>
      <c r="K9345">
        <v>755</v>
      </c>
      <c r="M9345">
        <v>35996</v>
      </c>
      <c r="O9345">
        <v>35996</v>
      </c>
    </row>
    <row r="9346" spans="1:16" x14ac:dyDescent="0.2">
      <c r="A9346" s="11" t="str">
        <f t="shared" si="438"/>
        <v>2014NGA1151000010000</v>
      </c>
      <c r="B9346" s="9" t="str">
        <f>VLOOKUP(A9346,disaster_type!$A$2:$L$60000,5,FALSE)</f>
        <v>Flood</v>
      </c>
      <c r="C9346" s="9" t="str">
        <f>VLOOKUP(I9346,_readme!$A$25:$B$49,2,FALSE)</f>
        <v>Flood</v>
      </c>
      <c r="D9346" s="9" t="b">
        <f t="shared" si="439"/>
        <v>0</v>
      </c>
      <c r="E9346" s="8" t="str">
        <f t="shared" si="440"/>
        <v>Flood</v>
      </c>
      <c r="F9346">
        <v>2014</v>
      </c>
      <c r="G9346" t="s">
        <v>306</v>
      </c>
      <c r="H9346" t="s">
        <v>307</v>
      </c>
      <c r="I9346" t="s">
        <v>112</v>
      </c>
      <c r="J9346">
        <v>1</v>
      </c>
      <c r="K9346">
        <v>15</v>
      </c>
      <c r="M9346">
        <v>10000</v>
      </c>
      <c r="O9346">
        <v>10000</v>
      </c>
    </row>
    <row r="9347" spans="1:16" x14ac:dyDescent="0.2">
      <c r="A9347" s="11" t="str">
        <f t="shared" ref="A9347:A9410" si="441">F9347&amp;G9347&amp;J9347&amp;K9347&amp;L9347&amp;M9347&amp;N9347&amp;O9347&amp;P9347</f>
        <v>2014NGA182121</v>
      </c>
      <c r="B9347" s="9" t="e">
        <f>VLOOKUP(A9347,disaster_type!$A$2:$L$60000,5,FALSE)</f>
        <v>#N/A</v>
      </c>
      <c r="C9347" s="9" t="str">
        <f>VLOOKUP(I9347,_readme!$A$25:$B$49,2,FALSE)</f>
        <v>Epidemic</v>
      </c>
      <c r="D9347" s="9" t="b">
        <f t="shared" ref="D9347:D9410" si="442">ISNA(B9347)</f>
        <v>1</v>
      </c>
      <c r="E9347" s="8" t="str">
        <f t="shared" si="440"/>
        <v>Epidemic</v>
      </c>
      <c r="F9347">
        <v>2014</v>
      </c>
      <c r="G9347" t="s">
        <v>306</v>
      </c>
      <c r="H9347" t="s">
        <v>307</v>
      </c>
      <c r="I9347" t="s">
        <v>18</v>
      </c>
      <c r="J9347">
        <v>1</v>
      </c>
      <c r="K9347">
        <v>8</v>
      </c>
      <c r="L9347">
        <v>21</v>
      </c>
      <c r="O9347">
        <v>21</v>
      </c>
    </row>
    <row r="9348" spans="1:16" x14ac:dyDescent="0.2">
      <c r="A9348" s="11" t="str">
        <f t="shared" si="441"/>
        <v>2014PAK1168282</v>
      </c>
      <c r="B9348" s="9" t="str">
        <f>VLOOKUP(A9348,disaster_type!$A$2:$L$60000,5,FALSE)</f>
        <v>Storm</v>
      </c>
      <c r="C9348" s="9" t="str">
        <f>VLOOKUP(I9348,_readme!$A$25:$B$49,2,FALSE)</f>
        <v>Storm</v>
      </c>
      <c r="D9348" s="9" t="b">
        <f t="shared" si="442"/>
        <v>0</v>
      </c>
      <c r="E9348" s="8" t="str">
        <f t="shared" si="440"/>
        <v>Storm</v>
      </c>
      <c r="F9348">
        <v>2014</v>
      </c>
      <c r="G9348" t="s">
        <v>139</v>
      </c>
      <c r="H9348" t="s">
        <v>140</v>
      </c>
      <c r="I9348" t="s">
        <v>52</v>
      </c>
      <c r="J9348">
        <v>1</v>
      </c>
      <c r="K9348">
        <v>16</v>
      </c>
      <c r="L9348">
        <v>82</v>
      </c>
      <c r="O9348">
        <v>82</v>
      </c>
    </row>
    <row r="9349" spans="1:16" x14ac:dyDescent="0.2">
      <c r="A9349" s="11" t="str">
        <f t="shared" si="441"/>
        <v>2014PAK113918000</v>
      </c>
      <c r="B9349" s="9" t="str">
        <f>VLOOKUP(A9349,disaster_type!$A$2:$L$60000,5,FALSE)</f>
        <v xml:space="preserve">Extreme temperature </v>
      </c>
      <c r="C9349" s="9" t="str">
        <f>VLOOKUP(I9349,_readme!$A$25:$B$49,2,FALSE)</f>
        <v xml:space="preserve">Extreme temperature </v>
      </c>
      <c r="D9349" s="9" t="b">
        <f t="shared" si="442"/>
        <v>0</v>
      </c>
      <c r="E9349" s="8" t="str">
        <f t="shared" si="440"/>
        <v xml:space="preserve">Extreme temperature </v>
      </c>
      <c r="F9349">
        <v>2014</v>
      </c>
      <c r="G9349" t="s">
        <v>139</v>
      </c>
      <c r="H9349" t="s">
        <v>140</v>
      </c>
      <c r="I9349" t="s">
        <v>175</v>
      </c>
      <c r="J9349">
        <v>1</v>
      </c>
      <c r="K9349">
        <v>139</v>
      </c>
      <c r="P9349">
        <v>18000</v>
      </c>
    </row>
    <row r="9350" spans="1:16" x14ac:dyDescent="0.2">
      <c r="A9350" s="11" t="str">
        <f t="shared" si="441"/>
        <v>2014PAK1255673253000025306732000000</v>
      </c>
      <c r="B9350" s="9" t="str">
        <f>VLOOKUP(A9350,disaster_type!$A$2:$L$60000,5,FALSE)</f>
        <v>Flood</v>
      </c>
      <c r="C9350" s="9" t="str">
        <f>VLOOKUP(I9350,_readme!$A$25:$B$49,2,FALSE)</f>
        <v>Flood</v>
      </c>
      <c r="D9350" s="9" t="b">
        <f t="shared" si="442"/>
        <v>0</v>
      </c>
      <c r="E9350" s="8" t="str">
        <f t="shared" si="440"/>
        <v>Flood</v>
      </c>
      <c r="F9350">
        <v>2014</v>
      </c>
      <c r="G9350" t="s">
        <v>139</v>
      </c>
      <c r="H9350" t="s">
        <v>140</v>
      </c>
      <c r="I9350" t="s">
        <v>112</v>
      </c>
      <c r="J9350">
        <v>1</v>
      </c>
      <c r="K9350">
        <v>255</v>
      </c>
      <c r="L9350">
        <v>673</v>
      </c>
      <c r="M9350">
        <v>2530000</v>
      </c>
      <c r="O9350">
        <v>2530673</v>
      </c>
      <c r="P9350">
        <v>2000000</v>
      </c>
    </row>
    <row r="9351" spans="1:16" x14ac:dyDescent="0.2">
      <c r="A9351" s="11" t="str">
        <f t="shared" si="441"/>
        <v>2014PAN19116116</v>
      </c>
      <c r="B9351" s="9" t="str">
        <f>VLOOKUP(A9351,disaster_type!$A$2:$L$60000,5,FALSE)</f>
        <v>Flood</v>
      </c>
      <c r="C9351" s="9" t="str">
        <f>VLOOKUP(I9351,_readme!$A$25:$B$49,2,FALSE)</f>
        <v>Flood</v>
      </c>
      <c r="D9351" s="9" t="b">
        <f t="shared" si="442"/>
        <v>0</v>
      </c>
      <c r="E9351" s="8" t="str">
        <f t="shared" si="440"/>
        <v>Flood</v>
      </c>
      <c r="F9351">
        <v>2014</v>
      </c>
      <c r="G9351" t="s">
        <v>268</v>
      </c>
      <c r="H9351" t="s">
        <v>269</v>
      </c>
      <c r="I9351" t="s">
        <v>112</v>
      </c>
      <c r="J9351">
        <v>1</v>
      </c>
      <c r="K9351">
        <v>9</v>
      </c>
      <c r="M9351">
        <v>116</v>
      </c>
      <c r="O9351">
        <v>116</v>
      </c>
    </row>
    <row r="9352" spans="1:16" x14ac:dyDescent="0.2">
      <c r="A9352" s="11" t="str">
        <f t="shared" si="441"/>
        <v>2014PNG113801380</v>
      </c>
      <c r="B9352" s="9" t="str">
        <f>VLOOKUP(A9352,disaster_type!$A$2:$L$60000,5,FALSE)</f>
        <v>Volcanic activity</v>
      </c>
      <c r="C9352" s="9" t="str">
        <f>VLOOKUP(I9352,_readme!$A$25:$B$49,2,FALSE)</f>
        <v>Volcanic activity</v>
      </c>
      <c r="D9352" s="9" t="b">
        <f t="shared" si="442"/>
        <v>0</v>
      </c>
      <c r="E9352" s="8" t="str">
        <f t="shared" si="440"/>
        <v>Volcanic activity</v>
      </c>
      <c r="F9352">
        <v>2014</v>
      </c>
      <c r="G9352" t="s">
        <v>162</v>
      </c>
      <c r="H9352" t="s">
        <v>163</v>
      </c>
      <c r="I9352" t="s">
        <v>21</v>
      </c>
      <c r="J9352">
        <v>1</v>
      </c>
      <c r="M9352">
        <v>1380</v>
      </c>
      <c r="O9352">
        <v>1380</v>
      </c>
    </row>
    <row r="9353" spans="1:16" x14ac:dyDescent="0.2">
      <c r="A9353" s="11" t="str">
        <f t="shared" si="441"/>
        <v>2014PNG12700027000</v>
      </c>
      <c r="B9353" s="9" t="str">
        <f>VLOOKUP(A9353,disaster_type!$A$2:$L$60000,5,FALSE)</f>
        <v>Flood</v>
      </c>
      <c r="C9353" s="9" t="str">
        <f>VLOOKUP(I9353,_readme!$A$25:$B$49,2,FALSE)</f>
        <v>Flood</v>
      </c>
      <c r="D9353" s="9" t="b">
        <f t="shared" si="442"/>
        <v>0</v>
      </c>
      <c r="E9353" s="8" t="str">
        <f t="shared" si="440"/>
        <v>Flood</v>
      </c>
      <c r="F9353">
        <v>2014</v>
      </c>
      <c r="G9353" t="s">
        <v>162</v>
      </c>
      <c r="H9353" t="s">
        <v>163</v>
      </c>
      <c r="I9353" t="s">
        <v>112</v>
      </c>
      <c r="J9353">
        <v>1</v>
      </c>
      <c r="M9353">
        <v>27000</v>
      </c>
      <c r="O9353">
        <v>27000</v>
      </c>
    </row>
    <row r="9354" spans="1:16" x14ac:dyDescent="0.2">
      <c r="A9354" s="11" t="str">
        <f t="shared" si="441"/>
        <v>2014PNG11234612346</v>
      </c>
      <c r="B9354" s="9" t="str">
        <f>VLOOKUP(A9354,disaster_type!$A$2:$L$60000,5,FALSE)</f>
        <v>Storm</v>
      </c>
      <c r="C9354" s="9" t="str">
        <f>VLOOKUP(I9354,_readme!$A$25:$B$49,2,FALSE)</f>
        <v>Storm</v>
      </c>
      <c r="D9354" s="9" t="b">
        <f t="shared" si="442"/>
        <v>0</v>
      </c>
      <c r="E9354" s="8" t="str">
        <f t="shared" si="440"/>
        <v>Storm</v>
      </c>
      <c r="F9354">
        <v>2014</v>
      </c>
      <c r="G9354" t="s">
        <v>162</v>
      </c>
      <c r="H9354" t="s">
        <v>163</v>
      </c>
      <c r="I9354" t="s">
        <v>24</v>
      </c>
      <c r="J9354">
        <v>1</v>
      </c>
      <c r="M9354">
        <v>12346</v>
      </c>
      <c r="O9354">
        <v>12346</v>
      </c>
    </row>
    <row r="9355" spans="1:16" x14ac:dyDescent="0.2">
      <c r="A9355" s="11" t="str">
        <f t="shared" si="441"/>
        <v>2014PRY2233360233360</v>
      </c>
      <c r="B9355" s="9" t="str">
        <f>VLOOKUP(A9355,disaster_type!$A$2:$L$60000,5,FALSE)</f>
        <v>Flood</v>
      </c>
      <c r="C9355" s="9" t="str">
        <f>VLOOKUP(I9355,_readme!$A$25:$B$49,2,FALSE)</f>
        <v>Flood</v>
      </c>
      <c r="D9355" s="9" t="b">
        <f t="shared" si="442"/>
        <v>0</v>
      </c>
      <c r="E9355" s="8" t="str">
        <f t="shared" si="440"/>
        <v>Flood</v>
      </c>
      <c r="F9355">
        <v>2014</v>
      </c>
      <c r="G9355" t="s">
        <v>262</v>
      </c>
      <c r="H9355" t="s">
        <v>263</v>
      </c>
      <c r="I9355" t="s">
        <v>112</v>
      </c>
      <c r="J9355">
        <v>2</v>
      </c>
      <c r="M9355">
        <v>233360</v>
      </c>
      <c r="O9355">
        <v>233360</v>
      </c>
    </row>
    <row r="9356" spans="1:16" x14ac:dyDescent="0.2">
      <c r="A9356" s="11" t="str">
        <f t="shared" si="441"/>
        <v>2014PER1505109257109257</v>
      </c>
      <c r="B9356" s="9" t="str">
        <f>VLOOKUP(A9356,disaster_type!$A$2:$L$60000,5,FALSE)</f>
        <v xml:space="preserve">Extreme temperature </v>
      </c>
      <c r="C9356" s="9" t="str">
        <f>VLOOKUP(I9356,_readme!$A$25:$B$49,2,FALSE)</f>
        <v xml:space="preserve">Extreme temperature </v>
      </c>
      <c r="D9356" s="9" t="b">
        <f t="shared" si="442"/>
        <v>0</v>
      </c>
      <c r="E9356" s="8" t="str">
        <f t="shared" si="440"/>
        <v xml:space="preserve">Extreme temperature </v>
      </c>
      <c r="F9356">
        <v>2014</v>
      </c>
      <c r="G9356" t="s">
        <v>114</v>
      </c>
      <c r="H9356" t="s">
        <v>115</v>
      </c>
      <c r="I9356" t="s">
        <v>213</v>
      </c>
      <c r="J9356">
        <v>1</v>
      </c>
      <c r="K9356">
        <v>505</v>
      </c>
      <c r="M9356">
        <v>109257</v>
      </c>
      <c r="O9356">
        <v>109257</v>
      </c>
    </row>
    <row r="9357" spans="1:16" x14ac:dyDescent="0.2">
      <c r="A9357" s="11" t="str">
        <f t="shared" si="441"/>
        <v>2014PER184600604</v>
      </c>
      <c r="B9357" s="9" t="str">
        <f>VLOOKUP(A9357,disaster_type!$A$2:$L$60000,5,FALSE)</f>
        <v>Earthquake</v>
      </c>
      <c r="C9357" s="9" t="str">
        <f>VLOOKUP(I9357,_readme!$A$25:$B$49,2,FALSE)</f>
        <v>Earthquake</v>
      </c>
      <c r="D9357" s="9" t="b">
        <f t="shared" si="442"/>
        <v>0</v>
      </c>
      <c r="E9357" s="8" t="str">
        <f t="shared" si="440"/>
        <v>Earthquake</v>
      </c>
      <c r="F9357">
        <v>2014</v>
      </c>
      <c r="G9357" t="s">
        <v>114</v>
      </c>
      <c r="H9357" t="s">
        <v>115</v>
      </c>
      <c r="I9357" t="s">
        <v>28</v>
      </c>
      <c r="J9357">
        <v>1</v>
      </c>
      <c r="K9357">
        <v>8</v>
      </c>
      <c r="L9357">
        <v>4</v>
      </c>
      <c r="M9357">
        <v>600</v>
      </c>
      <c r="O9357">
        <v>604</v>
      </c>
    </row>
    <row r="9358" spans="1:16" x14ac:dyDescent="0.2">
      <c r="A9358" s="11" t="str">
        <f t="shared" si="441"/>
        <v>2014PER34190178270092878</v>
      </c>
      <c r="B9358" s="9" t="str">
        <f>VLOOKUP(A9358,disaster_type!$A$2:$L$60000,5,FALSE)</f>
        <v>Flood</v>
      </c>
      <c r="C9358" s="9" t="str">
        <f>VLOOKUP(I9358,_readme!$A$25:$B$49,2,FALSE)</f>
        <v>Flood</v>
      </c>
      <c r="D9358" s="9" t="b">
        <f t="shared" si="442"/>
        <v>0</v>
      </c>
      <c r="E9358" s="8" t="str">
        <f t="shared" si="440"/>
        <v>Flood</v>
      </c>
      <c r="F9358">
        <v>2014</v>
      </c>
      <c r="G9358" t="s">
        <v>114</v>
      </c>
      <c r="H9358" t="s">
        <v>115</v>
      </c>
      <c r="I9358" t="s">
        <v>112</v>
      </c>
      <c r="J9358">
        <v>3</v>
      </c>
      <c r="K9358">
        <v>41</v>
      </c>
      <c r="M9358">
        <v>90178</v>
      </c>
      <c r="N9358">
        <v>2700</v>
      </c>
      <c r="O9358">
        <v>92878</v>
      </c>
    </row>
    <row r="9359" spans="1:16" x14ac:dyDescent="0.2">
      <c r="A9359" s="11" t="str">
        <f t="shared" si="441"/>
        <v>2014PHL21102720102720</v>
      </c>
      <c r="B9359" s="9" t="e">
        <f>VLOOKUP(A9359,disaster_type!$A$2:$L$60000,5,FALSE)</f>
        <v>#N/A</v>
      </c>
      <c r="C9359" s="9" t="e">
        <f>VLOOKUP(I9359,_readme!$A$25:$B$49,2,FALSE)</f>
        <v>#N/A</v>
      </c>
      <c r="D9359" s="9" t="b">
        <f t="shared" si="442"/>
        <v>1</v>
      </c>
      <c r="E9359" s="8" t="e">
        <f t="shared" si="440"/>
        <v>#N/A</v>
      </c>
      <c r="F9359">
        <v>2014</v>
      </c>
      <c r="G9359" t="s">
        <v>59</v>
      </c>
      <c r="H9359" t="s">
        <v>60</v>
      </c>
      <c r="I9359" t="s">
        <v>17</v>
      </c>
      <c r="J9359">
        <v>2</v>
      </c>
      <c r="K9359">
        <v>1</v>
      </c>
      <c r="M9359">
        <v>102720</v>
      </c>
      <c r="O9359">
        <v>102720</v>
      </c>
    </row>
    <row r="9360" spans="1:16" x14ac:dyDescent="0.2">
      <c r="A9360" s="11" t="str">
        <f t="shared" si="441"/>
        <v>2014PHL1437703770</v>
      </c>
      <c r="B9360" s="9" t="e">
        <f>VLOOKUP(A9360,disaster_type!$A$2:$L$60000,5,FALSE)</f>
        <v>#N/A</v>
      </c>
      <c r="C9360" s="9" t="str">
        <f>VLOOKUP(I9360,_readme!$A$25:$B$49,2,FALSE)</f>
        <v>Flood</v>
      </c>
      <c r="D9360" s="9" t="b">
        <f t="shared" si="442"/>
        <v>1</v>
      </c>
      <c r="E9360" s="8" t="str">
        <f t="shared" si="440"/>
        <v>Flood</v>
      </c>
      <c r="F9360">
        <v>2014</v>
      </c>
      <c r="G9360" t="s">
        <v>59</v>
      </c>
      <c r="H9360" t="s">
        <v>60</v>
      </c>
      <c r="I9360" t="s">
        <v>180</v>
      </c>
      <c r="J9360">
        <v>1</v>
      </c>
      <c r="K9360">
        <v>4</v>
      </c>
      <c r="M9360">
        <v>3770</v>
      </c>
      <c r="O9360">
        <v>3770</v>
      </c>
    </row>
    <row r="9361" spans="1:16" x14ac:dyDescent="0.2">
      <c r="A9361" s="11" t="str">
        <f t="shared" si="441"/>
        <v>2014PHL19918599185</v>
      </c>
      <c r="B9361" s="9" t="e">
        <f>VLOOKUP(A9361,disaster_type!$A$2:$L$60000,5,FALSE)</f>
        <v>#N/A</v>
      </c>
      <c r="C9361" s="9" t="str">
        <f>VLOOKUP(I9361,_readme!$A$25:$B$49,2,FALSE)</f>
        <v>Flood</v>
      </c>
      <c r="D9361" s="9" t="b">
        <f t="shared" si="442"/>
        <v>1</v>
      </c>
      <c r="E9361" s="8" t="str">
        <f t="shared" si="440"/>
        <v>Flood</v>
      </c>
      <c r="F9361">
        <v>2014</v>
      </c>
      <c r="G9361" t="s">
        <v>59</v>
      </c>
      <c r="H9361" t="s">
        <v>60</v>
      </c>
      <c r="I9361" t="s">
        <v>112</v>
      </c>
      <c r="J9361">
        <v>1</v>
      </c>
      <c r="M9361">
        <v>99185</v>
      </c>
      <c r="O9361">
        <v>99185</v>
      </c>
    </row>
    <row r="9362" spans="1:16" x14ac:dyDescent="0.2">
      <c r="A9362" s="11" t="str">
        <f t="shared" si="441"/>
        <v>2014PHL9326226913066714130689831062899</v>
      </c>
      <c r="B9362" s="9" t="str">
        <f>VLOOKUP(A9362,disaster_type!$A$2:$L$60000,5,FALSE)</f>
        <v>Storm</v>
      </c>
      <c r="C9362" s="9" t="str">
        <f>VLOOKUP(I9362,_readme!$A$25:$B$49,2,FALSE)</f>
        <v>Storm</v>
      </c>
      <c r="D9362" s="9" t="b">
        <f t="shared" si="442"/>
        <v>0</v>
      </c>
      <c r="E9362" s="8" t="str">
        <f t="shared" si="440"/>
        <v>Storm</v>
      </c>
      <c r="F9362">
        <v>2014</v>
      </c>
      <c r="G9362" t="s">
        <v>59</v>
      </c>
      <c r="H9362" t="s">
        <v>60</v>
      </c>
      <c r="I9362" t="s">
        <v>24</v>
      </c>
      <c r="J9362">
        <v>9</v>
      </c>
      <c r="K9362">
        <v>326</v>
      </c>
      <c r="L9362">
        <v>2269</v>
      </c>
      <c r="M9362">
        <v>13066714</v>
      </c>
      <c r="O9362">
        <v>13068983</v>
      </c>
      <c r="P9362">
        <v>1062899</v>
      </c>
    </row>
    <row r="9363" spans="1:16" x14ac:dyDescent="0.2">
      <c r="A9363" s="11" t="str">
        <f t="shared" si="441"/>
        <v>2014POL178</v>
      </c>
      <c r="B9363" s="9" t="str">
        <f>VLOOKUP(A9363,disaster_type!$A$2:$L$60000,5,FALSE)</f>
        <v xml:space="preserve">Extreme temperature </v>
      </c>
      <c r="C9363" s="9" t="str">
        <f>VLOOKUP(I9363,_readme!$A$25:$B$49,2,FALSE)</f>
        <v xml:space="preserve">Extreme temperature </v>
      </c>
      <c r="D9363" s="9" t="b">
        <f t="shared" si="442"/>
        <v>0</v>
      </c>
      <c r="E9363" s="8" t="str">
        <f t="shared" si="440"/>
        <v xml:space="preserve">Extreme temperature </v>
      </c>
      <c r="F9363">
        <v>2014</v>
      </c>
      <c r="G9363" t="s">
        <v>151</v>
      </c>
      <c r="H9363" t="s">
        <v>152</v>
      </c>
      <c r="I9363" t="s">
        <v>213</v>
      </c>
      <c r="J9363">
        <v>1</v>
      </c>
      <c r="K9363">
        <v>78</v>
      </c>
    </row>
    <row r="9364" spans="1:16" x14ac:dyDescent="0.2">
      <c r="A9364" s="11" t="str">
        <f t="shared" si="441"/>
        <v>2014PRT145054</v>
      </c>
      <c r="B9364" s="9" t="e">
        <f>VLOOKUP(A9364,disaster_type!$A$2:$L$60000,5,FALSE)</f>
        <v>#N/A</v>
      </c>
      <c r="C9364" s="9" t="str">
        <f>VLOOKUP(I9364,_readme!$A$25:$B$49,2,FALSE)</f>
        <v>Storm</v>
      </c>
      <c r="D9364" s="9" t="b">
        <f t="shared" si="442"/>
        <v>1</v>
      </c>
      <c r="E9364" s="8" t="str">
        <f t="shared" si="440"/>
        <v>Storm</v>
      </c>
      <c r="F9364">
        <v>2014</v>
      </c>
      <c r="G9364" t="s">
        <v>288</v>
      </c>
      <c r="H9364" t="s">
        <v>289</v>
      </c>
      <c r="I9364" t="s">
        <v>52</v>
      </c>
      <c r="J9364">
        <v>1</v>
      </c>
      <c r="L9364">
        <v>4</v>
      </c>
      <c r="M9364">
        <v>50</v>
      </c>
      <c r="O9364">
        <v>54</v>
      </c>
    </row>
    <row r="9365" spans="1:16" x14ac:dyDescent="0.2">
      <c r="A9365" s="11" t="str">
        <f t="shared" si="441"/>
        <v>2014PRT11</v>
      </c>
      <c r="B9365" s="9" t="e">
        <f>VLOOKUP(A9365,disaster_type!$A$2:$L$60000,5,FALSE)</f>
        <v>#N/A</v>
      </c>
      <c r="C9365" s="9" t="str">
        <f>VLOOKUP(I9365,_readme!$A$25:$B$49,2,FALSE)</f>
        <v>Storm</v>
      </c>
      <c r="D9365" s="9" t="b">
        <f t="shared" si="442"/>
        <v>1</v>
      </c>
      <c r="E9365" s="8" t="str">
        <f t="shared" si="440"/>
        <v>Storm</v>
      </c>
      <c r="F9365">
        <v>2014</v>
      </c>
      <c r="G9365" t="s">
        <v>288</v>
      </c>
      <c r="H9365" t="s">
        <v>289</v>
      </c>
      <c r="I9365" t="s">
        <v>449</v>
      </c>
      <c r="J9365">
        <v>1</v>
      </c>
      <c r="K9365">
        <v>1</v>
      </c>
    </row>
    <row r="9366" spans="1:16" x14ac:dyDescent="0.2">
      <c r="A9366" s="11" t="str">
        <f t="shared" si="441"/>
        <v>2014PRI11</v>
      </c>
      <c r="B9366" s="9" t="str">
        <f>VLOOKUP(A9366,disaster_type!$A$2:$L$60000,5,FALSE)</f>
        <v>Flood</v>
      </c>
      <c r="C9366" s="9" t="str">
        <f>VLOOKUP(I9366,_readme!$A$25:$B$49,2,FALSE)</f>
        <v>Flood</v>
      </c>
      <c r="D9366" s="9" t="b">
        <f t="shared" si="442"/>
        <v>0</v>
      </c>
      <c r="E9366" s="8" t="str">
        <f t="shared" si="440"/>
        <v>Flood</v>
      </c>
      <c r="F9366">
        <v>2014</v>
      </c>
      <c r="G9366" t="s">
        <v>122</v>
      </c>
      <c r="H9366" t="s">
        <v>123</v>
      </c>
      <c r="I9366" t="s">
        <v>180</v>
      </c>
      <c r="J9366">
        <v>1</v>
      </c>
      <c r="K9366">
        <v>1</v>
      </c>
    </row>
    <row r="9367" spans="1:16" x14ac:dyDescent="0.2">
      <c r="A9367" s="11" t="str">
        <f t="shared" si="441"/>
        <v>2014REU111525026585000</v>
      </c>
      <c r="B9367" s="9" t="str">
        <f>VLOOKUP(A9367,disaster_type!$A$2:$L$60000,5,FALSE)</f>
        <v>Storm</v>
      </c>
      <c r="C9367" s="9" t="str">
        <f>VLOOKUP(I9367,_readme!$A$25:$B$49,2,FALSE)</f>
        <v>Storm</v>
      </c>
      <c r="D9367" s="9" t="b">
        <f t="shared" si="442"/>
        <v>0</v>
      </c>
      <c r="E9367" s="8" t="str">
        <f t="shared" si="440"/>
        <v>Storm</v>
      </c>
      <c r="F9367">
        <v>2014</v>
      </c>
      <c r="G9367" t="s">
        <v>205</v>
      </c>
      <c r="H9367" t="s">
        <v>206</v>
      </c>
      <c r="I9367" t="s">
        <v>24</v>
      </c>
      <c r="J9367">
        <v>1</v>
      </c>
      <c r="K9367">
        <v>1</v>
      </c>
      <c r="L9367">
        <v>15</v>
      </c>
      <c r="M9367">
        <v>250</v>
      </c>
      <c r="O9367">
        <v>265</v>
      </c>
      <c r="P9367">
        <v>85000</v>
      </c>
    </row>
    <row r="9368" spans="1:16" x14ac:dyDescent="0.2">
      <c r="A9368" s="11" t="str">
        <f t="shared" si="441"/>
        <v>2014ROU113</v>
      </c>
      <c r="B9368" s="9" t="str">
        <f>VLOOKUP(A9368,disaster_type!$A$2:$L$60000,5,FALSE)</f>
        <v xml:space="preserve">Extreme temperature </v>
      </c>
      <c r="C9368" s="9" t="str">
        <f>VLOOKUP(I9368,_readme!$A$25:$B$49,2,FALSE)</f>
        <v xml:space="preserve">Extreme temperature </v>
      </c>
      <c r="D9368" s="9" t="b">
        <f t="shared" si="442"/>
        <v>0</v>
      </c>
      <c r="E9368" s="8" t="str">
        <f t="shared" si="440"/>
        <v xml:space="preserve">Extreme temperature </v>
      </c>
      <c r="F9368">
        <v>2014</v>
      </c>
      <c r="G9368" t="s">
        <v>81</v>
      </c>
      <c r="H9368" t="s">
        <v>82</v>
      </c>
      <c r="I9368" t="s">
        <v>213</v>
      </c>
      <c r="J9368">
        <v>1</v>
      </c>
      <c r="K9368">
        <v>13</v>
      </c>
    </row>
    <row r="9369" spans="1:16" x14ac:dyDescent="0.2">
      <c r="A9369" s="11" t="str">
        <f t="shared" si="441"/>
        <v>2014ROU24525525</v>
      </c>
      <c r="B9369" s="9" t="str">
        <f>VLOOKUP(A9369,disaster_type!$A$2:$L$60000,5,FALSE)</f>
        <v>Flood</v>
      </c>
      <c r="C9369" s="9" t="str">
        <f>VLOOKUP(I9369,_readme!$A$25:$B$49,2,FALSE)</f>
        <v>Flood</v>
      </c>
      <c r="D9369" s="9" t="b">
        <f t="shared" si="442"/>
        <v>0</v>
      </c>
      <c r="E9369" s="8" t="str">
        <f t="shared" si="440"/>
        <v>Flood</v>
      </c>
      <c r="F9369">
        <v>2014</v>
      </c>
      <c r="G9369" t="s">
        <v>81</v>
      </c>
      <c r="H9369" t="s">
        <v>82</v>
      </c>
      <c r="I9369" t="s">
        <v>112</v>
      </c>
      <c r="J9369">
        <v>2</v>
      </c>
      <c r="K9369">
        <v>4</v>
      </c>
      <c r="M9369">
        <v>525</v>
      </c>
      <c r="O9369">
        <v>525</v>
      </c>
    </row>
    <row r="9370" spans="1:16" x14ac:dyDescent="0.2">
      <c r="A9370" s="11" t="str">
        <f t="shared" si="441"/>
        <v>2014RUS16200022545245458000</v>
      </c>
      <c r="B9370" s="9" t="str">
        <f>VLOOKUP(A9370,disaster_type!$A$2:$L$60000,5,FALSE)</f>
        <v>Flood</v>
      </c>
      <c r="C9370" s="9" t="str">
        <f>VLOOKUP(I9370,_readme!$A$25:$B$49,2,FALSE)</f>
        <v>Flood</v>
      </c>
      <c r="D9370" s="9" t="b">
        <f t="shared" si="442"/>
        <v>0</v>
      </c>
      <c r="E9370" s="8" t="str">
        <f t="shared" si="440"/>
        <v>Flood</v>
      </c>
      <c r="F9370">
        <v>2014</v>
      </c>
      <c r="G9370" t="s">
        <v>124</v>
      </c>
      <c r="H9370" t="s">
        <v>125</v>
      </c>
      <c r="I9370" t="s">
        <v>112</v>
      </c>
      <c r="J9370">
        <v>1</v>
      </c>
      <c r="K9370">
        <v>6</v>
      </c>
      <c r="L9370">
        <v>2000</v>
      </c>
      <c r="M9370">
        <v>22545</v>
      </c>
      <c r="O9370">
        <v>24545</v>
      </c>
      <c r="P9370">
        <v>8000</v>
      </c>
    </row>
    <row r="9371" spans="1:16" x14ac:dyDescent="0.2">
      <c r="A9371" s="11" t="str">
        <f t="shared" si="441"/>
        <v>2014SEN1639702639702</v>
      </c>
      <c r="B9371" s="9" t="str">
        <f>VLOOKUP(A9371,disaster_type!$A$2:$L$60000,5,FALSE)</f>
        <v>Drought</v>
      </c>
      <c r="C9371" s="9" t="str">
        <f>VLOOKUP(I9371,_readme!$A$25:$B$49,2,FALSE)</f>
        <v>Drought</v>
      </c>
      <c r="D9371" s="9" t="b">
        <f t="shared" si="442"/>
        <v>0</v>
      </c>
      <c r="E9371" s="8" t="str">
        <f t="shared" ref="E9371:E9434" si="443">IF(D9371,C9371,B9371)</f>
        <v>Drought</v>
      </c>
      <c r="F9371">
        <v>2014</v>
      </c>
      <c r="G9371" t="s">
        <v>109</v>
      </c>
      <c r="H9371" t="s">
        <v>110</v>
      </c>
      <c r="I9371" t="s">
        <v>12</v>
      </c>
      <c r="J9371">
        <v>1</v>
      </c>
      <c r="M9371">
        <v>639702</v>
      </c>
      <c r="O9371">
        <v>639702</v>
      </c>
    </row>
    <row r="9372" spans="1:16" x14ac:dyDescent="0.2">
      <c r="A9372" s="11" t="str">
        <f t="shared" si="441"/>
        <v>2014SEN111</v>
      </c>
      <c r="B9372" s="9" t="str">
        <f>VLOOKUP(A9372,disaster_type!$A$2:$L$60000,5,FALSE)</f>
        <v>Epidemic</v>
      </c>
      <c r="C9372" s="9" t="str">
        <f>VLOOKUP(I9372,_readme!$A$25:$B$49,2,FALSE)</f>
        <v>Epidemic</v>
      </c>
      <c r="D9372" s="9" t="b">
        <f t="shared" si="442"/>
        <v>0</v>
      </c>
      <c r="E9372" s="8" t="str">
        <f t="shared" si="443"/>
        <v>Epidemic</v>
      </c>
      <c r="F9372">
        <v>2014</v>
      </c>
      <c r="G9372" t="s">
        <v>109</v>
      </c>
      <c r="H9372" t="s">
        <v>110</v>
      </c>
      <c r="I9372" t="s">
        <v>18</v>
      </c>
      <c r="J9372">
        <v>1</v>
      </c>
      <c r="L9372">
        <v>1</v>
      </c>
      <c r="O9372">
        <v>1</v>
      </c>
    </row>
    <row r="9373" spans="1:16" x14ac:dyDescent="0.2">
      <c r="A9373" s="11" t="str">
        <f t="shared" si="441"/>
        <v>2014SRB1470007000</v>
      </c>
      <c r="B9373" s="9" t="e">
        <f>VLOOKUP(A9373,disaster_type!$A$2:$L$60000,5,FALSE)</f>
        <v>#N/A</v>
      </c>
      <c r="C9373" s="9" t="str">
        <f>VLOOKUP(I9373,_readme!$A$25:$B$49,2,FALSE)</f>
        <v>Flood</v>
      </c>
      <c r="D9373" s="9" t="b">
        <f t="shared" si="442"/>
        <v>1</v>
      </c>
      <c r="E9373" s="8" t="str">
        <f t="shared" si="443"/>
        <v>Flood</v>
      </c>
      <c r="F9373">
        <v>2014</v>
      </c>
      <c r="G9373" t="s">
        <v>474</v>
      </c>
      <c r="H9373" t="s">
        <v>475</v>
      </c>
      <c r="I9373" t="s">
        <v>180</v>
      </c>
      <c r="J9373">
        <v>1</v>
      </c>
      <c r="K9373">
        <v>4</v>
      </c>
      <c r="M9373">
        <v>7000</v>
      </c>
      <c r="O9373">
        <v>7000</v>
      </c>
    </row>
    <row r="9374" spans="1:16" x14ac:dyDescent="0.2">
      <c r="A9374" s="11" t="str">
        <f t="shared" si="441"/>
        <v>2014SRB35252600526002048262</v>
      </c>
      <c r="B9374" s="9" t="e">
        <f>VLOOKUP(A9374,disaster_type!$A$2:$L$60000,5,FALSE)</f>
        <v>#N/A</v>
      </c>
      <c r="C9374" s="9" t="str">
        <f>VLOOKUP(I9374,_readme!$A$25:$B$49,2,FALSE)</f>
        <v>Flood</v>
      </c>
      <c r="D9374" s="9" t="b">
        <f t="shared" si="442"/>
        <v>1</v>
      </c>
      <c r="E9374" s="8" t="str">
        <f t="shared" si="443"/>
        <v>Flood</v>
      </c>
      <c r="F9374">
        <v>2014</v>
      </c>
      <c r="G9374" t="s">
        <v>474</v>
      </c>
      <c r="H9374" t="s">
        <v>475</v>
      </c>
      <c r="I9374" t="s">
        <v>112</v>
      </c>
      <c r="J9374">
        <v>3</v>
      </c>
      <c r="K9374">
        <v>52</v>
      </c>
      <c r="M9374">
        <v>52600</v>
      </c>
      <c r="O9374">
        <v>52600</v>
      </c>
      <c r="P9374">
        <v>2048262</v>
      </c>
    </row>
    <row r="9375" spans="1:16" x14ac:dyDescent="0.2">
      <c r="A9375" s="11" t="str">
        <f t="shared" si="441"/>
        <v>2014SRB130003000</v>
      </c>
      <c r="B9375" s="9" t="str">
        <f>VLOOKUP(A9375,disaster_type!$A$2:$L$60000,5,FALSE)</f>
        <v xml:space="preserve">Extreme temperature </v>
      </c>
      <c r="C9375" s="9" t="str">
        <f>VLOOKUP(I9375,_readme!$A$25:$B$49,2,FALSE)</f>
        <v xml:space="preserve">Extreme temperature </v>
      </c>
      <c r="D9375" s="9" t="b">
        <f t="shared" si="442"/>
        <v>0</v>
      </c>
      <c r="E9375" s="8" t="str">
        <f t="shared" si="443"/>
        <v xml:space="preserve">Extreme temperature </v>
      </c>
      <c r="F9375">
        <v>2014</v>
      </c>
      <c r="G9375" t="s">
        <v>474</v>
      </c>
      <c r="H9375" t="s">
        <v>475</v>
      </c>
      <c r="I9375" t="s">
        <v>364</v>
      </c>
      <c r="J9375">
        <v>1</v>
      </c>
      <c r="M9375">
        <v>3000</v>
      </c>
      <c r="O9375">
        <v>3000</v>
      </c>
    </row>
    <row r="9376" spans="1:16" x14ac:dyDescent="0.2">
      <c r="A9376" s="11" t="str">
        <f t="shared" si="441"/>
        <v>2014SYC144354435</v>
      </c>
      <c r="B9376" s="9" t="str">
        <f>VLOOKUP(A9376,disaster_type!$A$2:$L$60000,5,FALSE)</f>
        <v>Flood</v>
      </c>
      <c r="C9376" s="9" t="str">
        <f>VLOOKUP(I9376,_readme!$A$25:$B$49,2,FALSE)</f>
        <v>Flood</v>
      </c>
      <c r="D9376" s="9" t="b">
        <f t="shared" si="442"/>
        <v>0</v>
      </c>
      <c r="E9376" s="8" t="str">
        <f t="shared" si="443"/>
        <v>Flood</v>
      </c>
      <c r="F9376">
        <v>2014</v>
      </c>
      <c r="G9376" t="s">
        <v>445</v>
      </c>
      <c r="H9376" t="s">
        <v>446</v>
      </c>
      <c r="I9376" t="s">
        <v>112</v>
      </c>
      <c r="J9376">
        <v>1</v>
      </c>
      <c r="M9376">
        <v>4435</v>
      </c>
      <c r="O9376">
        <v>4435</v>
      </c>
    </row>
    <row r="9377" spans="1:16" x14ac:dyDescent="0.2">
      <c r="A9377" s="11" t="str">
        <f t="shared" si="441"/>
        <v>2014SLE139561412414124</v>
      </c>
      <c r="B9377" s="9" t="str">
        <f>VLOOKUP(A9377,disaster_type!$A$2:$L$60000,5,FALSE)</f>
        <v>Epidemic</v>
      </c>
      <c r="C9377" s="9" t="str">
        <f>VLOOKUP(I9377,_readme!$A$25:$B$49,2,FALSE)</f>
        <v>Epidemic</v>
      </c>
      <c r="D9377" s="9" t="b">
        <f t="shared" si="442"/>
        <v>0</v>
      </c>
      <c r="E9377" s="8" t="str">
        <f t="shared" si="443"/>
        <v>Epidemic</v>
      </c>
      <c r="F9377">
        <v>2014</v>
      </c>
      <c r="G9377" t="s">
        <v>338</v>
      </c>
      <c r="H9377" t="s">
        <v>339</v>
      </c>
      <c r="I9377" t="s">
        <v>18</v>
      </c>
      <c r="J9377">
        <v>1</v>
      </c>
      <c r="K9377">
        <v>3956</v>
      </c>
      <c r="L9377">
        <v>14124</v>
      </c>
      <c r="O9377">
        <v>14124</v>
      </c>
    </row>
    <row r="9378" spans="1:16" x14ac:dyDescent="0.2">
      <c r="A9378" s="11" t="str">
        <f t="shared" si="441"/>
        <v>2014SVN1225502550</v>
      </c>
      <c r="B9378" s="9" t="str">
        <f>VLOOKUP(A9378,disaster_type!$A$2:$L$60000,5,FALSE)</f>
        <v>Flood</v>
      </c>
      <c r="C9378" s="9" t="str">
        <f>VLOOKUP(I9378,_readme!$A$25:$B$49,2,FALSE)</f>
        <v>Flood</v>
      </c>
      <c r="D9378" s="9" t="b">
        <f t="shared" si="442"/>
        <v>0</v>
      </c>
      <c r="E9378" s="8" t="str">
        <f t="shared" si="443"/>
        <v>Flood</v>
      </c>
      <c r="F9378">
        <v>2014</v>
      </c>
      <c r="G9378" t="s">
        <v>452</v>
      </c>
      <c r="H9378" t="s">
        <v>453</v>
      </c>
      <c r="I9378" t="s">
        <v>112</v>
      </c>
      <c r="J9378">
        <v>1</v>
      </c>
      <c r="K9378">
        <v>2</v>
      </c>
      <c r="M9378">
        <v>2550</v>
      </c>
      <c r="O9378">
        <v>2550</v>
      </c>
    </row>
    <row r="9379" spans="1:16" x14ac:dyDescent="0.2">
      <c r="A9379" s="11" t="str">
        <f t="shared" si="441"/>
        <v>2014SVN115000050000</v>
      </c>
      <c r="B9379" s="9" t="str">
        <f>VLOOKUP(A9379,disaster_type!$A$2:$L$60000,5,FALSE)</f>
        <v xml:space="preserve">Extreme temperature </v>
      </c>
      <c r="C9379" s="9" t="str">
        <f>VLOOKUP(I9379,_readme!$A$25:$B$49,2,FALSE)</f>
        <v xml:space="preserve">Extreme temperature </v>
      </c>
      <c r="D9379" s="9" t="b">
        <f t="shared" si="442"/>
        <v>0</v>
      </c>
      <c r="E9379" s="8" t="str">
        <f t="shared" si="443"/>
        <v xml:space="preserve">Extreme temperature </v>
      </c>
      <c r="F9379">
        <v>2014</v>
      </c>
      <c r="G9379" t="s">
        <v>452</v>
      </c>
      <c r="H9379" t="s">
        <v>453</v>
      </c>
      <c r="I9379" t="s">
        <v>364</v>
      </c>
      <c r="J9379">
        <v>1</v>
      </c>
      <c r="K9379">
        <v>1</v>
      </c>
      <c r="M9379">
        <v>50000</v>
      </c>
      <c r="O9379">
        <v>50000</v>
      </c>
    </row>
    <row r="9380" spans="1:16" x14ac:dyDescent="0.2">
      <c r="A9380" s="11" t="str">
        <f t="shared" si="441"/>
        <v>2014SLB147520005200024000</v>
      </c>
      <c r="B9380" s="9" t="str">
        <f>VLOOKUP(A9380,disaster_type!$A$2:$L$60000,5,FALSE)</f>
        <v>Flood</v>
      </c>
      <c r="C9380" s="9" t="str">
        <f>VLOOKUP(I9380,_readme!$A$25:$B$49,2,FALSE)</f>
        <v>Flood</v>
      </c>
      <c r="D9380" s="9" t="b">
        <f t="shared" si="442"/>
        <v>0</v>
      </c>
      <c r="E9380" s="8" t="str">
        <f t="shared" si="443"/>
        <v>Flood</v>
      </c>
      <c r="F9380">
        <v>2014</v>
      </c>
      <c r="G9380" t="s">
        <v>168</v>
      </c>
      <c r="H9380" t="s">
        <v>169</v>
      </c>
      <c r="I9380" t="s">
        <v>180</v>
      </c>
      <c r="J9380">
        <v>1</v>
      </c>
      <c r="K9380">
        <v>47</v>
      </c>
      <c r="M9380">
        <v>52000</v>
      </c>
      <c r="O9380">
        <v>52000</v>
      </c>
      <c r="P9380">
        <v>24000</v>
      </c>
    </row>
    <row r="9381" spans="1:16" x14ac:dyDescent="0.2">
      <c r="A9381" s="11" t="str">
        <f t="shared" si="441"/>
        <v>2014SOM1535624535624</v>
      </c>
      <c r="B9381" s="9" t="str">
        <f>VLOOKUP(A9381,disaster_type!$A$2:$L$60000,5,FALSE)</f>
        <v>Drought</v>
      </c>
      <c r="C9381" s="9" t="str">
        <f>VLOOKUP(I9381,_readme!$A$25:$B$49,2,FALSE)</f>
        <v>Drought</v>
      </c>
      <c r="D9381" s="9" t="b">
        <f t="shared" si="442"/>
        <v>0</v>
      </c>
      <c r="E9381" s="8" t="str">
        <f t="shared" si="443"/>
        <v>Drought</v>
      </c>
      <c r="F9381">
        <v>2014</v>
      </c>
      <c r="G9381" t="s">
        <v>256</v>
      </c>
      <c r="H9381" t="s">
        <v>257</v>
      </c>
      <c r="I9381" t="s">
        <v>12</v>
      </c>
      <c r="J9381">
        <v>1</v>
      </c>
      <c r="M9381">
        <v>535624</v>
      </c>
      <c r="O9381">
        <v>535624</v>
      </c>
    </row>
    <row r="9382" spans="1:16" x14ac:dyDescent="0.2">
      <c r="A9382" s="11" t="str">
        <f t="shared" si="441"/>
        <v>2014SOM19000090000</v>
      </c>
      <c r="B9382" s="9" t="str">
        <f>VLOOKUP(A9382,disaster_type!$A$2:$L$60000,5,FALSE)</f>
        <v>Flood</v>
      </c>
      <c r="C9382" s="9" t="str">
        <f>VLOOKUP(I9382,_readme!$A$25:$B$49,2,FALSE)</f>
        <v>Flood</v>
      </c>
      <c r="D9382" s="9" t="b">
        <f t="shared" si="442"/>
        <v>0</v>
      </c>
      <c r="E9382" s="8" t="str">
        <f t="shared" si="443"/>
        <v>Flood</v>
      </c>
      <c r="F9382">
        <v>2014</v>
      </c>
      <c r="G9382" t="s">
        <v>256</v>
      </c>
      <c r="H9382" t="s">
        <v>257</v>
      </c>
      <c r="I9382" t="s">
        <v>112</v>
      </c>
      <c r="J9382">
        <v>1</v>
      </c>
      <c r="M9382">
        <v>90000</v>
      </c>
      <c r="O9382">
        <v>90000</v>
      </c>
    </row>
    <row r="9383" spans="1:16" x14ac:dyDescent="0.2">
      <c r="A9383" s="11" t="str">
        <f t="shared" si="441"/>
        <v>2014ZAF11220002002</v>
      </c>
      <c r="B9383" s="9" t="str">
        <f>VLOOKUP(A9383,disaster_type!$A$2:$L$60000,5,FALSE)</f>
        <v>Earthquake</v>
      </c>
      <c r="C9383" s="9" t="str">
        <f>VLOOKUP(I9383,_readme!$A$25:$B$49,2,FALSE)</f>
        <v>Earthquake</v>
      </c>
      <c r="D9383" s="9" t="b">
        <f t="shared" si="442"/>
        <v>0</v>
      </c>
      <c r="E9383" s="8" t="str">
        <f t="shared" si="443"/>
        <v>Earthquake</v>
      </c>
      <c r="F9383">
        <v>2014</v>
      </c>
      <c r="G9383" t="s">
        <v>130</v>
      </c>
      <c r="H9383" t="s">
        <v>131</v>
      </c>
      <c r="I9383" t="s">
        <v>28</v>
      </c>
      <c r="J9383">
        <v>1</v>
      </c>
      <c r="K9383">
        <v>1</v>
      </c>
      <c r="L9383">
        <v>2</v>
      </c>
      <c r="M9383">
        <v>2000</v>
      </c>
      <c r="O9383">
        <v>2002</v>
      </c>
    </row>
    <row r="9384" spans="1:16" x14ac:dyDescent="0.2">
      <c r="A9384" s="11" t="str">
        <f t="shared" si="441"/>
        <v>2014ZAF1327185718585000</v>
      </c>
      <c r="B9384" s="9" t="str">
        <f>VLOOKUP(A9384,disaster_type!$A$2:$L$60000,5,FALSE)</f>
        <v>Flood</v>
      </c>
      <c r="C9384" s="9" t="str">
        <f>VLOOKUP(I9384,_readme!$A$25:$B$49,2,FALSE)</f>
        <v>Flood</v>
      </c>
      <c r="D9384" s="9" t="b">
        <f t="shared" si="442"/>
        <v>0</v>
      </c>
      <c r="E9384" s="8" t="str">
        <f t="shared" si="443"/>
        <v>Flood</v>
      </c>
      <c r="F9384">
        <v>2014</v>
      </c>
      <c r="G9384" t="s">
        <v>130</v>
      </c>
      <c r="H9384" t="s">
        <v>131</v>
      </c>
      <c r="I9384" t="s">
        <v>112</v>
      </c>
      <c r="J9384">
        <v>1</v>
      </c>
      <c r="K9384">
        <v>32</v>
      </c>
      <c r="M9384">
        <v>7185</v>
      </c>
      <c r="O9384">
        <v>7185</v>
      </c>
      <c r="P9384">
        <v>85000</v>
      </c>
    </row>
    <row r="9385" spans="1:16" x14ac:dyDescent="0.2">
      <c r="A9385" s="11" t="str">
        <f t="shared" si="441"/>
        <v>2014SSD214958659006486</v>
      </c>
      <c r="B9385" s="9" t="str">
        <f>VLOOKUP(A9385,disaster_type!$A$2:$L$60000,5,FALSE)</f>
        <v>Epidemic</v>
      </c>
      <c r="C9385" s="9" t="str">
        <f>VLOOKUP(I9385,_readme!$A$25:$B$49,2,FALSE)</f>
        <v>Epidemic</v>
      </c>
      <c r="D9385" s="9" t="b">
        <f t="shared" si="442"/>
        <v>0</v>
      </c>
      <c r="E9385" s="8" t="str">
        <f t="shared" si="443"/>
        <v>Epidemic</v>
      </c>
      <c r="F9385">
        <v>2014</v>
      </c>
      <c r="G9385" t="s">
        <v>476</v>
      </c>
      <c r="H9385" t="s">
        <v>477</v>
      </c>
      <c r="I9385" t="s">
        <v>77</v>
      </c>
      <c r="J9385">
        <v>2</v>
      </c>
      <c r="K9385">
        <v>149</v>
      </c>
      <c r="L9385">
        <v>586</v>
      </c>
      <c r="M9385">
        <v>5900</v>
      </c>
      <c r="O9385">
        <v>6486</v>
      </c>
    </row>
    <row r="9386" spans="1:16" x14ac:dyDescent="0.2">
      <c r="A9386" s="11" t="str">
        <f t="shared" si="441"/>
        <v>2014ESP13</v>
      </c>
      <c r="B9386" s="9" t="str">
        <f>VLOOKUP(A9386,disaster_type!$A$2:$L$60000,5,FALSE)</f>
        <v>Storm</v>
      </c>
      <c r="C9386" s="9" t="str">
        <f>VLOOKUP(I9386,_readme!$A$25:$B$49,2,FALSE)</f>
        <v>Storm</v>
      </c>
      <c r="D9386" s="9" t="b">
        <f t="shared" si="442"/>
        <v>0</v>
      </c>
      <c r="E9386" s="8" t="str">
        <f t="shared" si="443"/>
        <v>Storm</v>
      </c>
      <c r="F9386">
        <v>2014</v>
      </c>
      <c r="G9386" t="s">
        <v>222</v>
      </c>
      <c r="H9386" t="s">
        <v>223</v>
      </c>
      <c r="I9386" t="s">
        <v>52</v>
      </c>
      <c r="J9386">
        <v>1</v>
      </c>
      <c r="K9386">
        <v>3</v>
      </c>
    </row>
    <row r="9387" spans="1:16" x14ac:dyDescent="0.2">
      <c r="A9387" s="11" t="str">
        <f t="shared" si="441"/>
        <v>2014LKA138330330</v>
      </c>
      <c r="B9387" s="9" t="e">
        <f>VLOOKUP(A9387,disaster_type!$A$2:$L$60000,5,FALSE)</f>
        <v>#N/A</v>
      </c>
      <c r="C9387" s="9" t="e">
        <f>VLOOKUP(I9387,_readme!$A$25:$B$49,2,FALSE)</f>
        <v>#N/A</v>
      </c>
      <c r="D9387" s="9" t="b">
        <f t="shared" si="442"/>
        <v>1</v>
      </c>
      <c r="E9387" s="8" t="e">
        <f t="shared" si="443"/>
        <v>#N/A</v>
      </c>
      <c r="F9387">
        <v>2014</v>
      </c>
      <c r="G9387" t="s">
        <v>244</v>
      </c>
      <c r="H9387" t="s">
        <v>245</v>
      </c>
      <c r="I9387" t="s">
        <v>17</v>
      </c>
      <c r="J9387">
        <v>1</v>
      </c>
      <c r="K9387">
        <v>38</v>
      </c>
      <c r="N9387">
        <v>330</v>
      </c>
      <c r="O9387">
        <v>330</v>
      </c>
    </row>
    <row r="9388" spans="1:16" x14ac:dyDescent="0.2">
      <c r="A9388" s="11" t="str">
        <f t="shared" si="441"/>
        <v>2014LKA11800000180000025000</v>
      </c>
      <c r="B9388" s="9" t="str">
        <f>VLOOKUP(A9388,disaster_type!$A$2:$L$60000,5,FALSE)</f>
        <v>Drought</v>
      </c>
      <c r="C9388" s="9" t="str">
        <f>VLOOKUP(I9388,_readme!$A$25:$B$49,2,FALSE)</f>
        <v>Drought</v>
      </c>
      <c r="D9388" s="9" t="b">
        <f t="shared" si="442"/>
        <v>0</v>
      </c>
      <c r="E9388" s="8" t="str">
        <f t="shared" si="443"/>
        <v>Drought</v>
      </c>
      <c r="F9388">
        <v>2014</v>
      </c>
      <c r="G9388" t="s">
        <v>244</v>
      </c>
      <c r="H9388" t="s">
        <v>245</v>
      </c>
      <c r="I9388" t="s">
        <v>12</v>
      </c>
      <c r="J9388">
        <v>1</v>
      </c>
      <c r="M9388">
        <v>1800000</v>
      </c>
      <c r="O9388">
        <v>1800000</v>
      </c>
      <c r="P9388">
        <v>25000</v>
      </c>
    </row>
    <row r="9389" spans="1:16" x14ac:dyDescent="0.2">
      <c r="A9389" s="11" t="str">
        <f t="shared" si="441"/>
        <v>2014LKA220314671467</v>
      </c>
      <c r="B9389" s="9" t="e">
        <f>VLOOKUP(A9389,disaster_type!$A$2:$L$60000,5,FALSE)</f>
        <v>#N/A</v>
      </c>
      <c r="C9389" s="9" t="str">
        <f>VLOOKUP(I9389,_readme!$A$25:$B$49,2,FALSE)</f>
        <v>Landslide</v>
      </c>
      <c r="D9389" s="9" t="b">
        <f t="shared" si="442"/>
        <v>1</v>
      </c>
      <c r="E9389" s="8" t="str">
        <f t="shared" si="443"/>
        <v>Landslide</v>
      </c>
      <c r="F9389">
        <v>2014</v>
      </c>
      <c r="G9389" t="s">
        <v>244</v>
      </c>
      <c r="H9389" t="s">
        <v>245</v>
      </c>
      <c r="I9389" t="s">
        <v>80</v>
      </c>
      <c r="J9389">
        <v>2</v>
      </c>
      <c r="K9389">
        <v>203</v>
      </c>
      <c r="M9389">
        <v>1467</v>
      </c>
      <c r="O9389">
        <v>1467</v>
      </c>
    </row>
    <row r="9390" spans="1:16" x14ac:dyDescent="0.2">
      <c r="A9390" s="11" t="str">
        <f t="shared" si="441"/>
        <v>2014LKA3952912040001204029</v>
      </c>
      <c r="B9390" s="9" t="str">
        <f>VLOOKUP(A9390,disaster_type!$A$2:$L$60000,5,FALSE)</f>
        <v>Flood</v>
      </c>
      <c r="C9390" s="9" t="str">
        <f>VLOOKUP(I9390,_readme!$A$25:$B$49,2,FALSE)</f>
        <v>Flood</v>
      </c>
      <c r="D9390" s="9" t="b">
        <f t="shared" si="442"/>
        <v>0</v>
      </c>
      <c r="E9390" s="8" t="str">
        <f t="shared" si="443"/>
        <v>Flood</v>
      </c>
      <c r="F9390">
        <v>2014</v>
      </c>
      <c r="G9390" t="s">
        <v>244</v>
      </c>
      <c r="H9390" t="s">
        <v>245</v>
      </c>
      <c r="I9390" t="s">
        <v>112</v>
      </c>
      <c r="J9390">
        <v>3</v>
      </c>
      <c r="K9390">
        <v>95</v>
      </c>
      <c r="L9390">
        <v>29</v>
      </c>
      <c r="M9390">
        <v>1204000</v>
      </c>
      <c r="O9390">
        <v>1204029</v>
      </c>
    </row>
    <row r="9391" spans="1:16" x14ac:dyDescent="0.2">
      <c r="A9391" s="11" t="str">
        <f t="shared" si="441"/>
        <v>2014SDN139204266000266204</v>
      </c>
      <c r="B9391" s="9" t="str">
        <f>VLOOKUP(A9391,disaster_type!$A$2:$L$60000,5,FALSE)</f>
        <v>Flood</v>
      </c>
      <c r="C9391" s="9" t="str">
        <f>VLOOKUP(I9391,_readme!$A$25:$B$49,2,FALSE)</f>
        <v>Flood</v>
      </c>
      <c r="D9391" s="9" t="b">
        <f t="shared" si="442"/>
        <v>0</v>
      </c>
      <c r="E9391" s="8" t="str">
        <f t="shared" si="443"/>
        <v>Flood</v>
      </c>
      <c r="F9391">
        <v>2014</v>
      </c>
      <c r="G9391" t="s">
        <v>187</v>
      </c>
      <c r="H9391" t="s">
        <v>188</v>
      </c>
      <c r="I9391" t="s">
        <v>112</v>
      </c>
      <c r="J9391">
        <v>1</v>
      </c>
      <c r="K9391">
        <v>39</v>
      </c>
      <c r="L9391">
        <v>204</v>
      </c>
      <c r="M9391">
        <v>266000</v>
      </c>
      <c r="O9391">
        <v>266204</v>
      </c>
    </row>
    <row r="9392" spans="1:16" x14ac:dyDescent="0.2">
      <c r="A9392" s="11" t="str">
        <f t="shared" si="441"/>
        <v>2014SWZ111400400</v>
      </c>
      <c r="B9392" s="9" t="str">
        <f>VLOOKUP(A9392,disaster_type!$A$2:$L$60000,5,FALSE)</f>
        <v>Flood</v>
      </c>
      <c r="C9392" s="9" t="str">
        <f>VLOOKUP(I9392,_readme!$A$25:$B$49,2,FALSE)</f>
        <v>Flood</v>
      </c>
      <c r="D9392" s="9" t="b">
        <f t="shared" si="442"/>
        <v>0</v>
      </c>
      <c r="E9392" s="8" t="str">
        <f t="shared" si="443"/>
        <v>Flood</v>
      </c>
      <c r="F9392">
        <v>2014</v>
      </c>
      <c r="G9392" t="s">
        <v>377</v>
      </c>
      <c r="H9392" t="s">
        <v>378</v>
      </c>
      <c r="I9392" t="s">
        <v>180</v>
      </c>
      <c r="J9392">
        <v>1</v>
      </c>
      <c r="K9392">
        <v>11</v>
      </c>
      <c r="M9392">
        <v>400</v>
      </c>
      <c r="O9392">
        <v>400</v>
      </c>
    </row>
    <row r="9393" spans="1:16" x14ac:dyDescent="0.2">
      <c r="A9393" s="11" t="str">
        <f t="shared" si="441"/>
        <v>2014CHE12</v>
      </c>
      <c r="B9393" s="9" t="str">
        <f>VLOOKUP(A9393,disaster_type!$A$2:$L$60000,5,FALSE)</f>
        <v>Storm</v>
      </c>
      <c r="C9393" s="9" t="str">
        <f>VLOOKUP(I9393,_readme!$A$25:$B$49,2,FALSE)</f>
        <v>Storm</v>
      </c>
      <c r="D9393" s="9" t="b">
        <f t="shared" si="442"/>
        <v>0</v>
      </c>
      <c r="E9393" s="8" t="str">
        <f t="shared" si="443"/>
        <v>Storm</v>
      </c>
      <c r="F9393">
        <v>2014</v>
      </c>
      <c r="G9393" t="s">
        <v>211</v>
      </c>
      <c r="H9393" t="s">
        <v>212</v>
      </c>
      <c r="I9393" t="s">
        <v>52</v>
      </c>
      <c r="J9393">
        <v>1</v>
      </c>
      <c r="K9393">
        <v>2</v>
      </c>
    </row>
    <row r="9394" spans="1:16" x14ac:dyDescent="0.2">
      <c r="A9394" s="11" t="str">
        <f t="shared" si="441"/>
        <v>2014TWN2420000</v>
      </c>
      <c r="B9394" s="9" t="str">
        <f>VLOOKUP(A9394,disaster_type!$A$2:$L$60000,5,FALSE)</f>
        <v>Storm</v>
      </c>
      <c r="C9394" s="9" t="str">
        <f>VLOOKUP(I9394,_readme!$A$25:$B$49,2,FALSE)</f>
        <v>Storm</v>
      </c>
      <c r="D9394" s="9" t="b">
        <f t="shared" si="442"/>
        <v>0</v>
      </c>
      <c r="E9394" s="8" t="str">
        <f t="shared" si="443"/>
        <v>Storm</v>
      </c>
      <c r="F9394">
        <v>2014</v>
      </c>
      <c r="G9394" t="s">
        <v>75</v>
      </c>
      <c r="H9394" t="s">
        <v>76</v>
      </c>
      <c r="I9394" t="s">
        <v>24</v>
      </c>
      <c r="J9394">
        <v>2</v>
      </c>
      <c r="P9394">
        <v>420000</v>
      </c>
    </row>
    <row r="9395" spans="1:16" x14ac:dyDescent="0.2">
      <c r="A9395" s="11" t="str">
        <f t="shared" si="441"/>
        <v>2014TJK220381276042513223</v>
      </c>
      <c r="B9395" s="9" t="str">
        <f>VLOOKUP(A9395,disaster_type!$A$2:$L$60000,5,FALSE)</f>
        <v>Flood</v>
      </c>
      <c r="C9395" s="9" t="str">
        <f>VLOOKUP(I9395,_readme!$A$25:$B$49,2,FALSE)</f>
        <v>Flood</v>
      </c>
      <c r="D9395" s="9" t="b">
        <f t="shared" si="442"/>
        <v>0</v>
      </c>
      <c r="E9395" s="8" t="str">
        <f t="shared" si="443"/>
        <v>Flood</v>
      </c>
      <c r="F9395">
        <v>2014</v>
      </c>
      <c r="G9395" t="s">
        <v>398</v>
      </c>
      <c r="H9395" t="s">
        <v>399</v>
      </c>
      <c r="I9395" t="s">
        <v>180</v>
      </c>
      <c r="J9395">
        <v>2</v>
      </c>
      <c r="K9395">
        <v>20</v>
      </c>
      <c r="L9395">
        <v>38</v>
      </c>
      <c r="M9395">
        <v>12760</v>
      </c>
      <c r="N9395">
        <v>425</v>
      </c>
      <c r="O9395">
        <v>13223</v>
      </c>
    </row>
    <row r="9396" spans="1:16" x14ac:dyDescent="0.2">
      <c r="A9396" s="11" t="str">
        <f t="shared" si="441"/>
        <v>2014TZA132000020000</v>
      </c>
      <c r="B9396" s="9" t="e">
        <f>VLOOKUP(A9396,disaster_type!$A$2:$L$60000,5,FALSE)</f>
        <v>#N/A</v>
      </c>
      <c r="C9396" s="9" t="str">
        <f>VLOOKUP(I9396,_readme!$A$25:$B$49,2,FALSE)</f>
        <v>Flood</v>
      </c>
      <c r="D9396" s="9" t="b">
        <f t="shared" si="442"/>
        <v>1</v>
      </c>
      <c r="E9396" s="8" t="str">
        <f t="shared" si="443"/>
        <v>Flood</v>
      </c>
      <c r="F9396">
        <v>2014</v>
      </c>
      <c r="G9396" t="s">
        <v>26</v>
      </c>
      <c r="H9396" t="s">
        <v>27</v>
      </c>
      <c r="I9396" t="s">
        <v>180</v>
      </c>
      <c r="J9396">
        <v>1</v>
      </c>
      <c r="K9396">
        <v>3</v>
      </c>
      <c r="M9396">
        <v>20000</v>
      </c>
      <c r="O9396">
        <v>20000</v>
      </c>
    </row>
    <row r="9397" spans="1:16" x14ac:dyDescent="0.2">
      <c r="A9397" s="11" t="str">
        <f t="shared" si="441"/>
        <v>2014TZA1282000020000</v>
      </c>
      <c r="B9397" s="9" t="e">
        <f>VLOOKUP(A9397,disaster_type!$A$2:$L$60000,5,FALSE)</f>
        <v>#N/A</v>
      </c>
      <c r="C9397" s="9" t="str">
        <f>VLOOKUP(I9397,_readme!$A$25:$B$49,2,FALSE)</f>
        <v>Flood</v>
      </c>
      <c r="D9397" s="9" t="b">
        <f t="shared" si="442"/>
        <v>1</v>
      </c>
      <c r="E9397" s="8" t="str">
        <f t="shared" si="443"/>
        <v>Flood</v>
      </c>
      <c r="F9397">
        <v>2014</v>
      </c>
      <c r="G9397" t="s">
        <v>26</v>
      </c>
      <c r="H9397" t="s">
        <v>27</v>
      </c>
      <c r="I9397" t="s">
        <v>112</v>
      </c>
      <c r="J9397">
        <v>1</v>
      </c>
      <c r="K9397">
        <v>28</v>
      </c>
      <c r="M9397">
        <v>20000</v>
      </c>
      <c r="O9397">
        <v>20000</v>
      </c>
    </row>
    <row r="9398" spans="1:16" x14ac:dyDescent="0.2">
      <c r="A9398" s="11" t="str">
        <f t="shared" si="441"/>
        <v>2014THA16310000001000000</v>
      </c>
      <c r="B9398" s="9" t="str">
        <f>VLOOKUP(A9398,disaster_type!$A$2:$L$60000,5,FALSE)</f>
        <v xml:space="preserve">Extreme temperature </v>
      </c>
      <c r="C9398" s="9" t="str">
        <f>VLOOKUP(I9398,_readme!$A$25:$B$49,2,FALSE)</f>
        <v xml:space="preserve">Extreme temperature </v>
      </c>
      <c r="D9398" s="9" t="b">
        <f t="shared" si="442"/>
        <v>0</v>
      </c>
      <c r="E9398" s="8" t="str">
        <f t="shared" si="443"/>
        <v xml:space="preserve">Extreme temperature </v>
      </c>
      <c r="F9398">
        <v>2014</v>
      </c>
      <c r="G9398" t="s">
        <v>236</v>
      </c>
      <c r="H9398" t="s">
        <v>237</v>
      </c>
      <c r="I9398" t="s">
        <v>213</v>
      </c>
      <c r="J9398">
        <v>1</v>
      </c>
      <c r="K9398">
        <v>63</v>
      </c>
      <c r="M9398">
        <v>1000000</v>
      </c>
      <c r="O9398">
        <v>1000000</v>
      </c>
    </row>
    <row r="9399" spans="1:16" x14ac:dyDescent="0.2">
      <c r="A9399" s="11" t="str">
        <f t="shared" si="441"/>
        <v>2014THA120002000</v>
      </c>
      <c r="B9399" s="9" t="str">
        <f>VLOOKUP(A9399,disaster_type!$A$2:$L$60000,5,FALSE)</f>
        <v>Storm</v>
      </c>
      <c r="C9399" s="9" t="str">
        <f>VLOOKUP(I9399,_readme!$A$25:$B$49,2,FALSE)</f>
        <v>Storm</v>
      </c>
      <c r="D9399" s="9" t="b">
        <f t="shared" si="442"/>
        <v>0</v>
      </c>
      <c r="E9399" s="8" t="str">
        <f t="shared" si="443"/>
        <v>Storm</v>
      </c>
      <c r="F9399">
        <v>2014</v>
      </c>
      <c r="G9399" t="s">
        <v>236</v>
      </c>
      <c r="H9399" t="s">
        <v>237</v>
      </c>
      <c r="I9399" t="s">
        <v>52</v>
      </c>
      <c r="J9399">
        <v>1</v>
      </c>
      <c r="N9399">
        <v>2000</v>
      </c>
      <c r="O9399">
        <v>2000</v>
      </c>
    </row>
    <row r="9400" spans="1:16" x14ac:dyDescent="0.2">
      <c r="A9400" s="11" t="str">
        <f t="shared" si="441"/>
        <v>2014THA1</v>
      </c>
      <c r="B9400" s="9" t="str">
        <f>VLOOKUP(A9400,disaster_type!$A$2:$L$60000,5,FALSE)</f>
        <v>Drought</v>
      </c>
      <c r="C9400" s="9" t="str">
        <f>VLOOKUP(I9400,_readme!$A$25:$B$49,2,FALSE)</f>
        <v>Drought</v>
      </c>
      <c r="D9400" s="9" t="b">
        <f t="shared" si="442"/>
        <v>0</v>
      </c>
      <c r="E9400" s="8" t="str">
        <f t="shared" si="443"/>
        <v>Drought</v>
      </c>
      <c r="F9400">
        <v>2014</v>
      </c>
      <c r="G9400" t="s">
        <v>236</v>
      </c>
      <c r="H9400" t="s">
        <v>237</v>
      </c>
      <c r="I9400" t="s">
        <v>12</v>
      </c>
      <c r="J9400">
        <v>1</v>
      </c>
    </row>
    <row r="9401" spans="1:16" x14ac:dyDescent="0.2">
      <c r="A9401" s="11" t="str">
        <f t="shared" si="441"/>
        <v>2014THA11200012000</v>
      </c>
      <c r="B9401" s="9" t="e">
        <f>VLOOKUP(A9401,disaster_type!$A$2:$L$60000,5,FALSE)</f>
        <v>#N/A</v>
      </c>
      <c r="C9401" s="9" t="str">
        <f>VLOOKUP(I9401,_readme!$A$25:$B$49,2,FALSE)</f>
        <v>Flood</v>
      </c>
      <c r="D9401" s="9" t="b">
        <f t="shared" si="442"/>
        <v>1</v>
      </c>
      <c r="E9401" s="8" t="str">
        <f t="shared" si="443"/>
        <v>Flood</v>
      </c>
      <c r="F9401">
        <v>2014</v>
      </c>
      <c r="G9401" t="s">
        <v>236</v>
      </c>
      <c r="H9401" t="s">
        <v>237</v>
      </c>
      <c r="I9401" t="s">
        <v>180</v>
      </c>
      <c r="J9401">
        <v>1</v>
      </c>
      <c r="M9401">
        <v>12000</v>
      </c>
      <c r="O9401">
        <v>12000</v>
      </c>
    </row>
    <row r="9402" spans="1:16" x14ac:dyDescent="0.2">
      <c r="A9402" s="11" t="str">
        <f t="shared" si="441"/>
        <v>2014THA1123175001752362000</v>
      </c>
      <c r="B9402" s="9" t="str">
        <f>VLOOKUP(A9402,disaster_type!$A$2:$L$60000,5,FALSE)</f>
        <v>Earthquake</v>
      </c>
      <c r="C9402" s="9" t="str">
        <f>VLOOKUP(I9402,_readme!$A$25:$B$49,2,FALSE)</f>
        <v>Earthquake</v>
      </c>
      <c r="D9402" s="9" t="b">
        <f t="shared" si="442"/>
        <v>0</v>
      </c>
      <c r="E9402" s="8" t="str">
        <f t="shared" si="443"/>
        <v>Earthquake</v>
      </c>
      <c r="F9402">
        <v>2014</v>
      </c>
      <c r="G9402" t="s">
        <v>236</v>
      </c>
      <c r="H9402" t="s">
        <v>237</v>
      </c>
      <c r="I9402" t="s">
        <v>28</v>
      </c>
      <c r="J9402">
        <v>1</v>
      </c>
      <c r="K9402">
        <v>1</v>
      </c>
      <c r="L9402">
        <v>23</v>
      </c>
      <c r="M9402">
        <v>17500</v>
      </c>
      <c r="O9402">
        <v>17523</v>
      </c>
      <c r="P9402">
        <v>62000</v>
      </c>
    </row>
    <row r="9403" spans="1:16" x14ac:dyDescent="0.2">
      <c r="A9403" s="11" t="str">
        <f t="shared" si="441"/>
        <v>2014THA329811928011928810000</v>
      </c>
      <c r="B9403" s="9" t="e">
        <f>VLOOKUP(A9403,disaster_type!$A$2:$L$60000,5,FALSE)</f>
        <v>#N/A</v>
      </c>
      <c r="C9403" s="9" t="str">
        <f>VLOOKUP(I9403,_readme!$A$25:$B$49,2,FALSE)</f>
        <v>Flood</v>
      </c>
      <c r="D9403" s="9" t="b">
        <f t="shared" si="442"/>
        <v>1</v>
      </c>
      <c r="E9403" s="8" t="str">
        <f t="shared" si="443"/>
        <v>Flood</v>
      </c>
      <c r="F9403">
        <v>2014</v>
      </c>
      <c r="G9403" t="s">
        <v>236</v>
      </c>
      <c r="H9403" t="s">
        <v>237</v>
      </c>
      <c r="I9403" t="s">
        <v>112</v>
      </c>
      <c r="J9403">
        <v>3</v>
      </c>
      <c r="K9403">
        <v>29</v>
      </c>
      <c r="L9403">
        <v>8</v>
      </c>
      <c r="M9403">
        <v>119280</v>
      </c>
      <c r="O9403">
        <v>119288</v>
      </c>
      <c r="P9403">
        <v>10000</v>
      </c>
    </row>
    <row r="9404" spans="1:16" x14ac:dyDescent="0.2">
      <c r="A9404" s="11" t="str">
        <f t="shared" si="441"/>
        <v>2014TLS12197197</v>
      </c>
      <c r="B9404" s="9" t="str">
        <f>VLOOKUP(A9404,disaster_type!$A$2:$L$60000,5,FALSE)</f>
        <v>Epidemic</v>
      </c>
      <c r="C9404" s="9" t="str">
        <f>VLOOKUP(I9404,_readme!$A$25:$B$49,2,FALSE)</f>
        <v>Epidemic</v>
      </c>
      <c r="D9404" s="9" t="b">
        <f t="shared" si="442"/>
        <v>0</v>
      </c>
      <c r="E9404" s="8" t="str">
        <f t="shared" si="443"/>
        <v>Epidemic</v>
      </c>
      <c r="F9404">
        <v>2014</v>
      </c>
      <c r="G9404" t="s">
        <v>464</v>
      </c>
      <c r="H9404" t="s">
        <v>465</v>
      </c>
      <c r="I9404" t="s">
        <v>18</v>
      </c>
      <c r="J9404">
        <v>1</v>
      </c>
      <c r="K9404">
        <v>2</v>
      </c>
      <c r="L9404">
        <v>197</v>
      </c>
      <c r="O9404">
        <v>197</v>
      </c>
    </row>
    <row r="9405" spans="1:16" x14ac:dyDescent="0.2">
      <c r="A9405" s="11" t="str">
        <f t="shared" si="441"/>
        <v>2014TON11144000401431000</v>
      </c>
      <c r="B9405" s="9" t="str">
        <f>VLOOKUP(A9405,disaster_type!$A$2:$L$60000,5,FALSE)</f>
        <v>Storm</v>
      </c>
      <c r="C9405" s="9" t="str">
        <f>VLOOKUP(I9405,_readme!$A$25:$B$49,2,FALSE)</f>
        <v>Storm</v>
      </c>
      <c r="D9405" s="9" t="b">
        <f t="shared" si="442"/>
        <v>0</v>
      </c>
      <c r="E9405" s="8" t="str">
        <f t="shared" si="443"/>
        <v>Storm</v>
      </c>
      <c r="F9405">
        <v>2014</v>
      </c>
      <c r="G9405" t="s">
        <v>199</v>
      </c>
      <c r="H9405" t="s">
        <v>200</v>
      </c>
      <c r="I9405" t="s">
        <v>24</v>
      </c>
      <c r="J9405">
        <v>1</v>
      </c>
      <c r="K9405">
        <v>1</v>
      </c>
      <c r="L9405">
        <v>14</v>
      </c>
      <c r="M9405">
        <v>4000</v>
      </c>
      <c r="O9405">
        <v>4014</v>
      </c>
      <c r="P9405">
        <v>31000</v>
      </c>
    </row>
    <row r="9406" spans="1:16" x14ac:dyDescent="0.2">
      <c r="A9406" s="11" t="str">
        <f t="shared" si="441"/>
        <v>2014TUR1324324</v>
      </c>
      <c r="B9406" s="9" t="str">
        <f>VLOOKUP(A9406,disaster_type!$A$2:$L$60000,5,FALSE)</f>
        <v>Earthquake</v>
      </c>
      <c r="C9406" s="9" t="str">
        <f>VLOOKUP(I9406,_readme!$A$25:$B$49,2,FALSE)</f>
        <v>Earthquake</v>
      </c>
      <c r="D9406" s="9" t="b">
        <f t="shared" si="442"/>
        <v>0</v>
      </c>
      <c r="E9406" s="8" t="str">
        <f t="shared" si="443"/>
        <v>Earthquake</v>
      </c>
      <c r="F9406">
        <v>2014</v>
      </c>
      <c r="G9406" t="s">
        <v>50</v>
      </c>
      <c r="H9406" t="s">
        <v>51</v>
      </c>
      <c r="I9406" t="s">
        <v>28</v>
      </c>
      <c r="J9406">
        <v>1</v>
      </c>
      <c r="L9406">
        <v>324</v>
      </c>
      <c r="O9406">
        <v>324</v>
      </c>
    </row>
    <row r="9407" spans="1:16" x14ac:dyDescent="0.2">
      <c r="A9407" s="11" t="str">
        <f t="shared" si="441"/>
        <v>2014GBR151800018000100000</v>
      </c>
      <c r="B9407" s="9" t="str">
        <f>VLOOKUP(A9407,disaster_type!$A$2:$L$60000,5,FALSE)</f>
        <v>Storm</v>
      </c>
      <c r="C9407" s="9" t="str">
        <f>VLOOKUP(I9407,_readme!$A$25:$B$49,2,FALSE)</f>
        <v>Storm</v>
      </c>
      <c r="D9407" s="9" t="b">
        <f t="shared" si="442"/>
        <v>0</v>
      </c>
      <c r="E9407" s="8" t="str">
        <f t="shared" si="443"/>
        <v>Storm</v>
      </c>
      <c r="F9407">
        <v>2014</v>
      </c>
      <c r="G9407" t="s">
        <v>216</v>
      </c>
      <c r="H9407" t="s">
        <v>217</v>
      </c>
      <c r="I9407" t="s">
        <v>449</v>
      </c>
      <c r="J9407">
        <v>1</v>
      </c>
      <c r="K9407">
        <v>5</v>
      </c>
      <c r="M9407">
        <v>18000</v>
      </c>
      <c r="O9407">
        <v>18000</v>
      </c>
      <c r="P9407">
        <v>100000</v>
      </c>
    </row>
    <row r="9408" spans="1:16" x14ac:dyDescent="0.2">
      <c r="A9408" s="11" t="str">
        <f t="shared" si="441"/>
        <v>2014GBR1540540624000</v>
      </c>
      <c r="B9408" s="9" t="str">
        <f>VLOOKUP(A9408,disaster_type!$A$2:$L$60000,5,FALSE)</f>
        <v>Flood</v>
      </c>
      <c r="C9408" s="9" t="str">
        <f>VLOOKUP(I9408,_readme!$A$25:$B$49,2,FALSE)</f>
        <v>Flood</v>
      </c>
      <c r="D9408" s="9" t="b">
        <f t="shared" si="442"/>
        <v>0</v>
      </c>
      <c r="E9408" s="8" t="str">
        <f t="shared" si="443"/>
        <v>Flood</v>
      </c>
      <c r="F9408">
        <v>2014</v>
      </c>
      <c r="G9408" t="s">
        <v>216</v>
      </c>
      <c r="H9408" t="s">
        <v>217</v>
      </c>
      <c r="I9408" t="s">
        <v>112</v>
      </c>
      <c r="J9408">
        <v>1</v>
      </c>
      <c r="M9408">
        <v>540</v>
      </c>
      <c r="O9408">
        <v>540</v>
      </c>
      <c r="P9408">
        <v>624000</v>
      </c>
    </row>
    <row r="9409" spans="1:16" x14ac:dyDescent="0.2">
      <c r="A9409" s="11" t="str">
        <f t="shared" si="441"/>
        <v>2014USA1212500000</v>
      </c>
      <c r="B9409" s="9" t="str">
        <f>VLOOKUP(A9409,disaster_type!$A$2:$L$60000,5,FALSE)</f>
        <v xml:space="preserve">Extreme temperature </v>
      </c>
      <c r="C9409" s="9" t="str">
        <f>VLOOKUP(I9409,_readme!$A$25:$B$49,2,FALSE)</f>
        <v xml:space="preserve">Extreme temperature </v>
      </c>
      <c r="D9409" s="9" t="b">
        <f t="shared" si="442"/>
        <v>0</v>
      </c>
      <c r="E9409" s="8" t="str">
        <f t="shared" si="443"/>
        <v xml:space="preserve">Extreme temperature </v>
      </c>
      <c r="F9409">
        <v>2014</v>
      </c>
      <c r="G9409" t="s">
        <v>22</v>
      </c>
      <c r="H9409" t="s">
        <v>23</v>
      </c>
      <c r="I9409" t="s">
        <v>213</v>
      </c>
      <c r="J9409">
        <v>1</v>
      </c>
      <c r="K9409">
        <v>21</v>
      </c>
      <c r="P9409">
        <v>2500000</v>
      </c>
    </row>
    <row r="9410" spans="1:16" x14ac:dyDescent="0.2">
      <c r="A9410" s="11" t="str">
        <f t="shared" si="441"/>
        <v>2014USA1213551300303819500000</v>
      </c>
      <c r="B9410" s="9" t="e">
        <f>VLOOKUP(A9410,disaster_type!$A$2:$L$60000,5,FALSE)</f>
        <v>#N/A</v>
      </c>
      <c r="C9410" s="9" t="str">
        <f>VLOOKUP(I9410,_readme!$A$25:$B$49,2,FALSE)</f>
        <v>Storm</v>
      </c>
      <c r="D9410" s="9" t="b">
        <f t="shared" si="442"/>
        <v>1</v>
      </c>
      <c r="E9410" s="8" t="str">
        <f t="shared" si="443"/>
        <v>Storm</v>
      </c>
      <c r="F9410">
        <v>2014</v>
      </c>
      <c r="G9410" t="s">
        <v>22</v>
      </c>
      <c r="H9410" t="s">
        <v>23</v>
      </c>
      <c r="I9410" t="s">
        <v>52</v>
      </c>
      <c r="J9410">
        <v>12</v>
      </c>
      <c r="K9410">
        <v>135</v>
      </c>
      <c r="L9410">
        <v>51</v>
      </c>
      <c r="M9410">
        <v>300</v>
      </c>
      <c r="N9410">
        <v>30</v>
      </c>
      <c r="O9410">
        <v>381</v>
      </c>
      <c r="P9410">
        <v>9500000</v>
      </c>
    </row>
    <row r="9411" spans="1:16" x14ac:dyDescent="0.2">
      <c r="A9411" s="11" t="str">
        <f t="shared" ref="A9411:A9474" si="444">F9411&amp;G9411&amp;J9411&amp;K9411&amp;L9411&amp;M9411&amp;N9411&amp;O9411&amp;P9411</f>
        <v>2014USA12200000</v>
      </c>
      <c r="B9411" s="9" t="str">
        <f>VLOOKUP(A9411,disaster_type!$A$2:$L$60000,5,FALSE)</f>
        <v>Drought</v>
      </c>
      <c r="C9411" s="9" t="str">
        <f>VLOOKUP(I9411,_readme!$A$25:$B$49,2,FALSE)</f>
        <v>Drought</v>
      </c>
      <c r="D9411" s="9" t="b">
        <f t="shared" ref="D9411:D9474" si="445">ISNA(B9411)</f>
        <v>0</v>
      </c>
      <c r="E9411" s="8" t="str">
        <f t="shared" si="443"/>
        <v>Drought</v>
      </c>
      <c r="F9411">
        <v>2014</v>
      </c>
      <c r="G9411" t="s">
        <v>22</v>
      </c>
      <c r="H9411" t="s">
        <v>23</v>
      </c>
      <c r="I9411" t="s">
        <v>12</v>
      </c>
      <c r="J9411">
        <v>1</v>
      </c>
      <c r="P9411">
        <v>2200000</v>
      </c>
    </row>
    <row r="9412" spans="1:16" x14ac:dyDescent="0.2">
      <c r="A9412" s="11" t="str">
        <f t="shared" si="444"/>
        <v>2014USA190000</v>
      </c>
      <c r="B9412" s="9" t="e">
        <f>VLOOKUP(A9412,disaster_type!$A$2:$L$60000,5,FALSE)</f>
        <v>#N/A</v>
      </c>
      <c r="C9412" s="9" t="str">
        <f>VLOOKUP(I9412,_readme!$A$25:$B$49,2,FALSE)</f>
        <v>Flood</v>
      </c>
      <c r="D9412" s="9" t="b">
        <f t="shared" si="445"/>
        <v>1</v>
      </c>
      <c r="E9412" s="8" t="str">
        <f t="shared" si="443"/>
        <v>Flood</v>
      </c>
      <c r="F9412">
        <v>2014</v>
      </c>
      <c r="G9412" t="s">
        <v>22</v>
      </c>
      <c r="H9412" t="s">
        <v>23</v>
      </c>
      <c r="I9412" t="s">
        <v>180</v>
      </c>
      <c r="J9412">
        <v>1</v>
      </c>
      <c r="P9412">
        <v>90000</v>
      </c>
    </row>
    <row r="9413" spans="1:16" x14ac:dyDescent="0.2">
      <c r="A9413" s="11" t="str">
        <f t="shared" si="444"/>
        <v>2014USA12429429100000</v>
      </c>
      <c r="B9413" s="9" t="str">
        <f>VLOOKUP(A9413,disaster_type!$A$2:$L$60000,5,FALSE)</f>
        <v>Wildfire</v>
      </c>
      <c r="C9413" s="9" t="str">
        <f>VLOOKUP(I9413,_readme!$A$25:$B$49,2,FALSE)</f>
        <v>Wildfire</v>
      </c>
      <c r="D9413" s="9" t="b">
        <f t="shared" si="445"/>
        <v>0</v>
      </c>
      <c r="E9413" s="8" t="str">
        <f t="shared" si="443"/>
        <v>Wildfire</v>
      </c>
      <c r="F9413">
        <v>2014</v>
      </c>
      <c r="G9413" t="s">
        <v>22</v>
      </c>
      <c r="H9413" t="s">
        <v>23</v>
      </c>
      <c r="I9413" t="s">
        <v>111</v>
      </c>
      <c r="J9413">
        <v>1</v>
      </c>
      <c r="K9413">
        <v>2</v>
      </c>
      <c r="M9413">
        <v>429</v>
      </c>
      <c r="O9413">
        <v>429</v>
      </c>
      <c r="P9413">
        <v>100000</v>
      </c>
    </row>
    <row r="9414" spans="1:16" x14ac:dyDescent="0.2">
      <c r="A9414" s="11" t="str">
        <f t="shared" si="444"/>
        <v>2014USA1125030003250700000</v>
      </c>
      <c r="B9414" s="9" t="str">
        <f>VLOOKUP(A9414,disaster_type!$A$2:$L$60000,5,FALSE)</f>
        <v>Earthquake</v>
      </c>
      <c r="C9414" s="9" t="str">
        <f>VLOOKUP(I9414,_readme!$A$25:$B$49,2,FALSE)</f>
        <v>Earthquake</v>
      </c>
      <c r="D9414" s="9" t="b">
        <f t="shared" si="445"/>
        <v>0</v>
      </c>
      <c r="E9414" s="8" t="str">
        <f t="shared" si="443"/>
        <v>Earthquake</v>
      </c>
      <c r="F9414">
        <v>2014</v>
      </c>
      <c r="G9414" t="s">
        <v>22</v>
      </c>
      <c r="H9414" t="s">
        <v>23</v>
      </c>
      <c r="I9414" t="s">
        <v>28</v>
      </c>
      <c r="J9414">
        <v>1</v>
      </c>
      <c r="K9414">
        <v>1</v>
      </c>
      <c r="L9414">
        <v>250</v>
      </c>
      <c r="M9414">
        <v>3000</v>
      </c>
      <c r="O9414">
        <v>3250</v>
      </c>
      <c r="P9414">
        <v>700000</v>
      </c>
    </row>
    <row r="9415" spans="1:16" x14ac:dyDescent="0.2">
      <c r="A9415" s="11" t="str">
        <f t="shared" si="444"/>
        <v>2014USA14315015020000</v>
      </c>
      <c r="B9415" s="9" t="str">
        <f>VLOOKUP(A9415,disaster_type!$A$2:$L$60000,5,FALSE)</f>
        <v>Landslide</v>
      </c>
      <c r="C9415" s="9" t="str">
        <f>VLOOKUP(I9415,_readme!$A$25:$B$49,2,FALSE)</f>
        <v>Landslide</v>
      </c>
      <c r="D9415" s="9" t="b">
        <f t="shared" si="445"/>
        <v>0</v>
      </c>
      <c r="E9415" s="8" t="str">
        <f t="shared" si="443"/>
        <v>Landslide</v>
      </c>
      <c r="F9415">
        <v>2014</v>
      </c>
      <c r="G9415" t="s">
        <v>22</v>
      </c>
      <c r="H9415" t="s">
        <v>23</v>
      </c>
      <c r="I9415" t="s">
        <v>80</v>
      </c>
      <c r="J9415">
        <v>1</v>
      </c>
      <c r="K9415">
        <v>43</v>
      </c>
      <c r="N9415">
        <v>150</v>
      </c>
      <c r="O9415">
        <v>150</v>
      </c>
      <c r="P9415">
        <v>20000</v>
      </c>
    </row>
    <row r="9416" spans="1:16" x14ac:dyDescent="0.2">
      <c r="A9416" s="11" t="str">
        <f t="shared" si="444"/>
        <v>2014USA121020001020001600000</v>
      </c>
      <c r="B9416" s="9" t="e">
        <f>VLOOKUP(A9416,disaster_type!$A$2:$L$60000,5,FALSE)</f>
        <v>#N/A</v>
      </c>
      <c r="C9416" s="9" t="str">
        <f>VLOOKUP(I9416,_readme!$A$25:$B$49,2,FALSE)</f>
        <v>Flood</v>
      </c>
      <c r="D9416" s="9" t="b">
        <f t="shared" si="445"/>
        <v>1</v>
      </c>
      <c r="E9416" s="8" t="str">
        <f t="shared" si="443"/>
        <v>Flood</v>
      </c>
      <c r="F9416">
        <v>2014</v>
      </c>
      <c r="G9416" t="s">
        <v>22</v>
      </c>
      <c r="H9416" t="s">
        <v>23</v>
      </c>
      <c r="I9416" t="s">
        <v>112</v>
      </c>
      <c r="J9416">
        <v>1</v>
      </c>
      <c r="K9416">
        <v>2</v>
      </c>
      <c r="M9416">
        <v>102000</v>
      </c>
      <c r="O9416">
        <v>102000</v>
      </c>
      <c r="P9416">
        <v>1600000</v>
      </c>
    </row>
    <row r="9417" spans="1:16" x14ac:dyDescent="0.2">
      <c r="A9417" s="11" t="str">
        <f t="shared" si="444"/>
        <v>2014USA1183483466000</v>
      </c>
      <c r="B9417" s="9" t="e">
        <f>VLOOKUP(A9417,disaster_type!$A$2:$L$60000,5,FALSE)</f>
        <v>#N/A</v>
      </c>
      <c r="C9417" s="9" t="str">
        <f>VLOOKUP(I9417,_readme!$A$25:$B$49,2,FALSE)</f>
        <v>Storm</v>
      </c>
      <c r="D9417" s="9" t="b">
        <f t="shared" si="445"/>
        <v>1</v>
      </c>
      <c r="E9417" s="8" t="str">
        <f t="shared" si="443"/>
        <v>Storm</v>
      </c>
      <c r="F9417">
        <v>2014</v>
      </c>
      <c r="G9417" t="s">
        <v>22</v>
      </c>
      <c r="H9417" t="s">
        <v>23</v>
      </c>
      <c r="I9417" t="s">
        <v>24</v>
      </c>
      <c r="J9417">
        <v>1</v>
      </c>
      <c r="K9417">
        <v>1</v>
      </c>
      <c r="M9417">
        <v>834</v>
      </c>
      <c r="O9417">
        <v>834</v>
      </c>
      <c r="P9417">
        <v>66000</v>
      </c>
    </row>
    <row r="9418" spans="1:16" x14ac:dyDescent="0.2">
      <c r="A9418" s="11" t="str">
        <f t="shared" si="444"/>
        <v>2014VUT11262000020006</v>
      </c>
      <c r="B9418" s="9" t="str">
        <f>VLOOKUP(A9418,disaster_type!$A$2:$L$60000,5,FALSE)</f>
        <v>Storm</v>
      </c>
      <c r="C9418" s="9" t="str">
        <f>VLOOKUP(I9418,_readme!$A$25:$B$49,2,FALSE)</f>
        <v>Storm</v>
      </c>
      <c r="D9418" s="9" t="b">
        <f t="shared" si="445"/>
        <v>0</v>
      </c>
      <c r="E9418" s="8" t="str">
        <f t="shared" si="443"/>
        <v>Storm</v>
      </c>
      <c r="F9418">
        <v>2014</v>
      </c>
      <c r="G9418" t="s">
        <v>189</v>
      </c>
      <c r="H9418" t="s">
        <v>190</v>
      </c>
      <c r="I9418" t="s">
        <v>24</v>
      </c>
      <c r="J9418">
        <v>1</v>
      </c>
      <c r="K9418">
        <v>12</v>
      </c>
      <c r="L9418">
        <v>6</v>
      </c>
      <c r="M9418">
        <v>20000</v>
      </c>
      <c r="O9418">
        <v>20006</v>
      </c>
    </row>
    <row r="9419" spans="1:16" x14ac:dyDescent="0.2">
      <c r="A9419" s="11" t="str">
        <f t="shared" si="444"/>
        <v>2014VNM338480754807510700</v>
      </c>
      <c r="B9419" s="9" t="str">
        <f>VLOOKUP(A9419,disaster_type!$A$2:$L$60000,5,FALSE)</f>
        <v>Storm</v>
      </c>
      <c r="C9419" s="9" t="str">
        <f>VLOOKUP(I9419,_readme!$A$25:$B$49,2,FALSE)</f>
        <v>Storm</v>
      </c>
      <c r="D9419" s="9" t="b">
        <f t="shared" si="445"/>
        <v>0</v>
      </c>
      <c r="E9419" s="8" t="str">
        <f t="shared" si="443"/>
        <v>Storm</v>
      </c>
      <c r="F9419">
        <v>2014</v>
      </c>
      <c r="G9419" t="s">
        <v>224</v>
      </c>
      <c r="H9419" t="s">
        <v>225</v>
      </c>
      <c r="I9419" t="s">
        <v>24</v>
      </c>
      <c r="J9419">
        <v>3</v>
      </c>
      <c r="K9419">
        <v>38</v>
      </c>
      <c r="M9419">
        <v>48075</v>
      </c>
      <c r="O9419">
        <v>48075</v>
      </c>
      <c r="P9419">
        <v>10700</v>
      </c>
    </row>
    <row r="9420" spans="1:16" x14ac:dyDescent="0.2">
      <c r="A9420" s="11" t="str">
        <f t="shared" si="444"/>
        <v>2014ZMB12000020000</v>
      </c>
      <c r="B9420" s="9" t="str">
        <f>VLOOKUP(A9420,disaster_type!$A$2:$L$60000,5,FALSE)</f>
        <v>Flood</v>
      </c>
      <c r="C9420" s="9" t="str">
        <f>VLOOKUP(I9420,_readme!$A$25:$B$49,2,FALSE)</f>
        <v>Flood</v>
      </c>
      <c r="D9420" s="9" t="b">
        <f t="shared" si="445"/>
        <v>0</v>
      </c>
      <c r="E9420" s="8" t="str">
        <f t="shared" si="443"/>
        <v>Flood</v>
      </c>
      <c r="F9420">
        <v>2014</v>
      </c>
      <c r="G9420" t="s">
        <v>356</v>
      </c>
      <c r="H9420" t="s">
        <v>357</v>
      </c>
      <c r="I9420" t="s">
        <v>112</v>
      </c>
      <c r="J9420">
        <v>1</v>
      </c>
      <c r="N9420">
        <v>20000</v>
      </c>
      <c r="O9420">
        <v>20000</v>
      </c>
    </row>
    <row r="9421" spans="1:16" x14ac:dyDescent="0.2">
      <c r="A9421" s="11" t="str">
        <f t="shared" si="444"/>
        <v>2014ZWE1321000100220000</v>
      </c>
      <c r="B9421" s="9" t="e">
        <f>VLOOKUP(A9421,disaster_type!$A$2:$L$60000,5,FALSE)</f>
        <v>#N/A</v>
      </c>
      <c r="C9421" s="9" t="str">
        <f>VLOOKUP(I9421,_readme!$A$25:$B$49,2,FALSE)</f>
        <v>Flood</v>
      </c>
      <c r="D9421" s="9" t="b">
        <f t="shared" si="445"/>
        <v>1</v>
      </c>
      <c r="E9421" s="8" t="str">
        <f t="shared" si="443"/>
        <v>Flood</v>
      </c>
      <c r="F9421">
        <v>2014</v>
      </c>
      <c r="G9421" t="s">
        <v>340</v>
      </c>
      <c r="H9421" t="s">
        <v>341</v>
      </c>
      <c r="I9421" t="s">
        <v>180</v>
      </c>
      <c r="J9421">
        <v>1</v>
      </c>
      <c r="K9421">
        <v>3</v>
      </c>
      <c r="L9421">
        <v>2</v>
      </c>
      <c r="M9421">
        <v>1000</v>
      </c>
      <c r="O9421">
        <v>1002</v>
      </c>
      <c r="P9421">
        <v>20000</v>
      </c>
    </row>
    <row r="9422" spans="1:16" x14ac:dyDescent="0.2">
      <c r="A9422" s="11" t="str">
        <f t="shared" si="444"/>
        <v>2014ZWE11115001500</v>
      </c>
      <c r="B9422" s="9" t="e">
        <f>VLOOKUP(A9422,disaster_type!$A$2:$L$60000,5,FALSE)</f>
        <v>#N/A</v>
      </c>
      <c r="C9422" s="9" t="str">
        <f>VLOOKUP(I9422,_readme!$A$25:$B$49,2,FALSE)</f>
        <v>Flood</v>
      </c>
      <c r="D9422" s="9" t="b">
        <f t="shared" si="445"/>
        <v>1</v>
      </c>
      <c r="E9422" s="8" t="str">
        <f t="shared" si="443"/>
        <v>Flood</v>
      </c>
      <c r="F9422">
        <v>2014</v>
      </c>
      <c r="G9422" t="s">
        <v>340</v>
      </c>
      <c r="H9422" t="s">
        <v>341</v>
      </c>
      <c r="I9422" t="s">
        <v>112</v>
      </c>
      <c r="J9422">
        <v>1</v>
      </c>
      <c r="K9422">
        <v>11</v>
      </c>
      <c r="M9422">
        <v>1500</v>
      </c>
      <c r="O9422">
        <v>1500</v>
      </c>
    </row>
    <row r="9423" spans="1:16" x14ac:dyDescent="0.2">
      <c r="A9423" s="11" t="str">
        <f t="shared" si="444"/>
        <v>2015AFG3272265756560331353000</v>
      </c>
      <c r="B9423" s="9" t="e">
        <f>VLOOKUP(A9423,disaster_type!$A$2:$L$60000,5,FALSE)</f>
        <v>#N/A</v>
      </c>
      <c r="C9423" s="9" t="str">
        <f>VLOOKUP(I9423,_readme!$A$25:$B$49,2,FALSE)</f>
        <v>Mass movement (dry)</v>
      </c>
      <c r="D9423" s="9" t="b">
        <f t="shared" si="445"/>
        <v>1</v>
      </c>
      <c r="E9423" s="8" t="str">
        <f t="shared" si="443"/>
        <v>Mass movement (dry)</v>
      </c>
      <c r="F9423">
        <v>2015</v>
      </c>
      <c r="G9423" t="s">
        <v>226</v>
      </c>
      <c r="H9423" t="s">
        <v>227</v>
      </c>
      <c r="I9423" t="s">
        <v>96</v>
      </c>
      <c r="J9423">
        <v>3</v>
      </c>
      <c r="K9423">
        <v>272</v>
      </c>
      <c r="M9423">
        <v>26575</v>
      </c>
      <c r="N9423">
        <v>6560</v>
      </c>
      <c r="O9423">
        <v>33135</v>
      </c>
      <c r="P9423">
        <v>3000</v>
      </c>
    </row>
    <row r="9424" spans="1:16" x14ac:dyDescent="0.2">
      <c r="A9424" s="11" t="str">
        <f t="shared" si="444"/>
        <v>2015AFG2115580923504093132</v>
      </c>
      <c r="B9424" s="9" t="str">
        <f>VLOOKUP(A9424,disaster_type!$A$2:$L$60000,5,FALSE)</f>
        <v>Earthquake</v>
      </c>
      <c r="C9424" s="9" t="str">
        <f>VLOOKUP(I9424,_readme!$A$25:$B$49,2,FALSE)</f>
        <v>Earthquake</v>
      </c>
      <c r="D9424" s="9" t="b">
        <f t="shared" si="445"/>
        <v>0</v>
      </c>
      <c r="E9424" s="8" t="str">
        <f t="shared" si="443"/>
        <v>Earthquake</v>
      </c>
      <c r="F9424">
        <v>2015</v>
      </c>
      <c r="G9424" t="s">
        <v>226</v>
      </c>
      <c r="H9424" t="s">
        <v>227</v>
      </c>
      <c r="I9424" t="s">
        <v>28</v>
      </c>
      <c r="J9424">
        <v>2</v>
      </c>
      <c r="K9424">
        <v>115</v>
      </c>
      <c r="L9424">
        <v>58092</v>
      </c>
      <c r="N9424">
        <v>35040</v>
      </c>
      <c r="O9424">
        <v>93132</v>
      </c>
    </row>
    <row r="9425" spans="1:16" x14ac:dyDescent="0.2">
      <c r="A9425" s="11" t="str">
        <f t="shared" si="444"/>
        <v>2015AFG152500500</v>
      </c>
      <c r="B9425" s="9" t="e">
        <f>VLOOKUP(A9425,disaster_type!$A$2:$L$60000,5,FALSE)</f>
        <v>#N/A</v>
      </c>
      <c r="C9425" s="9" t="str">
        <f>VLOOKUP(I9425,_readme!$A$25:$B$49,2,FALSE)</f>
        <v>Landslide</v>
      </c>
      <c r="D9425" s="9" t="b">
        <f t="shared" si="445"/>
        <v>1</v>
      </c>
      <c r="E9425" s="8" t="str">
        <f t="shared" si="443"/>
        <v>Landslide</v>
      </c>
      <c r="F9425">
        <v>2015</v>
      </c>
      <c r="G9425" t="s">
        <v>226</v>
      </c>
      <c r="H9425" t="s">
        <v>227</v>
      </c>
      <c r="I9425" t="s">
        <v>80</v>
      </c>
      <c r="J9425">
        <v>1</v>
      </c>
      <c r="K9425">
        <v>52</v>
      </c>
      <c r="N9425">
        <v>500</v>
      </c>
      <c r="O9425">
        <v>500</v>
      </c>
    </row>
    <row r="9426" spans="1:16" x14ac:dyDescent="0.2">
      <c r="A9426" s="11" t="str">
        <f t="shared" si="444"/>
        <v>2015ALB11300300</v>
      </c>
      <c r="B9426" s="9" t="e">
        <f>VLOOKUP(A9426,disaster_type!$A$2:$L$60000,5,FALSE)</f>
        <v>#N/A</v>
      </c>
      <c r="C9426" s="9" t="e">
        <f>VLOOKUP(I9426,_readme!$A$25:$B$49,2,FALSE)</f>
        <v>#N/A</v>
      </c>
      <c r="D9426" s="9" t="b">
        <f t="shared" si="445"/>
        <v>1</v>
      </c>
      <c r="E9426" s="8" t="e">
        <f t="shared" si="443"/>
        <v>#N/A</v>
      </c>
      <c r="F9426">
        <v>2015</v>
      </c>
      <c r="G9426" t="s">
        <v>292</v>
      </c>
      <c r="H9426" t="s">
        <v>293</v>
      </c>
      <c r="I9426" t="s">
        <v>17</v>
      </c>
      <c r="J9426">
        <v>1</v>
      </c>
      <c r="K9426">
        <v>1</v>
      </c>
      <c r="M9426">
        <v>300</v>
      </c>
      <c r="O9426">
        <v>300</v>
      </c>
    </row>
    <row r="9427" spans="1:16" x14ac:dyDescent="0.2">
      <c r="A9427" s="11" t="str">
        <f t="shared" si="444"/>
        <v>2015ALB24200042000</v>
      </c>
      <c r="B9427" s="9" t="e">
        <f>VLOOKUP(A9427,disaster_type!$A$2:$L$60000,5,FALSE)</f>
        <v>#N/A</v>
      </c>
      <c r="C9427" s="9" t="str">
        <f>VLOOKUP(I9427,_readme!$A$25:$B$49,2,FALSE)</f>
        <v>Flood</v>
      </c>
      <c r="D9427" s="9" t="b">
        <f t="shared" si="445"/>
        <v>1</v>
      </c>
      <c r="E9427" s="8" t="str">
        <f t="shared" si="443"/>
        <v>Flood</v>
      </c>
      <c r="F9427">
        <v>2015</v>
      </c>
      <c r="G9427" t="s">
        <v>292</v>
      </c>
      <c r="H9427" t="s">
        <v>293</v>
      </c>
      <c r="I9427" t="s">
        <v>112</v>
      </c>
      <c r="J9427">
        <v>2</v>
      </c>
      <c r="M9427">
        <v>42000</v>
      </c>
      <c r="O9427">
        <v>42000</v>
      </c>
    </row>
    <row r="9428" spans="1:16" x14ac:dyDescent="0.2">
      <c r="A9428" s="11" t="str">
        <f t="shared" si="444"/>
        <v>2015DZA13500035000</v>
      </c>
      <c r="B9428" s="9" t="e">
        <f>VLOOKUP(A9428,disaster_type!$A$2:$L$60000,5,FALSE)</f>
        <v>#N/A</v>
      </c>
      <c r="C9428" s="9" t="e">
        <f>VLOOKUP(I9428,_readme!$A$25:$B$49,2,FALSE)</f>
        <v>#N/A</v>
      </c>
      <c r="D9428" s="9" t="b">
        <f t="shared" si="445"/>
        <v>1</v>
      </c>
      <c r="E9428" s="8" t="e">
        <f t="shared" si="443"/>
        <v>#N/A</v>
      </c>
      <c r="F9428">
        <v>2015</v>
      </c>
      <c r="G9428" t="s">
        <v>92</v>
      </c>
      <c r="H9428" t="s">
        <v>93</v>
      </c>
      <c r="I9428" t="s">
        <v>17</v>
      </c>
      <c r="J9428">
        <v>1</v>
      </c>
      <c r="M9428">
        <v>35000</v>
      </c>
      <c r="O9428">
        <v>35000</v>
      </c>
    </row>
    <row r="9429" spans="1:16" x14ac:dyDescent="0.2">
      <c r="A9429" s="11" t="str">
        <f t="shared" si="444"/>
        <v>2015DZA112</v>
      </c>
      <c r="B9429" s="9" t="e">
        <f>VLOOKUP(A9429,disaster_type!$A$2:$L$60000,5,FALSE)</f>
        <v>#N/A</v>
      </c>
      <c r="C9429" s="9" t="str">
        <f>VLOOKUP(I9429,_readme!$A$25:$B$49,2,FALSE)</f>
        <v>Flood</v>
      </c>
      <c r="D9429" s="9" t="b">
        <f t="shared" si="445"/>
        <v>1</v>
      </c>
      <c r="E9429" s="8" t="str">
        <f t="shared" si="443"/>
        <v>Flood</v>
      </c>
      <c r="F9429">
        <v>2015</v>
      </c>
      <c r="G9429" t="s">
        <v>92</v>
      </c>
      <c r="H9429" t="s">
        <v>93</v>
      </c>
      <c r="I9429" t="s">
        <v>180</v>
      </c>
      <c r="J9429">
        <v>1</v>
      </c>
      <c r="K9429">
        <v>12</v>
      </c>
    </row>
    <row r="9430" spans="1:16" x14ac:dyDescent="0.2">
      <c r="A9430" s="11" t="str">
        <f t="shared" si="444"/>
        <v>2015AGO1120002000</v>
      </c>
      <c r="B9430" s="9" t="e">
        <f>VLOOKUP(A9430,disaster_type!$A$2:$L$60000,5,FALSE)</f>
        <v>#N/A</v>
      </c>
      <c r="C9430" s="9" t="e">
        <f>VLOOKUP(I9430,_readme!$A$25:$B$49,2,FALSE)</f>
        <v>#N/A</v>
      </c>
      <c r="D9430" s="9" t="b">
        <f t="shared" si="445"/>
        <v>1</v>
      </c>
      <c r="E9430" s="8" t="e">
        <f t="shared" si="443"/>
        <v>#N/A</v>
      </c>
      <c r="F9430">
        <v>2015</v>
      </c>
      <c r="G9430" t="s">
        <v>362</v>
      </c>
      <c r="H9430" t="s">
        <v>363</v>
      </c>
      <c r="I9430" t="s">
        <v>17</v>
      </c>
      <c r="J9430">
        <v>1</v>
      </c>
      <c r="K9430">
        <v>1</v>
      </c>
      <c r="M9430">
        <v>2000</v>
      </c>
      <c r="O9430">
        <v>2000</v>
      </c>
    </row>
    <row r="9431" spans="1:16" x14ac:dyDescent="0.2">
      <c r="A9431" s="11" t="str">
        <f t="shared" si="444"/>
        <v>2015AGO274100020003000</v>
      </c>
      <c r="B9431" s="9" t="e">
        <f>VLOOKUP(A9431,disaster_type!$A$2:$L$60000,5,FALSE)</f>
        <v>#N/A</v>
      </c>
      <c r="C9431" s="9" t="str">
        <f>VLOOKUP(I9431,_readme!$A$25:$B$49,2,FALSE)</f>
        <v>Flood</v>
      </c>
      <c r="D9431" s="9" t="b">
        <f t="shared" si="445"/>
        <v>1</v>
      </c>
      <c r="E9431" s="8" t="str">
        <f t="shared" si="443"/>
        <v>Flood</v>
      </c>
      <c r="F9431">
        <v>2015</v>
      </c>
      <c r="G9431" t="s">
        <v>362</v>
      </c>
      <c r="H9431" t="s">
        <v>363</v>
      </c>
      <c r="I9431" t="s">
        <v>180</v>
      </c>
      <c r="J9431">
        <v>2</v>
      </c>
      <c r="K9431">
        <v>74</v>
      </c>
      <c r="M9431">
        <v>1000</v>
      </c>
      <c r="N9431">
        <v>2000</v>
      </c>
      <c r="O9431">
        <v>3000</v>
      </c>
    </row>
    <row r="9432" spans="1:16" x14ac:dyDescent="0.2">
      <c r="A9432" s="11" t="str">
        <f t="shared" si="444"/>
        <v>2015AGO138445994599</v>
      </c>
      <c r="B9432" s="9" t="str">
        <f>VLOOKUP(A9432,disaster_type!$A$2:$L$60000,5,FALSE)</f>
        <v>Epidemic</v>
      </c>
      <c r="C9432" s="9" t="str">
        <f>VLOOKUP(I9432,_readme!$A$25:$B$49,2,FALSE)</f>
        <v>Epidemic</v>
      </c>
      <c r="D9432" s="9" t="b">
        <f t="shared" si="445"/>
        <v>0</v>
      </c>
      <c r="E9432" s="8" t="str">
        <f t="shared" si="443"/>
        <v>Epidemic</v>
      </c>
      <c r="F9432">
        <v>2015</v>
      </c>
      <c r="G9432" t="s">
        <v>362</v>
      </c>
      <c r="H9432" t="s">
        <v>363</v>
      </c>
      <c r="I9432" t="s">
        <v>18</v>
      </c>
      <c r="J9432">
        <v>1</v>
      </c>
      <c r="K9432">
        <v>384</v>
      </c>
      <c r="L9432">
        <v>4599</v>
      </c>
      <c r="O9432">
        <v>4599</v>
      </c>
    </row>
    <row r="9433" spans="1:16" x14ac:dyDescent="0.2">
      <c r="A9433" s="11" t="str">
        <f t="shared" si="444"/>
        <v>2015ARG1</v>
      </c>
      <c r="B9433" s="9" t="str">
        <f>VLOOKUP(A9433,disaster_type!$A$2:$L$60000,5,FALSE)</f>
        <v>Volcanic activity</v>
      </c>
      <c r="C9433" s="9" t="str">
        <f>VLOOKUP(I9433,_readme!$A$25:$B$49,2,FALSE)</f>
        <v>Volcanic activity</v>
      </c>
      <c r="D9433" s="9" t="b">
        <f t="shared" si="445"/>
        <v>0</v>
      </c>
      <c r="E9433" s="8" t="str">
        <f t="shared" si="443"/>
        <v>Volcanic activity</v>
      </c>
      <c r="F9433">
        <v>2015</v>
      </c>
      <c r="G9433" t="s">
        <v>193</v>
      </c>
      <c r="H9433" t="s">
        <v>194</v>
      </c>
      <c r="I9433" t="s">
        <v>21</v>
      </c>
      <c r="J9433">
        <v>1</v>
      </c>
    </row>
    <row r="9434" spans="1:16" x14ac:dyDescent="0.2">
      <c r="A9434" s="11" t="str">
        <f t="shared" si="444"/>
        <v>2015ARG184500450017200</v>
      </c>
      <c r="B9434" s="9" t="str">
        <f>VLOOKUP(A9434,disaster_type!$A$2:$L$60000,5,FALSE)</f>
        <v>Storm</v>
      </c>
      <c r="C9434" s="9" t="str">
        <f>VLOOKUP(I9434,_readme!$A$25:$B$49,2,FALSE)</f>
        <v>Storm</v>
      </c>
      <c r="D9434" s="9" t="b">
        <f t="shared" si="445"/>
        <v>0</v>
      </c>
      <c r="E9434" s="8" t="str">
        <f t="shared" si="443"/>
        <v>Storm</v>
      </c>
      <c r="F9434">
        <v>2015</v>
      </c>
      <c r="G9434" t="s">
        <v>193</v>
      </c>
      <c r="H9434" t="s">
        <v>194</v>
      </c>
      <c r="I9434" t="s">
        <v>52</v>
      </c>
      <c r="J9434">
        <v>1</v>
      </c>
      <c r="K9434">
        <v>8</v>
      </c>
      <c r="M9434">
        <v>4500</v>
      </c>
      <c r="O9434">
        <v>4500</v>
      </c>
      <c r="P9434">
        <v>17200</v>
      </c>
    </row>
    <row r="9435" spans="1:16" x14ac:dyDescent="0.2">
      <c r="A9435" s="11" t="str">
        <f t="shared" si="444"/>
        <v>2015ARG311141133141133</v>
      </c>
      <c r="B9435" s="9" t="str">
        <f>VLOOKUP(A9435,disaster_type!$A$2:$L$60000,5,FALSE)</f>
        <v>Flood</v>
      </c>
      <c r="C9435" s="9" t="str">
        <f>VLOOKUP(I9435,_readme!$A$25:$B$49,2,FALSE)</f>
        <v>Flood</v>
      </c>
      <c r="D9435" s="9" t="b">
        <f t="shared" si="445"/>
        <v>0</v>
      </c>
      <c r="E9435" s="8" t="str">
        <f t="shared" ref="E9435:E9498" si="446">IF(D9435,C9435,B9435)</f>
        <v>Flood</v>
      </c>
      <c r="F9435">
        <v>2015</v>
      </c>
      <c r="G9435" t="s">
        <v>193</v>
      </c>
      <c r="H9435" t="s">
        <v>194</v>
      </c>
      <c r="I9435" t="s">
        <v>112</v>
      </c>
      <c r="J9435">
        <v>3</v>
      </c>
      <c r="K9435">
        <v>11</v>
      </c>
      <c r="M9435">
        <v>141133</v>
      </c>
      <c r="O9435">
        <v>141133</v>
      </c>
    </row>
    <row r="9436" spans="1:16" x14ac:dyDescent="0.2">
      <c r="A9436" s="11" t="str">
        <f t="shared" si="444"/>
        <v>2015AUS17100010001300000</v>
      </c>
      <c r="B9436" s="9" t="e">
        <f>VLOOKUP(A9436,disaster_type!$A$2:$L$60000,5,FALSE)</f>
        <v>#N/A</v>
      </c>
      <c r="C9436" s="9" t="str">
        <f>VLOOKUP(I9436,_readme!$A$25:$B$49,2,FALSE)</f>
        <v>Storm</v>
      </c>
      <c r="D9436" s="9" t="b">
        <f t="shared" si="445"/>
        <v>1</v>
      </c>
      <c r="E9436" s="8" t="str">
        <f t="shared" si="446"/>
        <v>Storm</v>
      </c>
      <c r="F9436">
        <v>2015</v>
      </c>
      <c r="G9436" t="s">
        <v>181</v>
      </c>
      <c r="H9436" t="s">
        <v>182</v>
      </c>
      <c r="I9436" t="s">
        <v>52</v>
      </c>
      <c r="J9436">
        <v>1</v>
      </c>
      <c r="K9436">
        <v>7</v>
      </c>
      <c r="M9436">
        <v>1000</v>
      </c>
      <c r="O9436">
        <v>1000</v>
      </c>
      <c r="P9436">
        <v>1300000</v>
      </c>
    </row>
    <row r="9437" spans="1:16" x14ac:dyDescent="0.2">
      <c r="A9437" s="11" t="str">
        <f t="shared" si="444"/>
        <v>2015AUS16400000</v>
      </c>
      <c r="B9437" s="9" t="str">
        <f>VLOOKUP(A9437,disaster_type!$A$2:$L$60000,5,FALSE)</f>
        <v>Flood</v>
      </c>
      <c r="C9437" s="9" t="str">
        <f>VLOOKUP(I9437,_readme!$A$25:$B$49,2,FALSE)</f>
        <v>Flood</v>
      </c>
      <c r="D9437" s="9" t="b">
        <f t="shared" si="445"/>
        <v>0</v>
      </c>
      <c r="E9437" s="8" t="str">
        <f t="shared" si="446"/>
        <v>Flood</v>
      </c>
      <c r="F9437">
        <v>2015</v>
      </c>
      <c r="G9437" t="s">
        <v>181</v>
      </c>
      <c r="H9437" t="s">
        <v>182</v>
      </c>
      <c r="I9437" t="s">
        <v>180</v>
      </c>
      <c r="J9437">
        <v>1</v>
      </c>
      <c r="K9437">
        <v>6</v>
      </c>
      <c r="P9437">
        <v>400000</v>
      </c>
    </row>
    <row r="9438" spans="1:16" x14ac:dyDescent="0.2">
      <c r="A9438" s="11" t="str">
        <f t="shared" si="444"/>
        <v>2015AUS1348348100000</v>
      </c>
      <c r="B9438" s="9" t="e">
        <f>VLOOKUP(A9438,disaster_type!$A$2:$L$60000,5,FALSE)</f>
        <v>#N/A</v>
      </c>
      <c r="C9438" s="9" t="str">
        <f>VLOOKUP(I9438,_readme!$A$25:$B$49,2,FALSE)</f>
        <v>Wildfire</v>
      </c>
      <c r="D9438" s="9" t="b">
        <f t="shared" si="445"/>
        <v>1</v>
      </c>
      <c r="E9438" s="8" t="str">
        <f t="shared" si="446"/>
        <v>Wildfire</v>
      </c>
      <c r="F9438">
        <v>2015</v>
      </c>
      <c r="G9438" t="s">
        <v>181</v>
      </c>
      <c r="H9438" t="s">
        <v>182</v>
      </c>
      <c r="I9438" t="s">
        <v>111</v>
      </c>
      <c r="J9438">
        <v>1</v>
      </c>
      <c r="N9438">
        <v>348</v>
      </c>
      <c r="O9438">
        <v>348</v>
      </c>
      <c r="P9438">
        <v>100000</v>
      </c>
    </row>
    <row r="9439" spans="1:16" x14ac:dyDescent="0.2">
      <c r="A9439" s="11" t="str">
        <f t="shared" si="444"/>
        <v>2015AUS22164105269251000</v>
      </c>
      <c r="B9439" s="9" t="e">
        <f>VLOOKUP(A9439,disaster_type!$A$2:$L$60000,5,FALSE)</f>
        <v>#N/A</v>
      </c>
      <c r="C9439" s="9" t="str">
        <f>VLOOKUP(I9439,_readme!$A$25:$B$49,2,FALSE)</f>
        <v>Wildfire</v>
      </c>
      <c r="D9439" s="9" t="b">
        <f t="shared" si="445"/>
        <v>1</v>
      </c>
      <c r="E9439" s="8" t="str">
        <f t="shared" si="446"/>
        <v>Wildfire</v>
      </c>
      <c r="F9439">
        <v>2015</v>
      </c>
      <c r="G9439" t="s">
        <v>181</v>
      </c>
      <c r="H9439" t="s">
        <v>182</v>
      </c>
      <c r="I9439" t="s">
        <v>157</v>
      </c>
      <c r="J9439">
        <v>2</v>
      </c>
      <c r="K9439">
        <v>2</v>
      </c>
      <c r="L9439">
        <v>164</v>
      </c>
      <c r="N9439">
        <v>105</v>
      </c>
      <c r="O9439">
        <v>269</v>
      </c>
      <c r="P9439">
        <v>251000</v>
      </c>
    </row>
    <row r="9440" spans="1:16" x14ac:dyDescent="0.2">
      <c r="A9440" s="11" t="str">
        <f t="shared" si="444"/>
        <v>2015AUS3199060487038681000</v>
      </c>
      <c r="B9440" s="9" t="e">
        <f>VLOOKUP(A9440,disaster_type!$A$2:$L$60000,5,FALSE)</f>
        <v>#N/A</v>
      </c>
      <c r="C9440" s="9" t="str">
        <f>VLOOKUP(I9440,_readme!$A$25:$B$49,2,FALSE)</f>
        <v>Storm</v>
      </c>
      <c r="D9440" s="9" t="b">
        <f t="shared" si="445"/>
        <v>1</v>
      </c>
      <c r="E9440" s="8" t="str">
        <f t="shared" si="446"/>
        <v>Storm</v>
      </c>
      <c r="F9440">
        <v>2015</v>
      </c>
      <c r="G9440" t="s">
        <v>181</v>
      </c>
      <c r="H9440" t="s">
        <v>182</v>
      </c>
      <c r="I9440" t="s">
        <v>24</v>
      </c>
      <c r="J9440">
        <v>3</v>
      </c>
      <c r="K9440">
        <v>1</v>
      </c>
      <c r="M9440">
        <v>990</v>
      </c>
      <c r="N9440">
        <v>6048</v>
      </c>
      <c r="O9440">
        <v>7038</v>
      </c>
      <c r="P9440">
        <v>681000</v>
      </c>
    </row>
    <row r="9441" spans="1:16" x14ac:dyDescent="0.2">
      <c r="A9441" s="11" t="str">
        <f t="shared" si="444"/>
        <v>2015BHS1336710671090000</v>
      </c>
      <c r="B9441" s="9" t="str">
        <f>VLOOKUP(A9441,disaster_type!$A$2:$L$60000,5,FALSE)</f>
        <v>Storm</v>
      </c>
      <c r="C9441" s="9" t="str">
        <f>VLOOKUP(I9441,_readme!$A$25:$B$49,2,FALSE)</f>
        <v>Storm</v>
      </c>
      <c r="D9441" s="9" t="b">
        <f t="shared" si="445"/>
        <v>0</v>
      </c>
      <c r="E9441" s="8" t="str">
        <f t="shared" si="446"/>
        <v>Storm</v>
      </c>
      <c r="F9441">
        <v>2015</v>
      </c>
      <c r="G9441" t="s">
        <v>133</v>
      </c>
      <c r="H9441" t="s">
        <v>134</v>
      </c>
      <c r="I9441" t="s">
        <v>24</v>
      </c>
      <c r="J9441">
        <v>1</v>
      </c>
      <c r="K9441">
        <v>33</v>
      </c>
      <c r="M9441">
        <v>6710</v>
      </c>
      <c r="O9441">
        <v>6710</v>
      </c>
      <c r="P9441">
        <v>90000</v>
      </c>
    </row>
    <row r="9442" spans="1:16" x14ac:dyDescent="0.2">
      <c r="A9442" s="11" t="str">
        <f t="shared" si="444"/>
        <v>2015BGD37225060000602504000</v>
      </c>
      <c r="B9442" s="9" t="e">
        <f>VLOOKUP(A9442,disaster_type!$A$2:$L$60000,5,FALSE)</f>
        <v>#N/A</v>
      </c>
      <c r="C9442" s="9" t="str">
        <f>VLOOKUP(I9442,_readme!$A$25:$B$49,2,FALSE)</f>
        <v>Storm</v>
      </c>
      <c r="D9442" s="9" t="b">
        <f t="shared" si="445"/>
        <v>1</v>
      </c>
      <c r="E9442" s="8" t="str">
        <f t="shared" si="446"/>
        <v>Storm</v>
      </c>
      <c r="F9442">
        <v>2015</v>
      </c>
      <c r="G9442" t="s">
        <v>53</v>
      </c>
      <c r="H9442" t="s">
        <v>54</v>
      </c>
      <c r="I9442" t="s">
        <v>52</v>
      </c>
      <c r="J9442">
        <v>3</v>
      </c>
      <c r="K9442">
        <v>72</v>
      </c>
      <c r="L9442">
        <v>250</v>
      </c>
      <c r="M9442">
        <v>60000</v>
      </c>
      <c r="O9442">
        <v>60250</v>
      </c>
      <c r="P9442">
        <v>4000</v>
      </c>
    </row>
    <row r="9443" spans="1:16" x14ac:dyDescent="0.2">
      <c r="A9443" s="11" t="str">
        <f t="shared" si="444"/>
        <v>2015BGD14200200</v>
      </c>
      <c r="B9443" s="9" t="str">
        <f>VLOOKUP(A9443,disaster_type!$A$2:$L$60000,5,FALSE)</f>
        <v>Earthquake</v>
      </c>
      <c r="C9443" s="9" t="str">
        <f>VLOOKUP(I9443,_readme!$A$25:$B$49,2,FALSE)</f>
        <v>Earthquake</v>
      </c>
      <c r="D9443" s="9" t="b">
        <f t="shared" si="445"/>
        <v>0</v>
      </c>
      <c r="E9443" s="8" t="str">
        <f t="shared" si="446"/>
        <v>Earthquake</v>
      </c>
      <c r="F9443">
        <v>2015</v>
      </c>
      <c r="G9443" t="s">
        <v>53</v>
      </c>
      <c r="H9443" t="s">
        <v>54</v>
      </c>
      <c r="I9443" t="s">
        <v>28</v>
      </c>
      <c r="J9443">
        <v>1</v>
      </c>
      <c r="K9443">
        <v>4</v>
      </c>
      <c r="L9443">
        <v>200</v>
      </c>
      <c r="O9443">
        <v>200</v>
      </c>
    </row>
    <row r="9444" spans="1:16" x14ac:dyDescent="0.2">
      <c r="A9444" s="11" t="str">
        <f t="shared" si="444"/>
        <v>2015BGD17310001003</v>
      </c>
      <c r="B9444" s="9" t="str">
        <f>VLOOKUP(A9444,disaster_type!$A$2:$L$60000,5,FALSE)</f>
        <v>Landslide</v>
      </c>
      <c r="C9444" s="9" t="str">
        <f>VLOOKUP(I9444,_readme!$A$25:$B$49,2,FALSE)</f>
        <v>Landslide</v>
      </c>
      <c r="D9444" s="9" t="b">
        <f t="shared" si="445"/>
        <v>0</v>
      </c>
      <c r="E9444" s="8" t="str">
        <f t="shared" si="446"/>
        <v>Landslide</v>
      </c>
      <c r="F9444">
        <v>2015</v>
      </c>
      <c r="G9444" t="s">
        <v>53</v>
      </c>
      <c r="H9444" t="s">
        <v>54</v>
      </c>
      <c r="I9444" t="s">
        <v>80</v>
      </c>
      <c r="J9444">
        <v>1</v>
      </c>
      <c r="K9444">
        <v>7</v>
      </c>
      <c r="L9444">
        <v>3</v>
      </c>
      <c r="M9444">
        <v>1000</v>
      </c>
      <c r="O9444">
        <v>1003</v>
      </c>
    </row>
    <row r="9445" spans="1:16" x14ac:dyDescent="0.2">
      <c r="A9445" s="11" t="str">
        <f t="shared" si="444"/>
        <v>2015BGD231206511391250141190140000</v>
      </c>
      <c r="B9445" s="9" t="str">
        <f>VLOOKUP(A9445,disaster_type!$A$2:$L$60000,5,FALSE)</f>
        <v>Flood</v>
      </c>
      <c r="C9445" s="9" t="str">
        <f>VLOOKUP(I9445,_readme!$A$25:$B$49,2,FALSE)</f>
        <v>Flood</v>
      </c>
      <c r="D9445" s="9" t="b">
        <f t="shared" si="445"/>
        <v>0</v>
      </c>
      <c r="E9445" s="8" t="str">
        <f t="shared" si="446"/>
        <v>Flood</v>
      </c>
      <c r="F9445">
        <v>2015</v>
      </c>
      <c r="G9445" t="s">
        <v>53</v>
      </c>
      <c r="H9445" t="s">
        <v>54</v>
      </c>
      <c r="I9445" t="s">
        <v>112</v>
      </c>
      <c r="J9445">
        <v>2</v>
      </c>
      <c r="K9445">
        <v>31</v>
      </c>
      <c r="L9445">
        <v>20651</v>
      </c>
      <c r="M9445">
        <v>1391250</v>
      </c>
      <c r="O9445">
        <v>1411901</v>
      </c>
      <c r="P9445">
        <v>40000</v>
      </c>
    </row>
    <row r="9446" spans="1:16" x14ac:dyDescent="0.2">
      <c r="A9446" s="11" t="str">
        <f t="shared" si="444"/>
        <v>2015BGD1452600000260000040000</v>
      </c>
      <c r="B9446" s="9" t="e">
        <f>VLOOKUP(A9446,disaster_type!$A$2:$L$60000,5,FALSE)</f>
        <v>#N/A</v>
      </c>
      <c r="C9446" s="9" t="str">
        <f>VLOOKUP(I9446,_readme!$A$25:$B$49,2,FALSE)</f>
        <v>Storm</v>
      </c>
      <c r="D9446" s="9" t="b">
        <f t="shared" si="445"/>
        <v>1</v>
      </c>
      <c r="E9446" s="8" t="str">
        <f t="shared" si="446"/>
        <v>Storm</v>
      </c>
      <c r="F9446">
        <v>2015</v>
      </c>
      <c r="G9446" t="s">
        <v>53</v>
      </c>
      <c r="H9446" t="s">
        <v>54</v>
      </c>
      <c r="I9446" t="s">
        <v>24</v>
      </c>
      <c r="J9446">
        <v>1</v>
      </c>
      <c r="K9446">
        <v>45</v>
      </c>
      <c r="M9446">
        <v>2600000</v>
      </c>
      <c r="O9446">
        <v>2600000</v>
      </c>
      <c r="P9446">
        <v>40000</v>
      </c>
    </row>
    <row r="9447" spans="1:16" x14ac:dyDescent="0.2">
      <c r="A9447" s="11" t="str">
        <f t="shared" si="444"/>
        <v>2015BEL1410</v>
      </c>
      <c r="B9447" s="9" t="str">
        <f>VLOOKUP(A9447,disaster_type!$A$2:$L$60000,5,FALSE)</f>
        <v xml:space="preserve">Extreme temperature </v>
      </c>
      <c r="C9447" s="9" t="str">
        <f>VLOOKUP(I9447,_readme!$A$25:$B$49,2,FALSE)</f>
        <v xml:space="preserve">Extreme temperature </v>
      </c>
      <c r="D9447" s="9" t="b">
        <f t="shared" si="445"/>
        <v>0</v>
      </c>
      <c r="E9447" s="8" t="str">
        <f t="shared" si="446"/>
        <v xml:space="preserve">Extreme temperature </v>
      </c>
      <c r="F9447">
        <v>2015</v>
      </c>
      <c r="G9447" t="s">
        <v>61</v>
      </c>
      <c r="H9447" t="s">
        <v>62</v>
      </c>
      <c r="I9447" t="s">
        <v>175</v>
      </c>
      <c r="J9447">
        <v>1</v>
      </c>
      <c r="K9447">
        <v>410</v>
      </c>
    </row>
    <row r="9448" spans="1:16" x14ac:dyDescent="0.2">
      <c r="A9448" s="11" t="str">
        <f t="shared" si="444"/>
        <v>2015BLZ12000020000</v>
      </c>
      <c r="B9448" s="9" t="str">
        <f>VLOOKUP(A9448,disaster_type!$A$2:$L$60000,5,FALSE)</f>
        <v>Flood</v>
      </c>
      <c r="C9448" s="9" t="e">
        <f>VLOOKUP(I9448,_readme!$A$25:$B$49,2,FALSE)</f>
        <v>#N/A</v>
      </c>
      <c r="D9448" s="9" t="b">
        <f t="shared" si="445"/>
        <v>0</v>
      </c>
      <c r="E9448" s="8" t="str">
        <f t="shared" si="446"/>
        <v>Flood</v>
      </c>
      <c r="F9448">
        <v>2015</v>
      </c>
      <c r="G9448" t="s">
        <v>164</v>
      </c>
      <c r="H9448" t="s">
        <v>165</v>
      </c>
      <c r="I9448" s="17" t="s">
        <v>485</v>
      </c>
      <c r="J9448">
        <v>1</v>
      </c>
      <c r="M9448">
        <v>20000</v>
      </c>
      <c r="O9448">
        <v>20000</v>
      </c>
    </row>
    <row r="9449" spans="1:16" x14ac:dyDescent="0.2">
      <c r="A9449" s="11" t="str">
        <f t="shared" si="444"/>
        <v>2015BOL140004000</v>
      </c>
      <c r="B9449" s="9" t="e">
        <f>VLOOKUP(A9449,disaster_type!$A$2:$L$60000,5,FALSE)</f>
        <v>#N/A</v>
      </c>
      <c r="C9449" s="9" t="e">
        <f>VLOOKUP(I9449,_readme!$A$25:$B$49,2,FALSE)</f>
        <v>#N/A</v>
      </c>
      <c r="D9449" s="9" t="b">
        <f t="shared" si="445"/>
        <v>1</v>
      </c>
      <c r="E9449" s="8" t="e">
        <f t="shared" si="446"/>
        <v>#N/A</v>
      </c>
      <c r="F9449">
        <v>2015</v>
      </c>
      <c r="G9449" t="s">
        <v>274</v>
      </c>
      <c r="H9449" t="s">
        <v>275</v>
      </c>
      <c r="I9449" t="s">
        <v>17</v>
      </c>
      <c r="J9449">
        <v>1</v>
      </c>
      <c r="M9449">
        <v>4000</v>
      </c>
      <c r="O9449">
        <v>4000</v>
      </c>
    </row>
    <row r="9450" spans="1:16" x14ac:dyDescent="0.2">
      <c r="A9450" s="11" t="str">
        <f t="shared" si="444"/>
        <v>2015BOL1259289092890</v>
      </c>
      <c r="B9450" s="9" t="e">
        <f>VLOOKUP(A9450,disaster_type!$A$2:$L$60000,5,FALSE)</f>
        <v>#N/A</v>
      </c>
      <c r="C9450" s="9" t="str">
        <f>VLOOKUP(I9450,_readme!$A$25:$B$49,2,FALSE)</f>
        <v>Flood</v>
      </c>
      <c r="D9450" s="9" t="b">
        <f t="shared" si="445"/>
        <v>1</v>
      </c>
      <c r="E9450" s="8" t="str">
        <f t="shared" si="446"/>
        <v>Flood</v>
      </c>
      <c r="F9450">
        <v>2015</v>
      </c>
      <c r="G9450" t="s">
        <v>274</v>
      </c>
      <c r="H9450" t="s">
        <v>275</v>
      </c>
      <c r="I9450" t="s">
        <v>112</v>
      </c>
      <c r="J9450">
        <v>1</v>
      </c>
      <c r="K9450">
        <v>25</v>
      </c>
      <c r="M9450">
        <v>92890</v>
      </c>
      <c r="O9450">
        <v>92890</v>
      </c>
    </row>
    <row r="9451" spans="1:16" x14ac:dyDescent="0.2">
      <c r="A9451" s="11" t="str">
        <f t="shared" si="444"/>
        <v>2015BIH1</v>
      </c>
      <c r="B9451" s="9" t="str">
        <f>VLOOKUP(A9451,disaster_type!$A$2:$L$60000,5,FALSE)</f>
        <v>Flood</v>
      </c>
      <c r="C9451" s="9" t="str">
        <f>VLOOKUP(I9451,_readme!$A$25:$B$49,2,FALSE)</f>
        <v>Flood</v>
      </c>
      <c r="D9451" s="9" t="b">
        <f t="shared" si="445"/>
        <v>0</v>
      </c>
      <c r="E9451" s="8" t="str">
        <f t="shared" si="446"/>
        <v>Flood</v>
      </c>
      <c r="F9451">
        <v>2015</v>
      </c>
      <c r="G9451" t="s">
        <v>454</v>
      </c>
      <c r="H9451" t="s">
        <v>455</v>
      </c>
      <c r="I9451" t="s">
        <v>180</v>
      </c>
      <c r="J9451">
        <v>1</v>
      </c>
    </row>
    <row r="9452" spans="1:16" x14ac:dyDescent="0.2">
      <c r="A9452" s="11" t="str">
        <f t="shared" si="444"/>
        <v>2015BWA144000</v>
      </c>
      <c r="B9452" s="9" t="str">
        <f>VLOOKUP(A9452,disaster_type!$A$2:$L$60000,5,FALSE)</f>
        <v>Drought</v>
      </c>
      <c r="C9452" s="9" t="str">
        <f>VLOOKUP(I9452,_readme!$A$25:$B$49,2,FALSE)</f>
        <v>Drought</v>
      </c>
      <c r="D9452" s="9" t="b">
        <f t="shared" si="445"/>
        <v>0</v>
      </c>
      <c r="E9452" s="8" t="str">
        <f t="shared" si="446"/>
        <v>Drought</v>
      </c>
      <c r="F9452">
        <v>2015</v>
      </c>
      <c r="G9452" t="s">
        <v>276</v>
      </c>
      <c r="H9452" t="s">
        <v>277</v>
      </c>
      <c r="I9452" t="s">
        <v>12</v>
      </c>
      <c r="J9452">
        <v>1</v>
      </c>
      <c r="P9452">
        <v>44000</v>
      </c>
    </row>
    <row r="9453" spans="1:16" x14ac:dyDescent="0.2">
      <c r="A9453" s="11" t="str">
        <f t="shared" si="444"/>
        <v>2015BRA28284140284140</v>
      </c>
      <c r="B9453" s="9" t="e">
        <f>VLOOKUP(A9453,disaster_type!$A$2:$L$60000,5,FALSE)</f>
        <v>#N/A</v>
      </c>
      <c r="C9453" s="9" t="e">
        <f>VLOOKUP(I9453,_readme!$A$25:$B$49,2,FALSE)</f>
        <v>#N/A</v>
      </c>
      <c r="D9453" s="9" t="b">
        <f t="shared" si="445"/>
        <v>1</v>
      </c>
      <c r="E9453" s="8" t="e">
        <f t="shared" si="446"/>
        <v>#N/A</v>
      </c>
      <c r="F9453">
        <v>2015</v>
      </c>
      <c r="G9453" t="s">
        <v>203</v>
      </c>
      <c r="H9453" t="s">
        <v>204</v>
      </c>
      <c r="I9453" t="s">
        <v>17</v>
      </c>
      <c r="J9453">
        <v>2</v>
      </c>
      <c r="K9453">
        <v>8</v>
      </c>
      <c r="M9453">
        <v>284140</v>
      </c>
      <c r="O9453">
        <v>284140</v>
      </c>
    </row>
    <row r="9454" spans="1:16" x14ac:dyDescent="0.2">
      <c r="A9454" s="11" t="str">
        <f t="shared" si="444"/>
        <v>2015BRA129710940110372000</v>
      </c>
      <c r="B9454" s="9" t="str">
        <f>VLOOKUP(A9454,disaster_type!$A$2:$L$60000,5,FALSE)</f>
        <v>Storm</v>
      </c>
      <c r="C9454" s="9" t="str">
        <f>VLOOKUP(I9454,_readme!$A$25:$B$49,2,FALSE)</f>
        <v>Storm</v>
      </c>
      <c r="D9454" s="9" t="b">
        <f t="shared" si="445"/>
        <v>0</v>
      </c>
      <c r="E9454" s="8" t="str">
        <f t="shared" si="446"/>
        <v>Storm</v>
      </c>
      <c r="F9454">
        <v>2015</v>
      </c>
      <c r="G9454" t="s">
        <v>203</v>
      </c>
      <c r="H9454" t="s">
        <v>204</v>
      </c>
      <c r="I9454" t="s">
        <v>52</v>
      </c>
      <c r="J9454">
        <v>1</v>
      </c>
      <c r="K9454">
        <v>2</v>
      </c>
      <c r="L9454">
        <v>97</v>
      </c>
      <c r="M9454">
        <v>10940</v>
      </c>
      <c r="O9454">
        <v>11037</v>
      </c>
      <c r="P9454">
        <v>2000</v>
      </c>
    </row>
    <row r="9455" spans="1:16" x14ac:dyDescent="0.2">
      <c r="A9455" s="11" t="str">
        <f t="shared" si="444"/>
        <v>2015BRA115</v>
      </c>
      <c r="B9455" s="9" t="str">
        <f>VLOOKUP(A9455,disaster_type!$A$2:$L$60000,5,FALSE)</f>
        <v>Landslide</v>
      </c>
      <c r="C9455" s="9" t="str">
        <f>VLOOKUP(I9455,_readme!$A$25:$B$49,2,FALSE)</f>
        <v>Landslide</v>
      </c>
      <c r="D9455" s="9" t="b">
        <f t="shared" si="445"/>
        <v>0</v>
      </c>
      <c r="E9455" s="8" t="str">
        <f t="shared" si="446"/>
        <v>Landslide</v>
      </c>
      <c r="F9455">
        <v>2015</v>
      </c>
      <c r="G9455" t="s">
        <v>203</v>
      </c>
      <c r="H9455" t="s">
        <v>204</v>
      </c>
      <c r="I9455" t="s">
        <v>80</v>
      </c>
      <c r="J9455">
        <v>1</v>
      </c>
      <c r="K9455">
        <v>15</v>
      </c>
    </row>
    <row r="9456" spans="1:16" x14ac:dyDescent="0.2">
      <c r="A9456" s="11" t="str">
        <f t="shared" si="444"/>
        <v>2015BRA2314370143702000</v>
      </c>
      <c r="B9456" s="9" t="e">
        <f>VLOOKUP(A9456,disaster_type!$A$2:$L$60000,5,FALSE)</f>
        <v>#N/A</v>
      </c>
      <c r="C9456" s="9" t="str">
        <f>VLOOKUP(I9456,_readme!$A$25:$B$49,2,FALSE)</f>
        <v>Flood</v>
      </c>
      <c r="D9456" s="9" t="b">
        <f t="shared" si="445"/>
        <v>1</v>
      </c>
      <c r="E9456" s="8" t="str">
        <f t="shared" si="446"/>
        <v>Flood</v>
      </c>
      <c r="F9456">
        <v>2015</v>
      </c>
      <c r="G9456" t="s">
        <v>203</v>
      </c>
      <c r="H9456" t="s">
        <v>204</v>
      </c>
      <c r="I9456" t="s">
        <v>112</v>
      </c>
      <c r="J9456">
        <v>2</v>
      </c>
      <c r="K9456">
        <v>3</v>
      </c>
      <c r="M9456">
        <v>14370</v>
      </c>
      <c r="O9456">
        <v>14370</v>
      </c>
      <c r="P9456">
        <v>2000</v>
      </c>
    </row>
    <row r="9457" spans="1:16" x14ac:dyDescent="0.2">
      <c r="A9457" s="11" t="str">
        <f t="shared" si="444"/>
        <v>2015BGR155800</v>
      </c>
      <c r="B9457" s="9" t="str">
        <f>VLOOKUP(A9457,disaster_type!$A$2:$L$60000,5,FALSE)</f>
        <v>Flood</v>
      </c>
      <c r="C9457" s="9" t="str">
        <f>VLOOKUP(I9457,_readme!$A$25:$B$49,2,FALSE)</f>
        <v>Flood</v>
      </c>
      <c r="D9457" s="9" t="b">
        <f t="shared" si="445"/>
        <v>0</v>
      </c>
      <c r="E9457" s="8" t="str">
        <f t="shared" si="446"/>
        <v>Flood</v>
      </c>
      <c r="F9457">
        <v>2015</v>
      </c>
      <c r="G9457" t="s">
        <v>143</v>
      </c>
      <c r="H9457" t="s">
        <v>144</v>
      </c>
      <c r="I9457" t="s">
        <v>112</v>
      </c>
      <c r="J9457">
        <v>1</v>
      </c>
      <c r="K9457">
        <v>5</v>
      </c>
      <c r="P9457">
        <v>5800</v>
      </c>
    </row>
    <row r="9458" spans="1:16" x14ac:dyDescent="0.2">
      <c r="A9458" s="11" t="str">
        <f t="shared" si="444"/>
        <v>2015BFA1854288712892531000</v>
      </c>
      <c r="B9458" s="9" t="str">
        <f>VLOOKUP(A9458,disaster_type!$A$2:$L$60000,5,FALSE)</f>
        <v>Flood</v>
      </c>
      <c r="C9458" s="9" t="str">
        <f>VLOOKUP(I9458,_readme!$A$25:$B$49,2,FALSE)</f>
        <v>Flood</v>
      </c>
      <c r="D9458" s="9" t="b">
        <f t="shared" si="445"/>
        <v>0</v>
      </c>
      <c r="E9458" s="8" t="str">
        <f t="shared" si="446"/>
        <v>Flood</v>
      </c>
      <c r="F9458">
        <v>2015</v>
      </c>
      <c r="G9458" t="s">
        <v>94</v>
      </c>
      <c r="H9458" t="s">
        <v>95</v>
      </c>
      <c r="I9458" t="s">
        <v>112</v>
      </c>
      <c r="J9458">
        <v>1</v>
      </c>
      <c r="K9458">
        <v>8</v>
      </c>
      <c r="L9458">
        <v>54</v>
      </c>
      <c r="M9458">
        <v>28871</v>
      </c>
      <c r="O9458">
        <v>28925</v>
      </c>
      <c r="P9458">
        <v>31000</v>
      </c>
    </row>
    <row r="9459" spans="1:16" x14ac:dyDescent="0.2">
      <c r="A9459" s="11" t="str">
        <f t="shared" si="444"/>
        <v>2015BDI1524179417913000</v>
      </c>
      <c r="B9459" s="9" t="str">
        <f>VLOOKUP(A9459,disaster_type!$A$2:$L$60000,5,FALSE)</f>
        <v>Flood</v>
      </c>
      <c r="C9459" s="9" t="e">
        <f>VLOOKUP(I9459,_readme!$A$25:$B$49,2,FALSE)</f>
        <v>#N/A</v>
      </c>
      <c r="D9459" s="9" t="b">
        <f t="shared" si="445"/>
        <v>0</v>
      </c>
      <c r="E9459" s="8" t="str">
        <f t="shared" si="446"/>
        <v>Flood</v>
      </c>
      <c r="F9459">
        <v>2015</v>
      </c>
      <c r="G9459" t="s">
        <v>352</v>
      </c>
      <c r="H9459" t="s">
        <v>353</v>
      </c>
      <c r="I9459" s="17" t="s">
        <v>485</v>
      </c>
      <c r="J9459">
        <v>1</v>
      </c>
      <c r="K9459">
        <v>52</v>
      </c>
      <c r="M9459">
        <v>4179</v>
      </c>
      <c r="O9459">
        <v>4179</v>
      </c>
      <c r="P9459">
        <v>13000</v>
      </c>
    </row>
    <row r="9460" spans="1:16" x14ac:dyDescent="0.2">
      <c r="A9460" s="11" t="str">
        <f t="shared" si="444"/>
        <v>2015BDI11128702870</v>
      </c>
      <c r="B9460" s="9" t="str">
        <f>VLOOKUP(A9460,disaster_type!$A$2:$L$60000,5,FALSE)</f>
        <v>Landslide</v>
      </c>
      <c r="C9460" s="9" t="str">
        <f>VLOOKUP(I9460,_readme!$A$25:$B$49,2,FALSE)</f>
        <v>Landslide</v>
      </c>
      <c r="D9460" s="9" t="b">
        <f t="shared" si="445"/>
        <v>0</v>
      </c>
      <c r="E9460" s="8" t="str">
        <f t="shared" si="446"/>
        <v>Landslide</v>
      </c>
      <c r="F9460">
        <v>2015</v>
      </c>
      <c r="G9460" t="s">
        <v>352</v>
      </c>
      <c r="H9460" t="s">
        <v>353</v>
      </c>
      <c r="I9460" t="s">
        <v>80</v>
      </c>
      <c r="J9460">
        <v>1</v>
      </c>
      <c r="K9460">
        <v>11</v>
      </c>
      <c r="N9460">
        <v>2870</v>
      </c>
      <c r="O9460">
        <v>2870</v>
      </c>
    </row>
    <row r="9461" spans="1:16" x14ac:dyDescent="0.2">
      <c r="A9461" s="11" t="str">
        <f t="shared" si="444"/>
        <v>2015CPV191100</v>
      </c>
      <c r="B9461" s="9" t="str">
        <f>VLOOKUP(A9461,disaster_type!$A$2:$L$60000,5,FALSE)</f>
        <v>Storm</v>
      </c>
      <c r="C9461" s="9" t="str">
        <f>VLOOKUP(I9461,_readme!$A$25:$B$49,2,FALSE)</f>
        <v>Storm</v>
      </c>
      <c r="D9461" s="9" t="b">
        <f t="shared" si="445"/>
        <v>0</v>
      </c>
      <c r="E9461" s="8" t="str">
        <f t="shared" si="446"/>
        <v>Storm</v>
      </c>
      <c r="F9461">
        <v>2015</v>
      </c>
      <c r="G9461" t="s">
        <v>10</v>
      </c>
      <c r="H9461" t="s">
        <v>11</v>
      </c>
      <c r="I9461" t="s">
        <v>24</v>
      </c>
      <c r="J9461">
        <v>1</v>
      </c>
      <c r="K9461">
        <v>9</v>
      </c>
      <c r="P9461">
        <v>1100</v>
      </c>
    </row>
    <row r="9462" spans="1:16" x14ac:dyDescent="0.2">
      <c r="A9462" s="11" t="str">
        <f t="shared" si="444"/>
        <v>2015CMR143000030000</v>
      </c>
      <c r="B9462" s="9" t="str">
        <f>VLOOKUP(A9462,disaster_type!$A$2:$L$60000,5,FALSE)</f>
        <v>Flood</v>
      </c>
      <c r="C9462" s="9" t="e">
        <f>VLOOKUP(I9462,_readme!$A$25:$B$49,2,FALSE)</f>
        <v>#N/A</v>
      </c>
      <c r="D9462" s="9" t="b">
        <f t="shared" si="445"/>
        <v>0</v>
      </c>
      <c r="E9462" s="8" t="str">
        <f t="shared" si="446"/>
        <v>Flood</v>
      </c>
      <c r="F9462">
        <v>2015</v>
      </c>
      <c r="G9462" t="s">
        <v>320</v>
      </c>
      <c r="H9462" t="s">
        <v>321</v>
      </c>
      <c r="I9462" s="17" t="s">
        <v>485</v>
      </c>
      <c r="J9462">
        <v>1</v>
      </c>
      <c r="K9462">
        <v>4</v>
      </c>
      <c r="M9462">
        <v>30000</v>
      </c>
      <c r="O9462">
        <v>30000</v>
      </c>
    </row>
    <row r="9463" spans="1:16" x14ac:dyDescent="0.2">
      <c r="A9463" s="11" t="str">
        <f t="shared" si="444"/>
        <v>2015CMR1858858</v>
      </c>
      <c r="B9463" s="9" t="str">
        <f>VLOOKUP(A9463,disaster_type!$A$2:$L$60000,5,FALSE)</f>
        <v>Epidemic</v>
      </c>
      <c r="C9463" s="9" t="str">
        <f>VLOOKUP(I9463,_readme!$A$25:$B$49,2,FALSE)</f>
        <v>Epidemic</v>
      </c>
      <c r="D9463" s="9" t="b">
        <f t="shared" si="445"/>
        <v>0</v>
      </c>
      <c r="E9463" s="8" t="str">
        <f t="shared" si="446"/>
        <v>Epidemic</v>
      </c>
      <c r="F9463">
        <v>2015</v>
      </c>
      <c r="G9463" t="s">
        <v>320</v>
      </c>
      <c r="H9463" t="s">
        <v>321</v>
      </c>
      <c r="I9463" t="s">
        <v>18</v>
      </c>
      <c r="J9463">
        <v>1</v>
      </c>
      <c r="L9463">
        <v>858</v>
      </c>
      <c r="O9463">
        <v>858</v>
      </c>
    </row>
    <row r="9464" spans="1:16" x14ac:dyDescent="0.2">
      <c r="A9464" s="11" t="str">
        <f t="shared" si="444"/>
        <v>2015CAN1130003613036</v>
      </c>
      <c r="B9464" s="9" t="str">
        <f>VLOOKUP(A9464,disaster_type!$A$2:$L$60000,5,FALSE)</f>
        <v>Wildfire</v>
      </c>
      <c r="C9464" s="9" t="str">
        <f>VLOOKUP(I9464,_readme!$A$25:$B$49,2,FALSE)</f>
        <v>Wildfire</v>
      </c>
      <c r="D9464" s="9" t="b">
        <f t="shared" si="445"/>
        <v>0</v>
      </c>
      <c r="E9464" s="8" t="str">
        <f t="shared" si="446"/>
        <v>Wildfire</v>
      </c>
      <c r="F9464">
        <v>2015</v>
      </c>
      <c r="G9464" t="s">
        <v>43</v>
      </c>
      <c r="H9464" t="s">
        <v>44</v>
      </c>
      <c r="I9464" t="s">
        <v>111</v>
      </c>
      <c r="J9464">
        <v>1</v>
      </c>
      <c r="M9464">
        <v>13000</v>
      </c>
      <c r="N9464">
        <v>36</v>
      </c>
      <c r="O9464">
        <v>13036</v>
      </c>
    </row>
    <row r="9465" spans="1:16" x14ac:dyDescent="0.2">
      <c r="A9465" s="11" t="str">
        <f t="shared" si="444"/>
        <v>2015CAF11711091116</v>
      </c>
      <c r="B9465" s="9" t="str">
        <f>VLOOKUP(A9465,disaster_type!$A$2:$L$60000,5,FALSE)</f>
        <v>Storm</v>
      </c>
      <c r="C9465" s="9" t="str">
        <f>VLOOKUP(I9465,_readme!$A$25:$B$49,2,FALSE)</f>
        <v>Storm</v>
      </c>
      <c r="D9465" s="9" t="b">
        <f t="shared" si="445"/>
        <v>0</v>
      </c>
      <c r="E9465" s="8" t="str">
        <f t="shared" si="446"/>
        <v>Storm</v>
      </c>
      <c r="F9465">
        <v>2015</v>
      </c>
      <c r="G9465" t="s">
        <v>330</v>
      </c>
      <c r="H9465" t="s">
        <v>331</v>
      </c>
      <c r="I9465" t="s">
        <v>52</v>
      </c>
      <c r="J9465">
        <v>1</v>
      </c>
      <c r="K9465">
        <v>1</v>
      </c>
      <c r="L9465">
        <v>7</v>
      </c>
      <c r="M9465">
        <v>1109</v>
      </c>
      <c r="O9465">
        <v>1116</v>
      </c>
    </row>
    <row r="9466" spans="1:16" x14ac:dyDescent="0.2">
      <c r="A9466" s="11" t="str">
        <f t="shared" si="444"/>
        <v>2015CHL116100116</v>
      </c>
      <c r="B9466" s="9" t="e">
        <f>VLOOKUP(A9466,disaster_type!$A$2:$L$60000,5,FALSE)</f>
        <v>#N/A</v>
      </c>
      <c r="C9466" s="9" t="e">
        <f>VLOOKUP(I9466,_readme!$A$25:$B$49,2,FALSE)</f>
        <v>#N/A</v>
      </c>
      <c r="D9466" s="9" t="b">
        <f t="shared" si="445"/>
        <v>1</v>
      </c>
      <c r="E9466" s="8" t="e">
        <f t="shared" si="446"/>
        <v>#N/A</v>
      </c>
      <c r="F9466">
        <v>2015</v>
      </c>
      <c r="G9466" t="s">
        <v>63</v>
      </c>
      <c r="H9466" t="s">
        <v>64</v>
      </c>
      <c r="I9466" t="s">
        <v>17</v>
      </c>
      <c r="J9466">
        <v>1</v>
      </c>
      <c r="L9466">
        <v>16</v>
      </c>
      <c r="M9466">
        <v>100</v>
      </c>
      <c r="O9466">
        <v>116</v>
      </c>
    </row>
    <row r="9467" spans="1:16" x14ac:dyDescent="0.2">
      <c r="A9467" s="11" t="str">
        <f t="shared" si="444"/>
        <v>2015CHL276007600600000</v>
      </c>
      <c r="B9467" s="9" t="str">
        <f>VLOOKUP(A9467,disaster_type!$A$2:$L$60000,5,FALSE)</f>
        <v>Volcanic activity</v>
      </c>
      <c r="C9467" s="9" t="str">
        <f>VLOOKUP(I9467,_readme!$A$25:$B$49,2,FALSE)</f>
        <v>Volcanic activity</v>
      </c>
      <c r="D9467" s="9" t="b">
        <f t="shared" si="445"/>
        <v>0</v>
      </c>
      <c r="E9467" s="8" t="str">
        <f t="shared" si="446"/>
        <v>Volcanic activity</v>
      </c>
      <c r="F9467">
        <v>2015</v>
      </c>
      <c r="G9467" t="s">
        <v>63</v>
      </c>
      <c r="H9467" t="s">
        <v>64</v>
      </c>
      <c r="I9467" t="s">
        <v>21</v>
      </c>
      <c r="J9467">
        <v>2</v>
      </c>
      <c r="M9467">
        <v>7600</v>
      </c>
      <c r="O9467">
        <v>7600</v>
      </c>
      <c r="P9467">
        <v>600000</v>
      </c>
    </row>
    <row r="9468" spans="1:16" x14ac:dyDescent="0.2">
      <c r="A9468" s="11" t="str">
        <f t="shared" si="444"/>
        <v>2015CHL164934938</v>
      </c>
      <c r="B9468" s="9" t="str">
        <f>VLOOKUP(A9468,disaster_type!$A$2:$L$60000,5,FALSE)</f>
        <v>Storm</v>
      </c>
      <c r="C9468" s="9" t="str">
        <f>VLOOKUP(I9468,_readme!$A$25:$B$49,2,FALSE)</f>
        <v>Storm</v>
      </c>
      <c r="D9468" s="9" t="b">
        <f t="shared" si="445"/>
        <v>0</v>
      </c>
      <c r="E9468" s="8" t="str">
        <f t="shared" si="446"/>
        <v>Storm</v>
      </c>
      <c r="F9468">
        <v>2015</v>
      </c>
      <c r="G9468" t="s">
        <v>63</v>
      </c>
      <c r="H9468" t="s">
        <v>64</v>
      </c>
      <c r="I9468" t="s">
        <v>52</v>
      </c>
      <c r="J9468">
        <v>1</v>
      </c>
      <c r="K9468">
        <v>6</v>
      </c>
      <c r="L9468">
        <v>4</v>
      </c>
      <c r="M9468">
        <v>934</v>
      </c>
      <c r="O9468">
        <v>938</v>
      </c>
    </row>
    <row r="9469" spans="1:16" x14ac:dyDescent="0.2">
      <c r="A9469" s="11" t="str">
        <f t="shared" si="444"/>
        <v>2015CHL1178164140297411938811500000</v>
      </c>
      <c r="B9469" s="9" t="e">
        <f>VLOOKUP(A9469,disaster_type!$A$2:$L$60000,5,FALSE)</f>
        <v>#N/A</v>
      </c>
      <c r="C9469" s="9" t="str">
        <f>VLOOKUP(I9469,_readme!$A$25:$B$49,2,FALSE)</f>
        <v>Flood</v>
      </c>
      <c r="D9469" s="9" t="b">
        <f t="shared" si="445"/>
        <v>1</v>
      </c>
      <c r="E9469" s="8" t="str">
        <f t="shared" si="446"/>
        <v>Flood</v>
      </c>
      <c r="F9469">
        <v>2015</v>
      </c>
      <c r="G9469" t="s">
        <v>63</v>
      </c>
      <c r="H9469" t="s">
        <v>64</v>
      </c>
      <c r="I9469" t="s">
        <v>180</v>
      </c>
      <c r="J9469">
        <v>1</v>
      </c>
      <c r="K9469">
        <v>178</v>
      </c>
      <c r="M9469">
        <v>164140</v>
      </c>
      <c r="N9469">
        <v>29741</v>
      </c>
      <c r="O9469">
        <v>193881</v>
      </c>
      <c r="P9469">
        <v>1500000</v>
      </c>
    </row>
    <row r="9470" spans="1:16" x14ac:dyDescent="0.2">
      <c r="A9470" s="11" t="str">
        <f t="shared" si="444"/>
        <v>2015CHL113232</v>
      </c>
      <c r="B9470" s="9" t="str">
        <f>VLOOKUP(A9470,disaster_type!$A$2:$L$60000,5,FALSE)</f>
        <v>Wildfire</v>
      </c>
      <c r="C9470" s="9" t="str">
        <f>VLOOKUP(I9470,_readme!$A$25:$B$49,2,FALSE)</f>
        <v>Wildfire</v>
      </c>
      <c r="D9470" s="9" t="b">
        <f t="shared" si="445"/>
        <v>0</v>
      </c>
      <c r="E9470" s="8" t="str">
        <f t="shared" si="446"/>
        <v>Wildfire</v>
      </c>
      <c r="F9470">
        <v>2015</v>
      </c>
      <c r="G9470" t="s">
        <v>63</v>
      </c>
      <c r="H9470" t="s">
        <v>64</v>
      </c>
      <c r="I9470" t="s">
        <v>111</v>
      </c>
      <c r="J9470">
        <v>1</v>
      </c>
      <c r="K9470">
        <v>1</v>
      </c>
      <c r="L9470">
        <v>32</v>
      </c>
      <c r="O9470">
        <v>32</v>
      </c>
    </row>
    <row r="9471" spans="1:16" x14ac:dyDescent="0.2">
      <c r="A9471" s="11" t="str">
        <f t="shared" si="444"/>
        <v>2015CHL11915681484681499800000</v>
      </c>
      <c r="B9471" s="9" t="str">
        <f>VLOOKUP(A9471,disaster_type!$A$2:$L$60000,5,FALSE)</f>
        <v>Earthquake</v>
      </c>
      <c r="C9471" s="9" t="str">
        <f>VLOOKUP(I9471,_readme!$A$25:$B$49,2,FALSE)</f>
        <v>Earthquake</v>
      </c>
      <c r="D9471" s="9" t="b">
        <f t="shared" si="445"/>
        <v>0</v>
      </c>
      <c r="E9471" s="8" t="str">
        <f t="shared" si="446"/>
        <v>Earthquake</v>
      </c>
      <c r="F9471">
        <v>2015</v>
      </c>
      <c r="G9471" t="s">
        <v>63</v>
      </c>
      <c r="H9471" t="s">
        <v>64</v>
      </c>
      <c r="I9471" t="s">
        <v>25</v>
      </c>
      <c r="J9471">
        <v>1</v>
      </c>
      <c r="K9471">
        <v>19</v>
      </c>
      <c r="L9471">
        <v>15</v>
      </c>
      <c r="M9471">
        <v>681484</v>
      </c>
      <c r="O9471">
        <v>681499</v>
      </c>
      <c r="P9471">
        <v>800000</v>
      </c>
    </row>
    <row r="9472" spans="1:16" x14ac:dyDescent="0.2">
      <c r="A9472" s="11" t="str">
        <f t="shared" si="444"/>
        <v>2015CHN7154362740257103884502792000</v>
      </c>
      <c r="B9472" s="9" t="e">
        <f>VLOOKUP(A9472,disaster_type!$A$2:$L$60000,5,FALSE)</f>
        <v>#N/A</v>
      </c>
      <c r="C9472" s="9" t="e">
        <f>VLOOKUP(I9472,_readme!$A$25:$B$49,2,FALSE)</f>
        <v>#N/A</v>
      </c>
      <c r="D9472" s="9" t="b">
        <f t="shared" si="445"/>
        <v>1</v>
      </c>
      <c r="E9472" s="8" t="e">
        <f t="shared" si="446"/>
        <v>#N/A</v>
      </c>
      <c r="F9472">
        <v>2015</v>
      </c>
      <c r="G9472" t="s">
        <v>65</v>
      </c>
      <c r="H9472" t="s">
        <v>66</v>
      </c>
      <c r="I9472" t="s">
        <v>17</v>
      </c>
      <c r="J9472">
        <v>7</v>
      </c>
      <c r="K9472">
        <v>154</v>
      </c>
      <c r="M9472">
        <v>362740</v>
      </c>
      <c r="N9472">
        <v>25710</v>
      </c>
      <c r="O9472">
        <v>388450</v>
      </c>
      <c r="P9472">
        <v>2792000</v>
      </c>
    </row>
    <row r="9473" spans="1:16" x14ac:dyDescent="0.2">
      <c r="A9473" s="11" t="str">
        <f t="shared" si="444"/>
        <v>2015CHN107518524920070002563851467000</v>
      </c>
      <c r="B9473" s="9" t="e">
        <f>VLOOKUP(A9473,disaster_type!$A$2:$L$60000,5,FALSE)</f>
        <v>#N/A</v>
      </c>
      <c r="C9473" s="9" t="str">
        <f>VLOOKUP(I9473,_readme!$A$25:$B$49,2,FALSE)</f>
        <v>Storm</v>
      </c>
      <c r="D9473" s="9" t="b">
        <f t="shared" si="445"/>
        <v>1</v>
      </c>
      <c r="E9473" s="8" t="str">
        <f t="shared" si="446"/>
        <v>Storm</v>
      </c>
      <c r="F9473">
        <v>2015</v>
      </c>
      <c r="G9473" t="s">
        <v>65</v>
      </c>
      <c r="H9473" t="s">
        <v>66</v>
      </c>
      <c r="I9473" t="s">
        <v>52</v>
      </c>
      <c r="J9473">
        <v>10</v>
      </c>
      <c r="K9473">
        <v>75</v>
      </c>
      <c r="L9473">
        <v>185</v>
      </c>
      <c r="M9473">
        <v>249200</v>
      </c>
      <c r="N9473">
        <v>7000</v>
      </c>
      <c r="O9473">
        <v>256385</v>
      </c>
      <c r="P9473">
        <v>1467000</v>
      </c>
    </row>
    <row r="9474" spans="1:16" x14ac:dyDescent="0.2">
      <c r="A9474" s="11" t="str">
        <f t="shared" si="444"/>
        <v>2015CHN12464000</v>
      </c>
      <c r="B9474" s="9" t="str">
        <f>VLOOKUP(A9474,disaster_type!$A$2:$L$60000,5,FALSE)</f>
        <v>Drought</v>
      </c>
      <c r="C9474" s="9" t="str">
        <f>VLOOKUP(I9474,_readme!$A$25:$B$49,2,FALSE)</f>
        <v>Drought</v>
      </c>
      <c r="D9474" s="9" t="b">
        <f t="shared" si="445"/>
        <v>0</v>
      </c>
      <c r="E9474" s="8" t="str">
        <f t="shared" si="446"/>
        <v>Drought</v>
      </c>
      <c r="F9474">
        <v>2015</v>
      </c>
      <c r="G9474" t="s">
        <v>65</v>
      </c>
      <c r="H9474" t="s">
        <v>66</v>
      </c>
      <c r="I9474" t="s">
        <v>12</v>
      </c>
      <c r="J9474">
        <v>1</v>
      </c>
      <c r="P9474">
        <v>2464000</v>
      </c>
    </row>
    <row r="9475" spans="1:16" x14ac:dyDescent="0.2">
      <c r="A9475" s="11" t="str">
        <f t="shared" ref="A9475:A9538" si="447">F9475&amp;G9475&amp;J9475&amp;K9475&amp;L9475&amp;M9475&amp;N9475&amp;O9475&amp;P9475</f>
        <v>2015CHN5336782086401850022781832850</v>
      </c>
      <c r="B9475" s="9" t="str">
        <f>VLOOKUP(A9475,disaster_type!$A$2:$L$60000,5,FALSE)</f>
        <v>Earthquake</v>
      </c>
      <c r="C9475" s="9" t="str">
        <f>VLOOKUP(I9475,_readme!$A$25:$B$49,2,FALSE)</f>
        <v>Earthquake</v>
      </c>
      <c r="D9475" s="9" t="b">
        <f t="shared" ref="D9475:D9538" si="448">ISNA(B9475)</f>
        <v>0</v>
      </c>
      <c r="E9475" s="8" t="str">
        <f t="shared" si="446"/>
        <v>Earthquake</v>
      </c>
      <c r="F9475">
        <v>2015</v>
      </c>
      <c r="G9475" t="s">
        <v>65</v>
      </c>
      <c r="H9475" t="s">
        <v>66</v>
      </c>
      <c r="I9475" t="s">
        <v>28</v>
      </c>
      <c r="J9475">
        <v>5</v>
      </c>
      <c r="K9475">
        <v>33</v>
      </c>
      <c r="L9475">
        <v>678</v>
      </c>
      <c r="M9475">
        <v>208640</v>
      </c>
      <c r="N9475">
        <v>18500</v>
      </c>
      <c r="O9475">
        <v>227818</v>
      </c>
      <c r="P9475">
        <v>32850</v>
      </c>
    </row>
    <row r="9476" spans="1:16" x14ac:dyDescent="0.2">
      <c r="A9476" s="11" t="str">
        <f t="shared" si="447"/>
        <v>2015CHN138300300</v>
      </c>
      <c r="B9476" s="9" t="str">
        <f>VLOOKUP(A9476,disaster_type!$A$2:$L$60000,5,FALSE)</f>
        <v>Landslide</v>
      </c>
      <c r="C9476" s="9" t="str">
        <f>VLOOKUP(I9476,_readme!$A$25:$B$49,2,FALSE)</f>
        <v>Landslide</v>
      </c>
      <c r="D9476" s="9" t="b">
        <f t="shared" si="448"/>
        <v>0</v>
      </c>
      <c r="E9476" s="8" t="str">
        <f t="shared" si="446"/>
        <v>Landslide</v>
      </c>
      <c r="F9476">
        <v>2015</v>
      </c>
      <c r="G9476" t="s">
        <v>65</v>
      </c>
      <c r="H9476" t="s">
        <v>66</v>
      </c>
      <c r="I9476" t="s">
        <v>80</v>
      </c>
      <c r="J9476">
        <v>1</v>
      </c>
      <c r="K9476">
        <v>38</v>
      </c>
      <c r="M9476">
        <v>300</v>
      </c>
      <c r="O9476">
        <v>300</v>
      </c>
    </row>
    <row r="9477" spans="1:16" x14ac:dyDescent="0.2">
      <c r="A9477" s="11" t="str">
        <f t="shared" si="447"/>
        <v>2015CHN5156969700162009859004200000</v>
      </c>
      <c r="B9477" s="9" t="e">
        <f>VLOOKUP(A9477,disaster_type!$A$2:$L$60000,5,FALSE)</f>
        <v>#N/A</v>
      </c>
      <c r="C9477" s="9" t="str">
        <f>VLOOKUP(I9477,_readme!$A$25:$B$49,2,FALSE)</f>
        <v>Flood</v>
      </c>
      <c r="D9477" s="9" t="b">
        <f t="shared" si="448"/>
        <v>1</v>
      </c>
      <c r="E9477" s="8" t="str">
        <f t="shared" si="446"/>
        <v>Flood</v>
      </c>
      <c r="F9477">
        <v>2015</v>
      </c>
      <c r="G9477" t="s">
        <v>65</v>
      </c>
      <c r="H9477" t="s">
        <v>66</v>
      </c>
      <c r="I9477" t="s">
        <v>112</v>
      </c>
      <c r="J9477">
        <v>5</v>
      </c>
      <c r="K9477">
        <v>156</v>
      </c>
      <c r="M9477">
        <v>969700</v>
      </c>
      <c r="N9477">
        <v>16200</v>
      </c>
      <c r="O9477">
        <v>985900</v>
      </c>
      <c r="P9477">
        <v>4200000</v>
      </c>
    </row>
    <row r="9478" spans="1:16" x14ac:dyDescent="0.2">
      <c r="A9478" s="11" t="str">
        <f t="shared" si="447"/>
        <v>2015CHN74419043002880019331007516690</v>
      </c>
      <c r="B9478" s="9" t="e">
        <f>VLOOKUP(A9478,disaster_type!$A$2:$L$60000,5,FALSE)</f>
        <v>#N/A</v>
      </c>
      <c r="C9478" s="9" t="str">
        <f>VLOOKUP(I9478,_readme!$A$25:$B$49,2,FALSE)</f>
        <v>Storm</v>
      </c>
      <c r="D9478" s="9" t="b">
        <f t="shared" si="448"/>
        <v>1</v>
      </c>
      <c r="E9478" s="8" t="str">
        <f t="shared" si="446"/>
        <v>Storm</v>
      </c>
      <c r="F9478">
        <v>2015</v>
      </c>
      <c r="G9478" t="s">
        <v>65</v>
      </c>
      <c r="H9478" t="s">
        <v>66</v>
      </c>
      <c r="I9478" t="s">
        <v>24</v>
      </c>
      <c r="J9478">
        <v>7</v>
      </c>
      <c r="K9478">
        <v>44</v>
      </c>
      <c r="M9478">
        <v>1904300</v>
      </c>
      <c r="N9478">
        <v>28800</v>
      </c>
      <c r="O9478">
        <v>1933100</v>
      </c>
      <c r="P9478">
        <v>7516690</v>
      </c>
    </row>
    <row r="9479" spans="1:16" x14ac:dyDescent="0.2">
      <c r="A9479" s="11" t="str">
        <f t="shared" si="447"/>
        <v>2015COL1</v>
      </c>
      <c r="B9479" s="9" t="str">
        <f>VLOOKUP(A9479,disaster_type!$A$2:$L$60000,5,FALSE)</f>
        <v>Drought</v>
      </c>
      <c r="C9479" s="9" t="str">
        <f>VLOOKUP(I9479,_readme!$A$25:$B$49,2,FALSE)</f>
        <v>Drought</v>
      </c>
      <c r="D9479" s="9" t="b">
        <f t="shared" si="448"/>
        <v>0</v>
      </c>
      <c r="E9479" s="8" t="str">
        <f t="shared" si="446"/>
        <v>Drought</v>
      </c>
      <c r="F9479">
        <v>2015</v>
      </c>
      <c r="G9479" t="s">
        <v>67</v>
      </c>
      <c r="H9479" t="s">
        <v>68</v>
      </c>
      <c r="I9479" t="s">
        <v>12</v>
      </c>
      <c r="J9479">
        <v>1</v>
      </c>
    </row>
    <row r="9480" spans="1:16" x14ac:dyDescent="0.2">
      <c r="A9480" s="11" t="str">
        <f t="shared" si="447"/>
        <v>2015COL114083540041236</v>
      </c>
      <c r="B9480" s="9" t="str">
        <f>VLOOKUP(A9480,disaster_type!$A$2:$L$60000,5,FALSE)</f>
        <v>Earthquake</v>
      </c>
      <c r="C9480" s="9" t="str">
        <f>VLOOKUP(I9480,_readme!$A$25:$B$49,2,FALSE)</f>
        <v>Earthquake</v>
      </c>
      <c r="D9480" s="9" t="b">
        <f t="shared" si="448"/>
        <v>0</v>
      </c>
      <c r="E9480" s="8" t="str">
        <f t="shared" si="446"/>
        <v>Earthquake</v>
      </c>
      <c r="F9480">
        <v>2015</v>
      </c>
      <c r="G9480" t="s">
        <v>67</v>
      </c>
      <c r="H9480" t="s">
        <v>68</v>
      </c>
      <c r="I9480" t="s">
        <v>28</v>
      </c>
      <c r="J9480">
        <v>1</v>
      </c>
      <c r="L9480">
        <v>1</v>
      </c>
      <c r="M9480">
        <v>40835</v>
      </c>
      <c r="N9480">
        <v>400</v>
      </c>
      <c r="O9480">
        <v>41236</v>
      </c>
    </row>
    <row r="9481" spans="1:16" x14ac:dyDescent="0.2">
      <c r="A9481" s="11" t="str">
        <f t="shared" si="447"/>
        <v>2015COL19348300348</v>
      </c>
      <c r="B9481" s="9" t="str">
        <f>VLOOKUP(A9481,disaster_type!$A$2:$L$60000,5,FALSE)</f>
        <v>Landslide</v>
      </c>
      <c r="C9481" s="9" t="str">
        <f>VLOOKUP(I9481,_readme!$A$25:$B$49,2,FALSE)</f>
        <v>Landslide</v>
      </c>
      <c r="D9481" s="9" t="b">
        <f t="shared" si="448"/>
        <v>0</v>
      </c>
      <c r="E9481" s="8" t="str">
        <f t="shared" si="446"/>
        <v>Landslide</v>
      </c>
      <c r="F9481">
        <v>2015</v>
      </c>
      <c r="G9481" t="s">
        <v>67</v>
      </c>
      <c r="H9481" t="s">
        <v>68</v>
      </c>
      <c r="I9481" t="s">
        <v>80</v>
      </c>
      <c r="J9481">
        <v>1</v>
      </c>
      <c r="K9481">
        <v>93</v>
      </c>
      <c r="L9481">
        <v>48</v>
      </c>
      <c r="N9481">
        <v>300</v>
      </c>
      <c r="O9481">
        <v>348</v>
      </c>
    </row>
    <row r="9482" spans="1:16" x14ac:dyDescent="0.2">
      <c r="A9482" s="11" t="str">
        <f t="shared" si="447"/>
        <v>2015COL181058105</v>
      </c>
      <c r="B9482" s="9" t="str">
        <f>VLOOKUP(A9482,disaster_type!$A$2:$L$60000,5,FALSE)</f>
        <v>Flood</v>
      </c>
      <c r="C9482" s="9" t="str">
        <f>VLOOKUP(I9482,_readme!$A$25:$B$49,2,FALSE)</f>
        <v>Flood</v>
      </c>
      <c r="D9482" s="9" t="b">
        <f t="shared" si="448"/>
        <v>0</v>
      </c>
      <c r="E9482" s="8" t="str">
        <f t="shared" si="446"/>
        <v>Flood</v>
      </c>
      <c r="F9482">
        <v>2015</v>
      </c>
      <c r="G9482" t="s">
        <v>67</v>
      </c>
      <c r="H9482" t="s">
        <v>68</v>
      </c>
      <c r="I9482" t="s">
        <v>112</v>
      </c>
      <c r="J9482">
        <v>1</v>
      </c>
      <c r="M9482">
        <v>8105</v>
      </c>
      <c r="O9482">
        <v>8105</v>
      </c>
    </row>
    <row r="9483" spans="1:16" x14ac:dyDescent="0.2">
      <c r="A9483" s="11" t="str">
        <f t="shared" si="447"/>
        <v>2015COD349190560190560</v>
      </c>
      <c r="B9483" s="9" t="str">
        <f>VLOOKUP(A9483,disaster_type!$A$2:$L$60000,5,FALSE)</f>
        <v>Flood</v>
      </c>
      <c r="C9483" s="9" t="e">
        <f>VLOOKUP(I9483,_readme!$A$25:$B$49,2,FALSE)</f>
        <v>#N/A</v>
      </c>
      <c r="D9483" s="9" t="b">
        <f t="shared" si="448"/>
        <v>0</v>
      </c>
      <c r="E9483" s="8" t="str">
        <f t="shared" si="446"/>
        <v>Flood</v>
      </c>
      <c r="F9483">
        <v>2015</v>
      </c>
      <c r="G9483" t="s">
        <v>284</v>
      </c>
      <c r="H9483" t="s">
        <v>285</v>
      </c>
      <c r="I9483" s="17" t="s">
        <v>485</v>
      </c>
      <c r="J9483">
        <v>3</v>
      </c>
      <c r="K9483">
        <v>49</v>
      </c>
      <c r="M9483">
        <v>190560</v>
      </c>
      <c r="O9483">
        <v>190560</v>
      </c>
    </row>
    <row r="9484" spans="1:16" x14ac:dyDescent="0.2">
      <c r="A9484" s="11" t="str">
        <f t="shared" si="447"/>
        <v>2015COD1330260100390</v>
      </c>
      <c r="B9484" s="9" t="str">
        <f>VLOOKUP(A9484,disaster_type!$A$2:$L$60000,5,FALSE)</f>
        <v>Earthquake</v>
      </c>
      <c r="C9484" s="9" t="str">
        <f>VLOOKUP(I9484,_readme!$A$25:$B$49,2,FALSE)</f>
        <v>Earthquake</v>
      </c>
      <c r="D9484" s="9" t="b">
        <f t="shared" si="448"/>
        <v>0</v>
      </c>
      <c r="E9484" s="8" t="str">
        <f t="shared" si="446"/>
        <v>Earthquake</v>
      </c>
      <c r="F9484">
        <v>2015</v>
      </c>
      <c r="G9484" t="s">
        <v>284</v>
      </c>
      <c r="H9484" t="s">
        <v>285</v>
      </c>
      <c r="I9484" t="s">
        <v>28</v>
      </c>
      <c r="J9484">
        <v>1</v>
      </c>
      <c r="K9484">
        <v>3</v>
      </c>
      <c r="L9484">
        <v>30</v>
      </c>
      <c r="M9484">
        <v>260</v>
      </c>
      <c r="N9484">
        <v>100</v>
      </c>
      <c r="O9484">
        <v>390</v>
      </c>
    </row>
    <row r="9485" spans="1:16" x14ac:dyDescent="0.2">
      <c r="A9485" s="11" t="str">
        <f t="shared" si="447"/>
        <v>2015COD135700357003</v>
      </c>
      <c r="B9485" s="9" t="str">
        <f>VLOOKUP(A9485,disaster_type!$A$2:$L$60000,5,FALSE)</f>
        <v>Wildfire</v>
      </c>
      <c r="C9485" s="9" t="str">
        <f>VLOOKUP(I9485,_readme!$A$25:$B$49,2,FALSE)</f>
        <v>Wildfire</v>
      </c>
      <c r="D9485" s="9" t="b">
        <f t="shared" si="448"/>
        <v>0</v>
      </c>
      <c r="E9485" s="8" t="str">
        <f t="shared" si="446"/>
        <v>Wildfire</v>
      </c>
      <c r="F9485">
        <v>2015</v>
      </c>
      <c r="G9485" t="s">
        <v>284</v>
      </c>
      <c r="H9485" t="s">
        <v>285</v>
      </c>
      <c r="I9485" t="s">
        <v>157</v>
      </c>
      <c r="J9485">
        <v>1</v>
      </c>
      <c r="K9485">
        <v>3</v>
      </c>
      <c r="M9485">
        <v>57003</v>
      </c>
      <c r="O9485">
        <v>57003</v>
      </c>
    </row>
    <row r="9486" spans="1:16" x14ac:dyDescent="0.2">
      <c r="A9486" s="11" t="str">
        <f t="shared" si="447"/>
        <v>2015CRI11845018450</v>
      </c>
      <c r="B9486" s="9" t="str">
        <f>VLOOKUP(A9486,disaster_type!$A$2:$L$60000,5,FALSE)</f>
        <v>Volcanic activity</v>
      </c>
      <c r="C9486" s="9" t="str">
        <f>VLOOKUP(I9486,_readme!$A$25:$B$49,2,FALSE)</f>
        <v>Volcanic activity</v>
      </c>
      <c r="D9486" s="9" t="b">
        <f t="shared" si="448"/>
        <v>0</v>
      </c>
      <c r="E9486" s="8" t="str">
        <f t="shared" si="446"/>
        <v>Volcanic activity</v>
      </c>
      <c r="F9486">
        <v>2015</v>
      </c>
      <c r="G9486" t="s">
        <v>99</v>
      </c>
      <c r="H9486" t="s">
        <v>100</v>
      </c>
      <c r="I9486" t="s">
        <v>21</v>
      </c>
      <c r="J9486">
        <v>1</v>
      </c>
      <c r="M9486">
        <v>18450</v>
      </c>
      <c r="O9486">
        <v>18450</v>
      </c>
    </row>
    <row r="9487" spans="1:16" x14ac:dyDescent="0.2">
      <c r="A9487" s="11" t="str">
        <f t="shared" si="447"/>
        <v>2015CRI1</v>
      </c>
      <c r="B9487" s="9" t="str">
        <f>VLOOKUP(A9487,disaster_type!$A$2:$L$60000,5,FALSE)</f>
        <v>Drought</v>
      </c>
      <c r="C9487" s="9" t="str">
        <f>VLOOKUP(I9487,_readme!$A$25:$B$49,2,FALSE)</f>
        <v>Drought</v>
      </c>
      <c r="D9487" s="9" t="b">
        <f t="shared" si="448"/>
        <v>0</v>
      </c>
      <c r="E9487" s="8" t="str">
        <f t="shared" si="446"/>
        <v>Drought</v>
      </c>
      <c r="F9487">
        <v>2015</v>
      </c>
      <c r="G9487" t="s">
        <v>99</v>
      </c>
      <c r="H9487" t="s">
        <v>100</v>
      </c>
      <c r="I9487" t="s">
        <v>12</v>
      </c>
      <c r="J9487">
        <v>1</v>
      </c>
    </row>
    <row r="9488" spans="1:16" x14ac:dyDescent="0.2">
      <c r="A9488" s="11" t="str">
        <f t="shared" si="447"/>
        <v>2015CRI196669666</v>
      </c>
      <c r="B9488" s="9" t="str">
        <f>VLOOKUP(A9488,disaster_type!$A$2:$L$60000,5,FALSE)</f>
        <v>Flood</v>
      </c>
      <c r="C9488" s="9" t="str">
        <f>VLOOKUP(I9488,_readme!$A$25:$B$49,2,FALSE)</f>
        <v>Flood</v>
      </c>
      <c r="D9488" s="9" t="b">
        <f t="shared" si="448"/>
        <v>0</v>
      </c>
      <c r="E9488" s="8" t="str">
        <f t="shared" si="446"/>
        <v>Flood</v>
      </c>
      <c r="F9488">
        <v>2015</v>
      </c>
      <c r="G9488" t="s">
        <v>99</v>
      </c>
      <c r="H9488" t="s">
        <v>100</v>
      </c>
      <c r="I9488" t="s">
        <v>112</v>
      </c>
      <c r="J9488">
        <v>1</v>
      </c>
      <c r="M9488">
        <v>9666</v>
      </c>
      <c r="O9488">
        <v>9666</v>
      </c>
    </row>
    <row r="9489" spans="1:16" x14ac:dyDescent="0.2">
      <c r="A9489" s="11" t="str">
        <f t="shared" si="447"/>
        <v>2015CIV116</v>
      </c>
      <c r="B9489" s="9" t="str">
        <f>VLOOKUP(A9489,disaster_type!$A$2:$L$60000,5,FALSE)</f>
        <v>Flood</v>
      </c>
      <c r="C9489" s="9" t="str">
        <f>VLOOKUP(I9489,_readme!$A$25:$B$49,2,FALSE)</f>
        <v>Flood</v>
      </c>
      <c r="D9489" s="9" t="b">
        <f t="shared" si="448"/>
        <v>0</v>
      </c>
      <c r="E9489" s="8" t="str">
        <f t="shared" si="446"/>
        <v>Flood</v>
      </c>
      <c r="F9489">
        <v>2015</v>
      </c>
      <c r="G9489" t="s">
        <v>314</v>
      </c>
      <c r="H9489" t="s">
        <v>315</v>
      </c>
      <c r="I9489" t="s">
        <v>112</v>
      </c>
      <c r="J9489">
        <v>1</v>
      </c>
      <c r="K9489">
        <v>16</v>
      </c>
    </row>
    <row r="9490" spans="1:16" x14ac:dyDescent="0.2">
      <c r="A9490" s="11" t="str">
        <f t="shared" si="447"/>
        <v>2015HRV112001200</v>
      </c>
      <c r="B9490" s="9" t="str">
        <f>VLOOKUP(A9490,disaster_type!$A$2:$L$60000,5,FALSE)</f>
        <v>Flood</v>
      </c>
      <c r="C9490" s="9" t="str">
        <f>VLOOKUP(I9490,_readme!$A$25:$B$49,2,FALSE)</f>
        <v>Flood</v>
      </c>
      <c r="D9490" s="9" t="b">
        <f t="shared" si="448"/>
        <v>0</v>
      </c>
      <c r="E9490" s="8" t="str">
        <f t="shared" si="446"/>
        <v>Flood</v>
      </c>
      <c r="F9490">
        <v>2015</v>
      </c>
      <c r="G9490" t="s">
        <v>435</v>
      </c>
      <c r="H9490" t="s">
        <v>436</v>
      </c>
      <c r="I9490" t="s">
        <v>180</v>
      </c>
      <c r="J9490">
        <v>1</v>
      </c>
      <c r="M9490">
        <v>1200</v>
      </c>
      <c r="O9490">
        <v>1200</v>
      </c>
    </row>
    <row r="9491" spans="1:16" x14ac:dyDescent="0.2">
      <c r="A9491" s="11" t="str">
        <f t="shared" si="447"/>
        <v>2015CUB1100000100000</v>
      </c>
      <c r="B9491" s="9" t="str">
        <f>VLOOKUP(A9491,disaster_type!$A$2:$L$60000,5,FALSE)</f>
        <v>Drought</v>
      </c>
      <c r="C9491" s="9" t="str">
        <f>VLOOKUP(I9491,_readme!$A$25:$B$49,2,FALSE)</f>
        <v>Drought</v>
      </c>
      <c r="D9491" s="9" t="b">
        <f t="shared" si="448"/>
        <v>0</v>
      </c>
      <c r="E9491" s="8" t="str">
        <f t="shared" si="446"/>
        <v>Drought</v>
      </c>
      <c r="F9491">
        <v>2015</v>
      </c>
      <c r="G9491" t="s">
        <v>135</v>
      </c>
      <c r="H9491" t="s">
        <v>136</v>
      </c>
      <c r="I9491" t="s">
        <v>12</v>
      </c>
      <c r="J9491">
        <v>1</v>
      </c>
      <c r="M9491">
        <v>100000</v>
      </c>
      <c r="O9491">
        <v>100000</v>
      </c>
    </row>
    <row r="9492" spans="1:16" x14ac:dyDescent="0.2">
      <c r="A9492" s="11" t="str">
        <f t="shared" si="447"/>
        <v>2015CUB131008910089</v>
      </c>
      <c r="B9492" s="9" t="str">
        <f>VLOOKUP(A9492,disaster_type!$A$2:$L$60000,5,FALSE)</f>
        <v>Flood</v>
      </c>
      <c r="C9492" s="9" t="str">
        <f>VLOOKUP(I9492,_readme!$A$25:$B$49,2,FALSE)</f>
        <v>Flood</v>
      </c>
      <c r="D9492" s="9" t="b">
        <f t="shared" si="448"/>
        <v>0</v>
      </c>
      <c r="E9492" s="8" t="str">
        <f t="shared" si="446"/>
        <v>Flood</v>
      </c>
      <c r="F9492">
        <v>2015</v>
      </c>
      <c r="G9492" t="s">
        <v>135</v>
      </c>
      <c r="H9492" t="s">
        <v>136</v>
      </c>
      <c r="I9492" t="s">
        <v>180</v>
      </c>
      <c r="J9492">
        <v>1</v>
      </c>
      <c r="K9492">
        <v>3</v>
      </c>
      <c r="M9492">
        <v>10089</v>
      </c>
      <c r="O9492">
        <v>10089</v>
      </c>
    </row>
    <row r="9493" spans="1:16" x14ac:dyDescent="0.2">
      <c r="A9493" s="11" t="str">
        <f t="shared" si="447"/>
        <v>2015DMA130202800057428594482810</v>
      </c>
      <c r="B9493" s="9" t="str">
        <f>VLOOKUP(A9493,disaster_type!$A$2:$L$60000,5,FALSE)</f>
        <v>Storm</v>
      </c>
      <c r="C9493" s="9" t="str">
        <f>VLOOKUP(I9493,_readme!$A$25:$B$49,2,FALSE)</f>
        <v>Storm</v>
      </c>
      <c r="D9493" s="9" t="b">
        <f t="shared" si="448"/>
        <v>0</v>
      </c>
      <c r="E9493" s="8" t="str">
        <f t="shared" si="446"/>
        <v>Storm</v>
      </c>
      <c r="F9493">
        <v>2015</v>
      </c>
      <c r="G9493" t="s">
        <v>158</v>
      </c>
      <c r="H9493" t="s">
        <v>159</v>
      </c>
      <c r="I9493" t="s">
        <v>24</v>
      </c>
      <c r="J9493">
        <v>1</v>
      </c>
      <c r="K9493">
        <v>30</v>
      </c>
      <c r="L9493">
        <v>20</v>
      </c>
      <c r="M9493">
        <v>28000</v>
      </c>
      <c r="N9493">
        <v>574</v>
      </c>
      <c r="O9493">
        <v>28594</v>
      </c>
      <c r="P9493">
        <v>482810</v>
      </c>
    </row>
    <row r="9494" spans="1:16" x14ac:dyDescent="0.2">
      <c r="A9494" s="11" t="str">
        <f t="shared" si="447"/>
        <v>2015DOM122085010020950</v>
      </c>
      <c r="B9494" s="9" t="e">
        <f>VLOOKUP(A9494,disaster_type!$A$2:$L$60000,5,FALSE)</f>
        <v>#N/A</v>
      </c>
      <c r="C9494" s="9" t="str">
        <f>VLOOKUP(I9494,_readme!$A$25:$B$49,2,FALSE)</f>
        <v>Flood</v>
      </c>
      <c r="D9494" s="9" t="b">
        <f t="shared" si="448"/>
        <v>1</v>
      </c>
      <c r="E9494" s="8" t="str">
        <f t="shared" si="446"/>
        <v>Flood</v>
      </c>
      <c r="F9494">
        <v>2015</v>
      </c>
      <c r="G9494" t="s">
        <v>160</v>
      </c>
      <c r="H9494" t="s">
        <v>161</v>
      </c>
      <c r="I9494" t="s">
        <v>180</v>
      </c>
      <c r="J9494">
        <v>1</v>
      </c>
      <c r="K9494">
        <v>2</v>
      </c>
      <c r="M9494">
        <v>20850</v>
      </c>
      <c r="N9494">
        <v>100</v>
      </c>
      <c r="O9494">
        <v>20950</v>
      </c>
    </row>
    <row r="9495" spans="1:16" x14ac:dyDescent="0.2">
      <c r="A9495" s="11" t="str">
        <f t="shared" si="447"/>
        <v>2015DOM1250250</v>
      </c>
      <c r="B9495" s="9" t="e">
        <f>VLOOKUP(A9495,disaster_type!$A$2:$L$60000,5,FALSE)</f>
        <v>#N/A</v>
      </c>
      <c r="C9495" s="9" t="str">
        <f>VLOOKUP(I9495,_readme!$A$25:$B$49,2,FALSE)</f>
        <v>Flood</v>
      </c>
      <c r="D9495" s="9" t="b">
        <f t="shared" si="448"/>
        <v>1</v>
      </c>
      <c r="E9495" s="8" t="str">
        <f t="shared" si="446"/>
        <v>Flood</v>
      </c>
      <c r="F9495">
        <v>2015</v>
      </c>
      <c r="G9495" t="s">
        <v>160</v>
      </c>
      <c r="H9495" t="s">
        <v>161</v>
      </c>
      <c r="I9495" t="s">
        <v>112</v>
      </c>
      <c r="J9495">
        <v>1</v>
      </c>
      <c r="N9495">
        <v>250</v>
      </c>
      <c r="O9495">
        <v>250</v>
      </c>
    </row>
    <row r="9496" spans="1:16" x14ac:dyDescent="0.2">
      <c r="A9496" s="11" t="str">
        <f t="shared" si="447"/>
        <v>2015DOM13321002133</v>
      </c>
      <c r="B9496" s="9" t="str">
        <f>VLOOKUP(A9496,disaster_type!$A$2:$L$60000,5,FALSE)</f>
        <v>Storm</v>
      </c>
      <c r="C9496" s="9" t="str">
        <f>VLOOKUP(I9496,_readme!$A$25:$B$49,2,FALSE)</f>
        <v>Storm</v>
      </c>
      <c r="D9496" s="9" t="b">
        <f t="shared" si="448"/>
        <v>0</v>
      </c>
      <c r="E9496" s="8" t="str">
        <f t="shared" si="446"/>
        <v>Storm</v>
      </c>
      <c r="F9496">
        <v>2015</v>
      </c>
      <c r="G9496" t="s">
        <v>160</v>
      </c>
      <c r="H9496" t="s">
        <v>161</v>
      </c>
      <c r="I9496" t="s">
        <v>24</v>
      </c>
      <c r="J9496">
        <v>1</v>
      </c>
      <c r="M9496">
        <v>33</v>
      </c>
      <c r="N9496">
        <v>2100</v>
      </c>
      <c r="O9496">
        <v>2133</v>
      </c>
    </row>
    <row r="9497" spans="1:16" x14ac:dyDescent="0.2">
      <c r="A9497" s="11" t="str">
        <f t="shared" si="447"/>
        <v>2015ECU1130042130042</v>
      </c>
      <c r="B9497" s="9" t="e">
        <f>VLOOKUP(A9497,disaster_type!$A$2:$L$60000,5,FALSE)</f>
        <v>#N/A</v>
      </c>
      <c r="C9497" s="9" t="e">
        <f>VLOOKUP(I9497,_readme!$A$25:$B$49,2,FALSE)</f>
        <v>#N/A</v>
      </c>
      <c r="D9497" s="9" t="b">
        <f t="shared" si="448"/>
        <v>1</v>
      </c>
      <c r="E9497" s="8" t="e">
        <f t="shared" si="446"/>
        <v>#N/A</v>
      </c>
      <c r="F9497">
        <v>2015</v>
      </c>
      <c r="G9497" t="s">
        <v>55</v>
      </c>
      <c r="H9497" t="s">
        <v>56</v>
      </c>
      <c r="I9497" t="s">
        <v>17</v>
      </c>
      <c r="J9497">
        <v>1</v>
      </c>
      <c r="M9497">
        <v>130042</v>
      </c>
      <c r="O9497">
        <v>130042</v>
      </c>
    </row>
    <row r="9498" spans="1:16" x14ac:dyDescent="0.2">
      <c r="A9498" s="11" t="str">
        <f t="shared" si="447"/>
        <v>2015ECU1800000800000</v>
      </c>
      <c r="B9498" s="9" t="e">
        <f>VLOOKUP(A9498,disaster_type!$A$2:$L$60000,5,FALSE)</f>
        <v>#N/A</v>
      </c>
      <c r="C9498" s="9" t="str">
        <f>VLOOKUP(I9498,_readme!$A$25:$B$49,2,FALSE)</f>
        <v>Volcanic activity</v>
      </c>
      <c r="D9498" s="9" t="b">
        <f t="shared" si="448"/>
        <v>1</v>
      </c>
      <c r="E9498" s="8" t="str">
        <f t="shared" si="446"/>
        <v>Volcanic activity</v>
      </c>
      <c r="F9498">
        <v>2015</v>
      </c>
      <c r="G9498" t="s">
        <v>55</v>
      </c>
      <c r="H9498" t="s">
        <v>56</v>
      </c>
      <c r="I9498" t="s">
        <v>480</v>
      </c>
      <c r="J9498">
        <v>1</v>
      </c>
      <c r="M9498">
        <v>800000</v>
      </c>
      <c r="O9498">
        <v>800000</v>
      </c>
    </row>
    <row r="9499" spans="1:16" x14ac:dyDescent="0.2">
      <c r="A9499" s="11" t="str">
        <f t="shared" si="447"/>
        <v>2015ECU11211851185</v>
      </c>
      <c r="B9499" s="9" t="str">
        <f>VLOOKUP(A9499,disaster_type!$A$2:$L$60000,5,FALSE)</f>
        <v>Flood</v>
      </c>
      <c r="C9499" s="9" t="str">
        <f>VLOOKUP(I9499,_readme!$A$25:$B$49,2,FALSE)</f>
        <v>Flood</v>
      </c>
      <c r="D9499" s="9" t="b">
        <f t="shared" si="448"/>
        <v>0</v>
      </c>
      <c r="E9499" s="8" t="str">
        <f t="shared" ref="E9499:E9562" si="449">IF(D9499,C9499,B9499)</f>
        <v>Flood</v>
      </c>
      <c r="F9499">
        <v>2015</v>
      </c>
      <c r="G9499" t="s">
        <v>55</v>
      </c>
      <c r="H9499" t="s">
        <v>56</v>
      </c>
      <c r="I9499" t="s">
        <v>112</v>
      </c>
      <c r="J9499">
        <v>1</v>
      </c>
      <c r="K9499">
        <v>12</v>
      </c>
      <c r="M9499">
        <v>1185</v>
      </c>
      <c r="O9499">
        <v>1185</v>
      </c>
    </row>
    <row r="9500" spans="1:16" x14ac:dyDescent="0.2">
      <c r="A9500" s="11" t="str">
        <f t="shared" si="447"/>
        <v>2015EGY23135100135100000</v>
      </c>
      <c r="B9500" s="9" t="str">
        <f>VLOOKUP(A9500,disaster_type!$A$2:$L$60000,5,FALSE)</f>
        <v>Storm</v>
      </c>
      <c r="C9500" s="9" t="str">
        <f>VLOOKUP(I9500,_readme!$A$25:$B$49,2,FALSE)</f>
        <v>Storm</v>
      </c>
      <c r="D9500" s="9" t="b">
        <f t="shared" si="448"/>
        <v>0</v>
      </c>
      <c r="E9500" s="8" t="str">
        <f t="shared" si="449"/>
        <v>Storm</v>
      </c>
      <c r="F9500">
        <v>2015</v>
      </c>
      <c r="G9500" t="s">
        <v>137</v>
      </c>
      <c r="H9500" t="s">
        <v>138</v>
      </c>
      <c r="I9500" t="s">
        <v>52</v>
      </c>
      <c r="J9500">
        <v>2</v>
      </c>
      <c r="K9500">
        <v>31</v>
      </c>
      <c r="L9500">
        <v>35</v>
      </c>
      <c r="M9500">
        <v>100</v>
      </c>
      <c r="O9500">
        <v>135</v>
      </c>
      <c r="P9500">
        <v>100000</v>
      </c>
    </row>
    <row r="9501" spans="1:16" x14ac:dyDescent="0.2">
      <c r="A9501" s="11" t="str">
        <f t="shared" si="447"/>
        <v>2015EGY11106666</v>
      </c>
      <c r="B9501" s="9" t="str">
        <f>VLOOKUP(A9501,disaster_type!$A$2:$L$60000,5,FALSE)</f>
        <v xml:space="preserve">Extreme temperature </v>
      </c>
      <c r="C9501" s="9" t="str">
        <f>VLOOKUP(I9501,_readme!$A$25:$B$49,2,FALSE)</f>
        <v xml:space="preserve">Extreme temperature </v>
      </c>
      <c r="D9501" s="9" t="b">
        <f t="shared" si="448"/>
        <v>0</v>
      </c>
      <c r="E9501" s="8" t="str">
        <f t="shared" si="449"/>
        <v xml:space="preserve">Extreme temperature </v>
      </c>
      <c r="F9501">
        <v>2015</v>
      </c>
      <c r="G9501" t="s">
        <v>137</v>
      </c>
      <c r="H9501" t="s">
        <v>138</v>
      </c>
      <c r="I9501" t="s">
        <v>175</v>
      </c>
      <c r="J9501">
        <v>1</v>
      </c>
      <c r="K9501">
        <v>110</v>
      </c>
      <c r="L9501">
        <v>66</v>
      </c>
      <c r="O9501">
        <v>66</v>
      </c>
    </row>
    <row r="9502" spans="1:16" x14ac:dyDescent="0.2">
      <c r="A9502" s="11" t="str">
        <f t="shared" si="447"/>
        <v>2015SLV1122000020000</v>
      </c>
      <c r="B9502" s="9" t="str">
        <f>VLOOKUP(A9502,disaster_type!$A$2:$L$60000,5,FALSE)</f>
        <v>Storm</v>
      </c>
      <c r="C9502" s="9" t="str">
        <f>VLOOKUP(I9502,_readme!$A$25:$B$49,2,FALSE)</f>
        <v>Storm</v>
      </c>
      <c r="D9502" s="9" t="b">
        <f t="shared" si="448"/>
        <v>0</v>
      </c>
      <c r="E9502" s="8" t="str">
        <f t="shared" si="449"/>
        <v>Storm</v>
      </c>
      <c r="F9502">
        <v>2015</v>
      </c>
      <c r="G9502" t="s">
        <v>31</v>
      </c>
      <c r="H9502" t="s">
        <v>32</v>
      </c>
      <c r="I9502" t="s">
        <v>52</v>
      </c>
      <c r="J9502">
        <v>1</v>
      </c>
      <c r="K9502">
        <v>12</v>
      </c>
      <c r="M9502">
        <v>20000</v>
      </c>
      <c r="O9502">
        <v>20000</v>
      </c>
    </row>
    <row r="9503" spans="1:16" x14ac:dyDescent="0.2">
      <c r="A9503" s="11" t="str">
        <f t="shared" si="447"/>
        <v>2015SLV1700000700000100000</v>
      </c>
      <c r="B9503" s="9" t="str">
        <f>VLOOKUP(A9503,disaster_type!$A$2:$L$60000,5,FALSE)</f>
        <v>Drought</v>
      </c>
      <c r="C9503" s="9" t="str">
        <f>VLOOKUP(I9503,_readme!$A$25:$B$49,2,FALSE)</f>
        <v>Drought</v>
      </c>
      <c r="D9503" s="9" t="b">
        <f t="shared" si="448"/>
        <v>0</v>
      </c>
      <c r="E9503" s="8" t="str">
        <f t="shared" si="449"/>
        <v>Drought</v>
      </c>
      <c r="F9503">
        <v>2015</v>
      </c>
      <c r="G9503" t="s">
        <v>31</v>
      </c>
      <c r="H9503" t="s">
        <v>32</v>
      </c>
      <c r="I9503" t="s">
        <v>12</v>
      </c>
      <c r="J9503">
        <v>1</v>
      </c>
      <c r="M9503">
        <v>700000</v>
      </c>
      <c r="O9503">
        <v>700000</v>
      </c>
      <c r="P9503">
        <v>100000</v>
      </c>
    </row>
    <row r="9504" spans="1:16" x14ac:dyDescent="0.2">
      <c r="A9504" s="11" t="str">
        <f t="shared" si="447"/>
        <v>2015SLV11</v>
      </c>
      <c r="B9504" s="9" t="str">
        <f>VLOOKUP(A9504,disaster_type!$A$2:$L$60000,5,FALSE)</f>
        <v>Flood</v>
      </c>
      <c r="C9504" s="9" t="str">
        <f>VLOOKUP(I9504,_readme!$A$25:$B$49,2,FALSE)</f>
        <v>Flood</v>
      </c>
      <c r="D9504" s="9" t="b">
        <f t="shared" si="448"/>
        <v>0</v>
      </c>
      <c r="E9504" s="8" t="str">
        <f t="shared" si="449"/>
        <v>Flood</v>
      </c>
      <c r="F9504">
        <v>2015</v>
      </c>
      <c r="G9504" t="s">
        <v>31</v>
      </c>
      <c r="H9504" t="s">
        <v>32</v>
      </c>
      <c r="I9504" t="s">
        <v>112</v>
      </c>
      <c r="J9504">
        <v>1</v>
      </c>
      <c r="K9504">
        <v>1</v>
      </c>
    </row>
    <row r="9505" spans="1:16" x14ac:dyDescent="0.2">
      <c r="A9505" s="11" t="str">
        <f t="shared" si="447"/>
        <v>2015ETH1210600210600</v>
      </c>
      <c r="B9505" s="9" t="str">
        <f>VLOOKUP(A9505,disaster_type!$A$2:$L$60000,5,FALSE)</f>
        <v>Flood</v>
      </c>
      <c r="C9505" s="9" t="e">
        <f>VLOOKUP(I9505,_readme!$A$25:$B$49,2,FALSE)</f>
        <v>#N/A</v>
      </c>
      <c r="D9505" s="9" t="b">
        <f t="shared" si="448"/>
        <v>0</v>
      </c>
      <c r="E9505" s="8" t="str">
        <f t="shared" si="449"/>
        <v>Flood</v>
      </c>
      <c r="F9505">
        <v>2015</v>
      </c>
      <c r="G9505" t="s">
        <v>69</v>
      </c>
      <c r="H9505" t="s">
        <v>70</v>
      </c>
      <c r="I9505" s="17" t="s">
        <v>485</v>
      </c>
      <c r="J9505">
        <v>1</v>
      </c>
      <c r="M9505">
        <v>210600</v>
      </c>
      <c r="O9505">
        <v>210600</v>
      </c>
    </row>
    <row r="9506" spans="1:16" x14ac:dyDescent="0.2">
      <c r="A9506" s="11" t="str">
        <f t="shared" si="447"/>
        <v>2015ETH110200000102000001400000</v>
      </c>
      <c r="B9506" s="9" t="str">
        <f>VLOOKUP(A9506,disaster_type!$A$2:$L$60000,5,FALSE)</f>
        <v>Drought</v>
      </c>
      <c r="C9506" s="9" t="str">
        <f>VLOOKUP(I9506,_readme!$A$25:$B$49,2,FALSE)</f>
        <v>Drought</v>
      </c>
      <c r="D9506" s="9" t="b">
        <f t="shared" si="448"/>
        <v>0</v>
      </c>
      <c r="E9506" s="8" t="str">
        <f t="shared" si="449"/>
        <v>Drought</v>
      </c>
      <c r="F9506">
        <v>2015</v>
      </c>
      <c r="G9506" t="s">
        <v>69</v>
      </c>
      <c r="H9506" t="s">
        <v>70</v>
      </c>
      <c r="I9506" t="s">
        <v>12</v>
      </c>
      <c r="J9506">
        <v>1</v>
      </c>
      <c r="M9506">
        <v>10200000</v>
      </c>
      <c r="O9506">
        <v>10200000</v>
      </c>
      <c r="P9506">
        <v>1400000</v>
      </c>
    </row>
    <row r="9507" spans="1:16" x14ac:dyDescent="0.2">
      <c r="A9507" s="11" t="str">
        <f t="shared" si="447"/>
        <v>2015FJI16700067000</v>
      </c>
      <c r="B9507" s="9" t="str">
        <f>VLOOKUP(A9507,disaster_type!$A$2:$L$60000,5,FALSE)</f>
        <v>Drought</v>
      </c>
      <c r="C9507" s="9" t="str">
        <f>VLOOKUP(I9507,_readme!$A$25:$B$49,2,FALSE)</f>
        <v>Drought</v>
      </c>
      <c r="D9507" s="9" t="b">
        <f t="shared" si="448"/>
        <v>0</v>
      </c>
      <c r="E9507" s="8" t="str">
        <f t="shared" si="449"/>
        <v>Drought</v>
      </c>
      <c r="F9507">
        <v>2015</v>
      </c>
      <c r="G9507" t="s">
        <v>166</v>
      </c>
      <c r="H9507" t="s">
        <v>167</v>
      </c>
      <c r="I9507" t="s">
        <v>12</v>
      </c>
      <c r="J9507">
        <v>1</v>
      </c>
      <c r="M9507">
        <v>67000</v>
      </c>
      <c r="O9507">
        <v>67000</v>
      </c>
    </row>
    <row r="9508" spans="1:16" x14ac:dyDescent="0.2">
      <c r="A9508" s="11" t="str">
        <f t="shared" si="447"/>
        <v>2015FRA13750750</v>
      </c>
      <c r="B9508" s="9" t="str">
        <f>VLOOKUP(A9508,disaster_type!$A$2:$L$60000,5,FALSE)</f>
        <v>Storm</v>
      </c>
      <c r="C9508" s="9" t="str">
        <f>VLOOKUP(I9508,_readme!$A$25:$B$49,2,FALSE)</f>
        <v>Storm</v>
      </c>
      <c r="D9508" s="9" t="b">
        <f t="shared" si="448"/>
        <v>0</v>
      </c>
      <c r="E9508" s="8" t="str">
        <f t="shared" si="449"/>
        <v>Storm</v>
      </c>
      <c r="F9508">
        <v>2015</v>
      </c>
      <c r="G9508" t="s">
        <v>83</v>
      </c>
      <c r="H9508" t="s">
        <v>84</v>
      </c>
      <c r="I9508" t="s">
        <v>52</v>
      </c>
      <c r="J9508">
        <v>1</v>
      </c>
      <c r="K9508">
        <v>3</v>
      </c>
      <c r="M9508">
        <v>750</v>
      </c>
      <c r="O9508">
        <v>750</v>
      </c>
    </row>
    <row r="9509" spans="1:16" x14ac:dyDescent="0.2">
      <c r="A9509" s="11" t="str">
        <f t="shared" si="447"/>
        <v>2015FRA120924000</v>
      </c>
      <c r="B9509" s="9" t="str">
        <f>VLOOKUP(A9509,disaster_type!$A$2:$L$60000,5,FALSE)</f>
        <v>Flood</v>
      </c>
      <c r="C9509" s="9" t="str">
        <f>VLOOKUP(I9509,_readme!$A$25:$B$49,2,FALSE)</f>
        <v>Flood</v>
      </c>
      <c r="D9509" s="9" t="b">
        <f t="shared" si="448"/>
        <v>0</v>
      </c>
      <c r="E9509" s="8" t="str">
        <f t="shared" si="449"/>
        <v>Flood</v>
      </c>
      <c r="F9509">
        <v>2015</v>
      </c>
      <c r="G9509" t="s">
        <v>83</v>
      </c>
      <c r="H9509" t="s">
        <v>84</v>
      </c>
      <c r="I9509" t="s">
        <v>180</v>
      </c>
      <c r="J9509">
        <v>1</v>
      </c>
      <c r="K9509">
        <v>20</v>
      </c>
      <c r="P9509">
        <v>924000</v>
      </c>
    </row>
    <row r="9510" spans="1:16" x14ac:dyDescent="0.2">
      <c r="A9510" s="11" t="str">
        <f t="shared" si="447"/>
        <v>2015FRA13275</v>
      </c>
      <c r="B9510" s="9" t="str">
        <f>VLOOKUP(A9510,disaster_type!$A$2:$L$60000,5,FALSE)</f>
        <v xml:space="preserve">Extreme temperature </v>
      </c>
      <c r="C9510" s="9" t="str">
        <f>VLOOKUP(I9510,_readme!$A$25:$B$49,2,FALSE)</f>
        <v xml:space="preserve">Extreme temperature </v>
      </c>
      <c r="D9510" s="9" t="b">
        <f t="shared" si="448"/>
        <v>0</v>
      </c>
      <c r="E9510" s="8" t="str">
        <f t="shared" si="449"/>
        <v xml:space="preserve">Extreme temperature </v>
      </c>
      <c r="F9510">
        <v>2015</v>
      </c>
      <c r="G9510" t="s">
        <v>83</v>
      </c>
      <c r="H9510" t="s">
        <v>84</v>
      </c>
      <c r="I9510" t="s">
        <v>175</v>
      </c>
      <c r="J9510">
        <v>1</v>
      </c>
      <c r="K9510">
        <v>3275</v>
      </c>
    </row>
    <row r="9511" spans="1:16" x14ac:dyDescent="0.2">
      <c r="A9511" s="11" t="str">
        <f t="shared" si="447"/>
        <v>2015GMB16310063100</v>
      </c>
      <c r="B9511" s="9" t="str">
        <f>VLOOKUP(A9511,disaster_type!$A$2:$L$60000,5,FALSE)</f>
        <v>Drought</v>
      </c>
      <c r="C9511" s="9" t="str">
        <f>VLOOKUP(I9511,_readme!$A$25:$B$49,2,FALSE)</f>
        <v>Drought</v>
      </c>
      <c r="D9511" s="9" t="b">
        <f t="shared" si="448"/>
        <v>0</v>
      </c>
      <c r="E9511" s="8" t="str">
        <f t="shared" si="449"/>
        <v>Drought</v>
      </c>
      <c r="F9511">
        <v>2015</v>
      </c>
      <c r="G9511" t="s">
        <v>101</v>
      </c>
      <c r="H9511" t="s">
        <v>102</v>
      </c>
      <c r="I9511" t="s">
        <v>12</v>
      </c>
      <c r="J9511">
        <v>1</v>
      </c>
      <c r="M9511">
        <v>63100</v>
      </c>
      <c r="O9511">
        <v>63100</v>
      </c>
    </row>
    <row r="9512" spans="1:16" x14ac:dyDescent="0.2">
      <c r="A9512" s="11" t="str">
        <f t="shared" si="447"/>
        <v>2015GEO140103201032023000</v>
      </c>
      <c r="B9512" s="9" t="str">
        <f>VLOOKUP(A9512,disaster_type!$A$2:$L$60000,5,FALSE)</f>
        <v>Flood</v>
      </c>
      <c r="C9512" s="9" t="str">
        <f>VLOOKUP(I9512,_readme!$A$25:$B$49,2,FALSE)</f>
        <v>Flood</v>
      </c>
      <c r="D9512" s="9" t="b">
        <f t="shared" si="448"/>
        <v>0</v>
      </c>
      <c r="E9512" s="8" t="str">
        <f t="shared" si="449"/>
        <v>Flood</v>
      </c>
      <c r="F9512">
        <v>2015</v>
      </c>
      <c r="G9512" t="s">
        <v>400</v>
      </c>
      <c r="H9512" t="s">
        <v>401</v>
      </c>
      <c r="I9512" t="s">
        <v>180</v>
      </c>
      <c r="J9512">
        <v>1</v>
      </c>
      <c r="K9512">
        <v>40</v>
      </c>
      <c r="M9512">
        <v>10320</v>
      </c>
      <c r="O9512">
        <v>10320</v>
      </c>
      <c r="P9512">
        <v>23000</v>
      </c>
    </row>
    <row r="9513" spans="1:16" x14ac:dyDescent="0.2">
      <c r="A9513" s="11" t="str">
        <f t="shared" si="447"/>
        <v>2015GHA1255000500012000</v>
      </c>
      <c r="B9513" s="9" t="str">
        <f>VLOOKUP(A9513,disaster_type!$A$2:$L$60000,5,FALSE)</f>
        <v>Flood</v>
      </c>
      <c r="C9513" s="9" t="e">
        <f>VLOOKUP(I9513,_readme!$A$25:$B$49,2,FALSE)</f>
        <v>#N/A</v>
      </c>
      <c r="D9513" s="9" t="b">
        <f t="shared" si="448"/>
        <v>0</v>
      </c>
      <c r="E9513" s="8" t="str">
        <f t="shared" si="449"/>
        <v>Flood</v>
      </c>
      <c r="F9513">
        <v>2015</v>
      </c>
      <c r="G9513" t="s">
        <v>183</v>
      </c>
      <c r="H9513" t="s">
        <v>184</v>
      </c>
      <c r="I9513" s="17" t="s">
        <v>485</v>
      </c>
      <c r="J9513">
        <v>1</v>
      </c>
      <c r="K9513">
        <v>25</v>
      </c>
      <c r="N9513">
        <v>5000</v>
      </c>
      <c r="O9513">
        <v>5000</v>
      </c>
      <c r="P9513">
        <v>12000</v>
      </c>
    </row>
    <row r="9514" spans="1:16" x14ac:dyDescent="0.2">
      <c r="A9514" s="11" t="str">
        <f t="shared" si="447"/>
        <v>2015GHA185465465</v>
      </c>
      <c r="B9514" s="9" t="str">
        <f>VLOOKUP(A9514,disaster_type!$A$2:$L$60000,5,FALSE)</f>
        <v>Epidemic</v>
      </c>
      <c r="C9514" s="9" t="str">
        <f>VLOOKUP(I9514,_readme!$A$25:$B$49,2,FALSE)</f>
        <v>Epidemic</v>
      </c>
      <c r="D9514" s="9" t="b">
        <f t="shared" si="448"/>
        <v>0</v>
      </c>
      <c r="E9514" s="8" t="str">
        <f t="shared" si="449"/>
        <v>Epidemic</v>
      </c>
      <c r="F9514">
        <v>2015</v>
      </c>
      <c r="G9514" t="s">
        <v>183</v>
      </c>
      <c r="H9514" t="s">
        <v>184</v>
      </c>
      <c r="I9514" t="s">
        <v>18</v>
      </c>
      <c r="J9514">
        <v>1</v>
      </c>
      <c r="K9514">
        <v>85</v>
      </c>
      <c r="L9514">
        <v>465</v>
      </c>
      <c r="O9514">
        <v>465</v>
      </c>
    </row>
    <row r="9515" spans="1:16" x14ac:dyDescent="0.2">
      <c r="A9515" s="11" t="str">
        <f t="shared" si="447"/>
        <v>2015GRC13500500</v>
      </c>
      <c r="B9515" s="9" t="e">
        <f>VLOOKUP(A9515,disaster_type!$A$2:$L$60000,5,FALSE)</f>
        <v>#N/A</v>
      </c>
      <c r="C9515" s="9" t="e">
        <f>VLOOKUP(I9515,_readme!$A$25:$B$49,2,FALSE)</f>
        <v>#N/A</v>
      </c>
      <c r="D9515" s="9" t="b">
        <f t="shared" si="448"/>
        <v>1</v>
      </c>
      <c r="E9515" s="8" t="e">
        <f t="shared" si="449"/>
        <v>#N/A</v>
      </c>
      <c r="F9515">
        <v>2015</v>
      </c>
      <c r="G9515" t="s">
        <v>145</v>
      </c>
      <c r="H9515" t="s">
        <v>146</v>
      </c>
      <c r="I9515" t="s">
        <v>17</v>
      </c>
      <c r="J9515">
        <v>1</v>
      </c>
      <c r="K9515">
        <v>3</v>
      </c>
      <c r="M9515">
        <v>500</v>
      </c>
      <c r="O9515">
        <v>500</v>
      </c>
    </row>
    <row r="9516" spans="1:16" x14ac:dyDescent="0.2">
      <c r="A9516" s="11" t="str">
        <f t="shared" si="447"/>
        <v>2015GRC1</v>
      </c>
      <c r="B9516" s="9" t="e">
        <f>VLOOKUP(A9516,disaster_type!$A$2:$L$60000,5,FALSE)</f>
        <v>#N/A</v>
      </c>
      <c r="C9516" s="9" t="str">
        <f>VLOOKUP(I9516,_readme!$A$25:$B$49,2,FALSE)</f>
        <v>Flood</v>
      </c>
      <c r="D9516" s="9" t="b">
        <f t="shared" si="448"/>
        <v>1</v>
      </c>
      <c r="E9516" s="8" t="str">
        <f t="shared" si="449"/>
        <v>Flood</v>
      </c>
      <c r="F9516">
        <v>2015</v>
      </c>
      <c r="G9516" t="s">
        <v>145</v>
      </c>
      <c r="H9516" t="s">
        <v>146</v>
      </c>
      <c r="I9516" t="s">
        <v>112</v>
      </c>
      <c r="J9516">
        <v>1</v>
      </c>
    </row>
    <row r="9517" spans="1:16" x14ac:dyDescent="0.2">
      <c r="A9517" s="11" t="str">
        <f t="shared" si="447"/>
        <v>2015GTM1682918291</v>
      </c>
      <c r="B9517" s="9" t="e">
        <f>VLOOKUP(A9517,disaster_type!$A$2:$L$60000,5,FALSE)</f>
        <v>#N/A</v>
      </c>
      <c r="C9517" s="9" t="e">
        <f>VLOOKUP(I9517,_readme!$A$25:$B$49,2,FALSE)</f>
        <v>#N/A</v>
      </c>
      <c r="D9517" s="9" t="b">
        <f t="shared" si="448"/>
        <v>1</v>
      </c>
      <c r="E9517" s="8" t="e">
        <f t="shared" si="449"/>
        <v>#N/A</v>
      </c>
      <c r="F9517">
        <v>2015</v>
      </c>
      <c r="G9517" t="s">
        <v>33</v>
      </c>
      <c r="H9517" t="s">
        <v>34</v>
      </c>
      <c r="I9517" t="s">
        <v>17</v>
      </c>
      <c r="J9517">
        <v>1</v>
      </c>
      <c r="K9517">
        <v>6</v>
      </c>
      <c r="M9517">
        <v>8291</v>
      </c>
      <c r="O9517">
        <v>8291</v>
      </c>
    </row>
    <row r="9518" spans="1:16" x14ac:dyDescent="0.2">
      <c r="A9518" s="11" t="str">
        <f t="shared" si="447"/>
        <v>2015GTM135026108611125000</v>
      </c>
      <c r="B9518" s="9" t="str">
        <f>VLOOKUP(A9518,disaster_type!$A$2:$L$60000,5,FALSE)</f>
        <v>Landslide</v>
      </c>
      <c r="C9518" s="9" t="str">
        <f>VLOOKUP(I9518,_readme!$A$25:$B$49,2,FALSE)</f>
        <v>Landslide</v>
      </c>
      <c r="D9518" s="9" t="b">
        <f t="shared" si="448"/>
        <v>0</v>
      </c>
      <c r="E9518" s="8" t="str">
        <f t="shared" si="449"/>
        <v>Landslide</v>
      </c>
      <c r="F9518">
        <v>2015</v>
      </c>
      <c r="G9518" t="s">
        <v>33</v>
      </c>
      <c r="H9518" t="s">
        <v>34</v>
      </c>
      <c r="I9518" t="s">
        <v>80</v>
      </c>
      <c r="J9518">
        <v>1</v>
      </c>
      <c r="K9518">
        <v>350</v>
      </c>
      <c r="L9518">
        <v>26</v>
      </c>
      <c r="M9518">
        <v>1086</v>
      </c>
      <c r="O9518">
        <v>1112</v>
      </c>
      <c r="P9518">
        <v>5000</v>
      </c>
    </row>
    <row r="9519" spans="1:16" x14ac:dyDescent="0.2">
      <c r="A9519" s="11" t="str">
        <f t="shared" si="447"/>
        <v>2015GTM125684556845</v>
      </c>
      <c r="B9519" s="9" t="e">
        <f>VLOOKUP(A9519,disaster_type!$A$2:$L$60000,5,FALSE)</f>
        <v>#N/A</v>
      </c>
      <c r="C9519" s="9" t="str">
        <f>VLOOKUP(I9519,_readme!$A$25:$B$49,2,FALSE)</f>
        <v>Flood</v>
      </c>
      <c r="D9519" s="9" t="b">
        <f t="shared" si="448"/>
        <v>1</v>
      </c>
      <c r="E9519" s="8" t="str">
        <f t="shared" si="449"/>
        <v>Flood</v>
      </c>
      <c r="F9519">
        <v>2015</v>
      </c>
      <c r="G9519" t="s">
        <v>33</v>
      </c>
      <c r="H9519" t="s">
        <v>34</v>
      </c>
      <c r="I9519" t="s">
        <v>112</v>
      </c>
      <c r="J9519">
        <v>1</v>
      </c>
      <c r="K9519">
        <v>2</v>
      </c>
      <c r="M9519">
        <v>56845</v>
      </c>
      <c r="O9519">
        <v>56845</v>
      </c>
    </row>
    <row r="9520" spans="1:16" x14ac:dyDescent="0.2">
      <c r="A9520" s="11" t="str">
        <f t="shared" si="447"/>
        <v>2015GTM11521115211</v>
      </c>
      <c r="B9520" s="9" t="str">
        <f>VLOOKUP(A9520,disaster_type!$A$2:$L$60000,5,FALSE)</f>
        <v>Epidemic</v>
      </c>
      <c r="C9520" s="9" t="str">
        <f>VLOOKUP(I9520,_readme!$A$25:$B$49,2,FALSE)</f>
        <v>Epidemic</v>
      </c>
      <c r="D9520" s="9" t="b">
        <f t="shared" si="448"/>
        <v>0</v>
      </c>
      <c r="E9520" s="8" t="str">
        <f t="shared" si="449"/>
        <v>Epidemic</v>
      </c>
      <c r="F9520">
        <v>2015</v>
      </c>
      <c r="G9520" t="s">
        <v>33</v>
      </c>
      <c r="H9520" t="s">
        <v>34</v>
      </c>
      <c r="I9520" t="s">
        <v>18</v>
      </c>
      <c r="J9520">
        <v>1</v>
      </c>
      <c r="L9520">
        <v>15211</v>
      </c>
      <c r="O9520">
        <v>15211</v>
      </c>
    </row>
    <row r="9521" spans="1:16" x14ac:dyDescent="0.2">
      <c r="A9521" s="11" t="str">
        <f t="shared" si="447"/>
        <v>2015GIN19292959929628</v>
      </c>
      <c r="B9521" s="9" t="str">
        <f>VLOOKUP(A9521,disaster_type!$A$2:$L$60000,5,FALSE)</f>
        <v>Flood</v>
      </c>
      <c r="C9521" s="9" t="e">
        <f>VLOOKUP(I9521,_readme!$A$25:$B$49,2,FALSE)</f>
        <v>#N/A</v>
      </c>
      <c r="D9521" s="9" t="b">
        <f t="shared" si="448"/>
        <v>0</v>
      </c>
      <c r="E9521" s="8" t="str">
        <f t="shared" si="449"/>
        <v>Flood</v>
      </c>
      <c r="F9521">
        <v>2015</v>
      </c>
      <c r="G9521" t="s">
        <v>365</v>
      </c>
      <c r="H9521" t="s">
        <v>366</v>
      </c>
      <c r="I9521" s="17" t="s">
        <v>485</v>
      </c>
      <c r="J9521">
        <v>1</v>
      </c>
      <c r="K9521">
        <v>9</v>
      </c>
      <c r="L9521">
        <v>29</v>
      </c>
      <c r="M9521">
        <v>29599</v>
      </c>
      <c r="O9521">
        <v>29628</v>
      </c>
    </row>
    <row r="9522" spans="1:16" x14ac:dyDescent="0.2">
      <c r="A9522" s="11" t="str">
        <f t="shared" si="447"/>
        <v>2015GIN1712480492</v>
      </c>
      <c r="B9522" s="9" t="str">
        <f>VLOOKUP(A9522,disaster_type!$A$2:$L$60000,5,FALSE)</f>
        <v>Landslide</v>
      </c>
      <c r="C9522" s="9" t="str">
        <f>VLOOKUP(I9522,_readme!$A$25:$B$49,2,FALSE)</f>
        <v>Landslide</v>
      </c>
      <c r="D9522" s="9" t="b">
        <f t="shared" si="448"/>
        <v>0</v>
      </c>
      <c r="E9522" s="8" t="str">
        <f t="shared" si="449"/>
        <v>Landslide</v>
      </c>
      <c r="F9522">
        <v>2015</v>
      </c>
      <c r="G9522" t="s">
        <v>365</v>
      </c>
      <c r="H9522" t="s">
        <v>366</v>
      </c>
      <c r="I9522" t="s">
        <v>80</v>
      </c>
      <c r="J9522">
        <v>1</v>
      </c>
      <c r="K9522">
        <v>7</v>
      </c>
      <c r="L9522">
        <v>12</v>
      </c>
      <c r="M9522">
        <v>480</v>
      </c>
      <c r="O9522">
        <v>492</v>
      </c>
    </row>
    <row r="9523" spans="1:16" x14ac:dyDescent="0.2">
      <c r="A9523" s="11" t="str">
        <f t="shared" si="447"/>
        <v>2015GUY1199000199000</v>
      </c>
      <c r="B9523" s="9" t="str">
        <f>VLOOKUP(A9523,disaster_type!$A$2:$L$60000,5,FALSE)</f>
        <v>Flood</v>
      </c>
      <c r="C9523" s="9" t="str">
        <f>VLOOKUP(I9523,_readme!$A$25:$B$49,2,FALSE)</f>
        <v>Flood</v>
      </c>
      <c r="D9523" s="9" t="b">
        <f t="shared" si="448"/>
        <v>0</v>
      </c>
      <c r="E9523" s="8" t="str">
        <f t="shared" si="449"/>
        <v>Flood</v>
      </c>
      <c r="F9523">
        <v>2015</v>
      </c>
      <c r="G9523" t="s">
        <v>322</v>
      </c>
      <c r="H9523" t="s">
        <v>323</v>
      </c>
      <c r="I9523" t="s">
        <v>91</v>
      </c>
      <c r="J9523">
        <v>1</v>
      </c>
      <c r="M9523">
        <v>199000</v>
      </c>
      <c r="O9523">
        <v>199000</v>
      </c>
    </row>
    <row r="9524" spans="1:16" x14ac:dyDescent="0.2">
      <c r="A9524" s="11" t="str">
        <f t="shared" si="447"/>
        <v>2015HTI11702000020000</v>
      </c>
      <c r="B9524" s="9" t="str">
        <f>VLOOKUP(A9524,disaster_type!$A$2:$L$60000,5,FALSE)</f>
        <v>Epidemic</v>
      </c>
      <c r="C9524" s="9" t="str">
        <f>VLOOKUP(I9524,_readme!$A$25:$B$49,2,FALSE)</f>
        <v>Epidemic</v>
      </c>
      <c r="D9524" s="9" t="b">
        <f t="shared" si="448"/>
        <v>0</v>
      </c>
      <c r="E9524" s="8" t="str">
        <f t="shared" si="449"/>
        <v>Epidemic</v>
      </c>
      <c r="F9524">
        <v>2015</v>
      </c>
      <c r="G9524" t="s">
        <v>85</v>
      </c>
      <c r="H9524" t="s">
        <v>86</v>
      </c>
      <c r="I9524" t="s">
        <v>77</v>
      </c>
      <c r="J9524">
        <v>1</v>
      </c>
      <c r="K9524">
        <v>170</v>
      </c>
      <c r="M9524">
        <v>20000</v>
      </c>
      <c r="O9524">
        <v>20000</v>
      </c>
    </row>
    <row r="9525" spans="1:16" x14ac:dyDescent="0.2">
      <c r="A9525" s="11" t="str">
        <f t="shared" si="447"/>
        <v>2015HTI164500045000</v>
      </c>
      <c r="B9525" s="9" t="str">
        <f>VLOOKUP(A9525,disaster_type!$A$2:$L$60000,5,FALSE)</f>
        <v>Flood</v>
      </c>
      <c r="C9525" s="9" t="str">
        <f>VLOOKUP(I9525,_readme!$A$25:$B$49,2,FALSE)</f>
        <v>Flood</v>
      </c>
      <c r="D9525" s="9" t="b">
        <f t="shared" si="448"/>
        <v>0</v>
      </c>
      <c r="E9525" s="8" t="str">
        <f t="shared" si="449"/>
        <v>Flood</v>
      </c>
      <c r="F9525">
        <v>2015</v>
      </c>
      <c r="G9525" t="s">
        <v>85</v>
      </c>
      <c r="H9525" t="s">
        <v>86</v>
      </c>
      <c r="I9525" t="s">
        <v>112</v>
      </c>
      <c r="J9525">
        <v>1</v>
      </c>
      <c r="K9525">
        <v>6</v>
      </c>
      <c r="M9525">
        <v>45000</v>
      </c>
      <c r="O9525">
        <v>45000</v>
      </c>
    </row>
    <row r="9526" spans="1:16" x14ac:dyDescent="0.2">
      <c r="A9526" s="11" t="str">
        <f t="shared" si="447"/>
        <v>2015HTI15319661969</v>
      </c>
      <c r="B9526" s="9" t="str">
        <f>VLOOKUP(A9526,disaster_type!$A$2:$L$60000,5,FALSE)</f>
        <v>Storm</v>
      </c>
      <c r="C9526" s="9" t="str">
        <f>VLOOKUP(I9526,_readme!$A$25:$B$49,2,FALSE)</f>
        <v>Storm</v>
      </c>
      <c r="D9526" s="9" t="b">
        <f t="shared" si="448"/>
        <v>0</v>
      </c>
      <c r="E9526" s="8" t="str">
        <f t="shared" si="449"/>
        <v>Storm</v>
      </c>
      <c r="F9526">
        <v>2015</v>
      </c>
      <c r="G9526" t="s">
        <v>85</v>
      </c>
      <c r="H9526" t="s">
        <v>86</v>
      </c>
      <c r="I9526" t="s">
        <v>24</v>
      </c>
      <c r="J9526">
        <v>1</v>
      </c>
      <c r="K9526">
        <v>5</v>
      </c>
      <c r="L9526">
        <v>3</v>
      </c>
      <c r="N9526">
        <v>1966</v>
      </c>
      <c r="O9526">
        <v>1969</v>
      </c>
    </row>
    <row r="9527" spans="1:16" x14ac:dyDescent="0.2">
      <c r="A9527" s="11" t="str">
        <f t="shared" si="447"/>
        <v>2015IND4348100026392505100026912502200000</v>
      </c>
      <c r="B9527" s="9" t="e">
        <f>VLOOKUP(A9527,disaster_type!$A$2:$L$60000,5,FALSE)</f>
        <v>#N/A</v>
      </c>
      <c r="C9527" s="9" t="e">
        <f>VLOOKUP(I9527,_readme!$A$25:$B$49,2,FALSE)</f>
        <v>#N/A</v>
      </c>
      <c r="D9527" s="9" t="b">
        <f t="shared" si="448"/>
        <v>1</v>
      </c>
      <c r="E9527" s="8" t="e">
        <f t="shared" si="449"/>
        <v>#N/A</v>
      </c>
      <c r="F9527">
        <v>2015</v>
      </c>
      <c r="G9527" t="s">
        <v>13</v>
      </c>
      <c r="H9527" t="s">
        <v>14</v>
      </c>
      <c r="I9527" t="s">
        <v>17</v>
      </c>
      <c r="J9527">
        <v>4</v>
      </c>
      <c r="K9527">
        <v>348</v>
      </c>
      <c r="L9527">
        <v>1000</v>
      </c>
      <c r="M9527">
        <v>2639250</v>
      </c>
      <c r="N9527">
        <v>51000</v>
      </c>
      <c r="O9527">
        <v>2691250</v>
      </c>
      <c r="P9527">
        <v>2200000</v>
      </c>
    </row>
    <row r="9528" spans="1:16" x14ac:dyDescent="0.2">
      <c r="A9528" s="11" t="str">
        <f t="shared" si="447"/>
        <v>2015IND62121001350001351001069000</v>
      </c>
      <c r="B9528" s="9" t="str">
        <f>VLOOKUP(A9528,disaster_type!$A$2:$L$60000,5,FALSE)</f>
        <v>Storm</v>
      </c>
      <c r="C9528" s="9" t="str">
        <f>VLOOKUP(I9528,_readme!$A$25:$B$49,2,FALSE)</f>
        <v>Storm</v>
      </c>
      <c r="D9528" s="9" t="b">
        <f t="shared" si="448"/>
        <v>0</v>
      </c>
      <c r="E9528" s="8" t="str">
        <f t="shared" si="449"/>
        <v>Storm</v>
      </c>
      <c r="F9528">
        <v>2015</v>
      </c>
      <c r="G9528" t="s">
        <v>13</v>
      </c>
      <c r="H9528" t="s">
        <v>14</v>
      </c>
      <c r="I9528" t="s">
        <v>52</v>
      </c>
      <c r="J9528">
        <v>6</v>
      </c>
      <c r="K9528">
        <v>212</v>
      </c>
      <c r="L9528">
        <v>100</v>
      </c>
      <c r="M9528">
        <v>135000</v>
      </c>
      <c r="O9528">
        <v>135100</v>
      </c>
      <c r="P9528">
        <v>1069000</v>
      </c>
    </row>
    <row r="9529" spans="1:16" x14ac:dyDescent="0.2">
      <c r="A9529" s="11" t="str">
        <f t="shared" si="447"/>
        <v>2015IND13300000003300000003000000</v>
      </c>
      <c r="B9529" s="9" t="str">
        <f>VLOOKUP(A9529,disaster_type!$A$2:$L$60000,5,FALSE)</f>
        <v>Drought</v>
      </c>
      <c r="C9529" s="9" t="str">
        <f>VLOOKUP(I9529,_readme!$A$25:$B$49,2,FALSE)</f>
        <v>Drought</v>
      </c>
      <c r="D9529" s="9" t="b">
        <f t="shared" si="448"/>
        <v>0</v>
      </c>
      <c r="E9529" s="8" t="str">
        <f t="shared" si="449"/>
        <v>Drought</v>
      </c>
      <c r="F9529">
        <v>2015</v>
      </c>
      <c r="G9529" t="s">
        <v>13</v>
      </c>
      <c r="H9529" t="s">
        <v>14</v>
      </c>
      <c r="I9529" t="s">
        <v>12</v>
      </c>
      <c r="J9529">
        <v>1</v>
      </c>
      <c r="M9529">
        <v>330000000</v>
      </c>
      <c r="O9529">
        <v>330000000</v>
      </c>
      <c r="P9529">
        <v>3000000</v>
      </c>
    </row>
    <row r="9530" spans="1:16" x14ac:dyDescent="0.2">
      <c r="A9530" s="11" t="str">
        <f t="shared" si="447"/>
        <v>2015IND252252002097232276000</v>
      </c>
      <c r="B9530" s="9" t="e">
        <f>VLOOKUP(A9530,disaster_type!$A$2:$L$60000,5,FALSE)</f>
        <v>#N/A</v>
      </c>
      <c r="C9530" s="9" t="str">
        <f>VLOOKUP(I9530,_readme!$A$25:$B$49,2,FALSE)</f>
        <v>Flood</v>
      </c>
      <c r="D9530" s="9" t="b">
        <f t="shared" si="448"/>
        <v>1</v>
      </c>
      <c r="E9530" s="8" t="str">
        <f t="shared" si="449"/>
        <v>Flood</v>
      </c>
      <c r="F9530">
        <v>2015</v>
      </c>
      <c r="G9530" t="s">
        <v>13</v>
      </c>
      <c r="H9530" t="s">
        <v>14</v>
      </c>
      <c r="I9530" t="s">
        <v>180</v>
      </c>
      <c r="J9530">
        <v>2</v>
      </c>
      <c r="K9530">
        <v>52</v>
      </c>
      <c r="L9530">
        <v>25</v>
      </c>
      <c r="M9530">
        <v>200</v>
      </c>
      <c r="N9530">
        <v>2097</v>
      </c>
      <c r="O9530">
        <v>2322</v>
      </c>
      <c r="P9530">
        <v>76000</v>
      </c>
    </row>
    <row r="9531" spans="1:16" x14ac:dyDescent="0.2">
      <c r="A9531" s="11" t="str">
        <f t="shared" si="447"/>
        <v>2015IND398570570</v>
      </c>
      <c r="B9531" s="9" t="str">
        <f>VLOOKUP(A9531,disaster_type!$A$2:$L$60000,5,FALSE)</f>
        <v>Earthquake</v>
      </c>
      <c r="C9531" s="9" t="str">
        <f>VLOOKUP(I9531,_readme!$A$25:$B$49,2,FALSE)</f>
        <v>Earthquake</v>
      </c>
      <c r="D9531" s="9" t="b">
        <f t="shared" si="448"/>
        <v>0</v>
      </c>
      <c r="E9531" s="8" t="str">
        <f t="shared" si="449"/>
        <v>Earthquake</v>
      </c>
      <c r="F9531">
        <v>2015</v>
      </c>
      <c r="G9531" t="s">
        <v>13</v>
      </c>
      <c r="H9531" t="s">
        <v>14</v>
      </c>
      <c r="I9531" t="s">
        <v>28</v>
      </c>
      <c r="J9531">
        <v>3</v>
      </c>
      <c r="K9531">
        <v>98</v>
      </c>
      <c r="L9531">
        <v>570</v>
      </c>
      <c r="O9531">
        <v>570</v>
      </c>
    </row>
    <row r="9532" spans="1:16" x14ac:dyDescent="0.2">
      <c r="A9532" s="11" t="str">
        <f t="shared" si="447"/>
        <v>2015IND12248</v>
      </c>
      <c r="B9532" s="9" t="str">
        <f>VLOOKUP(A9532,disaster_type!$A$2:$L$60000,5,FALSE)</f>
        <v xml:space="preserve">Extreme temperature </v>
      </c>
      <c r="C9532" s="9" t="str">
        <f>VLOOKUP(I9532,_readme!$A$25:$B$49,2,FALSE)</f>
        <v xml:space="preserve">Extreme temperature </v>
      </c>
      <c r="D9532" s="9" t="b">
        <f t="shared" si="448"/>
        <v>0</v>
      </c>
      <c r="E9532" s="8" t="str">
        <f t="shared" si="449"/>
        <v xml:space="preserve">Extreme temperature </v>
      </c>
      <c r="F9532">
        <v>2015</v>
      </c>
      <c r="G9532" t="s">
        <v>13</v>
      </c>
      <c r="H9532" t="s">
        <v>14</v>
      </c>
      <c r="I9532" t="s">
        <v>175</v>
      </c>
      <c r="J9532">
        <v>1</v>
      </c>
      <c r="K9532">
        <v>2248</v>
      </c>
    </row>
    <row r="9533" spans="1:16" x14ac:dyDescent="0.2">
      <c r="A9533" s="11" t="str">
        <f t="shared" si="447"/>
        <v>2015IND1390009000</v>
      </c>
      <c r="B9533" s="9" t="str">
        <f>VLOOKUP(A9533,disaster_type!$A$2:$L$60000,5,FALSE)</f>
        <v>Landslide</v>
      </c>
      <c r="C9533" s="9" t="str">
        <f>VLOOKUP(I9533,_readme!$A$25:$B$49,2,FALSE)</f>
        <v>Landslide</v>
      </c>
      <c r="D9533" s="9" t="b">
        <f t="shared" si="448"/>
        <v>0</v>
      </c>
      <c r="E9533" s="8" t="str">
        <f t="shared" si="449"/>
        <v>Landslide</v>
      </c>
      <c r="F9533">
        <v>2015</v>
      </c>
      <c r="G9533" t="s">
        <v>13</v>
      </c>
      <c r="H9533" t="s">
        <v>14</v>
      </c>
      <c r="I9533" t="s">
        <v>80</v>
      </c>
      <c r="J9533">
        <v>1</v>
      </c>
      <c r="K9533">
        <v>3</v>
      </c>
      <c r="M9533">
        <v>9000</v>
      </c>
      <c r="O9533">
        <v>9000</v>
      </c>
    </row>
    <row r="9534" spans="1:16" x14ac:dyDescent="0.2">
      <c r="A9534" s="11" t="str">
        <f t="shared" si="447"/>
        <v>2015IND443913718887100013719887604000</v>
      </c>
      <c r="B9534" s="9" t="e">
        <f>VLOOKUP(A9534,disaster_type!$A$2:$L$60000,5,FALSE)</f>
        <v>#N/A</v>
      </c>
      <c r="C9534" s="9" t="str">
        <f>VLOOKUP(I9534,_readme!$A$25:$B$49,2,FALSE)</f>
        <v>Flood</v>
      </c>
      <c r="D9534" s="9" t="b">
        <f t="shared" si="448"/>
        <v>1</v>
      </c>
      <c r="E9534" s="8" t="str">
        <f t="shared" si="449"/>
        <v>Flood</v>
      </c>
      <c r="F9534">
        <v>2015</v>
      </c>
      <c r="G9534" t="s">
        <v>13</v>
      </c>
      <c r="H9534" t="s">
        <v>14</v>
      </c>
      <c r="I9534" t="s">
        <v>112</v>
      </c>
      <c r="J9534">
        <v>4</v>
      </c>
      <c r="K9534">
        <v>439</v>
      </c>
      <c r="M9534">
        <v>13718887</v>
      </c>
      <c r="N9534">
        <v>1000</v>
      </c>
      <c r="O9534">
        <v>13719887</v>
      </c>
      <c r="P9534">
        <v>604000</v>
      </c>
    </row>
    <row r="9535" spans="1:16" x14ac:dyDescent="0.2">
      <c r="A9535" s="11" t="str">
        <f t="shared" si="447"/>
        <v>2015IDN12575025750</v>
      </c>
      <c r="B9535" s="9" t="e">
        <f>VLOOKUP(A9535,disaster_type!$A$2:$L$60000,5,FALSE)</f>
        <v>#N/A</v>
      </c>
      <c r="C9535" s="9" t="e">
        <f>VLOOKUP(I9535,_readme!$A$25:$B$49,2,FALSE)</f>
        <v>#N/A</v>
      </c>
      <c r="D9535" s="9" t="b">
        <f t="shared" si="448"/>
        <v>1</v>
      </c>
      <c r="E9535" s="8" t="e">
        <f t="shared" si="449"/>
        <v>#N/A</v>
      </c>
      <c r="F9535">
        <v>2015</v>
      </c>
      <c r="G9535" t="s">
        <v>78</v>
      </c>
      <c r="H9535" t="s">
        <v>79</v>
      </c>
      <c r="I9535" t="s">
        <v>17</v>
      </c>
      <c r="J9535">
        <v>1</v>
      </c>
      <c r="M9535">
        <v>25750</v>
      </c>
      <c r="O9535">
        <v>25750</v>
      </c>
    </row>
    <row r="9536" spans="1:16" x14ac:dyDescent="0.2">
      <c r="A9536" s="11" t="str">
        <f t="shared" si="447"/>
        <v>2015IDN111</v>
      </c>
      <c r="B9536" s="9" t="str">
        <f>VLOOKUP(A9536,disaster_type!$A$2:$L$60000,5,FALSE)</f>
        <v>Drought</v>
      </c>
      <c r="C9536" s="9" t="str">
        <f>VLOOKUP(I9536,_readme!$A$25:$B$49,2,FALSE)</f>
        <v>Drought</v>
      </c>
      <c r="D9536" s="9" t="b">
        <f t="shared" si="448"/>
        <v>0</v>
      </c>
      <c r="E9536" s="8" t="str">
        <f t="shared" si="449"/>
        <v>Drought</v>
      </c>
      <c r="F9536">
        <v>2015</v>
      </c>
      <c r="G9536" t="s">
        <v>78</v>
      </c>
      <c r="H9536" t="s">
        <v>79</v>
      </c>
      <c r="I9536" t="s">
        <v>12</v>
      </c>
      <c r="J9536">
        <v>1</v>
      </c>
      <c r="K9536">
        <v>11</v>
      </c>
    </row>
    <row r="9537" spans="1:16" x14ac:dyDescent="0.2">
      <c r="A9537" s="11" t="str">
        <f t="shared" si="447"/>
        <v>2015IDN118244158259</v>
      </c>
      <c r="B9537" s="9" t="e">
        <f>VLOOKUP(A9537,disaster_type!$A$2:$L$60000,5,FALSE)</f>
        <v>#N/A</v>
      </c>
      <c r="C9537" s="9" t="str">
        <f>VLOOKUP(I9537,_readme!$A$25:$B$49,2,FALSE)</f>
        <v>Flood</v>
      </c>
      <c r="D9537" s="9" t="b">
        <f t="shared" si="448"/>
        <v>1</v>
      </c>
      <c r="E9537" s="8" t="str">
        <f t="shared" si="449"/>
        <v>Flood</v>
      </c>
      <c r="F9537">
        <v>2015</v>
      </c>
      <c r="G9537" t="s">
        <v>78</v>
      </c>
      <c r="H9537" t="s">
        <v>79</v>
      </c>
      <c r="I9537" t="s">
        <v>180</v>
      </c>
      <c r="J9537">
        <v>1</v>
      </c>
      <c r="K9537">
        <v>1</v>
      </c>
      <c r="M9537">
        <v>8244</v>
      </c>
      <c r="N9537">
        <v>15</v>
      </c>
      <c r="O9537">
        <v>8259</v>
      </c>
    </row>
    <row r="9538" spans="1:16" x14ac:dyDescent="0.2">
      <c r="A9538" s="11" t="str">
        <f t="shared" si="447"/>
        <v>2015IDN1194096644096641000000</v>
      </c>
      <c r="B9538" s="9" t="str">
        <f>VLOOKUP(A9538,disaster_type!$A$2:$L$60000,5,FALSE)</f>
        <v>Wildfire</v>
      </c>
      <c r="C9538" s="9" t="str">
        <f>VLOOKUP(I9538,_readme!$A$25:$B$49,2,FALSE)</f>
        <v>Wildfire</v>
      </c>
      <c r="D9538" s="9" t="b">
        <f t="shared" si="448"/>
        <v>0</v>
      </c>
      <c r="E9538" s="8" t="str">
        <f t="shared" si="449"/>
        <v>Wildfire</v>
      </c>
      <c r="F9538">
        <v>2015</v>
      </c>
      <c r="G9538" t="s">
        <v>78</v>
      </c>
      <c r="H9538" t="s">
        <v>79</v>
      </c>
      <c r="I9538" t="s">
        <v>111</v>
      </c>
      <c r="J9538">
        <v>1</v>
      </c>
      <c r="K9538">
        <v>19</v>
      </c>
      <c r="M9538">
        <v>409664</v>
      </c>
      <c r="O9538">
        <v>409664</v>
      </c>
      <c r="P9538">
        <v>1000000</v>
      </c>
    </row>
    <row r="9539" spans="1:16" x14ac:dyDescent="0.2">
      <c r="A9539" s="11" t="str">
        <f t="shared" ref="A9539:A9602" si="450">F9539&amp;G9539&amp;J9539&amp;K9539&amp;L9539&amp;M9539&amp;N9539&amp;O9539&amp;P9539</f>
        <v>2015IDN1621218512247</v>
      </c>
      <c r="B9539" s="9" t="str">
        <f>VLOOKUP(A9539,disaster_type!$A$2:$L$60000,5,FALSE)</f>
        <v>Earthquake</v>
      </c>
      <c r="C9539" s="9" t="str">
        <f>VLOOKUP(I9539,_readme!$A$25:$B$49,2,FALSE)</f>
        <v>Earthquake</v>
      </c>
      <c r="D9539" s="9" t="b">
        <f t="shared" ref="D9539:D9602" si="451">ISNA(B9539)</f>
        <v>0</v>
      </c>
      <c r="E9539" s="8" t="str">
        <f t="shared" si="449"/>
        <v>Earthquake</v>
      </c>
      <c r="F9539">
        <v>2015</v>
      </c>
      <c r="G9539" t="s">
        <v>78</v>
      </c>
      <c r="H9539" t="s">
        <v>79</v>
      </c>
      <c r="I9539" t="s">
        <v>28</v>
      </c>
      <c r="J9539">
        <v>1</v>
      </c>
      <c r="L9539">
        <v>62</v>
      </c>
      <c r="M9539">
        <v>12185</v>
      </c>
      <c r="O9539">
        <v>12247</v>
      </c>
    </row>
    <row r="9540" spans="1:16" x14ac:dyDescent="0.2">
      <c r="A9540" s="11" t="str">
        <f t="shared" si="450"/>
        <v>2015IDN233105105</v>
      </c>
      <c r="B9540" s="9" t="e">
        <f>VLOOKUP(A9540,disaster_type!$A$2:$L$60000,5,FALSE)</f>
        <v>#N/A</v>
      </c>
      <c r="C9540" s="9" t="str">
        <f>VLOOKUP(I9540,_readme!$A$25:$B$49,2,FALSE)</f>
        <v>Landslide</v>
      </c>
      <c r="D9540" s="9" t="b">
        <f t="shared" si="451"/>
        <v>1</v>
      </c>
      <c r="E9540" s="8" t="str">
        <f t="shared" si="449"/>
        <v>Landslide</v>
      </c>
      <c r="F9540">
        <v>2015</v>
      </c>
      <c r="G9540" t="s">
        <v>78</v>
      </c>
      <c r="H9540" t="s">
        <v>79</v>
      </c>
      <c r="I9540" t="s">
        <v>80</v>
      </c>
      <c r="J9540">
        <v>2</v>
      </c>
      <c r="K9540">
        <v>33</v>
      </c>
      <c r="N9540">
        <v>105</v>
      </c>
      <c r="O9540">
        <v>105</v>
      </c>
    </row>
    <row r="9541" spans="1:16" x14ac:dyDescent="0.2">
      <c r="A9541" s="11" t="str">
        <f t="shared" si="450"/>
        <v>2015IDN483330033300235000</v>
      </c>
      <c r="B9541" s="9" t="e">
        <f>VLOOKUP(A9541,disaster_type!$A$2:$L$60000,5,FALSE)</f>
        <v>#N/A</v>
      </c>
      <c r="C9541" s="9" t="str">
        <f>VLOOKUP(I9541,_readme!$A$25:$B$49,2,FALSE)</f>
        <v>Flood</v>
      </c>
      <c r="D9541" s="9" t="b">
        <f t="shared" si="451"/>
        <v>1</v>
      </c>
      <c r="E9541" s="8" t="str">
        <f t="shared" si="449"/>
        <v>Flood</v>
      </c>
      <c r="F9541">
        <v>2015</v>
      </c>
      <c r="G9541" t="s">
        <v>78</v>
      </c>
      <c r="H9541" t="s">
        <v>79</v>
      </c>
      <c r="I9541" t="s">
        <v>112</v>
      </c>
      <c r="J9541">
        <v>4</v>
      </c>
      <c r="K9541">
        <v>8</v>
      </c>
      <c r="M9541">
        <v>33300</v>
      </c>
      <c r="O9541">
        <v>33300</v>
      </c>
      <c r="P9541">
        <v>235000</v>
      </c>
    </row>
    <row r="9542" spans="1:16" x14ac:dyDescent="0.2">
      <c r="A9542" s="11" t="str">
        <f t="shared" si="450"/>
        <v>2015IDN1125555</v>
      </c>
      <c r="B9542" s="9" t="e">
        <f>VLOOKUP(A9542,disaster_type!$A$2:$L$60000,5,FALSE)</f>
        <v>#N/A</v>
      </c>
      <c r="C9542" s="9" t="str">
        <f>VLOOKUP(I9542,_readme!$A$25:$B$49,2,FALSE)</f>
        <v>Mass movement (dry)</v>
      </c>
      <c r="D9542" s="9" t="b">
        <f t="shared" si="451"/>
        <v>1</v>
      </c>
      <c r="E9542" s="8" t="str">
        <f t="shared" si="449"/>
        <v>Mass movement (dry)</v>
      </c>
      <c r="F9542">
        <v>2015</v>
      </c>
      <c r="G9542" t="s">
        <v>78</v>
      </c>
      <c r="H9542" t="s">
        <v>79</v>
      </c>
      <c r="I9542" t="s">
        <v>45</v>
      </c>
      <c r="J9542">
        <v>1</v>
      </c>
      <c r="K9542">
        <v>12</v>
      </c>
      <c r="N9542">
        <v>55</v>
      </c>
      <c r="O9542">
        <v>55</v>
      </c>
    </row>
    <row r="9543" spans="1:16" x14ac:dyDescent="0.2">
      <c r="A9543" s="11" t="str">
        <f t="shared" si="450"/>
        <v>2015IRN114</v>
      </c>
      <c r="B9543" s="9" t="e">
        <f>VLOOKUP(A9543,disaster_type!$A$2:$L$60000,5,FALSE)</f>
        <v>#N/A</v>
      </c>
      <c r="C9543" s="9" t="e">
        <f>VLOOKUP(I9543,_readme!$A$25:$B$49,2,FALSE)</f>
        <v>#N/A</v>
      </c>
      <c r="D9543" s="9" t="b">
        <f t="shared" si="451"/>
        <v>1</v>
      </c>
      <c r="E9543" s="8" t="e">
        <f t="shared" si="449"/>
        <v>#N/A</v>
      </c>
      <c r="F9543">
        <v>2015</v>
      </c>
      <c r="G9543" t="s">
        <v>87</v>
      </c>
      <c r="H9543" t="s">
        <v>88</v>
      </c>
      <c r="I9543" t="s">
        <v>17</v>
      </c>
      <c r="J9543">
        <v>1</v>
      </c>
      <c r="K9543">
        <v>14</v>
      </c>
    </row>
    <row r="9544" spans="1:16" x14ac:dyDescent="0.2">
      <c r="A9544" s="11" t="str">
        <f t="shared" si="450"/>
        <v>2015IRN4383024400200026430636000</v>
      </c>
      <c r="B9544" s="9" t="e">
        <f>VLOOKUP(A9544,disaster_type!$A$2:$L$60000,5,FALSE)</f>
        <v>#N/A</v>
      </c>
      <c r="C9544" s="9" t="str">
        <f>VLOOKUP(I9544,_readme!$A$25:$B$49,2,FALSE)</f>
        <v>Flood</v>
      </c>
      <c r="D9544" s="9" t="b">
        <f t="shared" si="451"/>
        <v>1</v>
      </c>
      <c r="E9544" s="8" t="str">
        <f t="shared" si="449"/>
        <v>Flood</v>
      </c>
      <c r="F9544">
        <v>2015</v>
      </c>
      <c r="G9544" t="s">
        <v>87</v>
      </c>
      <c r="H9544" t="s">
        <v>88</v>
      </c>
      <c r="I9544" t="s">
        <v>180</v>
      </c>
      <c r="J9544">
        <v>4</v>
      </c>
      <c r="K9544">
        <v>38</v>
      </c>
      <c r="L9544">
        <v>30</v>
      </c>
      <c r="M9544">
        <v>24400</v>
      </c>
      <c r="N9544">
        <v>2000</v>
      </c>
      <c r="O9544">
        <v>26430</v>
      </c>
      <c r="P9544">
        <v>636000</v>
      </c>
    </row>
    <row r="9545" spans="1:16" x14ac:dyDescent="0.2">
      <c r="A9545" s="11" t="str">
        <f t="shared" si="450"/>
        <v>2015IRQ122172217</v>
      </c>
      <c r="B9545" s="9" t="str">
        <f>VLOOKUP(A9545,disaster_type!$A$2:$L$60000,5,FALSE)</f>
        <v>Epidemic</v>
      </c>
      <c r="C9545" s="9" t="str">
        <f>VLOOKUP(I9545,_readme!$A$25:$B$49,2,FALSE)</f>
        <v>Epidemic</v>
      </c>
      <c r="D9545" s="9" t="b">
        <f t="shared" si="451"/>
        <v>0</v>
      </c>
      <c r="E9545" s="8" t="str">
        <f t="shared" si="449"/>
        <v>Epidemic</v>
      </c>
      <c r="F9545">
        <v>2015</v>
      </c>
      <c r="G9545" t="s">
        <v>228</v>
      </c>
      <c r="H9545" t="s">
        <v>229</v>
      </c>
      <c r="I9545" t="s">
        <v>77</v>
      </c>
      <c r="J9545">
        <v>1</v>
      </c>
      <c r="L9545">
        <v>2217</v>
      </c>
      <c r="O9545">
        <v>2217</v>
      </c>
    </row>
    <row r="9546" spans="1:16" x14ac:dyDescent="0.2">
      <c r="A9546" s="11" t="str">
        <f t="shared" si="450"/>
        <v>2015IRQ1586500065000</v>
      </c>
      <c r="B9546" s="9" t="str">
        <f>VLOOKUP(A9546,disaster_type!$A$2:$L$60000,5,FALSE)</f>
        <v>Flood</v>
      </c>
      <c r="C9546" s="9" t="str">
        <f>VLOOKUP(I9546,_readme!$A$25:$B$49,2,FALSE)</f>
        <v>Flood</v>
      </c>
      <c r="D9546" s="9" t="b">
        <f t="shared" si="451"/>
        <v>0</v>
      </c>
      <c r="E9546" s="8" t="str">
        <f t="shared" si="449"/>
        <v>Flood</v>
      </c>
      <c r="F9546">
        <v>2015</v>
      </c>
      <c r="G9546" t="s">
        <v>228</v>
      </c>
      <c r="H9546" t="s">
        <v>229</v>
      </c>
      <c r="I9546" t="s">
        <v>180</v>
      </c>
      <c r="J9546">
        <v>1</v>
      </c>
      <c r="K9546">
        <v>58</v>
      </c>
      <c r="M9546">
        <v>65000</v>
      </c>
      <c r="O9546">
        <v>65000</v>
      </c>
    </row>
    <row r="9547" spans="1:16" x14ac:dyDescent="0.2">
      <c r="A9547" s="11" t="str">
        <f t="shared" si="450"/>
        <v>2015IRL11</v>
      </c>
      <c r="B9547" s="9" t="str">
        <f>VLOOKUP(A9547,disaster_type!$A$2:$L$60000,5,FALSE)</f>
        <v>Storm</v>
      </c>
      <c r="C9547" s="9" t="str">
        <f>VLOOKUP(I9547,_readme!$A$25:$B$49,2,FALSE)</f>
        <v>Storm</v>
      </c>
      <c r="D9547" s="9" t="b">
        <f t="shared" si="451"/>
        <v>0</v>
      </c>
      <c r="E9547" s="8" t="str">
        <f t="shared" si="449"/>
        <v>Storm</v>
      </c>
      <c r="F9547">
        <v>2015</v>
      </c>
      <c r="G9547" t="s">
        <v>369</v>
      </c>
      <c r="H9547" t="s">
        <v>370</v>
      </c>
      <c r="I9547" t="s">
        <v>52</v>
      </c>
      <c r="J9547">
        <v>1</v>
      </c>
      <c r="K9547">
        <v>1</v>
      </c>
    </row>
    <row r="9548" spans="1:16" x14ac:dyDescent="0.2">
      <c r="A9548" s="11" t="str">
        <f t="shared" si="450"/>
        <v>2015ISR1200200</v>
      </c>
      <c r="B9548" s="9" t="str">
        <f>VLOOKUP(A9548,disaster_type!$A$2:$L$60000,5,FALSE)</f>
        <v>Storm</v>
      </c>
      <c r="C9548" s="9" t="str">
        <f>VLOOKUP(I9548,_readme!$A$25:$B$49,2,FALSE)</f>
        <v>Storm</v>
      </c>
      <c r="D9548" s="9" t="b">
        <f t="shared" si="451"/>
        <v>0</v>
      </c>
      <c r="E9548" s="8" t="str">
        <f t="shared" si="449"/>
        <v>Storm</v>
      </c>
      <c r="F9548">
        <v>2015</v>
      </c>
      <c r="G9548" t="s">
        <v>318</v>
      </c>
      <c r="H9548" t="s">
        <v>319</v>
      </c>
      <c r="I9548" t="s">
        <v>52</v>
      </c>
      <c r="J9548">
        <v>1</v>
      </c>
      <c r="L9548">
        <v>200</v>
      </c>
      <c r="O9548">
        <v>200</v>
      </c>
    </row>
    <row r="9549" spans="1:16" x14ac:dyDescent="0.2">
      <c r="A9549" s="11" t="str">
        <f t="shared" si="450"/>
        <v>2015ITA13869000</v>
      </c>
      <c r="B9549" s="9" t="str">
        <f>VLOOKUP(A9549,disaster_type!$A$2:$L$60000,5,FALSE)</f>
        <v>Storm</v>
      </c>
      <c r="C9549" s="9" t="str">
        <f>VLOOKUP(I9549,_readme!$A$25:$B$49,2,FALSE)</f>
        <v>Storm</v>
      </c>
      <c r="D9549" s="9" t="b">
        <f t="shared" si="451"/>
        <v>0</v>
      </c>
      <c r="E9549" s="8" t="str">
        <f t="shared" si="449"/>
        <v>Storm</v>
      </c>
      <c r="F9549">
        <v>2015</v>
      </c>
      <c r="G9549" t="s">
        <v>57</v>
      </c>
      <c r="H9549" t="s">
        <v>58</v>
      </c>
      <c r="I9549" t="s">
        <v>52</v>
      </c>
      <c r="J9549">
        <v>1</v>
      </c>
      <c r="K9549">
        <v>3</v>
      </c>
      <c r="P9549">
        <v>869000</v>
      </c>
    </row>
    <row r="9550" spans="1:16" x14ac:dyDescent="0.2">
      <c r="A9550" s="11" t="str">
        <f t="shared" si="450"/>
        <v>2015ITA36550550274000</v>
      </c>
      <c r="B9550" s="9" t="str">
        <f>VLOOKUP(A9550,disaster_type!$A$2:$L$60000,5,FALSE)</f>
        <v>Flood</v>
      </c>
      <c r="C9550" s="9" t="str">
        <f>VLOOKUP(I9550,_readme!$A$25:$B$49,2,FALSE)</f>
        <v>Flood</v>
      </c>
      <c r="D9550" s="9" t="b">
        <f t="shared" si="451"/>
        <v>0</v>
      </c>
      <c r="E9550" s="8" t="str">
        <f t="shared" si="449"/>
        <v>Flood</v>
      </c>
      <c r="F9550">
        <v>2015</v>
      </c>
      <c r="G9550" t="s">
        <v>57</v>
      </c>
      <c r="H9550" t="s">
        <v>58</v>
      </c>
      <c r="I9550" t="s">
        <v>180</v>
      </c>
      <c r="J9550">
        <v>3</v>
      </c>
      <c r="K9550">
        <v>6</v>
      </c>
      <c r="M9550">
        <v>550</v>
      </c>
      <c r="O9550">
        <v>550</v>
      </c>
      <c r="P9550">
        <v>274000</v>
      </c>
    </row>
    <row r="9551" spans="1:16" x14ac:dyDescent="0.2">
      <c r="A9551" s="11" t="str">
        <f t="shared" si="450"/>
        <v>2015JPN3391486714867</v>
      </c>
      <c r="B9551" s="9" t="str">
        <f>VLOOKUP(A9551,disaster_type!$A$2:$L$60000,5,FALSE)</f>
        <v xml:space="preserve">Extreme temperature </v>
      </c>
      <c r="C9551" s="9" t="str">
        <f>VLOOKUP(I9551,_readme!$A$25:$B$49,2,FALSE)</f>
        <v xml:space="preserve">Extreme temperature </v>
      </c>
      <c r="D9551" s="9" t="b">
        <f t="shared" si="451"/>
        <v>0</v>
      </c>
      <c r="E9551" s="8" t="str">
        <f t="shared" si="449"/>
        <v xml:space="preserve">Extreme temperature </v>
      </c>
      <c r="F9551">
        <v>2015</v>
      </c>
      <c r="G9551" t="s">
        <v>19</v>
      </c>
      <c r="H9551" t="s">
        <v>20</v>
      </c>
      <c r="I9551" t="s">
        <v>175</v>
      </c>
      <c r="J9551">
        <v>3</v>
      </c>
      <c r="K9551">
        <v>39</v>
      </c>
      <c r="L9551">
        <v>14867</v>
      </c>
      <c r="O9551">
        <v>14867</v>
      </c>
    </row>
    <row r="9552" spans="1:16" x14ac:dyDescent="0.2">
      <c r="A9552" s="11" t="str">
        <f t="shared" si="450"/>
        <v>2015JPN1214645000450461400000</v>
      </c>
      <c r="B9552" s="9" t="str">
        <f>VLOOKUP(A9552,disaster_type!$A$2:$L$60000,5,FALSE)</f>
        <v>Flood</v>
      </c>
      <c r="C9552" s="9" t="str">
        <f>VLOOKUP(I9552,_readme!$A$25:$B$49,2,FALSE)</f>
        <v>Flood</v>
      </c>
      <c r="D9552" s="9" t="b">
        <f t="shared" si="451"/>
        <v>0</v>
      </c>
      <c r="E9552" s="8" t="str">
        <f t="shared" si="449"/>
        <v>Flood</v>
      </c>
      <c r="F9552">
        <v>2015</v>
      </c>
      <c r="G9552" t="s">
        <v>19</v>
      </c>
      <c r="H9552" t="s">
        <v>20</v>
      </c>
      <c r="I9552" t="s">
        <v>112</v>
      </c>
      <c r="J9552">
        <v>1</v>
      </c>
      <c r="K9552">
        <v>21</v>
      </c>
      <c r="L9552">
        <v>46</v>
      </c>
      <c r="M9552">
        <v>45000</v>
      </c>
      <c r="O9552">
        <v>45046</v>
      </c>
      <c r="P9552">
        <v>1400000</v>
      </c>
    </row>
    <row r="9553" spans="1:16" x14ac:dyDescent="0.2">
      <c r="A9553" s="11" t="str">
        <f t="shared" si="450"/>
        <v>2015JPN6112056082861033230200</v>
      </c>
      <c r="B9553" s="9" t="str">
        <f>VLOOKUP(A9553,disaster_type!$A$2:$L$60000,5,FALSE)</f>
        <v>Storm</v>
      </c>
      <c r="C9553" s="9" t="str">
        <f>VLOOKUP(I9553,_readme!$A$25:$B$49,2,FALSE)</f>
        <v>Storm</v>
      </c>
      <c r="D9553" s="9" t="b">
        <f t="shared" si="451"/>
        <v>0</v>
      </c>
      <c r="E9553" s="8" t="str">
        <f t="shared" si="449"/>
        <v>Storm</v>
      </c>
      <c r="F9553">
        <v>2015</v>
      </c>
      <c r="G9553" t="s">
        <v>19</v>
      </c>
      <c r="H9553" t="s">
        <v>20</v>
      </c>
      <c r="I9553" t="s">
        <v>24</v>
      </c>
      <c r="J9553">
        <v>6</v>
      </c>
      <c r="K9553">
        <v>11</v>
      </c>
      <c r="L9553">
        <v>205</v>
      </c>
      <c r="M9553">
        <v>60828</v>
      </c>
      <c r="O9553">
        <v>61033</v>
      </c>
      <c r="P9553">
        <v>230200</v>
      </c>
    </row>
    <row r="9554" spans="1:16" x14ac:dyDescent="0.2">
      <c r="A9554" s="11" t="str">
        <f t="shared" si="450"/>
        <v>2015KAZ1212670126705300</v>
      </c>
      <c r="B9554" s="9" t="str">
        <f>VLOOKUP(A9554,disaster_type!$A$2:$L$60000,5,FALSE)</f>
        <v>Flood</v>
      </c>
      <c r="C9554" s="9" t="str">
        <f>VLOOKUP(I9554,_readme!$A$25:$B$49,2,FALSE)</f>
        <v>Flood</v>
      </c>
      <c r="D9554" s="9" t="b">
        <f t="shared" si="451"/>
        <v>0</v>
      </c>
      <c r="E9554" s="8" t="str">
        <f t="shared" si="449"/>
        <v>Flood</v>
      </c>
      <c r="F9554">
        <v>2015</v>
      </c>
      <c r="G9554" t="s">
        <v>421</v>
      </c>
      <c r="H9554" t="s">
        <v>422</v>
      </c>
      <c r="I9554" t="s">
        <v>180</v>
      </c>
      <c r="J9554">
        <v>1</v>
      </c>
      <c r="K9554">
        <v>2</v>
      </c>
      <c r="M9554">
        <v>12670</v>
      </c>
      <c r="O9554">
        <v>12670</v>
      </c>
      <c r="P9554">
        <v>5300</v>
      </c>
    </row>
    <row r="9555" spans="1:16" x14ac:dyDescent="0.2">
      <c r="A9555" s="11" t="str">
        <f t="shared" si="450"/>
        <v>2015KEN11315001500</v>
      </c>
      <c r="B9555" s="9" t="e">
        <f>VLOOKUP(A9555,disaster_type!$A$2:$L$60000,5,FALSE)</f>
        <v>#N/A</v>
      </c>
      <c r="C9555" s="9" t="str">
        <f>VLOOKUP(I9555,_readme!$A$25:$B$49,2,FALSE)</f>
        <v>Flood</v>
      </c>
      <c r="D9555" s="9" t="b">
        <f t="shared" si="451"/>
        <v>1</v>
      </c>
      <c r="E9555" s="8" t="str">
        <f t="shared" si="449"/>
        <v>Flood</v>
      </c>
      <c r="F9555">
        <v>2015</v>
      </c>
      <c r="G9555" t="s">
        <v>266</v>
      </c>
      <c r="H9555" t="s">
        <v>267</v>
      </c>
      <c r="I9555" t="s">
        <v>180</v>
      </c>
      <c r="J9555">
        <v>1</v>
      </c>
      <c r="K9555">
        <v>13</v>
      </c>
      <c r="M9555">
        <v>1500</v>
      </c>
      <c r="O9555">
        <v>1500</v>
      </c>
    </row>
    <row r="9556" spans="1:16" x14ac:dyDescent="0.2">
      <c r="A9556" s="11" t="str">
        <f t="shared" si="450"/>
        <v>2015KEN212573243726243799</v>
      </c>
      <c r="B9556" s="9" t="e">
        <f>VLOOKUP(A9556,disaster_type!$A$2:$L$60000,5,FALSE)</f>
        <v>#N/A</v>
      </c>
      <c r="C9556" s="9" t="str">
        <f>VLOOKUP(I9556,_readme!$A$25:$B$49,2,FALSE)</f>
        <v>Flood</v>
      </c>
      <c r="D9556" s="9" t="b">
        <f t="shared" si="451"/>
        <v>1</v>
      </c>
      <c r="E9556" s="8" t="str">
        <f t="shared" si="449"/>
        <v>Flood</v>
      </c>
      <c r="F9556">
        <v>2015</v>
      </c>
      <c r="G9556" t="s">
        <v>266</v>
      </c>
      <c r="H9556" t="s">
        <v>267</v>
      </c>
      <c r="I9556" t="s">
        <v>112</v>
      </c>
      <c r="J9556">
        <v>2</v>
      </c>
      <c r="K9556">
        <v>125</v>
      </c>
      <c r="L9556">
        <v>73</v>
      </c>
      <c r="M9556">
        <v>243726</v>
      </c>
      <c r="O9556">
        <v>243799</v>
      </c>
    </row>
    <row r="9557" spans="1:16" x14ac:dyDescent="0.2">
      <c r="A9557" s="11" t="str">
        <f t="shared" si="450"/>
        <v>2015KIR115001500</v>
      </c>
      <c r="B9557" s="9" t="str">
        <f>VLOOKUP(A9557,disaster_type!$A$2:$L$60000,5,FALSE)</f>
        <v>Storm</v>
      </c>
      <c r="C9557" s="9" t="str">
        <f>VLOOKUP(I9557,_readme!$A$25:$B$49,2,FALSE)</f>
        <v>Storm</v>
      </c>
      <c r="D9557" s="9" t="b">
        <f t="shared" si="451"/>
        <v>0</v>
      </c>
      <c r="E9557" s="8" t="str">
        <f t="shared" si="449"/>
        <v>Storm</v>
      </c>
      <c r="F9557">
        <v>2015</v>
      </c>
      <c r="G9557" t="s">
        <v>324</v>
      </c>
      <c r="H9557" t="s">
        <v>325</v>
      </c>
      <c r="I9557" t="s">
        <v>24</v>
      </c>
      <c r="J9557">
        <v>1</v>
      </c>
      <c r="M9557">
        <v>1500</v>
      </c>
      <c r="O9557">
        <v>1500</v>
      </c>
    </row>
    <row r="9558" spans="1:16" x14ac:dyDescent="0.2">
      <c r="A9558" s="11" t="str">
        <f t="shared" si="450"/>
        <v>2015PRK11800000018000000</v>
      </c>
      <c r="B9558" s="9" t="str">
        <f>VLOOKUP(A9558,disaster_type!$A$2:$L$60000,5,FALSE)</f>
        <v>Drought</v>
      </c>
      <c r="C9558" s="9" t="str">
        <f>VLOOKUP(I9558,_readme!$A$25:$B$49,2,FALSE)</f>
        <v>Drought</v>
      </c>
      <c r="D9558" s="9" t="b">
        <f t="shared" si="451"/>
        <v>0</v>
      </c>
      <c r="E9558" s="8" t="str">
        <f t="shared" si="449"/>
        <v>Drought</v>
      </c>
      <c r="F9558">
        <v>2015</v>
      </c>
      <c r="G9558" t="s">
        <v>358</v>
      </c>
      <c r="H9558" t="s">
        <v>359</v>
      </c>
      <c r="I9558" t="s">
        <v>12</v>
      </c>
      <c r="J9558">
        <v>1</v>
      </c>
      <c r="M9558">
        <v>18000000</v>
      </c>
      <c r="O9558">
        <v>18000000</v>
      </c>
    </row>
    <row r="9559" spans="1:16" x14ac:dyDescent="0.2">
      <c r="A9559" s="11" t="str">
        <f t="shared" si="450"/>
        <v>2015PRK13335413541</v>
      </c>
      <c r="B9559" s="9" t="str">
        <f>VLOOKUP(A9559,disaster_type!$A$2:$L$60000,5,FALSE)</f>
        <v>Flood</v>
      </c>
      <c r="C9559" s="9" t="str">
        <f>VLOOKUP(I9559,_readme!$A$25:$B$49,2,FALSE)</f>
        <v>Flood</v>
      </c>
      <c r="D9559" s="9" t="b">
        <f t="shared" si="451"/>
        <v>0</v>
      </c>
      <c r="E9559" s="8" t="str">
        <f t="shared" si="449"/>
        <v>Flood</v>
      </c>
      <c r="F9559">
        <v>2015</v>
      </c>
      <c r="G9559" t="s">
        <v>358</v>
      </c>
      <c r="H9559" t="s">
        <v>359</v>
      </c>
      <c r="I9559" t="s">
        <v>112</v>
      </c>
      <c r="J9559">
        <v>1</v>
      </c>
      <c r="K9559">
        <v>33</v>
      </c>
      <c r="M9559">
        <v>3541</v>
      </c>
      <c r="O9559">
        <v>3541</v>
      </c>
    </row>
    <row r="9560" spans="1:16" x14ac:dyDescent="0.2">
      <c r="A9560" s="11" t="str">
        <f t="shared" si="450"/>
        <v>2015KOR136185185</v>
      </c>
      <c r="B9560" s="9" t="str">
        <f>VLOOKUP(A9560,disaster_type!$A$2:$L$60000,5,FALSE)</f>
        <v>Epidemic</v>
      </c>
      <c r="C9560" s="9" t="str">
        <f>VLOOKUP(I9560,_readme!$A$25:$B$49,2,FALSE)</f>
        <v>Epidemic</v>
      </c>
      <c r="D9560" s="9" t="b">
        <f t="shared" si="451"/>
        <v>0</v>
      </c>
      <c r="E9560" s="8" t="str">
        <f t="shared" si="449"/>
        <v>Epidemic</v>
      </c>
      <c r="F9560">
        <v>2015</v>
      </c>
      <c r="G9560" t="s">
        <v>176</v>
      </c>
      <c r="H9560" t="s">
        <v>177</v>
      </c>
      <c r="I9560" t="s">
        <v>18</v>
      </c>
      <c r="J9560">
        <v>1</v>
      </c>
      <c r="K9560">
        <v>36</v>
      </c>
      <c r="L9560">
        <v>185</v>
      </c>
      <c r="O9560">
        <v>185</v>
      </c>
    </row>
    <row r="9561" spans="1:16" x14ac:dyDescent="0.2">
      <c r="A9561" s="11" t="str">
        <f t="shared" si="450"/>
        <v>2015KGZ11149052901678012000</v>
      </c>
      <c r="B9561" s="9" t="str">
        <f>VLOOKUP(A9561,disaster_type!$A$2:$L$60000,5,FALSE)</f>
        <v>Earthquake</v>
      </c>
      <c r="C9561" s="9" t="str">
        <f>VLOOKUP(I9561,_readme!$A$25:$B$49,2,FALSE)</f>
        <v>Earthquake</v>
      </c>
      <c r="D9561" s="9" t="b">
        <f t="shared" si="451"/>
        <v>0</v>
      </c>
      <c r="E9561" s="8" t="str">
        <f t="shared" si="449"/>
        <v>Earthquake</v>
      </c>
      <c r="F9561">
        <v>2015</v>
      </c>
      <c r="G9561" t="s">
        <v>406</v>
      </c>
      <c r="H9561" t="s">
        <v>407</v>
      </c>
      <c r="I9561" t="s">
        <v>28</v>
      </c>
      <c r="J9561">
        <v>1</v>
      </c>
      <c r="M9561">
        <v>11490</v>
      </c>
      <c r="N9561">
        <v>5290</v>
      </c>
      <c r="O9561">
        <v>16780</v>
      </c>
      <c r="P9561">
        <v>12000</v>
      </c>
    </row>
    <row r="9562" spans="1:16" x14ac:dyDescent="0.2">
      <c r="A9562" s="11" t="str">
        <f t="shared" si="450"/>
        <v>2015LAO2447895454794010000</v>
      </c>
      <c r="B9562" s="9" t="str">
        <f>VLOOKUP(A9562,disaster_type!$A$2:$L$60000,5,FALSE)</f>
        <v>Flood</v>
      </c>
      <c r="C9562" s="9" t="e">
        <f>VLOOKUP(I9562,_readme!$A$25:$B$49,2,FALSE)</f>
        <v>#N/A</v>
      </c>
      <c r="D9562" s="9" t="b">
        <f t="shared" si="451"/>
        <v>0</v>
      </c>
      <c r="E9562" s="8" t="str">
        <f t="shared" si="449"/>
        <v>Flood</v>
      </c>
      <c r="F9562">
        <v>2015</v>
      </c>
      <c r="G9562" t="s">
        <v>286</v>
      </c>
      <c r="H9562" t="s">
        <v>287</v>
      </c>
      <c r="I9562" s="17" t="s">
        <v>485</v>
      </c>
      <c r="J9562">
        <v>2</v>
      </c>
      <c r="K9562">
        <v>4</v>
      </c>
      <c r="M9562">
        <v>47895</v>
      </c>
      <c r="N9562">
        <v>45</v>
      </c>
      <c r="O9562">
        <v>47940</v>
      </c>
      <c r="P9562">
        <v>10000</v>
      </c>
    </row>
    <row r="9563" spans="1:16" x14ac:dyDescent="0.2">
      <c r="A9563" s="11" t="str">
        <f t="shared" si="450"/>
        <v>2015LBN3575010009421001692</v>
      </c>
      <c r="B9563" s="9" t="str">
        <f>VLOOKUP(A9563,disaster_type!$A$2:$L$60000,5,FALSE)</f>
        <v>Storm</v>
      </c>
      <c r="C9563" s="9" t="str">
        <f>VLOOKUP(I9563,_readme!$A$25:$B$49,2,FALSE)</f>
        <v>Storm</v>
      </c>
      <c r="D9563" s="9" t="b">
        <f t="shared" si="451"/>
        <v>0</v>
      </c>
      <c r="E9563" s="8" t="str">
        <f t="shared" ref="E9563:E9626" si="452">IF(D9563,C9563,B9563)</f>
        <v>Storm</v>
      </c>
      <c r="F9563">
        <v>2015</v>
      </c>
      <c r="G9563" t="s">
        <v>234</v>
      </c>
      <c r="H9563" t="s">
        <v>235</v>
      </c>
      <c r="I9563" t="s">
        <v>52</v>
      </c>
      <c r="J9563">
        <v>3</v>
      </c>
      <c r="K9563">
        <v>5</v>
      </c>
      <c r="L9563">
        <v>750</v>
      </c>
      <c r="M9563">
        <v>1000942</v>
      </c>
      <c r="O9563">
        <v>1001692</v>
      </c>
    </row>
    <row r="9564" spans="1:16" x14ac:dyDescent="0.2">
      <c r="A9564" s="11" t="str">
        <f t="shared" si="450"/>
        <v>2015MKD17305000503087000</v>
      </c>
      <c r="B9564" s="9" t="e">
        <f>VLOOKUP(A9564,disaster_type!$A$2:$L$60000,5,FALSE)</f>
        <v>#N/A</v>
      </c>
      <c r="C9564" s="9" t="str">
        <f>VLOOKUP(I9564,_readme!$A$25:$B$49,2,FALSE)</f>
        <v>Flood</v>
      </c>
      <c r="D9564" s="9" t="b">
        <f t="shared" si="451"/>
        <v>1</v>
      </c>
      <c r="E9564" s="8" t="str">
        <f t="shared" si="452"/>
        <v>Flood</v>
      </c>
      <c r="F9564">
        <v>2015</v>
      </c>
      <c r="G9564" t="s">
        <v>425</v>
      </c>
      <c r="H9564" t="s">
        <v>426</v>
      </c>
      <c r="I9564" t="s">
        <v>180</v>
      </c>
      <c r="J9564">
        <v>1</v>
      </c>
      <c r="K9564">
        <v>7</v>
      </c>
      <c r="L9564">
        <v>30</v>
      </c>
      <c r="M9564">
        <v>5000</v>
      </c>
      <c r="O9564">
        <v>5030</v>
      </c>
      <c r="P9564">
        <v>87000</v>
      </c>
    </row>
    <row r="9565" spans="1:16" x14ac:dyDescent="0.2">
      <c r="A9565" s="11" t="str">
        <f t="shared" si="450"/>
        <v>2015MKD1100000100000</v>
      </c>
      <c r="B9565" s="9" t="e">
        <f>VLOOKUP(A9565,disaster_type!$A$2:$L$60000,5,FALSE)</f>
        <v>#N/A</v>
      </c>
      <c r="C9565" s="9" t="str">
        <f>VLOOKUP(I9565,_readme!$A$25:$B$49,2,FALSE)</f>
        <v>Flood</v>
      </c>
      <c r="D9565" s="9" t="b">
        <f t="shared" si="451"/>
        <v>1</v>
      </c>
      <c r="E9565" s="8" t="str">
        <f t="shared" si="452"/>
        <v>Flood</v>
      </c>
      <c r="F9565">
        <v>2015</v>
      </c>
      <c r="G9565" t="s">
        <v>425</v>
      </c>
      <c r="H9565" t="s">
        <v>426</v>
      </c>
      <c r="I9565" t="s">
        <v>112</v>
      </c>
      <c r="J9565">
        <v>1</v>
      </c>
      <c r="M9565">
        <v>100000</v>
      </c>
      <c r="O9565">
        <v>100000</v>
      </c>
    </row>
    <row r="9566" spans="1:16" x14ac:dyDescent="0.2">
      <c r="A9566" s="11" t="str">
        <f t="shared" si="450"/>
        <v>2015MDG1262400024000</v>
      </c>
      <c r="B9566" s="9" t="str">
        <f>VLOOKUP(A9566,disaster_type!$A$2:$L$60000,5,FALSE)</f>
        <v>Flood</v>
      </c>
      <c r="C9566" s="9" t="str">
        <f>VLOOKUP(I9566,_readme!$A$25:$B$49,2,FALSE)</f>
        <v>Flood</v>
      </c>
      <c r="D9566" s="9" t="b">
        <f t="shared" si="451"/>
        <v>0</v>
      </c>
      <c r="E9566" s="8" t="str">
        <f t="shared" si="452"/>
        <v>Flood</v>
      </c>
      <c r="F9566">
        <v>2015</v>
      </c>
      <c r="G9566" t="s">
        <v>304</v>
      </c>
      <c r="H9566" t="s">
        <v>305</v>
      </c>
      <c r="I9566" t="s">
        <v>180</v>
      </c>
      <c r="J9566">
        <v>1</v>
      </c>
      <c r="K9566">
        <v>26</v>
      </c>
      <c r="N9566">
        <v>24000</v>
      </c>
      <c r="O9566">
        <v>24000</v>
      </c>
    </row>
    <row r="9567" spans="1:16" x14ac:dyDescent="0.2">
      <c r="A9567" s="11" t="str">
        <f t="shared" si="450"/>
        <v>2015MDG2953718240018243746000</v>
      </c>
      <c r="B9567" s="9" t="str">
        <f>VLOOKUP(A9567,disaster_type!$A$2:$L$60000,5,FALSE)</f>
        <v>Storm</v>
      </c>
      <c r="C9567" s="9" t="str">
        <f>VLOOKUP(I9567,_readme!$A$25:$B$49,2,FALSE)</f>
        <v>Storm</v>
      </c>
      <c r="D9567" s="9" t="b">
        <f t="shared" si="451"/>
        <v>0</v>
      </c>
      <c r="E9567" s="8" t="str">
        <f t="shared" si="452"/>
        <v>Storm</v>
      </c>
      <c r="F9567">
        <v>2015</v>
      </c>
      <c r="G9567" t="s">
        <v>304</v>
      </c>
      <c r="H9567" t="s">
        <v>305</v>
      </c>
      <c r="I9567" t="s">
        <v>24</v>
      </c>
      <c r="J9567">
        <v>2</v>
      </c>
      <c r="K9567">
        <v>95</v>
      </c>
      <c r="L9567">
        <v>37</v>
      </c>
      <c r="N9567">
        <v>182400</v>
      </c>
      <c r="O9567">
        <v>182437</v>
      </c>
      <c r="P9567">
        <v>46000</v>
      </c>
    </row>
    <row r="9568" spans="1:16" x14ac:dyDescent="0.2">
      <c r="A9568" s="11" t="str">
        <f t="shared" si="450"/>
        <v>2015MWI111693693</v>
      </c>
      <c r="B9568" s="9" t="str">
        <f>VLOOKUP(A9568,disaster_type!$A$2:$L$60000,5,FALSE)</f>
        <v>Epidemic</v>
      </c>
      <c r="C9568" s="9" t="str">
        <f>VLOOKUP(I9568,_readme!$A$25:$B$49,2,FALSE)</f>
        <v>Epidemic</v>
      </c>
      <c r="D9568" s="9" t="b">
        <f t="shared" si="451"/>
        <v>0</v>
      </c>
      <c r="E9568" s="8" t="str">
        <f t="shared" si="452"/>
        <v>Epidemic</v>
      </c>
      <c r="F9568">
        <v>2015</v>
      </c>
      <c r="G9568" t="s">
        <v>296</v>
      </c>
      <c r="H9568" t="s">
        <v>297</v>
      </c>
      <c r="I9568" t="s">
        <v>77</v>
      </c>
      <c r="J9568">
        <v>1</v>
      </c>
      <c r="K9568">
        <v>11</v>
      </c>
      <c r="L9568">
        <v>693</v>
      </c>
      <c r="O9568">
        <v>693</v>
      </c>
    </row>
    <row r="9569" spans="1:16" x14ac:dyDescent="0.2">
      <c r="A9569" s="11" t="str">
        <f t="shared" si="450"/>
        <v>2015MWI15350350</v>
      </c>
      <c r="B9569" s="9" t="str">
        <f>VLOOKUP(A9569,disaster_type!$A$2:$L$60000,5,FALSE)</f>
        <v>Storm</v>
      </c>
      <c r="C9569" s="9" t="str">
        <f>VLOOKUP(I9569,_readme!$A$25:$B$49,2,FALSE)</f>
        <v>Storm</v>
      </c>
      <c r="D9569" s="9" t="b">
        <f t="shared" si="451"/>
        <v>0</v>
      </c>
      <c r="E9569" s="8" t="str">
        <f t="shared" si="452"/>
        <v>Storm</v>
      </c>
      <c r="F9569">
        <v>2015</v>
      </c>
      <c r="G9569" t="s">
        <v>296</v>
      </c>
      <c r="H9569" t="s">
        <v>297</v>
      </c>
      <c r="I9569" t="s">
        <v>52</v>
      </c>
      <c r="J9569">
        <v>1</v>
      </c>
      <c r="K9569">
        <v>5</v>
      </c>
      <c r="N9569">
        <v>350</v>
      </c>
      <c r="O9569">
        <v>350</v>
      </c>
    </row>
    <row r="9570" spans="1:16" x14ac:dyDescent="0.2">
      <c r="A9570" s="11" t="str">
        <f t="shared" si="450"/>
        <v>2015MWI167000006700000</v>
      </c>
      <c r="B9570" s="9" t="str">
        <f>VLOOKUP(A9570,disaster_type!$A$2:$L$60000,5,FALSE)</f>
        <v>Drought</v>
      </c>
      <c r="C9570" s="9" t="str">
        <f>VLOOKUP(I9570,_readme!$A$25:$B$49,2,FALSE)</f>
        <v>Drought</v>
      </c>
      <c r="D9570" s="9" t="b">
        <f t="shared" si="451"/>
        <v>0</v>
      </c>
      <c r="E9570" s="8" t="str">
        <f t="shared" si="452"/>
        <v>Drought</v>
      </c>
      <c r="F9570">
        <v>2015</v>
      </c>
      <c r="G9570" t="s">
        <v>296</v>
      </c>
      <c r="H9570" t="s">
        <v>297</v>
      </c>
      <c r="I9570" t="s">
        <v>12</v>
      </c>
      <c r="J9570">
        <v>1</v>
      </c>
      <c r="M9570">
        <v>6700000</v>
      </c>
      <c r="O9570">
        <v>6700000</v>
      </c>
    </row>
    <row r="9571" spans="1:16" x14ac:dyDescent="0.2">
      <c r="A9571" s="11" t="str">
        <f t="shared" si="450"/>
        <v>2015MWI1278645638000638645390000</v>
      </c>
      <c r="B9571" s="9" t="str">
        <f>VLOOKUP(A9571,disaster_type!$A$2:$L$60000,5,FALSE)</f>
        <v>Flood</v>
      </c>
      <c r="C9571" s="9" t="str">
        <f>VLOOKUP(I9571,_readme!$A$25:$B$49,2,FALSE)</f>
        <v>Flood</v>
      </c>
      <c r="D9571" s="9" t="b">
        <f t="shared" si="451"/>
        <v>0</v>
      </c>
      <c r="E9571" s="8" t="str">
        <f t="shared" si="452"/>
        <v>Flood</v>
      </c>
      <c r="F9571">
        <v>2015</v>
      </c>
      <c r="G9571" t="s">
        <v>296</v>
      </c>
      <c r="H9571" t="s">
        <v>297</v>
      </c>
      <c r="I9571" t="s">
        <v>112</v>
      </c>
      <c r="J9571">
        <v>1</v>
      </c>
      <c r="K9571">
        <v>278</v>
      </c>
      <c r="L9571">
        <v>645</v>
      </c>
      <c r="M9571">
        <v>638000</v>
      </c>
      <c r="O9571">
        <v>638645</v>
      </c>
      <c r="P9571">
        <v>390000</v>
      </c>
    </row>
    <row r="9572" spans="1:16" x14ac:dyDescent="0.2">
      <c r="A9572" s="11" t="str">
        <f t="shared" si="450"/>
        <v>2015MYS12410102</v>
      </c>
      <c r="B9572" s="9" t="str">
        <f>VLOOKUP(A9572,disaster_type!$A$2:$L$60000,5,FALSE)</f>
        <v>Earthquake</v>
      </c>
      <c r="C9572" s="9" t="str">
        <f>VLOOKUP(I9572,_readme!$A$25:$B$49,2,FALSE)</f>
        <v>Earthquake</v>
      </c>
      <c r="D9572" s="9" t="b">
        <f t="shared" si="451"/>
        <v>0</v>
      </c>
      <c r="E9572" s="8" t="str">
        <f t="shared" si="452"/>
        <v>Earthquake</v>
      </c>
      <c r="F9572">
        <v>2015</v>
      </c>
      <c r="G9572" t="s">
        <v>278</v>
      </c>
      <c r="H9572" t="s">
        <v>279</v>
      </c>
      <c r="I9572" t="s">
        <v>28</v>
      </c>
      <c r="J9572">
        <v>1</v>
      </c>
      <c r="K9572">
        <v>24</v>
      </c>
      <c r="L9572">
        <v>10</v>
      </c>
      <c r="O9572">
        <v>10</v>
      </c>
      <c r="P9572">
        <v>2</v>
      </c>
    </row>
    <row r="9573" spans="1:16" x14ac:dyDescent="0.2">
      <c r="A9573" s="11" t="str">
        <f t="shared" si="450"/>
        <v>2015MYS1130003000</v>
      </c>
      <c r="B9573" s="9" t="str">
        <f>VLOOKUP(A9573,disaster_type!$A$2:$L$60000,5,FALSE)</f>
        <v>Flood</v>
      </c>
      <c r="C9573" s="9" t="str">
        <f>VLOOKUP(I9573,_readme!$A$25:$B$49,2,FALSE)</f>
        <v>Flood</v>
      </c>
      <c r="D9573" s="9" t="b">
        <f t="shared" si="451"/>
        <v>0</v>
      </c>
      <c r="E9573" s="8" t="str">
        <f t="shared" si="452"/>
        <v>Flood</v>
      </c>
      <c r="F9573">
        <v>2015</v>
      </c>
      <c r="G9573" t="s">
        <v>278</v>
      </c>
      <c r="H9573" t="s">
        <v>279</v>
      </c>
      <c r="I9573" t="s">
        <v>112</v>
      </c>
      <c r="J9573">
        <v>1</v>
      </c>
      <c r="K9573">
        <v>1</v>
      </c>
      <c r="M9573">
        <v>3000</v>
      </c>
      <c r="O9573">
        <v>3000</v>
      </c>
    </row>
    <row r="9574" spans="1:16" x14ac:dyDescent="0.2">
      <c r="A9574" s="11" t="str">
        <f t="shared" si="450"/>
        <v>2015MLI1520002000</v>
      </c>
      <c r="B9574" s="9" t="str">
        <f>VLOOKUP(A9574,disaster_type!$A$2:$L$60000,5,FALSE)</f>
        <v>Flood</v>
      </c>
      <c r="C9574" s="9" t="e">
        <f>VLOOKUP(I9574,_readme!$A$25:$B$49,2,FALSE)</f>
        <v>#N/A</v>
      </c>
      <c r="D9574" s="9" t="b">
        <f t="shared" si="451"/>
        <v>0</v>
      </c>
      <c r="E9574" s="8" t="str">
        <f t="shared" si="452"/>
        <v>Flood</v>
      </c>
      <c r="F9574">
        <v>2015</v>
      </c>
      <c r="G9574" t="s">
        <v>105</v>
      </c>
      <c r="H9574" t="s">
        <v>106</v>
      </c>
      <c r="I9574" s="17" t="s">
        <v>485</v>
      </c>
      <c r="J9574">
        <v>1</v>
      </c>
      <c r="K9574">
        <v>5</v>
      </c>
      <c r="M9574">
        <v>2000</v>
      </c>
      <c r="O9574">
        <v>2000</v>
      </c>
    </row>
    <row r="9575" spans="1:16" x14ac:dyDescent="0.2">
      <c r="A9575" s="11" t="str">
        <f t="shared" si="450"/>
        <v>2015MEX227458259274137912000</v>
      </c>
      <c r="B9575" s="9" t="e">
        <f>VLOOKUP(A9575,disaster_type!$A$2:$L$60000,5,FALSE)</f>
        <v>#N/A</v>
      </c>
      <c r="C9575" s="9" t="str">
        <f>VLOOKUP(I9575,_readme!$A$25:$B$49,2,FALSE)</f>
        <v>Storm</v>
      </c>
      <c r="D9575" s="9" t="b">
        <f t="shared" si="451"/>
        <v>1</v>
      </c>
      <c r="E9575" s="8" t="str">
        <f t="shared" si="452"/>
        <v>Storm</v>
      </c>
      <c r="F9575">
        <v>2015</v>
      </c>
      <c r="G9575" t="s">
        <v>155</v>
      </c>
      <c r="H9575" t="s">
        <v>156</v>
      </c>
      <c r="I9575" t="s">
        <v>52</v>
      </c>
      <c r="J9575">
        <v>2</v>
      </c>
      <c r="K9575">
        <v>27</v>
      </c>
      <c r="L9575">
        <v>458</v>
      </c>
      <c r="M9575">
        <v>2592</v>
      </c>
      <c r="N9575">
        <v>741</v>
      </c>
      <c r="O9575">
        <v>3791</v>
      </c>
      <c r="P9575">
        <v>2000</v>
      </c>
    </row>
    <row r="9576" spans="1:16" x14ac:dyDescent="0.2">
      <c r="A9576" s="11" t="str">
        <f t="shared" si="450"/>
        <v>2015MEX130003000</v>
      </c>
      <c r="B9576" s="9" t="str">
        <f>VLOOKUP(A9576,disaster_type!$A$2:$L$60000,5,FALSE)</f>
        <v>Flood</v>
      </c>
      <c r="C9576" s="9" t="str">
        <f>VLOOKUP(I9576,_readme!$A$25:$B$49,2,FALSE)</f>
        <v>Flood</v>
      </c>
      <c r="D9576" s="9" t="b">
        <f t="shared" si="451"/>
        <v>0</v>
      </c>
      <c r="E9576" s="8" t="str">
        <f t="shared" si="452"/>
        <v>Flood</v>
      </c>
      <c r="F9576">
        <v>2015</v>
      </c>
      <c r="G9576" t="s">
        <v>155</v>
      </c>
      <c r="H9576" t="s">
        <v>156</v>
      </c>
      <c r="I9576" t="s">
        <v>112</v>
      </c>
      <c r="J9576">
        <v>1</v>
      </c>
      <c r="M9576">
        <v>3000</v>
      </c>
      <c r="O9576">
        <v>3000</v>
      </c>
    </row>
    <row r="9577" spans="1:16" x14ac:dyDescent="0.2">
      <c r="A9577" s="11" t="str">
        <f t="shared" si="450"/>
        <v>2015MEX1141500015000823000</v>
      </c>
      <c r="B9577" s="9" t="e">
        <f>VLOOKUP(A9577,disaster_type!$A$2:$L$60000,5,FALSE)</f>
        <v>#N/A</v>
      </c>
      <c r="C9577" s="9" t="str">
        <f>VLOOKUP(I9577,_readme!$A$25:$B$49,2,FALSE)</f>
        <v>Storm</v>
      </c>
      <c r="D9577" s="9" t="b">
        <f t="shared" si="451"/>
        <v>1</v>
      </c>
      <c r="E9577" s="8" t="str">
        <f t="shared" si="452"/>
        <v>Storm</v>
      </c>
      <c r="F9577">
        <v>2015</v>
      </c>
      <c r="G9577" t="s">
        <v>155</v>
      </c>
      <c r="H9577" t="s">
        <v>156</v>
      </c>
      <c r="I9577" t="s">
        <v>24</v>
      </c>
      <c r="J9577">
        <v>1</v>
      </c>
      <c r="K9577">
        <v>14</v>
      </c>
      <c r="M9577">
        <v>15000</v>
      </c>
      <c r="O9577">
        <v>15000</v>
      </c>
      <c r="P9577">
        <v>823000</v>
      </c>
    </row>
    <row r="9578" spans="1:16" x14ac:dyDescent="0.2">
      <c r="A9578" s="11" t="str">
        <f t="shared" si="450"/>
        <v>2015FSM15350003500011000</v>
      </c>
      <c r="B9578" s="9" t="str">
        <f>VLOOKUP(A9578,disaster_type!$A$2:$L$60000,5,FALSE)</f>
        <v>Storm</v>
      </c>
      <c r="C9578" s="9" t="str">
        <f>VLOOKUP(I9578,_readme!$A$25:$B$49,2,FALSE)</f>
        <v>Storm</v>
      </c>
      <c r="D9578" s="9" t="b">
        <f t="shared" si="451"/>
        <v>0</v>
      </c>
      <c r="E9578" s="8" t="str">
        <f t="shared" si="452"/>
        <v>Storm</v>
      </c>
      <c r="F9578">
        <v>2015</v>
      </c>
      <c r="G9578" t="s">
        <v>388</v>
      </c>
      <c r="H9578" t="s">
        <v>389</v>
      </c>
      <c r="I9578" t="s">
        <v>24</v>
      </c>
      <c r="J9578">
        <v>1</v>
      </c>
      <c r="K9578">
        <v>5</v>
      </c>
      <c r="M9578">
        <v>35000</v>
      </c>
      <c r="O9578">
        <v>35000</v>
      </c>
      <c r="P9578">
        <v>11000</v>
      </c>
    </row>
    <row r="9579" spans="1:16" x14ac:dyDescent="0.2">
      <c r="A9579" s="11" t="str">
        <f t="shared" si="450"/>
        <v>2015MNG1965000965000</v>
      </c>
      <c r="B9579" s="9" t="str">
        <f>VLOOKUP(A9579,disaster_type!$A$2:$L$60000,5,FALSE)</f>
        <v xml:space="preserve">Extreme temperature </v>
      </c>
      <c r="C9579" s="9" t="str">
        <f>VLOOKUP(I9579,_readme!$A$25:$B$49,2,FALSE)</f>
        <v xml:space="preserve">Extreme temperature </v>
      </c>
      <c r="D9579" s="9" t="b">
        <f t="shared" si="451"/>
        <v>0</v>
      </c>
      <c r="E9579" s="8" t="str">
        <f t="shared" si="452"/>
        <v xml:space="preserve">Extreme temperature </v>
      </c>
      <c r="F9579">
        <v>2015</v>
      </c>
      <c r="G9579" t="s">
        <v>242</v>
      </c>
      <c r="H9579" t="s">
        <v>243</v>
      </c>
      <c r="I9579" t="s">
        <v>364</v>
      </c>
      <c r="J9579">
        <v>1</v>
      </c>
      <c r="M9579">
        <v>965000</v>
      </c>
      <c r="O9579">
        <v>965000</v>
      </c>
    </row>
    <row r="9580" spans="1:16" x14ac:dyDescent="0.2">
      <c r="A9580" s="11" t="str">
        <f t="shared" si="450"/>
        <v>2015MOZ1160177645177645</v>
      </c>
      <c r="B9580" s="9" t="str">
        <f>VLOOKUP(A9580,disaster_type!$A$2:$L$60000,5,FALSE)</f>
        <v>Flood</v>
      </c>
      <c r="C9580" s="9" t="str">
        <f>VLOOKUP(I9580,_readme!$A$25:$B$49,2,FALSE)</f>
        <v>Flood</v>
      </c>
      <c r="D9580" s="9" t="b">
        <f t="shared" si="451"/>
        <v>0</v>
      </c>
      <c r="E9580" s="8" t="str">
        <f t="shared" si="452"/>
        <v>Flood</v>
      </c>
      <c r="F9580">
        <v>2015</v>
      </c>
      <c r="G9580" t="s">
        <v>238</v>
      </c>
      <c r="H9580" t="s">
        <v>239</v>
      </c>
      <c r="I9580" t="s">
        <v>112</v>
      </c>
      <c r="J9580">
        <v>1</v>
      </c>
      <c r="K9580">
        <v>160</v>
      </c>
      <c r="M9580">
        <v>177645</v>
      </c>
      <c r="O9580">
        <v>177645</v>
      </c>
    </row>
    <row r="9581" spans="1:16" x14ac:dyDescent="0.2">
      <c r="A9581" s="11" t="str">
        <f t="shared" si="450"/>
        <v>2015MMR13</v>
      </c>
      <c r="B9581" s="9" t="str">
        <f>VLOOKUP(A9581,disaster_type!$A$2:$L$60000,5,FALSE)</f>
        <v>Storm</v>
      </c>
      <c r="C9581" s="9" t="str">
        <f>VLOOKUP(I9581,_readme!$A$25:$B$49,2,FALSE)</f>
        <v>Storm</v>
      </c>
      <c r="D9581" s="9" t="b">
        <f t="shared" si="451"/>
        <v>0</v>
      </c>
      <c r="E9581" s="8" t="str">
        <f t="shared" si="452"/>
        <v>Storm</v>
      </c>
      <c r="F9581">
        <v>2015</v>
      </c>
      <c r="G9581" t="s">
        <v>37</v>
      </c>
      <c r="H9581" t="s">
        <v>38</v>
      </c>
      <c r="I9581" t="s">
        <v>52</v>
      </c>
      <c r="J9581">
        <v>1</v>
      </c>
      <c r="K9581">
        <v>3</v>
      </c>
    </row>
    <row r="9582" spans="1:16" x14ac:dyDescent="0.2">
      <c r="A9582" s="11" t="str">
        <f t="shared" si="450"/>
        <v>2015MMR116</v>
      </c>
      <c r="B9582" s="9" t="e">
        <f>VLOOKUP(A9582,disaster_type!$A$2:$L$60000,5,FALSE)</f>
        <v>#N/A</v>
      </c>
      <c r="C9582" s="9" t="str">
        <f>VLOOKUP(I9582,_readme!$A$25:$B$49,2,FALSE)</f>
        <v>Flood</v>
      </c>
      <c r="D9582" s="9" t="b">
        <f t="shared" si="451"/>
        <v>1</v>
      </c>
      <c r="E9582" s="8" t="str">
        <f t="shared" si="452"/>
        <v>Flood</v>
      </c>
      <c r="F9582">
        <v>2015</v>
      </c>
      <c r="G9582" t="s">
        <v>37</v>
      </c>
      <c r="H9582" t="s">
        <v>38</v>
      </c>
      <c r="I9582" t="s">
        <v>180</v>
      </c>
      <c r="J9582">
        <v>1</v>
      </c>
      <c r="K9582">
        <v>16</v>
      </c>
    </row>
    <row r="9583" spans="1:16" x14ac:dyDescent="0.2">
      <c r="A9583" s="11" t="str">
        <f t="shared" si="450"/>
        <v>2015MMR23812001200</v>
      </c>
      <c r="B9583" s="9" t="str">
        <f>VLOOKUP(A9583,disaster_type!$A$2:$L$60000,5,FALSE)</f>
        <v>Landslide</v>
      </c>
      <c r="C9583" s="9" t="str">
        <f>VLOOKUP(I9583,_readme!$A$25:$B$49,2,FALSE)</f>
        <v>Landslide</v>
      </c>
      <c r="D9583" s="9" t="b">
        <f t="shared" si="451"/>
        <v>0</v>
      </c>
      <c r="E9583" s="8" t="str">
        <f t="shared" si="452"/>
        <v>Landslide</v>
      </c>
      <c r="F9583">
        <v>2015</v>
      </c>
      <c r="G9583" t="s">
        <v>37</v>
      </c>
      <c r="H9583" t="s">
        <v>38</v>
      </c>
      <c r="I9583" t="s">
        <v>80</v>
      </c>
      <c r="J9583">
        <v>2</v>
      </c>
      <c r="K9583">
        <v>38</v>
      </c>
      <c r="N9583">
        <v>1200</v>
      </c>
      <c r="O9583">
        <v>1200</v>
      </c>
    </row>
    <row r="9584" spans="1:16" x14ac:dyDescent="0.2">
      <c r="A9584" s="11" t="str">
        <f t="shared" si="450"/>
        <v>2015MMR215616357031635703119000</v>
      </c>
      <c r="B9584" s="9" t="e">
        <f>VLOOKUP(A9584,disaster_type!$A$2:$L$60000,5,FALSE)</f>
        <v>#N/A</v>
      </c>
      <c r="C9584" s="9" t="str">
        <f>VLOOKUP(I9584,_readme!$A$25:$B$49,2,FALSE)</f>
        <v>Flood</v>
      </c>
      <c r="D9584" s="9" t="b">
        <f t="shared" si="451"/>
        <v>1</v>
      </c>
      <c r="E9584" s="8" t="str">
        <f t="shared" si="452"/>
        <v>Flood</v>
      </c>
      <c r="F9584">
        <v>2015</v>
      </c>
      <c r="G9584" t="s">
        <v>37</v>
      </c>
      <c r="H9584" t="s">
        <v>38</v>
      </c>
      <c r="I9584" t="s">
        <v>112</v>
      </c>
      <c r="J9584">
        <v>2</v>
      </c>
      <c r="K9584">
        <v>156</v>
      </c>
      <c r="M9584">
        <v>1635703</v>
      </c>
      <c r="O9584">
        <v>1635703</v>
      </c>
      <c r="P9584">
        <v>119000</v>
      </c>
    </row>
    <row r="9585" spans="1:16" x14ac:dyDescent="0.2">
      <c r="A9585" s="11" t="str">
        <f t="shared" si="450"/>
        <v>2015NAM158000058000060000</v>
      </c>
      <c r="B9585" s="9" t="str">
        <f>VLOOKUP(A9585,disaster_type!$A$2:$L$60000,5,FALSE)</f>
        <v>Drought</v>
      </c>
      <c r="C9585" s="9" t="str">
        <f>VLOOKUP(I9585,_readme!$A$25:$B$49,2,FALSE)</f>
        <v>Drought</v>
      </c>
      <c r="D9585" s="9" t="b">
        <f t="shared" si="451"/>
        <v>0</v>
      </c>
      <c r="E9585" s="8" t="str">
        <f t="shared" si="452"/>
        <v>Drought</v>
      </c>
      <c r="F9585">
        <v>2015</v>
      </c>
      <c r="G9585" t="s">
        <v>367</v>
      </c>
      <c r="H9585" t="s">
        <v>368</v>
      </c>
      <c r="I9585" t="s">
        <v>12</v>
      </c>
      <c r="J9585">
        <v>1</v>
      </c>
      <c r="M9585">
        <v>580000</v>
      </c>
      <c r="O9585">
        <v>580000</v>
      </c>
      <c r="P9585">
        <v>60000</v>
      </c>
    </row>
    <row r="9586" spans="1:16" x14ac:dyDescent="0.2">
      <c r="A9586" s="11" t="str">
        <f t="shared" si="450"/>
        <v>2015NPL2896920360562179056421505174000</v>
      </c>
      <c r="B9586" s="9" t="str">
        <f>VLOOKUP(A9586,disaster_type!$A$2:$L$60000,5,FALSE)</f>
        <v>Earthquake</v>
      </c>
      <c r="C9586" s="9" t="str">
        <f>VLOOKUP(I9586,_readme!$A$25:$B$49,2,FALSE)</f>
        <v>Earthquake</v>
      </c>
      <c r="D9586" s="9" t="b">
        <f t="shared" si="451"/>
        <v>0</v>
      </c>
      <c r="E9586" s="8" t="str">
        <f t="shared" si="452"/>
        <v>Earthquake</v>
      </c>
      <c r="F9586">
        <v>2015</v>
      </c>
      <c r="G9586" t="s">
        <v>173</v>
      </c>
      <c r="H9586" t="s">
        <v>174</v>
      </c>
      <c r="I9586" t="s">
        <v>28</v>
      </c>
      <c r="J9586">
        <v>2</v>
      </c>
      <c r="K9586">
        <v>8969</v>
      </c>
      <c r="L9586">
        <v>20360</v>
      </c>
      <c r="M9586">
        <v>5621790</v>
      </c>
      <c r="O9586">
        <v>5642150</v>
      </c>
      <c r="P9586">
        <v>5174000</v>
      </c>
    </row>
    <row r="9587" spans="1:16" x14ac:dyDescent="0.2">
      <c r="A9587" s="11" t="str">
        <f t="shared" si="450"/>
        <v>2015NPL2653636</v>
      </c>
      <c r="B9587" s="9" t="str">
        <f>VLOOKUP(A9587,disaster_type!$A$2:$L$60000,5,FALSE)</f>
        <v>Landslide</v>
      </c>
      <c r="C9587" s="9" t="str">
        <f>VLOOKUP(I9587,_readme!$A$25:$B$49,2,FALSE)</f>
        <v>Landslide</v>
      </c>
      <c r="D9587" s="9" t="b">
        <f t="shared" si="451"/>
        <v>0</v>
      </c>
      <c r="E9587" s="8" t="str">
        <f t="shared" si="452"/>
        <v>Landslide</v>
      </c>
      <c r="F9587">
        <v>2015</v>
      </c>
      <c r="G9587" t="s">
        <v>173</v>
      </c>
      <c r="H9587" t="s">
        <v>174</v>
      </c>
      <c r="I9587" t="s">
        <v>80</v>
      </c>
      <c r="J9587">
        <v>2</v>
      </c>
      <c r="K9587">
        <v>65</v>
      </c>
      <c r="L9587">
        <v>36</v>
      </c>
      <c r="O9587">
        <v>36</v>
      </c>
    </row>
    <row r="9588" spans="1:16" x14ac:dyDescent="0.2">
      <c r="A9588" s="11" t="str">
        <f t="shared" si="450"/>
        <v>2015NZL11100100100000</v>
      </c>
      <c r="B9588" s="9" t="e">
        <f>VLOOKUP(A9588,disaster_type!$A$2:$L$60000,5,FALSE)</f>
        <v>#N/A</v>
      </c>
      <c r="C9588" s="9" t="e">
        <f>VLOOKUP(I9588,_readme!$A$25:$B$49,2,FALSE)</f>
        <v>#N/A</v>
      </c>
      <c r="D9588" s="9" t="b">
        <f t="shared" si="451"/>
        <v>1</v>
      </c>
      <c r="E9588" s="8" t="e">
        <f t="shared" si="452"/>
        <v>#N/A</v>
      </c>
      <c r="F9588">
        <v>2015</v>
      </c>
      <c r="G9588" t="s">
        <v>120</v>
      </c>
      <c r="H9588" t="s">
        <v>121</v>
      </c>
      <c r="I9588" t="s">
        <v>17</v>
      </c>
      <c r="J9588">
        <v>1</v>
      </c>
      <c r="K9588">
        <v>1</v>
      </c>
      <c r="M9588">
        <v>100</v>
      </c>
      <c r="O9588">
        <v>100</v>
      </c>
      <c r="P9588">
        <v>100000</v>
      </c>
    </row>
    <row r="9589" spans="1:16" x14ac:dyDescent="0.2">
      <c r="A9589" s="11" t="str">
        <f t="shared" si="450"/>
        <v>2015NZL1400400171000</v>
      </c>
      <c r="B9589" s="9" t="e">
        <f>VLOOKUP(A9589,disaster_type!$A$2:$L$60000,5,FALSE)</f>
        <v>#N/A</v>
      </c>
      <c r="C9589" s="9" t="str">
        <f>VLOOKUP(I9589,_readme!$A$25:$B$49,2,FALSE)</f>
        <v>Flood</v>
      </c>
      <c r="D9589" s="9" t="b">
        <f t="shared" si="451"/>
        <v>1</v>
      </c>
      <c r="E9589" s="8" t="str">
        <f t="shared" si="452"/>
        <v>Flood</v>
      </c>
      <c r="F9589">
        <v>2015</v>
      </c>
      <c r="G9589" t="s">
        <v>120</v>
      </c>
      <c r="H9589" t="s">
        <v>121</v>
      </c>
      <c r="I9589" t="s">
        <v>112</v>
      </c>
      <c r="J9589">
        <v>1</v>
      </c>
      <c r="M9589">
        <v>400</v>
      </c>
      <c r="O9589">
        <v>400</v>
      </c>
      <c r="P9589">
        <v>171000</v>
      </c>
    </row>
    <row r="9590" spans="1:16" x14ac:dyDescent="0.2">
      <c r="A9590" s="11" t="str">
        <f t="shared" si="450"/>
        <v>2015NIC1237503750</v>
      </c>
      <c r="B9590" s="9" t="str">
        <f>VLOOKUP(A9590,disaster_type!$A$2:$L$60000,5,FALSE)</f>
        <v>Flood</v>
      </c>
      <c r="C9590" s="9" t="str">
        <f>VLOOKUP(I9590,_readme!$A$25:$B$49,2,FALSE)</f>
        <v>Flood</v>
      </c>
      <c r="D9590" s="9" t="b">
        <f t="shared" si="451"/>
        <v>0</v>
      </c>
      <c r="E9590" s="8" t="str">
        <f t="shared" si="452"/>
        <v>Flood</v>
      </c>
      <c r="F9590">
        <v>2015</v>
      </c>
      <c r="G9590" t="s">
        <v>73</v>
      </c>
      <c r="H9590" t="s">
        <v>74</v>
      </c>
      <c r="I9590" t="s">
        <v>112</v>
      </c>
      <c r="J9590">
        <v>1</v>
      </c>
      <c r="K9590">
        <v>2</v>
      </c>
      <c r="M9590">
        <v>3750</v>
      </c>
      <c r="O9590">
        <v>3750</v>
      </c>
    </row>
    <row r="9591" spans="1:16" x14ac:dyDescent="0.2">
      <c r="A9591" s="11" t="str">
        <f t="shared" si="450"/>
        <v>2015NER125881282588128</v>
      </c>
      <c r="B9591" s="9" t="str">
        <f>VLOOKUP(A9591,disaster_type!$A$2:$L$60000,5,FALSE)</f>
        <v>Drought</v>
      </c>
      <c r="C9591" s="9" t="str">
        <f>VLOOKUP(I9591,_readme!$A$25:$B$49,2,FALSE)</f>
        <v>Drought</v>
      </c>
      <c r="D9591" s="9" t="b">
        <f t="shared" si="451"/>
        <v>0</v>
      </c>
      <c r="E9591" s="8" t="str">
        <f t="shared" si="452"/>
        <v>Drought</v>
      </c>
      <c r="F9591">
        <v>2015</v>
      </c>
      <c r="G9591" t="s">
        <v>48</v>
      </c>
      <c r="H9591" t="s">
        <v>49</v>
      </c>
      <c r="I9591" t="s">
        <v>12</v>
      </c>
      <c r="J9591">
        <v>1</v>
      </c>
      <c r="M9591">
        <v>2588128</v>
      </c>
      <c r="O9591">
        <v>2588128</v>
      </c>
    </row>
    <row r="9592" spans="1:16" x14ac:dyDescent="0.2">
      <c r="A9592" s="11" t="str">
        <f t="shared" si="450"/>
        <v>2015NER1278703787037</v>
      </c>
      <c r="B9592" s="9" t="str">
        <f>VLOOKUP(A9592,disaster_type!$A$2:$L$60000,5,FALSE)</f>
        <v>Flood</v>
      </c>
      <c r="C9592" s="9" t="str">
        <f>VLOOKUP(I9592,_readme!$A$25:$B$49,2,FALSE)</f>
        <v>Flood</v>
      </c>
      <c r="D9592" s="9" t="b">
        <f t="shared" si="451"/>
        <v>0</v>
      </c>
      <c r="E9592" s="8" t="str">
        <f t="shared" si="452"/>
        <v>Flood</v>
      </c>
      <c r="F9592">
        <v>2015</v>
      </c>
      <c r="G9592" t="s">
        <v>48</v>
      </c>
      <c r="H9592" t="s">
        <v>49</v>
      </c>
      <c r="I9592" t="s">
        <v>112</v>
      </c>
      <c r="J9592">
        <v>1</v>
      </c>
      <c r="K9592">
        <v>27</v>
      </c>
      <c r="M9592">
        <v>87037</v>
      </c>
      <c r="O9592">
        <v>87037</v>
      </c>
    </row>
    <row r="9593" spans="1:16" x14ac:dyDescent="0.2">
      <c r="A9593" s="11" t="str">
        <f t="shared" si="450"/>
        <v>2015NER1633703370</v>
      </c>
      <c r="B9593" s="9" t="str">
        <f>VLOOKUP(A9593,disaster_type!$A$2:$L$60000,5,FALSE)</f>
        <v>Epidemic</v>
      </c>
      <c r="C9593" s="9" t="str">
        <f>VLOOKUP(I9593,_readme!$A$25:$B$49,2,FALSE)</f>
        <v>Epidemic</v>
      </c>
      <c r="D9593" s="9" t="b">
        <f t="shared" si="451"/>
        <v>0</v>
      </c>
      <c r="E9593" s="8" t="str">
        <f t="shared" si="452"/>
        <v>Epidemic</v>
      </c>
      <c r="F9593">
        <v>2015</v>
      </c>
      <c r="G9593" t="s">
        <v>48</v>
      </c>
      <c r="H9593" t="s">
        <v>49</v>
      </c>
      <c r="I9593" t="s">
        <v>18</v>
      </c>
      <c r="J9593">
        <v>1</v>
      </c>
      <c r="K9593">
        <v>6</v>
      </c>
      <c r="L9593">
        <v>3370</v>
      </c>
      <c r="O9593">
        <v>3370</v>
      </c>
    </row>
    <row r="9594" spans="1:16" x14ac:dyDescent="0.2">
      <c r="A9594" s="11" t="str">
        <f t="shared" si="450"/>
        <v>2015NGA19721082108</v>
      </c>
      <c r="B9594" s="9" t="str">
        <f>VLOOKUP(A9594,disaster_type!$A$2:$L$60000,5,FALSE)</f>
        <v>Epidemic</v>
      </c>
      <c r="C9594" s="9" t="str">
        <f>VLOOKUP(I9594,_readme!$A$25:$B$49,2,FALSE)</f>
        <v>Epidemic</v>
      </c>
      <c r="D9594" s="9" t="b">
        <f t="shared" si="451"/>
        <v>0</v>
      </c>
      <c r="E9594" s="8" t="str">
        <f t="shared" si="452"/>
        <v>Epidemic</v>
      </c>
      <c r="F9594">
        <v>2015</v>
      </c>
      <c r="G9594" t="s">
        <v>306</v>
      </c>
      <c r="H9594" t="s">
        <v>307</v>
      </c>
      <c r="I9594" t="s">
        <v>77</v>
      </c>
      <c r="J9594">
        <v>1</v>
      </c>
      <c r="K9594">
        <v>97</v>
      </c>
      <c r="M9594">
        <v>2108</v>
      </c>
      <c r="O9594">
        <v>2108</v>
      </c>
    </row>
    <row r="9595" spans="1:16" x14ac:dyDescent="0.2">
      <c r="A9595" s="11" t="str">
        <f t="shared" si="450"/>
        <v>2015NGA15310042010042025000</v>
      </c>
      <c r="B9595" s="9" t="str">
        <f>VLOOKUP(A9595,disaster_type!$A$2:$L$60000,5,FALSE)</f>
        <v>Flood</v>
      </c>
      <c r="C9595" s="9" t="str">
        <f>VLOOKUP(I9595,_readme!$A$25:$B$49,2,FALSE)</f>
        <v>Flood</v>
      </c>
      <c r="D9595" s="9" t="b">
        <f t="shared" si="451"/>
        <v>0</v>
      </c>
      <c r="E9595" s="8" t="str">
        <f t="shared" si="452"/>
        <v>Flood</v>
      </c>
      <c r="F9595">
        <v>2015</v>
      </c>
      <c r="G9595" t="s">
        <v>306</v>
      </c>
      <c r="H9595" t="s">
        <v>307</v>
      </c>
      <c r="I9595" t="s">
        <v>112</v>
      </c>
      <c r="J9595">
        <v>1</v>
      </c>
      <c r="K9595">
        <v>53</v>
      </c>
      <c r="M9595">
        <v>100420</v>
      </c>
      <c r="O9595">
        <v>100420</v>
      </c>
      <c r="P9595">
        <v>25000</v>
      </c>
    </row>
    <row r="9596" spans="1:16" x14ac:dyDescent="0.2">
      <c r="A9596" s="11" t="str">
        <f t="shared" si="450"/>
        <v>2015MNP110350360</v>
      </c>
      <c r="B9596" s="9" t="str">
        <f>VLOOKUP(A9596,disaster_type!$A$2:$L$60000,5,FALSE)</f>
        <v>Storm</v>
      </c>
      <c r="C9596" s="9" t="str">
        <f>VLOOKUP(I9596,_readme!$A$25:$B$49,2,FALSE)</f>
        <v>Storm</v>
      </c>
      <c r="D9596" s="9" t="b">
        <f t="shared" si="451"/>
        <v>0</v>
      </c>
      <c r="E9596" s="8" t="str">
        <f t="shared" si="452"/>
        <v>Storm</v>
      </c>
      <c r="F9596">
        <v>2015</v>
      </c>
      <c r="G9596" t="s">
        <v>466</v>
      </c>
      <c r="H9596" t="s">
        <v>467</v>
      </c>
      <c r="I9596" t="s">
        <v>24</v>
      </c>
      <c r="J9596">
        <v>1</v>
      </c>
      <c r="L9596">
        <v>10</v>
      </c>
      <c r="M9596">
        <v>350</v>
      </c>
      <c r="O9596">
        <v>360</v>
      </c>
    </row>
    <row r="9597" spans="1:16" x14ac:dyDescent="0.2">
      <c r="A9597" s="11" t="str">
        <f t="shared" si="450"/>
        <v>2015OMN160006000221000</v>
      </c>
      <c r="B9597" s="9" t="str">
        <f>VLOOKUP(A9597,disaster_type!$A$2:$L$60000,5,FALSE)</f>
        <v>Storm</v>
      </c>
      <c r="C9597" s="9" t="str">
        <f>VLOOKUP(I9597,_readme!$A$25:$B$49,2,FALSE)</f>
        <v>Storm</v>
      </c>
      <c r="D9597" s="9" t="b">
        <f t="shared" si="451"/>
        <v>0</v>
      </c>
      <c r="E9597" s="8" t="str">
        <f t="shared" si="452"/>
        <v>Storm</v>
      </c>
      <c r="F9597">
        <v>2015</v>
      </c>
      <c r="G9597" t="s">
        <v>348</v>
      </c>
      <c r="H9597" t="s">
        <v>349</v>
      </c>
      <c r="I9597" t="s">
        <v>52</v>
      </c>
      <c r="J9597">
        <v>1</v>
      </c>
      <c r="M9597">
        <v>6000</v>
      </c>
      <c r="O9597">
        <v>6000</v>
      </c>
      <c r="P9597">
        <v>221000</v>
      </c>
    </row>
    <row r="9598" spans="1:16" x14ac:dyDescent="0.2">
      <c r="A9598" s="11" t="str">
        <f t="shared" si="450"/>
        <v>2015PAK224823215721911572423</v>
      </c>
      <c r="B9598" s="9" t="e">
        <f>VLOOKUP(A9598,disaster_type!$A$2:$L$60000,5,FALSE)</f>
        <v>#N/A</v>
      </c>
      <c r="C9598" s="9" t="e">
        <f>VLOOKUP(I9598,_readme!$A$25:$B$49,2,FALSE)</f>
        <v>#N/A</v>
      </c>
      <c r="D9598" s="9" t="b">
        <f t="shared" si="451"/>
        <v>1</v>
      </c>
      <c r="E9598" s="8" t="e">
        <f t="shared" si="452"/>
        <v>#N/A</v>
      </c>
      <c r="F9598">
        <v>2015</v>
      </c>
      <c r="G9598" t="s">
        <v>139</v>
      </c>
      <c r="H9598" t="s">
        <v>140</v>
      </c>
      <c r="I9598" t="s">
        <v>17</v>
      </c>
      <c r="J9598">
        <v>2</v>
      </c>
      <c r="K9598">
        <v>248</v>
      </c>
      <c r="L9598">
        <v>232</v>
      </c>
      <c r="M9598">
        <v>1572191</v>
      </c>
      <c r="O9598">
        <v>1572423</v>
      </c>
    </row>
    <row r="9599" spans="1:16" x14ac:dyDescent="0.2">
      <c r="A9599" s="11" t="str">
        <f t="shared" si="450"/>
        <v>2015PAK269267480050671000</v>
      </c>
      <c r="B9599" s="9" t="e">
        <f>VLOOKUP(A9599,disaster_type!$A$2:$L$60000,5,FALSE)</f>
        <v>#N/A</v>
      </c>
      <c r="C9599" s="9" t="str">
        <f>VLOOKUP(I9599,_readme!$A$25:$B$49,2,FALSE)</f>
        <v>Flood</v>
      </c>
      <c r="D9599" s="9" t="b">
        <f t="shared" si="451"/>
        <v>1</v>
      </c>
      <c r="E9599" s="8" t="str">
        <f t="shared" si="452"/>
        <v>Flood</v>
      </c>
      <c r="F9599">
        <v>2015</v>
      </c>
      <c r="G9599" t="s">
        <v>139</v>
      </c>
      <c r="H9599" t="s">
        <v>140</v>
      </c>
      <c r="I9599" t="s">
        <v>180</v>
      </c>
      <c r="J9599">
        <v>2</v>
      </c>
      <c r="K9599">
        <v>69</v>
      </c>
      <c r="L9599">
        <v>267</v>
      </c>
      <c r="M9599">
        <v>4800</v>
      </c>
      <c r="O9599">
        <v>5067</v>
      </c>
      <c r="P9599">
        <v>1000</v>
      </c>
    </row>
    <row r="9600" spans="1:16" x14ac:dyDescent="0.2">
      <c r="A9600" s="11" t="str">
        <f t="shared" si="450"/>
        <v>2015PAK22831830366945133900502675</v>
      </c>
      <c r="B9600" s="9" t="str">
        <f>VLOOKUP(A9600,disaster_type!$A$2:$L$60000,5,FALSE)</f>
        <v>Earthquake</v>
      </c>
      <c r="C9600" s="9" t="str">
        <f>VLOOKUP(I9600,_readme!$A$25:$B$49,2,FALSE)</f>
        <v>Earthquake</v>
      </c>
      <c r="D9600" s="9" t="b">
        <f t="shared" si="451"/>
        <v>0</v>
      </c>
      <c r="E9600" s="8" t="str">
        <f t="shared" si="452"/>
        <v>Earthquake</v>
      </c>
      <c r="F9600">
        <v>2015</v>
      </c>
      <c r="G9600" t="s">
        <v>139</v>
      </c>
      <c r="H9600" t="s">
        <v>140</v>
      </c>
      <c r="I9600" t="s">
        <v>28</v>
      </c>
      <c r="J9600">
        <v>2</v>
      </c>
      <c r="K9600">
        <v>283</v>
      </c>
      <c r="L9600">
        <v>1830</v>
      </c>
      <c r="M9600">
        <v>366945</v>
      </c>
      <c r="N9600">
        <v>133900</v>
      </c>
      <c r="O9600">
        <v>502675</v>
      </c>
    </row>
    <row r="9601" spans="1:16" x14ac:dyDescent="0.2">
      <c r="A9601" s="11" t="str">
        <f t="shared" si="450"/>
        <v>2015PAK112298000080000</v>
      </c>
      <c r="B9601" s="9" t="str">
        <f>VLOOKUP(A9601,disaster_type!$A$2:$L$60000,5,FALSE)</f>
        <v xml:space="preserve">Extreme temperature </v>
      </c>
      <c r="C9601" s="9" t="str">
        <f>VLOOKUP(I9601,_readme!$A$25:$B$49,2,FALSE)</f>
        <v xml:space="preserve">Extreme temperature </v>
      </c>
      <c r="D9601" s="9" t="b">
        <f t="shared" si="451"/>
        <v>0</v>
      </c>
      <c r="E9601" s="8" t="str">
        <f t="shared" si="452"/>
        <v xml:space="preserve">Extreme temperature </v>
      </c>
      <c r="F9601">
        <v>2015</v>
      </c>
      <c r="G9601" t="s">
        <v>139</v>
      </c>
      <c r="H9601" t="s">
        <v>140</v>
      </c>
      <c r="I9601" t="s">
        <v>175</v>
      </c>
      <c r="J9601">
        <v>1</v>
      </c>
      <c r="K9601">
        <v>1229</v>
      </c>
      <c r="M9601">
        <v>80000</v>
      </c>
      <c r="O9601">
        <v>80000</v>
      </c>
    </row>
    <row r="9602" spans="1:16" x14ac:dyDescent="0.2">
      <c r="A9602" s="11" t="str">
        <f t="shared" si="450"/>
        <v>2015PAK250</v>
      </c>
      <c r="B9602" s="9" t="e">
        <f>VLOOKUP(A9602,disaster_type!$A$2:$L$60000,5,FALSE)</f>
        <v>#N/A</v>
      </c>
      <c r="C9602" s="9" t="str">
        <f>VLOOKUP(I9602,_readme!$A$25:$B$49,2,FALSE)</f>
        <v>Flood</v>
      </c>
      <c r="D9602" s="9" t="b">
        <f t="shared" si="451"/>
        <v>1</v>
      </c>
      <c r="E9602" s="8" t="str">
        <f t="shared" si="452"/>
        <v>Flood</v>
      </c>
      <c r="F9602">
        <v>2015</v>
      </c>
      <c r="G9602" t="s">
        <v>139</v>
      </c>
      <c r="H9602" t="s">
        <v>140</v>
      </c>
      <c r="I9602" t="s">
        <v>112</v>
      </c>
      <c r="J9602">
        <v>2</v>
      </c>
      <c r="K9602">
        <v>50</v>
      </c>
    </row>
    <row r="9603" spans="1:16" x14ac:dyDescent="0.2">
      <c r="A9603" s="11" t="str">
        <f t="shared" ref="A9603:A9666" si="453">F9603&amp;G9603&amp;J9603&amp;K9603&amp;L9603&amp;M9603&amp;N9603&amp;O9603&amp;P9603</f>
        <v>2015PAK113</v>
      </c>
      <c r="B9603" s="9" t="str">
        <f>VLOOKUP(A9603,disaster_type!$A$2:$L$60000,5,FALSE)</f>
        <v>Mass movement (dry)</v>
      </c>
      <c r="C9603" s="9" t="str">
        <f>VLOOKUP(I9603,_readme!$A$25:$B$49,2,FALSE)</f>
        <v>Mass movement (dry)</v>
      </c>
      <c r="D9603" s="9" t="b">
        <f t="shared" ref="D9603:D9666" si="454">ISNA(B9603)</f>
        <v>0</v>
      </c>
      <c r="E9603" s="8" t="str">
        <f t="shared" si="452"/>
        <v>Mass movement (dry)</v>
      </c>
      <c r="F9603">
        <v>2015</v>
      </c>
      <c r="G9603" t="s">
        <v>139</v>
      </c>
      <c r="H9603" t="s">
        <v>140</v>
      </c>
      <c r="I9603" t="s">
        <v>45</v>
      </c>
      <c r="J9603">
        <v>1</v>
      </c>
      <c r="K9603">
        <v>13</v>
      </c>
    </row>
    <row r="9604" spans="1:16" x14ac:dyDescent="0.2">
      <c r="A9604" s="11" t="str">
        <f t="shared" si="453"/>
        <v>2015PSE243105031050</v>
      </c>
      <c r="B9604" s="9" t="str">
        <f>VLOOKUP(A9604,disaster_type!$A$2:$L$60000,5,FALSE)</f>
        <v>Storm</v>
      </c>
      <c r="C9604" s="9" t="str">
        <f>VLOOKUP(I9604,_readme!$A$25:$B$49,2,FALSE)</f>
        <v>Storm</v>
      </c>
      <c r="D9604" s="9" t="b">
        <f t="shared" si="454"/>
        <v>0</v>
      </c>
      <c r="E9604" s="8" t="str">
        <f t="shared" si="452"/>
        <v>Storm</v>
      </c>
      <c r="F9604">
        <v>2015</v>
      </c>
      <c r="G9604" t="s">
        <v>373</v>
      </c>
      <c r="H9604" t="s">
        <v>374</v>
      </c>
      <c r="I9604" t="s">
        <v>52</v>
      </c>
      <c r="J9604">
        <v>2</v>
      </c>
      <c r="K9604">
        <v>4</v>
      </c>
      <c r="M9604">
        <v>31050</v>
      </c>
      <c r="O9604">
        <v>31050</v>
      </c>
    </row>
    <row r="9605" spans="1:16" x14ac:dyDescent="0.2">
      <c r="A9605" s="11" t="str">
        <f t="shared" si="453"/>
        <v>2015PAN1</v>
      </c>
      <c r="B9605" s="9" t="str">
        <f>VLOOKUP(A9605,disaster_type!$A$2:$L$60000,5,FALSE)</f>
        <v>Drought</v>
      </c>
      <c r="C9605" s="9" t="str">
        <f>VLOOKUP(I9605,_readme!$A$25:$B$49,2,FALSE)</f>
        <v>Drought</v>
      </c>
      <c r="D9605" s="9" t="b">
        <f t="shared" si="454"/>
        <v>0</v>
      </c>
      <c r="E9605" s="8" t="str">
        <f t="shared" si="452"/>
        <v>Drought</v>
      </c>
      <c r="F9605">
        <v>2015</v>
      </c>
      <c r="G9605" t="s">
        <v>268</v>
      </c>
      <c r="H9605" t="s">
        <v>269</v>
      </c>
      <c r="I9605" t="s">
        <v>12</v>
      </c>
      <c r="J9605">
        <v>1</v>
      </c>
    </row>
    <row r="9606" spans="1:16" x14ac:dyDescent="0.2">
      <c r="A9606" s="11" t="str">
        <f t="shared" si="453"/>
        <v>2015PAN135003500</v>
      </c>
      <c r="B9606" s="9" t="str">
        <f>VLOOKUP(A9606,disaster_type!$A$2:$L$60000,5,FALSE)</f>
        <v>Flood</v>
      </c>
      <c r="C9606" s="9" t="str">
        <f>VLOOKUP(I9606,_readme!$A$25:$B$49,2,FALSE)</f>
        <v>Flood</v>
      </c>
      <c r="D9606" s="9" t="b">
        <f t="shared" si="454"/>
        <v>0</v>
      </c>
      <c r="E9606" s="8" t="str">
        <f t="shared" si="452"/>
        <v>Flood</v>
      </c>
      <c r="F9606">
        <v>2015</v>
      </c>
      <c r="G9606" t="s">
        <v>268</v>
      </c>
      <c r="H9606" t="s">
        <v>269</v>
      </c>
      <c r="I9606" t="s">
        <v>112</v>
      </c>
      <c r="J9606">
        <v>1</v>
      </c>
      <c r="M9606">
        <v>3500</v>
      </c>
      <c r="O9606">
        <v>3500</v>
      </c>
    </row>
    <row r="9607" spans="1:16" x14ac:dyDescent="0.2">
      <c r="A9607" s="11" t="str">
        <f t="shared" si="453"/>
        <v>2015PNG12000020000</v>
      </c>
      <c r="B9607" s="9" t="str">
        <f>VLOOKUP(A9607,disaster_type!$A$2:$L$60000,5,FALSE)</f>
        <v>Flood</v>
      </c>
      <c r="C9607" s="9" t="e">
        <f>VLOOKUP(I9607,_readme!$A$25:$B$49,2,FALSE)</f>
        <v>#N/A</v>
      </c>
      <c r="D9607" s="9" t="b">
        <f t="shared" si="454"/>
        <v>0</v>
      </c>
      <c r="E9607" s="8" t="str">
        <f t="shared" si="452"/>
        <v>Flood</v>
      </c>
      <c r="F9607">
        <v>2015</v>
      </c>
      <c r="G9607" t="s">
        <v>162</v>
      </c>
      <c r="H9607" t="s">
        <v>163</v>
      </c>
      <c r="I9607" s="17" t="s">
        <v>485</v>
      </c>
      <c r="J9607">
        <v>1</v>
      </c>
      <c r="M9607">
        <v>20000</v>
      </c>
      <c r="O9607">
        <v>20000</v>
      </c>
    </row>
    <row r="9608" spans="1:16" x14ac:dyDescent="0.2">
      <c r="A9608" s="11" t="str">
        <f t="shared" si="453"/>
        <v>2015PNG1242520000252000060000</v>
      </c>
      <c r="B9608" s="9" t="str">
        <f>VLOOKUP(A9608,disaster_type!$A$2:$L$60000,5,FALSE)</f>
        <v>Drought</v>
      </c>
      <c r="C9608" s="9" t="str">
        <f>VLOOKUP(I9608,_readme!$A$25:$B$49,2,FALSE)</f>
        <v>Drought</v>
      </c>
      <c r="D9608" s="9" t="b">
        <f t="shared" si="454"/>
        <v>0</v>
      </c>
      <c r="E9608" s="8" t="str">
        <f t="shared" si="452"/>
        <v>Drought</v>
      </c>
      <c r="F9608">
        <v>2015</v>
      </c>
      <c r="G9608" t="s">
        <v>162</v>
      </c>
      <c r="H9608" t="s">
        <v>163</v>
      </c>
      <c r="I9608" t="s">
        <v>12</v>
      </c>
      <c r="J9608">
        <v>1</v>
      </c>
      <c r="K9608">
        <v>24</v>
      </c>
      <c r="M9608">
        <v>2520000</v>
      </c>
      <c r="O9608">
        <v>2520000</v>
      </c>
      <c r="P9608">
        <v>60000</v>
      </c>
    </row>
    <row r="9609" spans="1:16" x14ac:dyDescent="0.2">
      <c r="A9609" s="11" t="str">
        <f t="shared" si="453"/>
        <v>2015PNG191999199</v>
      </c>
      <c r="B9609" s="9" t="str">
        <f>VLOOKUP(A9609,disaster_type!$A$2:$L$60000,5,FALSE)</f>
        <v>Storm</v>
      </c>
      <c r="C9609" s="9" t="str">
        <f>VLOOKUP(I9609,_readme!$A$25:$B$49,2,FALSE)</f>
        <v>Storm</v>
      </c>
      <c r="D9609" s="9" t="b">
        <f t="shared" si="454"/>
        <v>0</v>
      </c>
      <c r="E9609" s="8" t="str">
        <f t="shared" si="452"/>
        <v>Storm</v>
      </c>
      <c r="F9609">
        <v>2015</v>
      </c>
      <c r="G9609" t="s">
        <v>162</v>
      </c>
      <c r="H9609" t="s">
        <v>163</v>
      </c>
      <c r="I9609" t="s">
        <v>24</v>
      </c>
      <c r="J9609">
        <v>1</v>
      </c>
      <c r="M9609">
        <v>9199</v>
      </c>
      <c r="O9609">
        <v>9199</v>
      </c>
    </row>
    <row r="9610" spans="1:16" x14ac:dyDescent="0.2">
      <c r="A9610" s="11" t="str">
        <f t="shared" si="453"/>
        <v>2015PRY12251000010025</v>
      </c>
      <c r="B9610" s="9" t="str">
        <f>VLOOKUP(A9610,disaster_type!$A$2:$L$60000,5,FALSE)</f>
        <v>Storm</v>
      </c>
      <c r="C9610" s="9" t="str">
        <f>VLOOKUP(I9610,_readme!$A$25:$B$49,2,FALSE)</f>
        <v>Storm</v>
      </c>
      <c r="D9610" s="9" t="b">
        <f t="shared" si="454"/>
        <v>0</v>
      </c>
      <c r="E9610" s="8" t="str">
        <f t="shared" si="452"/>
        <v>Storm</v>
      </c>
      <c r="F9610">
        <v>2015</v>
      </c>
      <c r="G9610" t="s">
        <v>262</v>
      </c>
      <c r="H9610" t="s">
        <v>263</v>
      </c>
      <c r="I9610" t="s">
        <v>52</v>
      </c>
      <c r="J9610">
        <v>1</v>
      </c>
      <c r="K9610">
        <v>2</v>
      </c>
      <c r="L9610">
        <v>25</v>
      </c>
      <c r="M9610">
        <v>10000</v>
      </c>
      <c r="O9610">
        <v>10025</v>
      </c>
    </row>
    <row r="9611" spans="1:16" x14ac:dyDescent="0.2">
      <c r="A9611" s="11" t="str">
        <f t="shared" si="453"/>
        <v>2015PRY212140150140150</v>
      </c>
      <c r="B9611" s="9" t="str">
        <f>VLOOKUP(A9611,disaster_type!$A$2:$L$60000,5,FALSE)</f>
        <v>Flood</v>
      </c>
      <c r="C9611" s="9" t="str">
        <f>VLOOKUP(I9611,_readme!$A$25:$B$49,2,FALSE)</f>
        <v>Flood</v>
      </c>
      <c r="D9611" s="9" t="b">
        <f t="shared" si="454"/>
        <v>0</v>
      </c>
      <c r="E9611" s="8" t="str">
        <f t="shared" si="452"/>
        <v>Flood</v>
      </c>
      <c r="F9611">
        <v>2015</v>
      </c>
      <c r="G9611" t="s">
        <v>262</v>
      </c>
      <c r="H9611" t="s">
        <v>263</v>
      </c>
      <c r="I9611" t="s">
        <v>112</v>
      </c>
      <c r="J9611">
        <v>2</v>
      </c>
      <c r="K9611">
        <v>12</v>
      </c>
      <c r="M9611">
        <v>140150</v>
      </c>
      <c r="O9611">
        <v>140150</v>
      </c>
    </row>
    <row r="9612" spans="1:16" x14ac:dyDescent="0.2">
      <c r="A9612" s="11" t="str">
        <f t="shared" si="453"/>
        <v>2015PER12120062020062094000</v>
      </c>
      <c r="B9612" s="9" t="str">
        <f>VLOOKUP(A9612,disaster_type!$A$2:$L$60000,5,FALSE)</f>
        <v xml:space="preserve">Extreme temperature </v>
      </c>
      <c r="C9612" s="9" t="str">
        <f>VLOOKUP(I9612,_readme!$A$25:$B$49,2,FALSE)</f>
        <v xml:space="preserve">Extreme temperature </v>
      </c>
      <c r="D9612" s="9" t="b">
        <f t="shared" si="454"/>
        <v>0</v>
      </c>
      <c r="E9612" s="8" t="str">
        <f t="shared" si="452"/>
        <v xml:space="preserve">Extreme temperature </v>
      </c>
      <c r="F9612">
        <v>2015</v>
      </c>
      <c r="G9612" t="s">
        <v>114</v>
      </c>
      <c r="H9612" t="s">
        <v>115</v>
      </c>
      <c r="I9612" t="s">
        <v>213</v>
      </c>
      <c r="J9612">
        <v>1</v>
      </c>
      <c r="K9612">
        <v>21</v>
      </c>
      <c r="M9612">
        <v>200620</v>
      </c>
      <c r="O9612">
        <v>200620</v>
      </c>
      <c r="P9612">
        <v>94000</v>
      </c>
    </row>
    <row r="9613" spans="1:16" x14ac:dyDescent="0.2">
      <c r="A9613" s="11" t="str">
        <f t="shared" si="453"/>
        <v>2015PER2955150585150640</v>
      </c>
      <c r="B9613" s="9" t="str">
        <f>VLOOKUP(A9613,disaster_type!$A$2:$L$60000,5,FALSE)</f>
        <v>Flood</v>
      </c>
      <c r="C9613" s="9" t="str">
        <f>VLOOKUP(I9613,_readme!$A$25:$B$49,2,FALSE)</f>
        <v>Flood</v>
      </c>
      <c r="D9613" s="9" t="b">
        <f t="shared" si="454"/>
        <v>0</v>
      </c>
      <c r="E9613" s="8" t="str">
        <f t="shared" si="452"/>
        <v>Flood</v>
      </c>
      <c r="F9613">
        <v>2015</v>
      </c>
      <c r="G9613" t="s">
        <v>114</v>
      </c>
      <c r="H9613" t="s">
        <v>115</v>
      </c>
      <c r="I9613" t="s">
        <v>112</v>
      </c>
      <c r="J9613">
        <v>2</v>
      </c>
      <c r="K9613">
        <v>9</v>
      </c>
      <c r="L9613">
        <v>55</v>
      </c>
      <c r="M9613">
        <v>150585</v>
      </c>
      <c r="O9613">
        <v>150640</v>
      </c>
    </row>
    <row r="9614" spans="1:16" x14ac:dyDescent="0.2">
      <c r="A9614" s="11" t="str">
        <f t="shared" si="453"/>
        <v>2015PHL444230429230429200</v>
      </c>
      <c r="B9614" s="9" t="e">
        <f>VLOOKUP(A9614,disaster_type!$A$2:$L$60000,5,FALSE)</f>
        <v>#N/A</v>
      </c>
      <c r="C9614" s="9" t="e">
        <f>VLOOKUP(I9614,_readme!$A$25:$B$49,2,FALSE)</f>
        <v>#N/A</v>
      </c>
      <c r="D9614" s="9" t="b">
        <f t="shared" si="454"/>
        <v>1</v>
      </c>
      <c r="E9614" s="8" t="e">
        <f t="shared" si="452"/>
        <v>#N/A</v>
      </c>
      <c r="F9614">
        <v>2015</v>
      </c>
      <c r="G9614" t="s">
        <v>59</v>
      </c>
      <c r="H9614" t="s">
        <v>60</v>
      </c>
      <c r="I9614" t="s">
        <v>17</v>
      </c>
      <c r="J9614">
        <v>4</v>
      </c>
      <c r="K9614">
        <v>44</v>
      </c>
      <c r="M9614">
        <v>230429</v>
      </c>
      <c r="O9614">
        <v>230429</v>
      </c>
      <c r="P9614">
        <v>200</v>
      </c>
    </row>
    <row r="9615" spans="1:16" x14ac:dyDescent="0.2">
      <c r="A9615" s="11" t="str">
        <f t="shared" si="453"/>
        <v>2015PHL118168718168784399</v>
      </c>
      <c r="B9615" s="9" t="str">
        <f>VLOOKUP(A9615,disaster_type!$A$2:$L$60000,5,FALSE)</f>
        <v>Drought</v>
      </c>
      <c r="C9615" s="9" t="str">
        <f>VLOOKUP(I9615,_readme!$A$25:$B$49,2,FALSE)</f>
        <v>Drought</v>
      </c>
      <c r="D9615" s="9" t="b">
        <f t="shared" si="454"/>
        <v>0</v>
      </c>
      <c r="E9615" s="8" t="str">
        <f t="shared" si="452"/>
        <v>Drought</v>
      </c>
      <c r="F9615">
        <v>2015</v>
      </c>
      <c r="G9615" t="s">
        <v>59</v>
      </c>
      <c r="H9615" t="s">
        <v>60</v>
      </c>
      <c r="I9615" t="s">
        <v>12</v>
      </c>
      <c r="J9615">
        <v>1</v>
      </c>
      <c r="M9615">
        <v>181687</v>
      </c>
      <c r="O9615">
        <v>181687</v>
      </c>
      <c r="P9615">
        <v>84399</v>
      </c>
    </row>
    <row r="9616" spans="1:16" x14ac:dyDescent="0.2">
      <c r="A9616" s="11" t="str">
        <f t="shared" si="453"/>
        <v>2015PHL19880880</v>
      </c>
      <c r="B9616" s="9" t="e">
        <f>VLOOKUP(A9616,disaster_type!$A$2:$L$60000,5,FALSE)</f>
        <v>#N/A</v>
      </c>
      <c r="C9616" s="9" t="str">
        <f>VLOOKUP(I9616,_readme!$A$25:$B$49,2,FALSE)</f>
        <v>Flood</v>
      </c>
      <c r="D9616" s="9" t="b">
        <f t="shared" si="454"/>
        <v>1</v>
      </c>
      <c r="E9616" s="8" t="str">
        <f t="shared" si="452"/>
        <v>Flood</v>
      </c>
      <c r="F9616">
        <v>2015</v>
      </c>
      <c r="G9616" t="s">
        <v>59</v>
      </c>
      <c r="H9616" t="s">
        <v>60</v>
      </c>
      <c r="I9616" t="s">
        <v>112</v>
      </c>
      <c r="J9616">
        <v>1</v>
      </c>
      <c r="K9616">
        <v>9</v>
      </c>
      <c r="M9616">
        <v>880</v>
      </c>
      <c r="O9616">
        <v>880</v>
      </c>
    </row>
    <row r="9617" spans="1:16" x14ac:dyDescent="0.2">
      <c r="A9617" s="11" t="str">
        <f t="shared" si="453"/>
        <v>2015PHL101481313602774330036062051881367</v>
      </c>
      <c r="B9617" s="9" t="str">
        <f>VLOOKUP(A9617,disaster_type!$A$2:$L$60000,5,FALSE)</f>
        <v>Storm</v>
      </c>
      <c r="C9617" s="9" t="str">
        <f>VLOOKUP(I9617,_readme!$A$25:$B$49,2,FALSE)</f>
        <v>Storm</v>
      </c>
      <c r="D9617" s="9" t="b">
        <f t="shared" si="454"/>
        <v>0</v>
      </c>
      <c r="E9617" s="8" t="str">
        <f t="shared" si="452"/>
        <v>Storm</v>
      </c>
      <c r="F9617">
        <v>2015</v>
      </c>
      <c r="G9617" t="s">
        <v>59</v>
      </c>
      <c r="H9617" t="s">
        <v>60</v>
      </c>
      <c r="I9617" t="s">
        <v>24</v>
      </c>
      <c r="J9617">
        <v>10</v>
      </c>
      <c r="K9617">
        <v>148</v>
      </c>
      <c r="L9617">
        <v>131</v>
      </c>
      <c r="M9617">
        <v>3602774</v>
      </c>
      <c r="N9617">
        <v>3300</v>
      </c>
      <c r="O9617">
        <v>3606205</v>
      </c>
      <c r="P9617">
        <v>1881367</v>
      </c>
    </row>
    <row r="9618" spans="1:16" x14ac:dyDescent="0.2">
      <c r="A9618" s="11" t="str">
        <f t="shared" si="453"/>
        <v>2015POL177</v>
      </c>
      <c r="B9618" s="9" t="str">
        <f>VLOOKUP(A9618,disaster_type!$A$2:$L$60000,5,FALSE)</f>
        <v xml:space="preserve">Extreme temperature </v>
      </c>
      <c r="C9618" s="9" t="str">
        <f>VLOOKUP(I9618,_readme!$A$25:$B$49,2,FALSE)</f>
        <v xml:space="preserve">Extreme temperature </v>
      </c>
      <c r="D9618" s="9" t="b">
        <f t="shared" si="454"/>
        <v>0</v>
      </c>
      <c r="E9618" s="8" t="str">
        <f t="shared" si="452"/>
        <v xml:space="preserve">Extreme temperature </v>
      </c>
      <c r="F9618">
        <v>2015</v>
      </c>
      <c r="G9618" t="s">
        <v>151</v>
      </c>
      <c r="H9618" t="s">
        <v>152</v>
      </c>
      <c r="I9618" t="s">
        <v>213</v>
      </c>
      <c r="J9618">
        <v>1</v>
      </c>
      <c r="K9618">
        <v>77</v>
      </c>
    </row>
    <row r="9619" spans="1:16" x14ac:dyDescent="0.2">
      <c r="A9619" s="11" t="str">
        <f t="shared" si="453"/>
        <v>2015POL111712001217</v>
      </c>
      <c r="B9619" s="9" t="str">
        <f>VLOOKUP(A9619,disaster_type!$A$2:$L$60000,5,FALSE)</f>
        <v>Storm</v>
      </c>
      <c r="C9619" s="9" t="str">
        <f>VLOOKUP(I9619,_readme!$A$25:$B$49,2,FALSE)</f>
        <v>Storm</v>
      </c>
      <c r="D9619" s="9" t="b">
        <f t="shared" si="454"/>
        <v>0</v>
      </c>
      <c r="E9619" s="8" t="str">
        <f t="shared" si="452"/>
        <v>Storm</v>
      </c>
      <c r="F9619">
        <v>2015</v>
      </c>
      <c r="G9619" t="s">
        <v>151</v>
      </c>
      <c r="H9619" t="s">
        <v>152</v>
      </c>
      <c r="I9619" t="s">
        <v>52</v>
      </c>
      <c r="J9619">
        <v>1</v>
      </c>
      <c r="K9619">
        <v>1</v>
      </c>
      <c r="L9619">
        <v>17</v>
      </c>
      <c r="M9619">
        <v>1200</v>
      </c>
      <c r="O9619">
        <v>1217</v>
      </c>
    </row>
    <row r="9620" spans="1:16" x14ac:dyDescent="0.2">
      <c r="A9620" s="11" t="str">
        <f t="shared" si="453"/>
        <v>2015PRT11</v>
      </c>
      <c r="B9620" s="9" t="str">
        <f>VLOOKUP(A9620,disaster_type!$A$2:$L$60000,5,FALSE)</f>
        <v>Flood</v>
      </c>
      <c r="C9620" s="9" t="str">
        <f>VLOOKUP(I9620,_readme!$A$25:$B$49,2,FALSE)</f>
        <v>Flood</v>
      </c>
      <c r="D9620" s="9" t="b">
        <f t="shared" si="454"/>
        <v>0</v>
      </c>
      <c r="E9620" s="8" t="str">
        <f t="shared" si="452"/>
        <v>Flood</v>
      </c>
      <c r="F9620">
        <v>2015</v>
      </c>
      <c r="G9620" t="s">
        <v>288</v>
      </c>
      <c r="H9620" t="s">
        <v>289</v>
      </c>
      <c r="I9620" t="s">
        <v>180</v>
      </c>
      <c r="J9620">
        <v>1</v>
      </c>
      <c r="K9620">
        <v>1</v>
      </c>
    </row>
    <row r="9621" spans="1:16" x14ac:dyDescent="0.2">
      <c r="A9621" s="11" t="str">
        <f t="shared" si="453"/>
        <v>2015ROU1115001500</v>
      </c>
      <c r="B9621" s="9" t="str">
        <f>VLOOKUP(A9621,disaster_type!$A$2:$L$60000,5,FALSE)</f>
        <v>Flood</v>
      </c>
      <c r="C9621" s="9" t="e">
        <f>VLOOKUP(I9621,_readme!$A$25:$B$49,2,FALSE)</f>
        <v>#N/A</v>
      </c>
      <c r="D9621" s="9" t="b">
        <f t="shared" si="454"/>
        <v>0</v>
      </c>
      <c r="E9621" s="8" t="str">
        <f t="shared" si="452"/>
        <v>Flood</v>
      </c>
      <c r="F9621">
        <v>2015</v>
      </c>
      <c r="G9621" t="s">
        <v>81</v>
      </c>
      <c r="H9621" t="s">
        <v>82</v>
      </c>
      <c r="I9621" s="17" t="s">
        <v>485</v>
      </c>
      <c r="J9621">
        <v>1</v>
      </c>
      <c r="K9621">
        <v>1</v>
      </c>
      <c r="M9621">
        <v>1500</v>
      </c>
      <c r="O9621">
        <v>1500</v>
      </c>
    </row>
    <row r="9622" spans="1:16" x14ac:dyDescent="0.2">
      <c r="A9622" s="11" t="str">
        <f t="shared" si="453"/>
        <v>2015RUS13097750005977136820</v>
      </c>
      <c r="B9622" s="9" t="str">
        <f>VLOOKUP(A9622,disaster_type!$A$2:$L$60000,5,FALSE)</f>
        <v>Wildfire</v>
      </c>
      <c r="C9622" s="9" t="str">
        <f>VLOOKUP(I9622,_readme!$A$25:$B$49,2,FALSE)</f>
        <v>Wildfire</v>
      </c>
      <c r="D9622" s="9" t="b">
        <f t="shared" si="454"/>
        <v>0</v>
      </c>
      <c r="E9622" s="8" t="str">
        <f t="shared" si="452"/>
        <v>Wildfire</v>
      </c>
      <c r="F9622">
        <v>2015</v>
      </c>
      <c r="G9622" t="s">
        <v>124</v>
      </c>
      <c r="H9622" t="s">
        <v>125</v>
      </c>
      <c r="I9622" t="s">
        <v>157</v>
      </c>
      <c r="J9622">
        <v>1</v>
      </c>
      <c r="K9622">
        <v>30</v>
      </c>
      <c r="L9622">
        <v>977</v>
      </c>
      <c r="M9622">
        <v>5000</v>
      </c>
      <c r="O9622">
        <v>5977</v>
      </c>
      <c r="P9622">
        <v>136820</v>
      </c>
    </row>
    <row r="9623" spans="1:16" x14ac:dyDescent="0.2">
      <c r="A9623" s="11" t="str">
        <f t="shared" si="453"/>
        <v>2015RUS1115001500</v>
      </c>
      <c r="B9623" s="9" t="str">
        <f>VLOOKUP(A9623,disaster_type!$A$2:$L$60000,5,FALSE)</f>
        <v>Flood</v>
      </c>
      <c r="C9623" s="9" t="str">
        <f>VLOOKUP(I9623,_readme!$A$25:$B$49,2,FALSE)</f>
        <v>Flood</v>
      </c>
      <c r="D9623" s="9" t="b">
        <f t="shared" si="454"/>
        <v>0</v>
      </c>
      <c r="E9623" s="8" t="str">
        <f t="shared" si="452"/>
        <v>Flood</v>
      </c>
      <c r="F9623">
        <v>2015</v>
      </c>
      <c r="G9623" t="s">
        <v>124</v>
      </c>
      <c r="H9623" t="s">
        <v>125</v>
      </c>
      <c r="I9623" t="s">
        <v>112</v>
      </c>
      <c r="J9623">
        <v>1</v>
      </c>
      <c r="K9623">
        <v>1</v>
      </c>
      <c r="M9623">
        <v>1500</v>
      </c>
      <c r="O9623">
        <v>1500</v>
      </c>
    </row>
    <row r="9624" spans="1:16" x14ac:dyDescent="0.2">
      <c r="A9624" s="11" t="str">
        <f t="shared" si="453"/>
        <v>2015RWA12634253431</v>
      </c>
      <c r="B9624" s="9" t="str">
        <f>VLOOKUP(A9624,disaster_type!$A$2:$L$60000,5,FALSE)</f>
        <v>Flood</v>
      </c>
      <c r="C9624" s="9" t="str">
        <f>VLOOKUP(I9624,_readme!$A$25:$B$49,2,FALSE)</f>
        <v>Flood</v>
      </c>
      <c r="D9624" s="9" t="b">
        <f t="shared" si="454"/>
        <v>0</v>
      </c>
      <c r="E9624" s="8" t="str">
        <f t="shared" si="452"/>
        <v>Flood</v>
      </c>
      <c r="F9624">
        <v>2015</v>
      </c>
      <c r="G9624" t="s">
        <v>336</v>
      </c>
      <c r="H9624" t="s">
        <v>337</v>
      </c>
      <c r="I9624" t="s">
        <v>112</v>
      </c>
      <c r="J9624">
        <v>1</v>
      </c>
      <c r="K9624">
        <v>2</v>
      </c>
      <c r="L9624">
        <v>6</v>
      </c>
      <c r="M9624">
        <v>3425</v>
      </c>
      <c r="O9624">
        <v>3431</v>
      </c>
    </row>
    <row r="9625" spans="1:16" x14ac:dyDescent="0.2">
      <c r="A9625" s="11" t="str">
        <f t="shared" si="453"/>
        <v>2015WSM1</v>
      </c>
      <c r="B9625" s="9" t="str">
        <f>VLOOKUP(A9625,disaster_type!$A$2:$L$60000,5,FALSE)</f>
        <v>Drought</v>
      </c>
      <c r="C9625" s="9" t="str">
        <f>VLOOKUP(I9625,_readme!$A$25:$B$49,2,FALSE)</f>
        <v>Drought</v>
      </c>
      <c r="D9625" s="9" t="b">
        <f t="shared" si="454"/>
        <v>0</v>
      </c>
      <c r="E9625" s="8" t="str">
        <f t="shared" si="452"/>
        <v>Drought</v>
      </c>
      <c r="F9625">
        <v>2015</v>
      </c>
      <c r="G9625" t="s">
        <v>270</v>
      </c>
      <c r="H9625" t="s">
        <v>271</v>
      </c>
      <c r="I9625" t="s">
        <v>12</v>
      </c>
      <c r="J9625">
        <v>1</v>
      </c>
    </row>
    <row r="9626" spans="1:16" x14ac:dyDescent="0.2">
      <c r="A9626" s="11" t="str">
        <f t="shared" si="453"/>
        <v>2015SAU112</v>
      </c>
      <c r="B9626" s="9" t="e">
        <f>VLOOKUP(A9626,disaster_type!$A$2:$L$60000,5,FALSE)</f>
        <v>#N/A</v>
      </c>
      <c r="C9626" s="9" t="e">
        <f>VLOOKUP(I9626,_readme!$A$25:$B$49,2,FALSE)</f>
        <v>#N/A</v>
      </c>
      <c r="D9626" s="9" t="b">
        <f t="shared" si="454"/>
        <v>1</v>
      </c>
      <c r="E9626" s="8" t="e">
        <f t="shared" si="452"/>
        <v>#N/A</v>
      </c>
      <c r="F9626">
        <v>2015</v>
      </c>
      <c r="G9626" t="s">
        <v>272</v>
      </c>
      <c r="H9626" t="s">
        <v>273</v>
      </c>
      <c r="I9626" t="s">
        <v>17</v>
      </c>
      <c r="J9626">
        <v>1</v>
      </c>
      <c r="K9626">
        <v>12</v>
      </c>
    </row>
    <row r="9627" spans="1:16" x14ac:dyDescent="0.2">
      <c r="A9627" s="11" t="str">
        <f t="shared" si="453"/>
        <v>2015SAU1112000</v>
      </c>
      <c r="B9627" s="9" t="e">
        <f>VLOOKUP(A9627,disaster_type!$A$2:$L$60000,5,FALSE)</f>
        <v>#N/A</v>
      </c>
      <c r="C9627" s="9" t="str">
        <f>VLOOKUP(I9627,_readme!$A$25:$B$49,2,FALSE)</f>
        <v>Flood</v>
      </c>
      <c r="D9627" s="9" t="b">
        <f t="shared" si="454"/>
        <v>1</v>
      </c>
      <c r="E9627" s="8" t="str">
        <f t="shared" ref="E9627:E9690" si="455">IF(D9627,C9627,B9627)</f>
        <v>Flood</v>
      </c>
      <c r="F9627">
        <v>2015</v>
      </c>
      <c r="G9627" t="s">
        <v>272</v>
      </c>
      <c r="H9627" t="s">
        <v>273</v>
      </c>
      <c r="I9627" t="s">
        <v>112</v>
      </c>
      <c r="J9627">
        <v>1</v>
      </c>
      <c r="K9627">
        <v>11</v>
      </c>
      <c r="P9627">
        <v>2000</v>
      </c>
    </row>
    <row r="9628" spans="1:16" x14ac:dyDescent="0.2">
      <c r="A9628" s="11" t="str">
        <f t="shared" si="453"/>
        <v>2015SLE1102430324303</v>
      </c>
      <c r="B9628" s="9" t="str">
        <f>VLOOKUP(A9628,disaster_type!$A$2:$L$60000,5,FALSE)</f>
        <v>Flood</v>
      </c>
      <c r="C9628" s="9" t="e">
        <f>VLOOKUP(I9628,_readme!$A$25:$B$49,2,FALSE)</f>
        <v>#N/A</v>
      </c>
      <c r="D9628" s="9" t="b">
        <f t="shared" si="454"/>
        <v>0</v>
      </c>
      <c r="E9628" s="8" t="str">
        <f t="shared" si="455"/>
        <v>Flood</v>
      </c>
      <c r="F9628">
        <v>2015</v>
      </c>
      <c r="G9628" t="s">
        <v>338</v>
      </c>
      <c r="H9628" t="s">
        <v>339</v>
      </c>
      <c r="I9628" s="17" t="s">
        <v>485</v>
      </c>
      <c r="J9628">
        <v>1</v>
      </c>
      <c r="K9628">
        <v>10</v>
      </c>
      <c r="M9628">
        <v>24303</v>
      </c>
      <c r="O9628">
        <v>24303</v>
      </c>
    </row>
    <row r="9629" spans="1:16" x14ac:dyDescent="0.2">
      <c r="A9629" s="11" t="str">
        <f t="shared" si="453"/>
        <v>2015SLB1</v>
      </c>
      <c r="B9629" s="9" t="str">
        <f>VLOOKUP(A9629,disaster_type!$A$2:$L$60000,5,FALSE)</f>
        <v>Drought</v>
      </c>
      <c r="C9629" s="9" t="str">
        <f>VLOOKUP(I9629,_readme!$A$25:$B$49,2,FALSE)</f>
        <v>Drought</v>
      </c>
      <c r="D9629" s="9" t="b">
        <f t="shared" si="454"/>
        <v>0</v>
      </c>
      <c r="E9629" s="8" t="str">
        <f t="shared" si="455"/>
        <v>Drought</v>
      </c>
      <c r="F9629">
        <v>2015</v>
      </c>
      <c r="G9629" t="s">
        <v>168</v>
      </c>
      <c r="H9629" t="s">
        <v>169</v>
      </c>
      <c r="I9629" t="s">
        <v>12</v>
      </c>
      <c r="J9629">
        <v>1</v>
      </c>
    </row>
    <row r="9630" spans="1:16" x14ac:dyDescent="0.2">
      <c r="A9630" s="11" t="str">
        <f t="shared" si="453"/>
        <v>2015SLB2944096400444962000</v>
      </c>
      <c r="B9630" s="9" t="str">
        <f>VLOOKUP(A9630,disaster_type!$A$2:$L$60000,5,FALSE)</f>
        <v>Storm</v>
      </c>
      <c r="C9630" s="9" t="str">
        <f>VLOOKUP(I9630,_readme!$A$25:$B$49,2,FALSE)</f>
        <v>Storm</v>
      </c>
      <c r="D9630" s="9" t="b">
        <f t="shared" si="454"/>
        <v>0</v>
      </c>
      <c r="E9630" s="8" t="str">
        <f t="shared" si="455"/>
        <v>Storm</v>
      </c>
      <c r="F9630">
        <v>2015</v>
      </c>
      <c r="G9630" t="s">
        <v>168</v>
      </c>
      <c r="H9630" t="s">
        <v>169</v>
      </c>
      <c r="I9630" t="s">
        <v>24</v>
      </c>
      <c r="J9630">
        <v>2</v>
      </c>
      <c r="K9630">
        <v>9</v>
      </c>
      <c r="M9630">
        <v>44096</v>
      </c>
      <c r="N9630">
        <v>400</v>
      </c>
      <c r="O9630">
        <v>44496</v>
      </c>
      <c r="P9630">
        <v>2000</v>
      </c>
    </row>
    <row r="9631" spans="1:16" x14ac:dyDescent="0.2">
      <c r="A9631" s="11" t="str">
        <f t="shared" si="453"/>
        <v>2015SOM2916296916296</v>
      </c>
      <c r="B9631" s="9" t="str">
        <f>VLOOKUP(A9631,disaster_type!$A$2:$L$60000,5,FALSE)</f>
        <v>Flood</v>
      </c>
      <c r="C9631" s="9" t="e">
        <f>VLOOKUP(I9631,_readme!$A$25:$B$49,2,FALSE)</f>
        <v>#N/A</v>
      </c>
      <c r="D9631" s="9" t="b">
        <f t="shared" si="454"/>
        <v>0</v>
      </c>
      <c r="E9631" s="8" t="str">
        <f t="shared" si="455"/>
        <v>Flood</v>
      </c>
      <c r="F9631">
        <v>2015</v>
      </c>
      <c r="G9631" t="s">
        <v>256</v>
      </c>
      <c r="H9631" t="s">
        <v>257</v>
      </c>
      <c r="I9631" s="17" t="s">
        <v>485</v>
      </c>
      <c r="J9631">
        <v>2</v>
      </c>
      <c r="M9631">
        <v>916296</v>
      </c>
      <c r="O9631">
        <v>916296</v>
      </c>
    </row>
    <row r="9632" spans="1:16" x14ac:dyDescent="0.2">
      <c r="A9632" s="11" t="str">
        <f t="shared" si="453"/>
        <v>2015SOM147000004700000</v>
      </c>
      <c r="B9632" s="9" t="str">
        <f>VLOOKUP(A9632,disaster_type!$A$2:$L$60000,5,FALSE)</f>
        <v>Drought</v>
      </c>
      <c r="C9632" s="9" t="str">
        <f>VLOOKUP(I9632,_readme!$A$25:$B$49,2,FALSE)</f>
        <v>Drought</v>
      </c>
      <c r="D9632" s="9" t="b">
        <f t="shared" si="454"/>
        <v>0</v>
      </c>
      <c r="E9632" s="8" t="str">
        <f t="shared" si="455"/>
        <v>Drought</v>
      </c>
      <c r="F9632">
        <v>2015</v>
      </c>
      <c r="G9632" t="s">
        <v>256</v>
      </c>
      <c r="H9632" t="s">
        <v>257</v>
      </c>
      <c r="I9632" t="s">
        <v>12</v>
      </c>
      <c r="J9632">
        <v>1</v>
      </c>
      <c r="M9632">
        <v>4700000</v>
      </c>
      <c r="O9632">
        <v>4700000</v>
      </c>
    </row>
    <row r="9633" spans="1:16" x14ac:dyDescent="0.2">
      <c r="A9633" s="11" t="str">
        <f t="shared" si="453"/>
        <v>2015SOM240004000</v>
      </c>
      <c r="B9633" s="9" t="str">
        <f>VLOOKUP(A9633,disaster_type!$A$2:$L$60000,5,FALSE)</f>
        <v>Storm</v>
      </c>
      <c r="C9633" s="9" t="str">
        <f>VLOOKUP(I9633,_readme!$A$25:$B$49,2,FALSE)</f>
        <v>Storm</v>
      </c>
      <c r="D9633" s="9" t="b">
        <f t="shared" si="454"/>
        <v>0</v>
      </c>
      <c r="E9633" s="8" t="str">
        <f t="shared" si="455"/>
        <v>Storm</v>
      </c>
      <c r="F9633">
        <v>2015</v>
      </c>
      <c r="G9633" t="s">
        <v>256</v>
      </c>
      <c r="H9633" t="s">
        <v>257</v>
      </c>
      <c r="I9633" t="s">
        <v>24</v>
      </c>
      <c r="J9633">
        <v>2</v>
      </c>
      <c r="M9633">
        <v>4000</v>
      </c>
      <c r="O9633">
        <v>4000</v>
      </c>
    </row>
    <row r="9634" spans="1:16" x14ac:dyDescent="0.2">
      <c r="A9634" s="11" t="str">
        <f t="shared" si="453"/>
        <v>2015ZAF127000002700000250000</v>
      </c>
      <c r="B9634" s="9" t="str">
        <f>VLOOKUP(A9634,disaster_type!$A$2:$L$60000,5,FALSE)</f>
        <v>Drought</v>
      </c>
      <c r="C9634" s="9" t="str">
        <f>VLOOKUP(I9634,_readme!$A$25:$B$49,2,FALSE)</f>
        <v>Drought</v>
      </c>
      <c r="D9634" s="9" t="b">
        <f t="shared" si="454"/>
        <v>0</v>
      </c>
      <c r="E9634" s="8" t="str">
        <f t="shared" si="455"/>
        <v>Drought</v>
      </c>
      <c r="F9634">
        <v>2015</v>
      </c>
      <c r="G9634" t="s">
        <v>130</v>
      </c>
      <c r="H9634" t="s">
        <v>131</v>
      </c>
      <c r="I9634" t="s">
        <v>12</v>
      </c>
      <c r="J9634">
        <v>1</v>
      </c>
      <c r="M9634">
        <v>2700000</v>
      </c>
      <c r="O9634">
        <v>2700000</v>
      </c>
      <c r="P9634">
        <v>250000</v>
      </c>
    </row>
    <row r="9635" spans="1:16" x14ac:dyDescent="0.2">
      <c r="A9635" s="11" t="str">
        <f t="shared" si="453"/>
        <v>2015SSD14718181818</v>
      </c>
      <c r="B9635" s="9" t="str">
        <f>VLOOKUP(A9635,disaster_type!$A$2:$L$60000,5,FALSE)</f>
        <v>Epidemic</v>
      </c>
      <c r="C9635" s="9" t="str">
        <f>VLOOKUP(I9635,_readme!$A$25:$B$49,2,FALSE)</f>
        <v>Epidemic</v>
      </c>
      <c r="D9635" s="9" t="b">
        <f t="shared" si="454"/>
        <v>0</v>
      </c>
      <c r="E9635" s="8" t="str">
        <f t="shared" si="455"/>
        <v>Epidemic</v>
      </c>
      <c r="F9635">
        <v>2015</v>
      </c>
      <c r="G9635" t="s">
        <v>476</v>
      </c>
      <c r="H9635" t="s">
        <v>477</v>
      </c>
      <c r="I9635" t="s">
        <v>77</v>
      </c>
      <c r="J9635">
        <v>1</v>
      </c>
      <c r="K9635">
        <v>47</v>
      </c>
      <c r="M9635">
        <v>1818</v>
      </c>
      <c r="O9635">
        <v>1818</v>
      </c>
    </row>
    <row r="9636" spans="1:16" x14ac:dyDescent="0.2">
      <c r="A9636" s="11" t="str">
        <f t="shared" si="453"/>
        <v>2015ESP281501502000</v>
      </c>
      <c r="B9636" s="9" t="str">
        <f>VLOOKUP(A9636,disaster_type!$A$2:$L$60000,5,FALSE)</f>
        <v>Flood</v>
      </c>
      <c r="C9636" s="9" t="str">
        <f>VLOOKUP(I9636,_readme!$A$25:$B$49,2,FALSE)</f>
        <v>Flood</v>
      </c>
      <c r="D9636" s="9" t="b">
        <f t="shared" si="454"/>
        <v>0</v>
      </c>
      <c r="E9636" s="8" t="str">
        <f t="shared" si="455"/>
        <v>Flood</v>
      </c>
      <c r="F9636">
        <v>2015</v>
      </c>
      <c r="G9636" t="s">
        <v>222</v>
      </c>
      <c r="H9636" t="s">
        <v>223</v>
      </c>
      <c r="I9636" t="s">
        <v>180</v>
      </c>
      <c r="J9636">
        <v>2</v>
      </c>
      <c r="K9636">
        <v>8</v>
      </c>
      <c r="M9636">
        <v>150</v>
      </c>
      <c r="O9636">
        <v>150</v>
      </c>
      <c r="P9636">
        <v>2000</v>
      </c>
    </row>
    <row r="9637" spans="1:16" x14ac:dyDescent="0.2">
      <c r="A9637" s="11" t="str">
        <f t="shared" si="453"/>
        <v>2015LKA18973007309</v>
      </c>
      <c r="B9637" s="9" t="e">
        <f>VLOOKUP(A9637,disaster_type!$A$2:$L$60000,5,FALSE)</f>
        <v>#N/A</v>
      </c>
      <c r="C9637" s="9" t="e">
        <f>VLOOKUP(I9637,_readme!$A$25:$B$49,2,FALSE)</f>
        <v>#N/A</v>
      </c>
      <c r="D9637" s="9" t="b">
        <f t="shared" si="454"/>
        <v>1</v>
      </c>
      <c r="E9637" s="8" t="e">
        <f t="shared" si="455"/>
        <v>#N/A</v>
      </c>
      <c r="F9637">
        <v>2015</v>
      </c>
      <c r="G9637" t="s">
        <v>244</v>
      </c>
      <c r="H9637" t="s">
        <v>245</v>
      </c>
      <c r="I9637" t="s">
        <v>17</v>
      </c>
      <c r="J9637">
        <v>1</v>
      </c>
      <c r="K9637">
        <v>8</v>
      </c>
      <c r="L9637">
        <v>9</v>
      </c>
      <c r="M9637">
        <v>7300</v>
      </c>
      <c r="O9637">
        <v>7309</v>
      </c>
    </row>
    <row r="9638" spans="1:16" x14ac:dyDescent="0.2">
      <c r="A9638" s="11" t="str">
        <f t="shared" si="453"/>
        <v>2015LKA122000020000</v>
      </c>
      <c r="B9638" s="9" t="e">
        <f>VLOOKUP(A9638,disaster_type!$A$2:$L$60000,5,FALSE)</f>
        <v>#N/A</v>
      </c>
      <c r="C9638" s="9" t="str">
        <f>VLOOKUP(I9638,_readme!$A$25:$B$49,2,FALSE)</f>
        <v>Flood</v>
      </c>
      <c r="D9638" s="9" t="b">
        <f t="shared" si="454"/>
        <v>1</v>
      </c>
      <c r="E9638" s="8" t="str">
        <f t="shared" si="455"/>
        <v>Flood</v>
      </c>
      <c r="F9638">
        <v>2015</v>
      </c>
      <c r="G9638" t="s">
        <v>244</v>
      </c>
      <c r="H9638" t="s">
        <v>245</v>
      </c>
      <c r="I9638" t="s">
        <v>180</v>
      </c>
      <c r="J9638">
        <v>1</v>
      </c>
      <c r="K9638">
        <v>2</v>
      </c>
      <c r="M9638">
        <v>20000</v>
      </c>
      <c r="O9638">
        <v>20000</v>
      </c>
    </row>
    <row r="9639" spans="1:16" x14ac:dyDescent="0.2">
      <c r="A9639" s="11" t="str">
        <f t="shared" si="453"/>
        <v>2015SDN1800000800000</v>
      </c>
      <c r="B9639" s="9" t="str">
        <f>VLOOKUP(A9639,disaster_type!$A$2:$L$60000,5,FALSE)</f>
        <v>Drought</v>
      </c>
      <c r="C9639" s="9" t="str">
        <f>VLOOKUP(I9639,_readme!$A$25:$B$49,2,FALSE)</f>
        <v>Drought</v>
      </c>
      <c r="D9639" s="9" t="b">
        <f t="shared" si="454"/>
        <v>0</v>
      </c>
      <c r="E9639" s="8" t="str">
        <f t="shared" si="455"/>
        <v>Drought</v>
      </c>
      <c r="F9639">
        <v>2015</v>
      </c>
      <c r="G9639" t="s">
        <v>187</v>
      </c>
      <c r="H9639" t="s">
        <v>188</v>
      </c>
      <c r="I9639" t="s">
        <v>12</v>
      </c>
      <c r="J9639">
        <v>1</v>
      </c>
      <c r="M9639">
        <v>800000</v>
      </c>
      <c r="O9639">
        <v>800000</v>
      </c>
    </row>
    <row r="9640" spans="1:16" x14ac:dyDescent="0.2">
      <c r="A9640" s="11" t="str">
        <f t="shared" si="453"/>
        <v>2015SDN116</v>
      </c>
      <c r="B9640" s="9" t="str">
        <f>VLOOKUP(A9640,disaster_type!$A$2:$L$60000,5,FALSE)</f>
        <v xml:space="preserve">Extreme temperature </v>
      </c>
      <c r="C9640" s="9" t="str">
        <f>VLOOKUP(I9640,_readme!$A$25:$B$49,2,FALSE)</f>
        <v xml:space="preserve">Extreme temperature </v>
      </c>
      <c r="D9640" s="9" t="b">
        <f t="shared" si="454"/>
        <v>0</v>
      </c>
      <c r="E9640" s="8" t="str">
        <f t="shared" si="455"/>
        <v xml:space="preserve">Extreme temperature </v>
      </c>
      <c r="F9640">
        <v>2015</v>
      </c>
      <c r="G9640" t="s">
        <v>187</v>
      </c>
      <c r="H9640" t="s">
        <v>188</v>
      </c>
      <c r="I9640" t="s">
        <v>175</v>
      </c>
      <c r="J9640">
        <v>1</v>
      </c>
      <c r="K9640">
        <v>16</v>
      </c>
    </row>
    <row r="9641" spans="1:16" x14ac:dyDescent="0.2">
      <c r="A9641" s="11" t="str">
        <f t="shared" si="453"/>
        <v>2015SDN120</v>
      </c>
      <c r="B9641" s="9" t="str">
        <f>VLOOKUP(A9641,disaster_type!$A$2:$L$60000,5,FALSE)</f>
        <v>Flood</v>
      </c>
      <c r="C9641" s="9" t="str">
        <f>VLOOKUP(I9641,_readme!$A$25:$B$49,2,FALSE)</f>
        <v>Flood</v>
      </c>
      <c r="D9641" s="9" t="b">
        <f t="shared" si="454"/>
        <v>0</v>
      </c>
      <c r="E9641" s="8" t="str">
        <f t="shared" si="455"/>
        <v>Flood</v>
      </c>
      <c r="F9641">
        <v>2015</v>
      </c>
      <c r="G9641" t="s">
        <v>187</v>
      </c>
      <c r="H9641" t="s">
        <v>188</v>
      </c>
      <c r="I9641" t="s">
        <v>112</v>
      </c>
      <c r="J9641">
        <v>1</v>
      </c>
      <c r="K9641">
        <v>20</v>
      </c>
    </row>
    <row r="9642" spans="1:16" x14ac:dyDescent="0.2">
      <c r="A9642" s="11" t="str">
        <f t="shared" si="453"/>
        <v>2015SYR21335003500</v>
      </c>
      <c r="B9642" s="9" t="str">
        <f>VLOOKUP(A9642,disaster_type!$A$2:$L$60000,5,FALSE)</f>
        <v>Storm</v>
      </c>
      <c r="C9642" s="9" t="str">
        <f>VLOOKUP(I9642,_readme!$A$25:$B$49,2,FALSE)</f>
        <v>Storm</v>
      </c>
      <c r="D9642" s="9" t="b">
        <f t="shared" si="454"/>
        <v>0</v>
      </c>
      <c r="E9642" s="8" t="str">
        <f t="shared" si="455"/>
        <v>Storm</v>
      </c>
      <c r="F9642">
        <v>2015</v>
      </c>
      <c r="G9642" t="s">
        <v>298</v>
      </c>
      <c r="H9642" t="s">
        <v>299</v>
      </c>
      <c r="I9642" t="s">
        <v>52</v>
      </c>
      <c r="J9642">
        <v>2</v>
      </c>
      <c r="K9642">
        <v>13</v>
      </c>
      <c r="L9642">
        <v>3500</v>
      </c>
      <c r="O9642">
        <v>3500</v>
      </c>
    </row>
    <row r="9643" spans="1:16" x14ac:dyDescent="0.2">
      <c r="A9643" s="11" t="str">
        <f t="shared" si="453"/>
        <v>2015TWN3976276226000</v>
      </c>
      <c r="B9643" s="9" t="str">
        <f>VLOOKUP(A9643,disaster_type!$A$2:$L$60000,5,FALSE)</f>
        <v>Storm</v>
      </c>
      <c r="C9643" s="9" t="str">
        <f>VLOOKUP(I9643,_readme!$A$25:$B$49,2,FALSE)</f>
        <v>Storm</v>
      </c>
      <c r="D9643" s="9" t="b">
        <f t="shared" si="454"/>
        <v>0</v>
      </c>
      <c r="E9643" s="8" t="str">
        <f t="shared" si="455"/>
        <v>Storm</v>
      </c>
      <c r="F9643">
        <v>2015</v>
      </c>
      <c r="G9643" t="s">
        <v>75</v>
      </c>
      <c r="H9643" t="s">
        <v>76</v>
      </c>
      <c r="I9643" t="s">
        <v>24</v>
      </c>
      <c r="J9643">
        <v>3</v>
      </c>
      <c r="K9643">
        <v>9</v>
      </c>
      <c r="L9643">
        <v>762</v>
      </c>
      <c r="O9643">
        <v>762</v>
      </c>
      <c r="P9643">
        <v>26000</v>
      </c>
    </row>
    <row r="9644" spans="1:16" x14ac:dyDescent="0.2">
      <c r="A9644" s="11" t="str">
        <f t="shared" si="453"/>
        <v>2015TJK1214796279765000</v>
      </c>
      <c r="B9644" s="9" t="str">
        <f>VLOOKUP(A9644,disaster_type!$A$2:$L$60000,5,FALSE)</f>
        <v>Earthquake</v>
      </c>
      <c r="C9644" s="9" t="str">
        <f>VLOOKUP(I9644,_readme!$A$25:$B$49,2,FALSE)</f>
        <v>Earthquake</v>
      </c>
      <c r="D9644" s="9" t="b">
        <f t="shared" si="454"/>
        <v>0</v>
      </c>
      <c r="E9644" s="8" t="str">
        <f t="shared" si="455"/>
        <v>Earthquake</v>
      </c>
      <c r="F9644">
        <v>2015</v>
      </c>
      <c r="G9644" t="s">
        <v>398</v>
      </c>
      <c r="H9644" t="s">
        <v>399</v>
      </c>
      <c r="I9644" t="s">
        <v>28</v>
      </c>
      <c r="J9644">
        <v>1</v>
      </c>
      <c r="K9644">
        <v>2</v>
      </c>
      <c r="L9644">
        <v>14</v>
      </c>
      <c r="M9644">
        <v>7962</v>
      </c>
      <c r="O9644">
        <v>7976</v>
      </c>
      <c r="P9644">
        <v>5000</v>
      </c>
    </row>
    <row r="9645" spans="1:16" x14ac:dyDescent="0.2">
      <c r="A9645" s="11" t="str">
        <f t="shared" si="453"/>
        <v>2015TJK110</v>
      </c>
      <c r="B9645" s="9" t="str">
        <f>VLOOKUP(A9645,disaster_type!$A$2:$L$60000,5,FALSE)</f>
        <v>Landslide</v>
      </c>
      <c r="C9645" s="9" t="str">
        <f>VLOOKUP(I9645,_readme!$A$25:$B$49,2,FALSE)</f>
        <v>Landslide</v>
      </c>
      <c r="D9645" s="9" t="b">
        <f t="shared" si="454"/>
        <v>0</v>
      </c>
      <c r="E9645" s="8" t="str">
        <f t="shared" si="455"/>
        <v>Landslide</v>
      </c>
      <c r="F9645">
        <v>2015</v>
      </c>
      <c r="G9645" t="s">
        <v>398</v>
      </c>
      <c r="H9645" t="s">
        <v>399</v>
      </c>
      <c r="I9645" t="s">
        <v>80</v>
      </c>
      <c r="J9645">
        <v>1</v>
      </c>
      <c r="K9645">
        <v>10</v>
      </c>
    </row>
    <row r="9646" spans="1:16" x14ac:dyDescent="0.2">
      <c r="A9646" s="11" t="str">
        <f t="shared" si="453"/>
        <v>2015TJK21080210802</v>
      </c>
      <c r="B9646" s="9" t="str">
        <f>VLOOKUP(A9646,disaster_type!$A$2:$L$60000,5,FALSE)</f>
        <v>Flood</v>
      </c>
      <c r="C9646" s="9" t="str">
        <f>VLOOKUP(I9646,_readme!$A$25:$B$49,2,FALSE)</f>
        <v>Flood</v>
      </c>
      <c r="D9646" s="9" t="b">
        <f t="shared" si="454"/>
        <v>0</v>
      </c>
      <c r="E9646" s="8" t="str">
        <f t="shared" si="455"/>
        <v>Flood</v>
      </c>
      <c r="F9646">
        <v>2015</v>
      </c>
      <c r="G9646" t="s">
        <v>398</v>
      </c>
      <c r="H9646" t="s">
        <v>399</v>
      </c>
      <c r="I9646" t="s">
        <v>112</v>
      </c>
      <c r="J9646">
        <v>2</v>
      </c>
      <c r="M9646">
        <v>10802</v>
      </c>
      <c r="O9646">
        <v>10802</v>
      </c>
    </row>
    <row r="9647" spans="1:16" x14ac:dyDescent="0.2">
      <c r="A9647" s="11" t="str">
        <f t="shared" si="453"/>
        <v>2015TZA11250005000</v>
      </c>
      <c r="B9647" s="9" t="str">
        <f>VLOOKUP(A9647,disaster_type!$A$2:$L$60000,5,FALSE)</f>
        <v>Flood</v>
      </c>
      <c r="C9647" s="9" t="e">
        <f>VLOOKUP(I9647,_readme!$A$25:$B$49,2,FALSE)</f>
        <v>#N/A</v>
      </c>
      <c r="D9647" s="9" t="b">
        <f t="shared" si="454"/>
        <v>0</v>
      </c>
      <c r="E9647" s="8" t="str">
        <f t="shared" si="455"/>
        <v>Flood</v>
      </c>
      <c r="F9647">
        <v>2015</v>
      </c>
      <c r="G9647" t="s">
        <v>26</v>
      </c>
      <c r="H9647" t="s">
        <v>27</v>
      </c>
      <c r="I9647" s="17" t="s">
        <v>485</v>
      </c>
      <c r="J9647">
        <v>1</v>
      </c>
      <c r="K9647">
        <v>12</v>
      </c>
      <c r="N9647">
        <v>5000</v>
      </c>
      <c r="O9647">
        <v>5000</v>
      </c>
    </row>
    <row r="9648" spans="1:16" x14ac:dyDescent="0.2">
      <c r="A9648" s="11" t="str">
        <f t="shared" si="453"/>
        <v>2015TZA21691378713787</v>
      </c>
      <c r="B9648" s="9" t="str">
        <f>VLOOKUP(A9648,disaster_type!$A$2:$L$60000,5,FALSE)</f>
        <v>Epidemic</v>
      </c>
      <c r="C9648" s="9" t="str">
        <f>VLOOKUP(I9648,_readme!$A$25:$B$49,2,FALSE)</f>
        <v>Epidemic</v>
      </c>
      <c r="D9648" s="9" t="b">
        <f t="shared" si="454"/>
        <v>0</v>
      </c>
      <c r="E9648" s="8" t="str">
        <f t="shared" si="455"/>
        <v>Epidemic</v>
      </c>
      <c r="F9648">
        <v>2015</v>
      </c>
      <c r="G9648" t="s">
        <v>26</v>
      </c>
      <c r="H9648" t="s">
        <v>27</v>
      </c>
      <c r="I9648" t="s">
        <v>77</v>
      </c>
      <c r="J9648">
        <v>2</v>
      </c>
      <c r="K9648">
        <v>169</v>
      </c>
      <c r="L9648">
        <v>13787</v>
      </c>
      <c r="O9648">
        <v>13787</v>
      </c>
    </row>
    <row r="9649" spans="1:16" x14ac:dyDescent="0.2">
      <c r="A9649" s="11" t="str">
        <f t="shared" si="453"/>
        <v>2015TZA14711250005112</v>
      </c>
      <c r="B9649" s="9" t="str">
        <f>VLOOKUP(A9649,disaster_type!$A$2:$L$60000,5,FALSE)</f>
        <v>Storm</v>
      </c>
      <c r="C9649" s="9" t="str">
        <f>VLOOKUP(I9649,_readme!$A$25:$B$49,2,FALSE)</f>
        <v>Storm</v>
      </c>
      <c r="D9649" s="9" t="b">
        <f t="shared" si="454"/>
        <v>0</v>
      </c>
      <c r="E9649" s="8" t="str">
        <f t="shared" si="455"/>
        <v>Storm</v>
      </c>
      <c r="F9649">
        <v>2015</v>
      </c>
      <c r="G9649" t="s">
        <v>26</v>
      </c>
      <c r="H9649" t="s">
        <v>27</v>
      </c>
      <c r="I9649" t="s">
        <v>52</v>
      </c>
      <c r="J9649">
        <v>1</v>
      </c>
      <c r="K9649">
        <v>47</v>
      </c>
      <c r="L9649">
        <v>112</v>
      </c>
      <c r="M9649">
        <v>5000</v>
      </c>
      <c r="O9649">
        <v>5112</v>
      </c>
    </row>
    <row r="9650" spans="1:16" x14ac:dyDescent="0.2">
      <c r="A9650" s="11" t="str">
        <f t="shared" si="453"/>
        <v>2015THA13300000</v>
      </c>
      <c r="B9650" s="9" t="str">
        <f>VLOOKUP(A9650,disaster_type!$A$2:$L$60000,5,FALSE)</f>
        <v>Drought</v>
      </c>
      <c r="C9650" s="9" t="str">
        <f>VLOOKUP(I9650,_readme!$A$25:$B$49,2,FALSE)</f>
        <v>Drought</v>
      </c>
      <c r="D9650" s="9" t="b">
        <f t="shared" si="454"/>
        <v>0</v>
      </c>
      <c r="E9650" s="8" t="str">
        <f t="shared" si="455"/>
        <v>Drought</v>
      </c>
      <c r="F9650">
        <v>2015</v>
      </c>
      <c r="G9650" t="s">
        <v>236</v>
      </c>
      <c r="H9650" t="s">
        <v>237</v>
      </c>
      <c r="I9650" t="s">
        <v>12</v>
      </c>
      <c r="J9650">
        <v>1</v>
      </c>
      <c r="P9650">
        <v>3300000</v>
      </c>
    </row>
    <row r="9651" spans="1:16" x14ac:dyDescent="0.2">
      <c r="A9651" s="11" t="str">
        <f t="shared" si="453"/>
        <v>2015TLS13200020034000</v>
      </c>
      <c r="B9651" s="9" t="str">
        <f>VLOOKUP(A9651,disaster_type!$A$2:$L$60000,5,FALSE)</f>
        <v>Earthquake</v>
      </c>
      <c r="C9651" s="9" t="str">
        <f>VLOOKUP(I9651,_readme!$A$25:$B$49,2,FALSE)</f>
        <v>Earthquake</v>
      </c>
      <c r="D9651" s="9" t="b">
        <f t="shared" si="454"/>
        <v>0</v>
      </c>
      <c r="E9651" s="8" t="str">
        <f t="shared" si="455"/>
        <v>Earthquake</v>
      </c>
      <c r="F9651">
        <v>2015</v>
      </c>
      <c r="G9651" t="s">
        <v>464</v>
      </c>
      <c r="H9651" t="s">
        <v>465</v>
      </c>
      <c r="I9651" t="s">
        <v>28</v>
      </c>
      <c r="J9651">
        <v>1</v>
      </c>
      <c r="L9651">
        <v>3</v>
      </c>
      <c r="N9651">
        <v>2000</v>
      </c>
      <c r="O9651">
        <v>2003</v>
      </c>
      <c r="P9651">
        <v>4000</v>
      </c>
    </row>
    <row r="9652" spans="1:16" x14ac:dyDescent="0.2">
      <c r="A9652" s="11" t="str">
        <f t="shared" si="453"/>
        <v>2015TGO124324324</v>
      </c>
      <c r="B9652" s="9" t="str">
        <f>VLOOKUP(A9652,disaster_type!$A$2:$L$60000,5,FALSE)</f>
        <v>Epidemic</v>
      </c>
      <c r="C9652" s="9" t="str">
        <f>VLOOKUP(I9652,_readme!$A$25:$B$49,2,FALSE)</f>
        <v>Epidemic</v>
      </c>
      <c r="D9652" s="9" t="b">
        <f t="shared" si="454"/>
        <v>0</v>
      </c>
      <c r="E9652" s="8" t="str">
        <f t="shared" si="455"/>
        <v>Epidemic</v>
      </c>
      <c r="F9652">
        <v>2015</v>
      </c>
      <c r="G9652" t="s">
        <v>290</v>
      </c>
      <c r="H9652" t="s">
        <v>291</v>
      </c>
      <c r="I9652" t="s">
        <v>18</v>
      </c>
      <c r="J9652">
        <v>1</v>
      </c>
      <c r="K9652">
        <v>24</v>
      </c>
      <c r="L9652">
        <v>324</v>
      </c>
      <c r="O9652">
        <v>324</v>
      </c>
    </row>
    <row r="9653" spans="1:16" x14ac:dyDescent="0.2">
      <c r="A9653" s="11" t="str">
        <f t="shared" si="453"/>
        <v>2015TON1</v>
      </c>
      <c r="B9653" s="9" t="str">
        <f>VLOOKUP(A9653,disaster_type!$A$2:$L$60000,5,FALSE)</f>
        <v>Drought</v>
      </c>
      <c r="C9653" s="9" t="str">
        <f>VLOOKUP(I9653,_readme!$A$25:$B$49,2,FALSE)</f>
        <v>Drought</v>
      </c>
      <c r="D9653" s="9" t="b">
        <f t="shared" si="454"/>
        <v>0</v>
      </c>
      <c r="E9653" s="8" t="str">
        <f t="shared" si="455"/>
        <v>Drought</v>
      </c>
      <c r="F9653">
        <v>2015</v>
      </c>
      <c r="G9653" t="s">
        <v>199</v>
      </c>
      <c r="H9653" t="s">
        <v>200</v>
      </c>
      <c r="I9653" t="s">
        <v>12</v>
      </c>
      <c r="J9653">
        <v>1</v>
      </c>
    </row>
    <row r="9654" spans="1:16" x14ac:dyDescent="0.2">
      <c r="A9654" s="11" t="str">
        <f t="shared" si="453"/>
        <v>2015TUR19</v>
      </c>
      <c r="B9654" s="9" t="e">
        <f>VLOOKUP(A9654,disaster_type!$A$2:$L$60000,5,FALSE)</f>
        <v>#N/A</v>
      </c>
      <c r="C9654" s="9" t="str">
        <f>VLOOKUP(I9654,_readme!$A$25:$B$49,2,FALSE)</f>
        <v>Flood</v>
      </c>
      <c r="D9654" s="9" t="b">
        <f t="shared" si="454"/>
        <v>1</v>
      </c>
      <c r="E9654" s="8" t="str">
        <f t="shared" si="455"/>
        <v>Flood</v>
      </c>
      <c r="F9654">
        <v>2015</v>
      </c>
      <c r="G9654" t="s">
        <v>50</v>
      </c>
      <c r="H9654" t="s">
        <v>51</v>
      </c>
      <c r="I9654" t="s">
        <v>180</v>
      </c>
      <c r="J9654">
        <v>1</v>
      </c>
      <c r="K9654">
        <v>9</v>
      </c>
    </row>
    <row r="9655" spans="1:16" x14ac:dyDescent="0.2">
      <c r="A9655" s="11" t="str">
        <f t="shared" si="453"/>
        <v>2015TUR18500015006500</v>
      </c>
      <c r="B9655" s="9" t="e">
        <f>VLOOKUP(A9655,disaster_type!$A$2:$L$60000,5,FALSE)</f>
        <v>#N/A</v>
      </c>
      <c r="C9655" s="9" t="str">
        <f>VLOOKUP(I9655,_readme!$A$25:$B$49,2,FALSE)</f>
        <v>Flood</v>
      </c>
      <c r="D9655" s="9" t="b">
        <f t="shared" si="454"/>
        <v>1</v>
      </c>
      <c r="E9655" s="8" t="str">
        <f t="shared" si="455"/>
        <v>Flood</v>
      </c>
      <c r="F9655">
        <v>2015</v>
      </c>
      <c r="G9655" t="s">
        <v>50</v>
      </c>
      <c r="H9655" t="s">
        <v>51</v>
      </c>
      <c r="I9655" t="s">
        <v>112</v>
      </c>
      <c r="J9655">
        <v>1</v>
      </c>
      <c r="K9655">
        <v>8</v>
      </c>
      <c r="M9655">
        <v>5000</v>
      </c>
      <c r="N9655">
        <v>1500</v>
      </c>
      <c r="O9655">
        <v>6500</v>
      </c>
    </row>
    <row r="9656" spans="1:16" x14ac:dyDescent="0.2">
      <c r="A9656" s="11" t="str">
        <f t="shared" si="453"/>
        <v>2015TUV146134613</v>
      </c>
      <c r="B9656" s="9" t="str">
        <f>VLOOKUP(A9656,disaster_type!$A$2:$L$60000,5,FALSE)</f>
        <v>Storm</v>
      </c>
      <c r="C9656" s="9" t="str">
        <f>VLOOKUP(I9656,_readme!$A$25:$B$49,2,FALSE)</f>
        <v>Storm</v>
      </c>
      <c r="D9656" s="9" t="b">
        <f t="shared" si="454"/>
        <v>0</v>
      </c>
      <c r="E9656" s="8" t="str">
        <f t="shared" si="455"/>
        <v>Storm</v>
      </c>
      <c r="F9656">
        <v>2015</v>
      </c>
      <c r="G9656" t="s">
        <v>326</v>
      </c>
      <c r="H9656" t="s">
        <v>327</v>
      </c>
      <c r="I9656" t="s">
        <v>24</v>
      </c>
      <c r="J9656">
        <v>1</v>
      </c>
      <c r="M9656">
        <v>4613</v>
      </c>
      <c r="O9656">
        <v>4613</v>
      </c>
    </row>
    <row r="9657" spans="1:16" x14ac:dyDescent="0.2">
      <c r="A9657" s="11" t="str">
        <f t="shared" si="453"/>
        <v>2015GBR1315600156001200000</v>
      </c>
      <c r="B9657" s="9" t="str">
        <f>VLOOKUP(A9657,disaster_type!$A$2:$L$60000,5,FALSE)</f>
        <v>Storm</v>
      </c>
      <c r="C9657" s="9" t="str">
        <f>VLOOKUP(I9657,_readme!$A$25:$B$49,2,FALSE)</f>
        <v>Storm</v>
      </c>
      <c r="D9657" s="9" t="b">
        <f t="shared" si="454"/>
        <v>0</v>
      </c>
      <c r="E9657" s="8" t="str">
        <f t="shared" si="455"/>
        <v>Storm</v>
      </c>
      <c r="F9657">
        <v>2015</v>
      </c>
      <c r="G9657" t="s">
        <v>216</v>
      </c>
      <c r="H9657" t="s">
        <v>217</v>
      </c>
      <c r="I9657" t="s">
        <v>52</v>
      </c>
      <c r="J9657">
        <v>1</v>
      </c>
      <c r="K9657">
        <v>3</v>
      </c>
      <c r="M9657">
        <v>15600</v>
      </c>
      <c r="O9657">
        <v>15600</v>
      </c>
      <c r="P9657">
        <v>1200000</v>
      </c>
    </row>
    <row r="9658" spans="1:16" x14ac:dyDescent="0.2">
      <c r="A9658" s="11" t="str">
        <f t="shared" si="453"/>
        <v>2015GBR148000480001200000</v>
      </c>
      <c r="B9658" s="9" t="str">
        <f>VLOOKUP(A9658,disaster_type!$A$2:$L$60000,5,FALSE)</f>
        <v>Flood</v>
      </c>
      <c r="C9658" s="9" t="str">
        <f>VLOOKUP(I9658,_readme!$A$25:$B$49,2,FALSE)</f>
        <v>Flood</v>
      </c>
      <c r="D9658" s="9" t="b">
        <f t="shared" si="454"/>
        <v>0</v>
      </c>
      <c r="E9658" s="8" t="str">
        <f t="shared" si="455"/>
        <v>Flood</v>
      </c>
      <c r="F9658">
        <v>2015</v>
      </c>
      <c r="G9658" t="s">
        <v>216</v>
      </c>
      <c r="H9658" t="s">
        <v>217</v>
      </c>
      <c r="I9658" t="s">
        <v>112</v>
      </c>
      <c r="J9658">
        <v>1</v>
      </c>
      <c r="M9658">
        <v>48000</v>
      </c>
      <c r="O9658">
        <v>48000</v>
      </c>
      <c r="P9658">
        <v>1200000</v>
      </c>
    </row>
    <row r="9659" spans="1:16" x14ac:dyDescent="0.2">
      <c r="A9659" s="11" t="str">
        <f t="shared" si="453"/>
        <v>2015USA43658520040299287852000</v>
      </c>
      <c r="B9659" s="9" t="e">
        <f>VLOOKUP(A9659,disaster_type!$A$2:$L$60000,5,FALSE)</f>
        <v>#N/A</v>
      </c>
      <c r="C9659" s="9" t="e">
        <f>VLOOKUP(I9659,_readme!$A$25:$B$49,2,FALSE)</f>
        <v>#N/A</v>
      </c>
      <c r="D9659" s="9" t="b">
        <f t="shared" si="454"/>
        <v>1</v>
      </c>
      <c r="E9659" s="8" t="e">
        <f t="shared" si="455"/>
        <v>#N/A</v>
      </c>
      <c r="F9659">
        <v>2015</v>
      </c>
      <c r="G9659" t="s">
        <v>22</v>
      </c>
      <c r="H9659" t="s">
        <v>23</v>
      </c>
      <c r="I9659" t="s">
        <v>17</v>
      </c>
      <c r="J9659">
        <v>4</v>
      </c>
      <c r="K9659">
        <v>36</v>
      </c>
      <c r="L9659">
        <v>58</v>
      </c>
      <c r="M9659">
        <v>5200</v>
      </c>
      <c r="N9659">
        <v>4029</v>
      </c>
      <c r="O9659">
        <v>9287</v>
      </c>
      <c r="P9659">
        <v>852000</v>
      </c>
    </row>
    <row r="9660" spans="1:16" x14ac:dyDescent="0.2">
      <c r="A9660" s="11" t="str">
        <f t="shared" si="453"/>
        <v>2015USA181881763600377612620000</v>
      </c>
      <c r="B9660" s="9" t="e">
        <f>VLOOKUP(A9660,disaster_type!$A$2:$L$60000,5,FALSE)</f>
        <v>#N/A</v>
      </c>
      <c r="C9660" s="9" t="str">
        <f>VLOOKUP(I9660,_readme!$A$25:$B$49,2,FALSE)</f>
        <v>Storm</v>
      </c>
      <c r="D9660" s="9" t="b">
        <f t="shared" si="454"/>
        <v>1</v>
      </c>
      <c r="E9660" s="8" t="str">
        <f t="shared" si="455"/>
        <v>Storm</v>
      </c>
      <c r="F9660">
        <v>2015</v>
      </c>
      <c r="G9660" t="s">
        <v>22</v>
      </c>
      <c r="H9660" t="s">
        <v>23</v>
      </c>
      <c r="I9660" t="s">
        <v>52</v>
      </c>
      <c r="J9660">
        <v>18</v>
      </c>
      <c r="K9660">
        <v>188</v>
      </c>
      <c r="L9660">
        <v>176</v>
      </c>
      <c r="M9660">
        <v>3600</v>
      </c>
      <c r="O9660">
        <v>3776</v>
      </c>
      <c r="P9660">
        <v>12620000</v>
      </c>
    </row>
    <row r="9661" spans="1:16" x14ac:dyDescent="0.2">
      <c r="A9661" s="11" t="str">
        <f t="shared" si="453"/>
        <v>2015USA11800000</v>
      </c>
      <c r="B9661" s="9" t="str">
        <f>VLOOKUP(A9661,disaster_type!$A$2:$L$60000,5,FALSE)</f>
        <v>Drought</v>
      </c>
      <c r="C9661" s="9" t="str">
        <f>VLOOKUP(I9661,_readme!$A$25:$B$49,2,FALSE)</f>
        <v>Drought</v>
      </c>
      <c r="D9661" s="9" t="b">
        <f t="shared" si="454"/>
        <v>0</v>
      </c>
      <c r="E9661" s="8" t="str">
        <f t="shared" si="455"/>
        <v>Drought</v>
      </c>
      <c r="F9661">
        <v>2015</v>
      </c>
      <c r="G9661" t="s">
        <v>22</v>
      </c>
      <c r="H9661" t="s">
        <v>23</v>
      </c>
      <c r="I9661" t="s">
        <v>12</v>
      </c>
      <c r="J9661">
        <v>1</v>
      </c>
      <c r="P9661">
        <v>1800000</v>
      </c>
    </row>
    <row r="9662" spans="1:16" x14ac:dyDescent="0.2">
      <c r="A9662" s="11" t="str">
        <f t="shared" si="453"/>
        <v>2015USA36724000240002702000</v>
      </c>
      <c r="B9662" s="9" t="e">
        <f>VLOOKUP(A9662,disaster_type!$A$2:$L$60000,5,FALSE)</f>
        <v>#N/A</v>
      </c>
      <c r="C9662" s="9" t="str">
        <f>VLOOKUP(I9662,_readme!$A$25:$B$49,2,FALSE)</f>
        <v>Flood</v>
      </c>
      <c r="D9662" s="9" t="b">
        <f t="shared" si="454"/>
        <v>1</v>
      </c>
      <c r="E9662" s="8" t="str">
        <f t="shared" si="455"/>
        <v>Flood</v>
      </c>
      <c r="F9662">
        <v>2015</v>
      </c>
      <c r="G9662" t="s">
        <v>22</v>
      </c>
      <c r="H9662" t="s">
        <v>23</v>
      </c>
      <c r="I9662" t="s">
        <v>180</v>
      </c>
      <c r="J9662">
        <v>3</v>
      </c>
      <c r="K9662">
        <v>67</v>
      </c>
      <c r="M9662">
        <v>24000</v>
      </c>
      <c r="O9662">
        <v>24000</v>
      </c>
      <c r="P9662">
        <v>2702000</v>
      </c>
    </row>
    <row r="9663" spans="1:16" x14ac:dyDescent="0.2">
      <c r="A9663" s="11" t="str">
        <f t="shared" si="453"/>
        <v>2015USA27872787271800000</v>
      </c>
      <c r="B9663" s="9" t="e">
        <f>VLOOKUP(A9663,disaster_type!$A$2:$L$60000,5,FALSE)</f>
        <v>#N/A</v>
      </c>
      <c r="C9663" s="9" t="str">
        <f>VLOOKUP(I9663,_readme!$A$25:$B$49,2,FALSE)</f>
        <v>Wildfire</v>
      </c>
      <c r="D9663" s="9" t="b">
        <f t="shared" si="454"/>
        <v>1</v>
      </c>
      <c r="E9663" s="8" t="str">
        <f t="shared" si="455"/>
        <v>Wildfire</v>
      </c>
      <c r="F9663">
        <v>2015</v>
      </c>
      <c r="G9663" t="s">
        <v>22</v>
      </c>
      <c r="H9663" t="s">
        <v>23</v>
      </c>
      <c r="I9663" t="s">
        <v>157</v>
      </c>
      <c r="J9663">
        <v>2</v>
      </c>
      <c r="K9663">
        <v>7</v>
      </c>
      <c r="N9663">
        <v>8727</v>
      </c>
      <c r="O9663">
        <v>8727</v>
      </c>
      <c r="P9663">
        <v>1800000</v>
      </c>
    </row>
    <row r="9664" spans="1:16" x14ac:dyDescent="0.2">
      <c r="A9664" s="11" t="str">
        <f t="shared" si="453"/>
        <v>2015USA1218008001700000</v>
      </c>
      <c r="B9664" s="9" t="e">
        <f>VLOOKUP(A9664,disaster_type!$A$2:$L$60000,5,FALSE)</f>
        <v>#N/A</v>
      </c>
      <c r="C9664" s="9" t="str">
        <f>VLOOKUP(I9664,_readme!$A$25:$B$49,2,FALSE)</f>
        <v>Storm</v>
      </c>
      <c r="D9664" s="9" t="b">
        <f t="shared" si="454"/>
        <v>1</v>
      </c>
      <c r="E9664" s="8" t="str">
        <f t="shared" si="455"/>
        <v>Storm</v>
      </c>
      <c r="F9664">
        <v>2015</v>
      </c>
      <c r="G9664" t="s">
        <v>22</v>
      </c>
      <c r="H9664" t="s">
        <v>23</v>
      </c>
      <c r="I9664" t="s">
        <v>24</v>
      </c>
      <c r="J9664">
        <v>1</v>
      </c>
      <c r="K9664">
        <v>21</v>
      </c>
      <c r="M9664">
        <v>800</v>
      </c>
      <c r="O9664">
        <v>800</v>
      </c>
      <c r="P9664">
        <v>1700000</v>
      </c>
    </row>
    <row r="9665" spans="1:16" x14ac:dyDescent="0.2">
      <c r="A9665" s="11" t="str">
        <f t="shared" si="453"/>
        <v>2015URY11000010000</v>
      </c>
      <c r="B9665" s="9" t="e">
        <f>VLOOKUP(A9665,disaster_type!$A$2:$L$60000,5,FALSE)</f>
        <v>#N/A</v>
      </c>
      <c r="C9665" s="9" t="e">
        <f>VLOOKUP(I9665,_readme!$A$25:$B$49,2,FALSE)</f>
        <v>#N/A</v>
      </c>
      <c r="D9665" s="9" t="b">
        <f t="shared" si="454"/>
        <v>1</v>
      </c>
      <c r="E9665" s="8" t="e">
        <f t="shared" si="455"/>
        <v>#N/A</v>
      </c>
      <c r="F9665">
        <v>2015</v>
      </c>
      <c r="G9665" t="s">
        <v>300</v>
      </c>
      <c r="H9665" t="s">
        <v>301</v>
      </c>
      <c r="I9665" t="s">
        <v>17</v>
      </c>
      <c r="J9665">
        <v>1</v>
      </c>
      <c r="M9665">
        <v>10000</v>
      </c>
      <c r="O9665">
        <v>10000</v>
      </c>
    </row>
    <row r="9666" spans="1:16" x14ac:dyDescent="0.2">
      <c r="A9666" s="11" t="str">
        <f t="shared" si="453"/>
        <v>2015URY21832618326</v>
      </c>
      <c r="B9666" s="9" t="e">
        <f>VLOOKUP(A9666,disaster_type!$A$2:$L$60000,5,FALSE)</f>
        <v>#N/A</v>
      </c>
      <c r="C9666" s="9" t="str">
        <f>VLOOKUP(I9666,_readme!$A$25:$B$49,2,FALSE)</f>
        <v>Flood</v>
      </c>
      <c r="D9666" s="9" t="b">
        <f t="shared" si="454"/>
        <v>1</v>
      </c>
      <c r="E9666" s="8" t="str">
        <f t="shared" si="455"/>
        <v>Flood</v>
      </c>
      <c r="F9666">
        <v>2015</v>
      </c>
      <c r="G9666" t="s">
        <v>300</v>
      </c>
      <c r="H9666" t="s">
        <v>301</v>
      </c>
      <c r="I9666" t="s">
        <v>112</v>
      </c>
      <c r="J9666">
        <v>2</v>
      </c>
      <c r="M9666">
        <v>18326</v>
      </c>
      <c r="O9666">
        <v>18326</v>
      </c>
    </row>
    <row r="9667" spans="1:16" x14ac:dyDescent="0.2">
      <c r="A9667" s="11" t="str">
        <f t="shared" ref="A9667:A9730" si="456">F9667&amp;G9667&amp;J9667&amp;K9667&amp;L9667&amp;M9667&amp;N9667&amp;O9667&amp;P9667</f>
        <v>2015VUT111188000188000449400</v>
      </c>
      <c r="B9667" s="9" t="str">
        <f>VLOOKUP(A9667,disaster_type!$A$2:$L$60000,5,FALSE)</f>
        <v>Storm</v>
      </c>
      <c r="C9667" s="9" t="str">
        <f>VLOOKUP(I9667,_readme!$A$25:$B$49,2,FALSE)</f>
        <v>Storm</v>
      </c>
      <c r="D9667" s="9" t="b">
        <f t="shared" ref="D9667:D9730" si="457">ISNA(B9667)</f>
        <v>0</v>
      </c>
      <c r="E9667" s="8" t="str">
        <f t="shared" si="455"/>
        <v>Storm</v>
      </c>
      <c r="F9667">
        <v>2015</v>
      </c>
      <c r="G9667" t="s">
        <v>189</v>
      </c>
      <c r="H9667" t="s">
        <v>190</v>
      </c>
      <c r="I9667" t="s">
        <v>24</v>
      </c>
      <c r="J9667">
        <v>1</v>
      </c>
      <c r="K9667">
        <v>11</v>
      </c>
      <c r="M9667">
        <v>188000</v>
      </c>
      <c r="O9667">
        <v>188000</v>
      </c>
      <c r="P9667">
        <v>449400</v>
      </c>
    </row>
    <row r="9668" spans="1:16" x14ac:dyDescent="0.2">
      <c r="A9668" s="11" t="str">
        <f t="shared" si="456"/>
        <v>2015VEN14529745297</v>
      </c>
      <c r="B9668" s="9" t="str">
        <f>VLOOKUP(A9668,disaster_type!$A$2:$L$60000,5,FALSE)</f>
        <v>Flood</v>
      </c>
      <c r="C9668" s="9" t="str">
        <f>VLOOKUP(I9668,_readme!$A$25:$B$49,2,FALSE)</f>
        <v>Flood</v>
      </c>
      <c r="D9668" s="9" t="b">
        <f t="shared" si="457"/>
        <v>0</v>
      </c>
      <c r="E9668" s="8" t="str">
        <f t="shared" si="455"/>
        <v>Flood</v>
      </c>
      <c r="F9668">
        <v>2015</v>
      </c>
      <c r="G9668" t="s">
        <v>209</v>
      </c>
      <c r="H9668" t="s">
        <v>210</v>
      </c>
      <c r="I9668" t="s">
        <v>112</v>
      </c>
      <c r="J9668">
        <v>1</v>
      </c>
      <c r="M9668">
        <v>45297</v>
      </c>
      <c r="O9668">
        <v>45297</v>
      </c>
    </row>
    <row r="9669" spans="1:16" x14ac:dyDescent="0.2">
      <c r="A9669" s="11" t="str">
        <f t="shared" si="456"/>
        <v>2015VNM12100100</v>
      </c>
      <c r="B9669" s="9" t="e">
        <f>VLOOKUP(A9669,disaster_type!$A$2:$L$60000,5,FALSE)</f>
        <v>#N/A</v>
      </c>
      <c r="C9669" s="9" t="e">
        <f>VLOOKUP(I9669,_readme!$A$25:$B$49,2,FALSE)</f>
        <v>#N/A</v>
      </c>
      <c r="D9669" s="9" t="b">
        <f t="shared" si="457"/>
        <v>1</v>
      </c>
      <c r="E9669" s="8" t="e">
        <f t="shared" si="455"/>
        <v>#N/A</v>
      </c>
      <c r="F9669">
        <v>2015</v>
      </c>
      <c r="G9669" t="s">
        <v>224</v>
      </c>
      <c r="H9669" t="s">
        <v>225</v>
      </c>
      <c r="I9669" t="s">
        <v>17</v>
      </c>
      <c r="J9669">
        <v>1</v>
      </c>
      <c r="K9669">
        <v>2</v>
      </c>
      <c r="M9669">
        <v>100</v>
      </c>
      <c r="O9669">
        <v>100</v>
      </c>
    </row>
    <row r="9670" spans="1:16" x14ac:dyDescent="0.2">
      <c r="A9670" s="11" t="str">
        <f t="shared" si="456"/>
        <v>2015VNM1175000017500006750000</v>
      </c>
      <c r="B9670" s="9" t="str">
        <f>VLOOKUP(A9670,disaster_type!$A$2:$L$60000,5,FALSE)</f>
        <v>Drought</v>
      </c>
      <c r="C9670" s="9" t="str">
        <f>VLOOKUP(I9670,_readme!$A$25:$B$49,2,FALSE)</f>
        <v>Drought</v>
      </c>
      <c r="D9670" s="9" t="b">
        <f t="shared" si="457"/>
        <v>0</v>
      </c>
      <c r="E9670" s="8" t="str">
        <f t="shared" si="455"/>
        <v>Drought</v>
      </c>
      <c r="F9670">
        <v>2015</v>
      </c>
      <c r="G9670" t="s">
        <v>224</v>
      </c>
      <c r="H9670" t="s">
        <v>225</v>
      </c>
      <c r="I9670" t="s">
        <v>12</v>
      </c>
      <c r="J9670">
        <v>1</v>
      </c>
      <c r="M9670">
        <v>1750000</v>
      </c>
      <c r="O9670">
        <v>1750000</v>
      </c>
      <c r="P9670">
        <v>6750000</v>
      </c>
    </row>
    <row r="9671" spans="1:16" x14ac:dyDescent="0.2">
      <c r="A9671" s="11" t="str">
        <f t="shared" si="456"/>
        <v>2015VNM1321500015000204000</v>
      </c>
      <c r="B9671" s="9" t="e">
        <f>VLOOKUP(A9671,disaster_type!$A$2:$L$60000,5,FALSE)</f>
        <v>#N/A</v>
      </c>
      <c r="C9671" s="9" t="str">
        <f>VLOOKUP(I9671,_readme!$A$25:$B$49,2,FALSE)</f>
        <v>Flood</v>
      </c>
      <c r="D9671" s="9" t="b">
        <f t="shared" si="457"/>
        <v>1</v>
      </c>
      <c r="E9671" s="8" t="str">
        <f t="shared" si="455"/>
        <v>Flood</v>
      </c>
      <c r="F9671">
        <v>2015</v>
      </c>
      <c r="G9671" t="s">
        <v>224</v>
      </c>
      <c r="H9671" t="s">
        <v>225</v>
      </c>
      <c r="I9671" t="s">
        <v>180</v>
      </c>
      <c r="J9671">
        <v>1</v>
      </c>
      <c r="K9671">
        <v>32</v>
      </c>
      <c r="M9671">
        <v>15000</v>
      </c>
      <c r="O9671">
        <v>15000</v>
      </c>
      <c r="P9671">
        <v>204000</v>
      </c>
    </row>
    <row r="9672" spans="1:16" x14ac:dyDescent="0.2">
      <c r="A9672" s="11" t="str">
        <f t="shared" si="456"/>
        <v>2015VNM17115115</v>
      </c>
      <c r="B9672" s="9" t="str">
        <f>VLOOKUP(A9672,disaster_type!$A$2:$L$60000,5,FALSE)</f>
        <v>Storm</v>
      </c>
      <c r="C9672" s="9" t="str">
        <f>VLOOKUP(I9672,_readme!$A$25:$B$49,2,FALSE)</f>
        <v>Storm</v>
      </c>
      <c r="D9672" s="9" t="b">
        <f t="shared" si="457"/>
        <v>0</v>
      </c>
      <c r="E9672" s="8" t="str">
        <f t="shared" si="455"/>
        <v>Storm</v>
      </c>
      <c r="F9672">
        <v>2015</v>
      </c>
      <c r="G9672" t="s">
        <v>224</v>
      </c>
      <c r="H9672" t="s">
        <v>225</v>
      </c>
      <c r="I9672" t="s">
        <v>24</v>
      </c>
      <c r="J9672">
        <v>1</v>
      </c>
      <c r="K9672">
        <v>7</v>
      </c>
      <c r="N9672">
        <v>115</v>
      </c>
      <c r="O9672">
        <v>115</v>
      </c>
    </row>
    <row r="9673" spans="1:16" x14ac:dyDescent="0.2">
      <c r="A9673" s="11" t="str">
        <f t="shared" si="456"/>
        <v>2015YEM23265125000125065200000</v>
      </c>
      <c r="B9673" s="9" t="str">
        <f>VLOOKUP(A9673,disaster_type!$A$2:$L$60000,5,FALSE)</f>
        <v>Storm</v>
      </c>
      <c r="C9673" s="9" t="str">
        <f>VLOOKUP(I9673,_readme!$A$25:$B$49,2,FALSE)</f>
        <v>Storm</v>
      </c>
      <c r="D9673" s="9" t="b">
        <f t="shared" si="457"/>
        <v>0</v>
      </c>
      <c r="E9673" s="8" t="str">
        <f t="shared" si="455"/>
        <v>Storm</v>
      </c>
      <c r="F9673">
        <v>2015</v>
      </c>
      <c r="G9673" t="s">
        <v>404</v>
      </c>
      <c r="H9673" t="s">
        <v>405</v>
      </c>
      <c r="I9673" t="s">
        <v>24</v>
      </c>
      <c r="J9673">
        <v>2</v>
      </c>
      <c r="K9673">
        <v>32</v>
      </c>
      <c r="L9673">
        <v>65</v>
      </c>
      <c r="M9673">
        <v>125000</v>
      </c>
      <c r="O9673">
        <v>125065</v>
      </c>
      <c r="P9673">
        <v>200000</v>
      </c>
    </row>
    <row r="9674" spans="1:16" x14ac:dyDescent="0.2">
      <c r="A9674" s="11" t="str">
        <f t="shared" si="456"/>
        <v>2015YEM1330263026</v>
      </c>
      <c r="B9674" s="9" t="str">
        <f>VLOOKUP(A9674,disaster_type!$A$2:$L$60000,5,FALSE)</f>
        <v>Epidemic</v>
      </c>
      <c r="C9674" s="9" t="str">
        <f>VLOOKUP(I9674,_readme!$A$25:$B$49,2,FALSE)</f>
        <v>Epidemic</v>
      </c>
      <c r="D9674" s="9" t="b">
        <f t="shared" si="457"/>
        <v>0</v>
      </c>
      <c r="E9674" s="8" t="str">
        <f t="shared" si="455"/>
        <v>Epidemic</v>
      </c>
      <c r="F9674">
        <v>2015</v>
      </c>
      <c r="G9674" t="s">
        <v>404</v>
      </c>
      <c r="H9674" t="s">
        <v>405</v>
      </c>
      <c r="I9674" t="s">
        <v>18</v>
      </c>
      <c r="J9674">
        <v>1</v>
      </c>
      <c r="K9674">
        <v>3</v>
      </c>
      <c r="M9674">
        <v>3026</v>
      </c>
      <c r="O9674">
        <v>3026</v>
      </c>
    </row>
    <row r="9675" spans="1:16" x14ac:dyDescent="0.2">
      <c r="A9675" s="11" t="str">
        <f t="shared" si="456"/>
        <v>2015ZWE11111</v>
      </c>
      <c r="B9675" s="9" t="str">
        <f>VLOOKUP(A9675,disaster_type!$A$2:$L$60000,5,FALSE)</f>
        <v>Epidemic</v>
      </c>
      <c r="C9675" s="9" t="str">
        <f>VLOOKUP(I9675,_readme!$A$25:$B$49,2,FALSE)</f>
        <v>Epidemic</v>
      </c>
      <c r="D9675" s="9" t="b">
        <f t="shared" si="457"/>
        <v>0</v>
      </c>
      <c r="E9675" s="8" t="str">
        <f t="shared" si="455"/>
        <v>Epidemic</v>
      </c>
      <c r="F9675">
        <v>2015</v>
      </c>
      <c r="G9675" t="s">
        <v>340</v>
      </c>
      <c r="H9675" t="s">
        <v>341</v>
      </c>
      <c r="I9675" t="s">
        <v>77</v>
      </c>
      <c r="J9675">
        <v>1</v>
      </c>
      <c r="L9675">
        <v>11</v>
      </c>
      <c r="O9675">
        <v>11</v>
      </c>
    </row>
    <row r="9676" spans="1:16" x14ac:dyDescent="0.2">
      <c r="A9676" s="11" t="str">
        <f t="shared" si="456"/>
        <v>2015ZWE110475475</v>
      </c>
      <c r="B9676" s="9" t="str">
        <f>VLOOKUP(A9676,disaster_type!$A$2:$L$60000,5,FALSE)</f>
        <v>Storm</v>
      </c>
      <c r="C9676" s="9" t="str">
        <f>VLOOKUP(I9676,_readme!$A$25:$B$49,2,FALSE)</f>
        <v>Storm</v>
      </c>
      <c r="D9676" s="9" t="b">
        <f t="shared" si="457"/>
        <v>0</v>
      </c>
      <c r="E9676" s="8" t="str">
        <f t="shared" si="455"/>
        <v>Storm</v>
      </c>
      <c r="F9676">
        <v>2015</v>
      </c>
      <c r="G9676" t="s">
        <v>340</v>
      </c>
      <c r="H9676" t="s">
        <v>341</v>
      </c>
      <c r="I9676" t="s">
        <v>52</v>
      </c>
      <c r="J9676">
        <v>1</v>
      </c>
      <c r="K9676">
        <v>10</v>
      </c>
      <c r="N9676">
        <v>475</v>
      </c>
      <c r="O9676">
        <v>475</v>
      </c>
    </row>
    <row r="9677" spans="1:16" x14ac:dyDescent="0.2">
      <c r="A9677" s="11" t="str">
        <f t="shared" si="456"/>
        <v>2015ZWE143000004300000500000</v>
      </c>
      <c r="B9677" s="9" t="str">
        <f>VLOOKUP(A9677,disaster_type!$A$2:$L$60000,5,FALSE)</f>
        <v>Drought</v>
      </c>
      <c r="C9677" s="9" t="str">
        <f>VLOOKUP(I9677,_readme!$A$25:$B$49,2,FALSE)</f>
        <v>Drought</v>
      </c>
      <c r="D9677" s="9" t="b">
        <f t="shared" si="457"/>
        <v>0</v>
      </c>
      <c r="E9677" s="8" t="str">
        <f t="shared" si="455"/>
        <v>Drought</v>
      </c>
      <c r="F9677">
        <v>2015</v>
      </c>
      <c r="G9677" t="s">
        <v>340</v>
      </c>
      <c r="H9677" t="s">
        <v>341</v>
      </c>
      <c r="I9677" t="s">
        <v>12</v>
      </c>
      <c r="J9677">
        <v>1</v>
      </c>
      <c r="M9677">
        <v>4300000</v>
      </c>
      <c r="O9677">
        <v>4300000</v>
      </c>
      <c r="P9677">
        <v>500000</v>
      </c>
    </row>
    <row r="9678" spans="1:16" x14ac:dyDescent="0.2">
      <c r="A9678" s="11" t="str">
        <f t="shared" si="456"/>
        <v>2016AFG223</v>
      </c>
      <c r="B9678" s="9" t="e">
        <f>VLOOKUP(A9678,disaster_type!$A$2:$L$60000,5,FALSE)</f>
        <v>#N/A</v>
      </c>
      <c r="C9678" s="9" t="e">
        <f>VLOOKUP(I9678,_readme!$A$25:$B$49,2,FALSE)</f>
        <v>#N/A</v>
      </c>
      <c r="D9678" s="9" t="b">
        <f t="shared" si="457"/>
        <v>1</v>
      </c>
      <c r="E9678" s="8" t="e">
        <f t="shared" si="455"/>
        <v>#N/A</v>
      </c>
      <c r="F9678">
        <v>2016</v>
      </c>
      <c r="G9678" t="s">
        <v>226</v>
      </c>
      <c r="H9678" t="s">
        <v>227</v>
      </c>
      <c r="I9678" t="s">
        <v>17</v>
      </c>
      <c r="J9678">
        <v>2</v>
      </c>
      <c r="K9678">
        <v>23</v>
      </c>
    </row>
    <row r="9679" spans="1:16" x14ac:dyDescent="0.2">
      <c r="A9679" s="11" t="str">
        <f t="shared" si="456"/>
        <v>2016AFG3681030003010</v>
      </c>
      <c r="B9679" s="9" t="e">
        <f>VLOOKUP(A9679,disaster_type!$A$2:$L$60000,5,FALSE)</f>
        <v>#N/A</v>
      </c>
      <c r="C9679" s="9" t="str">
        <f>VLOOKUP(I9679,_readme!$A$25:$B$49,2,FALSE)</f>
        <v>Flood</v>
      </c>
      <c r="D9679" s="9" t="b">
        <f t="shared" si="457"/>
        <v>1</v>
      </c>
      <c r="E9679" s="8" t="str">
        <f t="shared" si="455"/>
        <v>Flood</v>
      </c>
      <c r="F9679">
        <v>2016</v>
      </c>
      <c r="G9679" t="s">
        <v>226</v>
      </c>
      <c r="H9679" t="s">
        <v>227</v>
      </c>
      <c r="I9679" t="s">
        <v>180</v>
      </c>
      <c r="J9679">
        <v>3</v>
      </c>
      <c r="K9679">
        <v>68</v>
      </c>
      <c r="L9679">
        <v>10</v>
      </c>
      <c r="N9679">
        <v>3000</v>
      </c>
      <c r="O9679">
        <v>3010</v>
      </c>
    </row>
    <row r="9680" spans="1:16" x14ac:dyDescent="0.2">
      <c r="A9680" s="11" t="str">
        <f t="shared" si="456"/>
        <v>2016ALB1245004500</v>
      </c>
      <c r="B9680" s="9" t="str">
        <f>VLOOKUP(A9680,disaster_type!$A$2:$L$60000,5,FALSE)</f>
        <v>Flood</v>
      </c>
      <c r="C9680" s="9" t="e">
        <f>VLOOKUP(I9680,_readme!$A$25:$B$49,2,FALSE)</f>
        <v>#N/A</v>
      </c>
      <c r="D9680" s="9" t="b">
        <f t="shared" si="457"/>
        <v>0</v>
      </c>
      <c r="E9680" s="8" t="str">
        <f t="shared" si="455"/>
        <v>Flood</v>
      </c>
      <c r="F9680">
        <v>2016</v>
      </c>
      <c r="G9680" t="s">
        <v>292</v>
      </c>
      <c r="H9680" t="s">
        <v>293</v>
      </c>
      <c r="I9680" s="17" t="s">
        <v>485</v>
      </c>
      <c r="J9680">
        <v>1</v>
      </c>
      <c r="K9680">
        <v>2</v>
      </c>
      <c r="M9680">
        <v>4500</v>
      </c>
      <c r="O9680">
        <v>4500</v>
      </c>
    </row>
    <row r="9681" spans="1:16" x14ac:dyDescent="0.2">
      <c r="A9681" s="11" t="str">
        <f t="shared" si="456"/>
        <v>2016AGO13015441544</v>
      </c>
      <c r="B9681" s="9" t="e">
        <f>VLOOKUP(A9681,disaster_type!$A$2:$L$60000,5,FALSE)</f>
        <v>#N/A</v>
      </c>
      <c r="C9681" s="9" t="e">
        <f>VLOOKUP(I9681,_readme!$A$25:$B$49,2,FALSE)</f>
        <v>#N/A</v>
      </c>
      <c r="D9681" s="9" t="b">
        <f t="shared" si="457"/>
        <v>1</v>
      </c>
      <c r="E9681" s="8" t="e">
        <f t="shared" si="455"/>
        <v>#N/A</v>
      </c>
      <c r="F9681">
        <v>2016</v>
      </c>
      <c r="G9681" t="s">
        <v>362</v>
      </c>
      <c r="H9681" t="s">
        <v>363</v>
      </c>
      <c r="I9681" t="s">
        <v>17</v>
      </c>
      <c r="J9681">
        <v>1</v>
      </c>
      <c r="K9681">
        <v>30</v>
      </c>
      <c r="M9681">
        <v>1544</v>
      </c>
      <c r="O9681">
        <v>1544</v>
      </c>
    </row>
    <row r="9682" spans="1:16" x14ac:dyDescent="0.2">
      <c r="A9682" s="11" t="str">
        <f t="shared" si="456"/>
        <v>2016AGO383320051558355</v>
      </c>
      <c r="B9682" s="9" t="e">
        <f>VLOOKUP(A9682,disaster_type!$A$2:$L$60000,5,FALSE)</f>
        <v>#N/A</v>
      </c>
      <c r="C9682" s="9" t="str">
        <f>VLOOKUP(I9682,_readme!$A$25:$B$49,2,FALSE)</f>
        <v>Flood</v>
      </c>
      <c r="D9682" s="9" t="b">
        <f t="shared" si="457"/>
        <v>1</v>
      </c>
      <c r="E9682" s="8" t="str">
        <f t="shared" si="455"/>
        <v>Flood</v>
      </c>
      <c r="F9682">
        <v>2016</v>
      </c>
      <c r="G9682" t="s">
        <v>362</v>
      </c>
      <c r="H9682" t="s">
        <v>363</v>
      </c>
      <c r="I9682" t="s">
        <v>180</v>
      </c>
      <c r="J9682">
        <v>3</v>
      </c>
      <c r="K9682">
        <v>83</v>
      </c>
      <c r="M9682">
        <v>3200</v>
      </c>
      <c r="N9682">
        <v>5155</v>
      </c>
      <c r="O9682">
        <v>8355</v>
      </c>
    </row>
    <row r="9683" spans="1:16" x14ac:dyDescent="0.2">
      <c r="A9683" s="11" t="str">
        <f t="shared" si="456"/>
        <v>2016ARG285769857691002000</v>
      </c>
      <c r="B9683" s="9" t="str">
        <f>VLOOKUP(A9683,disaster_type!$A$2:$L$60000,5,FALSE)</f>
        <v>Flood</v>
      </c>
      <c r="C9683" s="9" t="str">
        <f>VLOOKUP(I9683,_readme!$A$25:$B$49,2,FALSE)</f>
        <v>Flood</v>
      </c>
      <c r="D9683" s="9" t="b">
        <f t="shared" si="457"/>
        <v>0</v>
      </c>
      <c r="E9683" s="8" t="str">
        <f t="shared" si="455"/>
        <v>Flood</v>
      </c>
      <c r="F9683">
        <v>2016</v>
      </c>
      <c r="G9683" t="s">
        <v>193</v>
      </c>
      <c r="H9683" t="s">
        <v>194</v>
      </c>
      <c r="I9683" t="s">
        <v>112</v>
      </c>
      <c r="J9683">
        <v>2</v>
      </c>
      <c r="M9683">
        <v>85769</v>
      </c>
      <c r="O9683">
        <v>85769</v>
      </c>
      <c r="P9683">
        <v>1002000</v>
      </c>
    </row>
    <row r="9684" spans="1:16" x14ac:dyDescent="0.2">
      <c r="A9684" s="11" t="str">
        <f t="shared" si="456"/>
        <v>2016ARM1750750</v>
      </c>
      <c r="B9684" s="9" t="str">
        <f>VLOOKUP(A9684,disaster_type!$A$2:$L$60000,5,FALSE)</f>
        <v>Landslide</v>
      </c>
      <c r="C9684" s="9" t="str">
        <f>VLOOKUP(I9684,_readme!$A$25:$B$49,2,FALSE)</f>
        <v>Landslide</v>
      </c>
      <c r="D9684" s="9" t="b">
        <f t="shared" si="457"/>
        <v>0</v>
      </c>
      <c r="E9684" s="8" t="str">
        <f t="shared" si="455"/>
        <v>Landslide</v>
      </c>
      <c r="F9684">
        <v>2016</v>
      </c>
      <c r="G9684" t="s">
        <v>441</v>
      </c>
      <c r="H9684" t="s">
        <v>442</v>
      </c>
      <c r="I9684" t="s">
        <v>80</v>
      </c>
      <c r="J9684">
        <v>1</v>
      </c>
      <c r="M9684">
        <v>750</v>
      </c>
      <c r="O9684">
        <v>750</v>
      </c>
    </row>
    <row r="9685" spans="1:16" x14ac:dyDescent="0.2">
      <c r="A9685" s="11" t="str">
        <f t="shared" si="456"/>
        <v>2016AUS1128028025000</v>
      </c>
      <c r="B9685" s="9" t="str">
        <f>VLOOKUP(A9685,disaster_type!$A$2:$L$60000,5,FALSE)</f>
        <v>Flood</v>
      </c>
      <c r="C9685" s="9" t="e">
        <f>VLOOKUP(I9685,_readme!$A$25:$B$49,2,FALSE)</f>
        <v>#N/A</v>
      </c>
      <c r="D9685" s="9" t="b">
        <f t="shared" si="457"/>
        <v>0</v>
      </c>
      <c r="E9685" s="8" t="str">
        <f t="shared" si="455"/>
        <v>Flood</v>
      </c>
      <c r="F9685">
        <v>2016</v>
      </c>
      <c r="G9685" t="s">
        <v>181</v>
      </c>
      <c r="H9685" t="s">
        <v>182</v>
      </c>
      <c r="I9685" s="17" t="s">
        <v>485</v>
      </c>
      <c r="J9685">
        <v>1</v>
      </c>
      <c r="K9685">
        <v>1</v>
      </c>
      <c r="M9685">
        <v>280</v>
      </c>
      <c r="O9685">
        <v>280</v>
      </c>
      <c r="P9685">
        <v>25000</v>
      </c>
    </row>
    <row r="9686" spans="1:16" x14ac:dyDescent="0.2">
      <c r="A9686" s="11" t="str">
        <f t="shared" si="456"/>
        <v>2016AUS15500000</v>
      </c>
      <c r="B9686" s="9" t="str">
        <f>VLOOKUP(A9686,disaster_type!$A$2:$L$60000,5,FALSE)</f>
        <v>Storm</v>
      </c>
      <c r="C9686" s="9" t="str">
        <f>VLOOKUP(I9686,_readme!$A$25:$B$49,2,FALSE)</f>
        <v>Storm</v>
      </c>
      <c r="D9686" s="9" t="b">
        <f t="shared" si="457"/>
        <v>0</v>
      </c>
      <c r="E9686" s="8" t="str">
        <f t="shared" si="455"/>
        <v>Storm</v>
      </c>
      <c r="F9686">
        <v>2016</v>
      </c>
      <c r="G9686" t="s">
        <v>181</v>
      </c>
      <c r="H9686" t="s">
        <v>182</v>
      </c>
      <c r="I9686" t="s">
        <v>52</v>
      </c>
      <c r="J9686">
        <v>1</v>
      </c>
      <c r="K9686">
        <v>5</v>
      </c>
      <c r="P9686">
        <v>500000</v>
      </c>
    </row>
    <row r="9687" spans="1:16" x14ac:dyDescent="0.2">
      <c r="A9687" s="11" t="str">
        <f t="shared" si="456"/>
        <v>2016AUS12540540110000</v>
      </c>
      <c r="B9687" s="9" t="str">
        <f>VLOOKUP(A9687,disaster_type!$A$2:$L$60000,5,FALSE)</f>
        <v>Wildfire</v>
      </c>
      <c r="C9687" s="9" t="str">
        <f>VLOOKUP(I9687,_readme!$A$25:$B$49,2,FALSE)</f>
        <v>Wildfire</v>
      </c>
      <c r="D9687" s="9" t="b">
        <f t="shared" si="457"/>
        <v>0</v>
      </c>
      <c r="E9687" s="8" t="str">
        <f t="shared" si="455"/>
        <v>Wildfire</v>
      </c>
      <c r="F9687">
        <v>2016</v>
      </c>
      <c r="G9687" t="s">
        <v>181</v>
      </c>
      <c r="H9687" t="s">
        <v>182</v>
      </c>
      <c r="I9687" t="s">
        <v>157</v>
      </c>
      <c r="J9687">
        <v>1</v>
      </c>
      <c r="K9687">
        <v>2</v>
      </c>
      <c r="N9687">
        <v>540</v>
      </c>
      <c r="O9687">
        <v>540</v>
      </c>
      <c r="P9687">
        <v>110000</v>
      </c>
    </row>
    <row r="9688" spans="1:16" x14ac:dyDescent="0.2">
      <c r="A9688" s="11" t="str">
        <f t="shared" si="456"/>
        <v>2016AUS120162016</v>
      </c>
      <c r="B9688" s="9" t="str">
        <f>VLOOKUP(A9688,disaster_type!$A$2:$L$60000,5,FALSE)</f>
        <v>Epidemic</v>
      </c>
      <c r="C9688" s="9" t="str">
        <f>VLOOKUP(I9688,_readme!$A$25:$B$49,2,FALSE)</f>
        <v>Epidemic</v>
      </c>
      <c r="D9688" s="9" t="b">
        <f t="shared" si="457"/>
        <v>0</v>
      </c>
      <c r="E9688" s="8" t="str">
        <f t="shared" si="455"/>
        <v>Epidemic</v>
      </c>
      <c r="F9688">
        <v>2016</v>
      </c>
      <c r="G9688" t="s">
        <v>181</v>
      </c>
      <c r="H9688" t="s">
        <v>182</v>
      </c>
      <c r="I9688" t="s">
        <v>18</v>
      </c>
      <c r="J9688">
        <v>1</v>
      </c>
      <c r="L9688">
        <v>2016</v>
      </c>
      <c r="O9688">
        <v>2016</v>
      </c>
    </row>
    <row r="9689" spans="1:16" x14ac:dyDescent="0.2">
      <c r="A9689" s="11" t="str">
        <f t="shared" si="456"/>
        <v>2016AUT1</v>
      </c>
      <c r="B9689" s="9" t="str">
        <f>VLOOKUP(A9689,disaster_type!$A$2:$L$60000,5,FALSE)</f>
        <v>Flood</v>
      </c>
      <c r="C9689" s="9" t="e">
        <f>VLOOKUP(I9689,_readme!$A$25:$B$49,2,FALSE)</f>
        <v>#N/A</v>
      </c>
      <c r="D9689" s="9" t="b">
        <f t="shared" si="457"/>
        <v>0</v>
      </c>
      <c r="E9689" s="8" t="str">
        <f t="shared" si="455"/>
        <v>Flood</v>
      </c>
      <c r="F9689">
        <v>2016</v>
      </c>
      <c r="G9689" t="s">
        <v>214</v>
      </c>
      <c r="H9689" t="s">
        <v>215</v>
      </c>
      <c r="I9689" s="17" t="s">
        <v>485</v>
      </c>
      <c r="J9689">
        <v>1</v>
      </c>
    </row>
    <row r="9690" spans="1:16" x14ac:dyDescent="0.2">
      <c r="A9690" s="11" t="str">
        <f t="shared" si="456"/>
        <v>2016BHS1600000</v>
      </c>
      <c r="B9690" s="9" t="str">
        <f>VLOOKUP(A9690,disaster_type!$A$2:$L$60000,5,FALSE)</f>
        <v>Storm</v>
      </c>
      <c r="C9690" s="9" t="str">
        <f>VLOOKUP(I9690,_readme!$A$25:$B$49,2,FALSE)</f>
        <v>Storm</v>
      </c>
      <c r="D9690" s="9" t="b">
        <f t="shared" si="457"/>
        <v>0</v>
      </c>
      <c r="E9690" s="8" t="str">
        <f t="shared" si="455"/>
        <v>Storm</v>
      </c>
      <c r="F9690">
        <v>2016</v>
      </c>
      <c r="G9690" t="s">
        <v>133</v>
      </c>
      <c r="H9690" t="s">
        <v>134</v>
      </c>
      <c r="I9690" t="s">
        <v>449</v>
      </c>
      <c r="J9690">
        <v>1</v>
      </c>
      <c r="P9690">
        <v>600000</v>
      </c>
    </row>
    <row r="9691" spans="1:16" x14ac:dyDescent="0.2">
      <c r="A9691" s="11" t="str">
        <f t="shared" si="456"/>
        <v>2016BGD159</v>
      </c>
      <c r="B9691" s="9" t="e">
        <f>VLOOKUP(A9691,disaster_type!$A$2:$L$60000,5,FALSE)</f>
        <v>#N/A</v>
      </c>
      <c r="C9691" s="9" t="str">
        <f>VLOOKUP(I9691,_readme!$A$25:$B$49,2,FALSE)</f>
        <v>Storm</v>
      </c>
      <c r="D9691" s="9" t="b">
        <f t="shared" si="457"/>
        <v>1</v>
      </c>
      <c r="E9691" s="8" t="str">
        <f t="shared" ref="E9691:E9754" si="458">IF(D9691,C9691,B9691)</f>
        <v>Storm</v>
      </c>
      <c r="F9691">
        <v>2016</v>
      </c>
      <c r="G9691" t="s">
        <v>53</v>
      </c>
      <c r="H9691" t="s">
        <v>54</v>
      </c>
      <c r="I9691" t="s">
        <v>52</v>
      </c>
      <c r="J9691">
        <v>1</v>
      </c>
      <c r="K9691">
        <v>59</v>
      </c>
    </row>
    <row r="9692" spans="1:16" x14ac:dyDescent="0.2">
      <c r="A9692" s="11" t="str">
        <f t="shared" si="456"/>
        <v>2016BGD157070</v>
      </c>
      <c r="B9692" s="9" t="str">
        <f>VLOOKUP(A9692,disaster_type!$A$2:$L$60000,5,FALSE)</f>
        <v>Earthquake</v>
      </c>
      <c r="C9692" s="9" t="str">
        <f>VLOOKUP(I9692,_readme!$A$25:$B$49,2,FALSE)</f>
        <v>Earthquake</v>
      </c>
      <c r="D9692" s="9" t="b">
        <f t="shared" si="457"/>
        <v>0</v>
      </c>
      <c r="E9692" s="8" t="str">
        <f t="shared" si="458"/>
        <v>Earthquake</v>
      </c>
      <c r="F9692">
        <v>2016</v>
      </c>
      <c r="G9692" t="s">
        <v>53</v>
      </c>
      <c r="H9692" t="s">
        <v>54</v>
      </c>
      <c r="I9692" t="s">
        <v>28</v>
      </c>
      <c r="J9692">
        <v>1</v>
      </c>
      <c r="K9692">
        <v>5</v>
      </c>
      <c r="L9692">
        <v>70</v>
      </c>
      <c r="O9692">
        <v>70</v>
      </c>
    </row>
    <row r="9693" spans="1:16" x14ac:dyDescent="0.2">
      <c r="A9693" s="11" t="str">
        <f t="shared" si="456"/>
        <v>2016BGD110619000001900000150000</v>
      </c>
      <c r="B9693" s="9" t="str">
        <f>VLOOKUP(A9693,disaster_type!$A$2:$L$60000,5,FALSE)</f>
        <v>Flood</v>
      </c>
      <c r="C9693" s="9" t="str">
        <f>VLOOKUP(I9693,_readme!$A$25:$B$49,2,FALSE)</f>
        <v>Flood</v>
      </c>
      <c r="D9693" s="9" t="b">
        <f t="shared" si="457"/>
        <v>0</v>
      </c>
      <c r="E9693" s="8" t="str">
        <f t="shared" si="458"/>
        <v>Flood</v>
      </c>
      <c r="F9693">
        <v>2016</v>
      </c>
      <c r="G9693" t="s">
        <v>53</v>
      </c>
      <c r="H9693" t="s">
        <v>54</v>
      </c>
      <c r="I9693" t="s">
        <v>112</v>
      </c>
      <c r="J9693">
        <v>1</v>
      </c>
      <c r="K9693">
        <v>106</v>
      </c>
      <c r="M9693">
        <v>1900000</v>
      </c>
      <c r="O9693">
        <v>1900000</v>
      </c>
      <c r="P9693">
        <v>150000</v>
      </c>
    </row>
    <row r="9694" spans="1:16" x14ac:dyDescent="0.2">
      <c r="A9694" s="11" t="str">
        <f t="shared" si="456"/>
        <v>2016BGD12810838551197001203555600000</v>
      </c>
      <c r="B9694" s="9" t="e">
        <f>VLOOKUP(A9694,disaster_type!$A$2:$L$60000,5,FALSE)</f>
        <v>#N/A</v>
      </c>
      <c r="C9694" s="9" t="str">
        <f>VLOOKUP(I9694,_readme!$A$25:$B$49,2,FALSE)</f>
        <v>Storm</v>
      </c>
      <c r="D9694" s="9" t="b">
        <f t="shared" si="457"/>
        <v>1</v>
      </c>
      <c r="E9694" s="8" t="str">
        <f t="shared" si="458"/>
        <v>Storm</v>
      </c>
      <c r="F9694">
        <v>2016</v>
      </c>
      <c r="G9694" t="s">
        <v>53</v>
      </c>
      <c r="H9694" t="s">
        <v>54</v>
      </c>
      <c r="I9694" t="s">
        <v>24</v>
      </c>
      <c r="J9694">
        <v>1</v>
      </c>
      <c r="K9694">
        <v>28</v>
      </c>
      <c r="M9694">
        <v>1083855</v>
      </c>
      <c r="N9694">
        <v>119700</v>
      </c>
      <c r="O9694">
        <v>1203555</v>
      </c>
      <c r="P9694">
        <v>600000</v>
      </c>
    </row>
    <row r="9695" spans="1:16" x14ac:dyDescent="0.2">
      <c r="A9695" s="11" t="str">
        <f t="shared" si="456"/>
        <v>2016BEL11</v>
      </c>
      <c r="B9695" s="9" t="str">
        <f>VLOOKUP(A9695,disaster_type!$A$2:$L$60000,5,FALSE)</f>
        <v>Flood</v>
      </c>
      <c r="C9695" s="9" t="e">
        <f>VLOOKUP(I9695,_readme!$A$25:$B$49,2,FALSE)</f>
        <v>#N/A</v>
      </c>
      <c r="D9695" s="9" t="b">
        <f t="shared" si="457"/>
        <v>0</v>
      </c>
      <c r="E9695" s="8" t="str">
        <f t="shared" si="458"/>
        <v>Flood</v>
      </c>
      <c r="F9695">
        <v>2016</v>
      </c>
      <c r="G9695" t="s">
        <v>61</v>
      </c>
      <c r="H9695" t="s">
        <v>62</v>
      </c>
      <c r="I9695" s="17" t="s">
        <v>485</v>
      </c>
      <c r="J9695">
        <v>1</v>
      </c>
      <c r="K9695">
        <v>1</v>
      </c>
    </row>
    <row r="9696" spans="1:16" x14ac:dyDescent="0.2">
      <c r="A9696" s="11" t="str">
        <f t="shared" si="456"/>
        <v>2016BEL11</v>
      </c>
      <c r="B9696" s="9" t="str">
        <f>VLOOKUP(A9696,disaster_type!$A$2:$L$60000,5,FALSE)</f>
        <v>Flood</v>
      </c>
      <c r="C9696" s="9" t="str">
        <f>VLOOKUP(I9696,_readme!$A$25:$B$49,2,FALSE)</f>
        <v>Storm</v>
      </c>
      <c r="D9696" s="9" t="b">
        <f t="shared" si="457"/>
        <v>0</v>
      </c>
      <c r="E9696" s="8" t="str">
        <f t="shared" si="458"/>
        <v>Flood</v>
      </c>
      <c r="F9696">
        <v>2016</v>
      </c>
      <c r="G9696" t="s">
        <v>61</v>
      </c>
      <c r="H9696" t="s">
        <v>62</v>
      </c>
      <c r="I9696" t="s">
        <v>52</v>
      </c>
      <c r="J9696">
        <v>1</v>
      </c>
      <c r="K9696">
        <v>1</v>
      </c>
    </row>
    <row r="9697" spans="1:16" x14ac:dyDescent="0.2">
      <c r="A9697" s="11" t="str">
        <f t="shared" si="456"/>
        <v>2016BLZ11035510355</v>
      </c>
      <c r="B9697" s="9" t="str">
        <f>VLOOKUP(A9697,disaster_type!$A$2:$L$60000,5,FALSE)</f>
        <v>Storm</v>
      </c>
      <c r="C9697" s="9" t="str">
        <f>VLOOKUP(I9697,_readme!$A$25:$B$49,2,FALSE)</f>
        <v>Storm</v>
      </c>
      <c r="D9697" s="9" t="b">
        <f t="shared" si="457"/>
        <v>0</v>
      </c>
      <c r="E9697" s="8" t="str">
        <f t="shared" si="458"/>
        <v>Storm</v>
      </c>
      <c r="F9697">
        <v>2016</v>
      </c>
      <c r="G9697" t="s">
        <v>164</v>
      </c>
      <c r="H9697" t="s">
        <v>165</v>
      </c>
      <c r="I9697" t="s">
        <v>24</v>
      </c>
      <c r="J9697">
        <v>1</v>
      </c>
      <c r="M9697">
        <v>10355</v>
      </c>
      <c r="O9697">
        <v>10355</v>
      </c>
    </row>
    <row r="9698" spans="1:16" x14ac:dyDescent="0.2">
      <c r="A9698" s="11" t="str">
        <f t="shared" si="456"/>
        <v>2016BEN19281281</v>
      </c>
      <c r="B9698" s="9" t="str">
        <f>VLOOKUP(A9698,disaster_type!$A$2:$L$60000,5,FALSE)</f>
        <v>Epidemic</v>
      </c>
      <c r="C9698" s="9" t="str">
        <f>VLOOKUP(I9698,_readme!$A$25:$B$49,2,FALSE)</f>
        <v>Epidemic</v>
      </c>
      <c r="D9698" s="9" t="b">
        <f t="shared" si="457"/>
        <v>0</v>
      </c>
      <c r="E9698" s="8" t="str">
        <f t="shared" si="458"/>
        <v>Epidemic</v>
      </c>
      <c r="F9698">
        <v>2016</v>
      </c>
      <c r="G9698" t="s">
        <v>312</v>
      </c>
      <c r="H9698" t="s">
        <v>313</v>
      </c>
      <c r="I9698" t="s">
        <v>77</v>
      </c>
      <c r="J9698">
        <v>1</v>
      </c>
      <c r="K9698">
        <v>9</v>
      </c>
      <c r="L9698">
        <v>281</v>
      </c>
      <c r="O9698">
        <v>281</v>
      </c>
    </row>
    <row r="9699" spans="1:16" x14ac:dyDescent="0.2">
      <c r="A9699" s="11" t="str">
        <f t="shared" si="456"/>
        <v>2016BOL2454205420</v>
      </c>
      <c r="B9699" s="9" t="str">
        <f>VLOOKUP(A9699,disaster_type!$A$2:$L$60000,5,FALSE)</f>
        <v>Flood</v>
      </c>
      <c r="C9699" s="9" t="e">
        <f>VLOOKUP(I9699,_readme!$A$25:$B$49,2,FALSE)</f>
        <v>#N/A</v>
      </c>
      <c r="D9699" s="9" t="b">
        <f t="shared" si="457"/>
        <v>0</v>
      </c>
      <c r="E9699" s="8" t="str">
        <f t="shared" si="458"/>
        <v>Flood</v>
      </c>
      <c r="F9699">
        <v>2016</v>
      </c>
      <c r="G9699" t="s">
        <v>274</v>
      </c>
      <c r="H9699" t="s">
        <v>275</v>
      </c>
      <c r="I9699" s="17" t="s">
        <v>485</v>
      </c>
      <c r="J9699">
        <v>2</v>
      </c>
      <c r="K9699">
        <v>4</v>
      </c>
      <c r="M9699">
        <v>5420</v>
      </c>
      <c r="O9699">
        <v>5420</v>
      </c>
    </row>
    <row r="9700" spans="1:16" x14ac:dyDescent="0.2">
      <c r="A9700" s="11" t="str">
        <f t="shared" si="456"/>
        <v>2016BOL1665000665000450000</v>
      </c>
      <c r="B9700" s="9" t="str">
        <f>VLOOKUP(A9700,disaster_type!$A$2:$L$60000,5,FALSE)</f>
        <v>Drought</v>
      </c>
      <c r="C9700" s="9" t="str">
        <f>VLOOKUP(I9700,_readme!$A$25:$B$49,2,FALSE)</f>
        <v>Drought</v>
      </c>
      <c r="D9700" s="9" t="b">
        <f t="shared" si="457"/>
        <v>0</v>
      </c>
      <c r="E9700" s="8" t="str">
        <f t="shared" si="458"/>
        <v>Drought</v>
      </c>
      <c r="F9700">
        <v>2016</v>
      </c>
      <c r="G9700" t="s">
        <v>274</v>
      </c>
      <c r="H9700" t="s">
        <v>275</v>
      </c>
      <c r="I9700" t="s">
        <v>12</v>
      </c>
      <c r="J9700">
        <v>1</v>
      </c>
      <c r="M9700">
        <v>665000</v>
      </c>
      <c r="O9700">
        <v>665000</v>
      </c>
      <c r="P9700">
        <v>450000</v>
      </c>
    </row>
    <row r="9701" spans="1:16" x14ac:dyDescent="0.2">
      <c r="A9701" s="11" t="str">
        <f t="shared" si="456"/>
        <v>2016BRA135050050500100000</v>
      </c>
      <c r="B9701" s="9" t="e">
        <f>VLOOKUP(A9701,disaster_type!$A$2:$L$60000,5,FALSE)</f>
        <v>#N/A</v>
      </c>
      <c r="C9701" s="9" t="e">
        <f>VLOOKUP(I9701,_readme!$A$25:$B$49,2,FALSE)</f>
        <v>#N/A</v>
      </c>
      <c r="D9701" s="9" t="b">
        <f t="shared" si="457"/>
        <v>1</v>
      </c>
      <c r="E9701" s="8" t="e">
        <f t="shared" si="458"/>
        <v>#N/A</v>
      </c>
      <c r="F9701">
        <v>2016</v>
      </c>
      <c r="G9701" t="s">
        <v>203</v>
      </c>
      <c r="H9701" t="s">
        <v>204</v>
      </c>
      <c r="I9701" t="s">
        <v>17</v>
      </c>
      <c r="J9701">
        <v>1</v>
      </c>
      <c r="K9701">
        <v>3</v>
      </c>
      <c r="M9701">
        <v>50500</v>
      </c>
      <c r="O9701">
        <v>50500</v>
      </c>
      <c r="P9701">
        <v>100000</v>
      </c>
    </row>
    <row r="9702" spans="1:16" x14ac:dyDescent="0.2">
      <c r="A9702" s="11" t="str">
        <f t="shared" si="456"/>
        <v>2016BRA130100000</v>
      </c>
      <c r="B9702" s="9" t="e">
        <f>VLOOKUP(A9702,disaster_type!$A$2:$L$60000,5,FALSE)</f>
        <v>#N/A</v>
      </c>
      <c r="C9702" s="9" t="str">
        <f>VLOOKUP(I9702,_readme!$A$25:$B$49,2,FALSE)</f>
        <v>Flood</v>
      </c>
      <c r="D9702" s="9" t="b">
        <f t="shared" si="457"/>
        <v>1</v>
      </c>
      <c r="E9702" s="8" t="str">
        <f t="shared" si="458"/>
        <v>Flood</v>
      </c>
      <c r="F9702">
        <v>2016</v>
      </c>
      <c r="G9702" t="s">
        <v>203</v>
      </c>
      <c r="H9702" t="s">
        <v>204</v>
      </c>
      <c r="I9702" t="s">
        <v>180</v>
      </c>
      <c r="J9702">
        <v>1</v>
      </c>
      <c r="K9702">
        <v>30</v>
      </c>
      <c r="P9702">
        <v>100000</v>
      </c>
    </row>
    <row r="9703" spans="1:16" x14ac:dyDescent="0.2">
      <c r="A9703" s="11" t="str">
        <f t="shared" si="456"/>
        <v>2016BRA1274792792</v>
      </c>
      <c r="B9703" s="9" t="str">
        <f>VLOOKUP(A9703,disaster_type!$A$2:$L$60000,5,FALSE)</f>
        <v>Epidemic</v>
      </c>
      <c r="C9703" s="9" t="str">
        <f>VLOOKUP(I9703,_readme!$A$25:$B$49,2,FALSE)</f>
        <v>Epidemic</v>
      </c>
      <c r="D9703" s="9" t="b">
        <f t="shared" si="457"/>
        <v>0</v>
      </c>
      <c r="E9703" s="8" t="str">
        <f t="shared" si="458"/>
        <v>Epidemic</v>
      </c>
      <c r="F9703">
        <v>2016</v>
      </c>
      <c r="G9703" t="s">
        <v>203</v>
      </c>
      <c r="H9703" t="s">
        <v>204</v>
      </c>
      <c r="I9703" t="s">
        <v>18</v>
      </c>
      <c r="J9703">
        <v>1</v>
      </c>
      <c r="K9703">
        <v>274</v>
      </c>
      <c r="L9703">
        <v>792</v>
      </c>
      <c r="O9703">
        <v>792</v>
      </c>
    </row>
    <row r="9704" spans="1:16" x14ac:dyDescent="0.2">
      <c r="A9704" s="11" t="str">
        <f t="shared" si="456"/>
        <v>2016BFA1153527826703234893</v>
      </c>
      <c r="B9704" s="9" t="str">
        <f>VLOOKUP(A9704,disaster_type!$A$2:$L$60000,5,FALSE)</f>
        <v>Flood</v>
      </c>
      <c r="C9704" s="9" t="str">
        <f>VLOOKUP(I9704,_readme!$A$25:$B$49,2,FALSE)</f>
        <v>Flood</v>
      </c>
      <c r="D9704" s="9" t="b">
        <f t="shared" si="457"/>
        <v>0</v>
      </c>
      <c r="E9704" s="8" t="str">
        <f t="shared" si="458"/>
        <v>Flood</v>
      </c>
      <c r="F9704">
        <v>2016</v>
      </c>
      <c r="G9704" t="s">
        <v>94</v>
      </c>
      <c r="H9704" t="s">
        <v>95</v>
      </c>
      <c r="I9704" t="s">
        <v>112</v>
      </c>
      <c r="J9704">
        <v>1</v>
      </c>
      <c r="K9704">
        <v>15</v>
      </c>
      <c r="L9704">
        <v>35</v>
      </c>
      <c r="M9704">
        <v>27826</v>
      </c>
      <c r="N9704">
        <v>7032</v>
      </c>
      <c r="O9704">
        <v>34893</v>
      </c>
    </row>
    <row r="9705" spans="1:16" x14ac:dyDescent="0.2">
      <c r="A9705" s="11" t="str">
        <f t="shared" si="456"/>
        <v>2016BDI11193193</v>
      </c>
      <c r="B9705" s="9" t="str">
        <f>VLOOKUP(A9705,disaster_type!$A$2:$L$60000,5,FALSE)</f>
        <v>Epidemic</v>
      </c>
      <c r="C9705" s="9" t="str">
        <f>VLOOKUP(I9705,_readme!$A$25:$B$49,2,FALSE)</f>
        <v>Epidemic</v>
      </c>
      <c r="D9705" s="9" t="b">
        <f t="shared" si="457"/>
        <v>0</v>
      </c>
      <c r="E9705" s="8" t="str">
        <f t="shared" si="458"/>
        <v>Epidemic</v>
      </c>
      <c r="F9705">
        <v>2016</v>
      </c>
      <c r="G9705" t="s">
        <v>352</v>
      </c>
      <c r="H9705" t="s">
        <v>353</v>
      </c>
      <c r="I9705" t="s">
        <v>77</v>
      </c>
      <c r="J9705">
        <v>1</v>
      </c>
      <c r="K9705">
        <v>1</v>
      </c>
      <c r="L9705">
        <v>193</v>
      </c>
      <c r="O9705">
        <v>193</v>
      </c>
    </row>
    <row r="9706" spans="1:16" x14ac:dyDescent="0.2">
      <c r="A9706" s="11" t="str">
        <f t="shared" si="456"/>
        <v>2016KHM125000002500000</v>
      </c>
      <c r="B9706" s="9" t="str">
        <f>VLOOKUP(A9706,disaster_type!$A$2:$L$60000,5,FALSE)</f>
        <v>Drought</v>
      </c>
      <c r="C9706" s="9" t="str">
        <f>VLOOKUP(I9706,_readme!$A$25:$B$49,2,FALSE)</f>
        <v>Drought</v>
      </c>
      <c r="D9706" s="9" t="b">
        <f t="shared" si="457"/>
        <v>0</v>
      </c>
      <c r="E9706" s="8" t="str">
        <f t="shared" si="458"/>
        <v>Drought</v>
      </c>
      <c r="F9706">
        <v>2016</v>
      </c>
      <c r="G9706" t="s">
        <v>386</v>
      </c>
      <c r="H9706" t="s">
        <v>387</v>
      </c>
      <c r="I9706" t="s">
        <v>12</v>
      </c>
      <c r="J9706">
        <v>1</v>
      </c>
      <c r="M9706">
        <v>2500000</v>
      </c>
      <c r="O9706">
        <v>2500000</v>
      </c>
    </row>
    <row r="9707" spans="1:16" x14ac:dyDescent="0.2">
      <c r="A9707" s="11" t="str">
        <f t="shared" si="456"/>
        <v>2016CAN1300300</v>
      </c>
      <c r="B9707" s="9" t="str">
        <f>VLOOKUP(A9707,disaster_type!$A$2:$L$60000,5,FALSE)</f>
        <v>Flood</v>
      </c>
      <c r="C9707" s="9" t="e">
        <f>VLOOKUP(I9707,_readme!$A$25:$B$49,2,FALSE)</f>
        <v>#N/A</v>
      </c>
      <c r="D9707" s="9" t="b">
        <f t="shared" si="457"/>
        <v>0</v>
      </c>
      <c r="E9707" s="8" t="str">
        <f t="shared" si="458"/>
        <v>Flood</v>
      </c>
      <c r="F9707">
        <v>2016</v>
      </c>
      <c r="G9707" t="s">
        <v>43</v>
      </c>
      <c r="H9707" t="s">
        <v>44</v>
      </c>
      <c r="I9707" s="17" t="s">
        <v>485</v>
      </c>
      <c r="J9707">
        <v>1</v>
      </c>
      <c r="M9707">
        <v>300</v>
      </c>
      <c r="O9707">
        <v>300</v>
      </c>
    </row>
    <row r="9708" spans="1:16" x14ac:dyDescent="0.2">
      <c r="A9708" s="11" t="str">
        <f t="shared" si="456"/>
        <v>2016CAN188000880004000000</v>
      </c>
      <c r="B9708" s="9" t="str">
        <f>VLOOKUP(A9708,disaster_type!$A$2:$L$60000,5,FALSE)</f>
        <v>Wildfire</v>
      </c>
      <c r="C9708" s="9" t="str">
        <f>VLOOKUP(I9708,_readme!$A$25:$B$49,2,FALSE)</f>
        <v>Wildfire</v>
      </c>
      <c r="D9708" s="9" t="b">
        <f t="shared" si="457"/>
        <v>0</v>
      </c>
      <c r="E9708" s="8" t="str">
        <f t="shared" si="458"/>
        <v>Wildfire</v>
      </c>
      <c r="F9708">
        <v>2016</v>
      </c>
      <c r="G9708" t="s">
        <v>43</v>
      </c>
      <c r="H9708" t="s">
        <v>44</v>
      </c>
      <c r="I9708" t="s">
        <v>111</v>
      </c>
      <c r="J9708">
        <v>1</v>
      </c>
      <c r="M9708">
        <v>88000</v>
      </c>
      <c r="O9708">
        <v>88000</v>
      </c>
      <c r="P9708">
        <v>4000000</v>
      </c>
    </row>
    <row r="9709" spans="1:16" x14ac:dyDescent="0.2">
      <c r="A9709" s="11" t="str">
        <f t="shared" si="456"/>
        <v>2016CAF121266266</v>
      </c>
      <c r="B9709" s="9" t="str">
        <f>VLOOKUP(A9709,disaster_type!$A$2:$L$60000,5,FALSE)</f>
        <v>Epidemic</v>
      </c>
      <c r="C9709" s="9" t="str">
        <f>VLOOKUP(I9709,_readme!$A$25:$B$49,2,FALSE)</f>
        <v>Epidemic</v>
      </c>
      <c r="D9709" s="9" t="b">
        <f t="shared" si="457"/>
        <v>0</v>
      </c>
      <c r="E9709" s="8" t="str">
        <f t="shared" si="458"/>
        <v>Epidemic</v>
      </c>
      <c r="F9709">
        <v>2016</v>
      </c>
      <c r="G9709" t="s">
        <v>330</v>
      </c>
      <c r="H9709" t="s">
        <v>331</v>
      </c>
      <c r="I9709" t="s">
        <v>77</v>
      </c>
      <c r="J9709">
        <v>1</v>
      </c>
      <c r="K9709">
        <v>21</v>
      </c>
      <c r="L9709">
        <v>266</v>
      </c>
      <c r="O9709">
        <v>266</v>
      </c>
    </row>
    <row r="9710" spans="1:16" x14ac:dyDescent="0.2">
      <c r="A9710" s="11" t="str">
        <f t="shared" si="456"/>
        <v>2016CHL112100100100000</v>
      </c>
      <c r="B9710" s="9" t="str">
        <f>VLOOKUP(A9710,disaster_type!$A$2:$L$60000,5,FALSE)</f>
        <v>Flood</v>
      </c>
      <c r="C9710" s="9" t="str">
        <f>VLOOKUP(I9710,_readme!$A$25:$B$49,2,FALSE)</f>
        <v>Flood</v>
      </c>
      <c r="D9710" s="9" t="b">
        <f t="shared" si="457"/>
        <v>0</v>
      </c>
      <c r="E9710" s="8" t="str">
        <f t="shared" si="458"/>
        <v>Flood</v>
      </c>
      <c r="F9710">
        <v>2016</v>
      </c>
      <c r="G9710" t="s">
        <v>63</v>
      </c>
      <c r="H9710" t="s">
        <v>64</v>
      </c>
      <c r="I9710" t="s">
        <v>112</v>
      </c>
      <c r="J9710">
        <v>1</v>
      </c>
      <c r="K9710">
        <v>12</v>
      </c>
      <c r="L9710">
        <v>100</v>
      </c>
      <c r="O9710">
        <v>100</v>
      </c>
      <c r="P9710">
        <v>100000</v>
      </c>
    </row>
    <row r="9711" spans="1:16" x14ac:dyDescent="0.2">
      <c r="A9711" s="11" t="str">
        <f t="shared" si="456"/>
        <v>2016CHN1081061157300405006119780031592000</v>
      </c>
      <c r="B9711" s="9" t="e">
        <f>VLOOKUP(A9711,disaster_type!$A$2:$L$60000,5,FALSE)</f>
        <v>#N/A</v>
      </c>
      <c r="C9711" s="9" t="e">
        <f>VLOOKUP(I9711,_readme!$A$25:$B$49,2,FALSE)</f>
        <v>#N/A</v>
      </c>
      <c r="D9711" s="9" t="b">
        <f t="shared" si="457"/>
        <v>1</v>
      </c>
      <c r="E9711" s="8" t="e">
        <f t="shared" si="458"/>
        <v>#N/A</v>
      </c>
      <c r="F9711">
        <v>2016</v>
      </c>
      <c r="G9711" t="s">
        <v>65</v>
      </c>
      <c r="H9711" t="s">
        <v>66</v>
      </c>
      <c r="I9711" t="s">
        <v>17</v>
      </c>
      <c r="J9711">
        <v>10</v>
      </c>
      <c r="K9711">
        <v>810</v>
      </c>
      <c r="M9711">
        <v>61157300</v>
      </c>
      <c r="N9711">
        <v>40500</v>
      </c>
      <c r="O9711">
        <v>61197800</v>
      </c>
      <c r="P9711">
        <v>31592000</v>
      </c>
    </row>
    <row r="9712" spans="1:16" x14ac:dyDescent="0.2">
      <c r="A9712" s="11" t="str">
        <f t="shared" si="456"/>
        <v>2016CHN151600000</v>
      </c>
      <c r="B9712" s="9" t="str">
        <f>VLOOKUP(A9712,disaster_type!$A$2:$L$60000,5,FALSE)</f>
        <v xml:space="preserve">Extreme temperature </v>
      </c>
      <c r="C9712" s="9" t="str">
        <f>VLOOKUP(I9712,_readme!$A$25:$B$49,2,FALSE)</f>
        <v xml:space="preserve">Extreme temperature </v>
      </c>
      <c r="D9712" s="9" t="b">
        <f t="shared" si="457"/>
        <v>0</v>
      </c>
      <c r="E9712" s="8" t="str">
        <f t="shared" si="458"/>
        <v xml:space="preserve">Extreme temperature </v>
      </c>
      <c r="F9712">
        <v>2016</v>
      </c>
      <c r="G9712" t="s">
        <v>65</v>
      </c>
      <c r="H9712" t="s">
        <v>66</v>
      </c>
      <c r="I9712" t="s">
        <v>213</v>
      </c>
      <c r="J9712">
        <v>1</v>
      </c>
      <c r="K9712">
        <v>5</v>
      </c>
      <c r="P9712">
        <v>1600000</v>
      </c>
    </row>
    <row r="9713" spans="1:16" x14ac:dyDescent="0.2">
      <c r="A9713" s="11" t="str">
        <f t="shared" si="456"/>
        <v>2016CHN623618952664002682951970000</v>
      </c>
      <c r="B9713" s="9" t="e">
        <f>VLOOKUP(A9713,disaster_type!$A$2:$L$60000,5,FALSE)</f>
        <v>#N/A</v>
      </c>
      <c r="C9713" s="9" t="str">
        <f>VLOOKUP(I9713,_readme!$A$25:$B$49,2,FALSE)</f>
        <v>Storm</v>
      </c>
      <c r="D9713" s="9" t="b">
        <f t="shared" si="457"/>
        <v>1</v>
      </c>
      <c r="E9713" s="8" t="str">
        <f t="shared" si="458"/>
        <v>Storm</v>
      </c>
      <c r="F9713">
        <v>2016</v>
      </c>
      <c r="G9713" t="s">
        <v>65</v>
      </c>
      <c r="H9713" t="s">
        <v>66</v>
      </c>
      <c r="I9713" t="s">
        <v>52</v>
      </c>
      <c r="J9713">
        <v>6</v>
      </c>
      <c r="K9713">
        <v>236</v>
      </c>
      <c r="L9713">
        <v>1895</v>
      </c>
      <c r="M9713">
        <v>266400</v>
      </c>
      <c r="O9713">
        <v>268295</v>
      </c>
      <c r="P9713">
        <v>1970000</v>
      </c>
    </row>
    <row r="9714" spans="1:16" x14ac:dyDescent="0.2">
      <c r="A9714" s="11" t="str">
        <f t="shared" si="456"/>
        <v>2016CHN110000000100000003000000</v>
      </c>
      <c r="B9714" s="9" t="str">
        <f>VLOOKUP(A9714,disaster_type!$A$2:$L$60000,5,FALSE)</f>
        <v>Drought</v>
      </c>
      <c r="C9714" s="9" t="str">
        <f>VLOOKUP(I9714,_readme!$A$25:$B$49,2,FALSE)</f>
        <v>Drought</v>
      </c>
      <c r="D9714" s="9" t="b">
        <f t="shared" si="457"/>
        <v>0</v>
      </c>
      <c r="E9714" s="8" t="str">
        <f t="shared" si="458"/>
        <v>Drought</v>
      </c>
      <c r="F9714">
        <v>2016</v>
      </c>
      <c r="G9714" t="s">
        <v>65</v>
      </c>
      <c r="H9714" t="s">
        <v>66</v>
      </c>
      <c r="I9714" t="s">
        <v>12</v>
      </c>
      <c r="J9714">
        <v>1</v>
      </c>
      <c r="M9714">
        <v>10000000</v>
      </c>
      <c r="O9714">
        <v>10000000</v>
      </c>
      <c r="P9714">
        <v>3000000</v>
      </c>
    </row>
    <row r="9715" spans="1:16" x14ac:dyDescent="0.2">
      <c r="A9715" s="11" t="str">
        <f t="shared" si="456"/>
        <v>2016CHN152160003300219300170000</v>
      </c>
      <c r="B9715" s="9" t="e">
        <f>VLOOKUP(A9715,disaster_type!$A$2:$L$60000,5,FALSE)</f>
        <v>#N/A</v>
      </c>
      <c r="C9715" s="9" t="str">
        <f>VLOOKUP(I9715,_readme!$A$25:$B$49,2,FALSE)</f>
        <v>Flood</v>
      </c>
      <c r="D9715" s="9" t="b">
        <f t="shared" si="457"/>
        <v>1</v>
      </c>
      <c r="E9715" s="8" t="str">
        <f t="shared" si="458"/>
        <v>Flood</v>
      </c>
      <c r="F9715">
        <v>2016</v>
      </c>
      <c r="G9715" t="s">
        <v>65</v>
      </c>
      <c r="H9715" t="s">
        <v>66</v>
      </c>
      <c r="I9715" t="s">
        <v>180</v>
      </c>
      <c r="J9715">
        <v>1</v>
      </c>
      <c r="K9715">
        <v>5</v>
      </c>
      <c r="M9715">
        <v>216000</v>
      </c>
      <c r="N9715">
        <v>3300</v>
      </c>
      <c r="O9715">
        <v>219300</v>
      </c>
      <c r="P9715">
        <v>170000</v>
      </c>
    </row>
    <row r="9716" spans="1:16" x14ac:dyDescent="0.2">
      <c r="A9716" s="11" t="str">
        <f t="shared" si="456"/>
        <v>2016CHN3346200512051320200500</v>
      </c>
      <c r="B9716" s="9" t="str">
        <f>VLOOKUP(A9716,disaster_type!$A$2:$L$60000,5,FALSE)</f>
        <v>Earthquake</v>
      </c>
      <c r="C9716" s="9" t="str">
        <f>VLOOKUP(I9716,_readme!$A$25:$B$49,2,FALSE)</f>
        <v>Earthquake</v>
      </c>
      <c r="D9716" s="9" t="b">
        <f t="shared" si="457"/>
        <v>0</v>
      </c>
      <c r="E9716" s="8" t="str">
        <f t="shared" si="458"/>
        <v>Earthquake</v>
      </c>
      <c r="F9716">
        <v>2016</v>
      </c>
      <c r="G9716" t="s">
        <v>65</v>
      </c>
      <c r="H9716" t="s">
        <v>66</v>
      </c>
      <c r="I9716" t="s">
        <v>28</v>
      </c>
      <c r="J9716">
        <v>3</v>
      </c>
      <c r="K9716">
        <v>3</v>
      </c>
      <c r="M9716">
        <v>46200</v>
      </c>
      <c r="N9716">
        <v>5120</v>
      </c>
      <c r="O9716">
        <v>51320</v>
      </c>
      <c r="P9716">
        <v>200500</v>
      </c>
    </row>
    <row r="9717" spans="1:16" x14ac:dyDescent="0.2">
      <c r="A9717" s="11" t="str">
        <f t="shared" si="456"/>
        <v>2016CHN31237237600237607700000</v>
      </c>
      <c r="B9717" s="9" t="str">
        <f>VLOOKUP(A9717,disaster_type!$A$2:$L$60000,5,FALSE)</f>
        <v>Landslide</v>
      </c>
      <c r="C9717" s="9" t="str">
        <f>VLOOKUP(I9717,_readme!$A$25:$B$49,2,FALSE)</f>
        <v>Landslide</v>
      </c>
      <c r="D9717" s="9" t="b">
        <f t="shared" si="457"/>
        <v>0</v>
      </c>
      <c r="E9717" s="8" t="str">
        <f t="shared" si="458"/>
        <v>Landslide</v>
      </c>
      <c r="F9717">
        <v>2016</v>
      </c>
      <c r="G9717" t="s">
        <v>65</v>
      </c>
      <c r="H9717" t="s">
        <v>66</v>
      </c>
      <c r="I9717" t="s">
        <v>80</v>
      </c>
      <c r="J9717">
        <v>3</v>
      </c>
      <c r="K9717">
        <v>123</v>
      </c>
      <c r="L9717">
        <v>7</v>
      </c>
      <c r="M9717">
        <v>237600</v>
      </c>
      <c r="O9717">
        <v>237607</v>
      </c>
      <c r="P9717">
        <v>700000</v>
      </c>
    </row>
    <row r="9718" spans="1:16" x14ac:dyDescent="0.2">
      <c r="A9718" s="11" t="str">
        <f t="shared" si="456"/>
        <v>2016CHN343834001170095100564000</v>
      </c>
      <c r="B9718" s="9" t="e">
        <f>VLOOKUP(A9718,disaster_type!$A$2:$L$60000,5,FALSE)</f>
        <v>#N/A</v>
      </c>
      <c r="C9718" s="9" t="str">
        <f>VLOOKUP(I9718,_readme!$A$25:$B$49,2,FALSE)</f>
        <v>Flood</v>
      </c>
      <c r="D9718" s="9" t="b">
        <f t="shared" si="457"/>
        <v>1</v>
      </c>
      <c r="E9718" s="8" t="str">
        <f t="shared" si="458"/>
        <v>Flood</v>
      </c>
      <c r="F9718">
        <v>2016</v>
      </c>
      <c r="G9718" t="s">
        <v>65</v>
      </c>
      <c r="H9718" t="s">
        <v>66</v>
      </c>
      <c r="I9718" t="s">
        <v>112</v>
      </c>
      <c r="J9718">
        <v>3</v>
      </c>
      <c r="K9718">
        <v>43</v>
      </c>
      <c r="M9718">
        <v>83400</v>
      </c>
      <c r="N9718">
        <v>11700</v>
      </c>
      <c r="O9718">
        <v>95100</v>
      </c>
      <c r="P9718">
        <v>564000</v>
      </c>
    </row>
    <row r="9719" spans="1:16" x14ac:dyDescent="0.2">
      <c r="A9719" s="11" t="str">
        <f t="shared" si="456"/>
        <v>2016CHN6110293500249003184005531160</v>
      </c>
      <c r="B9719" s="9" t="e">
        <f>VLOOKUP(A9719,disaster_type!$A$2:$L$60000,5,FALSE)</f>
        <v>#N/A</v>
      </c>
      <c r="C9719" s="9" t="str">
        <f>VLOOKUP(I9719,_readme!$A$25:$B$49,2,FALSE)</f>
        <v>Storm</v>
      </c>
      <c r="D9719" s="9" t="b">
        <f t="shared" si="457"/>
        <v>1</v>
      </c>
      <c r="E9719" s="8" t="str">
        <f t="shared" si="458"/>
        <v>Storm</v>
      </c>
      <c r="F9719">
        <v>2016</v>
      </c>
      <c r="G9719" t="s">
        <v>65</v>
      </c>
      <c r="H9719" t="s">
        <v>66</v>
      </c>
      <c r="I9719" t="s">
        <v>24</v>
      </c>
      <c r="J9719">
        <v>6</v>
      </c>
      <c r="K9719">
        <v>110</v>
      </c>
      <c r="M9719">
        <v>293500</v>
      </c>
      <c r="N9719">
        <v>24900</v>
      </c>
      <c r="O9719">
        <v>318400</v>
      </c>
      <c r="P9719">
        <v>5531160</v>
      </c>
    </row>
    <row r="9720" spans="1:16" x14ac:dyDescent="0.2">
      <c r="A9720" s="11" t="str">
        <f t="shared" si="456"/>
        <v>2016COL167272</v>
      </c>
      <c r="B9720" s="9" t="e">
        <f>VLOOKUP(A9720,disaster_type!$A$2:$L$60000,5,FALSE)</f>
        <v>#N/A</v>
      </c>
      <c r="C9720" s="9" t="e">
        <f>VLOOKUP(I9720,_readme!$A$25:$B$49,2,FALSE)</f>
        <v>#N/A</v>
      </c>
      <c r="D9720" s="9" t="b">
        <f t="shared" si="457"/>
        <v>1</v>
      </c>
      <c r="E9720" s="8" t="e">
        <f t="shared" si="458"/>
        <v>#N/A</v>
      </c>
      <c r="F9720">
        <v>2016</v>
      </c>
      <c r="G9720" t="s">
        <v>67</v>
      </c>
      <c r="H9720" t="s">
        <v>68</v>
      </c>
      <c r="I9720" t="s">
        <v>17</v>
      </c>
      <c r="J9720">
        <v>1</v>
      </c>
      <c r="K9720">
        <v>6</v>
      </c>
      <c r="N9720">
        <v>72</v>
      </c>
      <c r="O9720">
        <v>72</v>
      </c>
    </row>
    <row r="9721" spans="1:16" x14ac:dyDescent="0.2">
      <c r="A9721" s="11" t="str">
        <f t="shared" si="456"/>
        <v>2016COL1422002200</v>
      </c>
      <c r="B9721" s="9" t="e">
        <f>VLOOKUP(A9721,disaster_type!$A$2:$L$60000,5,FALSE)</f>
        <v>#N/A</v>
      </c>
      <c r="C9721" s="9" t="str">
        <f>VLOOKUP(I9721,_readme!$A$25:$B$49,2,FALSE)</f>
        <v>Flood</v>
      </c>
      <c r="D9721" s="9" t="b">
        <f t="shared" si="457"/>
        <v>1</v>
      </c>
      <c r="E9721" s="8" t="str">
        <f t="shared" si="458"/>
        <v>Flood</v>
      </c>
      <c r="F9721">
        <v>2016</v>
      </c>
      <c r="G9721" t="s">
        <v>67</v>
      </c>
      <c r="H9721" t="s">
        <v>68</v>
      </c>
      <c r="I9721" t="s">
        <v>112</v>
      </c>
      <c r="J9721">
        <v>1</v>
      </c>
      <c r="K9721">
        <v>4</v>
      </c>
      <c r="N9721">
        <v>2200</v>
      </c>
      <c r="O9721">
        <v>2200</v>
      </c>
    </row>
    <row r="9722" spans="1:16" x14ac:dyDescent="0.2">
      <c r="A9722" s="11" t="str">
        <f t="shared" si="456"/>
        <v>2016COL11212</v>
      </c>
      <c r="B9722" s="9" t="str">
        <f>VLOOKUP(A9722,disaster_type!$A$2:$L$60000,5,FALSE)</f>
        <v>Epidemic</v>
      </c>
      <c r="C9722" s="9" t="str">
        <f>VLOOKUP(I9722,_readme!$A$25:$B$49,2,FALSE)</f>
        <v>Epidemic</v>
      </c>
      <c r="D9722" s="9" t="b">
        <f t="shared" si="457"/>
        <v>0</v>
      </c>
      <c r="E9722" s="8" t="str">
        <f t="shared" si="458"/>
        <v>Epidemic</v>
      </c>
      <c r="F9722">
        <v>2016</v>
      </c>
      <c r="G9722" t="s">
        <v>67</v>
      </c>
      <c r="H9722" t="s">
        <v>68</v>
      </c>
      <c r="I9722" t="s">
        <v>18</v>
      </c>
      <c r="J9722">
        <v>1</v>
      </c>
      <c r="L9722">
        <v>12</v>
      </c>
      <c r="O9722">
        <v>12</v>
      </c>
    </row>
    <row r="9723" spans="1:16" x14ac:dyDescent="0.2">
      <c r="A9723" s="11" t="str">
        <f t="shared" si="456"/>
        <v>2016COD250726281000012635</v>
      </c>
      <c r="B9723" s="9" t="str">
        <f>VLOOKUP(A9723,disaster_type!$A$2:$L$60000,5,FALSE)</f>
        <v>Flood</v>
      </c>
      <c r="C9723" s="9" t="str">
        <f>VLOOKUP(I9723,_readme!$A$25:$B$49,2,FALSE)</f>
        <v>Flood</v>
      </c>
      <c r="D9723" s="9" t="b">
        <f t="shared" si="457"/>
        <v>0</v>
      </c>
      <c r="E9723" s="8" t="str">
        <f t="shared" si="458"/>
        <v>Flood</v>
      </c>
      <c r="F9723">
        <v>2016</v>
      </c>
      <c r="G9723" t="s">
        <v>284</v>
      </c>
      <c r="H9723" t="s">
        <v>285</v>
      </c>
      <c r="I9723" t="s">
        <v>180</v>
      </c>
      <c r="J9723">
        <v>2</v>
      </c>
      <c r="K9723">
        <v>50</v>
      </c>
      <c r="L9723">
        <v>7</v>
      </c>
      <c r="M9723">
        <v>2628</v>
      </c>
      <c r="N9723">
        <v>10000</v>
      </c>
      <c r="O9723">
        <v>12635</v>
      </c>
    </row>
    <row r="9724" spans="1:16" x14ac:dyDescent="0.2">
      <c r="A9724" s="11" t="str">
        <f t="shared" si="456"/>
        <v>2016COD25526382638</v>
      </c>
      <c r="B9724" s="9" t="str">
        <f>VLOOKUP(A9724,disaster_type!$A$2:$L$60000,5,FALSE)</f>
        <v>Epidemic</v>
      </c>
      <c r="C9724" s="9" t="str">
        <f>VLOOKUP(I9724,_readme!$A$25:$B$49,2,FALSE)</f>
        <v>Epidemic</v>
      </c>
      <c r="D9724" s="9" t="b">
        <f t="shared" si="457"/>
        <v>0</v>
      </c>
      <c r="E9724" s="8" t="str">
        <f t="shared" si="458"/>
        <v>Epidemic</v>
      </c>
      <c r="F9724">
        <v>2016</v>
      </c>
      <c r="G9724" t="s">
        <v>284</v>
      </c>
      <c r="H9724" t="s">
        <v>285</v>
      </c>
      <c r="I9724" t="s">
        <v>18</v>
      </c>
      <c r="J9724">
        <v>2</v>
      </c>
      <c r="K9724">
        <v>55</v>
      </c>
      <c r="L9724">
        <v>2638</v>
      </c>
      <c r="O9724">
        <v>2638</v>
      </c>
    </row>
    <row r="9725" spans="1:16" x14ac:dyDescent="0.2">
      <c r="A9725" s="11" t="str">
        <f t="shared" si="456"/>
        <v>2016CRI195000050000</v>
      </c>
      <c r="B9725" s="9" t="str">
        <f>VLOOKUP(A9725,disaster_type!$A$2:$L$60000,5,FALSE)</f>
        <v>Storm</v>
      </c>
      <c r="C9725" s="9" t="str">
        <f>VLOOKUP(I9725,_readme!$A$25:$B$49,2,FALSE)</f>
        <v>Storm</v>
      </c>
      <c r="D9725" s="9" t="b">
        <f t="shared" si="457"/>
        <v>0</v>
      </c>
      <c r="E9725" s="8" t="str">
        <f t="shared" si="458"/>
        <v>Storm</v>
      </c>
      <c r="F9725">
        <v>2016</v>
      </c>
      <c r="G9725" t="s">
        <v>99</v>
      </c>
      <c r="H9725" t="s">
        <v>100</v>
      </c>
      <c r="I9725" t="s">
        <v>24</v>
      </c>
      <c r="J9725">
        <v>1</v>
      </c>
      <c r="K9725">
        <v>9</v>
      </c>
      <c r="M9725">
        <v>50000</v>
      </c>
      <c r="O9725">
        <v>50000</v>
      </c>
    </row>
    <row r="9726" spans="1:16" x14ac:dyDescent="0.2">
      <c r="A9726" s="11" t="str">
        <f t="shared" si="456"/>
        <v>2016CIV120</v>
      </c>
      <c r="B9726" s="9" t="str">
        <f>VLOOKUP(A9726,disaster_type!$A$2:$L$60000,5,FALSE)</f>
        <v>Flood</v>
      </c>
      <c r="C9726" s="9" t="e">
        <f>VLOOKUP(I9726,_readme!$A$25:$B$49,2,FALSE)</f>
        <v>#N/A</v>
      </c>
      <c r="D9726" s="9" t="b">
        <f t="shared" si="457"/>
        <v>0</v>
      </c>
      <c r="E9726" s="8" t="str">
        <f t="shared" si="458"/>
        <v>Flood</v>
      </c>
      <c r="F9726">
        <v>2016</v>
      </c>
      <c r="G9726" t="s">
        <v>314</v>
      </c>
      <c r="H9726" t="s">
        <v>315</v>
      </c>
      <c r="I9726" s="17" t="s">
        <v>485</v>
      </c>
      <c r="J9726">
        <v>1</v>
      </c>
      <c r="K9726">
        <v>20</v>
      </c>
    </row>
    <row r="9727" spans="1:16" x14ac:dyDescent="0.2">
      <c r="A9727" s="11" t="str">
        <f t="shared" si="456"/>
        <v>2016CUB11900001900002600000</v>
      </c>
      <c r="B9727" s="9" t="str">
        <f>VLOOKUP(A9727,disaster_type!$A$2:$L$60000,5,FALSE)</f>
        <v>Storm</v>
      </c>
      <c r="C9727" s="9" t="str">
        <f>VLOOKUP(I9727,_readme!$A$25:$B$49,2,FALSE)</f>
        <v>Storm</v>
      </c>
      <c r="D9727" s="9" t="b">
        <f t="shared" si="457"/>
        <v>0</v>
      </c>
      <c r="E9727" s="8" t="str">
        <f t="shared" si="458"/>
        <v>Storm</v>
      </c>
      <c r="F9727">
        <v>2016</v>
      </c>
      <c r="G9727" t="s">
        <v>135</v>
      </c>
      <c r="H9727" t="s">
        <v>136</v>
      </c>
      <c r="I9727" t="s">
        <v>449</v>
      </c>
      <c r="J9727">
        <v>1</v>
      </c>
      <c r="M9727">
        <v>190000</v>
      </c>
      <c r="O9727">
        <v>190000</v>
      </c>
      <c r="P9727">
        <v>2600000</v>
      </c>
    </row>
    <row r="9728" spans="1:16" x14ac:dyDescent="0.2">
      <c r="A9728" s="11" t="str">
        <f t="shared" si="456"/>
        <v>2016DOM134003400</v>
      </c>
      <c r="B9728" s="9" t="e">
        <f>VLOOKUP(A9728,disaster_type!$A$2:$L$60000,5,FALSE)</f>
        <v>#N/A</v>
      </c>
      <c r="C9728" s="9" t="e">
        <f>VLOOKUP(I9728,_readme!$A$25:$B$49,2,FALSE)</f>
        <v>#N/A</v>
      </c>
      <c r="D9728" s="9" t="b">
        <f t="shared" si="457"/>
        <v>1</v>
      </c>
      <c r="E9728" s="8" t="e">
        <f t="shared" si="458"/>
        <v>#N/A</v>
      </c>
      <c r="F9728">
        <v>2016</v>
      </c>
      <c r="G9728" t="s">
        <v>160</v>
      </c>
      <c r="H9728" t="s">
        <v>161</v>
      </c>
      <c r="I9728" t="s">
        <v>17</v>
      </c>
      <c r="J9728">
        <v>1</v>
      </c>
      <c r="M9728">
        <v>3400</v>
      </c>
      <c r="O9728">
        <v>3400</v>
      </c>
    </row>
    <row r="9729" spans="1:16" x14ac:dyDescent="0.2">
      <c r="A9729" s="11" t="str">
        <f t="shared" si="456"/>
        <v>2016DOM11517920001792000</v>
      </c>
      <c r="B9729" s="9" t="e">
        <f>VLOOKUP(A9729,disaster_type!$A$2:$L$60000,5,FALSE)</f>
        <v>#N/A</v>
      </c>
      <c r="C9729" s="9" t="str">
        <f>VLOOKUP(I9729,_readme!$A$25:$B$49,2,FALSE)</f>
        <v>Flood</v>
      </c>
      <c r="D9729" s="9" t="b">
        <f t="shared" si="457"/>
        <v>1</v>
      </c>
      <c r="E9729" s="8" t="str">
        <f t="shared" si="458"/>
        <v>Flood</v>
      </c>
      <c r="F9729">
        <v>2016</v>
      </c>
      <c r="G9729" t="s">
        <v>160</v>
      </c>
      <c r="H9729" t="s">
        <v>161</v>
      </c>
      <c r="I9729" t="s">
        <v>112</v>
      </c>
      <c r="J9729">
        <v>1</v>
      </c>
      <c r="K9729">
        <v>15</v>
      </c>
      <c r="M9729">
        <v>1792000</v>
      </c>
      <c r="O9729">
        <v>1792000</v>
      </c>
    </row>
    <row r="9730" spans="1:16" x14ac:dyDescent="0.2">
      <c r="A9730" s="11" t="str">
        <f t="shared" si="456"/>
        <v>2016ECU19100001000010000</v>
      </c>
      <c r="B9730" s="9" t="e">
        <f>VLOOKUP(A9730,disaster_type!$A$2:$L$60000,5,FALSE)</f>
        <v>#N/A</v>
      </c>
      <c r="C9730" s="9" t="str">
        <f>VLOOKUP(I9730,_readme!$A$25:$B$49,2,FALSE)</f>
        <v>Flood</v>
      </c>
      <c r="D9730" s="9" t="b">
        <f t="shared" si="457"/>
        <v>1</v>
      </c>
      <c r="E9730" s="8" t="str">
        <f t="shared" si="458"/>
        <v>Flood</v>
      </c>
      <c r="F9730">
        <v>2016</v>
      </c>
      <c r="G9730" t="s">
        <v>55</v>
      </c>
      <c r="H9730" t="s">
        <v>56</v>
      </c>
      <c r="I9730" t="s">
        <v>180</v>
      </c>
      <c r="J9730">
        <v>1</v>
      </c>
      <c r="K9730">
        <v>9</v>
      </c>
      <c r="M9730">
        <v>10000</v>
      </c>
      <c r="O9730">
        <v>10000</v>
      </c>
      <c r="P9730">
        <v>10000</v>
      </c>
    </row>
    <row r="9731" spans="1:16" x14ac:dyDescent="0.2">
      <c r="A9731" s="11" t="str">
        <f t="shared" ref="A9731:A9794" si="459">F9731&amp;G9731&amp;J9731&amp;K9731&amp;L9731&amp;M9731&amp;N9731&amp;O9731&amp;P9731</f>
        <v>2016ECU267363613831503895112000000</v>
      </c>
      <c r="B9731" s="9" t="str">
        <f>VLOOKUP(A9731,disaster_type!$A$2:$L$60000,5,FALSE)</f>
        <v>Earthquake</v>
      </c>
      <c r="C9731" s="9" t="str">
        <f>VLOOKUP(I9731,_readme!$A$25:$B$49,2,FALSE)</f>
        <v>Earthquake</v>
      </c>
      <c r="D9731" s="9" t="b">
        <f t="shared" ref="D9731:D9794" si="460">ISNA(B9731)</f>
        <v>0</v>
      </c>
      <c r="E9731" s="8" t="str">
        <f t="shared" si="458"/>
        <v>Earthquake</v>
      </c>
      <c r="F9731">
        <v>2016</v>
      </c>
      <c r="G9731" t="s">
        <v>55</v>
      </c>
      <c r="H9731" t="s">
        <v>56</v>
      </c>
      <c r="I9731" t="s">
        <v>28</v>
      </c>
      <c r="J9731">
        <v>2</v>
      </c>
      <c r="K9731">
        <v>673</v>
      </c>
      <c r="L9731">
        <v>6361</v>
      </c>
      <c r="M9731">
        <v>383150</v>
      </c>
      <c r="O9731">
        <v>389511</v>
      </c>
      <c r="P9731">
        <v>2000000</v>
      </c>
    </row>
    <row r="9732" spans="1:16" x14ac:dyDescent="0.2">
      <c r="A9732" s="11" t="str">
        <f t="shared" si="459"/>
        <v>2016ECU12395523955</v>
      </c>
      <c r="B9732" s="9" t="e">
        <f>VLOOKUP(A9732,disaster_type!$A$2:$L$60000,5,FALSE)</f>
        <v>#N/A</v>
      </c>
      <c r="C9732" s="9" t="str">
        <f>VLOOKUP(I9732,_readme!$A$25:$B$49,2,FALSE)</f>
        <v>Flood</v>
      </c>
      <c r="D9732" s="9" t="b">
        <f t="shared" si="460"/>
        <v>1</v>
      </c>
      <c r="E9732" s="8" t="str">
        <f t="shared" si="458"/>
        <v>Flood</v>
      </c>
      <c r="F9732">
        <v>2016</v>
      </c>
      <c r="G9732" t="s">
        <v>55</v>
      </c>
      <c r="H9732" t="s">
        <v>56</v>
      </c>
      <c r="I9732" t="s">
        <v>112</v>
      </c>
      <c r="J9732">
        <v>1</v>
      </c>
      <c r="M9732">
        <v>23955</v>
      </c>
      <c r="O9732">
        <v>23955</v>
      </c>
    </row>
    <row r="9733" spans="1:16" x14ac:dyDescent="0.2">
      <c r="A9733" s="11" t="str">
        <f t="shared" si="459"/>
        <v>2016EGY12672325003257225000</v>
      </c>
      <c r="B9733" s="9" t="str">
        <f>VLOOKUP(A9733,disaster_type!$A$2:$L$60000,5,FALSE)</f>
        <v>Storm</v>
      </c>
      <c r="C9733" s="9" t="str">
        <f>VLOOKUP(I9733,_readme!$A$25:$B$49,2,FALSE)</f>
        <v>Storm</v>
      </c>
      <c r="D9733" s="9" t="b">
        <f t="shared" si="460"/>
        <v>0</v>
      </c>
      <c r="E9733" s="8" t="str">
        <f t="shared" si="458"/>
        <v>Storm</v>
      </c>
      <c r="F9733">
        <v>2016</v>
      </c>
      <c r="G9733" t="s">
        <v>137</v>
      </c>
      <c r="H9733" t="s">
        <v>138</v>
      </c>
      <c r="I9733" t="s">
        <v>52</v>
      </c>
      <c r="J9733">
        <v>1</v>
      </c>
      <c r="K9733">
        <v>26</v>
      </c>
      <c r="L9733">
        <v>72</v>
      </c>
      <c r="M9733">
        <v>32500</v>
      </c>
      <c r="O9733">
        <v>32572</v>
      </c>
      <c r="P9733">
        <v>25000</v>
      </c>
    </row>
    <row r="9734" spans="1:16" x14ac:dyDescent="0.2">
      <c r="A9734" s="11" t="str">
        <f t="shared" si="459"/>
        <v>2016ETH2128804920001000493080</v>
      </c>
      <c r="B9734" s="9" t="str">
        <f>VLOOKUP(A9734,disaster_type!$A$2:$L$60000,5,FALSE)</f>
        <v>Flood</v>
      </c>
      <c r="C9734" s="9" t="str">
        <f>VLOOKUP(I9734,_readme!$A$25:$B$49,2,FALSE)</f>
        <v>Flood</v>
      </c>
      <c r="D9734" s="9" t="b">
        <f t="shared" si="460"/>
        <v>0</v>
      </c>
      <c r="E9734" s="8" t="str">
        <f t="shared" si="458"/>
        <v>Flood</v>
      </c>
      <c r="F9734">
        <v>2016</v>
      </c>
      <c r="G9734" t="s">
        <v>69</v>
      </c>
      <c r="H9734" t="s">
        <v>70</v>
      </c>
      <c r="I9734" t="s">
        <v>180</v>
      </c>
      <c r="J9734">
        <v>2</v>
      </c>
      <c r="K9734">
        <v>128</v>
      </c>
      <c r="L9734">
        <v>80</v>
      </c>
      <c r="M9734">
        <v>492000</v>
      </c>
      <c r="N9734">
        <v>1000</v>
      </c>
      <c r="O9734">
        <v>493080</v>
      </c>
    </row>
    <row r="9735" spans="1:16" x14ac:dyDescent="0.2">
      <c r="A9735" s="11" t="str">
        <f t="shared" si="459"/>
        <v>2016FJI246355000355000600000</v>
      </c>
      <c r="B9735" s="9" t="str">
        <f>VLOOKUP(A9735,disaster_type!$A$2:$L$60000,5,FALSE)</f>
        <v>Storm</v>
      </c>
      <c r="C9735" s="9" t="str">
        <f>VLOOKUP(I9735,_readme!$A$25:$B$49,2,FALSE)</f>
        <v>Storm</v>
      </c>
      <c r="D9735" s="9" t="b">
        <f t="shared" si="460"/>
        <v>0</v>
      </c>
      <c r="E9735" s="8" t="str">
        <f t="shared" si="458"/>
        <v>Storm</v>
      </c>
      <c r="F9735">
        <v>2016</v>
      </c>
      <c r="G9735" t="s">
        <v>166</v>
      </c>
      <c r="H9735" t="s">
        <v>167</v>
      </c>
      <c r="I9735" t="s">
        <v>24</v>
      </c>
      <c r="J9735">
        <v>2</v>
      </c>
      <c r="K9735">
        <v>46</v>
      </c>
      <c r="M9735">
        <v>355000</v>
      </c>
      <c r="O9735">
        <v>355000</v>
      </c>
      <c r="P9735">
        <v>600000</v>
      </c>
    </row>
    <row r="9736" spans="1:16" x14ac:dyDescent="0.2">
      <c r="A9736" s="11" t="str">
        <f t="shared" si="459"/>
        <v>2016FRA1524242400000</v>
      </c>
      <c r="B9736" s="9" t="str">
        <f>VLOOKUP(A9736,disaster_type!$A$2:$L$60000,5,FALSE)</f>
        <v>Flood</v>
      </c>
      <c r="C9736" s="9" t="e">
        <f>VLOOKUP(I9736,_readme!$A$25:$B$49,2,FALSE)</f>
        <v>#N/A</v>
      </c>
      <c r="D9736" s="9" t="b">
        <f t="shared" si="460"/>
        <v>0</v>
      </c>
      <c r="E9736" s="8" t="str">
        <f t="shared" si="458"/>
        <v>Flood</v>
      </c>
      <c r="F9736">
        <v>2016</v>
      </c>
      <c r="G9736" t="s">
        <v>83</v>
      </c>
      <c r="H9736" t="s">
        <v>84</v>
      </c>
      <c r="I9736" s="17" t="s">
        <v>485</v>
      </c>
      <c r="J9736">
        <v>1</v>
      </c>
      <c r="K9736">
        <v>5</v>
      </c>
      <c r="L9736">
        <v>24</v>
      </c>
      <c r="O9736">
        <v>24</v>
      </c>
      <c r="P9736">
        <v>2400000</v>
      </c>
    </row>
    <row r="9737" spans="1:16" x14ac:dyDescent="0.2">
      <c r="A9737" s="11" t="str">
        <f t="shared" si="459"/>
        <v>2016DEU172000000</v>
      </c>
      <c r="B9737" s="9" t="str">
        <f>VLOOKUP(A9737,disaster_type!$A$2:$L$60000,5,FALSE)</f>
        <v>Flood</v>
      </c>
      <c r="C9737" s="9" t="e">
        <f>VLOOKUP(I9737,_readme!$A$25:$B$49,2,FALSE)</f>
        <v>#N/A</v>
      </c>
      <c r="D9737" s="9" t="b">
        <f t="shared" si="460"/>
        <v>0</v>
      </c>
      <c r="E9737" s="8" t="str">
        <f t="shared" si="458"/>
        <v>Flood</v>
      </c>
      <c r="F9737">
        <v>2016</v>
      </c>
      <c r="G9737" t="s">
        <v>396</v>
      </c>
      <c r="H9737" t="s">
        <v>397</v>
      </c>
      <c r="I9737" s="17" t="s">
        <v>485</v>
      </c>
      <c r="J9737">
        <v>1</v>
      </c>
      <c r="K9737">
        <v>7</v>
      </c>
      <c r="P9737">
        <v>2000000</v>
      </c>
    </row>
    <row r="9738" spans="1:16" x14ac:dyDescent="0.2">
      <c r="A9738" s="11" t="str">
        <f t="shared" si="459"/>
        <v>2016GHA110</v>
      </c>
      <c r="B9738" s="9" t="str">
        <f>VLOOKUP(A9738,disaster_type!$A$2:$L$60000,5,FALSE)</f>
        <v>Flood</v>
      </c>
      <c r="C9738" s="9" t="e">
        <f>VLOOKUP(I9738,_readme!$A$25:$B$49,2,FALSE)</f>
        <v>#N/A</v>
      </c>
      <c r="D9738" s="9" t="b">
        <f t="shared" si="460"/>
        <v>0</v>
      </c>
      <c r="E9738" s="8" t="str">
        <f t="shared" si="458"/>
        <v>Flood</v>
      </c>
      <c r="F9738">
        <v>2016</v>
      </c>
      <c r="G9738" t="s">
        <v>183</v>
      </c>
      <c r="H9738" t="s">
        <v>184</v>
      </c>
      <c r="I9738" s="17" t="s">
        <v>485</v>
      </c>
      <c r="J9738">
        <v>1</v>
      </c>
      <c r="K9738">
        <v>10</v>
      </c>
    </row>
    <row r="9739" spans="1:16" x14ac:dyDescent="0.2">
      <c r="A9739" s="11" t="str">
        <f t="shared" si="459"/>
        <v>2016GHA1172172</v>
      </c>
      <c r="B9739" s="9" t="str">
        <f>VLOOKUP(A9739,disaster_type!$A$2:$L$60000,5,FALSE)</f>
        <v>Epidemic</v>
      </c>
      <c r="C9739" s="9" t="str">
        <f>VLOOKUP(I9739,_readme!$A$25:$B$49,2,FALSE)</f>
        <v>Epidemic</v>
      </c>
      <c r="D9739" s="9" t="b">
        <f t="shared" si="460"/>
        <v>0</v>
      </c>
      <c r="E9739" s="8" t="str">
        <f t="shared" si="458"/>
        <v>Epidemic</v>
      </c>
      <c r="F9739">
        <v>2016</v>
      </c>
      <c r="G9739" t="s">
        <v>183</v>
      </c>
      <c r="H9739" t="s">
        <v>184</v>
      </c>
      <c r="I9739" t="s">
        <v>77</v>
      </c>
      <c r="J9739">
        <v>1</v>
      </c>
      <c r="L9739">
        <v>172</v>
      </c>
      <c r="O9739">
        <v>172</v>
      </c>
    </row>
    <row r="9740" spans="1:16" x14ac:dyDescent="0.2">
      <c r="A9740" s="11" t="str">
        <f t="shared" si="459"/>
        <v>2016GRC1420020056000</v>
      </c>
      <c r="B9740" s="9" t="str">
        <f>VLOOKUP(A9740,disaster_type!$A$2:$L$60000,5,FALSE)</f>
        <v>Flood</v>
      </c>
      <c r="C9740" s="9" t="e">
        <f>VLOOKUP(I9740,_readme!$A$25:$B$49,2,FALSE)</f>
        <v>#N/A</v>
      </c>
      <c r="D9740" s="9" t="b">
        <f t="shared" si="460"/>
        <v>0</v>
      </c>
      <c r="E9740" s="8" t="str">
        <f t="shared" si="458"/>
        <v>Flood</v>
      </c>
      <c r="F9740">
        <v>2016</v>
      </c>
      <c r="G9740" t="s">
        <v>145</v>
      </c>
      <c r="H9740" t="s">
        <v>146</v>
      </c>
      <c r="I9740" s="17" t="s">
        <v>485</v>
      </c>
      <c r="J9740">
        <v>1</v>
      </c>
      <c r="K9740">
        <v>4</v>
      </c>
      <c r="M9740">
        <v>200</v>
      </c>
      <c r="O9740">
        <v>200</v>
      </c>
      <c r="P9740">
        <v>56000</v>
      </c>
    </row>
    <row r="9741" spans="1:16" x14ac:dyDescent="0.2">
      <c r="A9741" s="11" t="str">
        <f t="shared" si="459"/>
        <v>2016GTM11014546</v>
      </c>
      <c r="B9741" s="9" t="str">
        <f>VLOOKUP(A9741,disaster_type!$A$2:$L$60000,5,FALSE)</f>
        <v>Landslide</v>
      </c>
      <c r="C9741" s="9" t="str">
        <f>VLOOKUP(I9741,_readme!$A$25:$B$49,2,FALSE)</f>
        <v>Landslide</v>
      </c>
      <c r="D9741" s="9" t="b">
        <f t="shared" si="460"/>
        <v>0</v>
      </c>
      <c r="E9741" s="8" t="str">
        <f t="shared" si="458"/>
        <v>Landslide</v>
      </c>
      <c r="F9741">
        <v>2016</v>
      </c>
      <c r="G9741" t="s">
        <v>33</v>
      </c>
      <c r="H9741" t="s">
        <v>34</v>
      </c>
      <c r="I9741" t="s">
        <v>80</v>
      </c>
      <c r="J9741">
        <v>1</v>
      </c>
      <c r="K9741">
        <v>10</v>
      </c>
      <c r="L9741">
        <v>1</v>
      </c>
      <c r="M9741">
        <v>45</v>
      </c>
      <c r="O9741">
        <v>46</v>
      </c>
    </row>
    <row r="9742" spans="1:16" x14ac:dyDescent="0.2">
      <c r="A9742" s="11" t="str">
        <f t="shared" si="459"/>
        <v>2016GTM15555</v>
      </c>
      <c r="B9742" s="9" t="str">
        <f>VLOOKUP(A9742,disaster_type!$A$2:$L$60000,5,FALSE)</f>
        <v>Storm</v>
      </c>
      <c r="C9742" s="9" t="str">
        <f>VLOOKUP(I9742,_readme!$A$25:$B$49,2,FALSE)</f>
        <v>Storm</v>
      </c>
      <c r="D9742" s="9" t="b">
        <f t="shared" si="460"/>
        <v>0</v>
      </c>
      <c r="E9742" s="8" t="str">
        <f t="shared" si="458"/>
        <v>Storm</v>
      </c>
      <c r="F9742">
        <v>2016</v>
      </c>
      <c r="G9742" t="s">
        <v>33</v>
      </c>
      <c r="H9742" t="s">
        <v>34</v>
      </c>
      <c r="I9742" t="s">
        <v>24</v>
      </c>
      <c r="J9742">
        <v>1</v>
      </c>
      <c r="M9742">
        <v>55</v>
      </c>
      <c r="O9742">
        <v>55</v>
      </c>
    </row>
    <row r="9743" spans="1:16" x14ac:dyDescent="0.2">
      <c r="A9743" s="11" t="str">
        <f t="shared" si="459"/>
        <v>2016HTI312134343043443</v>
      </c>
      <c r="B9743" s="9" t="e">
        <f>VLOOKUP(A9743,disaster_type!$A$2:$L$60000,5,FALSE)</f>
        <v>#N/A</v>
      </c>
      <c r="C9743" s="9" t="e">
        <f>VLOOKUP(I9743,_readme!$A$25:$B$49,2,FALSE)</f>
        <v>#N/A</v>
      </c>
      <c r="D9743" s="9" t="b">
        <f t="shared" si="460"/>
        <v>1</v>
      </c>
      <c r="E9743" s="8" t="e">
        <f t="shared" si="458"/>
        <v>#N/A</v>
      </c>
      <c r="F9743">
        <v>2016</v>
      </c>
      <c r="G9743" t="s">
        <v>85</v>
      </c>
      <c r="H9743" t="s">
        <v>86</v>
      </c>
      <c r="I9743" t="s">
        <v>17</v>
      </c>
      <c r="J9743">
        <v>3</v>
      </c>
      <c r="K9743">
        <v>12</v>
      </c>
      <c r="L9743">
        <v>13</v>
      </c>
      <c r="M9743">
        <v>43430</v>
      </c>
      <c r="O9743">
        <v>43443</v>
      </c>
    </row>
    <row r="9744" spans="1:16" x14ac:dyDescent="0.2">
      <c r="A9744" s="11" t="str">
        <f t="shared" si="459"/>
        <v>2016HTI160966096</v>
      </c>
      <c r="B9744" s="9" t="str">
        <f>VLOOKUP(A9744,disaster_type!$A$2:$L$60000,5,FALSE)</f>
        <v>Epidemic</v>
      </c>
      <c r="C9744" s="9" t="str">
        <f>VLOOKUP(I9744,_readme!$A$25:$B$49,2,FALSE)</f>
        <v>Epidemic</v>
      </c>
      <c r="D9744" s="9" t="b">
        <f t="shared" si="460"/>
        <v>0</v>
      </c>
      <c r="E9744" s="8" t="str">
        <f t="shared" si="458"/>
        <v>Epidemic</v>
      </c>
      <c r="F9744">
        <v>2016</v>
      </c>
      <c r="G9744" t="s">
        <v>85</v>
      </c>
      <c r="H9744" t="s">
        <v>86</v>
      </c>
      <c r="I9744" t="s">
        <v>77</v>
      </c>
      <c r="J9744">
        <v>1</v>
      </c>
      <c r="L9744">
        <v>6096</v>
      </c>
      <c r="O9744">
        <v>6096</v>
      </c>
    </row>
    <row r="9745" spans="1:16" x14ac:dyDescent="0.2">
      <c r="A9745" s="11" t="str">
        <f t="shared" si="459"/>
        <v>2016HTI13600000360000084000</v>
      </c>
      <c r="B9745" s="9" t="str">
        <f>VLOOKUP(A9745,disaster_type!$A$2:$L$60000,5,FALSE)</f>
        <v>Drought</v>
      </c>
      <c r="C9745" s="9" t="str">
        <f>VLOOKUP(I9745,_readme!$A$25:$B$49,2,FALSE)</f>
        <v>Drought</v>
      </c>
      <c r="D9745" s="9" t="b">
        <f t="shared" si="460"/>
        <v>0</v>
      </c>
      <c r="E9745" s="8" t="str">
        <f t="shared" si="458"/>
        <v>Drought</v>
      </c>
      <c r="F9745">
        <v>2016</v>
      </c>
      <c r="G9745" t="s">
        <v>85</v>
      </c>
      <c r="H9745" t="s">
        <v>86</v>
      </c>
      <c r="I9745" t="s">
        <v>12</v>
      </c>
      <c r="J9745">
        <v>1</v>
      </c>
      <c r="M9745">
        <v>3600000</v>
      </c>
      <c r="O9745">
        <v>3600000</v>
      </c>
      <c r="P9745">
        <v>84000</v>
      </c>
    </row>
    <row r="9746" spans="1:16" x14ac:dyDescent="0.2">
      <c r="A9746" s="11" t="str">
        <f t="shared" si="459"/>
        <v>2016HTI1546439210000021004392000000</v>
      </c>
      <c r="B9746" s="9" t="str">
        <f>VLOOKUP(A9746,disaster_type!$A$2:$L$60000,5,FALSE)</f>
        <v>Storm</v>
      </c>
      <c r="C9746" s="9" t="str">
        <f>VLOOKUP(I9746,_readme!$A$25:$B$49,2,FALSE)</f>
        <v>Storm</v>
      </c>
      <c r="D9746" s="9" t="b">
        <f t="shared" si="460"/>
        <v>0</v>
      </c>
      <c r="E9746" s="8" t="str">
        <f t="shared" si="458"/>
        <v>Storm</v>
      </c>
      <c r="F9746">
        <v>2016</v>
      </c>
      <c r="G9746" t="s">
        <v>85</v>
      </c>
      <c r="H9746" t="s">
        <v>86</v>
      </c>
      <c r="I9746" t="s">
        <v>449</v>
      </c>
      <c r="J9746">
        <v>1</v>
      </c>
      <c r="K9746">
        <v>546</v>
      </c>
      <c r="L9746">
        <v>439</v>
      </c>
      <c r="M9746">
        <v>2100000</v>
      </c>
      <c r="O9746">
        <v>2100439</v>
      </c>
      <c r="P9746">
        <v>2000000</v>
      </c>
    </row>
    <row r="9747" spans="1:16" x14ac:dyDescent="0.2">
      <c r="A9747" s="11" t="str">
        <f t="shared" si="459"/>
        <v>2016HTI3417662406202780510622000</v>
      </c>
      <c r="B9747" s="9" t="e">
        <f>VLOOKUP(A9747,disaster_type!$A$2:$L$60000,5,FALSE)</f>
        <v>#N/A</v>
      </c>
      <c r="C9747" s="9" t="str">
        <f>VLOOKUP(I9747,_readme!$A$25:$B$49,2,FALSE)</f>
        <v>Flood</v>
      </c>
      <c r="D9747" s="9" t="b">
        <f t="shared" si="460"/>
        <v>1</v>
      </c>
      <c r="E9747" s="8" t="str">
        <f t="shared" si="458"/>
        <v>Flood</v>
      </c>
      <c r="F9747">
        <v>2016</v>
      </c>
      <c r="G9747" t="s">
        <v>85</v>
      </c>
      <c r="H9747" t="s">
        <v>86</v>
      </c>
      <c r="I9747" t="s">
        <v>112</v>
      </c>
      <c r="J9747">
        <v>3</v>
      </c>
      <c r="K9747">
        <v>41</v>
      </c>
      <c r="L9747">
        <v>7662</v>
      </c>
      <c r="M9747">
        <v>40620</v>
      </c>
      <c r="N9747">
        <v>2780</v>
      </c>
      <c r="O9747">
        <v>51062</v>
      </c>
      <c r="P9747">
        <v>2000</v>
      </c>
    </row>
    <row r="9748" spans="1:16" x14ac:dyDescent="0.2">
      <c r="A9748" s="11" t="str">
        <f t="shared" si="459"/>
        <v>2016HND16450000450000</v>
      </c>
      <c r="B9748" s="9" t="e">
        <f>VLOOKUP(A9748,disaster_type!$A$2:$L$60000,5,FALSE)</f>
        <v>#N/A</v>
      </c>
      <c r="C9748" s="9" t="e">
        <f>VLOOKUP(I9748,_readme!$A$25:$B$49,2,FALSE)</f>
        <v>#N/A</v>
      </c>
      <c r="D9748" s="9" t="b">
        <f t="shared" si="460"/>
        <v>1</v>
      </c>
      <c r="E9748" s="8" t="e">
        <f t="shared" si="458"/>
        <v>#N/A</v>
      </c>
      <c r="F9748">
        <v>2016</v>
      </c>
      <c r="G9748" t="s">
        <v>118</v>
      </c>
      <c r="H9748" t="s">
        <v>119</v>
      </c>
      <c r="I9748" t="s">
        <v>17</v>
      </c>
      <c r="J9748">
        <v>1</v>
      </c>
      <c r="K9748">
        <v>6</v>
      </c>
      <c r="M9748">
        <v>450000</v>
      </c>
      <c r="O9748">
        <v>450000</v>
      </c>
    </row>
    <row r="9749" spans="1:16" x14ac:dyDescent="0.2">
      <c r="A9749" s="11" t="str">
        <f t="shared" si="459"/>
        <v>2016HND1500500</v>
      </c>
      <c r="B9749" s="9" t="e">
        <f>VLOOKUP(A9749,disaster_type!$A$2:$L$60000,5,FALSE)</f>
        <v>#N/A</v>
      </c>
      <c r="C9749" s="9" t="str">
        <f>VLOOKUP(I9749,_readme!$A$25:$B$49,2,FALSE)</f>
        <v>Flood</v>
      </c>
      <c r="D9749" s="9" t="b">
        <f t="shared" si="460"/>
        <v>1</v>
      </c>
      <c r="E9749" s="8" t="str">
        <f t="shared" si="458"/>
        <v>Flood</v>
      </c>
      <c r="F9749">
        <v>2016</v>
      </c>
      <c r="G9749" t="s">
        <v>118</v>
      </c>
      <c r="H9749" t="s">
        <v>119</v>
      </c>
      <c r="I9749" t="s">
        <v>112</v>
      </c>
      <c r="J9749">
        <v>1</v>
      </c>
      <c r="M9749">
        <v>500</v>
      </c>
      <c r="O9749">
        <v>500</v>
      </c>
    </row>
    <row r="9750" spans="1:16" x14ac:dyDescent="0.2">
      <c r="A9750" s="11" t="str">
        <f t="shared" si="459"/>
        <v>2016HND11151151</v>
      </c>
      <c r="B9750" s="9" t="str">
        <f>VLOOKUP(A9750,disaster_type!$A$2:$L$60000,5,FALSE)</f>
        <v>Storm</v>
      </c>
      <c r="C9750" s="9" t="str">
        <f>VLOOKUP(I9750,_readme!$A$25:$B$49,2,FALSE)</f>
        <v>Storm</v>
      </c>
      <c r="D9750" s="9" t="b">
        <f t="shared" si="460"/>
        <v>0</v>
      </c>
      <c r="E9750" s="8" t="str">
        <f t="shared" si="458"/>
        <v>Storm</v>
      </c>
      <c r="F9750">
        <v>2016</v>
      </c>
      <c r="G9750" t="s">
        <v>118</v>
      </c>
      <c r="H9750" t="s">
        <v>119</v>
      </c>
      <c r="I9750" t="s">
        <v>24</v>
      </c>
      <c r="J9750">
        <v>1</v>
      </c>
      <c r="K9750">
        <v>1</v>
      </c>
      <c r="M9750">
        <v>151</v>
      </c>
      <c r="O9750">
        <v>151</v>
      </c>
    </row>
    <row r="9751" spans="1:16" x14ac:dyDescent="0.2">
      <c r="A9751" s="11" t="str">
        <f t="shared" si="459"/>
        <v>2016HUN122822282</v>
      </c>
      <c r="B9751" s="9" t="str">
        <f>VLOOKUP(A9751,disaster_type!$A$2:$L$60000,5,FALSE)</f>
        <v>Flood</v>
      </c>
      <c r="C9751" s="9" t="e">
        <f>VLOOKUP(I9751,_readme!$A$25:$B$49,2,FALSE)</f>
        <v>#N/A</v>
      </c>
      <c r="D9751" s="9" t="b">
        <f t="shared" si="460"/>
        <v>0</v>
      </c>
      <c r="E9751" s="8" t="str">
        <f t="shared" si="458"/>
        <v>Flood</v>
      </c>
      <c r="F9751">
        <v>2016</v>
      </c>
      <c r="G9751" t="s">
        <v>316</v>
      </c>
      <c r="H9751" t="s">
        <v>317</v>
      </c>
      <c r="I9751" s="17" t="s">
        <v>485</v>
      </c>
      <c r="J9751">
        <v>1</v>
      </c>
      <c r="M9751">
        <v>2282</v>
      </c>
      <c r="O9751">
        <v>2282</v>
      </c>
    </row>
    <row r="9752" spans="1:16" x14ac:dyDescent="0.2">
      <c r="A9752" s="11" t="str">
        <f t="shared" si="459"/>
        <v>2016IND6568180600018060001249000</v>
      </c>
      <c r="B9752" s="9" t="e">
        <f>VLOOKUP(A9752,disaster_type!$A$2:$L$60000,5,FALSE)</f>
        <v>#N/A</v>
      </c>
      <c r="C9752" s="9" t="e">
        <f>VLOOKUP(I9752,_readme!$A$25:$B$49,2,FALSE)</f>
        <v>#N/A</v>
      </c>
      <c r="D9752" s="9" t="b">
        <f t="shared" si="460"/>
        <v>1</v>
      </c>
      <c r="E9752" s="8" t="e">
        <f t="shared" si="458"/>
        <v>#N/A</v>
      </c>
      <c r="F9752">
        <v>2016</v>
      </c>
      <c r="G9752" t="s">
        <v>13</v>
      </c>
      <c r="H9752" t="s">
        <v>14</v>
      </c>
      <c r="I9752" t="s">
        <v>17</v>
      </c>
      <c r="J9752">
        <v>6</v>
      </c>
      <c r="K9752">
        <v>568</v>
      </c>
      <c r="M9752">
        <v>1806000</v>
      </c>
      <c r="O9752">
        <v>1806000</v>
      </c>
      <c r="P9752">
        <v>1249000</v>
      </c>
    </row>
    <row r="9753" spans="1:16" x14ac:dyDescent="0.2">
      <c r="A9753" s="11" t="str">
        <f t="shared" si="459"/>
        <v>2016IND110</v>
      </c>
      <c r="B9753" s="9" t="e">
        <f>VLOOKUP(A9753,disaster_type!$A$2:$L$60000,5,FALSE)</f>
        <v>#N/A</v>
      </c>
      <c r="C9753" s="9" t="str">
        <f>VLOOKUP(I9753,_readme!$A$25:$B$49,2,FALSE)</f>
        <v>Mass movement (dry)</v>
      </c>
      <c r="D9753" s="9" t="b">
        <f t="shared" si="460"/>
        <v>1</v>
      </c>
      <c r="E9753" s="8" t="str">
        <f t="shared" si="458"/>
        <v>Mass movement (dry)</v>
      </c>
      <c r="F9753">
        <v>2016</v>
      </c>
      <c r="G9753" t="s">
        <v>13</v>
      </c>
      <c r="H9753" t="s">
        <v>14</v>
      </c>
      <c r="I9753" t="s">
        <v>96</v>
      </c>
      <c r="J9753">
        <v>1</v>
      </c>
      <c r="K9753">
        <v>10</v>
      </c>
    </row>
    <row r="9754" spans="1:16" x14ac:dyDescent="0.2">
      <c r="A9754" s="11" t="str">
        <f t="shared" si="459"/>
        <v>2016IND2104</v>
      </c>
      <c r="B9754" s="9" t="e">
        <f>VLOOKUP(A9754,disaster_type!$A$2:$L$60000,5,FALSE)</f>
        <v>#N/A</v>
      </c>
      <c r="C9754" s="9" t="str">
        <f>VLOOKUP(I9754,_readme!$A$25:$B$49,2,FALSE)</f>
        <v>Storm</v>
      </c>
      <c r="D9754" s="9" t="b">
        <f t="shared" si="460"/>
        <v>1</v>
      </c>
      <c r="E9754" s="8" t="str">
        <f t="shared" si="458"/>
        <v>Storm</v>
      </c>
      <c r="F9754">
        <v>2016</v>
      </c>
      <c r="G9754" t="s">
        <v>13</v>
      </c>
      <c r="H9754" t="s">
        <v>14</v>
      </c>
      <c r="I9754" t="s">
        <v>52</v>
      </c>
      <c r="J9754">
        <v>2</v>
      </c>
      <c r="K9754">
        <v>104</v>
      </c>
    </row>
    <row r="9755" spans="1:16" x14ac:dyDescent="0.2">
      <c r="A9755" s="11" t="str">
        <f t="shared" si="459"/>
        <v>2016IND211120000002000000250000</v>
      </c>
      <c r="B9755" s="9" t="e">
        <f>VLOOKUP(A9755,disaster_type!$A$2:$L$60000,5,FALSE)</f>
        <v>#N/A</v>
      </c>
      <c r="C9755" s="9" t="str">
        <f>VLOOKUP(I9755,_readme!$A$25:$B$49,2,FALSE)</f>
        <v>Flood</v>
      </c>
      <c r="D9755" s="9" t="b">
        <f t="shared" si="460"/>
        <v>1</v>
      </c>
      <c r="E9755" s="8" t="str">
        <f t="shared" ref="E9755:E9818" si="461">IF(D9755,C9755,B9755)</f>
        <v>Flood</v>
      </c>
      <c r="F9755">
        <v>2016</v>
      </c>
      <c r="G9755" t="s">
        <v>13</v>
      </c>
      <c r="H9755" t="s">
        <v>14</v>
      </c>
      <c r="I9755" t="s">
        <v>180</v>
      </c>
      <c r="J9755">
        <v>2</v>
      </c>
      <c r="K9755">
        <v>111</v>
      </c>
      <c r="N9755">
        <v>2000000</v>
      </c>
      <c r="O9755">
        <v>2000000</v>
      </c>
      <c r="P9755">
        <v>250000</v>
      </c>
    </row>
    <row r="9756" spans="1:16" x14ac:dyDescent="0.2">
      <c r="A9756" s="11" t="str">
        <f t="shared" si="459"/>
        <v>2016IND17</v>
      </c>
      <c r="B9756" s="9" t="str">
        <f>VLOOKUP(A9756,disaster_type!$A$2:$L$60000,5,FALSE)</f>
        <v>Wildfire</v>
      </c>
      <c r="C9756" s="9" t="str">
        <f>VLOOKUP(I9756,_readme!$A$25:$B$49,2,FALSE)</f>
        <v>Wildfire</v>
      </c>
      <c r="D9756" s="9" t="b">
        <f t="shared" si="460"/>
        <v>0</v>
      </c>
      <c r="E9756" s="8" t="str">
        <f t="shared" si="461"/>
        <v>Wildfire</v>
      </c>
      <c r="F9756">
        <v>2016</v>
      </c>
      <c r="G9756" t="s">
        <v>13</v>
      </c>
      <c r="H9756" t="s">
        <v>14</v>
      </c>
      <c r="I9756" t="s">
        <v>111</v>
      </c>
      <c r="J9756">
        <v>1</v>
      </c>
      <c r="K9756">
        <v>7</v>
      </c>
    </row>
    <row r="9757" spans="1:16" x14ac:dyDescent="0.2">
      <c r="A9757" s="11" t="str">
        <f t="shared" si="459"/>
        <v>2016IND18308105001080875000</v>
      </c>
      <c r="B9757" s="9" t="str">
        <f>VLOOKUP(A9757,disaster_type!$A$2:$L$60000,5,FALSE)</f>
        <v>Earthquake</v>
      </c>
      <c r="C9757" s="9" t="str">
        <f>VLOOKUP(I9757,_readme!$A$25:$B$49,2,FALSE)</f>
        <v>Earthquake</v>
      </c>
      <c r="D9757" s="9" t="b">
        <f t="shared" si="460"/>
        <v>0</v>
      </c>
      <c r="E9757" s="8" t="str">
        <f t="shared" si="461"/>
        <v>Earthquake</v>
      </c>
      <c r="F9757">
        <v>2016</v>
      </c>
      <c r="G9757" t="s">
        <v>13</v>
      </c>
      <c r="H9757" t="s">
        <v>14</v>
      </c>
      <c r="I9757" t="s">
        <v>28</v>
      </c>
      <c r="J9757">
        <v>1</v>
      </c>
      <c r="K9757">
        <v>8</v>
      </c>
      <c r="L9757">
        <v>308</v>
      </c>
      <c r="M9757">
        <v>10500</v>
      </c>
      <c r="O9757">
        <v>10808</v>
      </c>
      <c r="P9757">
        <v>75000</v>
      </c>
    </row>
    <row r="9758" spans="1:16" x14ac:dyDescent="0.2">
      <c r="A9758" s="11" t="str">
        <f t="shared" si="459"/>
        <v>2016IND1300</v>
      </c>
      <c r="B9758" s="9" t="str">
        <f>VLOOKUP(A9758,disaster_type!$A$2:$L$60000,5,FALSE)</f>
        <v xml:space="preserve">Extreme temperature </v>
      </c>
      <c r="C9758" s="9" t="str">
        <f>VLOOKUP(I9758,_readme!$A$25:$B$49,2,FALSE)</f>
        <v xml:space="preserve">Extreme temperature </v>
      </c>
      <c r="D9758" s="9" t="b">
        <f t="shared" si="460"/>
        <v>0</v>
      </c>
      <c r="E9758" s="8" t="str">
        <f t="shared" si="461"/>
        <v xml:space="preserve">Extreme temperature </v>
      </c>
      <c r="F9758">
        <v>2016</v>
      </c>
      <c r="G9758" t="s">
        <v>13</v>
      </c>
      <c r="H9758" t="s">
        <v>14</v>
      </c>
      <c r="I9758" t="s">
        <v>175</v>
      </c>
      <c r="J9758">
        <v>1</v>
      </c>
      <c r="K9758">
        <v>300</v>
      </c>
    </row>
    <row r="9759" spans="1:16" x14ac:dyDescent="0.2">
      <c r="A9759" s="11" t="str">
        <f t="shared" si="459"/>
        <v>2016IND11055</v>
      </c>
      <c r="B9759" s="9" t="e">
        <f>VLOOKUP(A9759,disaster_type!$A$2:$L$60000,5,FALSE)</f>
        <v>#N/A</v>
      </c>
      <c r="C9759" s="9" t="str">
        <f>VLOOKUP(I9759,_readme!$A$25:$B$49,2,FALSE)</f>
        <v>Landslide</v>
      </c>
      <c r="D9759" s="9" t="b">
        <f t="shared" si="460"/>
        <v>1</v>
      </c>
      <c r="E9759" s="8" t="str">
        <f t="shared" si="461"/>
        <v>Landslide</v>
      </c>
      <c r="F9759">
        <v>2016</v>
      </c>
      <c r="G9759" t="s">
        <v>13</v>
      </c>
      <c r="H9759" t="s">
        <v>14</v>
      </c>
      <c r="I9759" t="s">
        <v>80</v>
      </c>
      <c r="J9759">
        <v>1</v>
      </c>
      <c r="K9759">
        <v>10</v>
      </c>
      <c r="L9759">
        <v>5</v>
      </c>
      <c r="O9759">
        <v>5</v>
      </c>
    </row>
    <row r="9760" spans="1:16" x14ac:dyDescent="0.2">
      <c r="A9760" s="11" t="str">
        <f t="shared" si="459"/>
        <v>2016IND1241000000</v>
      </c>
      <c r="B9760" s="9" t="e">
        <f>VLOOKUP(A9760,disaster_type!$A$2:$L$60000,5,FALSE)</f>
        <v>#N/A</v>
      </c>
      <c r="C9760" s="9" t="str">
        <f>VLOOKUP(I9760,_readme!$A$25:$B$49,2,FALSE)</f>
        <v>Storm</v>
      </c>
      <c r="D9760" s="9" t="b">
        <f t="shared" si="460"/>
        <v>1</v>
      </c>
      <c r="E9760" s="8" t="str">
        <f t="shared" si="461"/>
        <v>Storm</v>
      </c>
      <c r="F9760">
        <v>2016</v>
      </c>
      <c r="G9760" t="s">
        <v>13</v>
      </c>
      <c r="H9760" t="s">
        <v>14</v>
      </c>
      <c r="I9760" t="s">
        <v>24</v>
      </c>
      <c r="J9760">
        <v>1</v>
      </c>
      <c r="K9760">
        <v>24</v>
      </c>
      <c r="P9760">
        <v>1000000</v>
      </c>
    </row>
    <row r="9761" spans="1:16" x14ac:dyDescent="0.2">
      <c r="A9761" s="11" t="str">
        <f t="shared" si="459"/>
        <v>2016IDN8793394208920348340108000</v>
      </c>
      <c r="B9761" s="9" t="e">
        <f>VLOOKUP(A9761,disaster_type!$A$2:$L$60000,5,FALSE)</f>
        <v>#N/A</v>
      </c>
      <c r="C9761" s="9" t="e">
        <f>VLOOKUP(I9761,_readme!$A$25:$B$49,2,FALSE)</f>
        <v>#N/A</v>
      </c>
      <c r="D9761" s="9" t="b">
        <f t="shared" si="460"/>
        <v>1</v>
      </c>
      <c r="E9761" s="8" t="e">
        <f t="shared" si="461"/>
        <v>#N/A</v>
      </c>
      <c r="F9761">
        <v>2016</v>
      </c>
      <c r="G9761" t="s">
        <v>78</v>
      </c>
      <c r="H9761" t="s">
        <v>79</v>
      </c>
      <c r="I9761" t="s">
        <v>17</v>
      </c>
      <c r="J9761">
        <v>8</v>
      </c>
      <c r="K9761">
        <v>79</v>
      </c>
      <c r="M9761">
        <v>339420</v>
      </c>
      <c r="N9761">
        <v>8920</v>
      </c>
      <c r="O9761">
        <v>348340</v>
      </c>
      <c r="P9761">
        <v>108000</v>
      </c>
    </row>
    <row r="9762" spans="1:16" x14ac:dyDescent="0.2">
      <c r="A9762" s="11" t="str">
        <f t="shared" si="459"/>
        <v>2016IDN31048658893189796100000</v>
      </c>
      <c r="B9762" s="9" t="str">
        <f>VLOOKUP(A9762,disaster_type!$A$2:$L$60000,5,FALSE)</f>
        <v>Earthquake</v>
      </c>
      <c r="C9762" s="9" t="str">
        <f>VLOOKUP(I9762,_readme!$A$25:$B$49,2,FALSE)</f>
        <v>Earthquake</v>
      </c>
      <c r="D9762" s="9" t="b">
        <f t="shared" si="460"/>
        <v>0</v>
      </c>
      <c r="E9762" s="8" t="str">
        <f t="shared" si="461"/>
        <v>Earthquake</v>
      </c>
      <c r="F9762">
        <v>2016</v>
      </c>
      <c r="G9762" t="s">
        <v>78</v>
      </c>
      <c r="H9762" t="s">
        <v>79</v>
      </c>
      <c r="I9762" t="s">
        <v>28</v>
      </c>
      <c r="J9762">
        <v>3</v>
      </c>
      <c r="K9762">
        <v>104</v>
      </c>
      <c r="L9762">
        <v>865</v>
      </c>
      <c r="M9762">
        <v>88931</v>
      </c>
      <c r="O9762">
        <v>89796</v>
      </c>
      <c r="P9762">
        <v>100000</v>
      </c>
    </row>
    <row r="9763" spans="1:16" x14ac:dyDescent="0.2">
      <c r="A9763" s="11" t="str">
        <f t="shared" si="459"/>
        <v>2016IDN27725000</v>
      </c>
      <c r="B9763" s="9" t="str">
        <f>VLOOKUP(A9763,disaster_type!$A$2:$L$60000,5,FALSE)</f>
        <v>Landslide</v>
      </c>
      <c r="C9763" s="9" t="str">
        <f>VLOOKUP(I9763,_readme!$A$25:$B$49,2,FALSE)</f>
        <v>Landslide</v>
      </c>
      <c r="D9763" s="9" t="b">
        <f t="shared" si="460"/>
        <v>0</v>
      </c>
      <c r="E9763" s="8" t="str">
        <f t="shared" si="461"/>
        <v>Landslide</v>
      </c>
      <c r="F9763">
        <v>2016</v>
      </c>
      <c r="G9763" t="s">
        <v>78</v>
      </c>
      <c r="H9763" t="s">
        <v>79</v>
      </c>
      <c r="I9763" t="s">
        <v>80</v>
      </c>
      <c r="J9763">
        <v>2</v>
      </c>
      <c r="K9763">
        <v>77</v>
      </c>
      <c r="P9763">
        <v>25000</v>
      </c>
    </row>
    <row r="9764" spans="1:16" x14ac:dyDescent="0.2">
      <c r="A9764" s="11" t="str">
        <f t="shared" si="459"/>
        <v>2016IDN2104366943669</v>
      </c>
      <c r="B9764" s="9" t="e">
        <f>VLOOKUP(A9764,disaster_type!$A$2:$L$60000,5,FALSE)</f>
        <v>#N/A</v>
      </c>
      <c r="C9764" s="9" t="str">
        <f>VLOOKUP(I9764,_readme!$A$25:$B$49,2,FALSE)</f>
        <v>Flood</v>
      </c>
      <c r="D9764" s="9" t="b">
        <f t="shared" si="460"/>
        <v>1</v>
      </c>
      <c r="E9764" s="8" t="str">
        <f t="shared" si="461"/>
        <v>Flood</v>
      </c>
      <c r="F9764">
        <v>2016</v>
      </c>
      <c r="G9764" t="s">
        <v>78</v>
      </c>
      <c r="H9764" t="s">
        <v>79</v>
      </c>
      <c r="I9764" t="s">
        <v>112</v>
      </c>
      <c r="J9764">
        <v>2</v>
      </c>
      <c r="K9764">
        <v>10</v>
      </c>
      <c r="M9764">
        <v>43669</v>
      </c>
      <c r="O9764">
        <v>43669</v>
      </c>
    </row>
    <row r="9765" spans="1:16" x14ac:dyDescent="0.2">
      <c r="A9765" s="11" t="str">
        <f t="shared" si="459"/>
        <v>2016IRN1420002000</v>
      </c>
      <c r="B9765" s="9" t="str">
        <f>VLOOKUP(A9765,disaster_type!$A$2:$L$60000,5,FALSE)</f>
        <v>Storm</v>
      </c>
      <c r="C9765" s="9" t="str">
        <f>VLOOKUP(I9765,_readme!$A$25:$B$49,2,FALSE)</f>
        <v>Storm</v>
      </c>
      <c r="D9765" s="9" t="b">
        <f t="shared" si="460"/>
        <v>0</v>
      </c>
      <c r="E9765" s="8" t="str">
        <f t="shared" si="461"/>
        <v>Storm</v>
      </c>
      <c r="F9765">
        <v>2016</v>
      </c>
      <c r="G9765" t="s">
        <v>87</v>
      </c>
      <c r="H9765" t="s">
        <v>88</v>
      </c>
      <c r="I9765" t="s">
        <v>52</v>
      </c>
      <c r="J9765">
        <v>1</v>
      </c>
      <c r="K9765">
        <v>4</v>
      </c>
      <c r="N9765">
        <v>2000</v>
      </c>
      <c r="O9765">
        <v>2000</v>
      </c>
    </row>
    <row r="9766" spans="1:16" x14ac:dyDescent="0.2">
      <c r="A9766" s="11" t="str">
        <f t="shared" si="459"/>
        <v>2016ISR11376000060137520000</v>
      </c>
      <c r="B9766" s="9" t="str">
        <f>VLOOKUP(A9766,disaster_type!$A$2:$L$60000,5,FALSE)</f>
        <v>Wildfire</v>
      </c>
      <c r="C9766" s="9" t="str">
        <f>VLOOKUP(I9766,_readme!$A$25:$B$49,2,FALSE)</f>
        <v>Wildfire</v>
      </c>
      <c r="D9766" s="9" t="b">
        <f t="shared" si="460"/>
        <v>0</v>
      </c>
      <c r="E9766" s="8" t="str">
        <f t="shared" si="461"/>
        <v>Wildfire</v>
      </c>
      <c r="F9766">
        <v>2016</v>
      </c>
      <c r="G9766" t="s">
        <v>318</v>
      </c>
      <c r="H9766" t="s">
        <v>319</v>
      </c>
      <c r="I9766" t="s">
        <v>157</v>
      </c>
      <c r="J9766">
        <v>1</v>
      </c>
      <c r="L9766">
        <v>137</v>
      </c>
      <c r="M9766">
        <v>60000</v>
      </c>
      <c r="O9766">
        <v>60137</v>
      </c>
      <c r="P9766">
        <v>520000</v>
      </c>
    </row>
    <row r="9767" spans="1:16" x14ac:dyDescent="0.2">
      <c r="A9767" s="11" t="str">
        <f t="shared" si="459"/>
        <v>2016ITA329744429729301735400000</v>
      </c>
      <c r="B9767" s="9" t="str">
        <f>VLOOKUP(A9767,disaster_type!$A$2:$L$60000,5,FALSE)</f>
        <v>Earthquake</v>
      </c>
      <c r="C9767" s="9" t="str">
        <f>VLOOKUP(I9767,_readme!$A$25:$B$49,2,FALSE)</f>
        <v>Earthquake</v>
      </c>
      <c r="D9767" s="9" t="b">
        <f t="shared" si="460"/>
        <v>0</v>
      </c>
      <c r="E9767" s="8" t="str">
        <f t="shared" si="461"/>
        <v>Earthquake</v>
      </c>
      <c r="F9767">
        <v>2016</v>
      </c>
      <c r="G9767" t="s">
        <v>57</v>
      </c>
      <c r="H9767" t="s">
        <v>58</v>
      </c>
      <c r="I9767" t="s">
        <v>28</v>
      </c>
      <c r="J9767">
        <v>3</v>
      </c>
      <c r="K9767">
        <v>297</v>
      </c>
      <c r="L9767">
        <v>444</v>
      </c>
      <c r="M9767">
        <v>29729</v>
      </c>
      <c r="O9767">
        <v>30173</v>
      </c>
      <c r="P9767">
        <v>5400000</v>
      </c>
    </row>
    <row r="9768" spans="1:16" x14ac:dyDescent="0.2">
      <c r="A9768" s="11" t="str">
        <f t="shared" si="459"/>
        <v>2016ITA12400400100000</v>
      </c>
      <c r="B9768" s="9" t="str">
        <f>VLOOKUP(A9768,disaster_type!$A$2:$L$60000,5,FALSE)</f>
        <v>Flood</v>
      </c>
      <c r="C9768" s="9" t="str">
        <f>VLOOKUP(I9768,_readme!$A$25:$B$49,2,FALSE)</f>
        <v>Flood</v>
      </c>
      <c r="D9768" s="9" t="b">
        <f t="shared" si="460"/>
        <v>0</v>
      </c>
      <c r="E9768" s="8" t="str">
        <f t="shared" si="461"/>
        <v>Flood</v>
      </c>
      <c r="F9768">
        <v>2016</v>
      </c>
      <c r="G9768" t="s">
        <v>57</v>
      </c>
      <c r="H9768" t="s">
        <v>58</v>
      </c>
      <c r="I9768" t="s">
        <v>112</v>
      </c>
      <c r="J9768">
        <v>1</v>
      </c>
      <c r="K9768">
        <v>2</v>
      </c>
      <c r="M9768">
        <v>400</v>
      </c>
      <c r="O9768">
        <v>400</v>
      </c>
      <c r="P9768">
        <v>100000</v>
      </c>
    </row>
    <row r="9769" spans="1:16" x14ac:dyDescent="0.2">
      <c r="A9769" s="11" t="str">
        <f t="shared" si="459"/>
        <v>2016JAM1125000125000</v>
      </c>
      <c r="B9769" s="9" t="str">
        <f>VLOOKUP(A9769,disaster_type!$A$2:$L$60000,5,FALSE)</f>
        <v>Storm</v>
      </c>
      <c r="C9769" s="9" t="str">
        <f>VLOOKUP(I9769,_readme!$A$25:$B$49,2,FALSE)</f>
        <v>Storm</v>
      </c>
      <c r="D9769" s="9" t="b">
        <f t="shared" si="460"/>
        <v>0</v>
      </c>
      <c r="E9769" s="8" t="str">
        <f t="shared" si="461"/>
        <v>Storm</v>
      </c>
      <c r="F9769">
        <v>2016</v>
      </c>
      <c r="G9769" t="s">
        <v>15</v>
      </c>
      <c r="H9769" t="s">
        <v>16</v>
      </c>
      <c r="I9769" t="s">
        <v>449</v>
      </c>
      <c r="J9769">
        <v>1</v>
      </c>
      <c r="M9769">
        <v>125000</v>
      </c>
      <c r="O9769">
        <v>125000</v>
      </c>
    </row>
    <row r="9770" spans="1:16" x14ac:dyDescent="0.2">
      <c r="A9770" s="11" t="str">
        <f t="shared" si="459"/>
        <v>2016JPN1760006000</v>
      </c>
      <c r="B9770" s="9" t="str">
        <f>VLOOKUP(A9770,disaster_type!$A$2:$L$60000,5,FALSE)</f>
        <v>Flood</v>
      </c>
      <c r="C9770" s="9" t="e">
        <f>VLOOKUP(I9770,_readme!$A$25:$B$49,2,FALSE)</f>
        <v>#N/A</v>
      </c>
      <c r="D9770" s="9" t="b">
        <f t="shared" si="460"/>
        <v>0</v>
      </c>
      <c r="E9770" s="8" t="str">
        <f t="shared" si="461"/>
        <v>Flood</v>
      </c>
      <c r="F9770">
        <v>2016</v>
      </c>
      <c r="G9770" t="s">
        <v>19</v>
      </c>
      <c r="H9770" t="s">
        <v>20</v>
      </c>
      <c r="I9770" s="17" t="s">
        <v>485</v>
      </c>
      <c r="J9770">
        <v>1</v>
      </c>
      <c r="K9770">
        <v>7</v>
      </c>
      <c r="M9770">
        <v>6000</v>
      </c>
      <c r="O9770">
        <v>6000</v>
      </c>
    </row>
    <row r="9771" spans="1:16" x14ac:dyDescent="0.2">
      <c r="A9771" s="11" t="str">
        <f t="shared" si="459"/>
        <v>2016JPN18610610</v>
      </c>
      <c r="B9771" s="9" t="e">
        <f>VLOOKUP(A9771,disaster_type!$A$2:$L$60000,5,FALSE)</f>
        <v>#N/A</v>
      </c>
      <c r="C9771" s="9" t="str">
        <f>VLOOKUP(I9771,_readme!$A$25:$B$49,2,FALSE)</f>
        <v xml:space="preserve">Extreme temperature </v>
      </c>
      <c r="D9771" s="9" t="b">
        <f t="shared" si="460"/>
        <v>1</v>
      </c>
      <c r="E9771" s="8" t="str">
        <f t="shared" si="461"/>
        <v xml:space="preserve">Extreme temperature </v>
      </c>
      <c r="F9771">
        <v>2016</v>
      </c>
      <c r="G9771" t="s">
        <v>19</v>
      </c>
      <c r="H9771" t="s">
        <v>20</v>
      </c>
      <c r="I9771" t="s">
        <v>213</v>
      </c>
      <c r="J9771">
        <v>1</v>
      </c>
      <c r="K9771">
        <v>8</v>
      </c>
      <c r="L9771">
        <v>610</v>
      </c>
      <c r="O9771">
        <v>610</v>
      </c>
    </row>
    <row r="9772" spans="1:16" x14ac:dyDescent="0.2">
      <c r="A9772" s="11" t="str">
        <f t="shared" si="459"/>
        <v>2016JPN35824913932432399141972520100000</v>
      </c>
      <c r="B9772" s="9" t="str">
        <f>VLOOKUP(A9772,disaster_type!$A$2:$L$60000,5,FALSE)</f>
        <v>Earthquake</v>
      </c>
      <c r="C9772" s="9" t="str">
        <f>VLOOKUP(I9772,_readme!$A$25:$B$49,2,FALSE)</f>
        <v>Earthquake</v>
      </c>
      <c r="D9772" s="9" t="b">
        <f t="shared" si="460"/>
        <v>0</v>
      </c>
      <c r="E9772" s="8" t="str">
        <f t="shared" si="461"/>
        <v>Earthquake</v>
      </c>
      <c r="F9772">
        <v>2016</v>
      </c>
      <c r="G9772" t="s">
        <v>19</v>
      </c>
      <c r="H9772" t="s">
        <v>20</v>
      </c>
      <c r="I9772" t="s">
        <v>28</v>
      </c>
      <c r="J9772">
        <v>3</v>
      </c>
      <c r="K9772">
        <v>58</v>
      </c>
      <c r="L9772">
        <v>2491</v>
      </c>
      <c r="M9772">
        <v>393243</v>
      </c>
      <c r="N9772">
        <v>23991</v>
      </c>
      <c r="O9772">
        <v>419725</v>
      </c>
      <c r="P9772">
        <v>20100000</v>
      </c>
    </row>
    <row r="9773" spans="1:16" x14ac:dyDescent="0.2">
      <c r="A9773" s="11" t="str">
        <f t="shared" si="459"/>
        <v>2016JPN13490490</v>
      </c>
      <c r="B9773" s="9" t="e">
        <f>VLOOKUP(A9773,disaster_type!$A$2:$L$60000,5,FALSE)</f>
        <v>#N/A</v>
      </c>
      <c r="C9773" s="9" t="str">
        <f>VLOOKUP(I9773,_readme!$A$25:$B$49,2,FALSE)</f>
        <v xml:space="preserve">Extreme temperature </v>
      </c>
      <c r="D9773" s="9" t="b">
        <f t="shared" si="460"/>
        <v>1</v>
      </c>
      <c r="E9773" s="8" t="str">
        <f t="shared" si="461"/>
        <v xml:space="preserve">Extreme temperature </v>
      </c>
      <c r="F9773">
        <v>2016</v>
      </c>
      <c r="G9773" t="s">
        <v>19</v>
      </c>
      <c r="H9773" t="s">
        <v>20</v>
      </c>
      <c r="I9773" t="s">
        <v>175</v>
      </c>
      <c r="J9773">
        <v>1</v>
      </c>
      <c r="K9773">
        <v>3</v>
      </c>
      <c r="L9773">
        <v>490</v>
      </c>
      <c r="O9773">
        <v>490</v>
      </c>
    </row>
    <row r="9774" spans="1:16" x14ac:dyDescent="0.2">
      <c r="A9774" s="11" t="str">
        <f t="shared" si="459"/>
        <v>2016JPN4257096339703100000</v>
      </c>
      <c r="B9774" s="9" t="str">
        <f>VLOOKUP(A9774,disaster_type!$A$2:$L$60000,5,FALSE)</f>
        <v>Storm</v>
      </c>
      <c r="C9774" s="9" t="str">
        <f>VLOOKUP(I9774,_readme!$A$25:$B$49,2,FALSE)</f>
        <v>Storm</v>
      </c>
      <c r="D9774" s="9" t="b">
        <f t="shared" si="460"/>
        <v>0</v>
      </c>
      <c r="E9774" s="8" t="str">
        <f t="shared" si="461"/>
        <v>Storm</v>
      </c>
      <c r="F9774">
        <v>2016</v>
      </c>
      <c r="G9774" t="s">
        <v>19</v>
      </c>
      <c r="H9774" t="s">
        <v>20</v>
      </c>
      <c r="I9774" t="s">
        <v>24</v>
      </c>
      <c r="J9774">
        <v>4</v>
      </c>
      <c r="K9774">
        <v>25</v>
      </c>
      <c r="L9774">
        <v>70</v>
      </c>
      <c r="M9774">
        <v>9633</v>
      </c>
      <c r="O9774">
        <v>9703</v>
      </c>
      <c r="P9774">
        <v>100000</v>
      </c>
    </row>
    <row r="9775" spans="1:16" x14ac:dyDescent="0.2">
      <c r="A9775" s="11" t="str">
        <f t="shared" si="459"/>
        <v>2016KEN1391000010000</v>
      </c>
      <c r="B9775" s="9" t="e">
        <f>VLOOKUP(A9775,disaster_type!$A$2:$L$60000,5,FALSE)</f>
        <v>#N/A</v>
      </c>
      <c r="C9775" s="9" t="e">
        <f>VLOOKUP(I9775,_readme!$A$25:$B$49,2,FALSE)</f>
        <v>#N/A</v>
      </c>
      <c r="D9775" s="9" t="b">
        <f t="shared" si="460"/>
        <v>1</v>
      </c>
      <c r="E9775" s="8" t="e">
        <f t="shared" si="461"/>
        <v>#N/A</v>
      </c>
      <c r="F9775">
        <v>2016</v>
      </c>
      <c r="G9775" t="s">
        <v>266</v>
      </c>
      <c r="H9775" t="s">
        <v>267</v>
      </c>
      <c r="I9775" t="s">
        <v>17</v>
      </c>
      <c r="J9775">
        <v>1</v>
      </c>
      <c r="K9775">
        <v>39</v>
      </c>
      <c r="M9775">
        <v>10000</v>
      </c>
      <c r="O9775">
        <v>10000</v>
      </c>
    </row>
    <row r="9776" spans="1:16" x14ac:dyDescent="0.2">
      <c r="A9776" s="11" t="str">
        <f t="shared" si="459"/>
        <v>2016KEN112546001254600</v>
      </c>
      <c r="B9776" s="9" t="str">
        <f>VLOOKUP(A9776,disaster_type!$A$2:$L$60000,5,FALSE)</f>
        <v>Drought</v>
      </c>
      <c r="C9776" s="9" t="str">
        <f>VLOOKUP(I9776,_readme!$A$25:$B$49,2,FALSE)</f>
        <v>Drought</v>
      </c>
      <c r="D9776" s="9" t="b">
        <f t="shared" si="460"/>
        <v>0</v>
      </c>
      <c r="E9776" s="8" t="str">
        <f t="shared" si="461"/>
        <v>Drought</v>
      </c>
      <c r="F9776">
        <v>2016</v>
      </c>
      <c r="G9776" t="s">
        <v>266</v>
      </c>
      <c r="H9776" t="s">
        <v>267</v>
      </c>
      <c r="I9776" t="s">
        <v>12</v>
      </c>
      <c r="J9776">
        <v>1</v>
      </c>
      <c r="M9776">
        <v>1254600</v>
      </c>
      <c r="O9776">
        <v>1254600</v>
      </c>
    </row>
    <row r="9777" spans="1:16" x14ac:dyDescent="0.2">
      <c r="A9777" s="11" t="str">
        <f t="shared" si="459"/>
        <v>2016KEN1310001000</v>
      </c>
      <c r="B9777" s="9" t="e">
        <f>VLOOKUP(A9777,disaster_type!$A$2:$L$60000,5,FALSE)</f>
        <v>#N/A</v>
      </c>
      <c r="C9777" s="9" t="str">
        <f>VLOOKUP(I9777,_readme!$A$25:$B$49,2,FALSE)</f>
        <v>Flood</v>
      </c>
      <c r="D9777" s="9" t="b">
        <f t="shared" si="460"/>
        <v>1</v>
      </c>
      <c r="E9777" s="8" t="str">
        <f t="shared" si="461"/>
        <v>Flood</v>
      </c>
      <c r="F9777">
        <v>2016</v>
      </c>
      <c r="G9777" t="s">
        <v>266</v>
      </c>
      <c r="H9777" t="s">
        <v>267</v>
      </c>
      <c r="I9777" t="s">
        <v>112</v>
      </c>
      <c r="J9777">
        <v>1</v>
      </c>
      <c r="K9777">
        <v>3</v>
      </c>
      <c r="N9777">
        <v>1000</v>
      </c>
      <c r="O9777">
        <v>1000</v>
      </c>
    </row>
    <row r="9778" spans="1:16" x14ac:dyDescent="0.2">
      <c r="A9778" s="11" t="str">
        <f t="shared" si="459"/>
        <v>2016PRK114</v>
      </c>
      <c r="B9778" s="9" t="e">
        <f>VLOOKUP(A9778,disaster_type!$A$2:$L$60000,5,FALSE)</f>
        <v>#N/A</v>
      </c>
      <c r="C9778" s="9" t="e">
        <f>VLOOKUP(I9778,_readme!$A$25:$B$49,2,FALSE)</f>
        <v>#N/A</v>
      </c>
      <c r="D9778" s="9" t="b">
        <f t="shared" si="460"/>
        <v>1</v>
      </c>
      <c r="E9778" s="8" t="e">
        <f t="shared" si="461"/>
        <v>#N/A</v>
      </c>
      <c r="F9778">
        <v>2016</v>
      </c>
      <c r="G9778" t="s">
        <v>358</v>
      </c>
      <c r="H9778" t="s">
        <v>359</v>
      </c>
      <c r="I9778" t="s">
        <v>17</v>
      </c>
      <c r="J9778">
        <v>1</v>
      </c>
      <c r="K9778">
        <v>14</v>
      </c>
    </row>
    <row r="9779" spans="1:16" x14ac:dyDescent="0.2">
      <c r="A9779" s="11" t="str">
        <f t="shared" si="459"/>
        <v>2016PRK153860000060000061000</v>
      </c>
      <c r="B9779" s="9" t="e">
        <f>VLOOKUP(A9779,disaster_type!$A$2:$L$60000,5,FALSE)</f>
        <v>#N/A</v>
      </c>
      <c r="C9779" s="9" t="str">
        <f>VLOOKUP(I9779,_readme!$A$25:$B$49,2,FALSE)</f>
        <v>Flood</v>
      </c>
      <c r="D9779" s="9" t="b">
        <f t="shared" si="460"/>
        <v>1</v>
      </c>
      <c r="E9779" s="8" t="str">
        <f t="shared" si="461"/>
        <v>Flood</v>
      </c>
      <c r="F9779">
        <v>2016</v>
      </c>
      <c r="G9779" t="s">
        <v>358</v>
      </c>
      <c r="H9779" t="s">
        <v>359</v>
      </c>
      <c r="I9779" t="s">
        <v>112</v>
      </c>
      <c r="J9779">
        <v>1</v>
      </c>
      <c r="K9779">
        <v>538</v>
      </c>
      <c r="M9779">
        <v>600000</v>
      </c>
      <c r="O9779">
        <v>600000</v>
      </c>
      <c r="P9779">
        <v>61000</v>
      </c>
    </row>
    <row r="9780" spans="1:16" x14ac:dyDescent="0.2">
      <c r="A9780" s="11" t="str">
        <f t="shared" si="459"/>
        <v>2016KOR16127000</v>
      </c>
      <c r="B9780" s="9" t="str">
        <f>VLOOKUP(A9780,disaster_type!$A$2:$L$60000,5,FALSE)</f>
        <v xml:space="preserve">Extreme temperature </v>
      </c>
      <c r="C9780" s="9" t="str">
        <f>VLOOKUP(I9780,_readme!$A$25:$B$49,2,FALSE)</f>
        <v xml:space="preserve">Extreme temperature </v>
      </c>
      <c r="D9780" s="9" t="b">
        <f t="shared" si="460"/>
        <v>0</v>
      </c>
      <c r="E9780" s="8" t="str">
        <f t="shared" si="461"/>
        <v xml:space="preserve">Extreme temperature </v>
      </c>
      <c r="F9780">
        <v>2016</v>
      </c>
      <c r="G9780" t="s">
        <v>176</v>
      </c>
      <c r="H9780" t="s">
        <v>177</v>
      </c>
      <c r="I9780" t="s">
        <v>213</v>
      </c>
      <c r="J9780">
        <v>1</v>
      </c>
      <c r="K9780">
        <v>6</v>
      </c>
      <c r="P9780">
        <v>127000</v>
      </c>
    </row>
    <row r="9781" spans="1:16" x14ac:dyDescent="0.2">
      <c r="A9781" s="11" t="str">
        <f t="shared" si="459"/>
        <v>2016KOR132298002983221000</v>
      </c>
      <c r="B9781" s="9" t="str">
        <f>VLOOKUP(A9781,disaster_type!$A$2:$L$60000,5,FALSE)</f>
        <v>Earthquake</v>
      </c>
      <c r="C9781" s="9" t="str">
        <f>VLOOKUP(I9781,_readme!$A$25:$B$49,2,FALSE)</f>
        <v>Earthquake</v>
      </c>
      <c r="D9781" s="9" t="b">
        <f t="shared" si="460"/>
        <v>0</v>
      </c>
      <c r="E9781" s="8" t="str">
        <f t="shared" si="461"/>
        <v>Earthquake</v>
      </c>
      <c r="F9781">
        <v>2016</v>
      </c>
      <c r="G9781" t="s">
        <v>176</v>
      </c>
      <c r="H9781" t="s">
        <v>177</v>
      </c>
      <c r="I9781" t="s">
        <v>28</v>
      </c>
      <c r="J9781">
        <v>1</v>
      </c>
      <c r="L9781">
        <v>32</v>
      </c>
      <c r="M9781">
        <v>29800</v>
      </c>
      <c r="O9781">
        <v>29832</v>
      </c>
      <c r="P9781">
        <v>21000</v>
      </c>
    </row>
    <row r="9782" spans="1:16" x14ac:dyDescent="0.2">
      <c r="A9782" s="11" t="str">
        <f t="shared" si="459"/>
        <v>2016KOR11015001500126000</v>
      </c>
      <c r="B9782" s="9" t="str">
        <f>VLOOKUP(A9782,disaster_type!$A$2:$L$60000,5,FALSE)</f>
        <v>Storm</v>
      </c>
      <c r="C9782" s="9" t="str">
        <f>VLOOKUP(I9782,_readme!$A$25:$B$49,2,FALSE)</f>
        <v>Storm</v>
      </c>
      <c r="D9782" s="9" t="b">
        <f t="shared" si="460"/>
        <v>0</v>
      </c>
      <c r="E9782" s="8" t="str">
        <f t="shared" si="461"/>
        <v>Storm</v>
      </c>
      <c r="F9782">
        <v>2016</v>
      </c>
      <c r="G9782" t="s">
        <v>176</v>
      </c>
      <c r="H9782" t="s">
        <v>177</v>
      </c>
      <c r="I9782" t="s">
        <v>24</v>
      </c>
      <c r="J9782">
        <v>1</v>
      </c>
      <c r="K9782">
        <v>10</v>
      </c>
      <c r="M9782">
        <v>1500</v>
      </c>
      <c r="O9782">
        <v>1500</v>
      </c>
      <c r="P9782">
        <v>126000</v>
      </c>
    </row>
    <row r="9783" spans="1:16" x14ac:dyDescent="0.2">
      <c r="A9783" s="11" t="str">
        <f t="shared" si="459"/>
        <v>2016LAO15263282632850</v>
      </c>
      <c r="B9783" s="9" t="str">
        <f>VLOOKUP(A9783,disaster_type!$A$2:$L$60000,5,FALSE)</f>
        <v>Flood</v>
      </c>
      <c r="C9783" s="9" t="e">
        <f>VLOOKUP(I9783,_readme!$A$25:$B$49,2,FALSE)</f>
        <v>#N/A</v>
      </c>
      <c r="D9783" s="9" t="b">
        <f t="shared" si="460"/>
        <v>0</v>
      </c>
      <c r="E9783" s="8" t="str">
        <f t="shared" si="461"/>
        <v>Flood</v>
      </c>
      <c r="F9783">
        <v>2016</v>
      </c>
      <c r="G9783" t="s">
        <v>286</v>
      </c>
      <c r="H9783" t="s">
        <v>287</v>
      </c>
      <c r="I9783" s="17" t="s">
        <v>485</v>
      </c>
      <c r="J9783">
        <v>1</v>
      </c>
      <c r="K9783">
        <v>5</v>
      </c>
      <c r="M9783">
        <v>26328</v>
      </c>
      <c r="O9783">
        <v>26328</v>
      </c>
      <c r="P9783">
        <v>50</v>
      </c>
    </row>
    <row r="9784" spans="1:16" x14ac:dyDescent="0.2">
      <c r="A9784" s="11" t="str">
        <f t="shared" si="459"/>
        <v>2016LSO1979000979000</v>
      </c>
      <c r="B9784" s="9" t="str">
        <f>VLOOKUP(A9784,disaster_type!$A$2:$L$60000,5,FALSE)</f>
        <v>Drought</v>
      </c>
      <c r="C9784" s="9" t="str">
        <f>VLOOKUP(I9784,_readme!$A$25:$B$49,2,FALSE)</f>
        <v>Drought</v>
      </c>
      <c r="D9784" s="9" t="b">
        <f t="shared" si="460"/>
        <v>0</v>
      </c>
      <c r="E9784" s="8" t="str">
        <f t="shared" si="461"/>
        <v>Drought</v>
      </c>
      <c r="F9784">
        <v>2016</v>
      </c>
      <c r="G9784" t="s">
        <v>302</v>
      </c>
      <c r="H9784" t="s">
        <v>303</v>
      </c>
      <c r="I9784" t="s">
        <v>12</v>
      </c>
      <c r="J9784">
        <v>1</v>
      </c>
      <c r="M9784">
        <v>979000</v>
      </c>
      <c r="O9784">
        <v>979000</v>
      </c>
    </row>
    <row r="9785" spans="1:16" x14ac:dyDescent="0.2">
      <c r="A9785" s="11" t="str">
        <f t="shared" si="459"/>
        <v>2016LBR11543115431</v>
      </c>
      <c r="B9785" s="9" t="str">
        <f>VLOOKUP(A9785,disaster_type!$A$2:$L$60000,5,FALSE)</f>
        <v>Flood</v>
      </c>
      <c r="C9785" s="9" t="e">
        <f>VLOOKUP(I9785,_readme!$A$25:$B$49,2,FALSE)</f>
        <v>#N/A</v>
      </c>
      <c r="D9785" s="9" t="b">
        <f t="shared" si="460"/>
        <v>0</v>
      </c>
      <c r="E9785" s="8" t="str">
        <f t="shared" si="461"/>
        <v>Flood</v>
      </c>
      <c r="F9785">
        <v>2016</v>
      </c>
      <c r="G9785" t="s">
        <v>360</v>
      </c>
      <c r="H9785" t="s">
        <v>361</v>
      </c>
      <c r="I9785" s="17" t="s">
        <v>485</v>
      </c>
      <c r="J9785">
        <v>1</v>
      </c>
      <c r="M9785">
        <v>15431</v>
      </c>
      <c r="O9785">
        <v>15431</v>
      </c>
    </row>
    <row r="9786" spans="1:16" x14ac:dyDescent="0.2">
      <c r="A9786" s="11" t="str">
        <f t="shared" si="459"/>
        <v>2016MKD12260335223358250000</v>
      </c>
      <c r="B9786" s="9" t="str">
        <f>VLOOKUP(A9786,disaster_type!$A$2:$L$60000,5,FALSE)</f>
        <v>Flood</v>
      </c>
      <c r="C9786" s="9" t="str">
        <f>VLOOKUP(I9786,_readme!$A$25:$B$49,2,FALSE)</f>
        <v>Flood</v>
      </c>
      <c r="D9786" s="9" t="b">
        <f t="shared" si="460"/>
        <v>0</v>
      </c>
      <c r="E9786" s="8" t="str">
        <f t="shared" si="461"/>
        <v>Flood</v>
      </c>
      <c r="F9786">
        <v>2016</v>
      </c>
      <c r="G9786" t="s">
        <v>425</v>
      </c>
      <c r="H9786" t="s">
        <v>426</v>
      </c>
      <c r="I9786" t="s">
        <v>180</v>
      </c>
      <c r="J9786">
        <v>1</v>
      </c>
      <c r="K9786">
        <v>22</v>
      </c>
      <c r="L9786">
        <v>60</v>
      </c>
      <c r="M9786">
        <v>33522</v>
      </c>
      <c r="O9786">
        <v>33582</v>
      </c>
      <c r="P9786">
        <v>50000</v>
      </c>
    </row>
    <row r="9787" spans="1:16" x14ac:dyDescent="0.2">
      <c r="A9787" s="11" t="str">
        <f t="shared" si="459"/>
        <v>2016MKD110010010000</v>
      </c>
      <c r="B9787" s="9" t="str">
        <f>VLOOKUP(A9787,disaster_type!$A$2:$L$60000,5,FALSE)</f>
        <v>Earthquake</v>
      </c>
      <c r="C9787" s="9" t="str">
        <f>VLOOKUP(I9787,_readme!$A$25:$B$49,2,FALSE)</f>
        <v>Earthquake</v>
      </c>
      <c r="D9787" s="9" t="b">
        <f t="shared" si="460"/>
        <v>0</v>
      </c>
      <c r="E9787" s="8" t="str">
        <f t="shared" si="461"/>
        <v>Earthquake</v>
      </c>
      <c r="F9787">
        <v>2016</v>
      </c>
      <c r="G9787" t="s">
        <v>425</v>
      </c>
      <c r="H9787" t="s">
        <v>426</v>
      </c>
      <c r="I9787" t="s">
        <v>28</v>
      </c>
      <c r="J9787">
        <v>1</v>
      </c>
      <c r="L9787">
        <v>100</v>
      </c>
      <c r="O9787">
        <v>100</v>
      </c>
      <c r="P9787">
        <v>10000</v>
      </c>
    </row>
    <row r="9788" spans="1:16" x14ac:dyDescent="0.2">
      <c r="A9788" s="11" t="str">
        <f t="shared" si="459"/>
        <v>2016MDG111400001140000</v>
      </c>
      <c r="B9788" s="9" t="str">
        <f>VLOOKUP(A9788,disaster_type!$A$2:$L$60000,5,FALSE)</f>
        <v>Drought</v>
      </c>
      <c r="C9788" s="9" t="str">
        <f>VLOOKUP(I9788,_readme!$A$25:$B$49,2,FALSE)</f>
        <v>Drought</v>
      </c>
      <c r="D9788" s="9" t="b">
        <f t="shared" si="460"/>
        <v>0</v>
      </c>
      <c r="E9788" s="8" t="str">
        <f t="shared" si="461"/>
        <v>Drought</v>
      </c>
      <c r="F9788">
        <v>2016</v>
      </c>
      <c r="G9788" t="s">
        <v>304</v>
      </c>
      <c r="H9788" t="s">
        <v>305</v>
      </c>
      <c r="I9788" t="s">
        <v>12</v>
      </c>
      <c r="J9788">
        <v>1</v>
      </c>
      <c r="M9788">
        <v>1140000</v>
      </c>
      <c r="O9788">
        <v>1140000</v>
      </c>
    </row>
    <row r="9789" spans="1:16" x14ac:dyDescent="0.2">
      <c r="A9789" s="11" t="str">
        <f t="shared" si="459"/>
        <v>2016MWI11228002800</v>
      </c>
      <c r="B9789" s="9" t="str">
        <f>VLOOKUP(A9789,disaster_type!$A$2:$L$60000,5,FALSE)</f>
        <v>Flood</v>
      </c>
      <c r="C9789" s="9" t="str">
        <f>VLOOKUP(I9789,_readme!$A$25:$B$49,2,FALSE)</f>
        <v>Flood</v>
      </c>
      <c r="D9789" s="9" t="b">
        <f t="shared" si="460"/>
        <v>0</v>
      </c>
      <c r="E9789" s="8" t="str">
        <f t="shared" si="461"/>
        <v>Flood</v>
      </c>
      <c r="F9789">
        <v>2016</v>
      </c>
      <c r="G9789" t="s">
        <v>296</v>
      </c>
      <c r="H9789" t="s">
        <v>297</v>
      </c>
      <c r="I9789" t="s">
        <v>180</v>
      </c>
      <c r="J9789">
        <v>1</v>
      </c>
      <c r="K9789">
        <v>12</v>
      </c>
      <c r="N9789">
        <v>2800</v>
      </c>
      <c r="O9789">
        <v>2800</v>
      </c>
    </row>
    <row r="9790" spans="1:16" x14ac:dyDescent="0.2">
      <c r="A9790" s="11" t="str">
        <f t="shared" si="459"/>
        <v>2016MYS43184131841132000</v>
      </c>
      <c r="B9790" s="9" t="str">
        <f>VLOOKUP(A9790,disaster_type!$A$2:$L$60000,5,FALSE)</f>
        <v>Flood</v>
      </c>
      <c r="C9790" s="9" t="e">
        <f>VLOOKUP(I9790,_readme!$A$25:$B$49,2,FALSE)</f>
        <v>#N/A</v>
      </c>
      <c r="D9790" s="9" t="b">
        <f t="shared" si="460"/>
        <v>0</v>
      </c>
      <c r="E9790" s="8" t="str">
        <f t="shared" si="461"/>
        <v>Flood</v>
      </c>
      <c r="F9790">
        <v>2016</v>
      </c>
      <c r="G9790" t="s">
        <v>278</v>
      </c>
      <c r="H9790" t="s">
        <v>279</v>
      </c>
      <c r="I9790" s="17" t="s">
        <v>485</v>
      </c>
      <c r="J9790">
        <v>4</v>
      </c>
      <c r="M9790">
        <v>31841</v>
      </c>
      <c r="O9790">
        <v>31841</v>
      </c>
      <c r="P9790">
        <v>132000</v>
      </c>
    </row>
    <row r="9791" spans="1:16" x14ac:dyDescent="0.2">
      <c r="A9791" s="11" t="str">
        <f t="shared" si="459"/>
        <v>2016MLI11395009500</v>
      </c>
      <c r="B9791" s="9" t="str">
        <f>VLOOKUP(A9791,disaster_type!$A$2:$L$60000,5,FALSE)</f>
        <v>Flood</v>
      </c>
      <c r="C9791" s="9" t="str">
        <f>VLOOKUP(I9791,_readme!$A$25:$B$49,2,FALSE)</f>
        <v>Flood</v>
      </c>
      <c r="D9791" s="9" t="b">
        <f t="shared" si="460"/>
        <v>0</v>
      </c>
      <c r="E9791" s="8" t="str">
        <f t="shared" si="461"/>
        <v>Flood</v>
      </c>
      <c r="F9791">
        <v>2016</v>
      </c>
      <c r="G9791" t="s">
        <v>105</v>
      </c>
      <c r="H9791" t="s">
        <v>106</v>
      </c>
      <c r="I9791" t="s">
        <v>180</v>
      </c>
      <c r="J9791">
        <v>1</v>
      </c>
      <c r="K9791">
        <v>13</v>
      </c>
      <c r="M9791">
        <v>9500</v>
      </c>
      <c r="O9791">
        <v>9500</v>
      </c>
    </row>
    <row r="9792" spans="1:16" x14ac:dyDescent="0.2">
      <c r="A9792" s="11" t="str">
        <f t="shared" si="459"/>
        <v>2016MHL12100021000</v>
      </c>
      <c r="B9792" s="9" t="str">
        <f>VLOOKUP(A9792,disaster_type!$A$2:$L$60000,5,FALSE)</f>
        <v>Drought</v>
      </c>
      <c r="C9792" s="9" t="str">
        <f>VLOOKUP(I9792,_readme!$A$25:$B$49,2,FALSE)</f>
        <v>Drought</v>
      </c>
      <c r="D9792" s="9" t="b">
        <f t="shared" si="460"/>
        <v>0</v>
      </c>
      <c r="E9792" s="8" t="str">
        <f t="shared" si="461"/>
        <v>Drought</v>
      </c>
      <c r="F9792">
        <v>2016</v>
      </c>
      <c r="G9792" t="s">
        <v>402</v>
      </c>
      <c r="H9792" t="s">
        <v>403</v>
      </c>
      <c r="I9792" t="s">
        <v>12</v>
      </c>
      <c r="J9792">
        <v>1</v>
      </c>
      <c r="M9792">
        <v>21000</v>
      </c>
      <c r="O9792">
        <v>21000</v>
      </c>
    </row>
    <row r="9793" spans="1:16" x14ac:dyDescent="0.2">
      <c r="A9793" s="11" t="str">
        <f t="shared" si="459"/>
        <v>2016MEX2161200012000</v>
      </c>
      <c r="B9793" s="9" t="e">
        <f>VLOOKUP(A9793,disaster_type!$A$2:$L$60000,5,FALSE)</f>
        <v>#N/A</v>
      </c>
      <c r="C9793" s="9" t="e">
        <f>VLOOKUP(I9793,_readme!$A$25:$B$49,2,FALSE)</f>
        <v>#N/A</v>
      </c>
      <c r="D9793" s="9" t="b">
        <f t="shared" si="460"/>
        <v>1</v>
      </c>
      <c r="E9793" s="8" t="e">
        <f t="shared" si="461"/>
        <v>#N/A</v>
      </c>
      <c r="F9793">
        <v>2016</v>
      </c>
      <c r="G9793" t="s">
        <v>155</v>
      </c>
      <c r="H9793" t="s">
        <v>156</v>
      </c>
      <c r="I9793" t="s">
        <v>17</v>
      </c>
      <c r="J9793">
        <v>2</v>
      </c>
      <c r="K9793">
        <v>16</v>
      </c>
      <c r="M9793">
        <v>12000</v>
      </c>
      <c r="O9793">
        <v>12000</v>
      </c>
    </row>
    <row r="9794" spans="1:16" x14ac:dyDescent="0.2">
      <c r="A9794" s="11" t="str">
        <f t="shared" si="459"/>
        <v>2016MEX393800030004100025000</v>
      </c>
      <c r="B9794" s="9" t="e">
        <f>VLOOKUP(A9794,disaster_type!$A$2:$L$60000,5,FALSE)</f>
        <v>#N/A</v>
      </c>
      <c r="C9794" s="9" t="str">
        <f>VLOOKUP(I9794,_readme!$A$25:$B$49,2,FALSE)</f>
        <v>Flood</v>
      </c>
      <c r="D9794" s="9" t="b">
        <f t="shared" si="460"/>
        <v>1</v>
      </c>
      <c r="E9794" s="8" t="str">
        <f t="shared" si="461"/>
        <v>Flood</v>
      </c>
      <c r="F9794">
        <v>2016</v>
      </c>
      <c r="G9794" t="s">
        <v>155</v>
      </c>
      <c r="H9794" t="s">
        <v>156</v>
      </c>
      <c r="I9794" t="s">
        <v>180</v>
      </c>
      <c r="J9794">
        <v>3</v>
      </c>
      <c r="K9794">
        <v>9</v>
      </c>
      <c r="M9794">
        <v>38000</v>
      </c>
      <c r="N9794">
        <v>3000</v>
      </c>
      <c r="O9794">
        <v>41000</v>
      </c>
      <c r="P9794">
        <v>25000</v>
      </c>
    </row>
    <row r="9795" spans="1:16" x14ac:dyDescent="0.2">
      <c r="A9795" s="11" t="str">
        <f t="shared" ref="A9795:A9858" si="462">F9795&amp;G9795&amp;J9795&amp;K9795&amp;L9795&amp;M9795&amp;N9795&amp;O9795&amp;P9795</f>
        <v>2016MEX265215002150050000</v>
      </c>
      <c r="B9795" s="9" t="str">
        <f>VLOOKUP(A9795,disaster_type!$A$2:$L$60000,5,FALSE)</f>
        <v>Storm</v>
      </c>
      <c r="C9795" s="9" t="str">
        <f>VLOOKUP(I9795,_readme!$A$25:$B$49,2,FALSE)</f>
        <v>Storm</v>
      </c>
      <c r="D9795" s="9" t="b">
        <f t="shared" ref="D9795:D9858" si="463">ISNA(B9795)</f>
        <v>0</v>
      </c>
      <c r="E9795" s="8" t="str">
        <f t="shared" si="461"/>
        <v>Storm</v>
      </c>
      <c r="F9795">
        <v>2016</v>
      </c>
      <c r="G9795" t="s">
        <v>155</v>
      </c>
      <c r="H9795" t="s">
        <v>156</v>
      </c>
      <c r="I9795" t="s">
        <v>24</v>
      </c>
      <c r="J9795">
        <v>2</v>
      </c>
      <c r="K9795">
        <v>65</v>
      </c>
      <c r="M9795">
        <v>21500</v>
      </c>
      <c r="O9795">
        <v>21500</v>
      </c>
      <c r="P9795">
        <v>50000</v>
      </c>
    </row>
    <row r="9796" spans="1:16" x14ac:dyDescent="0.2">
      <c r="A9796" s="11" t="str">
        <f t="shared" si="462"/>
        <v>2016FSM1100000100000</v>
      </c>
      <c r="B9796" s="9" t="str">
        <f>VLOOKUP(A9796,disaster_type!$A$2:$L$60000,5,FALSE)</f>
        <v>Drought</v>
      </c>
      <c r="C9796" s="9" t="str">
        <f>VLOOKUP(I9796,_readme!$A$25:$B$49,2,FALSE)</f>
        <v>Drought</v>
      </c>
      <c r="D9796" s="9" t="b">
        <f t="shared" si="463"/>
        <v>0</v>
      </c>
      <c r="E9796" s="8" t="str">
        <f t="shared" si="461"/>
        <v>Drought</v>
      </c>
      <c r="F9796">
        <v>2016</v>
      </c>
      <c r="G9796" t="s">
        <v>388</v>
      </c>
      <c r="H9796" t="s">
        <v>389</v>
      </c>
      <c r="I9796" t="s">
        <v>12</v>
      </c>
      <c r="J9796">
        <v>1</v>
      </c>
      <c r="M9796">
        <v>100000</v>
      </c>
      <c r="O9796">
        <v>100000</v>
      </c>
    </row>
    <row r="9797" spans="1:16" x14ac:dyDescent="0.2">
      <c r="A9797" s="11" t="str">
        <f t="shared" si="462"/>
        <v>2016MNG1157000157000</v>
      </c>
      <c r="B9797" s="9" t="str">
        <f>VLOOKUP(A9797,disaster_type!$A$2:$L$60000,5,FALSE)</f>
        <v xml:space="preserve">Extreme temperature </v>
      </c>
      <c r="C9797" s="9" t="str">
        <f>VLOOKUP(I9797,_readme!$A$25:$B$49,2,FALSE)</f>
        <v xml:space="preserve">Extreme temperature </v>
      </c>
      <c r="D9797" s="9" t="b">
        <f t="shared" si="463"/>
        <v>0</v>
      </c>
      <c r="E9797" s="8" t="str">
        <f t="shared" si="461"/>
        <v xml:space="preserve">Extreme temperature </v>
      </c>
      <c r="F9797">
        <v>2016</v>
      </c>
      <c r="G9797" t="s">
        <v>242</v>
      </c>
      <c r="H9797" t="s">
        <v>243</v>
      </c>
      <c r="I9797" t="s">
        <v>364</v>
      </c>
      <c r="J9797">
        <v>1</v>
      </c>
      <c r="M9797">
        <v>157000</v>
      </c>
      <c r="O9797">
        <v>157000</v>
      </c>
    </row>
    <row r="9798" spans="1:16" x14ac:dyDescent="0.2">
      <c r="A9798" s="11" t="str">
        <f t="shared" si="462"/>
        <v>2016MAR1750000750000</v>
      </c>
      <c r="B9798" s="9" t="str">
        <f>VLOOKUP(A9798,disaster_type!$A$2:$L$60000,5,FALSE)</f>
        <v xml:space="preserve">Extreme temperature </v>
      </c>
      <c r="C9798" s="9" t="str">
        <f>VLOOKUP(I9798,_readme!$A$25:$B$49,2,FALSE)</f>
        <v xml:space="preserve">Extreme temperature </v>
      </c>
      <c r="D9798" s="9" t="b">
        <f t="shared" si="463"/>
        <v>0</v>
      </c>
      <c r="E9798" s="8" t="str">
        <f t="shared" si="461"/>
        <v xml:space="preserve">Extreme temperature </v>
      </c>
      <c r="F9798">
        <v>2016</v>
      </c>
      <c r="G9798" t="s">
        <v>89</v>
      </c>
      <c r="H9798" t="s">
        <v>90</v>
      </c>
      <c r="I9798" t="s">
        <v>213</v>
      </c>
      <c r="J9798">
        <v>1</v>
      </c>
      <c r="M9798">
        <v>750000</v>
      </c>
      <c r="O9798">
        <v>750000</v>
      </c>
    </row>
    <row r="9799" spans="1:16" x14ac:dyDescent="0.2">
      <c r="A9799" s="11" t="str">
        <f t="shared" si="462"/>
        <v>2016MOZ263171600171600</v>
      </c>
      <c r="B9799" s="9" t="str">
        <f>VLOOKUP(A9799,disaster_type!$A$2:$L$60000,5,FALSE)</f>
        <v>Flood</v>
      </c>
      <c r="C9799" s="9" t="e">
        <f>VLOOKUP(I9799,_readme!$A$25:$B$49,2,FALSE)</f>
        <v>#N/A</v>
      </c>
      <c r="D9799" s="9" t="b">
        <f t="shared" si="463"/>
        <v>0</v>
      </c>
      <c r="E9799" s="8" t="str">
        <f t="shared" si="461"/>
        <v>Flood</v>
      </c>
      <c r="F9799">
        <v>2016</v>
      </c>
      <c r="G9799" t="s">
        <v>238</v>
      </c>
      <c r="H9799" t="s">
        <v>239</v>
      </c>
      <c r="I9799" s="17" t="s">
        <v>485</v>
      </c>
      <c r="J9799">
        <v>2</v>
      </c>
      <c r="K9799">
        <v>63</v>
      </c>
      <c r="M9799">
        <v>171600</v>
      </c>
      <c r="O9799">
        <v>171600</v>
      </c>
    </row>
    <row r="9800" spans="1:16" x14ac:dyDescent="0.2">
      <c r="A9800" s="11" t="str">
        <f t="shared" si="462"/>
        <v>2016MOZ112200150017001644</v>
      </c>
      <c r="B9800" s="9" t="str">
        <f>VLOOKUP(A9800,disaster_type!$A$2:$L$60000,5,FALSE)</f>
        <v>Storm</v>
      </c>
      <c r="C9800" s="9" t="str">
        <f>VLOOKUP(I9800,_readme!$A$25:$B$49,2,FALSE)</f>
        <v>Storm</v>
      </c>
      <c r="D9800" s="9" t="b">
        <f t="shared" si="463"/>
        <v>0</v>
      </c>
      <c r="E9800" s="8" t="str">
        <f t="shared" si="461"/>
        <v>Storm</v>
      </c>
      <c r="F9800">
        <v>2016</v>
      </c>
      <c r="G9800" t="s">
        <v>238</v>
      </c>
      <c r="H9800" t="s">
        <v>239</v>
      </c>
      <c r="I9800" t="s">
        <v>52</v>
      </c>
      <c r="J9800">
        <v>1</v>
      </c>
      <c r="K9800">
        <v>12</v>
      </c>
      <c r="L9800">
        <v>200</v>
      </c>
      <c r="N9800">
        <v>1500</v>
      </c>
      <c r="O9800">
        <v>1700</v>
      </c>
      <c r="P9800">
        <v>1644</v>
      </c>
    </row>
    <row r="9801" spans="1:16" x14ac:dyDescent="0.2">
      <c r="A9801" s="11" t="str">
        <f t="shared" si="462"/>
        <v>2016MOZ123000002300000</v>
      </c>
      <c r="B9801" s="9" t="str">
        <f>VLOOKUP(A9801,disaster_type!$A$2:$L$60000,5,FALSE)</f>
        <v>Drought</v>
      </c>
      <c r="C9801" s="9" t="str">
        <f>VLOOKUP(I9801,_readme!$A$25:$B$49,2,FALSE)</f>
        <v>Drought</v>
      </c>
      <c r="D9801" s="9" t="b">
        <f t="shared" si="463"/>
        <v>0</v>
      </c>
      <c r="E9801" s="8" t="str">
        <f t="shared" si="461"/>
        <v>Drought</v>
      </c>
      <c r="F9801">
        <v>2016</v>
      </c>
      <c r="G9801" t="s">
        <v>238</v>
      </c>
      <c r="H9801" t="s">
        <v>239</v>
      </c>
      <c r="I9801" t="s">
        <v>12</v>
      </c>
      <c r="J9801">
        <v>1</v>
      </c>
      <c r="M9801">
        <v>2300000</v>
      </c>
      <c r="O9801">
        <v>2300000</v>
      </c>
    </row>
    <row r="9802" spans="1:16" x14ac:dyDescent="0.2">
      <c r="A9802" s="11" t="str">
        <f t="shared" si="462"/>
        <v>2016MMR2198522278522272000</v>
      </c>
      <c r="B9802" s="9" t="str">
        <f>VLOOKUP(A9802,disaster_type!$A$2:$L$60000,5,FALSE)</f>
        <v>Flood</v>
      </c>
      <c r="C9802" s="9" t="e">
        <f>VLOOKUP(I9802,_readme!$A$25:$B$49,2,FALSE)</f>
        <v>#N/A</v>
      </c>
      <c r="D9802" s="9" t="b">
        <f t="shared" si="463"/>
        <v>0</v>
      </c>
      <c r="E9802" s="8" t="str">
        <f t="shared" si="461"/>
        <v>Flood</v>
      </c>
      <c r="F9802">
        <v>2016</v>
      </c>
      <c r="G9802" t="s">
        <v>37</v>
      </c>
      <c r="H9802" t="s">
        <v>38</v>
      </c>
      <c r="I9802" s="17" t="s">
        <v>485</v>
      </c>
      <c r="J9802">
        <v>2</v>
      </c>
      <c r="K9802">
        <v>19</v>
      </c>
      <c r="M9802">
        <v>852227</v>
      </c>
      <c r="O9802">
        <v>852227</v>
      </c>
      <c r="P9802">
        <v>2000</v>
      </c>
    </row>
    <row r="9803" spans="1:16" x14ac:dyDescent="0.2">
      <c r="A9803" s="11" t="str">
        <f t="shared" si="462"/>
        <v>2016MMR232368792012000999564600</v>
      </c>
      <c r="B9803" s="9" t="str">
        <f>VLOOKUP(A9803,disaster_type!$A$2:$L$60000,5,FALSE)</f>
        <v>Storm</v>
      </c>
      <c r="C9803" s="9" t="str">
        <f>VLOOKUP(I9803,_readme!$A$25:$B$49,2,FALSE)</f>
        <v>Storm</v>
      </c>
      <c r="D9803" s="9" t="b">
        <f t="shared" si="463"/>
        <v>0</v>
      </c>
      <c r="E9803" s="8" t="str">
        <f t="shared" si="461"/>
        <v>Storm</v>
      </c>
      <c r="F9803">
        <v>2016</v>
      </c>
      <c r="G9803" t="s">
        <v>37</v>
      </c>
      <c r="H9803" t="s">
        <v>38</v>
      </c>
      <c r="I9803" t="s">
        <v>52</v>
      </c>
      <c r="J9803">
        <v>2</v>
      </c>
      <c r="K9803">
        <v>32</v>
      </c>
      <c r="L9803">
        <v>36</v>
      </c>
      <c r="M9803">
        <v>87920</v>
      </c>
      <c r="N9803">
        <v>12000</v>
      </c>
      <c r="O9803">
        <v>99956</v>
      </c>
      <c r="P9803">
        <v>4600</v>
      </c>
    </row>
    <row r="9804" spans="1:16" x14ac:dyDescent="0.2">
      <c r="A9804" s="11" t="str">
        <f t="shared" si="462"/>
        <v>2016MMR1421150115210000</v>
      </c>
      <c r="B9804" s="9" t="str">
        <f>VLOOKUP(A9804,disaster_type!$A$2:$L$60000,5,FALSE)</f>
        <v>Earthquake</v>
      </c>
      <c r="C9804" s="9" t="str">
        <f>VLOOKUP(I9804,_readme!$A$25:$B$49,2,FALSE)</f>
        <v>Earthquake</v>
      </c>
      <c r="D9804" s="9" t="b">
        <f t="shared" si="463"/>
        <v>0</v>
      </c>
      <c r="E9804" s="8" t="str">
        <f t="shared" si="461"/>
        <v>Earthquake</v>
      </c>
      <c r="F9804">
        <v>2016</v>
      </c>
      <c r="G9804" t="s">
        <v>37</v>
      </c>
      <c r="H9804" t="s">
        <v>38</v>
      </c>
      <c r="I9804" t="s">
        <v>28</v>
      </c>
      <c r="J9804">
        <v>1</v>
      </c>
      <c r="K9804">
        <v>4</v>
      </c>
      <c r="L9804">
        <v>2</v>
      </c>
      <c r="M9804">
        <v>1150</v>
      </c>
      <c r="O9804">
        <v>1152</v>
      </c>
      <c r="P9804">
        <v>10000</v>
      </c>
    </row>
    <row r="9805" spans="1:16" x14ac:dyDescent="0.2">
      <c r="A9805" s="11" t="str">
        <f t="shared" si="462"/>
        <v>2016MMR1421515</v>
      </c>
      <c r="B9805" s="9" t="str">
        <f>VLOOKUP(A9805,disaster_type!$A$2:$L$60000,5,FALSE)</f>
        <v>Landslide</v>
      </c>
      <c r="C9805" s="9" t="str">
        <f>VLOOKUP(I9805,_readme!$A$25:$B$49,2,FALSE)</f>
        <v>Landslide</v>
      </c>
      <c r="D9805" s="9" t="b">
        <f t="shared" si="463"/>
        <v>0</v>
      </c>
      <c r="E9805" s="8" t="str">
        <f t="shared" si="461"/>
        <v>Landslide</v>
      </c>
      <c r="F9805">
        <v>2016</v>
      </c>
      <c r="G9805" t="s">
        <v>37</v>
      </c>
      <c r="H9805" t="s">
        <v>38</v>
      </c>
      <c r="I9805" t="s">
        <v>80</v>
      </c>
      <c r="J9805">
        <v>1</v>
      </c>
      <c r="K9805">
        <v>42</v>
      </c>
      <c r="L9805">
        <v>15</v>
      </c>
      <c r="O9805">
        <v>15</v>
      </c>
    </row>
    <row r="9806" spans="1:16" x14ac:dyDescent="0.2">
      <c r="A9806" s="11" t="str">
        <f t="shared" si="462"/>
        <v>2016MMR134</v>
      </c>
      <c r="B9806" s="9" t="str">
        <f>VLOOKUP(A9806,disaster_type!$A$2:$L$60000,5,FALSE)</f>
        <v>Epidemic</v>
      </c>
      <c r="C9806" s="9" t="str">
        <f>VLOOKUP(I9806,_readme!$A$25:$B$49,2,FALSE)</f>
        <v>Epidemic</v>
      </c>
      <c r="D9806" s="9" t="b">
        <f t="shared" si="463"/>
        <v>0</v>
      </c>
      <c r="E9806" s="8" t="str">
        <f t="shared" si="461"/>
        <v>Epidemic</v>
      </c>
      <c r="F9806">
        <v>2016</v>
      </c>
      <c r="G9806" t="s">
        <v>37</v>
      </c>
      <c r="H9806" t="s">
        <v>38</v>
      </c>
      <c r="I9806" t="s">
        <v>18</v>
      </c>
      <c r="J9806">
        <v>1</v>
      </c>
      <c r="K9806">
        <v>34</v>
      </c>
    </row>
    <row r="9807" spans="1:16" x14ac:dyDescent="0.2">
      <c r="A9807" s="11" t="str">
        <f t="shared" si="462"/>
        <v>2016NPL125231000010023</v>
      </c>
      <c r="B9807" s="9" t="e">
        <f>VLOOKUP(A9807,disaster_type!$A$2:$L$60000,5,FALSE)</f>
        <v>#N/A</v>
      </c>
      <c r="C9807" s="9" t="e">
        <f>VLOOKUP(I9807,_readme!$A$25:$B$49,2,FALSE)</f>
        <v>#N/A</v>
      </c>
      <c r="D9807" s="9" t="b">
        <f t="shared" si="463"/>
        <v>1</v>
      </c>
      <c r="E9807" s="8" t="e">
        <f t="shared" si="461"/>
        <v>#N/A</v>
      </c>
      <c r="F9807">
        <v>2016</v>
      </c>
      <c r="G9807" t="s">
        <v>173</v>
      </c>
      <c r="H9807" t="s">
        <v>174</v>
      </c>
      <c r="I9807" t="s">
        <v>17</v>
      </c>
      <c r="J9807">
        <v>1</v>
      </c>
      <c r="K9807">
        <v>25</v>
      </c>
      <c r="L9807">
        <v>23</v>
      </c>
      <c r="M9807">
        <v>10000</v>
      </c>
      <c r="O9807">
        <v>10023</v>
      </c>
    </row>
    <row r="9808" spans="1:16" x14ac:dyDescent="0.2">
      <c r="A9808" s="11" t="str">
        <f t="shared" si="462"/>
        <v>2016NPL113851105001055115000</v>
      </c>
      <c r="B9808" s="9" t="e">
        <f>VLOOKUP(A9808,disaster_type!$A$2:$L$60000,5,FALSE)</f>
        <v>#N/A</v>
      </c>
      <c r="C9808" s="9" t="str">
        <f>VLOOKUP(I9808,_readme!$A$25:$B$49,2,FALSE)</f>
        <v>Flood</v>
      </c>
      <c r="D9808" s="9" t="b">
        <f t="shared" si="463"/>
        <v>1</v>
      </c>
      <c r="E9808" s="8" t="str">
        <f t="shared" si="461"/>
        <v>Flood</v>
      </c>
      <c r="F9808">
        <v>2016</v>
      </c>
      <c r="G9808" t="s">
        <v>173</v>
      </c>
      <c r="H9808" t="s">
        <v>174</v>
      </c>
      <c r="I9808" t="s">
        <v>180</v>
      </c>
      <c r="J9808">
        <v>1</v>
      </c>
      <c r="K9808">
        <v>138</v>
      </c>
      <c r="L9808">
        <v>51</v>
      </c>
      <c r="M9808">
        <v>10500</v>
      </c>
      <c r="O9808">
        <v>10551</v>
      </c>
      <c r="P9808">
        <v>15000</v>
      </c>
    </row>
    <row r="9809" spans="1:16" x14ac:dyDescent="0.2">
      <c r="A9809" s="11" t="str">
        <f t="shared" si="462"/>
        <v>2016NPL111</v>
      </c>
      <c r="B9809" s="9" t="str">
        <f>VLOOKUP(A9809,disaster_type!$A$2:$L$60000,5,FALSE)</f>
        <v>Wildfire</v>
      </c>
      <c r="C9809" s="9" t="str">
        <f>VLOOKUP(I9809,_readme!$A$25:$B$49,2,FALSE)</f>
        <v>Wildfire</v>
      </c>
      <c r="D9809" s="9" t="b">
        <f t="shared" si="463"/>
        <v>0</v>
      </c>
      <c r="E9809" s="8" t="str">
        <f t="shared" si="461"/>
        <v>Wildfire</v>
      </c>
      <c r="F9809">
        <v>2016</v>
      </c>
      <c r="G9809" t="s">
        <v>173</v>
      </c>
      <c r="H9809" t="s">
        <v>174</v>
      </c>
      <c r="I9809" t="s">
        <v>111</v>
      </c>
      <c r="J9809">
        <v>1</v>
      </c>
      <c r="K9809">
        <v>11</v>
      </c>
    </row>
    <row r="9810" spans="1:16" x14ac:dyDescent="0.2">
      <c r="A9810" s="11" t="str">
        <f t="shared" si="462"/>
        <v>2016NLD1844000</v>
      </c>
      <c r="B9810" s="9" t="str">
        <f>VLOOKUP(A9810,disaster_type!$A$2:$L$60000,5,FALSE)</f>
        <v>Storm</v>
      </c>
      <c r="C9810" s="9" t="str">
        <f>VLOOKUP(I9810,_readme!$A$25:$B$49,2,FALSE)</f>
        <v>Storm</v>
      </c>
      <c r="D9810" s="9" t="b">
        <f t="shared" si="463"/>
        <v>0</v>
      </c>
      <c r="E9810" s="8" t="str">
        <f t="shared" si="461"/>
        <v>Storm</v>
      </c>
      <c r="F9810">
        <v>2016</v>
      </c>
      <c r="G9810" t="s">
        <v>220</v>
      </c>
      <c r="H9810" t="s">
        <v>221</v>
      </c>
      <c r="I9810" t="s">
        <v>52</v>
      </c>
      <c r="J9810">
        <v>1</v>
      </c>
      <c r="P9810">
        <v>844000</v>
      </c>
    </row>
    <row r="9811" spans="1:16" x14ac:dyDescent="0.2">
      <c r="A9811" s="11" t="str">
        <f t="shared" si="462"/>
        <v>2016NZL130030025000</v>
      </c>
      <c r="B9811" s="9" t="str">
        <f>VLOOKUP(A9811,disaster_type!$A$2:$L$60000,5,FALSE)</f>
        <v>Flood</v>
      </c>
      <c r="C9811" s="9" t="str">
        <f>VLOOKUP(I9811,_readme!$A$25:$B$49,2,FALSE)</f>
        <v>Flood</v>
      </c>
      <c r="D9811" s="9" t="b">
        <f t="shared" si="463"/>
        <v>0</v>
      </c>
      <c r="E9811" s="8" t="str">
        <f t="shared" si="461"/>
        <v>Flood</v>
      </c>
      <c r="F9811">
        <v>2016</v>
      </c>
      <c r="G9811" t="s">
        <v>120</v>
      </c>
      <c r="H9811" t="s">
        <v>121</v>
      </c>
      <c r="I9811" t="s">
        <v>180</v>
      </c>
      <c r="J9811">
        <v>1</v>
      </c>
      <c r="M9811">
        <v>300</v>
      </c>
      <c r="O9811">
        <v>300</v>
      </c>
      <c r="P9811">
        <v>25000</v>
      </c>
    </row>
    <row r="9812" spans="1:16" x14ac:dyDescent="0.2">
      <c r="A9812" s="11" t="str">
        <f t="shared" si="462"/>
        <v>2016NZL1250503900000</v>
      </c>
      <c r="B9812" s="9" t="str">
        <f>VLOOKUP(A9812,disaster_type!$A$2:$L$60000,5,FALSE)</f>
        <v>Earthquake</v>
      </c>
      <c r="C9812" s="9" t="str">
        <f>VLOOKUP(I9812,_readme!$A$25:$B$49,2,FALSE)</f>
        <v>Earthquake</v>
      </c>
      <c r="D9812" s="9" t="b">
        <f t="shared" si="463"/>
        <v>0</v>
      </c>
      <c r="E9812" s="8" t="str">
        <f t="shared" si="461"/>
        <v>Earthquake</v>
      </c>
      <c r="F9812">
        <v>2016</v>
      </c>
      <c r="G9812" t="s">
        <v>120</v>
      </c>
      <c r="H9812" t="s">
        <v>121</v>
      </c>
      <c r="I9812" t="s">
        <v>25</v>
      </c>
      <c r="J9812">
        <v>1</v>
      </c>
      <c r="K9812">
        <v>2</v>
      </c>
      <c r="L9812">
        <v>50</v>
      </c>
      <c r="O9812">
        <v>50</v>
      </c>
      <c r="P9812">
        <v>3900000</v>
      </c>
    </row>
    <row r="9813" spans="1:16" x14ac:dyDescent="0.2">
      <c r="A9813" s="11" t="str">
        <f t="shared" si="462"/>
        <v>2016NIC11057010570</v>
      </c>
      <c r="B9813" s="9" t="str">
        <f>VLOOKUP(A9813,disaster_type!$A$2:$L$60000,5,FALSE)</f>
        <v>Storm</v>
      </c>
      <c r="C9813" s="9" t="str">
        <f>VLOOKUP(I9813,_readme!$A$25:$B$49,2,FALSE)</f>
        <v>Storm</v>
      </c>
      <c r="D9813" s="9" t="b">
        <f t="shared" si="463"/>
        <v>0</v>
      </c>
      <c r="E9813" s="8" t="str">
        <f t="shared" si="461"/>
        <v>Storm</v>
      </c>
      <c r="F9813">
        <v>2016</v>
      </c>
      <c r="G9813" t="s">
        <v>73</v>
      </c>
      <c r="H9813" t="s">
        <v>74</v>
      </c>
      <c r="I9813" t="s">
        <v>24</v>
      </c>
      <c r="J9813">
        <v>1</v>
      </c>
      <c r="M9813">
        <v>10570</v>
      </c>
      <c r="O9813">
        <v>10570</v>
      </c>
    </row>
    <row r="9814" spans="1:16" x14ac:dyDescent="0.2">
      <c r="A9814" s="11" t="str">
        <f t="shared" si="462"/>
        <v>2016NER15027123239123266</v>
      </c>
      <c r="B9814" s="9" t="e">
        <f>VLOOKUP(A9814,disaster_type!$A$2:$L$60000,5,FALSE)</f>
        <v>#N/A</v>
      </c>
      <c r="C9814" s="9" t="e">
        <f>VLOOKUP(I9814,_readme!$A$25:$B$49,2,FALSE)</f>
        <v>#N/A</v>
      </c>
      <c r="D9814" s="9" t="b">
        <f t="shared" si="463"/>
        <v>1</v>
      </c>
      <c r="E9814" s="8" t="e">
        <f t="shared" si="461"/>
        <v>#N/A</v>
      </c>
      <c r="F9814">
        <v>2016</v>
      </c>
      <c r="G9814" t="s">
        <v>48</v>
      </c>
      <c r="H9814" t="s">
        <v>49</v>
      </c>
      <c r="I9814" t="s">
        <v>17</v>
      </c>
      <c r="J9814">
        <v>1</v>
      </c>
      <c r="K9814">
        <v>50</v>
      </c>
      <c r="L9814">
        <v>27</v>
      </c>
      <c r="M9814">
        <v>123239</v>
      </c>
      <c r="O9814">
        <v>123266</v>
      </c>
    </row>
    <row r="9815" spans="1:16" x14ac:dyDescent="0.2">
      <c r="A9815" s="11" t="str">
        <f t="shared" si="462"/>
        <v>2016NER11130003000</v>
      </c>
      <c r="B9815" s="9" t="e">
        <f>VLOOKUP(A9815,disaster_type!$A$2:$L$60000,5,FALSE)</f>
        <v>#N/A</v>
      </c>
      <c r="C9815" s="9" t="str">
        <f>VLOOKUP(I9815,_readme!$A$25:$B$49,2,FALSE)</f>
        <v>Flood</v>
      </c>
      <c r="D9815" s="9" t="b">
        <f t="shared" si="463"/>
        <v>1</v>
      </c>
      <c r="E9815" s="8" t="str">
        <f t="shared" si="461"/>
        <v>Flood</v>
      </c>
      <c r="F9815">
        <v>2016</v>
      </c>
      <c r="G9815" t="s">
        <v>48</v>
      </c>
      <c r="H9815" t="s">
        <v>49</v>
      </c>
      <c r="I9815" t="s">
        <v>180</v>
      </c>
      <c r="J9815">
        <v>1</v>
      </c>
      <c r="K9815">
        <v>11</v>
      </c>
      <c r="N9815">
        <v>3000</v>
      </c>
      <c r="O9815">
        <v>3000</v>
      </c>
    </row>
    <row r="9816" spans="1:16" x14ac:dyDescent="0.2">
      <c r="A9816" s="11" t="str">
        <f t="shared" si="462"/>
        <v>2016NER1237878</v>
      </c>
      <c r="B9816" s="9" t="str">
        <f>VLOOKUP(A9816,disaster_type!$A$2:$L$60000,5,FALSE)</f>
        <v>Epidemic</v>
      </c>
      <c r="C9816" s="9" t="str">
        <f>VLOOKUP(I9816,_readme!$A$25:$B$49,2,FALSE)</f>
        <v>Epidemic</v>
      </c>
      <c r="D9816" s="9" t="b">
        <f t="shared" si="463"/>
        <v>0</v>
      </c>
      <c r="E9816" s="8" t="str">
        <f t="shared" si="461"/>
        <v>Epidemic</v>
      </c>
      <c r="F9816">
        <v>2016</v>
      </c>
      <c r="G9816" t="s">
        <v>48</v>
      </c>
      <c r="H9816" t="s">
        <v>49</v>
      </c>
      <c r="I9816" t="s">
        <v>18</v>
      </c>
      <c r="J9816">
        <v>1</v>
      </c>
      <c r="K9816">
        <v>23</v>
      </c>
      <c r="L9816">
        <v>78</v>
      </c>
      <c r="O9816">
        <v>78</v>
      </c>
    </row>
    <row r="9817" spans="1:16" x14ac:dyDescent="0.2">
      <c r="A9817" s="11" t="str">
        <f t="shared" si="462"/>
        <v>2016NGA12810001000</v>
      </c>
      <c r="B9817" s="9" t="str">
        <f>VLOOKUP(A9817,disaster_type!$A$2:$L$60000,5,FALSE)</f>
        <v>Storm</v>
      </c>
      <c r="C9817" s="9" t="str">
        <f>VLOOKUP(I9817,_readme!$A$25:$B$49,2,FALSE)</f>
        <v>Storm</v>
      </c>
      <c r="D9817" s="9" t="b">
        <f t="shared" si="463"/>
        <v>0</v>
      </c>
      <c r="E9817" s="8" t="str">
        <f t="shared" si="461"/>
        <v>Storm</v>
      </c>
      <c r="F9817">
        <v>2016</v>
      </c>
      <c r="G9817" t="s">
        <v>306</v>
      </c>
      <c r="H9817" t="s">
        <v>307</v>
      </c>
      <c r="I9817" t="s">
        <v>52</v>
      </c>
      <c r="J9817">
        <v>1</v>
      </c>
      <c r="K9817">
        <v>28</v>
      </c>
      <c r="M9817">
        <v>1000</v>
      </c>
      <c r="O9817">
        <v>1000</v>
      </c>
    </row>
    <row r="9818" spans="1:16" x14ac:dyDescent="0.2">
      <c r="A9818" s="11" t="str">
        <f t="shared" si="462"/>
        <v>2016NGA1181200012000</v>
      </c>
      <c r="B9818" s="9" t="str">
        <f>VLOOKUP(A9818,disaster_type!$A$2:$L$60000,5,FALSE)</f>
        <v>Flood</v>
      </c>
      <c r="C9818" s="9" t="str">
        <f>VLOOKUP(I9818,_readme!$A$25:$B$49,2,FALSE)</f>
        <v>Flood</v>
      </c>
      <c r="D9818" s="9" t="b">
        <f t="shared" si="463"/>
        <v>0</v>
      </c>
      <c r="E9818" s="8" t="str">
        <f t="shared" si="461"/>
        <v>Flood</v>
      </c>
      <c r="F9818">
        <v>2016</v>
      </c>
      <c r="G9818" t="s">
        <v>306</v>
      </c>
      <c r="H9818" t="s">
        <v>307</v>
      </c>
      <c r="I9818" t="s">
        <v>112</v>
      </c>
      <c r="J9818">
        <v>1</v>
      </c>
      <c r="K9818">
        <v>18</v>
      </c>
      <c r="N9818">
        <v>12000</v>
      </c>
      <c r="O9818">
        <v>12000</v>
      </c>
    </row>
    <row r="9819" spans="1:16" x14ac:dyDescent="0.2">
      <c r="A9819" s="11" t="str">
        <f t="shared" si="462"/>
        <v>2016NGA145542554255</v>
      </c>
      <c r="B9819" s="9" t="str">
        <f>VLOOKUP(A9819,disaster_type!$A$2:$L$60000,5,FALSE)</f>
        <v>Epidemic</v>
      </c>
      <c r="C9819" s="9" t="str">
        <f>VLOOKUP(I9819,_readme!$A$25:$B$49,2,FALSE)</f>
        <v>Epidemic</v>
      </c>
      <c r="D9819" s="9" t="b">
        <f t="shared" si="463"/>
        <v>0</v>
      </c>
      <c r="E9819" s="8" t="str">
        <f t="shared" ref="E9819:E9882" si="464">IF(D9819,C9819,B9819)</f>
        <v>Epidemic</v>
      </c>
      <c r="F9819">
        <v>2016</v>
      </c>
      <c r="G9819" t="s">
        <v>306</v>
      </c>
      <c r="H9819" t="s">
        <v>307</v>
      </c>
      <c r="I9819" t="s">
        <v>18</v>
      </c>
      <c r="J9819">
        <v>1</v>
      </c>
      <c r="K9819">
        <v>455</v>
      </c>
      <c r="L9819">
        <v>4255</v>
      </c>
      <c r="O9819">
        <v>4255</v>
      </c>
    </row>
    <row r="9820" spans="1:16" x14ac:dyDescent="0.2">
      <c r="A9820" s="11" t="str">
        <f t="shared" si="462"/>
        <v>2016OMN15</v>
      </c>
      <c r="B9820" s="9" t="str">
        <f>VLOOKUP(A9820,disaster_type!$A$2:$L$60000,5,FALSE)</f>
        <v>Flood</v>
      </c>
      <c r="C9820" s="9" t="str">
        <f>VLOOKUP(I9820,_readme!$A$25:$B$49,2,FALSE)</f>
        <v>Flood</v>
      </c>
      <c r="D9820" s="9" t="b">
        <f t="shared" si="463"/>
        <v>0</v>
      </c>
      <c r="E9820" s="8" t="str">
        <f t="shared" si="464"/>
        <v>Flood</v>
      </c>
      <c r="F9820">
        <v>2016</v>
      </c>
      <c r="G9820" t="s">
        <v>348</v>
      </c>
      <c r="H9820" t="s">
        <v>349</v>
      </c>
      <c r="I9820" t="s">
        <v>180</v>
      </c>
      <c r="J9820">
        <v>1</v>
      </c>
      <c r="K9820">
        <v>5</v>
      </c>
    </row>
    <row r="9821" spans="1:16" x14ac:dyDescent="0.2">
      <c r="A9821" s="11" t="str">
        <f t="shared" si="462"/>
        <v>2016PAK3586329002963</v>
      </c>
      <c r="B9821" s="9" t="e">
        <f>VLOOKUP(A9821,disaster_type!$A$2:$L$60000,5,FALSE)</f>
        <v>#N/A</v>
      </c>
      <c r="C9821" s="9" t="e">
        <f>VLOOKUP(I9821,_readme!$A$25:$B$49,2,FALSE)</f>
        <v>#N/A</v>
      </c>
      <c r="D9821" s="9" t="b">
        <f t="shared" si="463"/>
        <v>1</v>
      </c>
      <c r="E9821" s="8" t="e">
        <f t="shared" si="464"/>
        <v>#N/A</v>
      </c>
      <c r="F9821">
        <v>2016</v>
      </c>
      <c r="G9821" t="s">
        <v>139</v>
      </c>
      <c r="H9821" t="s">
        <v>140</v>
      </c>
      <c r="I9821" t="s">
        <v>17</v>
      </c>
      <c r="J9821">
        <v>3</v>
      </c>
      <c r="K9821">
        <v>58</v>
      </c>
      <c r="L9821">
        <v>63</v>
      </c>
      <c r="M9821">
        <v>2900</v>
      </c>
      <c r="O9821">
        <v>2963</v>
      </c>
    </row>
    <row r="9822" spans="1:16" x14ac:dyDescent="0.2">
      <c r="A9822" s="11" t="str">
        <f t="shared" si="462"/>
        <v>2016PAK134191191</v>
      </c>
      <c r="B9822" s="9" t="str">
        <f>VLOOKUP(A9822,disaster_type!$A$2:$L$60000,5,FALSE)</f>
        <v>Storm</v>
      </c>
      <c r="C9822" s="9" t="str">
        <f>VLOOKUP(I9822,_readme!$A$25:$B$49,2,FALSE)</f>
        <v>Storm</v>
      </c>
      <c r="D9822" s="9" t="b">
        <f t="shared" si="463"/>
        <v>0</v>
      </c>
      <c r="E9822" s="8" t="str">
        <f t="shared" si="464"/>
        <v>Storm</v>
      </c>
      <c r="F9822">
        <v>2016</v>
      </c>
      <c r="G9822" t="s">
        <v>139</v>
      </c>
      <c r="H9822" t="s">
        <v>140</v>
      </c>
      <c r="I9822" t="s">
        <v>52</v>
      </c>
      <c r="J9822">
        <v>1</v>
      </c>
      <c r="K9822">
        <v>34</v>
      </c>
      <c r="L9822">
        <v>191</v>
      </c>
      <c r="O9822">
        <v>191</v>
      </c>
    </row>
    <row r="9823" spans="1:16" x14ac:dyDescent="0.2">
      <c r="A9823" s="11" t="str">
        <f t="shared" si="462"/>
        <v>2016PAK31707723530753387</v>
      </c>
      <c r="B9823" s="9" t="e">
        <f>VLOOKUP(A9823,disaster_type!$A$2:$L$60000,5,FALSE)</f>
        <v>#N/A</v>
      </c>
      <c r="C9823" s="9" t="str">
        <f>VLOOKUP(I9823,_readme!$A$25:$B$49,2,FALSE)</f>
        <v>Flood</v>
      </c>
      <c r="D9823" s="9" t="b">
        <f t="shared" si="463"/>
        <v>1</v>
      </c>
      <c r="E9823" s="8" t="str">
        <f t="shared" si="464"/>
        <v>Flood</v>
      </c>
      <c r="F9823">
        <v>2016</v>
      </c>
      <c r="G9823" t="s">
        <v>139</v>
      </c>
      <c r="H9823" t="s">
        <v>140</v>
      </c>
      <c r="I9823" t="s">
        <v>180</v>
      </c>
      <c r="J9823">
        <v>3</v>
      </c>
      <c r="K9823">
        <v>170</v>
      </c>
      <c r="L9823">
        <v>77</v>
      </c>
      <c r="M9823">
        <v>235</v>
      </c>
      <c r="N9823">
        <v>3075</v>
      </c>
      <c r="O9823">
        <v>3387</v>
      </c>
    </row>
    <row r="9824" spans="1:16" x14ac:dyDescent="0.2">
      <c r="A9824" s="11" t="str">
        <f t="shared" si="462"/>
        <v>2016PAK1642100142</v>
      </c>
      <c r="B9824" s="9" t="str">
        <f>VLOOKUP(A9824,disaster_type!$A$2:$L$60000,5,FALSE)</f>
        <v>Earthquake</v>
      </c>
      <c r="C9824" s="9" t="str">
        <f>VLOOKUP(I9824,_readme!$A$25:$B$49,2,FALSE)</f>
        <v>Earthquake</v>
      </c>
      <c r="D9824" s="9" t="b">
        <f t="shared" si="463"/>
        <v>0</v>
      </c>
      <c r="E9824" s="8" t="str">
        <f t="shared" si="464"/>
        <v>Earthquake</v>
      </c>
      <c r="F9824">
        <v>2016</v>
      </c>
      <c r="G9824" t="s">
        <v>139</v>
      </c>
      <c r="H9824" t="s">
        <v>140</v>
      </c>
      <c r="I9824" t="s">
        <v>28</v>
      </c>
      <c r="J9824">
        <v>1</v>
      </c>
      <c r="K9824">
        <v>6</v>
      </c>
      <c r="L9824">
        <v>42</v>
      </c>
      <c r="M9824">
        <v>100</v>
      </c>
      <c r="O9824">
        <v>142</v>
      </c>
    </row>
    <row r="9825" spans="1:16" x14ac:dyDescent="0.2">
      <c r="A9825" s="11" t="str">
        <f t="shared" si="462"/>
        <v>2016PAK1141127428544122000</v>
      </c>
      <c r="B9825" s="9" t="e">
        <f>VLOOKUP(A9825,disaster_type!$A$2:$L$60000,5,FALSE)</f>
        <v>#N/A</v>
      </c>
      <c r="C9825" s="9" t="str">
        <f>VLOOKUP(I9825,_readme!$A$25:$B$49,2,FALSE)</f>
        <v>Flood</v>
      </c>
      <c r="D9825" s="9" t="b">
        <f t="shared" si="463"/>
        <v>1</v>
      </c>
      <c r="E9825" s="8" t="str">
        <f t="shared" si="464"/>
        <v>Flood</v>
      </c>
      <c r="F9825">
        <v>2016</v>
      </c>
      <c r="G9825" t="s">
        <v>139</v>
      </c>
      <c r="H9825" t="s">
        <v>140</v>
      </c>
      <c r="I9825" t="s">
        <v>112</v>
      </c>
      <c r="J9825">
        <v>1</v>
      </c>
      <c r="K9825">
        <v>141</v>
      </c>
      <c r="L9825">
        <v>127</v>
      </c>
      <c r="N9825">
        <v>4285</v>
      </c>
      <c r="O9825">
        <v>4412</v>
      </c>
      <c r="P9825">
        <v>2000</v>
      </c>
    </row>
    <row r="9826" spans="1:16" x14ac:dyDescent="0.2">
      <c r="A9826" s="11" t="str">
        <f t="shared" si="462"/>
        <v>2016PAN171200012000</v>
      </c>
      <c r="B9826" s="9" t="str">
        <f>VLOOKUP(A9826,disaster_type!$A$2:$L$60000,5,FALSE)</f>
        <v>Storm</v>
      </c>
      <c r="C9826" s="9" t="str">
        <f>VLOOKUP(I9826,_readme!$A$25:$B$49,2,FALSE)</f>
        <v>Storm</v>
      </c>
      <c r="D9826" s="9" t="b">
        <f t="shared" si="463"/>
        <v>0</v>
      </c>
      <c r="E9826" s="8" t="str">
        <f t="shared" si="464"/>
        <v>Storm</v>
      </c>
      <c r="F9826">
        <v>2016</v>
      </c>
      <c r="G9826" t="s">
        <v>268</v>
      </c>
      <c r="H9826" t="s">
        <v>269</v>
      </c>
      <c r="I9826" t="s">
        <v>24</v>
      </c>
      <c r="J9826">
        <v>1</v>
      </c>
      <c r="K9826">
        <v>7</v>
      </c>
      <c r="M9826">
        <v>12000</v>
      </c>
      <c r="O9826">
        <v>12000</v>
      </c>
    </row>
    <row r="9827" spans="1:16" x14ac:dyDescent="0.2">
      <c r="A9827" s="11" t="str">
        <f t="shared" si="462"/>
        <v>2016PRY1</v>
      </c>
      <c r="B9827" s="9" t="str">
        <f>VLOOKUP(A9827,disaster_type!$A$2:$L$60000,5,FALSE)</f>
        <v>Drought</v>
      </c>
      <c r="C9827" s="9" t="str">
        <f>VLOOKUP(I9827,_readme!$A$25:$B$49,2,FALSE)</f>
        <v>Drought</v>
      </c>
      <c r="D9827" s="9" t="b">
        <f t="shared" si="463"/>
        <v>0</v>
      </c>
      <c r="E9827" s="8" t="str">
        <f t="shared" si="464"/>
        <v>Drought</v>
      </c>
      <c r="F9827">
        <v>2016</v>
      </c>
      <c r="G9827" t="s">
        <v>262</v>
      </c>
      <c r="H9827" t="s">
        <v>263</v>
      </c>
      <c r="I9827" t="s">
        <v>12</v>
      </c>
      <c r="J9827">
        <v>1</v>
      </c>
    </row>
    <row r="9828" spans="1:16" x14ac:dyDescent="0.2">
      <c r="A9828" s="11" t="str">
        <f t="shared" si="462"/>
        <v>2016PER1210000100002000</v>
      </c>
      <c r="B9828" s="9" t="str">
        <f>VLOOKUP(A9828,disaster_type!$A$2:$L$60000,5,FALSE)</f>
        <v>Flood</v>
      </c>
      <c r="C9828" s="9" t="e">
        <f>VLOOKUP(I9828,_readme!$A$25:$B$49,2,FALSE)</f>
        <v>#N/A</v>
      </c>
      <c r="D9828" s="9" t="b">
        <f t="shared" si="463"/>
        <v>0</v>
      </c>
      <c r="E9828" s="8" t="str">
        <f t="shared" si="464"/>
        <v>Flood</v>
      </c>
      <c r="F9828">
        <v>2016</v>
      </c>
      <c r="G9828" t="s">
        <v>114</v>
      </c>
      <c r="H9828" t="s">
        <v>115</v>
      </c>
      <c r="I9828" s="17" t="s">
        <v>485</v>
      </c>
      <c r="J9828">
        <v>1</v>
      </c>
      <c r="K9828">
        <v>2</v>
      </c>
      <c r="M9828">
        <v>10000</v>
      </c>
      <c r="O9828">
        <v>10000</v>
      </c>
      <c r="P9828">
        <v>2000</v>
      </c>
    </row>
    <row r="9829" spans="1:16" x14ac:dyDescent="0.2">
      <c r="A9829" s="11" t="str">
        <f t="shared" si="462"/>
        <v>2016PER2584113154011439</v>
      </c>
      <c r="B9829" s="9" t="str">
        <f>VLOOKUP(A9829,disaster_type!$A$2:$L$60000,5,FALSE)</f>
        <v>Earthquake</v>
      </c>
      <c r="C9829" s="9" t="str">
        <f>VLOOKUP(I9829,_readme!$A$25:$B$49,2,FALSE)</f>
        <v>Earthquake</v>
      </c>
      <c r="D9829" s="9" t="b">
        <f t="shared" si="463"/>
        <v>0</v>
      </c>
      <c r="E9829" s="8" t="str">
        <f t="shared" si="464"/>
        <v>Earthquake</v>
      </c>
      <c r="F9829">
        <v>2016</v>
      </c>
      <c r="G9829" t="s">
        <v>114</v>
      </c>
      <c r="H9829" t="s">
        <v>115</v>
      </c>
      <c r="I9829" t="s">
        <v>28</v>
      </c>
      <c r="J9829">
        <v>2</v>
      </c>
      <c r="K9829">
        <v>5</v>
      </c>
      <c r="L9829">
        <v>84</v>
      </c>
      <c r="M9829">
        <v>11315</v>
      </c>
      <c r="N9829">
        <v>40</v>
      </c>
      <c r="O9829">
        <v>11439</v>
      </c>
    </row>
    <row r="9830" spans="1:16" x14ac:dyDescent="0.2">
      <c r="A9830" s="11" t="str">
        <f t="shared" si="462"/>
        <v>2016PER1265454</v>
      </c>
      <c r="B9830" s="9" t="str">
        <f>VLOOKUP(A9830,disaster_type!$A$2:$L$60000,5,FALSE)</f>
        <v>Epidemic</v>
      </c>
      <c r="C9830" s="9" t="str">
        <f>VLOOKUP(I9830,_readme!$A$25:$B$49,2,FALSE)</f>
        <v>Epidemic</v>
      </c>
      <c r="D9830" s="9" t="b">
        <f t="shared" si="463"/>
        <v>0</v>
      </c>
      <c r="E9830" s="8" t="str">
        <f t="shared" si="464"/>
        <v>Epidemic</v>
      </c>
      <c r="F9830">
        <v>2016</v>
      </c>
      <c r="G9830" t="s">
        <v>114</v>
      </c>
      <c r="H9830" t="s">
        <v>115</v>
      </c>
      <c r="I9830" t="s">
        <v>18</v>
      </c>
      <c r="J9830">
        <v>1</v>
      </c>
      <c r="K9830">
        <v>26</v>
      </c>
      <c r="L9830">
        <v>54</v>
      </c>
      <c r="O9830">
        <v>54</v>
      </c>
    </row>
    <row r="9831" spans="1:16" x14ac:dyDescent="0.2">
      <c r="A9831" s="11" t="str">
        <f t="shared" si="462"/>
        <v>2016PHL345257190725719079320</v>
      </c>
      <c r="B9831" s="9" t="e">
        <f>VLOOKUP(A9831,disaster_type!$A$2:$L$60000,5,FALSE)</f>
        <v>#N/A</v>
      </c>
      <c r="C9831" s="9" t="e">
        <f>VLOOKUP(I9831,_readme!$A$25:$B$49,2,FALSE)</f>
        <v>#N/A</v>
      </c>
      <c r="D9831" s="9" t="b">
        <f t="shared" si="463"/>
        <v>1</v>
      </c>
      <c r="E9831" s="8" t="e">
        <f t="shared" si="464"/>
        <v>#N/A</v>
      </c>
      <c r="F9831">
        <v>2016</v>
      </c>
      <c r="G9831" t="s">
        <v>59</v>
      </c>
      <c r="H9831" t="s">
        <v>60</v>
      </c>
      <c r="I9831" t="s">
        <v>17</v>
      </c>
      <c r="J9831">
        <v>3</v>
      </c>
      <c r="K9831">
        <v>45</v>
      </c>
      <c r="M9831">
        <v>2571907</v>
      </c>
      <c r="O9831">
        <v>2571907</v>
      </c>
      <c r="P9831">
        <v>9320</v>
      </c>
    </row>
    <row r="9832" spans="1:16" x14ac:dyDescent="0.2">
      <c r="A9832" s="11" t="str">
        <f t="shared" si="462"/>
        <v>2016PHL18202202</v>
      </c>
      <c r="B9832" s="9" t="str">
        <f>VLOOKUP(A9832,disaster_type!$A$2:$L$60000,5,FALSE)</f>
        <v>Earthquake</v>
      </c>
      <c r="C9832" s="9" t="str">
        <f>VLOOKUP(I9832,_readme!$A$25:$B$49,2,FALSE)</f>
        <v>Earthquake</v>
      </c>
      <c r="D9832" s="9" t="b">
        <f t="shared" si="463"/>
        <v>0</v>
      </c>
      <c r="E9832" s="8" t="str">
        <f t="shared" si="464"/>
        <v>Earthquake</v>
      </c>
      <c r="F9832">
        <v>2016</v>
      </c>
      <c r="G9832" t="s">
        <v>59</v>
      </c>
      <c r="H9832" t="s">
        <v>60</v>
      </c>
      <c r="I9832" t="s">
        <v>28</v>
      </c>
      <c r="J9832">
        <v>1</v>
      </c>
      <c r="K9832">
        <v>8</v>
      </c>
      <c r="L9832">
        <v>202</v>
      </c>
      <c r="O9832">
        <v>202</v>
      </c>
    </row>
    <row r="9833" spans="1:16" x14ac:dyDescent="0.2">
      <c r="A9833" s="11" t="str">
        <f t="shared" si="462"/>
        <v>2016PHL734229627012962703170754</v>
      </c>
      <c r="B9833" s="9" t="e">
        <f>VLOOKUP(A9833,disaster_type!$A$2:$L$60000,5,FALSE)</f>
        <v>#N/A</v>
      </c>
      <c r="C9833" s="9" t="str">
        <f>VLOOKUP(I9833,_readme!$A$25:$B$49,2,FALSE)</f>
        <v>Storm</v>
      </c>
      <c r="D9833" s="9" t="b">
        <f t="shared" si="463"/>
        <v>1</v>
      </c>
      <c r="E9833" s="8" t="str">
        <f t="shared" si="464"/>
        <v>Storm</v>
      </c>
      <c r="F9833">
        <v>2016</v>
      </c>
      <c r="G9833" t="s">
        <v>59</v>
      </c>
      <c r="H9833" t="s">
        <v>60</v>
      </c>
      <c r="I9833" t="s">
        <v>24</v>
      </c>
      <c r="J9833">
        <v>7</v>
      </c>
      <c r="K9833">
        <v>34</v>
      </c>
      <c r="L9833">
        <v>2</v>
      </c>
      <c r="M9833">
        <v>2962701</v>
      </c>
      <c r="O9833">
        <v>2962703</v>
      </c>
      <c r="P9833">
        <v>170754</v>
      </c>
    </row>
    <row r="9834" spans="1:16" x14ac:dyDescent="0.2">
      <c r="A9834" s="11" t="str">
        <f t="shared" si="462"/>
        <v>2016POL1233</v>
      </c>
      <c r="B9834" s="9" t="str">
        <f>VLOOKUP(A9834,disaster_type!$A$2:$L$60000,5,FALSE)</f>
        <v>Flood</v>
      </c>
      <c r="C9834" s="9" t="e">
        <f>VLOOKUP(I9834,_readme!$A$25:$B$49,2,FALSE)</f>
        <v>#N/A</v>
      </c>
      <c r="D9834" s="9" t="b">
        <f t="shared" si="463"/>
        <v>0</v>
      </c>
      <c r="E9834" s="8" t="str">
        <f t="shared" si="464"/>
        <v>Flood</v>
      </c>
      <c r="F9834">
        <v>2016</v>
      </c>
      <c r="G9834" t="s">
        <v>151</v>
      </c>
      <c r="H9834" t="s">
        <v>152</v>
      </c>
      <c r="I9834" s="17" t="s">
        <v>485</v>
      </c>
      <c r="J9834">
        <v>1</v>
      </c>
      <c r="K9834">
        <v>2</v>
      </c>
      <c r="L9834">
        <v>3</v>
      </c>
      <c r="O9834">
        <v>3</v>
      </c>
    </row>
    <row r="9835" spans="1:16" x14ac:dyDescent="0.2">
      <c r="A9835" s="11" t="str">
        <f t="shared" si="462"/>
        <v>2016POL121</v>
      </c>
      <c r="B9835" s="9" t="str">
        <f>VLOOKUP(A9835,disaster_type!$A$2:$L$60000,5,FALSE)</f>
        <v xml:space="preserve">Extreme temperature </v>
      </c>
      <c r="C9835" s="9" t="str">
        <f>VLOOKUP(I9835,_readme!$A$25:$B$49,2,FALSE)</f>
        <v xml:space="preserve">Extreme temperature </v>
      </c>
      <c r="D9835" s="9" t="b">
        <f t="shared" si="463"/>
        <v>0</v>
      </c>
      <c r="E9835" s="8" t="str">
        <f t="shared" si="464"/>
        <v xml:space="preserve">Extreme temperature </v>
      </c>
      <c r="F9835">
        <v>2016</v>
      </c>
      <c r="G9835" t="s">
        <v>151</v>
      </c>
      <c r="H9835" t="s">
        <v>152</v>
      </c>
      <c r="I9835" t="s">
        <v>213</v>
      </c>
      <c r="J9835">
        <v>1</v>
      </c>
      <c r="K9835">
        <v>21</v>
      </c>
    </row>
    <row r="9836" spans="1:16" x14ac:dyDescent="0.2">
      <c r="A9836" s="11" t="str">
        <f t="shared" si="462"/>
        <v>2016PRT136994621161157000</v>
      </c>
      <c r="B9836" s="9" t="str">
        <f>VLOOKUP(A9836,disaster_type!$A$2:$L$60000,5,FALSE)</f>
        <v>Wildfire</v>
      </c>
      <c r="C9836" s="9" t="str">
        <f>VLOOKUP(I9836,_readme!$A$25:$B$49,2,FALSE)</f>
        <v>Wildfire</v>
      </c>
      <c r="D9836" s="9" t="b">
        <f t="shared" si="463"/>
        <v>0</v>
      </c>
      <c r="E9836" s="8" t="str">
        <f t="shared" si="464"/>
        <v>Wildfire</v>
      </c>
      <c r="F9836">
        <v>2016</v>
      </c>
      <c r="G9836" t="s">
        <v>288</v>
      </c>
      <c r="H9836" t="s">
        <v>289</v>
      </c>
      <c r="I9836" t="s">
        <v>111</v>
      </c>
      <c r="J9836">
        <v>1</v>
      </c>
      <c r="K9836">
        <v>3</v>
      </c>
      <c r="M9836">
        <v>699</v>
      </c>
      <c r="N9836">
        <v>462</v>
      </c>
      <c r="O9836">
        <v>1161</v>
      </c>
      <c r="P9836">
        <v>157000</v>
      </c>
    </row>
    <row r="9837" spans="1:16" x14ac:dyDescent="0.2">
      <c r="A9837" s="11" t="str">
        <f t="shared" si="462"/>
        <v>2016ROU12</v>
      </c>
      <c r="B9837" s="9" t="e">
        <f>VLOOKUP(A9837,disaster_type!$A$2:$L$60000,5,FALSE)</f>
        <v>#N/A</v>
      </c>
      <c r="C9837" s="9" t="e">
        <f>VLOOKUP(I9837,_readme!$A$25:$B$49,2,FALSE)</f>
        <v>#N/A</v>
      </c>
      <c r="D9837" s="9" t="b">
        <f t="shared" si="463"/>
        <v>1</v>
      </c>
      <c r="E9837" s="8" t="e">
        <f t="shared" si="464"/>
        <v>#N/A</v>
      </c>
      <c r="F9837">
        <v>2016</v>
      </c>
      <c r="G9837" t="s">
        <v>81</v>
      </c>
      <c r="H9837" t="s">
        <v>82</v>
      </c>
      <c r="I9837" t="s">
        <v>17</v>
      </c>
      <c r="J9837">
        <v>1</v>
      </c>
      <c r="K9837">
        <v>2</v>
      </c>
    </row>
    <row r="9838" spans="1:16" x14ac:dyDescent="0.2">
      <c r="A9838" s="11" t="str">
        <f t="shared" si="462"/>
        <v>2016ROU11300300</v>
      </c>
      <c r="B9838" s="9" t="e">
        <f>VLOOKUP(A9838,disaster_type!$A$2:$L$60000,5,FALSE)</f>
        <v>#N/A</v>
      </c>
      <c r="C9838" s="9" t="str">
        <f>VLOOKUP(I9838,_readme!$A$25:$B$49,2,FALSE)</f>
        <v>Flood</v>
      </c>
      <c r="D9838" s="9" t="b">
        <f t="shared" si="463"/>
        <v>1</v>
      </c>
      <c r="E9838" s="8" t="str">
        <f t="shared" si="464"/>
        <v>Flood</v>
      </c>
      <c r="F9838">
        <v>2016</v>
      </c>
      <c r="G9838" t="s">
        <v>81</v>
      </c>
      <c r="H9838" t="s">
        <v>82</v>
      </c>
      <c r="I9838" t="s">
        <v>112</v>
      </c>
      <c r="J9838">
        <v>1</v>
      </c>
      <c r="K9838">
        <v>1</v>
      </c>
      <c r="M9838">
        <v>300</v>
      </c>
      <c r="O9838">
        <v>300</v>
      </c>
    </row>
    <row r="9839" spans="1:16" x14ac:dyDescent="0.2">
      <c r="A9839" s="11" t="str">
        <f t="shared" si="462"/>
        <v>2016RUS3116961169612000</v>
      </c>
      <c r="B9839" s="9" t="str">
        <f>VLOOKUP(A9839,disaster_type!$A$2:$L$60000,5,FALSE)</f>
        <v>Flood</v>
      </c>
      <c r="C9839" s="9" t="e">
        <f>VLOOKUP(I9839,_readme!$A$25:$B$49,2,FALSE)</f>
        <v>#N/A</v>
      </c>
      <c r="D9839" s="9" t="b">
        <f t="shared" si="463"/>
        <v>0</v>
      </c>
      <c r="E9839" s="8" t="str">
        <f t="shared" si="464"/>
        <v>Flood</v>
      </c>
      <c r="F9839">
        <v>2016</v>
      </c>
      <c r="G9839" t="s">
        <v>124</v>
      </c>
      <c r="H9839" t="s">
        <v>125</v>
      </c>
      <c r="I9839" s="17" t="s">
        <v>485</v>
      </c>
      <c r="J9839">
        <v>3</v>
      </c>
      <c r="M9839">
        <v>11696</v>
      </c>
      <c r="O9839">
        <v>11696</v>
      </c>
      <c r="P9839">
        <v>12000</v>
      </c>
    </row>
    <row r="9840" spans="1:16" x14ac:dyDescent="0.2">
      <c r="A9840" s="11" t="str">
        <f t="shared" si="462"/>
        <v>2016RWA167</v>
      </c>
      <c r="B9840" s="9" t="str">
        <f>VLOOKUP(A9840,disaster_type!$A$2:$L$60000,5,FALSE)</f>
        <v>Flood</v>
      </c>
      <c r="C9840" s="9" t="e">
        <f>VLOOKUP(I9840,_readme!$A$25:$B$49,2,FALSE)</f>
        <v>#N/A</v>
      </c>
      <c r="D9840" s="9" t="b">
        <f t="shared" si="463"/>
        <v>0</v>
      </c>
      <c r="E9840" s="8" t="str">
        <f t="shared" si="464"/>
        <v>Flood</v>
      </c>
      <c r="F9840">
        <v>2016</v>
      </c>
      <c r="G9840" t="s">
        <v>336</v>
      </c>
      <c r="H9840" t="s">
        <v>337</v>
      </c>
      <c r="I9840" s="17" t="s">
        <v>485</v>
      </c>
      <c r="J9840">
        <v>1</v>
      </c>
      <c r="K9840">
        <v>67</v>
      </c>
    </row>
    <row r="9841" spans="1:16" x14ac:dyDescent="0.2">
      <c r="A9841" s="11" t="str">
        <f t="shared" si="462"/>
        <v>2016RWA15440004000</v>
      </c>
      <c r="B9841" s="9" t="str">
        <f>VLOOKUP(A9841,disaster_type!$A$2:$L$60000,5,FALSE)</f>
        <v>Landslide</v>
      </c>
      <c r="C9841" s="9" t="str">
        <f>VLOOKUP(I9841,_readme!$A$25:$B$49,2,FALSE)</f>
        <v>Landslide</v>
      </c>
      <c r="D9841" s="9" t="b">
        <f t="shared" si="463"/>
        <v>0</v>
      </c>
      <c r="E9841" s="8" t="str">
        <f t="shared" si="464"/>
        <v>Landslide</v>
      </c>
      <c r="F9841">
        <v>2016</v>
      </c>
      <c r="G9841" t="s">
        <v>336</v>
      </c>
      <c r="H9841" t="s">
        <v>337</v>
      </c>
      <c r="I9841" t="s">
        <v>80</v>
      </c>
      <c r="J9841">
        <v>1</v>
      </c>
      <c r="K9841">
        <v>54</v>
      </c>
      <c r="N9841">
        <v>4000</v>
      </c>
      <c r="O9841">
        <v>4000</v>
      </c>
    </row>
    <row r="9842" spans="1:16" x14ac:dyDescent="0.2">
      <c r="A9842" s="11" t="str">
        <f t="shared" si="462"/>
        <v>2016LCA112501250</v>
      </c>
      <c r="B9842" s="9" t="str">
        <f>VLOOKUP(A9842,disaster_type!$A$2:$L$60000,5,FALSE)</f>
        <v>Storm</v>
      </c>
      <c r="C9842" s="9" t="str">
        <f>VLOOKUP(I9842,_readme!$A$25:$B$49,2,FALSE)</f>
        <v>Storm</v>
      </c>
      <c r="D9842" s="9" t="b">
        <f t="shared" si="463"/>
        <v>0</v>
      </c>
      <c r="E9842" s="8" t="str">
        <f t="shared" si="464"/>
        <v>Storm</v>
      </c>
      <c r="F9842">
        <v>2016</v>
      </c>
      <c r="G9842" t="s">
        <v>254</v>
      </c>
      <c r="H9842" t="s">
        <v>255</v>
      </c>
      <c r="I9842" t="s">
        <v>449</v>
      </c>
      <c r="J9842">
        <v>1</v>
      </c>
      <c r="M9842">
        <v>1250</v>
      </c>
      <c r="O9842">
        <v>1250</v>
      </c>
    </row>
    <row r="9843" spans="1:16" x14ac:dyDescent="0.2">
      <c r="A9843" s="11" t="str">
        <f t="shared" si="462"/>
        <v>2016VCT12500025000</v>
      </c>
      <c r="B9843" s="9" t="str">
        <f>VLOOKUP(A9843,disaster_type!$A$2:$L$60000,5,FALSE)</f>
        <v>Flood</v>
      </c>
      <c r="C9843" s="9" t="e">
        <f>VLOOKUP(I9843,_readme!$A$25:$B$49,2,FALSE)</f>
        <v>#N/A</v>
      </c>
      <c r="D9843" s="9" t="b">
        <f t="shared" si="463"/>
        <v>0</v>
      </c>
      <c r="E9843" s="8" t="str">
        <f t="shared" si="464"/>
        <v>Flood</v>
      </c>
      <c r="F9843">
        <v>2016</v>
      </c>
      <c r="G9843" t="s">
        <v>39</v>
      </c>
      <c r="H9843" t="s">
        <v>40</v>
      </c>
      <c r="I9843" s="17" t="s">
        <v>485</v>
      </c>
      <c r="J9843">
        <v>1</v>
      </c>
      <c r="M9843">
        <v>25000</v>
      </c>
      <c r="O9843">
        <v>25000</v>
      </c>
    </row>
    <row r="9844" spans="1:16" x14ac:dyDescent="0.2">
      <c r="A9844" s="11" t="str">
        <f t="shared" si="462"/>
        <v>2016SAU118915915</v>
      </c>
      <c r="B9844" s="9" t="str">
        <f>VLOOKUP(A9844,disaster_type!$A$2:$L$60000,5,FALSE)</f>
        <v>Flood</v>
      </c>
      <c r="C9844" s="9" t="e">
        <f>VLOOKUP(I9844,_readme!$A$25:$B$49,2,FALSE)</f>
        <v>#N/A</v>
      </c>
      <c r="D9844" s="9" t="b">
        <f t="shared" si="463"/>
        <v>0</v>
      </c>
      <c r="E9844" s="8" t="str">
        <f t="shared" si="464"/>
        <v>Flood</v>
      </c>
      <c r="F9844">
        <v>2016</v>
      </c>
      <c r="G9844" t="s">
        <v>272</v>
      </c>
      <c r="H9844" t="s">
        <v>273</v>
      </c>
      <c r="I9844" s="17" t="s">
        <v>485</v>
      </c>
      <c r="J9844">
        <v>1</v>
      </c>
      <c r="K9844">
        <v>18</v>
      </c>
      <c r="M9844">
        <v>915</v>
      </c>
      <c r="O9844">
        <v>915</v>
      </c>
    </row>
    <row r="9845" spans="1:16" x14ac:dyDescent="0.2">
      <c r="A9845" s="11" t="str">
        <f t="shared" si="462"/>
        <v>2016SAU13212012250000</v>
      </c>
      <c r="B9845" s="9" t="str">
        <f>VLOOKUP(A9845,disaster_type!$A$2:$L$60000,5,FALSE)</f>
        <v>Storm</v>
      </c>
      <c r="C9845" s="9" t="str">
        <f>VLOOKUP(I9845,_readme!$A$25:$B$49,2,FALSE)</f>
        <v>Storm</v>
      </c>
      <c r="D9845" s="9" t="b">
        <f t="shared" si="463"/>
        <v>0</v>
      </c>
      <c r="E9845" s="8" t="str">
        <f t="shared" si="464"/>
        <v>Storm</v>
      </c>
      <c r="F9845">
        <v>2016</v>
      </c>
      <c r="G9845" t="s">
        <v>272</v>
      </c>
      <c r="H9845" t="s">
        <v>273</v>
      </c>
      <c r="I9845" t="s">
        <v>52</v>
      </c>
      <c r="J9845">
        <v>1</v>
      </c>
      <c r="K9845">
        <v>3</v>
      </c>
      <c r="L9845">
        <v>2</v>
      </c>
      <c r="M9845">
        <v>120</v>
      </c>
      <c r="O9845">
        <v>122</v>
      </c>
      <c r="P9845">
        <v>50000</v>
      </c>
    </row>
    <row r="9846" spans="1:16" x14ac:dyDescent="0.2">
      <c r="A9846" s="11" t="str">
        <f t="shared" si="462"/>
        <v>2016SEN151061054010646</v>
      </c>
      <c r="B9846" s="9" t="str">
        <f>VLOOKUP(A9846,disaster_type!$A$2:$L$60000,5,FALSE)</f>
        <v>Flood</v>
      </c>
      <c r="C9846" s="9" t="e">
        <f>VLOOKUP(I9846,_readme!$A$25:$B$49,2,FALSE)</f>
        <v>#N/A</v>
      </c>
      <c r="D9846" s="9" t="b">
        <f t="shared" si="463"/>
        <v>0</v>
      </c>
      <c r="E9846" s="8" t="str">
        <f t="shared" si="464"/>
        <v>Flood</v>
      </c>
      <c r="F9846">
        <v>2016</v>
      </c>
      <c r="G9846" t="s">
        <v>109</v>
      </c>
      <c r="H9846" t="s">
        <v>110</v>
      </c>
      <c r="I9846" s="17" t="s">
        <v>485</v>
      </c>
      <c r="J9846">
        <v>1</v>
      </c>
      <c r="K9846">
        <v>5</v>
      </c>
      <c r="L9846">
        <v>106</v>
      </c>
      <c r="M9846">
        <v>10540</v>
      </c>
      <c r="O9846">
        <v>10646</v>
      </c>
    </row>
    <row r="9847" spans="1:16" x14ac:dyDescent="0.2">
      <c r="A9847" s="11" t="str">
        <f t="shared" si="462"/>
        <v>2016SRB114211421</v>
      </c>
      <c r="B9847" s="9" t="e">
        <f>VLOOKUP(A9847,disaster_type!$A$2:$L$60000,5,FALSE)</f>
        <v>#N/A</v>
      </c>
      <c r="C9847" s="9" t="e">
        <f>VLOOKUP(I9847,_readme!$A$25:$B$49,2,FALSE)</f>
        <v>#N/A</v>
      </c>
      <c r="D9847" s="9" t="b">
        <f t="shared" si="463"/>
        <v>1</v>
      </c>
      <c r="E9847" s="8" t="e">
        <f t="shared" si="464"/>
        <v>#N/A</v>
      </c>
      <c r="F9847">
        <v>2016</v>
      </c>
      <c r="G9847" t="s">
        <v>474</v>
      </c>
      <c r="H9847" t="s">
        <v>475</v>
      </c>
      <c r="I9847" t="s">
        <v>17</v>
      </c>
      <c r="J9847">
        <v>1</v>
      </c>
      <c r="M9847">
        <v>1421</v>
      </c>
      <c r="O9847">
        <v>1421</v>
      </c>
    </row>
    <row r="9848" spans="1:16" x14ac:dyDescent="0.2">
      <c r="A9848" s="11" t="str">
        <f t="shared" si="462"/>
        <v>2016SRB170007000100000</v>
      </c>
      <c r="B9848" s="9" t="e">
        <f>VLOOKUP(A9848,disaster_type!$A$2:$L$60000,5,FALSE)</f>
        <v>#N/A</v>
      </c>
      <c r="C9848" s="9" t="str">
        <f>VLOOKUP(I9848,_readme!$A$25:$B$49,2,FALSE)</f>
        <v>Flood</v>
      </c>
      <c r="D9848" s="9" t="b">
        <f t="shared" si="463"/>
        <v>1</v>
      </c>
      <c r="E9848" s="8" t="str">
        <f t="shared" si="464"/>
        <v>Flood</v>
      </c>
      <c r="F9848">
        <v>2016</v>
      </c>
      <c r="G9848" t="s">
        <v>474</v>
      </c>
      <c r="H9848" t="s">
        <v>475</v>
      </c>
      <c r="I9848" t="s">
        <v>180</v>
      </c>
      <c r="J9848">
        <v>1</v>
      </c>
      <c r="M9848">
        <v>7000</v>
      </c>
      <c r="O9848">
        <v>7000</v>
      </c>
      <c r="P9848">
        <v>100000</v>
      </c>
    </row>
    <row r="9849" spans="1:16" x14ac:dyDescent="0.2">
      <c r="A9849" s="11" t="str">
        <f t="shared" si="462"/>
        <v>2016SYC1253253</v>
      </c>
      <c r="B9849" s="9" t="str">
        <f>VLOOKUP(A9849,disaster_type!$A$2:$L$60000,5,FALSE)</f>
        <v>Epidemic</v>
      </c>
      <c r="C9849" s="9" t="str">
        <f>VLOOKUP(I9849,_readme!$A$25:$B$49,2,FALSE)</f>
        <v>Epidemic</v>
      </c>
      <c r="D9849" s="9" t="b">
        <f t="shared" si="463"/>
        <v>0</v>
      </c>
      <c r="E9849" s="8" t="str">
        <f t="shared" si="464"/>
        <v>Epidemic</v>
      </c>
      <c r="F9849">
        <v>2016</v>
      </c>
      <c r="G9849" t="s">
        <v>445</v>
      </c>
      <c r="H9849" t="s">
        <v>446</v>
      </c>
      <c r="I9849" t="s">
        <v>18</v>
      </c>
      <c r="J9849">
        <v>1</v>
      </c>
      <c r="L9849">
        <v>253</v>
      </c>
      <c r="O9849">
        <v>253</v>
      </c>
    </row>
    <row r="9850" spans="1:16" x14ac:dyDescent="0.2">
      <c r="A9850" s="11" t="str">
        <f t="shared" si="462"/>
        <v>2016SGP11305113051</v>
      </c>
      <c r="B9850" s="9" t="str">
        <f>VLOOKUP(A9850,disaster_type!$A$2:$L$60000,5,FALSE)</f>
        <v>Epidemic</v>
      </c>
      <c r="C9850" s="9" t="str">
        <f>VLOOKUP(I9850,_readme!$A$25:$B$49,2,FALSE)</f>
        <v>Epidemic</v>
      </c>
      <c r="D9850" s="9" t="b">
        <f t="shared" si="463"/>
        <v>0</v>
      </c>
      <c r="E9850" s="8" t="str">
        <f t="shared" si="464"/>
        <v>Epidemic</v>
      </c>
      <c r="F9850">
        <v>2016</v>
      </c>
      <c r="G9850" t="s">
        <v>458</v>
      </c>
      <c r="H9850" t="s">
        <v>459</v>
      </c>
      <c r="I9850" t="s">
        <v>18</v>
      </c>
      <c r="J9850">
        <v>1</v>
      </c>
      <c r="L9850">
        <v>13051</v>
      </c>
      <c r="O9850">
        <v>13051</v>
      </c>
    </row>
    <row r="9851" spans="1:16" x14ac:dyDescent="0.2">
      <c r="A9851" s="11" t="str">
        <f t="shared" si="462"/>
        <v>2016SLB1197699770</v>
      </c>
      <c r="B9851" s="9" t="str">
        <f>VLOOKUP(A9851,disaster_type!$A$2:$L$60000,5,FALSE)</f>
        <v>Earthquake</v>
      </c>
      <c r="C9851" s="9" t="str">
        <f>VLOOKUP(I9851,_readme!$A$25:$B$49,2,FALSE)</f>
        <v>Earthquake</v>
      </c>
      <c r="D9851" s="9" t="b">
        <f t="shared" si="463"/>
        <v>0</v>
      </c>
      <c r="E9851" s="8" t="str">
        <f t="shared" si="464"/>
        <v>Earthquake</v>
      </c>
      <c r="F9851">
        <v>2016</v>
      </c>
      <c r="G9851" t="s">
        <v>168</v>
      </c>
      <c r="H9851" t="s">
        <v>169</v>
      </c>
      <c r="I9851" t="s">
        <v>28</v>
      </c>
      <c r="J9851">
        <v>1</v>
      </c>
      <c r="L9851">
        <v>1</v>
      </c>
      <c r="M9851">
        <v>9769</v>
      </c>
      <c r="O9851">
        <v>9770</v>
      </c>
    </row>
    <row r="9852" spans="1:16" x14ac:dyDescent="0.2">
      <c r="A9852" s="11" t="str">
        <f t="shared" si="462"/>
        <v>2016SLB112121212</v>
      </c>
      <c r="B9852" s="9" t="str">
        <f>VLOOKUP(A9852,disaster_type!$A$2:$L$60000,5,FALSE)</f>
        <v>Epidemic</v>
      </c>
      <c r="C9852" s="9" t="str">
        <f>VLOOKUP(I9852,_readme!$A$25:$B$49,2,FALSE)</f>
        <v>Epidemic</v>
      </c>
      <c r="D9852" s="9" t="b">
        <f t="shared" si="463"/>
        <v>0</v>
      </c>
      <c r="E9852" s="8" t="str">
        <f t="shared" si="464"/>
        <v>Epidemic</v>
      </c>
      <c r="F9852">
        <v>2016</v>
      </c>
      <c r="G9852" t="s">
        <v>168</v>
      </c>
      <c r="H9852" t="s">
        <v>169</v>
      </c>
      <c r="I9852" t="s">
        <v>18</v>
      </c>
      <c r="J9852">
        <v>1</v>
      </c>
      <c r="L9852">
        <v>1212</v>
      </c>
      <c r="O9852">
        <v>1212</v>
      </c>
    </row>
    <row r="9853" spans="1:16" x14ac:dyDescent="0.2">
      <c r="A9853" s="11" t="str">
        <f t="shared" si="462"/>
        <v>2016SOM14971416514165</v>
      </c>
      <c r="B9853" s="9" t="str">
        <f>VLOOKUP(A9853,disaster_type!$A$2:$L$60000,5,FALSE)</f>
        <v>Epidemic</v>
      </c>
      <c r="C9853" s="9" t="str">
        <f>VLOOKUP(I9853,_readme!$A$25:$B$49,2,FALSE)</f>
        <v>Epidemic</v>
      </c>
      <c r="D9853" s="9" t="b">
        <f t="shared" si="463"/>
        <v>0</v>
      </c>
      <c r="E9853" s="8" t="str">
        <f t="shared" si="464"/>
        <v>Epidemic</v>
      </c>
      <c r="F9853">
        <v>2016</v>
      </c>
      <c r="G9853" t="s">
        <v>256</v>
      </c>
      <c r="H9853" t="s">
        <v>257</v>
      </c>
      <c r="I9853" t="s">
        <v>77</v>
      </c>
      <c r="J9853">
        <v>1</v>
      </c>
      <c r="K9853">
        <v>497</v>
      </c>
      <c r="L9853">
        <v>14165</v>
      </c>
      <c r="O9853">
        <v>14165</v>
      </c>
    </row>
    <row r="9854" spans="1:16" x14ac:dyDescent="0.2">
      <c r="A9854" s="11" t="str">
        <f t="shared" si="462"/>
        <v>2016SOM19</v>
      </c>
      <c r="B9854" s="9" t="str">
        <f>VLOOKUP(A9854,disaster_type!$A$2:$L$60000,5,FALSE)</f>
        <v>Flood</v>
      </c>
      <c r="C9854" s="9" t="str">
        <f>VLOOKUP(I9854,_readme!$A$25:$B$49,2,FALSE)</f>
        <v>Flood</v>
      </c>
      <c r="D9854" s="9" t="b">
        <f t="shared" si="463"/>
        <v>0</v>
      </c>
      <c r="E9854" s="8" t="str">
        <f t="shared" si="464"/>
        <v>Flood</v>
      </c>
      <c r="F9854">
        <v>2016</v>
      </c>
      <c r="G9854" t="s">
        <v>256</v>
      </c>
      <c r="H9854" t="s">
        <v>257</v>
      </c>
      <c r="I9854" t="s">
        <v>180</v>
      </c>
      <c r="J9854">
        <v>1</v>
      </c>
      <c r="K9854">
        <v>9</v>
      </c>
    </row>
    <row r="9855" spans="1:16" x14ac:dyDescent="0.2">
      <c r="A9855" s="11" t="str">
        <f t="shared" si="462"/>
        <v>2016ZAF1769006900180000</v>
      </c>
      <c r="B9855" s="9" t="e">
        <f>VLOOKUP(A9855,disaster_type!$A$2:$L$60000,5,FALSE)</f>
        <v>#N/A</v>
      </c>
      <c r="C9855" s="9" t="e">
        <f>VLOOKUP(I9855,_readme!$A$25:$B$49,2,FALSE)</f>
        <v>#N/A</v>
      </c>
      <c r="D9855" s="9" t="b">
        <f t="shared" si="463"/>
        <v>1</v>
      </c>
      <c r="E9855" s="8" t="e">
        <f t="shared" si="464"/>
        <v>#N/A</v>
      </c>
      <c r="F9855">
        <v>2016</v>
      </c>
      <c r="G9855" t="s">
        <v>130</v>
      </c>
      <c r="H9855" t="s">
        <v>131</v>
      </c>
      <c r="I9855" t="s">
        <v>17</v>
      </c>
      <c r="J9855">
        <v>1</v>
      </c>
      <c r="K9855">
        <v>7</v>
      </c>
      <c r="M9855">
        <v>6900</v>
      </c>
      <c r="O9855">
        <v>6900</v>
      </c>
      <c r="P9855">
        <v>180000</v>
      </c>
    </row>
    <row r="9856" spans="1:16" x14ac:dyDescent="0.2">
      <c r="A9856" s="11" t="str">
        <f t="shared" si="462"/>
        <v>2016ZAF16600600100000</v>
      </c>
      <c r="B9856" s="9" t="e">
        <f>VLOOKUP(A9856,disaster_type!$A$2:$L$60000,5,FALSE)</f>
        <v>#N/A</v>
      </c>
      <c r="C9856" s="9" t="str">
        <f>VLOOKUP(I9856,_readme!$A$25:$B$49,2,FALSE)</f>
        <v>Flood</v>
      </c>
      <c r="D9856" s="9" t="b">
        <f t="shared" si="463"/>
        <v>1</v>
      </c>
      <c r="E9856" s="8" t="str">
        <f t="shared" si="464"/>
        <v>Flood</v>
      </c>
      <c r="F9856">
        <v>2016</v>
      </c>
      <c r="G9856" t="s">
        <v>130</v>
      </c>
      <c r="H9856" t="s">
        <v>131</v>
      </c>
      <c r="I9856" t="s">
        <v>180</v>
      </c>
      <c r="J9856">
        <v>1</v>
      </c>
      <c r="K9856">
        <v>6</v>
      </c>
      <c r="M9856">
        <v>600</v>
      </c>
      <c r="O9856">
        <v>600</v>
      </c>
      <c r="P9856">
        <v>100000</v>
      </c>
    </row>
    <row r="9857" spans="1:16" x14ac:dyDescent="0.2">
      <c r="A9857" s="11" t="str">
        <f t="shared" si="462"/>
        <v>2016ZAF1112020</v>
      </c>
      <c r="B9857" s="9" t="str">
        <f>VLOOKUP(A9857,disaster_type!$A$2:$L$60000,5,FALSE)</f>
        <v xml:space="preserve">Extreme temperature </v>
      </c>
      <c r="C9857" s="9" t="str">
        <f>VLOOKUP(I9857,_readme!$A$25:$B$49,2,FALSE)</f>
        <v xml:space="preserve">Extreme temperature </v>
      </c>
      <c r="D9857" s="9" t="b">
        <f t="shared" si="463"/>
        <v>0</v>
      </c>
      <c r="E9857" s="8" t="str">
        <f t="shared" si="464"/>
        <v xml:space="preserve">Extreme temperature </v>
      </c>
      <c r="F9857">
        <v>2016</v>
      </c>
      <c r="G9857" t="s">
        <v>130</v>
      </c>
      <c r="H9857" t="s">
        <v>131</v>
      </c>
      <c r="I9857" t="s">
        <v>175</v>
      </c>
      <c r="J9857">
        <v>1</v>
      </c>
      <c r="K9857">
        <v>11</v>
      </c>
      <c r="L9857">
        <v>20</v>
      </c>
      <c r="O9857">
        <v>20</v>
      </c>
    </row>
    <row r="9858" spans="1:16" x14ac:dyDescent="0.2">
      <c r="A9858" s="11" t="str">
        <f t="shared" si="462"/>
        <v>2016SSD1152200022000</v>
      </c>
      <c r="B9858" s="9" t="str">
        <f>VLOOKUP(A9858,disaster_type!$A$2:$L$60000,5,FALSE)</f>
        <v>Flood</v>
      </c>
      <c r="C9858" s="9" t="e">
        <f>VLOOKUP(I9858,_readme!$A$25:$B$49,2,FALSE)</f>
        <v>#N/A</v>
      </c>
      <c r="D9858" s="9" t="b">
        <f t="shared" si="463"/>
        <v>0</v>
      </c>
      <c r="E9858" s="8" t="str">
        <f t="shared" si="464"/>
        <v>Flood</v>
      </c>
      <c r="F9858">
        <v>2016</v>
      </c>
      <c r="G9858" t="s">
        <v>476</v>
      </c>
      <c r="H9858" t="s">
        <v>477</v>
      </c>
      <c r="I9858" s="17" t="s">
        <v>485</v>
      </c>
      <c r="J9858">
        <v>1</v>
      </c>
      <c r="K9858">
        <v>15</v>
      </c>
      <c r="M9858">
        <v>22000</v>
      </c>
      <c r="O9858">
        <v>22000</v>
      </c>
    </row>
    <row r="9859" spans="1:16" x14ac:dyDescent="0.2">
      <c r="A9859" s="11" t="str">
        <f t="shared" ref="A9859:A9922" si="465">F9859&amp;G9859&amp;J9859&amp;K9859&amp;L9859&amp;M9859&amp;N9859&amp;O9859&amp;P9859</f>
        <v>2016SSD16838263826</v>
      </c>
      <c r="B9859" s="9" t="str">
        <f>VLOOKUP(A9859,disaster_type!$A$2:$L$60000,5,FALSE)</f>
        <v>Epidemic</v>
      </c>
      <c r="C9859" s="9" t="str">
        <f>VLOOKUP(I9859,_readme!$A$25:$B$49,2,FALSE)</f>
        <v>Epidemic</v>
      </c>
      <c r="D9859" s="9" t="b">
        <f t="shared" ref="D9859:D9922" si="466">ISNA(B9859)</f>
        <v>0</v>
      </c>
      <c r="E9859" s="8" t="str">
        <f t="shared" si="464"/>
        <v>Epidemic</v>
      </c>
      <c r="F9859">
        <v>2016</v>
      </c>
      <c r="G9859" t="s">
        <v>476</v>
      </c>
      <c r="H9859" t="s">
        <v>477</v>
      </c>
      <c r="I9859" t="s">
        <v>77</v>
      </c>
      <c r="J9859">
        <v>1</v>
      </c>
      <c r="K9859">
        <v>68</v>
      </c>
      <c r="L9859">
        <v>3826</v>
      </c>
      <c r="O9859">
        <v>3826</v>
      </c>
    </row>
    <row r="9860" spans="1:16" x14ac:dyDescent="0.2">
      <c r="A9860" s="11" t="str">
        <f t="shared" si="465"/>
        <v>2016SSD136000003600000</v>
      </c>
      <c r="B9860" s="9" t="str">
        <f>VLOOKUP(A9860,disaster_type!$A$2:$L$60000,5,FALSE)</f>
        <v>Drought</v>
      </c>
      <c r="C9860" s="9" t="str">
        <f>VLOOKUP(I9860,_readme!$A$25:$B$49,2,FALSE)</f>
        <v>Drought</v>
      </c>
      <c r="D9860" s="9" t="b">
        <f t="shared" si="466"/>
        <v>0</v>
      </c>
      <c r="E9860" s="8" t="str">
        <f t="shared" si="464"/>
        <v>Drought</v>
      </c>
      <c r="F9860">
        <v>2016</v>
      </c>
      <c r="G9860" t="s">
        <v>476</v>
      </c>
      <c r="H9860" t="s">
        <v>477</v>
      </c>
      <c r="I9860" t="s">
        <v>12</v>
      </c>
      <c r="J9860">
        <v>1</v>
      </c>
      <c r="M9860">
        <v>3600000</v>
      </c>
      <c r="O9860">
        <v>3600000</v>
      </c>
    </row>
    <row r="9861" spans="1:16" x14ac:dyDescent="0.2">
      <c r="A9861" s="11" t="str">
        <f t="shared" si="465"/>
        <v>2016ESP1515015050000</v>
      </c>
      <c r="B9861" s="9" t="str">
        <f>VLOOKUP(A9861,disaster_type!$A$2:$L$60000,5,FALSE)</f>
        <v>Flood</v>
      </c>
      <c r="C9861" s="9" t="str">
        <f>VLOOKUP(I9861,_readme!$A$25:$B$49,2,FALSE)</f>
        <v>Flood</v>
      </c>
      <c r="D9861" s="9" t="b">
        <f t="shared" si="466"/>
        <v>0</v>
      </c>
      <c r="E9861" s="8" t="str">
        <f t="shared" si="464"/>
        <v>Flood</v>
      </c>
      <c r="F9861">
        <v>2016</v>
      </c>
      <c r="G9861" t="s">
        <v>222</v>
      </c>
      <c r="H9861" t="s">
        <v>223</v>
      </c>
      <c r="I9861" t="s">
        <v>180</v>
      </c>
      <c r="J9861">
        <v>1</v>
      </c>
      <c r="K9861">
        <v>5</v>
      </c>
      <c r="M9861">
        <v>150</v>
      </c>
      <c r="O9861">
        <v>150</v>
      </c>
      <c r="P9861">
        <v>50000</v>
      </c>
    </row>
    <row r="9862" spans="1:16" x14ac:dyDescent="0.2">
      <c r="A9862" s="11" t="str">
        <f t="shared" si="465"/>
        <v>2016LKA12033016023016021200000</v>
      </c>
      <c r="B9862" s="9" t="str">
        <f>VLOOKUP(A9862,disaster_type!$A$2:$L$60000,5,FALSE)</f>
        <v>Flood</v>
      </c>
      <c r="C9862" s="9" t="e">
        <f>VLOOKUP(I9862,_readme!$A$25:$B$49,2,FALSE)</f>
        <v>#N/A</v>
      </c>
      <c r="D9862" s="9" t="b">
        <f t="shared" si="466"/>
        <v>0</v>
      </c>
      <c r="E9862" s="8" t="str">
        <f t="shared" si="464"/>
        <v>Flood</v>
      </c>
      <c r="F9862">
        <v>2016</v>
      </c>
      <c r="G9862" t="s">
        <v>244</v>
      </c>
      <c r="H9862" t="s">
        <v>245</v>
      </c>
      <c r="I9862" s="17" t="s">
        <v>485</v>
      </c>
      <c r="J9862">
        <v>1</v>
      </c>
      <c r="K9862">
        <v>203</v>
      </c>
      <c r="M9862">
        <v>301602</v>
      </c>
      <c r="O9862">
        <v>301602</v>
      </c>
      <c r="P9862">
        <v>1200000</v>
      </c>
    </row>
    <row r="9863" spans="1:16" x14ac:dyDescent="0.2">
      <c r="A9863" s="11" t="str">
        <f t="shared" si="465"/>
        <v>2016LKA164000064000020000</v>
      </c>
      <c r="B9863" s="9" t="str">
        <f>VLOOKUP(A9863,disaster_type!$A$2:$L$60000,5,FALSE)</f>
        <v>Drought</v>
      </c>
      <c r="C9863" s="9" t="str">
        <f>VLOOKUP(I9863,_readme!$A$25:$B$49,2,FALSE)</f>
        <v>Drought</v>
      </c>
      <c r="D9863" s="9" t="b">
        <f t="shared" si="466"/>
        <v>0</v>
      </c>
      <c r="E9863" s="8" t="str">
        <f t="shared" si="464"/>
        <v>Drought</v>
      </c>
      <c r="F9863">
        <v>2016</v>
      </c>
      <c r="G9863" t="s">
        <v>244</v>
      </c>
      <c r="H9863" t="s">
        <v>245</v>
      </c>
      <c r="I9863" t="s">
        <v>12</v>
      </c>
      <c r="J9863">
        <v>1</v>
      </c>
      <c r="M9863">
        <v>640000</v>
      </c>
      <c r="O9863">
        <v>640000</v>
      </c>
      <c r="P9863">
        <v>20000</v>
      </c>
    </row>
    <row r="9864" spans="1:16" x14ac:dyDescent="0.2">
      <c r="A9864" s="11" t="str">
        <f t="shared" si="465"/>
        <v>2016SDN119632632</v>
      </c>
      <c r="B9864" s="9" t="str">
        <f>VLOOKUP(A9864,disaster_type!$A$2:$L$60000,5,FALSE)</f>
        <v>Epidemic</v>
      </c>
      <c r="C9864" s="9" t="str">
        <f>VLOOKUP(I9864,_readme!$A$25:$B$49,2,FALSE)</f>
        <v>Epidemic</v>
      </c>
      <c r="D9864" s="9" t="b">
        <f t="shared" si="466"/>
        <v>0</v>
      </c>
      <c r="E9864" s="8" t="str">
        <f t="shared" si="464"/>
        <v>Epidemic</v>
      </c>
      <c r="F9864">
        <v>2016</v>
      </c>
      <c r="G9864" t="s">
        <v>187</v>
      </c>
      <c r="H9864" t="s">
        <v>188</v>
      </c>
      <c r="I9864" t="s">
        <v>77</v>
      </c>
      <c r="J9864">
        <v>1</v>
      </c>
      <c r="K9864">
        <v>19</v>
      </c>
      <c r="L9864">
        <v>632</v>
      </c>
      <c r="O9864">
        <v>632</v>
      </c>
    </row>
    <row r="9865" spans="1:16" x14ac:dyDescent="0.2">
      <c r="A9865" s="11" t="str">
        <f t="shared" si="465"/>
        <v>2016SDN11714090000110000200040</v>
      </c>
      <c r="B9865" s="9" t="str">
        <f>VLOOKUP(A9865,disaster_type!$A$2:$L$60000,5,FALSE)</f>
        <v>Flood</v>
      </c>
      <c r="C9865" s="9" t="str">
        <f>VLOOKUP(I9865,_readme!$A$25:$B$49,2,FALSE)</f>
        <v>Flood</v>
      </c>
      <c r="D9865" s="9" t="b">
        <f t="shared" si="466"/>
        <v>0</v>
      </c>
      <c r="E9865" s="8" t="str">
        <f t="shared" si="464"/>
        <v>Flood</v>
      </c>
      <c r="F9865">
        <v>2016</v>
      </c>
      <c r="G9865" t="s">
        <v>187</v>
      </c>
      <c r="H9865" t="s">
        <v>188</v>
      </c>
      <c r="I9865" t="s">
        <v>180</v>
      </c>
      <c r="J9865">
        <v>1</v>
      </c>
      <c r="K9865">
        <v>171</v>
      </c>
      <c r="L9865">
        <v>40</v>
      </c>
      <c r="M9865">
        <v>90000</v>
      </c>
      <c r="N9865">
        <v>110000</v>
      </c>
      <c r="O9865">
        <v>200040</v>
      </c>
    </row>
    <row r="9866" spans="1:16" x14ac:dyDescent="0.2">
      <c r="A9866" s="11" t="str">
        <f t="shared" si="465"/>
        <v>2016SWZ1492000492000</v>
      </c>
      <c r="B9866" s="9" t="str">
        <f>VLOOKUP(A9866,disaster_type!$A$2:$L$60000,5,FALSE)</f>
        <v>Drought</v>
      </c>
      <c r="C9866" s="9" t="str">
        <f>VLOOKUP(I9866,_readme!$A$25:$B$49,2,FALSE)</f>
        <v>Drought</v>
      </c>
      <c r="D9866" s="9" t="b">
        <f t="shared" si="466"/>
        <v>0</v>
      </c>
      <c r="E9866" s="8" t="str">
        <f t="shared" si="464"/>
        <v>Drought</v>
      </c>
      <c r="F9866">
        <v>2016</v>
      </c>
      <c r="G9866" t="s">
        <v>377</v>
      </c>
      <c r="H9866" t="s">
        <v>378</v>
      </c>
      <c r="I9866" t="s">
        <v>12</v>
      </c>
      <c r="J9866">
        <v>1</v>
      </c>
      <c r="M9866">
        <v>492000</v>
      </c>
      <c r="O9866">
        <v>492000</v>
      </c>
    </row>
    <row r="9867" spans="1:16" x14ac:dyDescent="0.2">
      <c r="A9867" s="11" t="str">
        <f t="shared" si="465"/>
        <v>2016TWN185</v>
      </c>
      <c r="B9867" s="9" t="str">
        <f>VLOOKUP(A9867,disaster_type!$A$2:$L$60000,5,FALSE)</f>
        <v xml:space="preserve">Extreme temperature </v>
      </c>
      <c r="C9867" s="9" t="str">
        <f>VLOOKUP(I9867,_readme!$A$25:$B$49,2,FALSE)</f>
        <v xml:space="preserve">Extreme temperature </v>
      </c>
      <c r="D9867" s="9" t="b">
        <f t="shared" si="466"/>
        <v>0</v>
      </c>
      <c r="E9867" s="8" t="str">
        <f t="shared" si="464"/>
        <v xml:space="preserve">Extreme temperature </v>
      </c>
      <c r="F9867">
        <v>2016</v>
      </c>
      <c r="G9867" t="s">
        <v>75</v>
      </c>
      <c r="H9867" t="s">
        <v>76</v>
      </c>
      <c r="I9867" t="s">
        <v>213</v>
      </c>
      <c r="J9867">
        <v>1</v>
      </c>
      <c r="K9867">
        <v>85</v>
      </c>
    </row>
    <row r="9868" spans="1:16" x14ac:dyDescent="0.2">
      <c r="A9868" s="11" t="str">
        <f t="shared" si="465"/>
        <v>2016TWN1117525525700000</v>
      </c>
      <c r="B9868" s="9" t="str">
        <f>VLOOKUP(A9868,disaster_type!$A$2:$L$60000,5,FALSE)</f>
        <v>Earthquake</v>
      </c>
      <c r="C9868" s="9" t="str">
        <f>VLOOKUP(I9868,_readme!$A$25:$B$49,2,FALSE)</f>
        <v>Earthquake</v>
      </c>
      <c r="D9868" s="9" t="b">
        <f t="shared" si="466"/>
        <v>0</v>
      </c>
      <c r="E9868" s="8" t="str">
        <f t="shared" si="464"/>
        <v>Earthquake</v>
      </c>
      <c r="F9868">
        <v>2016</v>
      </c>
      <c r="G9868" t="s">
        <v>75</v>
      </c>
      <c r="H9868" t="s">
        <v>76</v>
      </c>
      <c r="I9868" t="s">
        <v>28</v>
      </c>
      <c r="J9868">
        <v>1</v>
      </c>
      <c r="K9868">
        <v>117</v>
      </c>
      <c r="L9868">
        <v>525</v>
      </c>
      <c r="O9868">
        <v>525</v>
      </c>
      <c r="P9868">
        <v>700000</v>
      </c>
    </row>
    <row r="9869" spans="1:16" x14ac:dyDescent="0.2">
      <c r="A9869" s="11" t="str">
        <f t="shared" si="465"/>
        <v>2016TWN310460460180000</v>
      </c>
      <c r="B9869" s="9" t="str">
        <f>VLOOKUP(A9869,disaster_type!$A$2:$L$60000,5,FALSE)</f>
        <v>Storm</v>
      </c>
      <c r="C9869" s="9" t="str">
        <f>VLOOKUP(I9869,_readme!$A$25:$B$49,2,FALSE)</f>
        <v>Storm</v>
      </c>
      <c r="D9869" s="9" t="b">
        <f t="shared" si="466"/>
        <v>0</v>
      </c>
      <c r="E9869" s="8" t="str">
        <f t="shared" si="464"/>
        <v>Storm</v>
      </c>
      <c r="F9869">
        <v>2016</v>
      </c>
      <c r="G9869" t="s">
        <v>75</v>
      </c>
      <c r="H9869" t="s">
        <v>76</v>
      </c>
      <c r="I9869" t="s">
        <v>24</v>
      </c>
      <c r="J9869">
        <v>3</v>
      </c>
      <c r="K9869">
        <v>10</v>
      </c>
      <c r="L9869">
        <v>460</v>
      </c>
      <c r="O9869">
        <v>460</v>
      </c>
      <c r="P9869">
        <v>180000</v>
      </c>
    </row>
    <row r="9870" spans="1:16" x14ac:dyDescent="0.2">
      <c r="A9870" s="11" t="str">
        <f t="shared" si="465"/>
        <v>2016TJK141275012750</v>
      </c>
      <c r="B9870" s="9" t="str">
        <f>VLOOKUP(A9870,disaster_type!$A$2:$L$60000,5,FALSE)</f>
        <v>Flood</v>
      </c>
      <c r="C9870" s="9" t="e">
        <f>VLOOKUP(I9870,_readme!$A$25:$B$49,2,FALSE)</f>
        <v>#N/A</v>
      </c>
      <c r="D9870" s="9" t="b">
        <f t="shared" si="466"/>
        <v>0</v>
      </c>
      <c r="E9870" s="8" t="str">
        <f t="shared" si="464"/>
        <v>Flood</v>
      </c>
      <c r="F9870">
        <v>2016</v>
      </c>
      <c r="G9870" t="s">
        <v>398</v>
      </c>
      <c r="H9870" t="s">
        <v>399</v>
      </c>
      <c r="I9870" s="17" t="s">
        <v>485</v>
      </c>
      <c r="J9870">
        <v>1</v>
      </c>
      <c r="K9870">
        <v>4</v>
      </c>
      <c r="M9870">
        <v>12750</v>
      </c>
      <c r="O9870">
        <v>12750</v>
      </c>
    </row>
    <row r="9871" spans="1:16" x14ac:dyDescent="0.2">
      <c r="A9871" s="11" t="str">
        <f t="shared" si="465"/>
        <v>2016TJK1155155</v>
      </c>
      <c r="B9871" s="9" t="str">
        <f>VLOOKUP(A9871,disaster_type!$A$2:$L$60000,5,FALSE)</f>
        <v>Earthquake</v>
      </c>
      <c r="C9871" s="9" t="str">
        <f>VLOOKUP(I9871,_readme!$A$25:$B$49,2,FALSE)</f>
        <v>Earthquake</v>
      </c>
      <c r="D9871" s="9" t="b">
        <f t="shared" si="466"/>
        <v>0</v>
      </c>
      <c r="E9871" s="8" t="str">
        <f t="shared" si="464"/>
        <v>Earthquake</v>
      </c>
      <c r="F9871">
        <v>2016</v>
      </c>
      <c r="G9871" t="s">
        <v>398</v>
      </c>
      <c r="H9871" t="s">
        <v>399</v>
      </c>
      <c r="I9871" t="s">
        <v>28</v>
      </c>
      <c r="J9871">
        <v>1</v>
      </c>
      <c r="M9871">
        <v>155</v>
      </c>
      <c r="O9871">
        <v>155</v>
      </c>
    </row>
    <row r="9872" spans="1:16" x14ac:dyDescent="0.2">
      <c r="A9872" s="11" t="str">
        <f t="shared" si="465"/>
        <v>2016TZA216728961393386829</v>
      </c>
      <c r="B9872" s="9" t="e">
        <f>VLOOKUP(A9872,disaster_type!$A$2:$L$60000,5,FALSE)</f>
        <v>#N/A</v>
      </c>
      <c r="C9872" s="9" t="e">
        <f>VLOOKUP(I9872,_readme!$A$25:$B$49,2,FALSE)</f>
        <v>#N/A</v>
      </c>
      <c r="D9872" s="9" t="b">
        <f t="shared" si="466"/>
        <v>1</v>
      </c>
      <c r="E9872" s="8" t="e">
        <f t="shared" si="464"/>
        <v>#N/A</v>
      </c>
      <c r="F9872">
        <v>2016</v>
      </c>
      <c r="G9872" t="s">
        <v>26</v>
      </c>
      <c r="H9872" t="s">
        <v>27</v>
      </c>
      <c r="I9872" t="s">
        <v>17</v>
      </c>
      <c r="J9872">
        <v>2</v>
      </c>
      <c r="K9872">
        <v>16</v>
      </c>
      <c r="M9872">
        <v>72896</v>
      </c>
      <c r="N9872">
        <v>13933</v>
      </c>
      <c r="O9872">
        <v>86829</v>
      </c>
    </row>
    <row r="9873" spans="1:16" x14ac:dyDescent="0.2">
      <c r="A9873" s="11" t="str">
        <f t="shared" si="465"/>
        <v>2016TZA15344653446</v>
      </c>
      <c r="B9873" s="9" t="e">
        <f>VLOOKUP(A9873,disaster_type!$A$2:$L$60000,5,FALSE)</f>
        <v>#N/A</v>
      </c>
      <c r="C9873" s="9" t="str">
        <f>VLOOKUP(I9873,_readme!$A$25:$B$49,2,FALSE)</f>
        <v>Flood</v>
      </c>
      <c r="D9873" s="9" t="b">
        <f t="shared" si="466"/>
        <v>1</v>
      </c>
      <c r="E9873" s="8" t="str">
        <f t="shared" si="464"/>
        <v>Flood</v>
      </c>
      <c r="F9873">
        <v>2016</v>
      </c>
      <c r="G9873" t="s">
        <v>26</v>
      </c>
      <c r="H9873" t="s">
        <v>27</v>
      </c>
      <c r="I9873" t="s">
        <v>180</v>
      </c>
      <c r="J9873">
        <v>1</v>
      </c>
      <c r="M9873">
        <v>53446</v>
      </c>
      <c r="O9873">
        <v>53446</v>
      </c>
    </row>
    <row r="9874" spans="1:16" x14ac:dyDescent="0.2">
      <c r="A9874" s="11" t="str">
        <f t="shared" si="465"/>
        <v>2016TZA117440139161139601458000</v>
      </c>
      <c r="B9874" s="9" t="str">
        <f>VLOOKUP(A9874,disaster_type!$A$2:$L$60000,5,FALSE)</f>
        <v>Earthquake</v>
      </c>
      <c r="C9874" s="9" t="str">
        <f>VLOOKUP(I9874,_readme!$A$25:$B$49,2,FALSE)</f>
        <v>Earthquake</v>
      </c>
      <c r="D9874" s="9" t="b">
        <f t="shared" si="466"/>
        <v>0</v>
      </c>
      <c r="E9874" s="8" t="str">
        <f t="shared" si="464"/>
        <v>Earthquake</v>
      </c>
      <c r="F9874">
        <v>2016</v>
      </c>
      <c r="G9874" t="s">
        <v>26</v>
      </c>
      <c r="H9874" t="s">
        <v>27</v>
      </c>
      <c r="I9874" t="s">
        <v>28</v>
      </c>
      <c r="J9874">
        <v>1</v>
      </c>
      <c r="K9874">
        <v>17</v>
      </c>
      <c r="L9874">
        <v>440</v>
      </c>
      <c r="M9874">
        <v>139161</v>
      </c>
      <c r="O9874">
        <v>139601</v>
      </c>
      <c r="P9874">
        <v>458000</v>
      </c>
    </row>
    <row r="9875" spans="1:16" x14ac:dyDescent="0.2">
      <c r="A9875" s="11" t="str">
        <f t="shared" si="465"/>
        <v>2016THA218786343786343145000</v>
      </c>
      <c r="B9875" s="9" t="e">
        <f>VLOOKUP(A9875,disaster_type!$A$2:$L$60000,5,FALSE)</f>
        <v>#N/A</v>
      </c>
      <c r="C9875" s="9" t="e">
        <f>VLOOKUP(I9875,_readme!$A$25:$B$49,2,FALSE)</f>
        <v>#N/A</v>
      </c>
      <c r="D9875" s="9" t="b">
        <f t="shared" si="466"/>
        <v>1</v>
      </c>
      <c r="E9875" s="8" t="e">
        <f t="shared" si="464"/>
        <v>#N/A</v>
      </c>
      <c r="F9875">
        <v>2016</v>
      </c>
      <c r="G9875" t="s">
        <v>236</v>
      </c>
      <c r="H9875" t="s">
        <v>237</v>
      </c>
      <c r="I9875" t="s">
        <v>17</v>
      </c>
      <c r="J9875">
        <v>2</v>
      </c>
      <c r="K9875">
        <v>18</v>
      </c>
      <c r="M9875">
        <v>786343</v>
      </c>
      <c r="O9875">
        <v>786343</v>
      </c>
      <c r="P9875">
        <v>145000</v>
      </c>
    </row>
    <row r="9876" spans="1:16" x14ac:dyDescent="0.2">
      <c r="A9876" s="11" t="str">
        <f t="shared" si="465"/>
        <v>2016THA114</v>
      </c>
      <c r="B9876" s="9" t="str">
        <f>VLOOKUP(A9876,disaster_type!$A$2:$L$60000,5,FALSE)</f>
        <v xml:space="preserve">Extreme temperature </v>
      </c>
      <c r="C9876" s="9" t="str">
        <f>VLOOKUP(I9876,_readme!$A$25:$B$49,2,FALSE)</f>
        <v xml:space="preserve">Extreme temperature </v>
      </c>
      <c r="D9876" s="9" t="b">
        <f t="shared" si="466"/>
        <v>0</v>
      </c>
      <c r="E9876" s="8" t="str">
        <f t="shared" si="464"/>
        <v xml:space="preserve">Extreme temperature </v>
      </c>
      <c r="F9876">
        <v>2016</v>
      </c>
      <c r="G9876" t="s">
        <v>236</v>
      </c>
      <c r="H9876" t="s">
        <v>237</v>
      </c>
      <c r="I9876" t="s">
        <v>213</v>
      </c>
      <c r="J9876">
        <v>1</v>
      </c>
      <c r="K9876">
        <v>14</v>
      </c>
    </row>
    <row r="9877" spans="1:16" x14ac:dyDescent="0.2">
      <c r="A9877" s="11" t="str">
        <f t="shared" si="465"/>
        <v>2016THA132250022500</v>
      </c>
      <c r="B9877" s="9" t="e">
        <f>VLOOKUP(A9877,disaster_type!$A$2:$L$60000,5,FALSE)</f>
        <v>#N/A</v>
      </c>
      <c r="C9877" s="9" t="str">
        <f>VLOOKUP(I9877,_readme!$A$25:$B$49,2,FALSE)</f>
        <v>Flood</v>
      </c>
      <c r="D9877" s="9" t="b">
        <f t="shared" si="466"/>
        <v>1</v>
      </c>
      <c r="E9877" s="8" t="str">
        <f t="shared" si="464"/>
        <v>Flood</v>
      </c>
      <c r="F9877">
        <v>2016</v>
      </c>
      <c r="G9877" t="s">
        <v>236</v>
      </c>
      <c r="H9877" t="s">
        <v>237</v>
      </c>
      <c r="I9877" t="s">
        <v>180</v>
      </c>
      <c r="J9877">
        <v>1</v>
      </c>
      <c r="K9877">
        <v>3</v>
      </c>
      <c r="M9877">
        <v>22500</v>
      </c>
      <c r="O9877">
        <v>22500</v>
      </c>
    </row>
    <row r="9878" spans="1:16" x14ac:dyDescent="0.2">
      <c r="A9878" s="11" t="str">
        <f t="shared" si="465"/>
        <v>2016TLS1120000120000</v>
      </c>
      <c r="B9878" s="9" t="str">
        <f>VLOOKUP(A9878,disaster_type!$A$2:$L$60000,5,FALSE)</f>
        <v>Drought</v>
      </c>
      <c r="C9878" s="9" t="str">
        <f>VLOOKUP(I9878,_readme!$A$25:$B$49,2,FALSE)</f>
        <v>Drought</v>
      </c>
      <c r="D9878" s="9" t="b">
        <f t="shared" si="466"/>
        <v>0</v>
      </c>
      <c r="E9878" s="8" t="str">
        <f t="shared" si="464"/>
        <v>Drought</v>
      </c>
      <c r="F9878">
        <v>2016</v>
      </c>
      <c r="G9878" t="s">
        <v>464</v>
      </c>
      <c r="H9878" t="s">
        <v>465</v>
      </c>
      <c r="I9878" t="s">
        <v>12</v>
      </c>
      <c r="J9878">
        <v>1</v>
      </c>
      <c r="M9878">
        <v>120000</v>
      </c>
      <c r="O9878">
        <v>120000</v>
      </c>
    </row>
    <row r="9879" spans="1:16" x14ac:dyDescent="0.2">
      <c r="A9879" s="11" t="str">
        <f t="shared" si="465"/>
        <v>2016TON3392392</v>
      </c>
      <c r="B9879" s="9" t="str">
        <f>VLOOKUP(A9879,disaster_type!$A$2:$L$60000,5,FALSE)</f>
        <v>Storm</v>
      </c>
      <c r="C9879" s="9" t="str">
        <f>VLOOKUP(I9879,_readme!$A$25:$B$49,2,FALSE)</f>
        <v>Storm</v>
      </c>
      <c r="D9879" s="9" t="b">
        <f t="shared" si="466"/>
        <v>0</v>
      </c>
      <c r="E9879" s="8" t="str">
        <f t="shared" si="464"/>
        <v>Storm</v>
      </c>
      <c r="F9879">
        <v>2016</v>
      </c>
      <c r="G9879" t="s">
        <v>199</v>
      </c>
      <c r="H9879" t="s">
        <v>200</v>
      </c>
      <c r="I9879" t="s">
        <v>24</v>
      </c>
      <c r="J9879">
        <v>3</v>
      </c>
      <c r="M9879">
        <v>392</v>
      </c>
      <c r="O9879">
        <v>392</v>
      </c>
    </row>
    <row r="9880" spans="1:16" x14ac:dyDescent="0.2">
      <c r="A9880" s="11" t="str">
        <f t="shared" si="465"/>
        <v>2016UGA14590590</v>
      </c>
      <c r="B9880" s="9" t="str">
        <f>VLOOKUP(A9880,disaster_type!$A$2:$L$60000,5,FALSE)</f>
        <v>Earthquake</v>
      </c>
      <c r="C9880" s="9" t="str">
        <f>VLOOKUP(I9880,_readme!$A$25:$B$49,2,FALSE)</f>
        <v>Earthquake</v>
      </c>
      <c r="D9880" s="9" t="b">
        <f t="shared" si="466"/>
        <v>0</v>
      </c>
      <c r="E9880" s="8" t="str">
        <f t="shared" si="464"/>
        <v>Earthquake</v>
      </c>
      <c r="F9880">
        <v>2016</v>
      </c>
      <c r="G9880" t="s">
        <v>29</v>
      </c>
      <c r="H9880" t="s">
        <v>30</v>
      </c>
      <c r="I9880" t="s">
        <v>28</v>
      </c>
      <c r="J9880">
        <v>1</v>
      </c>
      <c r="K9880">
        <v>4</v>
      </c>
      <c r="N9880">
        <v>590</v>
      </c>
      <c r="O9880">
        <v>590</v>
      </c>
    </row>
    <row r="9881" spans="1:16" x14ac:dyDescent="0.2">
      <c r="A9881" s="11" t="str">
        <f t="shared" si="465"/>
        <v>2016UGA11510001000</v>
      </c>
      <c r="B9881" s="9" t="str">
        <f>VLOOKUP(A9881,disaster_type!$A$2:$L$60000,5,FALSE)</f>
        <v>Landslide</v>
      </c>
      <c r="C9881" s="9" t="str">
        <f>VLOOKUP(I9881,_readme!$A$25:$B$49,2,FALSE)</f>
        <v>Landslide</v>
      </c>
      <c r="D9881" s="9" t="b">
        <f t="shared" si="466"/>
        <v>0</v>
      </c>
      <c r="E9881" s="8" t="str">
        <f t="shared" si="464"/>
        <v>Landslide</v>
      </c>
      <c r="F9881">
        <v>2016</v>
      </c>
      <c r="G9881" t="s">
        <v>29</v>
      </c>
      <c r="H9881" t="s">
        <v>30</v>
      </c>
      <c r="I9881" t="s">
        <v>80</v>
      </c>
      <c r="J9881">
        <v>1</v>
      </c>
      <c r="K9881">
        <v>15</v>
      </c>
      <c r="N9881">
        <v>1000</v>
      </c>
      <c r="O9881">
        <v>1000</v>
      </c>
    </row>
    <row r="9882" spans="1:16" x14ac:dyDescent="0.2">
      <c r="A9882" s="11" t="str">
        <f t="shared" si="465"/>
        <v>2016UGA110000100002700</v>
      </c>
      <c r="B9882" s="9" t="str">
        <f>VLOOKUP(A9882,disaster_type!$A$2:$L$60000,5,FALSE)</f>
        <v>Flood</v>
      </c>
      <c r="C9882" s="9" t="str">
        <f>VLOOKUP(I9882,_readme!$A$25:$B$49,2,FALSE)</f>
        <v>Flood</v>
      </c>
      <c r="D9882" s="9" t="b">
        <f t="shared" si="466"/>
        <v>0</v>
      </c>
      <c r="E9882" s="8" t="str">
        <f t="shared" si="464"/>
        <v>Flood</v>
      </c>
      <c r="F9882">
        <v>2016</v>
      </c>
      <c r="G9882" t="s">
        <v>29</v>
      </c>
      <c r="H9882" t="s">
        <v>30</v>
      </c>
      <c r="I9882" t="s">
        <v>112</v>
      </c>
      <c r="J9882">
        <v>1</v>
      </c>
      <c r="M9882">
        <v>10000</v>
      </c>
      <c r="O9882">
        <v>10000</v>
      </c>
      <c r="P9882">
        <v>2700</v>
      </c>
    </row>
    <row r="9883" spans="1:16" x14ac:dyDescent="0.2">
      <c r="A9883" s="11" t="str">
        <f t="shared" si="465"/>
        <v>2016UKR13200200</v>
      </c>
      <c r="B9883" s="9" t="str">
        <f>VLOOKUP(A9883,disaster_type!$A$2:$L$60000,5,FALSE)</f>
        <v>Flood</v>
      </c>
      <c r="C9883" s="9" t="e">
        <f>VLOOKUP(I9883,_readme!$A$25:$B$49,2,FALSE)</f>
        <v>#N/A</v>
      </c>
      <c r="D9883" s="9" t="b">
        <f t="shared" si="466"/>
        <v>0</v>
      </c>
      <c r="E9883" s="8" t="str">
        <f t="shared" ref="E9883:E9946" si="467">IF(D9883,C9883,B9883)</f>
        <v>Flood</v>
      </c>
      <c r="F9883">
        <v>2016</v>
      </c>
      <c r="G9883" t="s">
        <v>412</v>
      </c>
      <c r="H9883" t="s">
        <v>413</v>
      </c>
      <c r="I9883" s="17" t="s">
        <v>485</v>
      </c>
      <c r="J9883">
        <v>1</v>
      </c>
      <c r="K9883">
        <v>3</v>
      </c>
      <c r="M9883">
        <v>200</v>
      </c>
      <c r="O9883">
        <v>200</v>
      </c>
    </row>
    <row r="9884" spans="1:16" x14ac:dyDescent="0.2">
      <c r="A9884" s="11" t="str">
        <f t="shared" si="465"/>
        <v>2016UKR137</v>
      </c>
      <c r="B9884" s="9" t="str">
        <f>VLOOKUP(A9884,disaster_type!$A$2:$L$60000,5,FALSE)</f>
        <v xml:space="preserve">Extreme temperature </v>
      </c>
      <c r="C9884" s="9" t="str">
        <f>VLOOKUP(I9884,_readme!$A$25:$B$49,2,FALSE)</f>
        <v xml:space="preserve">Extreme temperature </v>
      </c>
      <c r="D9884" s="9" t="b">
        <f t="shared" si="466"/>
        <v>0</v>
      </c>
      <c r="E9884" s="8" t="str">
        <f t="shared" si="467"/>
        <v xml:space="preserve">Extreme temperature </v>
      </c>
      <c r="F9884">
        <v>2016</v>
      </c>
      <c r="G9884" t="s">
        <v>412</v>
      </c>
      <c r="H9884" t="s">
        <v>413</v>
      </c>
      <c r="I9884" t="s">
        <v>213</v>
      </c>
      <c r="J9884">
        <v>1</v>
      </c>
      <c r="K9884">
        <v>37</v>
      </c>
    </row>
    <row r="9885" spans="1:16" x14ac:dyDescent="0.2">
      <c r="A9885" s="11" t="str">
        <f t="shared" si="465"/>
        <v>2016USA444700007000012600000</v>
      </c>
      <c r="B9885" s="9" t="e">
        <f>VLOOKUP(A9885,disaster_type!$A$2:$L$60000,5,FALSE)</f>
        <v>#N/A</v>
      </c>
      <c r="C9885" s="9" t="e">
        <f>VLOOKUP(I9885,_readme!$A$25:$B$49,2,FALSE)</f>
        <v>#N/A</v>
      </c>
      <c r="D9885" s="9" t="b">
        <f t="shared" si="466"/>
        <v>1</v>
      </c>
      <c r="E9885" s="8" t="e">
        <f t="shared" si="467"/>
        <v>#N/A</v>
      </c>
      <c r="F9885">
        <v>2016</v>
      </c>
      <c r="G9885" t="s">
        <v>22</v>
      </c>
      <c r="H9885" t="s">
        <v>23</v>
      </c>
      <c r="I9885" t="s">
        <v>17</v>
      </c>
      <c r="J9885">
        <v>4</v>
      </c>
      <c r="K9885">
        <v>44</v>
      </c>
      <c r="M9885">
        <v>70000</v>
      </c>
      <c r="O9885">
        <v>70000</v>
      </c>
      <c r="P9885">
        <v>12600000</v>
      </c>
    </row>
    <row r="9886" spans="1:16" x14ac:dyDescent="0.2">
      <c r="A9886" s="11" t="str">
        <f t="shared" si="465"/>
        <v>2016USA1414798850053008500539816750000</v>
      </c>
      <c r="B9886" s="9" t="e">
        <f>VLOOKUP(A9886,disaster_type!$A$2:$L$60000,5,FALSE)</f>
        <v>#N/A</v>
      </c>
      <c r="C9886" s="9" t="str">
        <f>VLOOKUP(I9886,_readme!$A$25:$B$49,2,FALSE)</f>
        <v>Storm</v>
      </c>
      <c r="D9886" s="9" t="b">
        <f t="shared" si="466"/>
        <v>1</v>
      </c>
      <c r="E9886" s="8" t="str">
        <f t="shared" si="467"/>
        <v>Storm</v>
      </c>
      <c r="F9886">
        <v>2016</v>
      </c>
      <c r="G9886" t="s">
        <v>22</v>
      </c>
      <c r="H9886" t="s">
        <v>23</v>
      </c>
      <c r="I9886" t="s">
        <v>52</v>
      </c>
      <c r="J9886">
        <v>14</v>
      </c>
      <c r="K9886">
        <v>147</v>
      </c>
      <c r="L9886">
        <v>98</v>
      </c>
      <c r="M9886">
        <v>85005300</v>
      </c>
      <c r="O9886">
        <v>85005398</v>
      </c>
      <c r="P9886">
        <v>16750000</v>
      </c>
    </row>
    <row r="9887" spans="1:16" x14ac:dyDescent="0.2">
      <c r="A9887" s="11" t="str">
        <f t="shared" si="465"/>
        <v>2016USA14910000000</v>
      </c>
      <c r="B9887" s="9" t="e">
        <f>VLOOKUP(A9887,disaster_type!$A$2:$L$60000,5,FALSE)</f>
        <v>#N/A</v>
      </c>
      <c r="C9887" s="9" t="str">
        <f>VLOOKUP(I9887,_readme!$A$25:$B$49,2,FALSE)</f>
        <v>Storm</v>
      </c>
      <c r="D9887" s="9" t="b">
        <f t="shared" si="466"/>
        <v>1</v>
      </c>
      <c r="E9887" s="8" t="str">
        <f t="shared" si="467"/>
        <v>Storm</v>
      </c>
      <c r="F9887">
        <v>2016</v>
      </c>
      <c r="G9887" t="s">
        <v>22</v>
      </c>
      <c r="H9887" t="s">
        <v>23</v>
      </c>
      <c r="I9887" t="s">
        <v>449</v>
      </c>
      <c r="J9887">
        <v>1</v>
      </c>
      <c r="K9887">
        <v>49</v>
      </c>
      <c r="P9887">
        <v>10000000</v>
      </c>
    </row>
    <row r="9888" spans="1:16" x14ac:dyDescent="0.2">
      <c r="A9888" s="11" t="str">
        <f t="shared" si="465"/>
        <v>2016USA1921000210002000000</v>
      </c>
      <c r="B9888" s="9" t="e">
        <f>VLOOKUP(A9888,disaster_type!$A$2:$L$60000,5,FALSE)</f>
        <v>#N/A</v>
      </c>
      <c r="C9888" s="9" t="str">
        <f>VLOOKUP(I9888,_readme!$A$25:$B$49,2,FALSE)</f>
        <v>Flood</v>
      </c>
      <c r="D9888" s="9" t="b">
        <f t="shared" si="466"/>
        <v>1</v>
      </c>
      <c r="E9888" s="8" t="str">
        <f t="shared" si="467"/>
        <v>Flood</v>
      </c>
      <c r="F9888">
        <v>2016</v>
      </c>
      <c r="G9888" t="s">
        <v>22</v>
      </c>
      <c r="H9888" t="s">
        <v>23</v>
      </c>
      <c r="I9888" t="s">
        <v>180</v>
      </c>
      <c r="J9888">
        <v>1</v>
      </c>
      <c r="K9888">
        <v>9</v>
      </c>
      <c r="M9888">
        <v>21000</v>
      </c>
      <c r="O9888">
        <v>21000</v>
      </c>
      <c r="P9888">
        <v>2000000</v>
      </c>
    </row>
    <row r="9889" spans="1:16" x14ac:dyDescent="0.2">
      <c r="A9889" s="11" t="str">
        <f t="shared" si="465"/>
        <v>2016USA416191456780584521500000</v>
      </c>
      <c r="B9889" s="9" t="str">
        <f>VLOOKUP(A9889,disaster_type!$A$2:$L$60000,5,FALSE)</f>
        <v>Wildfire</v>
      </c>
      <c r="C9889" s="9" t="str">
        <f>VLOOKUP(I9889,_readme!$A$25:$B$49,2,FALSE)</f>
        <v>Wildfire</v>
      </c>
      <c r="D9889" s="9" t="b">
        <f t="shared" si="466"/>
        <v>0</v>
      </c>
      <c r="E9889" s="8" t="str">
        <f t="shared" si="467"/>
        <v>Wildfire</v>
      </c>
      <c r="F9889">
        <v>2016</v>
      </c>
      <c r="G9889" t="s">
        <v>22</v>
      </c>
      <c r="H9889" t="s">
        <v>23</v>
      </c>
      <c r="I9889" t="s">
        <v>111</v>
      </c>
      <c r="J9889">
        <v>4</v>
      </c>
      <c r="K9889">
        <v>16</v>
      </c>
      <c r="L9889">
        <v>191</v>
      </c>
      <c r="M9889">
        <v>456</v>
      </c>
      <c r="N9889">
        <v>7805</v>
      </c>
      <c r="O9889">
        <v>8452</v>
      </c>
      <c r="P9889">
        <v>1500000</v>
      </c>
    </row>
    <row r="9890" spans="1:16" x14ac:dyDescent="0.2">
      <c r="A9890" s="11" t="str">
        <f t="shared" si="465"/>
        <v>2016USA112012020000</v>
      </c>
      <c r="B9890" s="9" t="str">
        <f>VLOOKUP(A9890,disaster_type!$A$2:$L$60000,5,FALSE)</f>
        <v>Earthquake</v>
      </c>
      <c r="C9890" s="9" t="str">
        <f>VLOOKUP(I9890,_readme!$A$25:$B$49,2,FALSE)</f>
        <v>Earthquake</v>
      </c>
      <c r="D9890" s="9" t="b">
        <f t="shared" si="466"/>
        <v>0</v>
      </c>
      <c r="E9890" s="8" t="str">
        <f t="shared" si="467"/>
        <v>Earthquake</v>
      </c>
      <c r="F9890">
        <v>2016</v>
      </c>
      <c r="G9890" t="s">
        <v>22</v>
      </c>
      <c r="H9890" t="s">
        <v>23</v>
      </c>
      <c r="I9890" t="s">
        <v>28</v>
      </c>
      <c r="J9890">
        <v>1</v>
      </c>
      <c r="M9890">
        <v>120</v>
      </c>
      <c r="O9890">
        <v>120</v>
      </c>
      <c r="P9890">
        <v>20000</v>
      </c>
    </row>
    <row r="9891" spans="1:16" x14ac:dyDescent="0.2">
      <c r="A9891" s="11" t="str">
        <f t="shared" si="465"/>
        <v>2016USA11550000</v>
      </c>
      <c r="B9891" s="9" t="e">
        <f>VLOOKUP(A9891,disaster_type!$A$2:$L$60000,5,FALSE)</f>
        <v>#N/A</v>
      </c>
      <c r="C9891" s="9" t="str">
        <f>VLOOKUP(I9891,_readme!$A$25:$B$49,2,FALSE)</f>
        <v>Flood</v>
      </c>
      <c r="D9891" s="9" t="b">
        <f t="shared" si="466"/>
        <v>1</v>
      </c>
      <c r="E9891" s="8" t="str">
        <f t="shared" si="467"/>
        <v>Flood</v>
      </c>
      <c r="F9891">
        <v>2016</v>
      </c>
      <c r="G9891" t="s">
        <v>22</v>
      </c>
      <c r="H9891" t="s">
        <v>23</v>
      </c>
      <c r="I9891" t="s">
        <v>112</v>
      </c>
      <c r="J9891">
        <v>1</v>
      </c>
      <c r="K9891">
        <v>1</v>
      </c>
      <c r="P9891">
        <v>550000</v>
      </c>
    </row>
    <row r="9892" spans="1:16" x14ac:dyDescent="0.2">
      <c r="A9892" s="11" t="str">
        <f t="shared" si="465"/>
        <v>2016USA131350057014070600000</v>
      </c>
      <c r="B9892" s="9" t="e">
        <f>VLOOKUP(A9892,disaster_type!$A$2:$L$60000,5,FALSE)</f>
        <v>#N/A</v>
      </c>
      <c r="C9892" s="9" t="str">
        <f>VLOOKUP(I9892,_readme!$A$25:$B$49,2,FALSE)</f>
        <v>Storm</v>
      </c>
      <c r="D9892" s="9" t="b">
        <f t="shared" si="466"/>
        <v>1</v>
      </c>
      <c r="E9892" s="8" t="str">
        <f t="shared" si="467"/>
        <v>Storm</v>
      </c>
      <c r="F9892">
        <v>2016</v>
      </c>
      <c r="G9892" t="s">
        <v>22</v>
      </c>
      <c r="H9892" t="s">
        <v>23</v>
      </c>
      <c r="I9892" t="s">
        <v>24</v>
      </c>
      <c r="J9892">
        <v>1</v>
      </c>
      <c r="K9892">
        <v>3</v>
      </c>
      <c r="M9892">
        <v>13500</v>
      </c>
      <c r="N9892">
        <v>570</v>
      </c>
      <c r="O9892">
        <v>14070</v>
      </c>
      <c r="P9892">
        <v>600000</v>
      </c>
    </row>
    <row r="9893" spans="1:16" x14ac:dyDescent="0.2">
      <c r="A9893" s="11" t="str">
        <f t="shared" si="465"/>
        <v>2016URY1825010355106053000</v>
      </c>
      <c r="B9893" s="9" t="str">
        <f>VLOOKUP(A9893,disaster_type!$A$2:$L$60000,5,FALSE)</f>
        <v>Flood</v>
      </c>
      <c r="C9893" s="9" t="e">
        <f>VLOOKUP(I9893,_readme!$A$25:$B$49,2,FALSE)</f>
        <v>#N/A</v>
      </c>
      <c r="D9893" s="9" t="b">
        <f t="shared" si="466"/>
        <v>0</v>
      </c>
      <c r="E9893" s="8" t="str">
        <f t="shared" si="467"/>
        <v>Flood</v>
      </c>
      <c r="F9893">
        <v>2016</v>
      </c>
      <c r="G9893" t="s">
        <v>300</v>
      </c>
      <c r="H9893" t="s">
        <v>301</v>
      </c>
      <c r="I9893" s="17" t="s">
        <v>485</v>
      </c>
      <c r="J9893">
        <v>1</v>
      </c>
      <c r="K9893">
        <v>8</v>
      </c>
      <c r="L9893">
        <v>250</v>
      </c>
      <c r="M9893">
        <v>10355</v>
      </c>
      <c r="O9893">
        <v>10605</v>
      </c>
      <c r="P9893">
        <v>3000</v>
      </c>
    </row>
    <row r="9894" spans="1:16" x14ac:dyDescent="0.2">
      <c r="A9894" s="11" t="str">
        <f t="shared" si="465"/>
        <v>2016VUT1351351</v>
      </c>
      <c r="B9894" s="9" t="str">
        <f>VLOOKUP(A9894,disaster_type!$A$2:$L$60000,5,FALSE)</f>
        <v>Epidemic</v>
      </c>
      <c r="C9894" s="9" t="str">
        <f>VLOOKUP(I9894,_readme!$A$25:$B$49,2,FALSE)</f>
        <v>Epidemic</v>
      </c>
      <c r="D9894" s="9" t="b">
        <f t="shared" si="466"/>
        <v>0</v>
      </c>
      <c r="E9894" s="8" t="str">
        <f t="shared" si="467"/>
        <v>Epidemic</v>
      </c>
      <c r="F9894">
        <v>2016</v>
      </c>
      <c r="G9894" t="s">
        <v>189</v>
      </c>
      <c r="H9894" t="s">
        <v>190</v>
      </c>
      <c r="I9894" t="s">
        <v>18</v>
      </c>
      <c r="J9894">
        <v>1</v>
      </c>
      <c r="L9894">
        <v>351</v>
      </c>
      <c r="O9894">
        <v>351</v>
      </c>
    </row>
    <row r="9895" spans="1:16" x14ac:dyDescent="0.2">
      <c r="A9895" s="11" t="str">
        <f t="shared" si="465"/>
        <v>2016VEN1</v>
      </c>
      <c r="B9895" s="9" t="str">
        <f>VLOOKUP(A9895,disaster_type!$A$2:$L$60000,5,FALSE)</f>
        <v>Flood</v>
      </c>
      <c r="C9895" s="9" t="e">
        <f>VLOOKUP(I9895,_readme!$A$25:$B$49,2,FALSE)</f>
        <v>#N/A</v>
      </c>
      <c r="D9895" s="9" t="b">
        <f t="shared" si="466"/>
        <v>0</v>
      </c>
      <c r="E9895" s="8" t="str">
        <f t="shared" si="467"/>
        <v>Flood</v>
      </c>
      <c r="F9895">
        <v>2016</v>
      </c>
      <c r="G9895" t="s">
        <v>209</v>
      </c>
      <c r="H9895" t="s">
        <v>210</v>
      </c>
      <c r="I9895" s="17" t="s">
        <v>485</v>
      </c>
      <c r="J9895">
        <v>1</v>
      </c>
    </row>
    <row r="9896" spans="1:16" x14ac:dyDescent="0.2">
      <c r="A9896" s="11" t="str">
        <f t="shared" si="465"/>
        <v>2016VNM481209448706580951470201000</v>
      </c>
      <c r="B9896" s="9" t="e">
        <f>VLOOKUP(A9896,disaster_type!$A$2:$L$60000,5,FALSE)</f>
        <v>#N/A</v>
      </c>
      <c r="C9896" s="9" t="e">
        <f>VLOOKUP(I9896,_readme!$A$25:$B$49,2,FALSE)</f>
        <v>#N/A</v>
      </c>
      <c r="D9896" s="9" t="b">
        <f t="shared" si="466"/>
        <v>1</v>
      </c>
      <c r="E9896" s="8" t="e">
        <f t="shared" si="467"/>
        <v>#N/A</v>
      </c>
      <c r="F9896">
        <v>2016</v>
      </c>
      <c r="G9896" t="s">
        <v>224</v>
      </c>
      <c r="H9896" t="s">
        <v>225</v>
      </c>
      <c r="I9896" t="s">
        <v>17</v>
      </c>
      <c r="J9896">
        <v>4</v>
      </c>
      <c r="K9896">
        <v>81</v>
      </c>
      <c r="L9896">
        <v>20</v>
      </c>
      <c r="M9896">
        <v>944870</v>
      </c>
      <c r="N9896">
        <v>6580</v>
      </c>
      <c r="O9896">
        <v>951470</v>
      </c>
      <c r="P9896">
        <v>201000</v>
      </c>
    </row>
    <row r="9897" spans="1:16" x14ac:dyDescent="0.2">
      <c r="A9897" s="11" t="str">
        <f t="shared" si="465"/>
        <v>2016VNM13530659390195659615104280</v>
      </c>
      <c r="B9897" s="10" t="s">
        <v>485</v>
      </c>
      <c r="C9897" s="9" t="str">
        <f>VLOOKUP(I9897,_readme!$A$25:$B$49,2,FALSE)</f>
        <v>Flood</v>
      </c>
      <c r="D9897" s="9" t="b">
        <f t="shared" si="466"/>
        <v>0</v>
      </c>
      <c r="E9897" s="8" t="str">
        <f t="shared" si="467"/>
        <v>Flood</v>
      </c>
      <c r="F9897">
        <v>2016</v>
      </c>
      <c r="G9897" t="s">
        <v>224</v>
      </c>
      <c r="H9897" t="s">
        <v>225</v>
      </c>
      <c r="I9897" t="s">
        <v>112</v>
      </c>
      <c r="J9897">
        <v>1</v>
      </c>
      <c r="K9897">
        <v>35</v>
      </c>
      <c r="L9897">
        <v>30</v>
      </c>
      <c r="M9897">
        <v>659390</v>
      </c>
      <c r="N9897">
        <v>195</v>
      </c>
      <c r="O9897">
        <v>659615</v>
      </c>
      <c r="P9897">
        <v>104280</v>
      </c>
    </row>
    <row r="9898" spans="1:16" x14ac:dyDescent="0.2">
      <c r="A9898" s="11" t="str">
        <f t="shared" si="465"/>
        <v>2016VNM34620812820812840541157</v>
      </c>
      <c r="B9898" s="10" t="s">
        <v>487</v>
      </c>
      <c r="C9898" s="9" t="str">
        <f>VLOOKUP(I9898,_readme!$A$25:$B$49,2,FALSE)</f>
        <v>Storm</v>
      </c>
      <c r="D9898" s="9" t="b">
        <f t="shared" si="466"/>
        <v>0</v>
      </c>
      <c r="E9898" s="8" t="str">
        <f t="shared" si="467"/>
        <v>Storm</v>
      </c>
      <c r="F9898">
        <v>2016</v>
      </c>
      <c r="G9898" t="s">
        <v>224</v>
      </c>
      <c r="H9898" t="s">
        <v>225</v>
      </c>
      <c r="I9898" t="s">
        <v>24</v>
      </c>
      <c r="J9898">
        <v>3</v>
      </c>
      <c r="K9898">
        <v>46</v>
      </c>
      <c r="L9898">
        <v>20</v>
      </c>
      <c r="M9898">
        <v>812820</v>
      </c>
      <c r="O9898">
        <v>812840</v>
      </c>
      <c r="P9898">
        <v>541157</v>
      </c>
    </row>
    <row r="9899" spans="1:16" x14ac:dyDescent="0.2">
      <c r="A9899" s="11" t="str">
        <f t="shared" si="465"/>
        <v>2016VNM1277920479204</v>
      </c>
      <c r="B9899" s="9" t="str">
        <f>VLOOKUP(A9899,disaster_type!$A$2:$L$60000,5,FALSE)</f>
        <v>Epidemic</v>
      </c>
      <c r="C9899" s="9" t="str">
        <f>VLOOKUP(I9899,_readme!$A$25:$B$49,2,FALSE)</f>
        <v>Epidemic</v>
      </c>
      <c r="D9899" s="9" t="b">
        <f t="shared" si="466"/>
        <v>0</v>
      </c>
      <c r="E9899" s="8" t="str">
        <f t="shared" si="467"/>
        <v>Epidemic</v>
      </c>
      <c r="F9899">
        <v>2016</v>
      </c>
      <c r="G9899" t="s">
        <v>224</v>
      </c>
      <c r="H9899" t="s">
        <v>225</v>
      </c>
      <c r="I9899" t="s">
        <v>18</v>
      </c>
      <c r="J9899">
        <v>1</v>
      </c>
      <c r="K9899">
        <v>27</v>
      </c>
      <c r="L9899">
        <v>79204</v>
      </c>
      <c r="O9899">
        <v>79204</v>
      </c>
    </row>
    <row r="9900" spans="1:16" x14ac:dyDescent="0.2">
      <c r="A9900" s="11" t="str">
        <f t="shared" si="465"/>
        <v>2016YEM111180180</v>
      </c>
      <c r="B9900" s="9" t="str">
        <f>VLOOKUP(A9900,disaster_type!$A$2:$L$60000,5,FALSE)</f>
        <v>Epidemic</v>
      </c>
      <c r="C9900" s="9" t="str">
        <f>VLOOKUP(I9900,_readme!$A$25:$B$49,2,FALSE)</f>
        <v>Epidemic</v>
      </c>
      <c r="D9900" s="9" t="b">
        <f t="shared" si="466"/>
        <v>0</v>
      </c>
      <c r="E9900" s="8" t="str">
        <f t="shared" si="467"/>
        <v>Epidemic</v>
      </c>
      <c r="F9900">
        <v>2016</v>
      </c>
      <c r="G9900" t="s">
        <v>404</v>
      </c>
      <c r="H9900" t="s">
        <v>405</v>
      </c>
      <c r="I9900" t="s">
        <v>77</v>
      </c>
      <c r="J9900">
        <v>1</v>
      </c>
      <c r="K9900">
        <v>11</v>
      </c>
      <c r="L9900">
        <v>180</v>
      </c>
      <c r="O9900">
        <v>180</v>
      </c>
    </row>
    <row r="9901" spans="1:16" x14ac:dyDescent="0.2">
      <c r="A9901" s="11" t="str">
        <f t="shared" si="465"/>
        <v>2016YEM1202975029750</v>
      </c>
      <c r="B9901" s="9" t="str">
        <f>VLOOKUP(A9901,disaster_type!$A$2:$L$60000,5,FALSE)</f>
        <v>Flood</v>
      </c>
      <c r="C9901" s="9" t="str">
        <f>VLOOKUP(I9901,_readme!$A$25:$B$49,2,FALSE)</f>
        <v>Flood</v>
      </c>
      <c r="D9901" s="9" t="b">
        <f t="shared" si="466"/>
        <v>0</v>
      </c>
      <c r="E9901" s="8" t="str">
        <f t="shared" si="467"/>
        <v>Flood</v>
      </c>
      <c r="F9901">
        <v>2016</v>
      </c>
      <c r="G9901" t="s">
        <v>404</v>
      </c>
      <c r="H9901" t="s">
        <v>405</v>
      </c>
      <c r="I9901" t="s">
        <v>180</v>
      </c>
      <c r="J9901">
        <v>1</v>
      </c>
      <c r="K9901">
        <v>20</v>
      </c>
      <c r="M9901">
        <v>29750</v>
      </c>
      <c r="O9901">
        <v>29750</v>
      </c>
    </row>
    <row r="9902" spans="1:16" x14ac:dyDescent="0.2">
      <c r="A9902" s="11" t="str">
        <f t="shared" si="465"/>
        <v>2016YEM1202020</v>
      </c>
      <c r="B9902" s="9" t="str">
        <f>VLOOKUP(A9902,disaster_type!$A$2:$L$60000,5,FALSE)</f>
        <v>Landslide</v>
      </c>
      <c r="C9902" s="9" t="str">
        <f>VLOOKUP(I9902,_readme!$A$25:$B$49,2,FALSE)</f>
        <v>Landslide</v>
      </c>
      <c r="D9902" s="9" t="b">
        <f t="shared" si="466"/>
        <v>0</v>
      </c>
      <c r="E9902" s="8" t="str">
        <f t="shared" si="467"/>
        <v>Landslide</v>
      </c>
      <c r="F9902">
        <v>2016</v>
      </c>
      <c r="G9902" t="s">
        <v>404</v>
      </c>
      <c r="H9902" t="s">
        <v>405</v>
      </c>
      <c r="I9902" t="s">
        <v>80</v>
      </c>
      <c r="J9902">
        <v>1</v>
      </c>
      <c r="K9902">
        <v>20</v>
      </c>
      <c r="L9902">
        <v>20</v>
      </c>
      <c r="O9902">
        <v>20</v>
      </c>
    </row>
    <row r="9903" spans="1:16" x14ac:dyDescent="0.2">
      <c r="A9903" s="11" t="str">
        <f t="shared" si="465"/>
        <v>2016ZWE1246128128100000</v>
      </c>
      <c r="B9903" s="9" t="str">
        <f>VLOOKUP(A9903,disaster_type!$A$2:$L$60000,5,FALSE)</f>
        <v>Flood</v>
      </c>
      <c r="C9903" s="9" t="e">
        <f>VLOOKUP(I9903,_readme!$A$25:$B$49,2,FALSE)</f>
        <v>#N/A</v>
      </c>
      <c r="D9903" s="9" t="b">
        <f t="shared" si="466"/>
        <v>0</v>
      </c>
      <c r="E9903" s="8" t="str">
        <f t="shared" si="467"/>
        <v>Flood</v>
      </c>
      <c r="F9903">
        <v>2016</v>
      </c>
      <c r="G9903" t="s">
        <v>340</v>
      </c>
      <c r="H9903" t="s">
        <v>341</v>
      </c>
      <c r="I9903" s="17" t="s">
        <v>485</v>
      </c>
      <c r="J9903">
        <v>1</v>
      </c>
      <c r="K9903">
        <v>246</v>
      </c>
      <c r="L9903">
        <v>128</v>
      </c>
      <c r="O9903">
        <v>128</v>
      </c>
      <c r="P9903">
        <v>100000</v>
      </c>
    </row>
    <row r="9904" spans="1:16" x14ac:dyDescent="0.2">
      <c r="A9904" s="11" t="str">
        <f t="shared" si="465"/>
        <v>2016ZWE13120002000</v>
      </c>
      <c r="B9904" s="9" t="str">
        <f>VLOOKUP(A9904,disaster_type!$A$2:$L$60000,5,FALSE)</f>
        <v>Storm</v>
      </c>
      <c r="C9904" s="9" t="str">
        <f>VLOOKUP(I9904,_readme!$A$25:$B$49,2,FALSE)</f>
        <v>Storm</v>
      </c>
      <c r="D9904" s="9" t="b">
        <f t="shared" si="466"/>
        <v>0</v>
      </c>
      <c r="E9904" s="8" t="str">
        <f t="shared" si="467"/>
        <v>Storm</v>
      </c>
      <c r="F9904">
        <v>2016</v>
      </c>
      <c r="G9904" t="s">
        <v>340</v>
      </c>
      <c r="H9904" t="s">
        <v>341</v>
      </c>
      <c r="I9904" t="s">
        <v>52</v>
      </c>
      <c r="J9904">
        <v>1</v>
      </c>
      <c r="K9904">
        <v>31</v>
      </c>
      <c r="M9904">
        <v>2000</v>
      </c>
      <c r="O9904">
        <v>2000</v>
      </c>
    </row>
    <row r="9905" spans="1:16" x14ac:dyDescent="0.2">
      <c r="A9905" s="11" t="str">
        <f t="shared" si="465"/>
        <v>2017AFG15013350363</v>
      </c>
      <c r="B9905" s="9" t="str">
        <f>VLOOKUP(A9905,disaster_type!$A$2:$L$60000,5,FALSE)</f>
        <v>Landslide</v>
      </c>
      <c r="C9905" s="9" t="str">
        <f>VLOOKUP(I9905,_readme!$A$25:$B$49,2,FALSE)</f>
        <v>Mass movement (dry)</v>
      </c>
      <c r="D9905" s="9" t="b">
        <f t="shared" si="466"/>
        <v>0</v>
      </c>
      <c r="E9905" s="8" t="str">
        <f t="shared" si="467"/>
        <v>Landslide</v>
      </c>
      <c r="F9905">
        <v>2017</v>
      </c>
      <c r="G9905" t="s">
        <v>226</v>
      </c>
      <c r="H9905" t="s">
        <v>227</v>
      </c>
      <c r="I9905" t="s">
        <v>96</v>
      </c>
      <c r="J9905">
        <v>1</v>
      </c>
      <c r="K9905">
        <v>50</v>
      </c>
      <c r="L9905">
        <v>13</v>
      </c>
      <c r="N9905">
        <v>350</v>
      </c>
      <c r="O9905">
        <v>363</v>
      </c>
    </row>
    <row r="9906" spans="1:16" x14ac:dyDescent="0.2">
      <c r="A9906" s="11" t="str">
        <f t="shared" si="465"/>
        <v>2017AFG2671090459055</v>
      </c>
      <c r="B9906" s="9" t="str">
        <f>VLOOKUP(A9906,disaster_type!$A$2:$L$60000,5,FALSE)</f>
        <v>Storm</v>
      </c>
      <c r="C9906" s="9" t="str">
        <f>VLOOKUP(I9906,_readme!$A$25:$B$49,2,FALSE)</f>
        <v>Storm</v>
      </c>
      <c r="D9906" s="9" t="b">
        <f t="shared" si="466"/>
        <v>0</v>
      </c>
      <c r="E9906" s="8" t="str">
        <f t="shared" si="467"/>
        <v>Storm</v>
      </c>
      <c r="F9906">
        <v>2017</v>
      </c>
      <c r="G9906" t="s">
        <v>226</v>
      </c>
      <c r="H9906" t="s">
        <v>227</v>
      </c>
      <c r="I9906" t="s">
        <v>52</v>
      </c>
      <c r="J9906">
        <v>2</v>
      </c>
      <c r="K9906">
        <v>67</v>
      </c>
      <c r="L9906">
        <v>10</v>
      </c>
      <c r="M9906">
        <v>9045</v>
      </c>
      <c r="O9906">
        <v>9055</v>
      </c>
    </row>
    <row r="9907" spans="1:16" x14ac:dyDescent="0.2">
      <c r="A9907" s="11" t="str">
        <f t="shared" si="465"/>
        <v>2017ALB16</v>
      </c>
      <c r="B9907" s="9" t="str">
        <f>VLOOKUP(A9907,disaster_type!$A$2:$L$60000,5,FALSE)</f>
        <v xml:space="preserve">Extreme temperature </v>
      </c>
      <c r="C9907" s="9" t="str">
        <f>VLOOKUP(I9907,_readme!$A$25:$B$49,2,FALSE)</f>
        <v xml:space="preserve">Extreme temperature </v>
      </c>
      <c r="D9907" s="9" t="b">
        <f t="shared" si="466"/>
        <v>0</v>
      </c>
      <c r="E9907" s="8" t="str">
        <f t="shared" si="467"/>
        <v xml:space="preserve">Extreme temperature </v>
      </c>
      <c r="F9907">
        <v>2017</v>
      </c>
      <c r="G9907" t="s">
        <v>292</v>
      </c>
      <c r="H9907" t="s">
        <v>293</v>
      </c>
      <c r="I9907" t="s">
        <v>364</v>
      </c>
      <c r="J9907">
        <v>1</v>
      </c>
      <c r="K9907">
        <v>6</v>
      </c>
    </row>
    <row r="9908" spans="1:16" x14ac:dyDescent="0.2">
      <c r="A9908" s="11" t="str">
        <f t="shared" si="465"/>
        <v>2017DZA1125000125000</v>
      </c>
      <c r="B9908" s="9" t="str">
        <f>VLOOKUP(A9908,disaster_type!$A$2:$L$60000,5,FALSE)</f>
        <v xml:space="preserve">Extreme temperature </v>
      </c>
      <c r="C9908" s="9" t="str">
        <f>VLOOKUP(I9908,_readme!$A$25:$B$49,2,FALSE)</f>
        <v xml:space="preserve">Extreme temperature </v>
      </c>
      <c r="D9908" s="9" t="b">
        <f t="shared" si="466"/>
        <v>0</v>
      </c>
      <c r="E9908" s="8" t="str">
        <f t="shared" si="467"/>
        <v xml:space="preserve">Extreme temperature </v>
      </c>
      <c r="F9908">
        <v>2017</v>
      </c>
      <c r="G9908" t="s">
        <v>92</v>
      </c>
      <c r="H9908" t="s">
        <v>93</v>
      </c>
      <c r="I9908" t="s">
        <v>213</v>
      </c>
      <c r="J9908">
        <v>1</v>
      </c>
      <c r="M9908">
        <v>125000</v>
      </c>
      <c r="O9908">
        <v>125000</v>
      </c>
    </row>
    <row r="9909" spans="1:16" x14ac:dyDescent="0.2">
      <c r="A9909" s="11" t="str">
        <f t="shared" si="465"/>
        <v>2017ARG214877748777</v>
      </c>
      <c r="B9909" s="9" t="str">
        <f>VLOOKUP(A9909,disaster_type!$A$2:$L$60000,5,FALSE)</f>
        <v>Flood</v>
      </c>
      <c r="C9909" s="9" t="e">
        <f>VLOOKUP(I9909,_readme!$A$25:$B$49,2,FALSE)</f>
        <v>#N/A</v>
      </c>
      <c r="D9909" s="9" t="b">
        <f t="shared" si="466"/>
        <v>0</v>
      </c>
      <c r="E9909" s="8" t="str">
        <f t="shared" si="467"/>
        <v>Flood</v>
      </c>
      <c r="F9909">
        <v>2017</v>
      </c>
      <c r="G9909" t="s">
        <v>193</v>
      </c>
      <c r="H9909" t="s">
        <v>194</v>
      </c>
      <c r="I9909" s="17" t="s">
        <v>485</v>
      </c>
      <c r="J9909">
        <v>2</v>
      </c>
      <c r="K9909">
        <v>1</v>
      </c>
      <c r="M9909">
        <v>48777</v>
      </c>
      <c r="O9909">
        <v>48777</v>
      </c>
    </row>
    <row r="9910" spans="1:16" x14ac:dyDescent="0.2">
      <c r="A9910" s="11" t="str">
        <f t="shared" si="465"/>
        <v>2017ARG126662666</v>
      </c>
      <c r="B9910" s="9" t="str">
        <f>VLOOKUP(A9910,disaster_type!$A$2:$L$60000,5,FALSE)</f>
        <v>Landslide</v>
      </c>
      <c r="C9910" s="9" t="str">
        <f>VLOOKUP(I9910,_readme!$A$25:$B$49,2,FALSE)</f>
        <v>Landslide</v>
      </c>
      <c r="D9910" s="9" t="b">
        <f t="shared" si="466"/>
        <v>0</v>
      </c>
      <c r="E9910" s="8" t="str">
        <f t="shared" si="467"/>
        <v>Landslide</v>
      </c>
      <c r="F9910">
        <v>2017</v>
      </c>
      <c r="G9910" t="s">
        <v>193</v>
      </c>
      <c r="H9910" t="s">
        <v>194</v>
      </c>
      <c r="I9910" t="s">
        <v>80</v>
      </c>
      <c r="J9910">
        <v>1</v>
      </c>
      <c r="M9910">
        <v>2666</v>
      </c>
      <c r="O9910">
        <v>2666</v>
      </c>
    </row>
    <row r="9911" spans="1:16" x14ac:dyDescent="0.2">
      <c r="A9911" s="11" t="str">
        <f t="shared" si="465"/>
        <v>2017AUS122711414320000</v>
      </c>
      <c r="B9911" s="9" t="str">
        <f>VLOOKUP(A9911,disaster_type!$A$2:$L$60000,5,FALSE)</f>
        <v>Wildfire</v>
      </c>
      <c r="C9911" s="9" t="e">
        <f>VLOOKUP(I9911,_readme!$A$25:$B$49,2,FALSE)</f>
        <v>#N/A</v>
      </c>
      <c r="D9911" s="9" t="b">
        <f t="shared" si="466"/>
        <v>0</v>
      </c>
      <c r="E9911" s="8" t="str">
        <f t="shared" si="467"/>
        <v>Wildfire</v>
      </c>
      <c r="F9911">
        <v>2017</v>
      </c>
      <c r="G9911" t="s">
        <v>181</v>
      </c>
      <c r="H9911" t="s">
        <v>182</v>
      </c>
      <c r="I9911" t="s">
        <v>17</v>
      </c>
      <c r="J9911">
        <v>1</v>
      </c>
      <c r="L9911">
        <v>2</v>
      </c>
      <c r="M9911">
        <v>27</v>
      </c>
      <c r="N9911">
        <v>114</v>
      </c>
      <c r="O9911">
        <v>143</v>
      </c>
      <c r="P9911">
        <v>20000</v>
      </c>
    </row>
    <row r="9912" spans="1:16" x14ac:dyDescent="0.2">
      <c r="A9912" s="11" t="str">
        <f t="shared" si="465"/>
        <v>2017AUS1141000000</v>
      </c>
      <c r="B9912" s="9" t="str">
        <f>VLOOKUP(A9912,disaster_type!$A$2:$L$60000,5,FALSE)</f>
        <v>Storm</v>
      </c>
      <c r="C9912" s="9" t="str">
        <f>VLOOKUP(I9912,_readme!$A$25:$B$49,2,FALSE)</f>
        <v>Storm</v>
      </c>
      <c r="D9912" s="9" t="b">
        <f t="shared" si="466"/>
        <v>0</v>
      </c>
      <c r="E9912" s="8" t="str">
        <f t="shared" si="467"/>
        <v>Storm</v>
      </c>
      <c r="F9912">
        <v>2017</v>
      </c>
      <c r="G9912" t="s">
        <v>181</v>
      </c>
      <c r="H9912" t="s">
        <v>182</v>
      </c>
      <c r="I9912" t="s">
        <v>24</v>
      </c>
      <c r="J9912">
        <v>1</v>
      </c>
      <c r="K9912">
        <v>14</v>
      </c>
      <c r="P9912">
        <v>1000000</v>
      </c>
    </row>
    <row r="9913" spans="1:16" x14ac:dyDescent="0.2">
      <c r="A9913" s="11" t="str">
        <f t="shared" si="465"/>
        <v>2017BGD1733000003300000</v>
      </c>
      <c r="B9913" s="9" t="str">
        <f>VLOOKUP(A9913,disaster_type!$A$2:$L$60000,5,FALSE)</f>
        <v>Storm</v>
      </c>
      <c r="C9913" s="9" t="str">
        <f>VLOOKUP(I9913,_readme!$A$25:$B$49,2,FALSE)</f>
        <v>Storm</v>
      </c>
      <c r="D9913" s="9" t="b">
        <f t="shared" si="466"/>
        <v>0</v>
      </c>
      <c r="E9913" s="8" t="str">
        <f t="shared" si="467"/>
        <v>Storm</v>
      </c>
      <c r="F9913">
        <v>2017</v>
      </c>
      <c r="G9913" t="s">
        <v>53</v>
      </c>
      <c r="H9913" t="s">
        <v>54</v>
      </c>
      <c r="I9913" t="s">
        <v>24</v>
      </c>
      <c r="J9913">
        <v>1</v>
      </c>
      <c r="K9913">
        <v>7</v>
      </c>
      <c r="M9913">
        <v>3300000</v>
      </c>
      <c r="O9913">
        <v>3300000</v>
      </c>
    </row>
    <row r="9914" spans="1:16" x14ac:dyDescent="0.2">
      <c r="A9914" s="11" t="str">
        <f t="shared" si="465"/>
        <v>2017BLR1435395000050539</v>
      </c>
      <c r="B9914" s="9" t="str">
        <f>VLOOKUP(A9914,disaster_type!$A$2:$L$60000,5,FALSE)</f>
        <v xml:space="preserve">Extreme temperature </v>
      </c>
      <c r="C9914" s="9" t="str">
        <f>VLOOKUP(I9914,_readme!$A$25:$B$49,2,FALSE)</f>
        <v xml:space="preserve">Extreme temperature </v>
      </c>
      <c r="D9914" s="9" t="b">
        <f t="shared" si="466"/>
        <v>0</v>
      </c>
      <c r="E9914" s="8" t="str">
        <f t="shared" si="467"/>
        <v xml:space="preserve">Extreme temperature </v>
      </c>
      <c r="F9914">
        <v>2017</v>
      </c>
      <c r="G9914" t="s">
        <v>416</v>
      </c>
      <c r="H9914" t="s">
        <v>417</v>
      </c>
      <c r="I9914" t="s">
        <v>364</v>
      </c>
      <c r="J9914">
        <v>1</v>
      </c>
      <c r="K9914">
        <v>43</v>
      </c>
      <c r="L9914">
        <v>539</v>
      </c>
      <c r="M9914">
        <v>50000</v>
      </c>
      <c r="O9914">
        <v>50539</v>
      </c>
    </row>
    <row r="9915" spans="1:16" x14ac:dyDescent="0.2">
      <c r="A9915" s="11" t="str">
        <f t="shared" si="465"/>
        <v>2017BWA132503250</v>
      </c>
      <c r="B9915" s="9" t="str">
        <f>VLOOKUP(A9915,disaster_type!$A$2:$L$60000,5,FALSE)</f>
        <v>Flood</v>
      </c>
      <c r="C9915" s="9" t="e">
        <f>VLOOKUP(I9915,_readme!$A$25:$B$49,2,FALSE)</f>
        <v>#N/A</v>
      </c>
      <c r="D9915" s="9" t="b">
        <f t="shared" si="466"/>
        <v>0</v>
      </c>
      <c r="E9915" s="8" t="str">
        <f t="shared" si="467"/>
        <v>Flood</v>
      </c>
      <c r="F9915">
        <v>2017</v>
      </c>
      <c r="G9915" t="s">
        <v>276</v>
      </c>
      <c r="H9915" t="s">
        <v>277</v>
      </c>
      <c r="I9915" s="17" t="s">
        <v>485</v>
      </c>
      <c r="J9915">
        <v>1</v>
      </c>
      <c r="M9915">
        <v>3250</v>
      </c>
      <c r="O9915">
        <v>3250</v>
      </c>
    </row>
    <row r="9916" spans="1:16" x14ac:dyDescent="0.2">
      <c r="A9916" s="11" t="str">
        <f t="shared" si="465"/>
        <v>2017BRA114104140104140100000</v>
      </c>
      <c r="B9916" s="9" t="str">
        <f>VLOOKUP(A9916,disaster_type!$A$2:$L$60000,5,FALSE)</f>
        <v>Flood</v>
      </c>
      <c r="C9916" s="9" t="str">
        <f>VLOOKUP(I9916,_readme!$A$25:$B$49,2,FALSE)</f>
        <v>Flood</v>
      </c>
      <c r="D9916" s="9" t="b">
        <f t="shared" si="466"/>
        <v>0</v>
      </c>
      <c r="E9916" s="8" t="str">
        <f t="shared" si="467"/>
        <v>Flood</v>
      </c>
      <c r="F9916">
        <v>2017</v>
      </c>
      <c r="G9916" t="s">
        <v>203</v>
      </c>
      <c r="H9916" t="s">
        <v>204</v>
      </c>
      <c r="I9916" t="s">
        <v>112</v>
      </c>
      <c r="J9916">
        <v>1</v>
      </c>
      <c r="K9916">
        <v>14</v>
      </c>
      <c r="M9916">
        <v>104140</v>
      </c>
      <c r="O9916">
        <v>104140</v>
      </c>
      <c r="P9916">
        <v>100000</v>
      </c>
    </row>
    <row r="9917" spans="1:16" x14ac:dyDescent="0.2">
      <c r="A9917" s="11" t="str">
        <f t="shared" si="465"/>
        <v>2017CAN141560015600200000</v>
      </c>
      <c r="B9917" s="9" t="str">
        <f>VLOOKUP(A9917,disaster_type!$A$2:$L$60000,5,FALSE)</f>
        <v>Flood</v>
      </c>
      <c r="C9917" s="9" t="e">
        <f>VLOOKUP(I9917,_readme!$A$25:$B$49,2,FALSE)</f>
        <v>#N/A</v>
      </c>
      <c r="D9917" s="9" t="b">
        <f t="shared" si="466"/>
        <v>0</v>
      </c>
      <c r="E9917" s="8" t="str">
        <f t="shared" si="467"/>
        <v>Flood</v>
      </c>
      <c r="F9917">
        <v>2017</v>
      </c>
      <c r="G9917" t="s">
        <v>43</v>
      </c>
      <c r="H9917" t="s">
        <v>44</v>
      </c>
      <c r="I9917" s="17" t="s">
        <v>485</v>
      </c>
      <c r="J9917">
        <v>1</v>
      </c>
      <c r="K9917">
        <v>4</v>
      </c>
      <c r="M9917">
        <v>15600</v>
      </c>
      <c r="O9917">
        <v>15600</v>
      </c>
      <c r="P9917">
        <v>200000</v>
      </c>
    </row>
    <row r="9918" spans="1:16" x14ac:dyDescent="0.2">
      <c r="A9918" s="11" t="str">
        <f t="shared" si="465"/>
        <v>2017CAF1</v>
      </c>
      <c r="B9918" s="9" t="str">
        <f>VLOOKUP(A9918,disaster_type!$A$2:$L$60000,5,FALSE)</f>
        <v>Storm</v>
      </c>
      <c r="C9918" s="9" t="str">
        <f>VLOOKUP(I9918,_readme!$A$25:$B$49,2,FALSE)</f>
        <v>Storm</v>
      </c>
      <c r="D9918" s="9" t="b">
        <f t="shared" si="466"/>
        <v>0</v>
      </c>
      <c r="E9918" s="8" t="str">
        <f t="shared" si="467"/>
        <v>Storm</v>
      </c>
      <c r="F9918">
        <v>2017</v>
      </c>
      <c r="G9918" t="s">
        <v>330</v>
      </c>
      <c r="H9918" t="s">
        <v>331</v>
      </c>
      <c r="I9918" t="s">
        <v>52</v>
      </c>
      <c r="J9918">
        <v>1</v>
      </c>
    </row>
    <row r="9919" spans="1:16" x14ac:dyDescent="0.2">
      <c r="A9919" s="11" t="str">
        <f t="shared" si="465"/>
        <v>2017CHL11119450469870000</v>
      </c>
      <c r="B9919" s="9" t="str">
        <f>VLOOKUP(A9919,disaster_type!$A$2:$L$60000,5,FALSE)</f>
        <v>Wildfire</v>
      </c>
      <c r="C9919" s="9" t="str">
        <f>VLOOKUP(I9919,_readme!$A$25:$B$49,2,FALSE)</f>
        <v>Wildfire</v>
      </c>
      <c r="D9919" s="9" t="b">
        <f t="shared" si="466"/>
        <v>0</v>
      </c>
      <c r="E9919" s="8" t="str">
        <f t="shared" si="467"/>
        <v>Wildfire</v>
      </c>
      <c r="F9919">
        <v>2017</v>
      </c>
      <c r="G9919" t="s">
        <v>63</v>
      </c>
      <c r="H9919" t="s">
        <v>64</v>
      </c>
      <c r="I9919" t="s">
        <v>111</v>
      </c>
      <c r="J9919">
        <v>1</v>
      </c>
      <c r="K9919">
        <v>11</v>
      </c>
      <c r="L9919">
        <v>19</v>
      </c>
      <c r="N9919">
        <v>450</v>
      </c>
      <c r="O9919">
        <v>469</v>
      </c>
      <c r="P9919">
        <v>870000</v>
      </c>
    </row>
    <row r="9920" spans="1:16" x14ac:dyDescent="0.2">
      <c r="A9920" s="11" t="str">
        <f t="shared" si="465"/>
        <v>2017CHN1823456045832000</v>
      </c>
      <c r="B9920" s="9" t="str">
        <f>VLOOKUP(A9920,disaster_type!$A$2:$L$60000,5,FALSE)</f>
        <v>Earthquake</v>
      </c>
      <c r="C9920" s="9" t="str">
        <f>VLOOKUP(I9920,_readme!$A$25:$B$49,2,FALSE)</f>
        <v>Earthquake</v>
      </c>
      <c r="D9920" s="9" t="b">
        <f t="shared" si="466"/>
        <v>0</v>
      </c>
      <c r="E9920" s="8" t="str">
        <f t="shared" si="467"/>
        <v>Earthquake</v>
      </c>
      <c r="F9920">
        <v>2017</v>
      </c>
      <c r="G9920" t="s">
        <v>65</v>
      </c>
      <c r="H9920" t="s">
        <v>66</v>
      </c>
      <c r="I9920" t="s">
        <v>28</v>
      </c>
      <c r="J9920">
        <v>1</v>
      </c>
      <c r="K9920">
        <v>8</v>
      </c>
      <c r="L9920">
        <v>23</v>
      </c>
      <c r="N9920">
        <v>4560</v>
      </c>
      <c r="O9920">
        <v>4583</v>
      </c>
      <c r="P9920">
        <v>2000</v>
      </c>
    </row>
    <row r="9921" spans="1:16" x14ac:dyDescent="0.2">
      <c r="A9921" s="11" t="str">
        <f t="shared" si="465"/>
        <v>2017COL229328545489457742000</v>
      </c>
      <c r="B9921" s="9" t="str">
        <f>VLOOKUP(A9921,disaster_type!$A$2:$L$60000,5,FALSE)</f>
        <v>Landslide</v>
      </c>
      <c r="C9921" s="9" t="str">
        <f>VLOOKUP(I9921,_readme!$A$25:$B$49,2,FALSE)</f>
        <v>Landslide</v>
      </c>
      <c r="D9921" s="9" t="b">
        <f t="shared" si="466"/>
        <v>0</v>
      </c>
      <c r="E9921" s="8" t="str">
        <f t="shared" si="467"/>
        <v>Landslide</v>
      </c>
      <c r="F9921">
        <v>2017</v>
      </c>
      <c r="G9921" t="s">
        <v>67</v>
      </c>
      <c r="H9921" t="s">
        <v>68</v>
      </c>
      <c r="I9921" t="s">
        <v>80</v>
      </c>
      <c r="J9921">
        <v>2</v>
      </c>
      <c r="K9921">
        <v>293</v>
      </c>
      <c r="L9921">
        <v>285</v>
      </c>
      <c r="M9921">
        <v>45489</v>
      </c>
      <c r="O9921">
        <v>45774</v>
      </c>
      <c r="P9921">
        <v>2000</v>
      </c>
    </row>
    <row r="9922" spans="1:16" x14ac:dyDescent="0.2">
      <c r="A9922" s="11" t="str">
        <f t="shared" si="465"/>
        <v>2017CIV11525200225</v>
      </c>
      <c r="B9922" s="9" t="str">
        <f>VLOOKUP(A9922,disaster_type!$A$2:$L$60000,5,FALSE)</f>
        <v>Flood</v>
      </c>
      <c r="C9922" s="9" t="str">
        <f>VLOOKUP(I9922,_readme!$A$25:$B$49,2,FALSE)</f>
        <v>Flood</v>
      </c>
      <c r="D9922" s="9" t="b">
        <f t="shared" si="466"/>
        <v>0</v>
      </c>
      <c r="E9922" s="8" t="str">
        <f t="shared" si="467"/>
        <v>Flood</v>
      </c>
      <c r="F9922">
        <v>2017</v>
      </c>
      <c r="G9922" t="s">
        <v>314</v>
      </c>
      <c r="H9922" t="s">
        <v>315</v>
      </c>
      <c r="I9922" t="s">
        <v>112</v>
      </c>
      <c r="J9922">
        <v>1</v>
      </c>
      <c r="K9922">
        <v>15</v>
      </c>
      <c r="L9922">
        <v>25</v>
      </c>
      <c r="M9922">
        <v>200</v>
      </c>
      <c r="O9922">
        <v>225</v>
      </c>
    </row>
    <row r="9923" spans="1:16" x14ac:dyDescent="0.2">
      <c r="A9923" s="11" t="str">
        <f t="shared" ref="A9923:A9966" si="468">F9923&amp;G9923&amp;J9923&amp;K9923&amp;L9923&amp;M9923&amp;N9923&amp;O9923&amp;P9923</f>
        <v>2017PYF1450050050002000</v>
      </c>
      <c r="B9923" s="9" t="str">
        <f>VLOOKUP(A9923,disaster_type!$A$2:$L$60000,5,FALSE)</f>
        <v>Flood</v>
      </c>
      <c r="C9923" s="9" t="e">
        <f>VLOOKUP(I9923,_readme!$A$25:$B$49,2,FALSE)</f>
        <v>#N/A</v>
      </c>
      <c r="D9923" s="9" t="b">
        <f t="shared" ref="D9923:D9966" si="469">ISNA(B9923)</f>
        <v>0</v>
      </c>
      <c r="E9923" s="8" t="str">
        <f t="shared" si="467"/>
        <v>Flood</v>
      </c>
      <c r="F9923">
        <v>2017</v>
      </c>
      <c r="G9923" t="s">
        <v>248</v>
      </c>
      <c r="H9923" t="s">
        <v>249</v>
      </c>
      <c r="I9923" s="17" t="s">
        <v>485</v>
      </c>
      <c r="J9923">
        <v>1</v>
      </c>
      <c r="M9923">
        <v>4500</v>
      </c>
      <c r="N9923">
        <v>500</v>
      </c>
      <c r="O9923">
        <v>5000</v>
      </c>
      <c r="P9923">
        <v>2000</v>
      </c>
    </row>
    <row r="9924" spans="1:16" x14ac:dyDescent="0.2">
      <c r="A9924" s="11" t="str">
        <f t="shared" si="468"/>
        <v>2017GHA1192222</v>
      </c>
      <c r="B9924" s="9" t="str">
        <f>VLOOKUP(A9924,disaster_type!$A$2:$L$60000,5,FALSE)</f>
        <v>Storm</v>
      </c>
      <c r="C9924" s="9" t="str">
        <f>VLOOKUP(I9924,_readme!$A$25:$B$49,2,FALSE)</f>
        <v>Storm</v>
      </c>
      <c r="D9924" s="9" t="b">
        <f t="shared" si="469"/>
        <v>0</v>
      </c>
      <c r="E9924" s="8" t="str">
        <f t="shared" si="467"/>
        <v>Storm</v>
      </c>
      <c r="F9924">
        <v>2017</v>
      </c>
      <c r="G9924" t="s">
        <v>183</v>
      </c>
      <c r="H9924" t="s">
        <v>184</v>
      </c>
      <c r="I9924" t="s">
        <v>52</v>
      </c>
      <c r="J9924">
        <v>1</v>
      </c>
      <c r="K9924">
        <v>19</v>
      </c>
      <c r="L9924">
        <v>22</v>
      </c>
      <c r="O9924">
        <v>22</v>
      </c>
    </row>
    <row r="9925" spans="1:16" x14ac:dyDescent="0.2">
      <c r="A9925" s="11" t="str">
        <f t="shared" si="468"/>
        <v>2017GRC1111720731</v>
      </c>
      <c r="B9925" s="9" t="str">
        <f>VLOOKUP(A9925,disaster_type!$A$2:$L$60000,5,FALSE)</f>
        <v>Earthquake</v>
      </c>
      <c r="C9925" s="9" t="str">
        <f>VLOOKUP(I9925,_readme!$A$25:$B$49,2,FALSE)</f>
        <v>Earthquake</v>
      </c>
      <c r="D9925" s="9" t="b">
        <f t="shared" si="469"/>
        <v>0</v>
      </c>
      <c r="E9925" s="8" t="str">
        <f t="shared" si="467"/>
        <v>Earthquake</v>
      </c>
      <c r="F9925">
        <v>2017</v>
      </c>
      <c r="G9925" t="s">
        <v>145</v>
      </c>
      <c r="H9925" t="s">
        <v>146</v>
      </c>
      <c r="I9925" t="s">
        <v>28</v>
      </c>
      <c r="J9925">
        <v>1</v>
      </c>
      <c r="K9925">
        <v>1</v>
      </c>
      <c r="L9925">
        <v>11</v>
      </c>
      <c r="M9925">
        <v>720</v>
      </c>
      <c r="O9925">
        <v>731</v>
      </c>
    </row>
    <row r="9926" spans="1:16" x14ac:dyDescent="0.2">
      <c r="A9926" s="11" t="str">
        <f t="shared" si="468"/>
        <v>2017GRC1</v>
      </c>
      <c r="B9926" s="9" t="str">
        <f>VLOOKUP(A9926,disaster_type!$A$2:$L$60000,5,FALSE)</f>
        <v xml:space="preserve">Extreme temperature </v>
      </c>
      <c r="C9926" s="9" t="str">
        <f>VLOOKUP(I9926,_readme!$A$25:$B$49,2,FALSE)</f>
        <v xml:space="preserve">Extreme temperature </v>
      </c>
      <c r="D9926" s="9" t="b">
        <f t="shared" si="469"/>
        <v>0</v>
      </c>
      <c r="E9926" s="8" t="str">
        <f t="shared" si="467"/>
        <v xml:space="preserve">Extreme temperature </v>
      </c>
      <c r="F9926">
        <v>2017</v>
      </c>
      <c r="G9926" t="s">
        <v>145</v>
      </c>
      <c r="H9926" t="s">
        <v>146</v>
      </c>
      <c r="I9926" t="s">
        <v>364</v>
      </c>
      <c r="J9926">
        <v>1</v>
      </c>
    </row>
    <row r="9927" spans="1:16" x14ac:dyDescent="0.2">
      <c r="A9927" s="11" t="str">
        <f t="shared" si="468"/>
        <v>2017HND17400400</v>
      </c>
      <c r="B9927" s="9" t="str">
        <f>VLOOKUP(A9927,disaster_type!$A$2:$L$60000,5,FALSE)</f>
        <v>Flood</v>
      </c>
      <c r="C9927" s="9" t="e">
        <f>VLOOKUP(I9927,_readme!$A$25:$B$49,2,FALSE)</f>
        <v>#N/A</v>
      </c>
      <c r="D9927" s="9" t="b">
        <f t="shared" si="469"/>
        <v>0</v>
      </c>
      <c r="E9927" s="8" t="str">
        <f t="shared" si="467"/>
        <v>Flood</v>
      </c>
      <c r="F9927">
        <v>2017</v>
      </c>
      <c r="G9927" t="s">
        <v>118</v>
      </c>
      <c r="H9927" t="s">
        <v>119</v>
      </c>
      <c r="I9927" s="17" t="s">
        <v>485</v>
      </c>
      <c r="J9927">
        <v>1</v>
      </c>
      <c r="K9927">
        <v>7</v>
      </c>
      <c r="M9927">
        <v>400</v>
      </c>
      <c r="O9927">
        <v>400</v>
      </c>
    </row>
    <row r="9928" spans="1:16" x14ac:dyDescent="0.2">
      <c r="A9928" s="11" t="str">
        <f t="shared" si="468"/>
        <v>2017HUN112981298</v>
      </c>
      <c r="B9928" s="9" t="str">
        <f>VLOOKUP(A9928,disaster_type!$A$2:$L$60000,5,FALSE)</f>
        <v>Storm</v>
      </c>
      <c r="C9928" s="9" t="str">
        <f>VLOOKUP(I9928,_readme!$A$25:$B$49,2,FALSE)</f>
        <v>Storm</v>
      </c>
      <c r="D9928" s="9" t="b">
        <f t="shared" si="469"/>
        <v>0</v>
      </c>
      <c r="E9928" s="8" t="str">
        <f t="shared" si="467"/>
        <v>Storm</v>
      </c>
      <c r="F9928">
        <v>2017</v>
      </c>
      <c r="G9928" t="s">
        <v>316</v>
      </c>
      <c r="H9928" t="s">
        <v>317</v>
      </c>
      <c r="I9928" t="s">
        <v>52</v>
      </c>
      <c r="J9928">
        <v>1</v>
      </c>
      <c r="M9928">
        <v>1298</v>
      </c>
      <c r="O9928">
        <v>1298</v>
      </c>
    </row>
    <row r="9929" spans="1:16" x14ac:dyDescent="0.2">
      <c r="A9929" s="11" t="str">
        <f t="shared" si="468"/>
        <v>2017IND238</v>
      </c>
      <c r="B9929" s="9" t="str">
        <f>VLOOKUP(A9929,disaster_type!$A$2:$L$60000,5,FALSE)</f>
        <v xml:space="preserve">Extreme temperature </v>
      </c>
      <c r="C9929" s="9" t="str">
        <f>VLOOKUP(I9929,_readme!$A$25:$B$49,2,FALSE)</f>
        <v xml:space="preserve">Extreme temperature </v>
      </c>
      <c r="D9929" s="9" t="b">
        <f t="shared" si="469"/>
        <v>0</v>
      </c>
      <c r="E9929" s="8" t="str">
        <f t="shared" si="467"/>
        <v xml:space="preserve">Extreme temperature </v>
      </c>
      <c r="F9929">
        <v>2017</v>
      </c>
      <c r="G9929" t="s">
        <v>13</v>
      </c>
      <c r="H9929" t="s">
        <v>14</v>
      </c>
      <c r="I9929" t="s">
        <v>175</v>
      </c>
      <c r="J9929">
        <v>2</v>
      </c>
      <c r="K9929">
        <v>38</v>
      </c>
    </row>
    <row r="9930" spans="1:16" x14ac:dyDescent="0.2">
      <c r="A9930" s="11" t="str">
        <f t="shared" si="468"/>
        <v>2017IDN171125000250112000</v>
      </c>
      <c r="B9930" s="9" t="str">
        <f>VLOOKUP(A9930,disaster_type!$A$2:$L$60000,5,FALSE)</f>
        <v>Flood</v>
      </c>
      <c r="C9930" s="9" t="str">
        <f>VLOOKUP(I9930,_readme!$A$25:$B$49,2,FALSE)</f>
        <v>Flood</v>
      </c>
      <c r="D9930" s="9" t="b">
        <f t="shared" si="469"/>
        <v>0</v>
      </c>
      <c r="E9930" s="8" t="str">
        <f t="shared" si="467"/>
        <v>Flood</v>
      </c>
      <c r="F9930">
        <v>2017</v>
      </c>
      <c r="G9930" t="s">
        <v>78</v>
      </c>
      <c r="H9930" t="s">
        <v>79</v>
      </c>
      <c r="I9930" t="s">
        <v>180</v>
      </c>
      <c r="J9930">
        <v>1</v>
      </c>
      <c r="K9930">
        <v>7</v>
      </c>
      <c r="L9930">
        <v>11</v>
      </c>
      <c r="M9930">
        <v>25000</v>
      </c>
      <c r="O9930">
        <v>25011</v>
      </c>
      <c r="P9930">
        <v>2000</v>
      </c>
    </row>
    <row r="9931" spans="1:16" x14ac:dyDescent="0.2">
      <c r="A9931" s="11" t="str">
        <f t="shared" si="468"/>
        <v>2017IDN1291717</v>
      </c>
      <c r="B9931" s="9" t="str">
        <f>VLOOKUP(A9931,disaster_type!$A$2:$L$60000,5,FALSE)</f>
        <v>Landslide</v>
      </c>
      <c r="C9931" s="9" t="str">
        <f>VLOOKUP(I9931,_readme!$A$25:$B$49,2,FALSE)</f>
        <v>Landslide</v>
      </c>
      <c r="D9931" s="9" t="b">
        <f t="shared" si="469"/>
        <v>0</v>
      </c>
      <c r="E9931" s="8" t="str">
        <f t="shared" si="467"/>
        <v>Landslide</v>
      </c>
      <c r="F9931">
        <v>2017</v>
      </c>
      <c r="G9931" t="s">
        <v>78</v>
      </c>
      <c r="H9931" t="s">
        <v>79</v>
      </c>
      <c r="I9931" t="s">
        <v>80</v>
      </c>
      <c r="J9931">
        <v>1</v>
      </c>
      <c r="K9931">
        <v>29</v>
      </c>
      <c r="L9931">
        <v>17</v>
      </c>
      <c r="O9931">
        <v>17</v>
      </c>
    </row>
    <row r="9932" spans="1:16" x14ac:dyDescent="0.2">
      <c r="A9932" s="11" t="str">
        <f t="shared" si="468"/>
        <v>2017IRN142</v>
      </c>
      <c r="B9932" s="9" t="str">
        <f>VLOOKUP(A9932,disaster_type!$A$2:$L$60000,5,FALSE)</f>
        <v>Flood</v>
      </c>
      <c r="C9932" s="9" t="str">
        <f>VLOOKUP(I9932,_readme!$A$25:$B$49,2,FALSE)</f>
        <v>Flood</v>
      </c>
      <c r="D9932" s="9" t="b">
        <f t="shared" si="469"/>
        <v>0</v>
      </c>
      <c r="E9932" s="8" t="str">
        <f t="shared" si="467"/>
        <v>Flood</v>
      </c>
      <c r="F9932">
        <v>2017</v>
      </c>
      <c r="G9932" t="s">
        <v>87</v>
      </c>
      <c r="H9932" t="s">
        <v>88</v>
      </c>
      <c r="I9932" t="s">
        <v>180</v>
      </c>
      <c r="J9932">
        <v>1</v>
      </c>
      <c r="K9932">
        <v>42</v>
      </c>
    </row>
    <row r="9933" spans="1:16" x14ac:dyDescent="0.2">
      <c r="A9933" s="11" t="str">
        <f t="shared" si="468"/>
        <v>2017IRN13417184522622000</v>
      </c>
      <c r="B9933" s="9" t="str">
        <f>VLOOKUP(A9933,disaster_type!$A$2:$L$60000,5,FALSE)</f>
        <v>Earthquake</v>
      </c>
      <c r="C9933" s="9" t="str">
        <f>VLOOKUP(I9933,_readme!$A$25:$B$49,2,FALSE)</f>
        <v>Earthquake</v>
      </c>
      <c r="D9933" s="9" t="b">
        <f t="shared" si="469"/>
        <v>0</v>
      </c>
      <c r="E9933" s="8" t="str">
        <f t="shared" si="467"/>
        <v>Earthquake</v>
      </c>
      <c r="F9933">
        <v>2017</v>
      </c>
      <c r="G9933" t="s">
        <v>87</v>
      </c>
      <c r="H9933" t="s">
        <v>88</v>
      </c>
      <c r="I9933" t="s">
        <v>28</v>
      </c>
      <c r="J9933">
        <v>1</v>
      </c>
      <c r="K9933">
        <v>3</v>
      </c>
      <c r="L9933">
        <v>417</v>
      </c>
      <c r="N9933">
        <v>1845</v>
      </c>
      <c r="O9933">
        <v>2262</v>
      </c>
      <c r="P9933">
        <v>2000</v>
      </c>
    </row>
    <row r="9934" spans="1:16" x14ac:dyDescent="0.2">
      <c r="A9934" s="11" t="str">
        <f t="shared" si="468"/>
        <v>2017ITA1291111</v>
      </c>
      <c r="B9934" s="9" t="str">
        <f>VLOOKUP(A9934,disaster_type!$A$2:$L$60000,5,FALSE)</f>
        <v>Earthquake</v>
      </c>
      <c r="C9934" s="9" t="str">
        <f>VLOOKUP(I9934,_readme!$A$25:$B$49,2,FALSE)</f>
        <v>Earthquake</v>
      </c>
      <c r="D9934" s="9" t="b">
        <f t="shared" si="469"/>
        <v>0</v>
      </c>
      <c r="E9934" s="8" t="str">
        <f t="shared" si="467"/>
        <v>Earthquake</v>
      </c>
      <c r="F9934">
        <v>2017</v>
      </c>
      <c r="G9934" t="s">
        <v>57</v>
      </c>
      <c r="H9934" t="s">
        <v>58</v>
      </c>
      <c r="I9934" t="s">
        <v>28</v>
      </c>
      <c r="J9934">
        <v>1</v>
      </c>
      <c r="K9934">
        <v>29</v>
      </c>
      <c r="L9934">
        <v>11</v>
      </c>
      <c r="O9934">
        <v>11</v>
      </c>
    </row>
    <row r="9935" spans="1:16" x14ac:dyDescent="0.2">
      <c r="A9935" s="11" t="str">
        <f t="shared" si="468"/>
        <v>2017KEN1262500025000</v>
      </c>
      <c r="B9935" s="9" t="str">
        <f>VLOOKUP(A9935,disaster_type!$A$2:$L$60000,5,FALSE)</f>
        <v>Flood</v>
      </c>
      <c r="C9935" s="9" t="str">
        <f>VLOOKUP(I9935,_readme!$A$25:$B$49,2,FALSE)</f>
        <v>Flood</v>
      </c>
      <c r="D9935" s="9" t="b">
        <f t="shared" si="469"/>
        <v>0</v>
      </c>
      <c r="E9935" s="8" t="str">
        <f t="shared" si="467"/>
        <v>Flood</v>
      </c>
      <c r="F9935">
        <v>2017</v>
      </c>
      <c r="G9935" t="s">
        <v>266</v>
      </c>
      <c r="H9935" t="s">
        <v>267</v>
      </c>
      <c r="I9935" t="s">
        <v>112</v>
      </c>
      <c r="J9935">
        <v>1</v>
      </c>
      <c r="K9935">
        <v>26</v>
      </c>
      <c r="M9935">
        <v>25000</v>
      </c>
      <c r="O9935">
        <v>25000</v>
      </c>
    </row>
    <row r="9936" spans="1:16" x14ac:dyDescent="0.2">
      <c r="A9936" s="11" t="str">
        <f t="shared" si="468"/>
        <v>2017KGZ1245555</v>
      </c>
      <c r="B9936" s="9" t="str">
        <f>VLOOKUP(A9936,disaster_type!$A$2:$L$60000,5,FALSE)</f>
        <v>Landslide</v>
      </c>
      <c r="C9936" s="9" t="str">
        <f>VLOOKUP(I9936,_readme!$A$25:$B$49,2,FALSE)</f>
        <v>Landslide</v>
      </c>
      <c r="D9936" s="9" t="b">
        <f t="shared" si="469"/>
        <v>0</v>
      </c>
      <c r="E9936" s="8" t="str">
        <f t="shared" si="467"/>
        <v>Landslide</v>
      </c>
      <c r="F9936">
        <v>2017</v>
      </c>
      <c r="G9936" t="s">
        <v>406</v>
      </c>
      <c r="H9936" t="s">
        <v>407</v>
      </c>
      <c r="I9936" t="s">
        <v>80</v>
      </c>
      <c r="J9936">
        <v>1</v>
      </c>
      <c r="K9936">
        <v>24</v>
      </c>
      <c r="N9936">
        <v>55</v>
      </c>
      <c r="O9936">
        <v>55</v>
      </c>
    </row>
    <row r="9937" spans="1:16" x14ac:dyDescent="0.2">
      <c r="A9937" s="11" t="str">
        <f t="shared" si="468"/>
        <v>2017MKD122202220</v>
      </c>
      <c r="B9937" s="9" t="str">
        <f>VLOOKUP(A9937,disaster_type!$A$2:$L$60000,5,FALSE)</f>
        <v xml:space="preserve">Extreme temperature </v>
      </c>
      <c r="C9937" s="9" t="str">
        <f>VLOOKUP(I9937,_readme!$A$25:$B$49,2,FALSE)</f>
        <v xml:space="preserve">Extreme temperature </v>
      </c>
      <c r="D9937" s="9" t="b">
        <f t="shared" si="469"/>
        <v>0</v>
      </c>
      <c r="E9937" s="8" t="str">
        <f t="shared" si="467"/>
        <v xml:space="preserve">Extreme temperature </v>
      </c>
      <c r="F9937">
        <v>2017</v>
      </c>
      <c r="G9937" t="s">
        <v>425</v>
      </c>
      <c r="H9937" t="s">
        <v>426</v>
      </c>
      <c r="I9937" t="s">
        <v>364</v>
      </c>
      <c r="J9937">
        <v>1</v>
      </c>
      <c r="M9937">
        <v>2220</v>
      </c>
      <c r="O9937">
        <v>2220</v>
      </c>
    </row>
    <row r="9938" spans="1:16" x14ac:dyDescent="0.2">
      <c r="A9938" s="11" t="str">
        <f t="shared" si="468"/>
        <v>2017MDG19925343400043425320000</v>
      </c>
      <c r="B9938" s="9" t="str">
        <f>VLOOKUP(A9938,disaster_type!$A$2:$L$60000,5,FALSE)</f>
        <v>Storm</v>
      </c>
      <c r="C9938" s="9" t="str">
        <f>VLOOKUP(I9938,_readme!$A$25:$B$49,2,FALSE)</f>
        <v>Storm</v>
      </c>
      <c r="D9938" s="9" t="b">
        <f t="shared" si="469"/>
        <v>0</v>
      </c>
      <c r="E9938" s="8" t="str">
        <f t="shared" si="467"/>
        <v>Storm</v>
      </c>
      <c r="F9938">
        <v>2017</v>
      </c>
      <c r="G9938" t="s">
        <v>304</v>
      </c>
      <c r="H9938" t="s">
        <v>305</v>
      </c>
      <c r="I9938" t="s">
        <v>24</v>
      </c>
      <c r="J9938">
        <v>1</v>
      </c>
      <c r="K9938">
        <v>99</v>
      </c>
      <c r="L9938">
        <v>253</v>
      </c>
      <c r="M9938">
        <v>434000</v>
      </c>
      <c r="O9938">
        <v>434253</v>
      </c>
      <c r="P9938">
        <v>20000</v>
      </c>
    </row>
    <row r="9939" spans="1:16" x14ac:dyDescent="0.2">
      <c r="A9939" s="11" t="str">
        <f t="shared" si="468"/>
        <v>2017MWI15592155921</v>
      </c>
      <c r="B9939" s="9" t="str">
        <f>VLOOKUP(A9939,disaster_type!$A$2:$L$60000,5,FALSE)</f>
        <v>Flood</v>
      </c>
      <c r="C9939" s="9" t="e">
        <f>VLOOKUP(I9939,_readme!$A$25:$B$49,2,FALSE)</f>
        <v>#N/A</v>
      </c>
      <c r="D9939" s="9" t="b">
        <f t="shared" si="469"/>
        <v>0</v>
      </c>
      <c r="E9939" s="8" t="str">
        <f t="shared" si="467"/>
        <v>Flood</v>
      </c>
      <c r="F9939">
        <v>2017</v>
      </c>
      <c r="G9939" t="s">
        <v>296</v>
      </c>
      <c r="H9939" t="s">
        <v>297</v>
      </c>
      <c r="I9939" s="17" t="s">
        <v>485</v>
      </c>
      <c r="J9939">
        <v>1</v>
      </c>
      <c r="M9939">
        <v>55921</v>
      </c>
      <c r="O9939">
        <v>55921</v>
      </c>
    </row>
    <row r="9940" spans="1:16" x14ac:dyDescent="0.2">
      <c r="A9940" s="11" t="str">
        <f t="shared" si="468"/>
        <v>2017MAR1900000900000</v>
      </c>
      <c r="B9940" s="9" t="str">
        <f>VLOOKUP(A9940,disaster_type!$A$2:$L$60000,5,FALSE)</f>
        <v xml:space="preserve">Extreme temperature </v>
      </c>
      <c r="C9940" s="9" t="str">
        <f>VLOOKUP(I9940,_readme!$A$25:$B$49,2,FALSE)</f>
        <v xml:space="preserve">Extreme temperature </v>
      </c>
      <c r="D9940" s="9" t="b">
        <f t="shared" si="469"/>
        <v>0</v>
      </c>
      <c r="E9940" s="8" t="str">
        <f t="shared" si="467"/>
        <v xml:space="preserve">Extreme temperature </v>
      </c>
      <c r="F9940">
        <v>2017</v>
      </c>
      <c r="G9940" t="s">
        <v>89</v>
      </c>
      <c r="H9940" t="s">
        <v>90</v>
      </c>
      <c r="I9940" t="s">
        <v>213</v>
      </c>
      <c r="J9940">
        <v>1</v>
      </c>
      <c r="M9940">
        <v>900000</v>
      </c>
      <c r="O9940">
        <v>900000</v>
      </c>
    </row>
    <row r="9941" spans="1:16" x14ac:dyDescent="0.2">
      <c r="A9941" s="11" t="str">
        <f t="shared" si="468"/>
        <v>2017MOZ1710275000075010217000</v>
      </c>
      <c r="B9941" s="9" t="str">
        <f>VLOOKUP(A9941,disaster_type!$A$2:$L$60000,5,FALSE)</f>
        <v>Storm</v>
      </c>
      <c r="C9941" s="9" t="str">
        <f>VLOOKUP(I9941,_readme!$A$25:$B$49,2,FALSE)</f>
        <v>Storm</v>
      </c>
      <c r="D9941" s="9" t="b">
        <f t="shared" si="469"/>
        <v>0</v>
      </c>
      <c r="E9941" s="8" t="str">
        <f t="shared" si="467"/>
        <v>Storm</v>
      </c>
      <c r="F9941">
        <v>2017</v>
      </c>
      <c r="G9941" t="s">
        <v>238</v>
      </c>
      <c r="H9941" t="s">
        <v>239</v>
      </c>
      <c r="I9941" t="s">
        <v>24</v>
      </c>
      <c r="J9941">
        <v>1</v>
      </c>
      <c r="K9941">
        <v>7</v>
      </c>
      <c r="L9941">
        <v>102</v>
      </c>
      <c r="M9941">
        <v>750000</v>
      </c>
      <c r="O9941">
        <v>750102</v>
      </c>
      <c r="P9941">
        <v>17000</v>
      </c>
    </row>
    <row r="9942" spans="1:16" x14ac:dyDescent="0.2">
      <c r="A9942" s="11" t="str">
        <f t="shared" si="468"/>
        <v>2017MMR117585483522420</v>
      </c>
      <c r="B9942" s="9" t="str">
        <f>VLOOKUP(A9942,disaster_type!$A$2:$L$60000,5,FALSE)</f>
        <v>Storm</v>
      </c>
      <c r="C9942" s="9" t="str">
        <f>VLOOKUP(I9942,_readme!$A$25:$B$49,2,FALSE)</f>
        <v>Storm</v>
      </c>
      <c r="D9942" s="9" t="b">
        <f t="shared" si="469"/>
        <v>0</v>
      </c>
      <c r="E9942" s="8" t="str">
        <f t="shared" si="467"/>
        <v>Storm</v>
      </c>
      <c r="F9942">
        <v>2017</v>
      </c>
      <c r="G9942" t="s">
        <v>37</v>
      </c>
      <c r="H9942" t="s">
        <v>38</v>
      </c>
      <c r="I9942" t="s">
        <v>24</v>
      </c>
      <c r="J9942">
        <v>1</v>
      </c>
      <c r="M9942">
        <v>17585</v>
      </c>
      <c r="N9942">
        <v>4835</v>
      </c>
      <c r="O9942">
        <v>22420</v>
      </c>
    </row>
    <row r="9943" spans="1:16" x14ac:dyDescent="0.2">
      <c r="A9943" s="11" t="str">
        <f t="shared" si="468"/>
        <v>2017NAM125022502</v>
      </c>
      <c r="B9943" s="9" t="str">
        <f>VLOOKUP(A9943,disaster_type!$A$2:$L$60000,5,FALSE)</f>
        <v>Flood</v>
      </c>
      <c r="C9943" s="9" t="e">
        <f>VLOOKUP(I9943,_readme!$A$25:$B$49,2,FALSE)</f>
        <v>#N/A</v>
      </c>
      <c r="D9943" s="9" t="b">
        <f t="shared" si="469"/>
        <v>0</v>
      </c>
      <c r="E9943" s="8" t="str">
        <f t="shared" si="467"/>
        <v>Flood</v>
      </c>
      <c r="F9943">
        <v>2017</v>
      </c>
      <c r="G9943" t="s">
        <v>367</v>
      </c>
      <c r="H9943" t="s">
        <v>368</v>
      </c>
      <c r="I9943" s="17" t="s">
        <v>485</v>
      </c>
      <c r="J9943">
        <v>1</v>
      </c>
      <c r="M9943">
        <v>2502</v>
      </c>
      <c r="O9943">
        <v>2502</v>
      </c>
    </row>
    <row r="9944" spans="1:16" x14ac:dyDescent="0.2">
      <c r="A9944" s="11" t="str">
        <f t="shared" si="468"/>
        <v>2017NER18412941294</v>
      </c>
      <c r="B9944" s="9" t="str">
        <f>VLOOKUP(A9944,disaster_type!$A$2:$L$60000,5,FALSE)</f>
        <v>Epidemic</v>
      </c>
      <c r="C9944" s="9" t="str">
        <f>VLOOKUP(I9944,_readme!$A$25:$B$49,2,FALSE)</f>
        <v>Epidemic</v>
      </c>
      <c r="D9944" s="9" t="b">
        <f t="shared" si="469"/>
        <v>0</v>
      </c>
      <c r="E9944" s="8" t="str">
        <f t="shared" si="467"/>
        <v>Epidemic</v>
      </c>
      <c r="F9944">
        <v>2017</v>
      </c>
      <c r="G9944" t="s">
        <v>48</v>
      </c>
      <c r="H9944" t="s">
        <v>49</v>
      </c>
      <c r="I9944" t="s">
        <v>18</v>
      </c>
      <c r="J9944">
        <v>1</v>
      </c>
      <c r="K9944">
        <v>84</v>
      </c>
      <c r="L9944">
        <v>1294</v>
      </c>
      <c r="O9944">
        <v>1294</v>
      </c>
    </row>
    <row r="9945" spans="1:16" x14ac:dyDescent="0.2">
      <c r="A9945" s="11" t="str">
        <f t="shared" si="468"/>
        <v>2017PAK1136501050011150</v>
      </c>
      <c r="B9945" s="10" t="s">
        <v>485</v>
      </c>
      <c r="C9945" s="9" t="e">
        <f>VLOOKUP(I9945,_readme!$A$25:$B$49,2,FALSE)</f>
        <v>#N/A</v>
      </c>
      <c r="D9945" s="9" t="b">
        <f t="shared" si="469"/>
        <v>0</v>
      </c>
      <c r="E9945" s="8" t="str">
        <f t="shared" si="467"/>
        <v>Flood</v>
      </c>
      <c r="F9945">
        <v>2017</v>
      </c>
      <c r="G9945" t="s">
        <v>139</v>
      </c>
      <c r="H9945" t="s">
        <v>140</v>
      </c>
      <c r="I9945" s="17" t="s">
        <v>485</v>
      </c>
      <c r="J9945">
        <v>1</v>
      </c>
      <c r="K9945">
        <v>13</v>
      </c>
      <c r="L9945">
        <v>650</v>
      </c>
      <c r="M9945">
        <v>10500</v>
      </c>
      <c r="O9945">
        <v>11150</v>
      </c>
    </row>
    <row r="9946" spans="1:16" x14ac:dyDescent="0.2">
      <c r="A9946" s="11" t="str">
        <f t="shared" si="468"/>
        <v>2017PAK193110113</v>
      </c>
      <c r="B9946" s="9" t="str">
        <f>VLOOKUP(A9946,disaster_type!$A$2:$L$60000,5,FALSE)</f>
        <v>Landslide</v>
      </c>
      <c r="C9946" s="9" t="str">
        <f>VLOOKUP(I9946,_readme!$A$25:$B$49,2,FALSE)</f>
        <v>Mass movement (dry)</v>
      </c>
      <c r="D9946" s="9" t="b">
        <f t="shared" si="469"/>
        <v>0</v>
      </c>
      <c r="E9946" s="8" t="str">
        <f t="shared" si="467"/>
        <v>Landslide</v>
      </c>
      <c r="F9946">
        <v>2017</v>
      </c>
      <c r="G9946" t="s">
        <v>139</v>
      </c>
      <c r="H9946" t="s">
        <v>140</v>
      </c>
      <c r="I9946" t="s">
        <v>96</v>
      </c>
      <c r="J9946">
        <v>1</v>
      </c>
      <c r="K9946">
        <v>9</v>
      </c>
      <c r="L9946">
        <v>3</v>
      </c>
      <c r="M9946">
        <v>110</v>
      </c>
      <c r="O9946">
        <v>113</v>
      </c>
    </row>
    <row r="9947" spans="1:16" x14ac:dyDescent="0.2">
      <c r="A9947" s="11" t="str">
        <f t="shared" si="468"/>
        <v>2017PAK114</v>
      </c>
      <c r="B9947" s="10" t="s">
        <v>485</v>
      </c>
      <c r="C9947" s="9" t="str">
        <f>VLOOKUP(I9947,_readme!$A$25:$B$49,2,FALSE)</f>
        <v>Flood</v>
      </c>
      <c r="D9947" s="9" t="b">
        <f t="shared" si="469"/>
        <v>0</v>
      </c>
      <c r="E9947" s="8" t="str">
        <f t="shared" ref="E9947:E9966" si="470">IF(D9947,C9947,B9947)</f>
        <v>Flood</v>
      </c>
      <c r="F9947">
        <v>2017</v>
      </c>
      <c r="G9947" t="s">
        <v>139</v>
      </c>
      <c r="H9947" t="s">
        <v>140</v>
      </c>
      <c r="I9947" t="s">
        <v>180</v>
      </c>
      <c r="J9947">
        <v>1</v>
      </c>
      <c r="K9947">
        <v>14</v>
      </c>
    </row>
    <row r="9948" spans="1:16" x14ac:dyDescent="0.2">
      <c r="A9948" s="11" t="str">
        <f t="shared" si="468"/>
        <v>2017PER2135353160100016013533140000</v>
      </c>
      <c r="B9948" s="9" t="str">
        <f>VLOOKUP(A9948,disaster_type!$A$2:$L$60000,5,FALSE)</f>
        <v>Flood</v>
      </c>
      <c r="C9948" s="9" t="e">
        <f>VLOOKUP(I9948,_readme!$A$25:$B$49,2,FALSE)</f>
        <v>#N/A</v>
      </c>
      <c r="D9948" s="9" t="b">
        <f t="shared" si="469"/>
        <v>0</v>
      </c>
      <c r="E9948" s="8" t="str">
        <f t="shared" si="470"/>
        <v>Flood</v>
      </c>
      <c r="F9948">
        <v>2017</v>
      </c>
      <c r="G9948" t="s">
        <v>114</v>
      </c>
      <c r="H9948" t="s">
        <v>115</v>
      </c>
      <c r="I9948" s="17" t="s">
        <v>485</v>
      </c>
      <c r="J9948">
        <v>2</v>
      </c>
      <c r="K9948">
        <v>135</v>
      </c>
      <c r="L9948">
        <v>353</v>
      </c>
      <c r="M9948">
        <v>1601000</v>
      </c>
      <c r="O9948">
        <v>1601353</v>
      </c>
      <c r="P9948">
        <v>3140000</v>
      </c>
    </row>
    <row r="9949" spans="1:16" x14ac:dyDescent="0.2">
      <c r="A9949" s="11" t="str">
        <f t="shared" si="468"/>
        <v>2017PHL19150000015000008100</v>
      </c>
      <c r="B9949" s="10" t="s">
        <v>485</v>
      </c>
      <c r="C9949" s="9" t="e">
        <f>VLOOKUP(I9949,_readme!$A$25:$B$49,2,FALSE)</f>
        <v>#N/A</v>
      </c>
      <c r="D9949" s="9" t="b">
        <f t="shared" si="469"/>
        <v>0</v>
      </c>
      <c r="E9949" s="8" t="str">
        <f t="shared" si="470"/>
        <v>Flood</v>
      </c>
      <c r="F9949">
        <v>2017</v>
      </c>
      <c r="G9949" t="s">
        <v>59</v>
      </c>
      <c r="H9949" t="s">
        <v>60</v>
      </c>
      <c r="I9949" s="17" t="s">
        <v>485</v>
      </c>
      <c r="J9949">
        <v>1</v>
      </c>
      <c r="K9949">
        <v>9</v>
      </c>
      <c r="M9949">
        <v>1500000</v>
      </c>
      <c r="O9949">
        <v>1500000</v>
      </c>
      <c r="P9949">
        <v>8100</v>
      </c>
    </row>
    <row r="9950" spans="1:16" x14ac:dyDescent="0.2">
      <c r="A9950" s="11" t="str">
        <f t="shared" si="468"/>
        <v>2017PHL1106300063000</v>
      </c>
      <c r="B9950" s="10" t="s">
        <v>485</v>
      </c>
      <c r="C9950" s="9" t="str">
        <f>VLOOKUP(I9950,_readme!$A$25:$B$49,2,FALSE)</f>
        <v>Flood</v>
      </c>
      <c r="D9950" s="9" t="b">
        <f t="shared" si="469"/>
        <v>0</v>
      </c>
      <c r="E9950" s="8" t="str">
        <f t="shared" si="470"/>
        <v>Flood</v>
      </c>
      <c r="F9950">
        <v>2017</v>
      </c>
      <c r="G9950" t="s">
        <v>59</v>
      </c>
      <c r="H9950" t="s">
        <v>60</v>
      </c>
      <c r="I9950" t="s">
        <v>180</v>
      </c>
      <c r="J9950">
        <v>1</v>
      </c>
      <c r="K9950">
        <v>10</v>
      </c>
      <c r="M9950">
        <v>63000</v>
      </c>
      <c r="O9950">
        <v>63000</v>
      </c>
    </row>
    <row r="9951" spans="1:16" x14ac:dyDescent="0.2">
      <c r="A9951" s="11" t="str">
        <f t="shared" si="468"/>
        <v>2017PHL28202416554185715974</v>
      </c>
      <c r="B9951" s="9" t="str">
        <f>VLOOKUP(A9951,disaster_type!$A$2:$L$60000,5,FALSE)</f>
        <v>Earthquake</v>
      </c>
      <c r="C9951" s="9" t="str">
        <f>VLOOKUP(I9951,_readme!$A$25:$B$49,2,FALSE)</f>
        <v>Earthquake</v>
      </c>
      <c r="D9951" s="9" t="b">
        <f t="shared" si="469"/>
        <v>0</v>
      </c>
      <c r="E9951" s="8" t="str">
        <f t="shared" si="470"/>
        <v>Earthquake</v>
      </c>
      <c r="F9951">
        <v>2017</v>
      </c>
      <c r="G9951" t="s">
        <v>59</v>
      </c>
      <c r="H9951" t="s">
        <v>60</v>
      </c>
      <c r="I9951" t="s">
        <v>28</v>
      </c>
      <c r="J9951">
        <v>2</v>
      </c>
      <c r="K9951">
        <v>8</v>
      </c>
      <c r="L9951">
        <v>202</v>
      </c>
      <c r="M9951">
        <v>41655</v>
      </c>
      <c r="O9951">
        <v>41857</v>
      </c>
      <c r="P9951">
        <v>15974</v>
      </c>
    </row>
    <row r="9952" spans="1:16" x14ac:dyDescent="0.2">
      <c r="A9952" s="11" t="str">
        <f t="shared" si="468"/>
        <v>2017PRT164204500704</v>
      </c>
      <c r="B9952" s="9" t="str">
        <f>VLOOKUP(A9952,disaster_type!$A$2:$L$60000,5,FALSE)</f>
        <v>Wildfire</v>
      </c>
      <c r="C9952" s="9" t="str">
        <f>VLOOKUP(I9952,_readme!$A$25:$B$49,2,FALSE)</f>
        <v>Wildfire</v>
      </c>
      <c r="D9952" s="9" t="b">
        <f t="shared" si="469"/>
        <v>0</v>
      </c>
      <c r="E9952" s="8" t="str">
        <f t="shared" si="470"/>
        <v>Wildfire</v>
      </c>
      <c r="F9952">
        <v>2017</v>
      </c>
      <c r="G9952" t="s">
        <v>288</v>
      </c>
      <c r="H9952" t="s">
        <v>289</v>
      </c>
      <c r="I9952" t="s">
        <v>111</v>
      </c>
      <c r="J9952">
        <v>1</v>
      </c>
      <c r="K9952">
        <v>64</v>
      </c>
      <c r="L9952">
        <v>204</v>
      </c>
      <c r="M9952">
        <v>500</v>
      </c>
      <c r="O9952">
        <v>704</v>
      </c>
    </row>
    <row r="9953" spans="1:16" x14ac:dyDescent="0.2">
      <c r="A9953" s="11" t="str">
        <f t="shared" si="468"/>
        <v>2017RUS11572115721</v>
      </c>
      <c r="B9953" s="9" t="str">
        <f>VLOOKUP(A9953,disaster_type!$A$2:$L$60000,5,FALSE)</f>
        <v>Flood</v>
      </c>
      <c r="C9953" s="9" t="e">
        <f>VLOOKUP(I9953,_readme!$A$25:$B$49,2,FALSE)</f>
        <v>#N/A</v>
      </c>
      <c r="D9953" s="9" t="b">
        <f t="shared" si="469"/>
        <v>0</v>
      </c>
      <c r="E9953" s="8" t="str">
        <f t="shared" si="470"/>
        <v>Flood</v>
      </c>
      <c r="F9953">
        <v>2017</v>
      </c>
      <c r="G9953" t="s">
        <v>124</v>
      </c>
      <c r="H9953" t="s">
        <v>125</v>
      </c>
      <c r="I9953" s="17" t="s">
        <v>485</v>
      </c>
      <c r="J9953">
        <v>1</v>
      </c>
      <c r="M9953">
        <v>15721</v>
      </c>
      <c r="O9953">
        <v>15721</v>
      </c>
    </row>
    <row r="9954" spans="1:16" x14ac:dyDescent="0.2">
      <c r="A9954" s="11" t="str">
        <f t="shared" si="468"/>
        <v>2017RUS1162012012000</v>
      </c>
      <c r="B9954" s="9" t="str">
        <f>VLOOKUP(A9954,disaster_type!$A$2:$L$60000,5,FALSE)</f>
        <v>Storm</v>
      </c>
      <c r="C9954" s="9" t="str">
        <f>VLOOKUP(I9954,_readme!$A$25:$B$49,2,FALSE)</f>
        <v>Storm</v>
      </c>
      <c r="D9954" s="9" t="b">
        <f t="shared" si="469"/>
        <v>0</v>
      </c>
      <c r="E9954" s="8" t="str">
        <f t="shared" si="470"/>
        <v>Storm</v>
      </c>
      <c r="F9954">
        <v>2017</v>
      </c>
      <c r="G9954" t="s">
        <v>124</v>
      </c>
      <c r="H9954" t="s">
        <v>125</v>
      </c>
      <c r="I9954" t="s">
        <v>52</v>
      </c>
      <c r="J9954">
        <v>1</v>
      </c>
      <c r="K9954">
        <v>16</v>
      </c>
      <c r="L9954">
        <v>201</v>
      </c>
      <c r="O9954">
        <v>201</v>
      </c>
      <c r="P9954">
        <v>2000</v>
      </c>
    </row>
    <row r="9955" spans="1:16" x14ac:dyDescent="0.2">
      <c r="A9955" s="11" t="str">
        <f t="shared" si="468"/>
        <v>2017RWA14675679</v>
      </c>
      <c r="B9955" s="9" t="str">
        <f>VLOOKUP(A9955,disaster_type!$A$2:$L$60000,5,FALSE)</f>
        <v>Storm</v>
      </c>
      <c r="C9955" s="9" t="str">
        <f>VLOOKUP(I9955,_readme!$A$25:$B$49,2,FALSE)</f>
        <v>Storm</v>
      </c>
      <c r="D9955" s="9" t="b">
        <f t="shared" si="469"/>
        <v>0</v>
      </c>
      <c r="E9955" s="8" t="str">
        <f t="shared" si="470"/>
        <v>Storm</v>
      </c>
      <c r="F9955">
        <v>2017</v>
      </c>
      <c r="G9955" t="s">
        <v>336</v>
      </c>
      <c r="H9955" t="s">
        <v>337</v>
      </c>
      <c r="I9955" t="s">
        <v>52</v>
      </c>
      <c r="J9955">
        <v>1</v>
      </c>
      <c r="L9955">
        <v>4</v>
      </c>
      <c r="M9955">
        <v>675</v>
      </c>
      <c r="O9955">
        <v>679</v>
      </c>
    </row>
    <row r="9956" spans="1:16" x14ac:dyDescent="0.2">
      <c r="A9956" s="11" t="str">
        <f t="shared" si="468"/>
        <v>2017SRB16</v>
      </c>
      <c r="B9956" s="9" t="str">
        <f>VLOOKUP(A9956,disaster_type!$A$2:$L$60000,5,FALSE)</f>
        <v xml:space="preserve">Extreme temperature </v>
      </c>
      <c r="C9956" s="9" t="str">
        <f>VLOOKUP(I9956,_readme!$A$25:$B$49,2,FALSE)</f>
        <v xml:space="preserve">Extreme temperature </v>
      </c>
      <c r="D9956" s="9" t="b">
        <f t="shared" si="469"/>
        <v>0</v>
      </c>
      <c r="E9956" s="8" t="str">
        <f t="shared" si="470"/>
        <v xml:space="preserve">Extreme temperature </v>
      </c>
      <c r="F9956">
        <v>2017</v>
      </c>
      <c r="G9956" t="s">
        <v>474</v>
      </c>
      <c r="H9956" t="s">
        <v>475</v>
      </c>
      <c r="I9956" t="s">
        <v>364</v>
      </c>
      <c r="J9956">
        <v>1</v>
      </c>
      <c r="K9956">
        <v>6</v>
      </c>
    </row>
    <row r="9957" spans="1:16" x14ac:dyDescent="0.2">
      <c r="A9957" s="11" t="str">
        <f t="shared" si="468"/>
        <v>2017SOM13021312613126</v>
      </c>
      <c r="B9957" s="9" t="str">
        <f>VLOOKUP(A9957,disaster_type!$A$2:$L$60000,5,FALSE)</f>
        <v>Epidemic</v>
      </c>
      <c r="C9957" s="9" t="str">
        <f>VLOOKUP(I9957,_readme!$A$25:$B$49,2,FALSE)</f>
        <v>Epidemic</v>
      </c>
      <c r="D9957" s="9" t="b">
        <f t="shared" si="469"/>
        <v>0</v>
      </c>
      <c r="E9957" s="8" t="str">
        <f t="shared" si="470"/>
        <v>Epidemic</v>
      </c>
      <c r="F9957">
        <v>2017</v>
      </c>
      <c r="G9957" t="s">
        <v>256</v>
      </c>
      <c r="H9957" t="s">
        <v>257</v>
      </c>
      <c r="I9957" t="s">
        <v>77</v>
      </c>
      <c r="J9957">
        <v>1</v>
      </c>
      <c r="K9957">
        <v>302</v>
      </c>
      <c r="L9957">
        <v>13126</v>
      </c>
      <c r="O9957">
        <v>13126</v>
      </c>
    </row>
    <row r="9958" spans="1:16" x14ac:dyDescent="0.2">
      <c r="A9958" s="11" t="str">
        <f t="shared" si="468"/>
        <v>2017ZAF171000010000</v>
      </c>
      <c r="B9958" s="9" t="str">
        <f>VLOOKUP(A9958,disaster_type!$A$2:$L$60000,5,FALSE)</f>
        <v>Storm</v>
      </c>
      <c r="C9958" s="9" t="str">
        <f>VLOOKUP(I9958,_readme!$A$25:$B$49,2,FALSE)</f>
        <v>Storm</v>
      </c>
      <c r="D9958" s="9" t="b">
        <f t="shared" si="469"/>
        <v>0</v>
      </c>
      <c r="E9958" s="8" t="str">
        <f t="shared" si="470"/>
        <v>Storm</v>
      </c>
      <c r="F9958">
        <v>2017</v>
      </c>
      <c r="G9958" t="s">
        <v>130</v>
      </c>
      <c r="H9958" t="s">
        <v>131</v>
      </c>
      <c r="I9958" t="s">
        <v>52</v>
      </c>
      <c r="J9958">
        <v>1</v>
      </c>
      <c r="K9958">
        <v>7</v>
      </c>
      <c r="M9958">
        <v>10000</v>
      </c>
      <c r="O9958">
        <v>10000</v>
      </c>
    </row>
    <row r="9959" spans="1:16" x14ac:dyDescent="0.2">
      <c r="A9959" s="11" t="str">
        <f t="shared" si="468"/>
        <v>2017ESP115001500</v>
      </c>
      <c r="B9959" s="9" t="str">
        <f>VLOOKUP(A9959,disaster_type!$A$2:$L$60000,5,FALSE)</f>
        <v>Wildfire</v>
      </c>
      <c r="C9959" s="9" t="str">
        <f>VLOOKUP(I9959,_readme!$A$25:$B$49,2,FALSE)</f>
        <v>Wildfire</v>
      </c>
      <c r="D9959" s="9" t="b">
        <f t="shared" si="469"/>
        <v>0</v>
      </c>
      <c r="E9959" s="8" t="str">
        <f t="shared" si="470"/>
        <v>Wildfire</v>
      </c>
      <c r="F9959">
        <v>2017</v>
      </c>
      <c r="G9959" t="s">
        <v>222</v>
      </c>
      <c r="H9959" t="s">
        <v>223</v>
      </c>
      <c r="I9959" t="s">
        <v>111</v>
      </c>
      <c r="J9959">
        <v>1</v>
      </c>
      <c r="M9959">
        <v>1500</v>
      </c>
      <c r="O9959">
        <v>1500</v>
      </c>
    </row>
    <row r="9960" spans="1:16" x14ac:dyDescent="0.2">
      <c r="A9960" s="11" t="str">
        <f t="shared" si="468"/>
        <v>2017LKA1298658490658490197000</v>
      </c>
      <c r="B9960" s="9" t="str">
        <f>VLOOKUP(A9960,disaster_type!$A$2:$L$60000,5,FALSE)</f>
        <v>Flood</v>
      </c>
      <c r="C9960" s="9" t="e">
        <f>VLOOKUP(I9960,_readme!$A$25:$B$49,2,FALSE)</f>
        <v>#N/A</v>
      </c>
      <c r="D9960" s="9" t="b">
        <f t="shared" si="469"/>
        <v>0</v>
      </c>
      <c r="E9960" s="8" t="str">
        <f t="shared" si="470"/>
        <v>Flood</v>
      </c>
      <c r="F9960">
        <v>2017</v>
      </c>
      <c r="G9960" t="s">
        <v>244</v>
      </c>
      <c r="H9960" t="s">
        <v>245</v>
      </c>
      <c r="I9960" s="17" t="s">
        <v>485</v>
      </c>
      <c r="J9960">
        <v>1</v>
      </c>
      <c r="K9960">
        <v>298</v>
      </c>
      <c r="M9960">
        <v>658490</v>
      </c>
      <c r="O9960">
        <v>658490</v>
      </c>
      <c r="P9960">
        <v>197000</v>
      </c>
    </row>
    <row r="9961" spans="1:16" x14ac:dyDescent="0.2">
      <c r="A9961" s="11" t="str">
        <f t="shared" si="468"/>
        <v>2017TZA17</v>
      </c>
      <c r="B9961" s="9" t="str">
        <f>VLOOKUP(A9961,disaster_type!$A$2:$L$60000,5,FALSE)</f>
        <v>Flood</v>
      </c>
      <c r="C9961" s="9" t="str">
        <f>VLOOKUP(I9961,_readme!$A$25:$B$49,2,FALSE)</f>
        <v>Flood</v>
      </c>
      <c r="D9961" s="9" t="b">
        <f t="shared" si="469"/>
        <v>0</v>
      </c>
      <c r="E9961" s="8" t="str">
        <f t="shared" si="470"/>
        <v>Flood</v>
      </c>
      <c r="F9961">
        <v>2017</v>
      </c>
      <c r="G9961" t="s">
        <v>26</v>
      </c>
      <c r="H9961" t="s">
        <v>27</v>
      </c>
      <c r="I9961" t="s">
        <v>112</v>
      </c>
      <c r="J9961">
        <v>1</v>
      </c>
      <c r="K9961">
        <v>7</v>
      </c>
    </row>
    <row r="9962" spans="1:16" x14ac:dyDescent="0.2">
      <c r="A9962" s="11" t="str">
        <f t="shared" si="468"/>
        <v>2017THA14616000001600000860000</v>
      </c>
      <c r="B9962" s="9" t="str">
        <f>VLOOKUP(A9962,disaster_type!$A$2:$L$60000,5,FALSE)</f>
        <v>Flood</v>
      </c>
      <c r="C9962" s="9" t="str">
        <f>VLOOKUP(I9962,_readme!$A$25:$B$49,2,FALSE)</f>
        <v>Flood</v>
      </c>
      <c r="D9962" s="9" t="b">
        <f t="shared" si="469"/>
        <v>0</v>
      </c>
      <c r="E9962" s="8" t="str">
        <f t="shared" si="470"/>
        <v>Flood</v>
      </c>
      <c r="F9962">
        <v>2017</v>
      </c>
      <c r="G9962" t="s">
        <v>236</v>
      </c>
      <c r="H9962" t="s">
        <v>237</v>
      </c>
      <c r="I9962" t="s">
        <v>112</v>
      </c>
      <c r="J9962">
        <v>1</v>
      </c>
      <c r="K9962">
        <v>46</v>
      </c>
      <c r="M9962">
        <v>1600000</v>
      </c>
      <c r="O9962">
        <v>1600000</v>
      </c>
      <c r="P9962">
        <v>860000</v>
      </c>
    </row>
    <row r="9963" spans="1:16" x14ac:dyDescent="0.2">
      <c r="A9963" s="11" t="str">
        <f t="shared" si="468"/>
        <v>2017UKR137</v>
      </c>
      <c r="B9963" s="9" t="str">
        <f>VLOOKUP(A9963,disaster_type!$A$2:$L$60000,5,FALSE)</f>
        <v xml:space="preserve">Extreme temperature </v>
      </c>
      <c r="C9963" s="9" t="str">
        <f>VLOOKUP(I9963,_readme!$A$25:$B$49,2,FALSE)</f>
        <v xml:space="preserve">Extreme temperature </v>
      </c>
      <c r="D9963" s="9" t="b">
        <f t="shared" si="469"/>
        <v>0</v>
      </c>
      <c r="E9963" s="8" t="str">
        <f t="shared" si="470"/>
        <v xml:space="preserve">Extreme temperature </v>
      </c>
      <c r="F9963">
        <v>2017</v>
      </c>
      <c r="G9963" t="s">
        <v>412</v>
      </c>
      <c r="H9963" t="s">
        <v>413</v>
      </c>
      <c r="I9963" t="s">
        <v>364</v>
      </c>
      <c r="J9963">
        <v>1</v>
      </c>
      <c r="K9963">
        <v>37</v>
      </c>
    </row>
    <row r="9964" spans="1:16" x14ac:dyDescent="0.2">
      <c r="A9964" s="11" t="str">
        <f t="shared" si="468"/>
        <v>2017USA2321621621000000</v>
      </c>
      <c r="B9964" s="9" t="str">
        <f>VLOOKUP(A9964,disaster_type!$A$2:$L$60000,5,FALSE)</f>
        <v>Storm</v>
      </c>
      <c r="C9964" s="9" t="str">
        <f>VLOOKUP(I9964,_readme!$A$25:$B$49,2,FALSE)</f>
        <v>Storm</v>
      </c>
      <c r="D9964" s="9" t="b">
        <f t="shared" si="469"/>
        <v>0</v>
      </c>
      <c r="E9964" s="8" t="str">
        <f t="shared" si="470"/>
        <v>Storm</v>
      </c>
      <c r="F9964">
        <v>2017</v>
      </c>
      <c r="G9964" t="s">
        <v>22</v>
      </c>
      <c r="H9964" t="s">
        <v>23</v>
      </c>
      <c r="I9964" t="s">
        <v>52</v>
      </c>
      <c r="J9964">
        <v>2</v>
      </c>
      <c r="K9964">
        <v>32</v>
      </c>
      <c r="L9964">
        <v>162</v>
      </c>
      <c r="O9964">
        <v>162</v>
      </c>
      <c r="P9964">
        <v>1000000</v>
      </c>
    </row>
    <row r="9965" spans="1:16" x14ac:dyDescent="0.2">
      <c r="A9965" s="11" t="str">
        <f t="shared" si="468"/>
        <v>2017VUT125642564</v>
      </c>
      <c r="B9965" s="9" t="str">
        <f>VLOOKUP(A9965,disaster_type!$A$2:$L$60000,5,FALSE)</f>
        <v>Storm</v>
      </c>
      <c r="C9965" s="9" t="str">
        <f>VLOOKUP(I9965,_readme!$A$25:$B$49,2,FALSE)</f>
        <v>Storm</v>
      </c>
      <c r="D9965" s="9" t="b">
        <f t="shared" si="469"/>
        <v>0</v>
      </c>
      <c r="E9965" s="8" t="str">
        <f t="shared" si="470"/>
        <v>Storm</v>
      </c>
      <c r="F9965">
        <v>2017</v>
      </c>
      <c r="G9965" t="s">
        <v>189</v>
      </c>
      <c r="H9965" t="s">
        <v>190</v>
      </c>
      <c r="I9965" t="s">
        <v>24</v>
      </c>
      <c r="J9965">
        <v>1</v>
      </c>
      <c r="M9965">
        <v>2564</v>
      </c>
      <c r="O9965">
        <v>2564</v>
      </c>
    </row>
    <row r="9966" spans="1:16" x14ac:dyDescent="0.2">
      <c r="A9966" s="11" t="str">
        <f t="shared" si="468"/>
        <v>2017ZWE1126128160000160128200000</v>
      </c>
      <c r="B9966" s="9" t="str">
        <f>VLOOKUP(A9966,disaster_type!$A$2:$L$60000,5,FALSE)</f>
        <v>Storm</v>
      </c>
      <c r="C9966" s="9" t="str">
        <f>VLOOKUP(I9966,_readme!$A$25:$B$49,2,FALSE)</f>
        <v>Storm</v>
      </c>
      <c r="D9966" s="9" t="b">
        <f t="shared" si="469"/>
        <v>0</v>
      </c>
      <c r="E9966" s="8" t="str">
        <f t="shared" si="470"/>
        <v>Storm</v>
      </c>
      <c r="F9966">
        <v>2017</v>
      </c>
      <c r="G9966" t="s">
        <v>340</v>
      </c>
      <c r="H9966" t="s">
        <v>341</v>
      </c>
      <c r="I9966" t="s">
        <v>24</v>
      </c>
      <c r="J9966">
        <v>1</v>
      </c>
      <c r="K9966">
        <v>126</v>
      </c>
      <c r="L9966">
        <v>128</v>
      </c>
      <c r="M9966">
        <v>160000</v>
      </c>
      <c r="O9966">
        <v>160128</v>
      </c>
      <c r="P9966">
        <v>200000</v>
      </c>
    </row>
  </sheetData>
  <pageMargins left="0.7" right="0.7" top="0.75" bottom="0.75" header="0.3" footer="0.3"/>
  <pageSetup paperSize="9"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8956"/>
  <sheetViews>
    <sheetView workbookViewId="0">
      <selection activeCell="E26" sqref="E26"/>
    </sheetView>
  </sheetViews>
  <sheetFormatPr baseColWidth="10" defaultRowHeight="16" x14ac:dyDescent="0.2"/>
  <cols>
    <col min="1" max="1" width="54.33203125" bestFit="1" customWidth="1"/>
    <col min="2" max="2" width="5.1640625" bestFit="1" customWidth="1"/>
    <col min="3" max="3" width="5.6640625" bestFit="1" customWidth="1"/>
    <col min="4" max="4" width="42.83203125" bestFit="1" customWidth="1"/>
    <col min="5" max="5" width="19.1640625" bestFit="1" customWidth="1"/>
    <col min="6" max="6" width="10.1640625" bestFit="1" customWidth="1"/>
    <col min="7" max="7" width="11.1640625" bestFit="1" customWidth="1"/>
    <col min="8" max="8" width="8.1640625" bestFit="1" customWidth="1"/>
    <col min="9" max="9" width="10.1640625" bestFit="1" customWidth="1"/>
    <col min="10" max="10" width="9.1640625" bestFit="1" customWidth="1"/>
    <col min="11" max="11" width="12.33203125" bestFit="1" customWidth="1"/>
    <col min="12" max="12" width="12.1640625" bestFit="1" customWidth="1"/>
    <col min="13" max="13" width="52.33203125" style="2" bestFit="1" customWidth="1"/>
  </cols>
  <sheetData>
    <row r="1" spans="1:13" x14ac:dyDescent="0.2">
      <c r="A1" s="1" t="s">
        <v>496</v>
      </c>
      <c r="B1" t="s">
        <v>0</v>
      </c>
      <c r="C1" t="s">
        <v>1</v>
      </c>
      <c r="D1" t="s">
        <v>515</v>
      </c>
      <c r="E1" t="s">
        <v>483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s="2" t="s">
        <v>500</v>
      </c>
    </row>
    <row r="2" spans="1:13" x14ac:dyDescent="0.2">
      <c r="A2" s="1" t="str">
        <f t="shared" ref="A2:A65" si="0">B2&amp;C2&amp;F2&amp;G2&amp;H2&amp;I2&amp;J2&amp;K2&amp;L2</f>
        <v>1900CPV111000</v>
      </c>
      <c r="B2">
        <v>1900</v>
      </c>
      <c r="C2" t="s">
        <v>10</v>
      </c>
      <c r="D2" t="s">
        <v>11</v>
      </c>
      <c r="E2" t="s">
        <v>12</v>
      </c>
      <c r="F2">
        <v>1</v>
      </c>
      <c r="G2">
        <v>11000</v>
      </c>
      <c r="M2" s="2" t="str">
        <f>VLOOKUP(A2,disaster_subtype!$A$2:$P$59908,5,FALSE)</f>
        <v>Drought</v>
      </c>
    </row>
    <row r="3" spans="1:13" x14ac:dyDescent="0.2">
      <c r="A3" s="1" t="str">
        <f t="shared" si="0"/>
        <v>1900IND11250000</v>
      </c>
      <c r="B3">
        <v>1900</v>
      </c>
      <c r="C3" t="s">
        <v>13</v>
      </c>
      <c r="D3" t="s">
        <v>14</v>
      </c>
      <c r="E3" t="s">
        <v>12</v>
      </c>
      <c r="F3">
        <v>1</v>
      </c>
      <c r="G3">
        <v>1250000</v>
      </c>
      <c r="M3" s="2" t="str">
        <f>VLOOKUP(A3,disaster_subtype!$A$2:$P$59908,5,FALSE)</f>
        <v>Drought</v>
      </c>
    </row>
    <row r="4" spans="1:13" x14ac:dyDescent="0.2">
      <c r="A4" s="1" t="str">
        <f t="shared" si="0"/>
        <v>1900JAM130</v>
      </c>
      <c r="B4">
        <v>1900</v>
      </c>
      <c r="C4" t="s">
        <v>15</v>
      </c>
      <c r="D4" t="s">
        <v>16</v>
      </c>
      <c r="E4" t="s">
        <v>484</v>
      </c>
      <c r="F4">
        <v>1</v>
      </c>
      <c r="G4">
        <v>30</v>
      </c>
      <c r="M4" s="2" t="str">
        <f>VLOOKUP(A4,disaster_subtype!$A$2:$P$59908,5,FALSE)</f>
        <v>Epidemic</v>
      </c>
    </row>
    <row r="5" spans="1:13" x14ac:dyDescent="0.2">
      <c r="A5" s="1" t="str">
        <f t="shared" si="0"/>
        <v>1900JAM1300</v>
      </c>
      <c r="B5">
        <v>1900</v>
      </c>
      <c r="C5" t="s">
        <v>15</v>
      </c>
      <c r="D5" t="s">
        <v>16</v>
      </c>
      <c r="E5" t="s">
        <v>485</v>
      </c>
      <c r="F5">
        <v>1</v>
      </c>
      <c r="G5">
        <v>300</v>
      </c>
      <c r="M5" s="2" t="str">
        <f>VLOOKUP(A5,disaster_subtype!$A$2:$P$59908,5,FALSE)</f>
        <v>Flood</v>
      </c>
    </row>
    <row r="6" spans="1:13" x14ac:dyDescent="0.2">
      <c r="A6" s="1" t="str">
        <f t="shared" si="0"/>
        <v>1900JPN130</v>
      </c>
      <c r="B6">
        <v>1900</v>
      </c>
      <c r="C6" t="s">
        <v>19</v>
      </c>
      <c r="D6" t="s">
        <v>20</v>
      </c>
      <c r="E6" t="s">
        <v>486</v>
      </c>
      <c r="F6">
        <v>1</v>
      </c>
      <c r="G6">
        <v>30</v>
      </c>
      <c r="M6" s="2" t="str">
        <f>VLOOKUP(A6,disaster_subtype!$A$2:$P$59908,5,FALSE)</f>
        <v>Volcanic activity</v>
      </c>
    </row>
    <row r="7" spans="1:13" x14ac:dyDescent="0.2">
      <c r="A7" s="1" t="str">
        <f t="shared" si="0"/>
        <v>1900USA1600030000</v>
      </c>
      <c r="B7">
        <v>1900</v>
      </c>
      <c r="C7" t="s">
        <v>22</v>
      </c>
      <c r="D7" t="s">
        <v>23</v>
      </c>
      <c r="E7" t="s">
        <v>487</v>
      </c>
      <c r="F7">
        <v>1</v>
      </c>
      <c r="G7">
        <v>6000</v>
      </c>
      <c r="L7">
        <v>30000</v>
      </c>
      <c r="M7" s="2" t="str">
        <f>VLOOKUP(A7,disaster_subtype!$A$2:$P$59908,5,FALSE)</f>
        <v>Storm</v>
      </c>
    </row>
    <row r="8" spans="1:13" x14ac:dyDescent="0.2">
      <c r="A8" s="1" t="str">
        <f t="shared" si="0"/>
        <v>1901JPN118</v>
      </c>
      <c r="B8">
        <v>1901</v>
      </c>
      <c r="C8" t="s">
        <v>19</v>
      </c>
      <c r="D8" t="s">
        <v>20</v>
      </c>
      <c r="E8" t="s">
        <v>488</v>
      </c>
      <c r="F8">
        <v>1</v>
      </c>
      <c r="G8">
        <v>18</v>
      </c>
      <c r="M8" s="2" t="str">
        <f>VLOOKUP(A8,disaster_subtype!$A$2:$P$59908,5,FALSE)</f>
        <v>Earthquake</v>
      </c>
    </row>
    <row r="9" spans="1:13" x14ac:dyDescent="0.2">
      <c r="A9" s="1" t="str">
        <f t="shared" si="0"/>
        <v>1901TZA1</v>
      </c>
      <c r="B9">
        <v>1901</v>
      </c>
      <c r="C9" t="s">
        <v>26</v>
      </c>
      <c r="D9" t="s">
        <v>27</v>
      </c>
      <c r="E9" t="s">
        <v>488</v>
      </c>
      <c r="F9">
        <v>1</v>
      </c>
      <c r="M9" s="2" t="str">
        <f>VLOOKUP(A9,disaster_subtype!$A$2:$P$59908,5,FALSE)</f>
        <v>Earthquake</v>
      </c>
    </row>
    <row r="10" spans="1:13" x14ac:dyDescent="0.2">
      <c r="A10" s="1" t="str">
        <f t="shared" si="0"/>
        <v>1901UGA1200000</v>
      </c>
      <c r="B10">
        <v>1901</v>
      </c>
      <c r="C10" t="s">
        <v>29</v>
      </c>
      <c r="D10" t="s">
        <v>30</v>
      </c>
      <c r="E10" t="s">
        <v>484</v>
      </c>
      <c r="F10">
        <v>1</v>
      </c>
      <c r="G10">
        <v>200000</v>
      </c>
      <c r="M10" s="2" t="str">
        <f>VLOOKUP(A10,disaster_subtype!$A$2:$P$59908,5,FALSE)</f>
        <v>Epidemic</v>
      </c>
    </row>
    <row r="11" spans="1:13" x14ac:dyDescent="0.2">
      <c r="A11" s="1" t="str">
        <f t="shared" si="0"/>
        <v>1902SLV1185</v>
      </c>
      <c r="B11">
        <v>1902</v>
      </c>
      <c r="C11" t="s">
        <v>31</v>
      </c>
      <c r="D11" t="s">
        <v>32</v>
      </c>
      <c r="E11" t="s">
        <v>488</v>
      </c>
      <c r="F11">
        <v>1</v>
      </c>
      <c r="G11">
        <v>185</v>
      </c>
      <c r="M11" s="2" t="str">
        <f>VLOOKUP(A11,disaster_subtype!$A$2:$P$59908,5,FALSE)</f>
        <v>Earthquake</v>
      </c>
    </row>
    <row r="12" spans="1:13" x14ac:dyDescent="0.2">
      <c r="A12" s="1" t="str">
        <f t="shared" si="0"/>
        <v>1902GTM12000</v>
      </c>
      <c r="B12">
        <v>1902</v>
      </c>
      <c r="C12" t="s">
        <v>33</v>
      </c>
      <c r="D12" t="s">
        <v>34</v>
      </c>
      <c r="E12" t="s">
        <v>488</v>
      </c>
      <c r="F12">
        <v>1</v>
      </c>
      <c r="G12">
        <v>2000</v>
      </c>
      <c r="M12" s="2" t="str">
        <f>VLOOKUP(A12,disaster_subtype!$A$2:$P$59908,5,FALSE)</f>
        <v>Earthquake</v>
      </c>
    </row>
    <row r="13" spans="1:13" x14ac:dyDescent="0.2">
      <c r="A13" s="1" t="str">
        <f t="shared" si="0"/>
        <v>1902GTM27000</v>
      </c>
      <c r="B13">
        <v>1902</v>
      </c>
      <c r="C13" t="s">
        <v>33</v>
      </c>
      <c r="D13" t="s">
        <v>34</v>
      </c>
      <c r="E13" t="s">
        <v>486</v>
      </c>
      <c r="F13">
        <v>2</v>
      </c>
      <c r="G13">
        <v>7000</v>
      </c>
      <c r="M13" s="2" t="str">
        <f>VLOOKUP(A13,disaster_subtype!$A$2:$P$59908,5,FALSE)</f>
        <v>Volcanic activity</v>
      </c>
    </row>
    <row r="14" spans="1:13" x14ac:dyDescent="0.2">
      <c r="A14" s="1" t="str">
        <f t="shared" si="0"/>
        <v>1902JPN1125</v>
      </c>
      <c r="B14">
        <v>1902</v>
      </c>
      <c r="C14" t="s">
        <v>19</v>
      </c>
      <c r="D14" t="s">
        <v>20</v>
      </c>
      <c r="E14" t="s">
        <v>486</v>
      </c>
      <c r="F14">
        <v>1</v>
      </c>
      <c r="G14">
        <v>125</v>
      </c>
      <c r="M14" s="2" t="str">
        <f>VLOOKUP(A14,disaster_subtype!$A$2:$P$59908,5,FALSE)</f>
        <v>Volcanic activity</v>
      </c>
    </row>
    <row r="15" spans="1:13" x14ac:dyDescent="0.2">
      <c r="A15" s="1" t="str">
        <f t="shared" si="0"/>
        <v>1902MTQ130000</v>
      </c>
      <c r="B15">
        <v>1902</v>
      </c>
      <c r="C15" t="s">
        <v>35</v>
      </c>
      <c r="D15" t="s">
        <v>36</v>
      </c>
      <c r="E15" t="s">
        <v>486</v>
      </c>
      <c r="F15">
        <v>1</v>
      </c>
      <c r="G15">
        <v>30000</v>
      </c>
      <c r="M15" s="2" t="str">
        <f>VLOOKUP(A15,disaster_subtype!$A$2:$P$59908,5,FALSE)</f>
        <v>Volcanic activity</v>
      </c>
    </row>
    <row r="16" spans="1:13" x14ac:dyDescent="0.2">
      <c r="A16" s="1" t="str">
        <f t="shared" si="0"/>
        <v>1902MMR1600</v>
      </c>
      <c r="B16">
        <v>1902</v>
      </c>
      <c r="C16" t="s">
        <v>37</v>
      </c>
      <c r="D16" t="s">
        <v>38</v>
      </c>
      <c r="E16" t="s">
        <v>487</v>
      </c>
      <c r="F16">
        <v>1</v>
      </c>
      <c r="G16">
        <v>600</v>
      </c>
      <c r="M16" s="2" t="str">
        <f>VLOOKUP(A16,disaster_subtype!$A$2:$P$59908,5,FALSE)</f>
        <v>Storm</v>
      </c>
    </row>
    <row r="17" spans="1:13" x14ac:dyDescent="0.2">
      <c r="A17" s="1" t="str">
        <f t="shared" si="0"/>
        <v>1902VCT11565</v>
      </c>
      <c r="B17">
        <v>1902</v>
      </c>
      <c r="C17" t="s">
        <v>39</v>
      </c>
      <c r="D17" t="s">
        <v>40</v>
      </c>
      <c r="E17" t="s">
        <v>486</v>
      </c>
      <c r="F17">
        <v>1</v>
      </c>
      <c r="G17">
        <v>1565</v>
      </c>
      <c r="M17" s="2" t="str">
        <f>VLOOKUP(A17,disaster_subtype!$A$2:$P$59908,5,FALSE)</f>
        <v>Volcanic activity</v>
      </c>
    </row>
    <row r="18" spans="1:13" x14ac:dyDescent="0.2">
      <c r="A18" s="1" t="str">
        <f t="shared" si="0"/>
        <v>1902SUN14562</v>
      </c>
      <c r="B18">
        <v>1902</v>
      </c>
      <c r="C18" t="s">
        <v>41</v>
      </c>
      <c r="D18" t="s">
        <v>42</v>
      </c>
      <c r="E18" t="s">
        <v>488</v>
      </c>
      <c r="F18">
        <v>1</v>
      </c>
      <c r="G18">
        <v>4562</v>
      </c>
      <c r="M18" s="2" t="str">
        <f>VLOOKUP(A18,disaster_subtype!$A$2:$P$59908,5,FALSE)</f>
        <v>Earthquake</v>
      </c>
    </row>
    <row r="19" spans="1:13" x14ac:dyDescent="0.2">
      <c r="A19" s="1" t="str">
        <f t="shared" si="0"/>
        <v>1903CAN1762323</v>
      </c>
      <c r="B19">
        <v>1903</v>
      </c>
      <c r="C19" t="s">
        <v>43</v>
      </c>
      <c r="D19" t="s">
        <v>44</v>
      </c>
      <c r="E19" t="s">
        <v>489</v>
      </c>
      <c r="F19">
        <v>1</v>
      </c>
      <c r="G19">
        <v>76</v>
      </c>
      <c r="H19">
        <v>23</v>
      </c>
      <c r="K19">
        <v>23</v>
      </c>
      <c r="M19" s="2" t="str">
        <f>VLOOKUP(A19,disaster_subtype!$A$2:$P$59908,5,FALSE)</f>
        <v>Mass movement (dry)</v>
      </c>
    </row>
    <row r="20" spans="1:13" x14ac:dyDescent="0.2">
      <c r="A20" s="1" t="str">
        <f t="shared" si="0"/>
        <v>1903COM117</v>
      </c>
      <c r="B20">
        <v>1903</v>
      </c>
      <c r="C20" t="s">
        <v>46</v>
      </c>
      <c r="D20" t="s">
        <v>47</v>
      </c>
      <c r="E20" t="s">
        <v>486</v>
      </c>
      <c r="F20">
        <v>1</v>
      </c>
      <c r="G20">
        <v>17</v>
      </c>
      <c r="M20" s="2" t="str">
        <f>VLOOKUP(A20,disaster_subtype!$A$2:$P$59908,5,FALSE)</f>
        <v>Volcanic activity</v>
      </c>
    </row>
    <row r="21" spans="1:13" x14ac:dyDescent="0.2">
      <c r="A21" s="1" t="str">
        <f t="shared" si="0"/>
        <v>1903JAM165</v>
      </c>
      <c r="B21">
        <v>1903</v>
      </c>
      <c r="C21" t="s">
        <v>15</v>
      </c>
      <c r="D21" t="s">
        <v>16</v>
      </c>
      <c r="E21" t="s">
        <v>487</v>
      </c>
      <c r="F21">
        <v>1</v>
      </c>
      <c r="G21">
        <v>65</v>
      </c>
      <c r="M21" s="2" t="str">
        <f>VLOOKUP(A21,disaster_subtype!$A$2:$P$59908,5,FALSE)</f>
        <v>Storm</v>
      </c>
    </row>
    <row r="22" spans="1:13" x14ac:dyDescent="0.2">
      <c r="A22" s="1" t="str">
        <f t="shared" si="0"/>
        <v>1903NER1</v>
      </c>
      <c r="B22">
        <v>1903</v>
      </c>
      <c r="C22" t="s">
        <v>48</v>
      </c>
      <c r="D22" t="s">
        <v>49</v>
      </c>
      <c r="E22" t="s">
        <v>12</v>
      </c>
      <c r="F22">
        <v>1</v>
      </c>
      <c r="M22" s="2" t="str">
        <f>VLOOKUP(A22,disaster_subtype!$A$2:$P$59908,5,FALSE)</f>
        <v>Drought</v>
      </c>
    </row>
    <row r="23" spans="1:13" x14ac:dyDescent="0.2">
      <c r="A23" s="1" t="str">
        <f t="shared" si="0"/>
        <v>1903TUR16000</v>
      </c>
      <c r="B23">
        <v>1903</v>
      </c>
      <c r="C23" t="s">
        <v>50</v>
      </c>
      <c r="D23" t="s">
        <v>51</v>
      </c>
      <c r="E23" t="s">
        <v>488</v>
      </c>
      <c r="F23">
        <v>1</v>
      </c>
      <c r="G23">
        <v>6000</v>
      </c>
      <c r="M23" s="2" t="str">
        <f>VLOOKUP(A23,disaster_subtype!$A$2:$P$59908,5,FALSE)</f>
        <v>Earthquake</v>
      </c>
    </row>
    <row r="24" spans="1:13" x14ac:dyDescent="0.2">
      <c r="A24" s="1" t="str">
        <f t="shared" si="0"/>
        <v>1903USA2250480000</v>
      </c>
      <c r="B24">
        <v>1903</v>
      </c>
      <c r="C24" t="s">
        <v>22</v>
      </c>
      <c r="D24" t="s">
        <v>23</v>
      </c>
      <c r="E24" t="s">
        <v>485</v>
      </c>
      <c r="F24">
        <v>2</v>
      </c>
      <c r="G24">
        <v>250</v>
      </c>
      <c r="L24">
        <v>480000</v>
      </c>
      <c r="M24" s="2" t="str">
        <f>VLOOKUP(A24,disaster_subtype!$A$2:$P$59908,5,FALSE)</f>
        <v>Flood</v>
      </c>
    </row>
    <row r="25" spans="1:13" x14ac:dyDescent="0.2">
      <c r="A25" s="1" t="str">
        <f t="shared" si="0"/>
        <v>1903USA198</v>
      </c>
      <c r="B25">
        <v>1903</v>
      </c>
      <c r="C25" t="s">
        <v>22</v>
      </c>
      <c r="D25" t="s">
        <v>23</v>
      </c>
      <c r="E25" t="s">
        <v>487</v>
      </c>
      <c r="F25">
        <v>1</v>
      </c>
      <c r="G25">
        <v>98</v>
      </c>
      <c r="M25" s="2" t="str">
        <f>VLOOKUP(A25,disaster_subtype!$A$2:$P$59908,5,FALSE)</f>
        <v>Storm</v>
      </c>
    </row>
    <row r="26" spans="1:13" x14ac:dyDescent="0.2">
      <c r="A26" s="1" t="str">
        <f t="shared" si="0"/>
        <v>1904BGD1</v>
      </c>
      <c r="B26">
        <v>1904</v>
      </c>
      <c r="C26" t="s">
        <v>53</v>
      </c>
      <c r="D26" t="s">
        <v>54</v>
      </c>
      <c r="E26" t="s">
        <v>487</v>
      </c>
      <c r="F26">
        <v>1</v>
      </c>
      <c r="M26" s="2" t="str">
        <f>VLOOKUP(A26,disaster_subtype!$A$2:$P$59908,5,FALSE)</f>
        <v>Storm</v>
      </c>
    </row>
    <row r="27" spans="1:13" x14ac:dyDescent="0.2">
      <c r="A27" s="1" t="str">
        <f t="shared" si="0"/>
        <v>1904ECU1</v>
      </c>
      <c r="B27">
        <v>1904</v>
      </c>
      <c r="C27" t="s">
        <v>55</v>
      </c>
      <c r="D27" t="s">
        <v>56</v>
      </c>
      <c r="E27" t="s">
        <v>488</v>
      </c>
      <c r="F27">
        <v>1</v>
      </c>
      <c r="M27" s="2" t="str">
        <f>VLOOKUP(A27,disaster_subtype!$A$2:$P$59908,5,FALSE)</f>
        <v>Earthquake</v>
      </c>
    </row>
    <row r="28" spans="1:13" x14ac:dyDescent="0.2">
      <c r="A28" s="1" t="str">
        <f t="shared" si="0"/>
        <v>1905CAN1181818</v>
      </c>
      <c r="B28">
        <v>1905</v>
      </c>
      <c r="C28" t="s">
        <v>43</v>
      </c>
      <c r="D28" t="s">
        <v>44</v>
      </c>
      <c r="E28" t="s">
        <v>489</v>
      </c>
      <c r="F28">
        <v>1</v>
      </c>
      <c r="G28">
        <v>18</v>
      </c>
      <c r="H28">
        <v>18</v>
      </c>
      <c r="K28">
        <v>18</v>
      </c>
      <c r="M28" s="2" t="str">
        <f>VLOOKUP(A28,disaster_subtype!$A$2:$P$59908,5,FALSE)</f>
        <v>Mass movement (dry)</v>
      </c>
    </row>
    <row r="29" spans="1:13" x14ac:dyDescent="0.2">
      <c r="A29" s="1" t="str">
        <f t="shared" si="0"/>
        <v>1905IND120000</v>
      </c>
      <c r="B29">
        <v>1905</v>
      </c>
      <c r="C29" t="s">
        <v>13</v>
      </c>
      <c r="D29" t="s">
        <v>14</v>
      </c>
      <c r="E29" t="s">
        <v>488</v>
      </c>
      <c r="F29">
        <v>1</v>
      </c>
      <c r="G29">
        <v>20000</v>
      </c>
      <c r="M29" s="2" t="str">
        <f>VLOOKUP(A29,disaster_subtype!$A$2:$P$59908,5,FALSE)</f>
        <v>Earthquake</v>
      </c>
    </row>
    <row r="30" spans="1:13" x14ac:dyDescent="0.2">
      <c r="A30" s="1" t="str">
        <f t="shared" si="0"/>
        <v>1905ITA12500</v>
      </c>
      <c r="B30">
        <v>1905</v>
      </c>
      <c r="C30" t="s">
        <v>57</v>
      </c>
      <c r="D30" t="s">
        <v>58</v>
      </c>
      <c r="E30" t="s">
        <v>488</v>
      </c>
      <c r="F30">
        <v>1</v>
      </c>
      <c r="G30">
        <v>2500</v>
      </c>
      <c r="M30" s="2" t="str">
        <f>VLOOKUP(A30,disaster_subtype!$A$2:$P$59908,5,FALSE)</f>
        <v>Earthquake</v>
      </c>
    </row>
    <row r="31" spans="1:13" x14ac:dyDescent="0.2">
      <c r="A31" s="1" t="str">
        <f t="shared" si="0"/>
        <v>1905PHL1240</v>
      </c>
      <c r="B31">
        <v>1905</v>
      </c>
      <c r="C31" t="s">
        <v>59</v>
      </c>
      <c r="D31" t="s">
        <v>60</v>
      </c>
      <c r="E31" t="s">
        <v>487</v>
      </c>
      <c r="F31">
        <v>1</v>
      </c>
      <c r="G31">
        <v>240</v>
      </c>
      <c r="M31" s="2" t="str">
        <f>VLOOKUP(A31,disaster_subtype!$A$2:$P$59908,5,FALSE)</f>
        <v>Storm</v>
      </c>
    </row>
    <row r="32" spans="1:13" x14ac:dyDescent="0.2">
      <c r="A32" s="1" t="str">
        <f t="shared" si="0"/>
        <v>1906BEL26</v>
      </c>
      <c r="B32">
        <v>1906</v>
      </c>
      <c r="C32" t="s">
        <v>61</v>
      </c>
      <c r="D32" t="s">
        <v>62</v>
      </c>
      <c r="E32" t="s">
        <v>485</v>
      </c>
      <c r="F32">
        <v>2</v>
      </c>
      <c r="G32">
        <v>6</v>
      </c>
      <c r="M32" s="2" t="str">
        <f>VLOOKUP(A32,disaster_subtype!$A$2:$P$59908,5,FALSE)</f>
        <v>Flood</v>
      </c>
    </row>
    <row r="33" spans="1:13" x14ac:dyDescent="0.2">
      <c r="A33" s="1" t="str">
        <f t="shared" si="0"/>
        <v>1906CHL120000100000</v>
      </c>
      <c r="B33">
        <v>1906</v>
      </c>
      <c r="C33" t="s">
        <v>63</v>
      </c>
      <c r="D33" t="s">
        <v>64</v>
      </c>
      <c r="E33" t="s">
        <v>488</v>
      </c>
      <c r="F33">
        <v>1</v>
      </c>
      <c r="G33">
        <v>20000</v>
      </c>
      <c r="L33">
        <v>100000</v>
      </c>
      <c r="M33" s="2" t="str">
        <f>VLOOKUP(A33,disaster_subtype!$A$2:$P$59908,5,FALSE)</f>
        <v>Earthquake</v>
      </c>
    </row>
    <row r="34" spans="1:13" x14ac:dyDescent="0.2">
      <c r="A34" s="1" t="str">
        <f t="shared" si="0"/>
        <v>1906CHN11266</v>
      </c>
      <c r="B34">
        <v>1906</v>
      </c>
      <c r="C34" t="s">
        <v>65</v>
      </c>
      <c r="D34" t="s">
        <v>66</v>
      </c>
      <c r="E34" t="s">
        <v>488</v>
      </c>
      <c r="F34">
        <v>1</v>
      </c>
      <c r="G34">
        <v>1266</v>
      </c>
      <c r="M34" s="2" t="str">
        <f>VLOOKUP(A34,disaster_subtype!$A$2:$P$59908,5,FALSE)</f>
        <v>Earthquake</v>
      </c>
    </row>
    <row r="35" spans="1:13" x14ac:dyDescent="0.2">
      <c r="A35" s="1" t="str">
        <f t="shared" si="0"/>
        <v>1906COL1400</v>
      </c>
      <c r="B35">
        <v>1906</v>
      </c>
      <c r="C35" t="s">
        <v>67</v>
      </c>
      <c r="D35" t="s">
        <v>68</v>
      </c>
      <c r="E35" t="s">
        <v>488</v>
      </c>
      <c r="F35">
        <v>1</v>
      </c>
      <c r="G35">
        <v>400</v>
      </c>
      <c r="M35" s="2" t="str">
        <f>VLOOKUP(A35,disaster_subtype!$A$2:$P$59908,5,FALSE)</f>
        <v>Earthquake</v>
      </c>
    </row>
    <row r="36" spans="1:13" x14ac:dyDescent="0.2">
      <c r="A36" s="1" t="str">
        <f t="shared" si="0"/>
        <v>1906ECU1</v>
      </c>
      <c r="B36">
        <v>1906</v>
      </c>
      <c r="C36" t="s">
        <v>55</v>
      </c>
      <c r="D36" t="s">
        <v>56</v>
      </c>
      <c r="E36" t="s">
        <v>488</v>
      </c>
      <c r="F36">
        <v>1</v>
      </c>
      <c r="M36" s="2" t="str">
        <f>VLOOKUP(A36,disaster_subtype!$A$2:$P$59908,5,FALSE)</f>
        <v>Earthquake</v>
      </c>
    </row>
    <row r="37" spans="1:13" x14ac:dyDescent="0.2">
      <c r="A37" s="1" t="str">
        <f t="shared" si="0"/>
        <v>1906SLV1</v>
      </c>
      <c r="B37">
        <v>1906</v>
      </c>
      <c r="C37" t="s">
        <v>31</v>
      </c>
      <c r="D37" t="s">
        <v>32</v>
      </c>
      <c r="E37" t="s">
        <v>488</v>
      </c>
      <c r="F37">
        <v>1</v>
      </c>
      <c r="M37" s="2" t="str">
        <f>VLOOKUP(A37,disaster_subtype!$A$2:$P$59908,5,FALSE)</f>
        <v>Earthquake</v>
      </c>
    </row>
    <row r="38" spans="1:13" x14ac:dyDescent="0.2">
      <c r="A38" s="1" t="str">
        <f t="shared" si="0"/>
        <v>1906ETH16750</v>
      </c>
      <c r="B38">
        <v>1906</v>
      </c>
      <c r="C38" t="s">
        <v>69</v>
      </c>
      <c r="D38" t="s">
        <v>70</v>
      </c>
      <c r="E38" t="s">
        <v>488</v>
      </c>
      <c r="F38">
        <v>1</v>
      </c>
      <c r="L38">
        <v>6750</v>
      </c>
      <c r="M38" s="2" t="str">
        <f>VLOOKUP(A38,disaster_subtype!$A$2:$P$59908,5,FALSE)</f>
        <v>Earthquake</v>
      </c>
    </row>
    <row r="39" spans="1:13" x14ac:dyDescent="0.2">
      <c r="A39" s="1" t="str">
        <f t="shared" si="0"/>
        <v>1906HKG11000020000</v>
      </c>
      <c r="B39">
        <v>1906</v>
      </c>
      <c r="C39" t="s">
        <v>71</v>
      </c>
      <c r="D39" t="s">
        <v>72</v>
      </c>
      <c r="E39" t="s">
        <v>487</v>
      </c>
      <c r="F39">
        <v>1</v>
      </c>
      <c r="G39">
        <v>10000</v>
      </c>
      <c r="L39">
        <v>20000</v>
      </c>
      <c r="M39" s="2" t="str">
        <f>VLOOKUP(A39,disaster_subtype!$A$2:$P$59908,5,FALSE)</f>
        <v>Storm</v>
      </c>
    </row>
    <row r="40" spans="1:13" x14ac:dyDescent="0.2">
      <c r="A40" s="1" t="str">
        <f t="shared" si="0"/>
        <v>1906ITA1700</v>
      </c>
      <c r="B40">
        <v>1906</v>
      </c>
      <c r="C40" t="s">
        <v>57</v>
      </c>
      <c r="D40" t="s">
        <v>58</v>
      </c>
      <c r="E40" t="s">
        <v>486</v>
      </c>
      <c r="F40">
        <v>1</v>
      </c>
      <c r="G40">
        <v>700</v>
      </c>
      <c r="M40" s="2" t="str">
        <f>VLOOKUP(A40,disaster_subtype!$A$2:$P$59908,5,FALSE)</f>
        <v>Volcanic activity</v>
      </c>
    </row>
    <row r="41" spans="1:13" x14ac:dyDescent="0.2">
      <c r="A41" s="1" t="str">
        <f t="shared" si="0"/>
        <v>1906NIC11000</v>
      </c>
      <c r="B41">
        <v>1906</v>
      </c>
      <c r="C41" t="s">
        <v>73</v>
      </c>
      <c r="D41" t="s">
        <v>74</v>
      </c>
      <c r="E41" t="s">
        <v>488</v>
      </c>
      <c r="F41">
        <v>1</v>
      </c>
      <c r="G41">
        <v>1000</v>
      </c>
      <c r="M41" s="2" t="str">
        <f>VLOOKUP(A41,disaster_subtype!$A$2:$P$59908,5,FALSE)</f>
        <v>Earthquake</v>
      </c>
    </row>
    <row r="42" spans="1:13" x14ac:dyDescent="0.2">
      <c r="A42" s="1" t="str">
        <f t="shared" si="0"/>
        <v>1906NER1</v>
      </c>
      <c r="B42">
        <v>1906</v>
      </c>
      <c r="C42" t="s">
        <v>48</v>
      </c>
      <c r="D42" t="s">
        <v>49</v>
      </c>
      <c r="E42" t="s">
        <v>12</v>
      </c>
      <c r="F42">
        <v>1</v>
      </c>
      <c r="M42" s="2" t="str">
        <f>VLOOKUP(A42,disaster_subtype!$A$2:$P$59908,5,FALSE)</f>
        <v>Drought</v>
      </c>
    </row>
    <row r="43" spans="1:13" x14ac:dyDescent="0.2">
      <c r="A43" s="1" t="str">
        <f t="shared" si="0"/>
        <v>1906TWN27300</v>
      </c>
      <c r="B43">
        <v>1906</v>
      </c>
      <c r="C43" t="s">
        <v>75</v>
      </c>
      <c r="D43" t="s">
        <v>76</v>
      </c>
      <c r="E43" t="s">
        <v>488</v>
      </c>
      <c r="F43">
        <v>2</v>
      </c>
      <c r="G43">
        <v>7300</v>
      </c>
      <c r="M43" s="2" t="str">
        <f>VLOOKUP(A43,disaster_subtype!$A$2:$P$59908,5,FALSE)</f>
        <v>Earthquake</v>
      </c>
    </row>
    <row r="44" spans="1:13" x14ac:dyDescent="0.2">
      <c r="A44" s="1" t="str">
        <f t="shared" si="0"/>
        <v>1906USA12000524000</v>
      </c>
      <c r="B44">
        <v>1906</v>
      </c>
      <c r="C44" t="s">
        <v>22</v>
      </c>
      <c r="D44" t="s">
        <v>23</v>
      </c>
      <c r="E44" t="s">
        <v>488</v>
      </c>
      <c r="F44">
        <v>1</v>
      </c>
      <c r="G44">
        <v>2000</v>
      </c>
      <c r="L44">
        <v>524000</v>
      </c>
      <c r="M44" s="2" t="str">
        <f>VLOOKUP(A44,disaster_subtype!$A$2:$P$59908,5,FALSE)</f>
        <v>Earthquake</v>
      </c>
    </row>
    <row r="45" spans="1:13" x14ac:dyDescent="0.2">
      <c r="A45" s="1" t="str">
        <f t="shared" si="0"/>
        <v>1906USA2298</v>
      </c>
      <c r="B45">
        <v>1906</v>
      </c>
      <c r="C45" t="s">
        <v>22</v>
      </c>
      <c r="D45" t="s">
        <v>23</v>
      </c>
      <c r="E45" t="s">
        <v>487</v>
      </c>
      <c r="F45">
        <v>2</v>
      </c>
      <c r="G45">
        <v>298</v>
      </c>
      <c r="M45" s="2" t="str">
        <f>VLOOKUP(A45,disaster_subtype!$A$2:$P$59908,5,FALSE)</f>
        <v>Storm</v>
      </c>
    </row>
    <row r="46" spans="1:13" x14ac:dyDescent="0.2">
      <c r="A46" s="1" t="str">
        <f t="shared" si="0"/>
        <v>1907CHN112000</v>
      </c>
      <c r="B46">
        <v>1907</v>
      </c>
      <c r="C46" t="s">
        <v>65</v>
      </c>
      <c r="D46" t="s">
        <v>66</v>
      </c>
      <c r="E46" t="s">
        <v>488</v>
      </c>
      <c r="F46">
        <v>1</v>
      </c>
      <c r="G46">
        <v>12000</v>
      </c>
      <c r="M46" s="2" t="str">
        <f>VLOOKUP(A46,disaster_subtype!$A$2:$P$59908,5,FALSE)</f>
        <v>Earthquake</v>
      </c>
    </row>
    <row r="47" spans="1:13" x14ac:dyDescent="0.2">
      <c r="A47" s="1" t="str">
        <f t="shared" si="0"/>
        <v>1907IND11300000</v>
      </c>
      <c r="B47">
        <v>1907</v>
      </c>
      <c r="C47" t="s">
        <v>13</v>
      </c>
      <c r="D47" t="s">
        <v>14</v>
      </c>
      <c r="E47" t="s">
        <v>484</v>
      </c>
      <c r="F47">
        <v>1</v>
      </c>
      <c r="G47">
        <v>1300000</v>
      </c>
      <c r="M47" s="2" t="str">
        <f>VLOOKUP(A47,disaster_subtype!$A$2:$P$59908,5,FALSE)</f>
        <v>Epidemic</v>
      </c>
    </row>
    <row r="48" spans="1:13" x14ac:dyDescent="0.2">
      <c r="A48" s="1" t="str">
        <f t="shared" si="0"/>
        <v>1907IDN1400</v>
      </c>
      <c r="B48">
        <v>1907</v>
      </c>
      <c r="C48" t="s">
        <v>78</v>
      </c>
      <c r="D48" t="s">
        <v>79</v>
      </c>
      <c r="E48" t="s">
        <v>488</v>
      </c>
      <c r="F48">
        <v>1</v>
      </c>
      <c r="G48">
        <v>400</v>
      </c>
      <c r="M48" s="2" t="str">
        <f>VLOOKUP(A48,disaster_subtype!$A$2:$P$59908,5,FALSE)</f>
        <v>Earthquake</v>
      </c>
    </row>
    <row r="49" spans="1:13" x14ac:dyDescent="0.2">
      <c r="A49" s="1" t="str">
        <f t="shared" si="0"/>
        <v>1907JAM11200900009000030000</v>
      </c>
      <c r="B49">
        <v>1907</v>
      </c>
      <c r="C49" t="s">
        <v>15</v>
      </c>
      <c r="D49" t="s">
        <v>16</v>
      </c>
      <c r="E49" t="s">
        <v>488</v>
      </c>
      <c r="F49">
        <v>1</v>
      </c>
      <c r="G49">
        <v>1200</v>
      </c>
      <c r="I49">
        <v>90000</v>
      </c>
      <c r="K49">
        <v>90000</v>
      </c>
      <c r="L49">
        <v>30000</v>
      </c>
      <c r="M49" s="2" t="str">
        <f>VLOOKUP(A49,disaster_subtype!$A$2:$P$59908,5,FALSE)</f>
        <v>Earthquake</v>
      </c>
    </row>
    <row r="50" spans="1:13" x14ac:dyDescent="0.2">
      <c r="A50" s="1" t="str">
        <f t="shared" si="0"/>
        <v>1907JPN141</v>
      </c>
      <c r="B50">
        <v>1907</v>
      </c>
      <c r="C50" t="s">
        <v>19</v>
      </c>
      <c r="D50" t="s">
        <v>20</v>
      </c>
      <c r="E50" t="s">
        <v>488</v>
      </c>
      <c r="F50">
        <v>1</v>
      </c>
      <c r="G50">
        <v>41</v>
      </c>
      <c r="M50" s="2" t="str">
        <f>VLOOKUP(A50,disaster_subtype!$A$2:$P$59908,5,FALSE)</f>
        <v>Earthquake</v>
      </c>
    </row>
    <row r="51" spans="1:13" x14ac:dyDescent="0.2">
      <c r="A51" s="1" t="str">
        <f t="shared" si="0"/>
        <v>1907SUN112000</v>
      </c>
      <c r="B51">
        <v>1907</v>
      </c>
      <c r="C51" t="s">
        <v>41</v>
      </c>
      <c r="D51" t="s">
        <v>42</v>
      </c>
      <c r="E51" t="s">
        <v>488</v>
      </c>
      <c r="F51">
        <v>1</v>
      </c>
      <c r="G51">
        <v>12000</v>
      </c>
      <c r="M51" s="2" t="str">
        <f>VLOOKUP(A51,disaster_subtype!$A$2:$P$59908,5,FALSE)</f>
        <v>Earthquake</v>
      </c>
    </row>
    <row r="52" spans="1:13" x14ac:dyDescent="0.2">
      <c r="A52" s="1" t="str">
        <f t="shared" si="0"/>
        <v>1908CAN133</v>
      </c>
      <c r="B52">
        <v>1908</v>
      </c>
      <c r="C52" t="s">
        <v>43</v>
      </c>
      <c r="D52" t="s">
        <v>44</v>
      </c>
      <c r="E52" t="s">
        <v>489</v>
      </c>
      <c r="F52">
        <v>1</v>
      </c>
      <c r="G52">
        <v>33</v>
      </c>
      <c r="M52" s="2" t="str">
        <f>VLOOKUP(A52,disaster_subtype!$A$2:$P$59908,5,FALSE)</f>
        <v>Mass movement (dry)</v>
      </c>
    </row>
    <row r="53" spans="1:13" x14ac:dyDescent="0.2">
      <c r="A53" s="1" t="str">
        <f t="shared" si="0"/>
        <v>1908ITA175000150000150000116000</v>
      </c>
      <c r="B53">
        <v>1908</v>
      </c>
      <c r="C53" t="s">
        <v>57</v>
      </c>
      <c r="D53" t="s">
        <v>58</v>
      </c>
      <c r="E53" t="s">
        <v>488</v>
      </c>
      <c r="F53">
        <v>1</v>
      </c>
      <c r="G53">
        <v>75000</v>
      </c>
      <c r="I53">
        <v>150000</v>
      </c>
      <c r="K53">
        <v>150000</v>
      </c>
      <c r="L53">
        <v>116000</v>
      </c>
      <c r="M53" s="2" t="str">
        <f>VLOOKUP(A53,disaster_subtype!$A$2:$P$59908,5,FALSE)</f>
        <v>Earthquake</v>
      </c>
    </row>
    <row r="54" spans="1:13" x14ac:dyDescent="0.2">
      <c r="A54" s="1" t="str">
        <f t="shared" si="0"/>
        <v>1908ROU1</v>
      </c>
      <c r="B54">
        <v>1908</v>
      </c>
      <c r="C54" t="s">
        <v>81</v>
      </c>
      <c r="D54" t="s">
        <v>82</v>
      </c>
      <c r="E54" t="s">
        <v>488</v>
      </c>
      <c r="F54">
        <v>1</v>
      </c>
      <c r="M54" s="2" t="str">
        <f>VLOOKUP(A54,disaster_subtype!$A$2:$P$59908,5,FALSE)</f>
        <v>Earthquake</v>
      </c>
    </row>
    <row r="55" spans="1:13" x14ac:dyDescent="0.2">
      <c r="A55" s="1" t="str">
        <f t="shared" si="0"/>
        <v>1908TZA1</v>
      </c>
      <c r="B55">
        <v>1908</v>
      </c>
      <c r="C55" t="s">
        <v>26</v>
      </c>
      <c r="D55" t="s">
        <v>27</v>
      </c>
      <c r="E55" t="s">
        <v>488</v>
      </c>
      <c r="F55">
        <v>1</v>
      </c>
      <c r="M55" s="2" t="str">
        <f>VLOOKUP(A55,disaster_subtype!$A$2:$P$59908,5,FALSE)</f>
        <v>Earthquake</v>
      </c>
    </row>
    <row r="56" spans="1:13" x14ac:dyDescent="0.2">
      <c r="A56" s="1" t="str">
        <f t="shared" si="0"/>
        <v>1909BGD2172</v>
      </c>
      <c r="B56">
        <v>1909</v>
      </c>
      <c r="C56" t="s">
        <v>53</v>
      </c>
      <c r="D56" t="s">
        <v>54</v>
      </c>
      <c r="E56" t="s">
        <v>487</v>
      </c>
      <c r="F56">
        <v>2</v>
      </c>
      <c r="G56">
        <v>172</v>
      </c>
      <c r="M56" s="2" t="str">
        <f>VLOOKUP(A56,disaster_subtype!$A$2:$P$59908,5,FALSE)</f>
        <v>Storm</v>
      </c>
    </row>
    <row r="57" spans="1:13" x14ac:dyDescent="0.2">
      <c r="A57" s="1" t="str">
        <f t="shared" si="0"/>
        <v>1909CHN11500000</v>
      </c>
      <c r="B57">
        <v>1909</v>
      </c>
      <c r="C57" t="s">
        <v>65</v>
      </c>
      <c r="D57" t="s">
        <v>66</v>
      </c>
      <c r="E57" t="s">
        <v>484</v>
      </c>
      <c r="F57">
        <v>1</v>
      </c>
      <c r="G57">
        <v>1500000</v>
      </c>
      <c r="M57" s="2" t="str">
        <f>VLOOKUP(A57,disaster_subtype!$A$2:$P$59908,5,FALSE)</f>
        <v>Epidemic</v>
      </c>
    </row>
    <row r="58" spans="1:13" x14ac:dyDescent="0.2">
      <c r="A58" s="1" t="str">
        <f t="shared" si="0"/>
        <v>1909FRA146</v>
      </c>
      <c r="B58">
        <v>1909</v>
      </c>
      <c r="C58" t="s">
        <v>83</v>
      </c>
      <c r="D58" t="s">
        <v>84</v>
      </c>
      <c r="E58" t="s">
        <v>488</v>
      </c>
      <c r="F58">
        <v>1</v>
      </c>
      <c r="G58">
        <v>46</v>
      </c>
      <c r="M58" s="2" t="str">
        <f>VLOOKUP(A58,disaster_subtype!$A$2:$P$59908,5,FALSE)</f>
        <v>Earthquake</v>
      </c>
    </row>
    <row r="59" spans="1:13" x14ac:dyDescent="0.2">
      <c r="A59" s="1" t="str">
        <f t="shared" si="0"/>
        <v>1909HTI1150</v>
      </c>
      <c r="B59">
        <v>1909</v>
      </c>
      <c r="C59" t="s">
        <v>85</v>
      </c>
      <c r="D59" t="s">
        <v>86</v>
      </c>
      <c r="E59" t="s">
        <v>487</v>
      </c>
      <c r="F59">
        <v>1</v>
      </c>
      <c r="G59">
        <v>150</v>
      </c>
      <c r="M59" s="2" t="str">
        <f>VLOOKUP(A59,disaster_subtype!$A$2:$P$59908,5,FALSE)</f>
        <v>Storm</v>
      </c>
    </row>
    <row r="60" spans="1:13" x14ac:dyDescent="0.2">
      <c r="A60" s="1" t="str">
        <f t="shared" si="0"/>
        <v>1909IDN140</v>
      </c>
      <c r="B60">
        <v>1909</v>
      </c>
      <c r="C60" t="s">
        <v>78</v>
      </c>
      <c r="D60" t="s">
        <v>79</v>
      </c>
      <c r="E60" t="s">
        <v>484</v>
      </c>
      <c r="F60">
        <v>1</v>
      </c>
      <c r="G60">
        <v>40</v>
      </c>
      <c r="M60" s="2" t="str">
        <f>VLOOKUP(A60,disaster_subtype!$A$2:$P$59908,5,FALSE)</f>
        <v>Epidemic</v>
      </c>
    </row>
    <row r="61" spans="1:13" x14ac:dyDescent="0.2">
      <c r="A61" s="1" t="str">
        <f t="shared" si="0"/>
        <v>1909IDN15500</v>
      </c>
      <c r="B61">
        <v>1909</v>
      </c>
      <c r="C61" t="s">
        <v>78</v>
      </c>
      <c r="D61" t="s">
        <v>79</v>
      </c>
      <c r="E61" t="s">
        <v>486</v>
      </c>
      <c r="F61">
        <v>1</v>
      </c>
      <c r="G61">
        <v>5500</v>
      </c>
      <c r="M61" s="2" t="str">
        <f>VLOOKUP(A61,disaster_subtype!$A$2:$P$59908,5,FALSE)</f>
        <v>Volcanic activity</v>
      </c>
    </row>
    <row r="62" spans="1:13" x14ac:dyDescent="0.2">
      <c r="A62" s="1" t="str">
        <f t="shared" si="0"/>
        <v>1909IRN15000</v>
      </c>
      <c r="B62">
        <v>1909</v>
      </c>
      <c r="C62" t="s">
        <v>87</v>
      </c>
      <c r="D62" t="s">
        <v>88</v>
      </c>
      <c r="E62" t="s">
        <v>488</v>
      </c>
      <c r="F62">
        <v>1</v>
      </c>
      <c r="G62">
        <v>5000</v>
      </c>
      <c r="M62" s="2" t="str">
        <f>VLOOKUP(A62,disaster_subtype!$A$2:$P$59908,5,FALSE)</f>
        <v>Earthquake</v>
      </c>
    </row>
    <row r="63" spans="1:13" x14ac:dyDescent="0.2">
      <c r="A63" s="1" t="str">
        <f t="shared" si="0"/>
        <v>1909JAM153</v>
      </c>
      <c r="B63">
        <v>1909</v>
      </c>
      <c r="C63" t="s">
        <v>15</v>
      </c>
      <c r="D63" t="s">
        <v>16</v>
      </c>
      <c r="E63" t="s">
        <v>80</v>
      </c>
      <c r="F63">
        <v>1</v>
      </c>
      <c r="G63">
        <v>53</v>
      </c>
      <c r="M63" s="2" t="str">
        <f>VLOOKUP(A63,disaster_subtype!$A$2:$P$59908,5,FALSE)</f>
        <v>Landslide</v>
      </c>
    </row>
    <row r="64" spans="1:13" x14ac:dyDescent="0.2">
      <c r="A64" s="1" t="str">
        <f t="shared" si="0"/>
        <v>1909MAR1100</v>
      </c>
      <c r="B64">
        <v>1909</v>
      </c>
      <c r="C64" t="s">
        <v>89</v>
      </c>
      <c r="D64" t="s">
        <v>90</v>
      </c>
      <c r="E64" t="s">
        <v>488</v>
      </c>
      <c r="F64">
        <v>1</v>
      </c>
      <c r="G64">
        <v>100</v>
      </c>
      <c r="M64" s="2" t="str">
        <f>VLOOKUP(A64,disaster_subtype!$A$2:$P$59908,5,FALSE)</f>
        <v>Earthquake</v>
      </c>
    </row>
    <row r="65" spans="1:13" x14ac:dyDescent="0.2">
      <c r="A65" s="1" t="str">
        <f t="shared" si="0"/>
        <v>1909USA172</v>
      </c>
      <c r="B65">
        <v>1909</v>
      </c>
      <c r="C65" t="s">
        <v>22</v>
      </c>
      <c r="D65" t="s">
        <v>23</v>
      </c>
      <c r="E65" t="s">
        <v>485</v>
      </c>
      <c r="F65">
        <v>1</v>
      </c>
      <c r="G65">
        <v>72</v>
      </c>
      <c r="M65" s="2" t="str">
        <f>VLOOKUP(A65,disaster_subtype!$A$2:$P$59908,5,FALSE)</f>
        <v>Flood</v>
      </c>
    </row>
    <row r="66" spans="1:13" x14ac:dyDescent="0.2">
      <c r="A66" s="1" t="str">
        <f t="shared" ref="A66:A129" si="1">B66&amp;C66&amp;F66&amp;G66&amp;H66&amp;I66&amp;J66&amp;K66&amp;L66</f>
        <v>1909USA2391</v>
      </c>
      <c r="B66">
        <v>1909</v>
      </c>
      <c r="C66" t="s">
        <v>22</v>
      </c>
      <c r="D66" t="s">
        <v>23</v>
      </c>
      <c r="E66" t="s">
        <v>487</v>
      </c>
      <c r="F66">
        <v>2</v>
      </c>
      <c r="G66">
        <v>391</v>
      </c>
      <c r="M66" s="2" t="str">
        <f>VLOOKUP(A66,disaster_subtype!$A$2:$P$59908,5,FALSE)</f>
        <v>Storm</v>
      </c>
    </row>
    <row r="67" spans="1:13" x14ac:dyDescent="0.2">
      <c r="A67" s="1" t="str">
        <f t="shared" si="1"/>
        <v>1910DZA112</v>
      </c>
      <c r="B67">
        <v>1910</v>
      </c>
      <c r="C67" t="s">
        <v>92</v>
      </c>
      <c r="D67" t="s">
        <v>93</v>
      </c>
      <c r="E67" t="s">
        <v>488</v>
      </c>
      <c r="F67">
        <v>1</v>
      </c>
      <c r="G67">
        <v>12</v>
      </c>
      <c r="M67" s="2" t="str">
        <f>VLOOKUP(A67,disaster_subtype!$A$2:$P$59908,5,FALSE)</f>
        <v>Earthquake</v>
      </c>
    </row>
    <row r="68" spans="1:13" x14ac:dyDescent="0.2">
      <c r="A68" s="1" t="str">
        <f t="shared" si="1"/>
        <v>1910BFA1</v>
      </c>
      <c r="B68">
        <v>1910</v>
      </c>
      <c r="C68" t="s">
        <v>94</v>
      </c>
      <c r="D68" t="s">
        <v>95</v>
      </c>
      <c r="E68" t="s">
        <v>12</v>
      </c>
      <c r="F68">
        <v>1</v>
      </c>
      <c r="M68" s="2" t="str">
        <f>VLOOKUP(A68,disaster_subtype!$A$2:$P$59908,5,FALSE)</f>
        <v>Drought</v>
      </c>
    </row>
    <row r="69" spans="1:13" x14ac:dyDescent="0.2">
      <c r="A69" s="1" t="str">
        <f t="shared" si="1"/>
        <v>1910CPV1</v>
      </c>
      <c r="B69">
        <v>1910</v>
      </c>
      <c r="C69" t="s">
        <v>10</v>
      </c>
      <c r="D69" t="s">
        <v>11</v>
      </c>
      <c r="E69" t="s">
        <v>12</v>
      </c>
      <c r="F69">
        <v>1</v>
      </c>
      <c r="M69" s="2" t="str">
        <f>VLOOKUP(A69,disaster_subtype!$A$2:$P$59908,5,FALSE)</f>
        <v>Drought</v>
      </c>
    </row>
    <row r="70" spans="1:13" x14ac:dyDescent="0.2">
      <c r="A70" s="1" t="str">
        <f t="shared" si="1"/>
        <v>1910CAN162</v>
      </c>
      <c r="B70">
        <v>1910</v>
      </c>
      <c r="C70" t="s">
        <v>43</v>
      </c>
      <c r="D70" t="s">
        <v>44</v>
      </c>
      <c r="E70" t="s">
        <v>489</v>
      </c>
      <c r="F70">
        <v>1</v>
      </c>
      <c r="G70">
        <v>62</v>
      </c>
      <c r="M70" s="2" t="str">
        <f>VLOOKUP(A70,disaster_subtype!$A$2:$P$59908,5,FALSE)</f>
        <v>Mass movement (dry)</v>
      </c>
    </row>
    <row r="71" spans="1:13" x14ac:dyDescent="0.2">
      <c r="A71" s="1" t="str">
        <f t="shared" si="1"/>
        <v>1910TCD1</v>
      </c>
      <c r="B71">
        <v>1910</v>
      </c>
      <c r="C71" t="s">
        <v>97</v>
      </c>
      <c r="D71" t="s">
        <v>98</v>
      </c>
      <c r="E71" t="s">
        <v>12</v>
      </c>
      <c r="F71">
        <v>1</v>
      </c>
      <c r="M71" s="2" t="str">
        <f>VLOOKUP(A71,disaster_subtype!$A$2:$P$59908,5,FALSE)</f>
        <v>Drought</v>
      </c>
    </row>
    <row r="72" spans="1:13" x14ac:dyDescent="0.2">
      <c r="A72" s="1" t="str">
        <f t="shared" si="1"/>
        <v>1910CHN160000</v>
      </c>
      <c r="B72">
        <v>1910</v>
      </c>
      <c r="C72" t="s">
        <v>65</v>
      </c>
      <c r="D72" t="s">
        <v>66</v>
      </c>
      <c r="E72" t="s">
        <v>484</v>
      </c>
      <c r="F72">
        <v>1</v>
      </c>
      <c r="G72">
        <v>60000</v>
      </c>
      <c r="M72" s="2" t="str">
        <f>VLOOKUP(A72,disaster_subtype!$A$2:$P$59908,5,FALSE)</f>
        <v>Epidemic</v>
      </c>
    </row>
    <row r="73" spans="1:13" x14ac:dyDescent="0.2">
      <c r="A73" s="1" t="str">
        <f t="shared" si="1"/>
        <v>1910CRI11750</v>
      </c>
      <c r="B73">
        <v>1910</v>
      </c>
      <c r="C73" t="s">
        <v>99</v>
      </c>
      <c r="D73" t="s">
        <v>100</v>
      </c>
      <c r="E73" t="s">
        <v>488</v>
      </c>
      <c r="F73">
        <v>1</v>
      </c>
      <c r="G73">
        <v>1750</v>
      </c>
      <c r="M73" s="2" t="str">
        <f>VLOOKUP(A73,disaster_subtype!$A$2:$P$59908,5,FALSE)</f>
        <v>Earthquake</v>
      </c>
    </row>
    <row r="74" spans="1:13" x14ac:dyDescent="0.2">
      <c r="A74" s="1" t="str">
        <f t="shared" si="1"/>
        <v>1910GMB1</v>
      </c>
      <c r="B74">
        <v>1910</v>
      </c>
      <c r="C74" t="s">
        <v>101</v>
      </c>
      <c r="D74" t="s">
        <v>102</v>
      </c>
      <c r="E74" t="s">
        <v>12</v>
      </c>
      <c r="F74">
        <v>1</v>
      </c>
      <c r="M74" s="2" t="str">
        <f>VLOOKUP(A74,disaster_subtype!$A$2:$P$59908,5,FALSE)</f>
        <v>Drought</v>
      </c>
    </row>
    <row r="75" spans="1:13" x14ac:dyDescent="0.2">
      <c r="A75" s="1" t="str">
        <f t="shared" si="1"/>
        <v>1910GNB1</v>
      </c>
      <c r="B75">
        <v>1910</v>
      </c>
      <c r="C75" t="s">
        <v>103</v>
      </c>
      <c r="D75" t="s">
        <v>104</v>
      </c>
      <c r="E75" t="s">
        <v>12</v>
      </c>
      <c r="F75">
        <v>1</v>
      </c>
      <c r="M75" s="2" t="str">
        <f>VLOOKUP(A75,disaster_subtype!$A$2:$P$59908,5,FALSE)</f>
        <v>Drought</v>
      </c>
    </row>
    <row r="76" spans="1:13" x14ac:dyDescent="0.2">
      <c r="A76" s="1" t="str">
        <f t="shared" si="1"/>
        <v>1910JPN11379</v>
      </c>
      <c r="B76">
        <v>1910</v>
      </c>
      <c r="C76" t="s">
        <v>19</v>
      </c>
      <c r="D76" t="s">
        <v>20</v>
      </c>
      <c r="E76" t="s">
        <v>485</v>
      </c>
      <c r="F76">
        <v>1</v>
      </c>
      <c r="G76">
        <v>1379</v>
      </c>
      <c r="M76" s="2" t="str">
        <f>VLOOKUP(A76,disaster_subtype!$A$2:$P$59908,5,FALSE)</f>
        <v>Flood</v>
      </c>
    </row>
    <row r="77" spans="1:13" x14ac:dyDescent="0.2">
      <c r="A77" s="1" t="str">
        <f t="shared" si="1"/>
        <v>1910MLI1</v>
      </c>
      <c r="B77">
        <v>1910</v>
      </c>
      <c r="C77" t="s">
        <v>105</v>
      </c>
      <c r="D77" t="s">
        <v>106</v>
      </c>
      <c r="E77" t="s">
        <v>12</v>
      </c>
      <c r="F77">
        <v>1</v>
      </c>
      <c r="M77" s="2" t="str">
        <f>VLOOKUP(A77,disaster_subtype!$A$2:$P$59908,5,FALSE)</f>
        <v>Drought</v>
      </c>
    </row>
    <row r="78" spans="1:13" x14ac:dyDescent="0.2">
      <c r="A78" s="1" t="str">
        <f t="shared" si="1"/>
        <v>1910MRT1</v>
      </c>
      <c r="B78">
        <v>1910</v>
      </c>
      <c r="C78" t="s">
        <v>107</v>
      </c>
      <c r="D78" t="s">
        <v>108</v>
      </c>
      <c r="E78" t="s">
        <v>12</v>
      </c>
      <c r="F78">
        <v>1</v>
      </c>
      <c r="M78" s="2" t="str">
        <f>VLOOKUP(A78,disaster_subtype!$A$2:$P$59908,5,FALSE)</f>
        <v>Drought</v>
      </c>
    </row>
    <row r="79" spans="1:13" x14ac:dyDescent="0.2">
      <c r="A79" s="1" t="str">
        <f t="shared" si="1"/>
        <v>1910NER1850003200032000</v>
      </c>
      <c r="B79">
        <v>1910</v>
      </c>
      <c r="C79" t="s">
        <v>48</v>
      </c>
      <c r="D79" t="s">
        <v>49</v>
      </c>
      <c r="E79" t="s">
        <v>12</v>
      </c>
      <c r="F79">
        <v>1</v>
      </c>
      <c r="G79">
        <v>85000</v>
      </c>
      <c r="I79">
        <v>32000</v>
      </c>
      <c r="K79">
        <v>32000</v>
      </c>
      <c r="M79" s="2" t="str">
        <f>VLOOKUP(A79,disaster_subtype!$A$2:$P$59908,5,FALSE)</f>
        <v>Drought</v>
      </c>
    </row>
    <row r="80" spans="1:13" x14ac:dyDescent="0.2">
      <c r="A80" s="1" t="str">
        <f t="shared" si="1"/>
        <v>1910SEN1</v>
      </c>
      <c r="B80">
        <v>1910</v>
      </c>
      <c r="C80" t="s">
        <v>109</v>
      </c>
      <c r="D80" t="s">
        <v>110</v>
      </c>
      <c r="E80" t="s">
        <v>12</v>
      </c>
      <c r="F80">
        <v>1</v>
      </c>
      <c r="M80" s="2" t="str">
        <f>VLOOKUP(A80,disaster_subtype!$A$2:$P$59908,5,FALSE)</f>
        <v>Drought</v>
      </c>
    </row>
    <row r="81" spans="1:13" x14ac:dyDescent="0.2">
      <c r="A81" s="1" t="str">
        <f t="shared" si="1"/>
        <v>1910TZA1</v>
      </c>
      <c r="B81">
        <v>1910</v>
      </c>
      <c r="C81" t="s">
        <v>26</v>
      </c>
      <c r="D81" t="s">
        <v>27</v>
      </c>
      <c r="E81" t="s">
        <v>488</v>
      </c>
      <c r="F81">
        <v>1</v>
      </c>
      <c r="M81" s="2" t="str">
        <f>VLOOKUP(A81,disaster_subtype!$A$2:$P$59908,5,FALSE)</f>
        <v>Earthquake</v>
      </c>
    </row>
    <row r="82" spans="1:13" x14ac:dyDescent="0.2">
      <c r="A82" s="1" t="str">
        <f t="shared" si="1"/>
        <v>1910USA130</v>
      </c>
      <c r="B82">
        <v>1910</v>
      </c>
      <c r="C82" t="s">
        <v>22</v>
      </c>
      <c r="D82" t="s">
        <v>23</v>
      </c>
      <c r="E82" t="s">
        <v>487</v>
      </c>
      <c r="F82">
        <v>1</v>
      </c>
      <c r="G82">
        <v>30</v>
      </c>
      <c r="M82" s="2" t="str">
        <f>VLOOKUP(A82,disaster_subtype!$A$2:$P$59908,5,FALSE)</f>
        <v>Storm</v>
      </c>
    </row>
    <row r="83" spans="1:13" x14ac:dyDescent="0.2">
      <c r="A83" s="1" t="str">
        <f t="shared" si="1"/>
        <v>1911BGD1</v>
      </c>
      <c r="B83">
        <v>1911</v>
      </c>
      <c r="C83" t="s">
        <v>53</v>
      </c>
      <c r="D83" t="s">
        <v>54</v>
      </c>
      <c r="E83" t="s">
        <v>487</v>
      </c>
      <c r="F83">
        <v>1</v>
      </c>
      <c r="M83" s="2" t="str">
        <f>VLOOKUP(A83,disaster_subtype!$A$2:$P$59908,5,FALSE)</f>
        <v>Storm</v>
      </c>
    </row>
    <row r="84" spans="1:13" x14ac:dyDescent="0.2">
      <c r="A84" s="1" t="str">
        <f t="shared" si="1"/>
        <v>1911CAN173200200</v>
      </c>
      <c r="B84">
        <v>1911</v>
      </c>
      <c r="C84" t="s">
        <v>43</v>
      </c>
      <c r="D84" t="s">
        <v>44</v>
      </c>
      <c r="E84" t="s">
        <v>490</v>
      </c>
      <c r="F84">
        <v>1</v>
      </c>
      <c r="G84">
        <v>73</v>
      </c>
      <c r="J84">
        <v>200</v>
      </c>
      <c r="K84">
        <v>200</v>
      </c>
      <c r="M84" s="2" t="str">
        <f>VLOOKUP(A84,disaster_subtype!$A$2:$P$59908,5,FALSE)</f>
        <v>Wildfire</v>
      </c>
    </row>
    <row r="85" spans="1:13" x14ac:dyDescent="0.2">
      <c r="A85" s="1" t="str">
        <f t="shared" si="1"/>
        <v>1911CHN1100000</v>
      </c>
      <c r="B85">
        <v>1911</v>
      </c>
      <c r="C85" t="s">
        <v>65</v>
      </c>
      <c r="D85" t="s">
        <v>66</v>
      </c>
      <c r="E85" t="s">
        <v>485</v>
      </c>
      <c r="F85">
        <v>1</v>
      </c>
      <c r="G85">
        <v>100000</v>
      </c>
      <c r="M85" s="2" t="str">
        <f>VLOOKUP(A85,disaster_subtype!$A$2:$P$59908,5,FALSE)</f>
        <v>Flood</v>
      </c>
    </row>
    <row r="86" spans="1:13" x14ac:dyDescent="0.2">
      <c r="A86" s="1" t="str">
        <f t="shared" si="1"/>
        <v>1911PHL11335199199</v>
      </c>
      <c r="B86">
        <v>1911</v>
      </c>
      <c r="C86" t="s">
        <v>59</v>
      </c>
      <c r="D86" t="s">
        <v>60</v>
      </c>
      <c r="E86" t="s">
        <v>486</v>
      </c>
      <c r="F86">
        <v>1</v>
      </c>
      <c r="G86">
        <v>1335</v>
      </c>
      <c r="H86">
        <v>199</v>
      </c>
      <c r="K86">
        <v>199</v>
      </c>
      <c r="M86" s="2" t="str">
        <f>VLOOKUP(A86,disaster_subtype!$A$2:$P$59908,5,FALSE)</f>
        <v>Volcanic activity</v>
      </c>
    </row>
    <row r="87" spans="1:13" x14ac:dyDescent="0.2">
      <c r="A87" s="1" t="str">
        <f t="shared" si="1"/>
        <v>1911TWN1100020000</v>
      </c>
      <c r="B87">
        <v>1911</v>
      </c>
      <c r="C87" t="s">
        <v>75</v>
      </c>
      <c r="D87" t="s">
        <v>76</v>
      </c>
      <c r="E87" t="s">
        <v>487</v>
      </c>
      <c r="F87">
        <v>1</v>
      </c>
      <c r="G87">
        <v>1000</v>
      </c>
      <c r="L87">
        <v>20000</v>
      </c>
      <c r="M87" s="2" t="str">
        <f>VLOOKUP(A87,disaster_subtype!$A$2:$P$59908,5,FALSE)</f>
        <v>Storm</v>
      </c>
    </row>
    <row r="88" spans="1:13" x14ac:dyDescent="0.2">
      <c r="A88" s="1" t="str">
        <f t="shared" si="1"/>
        <v>1912CAN128200250027005000</v>
      </c>
      <c r="B88">
        <v>1912</v>
      </c>
      <c r="C88" t="s">
        <v>43</v>
      </c>
      <c r="D88" t="s">
        <v>44</v>
      </c>
      <c r="E88" t="s">
        <v>487</v>
      </c>
      <c r="F88">
        <v>1</v>
      </c>
      <c r="G88">
        <v>28</v>
      </c>
      <c r="H88">
        <v>200</v>
      </c>
      <c r="J88">
        <v>2500</v>
      </c>
      <c r="K88">
        <v>2700</v>
      </c>
      <c r="L88">
        <v>5000</v>
      </c>
      <c r="M88" s="2" t="str">
        <f>VLOOKUP(A88,disaster_subtype!$A$2:$P$59908,5,FALSE)</f>
        <v>Storm</v>
      </c>
    </row>
    <row r="89" spans="1:13" x14ac:dyDescent="0.2">
      <c r="A89" s="1" t="str">
        <f t="shared" si="1"/>
        <v>1912CHN150000</v>
      </c>
      <c r="B89">
        <v>1912</v>
      </c>
      <c r="C89" t="s">
        <v>65</v>
      </c>
      <c r="D89" t="s">
        <v>66</v>
      </c>
      <c r="E89" t="s">
        <v>487</v>
      </c>
      <c r="F89">
        <v>1</v>
      </c>
      <c r="G89">
        <v>50000</v>
      </c>
      <c r="M89" s="2" t="str">
        <f>VLOOKUP(A89,disaster_subtype!$A$2:$P$59908,5,FALSE)</f>
        <v>Storm</v>
      </c>
    </row>
    <row r="90" spans="1:13" x14ac:dyDescent="0.2">
      <c r="A90" s="1" t="str">
        <f t="shared" si="1"/>
        <v>1912JAM11429482094820</v>
      </c>
      <c r="B90">
        <v>1912</v>
      </c>
      <c r="C90" t="s">
        <v>15</v>
      </c>
      <c r="D90" t="s">
        <v>16</v>
      </c>
      <c r="E90" t="s">
        <v>487</v>
      </c>
      <c r="F90">
        <v>1</v>
      </c>
      <c r="G90">
        <v>142</v>
      </c>
      <c r="J90">
        <v>94820</v>
      </c>
      <c r="K90">
        <v>94820</v>
      </c>
      <c r="M90" s="2" t="str">
        <f>VLOOKUP(A90,disaster_subtype!$A$2:$P$59908,5,FALSE)</f>
        <v>Storm</v>
      </c>
    </row>
    <row r="91" spans="1:13" x14ac:dyDescent="0.2">
      <c r="A91" s="1" t="str">
        <f t="shared" si="1"/>
        <v>1912JPN1100020000</v>
      </c>
      <c r="B91">
        <v>1912</v>
      </c>
      <c r="C91" t="s">
        <v>19</v>
      </c>
      <c r="D91" t="s">
        <v>20</v>
      </c>
      <c r="E91" t="s">
        <v>487</v>
      </c>
      <c r="F91">
        <v>1</v>
      </c>
      <c r="G91">
        <v>1000</v>
      </c>
      <c r="L91">
        <v>20000</v>
      </c>
      <c r="M91" s="2" t="str">
        <f>VLOOKUP(A91,disaster_subtype!$A$2:$P$59908,5,FALSE)</f>
        <v>Storm</v>
      </c>
    </row>
    <row r="92" spans="1:13" x14ac:dyDescent="0.2">
      <c r="A92" s="1" t="str">
        <f t="shared" si="1"/>
        <v>1912PHL110000</v>
      </c>
      <c r="B92">
        <v>1912</v>
      </c>
      <c r="C92" t="s">
        <v>59</v>
      </c>
      <c r="D92" t="s">
        <v>60</v>
      </c>
      <c r="E92" t="s">
        <v>487</v>
      </c>
      <c r="F92">
        <v>1</v>
      </c>
      <c r="L92">
        <v>10000</v>
      </c>
      <c r="M92" s="2" t="str">
        <f>VLOOKUP(A92,disaster_subtype!$A$2:$P$59908,5,FALSE)</f>
        <v>Storm</v>
      </c>
    </row>
    <row r="93" spans="1:13" x14ac:dyDescent="0.2">
      <c r="A93" s="1" t="str">
        <f t="shared" si="1"/>
        <v>1912ROU1</v>
      </c>
      <c r="B93">
        <v>1912</v>
      </c>
      <c r="C93" t="s">
        <v>81</v>
      </c>
      <c r="D93" t="s">
        <v>82</v>
      </c>
      <c r="E93" t="s">
        <v>488</v>
      </c>
      <c r="F93">
        <v>1</v>
      </c>
      <c r="M93" s="2" t="str">
        <f>VLOOKUP(A93,disaster_subtype!$A$2:$P$59908,5,FALSE)</f>
        <v>Earthquake</v>
      </c>
    </row>
    <row r="94" spans="1:13" x14ac:dyDescent="0.2">
      <c r="A94" s="1" t="str">
        <f t="shared" si="1"/>
        <v>1912TUR192315751575</v>
      </c>
      <c r="B94">
        <v>1912</v>
      </c>
      <c r="C94" t="s">
        <v>50</v>
      </c>
      <c r="D94" t="s">
        <v>51</v>
      </c>
      <c r="E94" t="s">
        <v>488</v>
      </c>
      <c r="F94">
        <v>1</v>
      </c>
      <c r="G94">
        <v>923</v>
      </c>
      <c r="H94">
        <v>1575</v>
      </c>
      <c r="K94">
        <v>1575</v>
      </c>
      <c r="M94" s="2" t="str">
        <f>VLOOKUP(A94,disaster_subtype!$A$2:$P$59908,5,FALSE)</f>
        <v>Earthquake</v>
      </c>
    </row>
    <row r="95" spans="1:13" x14ac:dyDescent="0.2">
      <c r="A95" s="1" t="str">
        <f t="shared" si="1"/>
        <v>1913ETH1</v>
      </c>
      <c r="B95">
        <v>1913</v>
      </c>
      <c r="C95" t="s">
        <v>69</v>
      </c>
      <c r="D95" t="s">
        <v>70</v>
      </c>
      <c r="E95" t="s">
        <v>488</v>
      </c>
      <c r="F95">
        <v>1</v>
      </c>
      <c r="M95" s="2" t="str">
        <f>VLOOKUP(A95,disaster_subtype!$A$2:$P$59908,5,FALSE)</f>
        <v>Earthquake</v>
      </c>
    </row>
    <row r="96" spans="1:13" x14ac:dyDescent="0.2">
      <c r="A96" s="1" t="str">
        <f t="shared" si="1"/>
        <v>1913NER1</v>
      </c>
      <c r="B96">
        <v>1913</v>
      </c>
      <c r="C96" t="s">
        <v>48</v>
      </c>
      <c r="D96" t="s">
        <v>49</v>
      </c>
      <c r="E96" t="s">
        <v>491</v>
      </c>
      <c r="F96">
        <v>1</v>
      </c>
      <c r="M96" s="2" t="str">
        <f>VLOOKUP(A96,disaster_subtype!$A$2:$P$59908,5,FALSE)</f>
        <v>Insect infestation</v>
      </c>
    </row>
    <row r="97" spans="1:13" x14ac:dyDescent="0.2">
      <c r="A97" s="1" t="str">
        <f t="shared" si="1"/>
        <v>1913PER1150</v>
      </c>
      <c r="B97">
        <v>1913</v>
      </c>
      <c r="C97" t="s">
        <v>114</v>
      </c>
      <c r="D97" t="s">
        <v>115</v>
      </c>
      <c r="E97" t="s">
        <v>488</v>
      </c>
      <c r="F97">
        <v>1</v>
      </c>
      <c r="G97">
        <v>150</v>
      </c>
      <c r="M97" s="2" t="str">
        <f>VLOOKUP(A97,disaster_subtype!$A$2:$P$59908,5,FALSE)</f>
        <v>Earthquake</v>
      </c>
    </row>
    <row r="98" spans="1:13" x14ac:dyDescent="0.2">
      <c r="A98" s="1" t="str">
        <f t="shared" si="1"/>
        <v>1913ROU1</v>
      </c>
      <c r="B98">
        <v>1913</v>
      </c>
      <c r="C98" t="s">
        <v>81</v>
      </c>
      <c r="D98" t="s">
        <v>82</v>
      </c>
      <c r="E98" t="s">
        <v>488</v>
      </c>
      <c r="F98">
        <v>1</v>
      </c>
      <c r="M98" s="2" t="str">
        <f>VLOOKUP(A98,disaster_subtype!$A$2:$P$59908,5,FALSE)</f>
        <v>Earthquake</v>
      </c>
    </row>
    <row r="99" spans="1:13" x14ac:dyDescent="0.2">
      <c r="A99" s="1" t="str">
        <f t="shared" si="1"/>
        <v>1913TZA1</v>
      </c>
      <c r="B99">
        <v>1913</v>
      </c>
      <c r="C99" t="s">
        <v>26</v>
      </c>
      <c r="D99" t="s">
        <v>27</v>
      </c>
      <c r="E99" t="s">
        <v>488</v>
      </c>
      <c r="F99">
        <v>1</v>
      </c>
      <c r="M99" s="2" t="str">
        <f>VLOOKUP(A99,disaster_subtype!$A$2:$P$59908,5,FALSE)</f>
        <v>Earthquake</v>
      </c>
    </row>
    <row r="100" spans="1:13" x14ac:dyDescent="0.2">
      <c r="A100" s="1" t="str">
        <f t="shared" si="1"/>
        <v>1913USA1732200000</v>
      </c>
      <c r="B100">
        <v>1913</v>
      </c>
      <c r="C100" t="s">
        <v>22</v>
      </c>
      <c r="D100" t="s">
        <v>23</v>
      </c>
      <c r="E100" t="s">
        <v>487</v>
      </c>
      <c r="F100">
        <v>1</v>
      </c>
      <c r="G100">
        <v>732</v>
      </c>
      <c r="L100">
        <v>200000</v>
      </c>
      <c r="M100" s="2" t="str">
        <f>VLOOKUP(A100,disaster_subtype!$A$2:$P$59908,5,FALSE)</f>
        <v>Storm</v>
      </c>
    </row>
    <row r="101" spans="1:13" x14ac:dyDescent="0.2">
      <c r="A101" s="1" t="str">
        <f t="shared" si="1"/>
        <v>1914ETH1</v>
      </c>
      <c r="B101">
        <v>1914</v>
      </c>
      <c r="C101" t="s">
        <v>69</v>
      </c>
      <c r="D101" t="s">
        <v>70</v>
      </c>
      <c r="E101" t="s">
        <v>488</v>
      </c>
      <c r="F101">
        <v>1</v>
      </c>
      <c r="M101" s="2" t="str">
        <f>VLOOKUP(A101,disaster_subtype!$A$2:$P$59908,5,FALSE)</f>
        <v>Earthquake</v>
      </c>
    </row>
    <row r="102" spans="1:13" x14ac:dyDescent="0.2">
      <c r="A102" s="1" t="str">
        <f t="shared" si="1"/>
        <v>1914IDN1202020</v>
      </c>
      <c r="B102">
        <v>1914</v>
      </c>
      <c r="C102" t="s">
        <v>78</v>
      </c>
      <c r="D102" t="s">
        <v>79</v>
      </c>
      <c r="E102" t="s">
        <v>488</v>
      </c>
      <c r="F102">
        <v>1</v>
      </c>
      <c r="G102">
        <v>20</v>
      </c>
      <c r="H102">
        <v>20</v>
      </c>
      <c r="K102">
        <v>20</v>
      </c>
      <c r="M102" s="2" t="str">
        <f>VLOOKUP(A102,disaster_subtype!$A$2:$P$59908,5,FALSE)</f>
        <v>Earthquake</v>
      </c>
    </row>
    <row r="103" spans="1:13" x14ac:dyDescent="0.2">
      <c r="A103" s="1" t="str">
        <f t="shared" si="1"/>
        <v>1914JPN2129</v>
      </c>
      <c r="B103">
        <v>1914</v>
      </c>
      <c r="C103" t="s">
        <v>19</v>
      </c>
      <c r="D103" t="s">
        <v>20</v>
      </c>
      <c r="E103" t="s">
        <v>488</v>
      </c>
      <c r="F103">
        <v>2</v>
      </c>
      <c r="G103">
        <v>129</v>
      </c>
      <c r="M103" s="2" t="e">
        <f>VLOOKUP(A103,disaster_subtype!$A$2:$P$59908,5,FALSE)</f>
        <v>#N/A</v>
      </c>
    </row>
    <row r="104" spans="1:13" x14ac:dyDescent="0.2">
      <c r="A104" s="1" t="str">
        <f t="shared" si="1"/>
        <v>1914JPN114020000</v>
      </c>
      <c r="B104">
        <v>1914</v>
      </c>
      <c r="C104" t="s">
        <v>19</v>
      </c>
      <c r="D104" t="s">
        <v>20</v>
      </c>
      <c r="E104" t="s">
        <v>486</v>
      </c>
      <c r="F104">
        <v>1</v>
      </c>
      <c r="G104">
        <v>140</v>
      </c>
      <c r="L104">
        <v>20000</v>
      </c>
      <c r="M104" s="2" t="str">
        <f>VLOOKUP(A104,disaster_subtype!$A$2:$P$59908,5,FALSE)</f>
        <v>Volcanic activity</v>
      </c>
    </row>
    <row r="105" spans="1:13" x14ac:dyDescent="0.2">
      <c r="A105" s="1" t="str">
        <f t="shared" si="1"/>
        <v>1914TKL1</v>
      </c>
      <c r="B105">
        <v>1914</v>
      </c>
      <c r="C105" t="s">
        <v>116</v>
      </c>
      <c r="D105" t="s">
        <v>117</v>
      </c>
      <c r="E105" t="s">
        <v>487</v>
      </c>
      <c r="F105">
        <v>1</v>
      </c>
      <c r="M105" s="2" t="str">
        <f>VLOOKUP(A105,disaster_subtype!$A$2:$P$59908,5,FALSE)</f>
        <v>Storm</v>
      </c>
    </row>
    <row r="106" spans="1:13" x14ac:dyDescent="0.2">
      <c r="A106" s="1" t="str">
        <f t="shared" si="1"/>
        <v>1915CAN1562222</v>
      </c>
      <c r="B106">
        <v>1915</v>
      </c>
      <c r="C106" t="s">
        <v>43</v>
      </c>
      <c r="D106" t="s">
        <v>44</v>
      </c>
      <c r="E106" t="s">
        <v>489</v>
      </c>
      <c r="F106">
        <v>1</v>
      </c>
      <c r="G106">
        <v>56</v>
      </c>
      <c r="H106">
        <v>22</v>
      </c>
      <c r="K106">
        <v>22</v>
      </c>
      <c r="M106" s="2" t="str">
        <f>VLOOKUP(A106,disaster_subtype!$A$2:$P$59908,5,FALSE)</f>
        <v>Mass movement (dry)</v>
      </c>
    </row>
    <row r="107" spans="1:13" x14ac:dyDescent="0.2">
      <c r="A107" s="1" t="str">
        <f t="shared" si="1"/>
        <v>1915CHN130000003000000</v>
      </c>
      <c r="B107">
        <v>1915</v>
      </c>
      <c r="C107" t="s">
        <v>65</v>
      </c>
      <c r="D107" t="s">
        <v>66</v>
      </c>
      <c r="E107" t="s">
        <v>485</v>
      </c>
      <c r="F107">
        <v>1</v>
      </c>
      <c r="I107">
        <v>3000000</v>
      </c>
      <c r="K107">
        <v>3000000</v>
      </c>
      <c r="M107" s="2" t="str">
        <f>VLOOKUP(A107,disaster_subtype!$A$2:$P$59908,5,FALSE)</f>
        <v>Flood</v>
      </c>
    </row>
    <row r="108" spans="1:13" x14ac:dyDescent="0.2">
      <c r="A108" s="1" t="str">
        <f t="shared" si="1"/>
        <v>1915HTI11600</v>
      </c>
      <c r="B108">
        <v>1915</v>
      </c>
      <c r="C108" t="s">
        <v>85</v>
      </c>
      <c r="D108" t="s">
        <v>86</v>
      </c>
      <c r="E108" t="s">
        <v>487</v>
      </c>
      <c r="F108">
        <v>1</v>
      </c>
      <c r="G108">
        <v>1600</v>
      </c>
      <c r="M108" s="2" t="str">
        <f>VLOOKUP(A108,disaster_subtype!$A$2:$P$59908,5,FALSE)</f>
        <v>Storm</v>
      </c>
    </row>
    <row r="109" spans="1:13" x14ac:dyDescent="0.2">
      <c r="A109" s="1" t="str">
        <f t="shared" si="1"/>
        <v>1915HND1</v>
      </c>
      <c r="B109">
        <v>1915</v>
      </c>
      <c r="C109" t="s">
        <v>118</v>
      </c>
      <c r="D109" t="s">
        <v>119</v>
      </c>
      <c r="E109" t="s">
        <v>488</v>
      </c>
      <c r="F109">
        <v>1</v>
      </c>
      <c r="M109" s="2" t="str">
        <f>VLOOKUP(A109,disaster_subtype!$A$2:$P$59908,5,FALSE)</f>
        <v>Earthquake</v>
      </c>
    </row>
    <row r="110" spans="1:13" x14ac:dyDescent="0.2">
      <c r="A110" s="1" t="str">
        <f t="shared" si="1"/>
        <v>1915ITA12998060000</v>
      </c>
      <c r="B110">
        <v>1915</v>
      </c>
      <c r="C110" t="s">
        <v>57</v>
      </c>
      <c r="D110" t="s">
        <v>58</v>
      </c>
      <c r="E110" t="s">
        <v>488</v>
      </c>
      <c r="F110">
        <v>1</v>
      </c>
      <c r="G110">
        <v>29980</v>
      </c>
      <c r="L110">
        <v>60000</v>
      </c>
      <c r="M110" s="2" t="str">
        <f>VLOOKUP(A110,disaster_subtype!$A$2:$P$59908,5,FALSE)</f>
        <v>Earthquake</v>
      </c>
    </row>
    <row r="111" spans="1:13" x14ac:dyDescent="0.2">
      <c r="A111" s="1" t="str">
        <f t="shared" si="1"/>
        <v>1915USA161000</v>
      </c>
      <c r="B111">
        <v>1915</v>
      </c>
      <c r="C111" t="s">
        <v>22</v>
      </c>
      <c r="D111" t="s">
        <v>23</v>
      </c>
      <c r="E111" t="s">
        <v>488</v>
      </c>
      <c r="F111">
        <v>1</v>
      </c>
      <c r="G111">
        <v>6</v>
      </c>
      <c r="L111">
        <v>1000</v>
      </c>
      <c r="M111" s="2" t="str">
        <f>VLOOKUP(A111,disaster_subtype!$A$2:$P$59908,5,FALSE)</f>
        <v>Earthquake</v>
      </c>
    </row>
    <row r="112" spans="1:13" x14ac:dyDescent="0.2">
      <c r="A112" s="1" t="str">
        <f t="shared" si="1"/>
        <v>1915USA152560000</v>
      </c>
      <c r="B112">
        <v>1915</v>
      </c>
      <c r="C112" t="s">
        <v>22</v>
      </c>
      <c r="D112" t="s">
        <v>23</v>
      </c>
      <c r="E112" t="s">
        <v>487</v>
      </c>
      <c r="F112">
        <v>1</v>
      </c>
      <c r="G112">
        <v>525</v>
      </c>
      <c r="L112">
        <v>60000</v>
      </c>
      <c r="M112" s="2" t="str">
        <f>VLOOKUP(A112,disaster_subtype!$A$2:$P$59908,5,FALSE)</f>
        <v>Storm</v>
      </c>
    </row>
    <row r="113" spans="1:13" x14ac:dyDescent="0.2">
      <c r="A113" s="1" t="str">
        <f t="shared" si="1"/>
        <v>1916IND1300</v>
      </c>
      <c r="B113">
        <v>1916</v>
      </c>
      <c r="C113" t="s">
        <v>13</v>
      </c>
      <c r="D113" t="s">
        <v>14</v>
      </c>
      <c r="E113" t="s">
        <v>487</v>
      </c>
      <c r="F113">
        <v>1</v>
      </c>
      <c r="G113">
        <v>300</v>
      </c>
      <c r="M113" s="2" t="str">
        <f>VLOOKUP(A113,disaster_subtype!$A$2:$P$59908,5,FALSE)</f>
        <v>Storm</v>
      </c>
    </row>
    <row r="114" spans="1:13" x14ac:dyDescent="0.2">
      <c r="A114" s="1" t="str">
        <f t="shared" si="1"/>
        <v>1916ROU1</v>
      </c>
      <c r="B114">
        <v>1916</v>
      </c>
      <c r="C114" t="s">
        <v>81</v>
      </c>
      <c r="D114" t="s">
        <v>82</v>
      </c>
      <c r="E114" t="s">
        <v>488</v>
      </c>
      <c r="F114">
        <v>1</v>
      </c>
      <c r="M114" s="2" t="str">
        <f>VLOOKUP(A114,disaster_subtype!$A$2:$P$59908,5,FALSE)</f>
        <v>Earthquake</v>
      </c>
    </row>
    <row r="115" spans="1:13" x14ac:dyDescent="0.2">
      <c r="A115" s="1" t="str">
        <f t="shared" si="1"/>
        <v>1917CHN11800</v>
      </c>
      <c r="B115">
        <v>1917</v>
      </c>
      <c r="C115" t="s">
        <v>65</v>
      </c>
      <c r="D115" t="s">
        <v>66</v>
      </c>
      <c r="E115" t="s">
        <v>488</v>
      </c>
      <c r="F115">
        <v>1</v>
      </c>
      <c r="G115">
        <v>1800</v>
      </c>
      <c r="M115" s="2" t="str">
        <f>VLOOKUP(A115,disaster_subtype!$A$2:$P$59908,5,FALSE)</f>
        <v>Earthquake</v>
      </c>
    </row>
    <row r="116" spans="1:13" x14ac:dyDescent="0.2">
      <c r="A116" s="1" t="str">
        <f t="shared" si="1"/>
        <v>1917CHN1635000635000</v>
      </c>
      <c r="B116">
        <v>1917</v>
      </c>
      <c r="C116" t="s">
        <v>65</v>
      </c>
      <c r="D116" t="s">
        <v>66</v>
      </c>
      <c r="E116" t="s">
        <v>485</v>
      </c>
      <c r="F116">
        <v>1</v>
      </c>
      <c r="I116">
        <v>635000</v>
      </c>
      <c r="K116">
        <v>635000</v>
      </c>
      <c r="M116" s="2" t="str">
        <f>VLOOKUP(A116,disaster_subtype!$A$2:$P$59908,5,FALSE)</f>
        <v>Flood</v>
      </c>
    </row>
    <row r="117" spans="1:13" x14ac:dyDescent="0.2">
      <c r="A117" s="1" t="str">
        <f t="shared" si="1"/>
        <v>1917GTM12650</v>
      </c>
      <c r="B117">
        <v>1917</v>
      </c>
      <c r="C117" t="s">
        <v>33</v>
      </c>
      <c r="D117" t="s">
        <v>34</v>
      </c>
      <c r="E117" t="s">
        <v>488</v>
      </c>
      <c r="F117">
        <v>1</v>
      </c>
      <c r="G117">
        <v>2650</v>
      </c>
      <c r="M117" s="2" t="str">
        <f>VLOOKUP(A117,disaster_subtype!$A$2:$P$59908,5,FALSE)</f>
        <v>Earthquake</v>
      </c>
    </row>
    <row r="118" spans="1:13" x14ac:dyDescent="0.2">
      <c r="A118" s="1" t="str">
        <f t="shared" si="1"/>
        <v>1917IDN115000</v>
      </c>
      <c r="B118">
        <v>1917</v>
      </c>
      <c r="C118" t="s">
        <v>78</v>
      </c>
      <c r="D118" t="s">
        <v>79</v>
      </c>
      <c r="E118" t="s">
        <v>488</v>
      </c>
      <c r="F118">
        <v>1</v>
      </c>
      <c r="G118">
        <v>15000</v>
      </c>
      <c r="M118" s="2" t="str">
        <f>VLOOKUP(A118,disaster_subtype!$A$2:$P$59908,5,FALSE)</f>
        <v>Earthquake</v>
      </c>
    </row>
    <row r="119" spans="1:13" x14ac:dyDescent="0.2">
      <c r="A119" s="1" t="str">
        <f t="shared" si="1"/>
        <v>1917JAM157</v>
      </c>
      <c r="B119">
        <v>1917</v>
      </c>
      <c r="C119" t="s">
        <v>15</v>
      </c>
      <c r="D119" t="s">
        <v>16</v>
      </c>
      <c r="E119" t="s">
        <v>487</v>
      </c>
      <c r="F119">
        <v>1</v>
      </c>
      <c r="G119">
        <v>57</v>
      </c>
      <c r="M119" s="2" t="str">
        <f>VLOOKUP(A119,disaster_subtype!$A$2:$P$59908,5,FALSE)</f>
        <v>Storm</v>
      </c>
    </row>
    <row r="120" spans="1:13" x14ac:dyDescent="0.2">
      <c r="A120" s="1" t="str">
        <f t="shared" si="1"/>
        <v>1917JPN1400050000</v>
      </c>
      <c r="B120">
        <v>1917</v>
      </c>
      <c r="C120" t="s">
        <v>19</v>
      </c>
      <c r="D120" t="s">
        <v>20</v>
      </c>
      <c r="E120" t="s">
        <v>487</v>
      </c>
      <c r="F120">
        <v>1</v>
      </c>
      <c r="G120">
        <v>4000</v>
      </c>
      <c r="L120">
        <v>50000</v>
      </c>
      <c r="M120" s="2" t="str">
        <f>VLOOKUP(A120,disaster_subtype!$A$2:$P$59908,5,FALSE)</f>
        <v>Storm</v>
      </c>
    </row>
    <row r="121" spans="1:13" x14ac:dyDescent="0.2">
      <c r="A121" s="1" t="str">
        <f t="shared" si="1"/>
        <v>1917SUN12500000</v>
      </c>
      <c r="B121">
        <v>1917</v>
      </c>
      <c r="C121" t="s">
        <v>41</v>
      </c>
      <c r="D121" t="s">
        <v>42</v>
      </c>
      <c r="E121" t="s">
        <v>484</v>
      </c>
      <c r="F121">
        <v>1</v>
      </c>
      <c r="G121">
        <v>2500000</v>
      </c>
      <c r="M121" s="2" t="str">
        <f>VLOOKUP(A121,disaster_subtype!$A$2:$P$59908,5,FALSE)</f>
        <v>Epidemic</v>
      </c>
    </row>
    <row r="122" spans="1:13" x14ac:dyDescent="0.2">
      <c r="A122" s="1" t="str">
        <f t="shared" si="1"/>
        <v>1918BGD1393000</v>
      </c>
      <c r="B122">
        <v>1918</v>
      </c>
      <c r="C122" t="s">
        <v>53</v>
      </c>
      <c r="D122" t="s">
        <v>54</v>
      </c>
      <c r="E122" t="s">
        <v>484</v>
      </c>
      <c r="F122">
        <v>1</v>
      </c>
      <c r="G122">
        <v>393000</v>
      </c>
      <c r="M122" s="2" t="str">
        <f>VLOOKUP(A122,disaster_subtype!$A$2:$P$59908,5,FALSE)</f>
        <v>Epidemic</v>
      </c>
    </row>
    <row r="123" spans="1:13" x14ac:dyDescent="0.2">
      <c r="A123" s="1" t="str">
        <f t="shared" si="1"/>
        <v>1918CAN15000020000002000000</v>
      </c>
      <c r="B123">
        <v>1918</v>
      </c>
      <c r="C123" t="s">
        <v>43</v>
      </c>
      <c r="D123" t="s">
        <v>44</v>
      </c>
      <c r="E123" t="s">
        <v>484</v>
      </c>
      <c r="F123">
        <v>1</v>
      </c>
      <c r="G123">
        <v>50000</v>
      </c>
      <c r="I123">
        <v>2000000</v>
      </c>
      <c r="K123">
        <v>2000000</v>
      </c>
      <c r="M123" s="2" t="str">
        <f>VLOOKUP(A123,disaster_subtype!$A$2:$P$59908,5,FALSE)</f>
        <v>Epidemic</v>
      </c>
    </row>
    <row r="124" spans="1:13" x14ac:dyDescent="0.2">
      <c r="A124" s="1" t="str">
        <f t="shared" si="1"/>
        <v>1918CHN110000</v>
      </c>
      <c r="B124">
        <v>1918</v>
      </c>
      <c r="C124" t="s">
        <v>65</v>
      </c>
      <c r="D124" t="s">
        <v>66</v>
      </c>
      <c r="E124" t="s">
        <v>488</v>
      </c>
      <c r="F124">
        <v>1</v>
      </c>
      <c r="G124">
        <v>10000</v>
      </c>
      <c r="M124" s="2" t="str">
        <f>VLOOKUP(A124,disaster_subtype!$A$2:$P$59908,5,FALSE)</f>
        <v>Earthquake</v>
      </c>
    </row>
    <row r="125" spans="1:13" x14ac:dyDescent="0.2">
      <c r="A125" s="1" t="str">
        <f t="shared" si="1"/>
        <v>1918NZL16700</v>
      </c>
      <c r="B125">
        <v>1918</v>
      </c>
      <c r="C125" t="s">
        <v>120</v>
      </c>
      <c r="D125" t="s">
        <v>121</v>
      </c>
      <c r="E125" t="s">
        <v>484</v>
      </c>
      <c r="F125">
        <v>1</v>
      </c>
      <c r="G125">
        <v>6700</v>
      </c>
      <c r="M125" s="2" t="str">
        <f>VLOOKUP(A125,disaster_subtype!$A$2:$P$59908,5,FALSE)</f>
        <v>Epidemic</v>
      </c>
    </row>
    <row r="126" spans="1:13" x14ac:dyDescent="0.2">
      <c r="A126" s="1" t="str">
        <f t="shared" si="1"/>
        <v>1918PHL1100</v>
      </c>
      <c r="B126">
        <v>1918</v>
      </c>
      <c r="C126" t="s">
        <v>59</v>
      </c>
      <c r="D126" t="s">
        <v>60</v>
      </c>
      <c r="E126" t="s">
        <v>488</v>
      </c>
      <c r="F126">
        <v>1</v>
      </c>
      <c r="G126">
        <v>100</v>
      </c>
      <c r="M126" s="2" t="str">
        <f>VLOOKUP(A126,disaster_subtype!$A$2:$P$59908,5,FALSE)</f>
        <v>Earthquake</v>
      </c>
    </row>
    <row r="127" spans="1:13" x14ac:dyDescent="0.2">
      <c r="A127" s="1" t="str">
        <f t="shared" si="1"/>
        <v>1918PRI1116</v>
      </c>
      <c r="B127">
        <v>1918</v>
      </c>
      <c r="C127" t="s">
        <v>122</v>
      </c>
      <c r="D127" t="s">
        <v>123</v>
      </c>
      <c r="E127" t="s">
        <v>488</v>
      </c>
      <c r="F127">
        <v>1</v>
      </c>
      <c r="G127">
        <v>116</v>
      </c>
      <c r="M127" s="2" t="str">
        <f>VLOOKUP(A127,disaster_subtype!$A$2:$P$59908,5,FALSE)</f>
        <v>Earthquake</v>
      </c>
    </row>
    <row r="128" spans="1:13" x14ac:dyDescent="0.2">
      <c r="A128" s="1" t="str">
        <f t="shared" si="1"/>
        <v>1918RUS147</v>
      </c>
      <c r="B128">
        <v>1918</v>
      </c>
      <c r="C128" t="s">
        <v>124</v>
      </c>
      <c r="D128" t="s">
        <v>125</v>
      </c>
      <c r="E128" t="s">
        <v>488</v>
      </c>
      <c r="F128">
        <v>1</v>
      </c>
      <c r="G128">
        <v>47</v>
      </c>
      <c r="M128" s="2" t="str">
        <f>VLOOKUP(A128,disaster_subtype!$A$2:$P$59908,5,FALSE)</f>
        <v>Earthquake</v>
      </c>
    </row>
    <row r="129" spans="1:13" x14ac:dyDescent="0.2">
      <c r="A129" s="1" t="str">
        <f t="shared" si="1"/>
        <v>1918USA111629000</v>
      </c>
      <c r="B129">
        <v>1918</v>
      </c>
      <c r="C129" t="s">
        <v>22</v>
      </c>
      <c r="D129" t="s">
        <v>23</v>
      </c>
      <c r="E129" t="s">
        <v>488</v>
      </c>
      <c r="F129">
        <v>1</v>
      </c>
      <c r="G129">
        <v>116</v>
      </c>
      <c r="L129">
        <v>29000</v>
      </c>
      <c r="M129" s="2" t="str">
        <f>VLOOKUP(A129,disaster_subtype!$A$2:$P$59908,5,FALSE)</f>
        <v>Earthquake</v>
      </c>
    </row>
    <row r="130" spans="1:13" x14ac:dyDescent="0.2">
      <c r="A130" s="1" t="str">
        <f t="shared" ref="A130:A193" si="2">B130&amp;C130&amp;F130&amp;G130&amp;H130&amp;I130&amp;J130&amp;K130&amp;L130</f>
        <v>1918USA134</v>
      </c>
      <c r="B130">
        <v>1918</v>
      </c>
      <c r="C130" t="s">
        <v>22</v>
      </c>
      <c r="D130" t="s">
        <v>23</v>
      </c>
      <c r="E130" t="s">
        <v>487</v>
      </c>
      <c r="F130">
        <v>1</v>
      </c>
      <c r="G130">
        <v>34</v>
      </c>
      <c r="M130" s="2" t="str">
        <f>VLOOKUP(A130,disaster_subtype!$A$2:$P$59908,5,FALSE)</f>
        <v>Storm</v>
      </c>
    </row>
    <row r="131" spans="1:13" x14ac:dyDescent="0.2">
      <c r="A131" s="1" t="str">
        <f t="shared" si="2"/>
        <v>1918USA11000100000</v>
      </c>
      <c r="B131">
        <v>1918</v>
      </c>
      <c r="C131" t="s">
        <v>22</v>
      </c>
      <c r="D131" t="s">
        <v>23</v>
      </c>
      <c r="E131" t="s">
        <v>490</v>
      </c>
      <c r="F131">
        <v>1</v>
      </c>
      <c r="G131">
        <v>1000</v>
      </c>
      <c r="L131">
        <v>100000</v>
      </c>
      <c r="M131" s="2" t="str">
        <f>VLOOKUP(A131,disaster_subtype!$A$2:$P$59908,5,FALSE)</f>
        <v>Wildfire</v>
      </c>
    </row>
    <row r="132" spans="1:13" x14ac:dyDescent="0.2">
      <c r="A132" s="1" t="str">
        <f t="shared" si="2"/>
        <v>1919AIA1</v>
      </c>
      <c r="B132">
        <v>1919</v>
      </c>
      <c r="C132" t="s">
        <v>126</v>
      </c>
      <c r="D132" t="s">
        <v>127</v>
      </c>
      <c r="E132" t="s">
        <v>12</v>
      </c>
      <c r="F132">
        <v>1</v>
      </c>
      <c r="M132" s="2" t="str">
        <f>VLOOKUP(A132,disaster_subtype!$A$2:$P$59908,5,FALSE)</f>
        <v>Drought</v>
      </c>
    </row>
    <row r="133" spans="1:13" x14ac:dyDescent="0.2">
      <c r="A133" s="1" t="str">
        <f t="shared" si="2"/>
        <v>1919AIA1</v>
      </c>
      <c r="B133">
        <v>1919</v>
      </c>
      <c r="C133" t="s">
        <v>126</v>
      </c>
      <c r="D133" t="s">
        <v>127</v>
      </c>
      <c r="E133" t="s">
        <v>484</v>
      </c>
      <c r="F133">
        <v>1</v>
      </c>
      <c r="M133" s="2" t="str">
        <f>VLOOKUP(A133,disaster_subtype!$A$2:$P$59908,5,FALSE)</f>
        <v>Drought</v>
      </c>
    </row>
    <row r="134" spans="1:13" x14ac:dyDescent="0.2">
      <c r="A134" s="1" t="str">
        <f t="shared" si="2"/>
        <v>1919BGD1</v>
      </c>
      <c r="B134">
        <v>1919</v>
      </c>
      <c r="C134" t="s">
        <v>53</v>
      </c>
      <c r="D134" t="s">
        <v>54</v>
      </c>
      <c r="E134" t="s">
        <v>487</v>
      </c>
      <c r="F134">
        <v>1</v>
      </c>
      <c r="M134" s="2" t="str">
        <f>VLOOKUP(A134,disaster_subtype!$A$2:$P$59908,5,FALSE)</f>
        <v>Storm</v>
      </c>
    </row>
    <row r="135" spans="1:13" x14ac:dyDescent="0.2">
      <c r="A135" s="1" t="str">
        <f t="shared" si="2"/>
        <v>1919IDN15000</v>
      </c>
      <c r="B135">
        <v>1919</v>
      </c>
      <c r="C135" t="s">
        <v>78</v>
      </c>
      <c r="D135" t="s">
        <v>79</v>
      </c>
      <c r="E135" t="s">
        <v>486</v>
      </c>
      <c r="F135">
        <v>1</v>
      </c>
      <c r="G135">
        <v>5000</v>
      </c>
      <c r="M135" s="2" t="str">
        <f>VLOOKUP(A135,disaster_subtype!$A$2:$P$59908,5,FALSE)</f>
        <v>Volcanic activity</v>
      </c>
    </row>
    <row r="136" spans="1:13" x14ac:dyDescent="0.2">
      <c r="A136" s="1" t="str">
        <f t="shared" si="2"/>
        <v>1919USA150025000</v>
      </c>
      <c r="B136">
        <v>1919</v>
      </c>
      <c r="C136" t="s">
        <v>22</v>
      </c>
      <c r="D136" t="s">
        <v>23</v>
      </c>
      <c r="E136" t="s">
        <v>487</v>
      </c>
      <c r="F136">
        <v>1</v>
      </c>
      <c r="G136">
        <v>500</v>
      </c>
      <c r="L136">
        <v>25000</v>
      </c>
      <c r="M136" s="2" t="str">
        <f>VLOOKUP(A136,disaster_subtype!$A$2:$P$59908,5,FALSE)</f>
        <v>Storm</v>
      </c>
    </row>
    <row r="137" spans="1:13" x14ac:dyDescent="0.2">
      <c r="A137" s="1" t="str">
        <f t="shared" si="2"/>
        <v>1920AIA1</v>
      </c>
      <c r="B137">
        <v>1920</v>
      </c>
      <c r="C137" t="s">
        <v>126</v>
      </c>
      <c r="D137" t="s">
        <v>127</v>
      </c>
      <c r="E137" t="s">
        <v>484</v>
      </c>
      <c r="F137">
        <v>1</v>
      </c>
      <c r="M137" s="2" t="str">
        <f>VLOOKUP(A137,disaster_subtype!$A$2:$P$59908,5,FALSE)</f>
        <v>Epidemic</v>
      </c>
    </row>
    <row r="138" spans="1:13" x14ac:dyDescent="0.2">
      <c r="A138" s="1" t="str">
        <f t="shared" si="2"/>
        <v>1920CPV124000</v>
      </c>
      <c r="B138">
        <v>1920</v>
      </c>
      <c r="C138" t="s">
        <v>10</v>
      </c>
      <c r="D138" t="s">
        <v>11</v>
      </c>
      <c r="E138" t="s">
        <v>12</v>
      </c>
      <c r="F138">
        <v>1</v>
      </c>
      <c r="G138">
        <v>24000</v>
      </c>
      <c r="M138" s="2" t="str">
        <f>VLOOKUP(A138,disaster_subtype!$A$2:$P$59908,5,FALSE)</f>
        <v>Drought</v>
      </c>
    </row>
    <row r="139" spans="1:13" x14ac:dyDescent="0.2">
      <c r="A139" s="1" t="str">
        <f t="shared" si="2"/>
        <v>1920CHN15000002000000020000000</v>
      </c>
      <c r="B139">
        <v>1920</v>
      </c>
      <c r="C139" t="s">
        <v>65</v>
      </c>
      <c r="D139" t="s">
        <v>66</v>
      </c>
      <c r="E139" t="s">
        <v>12</v>
      </c>
      <c r="F139">
        <v>1</v>
      </c>
      <c r="G139">
        <v>500000</v>
      </c>
      <c r="I139">
        <v>20000000</v>
      </c>
      <c r="K139">
        <v>20000000</v>
      </c>
      <c r="M139" s="2" t="str">
        <f>VLOOKUP(A139,disaster_subtype!$A$2:$P$59908,5,FALSE)</f>
        <v>Drought</v>
      </c>
    </row>
    <row r="140" spans="1:13" x14ac:dyDescent="0.2">
      <c r="A140" s="1" t="str">
        <f t="shared" si="2"/>
        <v>1920CHN1180000</v>
      </c>
      <c r="B140">
        <v>1920</v>
      </c>
      <c r="C140" t="s">
        <v>65</v>
      </c>
      <c r="D140" t="s">
        <v>66</v>
      </c>
      <c r="E140" t="s">
        <v>488</v>
      </c>
      <c r="F140">
        <v>1</v>
      </c>
      <c r="G140">
        <v>180000</v>
      </c>
      <c r="M140" s="2" t="str">
        <f>VLOOKUP(A140,disaster_subtype!$A$2:$P$59908,5,FALSE)</f>
        <v>Earthquake</v>
      </c>
    </row>
    <row r="141" spans="1:13" x14ac:dyDescent="0.2">
      <c r="A141" s="1" t="str">
        <f t="shared" si="2"/>
        <v>1920DFR120000</v>
      </c>
      <c r="B141">
        <v>1920</v>
      </c>
      <c r="C141" t="s">
        <v>128</v>
      </c>
      <c r="D141" t="s">
        <v>129</v>
      </c>
      <c r="E141" t="s">
        <v>485</v>
      </c>
      <c r="F141">
        <v>1</v>
      </c>
      <c r="L141">
        <v>20000</v>
      </c>
      <c r="M141" s="2" t="str">
        <f>VLOOKUP(A141,disaster_subtype!$A$2:$P$59908,5,FALSE)</f>
        <v>Flood</v>
      </c>
    </row>
    <row r="142" spans="1:13" x14ac:dyDescent="0.2">
      <c r="A142" s="1" t="str">
        <f t="shared" si="2"/>
        <v>1920IND22500000</v>
      </c>
      <c r="B142">
        <v>1920</v>
      </c>
      <c r="C142" t="s">
        <v>13</v>
      </c>
      <c r="D142" t="s">
        <v>14</v>
      </c>
      <c r="E142" t="s">
        <v>484</v>
      </c>
      <c r="F142">
        <v>2</v>
      </c>
      <c r="G142">
        <v>2500000</v>
      </c>
      <c r="M142" s="2" t="str">
        <f>VLOOKUP(A142,disaster_subtype!$A$2:$P$59908,5,FALSE)</f>
        <v>Epidemic</v>
      </c>
    </row>
    <row r="143" spans="1:13" x14ac:dyDescent="0.2">
      <c r="A143" s="1" t="str">
        <f t="shared" si="2"/>
        <v>1920ITA1650650</v>
      </c>
      <c r="B143">
        <v>1920</v>
      </c>
      <c r="C143" t="s">
        <v>57</v>
      </c>
      <c r="D143" t="s">
        <v>58</v>
      </c>
      <c r="E143" t="s">
        <v>488</v>
      </c>
      <c r="F143">
        <v>1</v>
      </c>
      <c r="H143">
        <v>650</v>
      </c>
      <c r="K143">
        <v>650</v>
      </c>
      <c r="M143" s="2" t="str">
        <f>VLOOKUP(A143,disaster_subtype!$A$2:$P$59908,5,FALSE)</f>
        <v>Earthquake</v>
      </c>
    </row>
    <row r="144" spans="1:13" x14ac:dyDescent="0.2">
      <c r="A144" s="1" t="str">
        <f t="shared" si="2"/>
        <v>1920ZAF1</v>
      </c>
      <c r="B144">
        <v>1920</v>
      </c>
      <c r="C144" t="s">
        <v>130</v>
      </c>
      <c r="D144" t="s">
        <v>131</v>
      </c>
      <c r="E144" t="s">
        <v>488</v>
      </c>
      <c r="F144">
        <v>1</v>
      </c>
      <c r="M144" s="2" t="str">
        <f>VLOOKUP(A144,disaster_subtype!$A$2:$P$59908,5,FALSE)</f>
        <v>Earthquake</v>
      </c>
    </row>
    <row r="145" spans="1:13" x14ac:dyDescent="0.2">
      <c r="A145" s="1" t="str">
        <f t="shared" si="2"/>
        <v>1920USA1224</v>
      </c>
      <c r="B145">
        <v>1920</v>
      </c>
      <c r="C145" t="s">
        <v>22</v>
      </c>
      <c r="D145" t="s">
        <v>23</v>
      </c>
      <c r="E145" t="s">
        <v>487</v>
      </c>
      <c r="F145">
        <v>1</v>
      </c>
      <c r="G145">
        <v>224</v>
      </c>
      <c r="M145" s="2" t="str">
        <f>VLOOKUP(A145,disaster_subtype!$A$2:$P$59908,5,FALSE)</f>
        <v>Storm</v>
      </c>
    </row>
    <row r="146" spans="1:13" x14ac:dyDescent="0.2">
      <c r="A146" s="1" t="str">
        <f t="shared" si="2"/>
        <v>1921AIA1</v>
      </c>
      <c r="B146">
        <v>1921</v>
      </c>
      <c r="C146" t="s">
        <v>126</v>
      </c>
      <c r="D146" t="s">
        <v>127</v>
      </c>
      <c r="E146" t="s">
        <v>484</v>
      </c>
      <c r="F146">
        <v>1</v>
      </c>
      <c r="M146" s="2" t="str">
        <f>VLOOKUP(A146,disaster_subtype!$A$2:$P$59908,5,FALSE)</f>
        <v>Epidemic</v>
      </c>
    </row>
    <row r="147" spans="1:13" x14ac:dyDescent="0.2">
      <c r="A147" s="1" t="str">
        <f t="shared" si="2"/>
        <v>1921ETH1</v>
      </c>
      <c r="B147">
        <v>1921</v>
      </c>
      <c r="C147" t="s">
        <v>69</v>
      </c>
      <c r="D147" t="s">
        <v>70</v>
      </c>
      <c r="E147" t="s">
        <v>488</v>
      </c>
      <c r="F147">
        <v>1</v>
      </c>
      <c r="M147" s="2" t="str">
        <f>VLOOKUP(A147,disaster_subtype!$A$2:$P$59908,5,FALSE)</f>
        <v>Earthquake</v>
      </c>
    </row>
    <row r="148" spans="1:13" x14ac:dyDescent="0.2">
      <c r="A148" s="1" t="str">
        <f t="shared" si="2"/>
        <v>1921SUN1120000050000005000000</v>
      </c>
      <c r="B148">
        <v>1921</v>
      </c>
      <c r="C148" t="s">
        <v>41</v>
      </c>
      <c r="D148" t="s">
        <v>42</v>
      </c>
      <c r="E148" t="s">
        <v>12</v>
      </c>
      <c r="F148">
        <v>1</v>
      </c>
      <c r="G148">
        <v>1200000</v>
      </c>
      <c r="I148">
        <v>5000000</v>
      </c>
      <c r="K148">
        <v>5000000</v>
      </c>
      <c r="M148" s="2" t="str">
        <f>VLOOKUP(A148,disaster_subtype!$A$2:$P$59908,5,FALSE)</f>
        <v>Drought</v>
      </c>
    </row>
    <row r="149" spans="1:13" x14ac:dyDescent="0.2">
      <c r="A149" s="1" t="str">
        <f t="shared" si="2"/>
        <v>1922AIA1</v>
      </c>
      <c r="B149">
        <v>1922</v>
      </c>
      <c r="C149" t="s">
        <v>126</v>
      </c>
      <c r="D149" t="s">
        <v>127</v>
      </c>
      <c r="E149" t="s">
        <v>484</v>
      </c>
      <c r="F149">
        <v>1</v>
      </c>
      <c r="M149" s="2" t="str">
        <f>VLOOKUP(A149,disaster_subtype!$A$2:$P$59908,5,FALSE)</f>
        <v>Epidemic</v>
      </c>
    </row>
    <row r="150" spans="1:13" x14ac:dyDescent="0.2">
      <c r="A150" s="1" t="str">
        <f t="shared" si="2"/>
        <v>1922BGD1</v>
      </c>
      <c r="B150">
        <v>1922</v>
      </c>
      <c r="C150" t="s">
        <v>53</v>
      </c>
      <c r="D150" t="s">
        <v>54</v>
      </c>
      <c r="E150" t="s">
        <v>487</v>
      </c>
      <c r="F150">
        <v>1</v>
      </c>
      <c r="M150" s="2" t="str">
        <f>VLOOKUP(A150,disaster_subtype!$A$2:$P$59908,5,FALSE)</f>
        <v>Storm</v>
      </c>
    </row>
    <row r="151" spans="1:13" x14ac:dyDescent="0.2">
      <c r="A151" s="1" t="str">
        <f t="shared" si="2"/>
        <v>1922CAN14311000110008000</v>
      </c>
      <c r="B151">
        <v>1922</v>
      </c>
      <c r="C151" t="s">
        <v>43</v>
      </c>
      <c r="D151" t="s">
        <v>44</v>
      </c>
      <c r="E151" t="s">
        <v>490</v>
      </c>
      <c r="F151">
        <v>1</v>
      </c>
      <c r="G151">
        <v>43</v>
      </c>
      <c r="J151">
        <v>11000</v>
      </c>
      <c r="K151">
        <v>11000</v>
      </c>
      <c r="L151">
        <v>8000</v>
      </c>
      <c r="M151" s="2" t="str">
        <f>VLOOKUP(A151,disaster_subtype!$A$2:$P$59908,5,FALSE)</f>
        <v>Wildfire</v>
      </c>
    </row>
    <row r="152" spans="1:13" x14ac:dyDescent="0.2">
      <c r="A152" s="1" t="str">
        <f t="shared" si="2"/>
        <v>1922CHL21100</v>
      </c>
      <c r="B152">
        <v>1922</v>
      </c>
      <c r="C152" t="s">
        <v>63</v>
      </c>
      <c r="D152" t="s">
        <v>64</v>
      </c>
      <c r="E152" t="s">
        <v>488</v>
      </c>
      <c r="F152">
        <v>2</v>
      </c>
      <c r="G152">
        <v>1100</v>
      </c>
      <c r="M152" s="2" t="e">
        <f>VLOOKUP(A152,disaster_subtype!$A$2:$P$59908,5,FALSE)</f>
        <v>#N/A</v>
      </c>
    </row>
    <row r="153" spans="1:13" x14ac:dyDescent="0.2">
      <c r="A153" s="1" t="str">
        <f t="shared" si="2"/>
        <v>1922CHN1100000</v>
      </c>
      <c r="B153">
        <v>1922</v>
      </c>
      <c r="C153" t="s">
        <v>65</v>
      </c>
      <c r="D153" t="s">
        <v>66</v>
      </c>
      <c r="E153" t="s">
        <v>487</v>
      </c>
      <c r="F153">
        <v>1</v>
      </c>
      <c r="G153">
        <v>100000</v>
      </c>
      <c r="M153" s="2" t="str">
        <f>VLOOKUP(A153,disaster_subtype!$A$2:$P$59908,5,FALSE)</f>
        <v>Storm</v>
      </c>
    </row>
    <row r="154" spans="1:13" x14ac:dyDescent="0.2">
      <c r="A154" s="1" t="str">
        <f t="shared" si="2"/>
        <v>1922ITA1100</v>
      </c>
      <c r="B154">
        <v>1922</v>
      </c>
      <c r="C154" t="s">
        <v>57</v>
      </c>
      <c r="D154" t="s">
        <v>58</v>
      </c>
      <c r="E154" t="s">
        <v>80</v>
      </c>
      <c r="F154">
        <v>1</v>
      </c>
      <c r="G154">
        <v>100</v>
      </c>
      <c r="M154" s="2" t="str">
        <f>VLOOKUP(A154,disaster_subtype!$A$2:$P$59908,5,FALSE)</f>
        <v>Landslide</v>
      </c>
    </row>
    <row r="155" spans="1:13" x14ac:dyDescent="0.2">
      <c r="A155" s="1" t="str">
        <f t="shared" si="2"/>
        <v>1923AIA1</v>
      </c>
      <c r="B155">
        <v>1923</v>
      </c>
      <c r="C155" t="s">
        <v>126</v>
      </c>
      <c r="D155" t="s">
        <v>127</v>
      </c>
      <c r="E155" t="s">
        <v>484</v>
      </c>
      <c r="F155">
        <v>1</v>
      </c>
      <c r="M155" s="2" t="str">
        <f>VLOOKUP(A155,disaster_subtype!$A$2:$P$59908,5,FALSE)</f>
        <v>Epidemic</v>
      </c>
    </row>
    <row r="156" spans="1:13" x14ac:dyDescent="0.2">
      <c r="A156" s="1" t="str">
        <f t="shared" si="2"/>
        <v>1923BGD162500025000</v>
      </c>
      <c r="B156">
        <v>1923</v>
      </c>
      <c r="C156" t="s">
        <v>53</v>
      </c>
      <c r="D156" t="s">
        <v>54</v>
      </c>
      <c r="E156" t="s">
        <v>487</v>
      </c>
      <c r="F156">
        <v>1</v>
      </c>
      <c r="G156">
        <v>6</v>
      </c>
      <c r="J156">
        <v>25000</v>
      </c>
      <c r="K156">
        <v>25000</v>
      </c>
      <c r="M156" s="2" t="str">
        <f>VLOOKUP(A156,disaster_subtype!$A$2:$P$59908,5,FALSE)</f>
        <v>Storm</v>
      </c>
    </row>
    <row r="157" spans="1:13" x14ac:dyDescent="0.2">
      <c r="A157" s="1" t="str">
        <f t="shared" si="2"/>
        <v>1923CHN27200</v>
      </c>
      <c r="B157">
        <v>1923</v>
      </c>
      <c r="C157" t="s">
        <v>65</v>
      </c>
      <c r="D157" t="s">
        <v>66</v>
      </c>
      <c r="E157" t="s">
        <v>488</v>
      </c>
      <c r="F157">
        <v>2</v>
      </c>
      <c r="G157">
        <v>7200</v>
      </c>
      <c r="M157" s="2" t="str">
        <f>VLOOKUP(A157,disaster_subtype!$A$2:$P$59908,5,FALSE)</f>
        <v>Earthquake</v>
      </c>
    </row>
    <row r="158" spans="1:13" x14ac:dyDescent="0.2">
      <c r="A158" s="1" t="str">
        <f t="shared" si="2"/>
        <v>1923HKG1100</v>
      </c>
      <c r="B158">
        <v>1923</v>
      </c>
      <c r="C158" t="s">
        <v>71</v>
      </c>
      <c r="D158" t="s">
        <v>72</v>
      </c>
      <c r="E158" t="s">
        <v>487</v>
      </c>
      <c r="F158">
        <v>1</v>
      </c>
      <c r="G158">
        <v>100</v>
      </c>
      <c r="M158" s="2" t="str">
        <f>VLOOKUP(A158,disaster_subtype!$A$2:$P$59908,5,FALSE)</f>
        <v>Storm</v>
      </c>
    </row>
    <row r="159" spans="1:13" x14ac:dyDescent="0.2">
      <c r="A159" s="1" t="str">
        <f t="shared" si="2"/>
        <v>1923JAM1413001300</v>
      </c>
      <c r="B159">
        <v>1923</v>
      </c>
      <c r="C159" t="s">
        <v>15</v>
      </c>
      <c r="D159" t="s">
        <v>16</v>
      </c>
      <c r="E159" t="s">
        <v>487</v>
      </c>
      <c r="F159">
        <v>1</v>
      </c>
      <c r="G159">
        <v>4</v>
      </c>
      <c r="J159">
        <v>1300</v>
      </c>
      <c r="K159">
        <v>1300</v>
      </c>
      <c r="M159" s="2" t="str">
        <f>VLOOKUP(A159,disaster_subtype!$A$2:$P$59908,5,FALSE)</f>
        <v>Storm</v>
      </c>
    </row>
    <row r="160" spans="1:13" x14ac:dyDescent="0.2">
      <c r="A160" s="1" t="str">
        <f t="shared" si="2"/>
        <v>1923JPN2145144103733100000203733600000</v>
      </c>
      <c r="B160">
        <v>1923</v>
      </c>
      <c r="C160" t="s">
        <v>19</v>
      </c>
      <c r="D160" t="s">
        <v>20</v>
      </c>
      <c r="E160" t="s">
        <v>488</v>
      </c>
      <c r="F160">
        <v>2</v>
      </c>
      <c r="G160">
        <v>145144</v>
      </c>
      <c r="H160">
        <v>103733</v>
      </c>
      <c r="I160">
        <v>100000</v>
      </c>
      <c r="K160">
        <v>203733</v>
      </c>
      <c r="L160">
        <v>600000</v>
      </c>
      <c r="M160" s="2" t="e">
        <f>VLOOKUP(A160,disaster_subtype!$A$2:$P$59908,5,FALSE)</f>
        <v>#N/A</v>
      </c>
    </row>
    <row r="161" spans="1:13" x14ac:dyDescent="0.2">
      <c r="A161" s="1" t="str">
        <f t="shared" si="2"/>
        <v>1923JPN1200</v>
      </c>
      <c r="B161">
        <v>1923</v>
      </c>
      <c r="C161" t="s">
        <v>19</v>
      </c>
      <c r="D161" t="s">
        <v>20</v>
      </c>
      <c r="E161" t="s">
        <v>80</v>
      </c>
      <c r="F161">
        <v>1</v>
      </c>
      <c r="G161">
        <v>200</v>
      </c>
      <c r="M161" s="2" t="str">
        <f>VLOOKUP(A161,disaster_subtype!$A$2:$P$59908,5,FALSE)</f>
        <v>Landslide</v>
      </c>
    </row>
    <row r="162" spans="1:13" x14ac:dyDescent="0.2">
      <c r="A162" s="1" t="str">
        <f t="shared" si="2"/>
        <v>1923JPN1300010000</v>
      </c>
      <c r="B162">
        <v>1923</v>
      </c>
      <c r="C162" t="s">
        <v>19</v>
      </c>
      <c r="D162" t="s">
        <v>20</v>
      </c>
      <c r="E162" t="s">
        <v>487</v>
      </c>
      <c r="F162">
        <v>1</v>
      </c>
      <c r="G162">
        <v>3000</v>
      </c>
      <c r="L162">
        <v>10000</v>
      </c>
      <c r="M162" s="2" t="str">
        <f>VLOOKUP(A162,disaster_subtype!$A$2:$P$59908,5,FALSE)</f>
        <v>Storm</v>
      </c>
    </row>
    <row r="163" spans="1:13" x14ac:dyDescent="0.2">
      <c r="A163" s="1" t="str">
        <f t="shared" si="2"/>
        <v>1923MMR16</v>
      </c>
      <c r="B163">
        <v>1923</v>
      </c>
      <c r="C163" t="s">
        <v>37</v>
      </c>
      <c r="D163" t="s">
        <v>38</v>
      </c>
      <c r="E163" t="s">
        <v>487</v>
      </c>
      <c r="F163">
        <v>1</v>
      </c>
      <c r="G163">
        <v>6</v>
      </c>
      <c r="M163" s="2" t="str">
        <f>VLOOKUP(A163,disaster_subtype!$A$2:$P$59908,5,FALSE)</f>
        <v>Storm</v>
      </c>
    </row>
    <row r="164" spans="1:13" x14ac:dyDescent="0.2">
      <c r="A164" s="1" t="str">
        <f t="shared" si="2"/>
        <v>1923NER1100000</v>
      </c>
      <c r="B164">
        <v>1923</v>
      </c>
      <c r="C164" t="s">
        <v>48</v>
      </c>
      <c r="D164" t="s">
        <v>49</v>
      </c>
      <c r="E164" t="s">
        <v>484</v>
      </c>
      <c r="F164">
        <v>1</v>
      </c>
      <c r="G164">
        <v>100000</v>
      </c>
      <c r="M164" s="2" t="str">
        <f>VLOOKUP(A164,disaster_subtype!$A$2:$P$59908,5,FALSE)</f>
        <v>Epidemic</v>
      </c>
    </row>
    <row r="165" spans="1:13" x14ac:dyDescent="0.2">
      <c r="A165" s="1" t="str">
        <f t="shared" si="2"/>
        <v>1923SUN118</v>
      </c>
      <c r="B165">
        <v>1923</v>
      </c>
      <c r="C165" t="s">
        <v>41</v>
      </c>
      <c r="D165" t="s">
        <v>42</v>
      </c>
      <c r="E165" t="s">
        <v>488</v>
      </c>
      <c r="F165">
        <v>1</v>
      </c>
      <c r="G165">
        <v>18</v>
      </c>
      <c r="M165" s="2" t="str">
        <f>VLOOKUP(A165,disaster_subtype!$A$2:$P$59908,5,FALSE)</f>
        <v>Earthquake</v>
      </c>
    </row>
    <row r="166" spans="1:13" x14ac:dyDescent="0.2">
      <c r="A166" s="1" t="str">
        <f t="shared" si="2"/>
        <v>1923SUN11800000018000000</v>
      </c>
      <c r="B166">
        <v>1923</v>
      </c>
      <c r="C166" t="s">
        <v>41</v>
      </c>
      <c r="D166" t="s">
        <v>42</v>
      </c>
      <c r="E166" t="s">
        <v>484</v>
      </c>
      <c r="F166">
        <v>1</v>
      </c>
      <c r="I166">
        <v>18000000</v>
      </c>
      <c r="K166">
        <v>18000000</v>
      </c>
      <c r="M166" s="2" t="str">
        <f>VLOOKUP(A166,disaster_subtype!$A$2:$P$59908,5,FALSE)</f>
        <v>Epidemic</v>
      </c>
    </row>
    <row r="167" spans="1:13" x14ac:dyDescent="0.2">
      <c r="A167" s="1" t="str">
        <f t="shared" si="2"/>
        <v>1923SUN123</v>
      </c>
      <c r="B167">
        <v>1923</v>
      </c>
      <c r="C167" t="s">
        <v>41</v>
      </c>
      <c r="D167" t="s">
        <v>42</v>
      </c>
      <c r="E167" t="s">
        <v>487</v>
      </c>
      <c r="F167">
        <v>1</v>
      </c>
      <c r="G167">
        <v>23</v>
      </c>
      <c r="M167" s="2" t="str">
        <f>VLOOKUP(A167,disaster_subtype!$A$2:$P$59908,5,FALSE)</f>
        <v>Storm</v>
      </c>
    </row>
    <row r="168" spans="1:13" x14ac:dyDescent="0.2">
      <c r="A168" s="1" t="str">
        <f t="shared" si="2"/>
        <v>1924ECU140</v>
      </c>
      <c r="B168">
        <v>1924</v>
      </c>
      <c r="C168" t="s">
        <v>55</v>
      </c>
      <c r="D168" t="s">
        <v>56</v>
      </c>
      <c r="E168" t="s">
        <v>488</v>
      </c>
      <c r="F168">
        <v>1</v>
      </c>
      <c r="G168">
        <v>40</v>
      </c>
      <c r="M168" s="2" t="str">
        <f>VLOOKUP(A168,disaster_subtype!$A$2:$P$59908,5,FALSE)</f>
        <v>Earthquake</v>
      </c>
    </row>
    <row r="169" spans="1:13" x14ac:dyDescent="0.2">
      <c r="A169" s="1" t="str">
        <f t="shared" si="2"/>
        <v>1924IND1300000</v>
      </c>
      <c r="B169">
        <v>1924</v>
      </c>
      <c r="C169" t="s">
        <v>13</v>
      </c>
      <c r="D169" t="s">
        <v>14</v>
      </c>
      <c r="E169" t="s">
        <v>484</v>
      </c>
      <c r="F169">
        <v>1</v>
      </c>
      <c r="G169">
        <v>300000</v>
      </c>
      <c r="M169" s="2" t="str">
        <f>VLOOKUP(A169,disaster_subtype!$A$2:$P$59908,5,FALSE)</f>
        <v>Epidemic</v>
      </c>
    </row>
    <row r="170" spans="1:13" x14ac:dyDescent="0.2">
      <c r="A170" s="1" t="str">
        <f t="shared" si="2"/>
        <v>1924IND1124210000001000000</v>
      </c>
      <c r="B170">
        <v>1924</v>
      </c>
      <c r="C170" t="s">
        <v>13</v>
      </c>
      <c r="D170" t="s">
        <v>14</v>
      </c>
      <c r="E170" t="s">
        <v>487</v>
      </c>
      <c r="F170">
        <v>1</v>
      </c>
      <c r="G170">
        <v>1242</v>
      </c>
      <c r="I170">
        <v>1000000</v>
      </c>
      <c r="K170">
        <v>1000000</v>
      </c>
      <c r="M170" s="2" t="str">
        <f>VLOOKUP(A170,disaster_subtype!$A$2:$P$59908,5,FALSE)</f>
        <v>Storm</v>
      </c>
    </row>
    <row r="171" spans="1:13" x14ac:dyDescent="0.2">
      <c r="A171" s="1" t="str">
        <f t="shared" si="2"/>
        <v>1924IDN17271125011250</v>
      </c>
      <c r="B171">
        <v>1924</v>
      </c>
      <c r="C171" t="s">
        <v>78</v>
      </c>
      <c r="D171" t="s">
        <v>79</v>
      </c>
      <c r="E171" t="s">
        <v>488</v>
      </c>
      <c r="F171">
        <v>1</v>
      </c>
      <c r="G171">
        <v>727</v>
      </c>
      <c r="J171">
        <v>11250</v>
      </c>
      <c r="K171">
        <v>11250</v>
      </c>
      <c r="M171" s="2" t="str">
        <f>VLOOKUP(A171,disaster_subtype!$A$2:$P$59908,5,FALSE)</f>
        <v>Earthquake</v>
      </c>
    </row>
    <row r="172" spans="1:13" x14ac:dyDescent="0.2">
      <c r="A172" s="1" t="str">
        <f t="shared" si="2"/>
        <v>1924TWN11000</v>
      </c>
      <c r="B172">
        <v>1924</v>
      </c>
      <c r="C172" t="s">
        <v>75</v>
      </c>
      <c r="D172" t="s">
        <v>76</v>
      </c>
      <c r="E172" t="s">
        <v>487</v>
      </c>
      <c r="F172">
        <v>1</v>
      </c>
      <c r="G172">
        <v>1000</v>
      </c>
      <c r="M172" s="2" t="str">
        <f>VLOOKUP(A172,disaster_subtype!$A$2:$P$59908,5,FALSE)</f>
        <v>Storm</v>
      </c>
    </row>
    <row r="173" spans="1:13" x14ac:dyDescent="0.2">
      <c r="A173" s="1" t="str">
        <f t="shared" si="2"/>
        <v>1925CHN15000</v>
      </c>
      <c r="B173">
        <v>1925</v>
      </c>
      <c r="C173" t="s">
        <v>65</v>
      </c>
      <c r="D173" t="s">
        <v>66</v>
      </c>
      <c r="E173" t="s">
        <v>488</v>
      </c>
      <c r="F173">
        <v>1</v>
      </c>
      <c r="G173">
        <v>5000</v>
      </c>
      <c r="M173" s="2" t="str">
        <f>VLOOKUP(A173,disaster_subtype!$A$2:$P$59908,5,FALSE)</f>
        <v>Earthquake</v>
      </c>
    </row>
    <row r="174" spans="1:13" x14ac:dyDescent="0.2">
      <c r="A174" s="1" t="str">
        <f t="shared" si="2"/>
        <v>1925DFR119000</v>
      </c>
      <c r="B174">
        <v>1925</v>
      </c>
      <c r="C174" t="s">
        <v>128</v>
      </c>
      <c r="D174" t="s">
        <v>129</v>
      </c>
      <c r="E174" t="s">
        <v>485</v>
      </c>
      <c r="F174">
        <v>1</v>
      </c>
      <c r="L174">
        <v>19000</v>
      </c>
      <c r="M174" s="2" t="str">
        <f>VLOOKUP(A174,disaster_subtype!$A$2:$P$59908,5,FALSE)</f>
        <v>Flood</v>
      </c>
    </row>
    <row r="175" spans="1:13" x14ac:dyDescent="0.2">
      <c r="A175" s="1" t="str">
        <f t="shared" si="2"/>
        <v>1925IND180</v>
      </c>
      <c r="B175">
        <v>1925</v>
      </c>
      <c r="C175" t="s">
        <v>13</v>
      </c>
      <c r="D175" t="s">
        <v>14</v>
      </c>
      <c r="E175" t="s">
        <v>487</v>
      </c>
      <c r="F175">
        <v>1</v>
      </c>
      <c r="G175">
        <v>80</v>
      </c>
      <c r="M175" s="2" t="str">
        <f>VLOOKUP(A175,disaster_subtype!$A$2:$P$59908,5,FALSE)</f>
        <v>Storm</v>
      </c>
    </row>
    <row r="176" spans="1:13" x14ac:dyDescent="0.2">
      <c r="A176" s="1" t="str">
        <f t="shared" si="2"/>
        <v>1925TKL1</v>
      </c>
      <c r="B176">
        <v>1925</v>
      </c>
      <c r="C176" t="s">
        <v>116</v>
      </c>
      <c r="D176" t="s">
        <v>117</v>
      </c>
      <c r="E176" t="s">
        <v>487</v>
      </c>
      <c r="F176">
        <v>1</v>
      </c>
      <c r="M176" s="2" t="str">
        <f>VLOOKUP(A176,disaster_subtype!$A$2:$P$59908,5,FALSE)</f>
        <v>Storm</v>
      </c>
    </row>
    <row r="177" spans="1:13" x14ac:dyDescent="0.2">
      <c r="A177" s="1" t="str">
        <f t="shared" si="2"/>
        <v>1925USA1138000</v>
      </c>
      <c r="B177">
        <v>1925</v>
      </c>
      <c r="C177" t="s">
        <v>22</v>
      </c>
      <c r="D177" t="s">
        <v>23</v>
      </c>
      <c r="E177" t="s">
        <v>488</v>
      </c>
      <c r="F177">
        <v>1</v>
      </c>
      <c r="G177">
        <v>13</v>
      </c>
      <c r="L177">
        <v>8000</v>
      </c>
      <c r="M177" s="2" t="str">
        <f>VLOOKUP(A177,disaster_subtype!$A$2:$P$59908,5,FALSE)</f>
        <v>Earthquake</v>
      </c>
    </row>
    <row r="178" spans="1:13" x14ac:dyDescent="0.2">
      <c r="A178" s="1" t="str">
        <f t="shared" si="2"/>
        <v>1925USA173918000</v>
      </c>
      <c r="B178">
        <v>1925</v>
      </c>
      <c r="C178" t="s">
        <v>22</v>
      </c>
      <c r="D178" t="s">
        <v>23</v>
      </c>
      <c r="E178" t="s">
        <v>487</v>
      </c>
      <c r="F178">
        <v>1</v>
      </c>
      <c r="G178">
        <v>739</v>
      </c>
      <c r="L178">
        <v>18000</v>
      </c>
      <c r="M178" s="2" t="str">
        <f>VLOOKUP(A178,disaster_subtype!$A$2:$P$59908,5,FALSE)</f>
        <v>Storm</v>
      </c>
    </row>
    <row r="179" spans="1:13" x14ac:dyDescent="0.2">
      <c r="A179" s="1" t="str">
        <f t="shared" si="2"/>
        <v>1926BHS1</v>
      </c>
      <c r="B179">
        <v>1926</v>
      </c>
      <c r="C179" t="s">
        <v>133</v>
      </c>
      <c r="D179" t="s">
        <v>134</v>
      </c>
      <c r="E179" t="s">
        <v>487</v>
      </c>
      <c r="F179">
        <v>1</v>
      </c>
      <c r="M179" s="2" t="str">
        <f>VLOOKUP(A179,disaster_subtype!$A$2:$P$59908,5,FALSE)</f>
        <v>Storm</v>
      </c>
    </row>
    <row r="180" spans="1:13" x14ac:dyDescent="0.2">
      <c r="A180" s="1" t="str">
        <f t="shared" si="2"/>
        <v>1926BGD1</v>
      </c>
      <c r="B180">
        <v>1926</v>
      </c>
      <c r="C180" t="s">
        <v>53</v>
      </c>
      <c r="D180" t="s">
        <v>54</v>
      </c>
      <c r="E180" t="s">
        <v>487</v>
      </c>
      <c r="F180">
        <v>1</v>
      </c>
      <c r="M180" s="2" t="str">
        <f>VLOOKUP(A180,disaster_subtype!$A$2:$P$59908,5,FALSE)</f>
        <v>Storm</v>
      </c>
    </row>
    <row r="181" spans="1:13" x14ac:dyDescent="0.2">
      <c r="A181" s="1" t="str">
        <f t="shared" si="2"/>
        <v>1926BEL1</v>
      </c>
      <c r="B181">
        <v>1926</v>
      </c>
      <c r="C181" t="s">
        <v>61</v>
      </c>
      <c r="D181" t="s">
        <v>62</v>
      </c>
      <c r="E181" t="s">
        <v>485</v>
      </c>
      <c r="F181">
        <v>1</v>
      </c>
      <c r="M181" s="2" t="str">
        <f>VLOOKUP(A181,disaster_subtype!$A$2:$P$59908,5,FALSE)</f>
        <v>Flood</v>
      </c>
    </row>
    <row r="182" spans="1:13" x14ac:dyDescent="0.2">
      <c r="A182" s="1" t="str">
        <f t="shared" si="2"/>
        <v>1926COL1100</v>
      </c>
      <c r="B182">
        <v>1926</v>
      </c>
      <c r="C182" t="s">
        <v>67</v>
      </c>
      <c r="D182" t="s">
        <v>68</v>
      </c>
      <c r="E182" t="s">
        <v>80</v>
      </c>
      <c r="F182">
        <v>1</v>
      </c>
      <c r="G182">
        <v>100</v>
      </c>
      <c r="M182" s="2" t="str">
        <f>VLOOKUP(A182,disaster_subtype!$A$2:$P$59908,5,FALSE)</f>
        <v>Landslide</v>
      </c>
    </row>
    <row r="183" spans="1:13" x14ac:dyDescent="0.2">
      <c r="A183" s="1" t="str">
        <f t="shared" si="2"/>
        <v>1926CUB1600</v>
      </c>
      <c r="B183">
        <v>1926</v>
      </c>
      <c r="C183" t="s">
        <v>135</v>
      </c>
      <c r="D183" t="s">
        <v>136</v>
      </c>
      <c r="E183" t="s">
        <v>487</v>
      </c>
      <c r="F183">
        <v>1</v>
      </c>
      <c r="G183">
        <v>600</v>
      </c>
      <c r="M183" s="2" t="str">
        <f>VLOOKUP(A183,disaster_subtype!$A$2:$P$59908,5,FALSE)</f>
        <v>Storm</v>
      </c>
    </row>
    <row r="184" spans="1:13" x14ac:dyDescent="0.2">
      <c r="A184" s="1" t="str">
        <f t="shared" si="2"/>
        <v>1926EGY112</v>
      </c>
      <c r="B184">
        <v>1926</v>
      </c>
      <c r="C184" t="s">
        <v>137</v>
      </c>
      <c r="D184" t="s">
        <v>138</v>
      </c>
      <c r="E184" t="s">
        <v>488</v>
      </c>
      <c r="F184">
        <v>1</v>
      </c>
      <c r="G184">
        <v>12</v>
      </c>
      <c r="M184" s="2" t="str">
        <f>VLOOKUP(A184,disaster_subtype!$A$2:$P$59908,5,FALSE)</f>
        <v>Earthquake</v>
      </c>
    </row>
    <row r="185" spans="1:13" x14ac:dyDescent="0.2">
      <c r="A185" s="1" t="str">
        <f t="shared" si="2"/>
        <v>1926FRA128</v>
      </c>
      <c r="B185">
        <v>1926</v>
      </c>
      <c r="C185" t="s">
        <v>83</v>
      </c>
      <c r="D185" t="s">
        <v>84</v>
      </c>
      <c r="E185" t="s">
        <v>80</v>
      </c>
      <c r="F185">
        <v>1</v>
      </c>
      <c r="G185">
        <v>28</v>
      </c>
      <c r="M185" s="2" t="str">
        <f>VLOOKUP(A185,disaster_subtype!$A$2:$P$59908,5,FALSE)</f>
        <v>Landslide</v>
      </c>
    </row>
    <row r="186" spans="1:13" x14ac:dyDescent="0.2">
      <c r="A186" s="1" t="str">
        <f t="shared" si="2"/>
        <v>1926DFR131000</v>
      </c>
      <c r="B186">
        <v>1926</v>
      </c>
      <c r="C186" t="s">
        <v>128</v>
      </c>
      <c r="D186" t="s">
        <v>129</v>
      </c>
      <c r="E186" t="s">
        <v>485</v>
      </c>
      <c r="F186">
        <v>1</v>
      </c>
      <c r="L186">
        <v>31000</v>
      </c>
      <c r="M186" s="2" t="str">
        <f>VLOOKUP(A186,disaster_subtype!$A$2:$P$59908,5,FALSE)</f>
        <v>Flood</v>
      </c>
    </row>
    <row r="187" spans="1:13" x14ac:dyDescent="0.2">
      <c r="A187" s="1" t="str">
        <f t="shared" si="2"/>
        <v>1926IND1423000</v>
      </c>
      <c r="B187">
        <v>1926</v>
      </c>
      <c r="C187" t="s">
        <v>13</v>
      </c>
      <c r="D187" t="s">
        <v>14</v>
      </c>
      <c r="E187" t="s">
        <v>484</v>
      </c>
      <c r="F187">
        <v>1</v>
      </c>
      <c r="G187">
        <v>423000</v>
      </c>
      <c r="M187" s="2" t="str">
        <f>VLOOKUP(A187,disaster_subtype!$A$2:$P$59908,5,FALSE)</f>
        <v>Epidemic</v>
      </c>
    </row>
    <row r="188" spans="1:13" x14ac:dyDescent="0.2">
      <c r="A188" s="1" t="str">
        <f t="shared" si="2"/>
        <v>1926IND1</v>
      </c>
      <c r="B188">
        <v>1926</v>
      </c>
      <c r="C188" t="s">
        <v>13</v>
      </c>
      <c r="D188" t="s">
        <v>14</v>
      </c>
      <c r="E188" t="s">
        <v>485</v>
      </c>
      <c r="F188">
        <v>1</v>
      </c>
      <c r="M188" s="2" t="str">
        <f>VLOOKUP(A188,disaster_subtype!$A$2:$P$59908,5,FALSE)</f>
        <v>Flood</v>
      </c>
    </row>
    <row r="189" spans="1:13" x14ac:dyDescent="0.2">
      <c r="A189" s="1" t="str">
        <f t="shared" si="2"/>
        <v>1926JPN1144</v>
      </c>
      <c r="B189">
        <v>1926</v>
      </c>
      <c r="C189" t="s">
        <v>19</v>
      </c>
      <c r="D189" t="s">
        <v>20</v>
      </c>
      <c r="E189" t="s">
        <v>486</v>
      </c>
      <c r="F189">
        <v>1</v>
      </c>
      <c r="G189">
        <v>144</v>
      </c>
      <c r="M189" s="2" t="str">
        <f>VLOOKUP(A189,disaster_subtype!$A$2:$P$59908,5,FALSE)</f>
        <v>Volcanic activity</v>
      </c>
    </row>
    <row r="190" spans="1:13" x14ac:dyDescent="0.2">
      <c r="A190" s="1" t="str">
        <f t="shared" si="2"/>
        <v>1926MMR127004000040000</v>
      </c>
      <c r="B190">
        <v>1926</v>
      </c>
      <c r="C190" t="s">
        <v>37</v>
      </c>
      <c r="D190" t="s">
        <v>38</v>
      </c>
      <c r="E190" t="s">
        <v>487</v>
      </c>
      <c r="F190">
        <v>1</v>
      </c>
      <c r="G190">
        <v>2700</v>
      </c>
      <c r="J190">
        <v>40000</v>
      </c>
      <c r="K190">
        <v>40000</v>
      </c>
      <c r="M190" s="2" t="str">
        <f>VLOOKUP(A190,disaster_subtype!$A$2:$P$59908,5,FALSE)</f>
        <v>Storm</v>
      </c>
    </row>
    <row r="191" spans="1:13" x14ac:dyDescent="0.2">
      <c r="A191" s="1" t="str">
        <f t="shared" si="2"/>
        <v>1926PAK1</v>
      </c>
      <c r="B191">
        <v>1926</v>
      </c>
      <c r="C191" t="s">
        <v>139</v>
      </c>
      <c r="D191" t="s">
        <v>140</v>
      </c>
      <c r="E191" t="s">
        <v>487</v>
      </c>
      <c r="F191">
        <v>1</v>
      </c>
      <c r="M191" s="2" t="str">
        <f>VLOOKUP(A191,disaster_subtype!$A$2:$P$59908,5,FALSE)</f>
        <v>Storm</v>
      </c>
    </row>
    <row r="192" spans="1:13" x14ac:dyDescent="0.2">
      <c r="A192" s="1" t="str">
        <f t="shared" si="2"/>
        <v>1926ROU11000</v>
      </c>
      <c r="B192">
        <v>1926</v>
      </c>
      <c r="C192" t="s">
        <v>81</v>
      </c>
      <c r="D192" t="s">
        <v>82</v>
      </c>
      <c r="E192" t="s">
        <v>485</v>
      </c>
      <c r="F192">
        <v>1</v>
      </c>
      <c r="G192">
        <v>1000</v>
      </c>
      <c r="M192" s="2" t="str">
        <f>VLOOKUP(A192,disaster_subtype!$A$2:$P$59908,5,FALSE)</f>
        <v>Flood</v>
      </c>
    </row>
    <row r="193" spans="1:13" x14ac:dyDescent="0.2">
      <c r="A193" s="1" t="str">
        <f t="shared" si="2"/>
        <v>1926USA226873000</v>
      </c>
      <c r="B193">
        <v>1926</v>
      </c>
      <c r="C193" t="s">
        <v>22</v>
      </c>
      <c r="D193" t="s">
        <v>23</v>
      </c>
      <c r="E193" t="s">
        <v>487</v>
      </c>
      <c r="F193">
        <v>2</v>
      </c>
      <c r="G193">
        <v>268</v>
      </c>
      <c r="L193">
        <v>73000</v>
      </c>
      <c r="M193" s="2" t="str">
        <f>VLOOKUP(A193,disaster_subtype!$A$2:$P$59908,5,FALSE)</f>
        <v>Storm</v>
      </c>
    </row>
    <row r="194" spans="1:13" x14ac:dyDescent="0.2">
      <c r="A194" s="1" t="str">
        <f t="shared" ref="A194:A257" si="3">B194&amp;C194&amp;F194&amp;G194&amp;H194&amp;I194&amp;J194&amp;K194&amp;L194</f>
        <v>1927DZA13000</v>
      </c>
      <c r="B194">
        <v>1927</v>
      </c>
      <c r="C194" t="s">
        <v>92</v>
      </c>
      <c r="D194" t="s">
        <v>93</v>
      </c>
      <c r="E194" t="s">
        <v>485</v>
      </c>
      <c r="F194">
        <v>1</v>
      </c>
      <c r="G194">
        <v>3000</v>
      </c>
      <c r="M194" s="2" t="str">
        <f>VLOOKUP(A194,disaster_subtype!$A$2:$P$59908,5,FALSE)</f>
        <v>Flood</v>
      </c>
    </row>
    <row r="195" spans="1:13" x14ac:dyDescent="0.2">
      <c r="A195" s="1" t="str">
        <f t="shared" si="3"/>
        <v>1927CHN1200000</v>
      </c>
      <c r="B195">
        <v>1927</v>
      </c>
      <c r="C195" t="s">
        <v>65</v>
      </c>
      <c r="D195" t="s">
        <v>66</v>
      </c>
      <c r="E195" t="s">
        <v>488</v>
      </c>
      <c r="F195">
        <v>1</v>
      </c>
      <c r="G195">
        <v>200000</v>
      </c>
      <c r="M195" s="2" t="str">
        <f>VLOOKUP(A195,disaster_subtype!$A$2:$P$59908,5,FALSE)</f>
        <v>Earthquake</v>
      </c>
    </row>
    <row r="196" spans="1:13" x14ac:dyDescent="0.2">
      <c r="A196" s="1" t="str">
        <f t="shared" si="3"/>
        <v>1927CHN15000</v>
      </c>
      <c r="B196">
        <v>1927</v>
      </c>
      <c r="C196" t="s">
        <v>65</v>
      </c>
      <c r="D196" t="s">
        <v>66</v>
      </c>
      <c r="E196" t="s">
        <v>487</v>
      </c>
      <c r="F196">
        <v>1</v>
      </c>
      <c r="G196">
        <v>5000</v>
      </c>
      <c r="M196" s="2" t="str">
        <f>VLOOKUP(A196,disaster_subtype!$A$2:$P$59908,5,FALSE)</f>
        <v>Storm</v>
      </c>
    </row>
    <row r="197" spans="1:13" x14ac:dyDescent="0.2">
      <c r="A197" s="1" t="str">
        <f t="shared" si="3"/>
        <v>1927ETH1</v>
      </c>
      <c r="B197">
        <v>1927</v>
      </c>
      <c r="C197" t="s">
        <v>69</v>
      </c>
      <c r="D197" t="s">
        <v>70</v>
      </c>
      <c r="E197" t="s">
        <v>488</v>
      </c>
      <c r="F197">
        <v>1</v>
      </c>
      <c r="M197" s="2" t="str">
        <f>VLOOKUP(A197,disaster_subtype!$A$2:$P$59908,5,FALSE)</f>
        <v>Earthquake</v>
      </c>
    </row>
    <row r="198" spans="1:13" x14ac:dyDescent="0.2">
      <c r="A198" s="1" t="str">
        <f t="shared" si="3"/>
        <v>1927IND2685104000040010</v>
      </c>
      <c r="B198">
        <v>1927</v>
      </c>
      <c r="C198" t="s">
        <v>13</v>
      </c>
      <c r="D198" t="s">
        <v>14</v>
      </c>
      <c r="E198" t="s">
        <v>487</v>
      </c>
      <c r="F198">
        <v>2</v>
      </c>
      <c r="G198">
        <v>685</v>
      </c>
      <c r="H198">
        <v>10</v>
      </c>
      <c r="I198">
        <v>40000</v>
      </c>
      <c r="K198">
        <v>40010</v>
      </c>
      <c r="M198" s="2" t="str">
        <f>VLOOKUP(A198,disaster_subtype!$A$2:$P$59908,5,FALSE)</f>
        <v>Storm</v>
      </c>
    </row>
    <row r="199" spans="1:13" x14ac:dyDescent="0.2">
      <c r="A199" s="1" t="str">
        <f t="shared" si="3"/>
        <v>1927IDN1505050</v>
      </c>
      <c r="B199">
        <v>1927</v>
      </c>
      <c r="C199" t="s">
        <v>78</v>
      </c>
      <c r="D199" t="s">
        <v>79</v>
      </c>
      <c r="E199" t="s">
        <v>488</v>
      </c>
      <c r="F199">
        <v>1</v>
      </c>
      <c r="G199">
        <v>50</v>
      </c>
      <c r="H199">
        <v>50</v>
      </c>
      <c r="K199">
        <v>50</v>
      </c>
      <c r="M199" s="2" t="str">
        <f>VLOOKUP(A199,disaster_subtype!$A$2:$P$59908,5,FALSE)</f>
        <v>Earthquake</v>
      </c>
    </row>
    <row r="200" spans="1:13" x14ac:dyDescent="0.2">
      <c r="A200" s="1" t="str">
        <f t="shared" si="3"/>
        <v>1927JPN2585080000</v>
      </c>
      <c r="B200">
        <v>1927</v>
      </c>
      <c r="C200" t="s">
        <v>19</v>
      </c>
      <c r="D200" t="s">
        <v>20</v>
      </c>
      <c r="E200" t="s">
        <v>488</v>
      </c>
      <c r="F200">
        <v>2</v>
      </c>
      <c r="G200">
        <v>5850</v>
      </c>
      <c r="L200">
        <v>80000</v>
      </c>
      <c r="M200" s="2" t="e">
        <f>VLOOKUP(A200,disaster_subtype!$A$2:$P$59908,5,FALSE)</f>
        <v>#N/A</v>
      </c>
    </row>
    <row r="201" spans="1:13" x14ac:dyDescent="0.2">
      <c r="A201" s="1" t="str">
        <f t="shared" si="3"/>
        <v>1927JOR1242</v>
      </c>
      <c r="B201">
        <v>1927</v>
      </c>
      <c r="C201" t="s">
        <v>141</v>
      </c>
      <c r="D201" t="s">
        <v>142</v>
      </c>
      <c r="E201" t="s">
        <v>488</v>
      </c>
      <c r="F201">
        <v>1</v>
      </c>
      <c r="G201">
        <v>242</v>
      </c>
      <c r="M201" s="2" t="str">
        <f>VLOOKUP(A201,disaster_subtype!$A$2:$P$59908,5,FALSE)</f>
        <v>Earthquake</v>
      </c>
    </row>
    <row r="202" spans="1:13" x14ac:dyDescent="0.2">
      <c r="A202" s="1" t="str">
        <f t="shared" si="3"/>
        <v>1927USA1246230</v>
      </c>
      <c r="B202">
        <v>1927</v>
      </c>
      <c r="C202" t="s">
        <v>22</v>
      </c>
      <c r="D202" t="s">
        <v>23</v>
      </c>
      <c r="E202" t="s">
        <v>485</v>
      </c>
      <c r="F202">
        <v>1</v>
      </c>
      <c r="G202">
        <v>246</v>
      </c>
      <c r="L202">
        <v>230</v>
      </c>
      <c r="M202" s="2" t="str">
        <f>VLOOKUP(A202,disaster_subtype!$A$2:$P$59908,5,FALSE)</f>
        <v>Flood</v>
      </c>
    </row>
    <row r="203" spans="1:13" x14ac:dyDescent="0.2">
      <c r="A203" s="1" t="str">
        <f t="shared" si="3"/>
        <v>1927USA18722000</v>
      </c>
      <c r="B203">
        <v>1927</v>
      </c>
      <c r="C203" t="s">
        <v>22</v>
      </c>
      <c r="D203" t="s">
        <v>23</v>
      </c>
      <c r="E203" t="s">
        <v>487</v>
      </c>
      <c r="F203">
        <v>1</v>
      </c>
      <c r="G203">
        <v>87</v>
      </c>
      <c r="L203">
        <v>22000</v>
      </c>
      <c r="M203" s="2" t="str">
        <f>VLOOKUP(A203,disaster_subtype!$A$2:$P$59908,5,FALSE)</f>
        <v>Storm</v>
      </c>
    </row>
    <row r="204" spans="1:13" x14ac:dyDescent="0.2">
      <c r="A204" s="1" t="str">
        <f t="shared" si="3"/>
        <v>1928BEL160006000</v>
      </c>
      <c r="B204">
        <v>1928</v>
      </c>
      <c r="C204" t="s">
        <v>61</v>
      </c>
      <c r="D204" t="s">
        <v>62</v>
      </c>
      <c r="E204" t="s">
        <v>485</v>
      </c>
      <c r="F204">
        <v>1</v>
      </c>
      <c r="I204">
        <v>6000</v>
      </c>
      <c r="K204">
        <v>6000</v>
      </c>
      <c r="M204" s="2" t="str">
        <f>VLOOKUP(A204,disaster_subtype!$A$2:$P$59908,5,FALSE)</f>
        <v>Flood</v>
      </c>
    </row>
    <row r="205" spans="1:13" x14ac:dyDescent="0.2">
      <c r="A205" s="1" t="str">
        <f t="shared" si="3"/>
        <v>1928BGR1107</v>
      </c>
      <c r="B205">
        <v>1928</v>
      </c>
      <c r="C205" t="s">
        <v>143</v>
      </c>
      <c r="D205" t="s">
        <v>144</v>
      </c>
      <c r="E205" t="s">
        <v>488</v>
      </c>
      <c r="F205">
        <v>1</v>
      </c>
      <c r="G205">
        <v>107</v>
      </c>
      <c r="M205" s="2" t="str">
        <f>VLOOKUP(A205,disaster_subtype!$A$2:$P$59908,5,FALSE)</f>
        <v>Earthquake</v>
      </c>
    </row>
    <row r="206" spans="1:13" x14ac:dyDescent="0.2">
      <c r="A206" s="1" t="str">
        <f t="shared" si="3"/>
        <v>1928CAN127</v>
      </c>
      <c r="B206">
        <v>1928</v>
      </c>
      <c r="C206" t="s">
        <v>43</v>
      </c>
      <c r="D206" t="s">
        <v>44</v>
      </c>
      <c r="E206" t="s">
        <v>488</v>
      </c>
      <c r="F206">
        <v>1</v>
      </c>
      <c r="G206">
        <v>27</v>
      </c>
      <c r="M206" s="2" t="str">
        <f>VLOOKUP(A206,disaster_subtype!$A$2:$P$59908,5,FALSE)</f>
        <v>Earthquake</v>
      </c>
    </row>
    <row r="207" spans="1:13" x14ac:dyDescent="0.2">
      <c r="A207" s="1" t="str">
        <f t="shared" si="3"/>
        <v>1928CHL1220</v>
      </c>
      <c r="B207">
        <v>1928</v>
      </c>
      <c r="C207" t="s">
        <v>63</v>
      </c>
      <c r="D207" t="s">
        <v>64</v>
      </c>
      <c r="E207" t="s">
        <v>488</v>
      </c>
      <c r="F207">
        <v>1</v>
      </c>
      <c r="G207">
        <v>220</v>
      </c>
      <c r="M207" s="2" t="str">
        <f>VLOOKUP(A207,disaster_subtype!$A$2:$P$59908,5,FALSE)</f>
        <v>Earthquake</v>
      </c>
    </row>
    <row r="208" spans="1:13" x14ac:dyDescent="0.2">
      <c r="A208" s="1" t="str">
        <f t="shared" si="3"/>
        <v>1928CHN13000000</v>
      </c>
      <c r="B208">
        <v>1928</v>
      </c>
      <c r="C208" t="s">
        <v>65</v>
      </c>
      <c r="D208" t="s">
        <v>66</v>
      </c>
      <c r="E208" t="s">
        <v>12</v>
      </c>
      <c r="F208">
        <v>1</v>
      </c>
      <c r="G208">
        <v>3000000</v>
      </c>
      <c r="M208" s="2" t="str">
        <f>VLOOKUP(A208,disaster_subtype!$A$2:$P$59908,5,FALSE)</f>
        <v>Drought</v>
      </c>
    </row>
    <row r="209" spans="1:13" x14ac:dyDescent="0.2">
      <c r="A209" s="1" t="str">
        <f t="shared" si="3"/>
        <v>1928GRC1103</v>
      </c>
      <c r="B209">
        <v>1928</v>
      </c>
      <c r="C209" t="s">
        <v>145</v>
      </c>
      <c r="D209" t="s">
        <v>146</v>
      </c>
      <c r="E209" t="s">
        <v>488</v>
      </c>
      <c r="F209">
        <v>1</v>
      </c>
      <c r="G209">
        <v>103</v>
      </c>
      <c r="M209" s="2" t="str">
        <f>VLOOKUP(A209,disaster_subtype!$A$2:$P$59908,5,FALSE)</f>
        <v>Earthquake</v>
      </c>
    </row>
    <row r="210" spans="1:13" x14ac:dyDescent="0.2">
      <c r="A210" s="1" t="str">
        <f t="shared" si="3"/>
        <v>1928GLP12000</v>
      </c>
      <c r="B210">
        <v>1928</v>
      </c>
      <c r="C210" t="s">
        <v>147</v>
      </c>
      <c r="D210" t="s">
        <v>148</v>
      </c>
      <c r="E210" t="s">
        <v>487</v>
      </c>
      <c r="F210">
        <v>1</v>
      </c>
      <c r="G210">
        <v>2000</v>
      </c>
      <c r="M210" s="2" t="str">
        <f>VLOOKUP(A210,disaster_subtype!$A$2:$P$59908,5,FALSE)</f>
        <v>Storm</v>
      </c>
    </row>
    <row r="211" spans="1:13" x14ac:dyDescent="0.2">
      <c r="A211" s="1" t="str">
        <f t="shared" si="3"/>
        <v>1928IND13620002000</v>
      </c>
      <c r="B211">
        <v>1928</v>
      </c>
      <c r="C211" t="s">
        <v>13</v>
      </c>
      <c r="D211" t="s">
        <v>14</v>
      </c>
      <c r="E211" t="s">
        <v>485</v>
      </c>
      <c r="F211">
        <v>1</v>
      </c>
      <c r="G211">
        <v>36</v>
      </c>
      <c r="J211">
        <v>2000</v>
      </c>
      <c r="K211">
        <v>2000</v>
      </c>
      <c r="M211" s="2" t="str">
        <f>VLOOKUP(A211,disaster_subtype!$A$2:$P$59908,5,FALSE)</f>
        <v>Flood</v>
      </c>
    </row>
    <row r="212" spans="1:13" x14ac:dyDescent="0.2">
      <c r="A212" s="1" t="str">
        <f t="shared" si="3"/>
        <v>1928IDN1128</v>
      </c>
      <c r="B212">
        <v>1928</v>
      </c>
      <c r="C212" t="s">
        <v>78</v>
      </c>
      <c r="D212" t="s">
        <v>79</v>
      </c>
      <c r="E212" t="s">
        <v>488</v>
      </c>
      <c r="F212">
        <v>1</v>
      </c>
      <c r="G212">
        <v>128</v>
      </c>
      <c r="M212" s="2" t="str">
        <f>VLOOKUP(A212,disaster_subtype!$A$2:$P$59908,5,FALSE)</f>
        <v>Earthquake</v>
      </c>
    </row>
    <row r="213" spans="1:13" x14ac:dyDescent="0.2">
      <c r="A213" s="1" t="str">
        <f t="shared" si="3"/>
        <v>1928MSR1</v>
      </c>
      <c r="B213">
        <v>1928</v>
      </c>
      <c r="C213" t="s">
        <v>149</v>
      </c>
      <c r="D213" t="s">
        <v>150</v>
      </c>
      <c r="E213" t="s">
        <v>487</v>
      </c>
      <c r="F213">
        <v>1</v>
      </c>
      <c r="M213" s="2" t="str">
        <f>VLOOKUP(A213,disaster_subtype!$A$2:$P$59908,5,FALSE)</f>
        <v>Storm</v>
      </c>
    </row>
    <row r="214" spans="1:13" x14ac:dyDescent="0.2">
      <c r="A214" s="1" t="str">
        <f t="shared" si="3"/>
        <v>1928POL182</v>
      </c>
      <c r="B214">
        <v>1928</v>
      </c>
      <c r="C214" t="s">
        <v>151</v>
      </c>
      <c r="D214" t="s">
        <v>152</v>
      </c>
      <c r="E214" t="s">
        <v>487</v>
      </c>
      <c r="F214">
        <v>1</v>
      </c>
      <c r="G214">
        <v>82</v>
      </c>
      <c r="M214" s="2" t="str">
        <f>VLOOKUP(A214,disaster_subtype!$A$2:$P$59908,5,FALSE)</f>
        <v>Storm</v>
      </c>
    </row>
    <row r="215" spans="1:13" x14ac:dyDescent="0.2">
      <c r="A215" s="1" t="str">
        <f t="shared" si="3"/>
        <v>1928PRI130050000</v>
      </c>
      <c r="B215">
        <v>1928</v>
      </c>
      <c r="C215" t="s">
        <v>122</v>
      </c>
      <c r="D215" t="s">
        <v>123</v>
      </c>
      <c r="E215" t="s">
        <v>487</v>
      </c>
      <c r="F215">
        <v>1</v>
      </c>
      <c r="G215">
        <v>300</v>
      </c>
      <c r="L215">
        <v>50000</v>
      </c>
      <c r="M215" s="2" t="str">
        <f>VLOOKUP(A215,disaster_subtype!$A$2:$P$59908,5,FALSE)</f>
        <v>Storm</v>
      </c>
    </row>
    <row r="216" spans="1:13" x14ac:dyDescent="0.2">
      <c r="A216" s="1" t="str">
        <f t="shared" si="3"/>
        <v>1928ROU1</v>
      </c>
      <c r="B216">
        <v>1928</v>
      </c>
      <c r="C216" t="s">
        <v>81</v>
      </c>
      <c r="D216" t="s">
        <v>82</v>
      </c>
      <c r="E216" t="s">
        <v>488</v>
      </c>
      <c r="F216">
        <v>1</v>
      </c>
      <c r="M216" s="2" t="str">
        <f>VLOOKUP(A216,disaster_subtype!$A$2:$P$59908,5,FALSE)</f>
        <v>Earthquake</v>
      </c>
    </row>
    <row r="217" spans="1:13" x14ac:dyDescent="0.2">
      <c r="A217" s="1" t="str">
        <f t="shared" si="3"/>
        <v>1928ROU16</v>
      </c>
      <c r="B217">
        <v>1928</v>
      </c>
      <c r="C217" t="s">
        <v>81</v>
      </c>
      <c r="D217" t="s">
        <v>82</v>
      </c>
      <c r="E217" t="s">
        <v>487</v>
      </c>
      <c r="F217">
        <v>1</v>
      </c>
      <c r="G217">
        <v>6</v>
      </c>
      <c r="M217" s="2" t="str">
        <f>VLOOKUP(A217,disaster_subtype!$A$2:$P$59908,5,FALSE)</f>
        <v>Storm</v>
      </c>
    </row>
    <row r="218" spans="1:13" x14ac:dyDescent="0.2">
      <c r="A218" s="1" t="str">
        <f t="shared" si="3"/>
        <v>1928KNA1</v>
      </c>
      <c r="B218">
        <v>1928</v>
      </c>
      <c r="C218" t="s">
        <v>153</v>
      </c>
      <c r="D218" t="s">
        <v>154</v>
      </c>
      <c r="E218" t="s">
        <v>487</v>
      </c>
      <c r="F218">
        <v>1</v>
      </c>
      <c r="M218" s="2" t="str">
        <f>VLOOKUP(A218,disaster_subtype!$A$2:$P$59908,5,FALSE)</f>
        <v>Storm</v>
      </c>
    </row>
    <row r="219" spans="1:13" x14ac:dyDescent="0.2">
      <c r="A219" s="1" t="str">
        <f t="shared" si="3"/>
        <v>1928TUR150209209</v>
      </c>
      <c r="B219">
        <v>1928</v>
      </c>
      <c r="C219" t="s">
        <v>50</v>
      </c>
      <c r="D219" t="s">
        <v>51</v>
      </c>
      <c r="E219" t="s">
        <v>488</v>
      </c>
      <c r="F219">
        <v>1</v>
      </c>
      <c r="G219">
        <v>50</v>
      </c>
      <c r="H219">
        <v>209</v>
      </c>
      <c r="K219">
        <v>209</v>
      </c>
      <c r="M219" s="2" t="str">
        <f>VLOOKUP(A219,disaster_subtype!$A$2:$P$59908,5,FALSE)</f>
        <v>Earthquake</v>
      </c>
    </row>
    <row r="220" spans="1:13" x14ac:dyDescent="0.2">
      <c r="A220" s="1" t="str">
        <f t="shared" si="3"/>
        <v>1928USA1183625000</v>
      </c>
      <c r="B220">
        <v>1928</v>
      </c>
      <c r="C220" t="s">
        <v>22</v>
      </c>
      <c r="D220" t="s">
        <v>23</v>
      </c>
      <c r="E220" t="s">
        <v>487</v>
      </c>
      <c r="F220">
        <v>1</v>
      </c>
      <c r="G220">
        <v>1836</v>
      </c>
      <c r="L220">
        <v>25000</v>
      </c>
      <c r="M220" s="2" t="str">
        <f>VLOOKUP(A220,disaster_subtype!$A$2:$P$59908,5,FALSE)</f>
        <v>Storm</v>
      </c>
    </row>
    <row r="221" spans="1:13" x14ac:dyDescent="0.2">
      <c r="A221" s="1" t="str">
        <f t="shared" si="3"/>
        <v>1929BHS1</v>
      </c>
      <c r="B221">
        <v>1929</v>
      </c>
      <c r="C221" t="s">
        <v>133</v>
      </c>
      <c r="D221" t="s">
        <v>134</v>
      </c>
      <c r="E221" t="s">
        <v>487</v>
      </c>
      <c r="F221">
        <v>1</v>
      </c>
      <c r="M221" s="2" t="str">
        <f>VLOOKUP(A221,disaster_subtype!$A$2:$P$59908,5,FALSE)</f>
        <v>Storm</v>
      </c>
    </row>
    <row r="222" spans="1:13" x14ac:dyDescent="0.2">
      <c r="A222" s="1" t="str">
        <f t="shared" si="3"/>
        <v>1929DFR155000</v>
      </c>
      <c r="B222">
        <v>1929</v>
      </c>
      <c r="C222" t="s">
        <v>128</v>
      </c>
      <c r="D222" t="s">
        <v>129</v>
      </c>
      <c r="E222" t="s">
        <v>487</v>
      </c>
      <c r="F222">
        <v>1</v>
      </c>
      <c r="L222">
        <v>55000</v>
      </c>
      <c r="M222" s="2" t="str">
        <f>VLOOKUP(A222,disaster_subtype!$A$2:$P$59908,5,FALSE)</f>
        <v>Storm</v>
      </c>
    </row>
    <row r="223" spans="1:13" x14ac:dyDescent="0.2">
      <c r="A223" s="1" t="str">
        <f t="shared" si="3"/>
        <v>1929GTM15000</v>
      </c>
      <c r="B223">
        <v>1929</v>
      </c>
      <c r="C223" t="s">
        <v>33</v>
      </c>
      <c r="D223" t="s">
        <v>34</v>
      </c>
      <c r="E223" t="s">
        <v>486</v>
      </c>
      <c r="F223">
        <v>1</v>
      </c>
      <c r="G223">
        <v>5000</v>
      </c>
      <c r="M223" s="2" t="str">
        <f>VLOOKUP(A223,disaster_subtype!$A$2:$P$59908,5,FALSE)</f>
        <v>Volcanic activity</v>
      </c>
    </row>
    <row r="224" spans="1:13" x14ac:dyDescent="0.2">
      <c r="A224" s="1" t="str">
        <f t="shared" si="3"/>
        <v>1929IRN1330011211121</v>
      </c>
      <c r="B224">
        <v>1929</v>
      </c>
      <c r="C224" t="s">
        <v>87</v>
      </c>
      <c r="D224" t="s">
        <v>88</v>
      </c>
      <c r="E224" t="s">
        <v>488</v>
      </c>
      <c r="F224">
        <v>1</v>
      </c>
      <c r="G224">
        <v>3300</v>
      </c>
      <c r="H224">
        <v>1121</v>
      </c>
      <c r="K224">
        <v>1121</v>
      </c>
      <c r="M224" s="2" t="str">
        <f>VLOOKUP(A224,disaster_subtype!$A$2:$P$59908,5,FALSE)</f>
        <v>Earthquake</v>
      </c>
    </row>
    <row r="225" spans="1:13" x14ac:dyDescent="0.2">
      <c r="A225" s="1" t="str">
        <f t="shared" si="3"/>
        <v>1929MEX160</v>
      </c>
      <c r="B225">
        <v>1929</v>
      </c>
      <c r="C225" t="s">
        <v>155</v>
      </c>
      <c r="D225" t="s">
        <v>156</v>
      </c>
      <c r="E225" t="s">
        <v>490</v>
      </c>
      <c r="F225">
        <v>1</v>
      </c>
      <c r="G225">
        <v>60</v>
      </c>
      <c r="M225" s="2" t="str">
        <f>VLOOKUP(A225,disaster_subtype!$A$2:$P$59908,5,FALSE)</f>
        <v>Wildfire</v>
      </c>
    </row>
    <row r="226" spans="1:13" x14ac:dyDescent="0.2">
      <c r="A226" s="1" t="str">
        <f t="shared" si="3"/>
        <v>1929NZL117</v>
      </c>
      <c r="B226">
        <v>1929</v>
      </c>
      <c r="C226" t="s">
        <v>120</v>
      </c>
      <c r="D226" t="s">
        <v>121</v>
      </c>
      <c r="E226" t="s">
        <v>488</v>
      </c>
      <c r="F226">
        <v>1</v>
      </c>
      <c r="G226">
        <v>17</v>
      </c>
      <c r="M226" s="2" t="str">
        <f>VLOOKUP(A226,disaster_subtype!$A$2:$P$59908,5,FALSE)</f>
        <v>Earthquake</v>
      </c>
    </row>
    <row r="227" spans="1:13" x14ac:dyDescent="0.2">
      <c r="A227" s="1" t="str">
        <f t="shared" si="3"/>
        <v>1930BEL1</v>
      </c>
      <c r="B227">
        <v>1930</v>
      </c>
      <c r="C227" t="s">
        <v>61</v>
      </c>
      <c r="D227" t="s">
        <v>62</v>
      </c>
      <c r="E227" t="s">
        <v>485</v>
      </c>
      <c r="F227">
        <v>1</v>
      </c>
      <c r="M227" s="2" t="str">
        <f>VLOOKUP(A227,disaster_subtype!$A$2:$P$59908,5,FALSE)</f>
        <v>Flood</v>
      </c>
    </row>
    <row r="228" spans="1:13" x14ac:dyDescent="0.2">
      <c r="A228" s="1" t="str">
        <f t="shared" si="3"/>
        <v>1930BEL160</v>
      </c>
      <c r="B228">
        <v>1930</v>
      </c>
      <c r="C228" t="s">
        <v>61</v>
      </c>
      <c r="D228" t="s">
        <v>62</v>
      </c>
      <c r="E228" t="s">
        <v>487</v>
      </c>
      <c r="F228">
        <v>1</v>
      </c>
      <c r="G228">
        <v>60</v>
      </c>
      <c r="M228" s="2" t="str">
        <f>VLOOKUP(A228,disaster_subtype!$A$2:$P$59908,5,FALSE)</f>
        <v>Storm</v>
      </c>
    </row>
    <row r="229" spans="1:13" x14ac:dyDescent="0.2">
      <c r="A229" s="1" t="str">
        <f t="shared" si="3"/>
        <v>1930DMA12000</v>
      </c>
      <c r="B229">
        <v>1930</v>
      </c>
      <c r="C229" t="s">
        <v>158</v>
      </c>
      <c r="D229" t="s">
        <v>159</v>
      </c>
      <c r="E229" t="s">
        <v>487</v>
      </c>
      <c r="F229">
        <v>1</v>
      </c>
      <c r="G229">
        <v>2000</v>
      </c>
      <c r="M229" s="2" t="str">
        <f>VLOOKUP(A229,disaster_subtype!$A$2:$P$59908,5,FALSE)</f>
        <v>Storm</v>
      </c>
    </row>
    <row r="230" spans="1:13" x14ac:dyDescent="0.2">
      <c r="A230" s="1" t="str">
        <f t="shared" si="3"/>
        <v>1930DOM12000600060001200040000</v>
      </c>
      <c r="B230">
        <v>1930</v>
      </c>
      <c r="C230" t="s">
        <v>160</v>
      </c>
      <c r="D230" t="s">
        <v>161</v>
      </c>
      <c r="E230" t="s">
        <v>487</v>
      </c>
      <c r="F230">
        <v>1</v>
      </c>
      <c r="G230">
        <v>2000</v>
      </c>
      <c r="H230">
        <v>6000</v>
      </c>
      <c r="I230">
        <v>6000</v>
      </c>
      <c r="K230">
        <v>12000</v>
      </c>
      <c r="L230">
        <v>40000</v>
      </c>
      <c r="M230" s="2" t="str">
        <f>VLOOKUP(A230,disaster_subtype!$A$2:$P$59908,5,FALSE)</f>
        <v>Storm</v>
      </c>
    </row>
    <row r="231" spans="1:13" x14ac:dyDescent="0.2">
      <c r="A231" s="1" t="str">
        <f t="shared" si="3"/>
        <v>1930FRA140</v>
      </c>
      <c r="B231">
        <v>1930</v>
      </c>
      <c r="C231" t="s">
        <v>83</v>
      </c>
      <c r="D231" t="s">
        <v>84</v>
      </c>
      <c r="E231" t="s">
        <v>80</v>
      </c>
      <c r="F231">
        <v>1</v>
      </c>
      <c r="G231">
        <v>40</v>
      </c>
      <c r="M231" s="2" t="str">
        <f>VLOOKUP(A231,disaster_subtype!$A$2:$P$59908,5,FALSE)</f>
        <v>Landslide</v>
      </c>
    </row>
    <row r="232" spans="1:13" x14ac:dyDescent="0.2">
      <c r="A232" s="1" t="str">
        <f t="shared" si="3"/>
        <v>1930GRC122</v>
      </c>
      <c r="B232">
        <v>1930</v>
      </c>
      <c r="C232" t="s">
        <v>145</v>
      </c>
      <c r="D232" t="s">
        <v>146</v>
      </c>
      <c r="E232" t="s">
        <v>487</v>
      </c>
      <c r="F232">
        <v>1</v>
      </c>
      <c r="G232">
        <v>22</v>
      </c>
      <c r="M232" s="2" t="str">
        <f>VLOOKUP(A232,disaster_subtype!$A$2:$P$59908,5,FALSE)</f>
        <v>Storm</v>
      </c>
    </row>
    <row r="233" spans="1:13" x14ac:dyDescent="0.2">
      <c r="A233" s="1" t="str">
        <f t="shared" si="3"/>
        <v>1930IDN11369</v>
      </c>
      <c r="B233">
        <v>1930</v>
      </c>
      <c r="C233" t="s">
        <v>78</v>
      </c>
      <c r="D233" t="s">
        <v>79</v>
      </c>
      <c r="E233" t="s">
        <v>486</v>
      </c>
      <c r="F233">
        <v>1</v>
      </c>
      <c r="G233">
        <v>1369</v>
      </c>
      <c r="M233" s="2" t="str">
        <f>VLOOKUP(A233,disaster_subtype!$A$2:$P$59908,5,FALSE)</f>
        <v>Volcanic activity</v>
      </c>
    </row>
    <row r="234" spans="1:13" x14ac:dyDescent="0.2">
      <c r="A234" s="1" t="str">
        <f t="shared" si="3"/>
        <v>1930IRN12500</v>
      </c>
      <c r="B234">
        <v>1930</v>
      </c>
      <c r="C234" t="s">
        <v>87</v>
      </c>
      <c r="D234" t="s">
        <v>88</v>
      </c>
      <c r="E234" t="s">
        <v>488</v>
      </c>
      <c r="F234">
        <v>1</v>
      </c>
      <c r="G234">
        <v>2500</v>
      </c>
      <c r="M234" s="2" t="str">
        <f>VLOOKUP(A234,disaster_subtype!$A$2:$P$59908,5,FALSE)</f>
        <v>Earthquake</v>
      </c>
    </row>
    <row r="235" spans="1:13" x14ac:dyDescent="0.2">
      <c r="A235" s="1" t="str">
        <f t="shared" si="3"/>
        <v>1930ITA118831000010000</v>
      </c>
      <c r="B235">
        <v>1930</v>
      </c>
      <c r="C235" t="s">
        <v>57</v>
      </c>
      <c r="D235" t="s">
        <v>58</v>
      </c>
      <c r="E235" t="s">
        <v>488</v>
      </c>
      <c r="F235">
        <v>1</v>
      </c>
      <c r="G235">
        <v>1883</v>
      </c>
      <c r="I235">
        <v>10000</v>
      </c>
      <c r="K235">
        <v>10000</v>
      </c>
      <c r="M235" s="2" t="str">
        <f>VLOOKUP(A235,disaster_subtype!$A$2:$P$59908,5,FALSE)</f>
        <v>Earthquake</v>
      </c>
    </row>
    <row r="236" spans="1:13" x14ac:dyDescent="0.2">
      <c r="A236" s="1" t="str">
        <f t="shared" si="3"/>
        <v>1930JPN1</v>
      </c>
      <c r="B236">
        <v>1930</v>
      </c>
      <c r="C236" t="s">
        <v>19</v>
      </c>
      <c r="D236" t="s">
        <v>20</v>
      </c>
      <c r="E236" t="s">
        <v>488</v>
      </c>
      <c r="F236">
        <v>1</v>
      </c>
      <c r="M236" s="2" t="str">
        <f>VLOOKUP(A236,disaster_subtype!$A$2:$P$59908,5,FALSE)</f>
        <v>Earthquake</v>
      </c>
    </row>
    <row r="237" spans="1:13" x14ac:dyDescent="0.2">
      <c r="A237" s="1" t="str">
        <f t="shared" si="3"/>
        <v>1930MMR2536</v>
      </c>
      <c r="B237">
        <v>1930</v>
      </c>
      <c r="C237" t="s">
        <v>37</v>
      </c>
      <c r="D237" t="s">
        <v>38</v>
      </c>
      <c r="E237" t="s">
        <v>488</v>
      </c>
      <c r="F237">
        <v>2</v>
      </c>
      <c r="G237">
        <v>536</v>
      </c>
      <c r="M237" s="2" t="str">
        <f>VLOOKUP(A237,disaster_subtype!$A$2:$P$59908,5,FALSE)</f>
        <v>Earthquake</v>
      </c>
    </row>
    <row r="238" spans="1:13" x14ac:dyDescent="0.2">
      <c r="A238" s="1" t="str">
        <f t="shared" si="3"/>
        <v>1930NER1</v>
      </c>
      <c r="B238">
        <v>1930</v>
      </c>
      <c r="C238" t="s">
        <v>48</v>
      </c>
      <c r="D238" t="s">
        <v>49</v>
      </c>
      <c r="E238" t="s">
        <v>491</v>
      </c>
      <c r="F238">
        <v>1</v>
      </c>
      <c r="M238" s="2" t="str">
        <f>VLOOKUP(A238,disaster_subtype!$A$2:$P$59908,5,FALSE)</f>
        <v>Insect infestation</v>
      </c>
    </row>
    <row r="239" spans="1:13" x14ac:dyDescent="0.2">
      <c r="A239" s="1" t="str">
        <f t="shared" si="3"/>
        <v>1930PNG111</v>
      </c>
      <c r="B239">
        <v>1930</v>
      </c>
      <c r="C239" t="s">
        <v>162</v>
      </c>
      <c r="D239" t="s">
        <v>163</v>
      </c>
      <c r="E239" t="s">
        <v>488</v>
      </c>
      <c r="F239">
        <v>1</v>
      </c>
      <c r="G239">
        <v>11</v>
      </c>
      <c r="M239" s="2" t="str">
        <f>VLOOKUP(A239,disaster_subtype!$A$2:$P$59908,5,FALSE)</f>
        <v>Earthquake</v>
      </c>
    </row>
    <row r="240" spans="1:13" x14ac:dyDescent="0.2">
      <c r="A240" s="1" t="str">
        <f t="shared" si="3"/>
        <v>1930SUN1151208208</v>
      </c>
      <c r="B240">
        <v>1930</v>
      </c>
      <c r="C240" t="s">
        <v>41</v>
      </c>
      <c r="D240" t="s">
        <v>42</v>
      </c>
      <c r="E240" t="s">
        <v>488</v>
      </c>
      <c r="F240">
        <v>1</v>
      </c>
      <c r="G240">
        <v>151</v>
      </c>
      <c r="H240">
        <v>208</v>
      </c>
      <c r="K240">
        <v>208</v>
      </c>
      <c r="M240" s="2" t="str">
        <f>VLOOKUP(A240,disaster_subtype!$A$2:$P$59908,5,FALSE)</f>
        <v>Earthquake</v>
      </c>
    </row>
    <row r="241" spans="1:13" x14ac:dyDescent="0.2">
      <c r="A241" s="1" t="str">
        <f t="shared" si="3"/>
        <v>1931BLZ115007500</v>
      </c>
      <c r="B241">
        <v>1931</v>
      </c>
      <c r="C241" t="s">
        <v>164</v>
      </c>
      <c r="D241" t="s">
        <v>165</v>
      </c>
      <c r="E241" t="s">
        <v>487</v>
      </c>
      <c r="F241">
        <v>1</v>
      </c>
      <c r="G241">
        <v>1500</v>
      </c>
      <c r="L241">
        <v>7500</v>
      </c>
      <c r="M241" s="2" t="str">
        <f>VLOOKUP(A241,disaster_subtype!$A$2:$P$59908,5,FALSE)</f>
        <v>Storm</v>
      </c>
    </row>
    <row r="242" spans="1:13" x14ac:dyDescent="0.2">
      <c r="A242" s="1" t="str">
        <f t="shared" si="3"/>
        <v>1931CAN12500025000</v>
      </c>
      <c r="B242">
        <v>1931</v>
      </c>
      <c r="C242" t="s">
        <v>43</v>
      </c>
      <c r="D242" t="s">
        <v>44</v>
      </c>
      <c r="E242" t="s">
        <v>12</v>
      </c>
      <c r="F242">
        <v>1</v>
      </c>
      <c r="I242">
        <v>25000</v>
      </c>
      <c r="K242">
        <v>25000</v>
      </c>
      <c r="M242" s="2" t="str">
        <f>VLOOKUP(A242,disaster_subtype!$A$2:$P$59908,5,FALSE)</f>
        <v>Drought</v>
      </c>
    </row>
    <row r="243" spans="1:13" x14ac:dyDescent="0.2">
      <c r="A243" s="1" t="str">
        <f t="shared" si="3"/>
        <v>1931CHN137000001400000</v>
      </c>
      <c r="B243">
        <v>1931</v>
      </c>
      <c r="C243" t="s">
        <v>65</v>
      </c>
      <c r="D243" t="s">
        <v>66</v>
      </c>
      <c r="E243" t="s">
        <v>485</v>
      </c>
      <c r="F243">
        <v>1</v>
      </c>
      <c r="G243">
        <v>3700000</v>
      </c>
      <c r="L243">
        <v>1400000</v>
      </c>
      <c r="M243" s="2" t="str">
        <f>VLOOKUP(A243,disaster_subtype!$A$2:$P$59908,5,FALSE)</f>
        <v>Flood</v>
      </c>
    </row>
    <row r="244" spans="1:13" x14ac:dyDescent="0.2">
      <c r="A244" s="1" t="str">
        <f t="shared" si="3"/>
        <v>1931ECU1190</v>
      </c>
      <c r="B244">
        <v>1931</v>
      </c>
      <c r="C244" t="s">
        <v>55</v>
      </c>
      <c r="D244" t="s">
        <v>56</v>
      </c>
      <c r="E244" t="s">
        <v>80</v>
      </c>
      <c r="F244">
        <v>1</v>
      </c>
      <c r="G244">
        <v>190</v>
      </c>
      <c r="M244" s="2" t="str">
        <f>VLOOKUP(A244,disaster_subtype!$A$2:$P$59908,5,FALSE)</f>
        <v>Landslide</v>
      </c>
    </row>
    <row r="245" spans="1:13" x14ac:dyDescent="0.2">
      <c r="A245" s="1" t="str">
        <f t="shared" si="3"/>
        <v>1931FJI1200</v>
      </c>
      <c r="B245">
        <v>1931</v>
      </c>
      <c r="C245" t="s">
        <v>166</v>
      </c>
      <c r="D245" t="s">
        <v>167</v>
      </c>
      <c r="E245" t="s">
        <v>487</v>
      </c>
      <c r="F245">
        <v>1</v>
      </c>
      <c r="G245">
        <v>200</v>
      </c>
      <c r="M245" s="2" t="str">
        <f>VLOOKUP(A245,disaster_subtype!$A$2:$P$59908,5,FALSE)</f>
        <v>Storm</v>
      </c>
    </row>
    <row r="246" spans="1:13" x14ac:dyDescent="0.2">
      <c r="A246" s="1" t="str">
        <f t="shared" si="3"/>
        <v>1931HND11500</v>
      </c>
      <c r="B246">
        <v>1931</v>
      </c>
      <c r="C246" t="s">
        <v>118</v>
      </c>
      <c r="D246" t="s">
        <v>119</v>
      </c>
      <c r="E246" t="s">
        <v>487</v>
      </c>
      <c r="F246">
        <v>1</v>
      </c>
      <c r="G246">
        <v>1500</v>
      </c>
      <c r="M246" s="2" t="str">
        <f>VLOOKUP(A246,disaster_subtype!$A$2:$P$59908,5,FALSE)</f>
        <v>Storm</v>
      </c>
    </row>
    <row r="247" spans="1:13" x14ac:dyDescent="0.2">
      <c r="A247" s="1" t="str">
        <f t="shared" si="3"/>
        <v>1931IDN11300</v>
      </c>
      <c r="B247">
        <v>1931</v>
      </c>
      <c r="C247" t="s">
        <v>78</v>
      </c>
      <c r="D247" t="s">
        <v>79</v>
      </c>
      <c r="E247" t="s">
        <v>486</v>
      </c>
      <c r="F247">
        <v>1</v>
      </c>
      <c r="G247">
        <v>1300</v>
      </c>
      <c r="M247" s="2" t="str">
        <f>VLOOKUP(A247,disaster_subtype!$A$2:$P$59908,5,FALSE)</f>
        <v>Volcanic activity</v>
      </c>
    </row>
    <row r="248" spans="1:13" x14ac:dyDescent="0.2">
      <c r="A248" s="1" t="str">
        <f t="shared" si="3"/>
        <v>1931NZL1256110001100025000</v>
      </c>
      <c r="B248">
        <v>1931</v>
      </c>
      <c r="C248" t="s">
        <v>120</v>
      </c>
      <c r="D248" t="s">
        <v>121</v>
      </c>
      <c r="E248" t="s">
        <v>488</v>
      </c>
      <c r="F248">
        <v>1</v>
      </c>
      <c r="G248">
        <v>256</v>
      </c>
      <c r="I248">
        <v>11000</v>
      </c>
      <c r="K248">
        <v>11000</v>
      </c>
      <c r="L248">
        <v>25000</v>
      </c>
      <c r="M248" s="2" t="str">
        <f>VLOOKUP(A248,disaster_subtype!$A$2:$P$59908,5,FALSE)</f>
        <v>Earthquake</v>
      </c>
    </row>
    <row r="249" spans="1:13" x14ac:dyDescent="0.2">
      <c r="A249" s="1" t="str">
        <f t="shared" si="3"/>
        <v>1931NIC1100015000</v>
      </c>
      <c r="B249">
        <v>1931</v>
      </c>
      <c r="C249" t="s">
        <v>73</v>
      </c>
      <c r="D249" t="s">
        <v>74</v>
      </c>
      <c r="E249" t="s">
        <v>488</v>
      </c>
      <c r="F249">
        <v>1</v>
      </c>
      <c r="G249">
        <v>1000</v>
      </c>
      <c r="L249">
        <v>15000</v>
      </c>
      <c r="M249" s="2" t="str">
        <f>VLOOKUP(A249,disaster_subtype!$A$2:$P$59908,5,FALSE)</f>
        <v>Earthquake</v>
      </c>
    </row>
    <row r="250" spans="1:13" x14ac:dyDescent="0.2">
      <c r="A250" s="1" t="str">
        <f t="shared" si="3"/>
        <v>1931PHL1</v>
      </c>
      <c r="B250">
        <v>1931</v>
      </c>
      <c r="C250" t="s">
        <v>59</v>
      </c>
      <c r="D250" t="s">
        <v>60</v>
      </c>
      <c r="E250" t="s">
        <v>487</v>
      </c>
      <c r="F250">
        <v>1</v>
      </c>
      <c r="M250" s="2" t="str">
        <f>VLOOKUP(A250,disaster_subtype!$A$2:$P$59908,5,FALSE)</f>
        <v>Storm</v>
      </c>
    </row>
    <row r="251" spans="1:13" x14ac:dyDescent="0.2">
      <c r="A251" s="1" t="str">
        <f t="shared" si="3"/>
        <v>1931SLB150</v>
      </c>
      <c r="B251">
        <v>1931</v>
      </c>
      <c r="C251" t="s">
        <v>168</v>
      </c>
      <c r="D251" t="s">
        <v>169</v>
      </c>
      <c r="E251" t="s">
        <v>488</v>
      </c>
      <c r="F251">
        <v>1</v>
      </c>
      <c r="G251">
        <v>50</v>
      </c>
      <c r="M251" s="2" t="str">
        <f>VLOOKUP(A251,disaster_subtype!$A$2:$P$59908,5,FALSE)</f>
        <v>Earthquake</v>
      </c>
    </row>
    <row r="252" spans="1:13" x14ac:dyDescent="0.2">
      <c r="A252" s="1" t="str">
        <f t="shared" si="3"/>
        <v>1931SUN1231882882</v>
      </c>
      <c r="B252">
        <v>1931</v>
      </c>
      <c r="C252" t="s">
        <v>41</v>
      </c>
      <c r="D252" t="s">
        <v>42</v>
      </c>
      <c r="E252" t="s">
        <v>488</v>
      </c>
      <c r="F252">
        <v>1</v>
      </c>
      <c r="G252">
        <v>231</v>
      </c>
      <c r="H252">
        <v>882</v>
      </c>
      <c r="K252">
        <v>882</v>
      </c>
      <c r="M252" s="2" t="str">
        <f>VLOOKUP(A252,disaster_subtype!$A$2:$P$59908,5,FALSE)</f>
        <v>Earthquake</v>
      </c>
    </row>
    <row r="253" spans="1:13" x14ac:dyDescent="0.2">
      <c r="A253" s="1" t="str">
        <f t="shared" si="3"/>
        <v>1932CHN170000</v>
      </c>
      <c r="B253">
        <v>1932</v>
      </c>
      <c r="C253" t="s">
        <v>65</v>
      </c>
      <c r="D253" t="s">
        <v>66</v>
      </c>
      <c r="E253" t="s">
        <v>488</v>
      </c>
      <c r="F253">
        <v>1</v>
      </c>
      <c r="G253">
        <v>70000</v>
      </c>
      <c r="M253" s="2" t="str">
        <f>VLOOKUP(A253,disaster_subtype!$A$2:$P$59908,5,FALSE)</f>
        <v>Earthquake</v>
      </c>
    </row>
    <row r="254" spans="1:13" x14ac:dyDescent="0.2">
      <c r="A254" s="1" t="str">
        <f t="shared" si="3"/>
        <v>1932CUB12500</v>
      </c>
      <c r="B254">
        <v>1932</v>
      </c>
      <c r="C254" t="s">
        <v>135</v>
      </c>
      <c r="D254" t="s">
        <v>136</v>
      </c>
      <c r="E254" t="s">
        <v>487</v>
      </c>
      <c r="F254">
        <v>1</v>
      </c>
      <c r="G254">
        <v>2500</v>
      </c>
      <c r="M254" s="2" t="str">
        <f>VLOOKUP(A254,disaster_subtype!$A$2:$P$59908,5,FALSE)</f>
        <v>Storm</v>
      </c>
    </row>
    <row r="255" spans="1:13" x14ac:dyDescent="0.2">
      <c r="A255" s="1" t="str">
        <f t="shared" si="3"/>
        <v>1932FRA130</v>
      </c>
      <c r="B255">
        <v>1932</v>
      </c>
      <c r="C255" t="s">
        <v>83</v>
      </c>
      <c r="D255" t="s">
        <v>84</v>
      </c>
      <c r="E255" t="s">
        <v>80</v>
      </c>
      <c r="F255">
        <v>1</v>
      </c>
      <c r="G255">
        <v>30</v>
      </c>
      <c r="M255" s="2" t="str">
        <f>VLOOKUP(A255,disaster_subtype!$A$2:$P$59908,5,FALSE)</f>
        <v>Landslide</v>
      </c>
    </row>
    <row r="256" spans="1:13" x14ac:dyDescent="0.2">
      <c r="A256" s="1" t="str">
        <f t="shared" si="3"/>
        <v>1932IDN1611529603075</v>
      </c>
      <c r="B256">
        <v>1932</v>
      </c>
      <c r="C256" t="s">
        <v>78</v>
      </c>
      <c r="D256" t="s">
        <v>79</v>
      </c>
      <c r="E256" t="s">
        <v>488</v>
      </c>
      <c r="F256">
        <v>1</v>
      </c>
      <c r="G256">
        <v>6</v>
      </c>
      <c r="H256">
        <v>115</v>
      </c>
      <c r="J256">
        <v>2960</v>
      </c>
      <c r="K256">
        <v>3075</v>
      </c>
      <c r="M256" s="2" t="str">
        <f>VLOOKUP(A256,disaster_subtype!$A$2:$P$59908,5,FALSE)</f>
        <v>Earthquake</v>
      </c>
    </row>
    <row r="257" spans="1:13" x14ac:dyDescent="0.2">
      <c r="A257" s="1" t="str">
        <f t="shared" si="3"/>
        <v>1932JAM116</v>
      </c>
      <c r="B257">
        <v>1932</v>
      </c>
      <c r="C257" t="s">
        <v>15</v>
      </c>
      <c r="D257" t="s">
        <v>16</v>
      </c>
      <c r="E257" t="s">
        <v>484</v>
      </c>
      <c r="F257">
        <v>1</v>
      </c>
      <c r="G257">
        <v>16</v>
      </c>
      <c r="M257" s="2" t="str">
        <f>VLOOKUP(A257,disaster_subtype!$A$2:$P$59908,5,FALSE)</f>
        <v>Epidemic</v>
      </c>
    </row>
    <row r="258" spans="1:13" x14ac:dyDescent="0.2">
      <c r="A258" s="1" t="str">
        <f t="shared" ref="A258:A321" si="4">B258&amp;C258&amp;F258&amp;G258&amp;H258&amp;I258&amp;J258&amp;K258&amp;L258</f>
        <v>1932PHL114725002500</v>
      </c>
      <c r="B258">
        <v>1932</v>
      </c>
      <c r="C258" t="s">
        <v>59</v>
      </c>
      <c r="D258" t="s">
        <v>60</v>
      </c>
      <c r="E258" t="s">
        <v>487</v>
      </c>
      <c r="F258">
        <v>1</v>
      </c>
      <c r="G258">
        <v>147</v>
      </c>
      <c r="J258">
        <v>2500</v>
      </c>
      <c r="K258">
        <v>2500</v>
      </c>
      <c r="M258" s="2" t="str">
        <f>VLOOKUP(A258,disaster_subtype!$A$2:$P$59908,5,FALSE)</f>
        <v>Storm</v>
      </c>
    </row>
    <row r="259" spans="1:13" x14ac:dyDescent="0.2">
      <c r="A259" s="1" t="str">
        <f t="shared" si="4"/>
        <v>1932PRI122530000</v>
      </c>
      <c r="B259">
        <v>1932</v>
      </c>
      <c r="C259" t="s">
        <v>122</v>
      </c>
      <c r="D259" t="s">
        <v>123</v>
      </c>
      <c r="E259" t="s">
        <v>487</v>
      </c>
      <c r="F259">
        <v>1</v>
      </c>
      <c r="G259">
        <v>225</v>
      </c>
      <c r="L259">
        <v>30000</v>
      </c>
      <c r="M259" s="2" t="str">
        <f>VLOOKUP(A259,disaster_subtype!$A$2:$P$59908,5,FALSE)</f>
        <v>Storm</v>
      </c>
    </row>
    <row r="260" spans="1:13" x14ac:dyDescent="0.2">
      <c r="A260" s="1" t="str">
        <f t="shared" si="4"/>
        <v>1932USA2372</v>
      </c>
      <c r="B260">
        <v>1932</v>
      </c>
      <c r="C260" t="s">
        <v>22</v>
      </c>
      <c r="D260" t="s">
        <v>23</v>
      </c>
      <c r="E260" t="s">
        <v>487</v>
      </c>
      <c r="F260">
        <v>2</v>
      </c>
      <c r="G260">
        <v>372</v>
      </c>
      <c r="M260" s="2" t="e">
        <f>VLOOKUP(A260,disaster_subtype!$A$2:$P$59908,5,FALSE)</f>
        <v>#N/A</v>
      </c>
    </row>
    <row r="261" spans="1:13" x14ac:dyDescent="0.2">
      <c r="A261" s="1" t="str">
        <f t="shared" si="4"/>
        <v>1933CHN110000</v>
      </c>
      <c r="B261">
        <v>1933</v>
      </c>
      <c r="C261" t="s">
        <v>65</v>
      </c>
      <c r="D261" t="s">
        <v>66</v>
      </c>
      <c r="E261" t="s">
        <v>488</v>
      </c>
      <c r="F261">
        <v>1</v>
      </c>
      <c r="G261">
        <v>10000</v>
      </c>
      <c r="M261" s="2" t="str">
        <f>VLOOKUP(A261,disaster_subtype!$A$2:$P$59908,5,FALSE)</f>
        <v>Earthquake</v>
      </c>
    </row>
    <row r="262" spans="1:13" x14ac:dyDescent="0.2">
      <c r="A262" s="1" t="str">
        <f t="shared" si="4"/>
        <v>1933CHN11800036000003600000</v>
      </c>
      <c r="B262">
        <v>1933</v>
      </c>
      <c r="C262" t="s">
        <v>65</v>
      </c>
      <c r="D262" t="s">
        <v>66</v>
      </c>
      <c r="E262" t="s">
        <v>485</v>
      </c>
      <c r="F262">
        <v>1</v>
      </c>
      <c r="G262">
        <v>18000</v>
      </c>
      <c r="J262">
        <v>3600000</v>
      </c>
      <c r="K262">
        <v>3600000</v>
      </c>
      <c r="M262" s="2" t="str">
        <f>VLOOKUP(A262,disaster_subtype!$A$2:$P$59908,5,FALSE)</f>
        <v>Flood</v>
      </c>
    </row>
    <row r="263" spans="1:13" x14ac:dyDescent="0.2">
      <c r="A263" s="1" t="str">
        <f t="shared" si="4"/>
        <v>1933JAM153</v>
      </c>
      <c r="B263">
        <v>1933</v>
      </c>
      <c r="C263" t="s">
        <v>15</v>
      </c>
      <c r="D263" t="s">
        <v>16</v>
      </c>
      <c r="E263" t="s">
        <v>485</v>
      </c>
      <c r="F263">
        <v>1</v>
      </c>
      <c r="G263">
        <v>53</v>
      </c>
      <c r="M263" s="2" t="str">
        <f>VLOOKUP(A263,disaster_subtype!$A$2:$P$59908,5,FALSE)</f>
        <v>Flood</v>
      </c>
    </row>
    <row r="264" spans="1:13" x14ac:dyDescent="0.2">
      <c r="A264" s="1" t="str">
        <f t="shared" si="4"/>
        <v>1933JAM110</v>
      </c>
      <c r="B264">
        <v>1933</v>
      </c>
      <c r="C264" t="s">
        <v>15</v>
      </c>
      <c r="D264" t="s">
        <v>16</v>
      </c>
      <c r="E264" t="s">
        <v>487</v>
      </c>
      <c r="F264">
        <v>1</v>
      </c>
      <c r="G264">
        <v>10</v>
      </c>
      <c r="M264" s="2" t="str">
        <f>VLOOKUP(A264,disaster_subtype!$A$2:$P$59908,5,FALSE)</f>
        <v>Storm</v>
      </c>
    </row>
    <row r="265" spans="1:13" x14ac:dyDescent="0.2">
      <c r="A265" s="1" t="str">
        <f t="shared" si="4"/>
        <v>1933JPN2606425000</v>
      </c>
      <c r="B265">
        <v>1933</v>
      </c>
      <c r="C265" t="s">
        <v>19</v>
      </c>
      <c r="D265" t="s">
        <v>20</v>
      </c>
      <c r="E265" t="s">
        <v>488</v>
      </c>
      <c r="F265">
        <v>2</v>
      </c>
      <c r="G265">
        <v>6064</v>
      </c>
      <c r="L265">
        <v>25000</v>
      </c>
      <c r="M265" s="2" t="str">
        <f>VLOOKUP(A265,disaster_subtype!$A$2:$P$59908,5,FALSE)</f>
        <v>Earthquake</v>
      </c>
    </row>
    <row r="266" spans="1:13" x14ac:dyDescent="0.2">
      <c r="A266" s="1" t="str">
        <f t="shared" si="4"/>
        <v>1933TTO1133000</v>
      </c>
      <c r="B266">
        <v>1933</v>
      </c>
      <c r="C266" t="s">
        <v>170</v>
      </c>
      <c r="D266" t="s">
        <v>171</v>
      </c>
      <c r="E266" t="s">
        <v>487</v>
      </c>
      <c r="F266">
        <v>1</v>
      </c>
      <c r="G266">
        <v>13</v>
      </c>
      <c r="L266">
        <v>3000</v>
      </c>
      <c r="M266" s="2" t="str">
        <f>VLOOKUP(A266,disaster_subtype!$A$2:$P$59908,5,FALSE)</f>
        <v>Storm</v>
      </c>
    </row>
    <row r="267" spans="1:13" x14ac:dyDescent="0.2">
      <c r="A267" s="1" t="str">
        <f t="shared" si="4"/>
        <v>1933USA1</v>
      </c>
      <c r="B267">
        <v>1933</v>
      </c>
      <c r="C267" t="s">
        <v>22</v>
      </c>
      <c r="D267" t="s">
        <v>23</v>
      </c>
      <c r="E267" t="s">
        <v>12</v>
      </c>
      <c r="F267">
        <v>1</v>
      </c>
      <c r="M267" s="2" t="str">
        <f>VLOOKUP(A267,disaster_subtype!$A$2:$P$59908,5,FALSE)</f>
        <v>Drought</v>
      </c>
    </row>
    <row r="268" spans="1:13" x14ac:dyDescent="0.2">
      <c r="A268" s="1" t="str">
        <f t="shared" si="4"/>
        <v>1933USA111638500</v>
      </c>
      <c r="B268">
        <v>1933</v>
      </c>
      <c r="C268" t="s">
        <v>22</v>
      </c>
      <c r="D268" t="s">
        <v>23</v>
      </c>
      <c r="E268" t="s">
        <v>488</v>
      </c>
      <c r="F268">
        <v>1</v>
      </c>
      <c r="G268">
        <v>116</v>
      </c>
      <c r="L268">
        <v>38500</v>
      </c>
      <c r="M268" s="2" t="str">
        <f>VLOOKUP(A268,disaster_subtype!$A$2:$P$59908,5,FALSE)</f>
        <v>Earthquake</v>
      </c>
    </row>
    <row r="269" spans="1:13" x14ac:dyDescent="0.2">
      <c r="A269" s="1" t="str">
        <f t="shared" si="4"/>
        <v>1933USA140</v>
      </c>
      <c r="B269">
        <v>1933</v>
      </c>
      <c r="C269" t="s">
        <v>22</v>
      </c>
      <c r="D269" t="s">
        <v>23</v>
      </c>
      <c r="E269" t="s">
        <v>487</v>
      </c>
      <c r="F269">
        <v>1</v>
      </c>
      <c r="G269">
        <v>40</v>
      </c>
      <c r="M269" s="2" t="str">
        <f>VLOOKUP(A269,disaster_subtype!$A$2:$P$59908,5,FALSE)</f>
        <v>Storm</v>
      </c>
    </row>
    <row r="270" spans="1:13" x14ac:dyDescent="0.2">
      <c r="A270" s="1" t="str">
        <f t="shared" si="4"/>
        <v>1934CHN1500</v>
      </c>
      <c r="B270">
        <v>1934</v>
      </c>
      <c r="C270" t="s">
        <v>65</v>
      </c>
      <c r="D270" t="s">
        <v>66</v>
      </c>
      <c r="E270" t="s">
        <v>80</v>
      </c>
      <c r="F270">
        <v>1</v>
      </c>
      <c r="G270">
        <v>500</v>
      </c>
      <c r="M270" s="2" t="str">
        <f>VLOOKUP(A270,disaster_subtype!$A$2:$P$59908,5,FALSE)</f>
        <v>Landslide</v>
      </c>
    </row>
    <row r="271" spans="1:13" x14ac:dyDescent="0.2">
      <c r="A271" s="1" t="str">
        <f t="shared" si="4"/>
        <v>1934SLV12000</v>
      </c>
      <c r="B271">
        <v>1934</v>
      </c>
      <c r="C271" t="s">
        <v>31</v>
      </c>
      <c r="D271" t="s">
        <v>32</v>
      </c>
      <c r="E271" t="s">
        <v>487</v>
      </c>
      <c r="F271">
        <v>1</v>
      </c>
      <c r="G271">
        <v>2000</v>
      </c>
      <c r="M271" s="2" t="str">
        <f>VLOOKUP(A271,disaster_subtype!$A$2:$P$59908,5,FALSE)</f>
        <v>Storm</v>
      </c>
    </row>
    <row r="272" spans="1:13" x14ac:dyDescent="0.2">
      <c r="A272" s="1" t="str">
        <f t="shared" si="4"/>
        <v>1934Ind16000</v>
      </c>
      <c r="B272">
        <v>1934</v>
      </c>
      <c r="C272" t="s">
        <v>172</v>
      </c>
      <c r="D272" t="s">
        <v>14</v>
      </c>
      <c r="E272" t="s">
        <v>488</v>
      </c>
      <c r="F272">
        <v>1</v>
      </c>
      <c r="G272">
        <v>6000</v>
      </c>
      <c r="M272" s="2" t="str">
        <f>VLOOKUP(A272,disaster_subtype!$A$2:$P$59908,5,FALSE)</f>
        <v>Earthquake</v>
      </c>
    </row>
    <row r="273" spans="1:13" x14ac:dyDescent="0.2">
      <c r="A273" s="1" t="str">
        <f t="shared" si="4"/>
        <v>1934JPN1300650000</v>
      </c>
      <c r="B273">
        <v>1934</v>
      </c>
      <c r="C273" t="s">
        <v>19</v>
      </c>
      <c r="D273" t="s">
        <v>20</v>
      </c>
      <c r="E273" t="s">
        <v>487</v>
      </c>
      <c r="F273">
        <v>1</v>
      </c>
      <c r="G273">
        <v>3006</v>
      </c>
      <c r="L273">
        <v>50000</v>
      </c>
      <c r="M273" s="2" t="str">
        <f>VLOOKUP(A273,disaster_subtype!$A$2:$P$59908,5,FALSE)</f>
        <v>Storm</v>
      </c>
    </row>
    <row r="274" spans="1:13" x14ac:dyDescent="0.2">
      <c r="A274" s="1" t="str">
        <f t="shared" si="4"/>
        <v>1934NPL19040</v>
      </c>
      <c r="B274">
        <v>1934</v>
      </c>
      <c r="C274" t="s">
        <v>173</v>
      </c>
      <c r="D274" t="s">
        <v>174</v>
      </c>
      <c r="E274" t="s">
        <v>488</v>
      </c>
      <c r="F274">
        <v>1</v>
      </c>
      <c r="G274">
        <v>9040</v>
      </c>
      <c r="M274" s="2" t="str">
        <f>VLOOKUP(A274,disaster_subtype!$A$2:$P$59908,5,FALSE)</f>
        <v>Earthquake</v>
      </c>
    </row>
    <row r="275" spans="1:13" x14ac:dyDescent="0.2">
      <c r="A275" s="1" t="str">
        <f t="shared" si="4"/>
        <v>1934PHL285</v>
      </c>
      <c r="B275">
        <v>1934</v>
      </c>
      <c r="C275" t="s">
        <v>59</v>
      </c>
      <c r="D275" t="s">
        <v>60</v>
      </c>
      <c r="E275" t="s">
        <v>487</v>
      </c>
      <c r="F275">
        <v>2</v>
      </c>
      <c r="G275">
        <v>85</v>
      </c>
      <c r="M275" s="2" t="str">
        <f>VLOOKUP(A275,disaster_subtype!$A$2:$P$59908,5,FALSE)</f>
        <v>Storm</v>
      </c>
    </row>
    <row r="276" spans="1:13" x14ac:dyDescent="0.2">
      <c r="A276" s="1" t="str">
        <f t="shared" si="4"/>
        <v>1934ROU1</v>
      </c>
      <c r="B276">
        <v>1934</v>
      </c>
      <c r="C276" t="s">
        <v>81</v>
      </c>
      <c r="D276" t="s">
        <v>82</v>
      </c>
      <c r="E276" t="s">
        <v>488</v>
      </c>
      <c r="F276">
        <v>1</v>
      </c>
      <c r="M276" s="2" t="str">
        <f>VLOOKUP(A276,disaster_subtype!$A$2:$P$59908,5,FALSE)</f>
        <v>Earthquake</v>
      </c>
    </row>
    <row r="277" spans="1:13" x14ac:dyDescent="0.2">
      <c r="A277" s="1" t="str">
        <f t="shared" si="4"/>
        <v>1934SUN145611891189</v>
      </c>
      <c r="B277">
        <v>1934</v>
      </c>
      <c r="C277" t="s">
        <v>41</v>
      </c>
      <c r="D277" t="s">
        <v>42</v>
      </c>
      <c r="E277" t="s">
        <v>488</v>
      </c>
      <c r="F277">
        <v>1</v>
      </c>
      <c r="G277">
        <v>456</v>
      </c>
      <c r="H277">
        <v>1189</v>
      </c>
      <c r="K277">
        <v>1189</v>
      </c>
      <c r="M277" s="2" t="str">
        <f>VLOOKUP(A277,disaster_subtype!$A$2:$P$59908,5,FALSE)</f>
        <v>Earthquake</v>
      </c>
    </row>
    <row r="278" spans="1:13" x14ac:dyDescent="0.2">
      <c r="A278" s="1" t="str">
        <f t="shared" si="4"/>
        <v>1935BHS114</v>
      </c>
      <c r="B278">
        <v>1935</v>
      </c>
      <c r="C278" t="s">
        <v>133</v>
      </c>
      <c r="D278" t="s">
        <v>134</v>
      </c>
      <c r="E278" t="s">
        <v>487</v>
      </c>
      <c r="F278">
        <v>1</v>
      </c>
      <c r="G278">
        <v>14</v>
      </c>
      <c r="M278" s="2" t="str">
        <f>VLOOKUP(A278,disaster_subtype!$A$2:$P$59908,5,FALSE)</f>
        <v>Storm</v>
      </c>
    </row>
    <row r="279" spans="1:13" x14ac:dyDescent="0.2">
      <c r="A279" s="1" t="str">
        <f t="shared" si="4"/>
        <v>1935CHN11420001003000010030000</v>
      </c>
      <c r="B279">
        <v>1935</v>
      </c>
      <c r="C279" t="s">
        <v>65</v>
      </c>
      <c r="D279" t="s">
        <v>66</v>
      </c>
      <c r="E279" t="s">
        <v>485</v>
      </c>
      <c r="F279">
        <v>1</v>
      </c>
      <c r="G279">
        <v>142000</v>
      </c>
      <c r="I279">
        <v>10030000</v>
      </c>
      <c r="K279">
        <v>10030000</v>
      </c>
      <c r="M279" s="2" t="str">
        <f>VLOOKUP(A279,disaster_subtype!$A$2:$P$59908,5,FALSE)</f>
        <v>Flood</v>
      </c>
    </row>
    <row r="280" spans="1:13" x14ac:dyDescent="0.2">
      <c r="A280" s="1" t="str">
        <f t="shared" si="4"/>
        <v>1935CUB135500500</v>
      </c>
      <c r="B280">
        <v>1935</v>
      </c>
      <c r="C280" t="s">
        <v>135</v>
      </c>
      <c r="D280" t="s">
        <v>136</v>
      </c>
      <c r="E280" t="s">
        <v>487</v>
      </c>
      <c r="F280">
        <v>1</v>
      </c>
      <c r="G280">
        <v>35</v>
      </c>
      <c r="H280">
        <v>500</v>
      </c>
      <c r="K280">
        <v>500</v>
      </c>
      <c r="M280" s="2" t="str">
        <f>VLOOKUP(A280,disaster_subtype!$A$2:$P$59908,5,FALSE)</f>
        <v>Storm</v>
      </c>
    </row>
    <row r="281" spans="1:13" x14ac:dyDescent="0.2">
      <c r="A281" s="1" t="str">
        <f t="shared" si="4"/>
        <v>1935HTI12150</v>
      </c>
      <c r="B281">
        <v>1935</v>
      </c>
      <c r="C281" t="s">
        <v>85</v>
      </c>
      <c r="D281" t="s">
        <v>86</v>
      </c>
      <c r="E281" t="s">
        <v>487</v>
      </c>
      <c r="F281">
        <v>1</v>
      </c>
      <c r="G281">
        <v>2150</v>
      </c>
      <c r="M281" s="2" t="str">
        <f>VLOOKUP(A281,disaster_subtype!$A$2:$P$59908,5,FALSE)</f>
        <v>Storm</v>
      </c>
    </row>
    <row r="282" spans="1:13" x14ac:dyDescent="0.2">
      <c r="A282" s="1" t="str">
        <f t="shared" si="4"/>
        <v>1935IND260100</v>
      </c>
      <c r="B282">
        <v>1935</v>
      </c>
      <c r="C282" t="s">
        <v>13</v>
      </c>
      <c r="D282" t="s">
        <v>14</v>
      </c>
      <c r="E282" t="s">
        <v>487</v>
      </c>
      <c r="F282">
        <v>2</v>
      </c>
      <c r="G282">
        <v>60100</v>
      </c>
      <c r="M282" s="2" t="e">
        <f>VLOOKUP(A282,disaster_subtype!$A$2:$P$59908,5,FALSE)</f>
        <v>#N/A</v>
      </c>
    </row>
    <row r="283" spans="1:13" x14ac:dyDescent="0.2">
      <c r="A283" s="1" t="str">
        <f t="shared" si="4"/>
        <v>1935JAM12000</v>
      </c>
      <c r="B283">
        <v>1935</v>
      </c>
      <c r="C283" t="s">
        <v>15</v>
      </c>
      <c r="D283" t="s">
        <v>16</v>
      </c>
      <c r="E283" t="s">
        <v>487</v>
      </c>
      <c r="F283">
        <v>1</v>
      </c>
      <c r="L283">
        <v>2000</v>
      </c>
      <c r="M283" s="2" t="str">
        <f>VLOOKUP(A283,disaster_subtype!$A$2:$P$59908,5,FALSE)</f>
        <v>Storm</v>
      </c>
    </row>
    <row r="284" spans="1:13" x14ac:dyDescent="0.2">
      <c r="A284" s="1" t="str">
        <f t="shared" si="4"/>
        <v>1935PAK160000</v>
      </c>
      <c r="B284">
        <v>1935</v>
      </c>
      <c r="C284" t="s">
        <v>139</v>
      </c>
      <c r="D284" t="s">
        <v>140</v>
      </c>
      <c r="E284" t="s">
        <v>488</v>
      </c>
      <c r="F284">
        <v>1</v>
      </c>
      <c r="G284">
        <v>60000</v>
      </c>
      <c r="M284" s="2" t="str">
        <f>VLOOKUP(A284,disaster_subtype!$A$2:$P$59908,5,FALSE)</f>
        <v>Earthquake</v>
      </c>
    </row>
    <row r="285" spans="1:13" x14ac:dyDescent="0.2">
      <c r="A285" s="1" t="str">
        <f t="shared" si="4"/>
        <v>1935TWN26110</v>
      </c>
      <c r="B285">
        <v>1935</v>
      </c>
      <c r="C285" t="s">
        <v>75</v>
      </c>
      <c r="D285" t="s">
        <v>76</v>
      </c>
      <c r="E285" t="s">
        <v>488</v>
      </c>
      <c r="F285">
        <v>2</v>
      </c>
      <c r="G285">
        <v>6110</v>
      </c>
      <c r="M285" s="2" t="str">
        <f>VLOOKUP(A285,disaster_subtype!$A$2:$P$59908,5,FALSE)</f>
        <v>Earthquake</v>
      </c>
    </row>
    <row r="286" spans="1:13" x14ac:dyDescent="0.2">
      <c r="A286" s="1" t="str">
        <f t="shared" si="4"/>
        <v>1935UGA12000</v>
      </c>
      <c r="B286">
        <v>1935</v>
      </c>
      <c r="C286" t="s">
        <v>29</v>
      </c>
      <c r="D286" t="s">
        <v>30</v>
      </c>
      <c r="E286" t="s">
        <v>484</v>
      </c>
      <c r="F286">
        <v>1</v>
      </c>
      <c r="G286">
        <v>2000</v>
      </c>
      <c r="M286" s="2" t="str">
        <f>VLOOKUP(A286,disaster_subtype!$A$2:$P$59908,5,FALSE)</f>
        <v>Epidemic</v>
      </c>
    </row>
    <row r="287" spans="1:13" x14ac:dyDescent="0.2">
      <c r="A287" s="1" t="str">
        <f t="shared" si="4"/>
        <v>1935USA14086000</v>
      </c>
      <c r="B287">
        <v>1935</v>
      </c>
      <c r="C287" t="s">
        <v>22</v>
      </c>
      <c r="D287" t="s">
        <v>23</v>
      </c>
      <c r="E287" t="s">
        <v>487</v>
      </c>
      <c r="F287">
        <v>1</v>
      </c>
      <c r="G287">
        <v>408</v>
      </c>
      <c r="L287">
        <v>6000</v>
      </c>
      <c r="M287" s="2" t="str">
        <f>VLOOKUP(A287,disaster_subtype!$A$2:$P$59908,5,FALSE)</f>
        <v>Storm</v>
      </c>
    </row>
    <row r="288" spans="1:13" x14ac:dyDescent="0.2">
      <c r="A288" s="1" t="str">
        <f t="shared" si="4"/>
        <v>1936CAN1500</v>
      </c>
      <c r="B288">
        <v>1936</v>
      </c>
      <c r="C288" t="s">
        <v>43</v>
      </c>
      <c r="D288" t="s">
        <v>44</v>
      </c>
      <c r="E288" t="s">
        <v>492</v>
      </c>
      <c r="F288">
        <v>1</v>
      </c>
      <c r="G288">
        <v>500</v>
      </c>
      <c r="M288" s="2" t="str">
        <f>VLOOKUP(A288,disaster_subtype!$A$2:$P$59908,5,FALSE)</f>
        <v xml:space="preserve">Extreme temperature </v>
      </c>
    </row>
    <row r="289" spans="1:13" x14ac:dyDescent="0.2">
      <c r="A289" s="1" t="str">
        <f t="shared" si="4"/>
        <v>1936IND1233</v>
      </c>
      <c r="B289">
        <v>1936</v>
      </c>
      <c r="C289" t="s">
        <v>13</v>
      </c>
      <c r="D289" t="s">
        <v>14</v>
      </c>
      <c r="E289" t="s">
        <v>487</v>
      </c>
      <c r="F289">
        <v>1</v>
      </c>
      <c r="G289">
        <v>233</v>
      </c>
      <c r="M289" s="2" t="str">
        <f>VLOOKUP(A289,disaster_subtype!$A$2:$P$59908,5,FALSE)</f>
        <v>Storm</v>
      </c>
    </row>
    <row r="290" spans="1:13" x14ac:dyDescent="0.2">
      <c r="A290" s="1" t="str">
        <f t="shared" si="4"/>
        <v>1936IDN2262020</v>
      </c>
      <c r="B290">
        <v>1936</v>
      </c>
      <c r="C290" t="s">
        <v>78</v>
      </c>
      <c r="D290" t="s">
        <v>79</v>
      </c>
      <c r="E290" t="s">
        <v>488</v>
      </c>
      <c r="F290">
        <v>2</v>
      </c>
      <c r="G290">
        <v>26</v>
      </c>
      <c r="H290">
        <v>20</v>
      </c>
      <c r="K290">
        <v>20</v>
      </c>
      <c r="M290" s="2" t="str">
        <f>VLOOKUP(A290,disaster_subtype!$A$2:$P$59908,5,FALSE)</f>
        <v>Earthquake</v>
      </c>
    </row>
    <row r="291" spans="1:13" x14ac:dyDescent="0.2">
      <c r="A291" s="1" t="str">
        <f t="shared" si="4"/>
        <v>1936KOR11104</v>
      </c>
      <c r="B291">
        <v>1936</v>
      </c>
      <c r="C291" t="s">
        <v>176</v>
      </c>
      <c r="D291" t="s">
        <v>177</v>
      </c>
      <c r="E291" t="s">
        <v>487</v>
      </c>
      <c r="F291">
        <v>1</v>
      </c>
      <c r="G291">
        <v>1104</v>
      </c>
      <c r="M291" s="2" t="str">
        <f>VLOOKUP(A291,disaster_subtype!$A$2:$P$59908,5,FALSE)</f>
        <v>Storm</v>
      </c>
    </row>
    <row r="292" spans="1:13" x14ac:dyDescent="0.2">
      <c r="A292" s="1" t="str">
        <f t="shared" si="4"/>
        <v>1936MMR11000150000150000</v>
      </c>
      <c r="B292">
        <v>1936</v>
      </c>
      <c r="C292" t="s">
        <v>37</v>
      </c>
      <c r="D292" t="s">
        <v>38</v>
      </c>
      <c r="E292" t="s">
        <v>487</v>
      </c>
      <c r="F292">
        <v>1</v>
      </c>
      <c r="G292">
        <v>1000</v>
      </c>
      <c r="J292">
        <v>150000</v>
      </c>
      <c r="K292">
        <v>150000</v>
      </c>
      <c r="M292" s="2" t="str">
        <f>VLOOKUP(A292,disaster_subtype!$A$2:$P$59908,5,FALSE)</f>
        <v>Storm</v>
      </c>
    </row>
    <row r="293" spans="1:13" x14ac:dyDescent="0.2">
      <c r="A293" s="1" t="str">
        <f t="shared" si="4"/>
        <v>1936NOR173</v>
      </c>
      <c r="B293">
        <v>1936</v>
      </c>
      <c r="C293" t="s">
        <v>178</v>
      </c>
      <c r="D293" t="s">
        <v>179</v>
      </c>
      <c r="E293" t="s">
        <v>80</v>
      </c>
      <c r="F293">
        <v>1</v>
      </c>
      <c r="G293">
        <v>73</v>
      </c>
      <c r="M293" s="2" t="str">
        <f>VLOOKUP(A293,disaster_subtype!$A$2:$P$59908,5,FALSE)</f>
        <v>Landslide</v>
      </c>
    </row>
    <row r="294" spans="1:13" x14ac:dyDescent="0.2">
      <c r="A294" s="1" t="str">
        <f t="shared" si="4"/>
        <v>1936PHL1517</v>
      </c>
      <c r="B294">
        <v>1936</v>
      </c>
      <c r="C294" t="s">
        <v>59</v>
      </c>
      <c r="D294" t="s">
        <v>60</v>
      </c>
      <c r="E294" t="s">
        <v>487</v>
      </c>
      <c r="F294">
        <v>1</v>
      </c>
      <c r="G294">
        <v>517</v>
      </c>
      <c r="M294" s="2" t="str">
        <f>VLOOKUP(A294,disaster_subtype!$A$2:$P$59908,5,FALSE)</f>
        <v>Storm</v>
      </c>
    </row>
    <row r="295" spans="1:13" x14ac:dyDescent="0.2">
      <c r="A295" s="1" t="str">
        <f t="shared" si="4"/>
        <v>1936USA11193</v>
      </c>
      <c r="B295">
        <v>1936</v>
      </c>
      <c r="C295" t="s">
        <v>22</v>
      </c>
      <c r="D295" t="s">
        <v>23</v>
      </c>
      <c r="E295" t="s">
        <v>492</v>
      </c>
      <c r="F295">
        <v>1</v>
      </c>
      <c r="G295">
        <v>1193</v>
      </c>
      <c r="M295" s="2" t="str">
        <f>VLOOKUP(A295,disaster_subtype!$A$2:$P$59908,5,FALSE)</f>
        <v xml:space="preserve">Extreme temperature </v>
      </c>
    </row>
    <row r="296" spans="1:13" x14ac:dyDescent="0.2">
      <c r="A296" s="1" t="str">
        <f t="shared" si="4"/>
        <v>1936USA1200</v>
      </c>
      <c r="B296">
        <v>1936</v>
      </c>
      <c r="C296" t="s">
        <v>22</v>
      </c>
      <c r="D296" t="s">
        <v>23</v>
      </c>
      <c r="E296" t="s">
        <v>485</v>
      </c>
      <c r="F296">
        <v>1</v>
      </c>
      <c r="G296">
        <v>200</v>
      </c>
      <c r="M296" s="2" t="str">
        <f>VLOOKUP(A296,disaster_subtype!$A$2:$P$59908,5,FALSE)</f>
        <v>Flood</v>
      </c>
    </row>
    <row r="297" spans="1:13" x14ac:dyDescent="0.2">
      <c r="A297" s="1" t="str">
        <f t="shared" si="4"/>
        <v>1936USA145521000</v>
      </c>
      <c r="B297">
        <v>1936</v>
      </c>
      <c r="C297" t="s">
        <v>22</v>
      </c>
      <c r="D297" t="s">
        <v>23</v>
      </c>
      <c r="E297" t="s">
        <v>487</v>
      </c>
      <c r="F297">
        <v>1</v>
      </c>
      <c r="G297">
        <v>455</v>
      </c>
      <c r="L297">
        <v>21000</v>
      </c>
      <c r="M297" s="2" t="str">
        <f>VLOOKUP(A297,disaster_subtype!$A$2:$P$59908,5,FALSE)</f>
        <v>Storm</v>
      </c>
    </row>
    <row r="298" spans="1:13" x14ac:dyDescent="0.2">
      <c r="A298" s="1" t="str">
        <f t="shared" si="4"/>
        <v>1937BGD1</v>
      </c>
      <c r="B298">
        <v>1937</v>
      </c>
      <c r="C298" t="s">
        <v>53</v>
      </c>
      <c r="D298" t="s">
        <v>54</v>
      </c>
      <c r="E298" t="s">
        <v>487</v>
      </c>
      <c r="F298">
        <v>1</v>
      </c>
      <c r="M298" s="2" t="str">
        <f>VLOOKUP(A298,disaster_subtype!$A$2:$P$59908,5,FALSE)</f>
        <v>Storm</v>
      </c>
    </row>
    <row r="299" spans="1:13" x14ac:dyDescent="0.2">
      <c r="A299" s="1" t="str">
        <f t="shared" si="4"/>
        <v>1937HKG111000</v>
      </c>
      <c r="B299">
        <v>1937</v>
      </c>
      <c r="C299" t="s">
        <v>71</v>
      </c>
      <c r="D299" t="s">
        <v>72</v>
      </c>
      <c r="E299" t="s">
        <v>487</v>
      </c>
      <c r="F299">
        <v>1</v>
      </c>
      <c r="G299">
        <v>11000</v>
      </c>
      <c r="M299" s="2" t="str">
        <f>VLOOKUP(A299,disaster_subtype!$A$2:$P$59908,5,FALSE)</f>
        <v>Storm</v>
      </c>
    </row>
    <row r="300" spans="1:13" x14ac:dyDescent="0.2">
      <c r="A300" s="1" t="str">
        <f t="shared" si="4"/>
        <v>1937JAM1111</v>
      </c>
      <c r="B300">
        <v>1937</v>
      </c>
      <c r="C300" t="s">
        <v>15</v>
      </c>
      <c r="D300" t="s">
        <v>16</v>
      </c>
      <c r="E300" t="s">
        <v>485</v>
      </c>
      <c r="F300">
        <v>1</v>
      </c>
      <c r="G300">
        <v>111</v>
      </c>
      <c r="M300" s="2" t="str">
        <f>VLOOKUP(A300,disaster_subtype!$A$2:$P$59908,5,FALSE)</f>
        <v>Flood</v>
      </c>
    </row>
    <row r="301" spans="1:13" x14ac:dyDescent="0.2">
      <c r="A301" s="1" t="str">
        <f t="shared" si="4"/>
        <v>1937JAM140</v>
      </c>
      <c r="B301">
        <v>1937</v>
      </c>
      <c r="C301" t="s">
        <v>15</v>
      </c>
      <c r="D301" t="s">
        <v>16</v>
      </c>
      <c r="E301" t="s">
        <v>489</v>
      </c>
      <c r="F301">
        <v>1</v>
      </c>
      <c r="G301">
        <v>40</v>
      </c>
      <c r="M301" s="2" t="str">
        <f>VLOOKUP(A301,disaster_subtype!$A$2:$P$59908,5,FALSE)</f>
        <v>Mass movement (dry)</v>
      </c>
    </row>
    <row r="302" spans="1:13" x14ac:dyDescent="0.2">
      <c r="A302" s="1" t="str">
        <f t="shared" si="4"/>
        <v>1937PNG150675007500</v>
      </c>
      <c r="B302">
        <v>1937</v>
      </c>
      <c r="C302" t="s">
        <v>162</v>
      </c>
      <c r="D302" t="s">
        <v>163</v>
      </c>
      <c r="E302" t="s">
        <v>486</v>
      </c>
      <c r="F302">
        <v>1</v>
      </c>
      <c r="G302">
        <v>506</v>
      </c>
      <c r="I302">
        <v>7500</v>
      </c>
      <c r="K302">
        <v>7500</v>
      </c>
      <c r="M302" s="2" t="str">
        <f>VLOOKUP(A302,disaster_subtype!$A$2:$P$59908,5,FALSE)</f>
        <v>Volcanic activity</v>
      </c>
    </row>
    <row r="303" spans="1:13" x14ac:dyDescent="0.2">
      <c r="A303" s="1" t="str">
        <f t="shared" si="4"/>
        <v>1937PHL1231</v>
      </c>
      <c r="B303">
        <v>1937</v>
      </c>
      <c r="C303" t="s">
        <v>59</v>
      </c>
      <c r="D303" t="s">
        <v>60</v>
      </c>
      <c r="E303" t="s">
        <v>487</v>
      </c>
      <c r="F303">
        <v>1</v>
      </c>
      <c r="G303">
        <v>231</v>
      </c>
      <c r="M303" s="2" t="str">
        <f>VLOOKUP(A303,disaster_subtype!$A$2:$P$59908,5,FALSE)</f>
        <v>Storm</v>
      </c>
    </row>
    <row r="304" spans="1:13" x14ac:dyDescent="0.2">
      <c r="A304" s="1" t="str">
        <f t="shared" si="4"/>
        <v>1937USA1137438000</v>
      </c>
      <c r="B304">
        <v>1937</v>
      </c>
      <c r="C304" t="s">
        <v>22</v>
      </c>
      <c r="D304" t="s">
        <v>23</v>
      </c>
      <c r="E304" t="s">
        <v>485</v>
      </c>
      <c r="F304">
        <v>1</v>
      </c>
      <c r="G304">
        <v>137</v>
      </c>
      <c r="L304">
        <v>438000</v>
      </c>
      <c r="M304" s="2" t="str">
        <f>VLOOKUP(A304,disaster_subtype!$A$2:$P$59908,5,FALSE)</f>
        <v>Flood</v>
      </c>
    </row>
    <row r="305" spans="1:13" x14ac:dyDescent="0.2">
      <c r="A305" s="1" t="str">
        <f t="shared" si="4"/>
        <v>1938IDN11747104710</v>
      </c>
      <c r="B305">
        <v>1938</v>
      </c>
      <c r="C305" t="s">
        <v>78</v>
      </c>
      <c r="D305" t="s">
        <v>79</v>
      </c>
      <c r="E305" t="s">
        <v>488</v>
      </c>
      <c r="F305">
        <v>1</v>
      </c>
      <c r="G305">
        <v>17</v>
      </c>
      <c r="J305">
        <v>4710</v>
      </c>
      <c r="K305">
        <v>4710</v>
      </c>
      <c r="M305" s="2" t="str">
        <f>VLOOKUP(A305,disaster_subtype!$A$2:$P$59908,5,FALSE)</f>
        <v>Earthquake</v>
      </c>
    </row>
    <row r="306" spans="1:13" x14ac:dyDescent="0.2">
      <c r="A306" s="1" t="str">
        <f t="shared" si="4"/>
        <v>1938JPN1933</v>
      </c>
      <c r="B306">
        <v>1938</v>
      </c>
      <c r="C306" t="s">
        <v>19</v>
      </c>
      <c r="D306" t="s">
        <v>20</v>
      </c>
      <c r="E306" t="s">
        <v>485</v>
      </c>
      <c r="F306">
        <v>1</v>
      </c>
      <c r="G306">
        <v>933</v>
      </c>
      <c r="M306" s="2" t="str">
        <f>VLOOKUP(A306,disaster_subtype!$A$2:$P$59908,5,FALSE)</f>
        <v>Flood</v>
      </c>
    </row>
    <row r="307" spans="1:13" x14ac:dyDescent="0.2">
      <c r="A307" s="1" t="str">
        <f t="shared" si="4"/>
        <v>1938NZL121</v>
      </c>
      <c r="B307">
        <v>1938</v>
      </c>
      <c r="C307" t="s">
        <v>120</v>
      </c>
      <c r="D307" t="s">
        <v>121</v>
      </c>
      <c r="E307" t="s">
        <v>485</v>
      </c>
      <c r="F307">
        <v>1</v>
      </c>
      <c r="G307">
        <v>21</v>
      </c>
      <c r="M307" s="2" t="str">
        <f>VLOOKUP(A307,disaster_subtype!$A$2:$P$59908,5,FALSE)</f>
        <v>Flood</v>
      </c>
    </row>
    <row r="308" spans="1:13" x14ac:dyDescent="0.2">
      <c r="A308" s="1" t="str">
        <f t="shared" si="4"/>
        <v>1938PHL1305</v>
      </c>
      <c r="B308">
        <v>1938</v>
      </c>
      <c r="C308" t="s">
        <v>59</v>
      </c>
      <c r="D308" t="s">
        <v>60</v>
      </c>
      <c r="E308" t="s">
        <v>487</v>
      </c>
      <c r="F308">
        <v>1</v>
      </c>
      <c r="G308">
        <v>305</v>
      </c>
      <c r="M308" s="2" t="str">
        <f>VLOOKUP(A308,disaster_subtype!$A$2:$P$59908,5,FALSE)</f>
        <v>Storm</v>
      </c>
    </row>
    <row r="309" spans="1:13" x14ac:dyDescent="0.2">
      <c r="A309" s="1" t="str">
        <f t="shared" si="4"/>
        <v>1938TUR1149800800</v>
      </c>
      <c r="B309">
        <v>1938</v>
      </c>
      <c r="C309" t="s">
        <v>50</v>
      </c>
      <c r="D309" t="s">
        <v>51</v>
      </c>
      <c r="E309" t="s">
        <v>488</v>
      </c>
      <c r="F309">
        <v>1</v>
      </c>
      <c r="G309">
        <v>149</v>
      </c>
      <c r="H309">
        <v>800</v>
      </c>
      <c r="K309">
        <v>800</v>
      </c>
      <c r="M309" s="2" t="str">
        <f>VLOOKUP(A309,disaster_subtype!$A$2:$P$59908,5,FALSE)</f>
        <v>Earthquake</v>
      </c>
    </row>
    <row r="310" spans="1:13" x14ac:dyDescent="0.2">
      <c r="A310" s="1" t="str">
        <f t="shared" si="4"/>
        <v>1938USA1200</v>
      </c>
      <c r="B310">
        <v>1938</v>
      </c>
      <c r="C310" t="s">
        <v>22</v>
      </c>
      <c r="D310" t="s">
        <v>23</v>
      </c>
      <c r="E310" t="s">
        <v>80</v>
      </c>
      <c r="F310">
        <v>1</v>
      </c>
      <c r="G310">
        <v>200</v>
      </c>
      <c r="M310" s="2" t="str">
        <f>VLOOKUP(A310,disaster_subtype!$A$2:$P$59908,5,FALSE)</f>
        <v>Landslide</v>
      </c>
    </row>
    <row r="311" spans="1:13" x14ac:dyDescent="0.2">
      <c r="A311" s="1" t="str">
        <f t="shared" si="4"/>
        <v>1938USA1600306000</v>
      </c>
      <c r="B311">
        <v>1938</v>
      </c>
      <c r="C311" t="s">
        <v>22</v>
      </c>
      <c r="D311" t="s">
        <v>23</v>
      </c>
      <c r="E311" t="s">
        <v>487</v>
      </c>
      <c r="F311">
        <v>1</v>
      </c>
      <c r="G311">
        <v>600</v>
      </c>
      <c r="L311">
        <v>306000</v>
      </c>
      <c r="M311" s="2" t="str">
        <f>VLOOKUP(A311,disaster_subtype!$A$2:$P$59908,5,FALSE)</f>
        <v>Storm</v>
      </c>
    </row>
    <row r="312" spans="1:13" x14ac:dyDescent="0.2">
      <c r="A312" s="1" t="str">
        <f t="shared" si="4"/>
        <v>1939AUS17139003900</v>
      </c>
      <c r="B312">
        <v>1939</v>
      </c>
      <c r="C312" t="s">
        <v>181</v>
      </c>
      <c r="D312" t="s">
        <v>182</v>
      </c>
      <c r="E312" t="s">
        <v>490</v>
      </c>
      <c r="F312">
        <v>1</v>
      </c>
      <c r="G312">
        <v>71</v>
      </c>
      <c r="J312">
        <v>3900</v>
      </c>
      <c r="K312">
        <v>3900</v>
      </c>
      <c r="M312" s="2" t="str">
        <f>VLOOKUP(A312,disaster_subtype!$A$2:$P$59908,5,FALSE)</f>
        <v>Wildfire</v>
      </c>
    </row>
    <row r="313" spans="1:13" x14ac:dyDescent="0.2">
      <c r="A313" s="1" t="str">
        <f t="shared" si="4"/>
        <v>1939CHL1300005850058500920000</v>
      </c>
      <c r="B313">
        <v>1939</v>
      </c>
      <c r="C313" t="s">
        <v>63</v>
      </c>
      <c r="D313" t="s">
        <v>64</v>
      </c>
      <c r="E313" t="s">
        <v>488</v>
      </c>
      <c r="F313">
        <v>1</v>
      </c>
      <c r="G313">
        <v>30000</v>
      </c>
      <c r="H313">
        <v>58500</v>
      </c>
      <c r="K313">
        <v>58500</v>
      </c>
      <c r="L313">
        <v>920000</v>
      </c>
      <c r="M313" s="2" t="str">
        <f>VLOOKUP(A313,disaster_subtype!$A$2:$P$59908,5,FALSE)</f>
        <v>Earthquake</v>
      </c>
    </row>
    <row r="314" spans="1:13" x14ac:dyDescent="0.2">
      <c r="A314" s="1" t="str">
        <f t="shared" si="4"/>
        <v>1939CHN1500000</v>
      </c>
      <c r="B314">
        <v>1939</v>
      </c>
      <c r="C314" t="s">
        <v>65</v>
      </c>
      <c r="D314" t="s">
        <v>66</v>
      </c>
      <c r="E314" t="s">
        <v>485</v>
      </c>
      <c r="F314">
        <v>1</v>
      </c>
      <c r="G314">
        <v>500000</v>
      </c>
      <c r="M314" s="2" t="str">
        <f>VLOOKUP(A314,disaster_subtype!$A$2:$P$59908,5,FALSE)</f>
        <v>Flood</v>
      </c>
    </row>
    <row r="315" spans="1:13" x14ac:dyDescent="0.2">
      <c r="A315" s="1" t="str">
        <f t="shared" si="4"/>
        <v>1939GHA117</v>
      </c>
      <c r="B315">
        <v>1939</v>
      </c>
      <c r="C315" t="s">
        <v>183</v>
      </c>
      <c r="D315" t="s">
        <v>184</v>
      </c>
      <c r="E315" t="s">
        <v>488</v>
      </c>
      <c r="F315">
        <v>1</v>
      </c>
      <c r="G315">
        <v>17</v>
      </c>
      <c r="M315" s="2" t="str">
        <f>VLOOKUP(A315,disaster_subtype!$A$2:$P$59908,5,FALSE)</f>
        <v>Earthquake</v>
      </c>
    </row>
    <row r="316" spans="1:13" x14ac:dyDescent="0.2">
      <c r="A316" s="1" t="str">
        <f t="shared" si="4"/>
        <v>1939ITA110</v>
      </c>
      <c r="B316">
        <v>1939</v>
      </c>
      <c r="C316" t="s">
        <v>57</v>
      </c>
      <c r="D316" t="s">
        <v>58</v>
      </c>
      <c r="E316" t="s">
        <v>485</v>
      </c>
      <c r="F316">
        <v>1</v>
      </c>
      <c r="G316">
        <v>10</v>
      </c>
      <c r="M316" s="2" t="str">
        <f>VLOOKUP(A316,disaster_subtype!$A$2:$P$59908,5,FALSE)</f>
        <v>Flood</v>
      </c>
    </row>
    <row r="317" spans="1:13" x14ac:dyDescent="0.2">
      <c r="A317" s="1" t="str">
        <f t="shared" si="4"/>
        <v>1939NCL13</v>
      </c>
      <c r="B317">
        <v>1939</v>
      </c>
      <c r="C317" t="s">
        <v>185</v>
      </c>
      <c r="D317" t="s">
        <v>186</v>
      </c>
      <c r="E317" t="s">
        <v>487</v>
      </c>
      <c r="F317">
        <v>1</v>
      </c>
      <c r="G317">
        <v>3</v>
      </c>
      <c r="M317" s="2" t="str">
        <f>VLOOKUP(A317,disaster_subtype!$A$2:$P$59908,5,FALSE)</f>
        <v>Storm</v>
      </c>
    </row>
    <row r="318" spans="1:13" x14ac:dyDescent="0.2">
      <c r="A318" s="1" t="str">
        <f t="shared" si="4"/>
        <v>1939PAK1</v>
      </c>
      <c r="B318">
        <v>1939</v>
      </c>
      <c r="C318" t="s">
        <v>139</v>
      </c>
      <c r="D318" t="s">
        <v>140</v>
      </c>
      <c r="E318" t="s">
        <v>487</v>
      </c>
      <c r="F318">
        <v>1</v>
      </c>
      <c r="M318" s="2" t="str">
        <f>VLOOKUP(A318,disaster_subtype!$A$2:$P$59908,5,FALSE)</f>
        <v>Storm</v>
      </c>
    </row>
    <row r="319" spans="1:13" x14ac:dyDescent="0.2">
      <c r="A319" s="1" t="str">
        <f t="shared" si="4"/>
        <v>1939SLB112</v>
      </c>
      <c r="B319">
        <v>1939</v>
      </c>
      <c r="C319" t="s">
        <v>168</v>
      </c>
      <c r="D319" t="s">
        <v>169</v>
      </c>
      <c r="E319" t="s">
        <v>488</v>
      </c>
      <c r="F319">
        <v>1</v>
      </c>
      <c r="G319">
        <v>12</v>
      </c>
      <c r="M319" s="2" t="str">
        <f>VLOOKUP(A319,disaster_subtype!$A$2:$P$59908,5,FALSE)</f>
        <v>Earthquake</v>
      </c>
    </row>
    <row r="320" spans="1:13" x14ac:dyDescent="0.2">
      <c r="A320" s="1" t="str">
        <f t="shared" si="4"/>
        <v>1939TUR333065686820000</v>
      </c>
      <c r="B320">
        <v>1939</v>
      </c>
      <c r="C320" t="s">
        <v>50</v>
      </c>
      <c r="D320" t="s">
        <v>51</v>
      </c>
      <c r="E320" t="s">
        <v>488</v>
      </c>
      <c r="F320">
        <v>3</v>
      </c>
      <c r="G320">
        <v>33065</v>
      </c>
      <c r="H320">
        <v>68</v>
      </c>
      <c r="K320">
        <v>68</v>
      </c>
      <c r="L320">
        <v>20000</v>
      </c>
      <c r="M320" s="2" t="str">
        <f>VLOOKUP(A320,disaster_subtype!$A$2:$P$59908,5,FALSE)</f>
        <v>Earthquake</v>
      </c>
    </row>
    <row r="321" spans="1:13" x14ac:dyDescent="0.2">
      <c r="A321" s="1" t="str">
        <f t="shared" si="4"/>
        <v>1940BFA1</v>
      </c>
      <c r="B321">
        <v>1940</v>
      </c>
      <c r="C321" t="s">
        <v>94</v>
      </c>
      <c r="D321" t="s">
        <v>95</v>
      </c>
      <c r="E321" t="s">
        <v>12</v>
      </c>
      <c r="F321">
        <v>1</v>
      </c>
      <c r="M321" s="2" t="str">
        <f>VLOOKUP(A321,disaster_subtype!$A$2:$P$59908,5,FALSE)</f>
        <v>Drought</v>
      </c>
    </row>
    <row r="322" spans="1:13" x14ac:dyDescent="0.2">
      <c r="A322" s="1" t="str">
        <f t="shared" ref="A322:A385" si="5">B322&amp;C322&amp;F322&amp;G322&amp;H322&amp;I322&amp;J322&amp;K322&amp;L322</f>
        <v>1940CPV120000</v>
      </c>
      <c r="B322">
        <v>1940</v>
      </c>
      <c r="C322" t="s">
        <v>10</v>
      </c>
      <c r="D322" t="s">
        <v>11</v>
      </c>
      <c r="E322" t="s">
        <v>12</v>
      </c>
      <c r="F322">
        <v>1</v>
      </c>
      <c r="G322">
        <v>20000</v>
      </c>
      <c r="M322" s="2" t="str">
        <f>VLOOKUP(A322,disaster_subtype!$A$2:$P$59908,5,FALSE)</f>
        <v>Drought</v>
      </c>
    </row>
    <row r="323" spans="1:13" x14ac:dyDescent="0.2">
      <c r="A323" s="1" t="str">
        <f t="shared" si="5"/>
        <v>1940TCD1</v>
      </c>
      <c r="B323">
        <v>1940</v>
      </c>
      <c r="C323" t="s">
        <v>97</v>
      </c>
      <c r="D323" t="s">
        <v>98</v>
      </c>
      <c r="E323" t="s">
        <v>12</v>
      </c>
      <c r="F323">
        <v>1</v>
      </c>
      <c r="M323" s="2" t="str">
        <f>VLOOKUP(A323,disaster_subtype!$A$2:$P$59908,5,FALSE)</f>
        <v>Drought</v>
      </c>
    </row>
    <row r="324" spans="1:13" x14ac:dyDescent="0.2">
      <c r="A324" s="1" t="str">
        <f t="shared" si="5"/>
        <v>1940GMB1</v>
      </c>
      <c r="B324">
        <v>1940</v>
      </c>
      <c r="C324" t="s">
        <v>101</v>
      </c>
      <c r="D324" t="s">
        <v>102</v>
      </c>
      <c r="E324" t="s">
        <v>12</v>
      </c>
      <c r="F324">
        <v>1</v>
      </c>
      <c r="M324" s="2" t="str">
        <f>VLOOKUP(A324,disaster_subtype!$A$2:$P$59908,5,FALSE)</f>
        <v>Drought</v>
      </c>
    </row>
    <row r="325" spans="1:13" x14ac:dyDescent="0.2">
      <c r="A325" s="1" t="str">
        <f t="shared" si="5"/>
        <v>1940GNB1</v>
      </c>
      <c r="B325">
        <v>1940</v>
      </c>
      <c r="C325" t="s">
        <v>103</v>
      </c>
      <c r="D325" t="s">
        <v>104</v>
      </c>
      <c r="E325" t="s">
        <v>12</v>
      </c>
      <c r="F325">
        <v>1</v>
      </c>
      <c r="M325" s="2" t="str">
        <f>VLOOKUP(A325,disaster_subtype!$A$2:$P$59908,5,FALSE)</f>
        <v>Drought</v>
      </c>
    </row>
    <row r="326" spans="1:13" x14ac:dyDescent="0.2">
      <c r="A326" s="1" t="str">
        <f t="shared" si="5"/>
        <v>1940JAM112520002000</v>
      </c>
      <c r="B326">
        <v>1940</v>
      </c>
      <c r="C326" t="s">
        <v>15</v>
      </c>
      <c r="D326" t="s">
        <v>16</v>
      </c>
      <c r="E326" t="s">
        <v>485</v>
      </c>
      <c r="F326">
        <v>1</v>
      </c>
      <c r="G326">
        <v>125</v>
      </c>
      <c r="J326">
        <v>2000</v>
      </c>
      <c r="K326">
        <v>2000</v>
      </c>
      <c r="M326" s="2" t="str">
        <f>VLOOKUP(A326,disaster_subtype!$A$2:$P$59908,5,FALSE)</f>
        <v>Flood</v>
      </c>
    </row>
    <row r="327" spans="1:13" x14ac:dyDescent="0.2">
      <c r="A327" s="1" t="str">
        <f t="shared" si="5"/>
        <v>1940MLI1</v>
      </c>
      <c r="B327">
        <v>1940</v>
      </c>
      <c r="C327" t="s">
        <v>105</v>
      </c>
      <c r="D327" t="s">
        <v>106</v>
      </c>
      <c r="E327" t="s">
        <v>12</v>
      </c>
      <c r="F327">
        <v>1</v>
      </c>
      <c r="M327" s="2" t="str">
        <f>VLOOKUP(A327,disaster_subtype!$A$2:$P$59908,5,FALSE)</f>
        <v>Drought</v>
      </c>
    </row>
    <row r="328" spans="1:13" x14ac:dyDescent="0.2">
      <c r="A328" s="1" t="str">
        <f t="shared" si="5"/>
        <v>1940MRT1</v>
      </c>
      <c r="B328">
        <v>1940</v>
      </c>
      <c r="C328" t="s">
        <v>107</v>
      </c>
      <c r="D328" t="s">
        <v>108</v>
      </c>
      <c r="E328" t="s">
        <v>12</v>
      </c>
      <c r="F328">
        <v>1</v>
      </c>
      <c r="M328" s="2" t="str">
        <f>VLOOKUP(A328,disaster_subtype!$A$2:$P$59908,5,FALSE)</f>
        <v>Drought</v>
      </c>
    </row>
    <row r="329" spans="1:13" x14ac:dyDescent="0.2">
      <c r="A329" s="1" t="str">
        <f t="shared" si="5"/>
        <v>1940NER1</v>
      </c>
      <c r="B329">
        <v>1940</v>
      </c>
      <c r="C329" t="s">
        <v>48</v>
      </c>
      <c r="D329" t="s">
        <v>49</v>
      </c>
      <c r="E329" t="s">
        <v>12</v>
      </c>
      <c r="F329">
        <v>1</v>
      </c>
      <c r="M329" s="2" t="str">
        <f>VLOOKUP(A329,disaster_subtype!$A$2:$P$59908,5,FALSE)</f>
        <v>Drought</v>
      </c>
    </row>
    <row r="330" spans="1:13" x14ac:dyDescent="0.2">
      <c r="A330" s="1" t="str">
        <f t="shared" si="5"/>
        <v>1940PER1249</v>
      </c>
      <c r="B330">
        <v>1940</v>
      </c>
      <c r="C330" t="s">
        <v>114</v>
      </c>
      <c r="D330" t="s">
        <v>115</v>
      </c>
      <c r="E330" t="s">
        <v>488</v>
      </c>
      <c r="F330">
        <v>1</v>
      </c>
      <c r="G330">
        <v>249</v>
      </c>
      <c r="M330" s="2" t="str">
        <f>VLOOKUP(A330,disaster_subtype!$A$2:$P$59908,5,FALSE)</f>
        <v>Earthquake</v>
      </c>
    </row>
    <row r="331" spans="1:13" x14ac:dyDescent="0.2">
      <c r="A331" s="1" t="str">
        <f t="shared" si="5"/>
        <v>1940PHL173</v>
      </c>
      <c r="B331">
        <v>1940</v>
      </c>
      <c r="C331" t="s">
        <v>59</v>
      </c>
      <c r="D331" t="s">
        <v>60</v>
      </c>
      <c r="E331" t="s">
        <v>487</v>
      </c>
      <c r="F331">
        <v>1</v>
      </c>
      <c r="G331">
        <v>73</v>
      </c>
      <c r="M331" s="2" t="str">
        <f>VLOOKUP(A331,disaster_subtype!$A$2:$P$59908,5,FALSE)</f>
        <v>Storm</v>
      </c>
    </row>
    <row r="332" spans="1:13" x14ac:dyDescent="0.2">
      <c r="A332" s="1" t="str">
        <f t="shared" si="5"/>
        <v>1940ROU198010000</v>
      </c>
      <c r="B332">
        <v>1940</v>
      </c>
      <c r="C332" t="s">
        <v>81</v>
      </c>
      <c r="D332" t="s">
        <v>82</v>
      </c>
      <c r="E332" t="s">
        <v>488</v>
      </c>
      <c r="F332">
        <v>1</v>
      </c>
      <c r="G332">
        <v>980</v>
      </c>
      <c r="L332">
        <v>10000</v>
      </c>
      <c r="M332" s="2" t="str">
        <f>VLOOKUP(A332,disaster_subtype!$A$2:$P$59908,5,FALSE)</f>
        <v>Earthquake</v>
      </c>
    </row>
    <row r="333" spans="1:13" x14ac:dyDescent="0.2">
      <c r="A333" s="1" t="str">
        <f t="shared" si="5"/>
        <v>1940SEN1</v>
      </c>
      <c r="B333">
        <v>1940</v>
      </c>
      <c r="C333" t="s">
        <v>109</v>
      </c>
      <c r="D333" t="s">
        <v>110</v>
      </c>
      <c r="E333" t="s">
        <v>12</v>
      </c>
      <c r="F333">
        <v>1</v>
      </c>
      <c r="M333" s="2" t="str">
        <f>VLOOKUP(A333,disaster_subtype!$A$2:$P$59908,5,FALSE)</f>
        <v>Drought</v>
      </c>
    </row>
    <row r="334" spans="1:13" x14ac:dyDescent="0.2">
      <c r="A334" s="1" t="str">
        <f t="shared" si="5"/>
        <v>1940SDN115001500015000</v>
      </c>
      <c r="B334">
        <v>1940</v>
      </c>
      <c r="C334" t="s">
        <v>187</v>
      </c>
      <c r="D334" t="s">
        <v>188</v>
      </c>
      <c r="E334" t="s">
        <v>484</v>
      </c>
      <c r="F334">
        <v>1</v>
      </c>
      <c r="G334">
        <v>1500</v>
      </c>
      <c r="I334">
        <v>15000</v>
      </c>
      <c r="K334">
        <v>15000</v>
      </c>
      <c r="M334" s="2" t="str">
        <f>VLOOKUP(A334,disaster_subtype!$A$2:$P$59908,5,FALSE)</f>
        <v>Epidemic</v>
      </c>
    </row>
    <row r="335" spans="1:13" x14ac:dyDescent="0.2">
      <c r="A335" s="1" t="str">
        <f t="shared" si="5"/>
        <v>1940TUR137</v>
      </c>
      <c r="B335">
        <v>1940</v>
      </c>
      <c r="C335" t="s">
        <v>50</v>
      </c>
      <c r="D335" t="s">
        <v>51</v>
      </c>
      <c r="E335" t="s">
        <v>488</v>
      </c>
      <c r="F335">
        <v>1</v>
      </c>
      <c r="G335">
        <v>37</v>
      </c>
      <c r="M335" s="2" t="str">
        <f>VLOOKUP(A335,disaster_subtype!$A$2:$P$59908,5,FALSE)</f>
        <v>Earthquake</v>
      </c>
    </row>
    <row r="336" spans="1:13" x14ac:dyDescent="0.2">
      <c r="A336" s="1" t="str">
        <f t="shared" si="5"/>
        <v>1940USA1933000</v>
      </c>
      <c r="B336">
        <v>1940</v>
      </c>
      <c r="C336" t="s">
        <v>22</v>
      </c>
      <c r="D336" t="s">
        <v>23</v>
      </c>
      <c r="E336" t="s">
        <v>488</v>
      </c>
      <c r="F336">
        <v>1</v>
      </c>
      <c r="G336">
        <v>9</v>
      </c>
      <c r="L336">
        <v>33000</v>
      </c>
      <c r="M336" s="2" t="str">
        <f>VLOOKUP(A336,disaster_subtype!$A$2:$P$59908,5,FALSE)</f>
        <v>Earthquake</v>
      </c>
    </row>
    <row r="337" spans="1:13" x14ac:dyDescent="0.2">
      <c r="A337" s="1" t="str">
        <f t="shared" si="5"/>
        <v>1940USA150</v>
      </c>
      <c r="B337">
        <v>1940</v>
      </c>
      <c r="C337" t="s">
        <v>22</v>
      </c>
      <c r="D337" t="s">
        <v>23</v>
      </c>
      <c r="E337" t="s">
        <v>487</v>
      </c>
      <c r="F337">
        <v>1</v>
      </c>
      <c r="G337">
        <v>50</v>
      </c>
      <c r="M337" s="2" t="str">
        <f>VLOOKUP(A337,disaster_subtype!$A$2:$P$59908,5,FALSE)</f>
        <v>Storm</v>
      </c>
    </row>
    <row r="338" spans="1:13" x14ac:dyDescent="0.2">
      <c r="A338" s="1" t="str">
        <f t="shared" si="5"/>
        <v>1940VUT1</v>
      </c>
      <c r="B338">
        <v>1940</v>
      </c>
      <c r="C338" t="s">
        <v>189</v>
      </c>
      <c r="D338" t="s">
        <v>190</v>
      </c>
      <c r="E338" t="s">
        <v>487</v>
      </c>
      <c r="F338">
        <v>1</v>
      </c>
      <c r="M338" s="2" t="str">
        <f>VLOOKUP(A338,disaster_subtype!$A$2:$P$59908,5,FALSE)</f>
        <v>Storm</v>
      </c>
    </row>
    <row r="339" spans="1:13" x14ac:dyDescent="0.2">
      <c r="A339" s="1" t="str">
        <f t="shared" si="5"/>
        <v>1941BGD15000</v>
      </c>
      <c r="B339">
        <v>1941</v>
      </c>
      <c r="C339" t="s">
        <v>53</v>
      </c>
      <c r="D339" t="s">
        <v>54</v>
      </c>
      <c r="E339" t="s">
        <v>487</v>
      </c>
      <c r="F339">
        <v>1</v>
      </c>
      <c r="G339">
        <v>5000</v>
      </c>
      <c r="M339" s="2" t="str">
        <f>VLOOKUP(A339,disaster_subtype!$A$2:$P$59908,5,FALSE)</f>
        <v>Storm</v>
      </c>
    </row>
    <row r="340" spans="1:13" x14ac:dyDescent="0.2">
      <c r="A340" s="1" t="str">
        <f t="shared" si="5"/>
        <v>1941FJI16</v>
      </c>
      <c r="B340">
        <v>1941</v>
      </c>
      <c r="C340" t="s">
        <v>166</v>
      </c>
      <c r="D340" t="s">
        <v>167</v>
      </c>
      <c r="E340" t="s">
        <v>487</v>
      </c>
      <c r="F340">
        <v>1</v>
      </c>
      <c r="G340">
        <v>6</v>
      </c>
      <c r="M340" s="2" t="str">
        <f>VLOOKUP(A340,disaster_subtype!$A$2:$P$59908,5,FALSE)</f>
        <v>Storm</v>
      </c>
    </row>
    <row r="341" spans="1:13" x14ac:dyDescent="0.2">
      <c r="A341" s="1" t="str">
        <f t="shared" si="5"/>
        <v>1941MEX1174</v>
      </c>
      <c r="B341">
        <v>1941</v>
      </c>
      <c r="C341" t="s">
        <v>155</v>
      </c>
      <c r="D341" t="s">
        <v>156</v>
      </c>
      <c r="E341" t="s">
        <v>488</v>
      </c>
      <c r="F341">
        <v>1</v>
      </c>
      <c r="G341">
        <v>174</v>
      </c>
      <c r="M341" s="2" t="str">
        <f>VLOOKUP(A341,disaster_subtype!$A$2:$P$59908,5,FALSE)</f>
        <v>Earthquake</v>
      </c>
    </row>
    <row r="342" spans="1:13" x14ac:dyDescent="0.2">
      <c r="A342" s="1" t="str">
        <f t="shared" si="5"/>
        <v>1941MMR115</v>
      </c>
      <c r="B342">
        <v>1941</v>
      </c>
      <c r="C342" t="s">
        <v>37</v>
      </c>
      <c r="D342" t="s">
        <v>38</v>
      </c>
      <c r="E342" t="s">
        <v>488</v>
      </c>
      <c r="F342">
        <v>1</v>
      </c>
      <c r="G342">
        <v>15</v>
      </c>
      <c r="M342" s="2" t="str">
        <f>VLOOKUP(A342,disaster_subtype!$A$2:$P$59908,5,FALSE)</f>
        <v>Earthquake</v>
      </c>
    </row>
    <row r="343" spans="1:13" x14ac:dyDescent="0.2">
      <c r="A343" s="1" t="str">
        <f t="shared" si="5"/>
        <v>1941PER15000</v>
      </c>
      <c r="B343">
        <v>1941</v>
      </c>
      <c r="C343" t="s">
        <v>114</v>
      </c>
      <c r="D343" t="s">
        <v>115</v>
      </c>
      <c r="E343" t="s">
        <v>80</v>
      </c>
      <c r="F343">
        <v>1</v>
      </c>
      <c r="G343">
        <v>5000</v>
      </c>
      <c r="M343" s="2" t="str">
        <f>VLOOKUP(A343,disaster_subtype!$A$2:$P$59908,5,FALSE)</f>
        <v>Landslide</v>
      </c>
    </row>
    <row r="344" spans="1:13" x14ac:dyDescent="0.2">
      <c r="A344" s="1" t="str">
        <f t="shared" si="5"/>
        <v>1942BGD161000</v>
      </c>
      <c r="B344">
        <v>1942</v>
      </c>
      <c r="C344" t="s">
        <v>53</v>
      </c>
      <c r="D344" t="s">
        <v>54</v>
      </c>
      <c r="E344" t="s">
        <v>487</v>
      </c>
      <c r="F344">
        <v>1</v>
      </c>
      <c r="G344">
        <v>61000</v>
      </c>
      <c r="M344" s="2" t="str">
        <f>VLOOKUP(A344,disaster_subtype!$A$2:$P$59908,5,FALSE)</f>
        <v>Storm</v>
      </c>
    </row>
    <row r="345" spans="1:13" x14ac:dyDescent="0.2">
      <c r="A345" s="1" t="str">
        <f t="shared" si="5"/>
        <v>1942CHL15161628000</v>
      </c>
      <c r="B345">
        <v>1942</v>
      </c>
      <c r="C345" t="s">
        <v>63</v>
      </c>
      <c r="D345" t="s">
        <v>64</v>
      </c>
      <c r="E345" t="s">
        <v>488</v>
      </c>
      <c r="F345">
        <v>1</v>
      </c>
      <c r="G345">
        <v>5</v>
      </c>
      <c r="H345">
        <v>16</v>
      </c>
      <c r="K345">
        <v>16</v>
      </c>
      <c r="L345">
        <v>28000</v>
      </c>
      <c r="M345" s="2" t="str">
        <f>VLOOKUP(A345,disaster_subtype!$A$2:$P$59908,5,FALSE)</f>
        <v>Earthquake</v>
      </c>
    </row>
    <row r="346" spans="1:13" x14ac:dyDescent="0.2">
      <c r="A346" s="1" t="str">
        <f t="shared" si="5"/>
        <v>1942CHN130</v>
      </c>
      <c r="B346">
        <v>1942</v>
      </c>
      <c r="C346" t="s">
        <v>65</v>
      </c>
      <c r="D346" t="s">
        <v>66</v>
      </c>
      <c r="E346" t="s">
        <v>488</v>
      </c>
      <c r="F346">
        <v>1</v>
      </c>
      <c r="G346">
        <v>30</v>
      </c>
      <c r="M346" s="2" t="str">
        <f>VLOOKUP(A346,disaster_subtype!$A$2:$P$59908,5,FALSE)</f>
        <v>Earthquake</v>
      </c>
    </row>
    <row r="347" spans="1:13" x14ac:dyDescent="0.2">
      <c r="A347" s="1" t="str">
        <f t="shared" si="5"/>
        <v>1942COK1</v>
      </c>
      <c r="B347">
        <v>1942</v>
      </c>
      <c r="C347" t="s">
        <v>191</v>
      </c>
      <c r="D347" t="s">
        <v>192</v>
      </c>
      <c r="E347" t="s">
        <v>487</v>
      </c>
      <c r="F347">
        <v>1</v>
      </c>
      <c r="M347" s="2" t="str">
        <f>VLOOKUP(A347,disaster_subtype!$A$2:$P$59908,5,FALSE)</f>
        <v>Storm</v>
      </c>
    </row>
    <row r="348" spans="1:13" x14ac:dyDescent="0.2">
      <c r="A348" s="1" t="str">
        <f t="shared" si="5"/>
        <v>1942ECU1200</v>
      </c>
      <c r="B348">
        <v>1942</v>
      </c>
      <c r="C348" t="s">
        <v>55</v>
      </c>
      <c r="D348" t="s">
        <v>56</v>
      </c>
      <c r="E348" t="s">
        <v>488</v>
      </c>
      <c r="F348">
        <v>1</v>
      </c>
      <c r="G348">
        <v>200</v>
      </c>
      <c r="M348" s="2" t="str">
        <f>VLOOKUP(A348,disaster_subtype!$A$2:$P$59908,5,FALSE)</f>
        <v>Earthquake</v>
      </c>
    </row>
    <row r="349" spans="1:13" x14ac:dyDescent="0.2">
      <c r="A349" s="1" t="str">
        <f t="shared" si="5"/>
        <v>1942IND11500000</v>
      </c>
      <c r="B349">
        <v>1942</v>
      </c>
      <c r="C349" t="s">
        <v>13</v>
      </c>
      <c r="D349" t="s">
        <v>14</v>
      </c>
      <c r="E349" t="s">
        <v>12</v>
      </c>
      <c r="F349">
        <v>1</v>
      </c>
      <c r="G349">
        <v>1500000</v>
      </c>
      <c r="M349" s="2" t="str">
        <f>VLOOKUP(A349,disaster_subtype!$A$2:$P$59908,5,FALSE)</f>
        <v>Drought</v>
      </c>
    </row>
    <row r="350" spans="1:13" x14ac:dyDescent="0.2">
      <c r="A350" s="1" t="str">
        <f t="shared" si="5"/>
        <v>1942IND140000</v>
      </c>
      <c r="B350">
        <v>1942</v>
      </c>
      <c r="C350" t="s">
        <v>13</v>
      </c>
      <c r="D350" t="s">
        <v>14</v>
      </c>
      <c r="E350" t="s">
        <v>487</v>
      </c>
      <c r="F350">
        <v>1</v>
      </c>
      <c r="G350">
        <v>40000</v>
      </c>
      <c r="M350" s="2" t="str">
        <f>VLOOKUP(A350,disaster_subtype!$A$2:$P$59908,5,FALSE)</f>
        <v>Storm</v>
      </c>
    </row>
    <row r="351" spans="1:13" x14ac:dyDescent="0.2">
      <c r="A351" s="1" t="str">
        <f t="shared" si="5"/>
        <v>1942TUR27000</v>
      </c>
      <c r="B351">
        <v>1942</v>
      </c>
      <c r="C351" t="s">
        <v>50</v>
      </c>
      <c r="D351" t="s">
        <v>51</v>
      </c>
      <c r="E351" t="s">
        <v>488</v>
      </c>
      <c r="F351">
        <v>2</v>
      </c>
      <c r="G351">
        <v>7000</v>
      </c>
      <c r="M351" s="2" t="str">
        <f>VLOOKUP(A351,disaster_subtype!$A$2:$P$59908,5,FALSE)</f>
        <v>Earthquake</v>
      </c>
    </row>
    <row r="352" spans="1:13" x14ac:dyDescent="0.2">
      <c r="A352" s="1" t="str">
        <f t="shared" si="5"/>
        <v>1943BGD11900000</v>
      </c>
      <c r="B352">
        <v>1943</v>
      </c>
      <c r="C352" t="s">
        <v>53</v>
      </c>
      <c r="D352" t="s">
        <v>54</v>
      </c>
      <c r="E352" t="s">
        <v>12</v>
      </c>
      <c r="F352">
        <v>1</v>
      </c>
      <c r="G352">
        <v>1900000</v>
      </c>
      <c r="M352" s="2" t="str">
        <f>VLOOKUP(A352,disaster_subtype!$A$2:$P$59908,5,FALSE)</f>
        <v>Drought</v>
      </c>
    </row>
    <row r="353" spans="1:13" x14ac:dyDescent="0.2">
      <c r="A353" s="1" t="str">
        <f t="shared" si="5"/>
        <v>1943CHL1123535100000</v>
      </c>
      <c r="B353">
        <v>1943</v>
      </c>
      <c r="C353" t="s">
        <v>63</v>
      </c>
      <c r="D353" t="s">
        <v>64</v>
      </c>
      <c r="E353" t="s">
        <v>488</v>
      </c>
      <c r="F353">
        <v>1</v>
      </c>
      <c r="G353">
        <v>12</v>
      </c>
      <c r="H353">
        <v>35</v>
      </c>
      <c r="K353">
        <v>35</v>
      </c>
      <c r="L353">
        <v>100000</v>
      </c>
      <c r="M353" s="2" t="str">
        <f>VLOOKUP(A353,disaster_subtype!$A$2:$P$59908,5,FALSE)</f>
        <v>Earthquake</v>
      </c>
    </row>
    <row r="354" spans="1:13" x14ac:dyDescent="0.2">
      <c r="A354" s="1" t="str">
        <f t="shared" si="5"/>
        <v>1943COK1</v>
      </c>
      <c r="B354">
        <v>1943</v>
      </c>
      <c r="C354" t="s">
        <v>191</v>
      </c>
      <c r="D354" t="s">
        <v>192</v>
      </c>
      <c r="E354" t="s">
        <v>487</v>
      </c>
      <c r="F354">
        <v>1</v>
      </c>
      <c r="M354" s="2" t="str">
        <f>VLOOKUP(A354,disaster_subtype!$A$2:$P$59908,5,FALSE)</f>
        <v>Storm</v>
      </c>
    </row>
    <row r="355" spans="1:13" x14ac:dyDescent="0.2">
      <c r="A355" s="1" t="str">
        <f t="shared" si="5"/>
        <v>1943IND250003000030000</v>
      </c>
      <c r="B355">
        <v>1943</v>
      </c>
      <c r="C355" t="s">
        <v>13</v>
      </c>
      <c r="D355" t="s">
        <v>14</v>
      </c>
      <c r="E355" t="s">
        <v>487</v>
      </c>
      <c r="F355">
        <v>2</v>
      </c>
      <c r="G355">
        <v>5000</v>
      </c>
      <c r="I355">
        <v>30000</v>
      </c>
      <c r="K355">
        <v>30000</v>
      </c>
      <c r="M355" s="2" t="e">
        <f>VLOOKUP(A355,disaster_subtype!$A$2:$P$59908,5,FALSE)</f>
        <v>#N/A</v>
      </c>
    </row>
    <row r="356" spans="1:13" x14ac:dyDescent="0.2">
      <c r="A356" s="1" t="str">
        <f t="shared" si="5"/>
        <v>1943IDN121320961400016096</v>
      </c>
      <c r="B356">
        <v>1943</v>
      </c>
      <c r="C356" t="s">
        <v>78</v>
      </c>
      <c r="D356" t="s">
        <v>79</v>
      </c>
      <c r="E356" t="s">
        <v>488</v>
      </c>
      <c r="F356">
        <v>1</v>
      </c>
      <c r="G356">
        <v>213</v>
      </c>
      <c r="H356">
        <v>2096</v>
      </c>
      <c r="I356">
        <v>14000</v>
      </c>
      <c r="K356">
        <v>16096</v>
      </c>
      <c r="M356" s="2" t="str">
        <f>VLOOKUP(A356,disaster_subtype!$A$2:$P$59908,5,FALSE)</f>
        <v>Earthquake</v>
      </c>
    </row>
    <row r="357" spans="1:13" x14ac:dyDescent="0.2">
      <c r="A357" s="1" t="str">
        <f t="shared" si="5"/>
        <v>1943JPN11083</v>
      </c>
      <c r="B357">
        <v>1943</v>
      </c>
      <c r="C357" t="s">
        <v>19</v>
      </c>
      <c r="D357" t="s">
        <v>20</v>
      </c>
      <c r="E357" t="s">
        <v>488</v>
      </c>
      <c r="F357">
        <v>1</v>
      </c>
      <c r="G357">
        <v>1083</v>
      </c>
      <c r="M357" s="2" t="str">
        <f>VLOOKUP(A357,disaster_subtype!$A$2:$P$59908,5,FALSE)</f>
        <v>Earthquake</v>
      </c>
    </row>
    <row r="358" spans="1:13" x14ac:dyDescent="0.2">
      <c r="A358" s="1" t="str">
        <f t="shared" si="5"/>
        <v>1943JPN1990</v>
      </c>
      <c r="B358">
        <v>1943</v>
      </c>
      <c r="C358" t="s">
        <v>19</v>
      </c>
      <c r="D358" t="s">
        <v>20</v>
      </c>
      <c r="E358" t="s">
        <v>485</v>
      </c>
      <c r="F358">
        <v>1</v>
      </c>
      <c r="G358">
        <v>990</v>
      </c>
      <c r="M358" s="2" t="str">
        <f>VLOOKUP(A358,disaster_subtype!$A$2:$P$59908,5,FALSE)</f>
        <v>Flood</v>
      </c>
    </row>
    <row r="359" spans="1:13" x14ac:dyDescent="0.2">
      <c r="A359" s="1" t="str">
        <f t="shared" si="5"/>
        <v>1943MEX130003000</v>
      </c>
      <c r="B359">
        <v>1943</v>
      </c>
      <c r="C359" t="s">
        <v>155</v>
      </c>
      <c r="D359" t="s">
        <v>156</v>
      </c>
      <c r="E359" t="s">
        <v>486</v>
      </c>
      <c r="F359">
        <v>1</v>
      </c>
      <c r="I359">
        <v>3000</v>
      </c>
      <c r="K359">
        <v>3000</v>
      </c>
      <c r="M359" s="2" t="str">
        <f>VLOOKUP(A359,disaster_subtype!$A$2:$P$59908,5,FALSE)</f>
        <v>Volcanic activity</v>
      </c>
    </row>
    <row r="360" spans="1:13" x14ac:dyDescent="0.2">
      <c r="A360" s="1" t="str">
        <f t="shared" si="5"/>
        <v>1943PER1200</v>
      </c>
      <c r="B360">
        <v>1943</v>
      </c>
      <c r="C360" t="s">
        <v>114</v>
      </c>
      <c r="D360" t="s">
        <v>115</v>
      </c>
      <c r="E360" t="s">
        <v>488</v>
      </c>
      <c r="F360">
        <v>1</v>
      </c>
      <c r="G360">
        <v>200</v>
      </c>
      <c r="M360" s="2" t="str">
        <f>VLOOKUP(A360,disaster_subtype!$A$2:$P$59908,5,FALSE)</f>
        <v>Earthquake</v>
      </c>
    </row>
    <row r="361" spans="1:13" x14ac:dyDescent="0.2">
      <c r="A361" s="1" t="str">
        <f t="shared" si="5"/>
        <v>1943TUR1282450005000</v>
      </c>
      <c r="B361">
        <v>1943</v>
      </c>
      <c r="C361" t="s">
        <v>50</v>
      </c>
      <c r="D361" t="s">
        <v>51</v>
      </c>
      <c r="E361" t="s">
        <v>488</v>
      </c>
      <c r="F361">
        <v>1</v>
      </c>
      <c r="G361">
        <v>2824</v>
      </c>
      <c r="H361">
        <v>5000</v>
      </c>
      <c r="K361">
        <v>5000</v>
      </c>
      <c r="M361" s="2" t="str">
        <f>VLOOKUP(A361,disaster_subtype!$A$2:$P$59908,5,FALSE)</f>
        <v>Earthquake</v>
      </c>
    </row>
    <row r="362" spans="1:13" x14ac:dyDescent="0.2">
      <c r="A362" s="1" t="str">
        <f t="shared" si="5"/>
        <v>1943USA1900000</v>
      </c>
      <c r="B362">
        <v>1943</v>
      </c>
      <c r="C362" t="s">
        <v>22</v>
      </c>
      <c r="D362" t="s">
        <v>23</v>
      </c>
      <c r="E362" t="s">
        <v>485</v>
      </c>
      <c r="F362">
        <v>1</v>
      </c>
      <c r="L362">
        <v>900000</v>
      </c>
      <c r="M362" s="2" t="str">
        <f>VLOOKUP(A362,disaster_subtype!$A$2:$P$59908,5,FALSE)</f>
        <v>Flood</v>
      </c>
    </row>
    <row r="363" spans="1:13" x14ac:dyDescent="0.2">
      <c r="A363" s="1" t="str">
        <f t="shared" si="5"/>
        <v>1944ARG11000035000120000155000</v>
      </c>
      <c r="B363">
        <v>1944</v>
      </c>
      <c r="C363" t="s">
        <v>193</v>
      </c>
      <c r="D363" t="s">
        <v>194</v>
      </c>
      <c r="E363" t="s">
        <v>488</v>
      </c>
      <c r="F363">
        <v>1</v>
      </c>
      <c r="G363">
        <v>10000</v>
      </c>
      <c r="H363">
        <v>35000</v>
      </c>
      <c r="I363">
        <v>120000</v>
      </c>
      <c r="K363">
        <v>155000</v>
      </c>
      <c r="M363" s="2" t="str">
        <f>VLOOKUP(A363,disaster_subtype!$A$2:$P$59908,5,FALSE)</f>
        <v>Earthquake</v>
      </c>
    </row>
    <row r="364" spans="1:13" x14ac:dyDescent="0.2">
      <c r="A364" s="1" t="str">
        <f t="shared" si="5"/>
        <v>1944AUS14921002100</v>
      </c>
      <c r="B364">
        <v>1944</v>
      </c>
      <c r="C364" t="s">
        <v>181</v>
      </c>
      <c r="D364" t="s">
        <v>182</v>
      </c>
      <c r="E364" t="s">
        <v>490</v>
      </c>
      <c r="F364">
        <v>1</v>
      </c>
      <c r="G364">
        <v>49</v>
      </c>
      <c r="J364">
        <v>2100</v>
      </c>
      <c r="K364">
        <v>2100</v>
      </c>
      <c r="M364" s="2" t="str">
        <f>VLOOKUP(A364,disaster_subtype!$A$2:$P$59908,5,FALSE)</f>
        <v>Wildfire</v>
      </c>
    </row>
    <row r="365" spans="1:13" x14ac:dyDescent="0.2">
      <c r="A365" s="1" t="str">
        <f t="shared" si="5"/>
        <v>1944CUB1</v>
      </c>
      <c r="B365">
        <v>1944</v>
      </c>
      <c r="C365" t="s">
        <v>135</v>
      </c>
      <c r="D365" t="s">
        <v>136</v>
      </c>
      <c r="E365" t="s">
        <v>487</v>
      </c>
      <c r="F365">
        <v>1</v>
      </c>
      <c r="M365" s="2" t="str">
        <f>VLOOKUP(A365,disaster_subtype!$A$2:$P$59908,5,FALSE)</f>
        <v>Storm</v>
      </c>
    </row>
    <row r="366" spans="1:13" x14ac:dyDescent="0.2">
      <c r="A366" s="1" t="str">
        <f t="shared" si="5"/>
        <v>1944IND1304</v>
      </c>
      <c r="B366">
        <v>1944</v>
      </c>
      <c r="C366" t="s">
        <v>13</v>
      </c>
      <c r="D366" t="s">
        <v>14</v>
      </c>
      <c r="E366" t="s">
        <v>487</v>
      </c>
      <c r="F366">
        <v>1</v>
      </c>
      <c r="G366">
        <v>304</v>
      </c>
      <c r="M366" s="2" t="str">
        <f>VLOOKUP(A366,disaster_subtype!$A$2:$P$59908,5,FALSE)</f>
        <v>Storm</v>
      </c>
    </row>
    <row r="367" spans="1:13" x14ac:dyDescent="0.2">
      <c r="A367" s="1" t="str">
        <f t="shared" si="5"/>
        <v>1944ITA1261400014000</v>
      </c>
      <c r="B367">
        <v>1944</v>
      </c>
      <c r="C367" t="s">
        <v>57</v>
      </c>
      <c r="D367" t="s">
        <v>58</v>
      </c>
      <c r="E367" t="s">
        <v>486</v>
      </c>
      <c r="F367">
        <v>1</v>
      </c>
      <c r="G367">
        <v>26</v>
      </c>
      <c r="J367">
        <v>14000</v>
      </c>
      <c r="K367">
        <v>14000</v>
      </c>
      <c r="M367" s="2" t="str">
        <f>VLOOKUP(A367,disaster_subtype!$A$2:$P$59908,5,FALSE)</f>
        <v>Volcanic activity</v>
      </c>
    </row>
    <row r="368" spans="1:13" x14ac:dyDescent="0.2">
      <c r="A368" s="1" t="str">
        <f t="shared" si="5"/>
        <v>1944JAM13220002000</v>
      </c>
      <c r="B368">
        <v>1944</v>
      </c>
      <c r="C368" t="s">
        <v>15</v>
      </c>
      <c r="D368" t="s">
        <v>16</v>
      </c>
      <c r="E368" t="s">
        <v>487</v>
      </c>
      <c r="F368">
        <v>1</v>
      </c>
      <c r="G368">
        <v>32</v>
      </c>
      <c r="J368">
        <v>2000</v>
      </c>
      <c r="K368">
        <v>2000</v>
      </c>
      <c r="M368" s="2" t="str">
        <f>VLOOKUP(A368,disaster_subtype!$A$2:$P$59908,5,FALSE)</f>
        <v>Storm</v>
      </c>
    </row>
    <row r="369" spans="1:13" x14ac:dyDescent="0.2">
      <c r="A369" s="1" t="str">
        <f t="shared" si="5"/>
        <v>1944JPN1998</v>
      </c>
      <c r="B369">
        <v>1944</v>
      </c>
      <c r="C369" t="s">
        <v>19</v>
      </c>
      <c r="D369" t="s">
        <v>20</v>
      </c>
      <c r="E369" t="s">
        <v>488</v>
      </c>
      <c r="F369">
        <v>1</v>
      </c>
      <c r="G369">
        <v>998</v>
      </c>
      <c r="M369" s="2" t="str">
        <f>VLOOKUP(A369,disaster_subtype!$A$2:$P$59908,5,FALSE)</f>
        <v>Earthquake</v>
      </c>
    </row>
    <row r="370" spans="1:13" x14ac:dyDescent="0.2">
      <c r="A370" s="1" t="str">
        <f t="shared" si="5"/>
        <v>1944LBY1</v>
      </c>
      <c r="B370">
        <v>1944</v>
      </c>
      <c r="C370" t="s">
        <v>195</v>
      </c>
      <c r="D370" t="s">
        <v>196</v>
      </c>
      <c r="E370" t="s">
        <v>491</v>
      </c>
      <c r="F370">
        <v>1</v>
      </c>
      <c r="M370" s="2" t="str">
        <f>VLOOKUP(A370,disaster_subtype!$A$2:$P$59908,5,FALSE)</f>
        <v>Insect infestation</v>
      </c>
    </row>
    <row r="371" spans="1:13" x14ac:dyDescent="0.2">
      <c r="A371" s="1" t="str">
        <f t="shared" si="5"/>
        <v>1944PAK11000010000</v>
      </c>
      <c r="B371">
        <v>1944</v>
      </c>
      <c r="C371" t="s">
        <v>139</v>
      </c>
      <c r="D371" t="s">
        <v>140</v>
      </c>
      <c r="E371" t="s">
        <v>487</v>
      </c>
      <c r="F371">
        <v>1</v>
      </c>
      <c r="J371">
        <v>10000</v>
      </c>
      <c r="K371">
        <v>10000</v>
      </c>
      <c r="M371" s="2" t="str">
        <f>VLOOKUP(A371,disaster_subtype!$A$2:$P$59908,5,FALSE)</f>
        <v>Storm</v>
      </c>
    </row>
    <row r="372" spans="1:13" x14ac:dyDescent="0.2">
      <c r="A372" s="1" t="str">
        <f t="shared" si="5"/>
        <v>1944TUR23986</v>
      </c>
      <c r="B372">
        <v>1944</v>
      </c>
      <c r="C372" t="s">
        <v>50</v>
      </c>
      <c r="D372" t="s">
        <v>51</v>
      </c>
      <c r="E372" t="s">
        <v>488</v>
      </c>
      <c r="F372">
        <v>2</v>
      </c>
      <c r="G372">
        <v>3986</v>
      </c>
      <c r="M372" s="2" t="str">
        <f>VLOOKUP(A372,disaster_subtype!$A$2:$P$59908,5,FALSE)</f>
        <v>Earthquake</v>
      </c>
    </row>
    <row r="373" spans="1:13" x14ac:dyDescent="0.2">
      <c r="A373" s="1" t="str">
        <f t="shared" si="5"/>
        <v>1944USA1390100000</v>
      </c>
      <c r="B373">
        <v>1944</v>
      </c>
      <c r="C373" t="s">
        <v>22</v>
      </c>
      <c r="D373" t="s">
        <v>23</v>
      </c>
      <c r="E373" t="s">
        <v>487</v>
      </c>
      <c r="F373">
        <v>1</v>
      </c>
      <c r="G373">
        <v>390</v>
      </c>
      <c r="L373">
        <v>100000</v>
      </c>
      <c r="M373" s="2" t="str">
        <f>VLOOKUP(A373,disaster_subtype!$A$2:$P$59908,5,FALSE)</f>
        <v>Storm</v>
      </c>
    </row>
    <row r="374" spans="1:13" x14ac:dyDescent="0.2">
      <c r="A374" s="1" t="str">
        <f t="shared" si="5"/>
        <v>1944USA1121</v>
      </c>
      <c r="B374">
        <v>1944</v>
      </c>
      <c r="C374" t="s">
        <v>22</v>
      </c>
      <c r="D374" t="s">
        <v>23</v>
      </c>
      <c r="E374" t="s">
        <v>490</v>
      </c>
      <c r="F374">
        <v>1</v>
      </c>
      <c r="G374">
        <v>121</v>
      </c>
      <c r="M374" s="2" t="str">
        <f>VLOOKUP(A374,disaster_subtype!$A$2:$P$59908,5,FALSE)</f>
        <v>Wildfire</v>
      </c>
    </row>
    <row r="375" spans="1:13" x14ac:dyDescent="0.2">
      <c r="A375" s="1" t="str">
        <f t="shared" si="5"/>
        <v>1945BHS122</v>
      </c>
      <c r="B375">
        <v>1945</v>
      </c>
      <c r="C375" t="s">
        <v>133</v>
      </c>
      <c r="D375" t="s">
        <v>134</v>
      </c>
      <c r="E375" t="s">
        <v>487</v>
      </c>
      <c r="F375">
        <v>1</v>
      </c>
      <c r="G375">
        <v>22</v>
      </c>
      <c r="M375" s="2" t="str">
        <f>VLOOKUP(A375,disaster_subtype!$A$2:$P$59908,5,FALSE)</f>
        <v>Storm</v>
      </c>
    </row>
    <row r="376" spans="1:13" x14ac:dyDescent="0.2">
      <c r="A376" s="1" t="str">
        <f t="shared" si="5"/>
        <v>1945BEL1104104</v>
      </c>
      <c r="B376">
        <v>1945</v>
      </c>
      <c r="C376" t="s">
        <v>61</v>
      </c>
      <c r="D376" t="s">
        <v>62</v>
      </c>
      <c r="E376" t="s">
        <v>484</v>
      </c>
      <c r="F376">
        <v>1</v>
      </c>
      <c r="I376">
        <v>104</v>
      </c>
      <c r="K376">
        <v>104</v>
      </c>
      <c r="M376" s="2" t="str">
        <f>VLOOKUP(A376,disaster_subtype!$A$2:$P$59908,5,FALSE)</f>
        <v>Epidemic</v>
      </c>
    </row>
    <row r="377" spans="1:13" x14ac:dyDescent="0.2">
      <c r="A377" s="1" t="str">
        <f t="shared" si="5"/>
        <v>1945IND120002000</v>
      </c>
      <c r="B377">
        <v>1945</v>
      </c>
      <c r="C377" t="s">
        <v>13</v>
      </c>
      <c r="D377" t="s">
        <v>14</v>
      </c>
      <c r="E377" t="s">
        <v>487</v>
      </c>
      <c r="F377">
        <v>1</v>
      </c>
      <c r="J377">
        <v>2000</v>
      </c>
      <c r="K377">
        <v>2000</v>
      </c>
      <c r="M377" s="2" t="str">
        <f>VLOOKUP(A377,disaster_subtype!$A$2:$P$59908,5,FALSE)</f>
        <v>Storm</v>
      </c>
    </row>
    <row r="378" spans="1:13" x14ac:dyDescent="0.2">
      <c r="A378" s="1" t="str">
        <f t="shared" si="5"/>
        <v>1945JPN11961</v>
      </c>
      <c r="B378">
        <v>1945</v>
      </c>
      <c r="C378" t="s">
        <v>19</v>
      </c>
      <c r="D378" t="s">
        <v>20</v>
      </c>
      <c r="E378" t="s">
        <v>488</v>
      </c>
      <c r="F378">
        <v>1</v>
      </c>
      <c r="G378">
        <v>1961</v>
      </c>
      <c r="M378" s="2" t="str">
        <f>VLOOKUP(A378,disaster_subtype!$A$2:$P$59908,5,FALSE)</f>
        <v>Earthquake</v>
      </c>
    </row>
    <row r="379" spans="1:13" x14ac:dyDescent="0.2">
      <c r="A379" s="1" t="str">
        <f t="shared" si="5"/>
        <v>1945JPN2419718816721881672400000</v>
      </c>
      <c r="B379">
        <v>1945</v>
      </c>
      <c r="C379" t="s">
        <v>19</v>
      </c>
      <c r="D379" t="s">
        <v>20</v>
      </c>
      <c r="E379" t="s">
        <v>487</v>
      </c>
      <c r="F379">
        <v>2</v>
      </c>
      <c r="G379">
        <v>4197</v>
      </c>
      <c r="I379">
        <v>1881672</v>
      </c>
      <c r="K379">
        <v>1881672</v>
      </c>
      <c r="L379">
        <v>400000</v>
      </c>
      <c r="M379" s="2" t="str">
        <f>VLOOKUP(A379,disaster_subtype!$A$2:$P$59908,5,FALSE)</f>
        <v>Storm</v>
      </c>
    </row>
    <row r="380" spans="1:13" x14ac:dyDescent="0.2">
      <c r="A380" s="1" t="str">
        <f t="shared" si="5"/>
        <v>1945JPN180000</v>
      </c>
      <c r="B380">
        <v>1945</v>
      </c>
      <c r="C380" t="s">
        <v>19</v>
      </c>
      <c r="D380" t="s">
        <v>20</v>
      </c>
      <c r="E380" t="s">
        <v>486</v>
      </c>
      <c r="F380">
        <v>1</v>
      </c>
      <c r="L380">
        <v>80000</v>
      </c>
      <c r="M380" s="2" t="str">
        <f>VLOOKUP(A380,disaster_subtype!$A$2:$P$59908,5,FALSE)</f>
        <v>Volcanic activity</v>
      </c>
    </row>
    <row r="381" spans="1:13" x14ac:dyDescent="0.2">
      <c r="A381" s="1" t="str">
        <f t="shared" si="5"/>
        <v>1945PAK14000</v>
      </c>
      <c r="B381">
        <v>1945</v>
      </c>
      <c r="C381" t="s">
        <v>139</v>
      </c>
      <c r="D381" t="s">
        <v>140</v>
      </c>
      <c r="E381" t="s">
        <v>488</v>
      </c>
      <c r="F381">
        <v>1</v>
      </c>
      <c r="G381">
        <v>4000</v>
      </c>
      <c r="M381" s="2" t="str">
        <f>VLOOKUP(A381,disaster_subtype!$A$2:$P$59908,5,FALSE)</f>
        <v>Earthquake</v>
      </c>
    </row>
    <row r="382" spans="1:13" x14ac:dyDescent="0.2">
      <c r="A382" s="1" t="str">
        <f t="shared" si="5"/>
        <v>1945ROU2</v>
      </c>
      <c r="B382">
        <v>1945</v>
      </c>
      <c r="C382" t="s">
        <v>81</v>
      </c>
      <c r="D382" t="s">
        <v>82</v>
      </c>
      <c r="E382" t="s">
        <v>488</v>
      </c>
      <c r="F382">
        <v>2</v>
      </c>
      <c r="M382" s="2" t="str">
        <f>VLOOKUP(A382,disaster_subtype!$A$2:$P$59908,5,FALSE)</f>
        <v>Earthquake</v>
      </c>
    </row>
    <row r="383" spans="1:13" x14ac:dyDescent="0.2">
      <c r="A383" s="1" t="str">
        <f t="shared" si="5"/>
        <v>1945USA3196</v>
      </c>
      <c r="B383">
        <v>1945</v>
      </c>
      <c r="C383" t="s">
        <v>22</v>
      </c>
      <c r="D383" t="s">
        <v>23</v>
      </c>
      <c r="E383" t="s">
        <v>487</v>
      </c>
      <c r="F383">
        <v>3</v>
      </c>
      <c r="G383">
        <v>196</v>
      </c>
      <c r="M383" s="2" t="str">
        <f>VLOOKUP(A383,disaster_subtype!$A$2:$P$59908,5,FALSE)</f>
        <v>Storm</v>
      </c>
    </row>
    <row r="384" spans="1:13" x14ac:dyDescent="0.2">
      <c r="A384" s="1" t="str">
        <f t="shared" si="5"/>
        <v>1946DZA1276</v>
      </c>
      <c r="B384">
        <v>1946</v>
      </c>
      <c r="C384" t="s">
        <v>92</v>
      </c>
      <c r="D384" t="s">
        <v>93</v>
      </c>
      <c r="E384" t="s">
        <v>488</v>
      </c>
      <c r="F384">
        <v>1</v>
      </c>
      <c r="G384">
        <v>276</v>
      </c>
      <c r="M384" s="2" t="str">
        <f>VLOOKUP(A384,disaster_subtype!$A$2:$P$59908,5,FALSE)</f>
        <v>Earthquake</v>
      </c>
    </row>
    <row r="385" spans="1:13" x14ac:dyDescent="0.2">
      <c r="A385" s="1" t="str">
        <f t="shared" si="5"/>
        <v>1946AZO127</v>
      </c>
      <c r="B385">
        <v>1946</v>
      </c>
      <c r="C385" t="s">
        <v>197</v>
      </c>
      <c r="D385" t="s">
        <v>198</v>
      </c>
      <c r="E385" t="s">
        <v>487</v>
      </c>
      <c r="F385">
        <v>1</v>
      </c>
      <c r="G385">
        <v>27</v>
      </c>
      <c r="M385" s="2" t="str">
        <f>VLOOKUP(A385,disaster_subtype!$A$2:$P$59908,5,FALSE)</f>
        <v>Storm</v>
      </c>
    </row>
    <row r="386" spans="1:13" x14ac:dyDescent="0.2">
      <c r="A386" s="1" t="str">
        <f t="shared" ref="A386:A449" si="6">B386&amp;C386&amp;F386&amp;G386&amp;H386&amp;I386&amp;J386&amp;K386&amp;L386</f>
        <v>1946CPV130000</v>
      </c>
      <c r="B386">
        <v>1946</v>
      </c>
      <c r="C386" t="s">
        <v>10</v>
      </c>
      <c r="D386" t="s">
        <v>11</v>
      </c>
      <c r="E386" t="s">
        <v>12</v>
      </c>
      <c r="F386">
        <v>1</v>
      </c>
      <c r="G386">
        <v>30000</v>
      </c>
      <c r="M386" s="2" t="str">
        <f>VLOOKUP(A386,disaster_subtype!$A$2:$P$59908,5,FALSE)</f>
        <v>Drought</v>
      </c>
    </row>
    <row r="387" spans="1:13" x14ac:dyDescent="0.2">
      <c r="A387" s="1" t="str">
        <f t="shared" si="6"/>
        <v>1946CAN117500</v>
      </c>
      <c r="B387">
        <v>1946</v>
      </c>
      <c r="C387" t="s">
        <v>43</v>
      </c>
      <c r="D387" t="s">
        <v>44</v>
      </c>
      <c r="E387" t="s">
        <v>487</v>
      </c>
      <c r="F387">
        <v>1</v>
      </c>
      <c r="G387">
        <v>17</v>
      </c>
      <c r="L387">
        <v>500</v>
      </c>
      <c r="M387" s="2" t="str">
        <f>VLOOKUP(A387,disaster_subtype!$A$2:$P$59908,5,FALSE)</f>
        <v>Storm</v>
      </c>
    </row>
    <row r="388" spans="1:13" x14ac:dyDescent="0.2">
      <c r="A388" s="1" t="str">
        <f t="shared" si="6"/>
        <v>1946CHL1</v>
      </c>
      <c r="B388">
        <v>1946</v>
      </c>
      <c r="C388" t="s">
        <v>63</v>
      </c>
      <c r="D388" t="s">
        <v>64</v>
      </c>
      <c r="E388" t="s">
        <v>488</v>
      </c>
      <c r="F388">
        <v>1</v>
      </c>
      <c r="M388" s="2" t="str">
        <f>VLOOKUP(A388,disaster_subtype!$A$2:$P$59908,5,FALSE)</f>
        <v>Earthquake</v>
      </c>
    </row>
    <row r="389" spans="1:13" x14ac:dyDescent="0.2">
      <c r="A389" s="1" t="str">
        <f t="shared" si="6"/>
        <v>1946COK1</v>
      </c>
      <c r="B389">
        <v>1946</v>
      </c>
      <c r="C389" t="s">
        <v>191</v>
      </c>
      <c r="D389" t="s">
        <v>192</v>
      </c>
      <c r="E389" t="s">
        <v>487</v>
      </c>
      <c r="F389">
        <v>1</v>
      </c>
      <c r="M389" s="2" t="str">
        <f>VLOOKUP(A389,disaster_subtype!$A$2:$P$59908,5,FALSE)</f>
        <v>Storm</v>
      </c>
    </row>
    <row r="390" spans="1:13" x14ac:dyDescent="0.2">
      <c r="A390" s="1" t="str">
        <f t="shared" si="6"/>
        <v>1946DOM173</v>
      </c>
      <c r="B390">
        <v>1946</v>
      </c>
      <c r="C390" t="s">
        <v>160</v>
      </c>
      <c r="D390" t="s">
        <v>161</v>
      </c>
      <c r="E390" t="s">
        <v>488</v>
      </c>
      <c r="F390">
        <v>1</v>
      </c>
      <c r="G390">
        <v>73</v>
      </c>
      <c r="M390" s="2" t="str">
        <f>VLOOKUP(A390,disaster_subtype!$A$2:$P$59908,5,FALSE)</f>
        <v>Earthquake</v>
      </c>
    </row>
    <row r="391" spans="1:13" x14ac:dyDescent="0.2">
      <c r="A391" s="1" t="str">
        <f t="shared" si="6"/>
        <v>1946IND1400</v>
      </c>
      <c r="B391">
        <v>1946</v>
      </c>
      <c r="C391" t="s">
        <v>13</v>
      </c>
      <c r="D391" t="s">
        <v>14</v>
      </c>
      <c r="E391" t="s">
        <v>488</v>
      </c>
      <c r="F391">
        <v>1</v>
      </c>
      <c r="G391">
        <v>400</v>
      </c>
      <c r="M391" s="2" t="str">
        <f>VLOOKUP(A391,disaster_subtype!$A$2:$P$59908,5,FALSE)</f>
        <v>Earthquake</v>
      </c>
    </row>
    <row r="392" spans="1:13" x14ac:dyDescent="0.2">
      <c r="A392" s="1" t="str">
        <f t="shared" si="6"/>
        <v>1946JPN12000</v>
      </c>
      <c r="B392">
        <v>1946</v>
      </c>
      <c r="C392" t="s">
        <v>19</v>
      </c>
      <c r="D392" t="s">
        <v>20</v>
      </c>
      <c r="E392" t="s">
        <v>488</v>
      </c>
      <c r="F392">
        <v>1</v>
      </c>
      <c r="G392">
        <v>2000</v>
      </c>
      <c r="M392" s="2" t="str">
        <f>VLOOKUP(A392,disaster_subtype!$A$2:$P$59908,5,FALSE)</f>
        <v>Earthquake</v>
      </c>
    </row>
    <row r="393" spans="1:13" x14ac:dyDescent="0.2">
      <c r="A393" s="1" t="str">
        <f t="shared" si="6"/>
        <v>1946PER11400</v>
      </c>
      <c r="B393">
        <v>1946</v>
      </c>
      <c r="C393" t="s">
        <v>114</v>
      </c>
      <c r="D393" t="s">
        <v>115</v>
      </c>
      <c r="E393" t="s">
        <v>488</v>
      </c>
      <c r="F393">
        <v>1</v>
      </c>
      <c r="G393">
        <v>1400</v>
      </c>
      <c r="M393" s="2" t="str">
        <f>VLOOKUP(A393,disaster_subtype!$A$2:$P$59908,5,FALSE)</f>
        <v>Earthquake</v>
      </c>
    </row>
    <row r="394" spans="1:13" x14ac:dyDescent="0.2">
      <c r="A394" s="1" t="str">
        <f t="shared" si="6"/>
        <v>1946PHL1260</v>
      </c>
      <c r="B394">
        <v>1946</v>
      </c>
      <c r="C394" t="s">
        <v>59</v>
      </c>
      <c r="D394" t="s">
        <v>60</v>
      </c>
      <c r="E394" t="s">
        <v>487</v>
      </c>
      <c r="F394">
        <v>1</v>
      </c>
      <c r="G394">
        <v>260</v>
      </c>
      <c r="M394" s="2" t="str">
        <f>VLOOKUP(A394,disaster_subtype!$A$2:$P$59908,5,FALSE)</f>
        <v>Storm</v>
      </c>
    </row>
    <row r="395" spans="1:13" x14ac:dyDescent="0.2">
      <c r="A395" s="1" t="str">
        <f t="shared" si="6"/>
        <v>1946TON125002500</v>
      </c>
      <c r="B395">
        <v>1946</v>
      </c>
      <c r="C395" t="s">
        <v>199</v>
      </c>
      <c r="D395" t="s">
        <v>200</v>
      </c>
      <c r="E395" t="s">
        <v>486</v>
      </c>
      <c r="F395">
        <v>1</v>
      </c>
      <c r="I395">
        <v>2500</v>
      </c>
      <c r="K395">
        <v>2500</v>
      </c>
      <c r="M395" s="2" t="str">
        <f>VLOOKUP(A395,disaster_subtype!$A$2:$P$59908,5,FALSE)</f>
        <v>Volcanic activity</v>
      </c>
    </row>
    <row r="396" spans="1:13" x14ac:dyDescent="0.2">
      <c r="A396" s="1" t="str">
        <f t="shared" si="6"/>
        <v>1946TUR1839</v>
      </c>
      <c r="B396">
        <v>1946</v>
      </c>
      <c r="C396" t="s">
        <v>50</v>
      </c>
      <c r="D396" t="s">
        <v>51</v>
      </c>
      <c r="E396" t="s">
        <v>488</v>
      </c>
      <c r="F396">
        <v>1</v>
      </c>
      <c r="G396">
        <v>839</v>
      </c>
      <c r="M396" s="2" t="str">
        <f>VLOOKUP(A396,disaster_subtype!$A$2:$P$59908,5,FALSE)</f>
        <v>Earthquake</v>
      </c>
    </row>
    <row r="397" spans="1:13" x14ac:dyDescent="0.2">
      <c r="A397" s="1" t="str">
        <f t="shared" si="6"/>
        <v>1946USA116525000</v>
      </c>
      <c r="B397">
        <v>1946</v>
      </c>
      <c r="C397" t="s">
        <v>22</v>
      </c>
      <c r="D397" t="s">
        <v>23</v>
      </c>
      <c r="E397" t="s">
        <v>488</v>
      </c>
      <c r="F397">
        <v>1</v>
      </c>
      <c r="G397">
        <v>165</v>
      </c>
      <c r="L397">
        <v>25000</v>
      </c>
      <c r="M397" s="2" t="str">
        <f>VLOOKUP(A397,disaster_subtype!$A$2:$P$59908,5,FALSE)</f>
        <v>Earthquake</v>
      </c>
    </row>
    <row r="398" spans="1:13" x14ac:dyDescent="0.2">
      <c r="A398" s="1" t="str">
        <f t="shared" si="6"/>
        <v>1946USA133</v>
      </c>
      <c r="B398">
        <v>1946</v>
      </c>
      <c r="C398" t="s">
        <v>22</v>
      </c>
      <c r="D398" t="s">
        <v>23</v>
      </c>
      <c r="E398" t="s">
        <v>487</v>
      </c>
      <c r="F398">
        <v>1</v>
      </c>
      <c r="G398">
        <v>33</v>
      </c>
      <c r="M398" s="2" t="str">
        <f>VLOOKUP(A398,disaster_subtype!$A$2:$P$59908,5,FALSE)</f>
        <v>Storm</v>
      </c>
    </row>
    <row r="399" spans="1:13" x14ac:dyDescent="0.2">
      <c r="A399" s="1" t="str">
        <f t="shared" si="6"/>
        <v>1947BGD1</v>
      </c>
      <c r="B399">
        <v>1947</v>
      </c>
      <c r="C399" t="s">
        <v>53</v>
      </c>
      <c r="D399" t="s">
        <v>54</v>
      </c>
      <c r="E399" t="s">
        <v>12</v>
      </c>
      <c r="F399">
        <v>1</v>
      </c>
      <c r="M399" s="2" t="str">
        <f>VLOOKUP(A399,disaster_subtype!$A$2:$P$59908,5,FALSE)</f>
        <v>Drought</v>
      </c>
    </row>
    <row r="400" spans="1:13" x14ac:dyDescent="0.2">
      <c r="A400" s="1" t="str">
        <f t="shared" si="6"/>
        <v>1947BGD1500</v>
      </c>
      <c r="B400">
        <v>1947</v>
      </c>
      <c r="C400" t="s">
        <v>53</v>
      </c>
      <c r="D400" t="s">
        <v>54</v>
      </c>
      <c r="E400" t="s">
        <v>487</v>
      </c>
      <c r="F400">
        <v>1</v>
      </c>
      <c r="G400">
        <v>500</v>
      </c>
      <c r="M400" s="2" t="str">
        <f>VLOOKUP(A400,disaster_subtype!$A$2:$P$59908,5,FALSE)</f>
        <v>Storm</v>
      </c>
    </row>
    <row r="401" spans="1:13" x14ac:dyDescent="0.2">
      <c r="A401" s="1" t="str">
        <f t="shared" si="6"/>
        <v>1947EGY110276</v>
      </c>
      <c r="B401">
        <v>1947</v>
      </c>
      <c r="C401" t="s">
        <v>137</v>
      </c>
      <c r="D401" t="s">
        <v>138</v>
      </c>
      <c r="E401" t="s">
        <v>484</v>
      </c>
      <c r="F401">
        <v>1</v>
      </c>
      <c r="G401">
        <v>10276</v>
      </c>
      <c r="M401" s="2" t="str">
        <f>VLOOKUP(A401,disaster_subtype!$A$2:$P$59908,5,FALSE)</f>
        <v>Epidemic</v>
      </c>
    </row>
    <row r="402" spans="1:13" x14ac:dyDescent="0.2">
      <c r="A402" s="1" t="str">
        <f t="shared" si="6"/>
        <v>1947HKG12000</v>
      </c>
      <c r="B402">
        <v>1947</v>
      </c>
      <c r="C402" t="s">
        <v>71</v>
      </c>
      <c r="D402" t="s">
        <v>72</v>
      </c>
      <c r="E402" t="s">
        <v>487</v>
      </c>
      <c r="F402">
        <v>1</v>
      </c>
      <c r="G402">
        <v>2000</v>
      </c>
      <c r="M402" s="2" t="str">
        <f>VLOOKUP(A402,disaster_subtype!$A$2:$P$59908,5,FALSE)</f>
        <v>Storm</v>
      </c>
    </row>
    <row r="403" spans="1:13" x14ac:dyDescent="0.2">
      <c r="A403" s="1" t="str">
        <f t="shared" si="6"/>
        <v>1947IRN1400</v>
      </c>
      <c r="B403">
        <v>1947</v>
      </c>
      <c r="C403" t="s">
        <v>87</v>
      </c>
      <c r="D403" t="s">
        <v>88</v>
      </c>
      <c r="E403" t="s">
        <v>488</v>
      </c>
      <c r="F403">
        <v>1</v>
      </c>
      <c r="G403">
        <v>400</v>
      </c>
      <c r="M403" s="2" t="str">
        <f>VLOOKUP(A403,disaster_subtype!$A$2:$P$59908,5,FALSE)</f>
        <v>Earthquake</v>
      </c>
    </row>
    <row r="404" spans="1:13" x14ac:dyDescent="0.2">
      <c r="A404" s="1" t="str">
        <f t="shared" si="6"/>
        <v>1947JPN12000</v>
      </c>
      <c r="B404">
        <v>1947</v>
      </c>
      <c r="C404" t="s">
        <v>19</v>
      </c>
      <c r="D404" t="s">
        <v>20</v>
      </c>
      <c r="E404" t="s">
        <v>485</v>
      </c>
      <c r="F404">
        <v>1</v>
      </c>
      <c r="G404">
        <v>2000</v>
      </c>
      <c r="M404" s="2" t="str">
        <f>VLOOKUP(A404,disaster_subtype!$A$2:$P$59908,5,FALSE)</f>
        <v>Flood</v>
      </c>
    </row>
    <row r="405" spans="1:13" x14ac:dyDescent="0.2">
      <c r="A405" s="1" t="str">
        <f t="shared" si="6"/>
        <v>1947JPN11930</v>
      </c>
      <c r="B405">
        <v>1947</v>
      </c>
      <c r="C405" t="s">
        <v>19</v>
      </c>
      <c r="D405" t="s">
        <v>20</v>
      </c>
      <c r="E405" t="s">
        <v>487</v>
      </c>
      <c r="F405">
        <v>1</v>
      </c>
      <c r="G405">
        <v>1930</v>
      </c>
      <c r="M405" s="2" t="str">
        <f>VLOOKUP(A405,disaster_subtype!$A$2:$P$59908,5,FALSE)</f>
        <v>Storm</v>
      </c>
    </row>
    <row r="406" spans="1:13" x14ac:dyDescent="0.2">
      <c r="A406" s="1" t="str">
        <f t="shared" si="6"/>
        <v>1947PER1233</v>
      </c>
      <c r="B406">
        <v>1947</v>
      </c>
      <c r="C406" t="s">
        <v>114</v>
      </c>
      <c r="D406" t="s">
        <v>115</v>
      </c>
      <c r="E406" t="s">
        <v>488</v>
      </c>
      <c r="F406">
        <v>1</v>
      </c>
      <c r="G406">
        <v>233</v>
      </c>
      <c r="M406" s="2" t="str">
        <f>VLOOKUP(A406,disaster_subtype!$A$2:$P$59908,5,FALSE)</f>
        <v>Earthquake</v>
      </c>
    </row>
    <row r="407" spans="1:13" x14ac:dyDescent="0.2">
      <c r="A407" s="1" t="str">
        <f t="shared" si="6"/>
        <v>1947USA4308100000</v>
      </c>
      <c r="B407">
        <v>1947</v>
      </c>
      <c r="C407" t="s">
        <v>22</v>
      </c>
      <c r="D407" t="s">
        <v>23</v>
      </c>
      <c r="E407" t="s">
        <v>487</v>
      </c>
      <c r="F407">
        <v>4</v>
      </c>
      <c r="G407">
        <v>308</v>
      </c>
      <c r="L407">
        <v>100000</v>
      </c>
      <c r="M407" s="2" t="e">
        <f>VLOOKUP(A407,disaster_subtype!$A$2:$P$59908,5,FALSE)</f>
        <v>#N/A</v>
      </c>
    </row>
    <row r="408" spans="1:13" x14ac:dyDescent="0.2">
      <c r="A408" s="1" t="str">
        <f t="shared" si="6"/>
        <v>1947USA130000</v>
      </c>
      <c r="B408">
        <v>1947</v>
      </c>
      <c r="C408" t="s">
        <v>22</v>
      </c>
      <c r="D408" t="s">
        <v>23</v>
      </c>
      <c r="E408" t="s">
        <v>490</v>
      </c>
      <c r="F408">
        <v>1</v>
      </c>
      <c r="L408">
        <v>30000</v>
      </c>
      <c r="M408" s="2" t="str">
        <f>VLOOKUP(A408,disaster_subtype!$A$2:$P$59908,5,FALSE)</f>
        <v>Wildfire</v>
      </c>
    </row>
    <row r="409" spans="1:13" x14ac:dyDescent="0.2">
      <c r="A409" s="1" t="str">
        <f t="shared" si="6"/>
        <v>1948BMU1</v>
      </c>
      <c r="B409">
        <v>1948</v>
      </c>
      <c r="C409" t="s">
        <v>201</v>
      </c>
      <c r="D409" t="s">
        <v>202</v>
      </c>
      <c r="E409" t="s">
        <v>487</v>
      </c>
      <c r="F409">
        <v>1</v>
      </c>
      <c r="M409" s="2" t="str">
        <f>VLOOKUP(A409,disaster_subtype!$A$2:$P$59908,5,FALSE)</f>
        <v>Storm</v>
      </c>
    </row>
    <row r="410" spans="1:13" x14ac:dyDescent="0.2">
      <c r="A410" s="1" t="str">
        <f t="shared" si="6"/>
        <v>1948BRA1200</v>
      </c>
      <c r="B410">
        <v>1948</v>
      </c>
      <c r="C410" t="s">
        <v>203</v>
      </c>
      <c r="D410" t="s">
        <v>204</v>
      </c>
      <c r="E410" t="s">
        <v>485</v>
      </c>
      <c r="F410">
        <v>1</v>
      </c>
      <c r="G410">
        <v>200</v>
      </c>
      <c r="M410" s="2" t="str">
        <f>VLOOKUP(A410,disaster_subtype!$A$2:$P$59908,5,FALSE)</f>
        <v>Flood</v>
      </c>
    </row>
    <row r="411" spans="1:13" x14ac:dyDescent="0.2">
      <c r="A411" s="1" t="str">
        <f t="shared" si="6"/>
        <v>1948CHL1100</v>
      </c>
      <c r="B411">
        <v>1948</v>
      </c>
      <c r="C411" t="s">
        <v>63</v>
      </c>
      <c r="D411" t="s">
        <v>64</v>
      </c>
      <c r="E411" t="s">
        <v>486</v>
      </c>
      <c r="F411">
        <v>1</v>
      </c>
      <c r="G411">
        <v>100</v>
      </c>
      <c r="M411" s="2" t="str">
        <f>VLOOKUP(A411,disaster_subtype!$A$2:$P$59908,5,FALSE)</f>
        <v>Volcanic activity</v>
      </c>
    </row>
    <row r="412" spans="1:13" x14ac:dyDescent="0.2">
      <c r="A412" s="1" t="str">
        <f t="shared" si="6"/>
        <v>1948CHN1330</v>
      </c>
      <c r="B412">
        <v>1948</v>
      </c>
      <c r="C412" t="s">
        <v>65</v>
      </c>
      <c r="D412" t="s">
        <v>66</v>
      </c>
      <c r="E412" t="s">
        <v>485</v>
      </c>
      <c r="F412">
        <v>1</v>
      </c>
      <c r="G412">
        <v>330</v>
      </c>
      <c r="M412" s="2" t="str">
        <f>VLOOKUP(A412,disaster_subtype!$A$2:$P$59908,5,FALSE)</f>
        <v>Flood</v>
      </c>
    </row>
    <row r="413" spans="1:13" x14ac:dyDescent="0.2">
      <c r="A413" s="1" t="str">
        <f t="shared" si="6"/>
        <v>1948CHN21800</v>
      </c>
      <c r="B413">
        <v>1948</v>
      </c>
      <c r="C413" t="s">
        <v>65</v>
      </c>
      <c r="D413" t="s">
        <v>66</v>
      </c>
      <c r="E413" t="s">
        <v>487</v>
      </c>
      <c r="F413">
        <v>2</v>
      </c>
      <c r="G413">
        <v>1800</v>
      </c>
      <c r="M413" s="2" t="str">
        <f>VLOOKUP(A413,disaster_subtype!$A$2:$P$59908,5,FALSE)</f>
        <v>Storm</v>
      </c>
    </row>
    <row r="414" spans="1:13" x14ac:dyDescent="0.2">
      <c r="A414" s="1" t="str">
        <f t="shared" si="6"/>
        <v>1948CUB21430030018000</v>
      </c>
      <c r="B414">
        <v>1948</v>
      </c>
      <c r="C414" t="s">
        <v>135</v>
      </c>
      <c r="D414" t="s">
        <v>136</v>
      </c>
      <c r="E414" t="s">
        <v>487</v>
      </c>
      <c r="F414">
        <v>2</v>
      </c>
      <c r="G414">
        <v>14</v>
      </c>
      <c r="H414">
        <v>300</v>
      </c>
      <c r="K414">
        <v>300</v>
      </c>
      <c r="L414">
        <v>18000</v>
      </c>
      <c r="M414" s="2" t="str">
        <f>VLOOKUP(A414,disaster_subtype!$A$2:$P$59908,5,FALSE)</f>
        <v>Storm</v>
      </c>
    </row>
    <row r="415" spans="1:13" x14ac:dyDescent="0.2">
      <c r="A415" s="1" t="str">
        <f t="shared" si="6"/>
        <v>1948IND1500</v>
      </c>
      <c r="B415">
        <v>1948</v>
      </c>
      <c r="C415" t="s">
        <v>13</v>
      </c>
      <c r="D415" t="s">
        <v>14</v>
      </c>
      <c r="E415" t="s">
        <v>80</v>
      </c>
      <c r="F415">
        <v>1</v>
      </c>
      <c r="G415">
        <v>500</v>
      </c>
      <c r="M415" s="2" t="str">
        <f>VLOOKUP(A415,disaster_subtype!$A$2:$P$59908,5,FALSE)</f>
        <v>Landslide</v>
      </c>
    </row>
    <row r="416" spans="1:13" x14ac:dyDescent="0.2">
      <c r="A416" s="1" t="str">
        <f t="shared" si="6"/>
        <v>1948IRN120060006000</v>
      </c>
      <c r="B416">
        <v>1948</v>
      </c>
      <c r="C416" t="s">
        <v>87</v>
      </c>
      <c r="D416" t="s">
        <v>88</v>
      </c>
      <c r="E416" t="s">
        <v>488</v>
      </c>
      <c r="F416">
        <v>1</v>
      </c>
      <c r="G416">
        <v>200</v>
      </c>
      <c r="H416">
        <v>6000</v>
      </c>
      <c r="K416">
        <v>6000</v>
      </c>
      <c r="M416" s="2" t="str">
        <f>VLOOKUP(A416,disaster_subtype!$A$2:$P$59908,5,FALSE)</f>
        <v>Earthquake</v>
      </c>
    </row>
    <row r="417" spans="1:13" x14ac:dyDescent="0.2">
      <c r="A417" s="1" t="str">
        <f t="shared" si="6"/>
        <v>1948ITA125</v>
      </c>
      <c r="B417">
        <v>1948</v>
      </c>
      <c r="C417" t="s">
        <v>57</v>
      </c>
      <c r="D417" t="s">
        <v>58</v>
      </c>
      <c r="E417" t="s">
        <v>80</v>
      </c>
      <c r="F417">
        <v>1</v>
      </c>
      <c r="G417">
        <v>25</v>
      </c>
      <c r="M417" s="2" t="str">
        <f>VLOOKUP(A417,disaster_subtype!$A$2:$P$59908,5,FALSE)</f>
        <v>Landslide</v>
      </c>
    </row>
    <row r="418" spans="1:13" x14ac:dyDescent="0.2">
      <c r="A418" s="1" t="str">
        <f t="shared" si="6"/>
        <v>1948ITA180</v>
      </c>
      <c r="B418">
        <v>1948</v>
      </c>
      <c r="C418" t="s">
        <v>57</v>
      </c>
      <c r="D418" t="s">
        <v>58</v>
      </c>
      <c r="E418" t="s">
        <v>487</v>
      </c>
      <c r="F418">
        <v>1</v>
      </c>
      <c r="G418">
        <v>80</v>
      </c>
      <c r="M418" s="2" t="str">
        <f>VLOOKUP(A418,disaster_subtype!$A$2:$P$59908,5,FALSE)</f>
        <v>Storm</v>
      </c>
    </row>
    <row r="419" spans="1:13" x14ac:dyDescent="0.2">
      <c r="A419" s="1" t="str">
        <f t="shared" si="6"/>
        <v>1948JPN151311000000</v>
      </c>
      <c r="B419">
        <v>1948</v>
      </c>
      <c r="C419" t="s">
        <v>19</v>
      </c>
      <c r="D419" t="s">
        <v>20</v>
      </c>
      <c r="E419" t="s">
        <v>488</v>
      </c>
      <c r="F419">
        <v>1</v>
      </c>
      <c r="G419">
        <v>5131</v>
      </c>
      <c r="L419">
        <v>1000000</v>
      </c>
      <c r="M419" s="2" t="str">
        <f>VLOOKUP(A419,disaster_subtype!$A$2:$P$59908,5,FALSE)</f>
        <v>Earthquake</v>
      </c>
    </row>
    <row r="420" spans="1:13" x14ac:dyDescent="0.2">
      <c r="A420" s="1" t="str">
        <f t="shared" si="6"/>
        <v>1948JPN1868414153414153</v>
      </c>
      <c r="B420">
        <v>1948</v>
      </c>
      <c r="C420" t="s">
        <v>19</v>
      </c>
      <c r="D420" t="s">
        <v>20</v>
      </c>
      <c r="E420" t="s">
        <v>487</v>
      </c>
      <c r="F420">
        <v>1</v>
      </c>
      <c r="G420">
        <v>868</v>
      </c>
      <c r="I420">
        <v>414153</v>
      </c>
      <c r="K420">
        <v>414153</v>
      </c>
      <c r="M420" s="2" t="str">
        <f>VLOOKUP(A420,disaster_subtype!$A$2:$P$59908,5,FALSE)</f>
        <v>Storm</v>
      </c>
    </row>
    <row r="421" spans="1:13" x14ac:dyDescent="0.2">
      <c r="A421" s="1" t="str">
        <f t="shared" si="6"/>
        <v>1948NCL12</v>
      </c>
      <c r="B421">
        <v>1948</v>
      </c>
      <c r="C421" t="s">
        <v>185</v>
      </c>
      <c r="D421" t="s">
        <v>186</v>
      </c>
      <c r="E421" t="s">
        <v>487</v>
      </c>
      <c r="F421">
        <v>1</v>
      </c>
      <c r="G421">
        <v>2</v>
      </c>
      <c r="M421" s="2" t="str">
        <f>VLOOKUP(A421,disaster_subtype!$A$2:$P$59908,5,FALSE)</f>
        <v>Storm</v>
      </c>
    </row>
    <row r="422" spans="1:13" x14ac:dyDescent="0.2">
      <c r="A422" s="1" t="str">
        <f t="shared" si="6"/>
        <v>1948PHL127</v>
      </c>
      <c r="B422">
        <v>1948</v>
      </c>
      <c r="C422" t="s">
        <v>59</v>
      </c>
      <c r="D422" t="s">
        <v>60</v>
      </c>
      <c r="E422" t="s">
        <v>488</v>
      </c>
      <c r="F422">
        <v>1</v>
      </c>
      <c r="G422">
        <v>27</v>
      </c>
      <c r="M422" s="2" t="str">
        <f>VLOOKUP(A422,disaster_subtype!$A$2:$P$59908,5,FALSE)</f>
        <v>Earthquake</v>
      </c>
    </row>
    <row r="423" spans="1:13" x14ac:dyDescent="0.2">
      <c r="A423" s="1" t="str">
        <f t="shared" si="6"/>
        <v>1948REU1165</v>
      </c>
      <c r="B423">
        <v>1948</v>
      </c>
      <c r="C423" t="s">
        <v>205</v>
      </c>
      <c r="D423" t="s">
        <v>206</v>
      </c>
      <c r="E423" t="s">
        <v>487</v>
      </c>
      <c r="F423">
        <v>1</v>
      </c>
      <c r="G423">
        <v>165</v>
      </c>
      <c r="M423" s="2" t="str">
        <f>VLOOKUP(A423,disaster_subtype!$A$2:$P$59908,5,FALSE)</f>
        <v>Storm</v>
      </c>
    </row>
    <row r="424" spans="1:13" x14ac:dyDescent="0.2">
      <c r="A424" s="1" t="str">
        <f t="shared" si="6"/>
        <v>1948SUN111000025000</v>
      </c>
      <c r="B424">
        <v>1948</v>
      </c>
      <c r="C424" t="s">
        <v>41</v>
      </c>
      <c r="D424" t="s">
        <v>42</v>
      </c>
      <c r="E424" t="s">
        <v>488</v>
      </c>
      <c r="F424">
        <v>1</v>
      </c>
      <c r="G424">
        <v>110000</v>
      </c>
      <c r="L424">
        <v>25000</v>
      </c>
      <c r="M424" s="2" t="str">
        <f>VLOOKUP(A424,disaster_subtype!$A$2:$P$59908,5,FALSE)</f>
        <v>Earthquake</v>
      </c>
    </row>
    <row r="425" spans="1:13" x14ac:dyDescent="0.2">
      <c r="A425" s="1" t="str">
        <f t="shared" si="6"/>
        <v>1948TUR1260</v>
      </c>
      <c r="B425">
        <v>1948</v>
      </c>
      <c r="C425" t="s">
        <v>50</v>
      </c>
      <c r="D425" t="s">
        <v>51</v>
      </c>
      <c r="E425" t="s">
        <v>488</v>
      </c>
      <c r="F425">
        <v>1</v>
      </c>
      <c r="G425">
        <v>260</v>
      </c>
      <c r="M425" s="2" t="str">
        <f>VLOOKUP(A425,disaster_subtype!$A$2:$P$59908,5,FALSE)</f>
        <v>Earthquake</v>
      </c>
    </row>
    <row r="426" spans="1:13" x14ac:dyDescent="0.2">
      <c r="A426" s="1" t="str">
        <f t="shared" si="6"/>
        <v>1948TUR2332</v>
      </c>
      <c r="B426">
        <v>1948</v>
      </c>
      <c r="C426" t="s">
        <v>50</v>
      </c>
      <c r="D426" t="s">
        <v>51</v>
      </c>
      <c r="E426" t="s">
        <v>485</v>
      </c>
      <c r="F426">
        <v>2</v>
      </c>
      <c r="G426">
        <v>332</v>
      </c>
      <c r="M426" s="2" t="str">
        <f>VLOOKUP(A426,disaster_subtype!$A$2:$P$59908,5,FALSE)</f>
        <v>Flood</v>
      </c>
    </row>
    <row r="427" spans="1:13" x14ac:dyDescent="0.2">
      <c r="A427" s="1" t="str">
        <f t="shared" si="6"/>
        <v>1948USA155</v>
      </c>
      <c r="B427">
        <v>1948</v>
      </c>
      <c r="C427" t="s">
        <v>22</v>
      </c>
      <c r="D427" t="s">
        <v>23</v>
      </c>
      <c r="E427" t="s">
        <v>485</v>
      </c>
      <c r="F427">
        <v>1</v>
      </c>
      <c r="G427">
        <v>55</v>
      </c>
      <c r="M427" s="2" t="e">
        <f>VLOOKUP(A427,disaster_subtype!$A$2:$P$59908,5,FALSE)</f>
        <v>#N/A</v>
      </c>
    </row>
    <row r="428" spans="1:13" x14ac:dyDescent="0.2">
      <c r="A428" s="1" t="str">
        <f t="shared" si="6"/>
        <v>1948USA142</v>
      </c>
      <c r="B428">
        <v>1948</v>
      </c>
      <c r="C428" t="s">
        <v>22</v>
      </c>
      <c r="D428" t="s">
        <v>23</v>
      </c>
      <c r="E428" t="s">
        <v>487</v>
      </c>
      <c r="F428">
        <v>1</v>
      </c>
      <c r="G428">
        <v>42</v>
      </c>
      <c r="M428" s="2" t="e">
        <f>VLOOKUP(A428,disaster_subtype!$A$2:$P$59908,5,FALSE)</f>
        <v>#N/A</v>
      </c>
    </row>
    <row r="429" spans="1:13" x14ac:dyDescent="0.2">
      <c r="A429" s="1" t="str">
        <f t="shared" si="6"/>
        <v>1949ARG150005000</v>
      </c>
      <c r="B429">
        <v>1949</v>
      </c>
      <c r="C429" t="s">
        <v>193</v>
      </c>
      <c r="D429" t="s">
        <v>194</v>
      </c>
      <c r="E429" t="s">
        <v>488</v>
      </c>
      <c r="F429">
        <v>1</v>
      </c>
      <c r="I429">
        <v>5000</v>
      </c>
      <c r="K429">
        <v>5000</v>
      </c>
      <c r="M429" s="2" t="str">
        <f>VLOOKUP(A429,disaster_subtype!$A$2:$P$59908,5,FALSE)</f>
        <v>Earthquake</v>
      </c>
    </row>
    <row r="430" spans="1:13" x14ac:dyDescent="0.2">
      <c r="A430" s="1" t="str">
        <f t="shared" si="6"/>
        <v>1949BRA1100</v>
      </c>
      <c r="B430">
        <v>1949</v>
      </c>
      <c r="C430" t="s">
        <v>203</v>
      </c>
      <c r="D430" t="s">
        <v>204</v>
      </c>
      <c r="E430" t="s">
        <v>487</v>
      </c>
      <c r="F430">
        <v>1</v>
      </c>
      <c r="G430">
        <v>100</v>
      </c>
      <c r="M430" s="2" t="str">
        <f>VLOOKUP(A430,disaster_subtype!$A$2:$P$59908,5,FALSE)</f>
        <v>Storm</v>
      </c>
    </row>
    <row r="431" spans="1:13" x14ac:dyDescent="0.2">
      <c r="A431" s="1" t="str">
        <f t="shared" si="6"/>
        <v>1949CHL24117317344200</v>
      </c>
      <c r="B431">
        <v>1949</v>
      </c>
      <c r="C431" t="s">
        <v>63</v>
      </c>
      <c r="D431" t="s">
        <v>64</v>
      </c>
      <c r="E431" t="s">
        <v>488</v>
      </c>
      <c r="F431">
        <v>2</v>
      </c>
      <c r="G431">
        <v>41</v>
      </c>
      <c r="H431">
        <v>173</v>
      </c>
      <c r="K431">
        <v>173</v>
      </c>
      <c r="L431">
        <v>44200</v>
      </c>
      <c r="M431" s="2" t="str">
        <f>VLOOKUP(A431,disaster_subtype!$A$2:$P$59908,5,FALSE)</f>
        <v>Earthquake</v>
      </c>
    </row>
    <row r="432" spans="1:13" x14ac:dyDescent="0.2">
      <c r="A432" s="1" t="str">
        <f t="shared" si="6"/>
        <v>1949CHN157000</v>
      </c>
      <c r="B432">
        <v>1949</v>
      </c>
      <c r="C432" t="s">
        <v>65</v>
      </c>
      <c r="D432" t="s">
        <v>66</v>
      </c>
      <c r="E432" t="s">
        <v>485</v>
      </c>
      <c r="F432">
        <v>1</v>
      </c>
      <c r="G432">
        <v>57000</v>
      </c>
      <c r="M432" s="2" t="str">
        <f>VLOOKUP(A432,disaster_subtype!$A$2:$P$59908,5,FALSE)</f>
        <v>Flood</v>
      </c>
    </row>
    <row r="433" spans="1:13" x14ac:dyDescent="0.2">
      <c r="A433" s="1" t="str">
        <f t="shared" si="6"/>
        <v>1949COL11000</v>
      </c>
      <c r="B433">
        <v>1949</v>
      </c>
      <c r="C433" t="s">
        <v>67</v>
      </c>
      <c r="D433" t="s">
        <v>68</v>
      </c>
      <c r="E433" t="s">
        <v>486</v>
      </c>
      <c r="F433">
        <v>1</v>
      </c>
      <c r="G433">
        <v>1000</v>
      </c>
      <c r="M433" s="2" t="str">
        <f>VLOOKUP(A433,disaster_subtype!$A$2:$P$59908,5,FALSE)</f>
        <v>Volcanic activity</v>
      </c>
    </row>
    <row r="434" spans="1:13" x14ac:dyDescent="0.2">
      <c r="A434" s="1" t="str">
        <f t="shared" si="6"/>
        <v>1949ECU1600010000010000020000</v>
      </c>
      <c r="B434">
        <v>1949</v>
      </c>
      <c r="C434" t="s">
        <v>55</v>
      </c>
      <c r="D434" t="s">
        <v>56</v>
      </c>
      <c r="E434" t="s">
        <v>488</v>
      </c>
      <c r="F434">
        <v>1</v>
      </c>
      <c r="G434">
        <v>6000</v>
      </c>
      <c r="I434">
        <v>100000</v>
      </c>
      <c r="K434">
        <v>100000</v>
      </c>
      <c r="L434">
        <v>20000</v>
      </c>
      <c r="M434" s="2" t="str">
        <f>VLOOKUP(A434,disaster_subtype!$A$2:$P$59908,5,FALSE)</f>
        <v>Earthquake</v>
      </c>
    </row>
    <row r="435" spans="1:13" x14ac:dyDescent="0.2">
      <c r="A435" s="1" t="str">
        <f t="shared" si="6"/>
        <v>1949FRA180</v>
      </c>
      <c r="B435">
        <v>1949</v>
      </c>
      <c r="C435" t="s">
        <v>83</v>
      </c>
      <c r="D435" t="s">
        <v>84</v>
      </c>
      <c r="E435" t="s">
        <v>490</v>
      </c>
      <c r="F435">
        <v>1</v>
      </c>
      <c r="G435">
        <v>80</v>
      </c>
      <c r="M435" s="2" t="str">
        <f>VLOOKUP(A435,disaster_subtype!$A$2:$P$59908,5,FALSE)</f>
        <v>Wildfire</v>
      </c>
    </row>
    <row r="436" spans="1:13" x14ac:dyDescent="0.2">
      <c r="A436" s="1" t="str">
        <f t="shared" si="6"/>
        <v>1949GTM14000015000</v>
      </c>
      <c r="B436">
        <v>1949</v>
      </c>
      <c r="C436" t="s">
        <v>33</v>
      </c>
      <c r="D436" t="s">
        <v>34</v>
      </c>
      <c r="E436" t="s">
        <v>485</v>
      </c>
      <c r="F436">
        <v>1</v>
      </c>
      <c r="G436">
        <v>40000</v>
      </c>
      <c r="L436">
        <v>15000</v>
      </c>
      <c r="M436" s="2" t="str">
        <f>VLOOKUP(A436,disaster_subtype!$A$2:$P$59908,5,FALSE)</f>
        <v>Flood</v>
      </c>
    </row>
    <row r="437" spans="1:13" x14ac:dyDescent="0.2">
      <c r="A437" s="1" t="str">
        <f t="shared" si="6"/>
        <v>1949IND11000</v>
      </c>
      <c r="B437">
        <v>1949</v>
      </c>
      <c r="C437" t="s">
        <v>13</v>
      </c>
      <c r="D437" t="s">
        <v>14</v>
      </c>
      <c r="E437" t="s">
        <v>487</v>
      </c>
      <c r="F437">
        <v>1</v>
      </c>
      <c r="G437">
        <v>1000</v>
      </c>
      <c r="M437" s="2" t="str">
        <f>VLOOKUP(A437,disaster_subtype!$A$2:$P$59908,5,FALSE)</f>
        <v>Storm</v>
      </c>
    </row>
    <row r="438" spans="1:13" x14ac:dyDescent="0.2">
      <c r="A438" s="1" t="str">
        <f t="shared" si="6"/>
        <v>1949JPN3617194046194046</v>
      </c>
      <c r="B438">
        <v>1949</v>
      </c>
      <c r="C438" t="s">
        <v>19</v>
      </c>
      <c r="D438" t="s">
        <v>20</v>
      </c>
      <c r="E438" t="s">
        <v>487</v>
      </c>
      <c r="F438">
        <v>3</v>
      </c>
      <c r="G438">
        <v>617</v>
      </c>
      <c r="I438">
        <v>194046</v>
      </c>
      <c r="K438">
        <v>194046</v>
      </c>
      <c r="M438" s="2" t="str">
        <f>VLOOKUP(A438,disaster_subtype!$A$2:$P$59908,5,FALSE)</f>
        <v>Storm</v>
      </c>
    </row>
    <row r="439" spans="1:13" x14ac:dyDescent="0.2">
      <c r="A439" s="1" t="str">
        <f t="shared" si="6"/>
        <v>1949MEX11000</v>
      </c>
      <c r="B439">
        <v>1949</v>
      </c>
      <c r="C439" t="s">
        <v>155</v>
      </c>
      <c r="D439" t="s">
        <v>156</v>
      </c>
      <c r="E439" t="s">
        <v>486</v>
      </c>
      <c r="F439">
        <v>1</v>
      </c>
      <c r="G439">
        <v>1000</v>
      </c>
      <c r="M439" s="2" t="str">
        <f>VLOOKUP(A439,disaster_subtype!$A$2:$P$59908,5,FALSE)</f>
        <v>Volcanic activity</v>
      </c>
    </row>
    <row r="440" spans="1:13" x14ac:dyDescent="0.2">
      <c r="A440" s="1" t="str">
        <f t="shared" si="6"/>
        <v>1949PHL11000</v>
      </c>
      <c r="B440">
        <v>1949</v>
      </c>
      <c r="C440" t="s">
        <v>59</v>
      </c>
      <c r="D440" t="s">
        <v>60</v>
      </c>
      <c r="E440" t="s">
        <v>487</v>
      </c>
      <c r="F440">
        <v>1</v>
      </c>
      <c r="G440">
        <v>1000</v>
      </c>
      <c r="M440" s="2" t="str">
        <f>VLOOKUP(A440,disaster_subtype!$A$2:$P$59908,5,FALSE)</f>
        <v>Storm</v>
      </c>
    </row>
    <row r="441" spans="1:13" x14ac:dyDescent="0.2">
      <c r="A441" s="1" t="str">
        <f t="shared" si="6"/>
        <v>1949SUN112000</v>
      </c>
      <c r="B441">
        <v>1949</v>
      </c>
      <c r="C441" t="s">
        <v>41</v>
      </c>
      <c r="D441" t="s">
        <v>42</v>
      </c>
      <c r="E441" t="s">
        <v>80</v>
      </c>
      <c r="F441">
        <v>1</v>
      </c>
      <c r="G441">
        <v>12000</v>
      </c>
      <c r="M441" s="2" t="str">
        <f>VLOOKUP(A441,disaster_subtype!$A$2:$P$59908,5,FALSE)</f>
        <v>Landslide</v>
      </c>
    </row>
    <row r="442" spans="1:13" x14ac:dyDescent="0.2">
      <c r="A442" s="1" t="str">
        <f t="shared" si="6"/>
        <v>1949TUR1437355355</v>
      </c>
      <c r="B442">
        <v>1949</v>
      </c>
      <c r="C442" t="s">
        <v>50</v>
      </c>
      <c r="D442" t="s">
        <v>51</v>
      </c>
      <c r="E442" t="s">
        <v>488</v>
      </c>
      <c r="F442">
        <v>1</v>
      </c>
      <c r="G442">
        <v>437</v>
      </c>
      <c r="H442">
        <v>355</v>
      </c>
      <c r="K442">
        <v>355</v>
      </c>
      <c r="M442" s="2" t="str">
        <f>VLOOKUP(A442,disaster_subtype!$A$2:$P$59908,5,FALSE)</f>
        <v>Earthquake</v>
      </c>
    </row>
    <row r="443" spans="1:13" x14ac:dyDescent="0.2">
      <c r="A443" s="1" t="str">
        <f t="shared" si="6"/>
        <v>1949USA1880000</v>
      </c>
      <c r="B443">
        <v>1949</v>
      </c>
      <c r="C443" t="s">
        <v>22</v>
      </c>
      <c r="D443" t="s">
        <v>23</v>
      </c>
      <c r="E443" t="s">
        <v>488</v>
      </c>
      <c r="F443">
        <v>1</v>
      </c>
      <c r="G443">
        <v>8</v>
      </c>
      <c r="L443">
        <v>80000</v>
      </c>
      <c r="M443" s="2" t="str">
        <f>VLOOKUP(A443,disaster_subtype!$A$2:$P$59908,5,FALSE)</f>
        <v>Earthquake</v>
      </c>
    </row>
    <row r="444" spans="1:13" x14ac:dyDescent="0.2">
      <c r="A444" s="1" t="str">
        <f t="shared" si="6"/>
        <v>1949USA287</v>
      </c>
      <c r="B444">
        <v>1949</v>
      </c>
      <c r="C444" t="s">
        <v>22</v>
      </c>
      <c r="D444" t="s">
        <v>23</v>
      </c>
      <c r="E444" t="s">
        <v>487</v>
      </c>
      <c r="F444">
        <v>2</v>
      </c>
      <c r="G444">
        <v>87</v>
      </c>
      <c r="M444" s="2" t="str">
        <f>VLOOKUP(A444,disaster_subtype!$A$2:$P$59908,5,FALSE)</f>
        <v>Storm</v>
      </c>
    </row>
    <row r="445" spans="1:13" x14ac:dyDescent="0.2">
      <c r="A445" s="1" t="str">
        <f t="shared" si="6"/>
        <v>1950ATG121000</v>
      </c>
      <c r="B445">
        <v>1950</v>
      </c>
      <c r="C445" t="s">
        <v>207</v>
      </c>
      <c r="D445" t="s">
        <v>208</v>
      </c>
      <c r="E445" t="s">
        <v>487</v>
      </c>
      <c r="F445">
        <v>1</v>
      </c>
      <c r="G445">
        <v>2</v>
      </c>
      <c r="L445">
        <v>1000</v>
      </c>
      <c r="M445" s="2" t="str">
        <f>VLOOKUP(A445,disaster_subtype!$A$2:$P$59908,5,FALSE)</f>
        <v>Storm</v>
      </c>
    </row>
    <row r="446" spans="1:13" x14ac:dyDescent="0.2">
      <c r="A446" s="1" t="str">
        <f t="shared" si="6"/>
        <v>1950CAN11107000107000100000</v>
      </c>
      <c r="B446">
        <v>1950</v>
      </c>
      <c r="C446" t="s">
        <v>43</v>
      </c>
      <c r="D446" t="s">
        <v>44</v>
      </c>
      <c r="E446" t="s">
        <v>485</v>
      </c>
      <c r="F446">
        <v>1</v>
      </c>
      <c r="G446">
        <v>1</v>
      </c>
      <c r="I446">
        <v>107000</v>
      </c>
      <c r="K446">
        <v>107000</v>
      </c>
      <c r="L446">
        <v>100000</v>
      </c>
      <c r="M446" s="2" t="str">
        <f>VLOOKUP(A446,disaster_subtype!$A$2:$P$59908,5,FALSE)</f>
        <v>Flood</v>
      </c>
    </row>
    <row r="447" spans="1:13" x14ac:dyDescent="0.2">
      <c r="A447" s="1" t="str">
        <f t="shared" si="6"/>
        <v>1950CAN1</v>
      </c>
      <c r="B447">
        <v>1950</v>
      </c>
      <c r="C447" t="s">
        <v>43</v>
      </c>
      <c r="D447" t="s">
        <v>44</v>
      </c>
      <c r="E447" t="s">
        <v>487</v>
      </c>
      <c r="F447">
        <v>1</v>
      </c>
      <c r="M447" s="2" t="str">
        <f>VLOOKUP(A447,disaster_subtype!$A$2:$P$59908,5,FALSE)</f>
        <v>Storm</v>
      </c>
    </row>
    <row r="448" spans="1:13" x14ac:dyDescent="0.2">
      <c r="A448" s="1" t="str">
        <f t="shared" si="6"/>
        <v>1950CHN15001000000010000000</v>
      </c>
      <c r="B448">
        <v>1950</v>
      </c>
      <c r="C448" t="s">
        <v>65</v>
      </c>
      <c r="D448" t="s">
        <v>66</v>
      </c>
      <c r="E448" t="s">
        <v>485</v>
      </c>
      <c r="F448">
        <v>1</v>
      </c>
      <c r="G448">
        <v>500</v>
      </c>
      <c r="I448">
        <v>10000000</v>
      </c>
      <c r="K448">
        <v>10000000</v>
      </c>
      <c r="M448" s="2" t="str">
        <f>VLOOKUP(A448,disaster_subtype!$A$2:$P$59908,5,FALSE)</f>
        <v>Flood</v>
      </c>
    </row>
    <row r="449" spans="1:13" x14ac:dyDescent="0.2">
      <c r="A449" s="1" t="str">
        <f t="shared" si="6"/>
        <v>1950COL11504000040000</v>
      </c>
      <c r="B449">
        <v>1950</v>
      </c>
      <c r="C449" t="s">
        <v>67</v>
      </c>
      <c r="D449" t="s">
        <v>68</v>
      </c>
      <c r="E449" t="s">
        <v>488</v>
      </c>
      <c r="F449">
        <v>1</v>
      </c>
      <c r="G449">
        <v>150</v>
      </c>
      <c r="J449">
        <v>40000</v>
      </c>
      <c r="K449">
        <v>40000</v>
      </c>
      <c r="M449" s="2" t="str">
        <f>VLOOKUP(A449,disaster_subtype!$A$2:$P$59908,5,FALSE)</f>
        <v>Earthquake</v>
      </c>
    </row>
    <row r="450" spans="1:13" x14ac:dyDescent="0.2">
      <c r="A450" s="1" t="str">
        <f t="shared" ref="A450:A513" si="7">B450&amp;C450&amp;F450&amp;G450&amp;H450&amp;I450&amp;J450&amp;K450&amp;L450</f>
        <v>1950ECU150</v>
      </c>
      <c r="B450">
        <v>1950</v>
      </c>
      <c r="C450" t="s">
        <v>55</v>
      </c>
      <c r="D450" t="s">
        <v>56</v>
      </c>
      <c r="E450" t="s">
        <v>485</v>
      </c>
      <c r="F450">
        <v>1</v>
      </c>
      <c r="G450">
        <v>50</v>
      </c>
      <c r="M450" s="2" t="str">
        <f>VLOOKUP(A450,disaster_subtype!$A$2:$P$59908,5,FALSE)</f>
        <v>Flood</v>
      </c>
    </row>
    <row r="451" spans="1:13" x14ac:dyDescent="0.2">
      <c r="A451" s="1" t="str">
        <f t="shared" si="7"/>
        <v>1950IND11500</v>
      </c>
      <c r="B451">
        <v>1950</v>
      </c>
      <c r="C451" t="s">
        <v>13</v>
      </c>
      <c r="D451" t="s">
        <v>14</v>
      </c>
      <c r="E451" t="s">
        <v>488</v>
      </c>
      <c r="F451">
        <v>1</v>
      </c>
      <c r="G451">
        <v>1500</v>
      </c>
      <c r="M451" s="2" t="str">
        <f>VLOOKUP(A451,disaster_subtype!$A$2:$P$59908,5,FALSE)</f>
        <v>Earthquake</v>
      </c>
    </row>
    <row r="452" spans="1:13" x14ac:dyDescent="0.2">
      <c r="A452" s="1" t="str">
        <f t="shared" si="7"/>
        <v>1950IND21452500025000</v>
      </c>
      <c r="B452">
        <v>1950</v>
      </c>
      <c r="C452" t="s">
        <v>13</v>
      </c>
      <c r="D452" t="s">
        <v>14</v>
      </c>
      <c r="E452" t="s">
        <v>485</v>
      </c>
      <c r="F452">
        <v>2</v>
      </c>
      <c r="G452">
        <v>145</v>
      </c>
      <c r="I452">
        <v>25000</v>
      </c>
      <c r="K452">
        <v>25000</v>
      </c>
      <c r="M452" s="2" t="e">
        <f>VLOOKUP(A452,disaster_subtype!$A$2:$P$59908,5,FALSE)</f>
        <v>#N/A</v>
      </c>
    </row>
    <row r="453" spans="1:13" x14ac:dyDescent="0.2">
      <c r="A453" s="1" t="str">
        <f t="shared" si="7"/>
        <v>1950IND190</v>
      </c>
      <c r="B453">
        <v>1950</v>
      </c>
      <c r="C453" t="s">
        <v>13</v>
      </c>
      <c r="D453" t="s">
        <v>14</v>
      </c>
      <c r="E453" t="s">
        <v>487</v>
      </c>
      <c r="F453">
        <v>1</v>
      </c>
      <c r="G453">
        <v>90</v>
      </c>
      <c r="M453" s="2" t="e">
        <f>VLOOKUP(A453,disaster_subtype!$A$2:$P$59908,5,FALSE)</f>
        <v>#N/A</v>
      </c>
    </row>
    <row r="454" spans="1:13" x14ac:dyDescent="0.2">
      <c r="A454" s="1" t="str">
        <f t="shared" si="7"/>
        <v>1950IRN152</v>
      </c>
      <c r="B454">
        <v>1950</v>
      </c>
      <c r="C454" t="s">
        <v>87</v>
      </c>
      <c r="D454" t="s">
        <v>88</v>
      </c>
      <c r="E454" t="s">
        <v>485</v>
      </c>
      <c r="F454">
        <v>1</v>
      </c>
      <c r="G454">
        <v>52</v>
      </c>
      <c r="M454" s="2" t="str">
        <f>VLOOKUP(A454,disaster_subtype!$A$2:$P$59908,5,FALSE)</f>
        <v>Flood</v>
      </c>
    </row>
    <row r="455" spans="1:13" x14ac:dyDescent="0.2">
      <c r="A455" s="1" t="str">
        <f t="shared" si="7"/>
        <v>1950JPN2127</v>
      </c>
      <c r="B455">
        <v>1950</v>
      </c>
      <c r="C455" t="s">
        <v>19</v>
      </c>
      <c r="D455" t="s">
        <v>20</v>
      </c>
      <c r="E455" t="s">
        <v>485</v>
      </c>
      <c r="F455">
        <v>2</v>
      </c>
      <c r="G455">
        <v>127</v>
      </c>
      <c r="M455" s="2" t="str">
        <f>VLOOKUP(A455,disaster_subtype!$A$2:$P$59908,5,FALSE)</f>
        <v>Flood</v>
      </c>
    </row>
    <row r="456" spans="1:13" x14ac:dyDescent="0.2">
      <c r="A456" s="1" t="str">
        <f t="shared" si="7"/>
        <v>1950JPN1509642117642117</v>
      </c>
      <c r="B456">
        <v>1950</v>
      </c>
      <c r="C456" t="s">
        <v>19</v>
      </c>
      <c r="D456" t="s">
        <v>20</v>
      </c>
      <c r="E456" t="s">
        <v>487</v>
      </c>
      <c r="F456">
        <v>1</v>
      </c>
      <c r="G456">
        <v>509</v>
      </c>
      <c r="I456">
        <v>642117</v>
      </c>
      <c r="K456">
        <v>642117</v>
      </c>
      <c r="M456" s="2" t="str">
        <f>VLOOKUP(A456,disaster_subtype!$A$2:$P$59908,5,FALSE)</f>
        <v>Storm</v>
      </c>
    </row>
    <row r="457" spans="1:13" x14ac:dyDescent="0.2">
      <c r="A457" s="1" t="str">
        <f t="shared" si="7"/>
        <v>1950PAK12900</v>
      </c>
      <c r="B457">
        <v>1950</v>
      </c>
      <c r="C457" t="s">
        <v>139</v>
      </c>
      <c r="D457" t="s">
        <v>140</v>
      </c>
      <c r="E457" t="s">
        <v>485</v>
      </c>
      <c r="F457">
        <v>1</v>
      </c>
      <c r="G457">
        <v>2900</v>
      </c>
      <c r="M457" s="2" t="str">
        <f>VLOOKUP(A457,disaster_subtype!$A$2:$P$59908,5,FALSE)</f>
        <v>Flood</v>
      </c>
    </row>
    <row r="458" spans="1:13" x14ac:dyDescent="0.2">
      <c r="A458" s="1" t="str">
        <f t="shared" si="7"/>
        <v>1950PER183200200</v>
      </c>
      <c r="B458">
        <v>1950</v>
      </c>
      <c r="C458" t="s">
        <v>114</v>
      </c>
      <c r="D458" t="s">
        <v>115</v>
      </c>
      <c r="E458" t="s">
        <v>488</v>
      </c>
      <c r="F458">
        <v>1</v>
      </c>
      <c r="G458">
        <v>83</v>
      </c>
      <c r="H458">
        <v>200</v>
      </c>
      <c r="K458">
        <v>200</v>
      </c>
      <c r="M458" s="2" t="str">
        <f>VLOOKUP(A458,disaster_subtype!$A$2:$P$59908,5,FALSE)</f>
        <v>Earthquake</v>
      </c>
    </row>
    <row r="459" spans="1:13" x14ac:dyDescent="0.2">
      <c r="A459" s="1" t="str">
        <f t="shared" si="7"/>
        <v>1950PER1130</v>
      </c>
      <c r="B459">
        <v>1950</v>
      </c>
      <c r="C459" t="s">
        <v>114</v>
      </c>
      <c r="D459" t="s">
        <v>115</v>
      </c>
      <c r="E459" t="s">
        <v>80</v>
      </c>
      <c r="F459">
        <v>1</v>
      </c>
      <c r="G459">
        <v>130</v>
      </c>
      <c r="M459" s="2" t="str">
        <f>VLOOKUP(A459,disaster_subtype!$A$2:$P$59908,5,FALSE)</f>
        <v>Landslide</v>
      </c>
    </row>
    <row r="460" spans="1:13" x14ac:dyDescent="0.2">
      <c r="A460" s="1" t="str">
        <f t="shared" si="7"/>
        <v>1950PHL184</v>
      </c>
      <c r="B460">
        <v>1950</v>
      </c>
      <c r="C460" t="s">
        <v>59</v>
      </c>
      <c r="D460" t="s">
        <v>60</v>
      </c>
      <c r="E460" t="s">
        <v>486</v>
      </c>
      <c r="F460">
        <v>1</v>
      </c>
      <c r="G460">
        <v>84</v>
      </c>
      <c r="M460" s="2" t="str">
        <f>VLOOKUP(A460,disaster_subtype!$A$2:$P$59908,5,FALSE)</f>
        <v>Volcanic activity</v>
      </c>
    </row>
    <row r="461" spans="1:13" x14ac:dyDescent="0.2">
      <c r="A461" s="1" t="str">
        <f t="shared" si="7"/>
        <v>1950SDN17216272162</v>
      </c>
      <c r="B461">
        <v>1950</v>
      </c>
      <c r="C461" t="s">
        <v>187</v>
      </c>
      <c r="D461" t="s">
        <v>188</v>
      </c>
      <c r="E461" t="s">
        <v>484</v>
      </c>
      <c r="F461">
        <v>1</v>
      </c>
      <c r="I461">
        <v>72162</v>
      </c>
      <c r="K461">
        <v>72162</v>
      </c>
      <c r="M461" s="2" t="str">
        <f>VLOOKUP(A461,disaster_subtype!$A$2:$P$59908,5,FALSE)</f>
        <v>Epidemic</v>
      </c>
    </row>
    <row r="462" spans="1:13" x14ac:dyDescent="0.2">
      <c r="A462" s="1" t="str">
        <f t="shared" si="7"/>
        <v>1950USA133</v>
      </c>
      <c r="B462">
        <v>1950</v>
      </c>
      <c r="C462" t="s">
        <v>22</v>
      </c>
      <c r="D462" t="s">
        <v>23</v>
      </c>
      <c r="E462" t="s">
        <v>485</v>
      </c>
      <c r="F462">
        <v>1</v>
      </c>
      <c r="G462">
        <v>33</v>
      </c>
      <c r="M462" s="2" t="e">
        <f>VLOOKUP(A462,disaster_subtype!$A$2:$P$59908,5,FALSE)</f>
        <v>#N/A</v>
      </c>
    </row>
    <row r="463" spans="1:13" x14ac:dyDescent="0.2">
      <c r="A463" s="1" t="str">
        <f t="shared" si="7"/>
        <v>1950USA3272100000</v>
      </c>
      <c r="B463">
        <v>1950</v>
      </c>
      <c r="C463" t="s">
        <v>22</v>
      </c>
      <c r="D463" t="s">
        <v>23</v>
      </c>
      <c r="E463" t="s">
        <v>487</v>
      </c>
      <c r="F463">
        <v>3</v>
      </c>
      <c r="G463">
        <v>272</v>
      </c>
      <c r="L463">
        <v>100000</v>
      </c>
      <c r="M463" s="2" t="e">
        <f>VLOOKUP(A463,disaster_subtype!$A$2:$P$59908,5,FALSE)</f>
        <v>#N/A</v>
      </c>
    </row>
    <row r="464" spans="1:13" x14ac:dyDescent="0.2">
      <c r="A464" s="1" t="str">
        <f t="shared" si="7"/>
        <v>1950VEN1100</v>
      </c>
      <c r="B464">
        <v>1950</v>
      </c>
      <c r="C464" t="s">
        <v>209</v>
      </c>
      <c r="D464" t="s">
        <v>210</v>
      </c>
      <c r="E464" t="s">
        <v>488</v>
      </c>
      <c r="F464">
        <v>1</v>
      </c>
      <c r="G464">
        <v>100</v>
      </c>
      <c r="M464" s="2" t="str">
        <f>VLOOKUP(A464,disaster_subtype!$A$2:$P$59908,5,FALSE)</f>
        <v>Earthquake</v>
      </c>
    </row>
    <row r="465" spans="1:13" x14ac:dyDescent="0.2">
      <c r="A465" s="1" t="str">
        <f t="shared" si="7"/>
        <v>1951BGD1200</v>
      </c>
      <c r="B465">
        <v>1951</v>
      </c>
      <c r="C465" t="s">
        <v>53</v>
      </c>
      <c r="D465" t="s">
        <v>54</v>
      </c>
      <c r="E465" t="s">
        <v>487</v>
      </c>
      <c r="F465">
        <v>1</v>
      </c>
      <c r="G465">
        <v>200</v>
      </c>
      <c r="M465" s="2" t="str">
        <f>VLOOKUP(A465,disaster_subtype!$A$2:$P$59908,5,FALSE)</f>
        <v>Storm</v>
      </c>
    </row>
    <row r="466" spans="1:13" x14ac:dyDescent="0.2">
      <c r="A466" s="1" t="str">
        <f t="shared" si="7"/>
        <v>1951CHN14800</v>
      </c>
      <c r="B466">
        <v>1951</v>
      </c>
      <c r="C466" t="s">
        <v>65</v>
      </c>
      <c r="D466" t="s">
        <v>66</v>
      </c>
      <c r="E466" t="s">
        <v>485</v>
      </c>
      <c r="F466">
        <v>1</v>
      </c>
      <c r="G466">
        <v>4800</v>
      </c>
      <c r="M466" s="2" t="str">
        <f>VLOOKUP(A466,disaster_subtype!$A$2:$P$59908,5,FALSE)</f>
        <v>Flood</v>
      </c>
    </row>
    <row r="467" spans="1:13" x14ac:dyDescent="0.2">
      <c r="A467" s="1" t="str">
        <f t="shared" si="7"/>
        <v>1951COM1500</v>
      </c>
      <c r="B467">
        <v>1951</v>
      </c>
      <c r="C467" t="s">
        <v>46</v>
      </c>
      <c r="D467" t="s">
        <v>47</v>
      </c>
      <c r="E467" t="s">
        <v>487</v>
      </c>
      <c r="F467">
        <v>1</v>
      </c>
      <c r="G467">
        <v>500</v>
      </c>
      <c r="M467" s="2" t="str">
        <f>VLOOKUP(A467,disaster_subtype!$A$2:$P$59908,5,FALSE)</f>
        <v>Storm</v>
      </c>
    </row>
    <row r="468" spans="1:13" x14ac:dyDescent="0.2">
      <c r="A468" s="1" t="str">
        <f t="shared" si="7"/>
        <v>1951SLV1100023000</v>
      </c>
      <c r="B468">
        <v>1951</v>
      </c>
      <c r="C468" t="s">
        <v>31</v>
      </c>
      <c r="D468" t="s">
        <v>32</v>
      </c>
      <c r="E468" t="s">
        <v>488</v>
      </c>
      <c r="F468">
        <v>1</v>
      </c>
      <c r="G468">
        <v>1000</v>
      </c>
      <c r="L468">
        <v>23000</v>
      </c>
      <c r="M468" s="2" t="str">
        <f>VLOOKUP(A468,disaster_subtype!$A$2:$P$59908,5,FALSE)</f>
        <v>Earthquake</v>
      </c>
    </row>
    <row r="469" spans="1:13" x14ac:dyDescent="0.2">
      <c r="A469" s="1" t="str">
        <f t="shared" si="7"/>
        <v>1951IDN11300</v>
      </c>
      <c r="B469">
        <v>1951</v>
      </c>
      <c r="C469" t="s">
        <v>78</v>
      </c>
      <c r="D469" t="s">
        <v>79</v>
      </c>
      <c r="E469" t="s">
        <v>486</v>
      </c>
      <c r="F469">
        <v>1</v>
      </c>
      <c r="G469">
        <v>1300</v>
      </c>
      <c r="M469" s="2" t="str">
        <f>VLOOKUP(A469,disaster_subtype!$A$2:$P$59908,5,FALSE)</f>
        <v>Volcanic activity</v>
      </c>
    </row>
    <row r="470" spans="1:13" x14ac:dyDescent="0.2">
      <c r="A470" s="1" t="str">
        <f t="shared" si="7"/>
        <v>1951IRN1225</v>
      </c>
      <c r="B470">
        <v>1951</v>
      </c>
      <c r="C470" t="s">
        <v>87</v>
      </c>
      <c r="D470" t="s">
        <v>88</v>
      </c>
      <c r="E470" t="s">
        <v>485</v>
      </c>
      <c r="F470">
        <v>1</v>
      </c>
      <c r="G470">
        <v>225</v>
      </c>
      <c r="M470" s="2" t="str">
        <f>VLOOKUP(A470,disaster_subtype!$A$2:$P$59908,5,FALSE)</f>
        <v>Flood</v>
      </c>
    </row>
    <row r="471" spans="1:13" x14ac:dyDescent="0.2">
      <c r="A471" s="1" t="str">
        <f t="shared" si="7"/>
        <v>1951ITA2163173500173500300000</v>
      </c>
      <c r="B471">
        <v>1951</v>
      </c>
      <c r="C471" t="s">
        <v>57</v>
      </c>
      <c r="D471" t="s">
        <v>58</v>
      </c>
      <c r="E471" t="s">
        <v>485</v>
      </c>
      <c r="F471">
        <v>2</v>
      </c>
      <c r="G471">
        <v>163</v>
      </c>
      <c r="J471">
        <v>173500</v>
      </c>
      <c r="K471">
        <v>173500</v>
      </c>
      <c r="L471">
        <v>300000</v>
      </c>
      <c r="M471" s="2" t="str">
        <f>VLOOKUP(A471,disaster_subtype!$A$2:$P$59908,5,FALSE)</f>
        <v>Flood</v>
      </c>
    </row>
    <row r="472" spans="1:13" x14ac:dyDescent="0.2">
      <c r="A472" s="1" t="str">
        <f t="shared" si="7"/>
        <v>1951JAM1154200200002020056000</v>
      </c>
      <c r="B472">
        <v>1951</v>
      </c>
      <c r="C472" t="s">
        <v>15</v>
      </c>
      <c r="D472" t="s">
        <v>16</v>
      </c>
      <c r="E472" t="s">
        <v>487</v>
      </c>
      <c r="F472">
        <v>1</v>
      </c>
      <c r="G472">
        <v>154</v>
      </c>
      <c r="H472">
        <v>200</v>
      </c>
      <c r="I472">
        <v>20000</v>
      </c>
      <c r="K472">
        <v>20200</v>
      </c>
      <c r="L472">
        <v>56000</v>
      </c>
      <c r="M472" s="2" t="str">
        <f>VLOOKUP(A472,disaster_subtype!$A$2:$P$59908,5,FALSE)</f>
        <v>Storm</v>
      </c>
    </row>
    <row r="473" spans="1:13" x14ac:dyDescent="0.2">
      <c r="A473" s="1" t="str">
        <f t="shared" si="7"/>
        <v>1951JPN1306318534318534</v>
      </c>
      <c r="B473">
        <v>1951</v>
      </c>
      <c r="C473" t="s">
        <v>19</v>
      </c>
      <c r="D473" t="s">
        <v>20</v>
      </c>
      <c r="E473" t="s">
        <v>485</v>
      </c>
      <c r="F473">
        <v>1</v>
      </c>
      <c r="G473">
        <v>306</v>
      </c>
      <c r="I473">
        <v>318534</v>
      </c>
      <c r="K473">
        <v>318534</v>
      </c>
      <c r="M473" s="2" t="str">
        <f>VLOOKUP(A473,disaster_subtype!$A$2:$P$59908,5,FALSE)</f>
        <v>Flood</v>
      </c>
    </row>
    <row r="474" spans="1:13" x14ac:dyDescent="0.2">
      <c r="A474" s="1" t="str">
        <f t="shared" si="7"/>
        <v>1951JPN1943</v>
      </c>
      <c r="B474">
        <v>1951</v>
      </c>
      <c r="C474" t="s">
        <v>19</v>
      </c>
      <c r="D474" t="s">
        <v>20</v>
      </c>
      <c r="E474" t="s">
        <v>487</v>
      </c>
      <c r="F474">
        <v>1</v>
      </c>
      <c r="G474">
        <v>943</v>
      </c>
      <c r="M474" s="2" t="str">
        <f>VLOOKUP(A474,disaster_subtype!$A$2:$P$59908,5,FALSE)</f>
        <v>Storm</v>
      </c>
    </row>
    <row r="475" spans="1:13" x14ac:dyDescent="0.2">
      <c r="A475" s="1" t="str">
        <f t="shared" si="7"/>
        <v>1951MEX150</v>
      </c>
      <c r="B475">
        <v>1951</v>
      </c>
      <c r="C475" t="s">
        <v>155</v>
      </c>
      <c r="D475" t="s">
        <v>156</v>
      </c>
      <c r="E475" t="s">
        <v>487</v>
      </c>
      <c r="F475">
        <v>1</v>
      </c>
      <c r="G475">
        <v>50</v>
      </c>
      <c r="M475" s="2" t="str">
        <f>VLOOKUP(A475,disaster_subtype!$A$2:$P$59908,5,FALSE)</f>
        <v>Storm</v>
      </c>
    </row>
    <row r="476" spans="1:13" x14ac:dyDescent="0.2">
      <c r="A476" s="1" t="str">
        <f t="shared" si="7"/>
        <v>1951MAR1131</v>
      </c>
      <c r="B476">
        <v>1951</v>
      </c>
      <c r="C476" t="s">
        <v>89</v>
      </c>
      <c r="D476" t="s">
        <v>90</v>
      </c>
      <c r="E476" t="s">
        <v>485</v>
      </c>
      <c r="F476">
        <v>1</v>
      </c>
      <c r="G476">
        <v>131</v>
      </c>
      <c r="M476" s="2" t="str">
        <f>VLOOKUP(A476,disaster_subtype!$A$2:$P$59908,5,FALSE)</f>
        <v>Flood</v>
      </c>
    </row>
    <row r="477" spans="1:13" x14ac:dyDescent="0.2">
      <c r="A477" s="1" t="str">
        <f t="shared" si="7"/>
        <v>1951NCL12</v>
      </c>
      <c r="B477">
        <v>1951</v>
      </c>
      <c r="C477" t="s">
        <v>185</v>
      </c>
      <c r="D477" t="s">
        <v>186</v>
      </c>
      <c r="E477" t="s">
        <v>487</v>
      </c>
      <c r="F477">
        <v>1</v>
      </c>
      <c r="G477">
        <v>2</v>
      </c>
      <c r="M477" s="2" t="str">
        <f>VLOOKUP(A477,disaster_subtype!$A$2:$P$59908,5,FALSE)</f>
        <v>Storm</v>
      </c>
    </row>
    <row r="478" spans="1:13" x14ac:dyDescent="0.2">
      <c r="A478" s="1" t="str">
        <f t="shared" si="7"/>
        <v>1951NIC1500</v>
      </c>
      <c r="B478">
        <v>1951</v>
      </c>
      <c r="C478" t="s">
        <v>73</v>
      </c>
      <c r="D478" t="s">
        <v>74</v>
      </c>
      <c r="E478" t="s">
        <v>488</v>
      </c>
      <c r="F478">
        <v>1</v>
      </c>
      <c r="G478">
        <v>500</v>
      </c>
      <c r="M478" s="2" t="str">
        <f>VLOOKUP(A478,disaster_subtype!$A$2:$P$59908,5,FALSE)</f>
        <v>Earthquake</v>
      </c>
    </row>
    <row r="479" spans="1:13" x14ac:dyDescent="0.2">
      <c r="A479" s="1" t="str">
        <f t="shared" si="7"/>
        <v>1951PNG13000</v>
      </c>
      <c r="B479">
        <v>1951</v>
      </c>
      <c r="C479" t="s">
        <v>162</v>
      </c>
      <c r="D479" t="s">
        <v>163</v>
      </c>
      <c r="E479" t="s">
        <v>486</v>
      </c>
      <c r="F479">
        <v>1</v>
      </c>
      <c r="G479">
        <v>3000</v>
      </c>
      <c r="M479" s="2" t="str">
        <f>VLOOKUP(A479,disaster_subtype!$A$2:$P$59908,5,FALSE)</f>
        <v>Volcanic activity</v>
      </c>
    </row>
    <row r="480" spans="1:13" x14ac:dyDescent="0.2">
      <c r="A480" s="1" t="str">
        <f t="shared" si="7"/>
        <v>1951PHL38126000060000</v>
      </c>
      <c r="B480">
        <v>1951</v>
      </c>
      <c r="C480" t="s">
        <v>59</v>
      </c>
      <c r="D480" t="s">
        <v>60</v>
      </c>
      <c r="E480" t="s">
        <v>487</v>
      </c>
      <c r="F480">
        <v>3</v>
      </c>
      <c r="G480">
        <v>812</v>
      </c>
      <c r="I480">
        <v>60000</v>
      </c>
      <c r="K480">
        <v>60000</v>
      </c>
      <c r="M480" s="2" t="str">
        <f>VLOOKUP(A480,disaster_subtype!$A$2:$P$59908,5,FALSE)</f>
        <v>Storm</v>
      </c>
    </row>
    <row r="481" spans="1:13" x14ac:dyDescent="0.2">
      <c r="A481" s="1" t="str">
        <f t="shared" si="7"/>
        <v>1951PHL1500</v>
      </c>
      <c r="B481">
        <v>1951</v>
      </c>
      <c r="C481" t="s">
        <v>59</v>
      </c>
      <c r="D481" t="s">
        <v>60</v>
      </c>
      <c r="E481" t="s">
        <v>486</v>
      </c>
      <c r="F481">
        <v>1</v>
      </c>
      <c r="G481">
        <v>500</v>
      </c>
      <c r="M481" s="2" t="str">
        <f>VLOOKUP(A481,disaster_subtype!$A$2:$P$59908,5,FALSE)</f>
        <v>Volcanic activity</v>
      </c>
    </row>
    <row r="482" spans="1:13" x14ac:dyDescent="0.2">
      <c r="A482" s="1" t="str">
        <f t="shared" si="7"/>
        <v>1951CHE19220000</v>
      </c>
      <c r="B482">
        <v>1951</v>
      </c>
      <c r="C482" t="s">
        <v>211</v>
      </c>
      <c r="D482" t="s">
        <v>212</v>
      </c>
      <c r="E482" t="s">
        <v>80</v>
      </c>
      <c r="F482">
        <v>1</v>
      </c>
      <c r="G482">
        <v>92</v>
      </c>
      <c r="L482">
        <v>20000</v>
      </c>
      <c r="M482" s="2" t="str">
        <f>VLOOKUP(A482,disaster_subtype!$A$2:$P$59908,5,FALSE)</f>
        <v>Landslide</v>
      </c>
    </row>
    <row r="483" spans="1:13" x14ac:dyDescent="0.2">
      <c r="A483" s="1" t="str">
        <f t="shared" si="7"/>
        <v>1951TWN1100</v>
      </c>
      <c r="B483">
        <v>1951</v>
      </c>
      <c r="C483" t="s">
        <v>75</v>
      </c>
      <c r="D483" t="s">
        <v>76</v>
      </c>
      <c r="E483" t="s">
        <v>487</v>
      </c>
      <c r="F483">
        <v>1</v>
      </c>
      <c r="G483">
        <v>100</v>
      </c>
      <c r="M483" s="2" t="str">
        <f>VLOOKUP(A483,disaster_subtype!$A$2:$P$59908,5,FALSE)</f>
        <v>Storm</v>
      </c>
    </row>
    <row r="484" spans="1:13" x14ac:dyDescent="0.2">
      <c r="A484" s="1" t="str">
        <f t="shared" si="7"/>
        <v>1951TUR154150150</v>
      </c>
      <c r="B484">
        <v>1951</v>
      </c>
      <c r="C484" t="s">
        <v>50</v>
      </c>
      <c r="D484" t="s">
        <v>51</v>
      </c>
      <c r="E484" t="s">
        <v>488</v>
      </c>
      <c r="F484">
        <v>1</v>
      </c>
      <c r="G484">
        <v>54</v>
      </c>
      <c r="H484">
        <v>150</v>
      </c>
      <c r="K484">
        <v>150</v>
      </c>
      <c r="M484" s="2" t="str">
        <f>VLOOKUP(A484,disaster_subtype!$A$2:$P$59908,5,FALSE)</f>
        <v>Earthquake</v>
      </c>
    </row>
    <row r="485" spans="1:13" x14ac:dyDescent="0.2">
      <c r="A485" s="1" t="str">
        <f t="shared" si="7"/>
        <v>1951USA269100000</v>
      </c>
      <c r="B485">
        <v>1951</v>
      </c>
      <c r="C485" t="s">
        <v>22</v>
      </c>
      <c r="D485" t="s">
        <v>23</v>
      </c>
      <c r="E485" t="s">
        <v>492</v>
      </c>
      <c r="F485">
        <v>2</v>
      </c>
      <c r="G485">
        <v>69</v>
      </c>
      <c r="L485">
        <v>100000</v>
      </c>
      <c r="M485" s="2" t="e">
        <f>VLOOKUP(A485,disaster_subtype!$A$2:$P$59908,5,FALSE)</f>
        <v>#N/A</v>
      </c>
    </row>
    <row r="486" spans="1:13" x14ac:dyDescent="0.2">
      <c r="A486" s="1" t="str">
        <f t="shared" si="7"/>
        <v>1951USA1411029000</v>
      </c>
      <c r="B486">
        <v>1951</v>
      </c>
      <c r="C486" t="s">
        <v>22</v>
      </c>
      <c r="D486" t="s">
        <v>23</v>
      </c>
      <c r="E486" t="s">
        <v>485</v>
      </c>
      <c r="F486">
        <v>1</v>
      </c>
      <c r="G486">
        <v>41</v>
      </c>
      <c r="L486">
        <v>1029000</v>
      </c>
      <c r="M486" s="2" t="str">
        <f>VLOOKUP(A486,disaster_subtype!$A$2:$P$59908,5,FALSE)</f>
        <v>Flood</v>
      </c>
    </row>
    <row r="487" spans="1:13" x14ac:dyDescent="0.2">
      <c r="A487" s="1" t="str">
        <f t="shared" si="7"/>
        <v>1951VUT1100250</v>
      </c>
      <c r="B487">
        <v>1951</v>
      </c>
      <c r="C487" t="s">
        <v>189</v>
      </c>
      <c r="D487" t="s">
        <v>190</v>
      </c>
      <c r="E487" t="s">
        <v>487</v>
      </c>
      <c r="F487">
        <v>1</v>
      </c>
      <c r="G487">
        <v>100</v>
      </c>
      <c r="L487">
        <v>250</v>
      </c>
      <c r="M487" s="2" t="str">
        <f>VLOOKUP(A487,disaster_subtype!$A$2:$P$59908,5,FALSE)</f>
        <v>Storm</v>
      </c>
    </row>
    <row r="488" spans="1:13" x14ac:dyDescent="0.2">
      <c r="A488" s="1" t="str">
        <f t="shared" si="7"/>
        <v>1952DZA125</v>
      </c>
      <c r="B488">
        <v>1952</v>
      </c>
      <c r="C488" t="s">
        <v>92</v>
      </c>
      <c r="D488" t="s">
        <v>93</v>
      </c>
      <c r="E488" t="s">
        <v>485</v>
      </c>
      <c r="F488">
        <v>1</v>
      </c>
      <c r="G488">
        <v>25</v>
      </c>
      <c r="M488" s="2" t="str">
        <f>VLOOKUP(A488,disaster_subtype!$A$2:$P$59908,5,FALSE)</f>
        <v>Flood</v>
      </c>
    </row>
    <row r="489" spans="1:13" x14ac:dyDescent="0.2">
      <c r="A489" s="1" t="str">
        <f t="shared" si="7"/>
        <v>1952AUT128</v>
      </c>
      <c r="B489">
        <v>1952</v>
      </c>
      <c r="C489" t="s">
        <v>214</v>
      </c>
      <c r="D489" t="s">
        <v>215</v>
      </c>
      <c r="E489" t="s">
        <v>80</v>
      </c>
      <c r="F489">
        <v>1</v>
      </c>
      <c r="G489">
        <v>28</v>
      </c>
      <c r="M489" s="2" t="str">
        <f>VLOOKUP(A489,disaster_subtype!$A$2:$P$59908,5,FALSE)</f>
        <v>Landslide</v>
      </c>
    </row>
    <row r="490" spans="1:13" x14ac:dyDescent="0.2">
      <c r="A490" s="1" t="str">
        <f t="shared" si="7"/>
        <v>1952FJI1238008002000</v>
      </c>
      <c r="B490">
        <v>1952</v>
      </c>
      <c r="C490" t="s">
        <v>166</v>
      </c>
      <c r="D490" t="s">
        <v>167</v>
      </c>
      <c r="E490" t="s">
        <v>487</v>
      </c>
      <c r="F490">
        <v>1</v>
      </c>
      <c r="G490">
        <v>23</v>
      </c>
      <c r="H490">
        <v>800</v>
      </c>
      <c r="K490">
        <v>800</v>
      </c>
      <c r="L490">
        <v>2000</v>
      </c>
      <c r="M490" s="2" t="str">
        <f>VLOOKUP(A490,disaster_subtype!$A$2:$P$59908,5,FALSE)</f>
        <v>Storm</v>
      </c>
    </row>
    <row r="491" spans="1:13" x14ac:dyDescent="0.2">
      <c r="A491" s="1" t="str">
        <f t="shared" si="7"/>
        <v>1952HTI1620000</v>
      </c>
      <c r="B491">
        <v>1952</v>
      </c>
      <c r="C491" t="s">
        <v>85</v>
      </c>
      <c r="D491" t="s">
        <v>86</v>
      </c>
      <c r="E491" t="s">
        <v>488</v>
      </c>
      <c r="F491">
        <v>1</v>
      </c>
      <c r="G491">
        <v>6</v>
      </c>
      <c r="L491">
        <v>20000</v>
      </c>
      <c r="M491" s="2" t="str">
        <f>VLOOKUP(A491,disaster_subtype!$A$2:$P$59908,5,FALSE)</f>
        <v>Earthquake</v>
      </c>
    </row>
    <row r="492" spans="1:13" x14ac:dyDescent="0.2">
      <c r="A492" s="1" t="str">
        <f t="shared" si="7"/>
        <v>1952IND275010000001000000</v>
      </c>
      <c r="B492">
        <v>1952</v>
      </c>
      <c r="C492" t="s">
        <v>13</v>
      </c>
      <c r="D492" t="s">
        <v>14</v>
      </c>
      <c r="E492" t="s">
        <v>487</v>
      </c>
      <c r="F492">
        <v>2</v>
      </c>
      <c r="G492">
        <v>750</v>
      </c>
      <c r="I492">
        <v>1000000</v>
      </c>
      <c r="K492">
        <v>1000000</v>
      </c>
      <c r="M492" s="2" t="e">
        <f>VLOOKUP(A492,disaster_subtype!$A$2:$P$59908,5,FALSE)</f>
        <v>#N/A</v>
      </c>
    </row>
    <row r="493" spans="1:13" x14ac:dyDescent="0.2">
      <c r="A493" s="1" t="str">
        <f t="shared" si="7"/>
        <v>1952JPN130200200</v>
      </c>
      <c r="B493">
        <v>1952</v>
      </c>
      <c r="C493" t="s">
        <v>19</v>
      </c>
      <c r="D493" t="s">
        <v>20</v>
      </c>
      <c r="E493" t="s">
        <v>488</v>
      </c>
      <c r="F493">
        <v>1</v>
      </c>
      <c r="G493">
        <v>30</v>
      </c>
      <c r="H493">
        <v>200</v>
      </c>
      <c r="K493">
        <v>200</v>
      </c>
      <c r="M493" s="2" t="str">
        <f>VLOOKUP(A493,disaster_subtype!$A$2:$P$59908,5,FALSE)</f>
        <v>Earthquake</v>
      </c>
    </row>
    <row r="494" spans="1:13" x14ac:dyDescent="0.2">
      <c r="A494" s="1" t="str">
        <f t="shared" si="7"/>
        <v>1952JPN1176</v>
      </c>
      <c r="B494">
        <v>1952</v>
      </c>
      <c r="C494" t="s">
        <v>19</v>
      </c>
      <c r="D494" t="s">
        <v>20</v>
      </c>
      <c r="E494" t="s">
        <v>487</v>
      </c>
      <c r="F494">
        <v>1</v>
      </c>
      <c r="G494">
        <v>176</v>
      </c>
      <c r="M494" s="2" t="str">
        <f>VLOOKUP(A494,disaster_subtype!$A$2:$P$59908,5,FALSE)</f>
        <v>Storm</v>
      </c>
    </row>
    <row r="495" spans="1:13" x14ac:dyDescent="0.2">
      <c r="A495" s="1" t="str">
        <f t="shared" si="7"/>
        <v>1952JPN1292929</v>
      </c>
      <c r="B495">
        <v>1952</v>
      </c>
      <c r="C495" t="s">
        <v>19</v>
      </c>
      <c r="D495" t="s">
        <v>20</v>
      </c>
      <c r="E495" t="s">
        <v>486</v>
      </c>
      <c r="F495">
        <v>1</v>
      </c>
      <c r="G495">
        <v>29</v>
      </c>
      <c r="I495">
        <v>29</v>
      </c>
      <c r="K495">
        <v>29</v>
      </c>
      <c r="M495" s="2" t="str">
        <f>VLOOKUP(A495,disaster_subtype!$A$2:$P$59908,5,FALSE)</f>
        <v>Volcanic activity</v>
      </c>
    </row>
    <row r="496" spans="1:13" x14ac:dyDescent="0.2">
      <c r="A496" s="1" t="str">
        <f t="shared" si="7"/>
        <v>1952MEX2140</v>
      </c>
      <c r="B496">
        <v>1952</v>
      </c>
      <c r="C496" t="s">
        <v>155</v>
      </c>
      <c r="D496" t="s">
        <v>156</v>
      </c>
      <c r="E496" t="s">
        <v>485</v>
      </c>
      <c r="F496">
        <v>2</v>
      </c>
      <c r="G496">
        <v>140</v>
      </c>
      <c r="M496" s="2" t="str">
        <f>VLOOKUP(A496,disaster_subtype!$A$2:$P$59908,5,FALSE)</f>
        <v>Flood</v>
      </c>
    </row>
    <row r="497" spans="1:13" x14ac:dyDescent="0.2">
      <c r="A497" s="1" t="str">
        <f t="shared" si="7"/>
        <v>1952PHL2101445245250000</v>
      </c>
      <c r="B497">
        <v>1952</v>
      </c>
      <c r="C497" t="s">
        <v>59</v>
      </c>
      <c r="D497" t="s">
        <v>60</v>
      </c>
      <c r="E497" t="s">
        <v>487</v>
      </c>
      <c r="F497">
        <v>2</v>
      </c>
      <c r="G497">
        <v>1014</v>
      </c>
      <c r="H497">
        <v>452</v>
      </c>
      <c r="K497">
        <v>452</v>
      </c>
      <c r="L497">
        <v>50000</v>
      </c>
      <c r="M497" s="2" t="str">
        <f>VLOOKUP(A497,disaster_subtype!$A$2:$P$59908,5,FALSE)</f>
        <v>Storm</v>
      </c>
    </row>
    <row r="498" spans="1:13" x14ac:dyDescent="0.2">
      <c r="A498" s="1" t="str">
        <f t="shared" si="7"/>
        <v>1952ZAF135</v>
      </c>
      <c r="B498">
        <v>1952</v>
      </c>
      <c r="C498" t="s">
        <v>130</v>
      </c>
      <c r="D498" t="s">
        <v>131</v>
      </c>
      <c r="E498" t="s">
        <v>487</v>
      </c>
      <c r="F498">
        <v>1</v>
      </c>
      <c r="G498">
        <v>35</v>
      </c>
      <c r="M498" s="2" t="str">
        <f>VLOOKUP(A498,disaster_subtype!$A$2:$P$59908,5,FALSE)</f>
        <v>Storm</v>
      </c>
    </row>
    <row r="499" spans="1:13" x14ac:dyDescent="0.2">
      <c r="A499" s="1" t="str">
        <f t="shared" si="7"/>
        <v>1952SUN12300</v>
      </c>
      <c r="B499">
        <v>1952</v>
      </c>
      <c r="C499" t="s">
        <v>41</v>
      </c>
      <c r="D499" t="s">
        <v>42</v>
      </c>
      <c r="E499" t="s">
        <v>488</v>
      </c>
      <c r="F499">
        <v>1</v>
      </c>
      <c r="G499">
        <v>2300</v>
      </c>
      <c r="M499" s="2" t="str">
        <f>VLOOKUP(A499,disaster_subtype!$A$2:$P$59908,5,FALSE)</f>
        <v>Earthquake</v>
      </c>
    </row>
    <row r="500" spans="1:13" x14ac:dyDescent="0.2">
      <c r="A500" s="1" t="str">
        <f t="shared" si="7"/>
        <v>1952TUR280250250</v>
      </c>
      <c r="B500">
        <v>1952</v>
      </c>
      <c r="C500" t="s">
        <v>50</v>
      </c>
      <c r="D500" t="s">
        <v>51</v>
      </c>
      <c r="E500" t="s">
        <v>488</v>
      </c>
      <c r="F500">
        <v>2</v>
      </c>
      <c r="G500">
        <v>80</v>
      </c>
      <c r="H500">
        <v>250</v>
      </c>
      <c r="K500">
        <v>250</v>
      </c>
      <c r="M500" s="2" t="str">
        <f>VLOOKUP(A500,disaster_subtype!$A$2:$P$59908,5,FALSE)</f>
        <v>Earthquake</v>
      </c>
    </row>
    <row r="501" spans="1:13" x14ac:dyDescent="0.2">
      <c r="A501" s="1" t="str">
        <f t="shared" si="7"/>
        <v>1952GBR134</v>
      </c>
      <c r="B501">
        <v>1952</v>
      </c>
      <c r="C501" t="s">
        <v>216</v>
      </c>
      <c r="D501" t="s">
        <v>217</v>
      </c>
      <c r="E501" t="s">
        <v>485</v>
      </c>
      <c r="F501">
        <v>1</v>
      </c>
      <c r="G501">
        <v>34</v>
      </c>
      <c r="M501" s="2" t="e">
        <f>VLOOKUP(A501,disaster_subtype!$A$2:$P$59908,5,FALSE)</f>
        <v>#N/A</v>
      </c>
    </row>
    <row r="502" spans="1:13" x14ac:dyDescent="0.2">
      <c r="A502" s="1" t="str">
        <f t="shared" si="7"/>
        <v>1952GBR14000</v>
      </c>
      <c r="B502">
        <v>1952</v>
      </c>
      <c r="C502" t="s">
        <v>216</v>
      </c>
      <c r="D502" t="s">
        <v>217</v>
      </c>
      <c r="E502" t="s">
        <v>493</v>
      </c>
      <c r="F502">
        <v>1</v>
      </c>
      <c r="G502">
        <v>4000</v>
      </c>
      <c r="M502" s="2" t="e">
        <f>VLOOKUP(A502,disaster_subtype!$A$2:$P$59908,5,FALSE)</f>
        <v>#N/A</v>
      </c>
    </row>
    <row r="503" spans="1:13" x14ac:dyDescent="0.2">
      <c r="A503" s="1" t="str">
        <f t="shared" si="7"/>
        <v>1952USA31680900</v>
      </c>
      <c r="B503">
        <v>1952</v>
      </c>
      <c r="C503" t="s">
        <v>22</v>
      </c>
      <c r="D503" t="s">
        <v>23</v>
      </c>
      <c r="E503" t="s">
        <v>488</v>
      </c>
      <c r="F503">
        <v>3</v>
      </c>
      <c r="G503">
        <v>16</v>
      </c>
      <c r="L503">
        <v>80900</v>
      </c>
      <c r="M503" s="2" t="e">
        <f>VLOOKUP(A503,disaster_subtype!$A$2:$P$59908,5,FALSE)</f>
        <v>#N/A</v>
      </c>
    </row>
    <row r="504" spans="1:13" x14ac:dyDescent="0.2">
      <c r="A504" s="1" t="str">
        <f t="shared" si="7"/>
        <v>1952USA2279</v>
      </c>
      <c r="B504">
        <v>1952</v>
      </c>
      <c r="C504" t="s">
        <v>22</v>
      </c>
      <c r="D504" t="s">
        <v>23</v>
      </c>
      <c r="E504" t="s">
        <v>487</v>
      </c>
      <c r="F504">
        <v>2</v>
      </c>
      <c r="G504">
        <v>279</v>
      </c>
      <c r="M504" s="2" t="str">
        <f>VLOOKUP(A504,disaster_subtype!$A$2:$P$59908,5,FALSE)</f>
        <v>Storm</v>
      </c>
    </row>
    <row r="505" spans="1:13" x14ac:dyDescent="0.2">
      <c r="A505" s="1" t="str">
        <f t="shared" si="7"/>
        <v>1953BEL111350350</v>
      </c>
      <c r="B505">
        <v>1953</v>
      </c>
      <c r="C505" t="s">
        <v>61</v>
      </c>
      <c r="D505" t="s">
        <v>62</v>
      </c>
      <c r="E505" t="s">
        <v>485</v>
      </c>
      <c r="F505">
        <v>1</v>
      </c>
      <c r="G505">
        <v>11</v>
      </c>
      <c r="I505">
        <v>350</v>
      </c>
      <c r="K505">
        <v>350</v>
      </c>
      <c r="M505" s="2" t="str">
        <f>VLOOKUP(A505,disaster_subtype!$A$2:$P$59908,5,FALSE)</f>
        <v>Flood</v>
      </c>
    </row>
    <row r="506" spans="1:13" x14ac:dyDescent="0.2">
      <c r="A506" s="1" t="str">
        <f t="shared" si="7"/>
        <v>1953CAN148180008000</v>
      </c>
      <c r="B506">
        <v>1953</v>
      </c>
      <c r="C506" t="s">
        <v>43</v>
      </c>
      <c r="D506" t="s">
        <v>44</v>
      </c>
      <c r="E506" t="s">
        <v>484</v>
      </c>
      <c r="F506">
        <v>1</v>
      </c>
      <c r="G506">
        <v>481</v>
      </c>
      <c r="I506">
        <v>8000</v>
      </c>
      <c r="K506">
        <v>8000</v>
      </c>
      <c r="M506" s="2" t="str">
        <f>VLOOKUP(A506,disaster_subtype!$A$2:$P$59908,5,FALSE)</f>
        <v>Epidemic</v>
      </c>
    </row>
    <row r="507" spans="1:13" x14ac:dyDescent="0.2">
      <c r="A507" s="1" t="str">
        <f t="shared" si="7"/>
        <v>1953CHL2155555507310</v>
      </c>
      <c r="B507">
        <v>1953</v>
      </c>
      <c r="C507" t="s">
        <v>63</v>
      </c>
      <c r="D507" t="s">
        <v>64</v>
      </c>
      <c r="E507" t="s">
        <v>488</v>
      </c>
      <c r="F507">
        <v>2</v>
      </c>
      <c r="G507">
        <v>15</v>
      </c>
      <c r="H507">
        <v>55</v>
      </c>
      <c r="K507">
        <v>55</v>
      </c>
      <c r="L507">
        <v>507310</v>
      </c>
      <c r="M507" s="2" t="str">
        <f>VLOOKUP(A507,disaster_subtype!$A$2:$P$59908,5,FALSE)</f>
        <v>Earthquake</v>
      </c>
    </row>
    <row r="508" spans="1:13" x14ac:dyDescent="0.2">
      <c r="A508" s="1" t="str">
        <f t="shared" si="7"/>
        <v>1953CYP140100100</v>
      </c>
      <c r="B508">
        <v>1953</v>
      </c>
      <c r="C508" t="s">
        <v>218</v>
      </c>
      <c r="D508" t="s">
        <v>219</v>
      </c>
      <c r="E508" t="s">
        <v>488</v>
      </c>
      <c r="F508">
        <v>1</v>
      </c>
      <c r="G508">
        <v>40</v>
      </c>
      <c r="H508">
        <v>100</v>
      </c>
      <c r="K508">
        <v>100</v>
      </c>
      <c r="M508" s="2" t="str">
        <f>VLOOKUP(A508,disaster_subtype!$A$2:$P$59908,5,FALSE)</f>
        <v>Earthquake</v>
      </c>
    </row>
    <row r="509" spans="1:13" x14ac:dyDescent="0.2">
      <c r="A509" s="1" t="str">
        <f t="shared" si="7"/>
        <v>1953ECU171</v>
      </c>
      <c r="B509">
        <v>1953</v>
      </c>
      <c r="C509" t="s">
        <v>55</v>
      </c>
      <c r="D509" t="s">
        <v>56</v>
      </c>
      <c r="E509" t="s">
        <v>485</v>
      </c>
      <c r="F509">
        <v>1</v>
      </c>
      <c r="G509">
        <v>71</v>
      </c>
      <c r="M509" s="2" t="str">
        <f>VLOOKUP(A509,disaster_subtype!$A$2:$P$59908,5,FALSE)</f>
        <v>Flood</v>
      </c>
    </row>
    <row r="510" spans="1:13" x14ac:dyDescent="0.2">
      <c r="A510" s="1" t="str">
        <f t="shared" si="7"/>
        <v>1953DFR125000</v>
      </c>
      <c r="B510">
        <v>1953</v>
      </c>
      <c r="C510" t="s">
        <v>128</v>
      </c>
      <c r="D510" t="s">
        <v>129</v>
      </c>
      <c r="E510" t="s">
        <v>487</v>
      </c>
      <c r="F510">
        <v>1</v>
      </c>
      <c r="L510">
        <v>25000</v>
      </c>
      <c r="M510" s="2" t="str">
        <f>VLOOKUP(A510,disaster_subtype!$A$2:$P$59908,5,FALSE)</f>
        <v>Storm</v>
      </c>
    </row>
    <row r="511" spans="1:13" x14ac:dyDescent="0.2">
      <c r="A511" s="1" t="str">
        <f t="shared" si="7"/>
        <v>1953GRC1455100000</v>
      </c>
      <c r="B511">
        <v>1953</v>
      </c>
      <c r="C511" t="s">
        <v>145</v>
      </c>
      <c r="D511" t="s">
        <v>146</v>
      </c>
      <c r="E511" t="s">
        <v>488</v>
      </c>
      <c r="F511">
        <v>1</v>
      </c>
      <c r="G511">
        <v>455</v>
      </c>
      <c r="L511">
        <v>100000</v>
      </c>
      <c r="M511" s="2" t="str">
        <f>VLOOKUP(A511,disaster_subtype!$A$2:$P$59908,5,FALSE)</f>
        <v>Earthquake</v>
      </c>
    </row>
    <row r="512" spans="1:13" x14ac:dyDescent="0.2">
      <c r="A512" s="1" t="str">
        <f t="shared" si="7"/>
        <v>1953IND1400</v>
      </c>
      <c r="B512">
        <v>1953</v>
      </c>
      <c r="C512" t="s">
        <v>13</v>
      </c>
      <c r="D512" t="s">
        <v>14</v>
      </c>
      <c r="E512" t="s">
        <v>492</v>
      </c>
      <c r="F512">
        <v>1</v>
      </c>
      <c r="G512">
        <v>400</v>
      </c>
      <c r="M512" s="2" t="str">
        <f>VLOOKUP(A512,disaster_subtype!$A$2:$P$59908,5,FALSE)</f>
        <v xml:space="preserve">Extreme temperature </v>
      </c>
    </row>
    <row r="513" spans="1:13" x14ac:dyDescent="0.2">
      <c r="A513" s="1" t="str">
        <f t="shared" si="7"/>
        <v>1953IND180</v>
      </c>
      <c r="B513">
        <v>1953</v>
      </c>
      <c r="C513" t="s">
        <v>13</v>
      </c>
      <c r="D513" t="s">
        <v>14</v>
      </c>
      <c r="E513" t="s">
        <v>485</v>
      </c>
      <c r="F513">
        <v>1</v>
      </c>
      <c r="G513">
        <v>80</v>
      </c>
      <c r="M513" s="2" t="str">
        <f>VLOOKUP(A513,disaster_subtype!$A$2:$P$59908,5,FALSE)</f>
        <v>Flood</v>
      </c>
    </row>
    <row r="514" spans="1:13" x14ac:dyDescent="0.2">
      <c r="A514" s="1" t="str">
        <f t="shared" ref="A514:A577" si="8">B514&amp;C514&amp;F514&amp;G514&amp;H514&amp;I514&amp;J514&amp;K514&amp;L514</f>
        <v>1953IDN1114</v>
      </c>
      <c r="B514">
        <v>1953</v>
      </c>
      <c r="C514" t="s">
        <v>78</v>
      </c>
      <c r="D514" t="s">
        <v>79</v>
      </c>
      <c r="E514" t="s">
        <v>485</v>
      </c>
      <c r="F514">
        <v>1</v>
      </c>
      <c r="G514">
        <v>114</v>
      </c>
      <c r="M514" s="2" t="str">
        <f>VLOOKUP(A514,disaster_subtype!$A$2:$P$59908,5,FALSE)</f>
        <v>Flood</v>
      </c>
    </row>
    <row r="515" spans="1:13" x14ac:dyDescent="0.2">
      <c r="A515" s="1" t="str">
        <f t="shared" si="8"/>
        <v>1953IRN11000</v>
      </c>
      <c r="B515">
        <v>1953</v>
      </c>
      <c r="C515" t="s">
        <v>87</v>
      </c>
      <c r="D515" t="s">
        <v>88</v>
      </c>
      <c r="E515" t="s">
        <v>488</v>
      </c>
      <c r="F515">
        <v>1</v>
      </c>
      <c r="G515">
        <v>1000</v>
      </c>
      <c r="M515" s="2" t="str">
        <f>VLOOKUP(A515,disaster_subtype!$A$2:$P$59908,5,FALSE)</f>
        <v>Earthquake</v>
      </c>
    </row>
    <row r="516" spans="1:13" x14ac:dyDescent="0.2">
      <c r="A516" s="1" t="str">
        <f t="shared" si="8"/>
        <v>1953IRN1158</v>
      </c>
      <c r="B516">
        <v>1953</v>
      </c>
      <c r="C516" t="s">
        <v>87</v>
      </c>
      <c r="D516" t="s">
        <v>88</v>
      </c>
      <c r="E516" t="s">
        <v>492</v>
      </c>
      <c r="F516">
        <v>1</v>
      </c>
      <c r="G516">
        <v>158</v>
      </c>
      <c r="M516" s="2" t="str">
        <f>VLOOKUP(A516,disaster_subtype!$A$2:$P$59908,5,FALSE)</f>
        <v xml:space="preserve">Extreme temperature </v>
      </c>
    </row>
    <row r="517" spans="1:13" x14ac:dyDescent="0.2">
      <c r="A517" s="1" t="str">
        <f t="shared" si="8"/>
        <v>1953IRN2732</v>
      </c>
      <c r="B517">
        <v>1953</v>
      </c>
      <c r="C517" t="s">
        <v>87</v>
      </c>
      <c r="D517" t="s">
        <v>88</v>
      </c>
      <c r="E517" t="s">
        <v>485</v>
      </c>
      <c r="F517">
        <v>2</v>
      </c>
      <c r="G517">
        <v>732</v>
      </c>
      <c r="M517" s="2" t="str">
        <f>VLOOKUP(A517,disaster_subtype!$A$2:$P$59908,5,FALSE)</f>
        <v>Flood</v>
      </c>
    </row>
    <row r="518" spans="1:13" x14ac:dyDescent="0.2">
      <c r="A518" s="1" t="str">
        <f t="shared" si="8"/>
        <v>1953ITA110040004000</v>
      </c>
      <c r="B518">
        <v>1953</v>
      </c>
      <c r="C518" t="s">
        <v>57</v>
      </c>
      <c r="D518" t="s">
        <v>58</v>
      </c>
      <c r="E518" t="s">
        <v>485</v>
      </c>
      <c r="F518">
        <v>1</v>
      </c>
      <c r="G518">
        <v>100</v>
      </c>
      <c r="J518">
        <v>4000</v>
      </c>
      <c r="K518">
        <v>4000</v>
      </c>
      <c r="M518" s="2" t="str">
        <f>VLOOKUP(A518,disaster_subtype!$A$2:$P$59908,5,FALSE)</f>
        <v>Flood</v>
      </c>
    </row>
    <row r="519" spans="1:13" x14ac:dyDescent="0.2">
      <c r="A519" s="1" t="str">
        <f t="shared" si="8"/>
        <v>1953JPN3396718867601886760</v>
      </c>
      <c r="B519">
        <v>1953</v>
      </c>
      <c r="C519" t="s">
        <v>19</v>
      </c>
      <c r="D519" t="s">
        <v>20</v>
      </c>
      <c r="E519" t="s">
        <v>485</v>
      </c>
      <c r="F519">
        <v>3</v>
      </c>
      <c r="G519">
        <v>3967</v>
      </c>
      <c r="I519">
        <v>1886760</v>
      </c>
      <c r="K519">
        <v>1886760</v>
      </c>
      <c r="M519" s="2" t="str">
        <f>VLOOKUP(A519,disaster_subtype!$A$2:$P$59908,5,FALSE)</f>
        <v>Flood</v>
      </c>
    </row>
    <row r="520" spans="1:13" x14ac:dyDescent="0.2">
      <c r="A520" s="1" t="str">
        <f t="shared" si="8"/>
        <v>1953JPN227910000001000000</v>
      </c>
      <c r="B520">
        <v>1953</v>
      </c>
      <c r="C520" t="s">
        <v>19</v>
      </c>
      <c r="D520" t="s">
        <v>20</v>
      </c>
      <c r="E520" t="s">
        <v>487</v>
      </c>
      <c r="F520">
        <v>2</v>
      </c>
      <c r="G520">
        <v>279</v>
      </c>
      <c r="I520">
        <v>1000000</v>
      </c>
      <c r="K520">
        <v>1000000</v>
      </c>
      <c r="M520" s="2" t="str">
        <f>VLOOKUP(A520,disaster_subtype!$A$2:$P$59908,5,FALSE)</f>
        <v>Storm</v>
      </c>
    </row>
    <row r="521" spans="1:13" x14ac:dyDescent="0.2">
      <c r="A521" s="1" t="str">
        <f t="shared" si="8"/>
        <v>1953NLD12000300000300000300000</v>
      </c>
      <c r="B521">
        <v>1953</v>
      </c>
      <c r="C521" t="s">
        <v>220</v>
      </c>
      <c r="D521" t="s">
        <v>221</v>
      </c>
      <c r="E521" t="s">
        <v>485</v>
      </c>
      <c r="F521">
        <v>1</v>
      </c>
      <c r="G521">
        <v>2000</v>
      </c>
      <c r="I521">
        <v>300000</v>
      </c>
      <c r="K521">
        <v>300000</v>
      </c>
      <c r="L521">
        <v>300000</v>
      </c>
      <c r="M521" s="2" t="str">
        <f>VLOOKUP(A521,disaster_subtype!$A$2:$P$59908,5,FALSE)</f>
        <v>Flood</v>
      </c>
    </row>
    <row r="522" spans="1:13" x14ac:dyDescent="0.2">
      <c r="A522" s="1" t="str">
        <f t="shared" si="8"/>
        <v>1953NZL1150</v>
      </c>
      <c r="B522">
        <v>1953</v>
      </c>
      <c r="C522" t="s">
        <v>120</v>
      </c>
      <c r="D522" t="s">
        <v>121</v>
      </c>
      <c r="E522" t="s">
        <v>486</v>
      </c>
      <c r="F522">
        <v>1</v>
      </c>
      <c r="G522">
        <v>150</v>
      </c>
      <c r="M522" s="2" t="str">
        <f>VLOOKUP(A522,disaster_subtype!$A$2:$P$59908,5,FALSE)</f>
        <v>Volcanic activity</v>
      </c>
    </row>
    <row r="523" spans="1:13" x14ac:dyDescent="0.2">
      <c r="A523" s="1" t="str">
        <f t="shared" si="8"/>
        <v>1953PAK1111</v>
      </c>
      <c r="B523">
        <v>1953</v>
      </c>
      <c r="C523" t="s">
        <v>139</v>
      </c>
      <c r="D523" t="s">
        <v>140</v>
      </c>
      <c r="E523" t="s">
        <v>492</v>
      </c>
      <c r="F523">
        <v>1</v>
      </c>
      <c r="G523">
        <v>111</v>
      </c>
      <c r="M523" s="2" t="str">
        <f>VLOOKUP(A523,disaster_subtype!$A$2:$P$59908,5,FALSE)</f>
        <v xml:space="preserve">Extreme temperature </v>
      </c>
    </row>
    <row r="524" spans="1:13" x14ac:dyDescent="0.2">
      <c r="A524" s="1" t="str">
        <f t="shared" si="8"/>
        <v>1953PER17</v>
      </c>
      <c r="B524">
        <v>1953</v>
      </c>
      <c r="C524" t="s">
        <v>114</v>
      </c>
      <c r="D524" t="s">
        <v>115</v>
      </c>
      <c r="E524" t="s">
        <v>488</v>
      </c>
      <c r="F524">
        <v>1</v>
      </c>
      <c r="G524">
        <v>7</v>
      </c>
      <c r="M524" s="2" t="str">
        <f>VLOOKUP(A524,disaster_subtype!$A$2:$P$59908,5,FALSE)</f>
        <v>Earthquake</v>
      </c>
    </row>
    <row r="525" spans="1:13" x14ac:dyDescent="0.2">
      <c r="A525" s="1" t="str">
        <f t="shared" si="8"/>
        <v>1953ESP150</v>
      </c>
      <c r="B525">
        <v>1953</v>
      </c>
      <c r="C525" t="s">
        <v>222</v>
      </c>
      <c r="D525" t="s">
        <v>223</v>
      </c>
      <c r="E525" t="s">
        <v>485</v>
      </c>
      <c r="F525">
        <v>1</v>
      </c>
      <c r="G525">
        <v>50</v>
      </c>
      <c r="M525" s="2" t="str">
        <f>VLOOKUP(A525,disaster_subtype!$A$2:$P$59908,5,FALSE)</f>
        <v>Flood</v>
      </c>
    </row>
    <row r="526" spans="1:13" x14ac:dyDescent="0.2">
      <c r="A526" s="1" t="str">
        <f t="shared" si="8"/>
        <v>1953TWN167</v>
      </c>
      <c r="B526">
        <v>1953</v>
      </c>
      <c r="C526" t="s">
        <v>75</v>
      </c>
      <c r="D526" t="s">
        <v>76</v>
      </c>
      <c r="E526" t="s">
        <v>487</v>
      </c>
      <c r="F526">
        <v>1</v>
      </c>
      <c r="G526">
        <v>67</v>
      </c>
      <c r="M526" s="2" t="str">
        <f>VLOOKUP(A526,disaster_subtype!$A$2:$P$59908,5,FALSE)</f>
        <v>Storm</v>
      </c>
    </row>
    <row r="527" spans="1:13" x14ac:dyDescent="0.2">
      <c r="A527" s="1" t="str">
        <f t="shared" si="8"/>
        <v>1953TUR112005000050000</v>
      </c>
      <c r="B527">
        <v>1953</v>
      </c>
      <c r="C527" t="s">
        <v>50</v>
      </c>
      <c r="D527" t="s">
        <v>51</v>
      </c>
      <c r="E527" t="s">
        <v>488</v>
      </c>
      <c r="F527">
        <v>1</v>
      </c>
      <c r="G527">
        <v>1200</v>
      </c>
      <c r="I527">
        <v>50000</v>
      </c>
      <c r="K527">
        <v>50000</v>
      </c>
      <c r="M527" s="2" t="str">
        <f>VLOOKUP(A527,disaster_subtype!$A$2:$P$59908,5,FALSE)</f>
        <v>Earthquake</v>
      </c>
    </row>
    <row r="528" spans="1:13" x14ac:dyDescent="0.2">
      <c r="A528" s="1" t="str">
        <f t="shared" si="8"/>
        <v>1953USA646852000</v>
      </c>
      <c r="B528">
        <v>1953</v>
      </c>
      <c r="C528" t="s">
        <v>22</v>
      </c>
      <c r="D528" t="s">
        <v>23</v>
      </c>
      <c r="E528" t="s">
        <v>487</v>
      </c>
      <c r="F528">
        <v>6</v>
      </c>
      <c r="G528">
        <v>468</v>
      </c>
      <c r="L528">
        <v>52000</v>
      </c>
      <c r="M528" s="2" t="e">
        <f>VLOOKUP(A528,disaster_subtype!$A$2:$P$59908,5,FALSE)</f>
        <v>#N/A</v>
      </c>
    </row>
    <row r="529" spans="1:13" x14ac:dyDescent="0.2">
      <c r="A529" s="1" t="str">
        <f t="shared" si="8"/>
        <v>1953VNM11000</v>
      </c>
      <c r="B529">
        <v>1953</v>
      </c>
      <c r="C529" t="s">
        <v>224</v>
      </c>
      <c r="D529" t="s">
        <v>225</v>
      </c>
      <c r="E529" t="s">
        <v>487</v>
      </c>
      <c r="F529">
        <v>1</v>
      </c>
      <c r="G529">
        <v>1000</v>
      </c>
      <c r="M529" s="2" t="str">
        <f>VLOOKUP(A529,disaster_subtype!$A$2:$P$59908,5,FALSE)</f>
        <v>Storm</v>
      </c>
    </row>
    <row r="530" spans="1:13" x14ac:dyDescent="0.2">
      <c r="A530" s="1" t="str">
        <f t="shared" si="8"/>
        <v>1954AFG12000</v>
      </c>
      <c r="B530">
        <v>1954</v>
      </c>
      <c r="C530" t="s">
        <v>226</v>
      </c>
      <c r="D530" t="s">
        <v>227</v>
      </c>
      <c r="E530" t="s">
        <v>488</v>
      </c>
      <c r="F530">
        <v>1</v>
      </c>
      <c r="G530">
        <v>2000</v>
      </c>
      <c r="M530" s="2" t="str">
        <f>VLOOKUP(A530,disaster_subtype!$A$2:$P$59908,5,FALSE)</f>
        <v>Earthquake</v>
      </c>
    </row>
    <row r="531" spans="1:13" x14ac:dyDescent="0.2">
      <c r="A531" s="1" t="str">
        <f t="shared" si="8"/>
        <v>1954DZA112501292501292506000</v>
      </c>
      <c r="B531">
        <v>1954</v>
      </c>
      <c r="C531" t="s">
        <v>92</v>
      </c>
      <c r="D531" t="s">
        <v>93</v>
      </c>
      <c r="E531" t="s">
        <v>488</v>
      </c>
      <c r="F531">
        <v>1</v>
      </c>
      <c r="G531">
        <v>1250</v>
      </c>
      <c r="J531">
        <v>129250</v>
      </c>
      <c r="K531">
        <v>129250</v>
      </c>
      <c r="L531">
        <v>6000</v>
      </c>
      <c r="M531" s="2" t="str">
        <f>VLOOKUP(A531,disaster_subtype!$A$2:$P$59908,5,FALSE)</f>
        <v>Earthquake</v>
      </c>
    </row>
    <row r="532" spans="1:13" x14ac:dyDescent="0.2">
      <c r="A532" s="1" t="str">
        <f t="shared" si="8"/>
        <v>1954AUT2210380380</v>
      </c>
      <c r="B532">
        <v>1954</v>
      </c>
      <c r="C532" t="s">
        <v>214</v>
      </c>
      <c r="D532" t="s">
        <v>215</v>
      </c>
      <c r="E532" t="s">
        <v>80</v>
      </c>
      <c r="F532">
        <v>2</v>
      </c>
      <c r="G532">
        <v>210</v>
      </c>
      <c r="I532">
        <v>380</v>
      </c>
      <c r="K532">
        <v>380</v>
      </c>
      <c r="M532" s="2" t="str">
        <f>VLOOKUP(A532,disaster_subtype!$A$2:$P$59908,5,FALSE)</f>
        <v>Landslide</v>
      </c>
    </row>
    <row r="533" spans="1:13" x14ac:dyDescent="0.2">
      <c r="A533" s="1" t="str">
        <f t="shared" si="8"/>
        <v>1954CAN183100000</v>
      </c>
      <c r="B533">
        <v>1954</v>
      </c>
      <c r="C533" t="s">
        <v>43</v>
      </c>
      <c r="D533" t="s">
        <v>44</v>
      </c>
      <c r="E533" t="s">
        <v>487</v>
      </c>
      <c r="F533">
        <v>1</v>
      </c>
      <c r="G533">
        <v>83</v>
      </c>
      <c r="L533">
        <v>100000</v>
      </c>
      <c r="M533" s="2" t="str">
        <f>VLOOKUP(A533,disaster_subtype!$A$2:$P$59908,5,FALSE)</f>
        <v>Storm</v>
      </c>
    </row>
    <row r="534" spans="1:13" x14ac:dyDescent="0.2">
      <c r="A534" s="1" t="str">
        <f t="shared" si="8"/>
        <v>1954CHN150300300</v>
      </c>
      <c r="B534">
        <v>1954</v>
      </c>
      <c r="C534" t="s">
        <v>65</v>
      </c>
      <c r="D534" t="s">
        <v>66</v>
      </c>
      <c r="E534" t="s">
        <v>488</v>
      </c>
      <c r="F534">
        <v>1</v>
      </c>
      <c r="G534">
        <v>50</v>
      </c>
      <c r="H534">
        <v>300</v>
      </c>
      <c r="K534">
        <v>300</v>
      </c>
      <c r="M534" s="2" t="str">
        <f>VLOOKUP(A534,disaster_subtype!$A$2:$P$59908,5,FALSE)</f>
        <v>Earthquake</v>
      </c>
    </row>
    <row r="535" spans="1:13" x14ac:dyDescent="0.2">
      <c r="A535" s="1" t="str">
        <f t="shared" si="8"/>
        <v>1954CHN232000</v>
      </c>
      <c r="B535">
        <v>1954</v>
      </c>
      <c r="C535" t="s">
        <v>65</v>
      </c>
      <c r="D535" t="s">
        <v>66</v>
      </c>
      <c r="E535" t="s">
        <v>485</v>
      </c>
      <c r="F535">
        <v>2</v>
      </c>
      <c r="G535">
        <v>32000</v>
      </c>
      <c r="M535" s="2" t="str">
        <f>VLOOKUP(A535,disaster_subtype!$A$2:$P$59908,5,FALSE)</f>
        <v>Flood</v>
      </c>
    </row>
    <row r="536" spans="1:13" x14ac:dyDescent="0.2">
      <c r="A536" s="1" t="str">
        <f t="shared" si="8"/>
        <v>1954COL2187</v>
      </c>
      <c r="B536">
        <v>1954</v>
      </c>
      <c r="C536" t="s">
        <v>67</v>
      </c>
      <c r="D536" t="s">
        <v>68</v>
      </c>
      <c r="E536" t="s">
        <v>80</v>
      </c>
      <c r="F536">
        <v>2</v>
      </c>
      <c r="G536">
        <v>187</v>
      </c>
      <c r="M536" s="2" t="str">
        <f>VLOOKUP(A536,disaster_subtype!$A$2:$P$59908,5,FALSE)</f>
        <v>Landslide</v>
      </c>
    </row>
    <row r="537" spans="1:13" x14ac:dyDescent="0.2">
      <c r="A537" s="1" t="str">
        <f t="shared" si="8"/>
        <v>1954EGY1</v>
      </c>
      <c r="B537">
        <v>1954</v>
      </c>
      <c r="C537" t="s">
        <v>137</v>
      </c>
      <c r="D537" t="s">
        <v>138</v>
      </c>
      <c r="E537" t="s">
        <v>485</v>
      </c>
      <c r="F537">
        <v>1</v>
      </c>
      <c r="M537" s="2" t="str">
        <f>VLOOKUP(A537,disaster_subtype!$A$2:$P$59908,5,FALSE)</f>
        <v>Flood</v>
      </c>
    </row>
    <row r="538" spans="1:13" x14ac:dyDescent="0.2">
      <c r="A538" s="1" t="str">
        <f t="shared" si="8"/>
        <v>1954GRC131200200</v>
      </c>
      <c r="B538">
        <v>1954</v>
      </c>
      <c r="C538" t="s">
        <v>145</v>
      </c>
      <c r="D538" t="s">
        <v>146</v>
      </c>
      <c r="E538" t="s">
        <v>488</v>
      </c>
      <c r="F538">
        <v>1</v>
      </c>
      <c r="G538">
        <v>31</v>
      </c>
      <c r="H538">
        <v>200</v>
      </c>
      <c r="K538">
        <v>200</v>
      </c>
      <c r="M538" s="2" t="str">
        <f>VLOOKUP(A538,disaster_subtype!$A$2:$P$59908,5,FALSE)</f>
        <v>Earthquake</v>
      </c>
    </row>
    <row r="539" spans="1:13" x14ac:dyDescent="0.2">
      <c r="A539" s="1" t="str">
        <f t="shared" si="8"/>
        <v>1954HTI1262</v>
      </c>
      <c r="B539">
        <v>1954</v>
      </c>
      <c r="C539" t="s">
        <v>85</v>
      </c>
      <c r="D539" t="s">
        <v>86</v>
      </c>
      <c r="E539" t="s">
        <v>80</v>
      </c>
      <c r="F539">
        <v>1</v>
      </c>
      <c r="G539">
        <v>262</v>
      </c>
      <c r="M539" s="2" t="str">
        <f>VLOOKUP(A539,disaster_subtype!$A$2:$P$59908,5,FALSE)</f>
        <v>Landslide</v>
      </c>
    </row>
    <row r="540" spans="1:13" x14ac:dyDescent="0.2">
      <c r="A540" s="1" t="str">
        <f t="shared" si="8"/>
        <v>1954HTI1410250000250000</v>
      </c>
      <c r="B540">
        <v>1954</v>
      </c>
      <c r="C540" t="s">
        <v>85</v>
      </c>
      <c r="D540" t="s">
        <v>86</v>
      </c>
      <c r="E540" t="s">
        <v>487</v>
      </c>
      <c r="F540">
        <v>1</v>
      </c>
      <c r="G540">
        <v>410</v>
      </c>
      <c r="I540">
        <v>250000</v>
      </c>
      <c r="K540">
        <v>250000</v>
      </c>
      <c r="M540" s="2" t="str">
        <f>VLOOKUP(A540,disaster_subtype!$A$2:$P$59908,5,FALSE)</f>
        <v>Storm</v>
      </c>
    </row>
    <row r="541" spans="1:13" x14ac:dyDescent="0.2">
      <c r="A541" s="1" t="str">
        <f t="shared" si="8"/>
        <v>1954IND130</v>
      </c>
      <c r="B541">
        <v>1954</v>
      </c>
      <c r="C541" t="s">
        <v>13</v>
      </c>
      <c r="D541" t="s">
        <v>14</v>
      </c>
      <c r="E541" t="s">
        <v>80</v>
      </c>
      <c r="F541">
        <v>1</v>
      </c>
      <c r="G541">
        <v>30</v>
      </c>
      <c r="M541" s="2" t="str">
        <f>VLOOKUP(A541,disaster_subtype!$A$2:$P$59908,5,FALSE)</f>
        <v>Landslide</v>
      </c>
    </row>
    <row r="542" spans="1:13" x14ac:dyDescent="0.2">
      <c r="A542" s="1" t="str">
        <f t="shared" si="8"/>
        <v>1954IDN137</v>
      </c>
      <c r="B542">
        <v>1954</v>
      </c>
      <c r="C542" t="s">
        <v>78</v>
      </c>
      <c r="D542" t="s">
        <v>79</v>
      </c>
      <c r="E542" t="s">
        <v>486</v>
      </c>
      <c r="F542">
        <v>1</v>
      </c>
      <c r="G542">
        <v>37</v>
      </c>
      <c r="M542" s="2" t="str">
        <f>VLOOKUP(A542,disaster_subtype!$A$2:$P$59908,5,FALSE)</f>
        <v>Volcanic activity</v>
      </c>
    </row>
    <row r="543" spans="1:13" x14ac:dyDescent="0.2">
      <c r="A543" s="1" t="str">
        <f t="shared" si="8"/>
        <v>1954IRN12000</v>
      </c>
      <c r="B543">
        <v>1954</v>
      </c>
      <c r="C543" t="s">
        <v>87</v>
      </c>
      <c r="D543" t="s">
        <v>88</v>
      </c>
      <c r="E543" t="s">
        <v>485</v>
      </c>
      <c r="F543">
        <v>1</v>
      </c>
      <c r="G543">
        <v>2000</v>
      </c>
      <c r="M543" s="2" t="str">
        <f>VLOOKUP(A543,disaster_subtype!$A$2:$P$59908,5,FALSE)</f>
        <v>Flood</v>
      </c>
    </row>
    <row r="544" spans="1:13" x14ac:dyDescent="0.2">
      <c r="A544" s="1" t="str">
        <f t="shared" si="8"/>
        <v>1954IRQ150000</v>
      </c>
      <c r="B544">
        <v>1954</v>
      </c>
      <c r="C544" t="s">
        <v>228</v>
      </c>
      <c r="D544" t="s">
        <v>229</v>
      </c>
      <c r="E544" t="s">
        <v>485</v>
      </c>
      <c r="F544">
        <v>1</v>
      </c>
      <c r="L544">
        <v>50000</v>
      </c>
      <c r="M544" s="2" t="str">
        <f>VLOOKUP(A544,disaster_subtype!$A$2:$P$59908,5,FALSE)</f>
        <v>Flood</v>
      </c>
    </row>
    <row r="545" spans="1:13" x14ac:dyDescent="0.2">
      <c r="A545" s="1" t="str">
        <f t="shared" si="8"/>
        <v>1954ITA129754665466</v>
      </c>
      <c r="B545">
        <v>1954</v>
      </c>
      <c r="C545" t="s">
        <v>57</v>
      </c>
      <c r="D545" t="s">
        <v>58</v>
      </c>
      <c r="E545" t="s">
        <v>80</v>
      </c>
      <c r="F545">
        <v>1</v>
      </c>
      <c r="G545">
        <v>297</v>
      </c>
      <c r="J545">
        <v>5466</v>
      </c>
      <c r="K545">
        <v>5466</v>
      </c>
      <c r="M545" s="2" t="str">
        <f>VLOOKUP(A545,disaster_subtype!$A$2:$P$59908,5,FALSE)</f>
        <v>Landslide</v>
      </c>
    </row>
    <row r="546" spans="1:13" x14ac:dyDescent="0.2">
      <c r="A546" s="1" t="str">
        <f t="shared" si="8"/>
        <v>1954JPN422534704947049</v>
      </c>
      <c r="B546">
        <v>1954</v>
      </c>
      <c r="C546" t="s">
        <v>19</v>
      </c>
      <c r="D546" t="s">
        <v>20</v>
      </c>
      <c r="E546" t="s">
        <v>487</v>
      </c>
      <c r="F546">
        <v>4</v>
      </c>
      <c r="G546">
        <v>2253</v>
      </c>
      <c r="I546">
        <v>47049</v>
      </c>
      <c r="K546">
        <v>47049</v>
      </c>
      <c r="M546" s="2" t="e">
        <f>VLOOKUP(A546,disaster_subtype!$A$2:$P$59908,5,FALSE)</f>
        <v>#N/A</v>
      </c>
    </row>
    <row r="547" spans="1:13" x14ac:dyDescent="0.2">
      <c r="A547" s="1" t="str">
        <f t="shared" si="8"/>
        <v>1954MEX1100</v>
      </c>
      <c r="B547">
        <v>1954</v>
      </c>
      <c r="C547" t="s">
        <v>155</v>
      </c>
      <c r="D547" t="s">
        <v>156</v>
      </c>
      <c r="E547" t="s">
        <v>80</v>
      </c>
      <c r="F547">
        <v>1</v>
      </c>
      <c r="G547">
        <v>100</v>
      </c>
      <c r="M547" s="2" t="str">
        <f>VLOOKUP(A547,disaster_subtype!$A$2:$P$59908,5,FALSE)</f>
        <v>Landslide</v>
      </c>
    </row>
    <row r="548" spans="1:13" x14ac:dyDescent="0.2">
      <c r="A548" s="1" t="str">
        <f t="shared" si="8"/>
        <v>1954MAR130</v>
      </c>
      <c r="B548">
        <v>1954</v>
      </c>
      <c r="C548" t="s">
        <v>89</v>
      </c>
      <c r="D548" t="s">
        <v>90</v>
      </c>
      <c r="E548" t="s">
        <v>485</v>
      </c>
      <c r="F548">
        <v>1</v>
      </c>
      <c r="G548">
        <v>30</v>
      </c>
      <c r="M548" s="2" t="str">
        <f>VLOOKUP(A548,disaster_subtype!$A$2:$P$59908,5,FALSE)</f>
        <v>Flood</v>
      </c>
    </row>
    <row r="549" spans="1:13" x14ac:dyDescent="0.2">
      <c r="A549" s="1" t="str">
        <f t="shared" si="8"/>
        <v>1954NPL160</v>
      </c>
      <c r="B549">
        <v>1954</v>
      </c>
      <c r="C549" t="s">
        <v>173</v>
      </c>
      <c r="D549" t="s">
        <v>174</v>
      </c>
      <c r="E549" t="s">
        <v>485</v>
      </c>
      <c r="F549">
        <v>1</v>
      </c>
      <c r="G549">
        <v>60</v>
      </c>
      <c r="M549" s="2" t="str">
        <f>VLOOKUP(A549,disaster_subtype!$A$2:$P$59908,5,FALSE)</f>
        <v>Flood</v>
      </c>
    </row>
    <row r="550" spans="1:13" x14ac:dyDescent="0.2">
      <c r="A550" s="1" t="str">
        <f t="shared" si="8"/>
        <v>1954ANT1</v>
      </c>
      <c r="B550">
        <v>1954</v>
      </c>
      <c r="C550" t="s">
        <v>230</v>
      </c>
      <c r="D550" t="s">
        <v>231</v>
      </c>
      <c r="E550" t="s">
        <v>487</v>
      </c>
      <c r="F550">
        <v>1</v>
      </c>
      <c r="M550" s="2" t="str">
        <f>VLOOKUP(A550,disaster_subtype!$A$2:$P$59908,5,FALSE)</f>
        <v>Storm</v>
      </c>
    </row>
    <row r="551" spans="1:13" x14ac:dyDescent="0.2">
      <c r="A551" s="1" t="str">
        <f t="shared" si="8"/>
        <v>1954PAK2346</v>
      </c>
      <c r="B551">
        <v>1954</v>
      </c>
      <c r="C551" t="s">
        <v>139</v>
      </c>
      <c r="D551" t="s">
        <v>140</v>
      </c>
      <c r="E551" t="s">
        <v>485</v>
      </c>
      <c r="F551">
        <v>2</v>
      </c>
      <c r="G551">
        <v>346</v>
      </c>
      <c r="M551" s="2" t="str">
        <f>VLOOKUP(A551,disaster_subtype!$A$2:$P$59908,5,FALSE)</f>
        <v>Flood</v>
      </c>
    </row>
    <row r="552" spans="1:13" x14ac:dyDescent="0.2">
      <c r="A552" s="1" t="str">
        <f t="shared" si="8"/>
        <v>1954PHL113101101</v>
      </c>
      <c r="B552">
        <v>1954</v>
      </c>
      <c r="C552" t="s">
        <v>59</v>
      </c>
      <c r="D552" t="s">
        <v>60</v>
      </c>
      <c r="E552" t="s">
        <v>488</v>
      </c>
      <c r="F552">
        <v>1</v>
      </c>
      <c r="G552">
        <v>13</v>
      </c>
      <c r="H552">
        <v>101</v>
      </c>
      <c r="K552">
        <v>101</v>
      </c>
      <c r="M552" s="2" t="str">
        <f>VLOOKUP(A552,disaster_subtype!$A$2:$P$59908,5,FALSE)</f>
        <v>Earthquake</v>
      </c>
    </row>
    <row r="553" spans="1:13" x14ac:dyDescent="0.2">
      <c r="A553" s="1" t="str">
        <f t="shared" si="8"/>
        <v>1954USA3223731000</v>
      </c>
      <c r="B553">
        <v>1954</v>
      </c>
      <c r="C553" t="s">
        <v>22</v>
      </c>
      <c r="D553" t="s">
        <v>23</v>
      </c>
      <c r="E553" t="s">
        <v>487</v>
      </c>
      <c r="F553">
        <v>3</v>
      </c>
      <c r="G553">
        <v>223</v>
      </c>
      <c r="L553">
        <v>731000</v>
      </c>
      <c r="M553" s="2" t="str">
        <f>VLOOKUP(A553,disaster_subtype!$A$2:$P$59908,5,FALSE)</f>
        <v>Storm</v>
      </c>
    </row>
    <row r="554" spans="1:13" x14ac:dyDescent="0.2">
      <c r="A554" s="1" t="str">
        <f t="shared" si="8"/>
        <v>1955AIA1</v>
      </c>
      <c r="B554">
        <v>1955</v>
      </c>
      <c r="C554" t="s">
        <v>126</v>
      </c>
      <c r="D554" t="s">
        <v>127</v>
      </c>
      <c r="E554" t="s">
        <v>487</v>
      </c>
      <c r="F554">
        <v>1</v>
      </c>
      <c r="M554" s="2" t="str">
        <f>VLOOKUP(A554,disaster_subtype!$A$2:$P$59908,5,FALSE)</f>
        <v>Storm</v>
      </c>
    </row>
    <row r="555" spans="1:13" x14ac:dyDescent="0.2">
      <c r="A555" s="1" t="str">
        <f t="shared" si="8"/>
        <v>1955AUS170</v>
      </c>
      <c r="B555">
        <v>1955</v>
      </c>
      <c r="C555" t="s">
        <v>181</v>
      </c>
      <c r="D555" t="s">
        <v>182</v>
      </c>
      <c r="E555" t="s">
        <v>485</v>
      </c>
      <c r="F555">
        <v>1</v>
      </c>
      <c r="G555">
        <v>70</v>
      </c>
      <c r="M555" s="2" t="str">
        <f>VLOOKUP(A555,disaster_subtype!$A$2:$P$59908,5,FALSE)</f>
        <v>Flood</v>
      </c>
    </row>
    <row r="556" spans="1:13" x14ac:dyDescent="0.2">
      <c r="A556" s="1" t="str">
        <f t="shared" si="8"/>
        <v>1955BRB157</v>
      </c>
      <c r="B556">
        <v>1955</v>
      </c>
      <c r="C556" t="s">
        <v>232</v>
      </c>
      <c r="D556" t="s">
        <v>233</v>
      </c>
      <c r="E556" t="s">
        <v>487</v>
      </c>
      <c r="F556">
        <v>1</v>
      </c>
      <c r="G556">
        <v>57</v>
      </c>
      <c r="M556" s="2" t="str">
        <f>VLOOKUP(A556,disaster_subtype!$A$2:$P$59908,5,FALSE)</f>
        <v>Storm</v>
      </c>
    </row>
    <row r="557" spans="1:13" x14ac:dyDescent="0.2">
      <c r="A557" s="1" t="str">
        <f t="shared" si="8"/>
        <v>1955BLZ1165000</v>
      </c>
      <c r="B557">
        <v>1955</v>
      </c>
      <c r="C557" t="s">
        <v>164</v>
      </c>
      <c r="D557" t="s">
        <v>165</v>
      </c>
      <c r="E557" t="s">
        <v>487</v>
      </c>
      <c r="F557">
        <v>1</v>
      </c>
      <c r="G557">
        <v>16</v>
      </c>
      <c r="L557">
        <v>5000</v>
      </c>
      <c r="M557" s="2" t="str">
        <f>VLOOKUP(A557,disaster_subtype!$A$2:$P$59908,5,FALSE)</f>
        <v>Storm</v>
      </c>
    </row>
    <row r="558" spans="1:13" x14ac:dyDescent="0.2">
      <c r="A558" s="1" t="str">
        <f t="shared" si="8"/>
        <v>1955CAN13620002006</v>
      </c>
      <c r="B558">
        <v>1955</v>
      </c>
      <c r="C558" t="s">
        <v>43</v>
      </c>
      <c r="D558" t="s">
        <v>44</v>
      </c>
      <c r="E558" t="s">
        <v>489</v>
      </c>
      <c r="F558">
        <v>1</v>
      </c>
      <c r="G558">
        <v>3</v>
      </c>
      <c r="H558">
        <v>6</v>
      </c>
      <c r="J558">
        <v>2000</v>
      </c>
      <c r="K558">
        <v>2006</v>
      </c>
      <c r="M558" s="2" t="str">
        <f>VLOOKUP(A558,disaster_subtype!$A$2:$P$59908,5,FALSE)</f>
        <v>Mass movement (dry)</v>
      </c>
    </row>
    <row r="559" spans="1:13" x14ac:dyDescent="0.2">
      <c r="A559" s="1" t="str">
        <f t="shared" si="8"/>
        <v>1955CHN139113113</v>
      </c>
      <c r="B559">
        <v>1955</v>
      </c>
      <c r="C559" t="s">
        <v>65</v>
      </c>
      <c r="D559" t="s">
        <v>66</v>
      </c>
      <c r="E559" t="s">
        <v>488</v>
      </c>
      <c r="F559">
        <v>1</v>
      </c>
      <c r="G559">
        <v>39</v>
      </c>
      <c r="H559">
        <v>113</v>
      </c>
      <c r="K559">
        <v>113</v>
      </c>
      <c r="M559" s="2" t="str">
        <f>VLOOKUP(A559,disaster_subtype!$A$2:$P$59908,5,FALSE)</f>
        <v>Earthquake</v>
      </c>
    </row>
    <row r="560" spans="1:13" x14ac:dyDescent="0.2">
      <c r="A560" s="1" t="str">
        <f t="shared" si="8"/>
        <v>1955EGY1202828</v>
      </c>
      <c r="B560">
        <v>1955</v>
      </c>
      <c r="C560" t="s">
        <v>137</v>
      </c>
      <c r="D560" t="s">
        <v>138</v>
      </c>
      <c r="E560" t="s">
        <v>488</v>
      </c>
      <c r="F560">
        <v>1</v>
      </c>
      <c r="G560">
        <v>20</v>
      </c>
      <c r="H560">
        <v>28</v>
      </c>
      <c r="K560">
        <v>28</v>
      </c>
      <c r="M560" s="2" t="str">
        <f>VLOOKUP(A560,disaster_subtype!$A$2:$P$59908,5,FALSE)</f>
        <v>Earthquake</v>
      </c>
    </row>
    <row r="561" spans="1:13" x14ac:dyDescent="0.2">
      <c r="A561" s="1" t="str">
        <f t="shared" si="8"/>
        <v>1955IND32120375000375000</v>
      </c>
      <c r="B561">
        <v>1955</v>
      </c>
      <c r="C561" t="s">
        <v>13</v>
      </c>
      <c r="D561" t="s">
        <v>14</v>
      </c>
      <c r="E561" t="s">
        <v>487</v>
      </c>
      <c r="F561">
        <v>3</v>
      </c>
      <c r="G561">
        <v>2120</v>
      </c>
      <c r="J561">
        <v>375000</v>
      </c>
      <c r="K561">
        <v>375000</v>
      </c>
      <c r="M561" s="2" t="e">
        <f>VLOOKUP(A561,disaster_subtype!$A$2:$P$59908,5,FALSE)</f>
        <v>#N/A</v>
      </c>
    </row>
    <row r="562" spans="1:13" x14ac:dyDescent="0.2">
      <c r="A562" s="1" t="str">
        <f t="shared" si="8"/>
        <v>1955IDN1405</v>
      </c>
      <c r="B562">
        <v>1955</v>
      </c>
      <c r="C562" t="s">
        <v>78</v>
      </c>
      <c r="D562" t="s">
        <v>79</v>
      </c>
      <c r="E562" t="s">
        <v>80</v>
      </c>
      <c r="F562">
        <v>1</v>
      </c>
      <c r="G562">
        <v>405</v>
      </c>
      <c r="M562" s="2" t="str">
        <f>VLOOKUP(A562,disaster_subtype!$A$2:$P$59908,5,FALSE)</f>
        <v>Landslide</v>
      </c>
    </row>
    <row r="563" spans="1:13" x14ac:dyDescent="0.2">
      <c r="A563" s="1" t="str">
        <f t="shared" si="8"/>
        <v>1955JPN173</v>
      </c>
      <c r="B563">
        <v>1955</v>
      </c>
      <c r="C563" t="s">
        <v>19</v>
      </c>
      <c r="D563" t="s">
        <v>20</v>
      </c>
      <c r="E563" t="s">
        <v>80</v>
      </c>
      <c r="F563">
        <v>1</v>
      </c>
      <c r="G563">
        <v>73</v>
      </c>
      <c r="M563" s="2" t="str">
        <f>VLOOKUP(A563,disaster_subtype!$A$2:$P$59908,5,FALSE)</f>
        <v>Landslide</v>
      </c>
    </row>
    <row r="564" spans="1:13" x14ac:dyDescent="0.2">
      <c r="A564" s="1" t="str">
        <f t="shared" si="8"/>
        <v>1955JPN2270</v>
      </c>
      <c r="B564">
        <v>1955</v>
      </c>
      <c r="C564" t="s">
        <v>19</v>
      </c>
      <c r="D564" t="s">
        <v>20</v>
      </c>
      <c r="E564" t="s">
        <v>487</v>
      </c>
      <c r="F564">
        <v>2</v>
      </c>
      <c r="G564">
        <v>270</v>
      </c>
      <c r="M564" s="2" t="e">
        <f>VLOOKUP(A564,disaster_subtype!$A$2:$P$59908,5,FALSE)</f>
        <v>#N/A</v>
      </c>
    </row>
    <row r="565" spans="1:13" x14ac:dyDescent="0.2">
      <c r="A565" s="1" t="str">
        <f t="shared" si="8"/>
        <v>1955LBN1440</v>
      </c>
      <c r="B565">
        <v>1955</v>
      </c>
      <c r="C565" t="s">
        <v>234</v>
      </c>
      <c r="D565" t="s">
        <v>235</v>
      </c>
      <c r="E565" t="s">
        <v>485</v>
      </c>
      <c r="F565">
        <v>1</v>
      </c>
      <c r="G565">
        <v>440</v>
      </c>
      <c r="M565" s="2" t="str">
        <f>VLOOKUP(A565,disaster_subtype!$A$2:$P$59908,5,FALSE)</f>
        <v>Flood</v>
      </c>
    </row>
    <row r="566" spans="1:13" x14ac:dyDescent="0.2">
      <c r="A566" s="1" t="str">
        <f t="shared" si="8"/>
        <v>1955MEX280040000</v>
      </c>
      <c r="B566">
        <v>1955</v>
      </c>
      <c r="C566" t="s">
        <v>155</v>
      </c>
      <c r="D566" t="s">
        <v>156</v>
      </c>
      <c r="E566" t="s">
        <v>487</v>
      </c>
      <c r="F566">
        <v>2</v>
      </c>
      <c r="G566">
        <v>800</v>
      </c>
      <c r="L566">
        <v>40000</v>
      </c>
      <c r="M566" s="2" t="str">
        <f>VLOOKUP(A566,disaster_subtype!$A$2:$P$59908,5,FALSE)</f>
        <v>Storm</v>
      </c>
    </row>
    <row r="567" spans="1:13" x14ac:dyDescent="0.2">
      <c r="A567" s="1" t="str">
        <f t="shared" si="8"/>
        <v>1955NCL11</v>
      </c>
      <c r="B567">
        <v>1955</v>
      </c>
      <c r="C567" t="s">
        <v>185</v>
      </c>
      <c r="D567" t="s">
        <v>186</v>
      </c>
      <c r="E567" t="s">
        <v>487</v>
      </c>
      <c r="F567">
        <v>1</v>
      </c>
      <c r="G567">
        <v>1</v>
      </c>
      <c r="M567" s="2" t="str">
        <f>VLOOKUP(A567,disaster_subtype!$A$2:$P$59908,5,FALSE)</f>
        <v>Storm</v>
      </c>
    </row>
    <row r="568" spans="1:13" x14ac:dyDescent="0.2">
      <c r="A568" s="1" t="str">
        <f t="shared" si="8"/>
        <v>1955PHL140020002000</v>
      </c>
      <c r="B568">
        <v>1955</v>
      </c>
      <c r="C568" t="s">
        <v>59</v>
      </c>
      <c r="D568" t="s">
        <v>60</v>
      </c>
      <c r="E568" t="s">
        <v>488</v>
      </c>
      <c r="F568">
        <v>1</v>
      </c>
      <c r="G568">
        <v>400</v>
      </c>
      <c r="H568">
        <v>2000</v>
      </c>
      <c r="K568">
        <v>2000</v>
      </c>
      <c r="M568" s="2" t="str">
        <f>VLOOKUP(A568,disaster_subtype!$A$2:$P$59908,5,FALSE)</f>
        <v>Earthquake</v>
      </c>
    </row>
    <row r="569" spans="1:13" x14ac:dyDescent="0.2">
      <c r="A569" s="1" t="str">
        <f t="shared" si="8"/>
        <v>1955PHL2144</v>
      </c>
      <c r="B569">
        <v>1955</v>
      </c>
      <c r="C569" t="s">
        <v>59</v>
      </c>
      <c r="D569" t="s">
        <v>60</v>
      </c>
      <c r="E569" t="s">
        <v>487</v>
      </c>
      <c r="F569">
        <v>2</v>
      </c>
      <c r="G569">
        <v>144</v>
      </c>
      <c r="M569" s="2" t="str">
        <f>VLOOKUP(A569,disaster_subtype!$A$2:$P$59908,5,FALSE)</f>
        <v>Storm</v>
      </c>
    </row>
    <row r="570" spans="1:13" x14ac:dyDescent="0.2">
      <c r="A570" s="1" t="str">
        <f t="shared" si="8"/>
        <v>1955KNA1</v>
      </c>
      <c r="B570">
        <v>1955</v>
      </c>
      <c r="C570" t="s">
        <v>153</v>
      </c>
      <c r="D570" t="s">
        <v>154</v>
      </c>
      <c r="E570" t="s">
        <v>487</v>
      </c>
      <c r="F570">
        <v>1</v>
      </c>
      <c r="M570" s="2" t="str">
        <f>VLOOKUP(A570,disaster_subtype!$A$2:$P$59908,5,FALSE)</f>
        <v>Storm</v>
      </c>
    </row>
    <row r="571" spans="1:13" x14ac:dyDescent="0.2">
      <c r="A571" s="1" t="str">
        <f t="shared" si="8"/>
        <v>1955VCT1122</v>
      </c>
      <c r="B571">
        <v>1955</v>
      </c>
      <c r="C571" t="s">
        <v>39</v>
      </c>
      <c r="D571" t="s">
        <v>40</v>
      </c>
      <c r="E571" t="s">
        <v>487</v>
      </c>
      <c r="F571">
        <v>1</v>
      </c>
      <c r="G571">
        <v>122</v>
      </c>
      <c r="M571" s="2" t="str">
        <f>VLOOKUP(A571,disaster_subtype!$A$2:$P$59908,5,FALSE)</f>
        <v>Storm</v>
      </c>
    </row>
    <row r="572" spans="1:13" x14ac:dyDescent="0.2">
      <c r="A572" s="1" t="str">
        <f t="shared" si="8"/>
        <v>1955THA1500</v>
      </c>
      <c r="B572">
        <v>1955</v>
      </c>
      <c r="C572" t="s">
        <v>236</v>
      </c>
      <c r="D572" t="s">
        <v>237</v>
      </c>
      <c r="E572" t="s">
        <v>488</v>
      </c>
      <c r="F572">
        <v>1</v>
      </c>
      <c r="G572">
        <v>500</v>
      </c>
      <c r="M572" s="2" t="str">
        <f>VLOOKUP(A572,disaster_subtype!$A$2:$P$59908,5,FALSE)</f>
        <v>Earthquake</v>
      </c>
    </row>
    <row r="573" spans="1:13" x14ac:dyDescent="0.2">
      <c r="A573" s="1" t="str">
        <f t="shared" si="8"/>
        <v>1955USA1107</v>
      </c>
      <c r="B573">
        <v>1955</v>
      </c>
      <c r="C573" t="s">
        <v>22</v>
      </c>
      <c r="D573" t="s">
        <v>23</v>
      </c>
      <c r="E573" t="s">
        <v>492</v>
      </c>
      <c r="F573">
        <v>1</v>
      </c>
      <c r="G573">
        <v>107</v>
      </c>
      <c r="M573" s="2" t="str">
        <f>VLOOKUP(A573,disaster_subtype!$A$2:$P$59908,5,FALSE)</f>
        <v xml:space="preserve">Extreme temperature </v>
      </c>
    </row>
    <row r="574" spans="1:13" x14ac:dyDescent="0.2">
      <c r="A574" s="1" t="str">
        <f t="shared" si="8"/>
        <v>1955USA174</v>
      </c>
      <c r="B574">
        <v>1955</v>
      </c>
      <c r="C574" t="s">
        <v>22</v>
      </c>
      <c r="D574" t="s">
        <v>23</v>
      </c>
      <c r="E574" t="s">
        <v>485</v>
      </c>
      <c r="F574">
        <v>1</v>
      </c>
      <c r="G574">
        <v>74</v>
      </c>
      <c r="M574" s="2" t="e">
        <f>VLOOKUP(A574,disaster_subtype!$A$2:$P$59908,5,FALSE)</f>
        <v>#N/A</v>
      </c>
    </row>
    <row r="575" spans="1:13" x14ac:dyDescent="0.2">
      <c r="A575" s="1" t="str">
        <f t="shared" si="8"/>
        <v>1955USA4365832000</v>
      </c>
      <c r="B575">
        <v>1955</v>
      </c>
      <c r="C575" t="s">
        <v>22</v>
      </c>
      <c r="D575" t="s">
        <v>23</v>
      </c>
      <c r="E575" t="s">
        <v>487</v>
      </c>
      <c r="F575">
        <v>4</v>
      </c>
      <c r="G575">
        <v>365</v>
      </c>
      <c r="L575">
        <v>832000</v>
      </c>
      <c r="M575" s="2" t="e">
        <f>VLOOKUP(A575,disaster_subtype!$A$2:$P$59908,5,FALSE)</f>
        <v>#N/A</v>
      </c>
    </row>
    <row r="576" spans="1:13" x14ac:dyDescent="0.2">
      <c r="A576" s="1" t="str">
        <f t="shared" si="8"/>
        <v>1956AFG11002000200025000</v>
      </c>
      <c r="B576">
        <v>1956</v>
      </c>
      <c r="C576" t="s">
        <v>226</v>
      </c>
      <c r="D576" t="s">
        <v>227</v>
      </c>
      <c r="E576" t="s">
        <v>488</v>
      </c>
      <c r="F576">
        <v>1</v>
      </c>
      <c r="G576">
        <v>100</v>
      </c>
      <c r="H576">
        <v>2000</v>
      </c>
      <c r="K576">
        <v>2000</v>
      </c>
      <c r="L576">
        <v>25000</v>
      </c>
      <c r="M576" s="2" t="str">
        <f>VLOOKUP(A576,disaster_subtype!$A$2:$P$59908,5,FALSE)</f>
        <v>Earthquake</v>
      </c>
    </row>
    <row r="577" spans="1:13" x14ac:dyDescent="0.2">
      <c r="A577" s="1" t="str">
        <f t="shared" si="8"/>
        <v>1956AFG151</v>
      </c>
      <c r="B577">
        <v>1956</v>
      </c>
      <c r="C577" t="s">
        <v>226</v>
      </c>
      <c r="D577" t="s">
        <v>227</v>
      </c>
      <c r="E577" t="s">
        <v>485</v>
      </c>
      <c r="F577">
        <v>1</v>
      </c>
      <c r="G577">
        <v>51</v>
      </c>
      <c r="M577" s="2" t="str">
        <f>VLOOKUP(A577,disaster_subtype!$A$2:$P$59908,5,FALSE)</f>
        <v>Flood</v>
      </c>
    </row>
    <row r="578" spans="1:13" x14ac:dyDescent="0.2">
      <c r="A578" s="1" t="str">
        <f t="shared" ref="A578:A641" si="9">B578&amp;C578&amp;F578&amp;G578&amp;H578&amp;I578&amp;J578&amp;K578&amp;L578</f>
        <v>1956BEL14</v>
      </c>
      <c r="B578">
        <v>1956</v>
      </c>
      <c r="C578" t="s">
        <v>61</v>
      </c>
      <c r="D578" t="s">
        <v>62</v>
      </c>
      <c r="E578" t="s">
        <v>485</v>
      </c>
      <c r="F578">
        <v>1</v>
      </c>
      <c r="G578">
        <v>4</v>
      </c>
      <c r="M578" s="2" t="str">
        <f>VLOOKUP(A578,disaster_subtype!$A$2:$P$59908,5,FALSE)</f>
        <v>Flood</v>
      </c>
    </row>
    <row r="579" spans="1:13" x14ac:dyDescent="0.2">
      <c r="A579" s="1" t="str">
        <f t="shared" si="9"/>
        <v>1956BRA266</v>
      </c>
      <c r="B579">
        <v>1956</v>
      </c>
      <c r="C579" t="s">
        <v>203</v>
      </c>
      <c r="D579" t="s">
        <v>204</v>
      </c>
      <c r="E579" t="s">
        <v>80</v>
      </c>
      <c r="F579">
        <v>2</v>
      </c>
      <c r="G579">
        <v>66</v>
      </c>
      <c r="M579" s="2" t="str">
        <f>VLOOKUP(A579,disaster_subtype!$A$2:$P$59908,5,FALSE)</f>
        <v>Landslide</v>
      </c>
    </row>
    <row r="580" spans="1:13" x14ac:dyDescent="0.2">
      <c r="A580" s="1" t="str">
        <f t="shared" si="9"/>
        <v>1956CHN12000</v>
      </c>
      <c r="B580">
        <v>1956</v>
      </c>
      <c r="C580" t="s">
        <v>65</v>
      </c>
      <c r="D580" t="s">
        <v>66</v>
      </c>
      <c r="E580" t="s">
        <v>485</v>
      </c>
      <c r="F580">
        <v>1</v>
      </c>
      <c r="G580">
        <v>2000</v>
      </c>
      <c r="M580" s="2" t="str">
        <f>VLOOKUP(A580,disaster_subtype!$A$2:$P$59908,5,FALSE)</f>
        <v>Flood</v>
      </c>
    </row>
    <row r="581" spans="1:13" x14ac:dyDescent="0.2">
      <c r="A581" s="1" t="str">
        <f t="shared" si="9"/>
        <v>1956CHN12000</v>
      </c>
      <c r="B581">
        <v>1956</v>
      </c>
      <c r="C581" t="s">
        <v>65</v>
      </c>
      <c r="D581" t="s">
        <v>66</v>
      </c>
      <c r="E581" t="s">
        <v>487</v>
      </c>
      <c r="F581">
        <v>1</v>
      </c>
      <c r="G581">
        <v>2000</v>
      </c>
      <c r="M581" s="2" t="str">
        <f>VLOOKUP(A581,disaster_subtype!$A$2:$P$59908,5,FALSE)</f>
        <v>Flood</v>
      </c>
    </row>
    <row r="582" spans="1:13" x14ac:dyDescent="0.2">
      <c r="A582" s="1" t="str">
        <f t="shared" si="9"/>
        <v>1956GRC153100100</v>
      </c>
      <c r="B582">
        <v>1956</v>
      </c>
      <c r="C582" t="s">
        <v>145</v>
      </c>
      <c r="D582" t="s">
        <v>146</v>
      </c>
      <c r="E582" t="s">
        <v>488</v>
      </c>
      <c r="F582">
        <v>1</v>
      </c>
      <c r="G582">
        <v>53</v>
      </c>
      <c r="H582">
        <v>100</v>
      </c>
      <c r="K582">
        <v>100</v>
      </c>
      <c r="M582" s="2" t="str">
        <f>VLOOKUP(A582,disaster_subtype!$A$2:$P$59908,5,FALSE)</f>
        <v>Earthquake</v>
      </c>
    </row>
    <row r="583" spans="1:13" x14ac:dyDescent="0.2">
      <c r="A583" s="1" t="str">
        <f t="shared" si="9"/>
        <v>1956GLP1</v>
      </c>
      <c r="B583">
        <v>1956</v>
      </c>
      <c r="C583" t="s">
        <v>147</v>
      </c>
      <c r="D583" t="s">
        <v>148</v>
      </c>
      <c r="E583" t="s">
        <v>487</v>
      </c>
      <c r="F583">
        <v>1</v>
      </c>
      <c r="M583" s="2" t="str">
        <f>VLOOKUP(A583,disaster_subtype!$A$2:$P$59908,5,FALSE)</f>
        <v>Storm</v>
      </c>
    </row>
    <row r="584" spans="1:13" x14ac:dyDescent="0.2">
      <c r="A584" s="1" t="str">
        <f t="shared" si="9"/>
        <v>1956IND1113219219</v>
      </c>
      <c r="B584">
        <v>1956</v>
      </c>
      <c r="C584" t="s">
        <v>13</v>
      </c>
      <c r="D584" t="s">
        <v>14</v>
      </c>
      <c r="E584" t="s">
        <v>488</v>
      </c>
      <c r="F584">
        <v>1</v>
      </c>
      <c r="G584">
        <v>113</v>
      </c>
      <c r="H584">
        <v>219</v>
      </c>
      <c r="K584">
        <v>219</v>
      </c>
      <c r="M584" s="2" t="str">
        <f>VLOOKUP(A584,disaster_subtype!$A$2:$P$59908,5,FALSE)</f>
        <v>Earthquake</v>
      </c>
    </row>
    <row r="585" spans="1:13" x14ac:dyDescent="0.2">
      <c r="A585" s="1" t="str">
        <f t="shared" si="9"/>
        <v>1956IND31507700077000</v>
      </c>
      <c r="B585">
        <v>1956</v>
      </c>
      <c r="C585" t="s">
        <v>13</v>
      </c>
      <c r="D585" t="s">
        <v>14</v>
      </c>
      <c r="E585" t="s">
        <v>485</v>
      </c>
      <c r="F585">
        <v>3</v>
      </c>
      <c r="G585">
        <v>150</v>
      </c>
      <c r="J585">
        <v>77000</v>
      </c>
      <c r="K585">
        <v>77000</v>
      </c>
      <c r="M585" s="2" t="str">
        <f>VLOOKUP(A585,disaster_subtype!$A$2:$P$59908,5,FALSE)</f>
        <v>Flood</v>
      </c>
    </row>
    <row r="586" spans="1:13" x14ac:dyDescent="0.2">
      <c r="A586" s="1" t="str">
        <f t="shared" si="9"/>
        <v>1956IND127</v>
      </c>
      <c r="B586">
        <v>1956</v>
      </c>
      <c r="C586" t="s">
        <v>13</v>
      </c>
      <c r="D586" t="s">
        <v>14</v>
      </c>
      <c r="E586" t="s">
        <v>80</v>
      </c>
      <c r="F586">
        <v>1</v>
      </c>
      <c r="G586">
        <v>27</v>
      </c>
      <c r="M586" s="2" t="str">
        <f>VLOOKUP(A586,disaster_subtype!$A$2:$P$59908,5,FALSE)</f>
        <v>Landslide</v>
      </c>
    </row>
    <row r="587" spans="1:13" x14ac:dyDescent="0.2">
      <c r="A587" s="1" t="str">
        <f t="shared" si="9"/>
        <v>1956IND110000001000000</v>
      </c>
      <c r="B587">
        <v>1956</v>
      </c>
      <c r="C587" t="s">
        <v>13</v>
      </c>
      <c r="D587" t="s">
        <v>14</v>
      </c>
      <c r="E587" t="s">
        <v>487</v>
      </c>
      <c r="F587">
        <v>1</v>
      </c>
      <c r="I587">
        <v>1000000</v>
      </c>
      <c r="K587">
        <v>1000000</v>
      </c>
      <c r="M587" s="2" t="str">
        <f>VLOOKUP(A587,disaster_subtype!$A$2:$P$59908,5,FALSE)</f>
        <v>Storm</v>
      </c>
    </row>
    <row r="588" spans="1:13" x14ac:dyDescent="0.2">
      <c r="A588" s="1" t="str">
        <f t="shared" si="9"/>
        <v>1956IDN1300</v>
      </c>
      <c r="B588">
        <v>1956</v>
      </c>
      <c r="C588" t="s">
        <v>78</v>
      </c>
      <c r="D588" t="s">
        <v>79</v>
      </c>
      <c r="E588" t="s">
        <v>487</v>
      </c>
      <c r="F588">
        <v>1</v>
      </c>
      <c r="G588">
        <v>300</v>
      </c>
      <c r="M588" s="2" t="str">
        <f>VLOOKUP(A588,disaster_subtype!$A$2:$P$59908,5,FALSE)</f>
        <v>Storm</v>
      </c>
    </row>
    <row r="589" spans="1:13" x14ac:dyDescent="0.2">
      <c r="A589" s="1" t="str">
        <f t="shared" si="9"/>
        <v>1956IRN1350</v>
      </c>
      <c r="B589">
        <v>1956</v>
      </c>
      <c r="C589" t="s">
        <v>87</v>
      </c>
      <c r="D589" t="s">
        <v>88</v>
      </c>
      <c r="E589" t="s">
        <v>488</v>
      </c>
      <c r="F589">
        <v>1</v>
      </c>
      <c r="G589">
        <v>350</v>
      </c>
      <c r="M589" s="2" t="str">
        <f>VLOOKUP(A589,disaster_subtype!$A$2:$P$59908,5,FALSE)</f>
        <v>Earthquake</v>
      </c>
    </row>
    <row r="590" spans="1:13" x14ac:dyDescent="0.2">
      <c r="A590" s="1" t="str">
        <f t="shared" si="9"/>
        <v>1956IRN11000</v>
      </c>
      <c r="B590">
        <v>1956</v>
      </c>
      <c r="C590" t="s">
        <v>87</v>
      </c>
      <c r="D590" t="s">
        <v>88</v>
      </c>
      <c r="E590" t="s">
        <v>485</v>
      </c>
      <c r="F590">
        <v>1</v>
      </c>
      <c r="G590">
        <v>1000</v>
      </c>
      <c r="M590" s="2" t="str">
        <f>VLOOKUP(A590,disaster_subtype!$A$2:$P$59908,5,FALSE)</f>
        <v>Flood</v>
      </c>
    </row>
    <row r="591" spans="1:13" x14ac:dyDescent="0.2">
      <c r="A591" s="1" t="str">
        <f t="shared" si="9"/>
        <v>1956JPN140</v>
      </c>
      <c r="B591">
        <v>1956</v>
      </c>
      <c r="C591" t="s">
        <v>19</v>
      </c>
      <c r="D591" t="s">
        <v>20</v>
      </c>
      <c r="E591" t="s">
        <v>80</v>
      </c>
      <c r="F591">
        <v>1</v>
      </c>
      <c r="G591">
        <v>40</v>
      </c>
      <c r="M591" s="2" t="str">
        <f>VLOOKUP(A591,disaster_subtype!$A$2:$P$59908,5,FALSE)</f>
        <v>Landslide</v>
      </c>
    </row>
    <row r="592" spans="1:13" x14ac:dyDescent="0.2">
      <c r="A592" s="1" t="str">
        <f t="shared" si="9"/>
        <v>1956JPN290</v>
      </c>
      <c r="B592">
        <v>1956</v>
      </c>
      <c r="C592" t="s">
        <v>19</v>
      </c>
      <c r="D592" t="s">
        <v>20</v>
      </c>
      <c r="E592" t="s">
        <v>487</v>
      </c>
      <c r="F592">
        <v>2</v>
      </c>
      <c r="G592">
        <v>90</v>
      </c>
      <c r="M592" s="2" t="e">
        <f>VLOOKUP(A592,disaster_subtype!$A$2:$P$59908,5,FALSE)</f>
        <v>#N/A</v>
      </c>
    </row>
    <row r="593" spans="1:13" x14ac:dyDescent="0.2">
      <c r="A593" s="1" t="str">
        <f t="shared" si="9"/>
        <v>1956KOR1103</v>
      </c>
      <c r="B593">
        <v>1956</v>
      </c>
      <c r="C593" t="s">
        <v>176</v>
      </c>
      <c r="D593" t="s">
        <v>177</v>
      </c>
      <c r="E593" t="s">
        <v>80</v>
      </c>
      <c r="F593">
        <v>1</v>
      </c>
      <c r="G593">
        <v>103</v>
      </c>
      <c r="M593" s="2" t="str">
        <f>VLOOKUP(A593,disaster_subtype!$A$2:$P$59908,5,FALSE)</f>
        <v>Landslide</v>
      </c>
    </row>
    <row r="594" spans="1:13" x14ac:dyDescent="0.2">
      <c r="A594" s="1" t="str">
        <f t="shared" si="9"/>
        <v>1956LBN1136200200</v>
      </c>
      <c r="B594">
        <v>1956</v>
      </c>
      <c r="C594" t="s">
        <v>234</v>
      </c>
      <c r="D594" t="s">
        <v>235</v>
      </c>
      <c r="E594" t="s">
        <v>488</v>
      </c>
      <c r="F594">
        <v>1</v>
      </c>
      <c r="G594">
        <v>136</v>
      </c>
      <c r="H594">
        <v>200</v>
      </c>
      <c r="K594">
        <v>200</v>
      </c>
      <c r="M594" s="2" t="str">
        <f>VLOOKUP(A594,disaster_subtype!$A$2:$P$59908,5,FALSE)</f>
        <v>Earthquake</v>
      </c>
    </row>
    <row r="595" spans="1:13" x14ac:dyDescent="0.2">
      <c r="A595" s="1" t="str">
        <f t="shared" si="9"/>
        <v>1956MOZ1107</v>
      </c>
      <c r="B595">
        <v>1956</v>
      </c>
      <c r="C595" t="s">
        <v>238</v>
      </c>
      <c r="D595" t="s">
        <v>239</v>
      </c>
      <c r="E595" t="s">
        <v>487</v>
      </c>
      <c r="F595">
        <v>1</v>
      </c>
      <c r="G595">
        <v>107</v>
      </c>
      <c r="M595" s="2" t="str">
        <f>VLOOKUP(A595,disaster_subtype!$A$2:$P$59908,5,FALSE)</f>
        <v>Storm</v>
      </c>
    </row>
    <row r="596" spans="1:13" x14ac:dyDescent="0.2">
      <c r="A596" s="1" t="str">
        <f t="shared" si="9"/>
        <v>1956PAK1270</v>
      </c>
      <c r="B596">
        <v>1956</v>
      </c>
      <c r="C596" t="s">
        <v>139</v>
      </c>
      <c r="D596" t="s">
        <v>140</v>
      </c>
      <c r="E596" t="s">
        <v>485</v>
      </c>
      <c r="F596">
        <v>1</v>
      </c>
      <c r="G596">
        <v>270</v>
      </c>
      <c r="M596" s="2" t="str">
        <f>VLOOKUP(A596,disaster_subtype!$A$2:$P$59908,5,FALSE)</f>
        <v>Flood</v>
      </c>
    </row>
    <row r="597" spans="1:13" x14ac:dyDescent="0.2">
      <c r="A597" s="1" t="str">
        <f t="shared" si="9"/>
        <v>1956PHL2129</v>
      </c>
      <c r="B597">
        <v>1956</v>
      </c>
      <c r="C597" t="s">
        <v>59</v>
      </c>
      <c r="D597" t="s">
        <v>60</v>
      </c>
      <c r="E597" t="s">
        <v>487</v>
      </c>
      <c r="F597">
        <v>2</v>
      </c>
      <c r="G597">
        <v>129</v>
      </c>
      <c r="M597" s="2" t="e">
        <f>VLOOKUP(A597,disaster_subtype!$A$2:$P$59908,5,FALSE)</f>
        <v>#N/A</v>
      </c>
    </row>
    <row r="598" spans="1:13" x14ac:dyDescent="0.2">
      <c r="A598" s="1" t="str">
        <f t="shared" si="9"/>
        <v>1956SLB1200</v>
      </c>
      <c r="B598">
        <v>1956</v>
      </c>
      <c r="C598" t="s">
        <v>168</v>
      </c>
      <c r="D598" t="s">
        <v>169</v>
      </c>
      <c r="E598" t="s">
        <v>487</v>
      </c>
      <c r="F598">
        <v>1</v>
      </c>
      <c r="G598">
        <v>200</v>
      </c>
      <c r="M598" s="2" t="str">
        <f>VLOOKUP(A598,disaster_subtype!$A$2:$P$59908,5,FALSE)</f>
        <v>Storm</v>
      </c>
    </row>
    <row r="599" spans="1:13" x14ac:dyDescent="0.2">
      <c r="A599" s="1" t="str">
        <f t="shared" si="9"/>
        <v>1956SUN1</v>
      </c>
      <c r="B599">
        <v>1956</v>
      </c>
      <c r="C599" t="s">
        <v>41</v>
      </c>
      <c r="D599" t="s">
        <v>42</v>
      </c>
      <c r="E599" t="s">
        <v>486</v>
      </c>
      <c r="F599">
        <v>1</v>
      </c>
      <c r="M599" s="2" t="str">
        <f>VLOOKUP(A599,disaster_subtype!$A$2:$P$59908,5,FALSE)</f>
        <v>Volcanic activity</v>
      </c>
    </row>
    <row r="600" spans="1:13" x14ac:dyDescent="0.2">
      <c r="A600" s="1" t="str">
        <f t="shared" si="9"/>
        <v>1956ESP1117070</v>
      </c>
      <c r="B600">
        <v>1956</v>
      </c>
      <c r="C600" t="s">
        <v>222</v>
      </c>
      <c r="D600" t="s">
        <v>223</v>
      </c>
      <c r="E600" t="s">
        <v>488</v>
      </c>
      <c r="F600">
        <v>1</v>
      </c>
      <c r="G600">
        <v>11</v>
      </c>
      <c r="H600">
        <v>70</v>
      </c>
      <c r="K600">
        <v>70</v>
      </c>
      <c r="M600" s="2" t="str">
        <f>VLOOKUP(A600,disaster_subtype!$A$2:$P$59908,5,FALSE)</f>
        <v>Earthquake</v>
      </c>
    </row>
    <row r="601" spans="1:13" x14ac:dyDescent="0.2">
      <c r="A601" s="1" t="str">
        <f t="shared" si="9"/>
        <v>1956TUR1138</v>
      </c>
      <c r="B601">
        <v>1956</v>
      </c>
      <c r="C601" t="s">
        <v>50</v>
      </c>
      <c r="D601" t="s">
        <v>51</v>
      </c>
      <c r="E601" t="s">
        <v>485</v>
      </c>
      <c r="F601">
        <v>1</v>
      </c>
      <c r="G601">
        <v>138</v>
      </c>
      <c r="M601" s="2" t="str">
        <f>VLOOKUP(A601,disaster_subtype!$A$2:$P$59908,5,FALSE)</f>
        <v>Flood</v>
      </c>
    </row>
    <row r="602" spans="1:13" x14ac:dyDescent="0.2">
      <c r="A602" s="1" t="str">
        <f t="shared" si="9"/>
        <v>1956USA3232</v>
      </c>
      <c r="B602">
        <v>1956</v>
      </c>
      <c r="C602" t="s">
        <v>22</v>
      </c>
      <c r="D602" t="s">
        <v>23</v>
      </c>
      <c r="E602" t="s">
        <v>487</v>
      </c>
      <c r="F602">
        <v>3</v>
      </c>
      <c r="G602">
        <v>232</v>
      </c>
      <c r="M602" s="2" t="str">
        <f>VLOOKUP(A602,disaster_subtype!$A$2:$P$59908,5,FALSE)</f>
        <v>Storm</v>
      </c>
    </row>
    <row r="603" spans="1:13" x14ac:dyDescent="0.2">
      <c r="A603" s="1" t="str">
        <f t="shared" si="9"/>
        <v>1956USA111</v>
      </c>
      <c r="B603">
        <v>1956</v>
      </c>
      <c r="C603" t="s">
        <v>22</v>
      </c>
      <c r="D603" t="s">
        <v>23</v>
      </c>
      <c r="E603" t="s">
        <v>490</v>
      </c>
      <c r="F603">
        <v>1</v>
      </c>
      <c r="G603">
        <v>11</v>
      </c>
      <c r="M603" s="2" t="str">
        <f>VLOOKUP(A603,disaster_subtype!$A$2:$P$59908,5,FALSE)</f>
        <v>Wildfire</v>
      </c>
    </row>
    <row r="604" spans="1:13" x14ac:dyDescent="0.2">
      <c r="A604" s="1" t="str">
        <f t="shared" si="9"/>
        <v>1956VNM156</v>
      </c>
      <c r="B604">
        <v>1956</v>
      </c>
      <c r="C604" t="s">
        <v>224</v>
      </c>
      <c r="D604" t="s">
        <v>225</v>
      </c>
      <c r="E604" t="s">
        <v>487</v>
      </c>
      <c r="F604">
        <v>1</v>
      </c>
      <c r="G604">
        <v>56</v>
      </c>
      <c r="M604" s="2" t="str">
        <f>VLOOKUP(A604,disaster_subtype!$A$2:$P$59908,5,FALSE)</f>
        <v>Storm</v>
      </c>
    </row>
    <row r="605" spans="1:13" x14ac:dyDescent="0.2">
      <c r="A605" s="1" t="str">
        <f t="shared" si="9"/>
        <v>1957BRA1112</v>
      </c>
      <c r="B605">
        <v>1957</v>
      </c>
      <c r="C605" t="s">
        <v>203</v>
      </c>
      <c r="D605" t="s">
        <v>204</v>
      </c>
      <c r="E605" t="s">
        <v>485</v>
      </c>
      <c r="F605">
        <v>1</v>
      </c>
      <c r="G605">
        <v>112</v>
      </c>
      <c r="M605" s="2" t="str">
        <f>VLOOKUP(A605,disaster_subtype!$A$2:$P$59908,5,FALSE)</f>
        <v>Flood</v>
      </c>
    </row>
    <row r="606" spans="1:13" x14ac:dyDescent="0.2">
      <c r="A606" s="1" t="str">
        <f t="shared" si="9"/>
        <v>1957SPI126</v>
      </c>
      <c r="B606">
        <v>1957</v>
      </c>
      <c r="C606" t="s">
        <v>240</v>
      </c>
      <c r="D606" t="s">
        <v>241</v>
      </c>
      <c r="E606" t="s">
        <v>487</v>
      </c>
      <c r="F606">
        <v>1</v>
      </c>
      <c r="G606">
        <v>26</v>
      </c>
      <c r="M606" s="2" t="str">
        <f>VLOOKUP(A606,disaster_subtype!$A$2:$P$59908,5,FALSE)</f>
        <v>Storm</v>
      </c>
    </row>
    <row r="607" spans="1:13" x14ac:dyDescent="0.2">
      <c r="A607" s="1" t="str">
        <f t="shared" si="9"/>
        <v>1957CHN1560</v>
      </c>
      <c r="B607">
        <v>1957</v>
      </c>
      <c r="C607" t="s">
        <v>65</v>
      </c>
      <c r="D607" t="s">
        <v>66</v>
      </c>
      <c r="E607" t="s">
        <v>485</v>
      </c>
      <c r="F607">
        <v>1</v>
      </c>
      <c r="G607">
        <v>560</v>
      </c>
      <c r="M607" s="2" t="str">
        <f>VLOOKUP(A607,disaster_subtype!$A$2:$P$59908,5,FALSE)</f>
        <v>Flood</v>
      </c>
    </row>
    <row r="608" spans="1:13" x14ac:dyDescent="0.2">
      <c r="A608" s="1" t="str">
        <f t="shared" si="9"/>
        <v>1957HKG18111111</v>
      </c>
      <c r="B608">
        <v>1957</v>
      </c>
      <c r="C608" t="s">
        <v>71</v>
      </c>
      <c r="D608" t="s">
        <v>72</v>
      </c>
      <c r="E608" t="s">
        <v>487</v>
      </c>
      <c r="F608">
        <v>1</v>
      </c>
      <c r="G608">
        <v>8</v>
      </c>
      <c r="H608">
        <v>111</v>
      </c>
      <c r="K608">
        <v>111</v>
      </c>
      <c r="M608" s="2" t="str">
        <f>VLOOKUP(A608,disaster_subtype!$A$2:$P$59908,5,FALSE)</f>
        <v>Storm</v>
      </c>
    </row>
    <row r="609" spans="1:13" x14ac:dyDescent="0.2">
      <c r="A609" s="1" t="str">
        <f t="shared" si="9"/>
        <v>1957IND31871000010000</v>
      </c>
      <c r="B609">
        <v>1957</v>
      </c>
      <c r="C609" t="s">
        <v>13</v>
      </c>
      <c r="D609" t="s">
        <v>14</v>
      </c>
      <c r="E609" t="s">
        <v>485</v>
      </c>
      <c r="F609">
        <v>3</v>
      </c>
      <c r="G609">
        <v>187</v>
      </c>
      <c r="I609">
        <v>10000</v>
      </c>
      <c r="K609">
        <v>10000</v>
      </c>
      <c r="M609" s="2" t="str">
        <f>VLOOKUP(A609,disaster_subtype!$A$2:$P$59908,5,FALSE)</f>
        <v>Flood</v>
      </c>
    </row>
    <row r="610" spans="1:13" x14ac:dyDescent="0.2">
      <c r="A610" s="1" t="str">
        <f t="shared" si="9"/>
        <v>1957IRN3554450001000015000</v>
      </c>
      <c r="B610">
        <v>1957</v>
      </c>
      <c r="C610" t="s">
        <v>87</v>
      </c>
      <c r="D610" t="s">
        <v>88</v>
      </c>
      <c r="E610" t="s">
        <v>488</v>
      </c>
      <c r="F610">
        <v>3</v>
      </c>
      <c r="G610">
        <v>5544</v>
      </c>
      <c r="H610">
        <v>5000</v>
      </c>
      <c r="I610">
        <v>10000</v>
      </c>
      <c r="K610">
        <v>15000</v>
      </c>
      <c r="M610" s="2" t="str">
        <f>VLOOKUP(A610,disaster_subtype!$A$2:$P$59908,5,FALSE)</f>
        <v>Earthquake</v>
      </c>
    </row>
    <row r="611" spans="1:13" x14ac:dyDescent="0.2">
      <c r="A611" s="1" t="str">
        <f t="shared" si="9"/>
        <v>1957IRN1122</v>
      </c>
      <c r="B611">
        <v>1957</v>
      </c>
      <c r="C611" t="s">
        <v>87</v>
      </c>
      <c r="D611" t="s">
        <v>88</v>
      </c>
      <c r="E611" t="s">
        <v>485</v>
      </c>
      <c r="F611">
        <v>1</v>
      </c>
      <c r="G611">
        <v>122</v>
      </c>
      <c r="M611" s="2" t="str">
        <f>VLOOKUP(A611,disaster_subtype!$A$2:$P$59908,5,FALSE)</f>
        <v>Flood</v>
      </c>
    </row>
    <row r="612" spans="1:13" x14ac:dyDescent="0.2">
      <c r="A612" s="1" t="str">
        <f t="shared" si="9"/>
        <v>1957JPN1992258240258240</v>
      </c>
      <c r="B612">
        <v>1957</v>
      </c>
      <c r="C612" t="s">
        <v>19</v>
      </c>
      <c r="D612" t="s">
        <v>20</v>
      </c>
      <c r="E612" t="s">
        <v>485</v>
      </c>
      <c r="F612">
        <v>1</v>
      </c>
      <c r="G612">
        <v>992</v>
      </c>
      <c r="I612">
        <v>258240</v>
      </c>
      <c r="K612">
        <v>258240</v>
      </c>
      <c r="M612" s="2" t="str">
        <f>VLOOKUP(A612,disaster_subtype!$A$2:$P$59908,5,FALSE)</f>
        <v>Flood</v>
      </c>
    </row>
    <row r="613" spans="1:13" x14ac:dyDescent="0.2">
      <c r="A613" s="1" t="str">
        <f t="shared" si="9"/>
        <v>1957JPN1109</v>
      </c>
      <c r="B613">
        <v>1957</v>
      </c>
      <c r="C613" t="s">
        <v>19</v>
      </c>
      <c r="D613" t="s">
        <v>20</v>
      </c>
      <c r="E613" t="s">
        <v>487</v>
      </c>
      <c r="F613">
        <v>1</v>
      </c>
      <c r="G613">
        <v>109</v>
      </c>
      <c r="M613" s="2" t="str">
        <f>VLOOKUP(A613,disaster_subtype!$A$2:$P$59908,5,FALSE)</f>
        <v>Storm</v>
      </c>
    </row>
    <row r="614" spans="1:13" x14ac:dyDescent="0.2">
      <c r="A614" s="1" t="str">
        <f t="shared" si="9"/>
        <v>1957KOR1247</v>
      </c>
      <c r="B614">
        <v>1957</v>
      </c>
      <c r="C614" t="s">
        <v>176</v>
      </c>
      <c r="D614" t="s">
        <v>177</v>
      </c>
      <c r="E614" t="s">
        <v>485</v>
      </c>
      <c r="F614">
        <v>1</v>
      </c>
      <c r="G614">
        <v>247</v>
      </c>
      <c r="M614" s="2" t="str">
        <f>VLOOKUP(A614,disaster_subtype!$A$2:$P$59908,5,FALSE)</f>
        <v>Flood</v>
      </c>
    </row>
    <row r="615" spans="1:13" x14ac:dyDescent="0.2">
      <c r="A615" s="1" t="str">
        <f t="shared" si="9"/>
        <v>1957KOR1238</v>
      </c>
      <c r="B615">
        <v>1957</v>
      </c>
      <c r="C615" t="s">
        <v>176</v>
      </c>
      <c r="D615" t="s">
        <v>177</v>
      </c>
      <c r="E615" t="s">
        <v>487</v>
      </c>
      <c r="F615">
        <v>1</v>
      </c>
      <c r="G615">
        <v>238</v>
      </c>
      <c r="M615" s="2" t="str">
        <f>VLOOKUP(A615,disaster_subtype!$A$2:$P$59908,5,FALSE)</f>
        <v>Storm</v>
      </c>
    </row>
    <row r="616" spans="1:13" x14ac:dyDescent="0.2">
      <c r="A616" s="1" t="str">
        <f t="shared" si="9"/>
        <v>1957MEX1160292925000</v>
      </c>
      <c r="B616">
        <v>1957</v>
      </c>
      <c r="C616" t="s">
        <v>155</v>
      </c>
      <c r="D616" t="s">
        <v>156</v>
      </c>
      <c r="E616" t="s">
        <v>488</v>
      </c>
      <c r="F616">
        <v>1</v>
      </c>
      <c r="G616">
        <v>160</v>
      </c>
      <c r="H616">
        <v>29</v>
      </c>
      <c r="K616">
        <v>29</v>
      </c>
      <c r="L616">
        <v>25000</v>
      </c>
      <c r="M616" s="2" t="str">
        <f>VLOOKUP(A616,disaster_subtype!$A$2:$P$59908,5,FALSE)</f>
        <v>Earthquake</v>
      </c>
    </row>
    <row r="617" spans="1:13" x14ac:dyDescent="0.2">
      <c r="A617" s="1" t="str">
        <f t="shared" si="9"/>
        <v>1957MNG11200</v>
      </c>
      <c r="B617">
        <v>1957</v>
      </c>
      <c r="C617" t="s">
        <v>242</v>
      </c>
      <c r="D617" t="s">
        <v>243</v>
      </c>
      <c r="E617" t="s">
        <v>488</v>
      </c>
      <c r="F617">
        <v>1</v>
      </c>
      <c r="G617">
        <v>1200</v>
      </c>
      <c r="M617" s="2" t="str">
        <f>VLOOKUP(A617,disaster_subtype!$A$2:$P$59908,5,FALSE)</f>
        <v>Earthquake</v>
      </c>
    </row>
    <row r="618" spans="1:13" x14ac:dyDescent="0.2">
      <c r="A618" s="1" t="str">
        <f t="shared" si="9"/>
        <v>1957PAK175</v>
      </c>
      <c r="B618">
        <v>1957</v>
      </c>
      <c r="C618" t="s">
        <v>139</v>
      </c>
      <c r="D618" t="s">
        <v>140</v>
      </c>
      <c r="E618" t="s">
        <v>485</v>
      </c>
      <c r="F618">
        <v>1</v>
      </c>
      <c r="G618">
        <v>75</v>
      </c>
      <c r="M618" s="2" t="str">
        <f>VLOOKUP(A618,disaster_subtype!$A$2:$P$59908,5,FALSE)</f>
        <v>Flood</v>
      </c>
    </row>
    <row r="619" spans="1:13" x14ac:dyDescent="0.2">
      <c r="A619" s="1" t="str">
        <f t="shared" si="9"/>
        <v>1957PNG132003200</v>
      </c>
      <c r="B619">
        <v>1957</v>
      </c>
      <c r="C619" t="s">
        <v>162</v>
      </c>
      <c r="D619" t="s">
        <v>163</v>
      </c>
      <c r="E619" t="s">
        <v>486</v>
      </c>
      <c r="F619">
        <v>1</v>
      </c>
      <c r="I619">
        <v>3200</v>
      </c>
      <c r="K619">
        <v>3200</v>
      </c>
      <c r="M619" s="2" t="str">
        <f>VLOOKUP(A619,disaster_subtype!$A$2:$P$59908,5,FALSE)</f>
        <v>Volcanic activity</v>
      </c>
    </row>
    <row r="620" spans="1:13" x14ac:dyDescent="0.2">
      <c r="A620" s="1" t="str">
        <f t="shared" si="9"/>
        <v>1957PHL189</v>
      </c>
      <c r="B620">
        <v>1957</v>
      </c>
      <c r="C620" t="s">
        <v>59</v>
      </c>
      <c r="D620" t="s">
        <v>60</v>
      </c>
      <c r="E620" t="s">
        <v>487</v>
      </c>
      <c r="F620">
        <v>1</v>
      </c>
      <c r="G620">
        <v>89</v>
      </c>
      <c r="M620" s="2" t="str">
        <f>VLOOKUP(A620,disaster_subtype!$A$2:$P$59908,5,FALSE)</f>
        <v>Storm</v>
      </c>
    </row>
    <row r="621" spans="1:13" x14ac:dyDescent="0.2">
      <c r="A621" s="1" t="str">
        <f t="shared" si="9"/>
        <v>1957ESP177</v>
      </c>
      <c r="B621">
        <v>1957</v>
      </c>
      <c r="C621" t="s">
        <v>222</v>
      </c>
      <c r="D621" t="s">
        <v>223</v>
      </c>
      <c r="E621" t="s">
        <v>485</v>
      </c>
      <c r="F621">
        <v>1</v>
      </c>
      <c r="G621">
        <v>77</v>
      </c>
      <c r="M621" s="2" t="str">
        <f>VLOOKUP(A621,disaster_subtype!$A$2:$P$59908,5,FALSE)</f>
        <v>Flood</v>
      </c>
    </row>
    <row r="622" spans="1:13" x14ac:dyDescent="0.2">
      <c r="A622" s="1" t="str">
        <f t="shared" si="9"/>
        <v>1957LKA1200250000250000</v>
      </c>
      <c r="B622">
        <v>1957</v>
      </c>
      <c r="C622" t="s">
        <v>244</v>
      </c>
      <c r="D622" t="s">
        <v>245</v>
      </c>
      <c r="E622" t="s">
        <v>487</v>
      </c>
      <c r="F622">
        <v>1</v>
      </c>
      <c r="G622">
        <v>200</v>
      </c>
      <c r="I622">
        <v>250000</v>
      </c>
      <c r="K622">
        <v>250000</v>
      </c>
      <c r="M622" s="2" t="str">
        <f>VLOOKUP(A622,disaster_subtype!$A$2:$P$59908,5,FALSE)</f>
        <v>Storm</v>
      </c>
    </row>
    <row r="623" spans="1:13" x14ac:dyDescent="0.2">
      <c r="A623" s="1" t="str">
        <f t="shared" si="9"/>
        <v>1957TUN113</v>
      </c>
      <c r="B623">
        <v>1957</v>
      </c>
      <c r="C623" t="s">
        <v>246</v>
      </c>
      <c r="D623" t="s">
        <v>247</v>
      </c>
      <c r="E623" t="s">
        <v>488</v>
      </c>
      <c r="F623">
        <v>1</v>
      </c>
      <c r="G623">
        <v>13</v>
      </c>
      <c r="M623" s="2" t="str">
        <f>VLOOKUP(A623,disaster_subtype!$A$2:$P$59908,5,FALSE)</f>
        <v>Earthquake</v>
      </c>
    </row>
    <row r="624" spans="1:13" x14ac:dyDescent="0.2">
      <c r="A624" s="1" t="str">
        <f t="shared" si="9"/>
        <v>1957TUR276219219</v>
      </c>
      <c r="B624">
        <v>1957</v>
      </c>
      <c r="C624" t="s">
        <v>50</v>
      </c>
      <c r="D624" t="s">
        <v>51</v>
      </c>
      <c r="E624" t="s">
        <v>488</v>
      </c>
      <c r="F624">
        <v>2</v>
      </c>
      <c r="G624">
        <v>76</v>
      </c>
      <c r="H624">
        <v>219</v>
      </c>
      <c r="K624">
        <v>219</v>
      </c>
      <c r="M624" s="2" t="str">
        <f>VLOOKUP(A624,disaster_subtype!$A$2:$P$59908,5,FALSE)</f>
        <v>Earthquake</v>
      </c>
    </row>
    <row r="625" spans="1:13" x14ac:dyDescent="0.2">
      <c r="A625" s="1" t="str">
        <f t="shared" si="9"/>
        <v>1957TUR199</v>
      </c>
      <c r="B625">
        <v>1957</v>
      </c>
      <c r="C625" t="s">
        <v>50</v>
      </c>
      <c r="D625" t="s">
        <v>51</v>
      </c>
      <c r="E625" t="s">
        <v>485</v>
      </c>
      <c r="F625">
        <v>1</v>
      </c>
      <c r="G625">
        <v>99</v>
      </c>
      <c r="M625" s="2" t="str">
        <f>VLOOKUP(A625,disaster_subtype!$A$2:$P$59908,5,FALSE)</f>
        <v>Flood</v>
      </c>
    </row>
    <row r="626" spans="1:13" x14ac:dyDescent="0.2">
      <c r="A626" s="1" t="str">
        <f t="shared" si="9"/>
        <v>1957USA3469150000</v>
      </c>
      <c r="B626">
        <v>1957</v>
      </c>
      <c r="C626" t="s">
        <v>22</v>
      </c>
      <c r="D626" t="s">
        <v>23</v>
      </c>
      <c r="E626" t="s">
        <v>487</v>
      </c>
      <c r="F626">
        <v>3</v>
      </c>
      <c r="G626">
        <v>469</v>
      </c>
      <c r="L626">
        <v>150000</v>
      </c>
      <c r="M626" s="2" t="e">
        <f>VLOOKUP(A626,disaster_subtype!$A$2:$P$59908,5,FALSE)</f>
        <v>#N/A</v>
      </c>
    </row>
    <row r="627" spans="1:13" x14ac:dyDescent="0.2">
      <c r="A627" s="1" t="str">
        <f t="shared" si="9"/>
        <v>1958ARG1360</v>
      </c>
      <c r="B627">
        <v>1958</v>
      </c>
      <c r="C627" t="s">
        <v>193</v>
      </c>
      <c r="D627" t="s">
        <v>194</v>
      </c>
      <c r="E627" t="s">
        <v>485</v>
      </c>
      <c r="F627">
        <v>1</v>
      </c>
      <c r="G627">
        <v>360</v>
      </c>
      <c r="M627" s="2" t="str">
        <f>VLOOKUP(A627,disaster_subtype!$A$2:$P$59908,5,FALSE)</f>
        <v>Flood</v>
      </c>
    </row>
    <row r="628" spans="1:13" x14ac:dyDescent="0.2">
      <c r="A628" s="1" t="str">
        <f t="shared" si="9"/>
        <v>1958BGD2500</v>
      </c>
      <c r="B628">
        <v>1958</v>
      </c>
      <c r="C628" t="s">
        <v>53</v>
      </c>
      <c r="D628" t="s">
        <v>54</v>
      </c>
      <c r="E628" t="s">
        <v>487</v>
      </c>
      <c r="F628">
        <v>2</v>
      </c>
      <c r="G628">
        <v>500</v>
      </c>
      <c r="M628" s="2" t="str">
        <f>VLOOKUP(A628,disaster_subtype!$A$2:$P$59908,5,FALSE)</f>
        <v>Storm</v>
      </c>
    </row>
    <row r="629" spans="1:13" x14ac:dyDescent="0.2">
      <c r="A629" s="1" t="str">
        <f t="shared" si="9"/>
        <v>1958CHL1353510100</v>
      </c>
      <c r="B629">
        <v>1958</v>
      </c>
      <c r="C629" t="s">
        <v>63</v>
      </c>
      <c r="D629" t="s">
        <v>64</v>
      </c>
      <c r="E629" t="s">
        <v>488</v>
      </c>
      <c r="F629">
        <v>1</v>
      </c>
      <c r="H629">
        <v>35</v>
      </c>
      <c r="K629">
        <v>35</v>
      </c>
      <c r="L629">
        <v>10100</v>
      </c>
      <c r="M629" s="2" t="str">
        <f>VLOOKUP(A629,disaster_subtype!$A$2:$P$59908,5,FALSE)</f>
        <v>Earthquake</v>
      </c>
    </row>
    <row r="630" spans="1:13" x14ac:dyDescent="0.2">
      <c r="A630" s="1" t="str">
        <f t="shared" si="9"/>
        <v>1958FJI1</v>
      </c>
      <c r="B630">
        <v>1958</v>
      </c>
      <c r="C630" t="s">
        <v>166</v>
      </c>
      <c r="D630" t="s">
        <v>167</v>
      </c>
      <c r="E630" t="s">
        <v>487</v>
      </c>
      <c r="F630">
        <v>1</v>
      </c>
      <c r="M630" s="2" t="str">
        <f>VLOOKUP(A630,disaster_subtype!$A$2:$P$59908,5,FALSE)</f>
        <v>Storm</v>
      </c>
    </row>
    <row r="631" spans="1:13" x14ac:dyDescent="0.2">
      <c r="A631" s="1" t="str">
        <f t="shared" si="9"/>
        <v>1958FRA135</v>
      </c>
      <c r="B631">
        <v>1958</v>
      </c>
      <c r="C631" t="s">
        <v>83</v>
      </c>
      <c r="D631" t="s">
        <v>84</v>
      </c>
      <c r="E631" t="s">
        <v>485</v>
      </c>
      <c r="F631">
        <v>1</v>
      </c>
      <c r="G631">
        <v>35</v>
      </c>
      <c r="M631" s="2" t="str">
        <f>VLOOKUP(A631,disaster_subtype!$A$2:$P$59908,5,FALSE)</f>
        <v>Flood</v>
      </c>
    </row>
    <row r="632" spans="1:13" x14ac:dyDescent="0.2">
      <c r="A632" s="1" t="str">
        <f t="shared" si="9"/>
        <v>1958PYF1</v>
      </c>
      <c r="B632">
        <v>1958</v>
      </c>
      <c r="C632" t="s">
        <v>248</v>
      </c>
      <c r="D632" t="s">
        <v>249</v>
      </c>
      <c r="E632" t="s">
        <v>487</v>
      </c>
      <c r="F632">
        <v>1</v>
      </c>
      <c r="M632" s="2" t="str">
        <f>VLOOKUP(A632,disaster_subtype!$A$2:$P$59908,5,FALSE)</f>
        <v>Storm</v>
      </c>
    </row>
    <row r="633" spans="1:13" x14ac:dyDescent="0.2">
      <c r="A633" s="1" t="str">
        <f t="shared" si="9"/>
        <v>1958IND1651</v>
      </c>
      <c r="B633">
        <v>1958</v>
      </c>
      <c r="C633" t="s">
        <v>13</v>
      </c>
      <c r="D633" t="s">
        <v>14</v>
      </c>
      <c r="E633" t="s">
        <v>492</v>
      </c>
      <c r="F633">
        <v>1</v>
      </c>
      <c r="G633">
        <v>651</v>
      </c>
      <c r="M633" s="2" t="str">
        <f>VLOOKUP(A633,disaster_subtype!$A$2:$P$59908,5,FALSE)</f>
        <v xml:space="preserve">Extreme temperature </v>
      </c>
    </row>
    <row r="634" spans="1:13" x14ac:dyDescent="0.2">
      <c r="A634" s="1" t="str">
        <f t="shared" si="9"/>
        <v>1958IND1550005000</v>
      </c>
      <c r="B634">
        <v>1958</v>
      </c>
      <c r="C634" t="s">
        <v>13</v>
      </c>
      <c r="D634" t="s">
        <v>14</v>
      </c>
      <c r="E634" t="s">
        <v>485</v>
      </c>
      <c r="F634">
        <v>1</v>
      </c>
      <c r="G634">
        <v>5</v>
      </c>
      <c r="I634">
        <v>5000</v>
      </c>
      <c r="K634">
        <v>5000</v>
      </c>
      <c r="M634" s="2" t="e">
        <f>VLOOKUP(A634,disaster_subtype!$A$2:$P$59908,5,FALSE)</f>
        <v>#N/A</v>
      </c>
    </row>
    <row r="635" spans="1:13" x14ac:dyDescent="0.2">
      <c r="A635" s="1" t="str">
        <f t="shared" si="9"/>
        <v>1958IND152</v>
      </c>
      <c r="B635">
        <v>1958</v>
      </c>
      <c r="C635" t="s">
        <v>13</v>
      </c>
      <c r="D635" t="s">
        <v>14</v>
      </c>
      <c r="E635" t="s">
        <v>80</v>
      </c>
      <c r="F635">
        <v>1</v>
      </c>
      <c r="G635">
        <v>52</v>
      </c>
      <c r="M635" s="2" t="str">
        <f>VLOOKUP(A635,disaster_subtype!$A$2:$P$59908,5,FALSE)</f>
        <v>Landslide</v>
      </c>
    </row>
    <row r="636" spans="1:13" x14ac:dyDescent="0.2">
      <c r="A636" s="1" t="str">
        <f t="shared" si="9"/>
        <v>1958IND12000020000</v>
      </c>
      <c r="B636">
        <v>1958</v>
      </c>
      <c r="C636" t="s">
        <v>13</v>
      </c>
      <c r="D636" t="s">
        <v>14</v>
      </c>
      <c r="E636" t="s">
        <v>487</v>
      </c>
      <c r="F636">
        <v>1</v>
      </c>
      <c r="I636">
        <v>20000</v>
      </c>
      <c r="K636">
        <v>20000</v>
      </c>
      <c r="M636" s="2" t="e">
        <f>VLOOKUP(A636,disaster_subtype!$A$2:$P$59908,5,FALSE)</f>
        <v>#N/A</v>
      </c>
    </row>
    <row r="637" spans="1:13" x14ac:dyDescent="0.2">
      <c r="A637" s="1" t="str">
        <f t="shared" si="9"/>
        <v>1958IDN18</v>
      </c>
      <c r="B637">
        <v>1958</v>
      </c>
      <c r="C637" t="s">
        <v>78</v>
      </c>
      <c r="D637" t="s">
        <v>79</v>
      </c>
      <c r="E637" t="s">
        <v>488</v>
      </c>
      <c r="F637">
        <v>1</v>
      </c>
      <c r="G637">
        <v>8</v>
      </c>
      <c r="M637" s="2" t="str">
        <f>VLOOKUP(A637,disaster_subtype!$A$2:$P$59908,5,FALSE)</f>
        <v>Earthquake</v>
      </c>
    </row>
    <row r="638" spans="1:13" x14ac:dyDescent="0.2">
      <c r="A638" s="1" t="str">
        <f t="shared" si="9"/>
        <v>1958IRN1191984984</v>
      </c>
      <c r="B638">
        <v>1958</v>
      </c>
      <c r="C638" t="s">
        <v>87</v>
      </c>
      <c r="D638" t="s">
        <v>88</v>
      </c>
      <c r="E638" t="s">
        <v>488</v>
      </c>
      <c r="F638">
        <v>1</v>
      </c>
      <c r="G638">
        <v>191</v>
      </c>
      <c r="H638">
        <v>984</v>
      </c>
      <c r="K638">
        <v>984</v>
      </c>
      <c r="M638" s="2" t="str">
        <f>VLOOKUP(A638,disaster_subtype!$A$2:$P$59908,5,FALSE)</f>
        <v>Earthquake</v>
      </c>
    </row>
    <row r="639" spans="1:13" x14ac:dyDescent="0.2">
      <c r="A639" s="1" t="str">
        <f t="shared" si="9"/>
        <v>1958JPN41950</v>
      </c>
      <c r="B639">
        <v>1958</v>
      </c>
      <c r="C639" t="s">
        <v>19</v>
      </c>
      <c r="D639" t="s">
        <v>20</v>
      </c>
      <c r="E639" t="s">
        <v>487</v>
      </c>
      <c r="F639">
        <v>4</v>
      </c>
      <c r="G639">
        <v>1950</v>
      </c>
      <c r="M639" s="2" t="str">
        <f>VLOOKUP(A639,disaster_subtype!$A$2:$P$59908,5,FALSE)</f>
        <v>Storm</v>
      </c>
    </row>
    <row r="640" spans="1:13" x14ac:dyDescent="0.2">
      <c r="A640" s="1" t="str">
        <f t="shared" si="9"/>
        <v>1958PER128</v>
      </c>
      <c r="B640">
        <v>1958</v>
      </c>
      <c r="C640" t="s">
        <v>114</v>
      </c>
      <c r="D640" t="s">
        <v>115</v>
      </c>
      <c r="E640" t="s">
        <v>488</v>
      </c>
      <c r="F640">
        <v>1</v>
      </c>
      <c r="G640">
        <v>28</v>
      </c>
      <c r="M640" s="2" t="str">
        <f>VLOOKUP(A640,disaster_subtype!$A$2:$P$59908,5,FALSE)</f>
        <v>Earthquake</v>
      </c>
    </row>
    <row r="641" spans="1:13" x14ac:dyDescent="0.2">
      <c r="A641" s="1" t="str">
        <f t="shared" si="9"/>
        <v>1958TWN131</v>
      </c>
      <c r="B641">
        <v>1958</v>
      </c>
      <c r="C641" t="s">
        <v>75</v>
      </c>
      <c r="D641" t="s">
        <v>76</v>
      </c>
      <c r="E641" t="s">
        <v>487</v>
      </c>
      <c r="F641">
        <v>1</v>
      </c>
      <c r="G641">
        <v>31</v>
      </c>
      <c r="M641" s="2" t="str">
        <f>VLOOKUP(A641,disaster_subtype!$A$2:$P$59908,5,FALSE)</f>
        <v>Storm</v>
      </c>
    </row>
    <row r="642" spans="1:13" x14ac:dyDescent="0.2">
      <c r="A642" s="1" t="str">
        <f t="shared" ref="A642:A705" si="10">B642&amp;C642&amp;F642&amp;G642&amp;H642&amp;I642&amp;J642&amp;K642&amp;L642</f>
        <v>1958USA1520000</v>
      </c>
      <c r="B642">
        <v>1958</v>
      </c>
      <c r="C642" t="s">
        <v>22</v>
      </c>
      <c r="D642" t="s">
        <v>23</v>
      </c>
      <c r="E642" t="s">
        <v>492</v>
      </c>
      <c r="F642">
        <v>1</v>
      </c>
      <c r="L642">
        <v>520000</v>
      </c>
      <c r="M642" s="2" t="str">
        <f>VLOOKUP(A642,disaster_subtype!$A$2:$P$59908,5,FALSE)</f>
        <v xml:space="preserve">Extreme temperature </v>
      </c>
    </row>
    <row r="643" spans="1:13" x14ac:dyDescent="0.2">
      <c r="A643" s="1" t="str">
        <f t="shared" si="10"/>
        <v>1958USA3139</v>
      </c>
      <c r="B643">
        <v>1958</v>
      </c>
      <c r="C643" t="s">
        <v>22</v>
      </c>
      <c r="D643" t="s">
        <v>23</v>
      </c>
      <c r="E643" t="s">
        <v>487</v>
      </c>
      <c r="F643">
        <v>3</v>
      </c>
      <c r="G643">
        <v>139</v>
      </c>
      <c r="M643" s="2" t="str">
        <f>VLOOKUP(A643,disaster_subtype!$A$2:$P$59908,5,FALSE)</f>
        <v>Storm</v>
      </c>
    </row>
    <row r="644" spans="1:13" x14ac:dyDescent="0.2">
      <c r="A644" s="1" t="str">
        <f t="shared" si="10"/>
        <v>1959BRA1100</v>
      </c>
      <c r="B644">
        <v>1959</v>
      </c>
      <c r="C644" t="s">
        <v>203</v>
      </c>
      <c r="D644" t="s">
        <v>204</v>
      </c>
      <c r="E644" t="s">
        <v>485</v>
      </c>
      <c r="F644">
        <v>1</v>
      </c>
      <c r="G644">
        <v>100</v>
      </c>
      <c r="M644" s="2" t="e">
        <f>VLOOKUP(A644,disaster_subtype!$A$2:$P$59908,5,FALSE)</f>
        <v>#N/A</v>
      </c>
    </row>
    <row r="645" spans="1:13" x14ac:dyDescent="0.2">
      <c r="A645" s="1" t="str">
        <f t="shared" si="10"/>
        <v>1959BRA159</v>
      </c>
      <c r="B645">
        <v>1959</v>
      </c>
      <c r="C645" t="s">
        <v>203</v>
      </c>
      <c r="D645" t="s">
        <v>204</v>
      </c>
      <c r="E645" t="s">
        <v>487</v>
      </c>
      <c r="F645">
        <v>1</v>
      </c>
      <c r="G645">
        <v>59</v>
      </c>
      <c r="M645" s="2" t="e">
        <f>VLOOKUP(A645,disaster_subtype!$A$2:$P$59908,5,FALSE)</f>
        <v>#N/A</v>
      </c>
    </row>
    <row r="646" spans="1:13" x14ac:dyDescent="0.2">
      <c r="A646" s="1" t="str">
        <f t="shared" si="10"/>
        <v>1959CAN16</v>
      </c>
      <c r="B646">
        <v>1959</v>
      </c>
      <c r="C646" t="s">
        <v>43</v>
      </c>
      <c r="D646" t="s">
        <v>44</v>
      </c>
      <c r="E646" t="s">
        <v>487</v>
      </c>
      <c r="F646">
        <v>1</v>
      </c>
      <c r="G646">
        <v>6</v>
      </c>
      <c r="M646" s="2" t="str">
        <f>VLOOKUP(A646,disaster_subtype!$A$2:$P$59908,5,FALSE)</f>
        <v>Storm</v>
      </c>
    </row>
    <row r="647" spans="1:13" x14ac:dyDescent="0.2">
      <c r="A647" s="1" t="str">
        <f t="shared" si="10"/>
        <v>1959CHN147</v>
      </c>
      <c r="B647">
        <v>1959</v>
      </c>
      <c r="C647" t="s">
        <v>65</v>
      </c>
      <c r="D647" t="s">
        <v>66</v>
      </c>
      <c r="E647" t="s">
        <v>488</v>
      </c>
      <c r="F647">
        <v>1</v>
      </c>
      <c r="G647">
        <v>47</v>
      </c>
      <c r="M647" s="2" t="str">
        <f>VLOOKUP(A647,disaster_subtype!$A$2:$P$59908,5,FALSE)</f>
        <v>Earthquake</v>
      </c>
    </row>
    <row r="648" spans="1:13" x14ac:dyDescent="0.2">
      <c r="A648" s="1" t="str">
        <f t="shared" si="10"/>
        <v>1959CHN22000187</v>
      </c>
      <c r="B648">
        <v>1959</v>
      </c>
      <c r="C648" t="s">
        <v>65</v>
      </c>
      <c r="D648" t="s">
        <v>66</v>
      </c>
      <c r="E648" t="s">
        <v>485</v>
      </c>
      <c r="F648">
        <v>2</v>
      </c>
      <c r="G648">
        <v>2000187</v>
      </c>
      <c r="M648" s="2" t="str">
        <f>VLOOKUP(A648,disaster_subtype!$A$2:$P$59908,5,FALSE)</f>
        <v>Flood</v>
      </c>
    </row>
    <row r="649" spans="1:13" x14ac:dyDescent="0.2">
      <c r="A649" s="1" t="str">
        <f t="shared" si="10"/>
        <v>1959CHN21784</v>
      </c>
      <c r="B649">
        <v>1959</v>
      </c>
      <c r="C649" t="s">
        <v>65</v>
      </c>
      <c r="D649" t="s">
        <v>66</v>
      </c>
      <c r="E649" t="s">
        <v>487</v>
      </c>
      <c r="F649">
        <v>2</v>
      </c>
      <c r="G649">
        <v>1784</v>
      </c>
      <c r="M649" s="2" t="str">
        <f>VLOOKUP(A649,disaster_subtype!$A$2:$P$59908,5,FALSE)</f>
        <v>Storm</v>
      </c>
    </row>
    <row r="650" spans="1:13" x14ac:dyDescent="0.2">
      <c r="A650" s="1" t="str">
        <f t="shared" si="10"/>
        <v>1959COL1184</v>
      </c>
      <c r="B650">
        <v>1959</v>
      </c>
      <c r="C650" t="s">
        <v>67</v>
      </c>
      <c r="D650" t="s">
        <v>68</v>
      </c>
      <c r="E650" t="s">
        <v>485</v>
      </c>
      <c r="F650">
        <v>1</v>
      </c>
      <c r="G650">
        <v>184</v>
      </c>
      <c r="M650" s="2" t="str">
        <f>VLOOKUP(A650,disaster_subtype!$A$2:$P$59908,5,FALSE)</f>
        <v>Flood</v>
      </c>
    </row>
    <row r="651" spans="1:13" x14ac:dyDescent="0.2">
      <c r="A651" s="1" t="str">
        <f t="shared" si="10"/>
        <v>1959HTI150</v>
      </c>
      <c r="B651">
        <v>1959</v>
      </c>
      <c r="C651" t="s">
        <v>85</v>
      </c>
      <c r="D651" t="s">
        <v>86</v>
      </c>
      <c r="E651" t="s">
        <v>485</v>
      </c>
      <c r="F651">
        <v>1</v>
      </c>
      <c r="G651">
        <v>50</v>
      </c>
      <c r="M651" s="2" t="str">
        <f>VLOOKUP(A651,disaster_subtype!$A$2:$P$59908,5,FALSE)</f>
        <v>Flood</v>
      </c>
    </row>
    <row r="652" spans="1:13" x14ac:dyDescent="0.2">
      <c r="A652" s="1" t="str">
        <f t="shared" si="10"/>
        <v>1959HKG143</v>
      </c>
      <c r="B652">
        <v>1959</v>
      </c>
      <c r="C652" t="s">
        <v>71</v>
      </c>
      <c r="D652" t="s">
        <v>72</v>
      </c>
      <c r="E652" t="s">
        <v>487</v>
      </c>
      <c r="F652">
        <v>1</v>
      </c>
      <c r="G652">
        <v>43</v>
      </c>
      <c r="M652" s="2" t="str">
        <f>VLOOKUP(A652,disaster_subtype!$A$2:$P$59908,5,FALSE)</f>
        <v>Storm</v>
      </c>
    </row>
    <row r="653" spans="1:13" x14ac:dyDescent="0.2">
      <c r="A653" s="1" t="str">
        <f t="shared" si="10"/>
        <v>1959IND36211300013000</v>
      </c>
      <c r="B653">
        <v>1959</v>
      </c>
      <c r="C653" t="s">
        <v>13</v>
      </c>
      <c r="D653" t="s">
        <v>14</v>
      </c>
      <c r="E653" t="s">
        <v>485</v>
      </c>
      <c r="F653">
        <v>3</v>
      </c>
      <c r="G653">
        <v>621</v>
      </c>
      <c r="I653">
        <v>13000</v>
      </c>
      <c r="K653">
        <v>13000</v>
      </c>
      <c r="M653" s="2" t="str">
        <f>VLOOKUP(A653,disaster_subtype!$A$2:$P$59908,5,FALSE)</f>
        <v>Flood</v>
      </c>
    </row>
    <row r="654" spans="1:13" x14ac:dyDescent="0.2">
      <c r="A654" s="1" t="str">
        <f t="shared" si="10"/>
        <v>1959JPN141</v>
      </c>
      <c r="B654">
        <v>1959</v>
      </c>
      <c r="C654" t="s">
        <v>19</v>
      </c>
      <c r="D654" t="s">
        <v>20</v>
      </c>
      <c r="E654" t="s">
        <v>485</v>
      </c>
      <c r="F654">
        <v>1</v>
      </c>
      <c r="G654">
        <v>41</v>
      </c>
      <c r="M654" s="2" t="str">
        <f>VLOOKUP(A654,disaster_subtype!$A$2:$P$59908,5,FALSE)</f>
        <v>Flood</v>
      </c>
    </row>
    <row r="655" spans="1:13" x14ac:dyDescent="0.2">
      <c r="A655" s="1" t="str">
        <f t="shared" si="10"/>
        <v>1959JPN3526415000001500000600000</v>
      </c>
      <c r="B655">
        <v>1959</v>
      </c>
      <c r="C655" t="s">
        <v>19</v>
      </c>
      <c r="D655" t="s">
        <v>20</v>
      </c>
      <c r="E655" t="s">
        <v>487</v>
      </c>
      <c r="F655">
        <v>3</v>
      </c>
      <c r="G655">
        <v>5264</v>
      </c>
      <c r="I655">
        <v>1500000</v>
      </c>
      <c r="K655">
        <v>1500000</v>
      </c>
      <c r="L655">
        <v>600000</v>
      </c>
      <c r="M655" s="2" t="str">
        <f>VLOOKUP(A655,disaster_subtype!$A$2:$P$59908,5,FALSE)</f>
        <v>Storm</v>
      </c>
    </row>
    <row r="656" spans="1:13" x14ac:dyDescent="0.2">
      <c r="A656" s="1" t="str">
        <f t="shared" si="10"/>
        <v>1959KOR162</v>
      </c>
      <c r="B656">
        <v>1959</v>
      </c>
      <c r="C656" t="s">
        <v>176</v>
      </c>
      <c r="D656" t="s">
        <v>177</v>
      </c>
      <c r="E656" t="s">
        <v>485</v>
      </c>
      <c r="F656">
        <v>1</v>
      </c>
      <c r="G656">
        <v>62</v>
      </c>
      <c r="M656" s="2" t="str">
        <f>VLOOKUP(A656,disaster_subtype!$A$2:$P$59908,5,FALSE)</f>
        <v>Flood</v>
      </c>
    </row>
    <row r="657" spans="1:13" x14ac:dyDescent="0.2">
      <c r="A657" s="1" t="str">
        <f t="shared" si="10"/>
        <v>1959KOR1432</v>
      </c>
      <c r="B657">
        <v>1959</v>
      </c>
      <c r="C657" t="s">
        <v>176</v>
      </c>
      <c r="D657" t="s">
        <v>177</v>
      </c>
      <c r="E657" t="s">
        <v>487</v>
      </c>
      <c r="F657">
        <v>1</v>
      </c>
      <c r="G657">
        <v>432</v>
      </c>
      <c r="M657" s="2" t="str">
        <f>VLOOKUP(A657,disaster_subtype!$A$2:$P$59908,5,FALSE)</f>
        <v>Storm</v>
      </c>
    </row>
    <row r="658" spans="1:13" x14ac:dyDescent="0.2">
      <c r="A658" s="1" t="str">
        <f t="shared" si="10"/>
        <v>1959MEX128</v>
      </c>
      <c r="B658">
        <v>1959</v>
      </c>
      <c r="C658" t="s">
        <v>155</v>
      </c>
      <c r="D658" t="s">
        <v>156</v>
      </c>
      <c r="E658" t="s">
        <v>488</v>
      </c>
      <c r="F658">
        <v>1</v>
      </c>
      <c r="G658">
        <v>28</v>
      </c>
      <c r="M658" s="2" t="str">
        <f>VLOOKUP(A658,disaster_subtype!$A$2:$P$59908,5,FALSE)</f>
        <v>Earthquake</v>
      </c>
    </row>
    <row r="659" spans="1:13" x14ac:dyDescent="0.2">
      <c r="A659" s="1" t="str">
        <f t="shared" si="10"/>
        <v>1959MEX12000</v>
      </c>
      <c r="B659">
        <v>1959</v>
      </c>
      <c r="C659" t="s">
        <v>155</v>
      </c>
      <c r="D659" t="s">
        <v>156</v>
      </c>
      <c r="E659" t="s">
        <v>485</v>
      </c>
      <c r="F659">
        <v>1</v>
      </c>
      <c r="G659">
        <v>2000</v>
      </c>
      <c r="M659" s="2" t="str">
        <f>VLOOKUP(A659,disaster_subtype!$A$2:$P$59908,5,FALSE)</f>
        <v>Flood</v>
      </c>
    </row>
    <row r="660" spans="1:13" x14ac:dyDescent="0.2">
      <c r="A660" s="1" t="str">
        <f t="shared" si="10"/>
        <v>1959MEX196020000</v>
      </c>
      <c r="B660">
        <v>1959</v>
      </c>
      <c r="C660" t="s">
        <v>155</v>
      </c>
      <c r="D660" t="s">
        <v>156</v>
      </c>
      <c r="E660" t="s">
        <v>487</v>
      </c>
      <c r="F660">
        <v>1</v>
      </c>
      <c r="G660">
        <v>960</v>
      </c>
      <c r="L660">
        <v>20000</v>
      </c>
      <c r="M660" s="2" t="str">
        <f>VLOOKUP(A660,disaster_subtype!$A$2:$P$59908,5,FALSE)</f>
        <v>Storm</v>
      </c>
    </row>
    <row r="661" spans="1:13" x14ac:dyDescent="0.2">
      <c r="A661" s="1" t="str">
        <f t="shared" si="10"/>
        <v>1959NCL11700</v>
      </c>
      <c r="B661">
        <v>1959</v>
      </c>
      <c r="C661" t="s">
        <v>185</v>
      </c>
      <c r="D661" t="s">
        <v>186</v>
      </c>
      <c r="E661" t="s">
        <v>487</v>
      </c>
      <c r="F661">
        <v>1</v>
      </c>
      <c r="G661">
        <v>1</v>
      </c>
      <c r="L661">
        <v>700</v>
      </c>
      <c r="M661" s="2" t="str">
        <f>VLOOKUP(A661,disaster_subtype!$A$2:$P$59908,5,FALSE)</f>
        <v>Storm</v>
      </c>
    </row>
    <row r="662" spans="1:13" x14ac:dyDescent="0.2">
      <c r="A662" s="1" t="str">
        <f t="shared" si="10"/>
        <v>1959NIU1160016001500</v>
      </c>
      <c r="B662">
        <v>1959</v>
      </c>
      <c r="C662" t="s">
        <v>250</v>
      </c>
      <c r="D662" t="s">
        <v>251</v>
      </c>
      <c r="E662" t="s">
        <v>487</v>
      </c>
      <c r="F662">
        <v>1</v>
      </c>
      <c r="I662">
        <v>1600</v>
      </c>
      <c r="K662">
        <v>1600</v>
      </c>
      <c r="L662">
        <v>1500</v>
      </c>
      <c r="M662" s="2" t="str">
        <f>VLOOKUP(A662,disaster_subtype!$A$2:$P$59908,5,FALSE)</f>
        <v>Storm</v>
      </c>
    </row>
    <row r="663" spans="1:13" x14ac:dyDescent="0.2">
      <c r="A663" s="1" t="str">
        <f t="shared" si="10"/>
        <v>1959PAK1100</v>
      </c>
      <c r="B663">
        <v>1959</v>
      </c>
      <c r="C663" t="s">
        <v>139</v>
      </c>
      <c r="D663" t="s">
        <v>140</v>
      </c>
      <c r="E663" t="s">
        <v>485</v>
      </c>
      <c r="F663">
        <v>1</v>
      </c>
      <c r="G663">
        <v>100</v>
      </c>
      <c r="M663" s="2" t="str">
        <f>VLOOKUP(A663,disaster_subtype!$A$2:$P$59908,5,FALSE)</f>
        <v>Flood</v>
      </c>
    </row>
    <row r="664" spans="1:13" x14ac:dyDescent="0.2">
      <c r="A664" s="1" t="str">
        <f t="shared" si="10"/>
        <v>1959PAK148</v>
      </c>
      <c r="B664">
        <v>1959</v>
      </c>
      <c r="C664" t="s">
        <v>139</v>
      </c>
      <c r="D664" t="s">
        <v>140</v>
      </c>
      <c r="E664" t="s">
        <v>80</v>
      </c>
      <c r="F664">
        <v>1</v>
      </c>
      <c r="G664">
        <v>48</v>
      </c>
      <c r="M664" s="2" t="str">
        <f>VLOOKUP(A664,disaster_subtype!$A$2:$P$59908,5,FALSE)</f>
        <v>Landslide</v>
      </c>
    </row>
    <row r="665" spans="1:13" x14ac:dyDescent="0.2">
      <c r="A665" s="1" t="str">
        <f t="shared" si="10"/>
        <v>1959PHL129</v>
      </c>
      <c r="B665">
        <v>1959</v>
      </c>
      <c r="C665" t="s">
        <v>59</v>
      </c>
      <c r="D665" t="s">
        <v>60</v>
      </c>
      <c r="E665" t="s">
        <v>487</v>
      </c>
      <c r="F665">
        <v>1</v>
      </c>
      <c r="G665">
        <v>29</v>
      </c>
      <c r="M665" s="2" t="str">
        <f>VLOOKUP(A665,disaster_subtype!$A$2:$P$59908,5,FALSE)</f>
        <v>Storm</v>
      </c>
    </row>
    <row r="666" spans="1:13" x14ac:dyDescent="0.2">
      <c r="A666" s="1" t="str">
        <f t="shared" si="10"/>
        <v>1959ZAF151</v>
      </c>
      <c r="B666">
        <v>1959</v>
      </c>
      <c r="C666" t="s">
        <v>130</v>
      </c>
      <c r="D666" t="s">
        <v>131</v>
      </c>
      <c r="E666" t="s">
        <v>485</v>
      </c>
      <c r="F666">
        <v>1</v>
      </c>
      <c r="G666">
        <v>51</v>
      </c>
      <c r="M666" s="2" t="str">
        <f>VLOOKUP(A666,disaster_subtype!$A$2:$P$59908,5,FALSE)</f>
        <v>Flood</v>
      </c>
    </row>
    <row r="667" spans="1:13" x14ac:dyDescent="0.2">
      <c r="A667" s="1" t="str">
        <f t="shared" si="10"/>
        <v>1959TWN1104650000</v>
      </c>
      <c r="B667">
        <v>1959</v>
      </c>
      <c r="C667" t="s">
        <v>75</v>
      </c>
      <c r="D667" t="s">
        <v>76</v>
      </c>
      <c r="E667" t="s">
        <v>487</v>
      </c>
      <c r="F667">
        <v>1</v>
      </c>
      <c r="G667">
        <v>1046</v>
      </c>
      <c r="L667">
        <v>50000</v>
      </c>
      <c r="M667" s="2" t="str">
        <f>VLOOKUP(A667,disaster_subtype!$A$2:$P$59908,5,FALSE)</f>
        <v>Storm</v>
      </c>
    </row>
    <row r="668" spans="1:13" x14ac:dyDescent="0.2">
      <c r="A668" s="1" t="str">
        <f t="shared" si="10"/>
        <v>1959USA12826000</v>
      </c>
      <c r="B668">
        <v>1959</v>
      </c>
      <c r="C668" t="s">
        <v>22</v>
      </c>
      <c r="D668" t="s">
        <v>23</v>
      </c>
      <c r="E668" t="s">
        <v>488</v>
      </c>
      <c r="F668">
        <v>1</v>
      </c>
      <c r="G668">
        <v>28</v>
      </c>
      <c r="L668">
        <v>26000</v>
      </c>
      <c r="M668" s="2" t="str">
        <f>VLOOKUP(A668,disaster_subtype!$A$2:$P$59908,5,FALSE)</f>
        <v>Earthquake</v>
      </c>
    </row>
    <row r="669" spans="1:13" x14ac:dyDescent="0.2">
      <c r="A669" s="1" t="str">
        <f t="shared" si="10"/>
        <v>1959USA171</v>
      </c>
      <c r="B669">
        <v>1959</v>
      </c>
      <c r="C669" t="s">
        <v>22</v>
      </c>
      <c r="D669" t="s">
        <v>23</v>
      </c>
      <c r="E669" t="s">
        <v>487</v>
      </c>
      <c r="F669">
        <v>1</v>
      </c>
      <c r="G669">
        <v>71</v>
      </c>
      <c r="M669" s="2" t="str">
        <f>VLOOKUP(A669,disaster_subtype!$A$2:$P$59908,5,FALSE)</f>
        <v>Storm</v>
      </c>
    </row>
    <row r="670" spans="1:13" x14ac:dyDescent="0.2">
      <c r="A670" s="1" t="str">
        <f t="shared" si="10"/>
        <v>1959VUT1</v>
      </c>
      <c r="B670">
        <v>1959</v>
      </c>
      <c r="C670" t="s">
        <v>189</v>
      </c>
      <c r="D670" t="s">
        <v>190</v>
      </c>
      <c r="E670" t="s">
        <v>487</v>
      </c>
      <c r="F670">
        <v>1</v>
      </c>
      <c r="M670" s="2" t="str">
        <f>VLOOKUP(A670,disaster_subtype!$A$2:$P$59908,5,FALSE)</f>
        <v>Storm</v>
      </c>
    </row>
    <row r="671" spans="1:13" x14ac:dyDescent="0.2">
      <c r="A671" s="1" t="str">
        <f t="shared" si="10"/>
        <v>1960DZA15712501250</v>
      </c>
      <c r="B671">
        <v>1960</v>
      </c>
      <c r="C671" t="s">
        <v>92</v>
      </c>
      <c r="D671" t="s">
        <v>93</v>
      </c>
      <c r="E671" t="s">
        <v>488</v>
      </c>
      <c r="F671">
        <v>1</v>
      </c>
      <c r="G671">
        <v>57</v>
      </c>
      <c r="J671">
        <v>1250</v>
      </c>
      <c r="K671">
        <v>1250</v>
      </c>
      <c r="M671" s="2" t="str">
        <f>VLOOKUP(A671,disaster_subtype!$A$2:$P$59908,5,FALSE)</f>
        <v>Earthquake</v>
      </c>
    </row>
    <row r="672" spans="1:13" x14ac:dyDescent="0.2">
      <c r="A672" s="1" t="str">
        <f t="shared" si="10"/>
        <v>1960AIA152501000125035000</v>
      </c>
      <c r="B672">
        <v>1960</v>
      </c>
      <c r="C672" t="s">
        <v>126</v>
      </c>
      <c r="D672" t="s">
        <v>127</v>
      </c>
      <c r="E672" t="s">
        <v>487</v>
      </c>
      <c r="F672">
        <v>1</v>
      </c>
      <c r="G672">
        <v>5</v>
      </c>
      <c r="H672">
        <v>250</v>
      </c>
      <c r="J672">
        <v>1000</v>
      </c>
      <c r="K672">
        <v>1250</v>
      </c>
      <c r="L672">
        <v>35000</v>
      </c>
      <c r="M672" s="2" t="str">
        <f>VLOOKUP(A672,disaster_subtype!$A$2:$P$59908,5,FALSE)</f>
        <v>Storm</v>
      </c>
    </row>
    <row r="673" spans="1:13" x14ac:dyDescent="0.2">
      <c r="A673" s="1" t="str">
        <f t="shared" si="10"/>
        <v>1960ATG12</v>
      </c>
      <c r="B673">
        <v>1960</v>
      </c>
      <c r="C673" t="s">
        <v>207</v>
      </c>
      <c r="D673" t="s">
        <v>208</v>
      </c>
      <c r="E673" t="s">
        <v>487</v>
      </c>
      <c r="F673">
        <v>1</v>
      </c>
      <c r="G673">
        <v>2</v>
      </c>
      <c r="M673" s="2" t="str">
        <f>VLOOKUP(A673,disaster_subtype!$A$2:$P$59908,5,FALSE)</f>
        <v>Storm</v>
      </c>
    </row>
    <row r="674" spans="1:13" x14ac:dyDescent="0.2">
      <c r="A674" s="1" t="str">
        <f t="shared" si="10"/>
        <v>1960BGD110000</v>
      </c>
      <c r="B674">
        <v>1960</v>
      </c>
      <c r="C674" t="s">
        <v>53</v>
      </c>
      <c r="D674" t="s">
        <v>54</v>
      </c>
      <c r="E674" t="s">
        <v>485</v>
      </c>
      <c r="F674">
        <v>1</v>
      </c>
      <c r="G674">
        <v>10000</v>
      </c>
      <c r="M674" s="2" t="str">
        <f>VLOOKUP(A674,disaster_subtype!$A$2:$P$59908,5,FALSE)</f>
        <v>Flood</v>
      </c>
    </row>
    <row r="675" spans="1:13" x14ac:dyDescent="0.2">
      <c r="A675" s="1" t="str">
        <f t="shared" si="10"/>
        <v>1960BGD28149200000200000</v>
      </c>
      <c r="B675">
        <v>1960</v>
      </c>
      <c r="C675" t="s">
        <v>53</v>
      </c>
      <c r="D675" t="s">
        <v>54</v>
      </c>
      <c r="E675" t="s">
        <v>487</v>
      </c>
      <c r="F675">
        <v>2</v>
      </c>
      <c r="G675">
        <v>8149</v>
      </c>
      <c r="I675">
        <v>200000</v>
      </c>
      <c r="K675">
        <v>200000</v>
      </c>
      <c r="M675" s="2" t="str">
        <f>VLOOKUP(A675,disaster_subtype!$A$2:$P$59908,5,FALSE)</f>
        <v>Storm</v>
      </c>
    </row>
    <row r="676" spans="1:13" x14ac:dyDescent="0.2">
      <c r="A676" s="1" t="str">
        <f t="shared" si="10"/>
        <v>1960CHL26570300020000002003000550000</v>
      </c>
      <c r="B676">
        <v>1960</v>
      </c>
      <c r="C676" t="s">
        <v>63</v>
      </c>
      <c r="D676" t="s">
        <v>64</v>
      </c>
      <c r="E676" t="s">
        <v>488</v>
      </c>
      <c r="F676">
        <v>2</v>
      </c>
      <c r="G676">
        <v>6570</v>
      </c>
      <c r="H676">
        <v>3000</v>
      </c>
      <c r="I676">
        <v>2000000</v>
      </c>
      <c r="K676">
        <v>2003000</v>
      </c>
      <c r="L676">
        <v>550000</v>
      </c>
      <c r="M676" s="2" t="str">
        <f>VLOOKUP(A676,disaster_subtype!$A$2:$P$59908,5,FALSE)</f>
        <v>Earthquake</v>
      </c>
    </row>
    <row r="677" spans="1:13" x14ac:dyDescent="0.2">
      <c r="A677" s="1" t="str">
        <f t="shared" si="10"/>
        <v>1960HKG1</v>
      </c>
      <c r="B677">
        <v>1960</v>
      </c>
      <c r="C677" t="s">
        <v>71</v>
      </c>
      <c r="D677" t="s">
        <v>72</v>
      </c>
      <c r="E677" t="s">
        <v>12</v>
      </c>
      <c r="F677">
        <v>1</v>
      </c>
      <c r="M677" s="2" t="str">
        <f>VLOOKUP(A677,disaster_subtype!$A$2:$P$59908,5,FALSE)</f>
        <v>Drought</v>
      </c>
    </row>
    <row r="678" spans="1:13" x14ac:dyDescent="0.2">
      <c r="A678" s="1" t="str">
        <f t="shared" si="10"/>
        <v>1960HKG11570007000</v>
      </c>
      <c r="B678">
        <v>1960</v>
      </c>
      <c r="C678" t="s">
        <v>71</v>
      </c>
      <c r="D678" t="s">
        <v>72</v>
      </c>
      <c r="E678" t="s">
        <v>485</v>
      </c>
      <c r="F678">
        <v>1</v>
      </c>
      <c r="G678">
        <v>15</v>
      </c>
      <c r="I678">
        <v>7000</v>
      </c>
      <c r="K678">
        <v>7000</v>
      </c>
      <c r="M678" s="2" t="str">
        <f>VLOOKUP(A678,disaster_subtype!$A$2:$P$59908,5,FALSE)</f>
        <v>Flood</v>
      </c>
    </row>
    <row r="679" spans="1:13" x14ac:dyDescent="0.2">
      <c r="A679" s="1" t="str">
        <f t="shared" si="10"/>
        <v>1960HKG1451271500015127</v>
      </c>
      <c r="B679">
        <v>1960</v>
      </c>
      <c r="C679" t="s">
        <v>71</v>
      </c>
      <c r="D679" t="s">
        <v>72</v>
      </c>
      <c r="E679" t="s">
        <v>487</v>
      </c>
      <c r="F679">
        <v>1</v>
      </c>
      <c r="G679">
        <v>45</v>
      </c>
      <c r="H679">
        <v>127</v>
      </c>
      <c r="I679">
        <v>15000</v>
      </c>
      <c r="K679">
        <v>15127</v>
      </c>
      <c r="M679" s="2" t="str">
        <f>VLOOKUP(A679,disaster_subtype!$A$2:$P$59908,5,FALSE)</f>
        <v>Storm</v>
      </c>
    </row>
    <row r="680" spans="1:13" x14ac:dyDescent="0.2">
      <c r="A680" s="1" t="str">
        <f t="shared" si="10"/>
        <v>1960IND4237160000160000</v>
      </c>
      <c r="B680">
        <v>1960</v>
      </c>
      <c r="C680" t="s">
        <v>13</v>
      </c>
      <c r="D680" t="s">
        <v>14</v>
      </c>
      <c r="E680" t="s">
        <v>485</v>
      </c>
      <c r="F680">
        <v>4</v>
      </c>
      <c r="G680">
        <v>237</v>
      </c>
      <c r="I680">
        <v>160000</v>
      </c>
      <c r="K680">
        <v>160000</v>
      </c>
      <c r="M680" s="2" t="str">
        <f>VLOOKUP(A680,disaster_subtype!$A$2:$P$59908,5,FALSE)</f>
        <v>Flood</v>
      </c>
    </row>
    <row r="681" spans="1:13" x14ac:dyDescent="0.2">
      <c r="A681" s="1" t="str">
        <f t="shared" si="10"/>
        <v>1960IRN1480</v>
      </c>
      <c r="B681">
        <v>1960</v>
      </c>
      <c r="C681" t="s">
        <v>87</v>
      </c>
      <c r="D681" t="s">
        <v>88</v>
      </c>
      <c r="E681" t="s">
        <v>488</v>
      </c>
      <c r="F681">
        <v>1</v>
      </c>
      <c r="G681">
        <v>480</v>
      </c>
      <c r="M681" s="2" t="str">
        <f>VLOOKUP(A681,disaster_subtype!$A$2:$P$59908,5,FALSE)</f>
        <v>Earthquake</v>
      </c>
    </row>
    <row r="682" spans="1:13" x14ac:dyDescent="0.2">
      <c r="A682" s="1" t="str">
        <f t="shared" si="10"/>
        <v>1960ITA112</v>
      </c>
      <c r="B682">
        <v>1960</v>
      </c>
      <c r="C682" t="s">
        <v>57</v>
      </c>
      <c r="D682" t="s">
        <v>58</v>
      </c>
      <c r="E682" t="s">
        <v>80</v>
      </c>
      <c r="F682">
        <v>1</v>
      </c>
      <c r="G682">
        <v>12</v>
      </c>
      <c r="M682" s="2" t="str">
        <f>VLOOKUP(A682,disaster_subtype!$A$2:$P$59908,5,FALSE)</f>
        <v>Landslide</v>
      </c>
    </row>
    <row r="683" spans="1:13" x14ac:dyDescent="0.2">
      <c r="A683" s="1" t="str">
        <f t="shared" si="10"/>
        <v>1960JPN1138140000</v>
      </c>
      <c r="B683">
        <v>1960</v>
      </c>
      <c r="C683" t="s">
        <v>19</v>
      </c>
      <c r="D683" t="s">
        <v>20</v>
      </c>
      <c r="E683" t="s">
        <v>488</v>
      </c>
      <c r="F683">
        <v>1</v>
      </c>
      <c r="G683">
        <v>138</v>
      </c>
      <c r="L683">
        <v>140000</v>
      </c>
      <c r="M683" s="2" t="str">
        <f>VLOOKUP(A683,disaster_subtype!$A$2:$P$59908,5,FALSE)</f>
        <v>Earthquake</v>
      </c>
    </row>
    <row r="684" spans="1:13" x14ac:dyDescent="0.2">
      <c r="A684" s="1" t="str">
        <f t="shared" si="10"/>
        <v>1960JPN141</v>
      </c>
      <c r="B684">
        <v>1960</v>
      </c>
      <c r="C684" t="s">
        <v>19</v>
      </c>
      <c r="D684" t="s">
        <v>20</v>
      </c>
      <c r="E684" t="s">
        <v>487</v>
      </c>
      <c r="F684">
        <v>1</v>
      </c>
      <c r="G684">
        <v>41</v>
      </c>
      <c r="M684" s="2" t="str">
        <f>VLOOKUP(A684,disaster_subtype!$A$2:$P$59908,5,FALSE)</f>
        <v>Storm</v>
      </c>
    </row>
    <row r="685" spans="1:13" x14ac:dyDescent="0.2">
      <c r="A685" s="1" t="str">
        <f t="shared" si="10"/>
        <v>1960MTQ1</v>
      </c>
      <c r="B685">
        <v>1960</v>
      </c>
      <c r="C685" t="s">
        <v>35</v>
      </c>
      <c r="D685" t="s">
        <v>36</v>
      </c>
      <c r="E685" t="s">
        <v>487</v>
      </c>
      <c r="F685">
        <v>1</v>
      </c>
      <c r="M685" s="2" t="str">
        <f>VLOOKUP(A685,disaster_subtype!$A$2:$P$59908,5,FALSE)</f>
        <v>Storm</v>
      </c>
    </row>
    <row r="686" spans="1:13" x14ac:dyDescent="0.2">
      <c r="A686" s="1" t="str">
        <f t="shared" si="10"/>
        <v>1960MUS142</v>
      </c>
      <c r="B686">
        <v>1960</v>
      </c>
      <c r="C686" t="s">
        <v>252</v>
      </c>
      <c r="D686" t="s">
        <v>253</v>
      </c>
      <c r="E686" t="s">
        <v>487</v>
      </c>
      <c r="F686">
        <v>1</v>
      </c>
      <c r="G686">
        <v>42</v>
      </c>
      <c r="M686" s="2" t="str">
        <f>VLOOKUP(A686,disaster_subtype!$A$2:$P$59908,5,FALSE)</f>
        <v>Storm</v>
      </c>
    </row>
    <row r="687" spans="1:13" x14ac:dyDescent="0.2">
      <c r="A687" s="1" t="str">
        <f t="shared" si="10"/>
        <v>1960MAR1120002500025000120000</v>
      </c>
      <c r="B687">
        <v>1960</v>
      </c>
      <c r="C687" t="s">
        <v>89</v>
      </c>
      <c r="D687" t="s">
        <v>90</v>
      </c>
      <c r="E687" t="s">
        <v>488</v>
      </c>
      <c r="F687">
        <v>1</v>
      </c>
      <c r="G687">
        <v>12000</v>
      </c>
      <c r="H687">
        <v>25000</v>
      </c>
      <c r="K687">
        <v>25000</v>
      </c>
      <c r="L687">
        <v>120000</v>
      </c>
      <c r="M687" s="2" t="str">
        <f>VLOOKUP(A687,disaster_subtype!$A$2:$P$59908,5,FALSE)</f>
        <v>Earthquake</v>
      </c>
    </row>
    <row r="688" spans="1:13" x14ac:dyDescent="0.2">
      <c r="A688" s="1" t="str">
        <f t="shared" si="10"/>
        <v>1960ANT1</v>
      </c>
      <c r="B688">
        <v>1960</v>
      </c>
      <c r="C688" t="s">
        <v>230</v>
      </c>
      <c r="D688" t="s">
        <v>231</v>
      </c>
      <c r="E688" t="s">
        <v>487</v>
      </c>
      <c r="F688">
        <v>1</v>
      </c>
      <c r="M688" s="2" t="str">
        <f>VLOOKUP(A688,disaster_subtype!$A$2:$P$59908,5,FALSE)</f>
        <v>Storm</v>
      </c>
    </row>
    <row r="689" spans="1:13" x14ac:dyDescent="0.2">
      <c r="A689" s="1" t="str">
        <f t="shared" si="10"/>
        <v>1960NIC1325</v>
      </c>
      <c r="B689">
        <v>1960</v>
      </c>
      <c r="C689" t="s">
        <v>73</v>
      </c>
      <c r="D689" t="s">
        <v>74</v>
      </c>
      <c r="E689" t="s">
        <v>485</v>
      </c>
      <c r="F689">
        <v>1</v>
      </c>
      <c r="G689">
        <v>325</v>
      </c>
      <c r="M689" s="2" t="str">
        <f>VLOOKUP(A689,disaster_subtype!$A$2:$P$59908,5,FALSE)</f>
        <v>Flood</v>
      </c>
    </row>
    <row r="690" spans="1:13" x14ac:dyDescent="0.2">
      <c r="A690" s="1" t="str">
        <f t="shared" si="10"/>
        <v>1960NIU14000400041</v>
      </c>
      <c r="B690">
        <v>1960</v>
      </c>
      <c r="C690" t="s">
        <v>250</v>
      </c>
      <c r="D690" t="s">
        <v>251</v>
      </c>
      <c r="E690" t="s">
        <v>487</v>
      </c>
      <c r="F690">
        <v>1</v>
      </c>
      <c r="I690">
        <v>4000</v>
      </c>
      <c r="K690">
        <v>4000</v>
      </c>
      <c r="L690">
        <v>41</v>
      </c>
      <c r="M690" s="2" t="str">
        <f>VLOOKUP(A690,disaster_subtype!$A$2:$P$59908,5,FALSE)</f>
        <v>Storm</v>
      </c>
    </row>
    <row r="691" spans="1:13" x14ac:dyDescent="0.2">
      <c r="A691" s="1" t="str">
        <f t="shared" si="10"/>
        <v>1960PNG120002000</v>
      </c>
      <c r="B691">
        <v>1960</v>
      </c>
      <c r="C691" t="s">
        <v>162</v>
      </c>
      <c r="D691" t="s">
        <v>163</v>
      </c>
      <c r="E691" t="s">
        <v>486</v>
      </c>
      <c r="F691">
        <v>1</v>
      </c>
      <c r="I691">
        <v>2000</v>
      </c>
      <c r="K691">
        <v>2000</v>
      </c>
      <c r="M691" s="2" t="str">
        <f>VLOOKUP(A691,disaster_subtype!$A$2:$P$59908,5,FALSE)</f>
        <v>Volcanic activity</v>
      </c>
    </row>
    <row r="692" spans="1:13" x14ac:dyDescent="0.2">
      <c r="A692" s="1" t="str">
        <f t="shared" si="10"/>
        <v>1960PER157</v>
      </c>
      <c r="B692">
        <v>1960</v>
      </c>
      <c r="C692" t="s">
        <v>114</v>
      </c>
      <c r="D692" t="s">
        <v>115</v>
      </c>
      <c r="E692" t="s">
        <v>488</v>
      </c>
      <c r="F692">
        <v>1</v>
      </c>
      <c r="G692">
        <v>57</v>
      </c>
      <c r="M692" s="2" t="str">
        <f>VLOOKUP(A692,disaster_subtype!$A$2:$P$59908,5,FALSE)</f>
        <v>Earthquake</v>
      </c>
    </row>
    <row r="693" spans="1:13" x14ac:dyDescent="0.2">
      <c r="A693" s="1" t="str">
        <f t="shared" si="10"/>
        <v>1960PHL132</v>
      </c>
      <c r="B693">
        <v>1960</v>
      </c>
      <c r="C693" t="s">
        <v>59</v>
      </c>
      <c r="D693" t="s">
        <v>60</v>
      </c>
      <c r="E693" t="s">
        <v>488</v>
      </c>
      <c r="F693">
        <v>1</v>
      </c>
      <c r="G693">
        <v>32</v>
      </c>
      <c r="M693" s="2" t="str">
        <f>VLOOKUP(A693,disaster_subtype!$A$2:$P$59908,5,FALSE)</f>
        <v>Earthquake</v>
      </c>
    </row>
    <row r="694" spans="1:13" x14ac:dyDescent="0.2">
      <c r="A694" s="1" t="str">
        <f t="shared" si="10"/>
        <v>1960PHL140</v>
      </c>
      <c r="B694">
        <v>1960</v>
      </c>
      <c r="C694" t="s">
        <v>59</v>
      </c>
      <c r="D694" t="s">
        <v>60</v>
      </c>
      <c r="E694" t="s">
        <v>80</v>
      </c>
      <c r="F694">
        <v>1</v>
      </c>
      <c r="G694">
        <v>40</v>
      </c>
      <c r="M694" s="2" t="str">
        <f>VLOOKUP(A694,disaster_subtype!$A$2:$P$59908,5,FALSE)</f>
        <v>Landslide</v>
      </c>
    </row>
    <row r="695" spans="1:13" x14ac:dyDescent="0.2">
      <c r="A695" s="1" t="str">
        <f t="shared" si="10"/>
        <v>1960PHL663142500042500032000</v>
      </c>
      <c r="B695">
        <v>1960</v>
      </c>
      <c r="C695" t="s">
        <v>59</v>
      </c>
      <c r="D695" t="s">
        <v>60</v>
      </c>
      <c r="E695" t="s">
        <v>487</v>
      </c>
      <c r="F695">
        <v>6</v>
      </c>
      <c r="G695">
        <v>631</v>
      </c>
      <c r="I695">
        <v>425000</v>
      </c>
      <c r="K695">
        <v>425000</v>
      </c>
      <c r="L695">
        <v>32000</v>
      </c>
      <c r="M695" s="2" t="e">
        <f>VLOOKUP(A695,disaster_subtype!$A$2:$P$59908,5,FALSE)</f>
        <v>#N/A</v>
      </c>
    </row>
    <row r="696" spans="1:13" x14ac:dyDescent="0.2">
      <c r="A696" s="1" t="str">
        <f t="shared" si="10"/>
        <v>1960PRI1</v>
      </c>
      <c r="B696">
        <v>1960</v>
      </c>
      <c r="C696" t="s">
        <v>122</v>
      </c>
      <c r="D696" t="s">
        <v>123</v>
      </c>
      <c r="E696" t="s">
        <v>487</v>
      </c>
      <c r="F696">
        <v>1</v>
      </c>
      <c r="M696" s="2" t="str">
        <f>VLOOKUP(A696,disaster_subtype!$A$2:$P$59908,5,FALSE)</f>
        <v>Storm</v>
      </c>
    </row>
    <row r="697" spans="1:13" x14ac:dyDescent="0.2">
      <c r="A697" s="1" t="str">
        <f t="shared" si="10"/>
        <v>1960LCA1</v>
      </c>
      <c r="B697">
        <v>1960</v>
      </c>
      <c r="C697" t="s">
        <v>254</v>
      </c>
      <c r="D697" t="s">
        <v>255</v>
      </c>
      <c r="E697" t="s">
        <v>487</v>
      </c>
      <c r="F697">
        <v>1</v>
      </c>
      <c r="M697" s="2" t="str">
        <f>VLOOKUP(A697,disaster_subtype!$A$2:$P$59908,5,FALSE)</f>
        <v>Storm</v>
      </c>
    </row>
    <row r="698" spans="1:13" x14ac:dyDescent="0.2">
      <c r="A698" s="1" t="str">
        <f t="shared" si="10"/>
        <v>1960TWN1199</v>
      </c>
      <c r="B698">
        <v>1960</v>
      </c>
      <c r="C698" t="s">
        <v>75</v>
      </c>
      <c r="D698" t="s">
        <v>76</v>
      </c>
      <c r="E698" t="s">
        <v>487</v>
      </c>
      <c r="F698">
        <v>1</v>
      </c>
      <c r="G698">
        <v>199</v>
      </c>
      <c r="M698" s="2" t="str">
        <f>VLOOKUP(A698,disaster_subtype!$A$2:$P$59908,5,FALSE)</f>
        <v>Storm</v>
      </c>
    </row>
    <row r="699" spans="1:13" x14ac:dyDescent="0.2">
      <c r="A699" s="1" t="str">
        <f t="shared" si="10"/>
        <v>1960USA161</v>
      </c>
      <c r="B699">
        <v>1960</v>
      </c>
      <c r="C699" t="s">
        <v>22</v>
      </c>
      <c r="D699" t="s">
        <v>23</v>
      </c>
      <c r="E699" t="s">
        <v>488</v>
      </c>
      <c r="F699">
        <v>1</v>
      </c>
      <c r="G699">
        <v>61</v>
      </c>
      <c r="M699" s="2" t="str">
        <f>VLOOKUP(A699,disaster_subtype!$A$2:$P$59908,5,FALSE)</f>
        <v>Earthquake</v>
      </c>
    </row>
    <row r="700" spans="1:13" x14ac:dyDescent="0.2">
      <c r="A700" s="1" t="str">
        <f t="shared" si="10"/>
        <v>1960USA150387000</v>
      </c>
      <c r="B700">
        <v>1960</v>
      </c>
      <c r="C700" t="s">
        <v>22</v>
      </c>
      <c r="D700" t="s">
        <v>23</v>
      </c>
      <c r="E700" t="s">
        <v>487</v>
      </c>
      <c r="F700">
        <v>1</v>
      </c>
      <c r="G700">
        <v>50</v>
      </c>
      <c r="L700">
        <v>387000</v>
      </c>
      <c r="M700" s="2" t="str">
        <f>VLOOKUP(A700,disaster_subtype!$A$2:$P$59908,5,FALSE)</f>
        <v>Storm</v>
      </c>
    </row>
    <row r="701" spans="1:13" x14ac:dyDescent="0.2">
      <c r="A701" s="1" t="str">
        <f t="shared" si="10"/>
        <v>1961BGD31126611900</v>
      </c>
      <c r="B701">
        <v>1961</v>
      </c>
      <c r="C701" t="s">
        <v>53</v>
      </c>
      <c r="D701" t="s">
        <v>54</v>
      </c>
      <c r="E701" t="s">
        <v>487</v>
      </c>
      <c r="F701">
        <v>3</v>
      </c>
      <c r="G701">
        <v>11266</v>
      </c>
      <c r="L701">
        <v>11900</v>
      </c>
      <c r="M701" s="2" t="e">
        <f>VLOOKUP(A701,disaster_subtype!$A$2:$P$59908,5,FALSE)</f>
        <v>#N/A</v>
      </c>
    </row>
    <row r="702" spans="1:13" x14ac:dyDescent="0.2">
      <c r="A702" s="1" t="str">
        <f t="shared" si="10"/>
        <v>1961BLZ127560000</v>
      </c>
      <c r="B702">
        <v>1961</v>
      </c>
      <c r="C702" t="s">
        <v>164</v>
      </c>
      <c r="D702" t="s">
        <v>165</v>
      </c>
      <c r="E702" t="s">
        <v>487</v>
      </c>
      <c r="F702">
        <v>1</v>
      </c>
      <c r="G702">
        <v>275</v>
      </c>
      <c r="L702">
        <v>60000</v>
      </c>
      <c r="M702" s="2" t="str">
        <f>VLOOKUP(A702,disaster_subtype!$A$2:$P$59908,5,FALSE)</f>
        <v>Storm</v>
      </c>
    </row>
    <row r="703" spans="1:13" x14ac:dyDescent="0.2">
      <c r="A703" s="1" t="str">
        <f t="shared" si="10"/>
        <v>1961CAN1</v>
      </c>
      <c r="B703">
        <v>1961</v>
      </c>
      <c r="C703" t="s">
        <v>43</v>
      </c>
      <c r="D703" t="s">
        <v>44</v>
      </c>
      <c r="E703" t="s">
        <v>12</v>
      </c>
      <c r="F703">
        <v>1</v>
      </c>
      <c r="M703" s="2" t="str">
        <f>VLOOKUP(A703,disaster_subtype!$A$2:$P$59908,5,FALSE)</f>
        <v>Drought</v>
      </c>
    </row>
    <row r="704" spans="1:13" x14ac:dyDescent="0.2">
      <c r="A704" s="1" t="str">
        <f t="shared" si="10"/>
        <v>1961ETH1</v>
      </c>
      <c r="B704">
        <v>1961</v>
      </c>
      <c r="C704" t="s">
        <v>69</v>
      </c>
      <c r="D704" t="s">
        <v>70</v>
      </c>
      <c r="E704" t="s">
        <v>488</v>
      </c>
      <c r="F704">
        <v>1</v>
      </c>
      <c r="M704" s="2" t="str">
        <f>VLOOKUP(A704,disaster_subtype!$A$2:$P$59908,5,FALSE)</f>
        <v>Earthquake</v>
      </c>
    </row>
    <row r="705" spans="1:13" x14ac:dyDescent="0.2">
      <c r="A705" s="1" t="str">
        <f t="shared" si="10"/>
        <v>1961FRA121</v>
      </c>
      <c r="B705">
        <v>1961</v>
      </c>
      <c r="C705" t="s">
        <v>83</v>
      </c>
      <c r="D705" t="s">
        <v>84</v>
      </c>
      <c r="E705" t="s">
        <v>80</v>
      </c>
      <c r="F705">
        <v>1</v>
      </c>
      <c r="G705">
        <v>21</v>
      </c>
      <c r="M705" s="2" t="str">
        <f>VLOOKUP(A705,disaster_subtype!$A$2:$P$59908,5,FALSE)</f>
        <v>Landslide</v>
      </c>
    </row>
    <row r="706" spans="1:13" x14ac:dyDescent="0.2">
      <c r="A706" s="1" t="str">
        <f t="shared" ref="A706:A769" si="11">B706&amp;C706&amp;F706&amp;G706&amp;H706&amp;I706&amp;J706&amp;K706&amp;L706</f>
        <v>1961GRC143</v>
      </c>
      <c r="B706">
        <v>1961</v>
      </c>
      <c r="C706" t="s">
        <v>145</v>
      </c>
      <c r="D706" t="s">
        <v>146</v>
      </c>
      <c r="E706" t="s">
        <v>487</v>
      </c>
      <c r="F706">
        <v>1</v>
      </c>
      <c r="G706">
        <v>43</v>
      </c>
      <c r="M706" s="2" t="str">
        <f>VLOOKUP(A706,disaster_subtype!$A$2:$P$59908,5,FALSE)</f>
        <v>Storm</v>
      </c>
    </row>
    <row r="707" spans="1:13" x14ac:dyDescent="0.2">
      <c r="A707" s="1" t="str">
        <f t="shared" si="11"/>
        <v>1961HND1275</v>
      </c>
      <c r="B707">
        <v>1961</v>
      </c>
      <c r="C707" t="s">
        <v>118</v>
      </c>
      <c r="D707" t="s">
        <v>119</v>
      </c>
      <c r="E707" t="s">
        <v>487</v>
      </c>
      <c r="F707">
        <v>1</v>
      </c>
      <c r="G707">
        <v>275</v>
      </c>
      <c r="M707" s="2" t="str">
        <f>VLOOKUP(A707,disaster_subtype!$A$2:$P$59908,5,FALSE)</f>
        <v>Storm</v>
      </c>
    </row>
    <row r="708" spans="1:13" x14ac:dyDescent="0.2">
      <c r="A708" s="1" t="str">
        <f t="shared" si="11"/>
        <v>1961HKG1135135</v>
      </c>
      <c r="B708">
        <v>1961</v>
      </c>
      <c r="C708" t="s">
        <v>71</v>
      </c>
      <c r="D708" t="s">
        <v>72</v>
      </c>
      <c r="E708" t="s">
        <v>485</v>
      </c>
      <c r="F708">
        <v>1</v>
      </c>
      <c r="I708">
        <v>135</v>
      </c>
      <c r="K708">
        <v>135</v>
      </c>
      <c r="M708" s="2" t="str">
        <f>VLOOKUP(A708,disaster_subtype!$A$2:$P$59908,5,FALSE)</f>
        <v>Flood</v>
      </c>
    </row>
    <row r="709" spans="1:13" x14ac:dyDescent="0.2">
      <c r="A709" s="1" t="str">
        <f t="shared" si="11"/>
        <v>1961HKG1711711171</v>
      </c>
      <c r="B709">
        <v>1961</v>
      </c>
      <c r="C709" t="s">
        <v>71</v>
      </c>
      <c r="D709" t="s">
        <v>72</v>
      </c>
      <c r="E709" t="s">
        <v>487</v>
      </c>
      <c r="F709">
        <v>1</v>
      </c>
      <c r="G709">
        <v>7</v>
      </c>
      <c r="J709">
        <v>1171</v>
      </c>
      <c r="K709">
        <v>1171</v>
      </c>
      <c r="M709" s="2" t="str">
        <f>VLOOKUP(A709,disaster_subtype!$A$2:$P$59908,5,FALSE)</f>
        <v>Storm</v>
      </c>
    </row>
    <row r="710" spans="1:13" x14ac:dyDescent="0.2">
      <c r="A710" s="1" t="str">
        <f t="shared" si="11"/>
        <v>1961IND1400</v>
      </c>
      <c r="B710">
        <v>1961</v>
      </c>
      <c r="C710" t="s">
        <v>13</v>
      </c>
      <c r="D710" t="s">
        <v>14</v>
      </c>
      <c r="E710" t="s">
        <v>492</v>
      </c>
      <c r="F710">
        <v>1</v>
      </c>
      <c r="G710">
        <v>400</v>
      </c>
      <c r="M710" s="2" t="str">
        <f>VLOOKUP(A710,disaster_subtype!$A$2:$P$59908,5,FALSE)</f>
        <v xml:space="preserve">Extreme temperature </v>
      </c>
    </row>
    <row r="711" spans="1:13" x14ac:dyDescent="0.2">
      <c r="A711" s="1" t="str">
        <f t="shared" si="11"/>
        <v>1961IND4305720002000</v>
      </c>
      <c r="B711">
        <v>1961</v>
      </c>
      <c r="C711" t="s">
        <v>13</v>
      </c>
      <c r="D711" t="s">
        <v>14</v>
      </c>
      <c r="E711" t="s">
        <v>485</v>
      </c>
      <c r="F711">
        <v>4</v>
      </c>
      <c r="G711">
        <v>3057</v>
      </c>
      <c r="J711">
        <v>2000</v>
      </c>
      <c r="K711">
        <v>2000</v>
      </c>
      <c r="M711" s="2" t="str">
        <f>VLOOKUP(A711,disaster_subtype!$A$2:$P$59908,5,FALSE)</f>
        <v>Flood</v>
      </c>
    </row>
    <row r="712" spans="1:13" x14ac:dyDescent="0.2">
      <c r="A712" s="1" t="str">
        <f t="shared" si="11"/>
        <v>1961IRN160</v>
      </c>
      <c r="B712">
        <v>1961</v>
      </c>
      <c r="C712" t="s">
        <v>87</v>
      </c>
      <c r="D712" t="s">
        <v>88</v>
      </c>
      <c r="E712" t="s">
        <v>488</v>
      </c>
      <c r="F712">
        <v>1</v>
      </c>
      <c r="G712">
        <v>60</v>
      </c>
      <c r="M712" s="2" t="str">
        <f>VLOOKUP(A712,disaster_subtype!$A$2:$P$59908,5,FALSE)</f>
        <v>Earthquake</v>
      </c>
    </row>
    <row r="713" spans="1:13" x14ac:dyDescent="0.2">
      <c r="A713" s="1" t="str">
        <f t="shared" si="11"/>
        <v>1961JPN135713022491302249</v>
      </c>
      <c r="B713">
        <v>1961</v>
      </c>
      <c r="C713" t="s">
        <v>19</v>
      </c>
      <c r="D713" t="s">
        <v>20</v>
      </c>
      <c r="E713" t="s">
        <v>485</v>
      </c>
      <c r="F713">
        <v>1</v>
      </c>
      <c r="G713">
        <v>357</v>
      </c>
      <c r="I713">
        <v>1302249</v>
      </c>
      <c r="K713">
        <v>1302249</v>
      </c>
      <c r="M713" s="2" t="e">
        <f>VLOOKUP(A713,disaster_subtype!$A$2:$P$59908,5,FALSE)</f>
        <v>#N/A</v>
      </c>
    </row>
    <row r="714" spans="1:13" x14ac:dyDescent="0.2">
      <c r="A714" s="1" t="str">
        <f t="shared" si="11"/>
        <v>1961JPN2296</v>
      </c>
      <c r="B714">
        <v>1961</v>
      </c>
      <c r="C714" t="s">
        <v>19</v>
      </c>
      <c r="D714" t="s">
        <v>20</v>
      </c>
      <c r="E714" t="s">
        <v>487</v>
      </c>
      <c r="F714">
        <v>2</v>
      </c>
      <c r="G714">
        <v>296</v>
      </c>
      <c r="M714" s="2" t="e">
        <f>VLOOKUP(A714,disaster_subtype!$A$2:$P$59908,5,FALSE)</f>
        <v>#N/A</v>
      </c>
    </row>
    <row r="715" spans="1:13" x14ac:dyDescent="0.2">
      <c r="A715" s="1" t="str">
        <f t="shared" si="11"/>
        <v>1961KOR1249</v>
      </c>
      <c r="B715">
        <v>1961</v>
      </c>
      <c r="C715" t="s">
        <v>176</v>
      </c>
      <c r="D715" t="s">
        <v>177</v>
      </c>
      <c r="E715" t="s">
        <v>485</v>
      </c>
      <c r="F715">
        <v>1</v>
      </c>
      <c r="G715">
        <v>249</v>
      </c>
      <c r="M715" s="2" t="str">
        <f>VLOOKUP(A715,disaster_subtype!$A$2:$P$59908,5,FALSE)</f>
        <v>Flood</v>
      </c>
    </row>
    <row r="716" spans="1:13" x14ac:dyDescent="0.2">
      <c r="A716" s="1" t="str">
        <f t="shared" si="11"/>
        <v>1961MEX1436</v>
      </c>
      <c r="B716">
        <v>1961</v>
      </c>
      <c r="C716" t="s">
        <v>155</v>
      </c>
      <c r="D716" t="s">
        <v>156</v>
      </c>
      <c r="E716" t="s">
        <v>487</v>
      </c>
      <c r="F716">
        <v>1</v>
      </c>
      <c r="G716">
        <v>436</v>
      </c>
      <c r="M716" s="2" t="str">
        <f>VLOOKUP(A716,disaster_subtype!$A$2:$P$59908,5,FALSE)</f>
        <v>Storm</v>
      </c>
    </row>
    <row r="717" spans="1:13" x14ac:dyDescent="0.2">
      <c r="A717" s="1" t="str">
        <f t="shared" si="11"/>
        <v>1961SOM1200</v>
      </c>
      <c r="B717">
        <v>1961</v>
      </c>
      <c r="C717" t="s">
        <v>256</v>
      </c>
      <c r="D717" t="s">
        <v>257</v>
      </c>
      <c r="E717" t="s">
        <v>485</v>
      </c>
      <c r="F717">
        <v>1</v>
      </c>
      <c r="G717">
        <v>200</v>
      </c>
      <c r="M717" s="2" t="str">
        <f>VLOOKUP(A717,disaster_subtype!$A$2:$P$59908,5,FALSE)</f>
        <v>Flood</v>
      </c>
    </row>
    <row r="718" spans="1:13" x14ac:dyDescent="0.2">
      <c r="A718" s="1" t="str">
        <f t="shared" si="11"/>
        <v>1961SUN1145</v>
      </c>
      <c r="B718">
        <v>1961</v>
      </c>
      <c r="C718" t="s">
        <v>41</v>
      </c>
      <c r="D718" t="s">
        <v>42</v>
      </c>
      <c r="E718" t="s">
        <v>80</v>
      </c>
      <c r="F718">
        <v>1</v>
      </c>
      <c r="G718">
        <v>145</v>
      </c>
      <c r="M718" s="2" t="str">
        <f>VLOOKUP(A718,disaster_subtype!$A$2:$P$59908,5,FALSE)</f>
        <v>Landslide</v>
      </c>
    </row>
    <row r="719" spans="1:13" x14ac:dyDescent="0.2">
      <c r="A719" s="1" t="str">
        <f t="shared" si="11"/>
        <v>1961TWN1106</v>
      </c>
      <c r="B719">
        <v>1961</v>
      </c>
      <c r="C719" t="s">
        <v>75</v>
      </c>
      <c r="D719" t="s">
        <v>76</v>
      </c>
      <c r="E719" t="s">
        <v>487</v>
      </c>
      <c r="F719">
        <v>1</v>
      </c>
      <c r="G719">
        <v>106</v>
      </c>
      <c r="M719" s="2" t="str">
        <f>VLOOKUP(A719,disaster_subtype!$A$2:$P$59908,5,FALSE)</f>
        <v>Storm</v>
      </c>
    </row>
    <row r="720" spans="1:13" x14ac:dyDescent="0.2">
      <c r="A720" s="1" t="str">
        <f t="shared" si="11"/>
        <v>1961TON1280008000500</v>
      </c>
      <c r="B720">
        <v>1961</v>
      </c>
      <c r="C720" t="s">
        <v>199</v>
      </c>
      <c r="D720" t="s">
        <v>200</v>
      </c>
      <c r="E720" t="s">
        <v>487</v>
      </c>
      <c r="F720">
        <v>1</v>
      </c>
      <c r="G720">
        <v>2</v>
      </c>
      <c r="I720">
        <v>8000</v>
      </c>
      <c r="K720">
        <v>8000</v>
      </c>
      <c r="L720">
        <v>500</v>
      </c>
      <c r="M720" s="2" t="str">
        <f>VLOOKUP(A720,disaster_subtype!$A$2:$P$59908,5,FALSE)</f>
        <v>Storm</v>
      </c>
    </row>
    <row r="721" spans="1:13" x14ac:dyDescent="0.2">
      <c r="A721" s="1" t="str">
        <f t="shared" si="11"/>
        <v>1961USA2146408000</v>
      </c>
      <c r="B721">
        <v>1961</v>
      </c>
      <c r="C721" t="s">
        <v>22</v>
      </c>
      <c r="D721" t="s">
        <v>23</v>
      </c>
      <c r="E721" t="s">
        <v>487</v>
      </c>
      <c r="F721">
        <v>2</v>
      </c>
      <c r="G721">
        <v>146</v>
      </c>
      <c r="L721">
        <v>408000</v>
      </c>
      <c r="M721" s="2" t="e">
        <f>VLOOKUP(A721,disaster_subtype!$A$2:$P$59908,5,FALSE)</f>
        <v>#N/A</v>
      </c>
    </row>
    <row r="722" spans="1:13" x14ac:dyDescent="0.2">
      <c r="A722" s="1" t="str">
        <f t="shared" si="11"/>
        <v>1962CAN133</v>
      </c>
      <c r="B722">
        <v>1962</v>
      </c>
      <c r="C722" t="s">
        <v>43</v>
      </c>
      <c r="D722" t="s">
        <v>44</v>
      </c>
      <c r="E722" t="s">
        <v>487</v>
      </c>
      <c r="F722">
        <v>1</v>
      </c>
      <c r="G722">
        <v>33</v>
      </c>
      <c r="M722" s="2" t="str">
        <f>VLOOKUP(A722,disaster_subtype!$A$2:$P$59908,5,FALSE)</f>
        <v>Storm</v>
      </c>
    </row>
    <row r="723" spans="1:13" x14ac:dyDescent="0.2">
      <c r="A723" s="1" t="str">
        <f t="shared" si="11"/>
        <v>1962COL1112</v>
      </c>
      <c r="B723">
        <v>1962</v>
      </c>
      <c r="C723" t="s">
        <v>67</v>
      </c>
      <c r="D723" t="s">
        <v>68</v>
      </c>
      <c r="E723" t="s">
        <v>488</v>
      </c>
      <c r="F723">
        <v>1</v>
      </c>
      <c r="G723">
        <v>112</v>
      </c>
      <c r="M723" s="2" t="str">
        <f>VLOOKUP(A723,disaster_subtype!$A$2:$P$59908,5,FALSE)</f>
        <v>Earthquake</v>
      </c>
    </row>
    <row r="724" spans="1:13" x14ac:dyDescent="0.2">
      <c r="A724" s="1" t="str">
        <f t="shared" si="11"/>
        <v>1962COL1135</v>
      </c>
      <c r="B724">
        <v>1962</v>
      </c>
      <c r="C724" t="s">
        <v>67</v>
      </c>
      <c r="D724" t="s">
        <v>68</v>
      </c>
      <c r="E724" t="s">
        <v>485</v>
      </c>
      <c r="F724">
        <v>1</v>
      </c>
      <c r="G724">
        <v>135</v>
      </c>
      <c r="M724" s="2" t="str">
        <f>VLOOKUP(A724,disaster_subtype!$A$2:$P$59908,5,FALSE)</f>
        <v>Flood</v>
      </c>
    </row>
    <row r="725" spans="1:13" x14ac:dyDescent="0.2">
      <c r="A725" s="1" t="str">
        <f t="shared" si="11"/>
        <v>1962DFR1347600000</v>
      </c>
      <c r="B725">
        <v>1962</v>
      </c>
      <c r="C725" t="s">
        <v>128</v>
      </c>
      <c r="D725" t="s">
        <v>129</v>
      </c>
      <c r="E725" t="s">
        <v>487</v>
      </c>
      <c r="F725">
        <v>1</v>
      </c>
      <c r="G725">
        <v>347</v>
      </c>
      <c r="L725">
        <v>600000</v>
      </c>
      <c r="M725" s="2" t="str">
        <f>VLOOKUP(A725,disaster_subtype!$A$2:$P$59908,5,FALSE)</f>
        <v>Storm</v>
      </c>
    </row>
    <row r="726" spans="1:13" x14ac:dyDescent="0.2">
      <c r="A726" s="1" t="str">
        <f t="shared" si="11"/>
        <v>1962GUM16250000</v>
      </c>
      <c r="B726">
        <v>1962</v>
      </c>
      <c r="C726" t="s">
        <v>258</v>
      </c>
      <c r="D726" t="s">
        <v>259</v>
      </c>
      <c r="E726" t="s">
        <v>487</v>
      </c>
      <c r="F726">
        <v>1</v>
      </c>
      <c r="G726">
        <v>6</v>
      </c>
      <c r="L726">
        <v>250000</v>
      </c>
      <c r="M726" s="2" t="str">
        <f>VLOOKUP(A726,disaster_subtype!$A$2:$P$59908,5,FALSE)</f>
        <v>Storm</v>
      </c>
    </row>
    <row r="727" spans="1:13" x14ac:dyDescent="0.2">
      <c r="A727" s="1" t="str">
        <f t="shared" si="11"/>
        <v>1962HTI126</v>
      </c>
      <c r="B727">
        <v>1962</v>
      </c>
      <c r="C727" t="s">
        <v>85</v>
      </c>
      <c r="D727" t="s">
        <v>86</v>
      </c>
      <c r="E727" t="s">
        <v>485</v>
      </c>
      <c r="F727">
        <v>1</v>
      </c>
      <c r="G727">
        <v>26</v>
      </c>
      <c r="M727" s="2" t="str">
        <f>VLOOKUP(A727,disaster_subtype!$A$2:$P$59908,5,FALSE)</f>
        <v>Flood</v>
      </c>
    </row>
    <row r="728" spans="1:13" x14ac:dyDescent="0.2">
      <c r="A728" s="1" t="str">
        <f t="shared" si="11"/>
        <v>1962HKG1183</v>
      </c>
      <c r="B728">
        <v>1962</v>
      </c>
      <c r="C728" t="s">
        <v>71</v>
      </c>
      <c r="D728" t="s">
        <v>72</v>
      </c>
      <c r="E728" t="s">
        <v>487</v>
      </c>
      <c r="F728">
        <v>1</v>
      </c>
      <c r="G728">
        <v>183</v>
      </c>
      <c r="M728" s="2" t="str">
        <f>VLOOKUP(A728,disaster_subtype!$A$2:$P$59908,5,FALSE)</f>
        <v>Storm</v>
      </c>
    </row>
    <row r="729" spans="1:13" x14ac:dyDescent="0.2">
      <c r="A729" s="1" t="str">
        <f t="shared" si="11"/>
        <v>1962IND2173</v>
      </c>
      <c r="B729">
        <v>1962</v>
      </c>
      <c r="C729" t="s">
        <v>13</v>
      </c>
      <c r="D729" t="s">
        <v>14</v>
      </c>
      <c r="E729" t="s">
        <v>485</v>
      </c>
      <c r="F729">
        <v>2</v>
      </c>
      <c r="G729">
        <v>173</v>
      </c>
      <c r="M729" s="2" t="e">
        <f>VLOOKUP(A729,disaster_subtype!$A$2:$P$59908,5,FALSE)</f>
        <v>#N/A</v>
      </c>
    </row>
    <row r="730" spans="1:13" x14ac:dyDescent="0.2">
      <c r="A730" s="1" t="str">
        <f t="shared" si="11"/>
        <v>1962IND14000040000</v>
      </c>
      <c r="B730">
        <v>1962</v>
      </c>
      <c r="C730" t="s">
        <v>13</v>
      </c>
      <c r="D730" t="s">
        <v>14</v>
      </c>
      <c r="E730" t="s">
        <v>487</v>
      </c>
      <c r="F730">
        <v>1</v>
      </c>
      <c r="I730">
        <v>40000</v>
      </c>
      <c r="K730">
        <v>40000</v>
      </c>
      <c r="M730" s="2" t="e">
        <f>VLOOKUP(A730,disaster_subtype!$A$2:$P$59908,5,FALSE)</f>
        <v>#N/A</v>
      </c>
    </row>
    <row r="731" spans="1:13" x14ac:dyDescent="0.2">
      <c r="A731" s="1" t="str">
        <f t="shared" si="11"/>
        <v>1962IRN112000300010000010300030000</v>
      </c>
      <c r="B731">
        <v>1962</v>
      </c>
      <c r="C731" t="s">
        <v>87</v>
      </c>
      <c r="D731" t="s">
        <v>88</v>
      </c>
      <c r="E731" t="s">
        <v>488</v>
      </c>
      <c r="F731">
        <v>1</v>
      </c>
      <c r="G731">
        <v>12000</v>
      </c>
      <c r="H731">
        <v>3000</v>
      </c>
      <c r="I731">
        <v>100000</v>
      </c>
      <c r="K731">
        <v>103000</v>
      </c>
      <c r="L731">
        <v>30000</v>
      </c>
      <c r="M731" s="2" t="str">
        <f>VLOOKUP(A731,disaster_subtype!$A$2:$P$59908,5,FALSE)</f>
        <v>Earthquake</v>
      </c>
    </row>
    <row r="732" spans="1:13" x14ac:dyDescent="0.2">
      <c r="A732" s="1" t="str">
        <f t="shared" si="11"/>
        <v>1962JPN171</v>
      </c>
      <c r="B732">
        <v>1962</v>
      </c>
      <c r="C732" t="s">
        <v>19</v>
      </c>
      <c r="D732" t="s">
        <v>20</v>
      </c>
      <c r="E732" t="s">
        <v>485</v>
      </c>
      <c r="F732">
        <v>1</v>
      </c>
      <c r="G732">
        <v>71</v>
      </c>
      <c r="M732" s="2" t="str">
        <f>VLOOKUP(A732,disaster_subtype!$A$2:$P$59908,5,FALSE)</f>
        <v>Flood</v>
      </c>
    </row>
    <row r="733" spans="1:13" x14ac:dyDescent="0.2">
      <c r="A733" s="1" t="str">
        <f t="shared" si="11"/>
        <v>1962KOR1290</v>
      </c>
      <c r="B733">
        <v>1962</v>
      </c>
      <c r="C733" t="s">
        <v>176</v>
      </c>
      <c r="D733" t="s">
        <v>177</v>
      </c>
      <c r="E733" t="s">
        <v>485</v>
      </c>
      <c r="F733">
        <v>1</v>
      </c>
      <c r="G733">
        <v>290</v>
      </c>
      <c r="M733" s="2" t="str">
        <f>VLOOKUP(A733,disaster_subtype!$A$2:$P$59908,5,FALSE)</f>
        <v>Flood</v>
      </c>
    </row>
    <row r="734" spans="1:13" x14ac:dyDescent="0.2">
      <c r="A734" s="1" t="str">
        <f t="shared" si="11"/>
        <v>1962MEX150</v>
      </c>
      <c r="B734">
        <v>1962</v>
      </c>
      <c r="C734" t="s">
        <v>155</v>
      </c>
      <c r="D734" t="s">
        <v>156</v>
      </c>
      <c r="E734" t="s">
        <v>492</v>
      </c>
      <c r="F734">
        <v>1</v>
      </c>
      <c r="G734">
        <v>50</v>
      </c>
      <c r="M734" s="2" t="str">
        <f>VLOOKUP(A734,disaster_subtype!$A$2:$P$59908,5,FALSE)</f>
        <v xml:space="preserve">Extreme temperature </v>
      </c>
    </row>
    <row r="735" spans="1:13" x14ac:dyDescent="0.2">
      <c r="A735" s="1" t="str">
        <f t="shared" si="11"/>
        <v>1962PER141</v>
      </c>
      <c r="B735">
        <v>1962</v>
      </c>
      <c r="C735" t="s">
        <v>114</v>
      </c>
      <c r="D735" t="s">
        <v>115</v>
      </c>
      <c r="E735" t="s">
        <v>80</v>
      </c>
      <c r="F735">
        <v>1</v>
      </c>
      <c r="G735">
        <v>41</v>
      </c>
      <c r="M735" s="2" t="e">
        <f>VLOOKUP(A735,disaster_subtype!$A$2:$P$59908,5,FALSE)</f>
        <v>#N/A</v>
      </c>
    </row>
    <row r="736" spans="1:13" x14ac:dyDescent="0.2">
      <c r="A736" s="1" t="str">
        <f t="shared" si="11"/>
        <v>1962PER12000200000</v>
      </c>
      <c r="B736">
        <v>1962</v>
      </c>
      <c r="C736" t="s">
        <v>114</v>
      </c>
      <c r="D736" t="s">
        <v>115</v>
      </c>
      <c r="E736" t="s">
        <v>489</v>
      </c>
      <c r="F736">
        <v>1</v>
      </c>
      <c r="G736">
        <v>2000</v>
      </c>
      <c r="L736">
        <v>200000</v>
      </c>
      <c r="M736" s="2" t="e">
        <f>VLOOKUP(A736,disaster_subtype!$A$2:$P$59908,5,FALSE)</f>
        <v>#N/A</v>
      </c>
    </row>
    <row r="737" spans="1:13" x14ac:dyDescent="0.2">
      <c r="A737" s="1" t="str">
        <f t="shared" si="11"/>
        <v>1962PER160</v>
      </c>
      <c r="B737">
        <v>1962</v>
      </c>
      <c r="C737" t="s">
        <v>114</v>
      </c>
      <c r="D737" t="s">
        <v>115</v>
      </c>
      <c r="E737" t="s">
        <v>487</v>
      </c>
      <c r="F737">
        <v>1</v>
      </c>
      <c r="G737">
        <v>60</v>
      </c>
      <c r="M737" s="2" t="str">
        <f>VLOOKUP(A737,disaster_subtype!$A$2:$P$59908,5,FALSE)</f>
        <v>Storm</v>
      </c>
    </row>
    <row r="738" spans="1:13" x14ac:dyDescent="0.2">
      <c r="A738" s="1" t="str">
        <f t="shared" si="11"/>
        <v>1962PHL2197</v>
      </c>
      <c r="B738">
        <v>1962</v>
      </c>
      <c r="C738" t="s">
        <v>59</v>
      </c>
      <c r="D738" t="s">
        <v>60</v>
      </c>
      <c r="E738" t="s">
        <v>487</v>
      </c>
      <c r="F738">
        <v>2</v>
      </c>
      <c r="G738">
        <v>197</v>
      </c>
      <c r="M738" s="2" t="str">
        <f>VLOOKUP(A738,disaster_subtype!$A$2:$P$59908,5,FALSE)</f>
        <v>Storm</v>
      </c>
    </row>
    <row r="739" spans="1:13" x14ac:dyDescent="0.2">
      <c r="A739" s="1" t="str">
        <f t="shared" si="11"/>
        <v>1962ESP144580000</v>
      </c>
      <c r="B739">
        <v>1962</v>
      </c>
      <c r="C739" t="s">
        <v>222</v>
      </c>
      <c r="D739" t="s">
        <v>223</v>
      </c>
      <c r="E739" t="s">
        <v>485</v>
      </c>
      <c r="F739">
        <v>1</v>
      </c>
      <c r="G739">
        <v>445</v>
      </c>
      <c r="L739">
        <v>80000</v>
      </c>
      <c r="M739" s="2" t="str">
        <f>VLOOKUP(A739,disaster_subtype!$A$2:$P$59908,5,FALSE)</f>
        <v>Flood</v>
      </c>
    </row>
    <row r="740" spans="1:13" x14ac:dyDescent="0.2">
      <c r="A740" s="1" t="str">
        <f t="shared" si="11"/>
        <v>1962TWN1107</v>
      </c>
      <c r="B740">
        <v>1962</v>
      </c>
      <c r="C740" t="s">
        <v>75</v>
      </c>
      <c r="D740" t="s">
        <v>76</v>
      </c>
      <c r="E740" t="s">
        <v>487</v>
      </c>
      <c r="F740">
        <v>1</v>
      </c>
      <c r="G740">
        <v>107</v>
      </c>
      <c r="M740" s="2" t="str">
        <f>VLOOKUP(A740,disaster_subtype!$A$2:$P$59908,5,FALSE)</f>
        <v>Storm</v>
      </c>
    </row>
    <row r="741" spans="1:13" x14ac:dyDescent="0.2">
      <c r="A741" s="1" t="str">
        <f t="shared" si="11"/>
        <v>1962THA176919000</v>
      </c>
      <c r="B741">
        <v>1962</v>
      </c>
      <c r="C741" t="s">
        <v>236</v>
      </c>
      <c r="D741" t="s">
        <v>237</v>
      </c>
      <c r="E741" t="s">
        <v>487</v>
      </c>
      <c r="F741">
        <v>1</v>
      </c>
      <c r="G741">
        <v>769</v>
      </c>
      <c r="L741">
        <v>19000</v>
      </c>
      <c r="M741" s="2" t="str">
        <f>VLOOKUP(A741,disaster_subtype!$A$2:$P$59908,5,FALSE)</f>
        <v>Storm</v>
      </c>
    </row>
    <row r="742" spans="1:13" x14ac:dyDescent="0.2">
      <c r="A742" s="1" t="str">
        <f t="shared" si="11"/>
        <v>1962TUN140</v>
      </c>
      <c r="B742">
        <v>1962</v>
      </c>
      <c r="C742" t="s">
        <v>246</v>
      </c>
      <c r="D742" t="s">
        <v>247</v>
      </c>
      <c r="E742" t="s">
        <v>485</v>
      </c>
      <c r="F742">
        <v>1</v>
      </c>
      <c r="G742">
        <v>40</v>
      </c>
      <c r="M742" s="2" t="str">
        <f>VLOOKUP(A742,disaster_subtype!$A$2:$P$59908,5,FALSE)</f>
        <v>Flood</v>
      </c>
    </row>
    <row r="743" spans="1:13" x14ac:dyDescent="0.2">
      <c r="A743" s="1" t="str">
        <f t="shared" si="11"/>
        <v>1962TUR197267267</v>
      </c>
      <c r="B743">
        <v>1962</v>
      </c>
      <c r="C743" t="s">
        <v>50</v>
      </c>
      <c r="D743" t="s">
        <v>51</v>
      </c>
      <c r="E743" t="s">
        <v>488</v>
      </c>
      <c r="F743">
        <v>1</v>
      </c>
      <c r="G743">
        <v>97</v>
      </c>
      <c r="H743">
        <v>267</v>
      </c>
      <c r="K743">
        <v>267</v>
      </c>
      <c r="M743" s="2" t="str">
        <f>VLOOKUP(A743,disaster_subtype!$A$2:$P$59908,5,FALSE)</f>
        <v>Earthquake</v>
      </c>
    </row>
    <row r="744" spans="1:13" x14ac:dyDescent="0.2">
      <c r="A744" s="1" t="str">
        <f t="shared" si="11"/>
        <v>1962USA3158350000</v>
      </c>
      <c r="B744">
        <v>1962</v>
      </c>
      <c r="C744" t="s">
        <v>22</v>
      </c>
      <c r="D744" t="s">
        <v>23</v>
      </c>
      <c r="E744" t="s">
        <v>487</v>
      </c>
      <c r="F744">
        <v>3</v>
      </c>
      <c r="G744">
        <v>158</v>
      </c>
      <c r="L744">
        <v>350000</v>
      </c>
      <c r="M744" s="2" t="str">
        <f>VLOOKUP(A744,disaster_subtype!$A$2:$P$59908,5,FALSE)</f>
        <v>Storm</v>
      </c>
    </row>
    <row r="745" spans="1:13" x14ac:dyDescent="0.2">
      <c r="A745" s="1" t="str">
        <f t="shared" si="11"/>
        <v>1962VEN130</v>
      </c>
      <c r="B745">
        <v>1962</v>
      </c>
      <c r="C745" t="s">
        <v>209</v>
      </c>
      <c r="D745" t="s">
        <v>210</v>
      </c>
      <c r="E745" t="s">
        <v>80</v>
      </c>
      <c r="F745">
        <v>1</v>
      </c>
      <c r="G745">
        <v>30</v>
      </c>
      <c r="M745" s="2" t="str">
        <f>VLOOKUP(A745,disaster_subtype!$A$2:$P$59908,5,FALSE)</f>
        <v>Landslide</v>
      </c>
    </row>
    <row r="746" spans="1:13" x14ac:dyDescent="0.2">
      <c r="A746" s="1" t="str">
        <f t="shared" si="11"/>
        <v>1963AFG1107</v>
      </c>
      <c r="B746">
        <v>1963</v>
      </c>
      <c r="C746" t="s">
        <v>226</v>
      </c>
      <c r="D746" t="s">
        <v>227</v>
      </c>
      <c r="E746" t="s">
        <v>485</v>
      </c>
      <c r="F746">
        <v>1</v>
      </c>
      <c r="G746">
        <v>107</v>
      </c>
      <c r="M746" s="2" t="str">
        <f>VLOOKUP(A746,disaster_subtype!$A$2:$P$59908,5,FALSE)</f>
        <v>Flood</v>
      </c>
    </row>
    <row r="747" spans="1:13" x14ac:dyDescent="0.2">
      <c r="A747" s="1" t="str">
        <f t="shared" si="11"/>
        <v>1963DZA14540045400</v>
      </c>
      <c r="B747">
        <v>1963</v>
      </c>
      <c r="C747" t="s">
        <v>92</v>
      </c>
      <c r="D747" t="s">
        <v>93</v>
      </c>
      <c r="E747" t="s">
        <v>485</v>
      </c>
      <c r="F747">
        <v>1</v>
      </c>
      <c r="I747">
        <v>45400</v>
      </c>
      <c r="K747">
        <v>45400</v>
      </c>
      <c r="M747" s="2" t="str">
        <f>VLOOKUP(A747,disaster_subtype!$A$2:$P$59908,5,FALSE)</f>
        <v>Flood</v>
      </c>
    </row>
    <row r="748" spans="1:13" x14ac:dyDescent="0.2">
      <c r="A748" s="1" t="str">
        <f t="shared" si="11"/>
        <v>1963BHS11500</v>
      </c>
      <c r="B748">
        <v>1963</v>
      </c>
      <c r="C748" t="s">
        <v>133</v>
      </c>
      <c r="D748" t="s">
        <v>134</v>
      </c>
      <c r="E748" t="s">
        <v>487</v>
      </c>
      <c r="F748">
        <v>1</v>
      </c>
      <c r="L748">
        <v>1500</v>
      </c>
      <c r="M748" s="2" t="str">
        <f>VLOOKUP(A748,disaster_subtype!$A$2:$P$59908,5,FALSE)</f>
        <v>Storm</v>
      </c>
    </row>
    <row r="749" spans="1:13" x14ac:dyDescent="0.2">
      <c r="A749" s="1" t="str">
        <f t="shared" si="11"/>
        <v>1963BGD130</v>
      </c>
      <c r="B749">
        <v>1963</v>
      </c>
      <c r="C749" t="s">
        <v>53</v>
      </c>
      <c r="D749" t="s">
        <v>54</v>
      </c>
      <c r="E749" t="s">
        <v>485</v>
      </c>
      <c r="F749">
        <v>1</v>
      </c>
      <c r="G749">
        <v>30</v>
      </c>
      <c r="M749" s="2" t="str">
        <f>VLOOKUP(A749,disaster_subtype!$A$2:$P$59908,5,FALSE)</f>
        <v>Flood</v>
      </c>
    </row>
    <row r="750" spans="1:13" x14ac:dyDescent="0.2">
      <c r="A750" s="1" t="str">
        <f t="shared" si="11"/>
        <v>1963BGD2220791000000100000050000</v>
      </c>
      <c r="B750">
        <v>1963</v>
      </c>
      <c r="C750" t="s">
        <v>53</v>
      </c>
      <c r="D750" t="s">
        <v>54</v>
      </c>
      <c r="E750" t="s">
        <v>487</v>
      </c>
      <c r="F750">
        <v>2</v>
      </c>
      <c r="G750">
        <v>22079</v>
      </c>
      <c r="I750">
        <v>1000000</v>
      </c>
      <c r="K750">
        <v>1000000</v>
      </c>
      <c r="L750">
        <v>50000</v>
      </c>
      <c r="M750" s="2" t="str">
        <f>VLOOKUP(A750,disaster_subtype!$A$2:$P$59908,5,FALSE)</f>
        <v>Storm</v>
      </c>
    </row>
    <row r="751" spans="1:13" x14ac:dyDescent="0.2">
      <c r="A751" s="1" t="str">
        <f t="shared" si="11"/>
        <v>1963BEL112</v>
      </c>
      <c r="B751">
        <v>1963</v>
      </c>
      <c r="C751" t="s">
        <v>61</v>
      </c>
      <c r="D751" t="s">
        <v>62</v>
      </c>
      <c r="E751" t="s">
        <v>492</v>
      </c>
      <c r="F751">
        <v>1</v>
      </c>
      <c r="G751">
        <v>12</v>
      </c>
      <c r="M751" s="2" t="str">
        <f>VLOOKUP(A751,disaster_subtype!$A$2:$P$59908,5,FALSE)</f>
        <v xml:space="preserve">Extreme temperature </v>
      </c>
    </row>
    <row r="752" spans="1:13" x14ac:dyDescent="0.2">
      <c r="A752" s="1" t="str">
        <f t="shared" si="11"/>
        <v>1963CHL1280460460235000</v>
      </c>
      <c r="B752">
        <v>1963</v>
      </c>
      <c r="C752" t="s">
        <v>63</v>
      </c>
      <c r="D752" t="s">
        <v>64</v>
      </c>
      <c r="E752" t="s">
        <v>488</v>
      </c>
      <c r="F752">
        <v>1</v>
      </c>
      <c r="G752">
        <v>280</v>
      </c>
      <c r="H752">
        <v>460</v>
      </c>
      <c r="K752">
        <v>460</v>
      </c>
      <c r="L752">
        <v>235000</v>
      </c>
      <c r="M752" s="2" t="str">
        <f>VLOOKUP(A752,disaster_subtype!$A$2:$P$59908,5,FALSE)</f>
        <v>Earthquake</v>
      </c>
    </row>
    <row r="753" spans="1:13" x14ac:dyDescent="0.2">
      <c r="A753" s="1" t="str">
        <f t="shared" si="11"/>
        <v>1963CRI11520050005200</v>
      </c>
      <c r="B753">
        <v>1963</v>
      </c>
      <c r="C753" t="s">
        <v>99</v>
      </c>
      <c r="D753" t="s">
        <v>100</v>
      </c>
      <c r="E753" t="s">
        <v>486</v>
      </c>
      <c r="F753">
        <v>1</v>
      </c>
      <c r="G753">
        <v>15</v>
      </c>
      <c r="H753">
        <v>200</v>
      </c>
      <c r="I753">
        <v>5000</v>
      </c>
      <c r="K753">
        <v>5200</v>
      </c>
      <c r="M753" s="2" t="str">
        <f>VLOOKUP(A753,disaster_subtype!$A$2:$P$59908,5,FALSE)</f>
        <v>Volcanic activity</v>
      </c>
    </row>
    <row r="754" spans="1:13" x14ac:dyDescent="0.2">
      <c r="A754" s="1" t="str">
        <f t="shared" si="11"/>
        <v>1963CUB11750500000</v>
      </c>
      <c r="B754">
        <v>1963</v>
      </c>
      <c r="C754" t="s">
        <v>135</v>
      </c>
      <c r="D754" t="s">
        <v>136</v>
      </c>
      <c r="E754" t="s">
        <v>487</v>
      </c>
      <c r="F754">
        <v>1</v>
      </c>
      <c r="G754">
        <v>1750</v>
      </c>
      <c r="L754">
        <v>500000</v>
      </c>
      <c r="M754" s="2" t="str">
        <f>VLOOKUP(A754,disaster_subtype!$A$2:$P$59908,5,FALSE)</f>
        <v>Storm</v>
      </c>
    </row>
    <row r="755" spans="1:13" x14ac:dyDescent="0.2">
      <c r="A755" s="1" t="str">
        <f t="shared" si="11"/>
        <v>1963DMA12600</v>
      </c>
      <c r="B755">
        <v>1963</v>
      </c>
      <c r="C755" t="s">
        <v>158</v>
      </c>
      <c r="D755" t="s">
        <v>159</v>
      </c>
      <c r="E755" t="s">
        <v>487</v>
      </c>
      <c r="F755">
        <v>1</v>
      </c>
      <c r="L755">
        <v>2600</v>
      </c>
      <c r="M755" s="2" t="str">
        <f>VLOOKUP(A755,disaster_subtype!$A$2:$P$59908,5,FALSE)</f>
        <v>Storm</v>
      </c>
    </row>
    <row r="756" spans="1:13" x14ac:dyDescent="0.2">
      <c r="A756" s="1" t="str">
        <f t="shared" si="11"/>
        <v>1963DOM140060000</v>
      </c>
      <c r="B756">
        <v>1963</v>
      </c>
      <c r="C756" t="s">
        <v>160</v>
      </c>
      <c r="D756" t="s">
        <v>161</v>
      </c>
      <c r="E756" t="s">
        <v>487</v>
      </c>
      <c r="F756">
        <v>1</v>
      </c>
      <c r="G756">
        <v>400</v>
      </c>
      <c r="L756">
        <v>60000</v>
      </c>
      <c r="M756" s="2" t="str">
        <f>VLOOKUP(A756,disaster_subtype!$A$2:$P$59908,5,FALSE)</f>
        <v>Storm</v>
      </c>
    </row>
    <row r="757" spans="1:13" x14ac:dyDescent="0.2">
      <c r="A757" s="1" t="str">
        <f t="shared" si="11"/>
        <v>1963GRD16</v>
      </c>
      <c r="B757">
        <v>1963</v>
      </c>
      <c r="C757" t="s">
        <v>260</v>
      </c>
      <c r="D757" t="s">
        <v>261</v>
      </c>
      <c r="E757" t="s">
        <v>487</v>
      </c>
      <c r="F757">
        <v>1</v>
      </c>
      <c r="G757">
        <v>6</v>
      </c>
      <c r="M757" s="2" t="str">
        <f>VLOOKUP(A757,disaster_subtype!$A$2:$P$59908,5,FALSE)</f>
        <v>Storm</v>
      </c>
    </row>
    <row r="758" spans="1:13" x14ac:dyDescent="0.2">
      <c r="A758" s="1" t="str">
        <f t="shared" si="11"/>
        <v>1963HTI127242724</v>
      </c>
      <c r="B758">
        <v>1963</v>
      </c>
      <c r="C758" t="s">
        <v>85</v>
      </c>
      <c r="D758" t="s">
        <v>86</v>
      </c>
      <c r="E758" t="s">
        <v>484</v>
      </c>
      <c r="F758">
        <v>1</v>
      </c>
      <c r="I758">
        <v>2724</v>
      </c>
      <c r="K758">
        <v>2724</v>
      </c>
      <c r="M758" s="2" t="str">
        <f>VLOOKUP(A758,disaster_subtype!$A$2:$P$59908,5,FALSE)</f>
        <v>Epidemic</v>
      </c>
    </row>
    <row r="759" spans="1:13" x14ac:dyDescent="0.2">
      <c r="A759" s="1" t="str">
        <f t="shared" si="11"/>
        <v>1963HTI1500</v>
      </c>
      <c r="B759">
        <v>1963</v>
      </c>
      <c r="C759" t="s">
        <v>85</v>
      </c>
      <c r="D759" t="s">
        <v>86</v>
      </c>
      <c r="E759" t="s">
        <v>485</v>
      </c>
      <c r="F759">
        <v>1</v>
      </c>
      <c r="G759">
        <v>500</v>
      </c>
      <c r="M759" s="2" t="str">
        <f>VLOOKUP(A759,disaster_subtype!$A$2:$P$59908,5,FALSE)</f>
        <v>Flood</v>
      </c>
    </row>
    <row r="760" spans="1:13" x14ac:dyDescent="0.2">
      <c r="A760" s="1" t="str">
        <f t="shared" si="11"/>
        <v>1963HTI15000180000</v>
      </c>
      <c r="B760">
        <v>1963</v>
      </c>
      <c r="C760" t="s">
        <v>85</v>
      </c>
      <c r="D760" t="s">
        <v>86</v>
      </c>
      <c r="E760" t="s">
        <v>487</v>
      </c>
      <c r="F760">
        <v>1</v>
      </c>
      <c r="G760">
        <v>5000</v>
      </c>
      <c r="L760">
        <v>180000</v>
      </c>
      <c r="M760" s="2" t="str">
        <f>VLOOKUP(A760,disaster_subtype!$A$2:$P$59908,5,FALSE)</f>
        <v>Storm</v>
      </c>
    </row>
    <row r="761" spans="1:13" x14ac:dyDescent="0.2">
      <c r="A761" s="1" t="str">
        <f t="shared" si="11"/>
        <v>1963IND1200</v>
      </c>
      <c r="B761">
        <v>1963</v>
      </c>
      <c r="C761" t="s">
        <v>13</v>
      </c>
      <c r="D761" t="s">
        <v>14</v>
      </c>
      <c r="E761" t="s">
        <v>485</v>
      </c>
      <c r="F761">
        <v>1</v>
      </c>
      <c r="G761">
        <v>200</v>
      </c>
      <c r="M761" s="2" t="e">
        <f>VLOOKUP(A761,disaster_subtype!$A$2:$P$59908,5,FALSE)</f>
        <v>#N/A</v>
      </c>
    </row>
    <row r="762" spans="1:13" x14ac:dyDescent="0.2">
      <c r="A762" s="1" t="str">
        <f t="shared" si="11"/>
        <v>1963IND231250000005000000</v>
      </c>
      <c r="B762">
        <v>1963</v>
      </c>
      <c r="C762" t="s">
        <v>13</v>
      </c>
      <c r="D762" t="s">
        <v>14</v>
      </c>
      <c r="E762" t="s">
        <v>487</v>
      </c>
      <c r="F762">
        <v>2</v>
      </c>
      <c r="G762">
        <v>312</v>
      </c>
      <c r="I762">
        <v>5000000</v>
      </c>
      <c r="K762">
        <v>5000000</v>
      </c>
      <c r="M762" s="2" t="e">
        <f>VLOOKUP(A762,disaster_subtype!$A$2:$P$59908,5,FALSE)</f>
        <v>#N/A</v>
      </c>
    </row>
    <row r="763" spans="1:13" x14ac:dyDescent="0.2">
      <c r="A763" s="1" t="str">
        <f t="shared" si="11"/>
        <v>1963IDN216907800078000</v>
      </c>
      <c r="B763">
        <v>1963</v>
      </c>
      <c r="C763" t="s">
        <v>78</v>
      </c>
      <c r="D763" t="s">
        <v>79</v>
      </c>
      <c r="E763" t="s">
        <v>486</v>
      </c>
      <c r="F763">
        <v>2</v>
      </c>
      <c r="G763">
        <v>1690</v>
      </c>
      <c r="I763">
        <v>78000</v>
      </c>
      <c r="K763">
        <v>78000</v>
      </c>
      <c r="M763" s="2" t="str">
        <f>VLOOKUP(A763,disaster_subtype!$A$2:$P$59908,5,FALSE)</f>
        <v>Volcanic activity</v>
      </c>
    </row>
    <row r="764" spans="1:13" x14ac:dyDescent="0.2">
      <c r="A764" s="1" t="str">
        <f t="shared" si="11"/>
        <v>1963ITA11917</v>
      </c>
      <c r="B764">
        <v>1963</v>
      </c>
      <c r="C764" t="s">
        <v>57</v>
      </c>
      <c r="D764" t="s">
        <v>58</v>
      </c>
      <c r="E764" t="s">
        <v>80</v>
      </c>
      <c r="F764">
        <v>1</v>
      </c>
      <c r="G764">
        <v>1917</v>
      </c>
      <c r="M764" s="2" t="str">
        <f>VLOOKUP(A764,disaster_subtype!$A$2:$P$59908,5,FALSE)</f>
        <v>Landslide</v>
      </c>
    </row>
    <row r="765" spans="1:13" x14ac:dyDescent="0.2">
      <c r="A765" s="1" t="str">
        <f t="shared" si="11"/>
        <v>1963JAM11111525</v>
      </c>
      <c r="B765">
        <v>1963</v>
      </c>
      <c r="C765" t="s">
        <v>15</v>
      </c>
      <c r="D765" t="s">
        <v>16</v>
      </c>
      <c r="E765" t="s">
        <v>487</v>
      </c>
      <c r="F765">
        <v>1</v>
      </c>
      <c r="G765">
        <v>11</v>
      </c>
      <c r="L765">
        <v>11525</v>
      </c>
      <c r="M765" s="2" t="str">
        <f>VLOOKUP(A765,disaster_subtype!$A$2:$P$59908,5,FALSE)</f>
        <v>Storm</v>
      </c>
    </row>
    <row r="766" spans="1:13" x14ac:dyDescent="0.2">
      <c r="A766" s="1" t="str">
        <f t="shared" si="11"/>
        <v>1963JPN3133</v>
      </c>
      <c r="B766">
        <v>1963</v>
      </c>
      <c r="C766" t="s">
        <v>19</v>
      </c>
      <c r="D766" t="s">
        <v>20</v>
      </c>
      <c r="E766" t="s">
        <v>487</v>
      </c>
      <c r="F766">
        <v>3</v>
      </c>
      <c r="G766">
        <v>133</v>
      </c>
      <c r="M766" s="2" t="e">
        <f>VLOOKUP(A766,disaster_subtype!$A$2:$P$59908,5,FALSE)</f>
        <v>#N/A</v>
      </c>
    </row>
    <row r="767" spans="1:13" x14ac:dyDescent="0.2">
      <c r="A767" s="1" t="str">
        <f t="shared" si="11"/>
        <v>1963JOR125</v>
      </c>
      <c r="B767">
        <v>1963</v>
      </c>
      <c r="C767" t="s">
        <v>141</v>
      </c>
      <c r="D767" t="s">
        <v>142</v>
      </c>
      <c r="E767" t="s">
        <v>485</v>
      </c>
      <c r="F767">
        <v>1</v>
      </c>
      <c r="G767">
        <v>25</v>
      </c>
      <c r="M767" s="2" t="str">
        <f>VLOOKUP(A767,disaster_subtype!$A$2:$P$59908,5,FALSE)</f>
        <v>Flood</v>
      </c>
    </row>
    <row r="768" spans="1:13" x14ac:dyDescent="0.2">
      <c r="A768" s="1" t="str">
        <f t="shared" si="11"/>
        <v>1963KOR1116</v>
      </c>
      <c r="B768">
        <v>1963</v>
      </c>
      <c r="C768" t="s">
        <v>176</v>
      </c>
      <c r="D768" t="s">
        <v>177</v>
      </c>
      <c r="E768" t="s">
        <v>80</v>
      </c>
      <c r="F768">
        <v>1</v>
      </c>
      <c r="G768">
        <v>116</v>
      </c>
      <c r="M768" s="2" t="str">
        <f>VLOOKUP(A768,disaster_subtype!$A$2:$P$59908,5,FALSE)</f>
        <v>Landslide</v>
      </c>
    </row>
    <row r="769" spans="1:13" x14ac:dyDescent="0.2">
      <c r="A769" s="1" t="str">
        <f t="shared" si="11"/>
        <v>1963LBY13205000</v>
      </c>
      <c r="B769">
        <v>1963</v>
      </c>
      <c r="C769" t="s">
        <v>195</v>
      </c>
      <c r="D769" t="s">
        <v>196</v>
      </c>
      <c r="E769" t="s">
        <v>488</v>
      </c>
      <c r="F769">
        <v>1</v>
      </c>
      <c r="G769">
        <v>320</v>
      </c>
      <c r="L769">
        <v>5000</v>
      </c>
      <c r="M769" s="2" t="str">
        <f>VLOOKUP(A769,disaster_subtype!$A$2:$P$59908,5,FALSE)</f>
        <v>Earthquake</v>
      </c>
    </row>
    <row r="770" spans="1:13" x14ac:dyDescent="0.2">
      <c r="A770" s="1" t="str">
        <f t="shared" ref="A770:A833" si="12">B770&amp;C770&amp;F770&amp;G770&amp;H770&amp;I770&amp;J770&amp;K770&amp;L770</f>
        <v>1963MTQ11040000</v>
      </c>
      <c r="B770">
        <v>1963</v>
      </c>
      <c r="C770" t="s">
        <v>35</v>
      </c>
      <c r="D770" t="s">
        <v>36</v>
      </c>
      <c r="E770" t="s">
        <v>487</v>
      </c>
      <c r="F770">
        <v>1</v>
      </c>
      <c r="G770">
        <v>10</v>
      </c>
      <c r="L770">
        <v>40000</v>
      </c>
      <c r="M770" s="2" t="str">
        <f>VLOOKUP(A770,disaster_subtype!$A$2:$P$59908,5,FALSE)</f>
        <v>Storm</v>
      </c>
    </row>
    <row r="771" spans="1:13" x14ac:dyDescent="0.2">
      <c r="A771" s="1" t="str">
        <f t="shared" si="12"/>
        <v>1963MAR2169103500035010</v>
      </c>
      <c r="B771">
        <v>1963</v>
      </c>
      <c r="C771" t="s">
        <v>89</v>
      </c>
      <c r="D771" t="s">
        <v>90</v>
      </c>
      <c r="E771" t="s">
        <v>485</v>
      </c>
      <c r="F771">
        <v>2</v>
      </c>
      <c r="G771">
        <v>169</v>
      </c>
      <c r="H771">
        <v>10</v>
      </c>
      <c r="I771">
        <v>35000</v>
      </c>
      <c r="K771">
        <v>35010</v>
      </c>
      <c r="M771" s="2" t="str">
        <f>VLOOKUP(A771,disaster_subtype!$A$2:$P$59908,5,FALSE)</f>
        <v>Flood</v>
      </c>
    </row>
    <row r="772" spans="1:13" x14ac:dyDescent="0.2">
      <c r="A772" s="1" t="str">
        <f t="shared" si="12"/>
        <v>1963MMR1</v>
      </c>
      <c r="B772">
        <v>1963</v>
      </c>
      <c r="C772" t="s">
        <v>37</v>
      </c>
      <c r="D772" t="s">
        <v>38</v>
      </c>
      <c r="E772" t="s">
        <v>484</v>
      </c>
      <c r="F772">
        <v>1</v>
      </c>
      <c r="M772" s="2" t="str">
        <f>VLOOKUP(A772,disaster_subtype!$A$2:$P$59908,5,FALSE)</f>
        <v>Epidemic</v>
      </c>
    </row>
    <row r="773" spans="1:13" x14ac:dyDescent="0.2">
      <c r="A773" s="1" t="str">
        <f t="shared" si="12"/>
        <v>1963MMR1200200</v>
      </c>
      <c r="B773">
        <v>1963</v>
      </c>
      <c r="C773" t="s">
        <v>37</v>
      </c>
      <c r="D773" t="s">
        <v>38</v>
      </c>
      <c r="E773" t="s">
        <v>487</v>
      </c>
      <c r="F773">
        <v>1</v>
      </c>
      <c r="J773">
        <v>200</v>
      </c>
      <c r="K773">
        <v>200</v>
      </c>
      <c r="M773" s="2" t="str">
        <f>VLOOKUP(A773,disaster_subtype!$A$2:$P$59908,5,FALSE)</f>
        <v>Storm</v>
      </c>
    </row>
    <row r="774" spans="1:13" x14ac:dyDescent="0.2">
      <c r="A774" s="1" t="str">
        <f t="shared" si="12"/>
        <v>1963NPL1100050005000</v>
      </c>
      <c r="B774">
        <v>1963</v>
      </c>
      <c r="C774" t="s">
        <v>173</v>
      </c>
      <c r="D774" t="s">
        <v>174</v>
      </c>
      <c r="E774" t="s">
        <v>484</v>
      </c>
      <c r="F774">
        <v>1</v>
      </c>
      <c r="G774">
        <v>1000</v>
      </c>
      <c r="I774">
        <v>5000</v>
      </c>
      <c r="K774">
        <v>5000</v>
      </c>
      <c r="M774" s="2" t="str">
        <f>VLOOKUP(A774,disaster_subtype!$A$2:$P$59908,5,FALSE)</f>
        <v>Epidemic</v>
      </c>
    </row>
    <row r="775" spans="1:13" x14ac:dyDescent="0.2">
      <c r="A775" s="1" t="str">
        <f t="shared" si="12"/>
        <v>1963NPL1150</v>
      </c>
      <c r="B775">
        <v>1963</v>
      </c>
      <c r="C775" t="s">
        <v>173</v>
      </c>
      <c r="D775" t="s">
        <v>174</v>
      </c>
      <c r="E775" t="s">
        <v>489</v>
      </c>
      <c r="F775">
        <v>1</v>
      </c>
      <c r="G775">
        <v>150</v>
      </c>
      <c r="M775" s="2" t="str">
        <f>VLOOKUP(A775,disaster_subtype!$A$2:$P$59908,5,FALSE)</f>
        <v>Mass movement (dry)</v>
      </c>
    </row>
    <row r="776" spans="1:13" x14ac:dyDescent="0.2">
      <c r="A776" s="1" t="str">
        <f t="shared" si="12"/>
        <v>1963PRY11340013400</v>
      </c>
      <c r="B776">
        <v>1963</v>
      </c>
      <c r="C776" t="s">
        <v>262</v>
      </c>
      <c r="D776" t="s">
        <v>263</v>
      </c>
      <c r="E776" t="s">
        <v>12</v>
      </c>
      <c r="F776">
        <v>1</v>
      </c>
      <c r="I776">
        <v>13400</v>
      </c>
      <c r="K776">
        <v>13400</v>
      </c>
      <c r="M776" s="2" t="str">
        <f>VLOOKUP(A776,disaster_subtype!$A$2:$P$59908,5,FALSE)</f>
        <v>Drought</v>
      </c>
    </row>
    <row r="777" spans="1:13" x14ac:dyDescent="0.2">
      <c r="A777" s="1" t="str">
        <f t="shared" si="12"/>
        <v>1963PHL1120002000</v>
      </c>
      <c r="B777">
        <v>1963</v>
      </c>
      <c r="C777" t="s">
        <v>59</v>
      </c>
      <c r="D777" t="s">
        <v>60</v>
      </c>
      <c r="E777" t="s">
        <v>487</v>
      </c>
      <c r="F777">
        <v>1</v>
      </c>
      <c r="G777">
        <v>1</v>
      </c>
      <c r="J777">
        <v>2000</v>
      </c>
      <c r="K777">
        <v>2000</v>
      </c>
      <c r="M777" s="2" t="str">
        <f>VLOOKUP(A777,disaster_subtype!$A$2:$P$59908,5,FALSE)</f>
        <v>Storm</v>
      </c>
    </row>
    <row r="778" spans="1:13" x14ac:dyDescent="0.2">
      <c r="A778" s="1" t="str">
        <f t="shared" si="12"/>
        <v>1963LCA1103465</v>
      </c>
      <c r="B778">
        <v>1963</v>
      </c>
      <c r="C778" t="s">
        <v>254</v>
      </c>
      <c r="D778" t="s">
        <v>255</v>
      </c>
      <c r="E778" t="s">
        <v>487</v>
      </c>
      <c r="F778">
        <v>1</v>
      </c>
      <c r="G778">
        <v>10</v>
      </c>
      <c r="L778">
        <v>3465</v>
      </c>
      <c r="M778" s="2" t="str">
        <f>VLOOKUP(A778,disaster_subtype!$A$2:$P$59908,5,FALSE)</f>
        <v>Storm</v>
      </c>
    </row>
    <row r="779" spans="1:13" x14ac:dyDescent="0.2">
      <c r="A779" s="1" t="str">
        <f t="shared" si="12"/>
        <v>1963TTO12430000</v>
      </c>
      <c r="B779">
        <v>1963</v>
      </c>
      <c r="C779" t="s">
        <v>170</v>
      </c>
      <c r="D779" t="s">
        <v>171</v>
      </c>
      <c r="E779" t="s">
        <v>487</v>
      </c>
      <c r="F779">
        <v>1</v>
      </c>
      <c r="G779">
        <v>24</v>
      </c>
      <c r="L779">
        <v>30000</v>
      </c>
      <c r="M779" s="2" t="str">
        <f>VLOOKUP(A779,disaster_subtype!$A$2:$P$59908,5,FALSE)</f>
        <v>Storm</v>
      </c>
    </row>
    <row r="780" spans="1:13" x14ac:dyDescent="0.2">
      <c r="A780" s="1" t="str">
        <f t="shared" si="12"/>
        <v>1963USA1150</v>
      </c>
      <c r="B780">
        <v>1963</v>
      </c>
      <c r="C780" t="s">
        <v>22</v>
      </c>
      <c r="D780" t="s">
        <v>23</v>
      </c>
      <c r="E780" t="s">
        <v>492</v>
      </c>
      <c r="F780">
        <v>1</v>
      </c>
      <c r="G780">
        <v>150</v>
      </c>
      <c r="M780" s="2" t="str">
        <f>VLOOKUP(A780,disaster_subtype!$A$2:$P$59908,5,FALSE)</f>
        <v xml:space="preserve">Extreme temperature </v>
      </c>
    </row>
    <row r="781" spans="1:13" x14ac:dyDescent="0.2">
      <c r="A781" s="1" t="str">
        <f t="shared" si="12"/>
        <v>1963USA2229</v>
      </c>
      <c r="B781">
        <v>1963</v>
      </c>
      <c r="C781" t="s">
        <v>22</v>
      </c>
      <c r="D781" t="s">
        <v>23</v>
      </c>
      <c r="E781" t="s">
        <v>487</v>
      </c>
      <c r="F781">
        <v>2</v>
      </c>
      <c r="G781">
        <v>229</v>
      </c>
      <c r="M781" s="2" t="e">
        <f>VLOOKUP(A781,disaster_subtype!$A$2:$P$59908,5,FALSE)</f>
        <v>#N/A</v>
      </c>
    </row>
    <row r="782" spans="1:13" x14ac:dyDescent="0.2">
      <c r="A782" s="1" t="str">
        <f t="shared" si="12"/>
        <v>1963YUG1110033833383600000</v>
      </c>
      <c r="B782">
        <v>1963</v>
      </c>
      <c r="C782" t="s">
        <v>264</v>
      </c>
      <c r="D782" t="s">
        <v>265</v>
      </c>
      <c r="E782" t="s">
        <v>488</v>
      </c>
      <c r="F782">
        <v>1</v>
      </c>
      <c r="G782">
        <v>1100</v>
      </c>
      <c r="H782">
        <v>3383</v>
      </c>
      <c r="K782">
        <v>3383</v>
      </c>
      <c r="L782">
        <v>600000</v>
      </c>
      <c r="M782" s="2" t="str">
        <f>VLOOKUP(A782,disaster_subtype!$A$2:$P$59908,5,FALSE)</f>
        <v>Earthquake</v>
      </c>
    </row>
    <row r="783" spans="1:13" x14ac:dyDescent="0.2">
      <c r="A783" s="1" t="str">
        <f t="shared" si="12"/>
        <v>1964AZO110001000</v>
      </c>
      <c r="B783">
        <v>1964</v>
      </c>
      <c r="C783" t="s">
        <v>197</v>
      </c>
      <c r="D783" t="s">
        <v>198</v>
      </c>
      <c r="E783" t="s">
        <v>488</v>
      </c>
      <c r="F783">
        <v>1</v>
      </c>
      <c r="I783">
        <v>1000</v>
      </c>
      <c r="K783">
        <v>1000</v>
      </c>
      <c r="M783" s="2" t="str">
        <f>VLOOKUP(A783,disaster_subtype!$A$2:$P$59908,5,FALSE)</f>
        <v>Earthquake</v>
      </c>
    </row>
    <row r="784" spans="1:13" x14ac:dyDescent="0.2">
      <c r="A784" s="1" t="str">
        <f t="shared" si="12"/>
        <v>1964BGD1100000010000005000</v>
      </c>
      <c r="B784">
        <v>1964</v>
      </c>
      <c r="C784" t="s">
        <v>53</v>
      </c>
      <c r="D784" t="s">
        <v>54</v>
      </c>
      <c r="E784" t="s">
        <v>485</v>
      </c>
      <c r="F784">
        <v>1</v>
      </c>
      <c r="I784">
        <v>1000000</v>
      </c>
      <c r="K784">
        <v>1000000</v>
      </c>
      <c r="L784">
        <v>5000</v>
      </c>
      <c r="M784" s="2" t="str">
        <f>VLOOKUP(A784,disaster_subtype!$A$2:$P$59908,5,FALSE)</f>
        <v>Flood</v>
      </c>
    </row>
    <row r="785" spans="1:13" x14ac:dyDescent="0.2">
      <c r="A785" s="1" t="str">
        <f t="shared" si="12"/>
        <v>1964BGD1300800800250</v>
      </c>
      <c r="B785">
        <v>1964</v>
      </c>
      <c r="C785" t="s">
        <v>53</v>
      </c>
      <c r="D785" t="s">
        <v>54</v>
      </c>
      <c r="E785" t="s">
        <v>487</v>
      </c>
      <c r="F785">
        <v>1</v>
      </c>
      <c r="G785">
        <v>300</v>
      </c>
      <c r="I785">
        <v>800</v>
      </c>
      <c r="K785">
        <v>800</v>
      </c>
      <c r="L785">
        <v>250</v>
      </c>
      <c r="M785" s="2" t="str">
        <f>VLOOKUP(A785,disaster_subtype!$A$2:$P$59908,5,FALSE)</f>
        <v>Storm</v>
      </c>
    </row>
    <row r="786" spans="1:13" x14ac:dyDescent="0.2">
      <c r="A786" s="1" t="str">
        <f t="shared" si="12"/>
        <v>1964BRA3100120000120000500</v>
      </c>
      <c r="B786">
        <v>1964</v>
      </c>
      <c r="C786" t="s">
        <v>203</v>
      </c>
      <c r="D786" t="s">
        <v>204</v>
      </c>
      <c r="E786" t="s">
        <v>485</v>
      </c>
      <c r="F786">
        <v>3</v>
      </c>
      <c r="G786">
        <v>100</v>
      </c>
      <c r="I786">
        <v>120000</v>
      </c>
      <c r="K786">
        <v>120000</v>
      </c>
      <c r="L786">
        <v>500</v>
      </c>
      <c r="M786" s="2" t="str">
        <f>VLOOKUP(A786,disaster_subtype!$A$2:$P$59908,5,FALSE)</f>
        <v>Flood</v>
      </c>
    </row>
    <row r="787" spans="1:13" x14ac:dyDescent="0.2">
      <c r="A787" s="1" t="str">
        <f t="shared" si="12"/>
        <v>1964CHL1420002000</v>
      </c>
      <c r="B787">
        <v>1964</v>
      </c>
      <c r="C787" t="s">
        <v>63</v>
      </c>
      <c r="D787" t="s">
        <v>64</v>
      </c>
      <c r="E787" t="s">
        <v>486</v>
      </c>
      <c r="F787">
        <v>1</v>
      </c>
      <c r="G787">
        <v>4</v>
      </c>
      <c r="I787">
        <v>2000</v>
      </c>
      <c r="K787">
        <v>2000</v>
      </c>
      <c r="M787" s="2" t="str">
        <f>VLOOKUP(A787,disaster_subtype!$A$2:$P$59908,5,FALSE)</f>
        <v>Volcanic activity</v>
      </c>
    </row>
    <row r="788" spans="1:13" x14ac:dyDescent="0.2">
      <c r="A788" s="1" t="str">
        <f t="shared" si="12"/>
        <v>1964CHN1686</v>
      </c>
      <c r="B788">
        <v>1964</v>
      </c>
      <c r="C788" t="s">
        <v>65</v>
      </c>
      <c r="D788" t="s">
        <v>66</v>
      </c>
      <c r="E788" t="s">
        <v>487</v>
      </c>
      <c r="F788">
        <v>1</v>
      </c>
      <c r="G788">
        <v>686</v>
      </c>
      <c r="M788" s="2" t="str">
        <f>VLOOKUP(A788,disaster_subtype!$A$2:$P$59908,5,FALSE)</f>
        <v>Storm</v>
      </c>
    </row>
    <row r="789" spans="1:13" x14ac:dyDescent="0.2">
      <c r="A789" s="1" t="str">
        <f t="shared" si="12"/>
        <v>1964CUB1</v>
      </c>
      <c r="B789">
        <v>1964</v>
      </c>
      <c r="C789" t="s">
        <v>135</v>
      </c>
      <c r="D789" t="s">
        <v>136</v>
      </c>
      <c r="E789" t="s">
        <v>487</v>
      </c>
      <c r="F789">
        <v>1</v>
      </c>
      <c r="M789" s="2" t="str">
        <f>VLOOKUP(A789,disaster_subtype!$A$2:$P$59908,5,FALSE)</f>
        <v>Storm</v>
      </c>
    </row>
    <row r="790" spans="1:13" x14ac:dyDescent="0.2">
      <c r="A790" s="1" t="str">
        <f t="shared" si="12"/>
        <v>1964DOM171000</v>
      </c>
      <c r="B790">
        <v>1964</v>
      </c>
      <c r="C790" t="s">
        <v>160</v>
      </c>
      <c r="D790" t="s">
        <v>161</v>
      </c>
      <c r="E790" t="s">
        <v>487</v>
      </c>
      <c r="F790">
        <v>1</v>
      </c>
      <c r="G790">
        <v>7</v>
      </c>
      <c r="L790">
        <v>1000</v>
      </c>
      <c r="M790" s="2" t="str">
        <f>VLOOKUP(A790,disaster_subtype!$A$2:$P$59908,5,FALSE)</f>
        <v>Storm</v>
      </c>
    </row>
    <row r="791" spans="1:13" x14ac:dyDescent="0.2">
      <c r="A791" s="1" t="str">
        <f t="shared" si="12"/>
        <v>1964ECU1600000600000</v>
      </c>
      <c r="B791">
        <v>1964</v>
      </c>
      <c r="C791" t="s">
        <v>55</v>
      </c>
      <c r="D791" t="s">
        <v>56</v>
      </c>
      <c r="E791" t="s">
        <v>12</v>
      </c>
      <c r="F791">
        <v>1</v>
      </c>
      <c r="I791">
        <v>600000</v>
      </c>
      <c r="K791">
        <v>600000</v>
      </c>
      <c r="M791" s="2" t="str">
        <f>VLOOKUP(A791,disaster_subtype!$A$2:$P$59908,5,FALSE)</f>
        <v>Drought</v>
      </c>
    </row>
    <row r="792" spans="1:13" x14ac:dyDescent="0.2">
      <c r="A792" s="1" t="str">
        <f t="shared" si="12"/>
        <v>1964FJI11800010000180001100</v>
      </c>
      <c r="B792">
        <v>1964</v>
      </c>
      <c r="C792" t="s">
        <v>166</v>
      </c>
      <c r="D792" t="s">
        <v>167</v>
      </c>
      <c r="E792" t="s">
        <v>485</v>
      </c>
      <c r="F792">
        <v>1</v>
      </c>
      <c r="G792">
        <v>1</v>
      </c>
      <c r="I792">
        <v>8000</v>
      </c>
      <c r="J792">
        <v>10000</v>
      </c>
      <c r="K792">
        <v>18000</v>
      </c>
      <c r="L792">
        <v>1100</v>
      </c>
      <c r="M792" s="2" t="str">
        <f>VLOOKUP(A792,disaster_subtype!$A$2:$P$59908,5,FALSE)</f>
        <v>Flood</v>
      </c>
    </row>
    <row r="793" spans="1:13" x14ac:dyDescent="0.2">
      <c r="A793" s="1" t="str">
        <f t="shared" si="12"/>
        <v>1964GLP1141001000010100</v>
      </c>
      <c r="B793">
        <v>1964</v>
      </c>
      <c r="C793" t="s">
        <v>147</v>
      </c>
      <c r="D793" t="s">
        <v>148</v>
      </c>
      <c r="E793" t="s">
        <v>487</v>
      </c>
      <c r="F793">
        <v>1</v>
      </c>
      <c r="G793">
        <v>14</v>
      </c>
      <c r="H793">
        <v>100</v>
      </c>
      <c r="I793">
        <v>10000</v>
      </c>
      <c r="K793">
        <v>10100</v>
      </c>
      <c r="M793" s="2" t="str">
        <f>VLOOKUP(A793,disaster_subtype!$A$2:$P$59908,5,FALSE)</f>
        <v>Storm</v>
      </c>
    </row>
    <row r="794" spans="1:13" x14ac:dyDescent="0.2">
      <c r="A794" s="1" t="str">
        <f t="shared" si="12"/>
        <v>1964HTI1100800008000010000</v>
      </c>
      <c r="B794">
        <v>1964</v>
      </c>
      <c r="C794" t="s">
        <v>85</v>
      </c>
      <c r="D794" t="s">
        <v>86</v>
      </c>
      <c r="E794" t="s">
        <v>487</v>
      </c>
      <c r="F794">
        <v>1</v>
      </c>
      <c r="G794">
        <v>100</v>
      </c>
      <c r="I794">
        <v>80000</v>
      </c>
      <c r="K794">
        <v>80000</v>
      </c>
      <c r="L794">
        <v>10000</v>
      </c>
      <c r="M794" s="2" t="str">
        <f>VLOOKUP(A794,disaster_subtype!$A$2:$P$59908,5,FALSE)</f>
        <v>Storm</v>
      </c>
    </row>
    <row r="795" spans="1:13" x14ac:dyDescent="0.2">
      <c r="A795" s="1" t="str">
        <f t="shared" si="12"/>
        <v>1964HKG270385385</v>
      </c>
      <c r="B795">
        <v>1964</v>
      </c>
      <c r="C795" t="s">
        <v>71</v>
      </c>
      <c r="D795" t="s">
        <v>72</v>
      </c>
      <c r="E795" t="s">
        <v>487</v>
      </c>
      <c r="F795">
        <v>2</v>
      </c>
      <c r="G795">
        <v>70</v>
      </c>
      <c r="H795">
        <v>385</v>
      </c>
      <c r="K795">
        <v>385</v>
      </c>
      <c r="M795" s="2" t="str">
        <f>VLOOKUP(A795,disaster_subtype!$A$2:$P$59908,5,FALSE)</f>
        <v>Storm</v>
      </c>
    </row>
    <row r="796" spans="1:13" x14ac:dyDescent="0.2">
      <c r="A796" s="1" t="str">
        <f t="shared" si="12"/>
        <v>1964IND2666000666000</v>
      </c>
      <c r="B796">
        <v>1964</v>
      </c>
      <c r="C796" t="s">
        <v>13</v>
      </c>
      <c r="D796" t="s">
        <v>14</v>
      </c>
      <c r="E796" t="s">
        <v>12</v>
      </c>
      <c r="F796">
        <v>2</v>
      </c>
      <c r="I796">
        <v>666000</v>
      </c>
      <c r="K796">
        <v>666000</v>
      </c>
      <c r="M796" s="2" t="str">
        <f>VLOOKUP(A796,disaster_subtype!$A$2:$P$59908,5,FALSE)</f>
        <v>Drought</v>
      </c>
    </row>
    <row r="797" spans="1:13" x14ac:dyDescent="0.2">
      <c r="A797" s="1" t="str">
        <f t="shared" si="12"/>
        <v>1964IND4232770610770610500</v>
      </c>
      <c r="B797">
        <v>1964</v>
      </c>
      <c r="C797" t="s">
        <v>13</v>
      </c>
      <c r="D797" t="s">
        <v>14</v>
      </c>
      <c r="E797" t="s">
        <v>485</v>
      </c>
      <c r="F797">
        <v>4</v>
      </c>
      <c r="G797">
        <v>232</v>
      </c>
      <c r="I797">
        <v>770610</v>
      </c>
      <c r="K797">
        <v>770610</v>
      </c>
      <c r="L797">
        <v>500</v>
      </c>
      <c r="M797" s="2" t="str">
        <f>VLOOKUP(A797,disaster_subtype!$A$2:$P$59908,5,FALSE)</f>
        <v>Flood</v>
      </c>
    </row>
    <row r="798" spans="1:13" x14ac:dyDescent="0.2">
      <c r="A798" s="1" t="str">
        <f t="shared" si="12"/>
        <v>1964IND1500</v>
      </c>
      <c r="B798">
        <v>1964</v>
      </c>
      <c r="C798" t="s">
        <v>13</v>
      </c>
      <c r="D798" t="s">
        <v>14</v>
      </c>
      <c r="E798" t="s">
        <v>487</v>
      </c>
      <c r="F798">
        <v>1</v>
      </c>
      <c r="G798">
        <v>500</v>
      </c>
      <c r="M798" s="2" t="str">
        <f>VLOOKUP(A798,disaster_subtype!$A$2:$P$59908,5,FALSE)</f>
        <v>Storm</v>
      </c>
    </row>
    <row r="799" spans="1:13" x14ac:dyDescent="0.2">
      <c r="A799" s="1" t="str">
        <f t="shared" si="12"/>
        <v>1964IRN1625000625000</v>
      </c>
      <c r="B799">
        <v>1964</v>
      </c>
      <c r="C799" t="s">
        <v>87</v>
      </c>
      <c r="D799" t="s">
        <v>88</v>
      </c>
      <c r="E799" t="s">
        <v>12</v>
      </c>
      <c r="F799">
        <v>1</v>
      </c>
      <c r="I799">
        <v>625000</v>
      </c>
      <c r="K799">
        <v>625000</v>
      </c>
      <c r="M799" s="2" t="str">
        <f>VLOOKUP(A799,disaster_subtype!$A$2:$P$59908,5,FALSE)</f>
        <v>Drought</v>
      </c>
    </row>
    <row r="800" spans="1:13" x14ac:dyDescent="0.2">
      <c r="A800" s="1" t="str">
        <f t="shared" si="12"/>
        <v>1964JPN1253763500035376800000</v>
      </c>
      <c r="B800">
        <v>1964</v>
      </c>
      <c r="C800" t="s">
        <v>19</v>
      </c>
      <c r="D800" t="s">
        <v>20</v>
      </c>
      <c r="E800" t="s">
        <v>488</v>
      </c>
      <c r="F800">
        <v>1</v>
      </c>
      <c r="G800">
        <v>25</v>
      </c>
      <c r="H800">
        <v>376</v>
      </c>
      <c r="I800">
        <v>35000</v>
      </c>
      <c r="K800">
        <v>35376</v>
      </c>
      <c r="L800">
        <v>800000</v>
      </c>
      <c r="M800" s="2" t="str">
        <f>VLOOKUP(A800,disaster_subtype!$A$2:$P$59908,5,FALSE)</f>
        <v>Earthquake</v>
      </c>
    </row>
    <row r="801" spans="1:13" x14ac:dyDescent="0.2">
      <c r="A801" s="1" t="str">
        <f t="shared" si="12"/>
        <v>1964JPN1136</v>
      </c>
      <c r="B801">
        <v>1964</v>
      </c>
      <c r="C801" t="s">
        <v>19</v>
      </c>
      <c r="D801" t="s">
        <v>20</v>
      </c>
      <c r="E801" t="s">
        <v>485</v>
      </c>
      <c r="F801">
        <v>1</v>
      </c>
      <c r="G801">
        <v>136</v>
      </c>
      <c r="M801" s="2" t="str">
        <f>VLOOKUP(A801,disaster_subtype!$A$2:$P$59908,5,FALSE)</f>
        <v>Flood</v>
      </c>
    </row>
    <row r="802" spans="1:13" x14ac:dyDescent="0.2">
      <c r="A802" s="1" t="str">
        <f t="shared" si="12"/>
        <v>1964JPN1108</v>
      </c>
      <c r="B802">
        <v>1964</v>
      </c>
      <c r="C802" t="s">
        <v>19</v>
      </c>
      <c r="D802" t="s">
        <v>20</v>
      </c>
      <c r="E802" t="s">
        <v>80</v>
      </c>
      <c r="F802">
        <v>1</v>
      </c>
      <c r="G802">
        <v>108</v>
      </c>
      <c r="M802" s="2" t="str">
        <f>VLOOKUP(A802,disaster_subtype!$A$2:$P$59908,5,FALSE)</f>
        <v>Landslide</v>
      </c>
    </row>
    <row r="803" spans="1:13" x14ac:dyDescent="0.2">
      <c r="A803" s="1" t="str">
        <f t="shared" si="12"/>
        <v>1964JPN142</v>
      </c>
      <c r="B803">
        <v>1964</v>
      </c>
      <c r="C803" t="s">
        <v>19</v>
      </c>
      <c r="D803" t="s">
        <v>20</v>
      </c>
      <c r="E803" t="s">
        <v>487</v>
      </c>
      <c r="F803">
        <v>1</v>
      </c>
      <c r="G803">
        <v>42</v>
      </c>
      <c r="M803" s="2" t="str">
        <f>VLOOKUP(A803,disaster_subtype!$A$2:$P$59908,5,FALSE)</f>
        <v>Storm</v>
      </c>
    </row>
    <row r="804" spans="1:13" x14ac:dyDescent="0.2">
      <c r="A804" s="1" t="str">
        <f t="shared" si="12"/>
        <v>1964KEN11500015000</v>
      </c>
      <c r="B804">
        <v>1964</v>
      </c>
      <c r="C804" t="s">
        <v>266</v>
      </c>
      <c r="D804" t="s">
        <v>267</v>
      </c>
      <c r="E804" t="s">
        <v>485</v>
      </c>
      <c r="F804">
        <v>1</v>
      </c>
      <c r="I804">
        <v>15000</v>
      </c>
      <c r="K804">
        <v>15000</v>
      </c>
      <c r="M804" s="2" t="str">
        <f>VLOOKUP(A804,disaster_subtype!$A$2:$P$59908,5,FALSE)</f>
        <v>Flood</v>
      </c>
    </row>
    <row r="805" spans="1:13" x14ac:dyDescent="0.2">
      <c r="A805" s="1" t="str">
        <f t="shared" si="12"/>
        <v>1964KOR12103004353043000868301000</v>
      </c>
      <c r="B805">
        <v>1964</v>
      </c>
      <c r="C805" t="s">
        <v>176</v>
      </c>
      <c r="D805" t="s">
        <v>177</v>
      </c>
      <c r="E805" t="s">
        <v>487</v>
      </c>
      <c r="F805">
        <v>1</v>
      </c>
      <c r="G805">
        <v>210</v>
      </c>
      <c r="H805">
        <v>300</v>
      </c>
      <c r="I805">
        <v>43530</v>
      </c>
      <c r="J805">
        <v>43000</v>
      </c>
      <c r="K805">
        <v>86830</v>
      </c>
      <c r="L805">
        <v>1000</v>
      </c>
      <c r="M805" s="2" t="str">
        <f>VLOOKUP(A805,disaster_subtype!$A$2:$P$59908,5,FALSE)</f>
        <v>Storm</v>
      </c>
    </row>
    <row r="806" spans="1:13" x14ac:dyDescent="0.2">
      <c r="A806" s="1" t="str">
        <f t="shared" si="12"/>
        <v>1964MEX145400040003000</v>
      </c>
      <c r="B806">
        <v>1964</v>
      </c>
      <c r="C806" t="s">
        <v>155</v>
      </c>
      <c r="D806" t="s">
        <v>156</v>
      </c>
      <c r="E806" t="s">
        <v>488</v>
      </c>
      <c r="F806">
        <v>1</v>
      </c>
      <c r="G806">
        <v>45</v>
      </c>
      <c r="I806">
        <v>4000</v>
      </c>
      <c r="K806">
        <v>4000</v>
      </c>
      <c r="L806">
        <v>3000</v>
      </c>
      <c r="M806" s="2" t="str">
        <f>VLOOKUP(A806,disaster_subtype!$A$2:$P$59908,5,FALSE)</f>
        <v>Earthquake</v>
      </c>
    </row>
    <row r="807" spans="1:13" x14ac:dyDescent="0.2">
      <c r="A807" s="1" t="str">
        <f t="shared" si="12"/>
        <v>1964MAR176</v>
      </c>
      <c r="B807">
        <v>1964</v>
      </c>
      <c r="C807" t="s">
        <v>89</v>
      </c>
      <c r="D807" t="s">
        <v>90</v>
      </c>
      <c r="E807" t="s">
        <v>485</v>
      </c>
      <c r="F807">
        <v>1</v>
      </c>
      <c r="G807">
        <v>76</v>
      </c>
      <c r="M807" s="2" t="str">
        <f>VLOOKUP(A807,disaster_subtype!$A$2:$P$59908,5,FALSE)</f>
        <v>Flood</v>
      </c>
    </row>
    <row r="808" spans="1:13" x14ac:dyDescent="0.2">
      <c r="A808" s="1" t="str">
        <f t="shared" si="12"/>
        <v>1964NPL1</v>
      </c>
      <c r="B808">
        <v>1964</v>
      </c>
      <c r="C808" t="s">
        <v>173</v>
      </c>
      <c r="D808" t="s">
        <v>174</v>
      </c>
      <c r="E808" t="s">
        <v>12</v>
      </c>
      <c r="F808">
        <v>1</v>
      </c>
      <c r="M808" s="2" t="str">
        <f>VLOOKUP(A808,disaster_subtype!$A$2:$P$59908,5,FALSE)</f>
        <v>Drought</v>
      </c>
    </row>
    <row r="809" spans="1:13" x14ac:dyDescent="0.2">
      <c r="A809" s="1" t="str">
        <f t="shared" si="12"/>
        <v>1964PAK17442774427500</v>
      </c>
      <c r="B809">
        <v>1964</v>
      </c>
      <c r="C809" t="s">
        <v>139</v>
      </c>
      <c r="D809" t="s">
        <v>140</v>
      </c>
      <c r="E809" t="s">
        <v>485</v>
      </c>
      <c r="F809">
        <v>1</v>
      </c>
      <c r="I809">
        <v>74427</v>
      </c>
      <c r="K809">
        <v>74427</v>
      </c>
      <c r="L809">
        <v>500</v>
      </c>
      <c r="M809" s="2" t="str">
        <f>VLOOKUP(A809,disaster_subtype!$A$2:$P$59908,5,FALSE)</f>
        <v>Flood</v>
      </c>
    </row>
    <row r="810" spans="1:13" x14ac:dyDescent="0.2">
      <c r="A810" s="1" t="str">
        <f t="shared" si="12"/>
        <v>1964PAK14504000004000004100</v>
      </c>
      <c r="B810">
        <v>1964</v>
      </c>
      <c r="C810" t="s">
        <v>139</v>
      </c>
      <c r="D810" t="s">
        <v>140</v>
      </c>
      <c r="E810" t="s">
        <v>487</v>
      </c>
      <c r="F810">
        <v>1</v>
      </c>
      <c r="G810">
        <v>450</v>
      </c>
      <c r="I810">
        <v>400000</v>
      </c>
      <c r="K810">
        <v>400000</v>
      </c>
      <c r="L810">
        <v>4100</v>
      </c>
      <c r="M810" s="2" t="str">
        <f>VLOOKUP(A810,disaster_subtype!$A$2:$P$59908,5,FALSE)</f>
        <v>Storm</v>
      </c>
    </row>
    <row r="811" spans="1:13" x14ac:dyDescent="0.2">
      <c r="A811" s="1" t="str">
        <f t="shared" si="12"/>
        <v>1964PAN112001200</v>
      </c>
      <c r="B811">
        <v>1964</v>
      </c>
      <c r="C811" t="s">
        <v>268</v>
      </c>
      <c r="D811" t="s">
        <v>269</v>
      </c>
      <c r="E811" t="s">
        <v>484</v>
      </c>
      <c r="F811">
        <v>1</v>
      </c>
      <c r="I811">
        <v>1200</v>
      </c>
      <c r="K811">
        <v>1200</v>
      </c>
      <c r="M811" s="2" t="str">
        <f>VLOOKUP(A811,disaster_subtype!$A$2:$P$59908,5,FALSE)</f>
        <v>Epidemic</v>
      </c>
    </row>
    <row r="812" spans="1:13" x14ac:dyDescent="0.2">
      <c r="A812" s="1" t="str">
        <f t="shared" si="12"/>
        <v>1964PAN1118500518300</v>
      </c>
      <c r="B812">
        <v>1964</v>
      </c>
      <c r="C812" t="s">
        <v>268</v>
      </c>
      <c r="D812" t="s">
        <v>269</v>
      </c>
      <c r="E812" t="s">
        <v>487</v>
      </c>
      <c r="F812">
        <v>1</v>
      </c>
      <c r="G812">
        <v>1</v>
      </c>
      <c r="H812">
        <v>18</v>
      </c>
      <c r="I812">
        <v>500</v>
      </c>
      <c r="K812">
        <v>518</v>
      </c>
      <c r="L812">
        <v>300</v>
      </c>
      <c r="M812" s="2" t="str">
        <f>VLOOKUP(A812,disaster_subtype!$A$2:$P$59908,5,FALSE)</f>
        <v>Storm</v>
      </c>
    </row>
    <row r="813" spans="1:13" x14ac:dyDescent="0.2">
      <c r="A813" s="1" t="str">
        <f t="shared" si="12"/>
        <v>1964PHL263614211224125122554643000</v>
      </c>
      <c r="B813">
        <v>1964</v>
      </c>
      <c r="C813" t="s">
        <v>59</v>
      </c>
      <c r="D813" t="s">
        <v>60</v>
      </c>
      <c r="E813" t="s">
        <v>487</v>
      </c>
      <c r="F813">
        <v>2</v>
      </c>
      <c r="G813">
        <v>636</v>
      </c>
      <c r="H813">
        <v>1421</v>
      </c>
      <c r="I813">
        <v>1224125</v>
      </c>
      <c r="K813">
        <v>1225546</v>
      </c>
      <c r="L813">
        <v>43000</v>
      </c>
      <c r="M813" s="2" t="str">
        <f>VLOOKUP(A813,disaster_subtype!$A$2:$P$59908,5,FALSE)</f>
        <v>Storm</v>
      </c>
    </row>
    <row r="814" spans="1:13" x14ac:dyDescent="0.2">
      <c r="A814" s="1" t="str">
        <f t="shared" si="12"/>
        <v>1964WSM1250</v>
      </c>
      <c r="B814">
        <v>1964</v>
      </c>
      <c r="C814" t="s">
        <v>270</v>
      </c>
      <c r="D814" t="s">
        <v>271</v>
      </c>
      <c r="E814" t="s">
        <v>487</v>
      </c>
      <c r="F814">
        <v>1</v>
      </c>
      <c r="G814">
        <v>250</v>
      </c>
      <c r="M814" s="2" t="str">
        <f>VLOOKUP(A814,disaster_subtype!$A$2:$P$59908,5,FALSE)</f>
        <v>Storm</v>
      </c>
    </row>
    <row r="815" spans="1:13" x14ac:dyDescent="0.2">
      <c r="A815" s="1" t="str">
        <f t="shared" si="12"/>
        <v>1964SAU12010001000</v>
      </c>
      <c r="B815">
        <v>1964</v>
      </c>
      <c r="C815" t="s">
        <v>272</v>
      </c>
      <c r="D815" t="s">
        <v>273</v>
      </c>
      <c r="E815" t="s">
        <v>485</v>
      </c>
      <c r="F815">
        <v>1</v>
      </c>
      <c r="G815">
        <v>20</v>
      </c>
      <c r="I815">
        <v>1000</v>
      </c>
      <c r="K815">
        <v>1000</v>
      </c>
      <c r="M815" s="2" t="str">
        <f>VLOOKUP(A815,disaster_subtype!$A$2:$P$59908,5,FALSE)</f>
        <v>Flood</v>
      </c>
    </row>
    <row r="816" spans="1:13" x14ac:dyDescent="0.2">
      <c r="A816" s="1" t="str">
        <f t="shared" si="12"/>
        <v>1964SOM150700000700000</v>
      </c>
      <c r="B816">
        <v>1964</v>
      </c>
      <c r="C816" t="s">
        <v>256</v>
      </c>
      <c r="D816" t="s">
        <v>257</v>
      </c>
      <c r="E816" t="s">
        <v>12</v>
      </c>
      <c r="F816">
        <v>1</v>
      </c>
      <c r="G816">
        <v>50</v>
      </c>
      <c r="I816">
        <v>700000</v>
      </c>
      <c r="K816">
        <v>700000</v>
      </c>
      <c r="M816" s="2" t="str">
        <f>VLOOKUP(A816,disaster_subtype!$A$2:$P$59908,5,FALSE)</f>
        <v>Drought</v>
      </c>
    </row>
    <row r="817" spans="1:13" x14ac:dyDescent="0.2">
      <c r="A817" s="1" t="str">
        <f t="shared" si="12"/>
        <v>1964ZAF150005000</v>
      </c>
      <c r="B817">
        <v>1964</v>
      </c>
      <c r="C817" t="s">
        <v>130</v>
      </c>
      <c r="D817" t="s">
        <v>131</v>
      </c>
      <c r="E817" t="s">
        <v>12</v>
      </c>
      <c r="F817">
        <v>1</v>
      </c>
      <c r="I817">
        <v>5000</v>
      </c>
      <c r="K817">
        <v>5000</v>
      </c>
      <c r="M817" s="2" t="str">
        <f>VLOOKUP(A817,disaster_subtype!$A$2:$P$59908,5,FALSE)</f>
        <v>Drought</v>
      </c>
    </row>
    <row r="818" spans="1:13" x14ac:dyDescent="0.2">
      <c r="A818" s="1" t="str">
        <f t="shared" si="12"/>
        <v>1964LKA120628000010000038000037300</v>
      </c>
      <c r="B818">
        <v>1964</v>
      </c>
      <c r="C818" t="s">
        <v>244</v>
      </c>
      <c r="D818" t="s">
        <v>245</v>
      </c>
      <c r="E818" t="s">
        <v>487</v>
      </c>
      <c r="F818">
        <v>1</v>
      </c>
      <c r="G818">
        <v>206</v>
      </c>
      <c r="I818">
        <v>280000</v>
      </c>
      <c r="J818">
        <v>100000</v>
      </c>
      <c r="K818">
        <v>380000</v>
      </c>
      <c r="L818">
        <v>37300</v>
      </c>
      <c r="M818" s="2" t="str">
        <f>VLOOKUP(A818,disaster_subtype!$A$2:$P$59908,5,FALSE)</f>
        <v>Storm</v>
      </c>
    </row>
    <row r="819" spans="1:13" x14ac:dyDescent="0.2">
      <c r="A819" s="1" t="str">
        <f t="shared" si="12"/>
        <v>1964TWN11072485370002300062485</v>
      </c>
      <c r="B819">
        <v>1964</v>
      </c>
      <c r="C819" t="s">
        <v>75</v>
      </c>
      <c r="D819" t="s">
        <v>76</v>
      </c>
      <c r="E819" t="s">
        <v>488</v>
      </c>
      <c r="F819">
        <v>1</v>
      </c>
      <c r="G819">
        <v>107</v>
      </c>
      <c r="H819">
        <v>2485</v>
      </c>
      <c r="I819">
        <v>37000</v>
      </c>
      <c r="J819">
        <v>23000</v>
      </c>
      <c r="K819">
        <v>62485</v>
      </c>
      <c r="M819" s="2" t="str">
        <f>VLOOKUP(A819,disaster_subtype!$A$2:$P$59908,5,FALSE)</f>
        <v>Earthquake</v>
      </c>
    </row>
    <row r="820" spans="1:13" x14ac:dyDescent="0.2">
      <c r="A820" s="1" t="str">
        <f t="shared" si="12"/>
        <v>1964TZA14500500</v>
      </c>
      <c r="B820">
        <v>1964</v>
      </c>
      <c r="C820" t="s">
        <v>26</v>
      </c>
      <c r="D820" t="s">
        <v>27</v>
      </c>
      <c r="E820" t="s">
        <v>488</v>
      </c>
      <c r="F820">
        <v>1</v>
      </c>
      <c r="G820">
        <v>4</v>
      </c>
      <c r="I820">
        <v>500</v>
      </c>
      <c r="K820">
        <v>500</v>
      </c>
      <c r="M820" s="2" t="str">
        <f>VLOOKUP(A820,disaster_subtype!$A$2:$P$59908,5,FALSE)</f>
        <v>Earthquake</v>
      </c>
    </row>
    <row r="821" spans="1:13" x14ac:dyDescent="0.2">
      <c r="A821" s="1" t="str">
        <f t="shared" si="12"/>
        <v>1964TZA110000390013900</v>
      </c>
      <c r="B821">
        <v>1964</v>
      </c>
      <c r="C821" t="s">
        <v>26</v>
      </c>
      <c r="D821" t="s">
        <v>27</v>
      </c>
      <c r="E821" t="s">
        <v>485</v>
      </c>
      <c r="F821">
        <v>1</v>
      </c>
      <c r="I821">
        <v>10000</v>
      </c>
      <c r="J821">
        <v>3900</v>
      </c>
      <c r="K821">
        <v>13900</v>
      </c>
      <c r="M821" s="2" t="str">
        <f>VLOOKUP(A821,disaster_subtype!$A$2:$P$59908,5,FALSE)</f>
        <v>Flood</v>
      </c>
    </row>
    <row r="822" spans="1:13" x14ac:dyDescent="0.2">
      <c r="A822" s="1" t="str">
        <f t="shared" si="12"/>
        <v>1964TUN24921000210003000</v>
      </c>
      <c r="B822">
        <v>1964</v>
      </c>
      <c r="C822" t="s">
        <v>246</v>
      </c>
      <c r="D822" t="s">
        <v>247</v>
      </c>
      <c r="E822" t="s">
        <v>485</v>
      </c>
      <c r="F822">
        <v>2</v>
      </c>
      <c r="G822">
        <v>49</v>
      </c>
      <c r="I822">
        <v>21000</v>
      </c>
      <c r="K822">
        <v>21000</v>
      </c>
      <c r="L822">
        <v>3000</v>
      </c>
      <c r="M822" s="2" t="str">
        <f>VLOOKUP(A822,disaster_subtype!$A$2:$P$59908,5,FALSE)</f>
        <v>Flood</v>
      </c>
    </row>
    <row r="823" spans="1:13" x14ac:dyDescent="0.2">
      <c r="A823" s="1" t="str">
        <f t="shared" si="12"/>
        <v>1964TUR12310013000131005000</v>
      </c>
      <c r="B823">
        <v>1964</v>
      </c>
      <c r="C823" t="s">
        <v>50</v>
      </c>
      <c r="D823" t="s">
        <v>51</v>
      </c>
      <c r="E823" t="s">
        <v>488</v>
      </c>
      <c r="F823">
        <v>1</v>
      </c>
      <c r="G823">
        <v>23</v>
      </c>
      <c r="H823">
        <v>100</v>
      </c>
      <c r="I823">
        <v>13000</v>
      </c>
      <c r="K823">
        <v>13100</v>
      </c>
      <c r="L823">
        <v>5000</v>
      </c>
      <c r="M823" s="2" t="str">
        <f>VLOOKUP(A823,disaster_subtype!$A$2:$P$59908,5,FALSE)</f>
        <v>Earthquake</v>
      </c>
    </row>
    <row r="824" spans="1:13" x14ac:dyDescent="0.2">
      <c r="A824" s="1" t="str">
        <f t="shared" si="12"/>
        <v>1964TUR11925002500</v>
      </c>
      <c r="B824">
        <v>1964</v>
      </c>
      <c r="C824" t="s">
        <v>50</v>
      </c>
      <c r="D824" t="s">
        <v>51</v>
      </c>
      <c r="E824" t="s">
        <v>484</v>
      </c>
      <c r="F824">
        <v>1</v>
      </c>
      <c r="G824">
        <v>19</v>
      </c>
      <c r="I824">
        <v>2500</v>
      </c>
      <c r="K824">
        <v>2500</v>
      </c>
      <c r="M824" s="2" t="str">
        <f>VLOOKUP(A824,disaster_subtype!$A$2:$P$59908,5,FALSE)</f>
        <v>Epidemic</v>
      </c>
    </row>
    <row r="825" spans="1:13" x14ac:dyDescent="0.2">
      <c r="A825" s="1" t="str">
        <f t="shared" si="12"/>
        <v>1964TUR130003000</v>
      </c>
      <c r="B825">
        <v>1964</v>
      </c>
      <c r="C825" t="s">
        <v>50</v>
      </c>
      <c r="D825" t="s">
        <v>51</v>
      </c>
      <c r="E825" t="s">
        <v>485</v>
      </c>
      <c r="F825">
        <v>1</v>
      </c>
      <c r="I825">
        <v>3000</v>
      </c>
      <c r="K825">
        <v>3000</v>
      </c>
      <c r="M825" s="2" t="str">
        <f>VLOOKUP(A825,disaster_subtype!$A$2:$P$59908,5,FALSE)</f>
        <v>Flood</v>
      </c>
    </row>
    <row r="826" spans="1:13" x14ac:dyDescent="0.2">
      <c r="A826" s="1" t="str">
        <f t="shared" si="12"/>
        <v>1964TUR112000120002200</v>
      </c>
      <c r="B826">
        <v>1964</v>
      </c>
      <c r="C826" t="s">
        <v>50</v>
      </c>
      <c r="D826" t="s">
        <v>51</v>
      </c>
      <c r="E826" t="s">
        <v>487</v>
      </c>
      <c r="F826">
        <v>1</v>
      </c>
      <c r="I826">
        <v>12000</v>
      </c>
      <c r="K826">
        <v>12000</v>
      </c>
      <c r="L826">
        <v>2200</v>
      </c>
      <c r="M826" s="2" t="str">
        <f>VLOOKUP(A826,disaster_subtype!$A$2:$P$59908,5,FALSE)</f>
        <v>Storm</v>
      </c>
    </row>
    <row r="827" spans="1:13" x14ac:dyDescent="0.2">
      <c r="A827" s="1" t="str">
        <f t="shared" si="12"/>
        <v>1964USA11311020000</v>
      </c>
      <c r="B827">
        <v>1964</v>
      </c>
      <c r="C827" t="s">
        <v>22</v>
      </c>
      <c r="D827" t="s">
        <v>23</v>
      </c>
      <c r="E827" t="s">
        <v>488</v>
      </c>
      <c r="F827">
        <v>1</v>
      </c>
      <c r="G827">
        <v>131</v>
      </c>
      <c r="L827">
        <v>1020000</v>
      </c>
      <c r="M827" s="2" t="str">
        <f>VLOOKUP(A827,disaster_subtype!$A$2:$P$59908,5,FALSE)</f>
        <v>Earthquake</v>
      </c>
    </row>
    <row r="828" spans="1:13" x14ac:dyDescent="0.2">
      <c r="A828" s="1" t="str">
        <f t="shared" si="12"/>
        <v>1964USA2109820000</v>
      </c>
      <c r="B828">
        <v>1964</v>
      </c>
      <c r="C828" t="s">
        <v>22</v>
      </c>
      <c r="D828" t="s">
        <v>23</v>
      </c>
      <c r="E828" t="s">
        <v>485</v>
      </c>
      <c r="F828">
        <v>2</v>
      </c>
      <c r="G828">
        <v>109</v>
      </c>
      <c r="L828">
        <v>820000</v>
      </c>
      <c r="M828" s="2" t="e">
        <f>VLOOKUP(A828,disaster_subtype!$A$2:$P$59908,5,FALSE)</f>
        <v>#N/A</v>
      </c>
    </row>
    <row r="829" spans="1:13" x14ac:dyDescent="0.2">
      <c r="A829" s="1" t="str">
        <f t="shared" si="12"/>
        <v>1964USA3183250000</v>
      </c>
      <c r="B829">
        <v>1964</v>
      </c>
      <c r="C829" t="s">
        <v>22</v>
      </c>
      <c r="D829" t="s">
        <v>23</v>
      </c>
      <c r="E829" t="s">
        <v>487</v>
      </c>
      <c r="F829">
        <v>3</v>
      </c>
      <c r="G829">
        <v>183</v>
      </c>
      <c r="L829">
        <v>250000</v>
      </c>
      <c r="M829" s="2" t="e">
        <f>VLOOKUP(A829,disaster_subtype!$A$2:$P$59908,5,FALSE)</f>
        <v>#N/A</v>
      </c>
    </row>
    <row r="830" spans="1:13" x14ac:dyDescent="0.2">
      <c r="A830" s="1" t="str">
        <f t="shared" si="12"/>
        <v>1964VNM15981084810848</v>
      </c>
      <c r="B830">
        <v>1964</v>
      </c>
      <c r="C830" t="s">
        <v>224</v>
      </c>
      <c r="D830" t="s">
        <v>225</v>
      </c>
      <c r="E830" t="s">
        <v>484</v>
      </c>
      <c r="F830">
        <v>1</v>
      </c>
      <c r="G830">
        <v>598</v>
      </c>
      <c r="I830">
        <v>10848</v>
      </c>
      <c r="K830">
        <v>10848</v>
      </c>
      <c r="M830" s="2" t="str">
        <f>VLOOKUP(A830,disaster_subtype!$A$2:$P$59908,5,FALSE)</f>
        <v>Epidemic</v>
      </c>
    </row>
    <row r="831" spans="1:13" x14ac:dyDescent="0.2">
      <c r="A831" s="1" t="str">
        <f t="shared" si="12"/>
        <v>1964VNM1400</v>
      </c>
      <c r="B831">
        <v>1964</v>
      </c>
      <c r="C831" t="s">
        <v>224</v>
      </c>
      <c r="D831" t="s">
        <v>225</v>
      </c>
      <c r="E831" t="s">
        <v>485</v>
      </c>
      <c r="F831">
        <v>1</v>
      </c>
      <c r="G831">
        <v>400</v>
      </c>
      <c r="M831" s="2" t="str">
        <f>VLOOKUP(A831,disaster_subtype!$A$2:$P$59908,5,FALSE)</f>
        <v>Flood</v>
      </c>
    </row>
    <row r="832" spans="1:13" x14ac:dyDescent="0.2">
      <c r="A832" s="1" t="str">
        <f t="shared" si="12"/>
        <v>1964VNM1700070000070000050000</v>
      </c>
      <c r="B832">
        <v>1964</v>
      </c>
      <c r="C832" t="s">
        <v>224</v>
      </c>
      <c r="D832" t="s">
        <v>225</v>
      </c>
      <c r="E832" t="s">
        <v>487</v>
      </c>
      <c r="F832">
        <v>1</v>
      </c>
      <c r="G832">
        <v>7000</v>
      </c>
      <c r="I832">
        <v>700000</v>
      </c>
      <c r="K832">
        <v>700000</v>
      </c>
      <c r="L832">
        <v>50000</v>
      </c>
      <c r="M832" s="2" t="str">
        <f>VLOOKUP(A832,disaster_subtype!$A$2:$P$59908,5,FALSE)</f>
        <v>Storm</v>
      </c>
    </row>
    <row r="833" spans="1:13" x14ac:dyDescent="0.2">
      <c r="A833" s="1" t="str">
        <f t="shared" si="12"/>
        <v>1964YUG12000004000024000062600</v>
      </c>
      <c r="B833">
        <v>1964</v>
      </c>
      <c r="C833" t="s">
        <v>264</v>
      </c>
      <c r="D833" t="s">
        <v>265</v>
      </c>
      <c r="E833" t="s">
        <v>485</v>
      </c>
      <c r="F833">
        <v>1</v>
      </c>
      <c r="I833">
        <v>200000</v>
      </c>
      <c r="J833">
        <v>40000</v>
      </c>
      <c r="K833">
        <v>240000</v>
      </c>
      <c r="L833">
        <v>62600</v>
      </c>
      <c r="M833" s="2" t="str">
        <f>VLOOKUP(A833,disaster_subtype!$A$2:$P$59908,5,FALSE)</f>
        <v>Flood</v>
      </c>
    </row>
    <row r="834" spans="1:13" x14ac:dyDescent="0.2">
      <c r="A834" s="1" t="str">
        <f t="shared" ref="A834:A897" si="13">B834&amp;C834&amp;F834&amp;G834&amp;H834&amp;I834&amp;J834&amp;K834&amp;L834</f>
        <v>1965DZA123503700012000493502000</v>
      </c>
      <c r="B834">
        <v>1965</v>
      </c>
      <c r="C834" t="s">
        <v>92</v>
      </c>
      <c r="D834" t="s">
        <v>93</v>
      </c>
      <c r="E834" t="s">
        <v>488</v>
      </c>
      <c r="F834">
        <v>1</v>
      </c>
      <c r="G834">
        <v>2</v>
      </c>
      <c r="H834">
        <v>350</v>
      </c>
      <c r="I834">
        <v>37000</v>
      </c>
      <c r="J834">
        <v>12000</v>
      </c>
      <c r="K834">
        <v>49350</v>
      </c>
      <c r="L834">
        <v>2000</v>
      </c>
      <c r="M834" s="2" t="str">
        <f>VLOOKUP(A834,disaster_subtype!$A$2:$P$59908,5,FALSE)</f>
        <v>Earthquake</v>
      </c>
    </row>
    <row r="835" spans="1:13" x14ac:dyDescent="0.2">
      <c r="A835" s="1" t="str">
        <f t="shared" si="13"/>
        <v>1965ARG145</v>
      </c>
      <c r="B835">
        <v>1965</v>
      </c>
      <c r="C835" t="s">
        <v>193</v>
      </c>
      <c r="D835" t="s">
        <v>194</v>
      </c>
      <c r="E835" t="s">
        <v>80</v>
      </c>
      <c r="F835">
        <v>1</v>
      </c>
      <c r="G835">
        <v>45</v>
      </c>
      <c r="M835" s="2" t="str">
        <f>VLOOKUP(A835,disaster_subtype!$A$2:$P$59908,5,FALSE)</f>
        <v>Landslide</v>
      </c>
    </row>
    <row r="836" spans="1:13" x14ac:dyDescent="0.2">
      <c r="A836" s="1" t="str">
        <f t="shared" si="13"/>
        <v>1965BHS112001200700</v>
      </c>
      <c r="B836">
        <v>1965</v>
      </c>
      <c r="C836" t="s">
        <v>133</v>
      </c>
      <c r="D836" t="s">
        <v>134</v>
      </c>
      <c r="E836" t="s">
        <v>487</v>
      </c>
      <c r="F836">
        <v>1</v>
      </c>
      <c r="I836">
        <v>1200</v>
      </c>
      <c r="K836">
        <v>1200</v>
      </c>
      <c r="L836">
        <v>700</v>
      </c>
      <c r="M836" s="2" t="str">
        <f>VLOOKUP(A836,disaster_subtype!$A$2:$P$59908,5,FALSE)</f>
        <v>Storm</v>
      </c>
    </row>
    <row r="837" spans="1:13" x14ac:dyDescent="0.2">
      <c r="A837" s="1" t="str">
        <f t="shared" si="13"/>
        <v>1965BGD3489216000001006000050000001566000057700</v>
      </c>
      <c r="B837">
        <v>1965</v>
      </c>
      <c r="C837" t="s">
        <v>53</v>
      </c>
      <c r="D837" t="s">
        <v>54</v>
      </c>
      <c r="E837" t="s">
        <v>487</v>
      </c>
      <c r="F837">
        <v>3</v>
      </c>
      <c r="G837">
        <v>48921</v>
      </c>
      <c r="H837">
        <v>600000</v>
      </c>
      <c r="I837">
        <v>10060000</v>
      </c>
      <c r="J837">
        <v>5000000</v>
      </c>
      <c r="K837">
        <v>15660000</v>
      </c>
      <c r="L837">
        <v>57700</v>
      </c>
      <c r="M837" s="2" t="str">
        <f>VLOOKUP(A837,disaster_subtype!$A$2:$P$59908,5,FALSE)</f>
        <v>Storm</v>
      </c>
    </row>
    <row r="838" spans="1:13" x14ac:dyDescent="0.2">
      <c r="A838" s="1" t="str">
        <f t="shared" si="13"/>
        <v>1965BOL140500500100</v>
      </c>
      <c r="B838">
        <v>1965</v>
      </c>
      <c r="C838" t="s">
        <v>274</v>
      </c>
      <c r="D838" t="s">
        <v>275</v>
      </c>
      <c r="E838" t="s">
        <v>485</v>
      </c>
      <c r="F838">
        <v>1</v>
      </c>
      <c r="G838">
        <v>40</v>
      </c>
      <c r="I838">
        <v>500</v>
      </c>
      <c r="K838">
        <v>500</v>
      </c>
      <c r="L838">
        <v>100</v>
      </c>
      <c r="M838" s="2" t="str">
        <f>VLOOKUP(A838,disaster_subtype!$A$2:$P$59908,5,FALSE)</f>
        <v>Flood</v>
      </c>
    </row>
    <row r="839" spans="1:13" x14ac:dyDescent="0.2">
      <c r="A839" s="1" t="str">
        <f t="shared" si="13"/>
        <v>1965BWA16000060000</v>
      </c>
      <c r="B839">
        <v>1965</v>
      </c>
      <c r="C839" t="s">
        <v>276</v>
      </c>
      <c r="D839" t="s">
        <v>277</v>
      </c>
      <c r="E839" t="s">
        <v>12</v>
      </c>
      <c r="F839">
        <v>1</v>
      </c>
      <c r="I839">
        <v>60000</v>
      </c>
      <c r="K839">
        <v>60000</v>
      </c>
      <c r="M839" s="2" t="str">
        <f>VLOOKUP(A839,disaster_subtype!$A$2:$P$59908,5,FALSE)</f>
        <v>Drought</v>
      </c>
    </row>
    <row r="840" spans="1:13" x14ac:dyDescent="0.2">
      <c r="A840" s="1" t="str">
        <f t="shared" si="13"/>
        <v>1965BRA2222300004000027000017000</v>
      </c>
      <c r="B840">
        <v>1965</v>
      </c>
      <c r="C840" t="s">
        <v>203</v>
      </c>
      <c r="D840" t="s">
        <v>204</v>
      </c>
      <c r="E840" t="s">
        <v>485</v>
      </c>
      <c r="F840">
        <v>2</v>
      </c>
      <c r="G840">
        <v>22</v>
      </c>
      <c r="I840">
        <v>230000</v>
      </c>
      <c r="J840">
        <v>40000</v>
      </c>
      <c r="K840">
        <v>270000</v>
      </c>
      <c r="L840">
        <v>17000</v>
      </c>
      <c r="M840" s="2" t="str">
        <f>VLOOKUP(A840,disaster_subtype!$A$2:$P$59908,5,FALSE)</f>
        <v>Flood</v>
      </c>
    </row>
    <row r="841" spans="1:13" x14ac:dyDescent="0.2">
      <c r="A841" s="1" t="str">
        <f t="shared" si="13"/>
        <v>1965BGR111</v>
      </c>
      <c r="B841">
        <v>1965</v>
      </c>
      <c r="C841" t="s">
        <v>143</v>
      </c>
      <c r="D841" t="s">
        <v>144</v>
      </c>
      <c r="E841" t="s">
        <v>80</v>
      </c>
      <c r="F841">
        <v>1</v>
      </c>
      <c r="G841">
        <v>11</v>
      </c>
      <c r="M841" s="2" t="str">
        <f>VLOOKUP(A841,disaster_subtype!$A$2:$P$59908,5,FALSE)</f>
        <v>Landslide</v>
      </c>
    </row>
    <row r="842" spans="1:13" x14ac:dyDescent="0.2">
      <c r="A842" s="1" t="str">
        <f t="shared" si="13"/>
        <v>1965CAN1262222</v>
      </c>
      <c r="B842">
        <v>1965</v>
      </c>
      <c r="C842" t="s">
        <v>43</v>
      </c>
      <c r="D842" t="s">
        <v>44</v>
      </c>
      <c r="E842" t="s">
        <v>489</v>
      </c>
      <c r="F842">
        <v>1</v>
      </c>
      <c r="G842">
        <v>26</v>
      </c>
      <c r="H842">
        <v>22</v>
      </c>
      <c r="K842">
        <v>22</v>
      </c>
      <c r="M842" s="2" t="str">
        <f>VLOOKUP(A842,disaster_subtype!$A$2:$P$59908,5,FALSE)</f>
        <v>Mass movement (dry)</v>
      </c>
    </row>
    <row r="843" spans="1:13" x14ac:dyDescent="0.2">
      <c r="A843" s="1" t="str">
        <f t="shared" si="13"/>
        <v>1965CHL14003502000020350125000</v>
      </c>
      <c r="B843">
        <v>1965</v>
      </c>
      <c r="C843" t="s">
        <v>63</v>
      </c>
      <c r="D843" t="s">
        <v>64</v>
      </c>
      <c r="E843" t="s">
        <v>488</v>
      </c>
      <c r="F843">
        <v>1</v>
      </c>
      <c r="G843">
        <v>400</v>
      </c>
      <c r="H843">
        <v>350</v>
      </c>
      <c r="I843">
        <v>20000</v>
      </c>
      <c r="K843">
        <v>20350</v>
      </c>
      <c r="L843">
        <v>125000</v>
      </c>
      <c r="M843" s="2" t="str">
        <f>VLOOKUP(A843,disaster_subtype!$A$2:$P$59908,5,FALSE)</f>
        <v>Earthquake</v>
      </c>
    </row>
    <row r="844" spans="1:13" x14ac:dyDescent="0.2">
      <c r="A844" s="1" t="str">
        <f t="shared" si="13"/>
        <v>1965CHL16003500002500037500010000</v>
      </c>
      <c r="B844">
        <v>1965</v>
      </c>
      <c r="C844" t="s">
        <v>63</v>
      </c>
      <c r="D844" t="s">
        <v>64</v>
      </c>
      <c r="E844" t="s">
        <v>485</v>
      </c>
      <c r="F844">
        <v>1</v>
      </c>
      <c r="G844">
        <v>600</v>
      </c>
      <c r="I844">
        <v>350000</v>
      </c>
      <c r="J844">
        <v>25000</v>
      </c>
      <c r="K844">
        <v>375000</v>
      </c>
      <c r="L844">
        <v>10000</v>
      </c>
      <c r="M844" s="2" t="e">
        <f>VLOOKUP(A844,disaster_subtype!$A$2:$P$59908,5,FALSE)</f>
        <v>#N/A</v>
      </c>
    </row>
    <row r="845" spans="1:13" x14ac:dyDescent="0.2">
      <c r="A845" s="1" t="str">
        <f t="shared" si="13"/>
        <v>1965CHL126</v>
      </c>
      <c r="B845">
        <v>1965</v>
      </c>
      <c r="C845" t="s">
        <v>63</v>
      </c>
      <c r="D845" t="s">
        <v>64</v>
      </c>
      <c r="E845" t="s">
        <v>80</v>
      </c>
      <c r="F845">
        <v>1</v>
      </c>
      <c r="G845">
        <v>26</v>
      </c>
      <c r="M845" s="2" t="str">
        <f>VLOOKUP(A845,disaster_subtype!$A$2:$P$59908,5,FALSE)</f>
        <v>Landslide</v>
      </c>
    </row>
    <row r="846" spans="1:13" x14ac:dyDescent="0.2">
      <c r="A846" s="1" t="str">
        <f t="shared" si="13"/>
        <v>1965CHL158</v>
      </c>
      <c r="B846">
        <v>1965</v>
      </c>
      <c r="C846" t="s">
        <v>63</v>
      </c>
      <c r="D846" t="s">
        <v>64</v>
      </c>
      <c r="E846" t="s">
        <v>487</v>
      </c>
      <c r="F846">
        <v>1</v>
      </c>
      <c r="G846">
        <v>58</v>
      </c>
      <c r="M846" s="2" t="e">
        <f>VLOOKUP(A846,disaster_subtype!$A$2:$P$59908,5,FALSE)</f>
        <v>#N/A</v>
      </c>
    </row>
    <row r="847" spans="1:13" x14ac:dyDescent="0.2">
      <c r="A847" s="1" t="str">
        <f t="shared" si="13"/>
        <v>1965CHN127118</v>
      </c>
      <c r="B847">
        <v>1965</v>
      </c>
      <c r="C847" t="s">
        <v>65</v>
      </c>
      <c r="D847" t="s">
        <v>66</v>
      </c>
      <c r="E847" t="s">
        <v>12</v>
      </c>
      <c r="F847">
        <v>1</v>
      </c>
      <c r="L847">
        <v>27118</v>
      </c>
      <c r="M847" s="2" t="str">
        <f>VLOOKUP(A847,disaster_subtype!$A$2:$P$59908,5,FALSE)</f>
        <v>Drought</v>
      </c>
    </row>
    <row r="848" spans="1:13" x14ac:dyDescent="0.2">
      <c r="A848" s="1" t="str">
        <f t="shared" si="13"/>
        <v>1965COL132</v>
      </c>
      <c r="B848">
        <v>1965</v>
      </c>
      <c r="C848" t="s">
        <v>67</v>
      </c>
      <c r="D848" t="s">
        <v>68</v>
      </c>
      <c r="E848" t="s">
        <v>80</v>
      </c>
      <c r="F848">
        <v>1</v>
      </c>
      <c r="G848">
        <v>32</v>
      </c>
      <c r="M848" s="2" t="str">
        <f>VLOOKUP(A848,disaster_subtype!$A$2:$P$59908,5,FALSE)</f>
        <v>Landslide</v>
      </c>
    </row>
    <row r="849" spans="1:13" x14ac:dyDescent="0.2">
      <c r="A849" s="1" t="str">
        <f t="shared" si="13"/>
        <v>1965DOM11000</v>
      </c>
      <c r="B849">
        <v>1965</v>
      </c>
      <c r="C849" t="s">
        <v>160</v>
      </c>
      <c r="D849" t="s">
        <v>161</v>
      </c>
      <c r="E849" t="s">
        <v>490</v>
      </c>
      <c r="F849">
        <v>1</v>
      </c>
      <c r="L849">
        <v>1000</v>
      </c>
      <c r="M849" s="2" t="str">
        <f>VLOOKUP(A849,disaster_subtype!$A$2:$P$59908,5,FALSE)</f>
        <v>Wildfire</v>
      </c>
    </row>
    <row r="850" spans="1:13" x14ac:dyDescent="0.2">
      <c r="A850" s="1" t="str">
        <f t="shared" si="13"/>
        <v>1965ECU150000500004000</v>
      </c>
      <c r="B850">
        <v>1965</v>
      </c>
      <c r="C850" t="s">
        <v>55</v>
      </c>
      <c r="D850" t="s">
        <v>56</v>
      </c>
      <c r="E850" t="s">
        <v>485</v>
      </c>
      <c r="F850">
        <v>1</v>
      </c>
      <c r="I850">
        <v>50000</v>
      </c>
      <c r="K850">
        <v>50000</v>
      </c>
      <c r="L850">
        <v>4000</v>
      </c>
      <c r="M850" s="2" t="str">
        <f>VLOOKUP(A850,disaster_subtype!$A$2:$P$59908,5,FALSE)</f>
        <v>Flood</v>
      </c>
    </row>
    <row r="851" spans="1:13" x14ac:dyDescent="0.2">
      <c r="A851" s="1" t="str">
        <f t="shared" si="13"/>
        <v>1965SLV11251138905824800013972035000</v>
      </c>
      <c r="B851">
        <v>1965</v>
      </c>
      <c r="C851" t="s">
        <v>31</v>
      </c>
      <c r="D851" t="s">
        <v>32</v>
      </c>
      <c r="E851" t="s">
        <v>488</v>
      </c>
      <c r="F851">
        <v>1</v>
      </c>
      <c r="G851">
        <v>125</v>
      </c>
      <c r="H851">
        <v>1138</v>
      </c>
      <c r="I851">
        <v>90582</v>
      </c>
      <c r="J851">
        <v>48000</v>
      </c>
      <c r="K851">
        <v>139720</v>
      </c>
      <c r="L851">
        <v>35000</v>
      </c>
      <c r="M851" s="2" t="str">
        <f>VLOOKUP(A851,disaster_subtype!$A$2:$P$59908,5,FALSE)</f>
        <v>Earthquake</v>
      </c>
    </row>
    <row r="852" spans="1:13" x14ac:dyDescent="0.2">
      <c r="A852" s="1" t="str">
        <f t="shared" si="13"/>
        <v>1965ETH1200015000001500000</v>
      </c>
      <c r="B852">
        <v>1965</v>
      </c>
      <c r="C852" t="s">
        <v>69</v>
      </c>
      <c r="D852" t="s">
        <v>70</v>
      </c>
      <c r="E852" t="s">
        <v>12</v>
      </c>
      <c r="F852">
        <v>1</v>
      </c>
      <c r="G852">
        <v>2000</v>
      </c>
      <c r="I852">
        <v>1500000</v>
      </c>
      <c r="K852">
        <v>1500000</v>
      </c>
      <c r="M852" s="2" t="str">
        <f>VLOOKUP(A852,disaster_subtype!$A$2:$P$59908,5,FALSE)</f>
        <v>Drought</v>
      </c>
    </row>
    <row r="853" spans="1:13" x14ac:dyDescent="0.2">
      <c r="A853" s="1" t="str">
        <f t="shared" si="13"/>
        <v>1965FJI121000010000</v>
      </c>
      <c r="B853">
        <v>1965</v>
      </c>
      <c r="C853" t="s">
        <v>166</v>
      </c>
      <c r="D853" t="s">
        <v>167</v>
      </c>
      <c r="E853" t="s">
        <v>487</v>
      </c>
      <c r="F853">
        <v>1</v>
      </c>
      <c r="G853">
        <v>2</v>
      </c>
      <c r="I853">
        <v>10000</v>
      </c>
      <c r="K853">
        <v>10000</v>
      </c>
      <c r="M853" s="2" t="str">
        <f>VLOOKUP(A853,disaster_subtype!$A$2:$P$59908,5,FALSE)</f>
        <v>Storm</v>
      </c>
    </row>
    <row r="854" spans="1:13" x14ac:dyDescent="0.2">
      <c r="A854" s="1" t="str">
        <f t="shared" si="13"/>
        <v>1965GRC13825330000302538000</v>
      </c>
      <c r="B854">
        <v>1965</v>
      </c>
      <c r="C854" t="s">
        <v>145</v>
      </c>
      <c r="D854" t="s">
        <v>146</v>
      </c>
      <c r="E854" t="s">
        <v>488</v>
      </c>
      <c r="F854">
        <v>1</v>
      </c>
      <c r="G854">
        <v>38</v>
      </c>
      <c r="H854">
        <v>253</v>
      </c>
      <c r="I854">
        <v>30000</v>
      </c>
      <c r="K854">
        <v>30253</v>
      </c>
      <c r="L854">
        <v>8000</v>
      </c>
      <c r="M854" s="2" t="str">
        <f>VLOOKUP(A854,disaster_subtype!$A$2:$P$59908,5,FALSE)</f>
        <v>Earthquake</v>
      </c>
    </row>
    <row r="855" spans="1:13" x14ac:dyDescent="0.2">
      <c r="A855" s="1" t="str">
        <f t="shared" si="13"/>
        <v>1965HND1100000100000</v>
      </c>
      <c r="B855">
        <v>1965</v>
      </c>
      <c r="C855" t="s">
        <v>118</v>
      </c>
      <c r="D855" t="s">
        <v>119</v>
      </c>
      <c r="E855" t="s">
        <v>12</v>
      </c>
      <c r="F855">
        <v>1</v>
      </c>
      <c r="I855">
        <v>100000</v>
      </c>
      <c r="K855">
        <v>100000</v>
      </c>
      <c r="M855" s="2" t="str">
        <f>VLOOKUP(A855,disaster_subtype!$A$2:$P$59908,5,FALSE)</f>
        <v>Drought</v>
      </c>
    </row>
    <row r="856" spans="1:13" x14ac:dyDescent="0.2">
      <c r="A856" s="1" t="str">
        <f t="shared" si="13"/>
        <v>1965HND17170170</v>
      </c>
      <c r="B856">
        <v>1965</v>
      </c>
      <c r="C856" t="s">
        <v>118</v>
      </c>
      <c r="D856" t="s">
        <v>119</v>
      </c>
      <c r="E856" t="s">
        <v>484</v>
      </c>
      <c r="F856">
        <v>1</v>
      </c>
      <c r="G856">
        <v>7</v>
      </c>
      <c r="I856">
        <v>170</v>
      </c>
      <c r="K856">
        <v>170</v>
      </c>
      <c r="M856" s="2" t="str">
        <f>VLOOKUP(A856,disaster_subtype!$A$2:$P$59908,5,FALSE)</f>
        <v>Epidemic</v>
      </c>
    </row>
    <row r="857" spans="1:13" x14ac:dyDescent="0.2">
      <c r="A857" s="1" t="str">
        <f t="shared" si="13"/>
        <v>1965HND160006000500</v>
      </c>
      <c r="B857">
        <v>1965</v>
      </c>
      <c r="C857" t="s">
        <v>118</v>
      </c>
      <c r="D857" t="s">
        <v>119</v>
      </c>
      <c r="E857" t="s">
        <v>485</v>
      </c>
      <c r="F857">
        <v>1</v>
      </c>
      <c r="I857">
        <v>6000</v>
      </c>
      <c r="K857">
        <v>6000</v>
      </c>
      <c r="L857">
        <v>500</v>
      </c>
      <c r="M857" s="2" t="str">
        <f>VLOOKUP(A857,disaster_subtype!$A$2:$P$59908,5,FALSE)</f>
        <v>Flood</v>
      </c>
    </row>
    <row r="858" spans="1:13" x14ac:dyDescent="0.2">
      <c r="A858" s="1" t="str">
        <f t="shared" si="13"/>
        <v>1965HKG153200203</v>
      </c>
      <c r="B858">
        <v>1965</v>
      </c>
      <c r="C858" t="s">
        <v>71</v>
      </c>
      <c r="D858" t="s">
        <v>72</v>
      </c>
      <c r="E858" t="s">
        <v>487</v>
      </c>
      <c r="F858">
        <v>1</v>
      </c>
      <c r="G858">
        <v>5</v>
      </c>
      <c r="H858">
        <v>3</v>
      </c>
      <c r="J858">
        <v>200</v>
      </c>
      <c r="K858">
        <v>203</v>
      </c>
      <c r="M858" s="2" t="str">
        <f>VLOOKUP(A858,disaster_subtype!$A$2:$P$59908,5,FALSE)</f>
        <v>Storm</v>
      </c>
    </row>
    <row r="859" spans="1:13" x14ac:dyDescent="0.2">
      <c r="A859" s="1" t="str">
        <f t="shared" si="13"/>
        <v>1965IND11500000100000000100000000100000</v>
      </c>
      <c r="B859">
        <v>1965</v>
      </c>
      <c r="C859" t="s">
        <v>13</v>
      </c>
      <c r="D859" t="s">
        <v>14</v>
      </c>
      <c r="E859" t="s">
        <v>12</v>
      </c>
      <c r="F859">
        <v>1</v>
      </c>
      <c r="G859">
        <v>1500000</v>
      </c>
      <c r="I859">
        <v>100000000</v>
      </c>
      <c r="K859">
        <v>100000000</v>
      </c>
      <c r="L859">
        <v>100000</v>
      </c>
      <c r="M859" s="2" t="str">
        <f>VLOOKUP(A859,disaster_subtype!$A$2:$P$59908,5,FALSE)</f>
        <v>Drought</v>
      </c>
    </row>
    <row r="860" spans="1:13" x14ac:dyDescent="0.2">
      <c r="A860" s="1" t="str">
        <f t="shared" si="13"/>
        <v>1965IND1100</v>
      </c>
      <c r="B860">
        <v>1965</v>
      </c>
      <c r="C860" t="s">
        <v>13</v>
      </c>
      <c r="D860" t="s">
        <v>14</v>
      </c>
      <c r="E860" t="s">
        <v>492</v>
      </c>
      <c r="F860">
        <v>1</v>
      </c>
      <c r="G860">
        <v>100</v>
      </c>
      <c r="M860" s="2" t="str">
        <f>VLOOKUP(A860,disaster_subtype!$A$2:$P$59908,5,FALSE)</f>
        <v xml:space="preserve">Extreme temperature </v>
      </c>
    </row>
    <row r="861" spans="1:13" x14ac:dyDescent="0.2">
      <c r="A861" s="1" t="str">
        <f t="shared" si="13"/>
        <v>1965IDN2111</v>
      </c>
      <c r="B861">
        <v>1965</v>
      </c>
      <c r="C861" t="s">
        <v>78</v>
      </c>
      <c r="D861" t="s">
        <v>79</v>
      </c>
      <c r="E861" t="s">
        <v>488</v>
      </c>
      <c r="F861">
        <v>2</v>
      </c>
      <c r="G861">
        <v>111</v>
      </c>
      <c r="M861" s="2" t="str">
        <f>VLOOKUP(A861,disaster_subtype!$A$2:$P$59908,5,FALSE)</f>
        <v>Earthquake</v>
      </c>
    </row>
    <row r="862" spans="1:13" x14ac:dyDescent="0.2">
      <c r="A862" s="1" t="str">
        <f t="shared" si="13"/>
        <v>1965IRN128825002500</v>
      </c>
      <c r="B862">
        <v>1965</v>
      </c>
      <c r="C862" t="s">
        <v>87</v>
      </c>
      <c r="D862" t="s">
        <v>88</v>
      </c>
      <c r="E862" t="s">
        <v>484</v>
      </c>
      <c r="F862">
        <v>1</v>
      </c>
      <c r="G862">
        <v>288</v>
      </c>
      <c r="I862">
        <v>2500</v>
      </c>
      <c r="K862">
        <v>2500</v>
      </c>
      <c r="M862" s="2" t="str">
        <f>VLOOKUP(A862,disaster_subtype!$A$2:$P$59908,5,FALSE)</f>
        <v>Epidemic</v>
      </c>
    </row>
    <row r="863" spans="1:13" x14ac:dyDescent="0.2">
      <c r="A863" s="1" t="str">
        <f t="shared" si="13"/>
        <v>1965ITA155</v>
      </c>
      <c r="B863">
        <v>1965</v>
      </c>
      <c r="C863" t="s">
        <v>57</v>
      </c>
      <c r="D863" t="s">
        <v>58</v>
      </c>
      <c r="E863" t="s">
        <v>485</v>
      </c>
      <c r="F863">
        <v>1</v>
      </c>
      <c r="G863">
        <v>55</v>
      </c>
      <c r="M863" s="2" t="str">
        <f>VLOOKUP(A863,disaster_subtype!$A$2:$P$59908,5,FALSE)</f>
        <v>Flood</v>
      </c>
    </row>
    <row r="864" spans="1:13" x14ac:dyDescent="0.2">
      <c r="A864" s="1" t="str">
        <f t="shared" si="13"/>
        <v>1965ITA137</v>
      </c>
      <c r="B864">
        <v>1965</v>
      </c>
      <c r="C864" t="s">
        <v>57</v>
      </c>
      <c r="D864" t="s">
        <v>58</v>
      </c>
      <c r="E864" t="s">
        <v>487</v>
      </c>
      <c r="F864">
        <v>1</v>
      </c>
      <c r="G864">
        <v>37</v>
      </c>
      <c r="M864" s="2" t="str">
        <f>VLOOKUP(A864,disaster_subtype!$A$2:$P$59908,5,FALSE)</f>
        <v>Storm</v>
      </c>
    </row>
    <row r="865" spans="1:13" x14ac:dyDescent="0.2">
      <c r="A865" s="1" t="str">
        <f t="shared" si="13"/>
        <v>1965JPN21423000000300000090000</v>
      </c>
      <c r="B865">
        <v>1965</v>
      </c>
      <c r="C865" t="s">
        <v>19</v>
      </c>
      <c r="D865" t="s">
        <v>20</v>
      </c>
      <c r="E865" t="s">
        <v>485</v>
      </c>
      <c r="F865">
        <v>2</v>
      </c>
      <c r="G865">
        <v>142</v>
      </c>
      <c r="I865">
        <v>3000000</v>
      </c>
      <c r="K865">
        <v>3000000</v>
      </c>
      <c r="L865">
        <v>90000</v>
      </c>
      <c r="M865" s="2" t="str">
        <f>VLOOKUP(A865,disaster_subtype!$A$2:$P$59908,5,FALSE)</f>
        <v>Flood</v>
      </c>
    </row>
    <row r="866" spans="1:13" x14ac:dyDescent="0.2">
      <c r="A866" s="1" t="str">
        <f t="shared" si="13"/>
        <v>1965JPN31477703000030770</v>
      </c>
      <c r="B866">
        <v>1965</v>
      </c>
      <c r="C866" t="s">
        <v>19</v>
      </c>
      <c r="D866" t="s">
        <v>20</v>
      </c>
      <c r="E866" t="s">
        <v>487</v>
      </c>
      <c r="F866">
        <v>3</v>
      </c>
      <c r="G866">
        <v>147</v>
      </c>
      <c r="H866">
        <v>770</v>
      </c>
      <c r="I866">
        <v>30000</v>
      </c>
      <c r="K866">
        <v>30770</v>
      </c>
      <c r="M866" s="2" t="str">
        <f>VLOOKUP(A866,disaster_subtype!$A$2:$P$59908,5,FALSE)</f>
        <v>Storm</v>
      </c>
    </row>
    <row r="867" spans="1:13" x14ac:dyDescent="0.2">
      <c r="A867" s="1" t="str">
        <f t="shared" si="13"/>
        <v>1965JOR185005001000</v>
      </c>
      <c r="B867">
        <v>1965</v>
      </c>
      <c r="C867" t="s">
        <v>141</v>
      </c>
      <c r="D867" t="s">
        <v>142</v>
      </c>
      <c r="E867" t="s">
        <v>485</v>
      </c>
      <c r="F867">
        <v>1</v>
      </c>
      <c r="G867">
        <v>8</v>
      </c>
      <c r="I867">
        <v>500</v>
      </c>
      <c r="K867">
        <v>500</v>
      </c>
      <c r="L867">
        <v>1000</v>
      </c>
      <c r="M867" s="2" t="str">
        <f>VLOOKUP(A867,disaster_subtype!$A$2:$P$59908,5,FALSE)</f>
        <v>Flood</v>
      </c>
    </row>
    <row r="868" spans="1:13" x14ac:dyDescent="0.2">
      <c r="A868" s="1" t="str">
        <f t="shared" si="13"/>
        <v>1965KEN1260000260000</v>
      </c>
      <c r="B868">
        <v>1965</v>
      </c>
      <c r="C868" t="s">
        <v>266</v>
      </c>
      <c r="D868" t="s">
        <v>267</v>
      </c>
      <c r="E868" t="s">
        <v>12</v>
      </c>
      <c r="F868">
        <v>1</v>
      </c>
      <c r="I868">
        <v>260000</v>
      </c>
      <c r="K868">
        <v>260000</v>
      </c>
      <c r="M868" s="2" t="str">
        <f>VLOOKUP(A868,disaster_subtype!$A$2:$P$59908,5,FALSE)</f>
        <v>Drought</v>
      </c>
    </row>
    <row r="869" spans="1:13" x14ac:dyDescent="0.2">
      <c r="A869" s="1" t="str">
        <f t="shared" si="13"/>
        <v>1965KOR13232453210002321434445936500</v>
      </c>
      <c r="B869">
        <v>1965</v>
      </c>
      <c r="C869" t="s">
        <v>176</v>
      </c>
      <c r="D869" t="s">
        <v>177</v>
      </c>
      <c r="E869" t="s">
        <v>485</v>
      </c>
      <c r="F869">
        <v>1</v>
      </c>
      <c r="G869">
        <v>323</v>
      </c>
      <c r="H869">
        <v>245</v>
      </c>
      <c r="I869">
        <v>321000</v>
      </c>
      <c r="J869">
        <v>23214</v>
      </c>
      <c r="K869">
        <v>344459</v>
      </c>
      <c r="L869">
        <v>36500</v>
      </c>
      <c r="M869" s="2" t="str">
        <f>VLOOKUP(A869,disaster_subtype!$A$2:$P$59908,5,FALSE)</f>
        <v>Flood</v>
      </c>
    </row>
    <row r="870" spans="1:13" x14ac:dyDescent="0.2">
      <c r="A870" s="1" t="str">
        <f t="shared" si="13"/>
        <v>1965MYS163000003000001000</v>
      </c>
      <c r="B870">
        <v>1965</v>
      </c>
      <c r="C870" t="s">
        <v>278</v>
      </c>
      <c r="D870" t="s">
        <v>279</v>
      </c>
      <c r="E870" t="s">
        <v>485</v>
      </c>
      <c r="F870">
        <v>1</v>
      </c>
      <c r="G870">
        <v>6</v>
      </c>
      <c r="I870">
        <v>300000</v>
      </c>
      <c r="K870">
        <v>300000</v>
      </c>
      <c r="L870">
        <v>1000</v>
      </c>
      <c r="M870" s="2" t="str">
        <f>VLOOKUP(A870,disaster_subtype!$A$2:$P$59908,5,FALSE)</f>
        <v>Flood</v>
      </c>
    </row>
    <row r="871" spans="1:13" x14ac:dyDescent="0.2">
      <c r="A871" s="1" t="str">
        <f t="shared" si="13"/>
        <v>1965MRT14600046000</v>
      </c>
      <c r="B871">
        <v>1965</v>
      </c>
      <c r="C871" t="s">
        <v>107</v>
      </c>
      <c r="D871" t="s">
        <v>108</v>
      </c>
      <c r="E871" t="s">
        <v>12</v>
      </c>
      <c r="F871">
        <v>1</v>
      </c>
      <c r="I871">
        <v>46000</v>
      </c>
      <c r="K871">
        <v>46000</v>
      </c>
      <c r="M871" s="2" t="str">
        <f>VLOOKUP(A871,disaster_subtype!$A$2:$P$59908,5,FALSE)</f>
        <v>Drought</v>
      </c>
    </row>
    <row r="872" spans="1:13" x14ac:dyDescent="0.2">
      <c r="A872" s="1" t="str">
        <f t="shared" si="13"/>
        <v>1965MEX1278000</v>
      </c>
      <c r="B872">
        <v>1965</v>
      </c>
      <c r="C872" t="s">
        <v>155</v>
      </c>
      <c r="D872" t="s">
        <v>156</v>
      </c>
      <c r="E872" t="s">
        <v>485</v>
      </c>
      <c r="F872">
        <v>1</v>
      </c>
      <c r="G872">
        <v>27</v>
      </c>
      <c r="L872">
        <v>8000</v>
      </c>
      <c r="M872" s="2" t="str">
        <f>VLOOKUP(A872,disaster_subtype!$A$2:$P$59908,5,FALSE)</f>
        <v>Flood</v>
      </c>
    </row>
    <row r="873" spans="1:13" x14ac:dyDescent="0.2">
      <c r="A873" s="1" t="str">
        <f t="shared" si="13"/>
        <v>1965MAR27547813478135000</v>
      </c>
      <c r="B873">
        <v>1965</v>
      </c>
      <c r="C873" t="s">
        <v>89</v>
      </c>
      <c r="D873" t="s">
        <v>90</v>
      </c>
      <c r="E873" t="s">
        <v>485</v>
      </c>
      <c r="F873">
        <v>2</v>
      </c>
      <c r="G873">
        <v>75</v>
      </c>
      <c r="I873">
        <v>47813</v>
      </c>
      <c r="K873">
        <v>47813</v>
      </c>
      <c r="L873">
        <v>5000</v>
      </c>
      <c r="M873" s="2" t="str">
        <f>VLOOKUP(A873,disaster_subtype!$A$2:$P$59908,5,FALSE)</f>
        <v>Flood</v>
      </c>
    </row>
    <row r="874" spans="1:13" x14ac:dyDescent="0.2">
      <c r="A874" s="1" t="str">
        <f t="shared" si="13"/>
        <v>1965MMR134</v>
      </c>
      <c r="B874">
        <v>1965</v>
      </c>
      <c r="C874" t="s">
        <v>37</v>
      </c>
      <c r="D874" t="s">
        <v>38</v>
      </c>
      <c r="E874" t="s">
        <v>485</v>
      </c>
      <c r="F874">
        <v>1</v>
      </c>
      <c r="G874">
        <v>34</v>
      </c>
      <c r="M874" s="2" t="str">
        <f>VLOOKUP(A874,disaster_subtype!$A$2:$P$59908,5,FALSE)</f>
        <v>Flood</v>
      </c>
    </row>
    <row r="875" spans="1:13" x14ac:dyDescent="0.2">
      <c r="A875" s="1" t="str">
        <f t="shared" si="13"/>
        <v>1965MMR11005000005000001000</v>
      </c>
      <c r="B875">
        <v>1965</v>
      </c>
      <c r="C875" t="s">
        <v>37</v>
      </c>
      <c r="D875" t="s">
        <v>38</v>
      </c>
      <c r="E875" t="s">
        <v>487</v>
      </c>
      <c r="F875">
        <v>1</v>
      </c>
      <c r="G875">
        <v>100</v>
      </c>
      <c r="I875">
        <v>500000</v>
      </c>
      <c r="K875">
        <v>500000</v>
      </c>
      <c r="L875">
        <v>1000</v>
      </c>
      <c r="M875" s="2" t="str">
        <f>VLOOKUP(A875,disaster_subtype!$A$2:$P$59908,5,FALSE)</f>
        <v>Storm</v>
      </c>
    </row>
    <row r="876" spans="1:13" x14ac:dyDescent="0.2">
      <c r="A876" s="1" t="str">
        <f t="shared" si="13"/>
        <v>1965PAK110000</v>
      </c>
      <c r="B876">
        <v>1965</v>
      </c>
      <c r="C876" t="s">
        <v>139</v>
      </c>
      <c r="D876" t="s">
        <v>140</v>
      </c>
      <c r="E876" t="s">
        <v>487</v>
      </c>
      <c r="F876">
        <v>1</v>
      </c>
      <c r="G876">
        <v>10000</v>
      </c>
      <c r="M876" s="2" t="str">
        <f>VLOOKUP(A876,disaster_subtype!$A$2:$P$59908,5,FALSE)</f>
        <v>Storm</v>
      </c>
    </row>
    <row r="877" spans="1:13" x14ac:dyDescent="0.2">
      <c r="A877" s="1" t="str">
        <f t="shared" si="13"/>
        <v>1965PRY1625000250002000</v>
      </c>
      <c r="B877">
        <v>1965</v>
      </c>
      <c r="C877" t="s">
        <v>262</v>
      </c>
      <c r="D877" t="s">
        <v>263</v>
      </c>
      <c r="E877" t="s">
        <v>485</v>
      </c>
      <c r="F877">
        <v>1</v>
      </c>
      <c r="G877">
        <v>6</v>
      </c>
      <c r="I877">
        <v>25000</v>
      </c>
      <c r="K877">
        <v>25000</v>
      </c>
      <c r="L877">
        <v>2000</v>
      </c>
      <c r="M877" s="2" t="str">
        <f>VLOOKUP(A877,disaster_subtype!$A$2:$P$59908,5,FALSE)</f>
        <v>Flood</v>
      </c>
    </row>
    <row r="878" spans="1:13" x14ac:dyDescent="0.2">
      <c r="A878" s="1" t="str">
        <f t="shared" si="13"/>
        <v>1965PER160</v>
      </c>
      <c r="B878">
        <v>1965</v>
      </c>
      <c r="C878" t="s">
        <v>114</v>
      </c>
      <c r="D878" t="s">
        <v>115</v>
      </c>
      <c r="E878" t="s">
        <v>485</v>
      </c>
      <c r="F878">
        <v>1</v>
      </c>
      <c r="G878">
        <v>60</v>
      </c>
      <c r="M878" s="2" t="str">
        <f>VLOOKUP(A878,disaster_subtype!$A$2:$P$59908,5,FALSE)</f>
        <v>Flood</v>
      </c>
    </row>
    <row r="879" spans="1:13" x14ac:dyDescent="0.2">
      <c r="A879" s="1" t="str">
        <f t="shared" si="13"/>
        <v>1965PHL137</v>
      </c>
      <c r="B879">
        <v>1965</v>
      </c>
      <c r="C879" t="s">
        <v>59</v>
      </c>
      <c r="D879" t="s">
        <v>60</v>
      </c>
      <c r="E879" t="s">
        <v>487</v>
      </c>
      <c r="F879">
        <v>1</v>
      </c>
      <c r="G879">
        <v>37</v>
      </c>
      <c r="M879" s="2" t="str">
        <f>VLOOKUP(A879,disaster_subtype!$A$2:$P$59908,5,FALSE)</f>
        <v>Storm</v>
      </c>
    </row>
    <row r="880" spans="1:13" x14ac:dyDescent="0.2">
      <c r="A880" s="1" t="str">
        <f t="shared" si="13"/>
        <v>1965PHL13557855000080005878510000</v>
      </c>
      <c r="B880">
        <v>1965</v>
      </c>
      <c r="C880" t="s">
        <v>59</v>
      </c>
      <c r="D880" t="s">
        <v>60</v>
      </c>
      <c r="E880" t="s">
        <v>486</v>
      </c>
      <c r="F880">
        <v>1</v>
      </c>
      <c r="G880">
        <v>355</v>
      </c>
      <c r="H880">
        <v>785</v>
      </c>
      <c r="I880">
        <v>50000</v>
      </c>
      <c r="J880">
        <v>8000</v>
      </c>
      <c r="K880">
        <v>58785</v>
      </c>
      <c r="L880">
        <v>10000</v>
      </c>
      <c r="M880" s="2" t="str">
        <f>VLOOKUP(A880,disaster_subtype!$A$2:$P$59908,5,FALSE)</f>
        <v>Volcanic activity</v>
      </c>
    </row>
    <row r="881" spans="1:13" x14ac:dyDescent="0.2">
      <c r="A881" s="1" t="str">
        <f t="shared" si="13"/>
        <v>1965SEN160150150</v>
      </c>
      <c r="B881">
        <v>1965</v>
      </c>
      <c r="C881" t="s">
        <v>109</v>
      </c>
      <c r="D881" t="s">
        <v>110</v>
      </c>
      <c r="E881" t="s">
        <v>484</v>
      </c>
      <c r="F881">
        <v>1</v>
      </c>
      <c r="G881">
        <v>60</v>
      </c>
      <c r="I881">
        <v>150</v>
      </c>
      <c r="K881">
        <v>150</v>
      </c>
      <c r="M881" s="2" t="str">
        <f>VLOOKUP(A881,disaster_subtype!$A$2:$P$59908,5,FALSE)</f>
        <v>Epidemic</v>
      </c>
    </row>
    <row r="882" spans="1:13" x14ac:dyDescent="0.2">
      <c r="A882" s="1" t="str">
        <f t="shared" si="13"/>
        <v>1965SOM1</v>
      </c>
      <c r="B882">
        <v>1965</v>
      </c>
      <c r="C882" t="s">
        <v>256</v>
      </c>
      <c r="D882" t="s">
        <v>257</v>
      </c>
      <c r="E882" t="s">
        <v>484</v>
      </c>
      <c r="F882">
        <v>1</v>
      </c>
      <c r="M882" s="2" t="str">
        <f>VLOOKUP(A882,disaster_subtype!$A$2:$P$59908,5,FALSE)</f>
        <v>Epidemic</v>
      </c>
    </row>
    <row r="883" spans="1:13" x14ac:dyDescent="0.2">
      <c r="A883" s="1" t="str">
        <f t="shared" si="13"/>
        <v>1965SDN123002300</v>
      </c>
      <c r="B883">
        <v>1965</v>
      </c>
      <c r="C883" t="s">
        <v>187</v>
      </c>
      <c r="D883" t="s">
        <v>188</v>
      </c>
      <c r="E883" t="s">
        <v>484</v>
      </c>
      <c r="F883">
        <v>1</v>
      </c>
      <c r="I883">
        <v>2300</v>
      </c>
      <c r="K883">
        <v>2300</v>
      </c>
      <c r="M883" s="2" t="str">
        <f>VLOOKUP(A883,disaster_subtype!$A$2:$P$59908,5,FALSE)</f>
        <v>Epidemic</v>
      </c>
    </row>
    <row r="884" spans="1:13" x14ac:dyDescent="0.2">
      <c r="A884" s="1" t="str">
        <f t="shared" si="13"/>
        <v>1965CHE190</v>
      </c>
      <c r="B884">
        <v>1965</v>
      </c>
      <c r="C884" t="s">
        <v>211</v>
      </c>
      <c r="D884" t="s">
        <v>212</v>
      </c>
      <c r="E884" t="s">
        <v>80</v>
      </c>
      <c r="F884">
        <v>1</v>
      </c>
      <c r="G884">
        <v>90</v>
      </c>
      <c r="M884" s="2" t="str">
        <f>VLOOKUP(A884,disaster_subtype!$A$2:$P$59908,5,FALSE)</f>
        <v>Landslide</v>
      </c>
    </row>
    <row r="885" spans="1:13" x14ac:dyDescent="0.2">
      <c r="A885" s="1" t="str">
        <f t="shared" si="13"/>
        <v>1965TWN255166166</v>
      </c>
      <c r="B885">
        <v>1965</v>
      </c>
      <c r="C885" t="s">
        <v>75</v>
      </c>
      <c r="D885" t="s">
        <v>76</v>
      </c>
      <c r="E885" t="s">
        <v>487</v>
      </c>
      <c r="F885">
        <v>2</v>
      </c>
      <c r="G885">
        <v>55</v>
      </c>
      <c r="H885">
        <v>166</v>
      </c>
      <c r="K885">
        <v>166</v>
      </c>
      <c r="M885" s="2" t="str">
        <f>VLOOKUP(A885,disaster_subtype!$A$2:$P$59908,5,FALSE)</f>
        <v>Storm</v>
      </c>
    </row>
    <row r="886" spans="1:13" x14ac:dyDescent="0.2">
      <c r="A886" s="1" t="str">
        <f t="shared" si="13"/>
        <v>1965TUR1461100000100000</v>
      </c>
      <c r="B886">
        <v>1965</v>
      </c>
      <c r="C886" t="s">
        <v>50</v>
      </c>
      <c r="D886" t="s">
        <v>51</v>
      </c>
      <c r="E886" t="s">
        <v>484</v>
      </c>
      <c r="F886">
        <v>1</v>
      </c>
      <c r="G886">
        <v>461</v>
      </c>
      <c r="I886">
        <v>100000</v>
      </c>
      <c r="K886">
        <v>100000</v>
      </c>
      <c r="M886" s="2" t="str">
        <f>VLOOKUP(A886,disaster_subtype!$A$2:$P$59908,5,FALSE)</f>
        <v>Epidemic</v>
      </c>
    </row>
    <row r="887" spans="1:13" x14ac:dyDescent="0.2">
      <c r="A887" s="1" t="str">
        <f t="shared" si="13"/>
        <v>1965USA1728000</v>
      </c>
      <c r="B887">
        <v>1965</v>
      </c>
      <c r="C887" t="s">
        <v>22</v>
      </c>
      <c r="D887" t="s">
        <v>23</v>
      </c>
      <c r="E887" t="s">
        <v>488</v>
      </c>
      <c r="F887">
        <v>1</v>
      </c>
      <c r="G887">
        <v>7</v>
      </c>
      <c r="L887">
        <v>28000</v>
      </c>
      <c r="M887" s="2" t="str">
        <f>VLOOKUP(A887,disaster_subtype!$A$2:$P$59908,5,FALSE)</f>
        <v>Earthquake</v>
      </c>
    </row>
    <row r="888" spans="1:13" x14ac:dyDescent="0.2">
      <c r="A888" s="1" t="str">
        <f t="shared" si="13"/>
        <v>1965USA2570100010001610000</v>
      </c>
      <c r="B888">
        <v>1965</v>
      </c>
      <c r="C888" t="s">
        <v>22</v>
      </c>
      <c r="D888" t="s">
        <v>23</v>
      </c>
      <c r="E888" t="s">
        <v>487</v>
      </c>
      <c r="F888">
        <v>2</v>
      </c>
      <c r="G888">
        <v>570</v>
      </c>
      <c r="H888">
        <v>1000</v>
      </c>
      <c r="K888">
        <v>1000</v>
      </c>
      <c r="L888">
        <v>1610000</v>
      </c>
      <c r="M888" s="2" t="e">
        <f>VLOOKUP(A888,disaster_subtype!$A$2:$P$59908,5,FALSE)</f>
        <v>#N/A</v>
      </c>
    </row>
    <row r="889" spans="1:13" x14ac:dyDescent="0.2">
      <c r="A889" s="1" t="str">
        <f t="shared" si="13"/>
        <v>1965WLF1</v>
      </c>
      <c r="B889">
        <v>1965</v>
      </c>
      <c r="C889" t="s">
        <v>280</v>
      </c>
      <c r="D889" t="s">
        <v>281</v>
      </c>
      <c r="E889" t="s">
        <v>487</v>
      </c>
      <c r="F889">
        <v>1</v>
      </c>
      <c r="M889" s="2" t="str">
        <f>VLOOKUP(A889,disaster_subtype!$A$2:$P$59908,5,FALSE)</f>
        <v>Storm</v>
      </c>
    </row>
    <row r="890" spans="1:13" x14ac:dyDescent="0.2">
      <c r="A890" s="1" t="str">
        <f t="shared" si="13"/>
        <v>1965YUG13150008000095000347000</v>
      </c>
      <c r="B890">
        <v>1965</v>
      </c>
      <c r="C890" t="s">
        <v>264</v>
      </c>
      <c r="D890" t="s">
        <v>265</v>
      </c>
      <c r="E890" t="s">
        <v>485</v>
      </c>
      <c r="F890">
        <v>1</v>
      </c>
      <c r="G890">
        <v>3</v>
      </c>
      <c r="H890">
        <v>15000</v>
      </c>
      <c r="I890">
        <v>80000</v>
      </c>
      <c r="K890">
        <v>95000</v>
      </c>
      <c r="L890">
        <v>347000</v>
      </c>
      <c r="M890" s="2" t="str">
        <f>VLOOKUP(A890,disaster_subtype!$A$2:$P$59908,5,FALSE)</f>
        <v>Flood</v>
      </c>
    </row>
    <row r="891" spans="1:13" x14ac:dyDescent="0.2">
      <c r="A891" s="1" t="str">
        <f t="shared" si="13"/>
        <v>1966DZA1571220000159003591210000</v>
      </c>
      <c r="B891">
        <v>1966</v>
      </c>
      <c r="C891" t="s">
        <v>92</v>
      </c>
      <c r="D891" t="s">
        <v>93</v>
      </c>
      <c r="E891" t="s">
        <v>485</v>
      </c>
      <c r="F891">
        <v>1</v>
      </c>
      <c r="G891">
        <v>57</v>
      </c>
      <c r="H891">
        <v>12</v>
      </c>
      <c r="I891">
        <v>20000</v>
      </c>
      <c r="J891">
        <v>15900</v>
      </c>
      <c r="K891">
        <v>35912</v>
      </c>
      <c r="L891">
        <v>10000</v>
      </c>
      <c r="M891" s="2" t="str">
        <f>VLOOKUP(A891,disaster_subtype!$A$2:$P$59908,5,FALSE)</f>
        <v>Flood</v>
      </c>
    </row>
    <row r="892" spans="1:13" x14ac:dyDescent="0.2">
      <c r="A892" s="1" t="str">
        <f t="shared" si="13"/>
        <v>1966ASM190</v>
      </c>
      <c r="B892">
        <v>1966</v>
      </c>
      <c r="C892" t="s">
        <v>282</v>
      </c>
      <c r="D892" t="s">
        <v>283</v>
      </c>
      <c r="E892" t="s">
        <v>487</v>
      </c>
      <c r="F892">
        <v>1</v>
      </c>
      <c r="G892">
        <v>90</v>
      </c>
      <c r="M892" s="2" t="str">
        <f>VLOOKUP(A892,disaster_subtype!$A$2:$P$59908,5,FALSE)</f>
        <v>Storm</v>
      </c>
    </row>
    <row r="893" spans="1:13" x14ac:dyDescent="0.2">
      <c r="A893" s="1" t="str">
        <f t="shared" si="13"/>
        <v>1966ATG1</v>
      </c>
      <c r="B893">
        <v>1966</v>
      </c>
      <c r="C893" t="s">
        <v>207</v>
      </c>
      <c r="D893" t="s">
        <v>208</v>
      </c>
      <c r="E893" t="s">
        <v>487</v>
      </c>
      <c r="F893">
        <v>1</v>
      </c>
      <c r="M893" s="2" t="str">
        <f>VLOOKUP(A893,disaster_subtype!$A$2:$P$59908,5,FALSE)</f>
        <v>Storm</v>
      </c>
    </row>
    <row r="894" spans="1:13" x14ac:dyDescent="0.2">
      <c r="A894" s="1" t="str">
        <f t="shared" si="13"/>
        <v>1966ARG16212000012000030000</v>
      </c>
      <c r="B894">
        <v>1966</v>
      </c>
      <c r="C894" t="s">
        <v>193</v>
      </c>
      <c r="D894" t="s">
        <v>194</v>
      </c>
      <c r="E894" t="s">
        <v>485</v>
      </c>
      <c r="F894">
        <v>1</v>
      </c>
      <c r="G894">
        <v>62</v>
      </c>
      <c r="I894">
        <v>120000</v>
      </c>
      <c r="K894">
        <v>120000</v>
      </c>
      <c r="L894">
        <v>30000</v>
      </c>
      <c r="M894" s="2" t="str">
        <f>VLOOKUP(A894,disaster_subtype!$A$2:$P$59908,5,FALSE)</f>
        <v>Flood</v>
      </c>
    </row>
    <row r="895" spans="1:13" x14ac:dyDescent="0.2">
      <c r="A895" s="1" t="str">
        <f t="shared" si="13"/>
        <v>1966BHS253315500</v>
      </c>
      <c r="B895">
        <v>1966</v>
      </c>
      <c r="C895" t="s">
        <v>133</v>
      </c>
      <c r="D895" t="s">
        <v>134</v>
      </c>
      <c r="E895" t="s">
        <v>487</v>
      </c>
      <c r="F895">
        <v>2</v>
      </c>
      <c r="G895">
        <v>5</v>
      </c>
      <c r="H895">
        <v>3</v>
      </c>
      <c r="K895">
        <v>3</v>
      </c>
      <c r="L895">
        <v>15500</v>
      </c>
      <c r="M895" s="2" t="str">
        <f>VLOOKUP(A895,disaster_subtype!$A$2:$P$59908,5,FALSE)</f>
        <v>Storm</v>
      </c>
    </row>
    <row r="896" spans="1:13" x14ac:dyDescent="0.2">
      <c r="A896" s="1" t="str">
        <f t="shared" si="13"/>
        <v>1966BGD1395000005000001000</v>
      </c>
      <c r="B896">
        <v>1966</v>
      </c>
      <c r="C896" t="s">
        <v>53</v>
      </c>
      <c r="D896" t="s">
        <v>54</v>
      </c>
      <c r="E896" t="s">
        <v>485</v>
      </c>
      <c r="F896">
        <v>1</v>
      </c>
      <c r="G896">
        <v>39</v>
      </c>
      <c r="I896">
        <v>500000</v>
      </c>
      <c r="K896">
        <v>500000</v>
      </c>
      <c r="L896">
        <v>1000</v>
      </c>
      <c r="M896" s="2" t="str">
        <f>VLOOKUP(A896,disaster_subtype!$A$2:$P$59908,5,FALSE)</f>
        <v>Flood</v>
      </c>
    </row>
    <row r="897" spans="1:13" x14ac:dyDescent="0.2">
      <c r="A897" s="1" t="str">
        <f t="shared" si="13"/>
        <v>1966BGD18501500000300000180000022400</v>
      </c>
      <c r="B897">
        <v>1966</v>
      </c>
      <c r="C897" t="s">
        <v>53</v>
      </c>
      <c r="D897" t="s">
        <v>54</v>
      </c>
      <c r="E897" t="s">
        <v>487</v>
      </c>
      <c r="F897">
        <v>1</v>
      </c>
      <c r="G897">
        <v>850</v>
      </c>
      <c r="I897">
        <v>1500000</v>
      </c>
      <c r="J897">
        <v>300000</v>
      </c>
      <c r="K897">
        <v>1800000</v>
      </c>
      <c r="L897">
        <v>22400</v>
      </c>
      <c r="M897" s="2" t="str">
        <f>VLOOKUP(A897,disaster_subtype!$A$2:$P$59908,5,FALSE)</f>
        <v>Storm</v>
      </c>
    </row>
    <row r="898" spans="1:13" x14ac:dyDescent="0.2">
      <c r="A898" s="1" t="str">
        <f t="shared" ref="A898:A961" si="14">B898&amp;C898&amp;F898&amp;G898&amp;H898&amp;I898&amp;J898&amp;K898&amp;L898</f>
        <v>1966BEL1</v>
      </c>
      <c r="B898">
        <v>1966</v>
      </c>
      <c r="C898" t="s">
        <v>61</v>
      </c>
      <c r="D898" t="s">
        <v>62</v>
      </c>
      <c r="E898" t="s">
        <v>487</v>
      </c>
      <c r="F898">
        <v>1</v>
      </c>
      <c r="M898" s="2" t="str">
        <f>VLOOKUP(A898,disaster_subtype!$A$2:$P$59908,5,FALSE)</f>
        <v>Storm</v>
      </c>
    </row>
    <row r="899" spans="1:13" x14ac:dyDescent="0.2">
      <c r="A899" s="1" t="str">
        <f t="shared" si="14"/>
        <v>1966BOL21461006100618</v>
      </c>
      <c r="B899">
        <v>1966</v>
      </c>
      <c r="C899" t="s">
        <v>274</v>
      </c>
      <c r="D899" t="s">
        <v>275</v>
      </c>
      <c r="E899" t="s">
        <v>485</v>
      </c>
      <c r="F899">
        <v>2</v>
      </c>
      <c r="G899">
        <v>14</v>
      </c>
      <c r="I899">
        <v>6100</v>
      </c>
      <c r="K899">
        <v>6100</v>
      </c>
      <c r="L899">
        <v>618</v>
      </c>
      <c r="M899" s="2" t="e">
        <f>VLOOKUP(A899,disaster_subtype!$A$2:$P$59908,5,FALSE)</f>
        <v>#N/A</v>
      </c>
    </row>
    <row r="900" spans="1:13" x14ac:dyDescent="0.2">
      <c r="A900" s="1" t="str">
        <f t="shared" si="14"/>
        <v>1966BRA356017571773812900020813860914</v>
      </c>
      <c r="B900">
        <v>1966</v>
      </c>
      <c r="C900" t="s">
        <v>203</v>
      </c>
      <c r="D900" t="s">
        <v>204</v>
      </c>
      <c r="E900" t="s">
        <v>485</v>
      </c>
      <c r="F900">
        <v>3</v>
      </c>
      <c r="G900">
        <v>560</v>
      </c>
      <c r="H900">
        <v>1757</v>
      </c>
      <c r="I900">
        <v>177381</v>
      </c>
      <c r="J900">
        <v>29000</v>
      </c>
      <c r="K900">
        <v>208138</v>
      </c>
      <c r="L900">
        <v>60914</v>
      </c>
      <c r="M900" s="2" t="e">
        <f>VLOOKUP(A900,disaster_subtype!$A$2:$P$59908,5,FALSE)</f>
        <v>#N/A</v>
      </c>
    </row>
    <row r="901" spans="1:13" x14ac:dyDescent="0.2">
      <c r="A901" s="1" t="str">
        <f t="shared" si="14"/>
        <v>1966BRA13504000000400000027</v>
      </c>
      <c r="B901">
        <v>1966</v>
      </c>
      <c r="C901" t="s">
        <v>203</v>
      </c>
      <c r="D901" t="s">
        <v>204</v>
      </c>
      <c r="E901" t="s">
        <v>80</v>
      </c>
      <c r="F901">
        <v>1</v>
      </c>
      <c r="G901">
        <v>350</v>
      </c>
      <c r="I901">
        <v>4000000</v>
      </c>
      <c r="K901">
        <v>4000000</v>
      </c>
      <c r="L901">
        <v>27</v>
      </c>
      <c r="M901" s="2" t="str">
        <f>VLOOKUP(A901,disaster_subtype!$A$2:$P$59908,5,FALSE)</f>
        <v>Landslide</v>
      </c>
    </row>
    <row r="902" spans="1:13" x14ac:dyDescent="0.2">
      <c r="A902" s="1" t="str">
        <f t="shared" si="14"/>
        <v>1966BRA136</v>
      </c>
      <c r="B902">
        <v>1966</v>
      </c>
      <c r="C902" t="s">
        <v>203</v>
      </c>
      <c r="D902" t="s">
        <v>204</v>
      </c>
      <c r="E902" t="s">
        <v>487</v>
      </c>
      <c r="F902">
        <v>1</v>
      </c>
      <c r="G902">
        <v>36</v>
      </c>
      <c r="M902" s="2" t="e">
        <f>VLOOKUP(A902,disaster_subtype!$A$2:$P$59908,5,FALSE)</f>
        <v>#N/A</v>
      </c>
    </row>
    <row r="903" spans="1:13" x14ac:dyDescent="0.2">
      <c r="A903" s="1" t="str">
        <f t="shared" si="14"/>
        <v>1966BFA1</v>
      </c>
      <c r="B903">
        <v>1966</v>
      </c>
      <c r="C903" t="s">
        <v>94</v>
      </c>
      <c r="D903" t="s">
        <v>95</v>
      </c>
      <c r="E903" t="s">
        <v>12</v>
      </c>
      <c r="F903">
        <v>1</v>
      </c>
      <c r="M903" s="2" t="str">
        <f>VLOOKUP(A903,disaster_subtype!$A$2:$P$59908,5,FALSE)</f>
        <v>Drought</v>
      </c>
    </row>
    <row r="904" spans="1:13" x14ac:dyDescent="0.2">
      <c r="A904" s="1" t="str">
        <f t="shared" si="14"/>
        <v>1966CAN1</v>
      </c>
      <c r="B904">
        <v>1966</v>
      </c>
      <c r="C904" t="s">
        <v>43</v>
      </c>
      <c r="D904" t="s">
        <v>44</v>
      </c>
      <c r="E904" t="s">
        <v>487</v>
      </c>
      <c r="F904">
        <v>1</v>
      </c>
      <c r="M904" s="2" t="str">
        <f>VLOOKUP(A904,disaster_subtype!$A$2:$P$59908,5,FALSE)</f>
        <v>Storm</v>
      </c>
    </row>
    <row r="905" spans="1:13" x14ac:dyDescent="0.2">
      <c r="A905" s="1" t="str">
        <f t="shared" si="14"/>
        <v>1966TCD1</v>
      </c>
      <c r="B905">
        <v>1966</v>
      </c>
      <c r="C905" t="s">
        <v>97</v>
      </c>
      <c r="D905" t="s">
        <v>98</v>
      </c>
      <c r="E905" t="s">
        <v>12</v>
      </c>
      <c r="F905">
        <v>1</v>
      </c>
      <c r="M905" s="2" t="str">
        <f>VLOOKUP(A905,disaster_subtype!$A$2:$P$59908,5,FALSE)</f>
        <v>Drought</v>
      </c>
    </row>
    <row r="906" spans="1:13" x14ac:dyDescent="0.2">
      <c r="A906" s="1" t="str">
        <f t="shared" si="14"/>
        <v>1966CHL14630003006400</v>
      </c>
      <c r="B906">
        <v>1966</v>
      </c>
      <c r="C906" t="s">
        <v>63</v>
      </c>
      <c r="D906" t="s">
        <v>64</v>
      </c>
      <c r="E906" t="s">
        <v>488</v>
      </c>
      <c r="F906">
        <v>1</v>
      </c>
      <c r="G906">
        <v>4</v>
      </c>
      <c r="H906">
        <v>6</v>
      </c>
      <c r="I906">
        <v>3000</v>
      </c>
      <c r="K906">
        <v>3006</v>
      </c>
      <c r="L906">
        <v>400</v>
      </c>
      <c r="M906" s="2" t="str">
        <f>VLOOKUP(A906,disaster_subtype!$A$2:$P$59908,5,FALSE)</f>
        <v>Earthquake</v>
      </c>
    </row>
    <row r="907" spans="1:13" x14ac:dyDescent="0.2">
      <c r="A907" s="1" t="str">
        <f t="shared" si="14"/>
        <v>1966CHN1</v>
      </c>
      <c r="B907">
        <v>1966</v>
      </c>
      <c r="C907" t="s">
        <v>65</v>
      </c>
      <c r="D907" t="s">
        <v>66</v>
      </c>
      <c r="E907" t="s">
        <v>488</v>
      </c>
      <c r="F907">
        <v>1</v>
      </c>
      <c r="M907" s="2" t="str">
        <f>VLOOKUP(A907,disaster_subtype!$A$2:$P$59908,5,FALSE)</f>
        <v>Earthquake</v>
      </c>
    </row>
    <row r="908" spans="1:13" x14ac:dyDescent="0.2">
      <c r="A908" s="1" t="str">
        <f t="shared" si="14"/>
        <v>1966COD12460030003600200</v>
      </c>
      <c r="B908">
        <v>1966</v>
      </c>
      <c r="C908" t="s">
        <v>284</v>
      </c>
      <c r="D908" t="s">
        <v>285</v>
      </c>
      <c r="E908" t="s">
        <v>488</v>
      </c>
      <c r="F908">
        <v>1</v>
      </c>
      <c r="G908">
        <v>24</v>
      </c>
      <c r="H908">
        <v>600</v>
      </c>
      <c r="I908">
        <v>3000</v>
      </c>
      <c r="K908">
        <v>3600</v>
      </c>
      <c r="L908">
        <v>200</v>
      </c>
      <c r="M908" s="2" t="str">
        <f>VLOOKUP(A908,disaster_subtype!$A$2:$P$59908,5,FALSE)</f>
        <v>Earthquake</v>
      </c>
    </row>
    <row r="909" spans="1:13" x14ac:dyDescent="0.2">
      <c r="A909" s="1" t="str">
        <f t="shared" si="14"/>
        <v>1966CUB15301560001800017403018000</v>
      </c>
      <c r="B909">
        <v>1966</v>
      </c>
      <c r="C909" t="s">
        <v>135</v>
      </c>
      <c r="D909" t="s">
        <v>136</v>
      </c>
      <c r="E909" t="s">
        <v>487</v>
      </c>
      <c r="F909">
        <v>1</v>
      </c>
      <c r="G909">
        <v>5</v>
      </c>
      <c r="H909">
        <v>30</v>
      </c>
      <c r="I909">
        <v>156000</v>
      </c>
      <c r="J909">
        <v>18000</v>
      </c>
      <c r="K909">
        <v>174030</v>
      </c>
      <c r="L909">
        <v>18000</v>
      </c>
      <c r="M909" s="2" t="str">
        <f>VLOOKUP(A909,disaster_subtype!$A$2:$P$59908,5,FALSE)</f>
        <v>Storm</v>
      </c>
    </row>
    <row r="910" spans="1:13" x14ac:dyDescent="0.2">
      <c r="A910" s="1" t="str">
        <f t="shared" si="14"/>
        <v>1966DOM17444270005500129425000</v>
      </c>
      <c r="B910">
        <v>1966</v>
      </c>
      <c r="C910" t="s">
        <v>160</v>
      </c>
      <c r="D910" t="s">
        <v>161</v>
      </c>
      <c r="E910" t="s">
        <v>487</v>
      </c>
      <c r="F910">
        <v>1</v>
      </c>
      <c r="G910">
        <v>74</v>
      </c>
      <c r="H910">
        <v>442</v>
      </c>
      <c r="I910">
        <v>7000</v>
      </c>
      <c r="J910">
        <v>5500</v>
      </c>
      <c r="K910">
        <v>12942</v>
      </c>
      <c r="L910">
        <v>5000</v>
      </c>
      <c r="M910" s="2" t="str">
        <f>VLOOKUP(A910,disaster_subtype!$A$2:$P$59908,5,FALSE)</f>
        <v>Storm</v>
      </c>
    </row>
    <row r="911" spans="1:13" x14ac:dyDescent="0.2">
      <c r="A911" s="1" t="str">
        <f t="shared" si="14"/>
        <v>1966ECU150</v>
      </c>
      <c r="B911">
        <v>1966</v>
      </c>
      <c r="C911" t="s">
        <v>55</v>
      </c>
      <c r="D911" t="s">
        <v>56</v>
      </c>
      <c r="E911" t="s">
        <v>80</v>
      </c>
      <c r="F911">
        <v>1</v>
      </c>
      <c r="G911">
        <v>50</v>
      </c>
      <c r="M911" s="2" t="str">
        <f>VLOOKUP(A911,disaster_subtype!$A$2:$P$59908,5,FALSE)</f>
        <v>Landslide</v>
      </c>
    </row>
    <row r="912" spans="1:13" x14ac:dyDescent="0.2">
      <c r="A912" s="1" t="str">
        <f t="shared" si="14"/>
        <v>1966GRC22173260002617318000</v>
      </c>
      <c r="B912">
        <v>1966</v>
      </c>
      <c r="C912" t="s">
        <v>145</v>
      </c>
      <c r="D912" t="s">
        <v>146</v>
      </c>
      <c r="E912" t="s">
        <v>488</v>
      </c>
      <c r="F912">
        <v>2</v>
      </c>
      <c r="G912">
        <v>2</v>
      </c>
      <c r="H912">
        <v>173</v>
      </c>
      <c r="I912">
        <v>26000</v>
      </c>
      <c r="K912">
        <v>26173</v>
      </c>
      <c r="L912">
        <v>18000</v>
      </c>
      <c r="M912" s="2" t="str">
        <f>VLOOKUP(A912,disaster_subtype!$A$2:$P$59908,5,FALSE)</f>
        <v>Earthquake</v>
      </c>
    </row>
    <row r="913" spans="1:13" x14ac:dyDescent="0.2">
      <c r="A913" s="1" t="str">
        <f t="shared" si="14"/>
        <v>1966GLP125100001000070000</v>
      </c>
      <c r="B913">
        <v>1966</v>
      </c>
      <c r="C913" t="s">
        <v>147</v>
      </c>
      <c r="D913" t="s">
        <v>148</v>
      </c>
      <c r="E913" t="s">
        <v>487</v>
      </c>
      <c r="F913">
        <v>1</v>
      </c>
      <c r="G913">
        <v>25</v>
      </c>
      <c r="I913">
        <v>10000</v>
      </c>
      <c r="K913">
        <v>10000</v>
      </c>
      <c r="L913">
        <v>70000</v>
      </c>
      <c r="M913" s="2" t="str">
        <f>VLOOKUP(A913,disaster_subtype!$A$2:$P$59908,5,FALSE)</f>
        <v>Storm</v>
      </c>
    </row>
    <row r="914" spans="1:13" x14ac:dyDescent="0.2">
      <c r="A914" s="1" t="str">
        <f t="shared" si="14"/>
        <v>1966HTI1480881670006788120000</v>
      </c>
      <c r="B914">
        <v>1966</v>
      </c>
      <c r="C914" t="s">
        <v>85</v>
      </c>
      <c r="D914" t="s">
        <v>86</v>
      </c>
      <c r="E914" t="s">
        <v>487</v>
      </c>
      <c r="F914">
        <v>1</v>
      </c>
      <c r="G914">
        <v>480</v>
      </c>
      <c r="H914">
        <v>881</v>
      </c>
      <c r="I914">
        <v>67000</v>
      </c>
      <c r="K914">
        <v>67881</v>
      </c>
      <c r="L914">
        <v>20000</v>
      </c>
      <c r="M914" s="2" t="str">
        <f>VLOOKUP(A914,disaster_subtype!$A$2:$P$59908,5,FALSE)</f>
        <v>Storm</v>
      </c>
    </row>
    <row r="915" spans="1:13" x14ac:dyDescent="0.2">
      <c r="A915" s="1" t="str">
        <f t="shared" si="14"/>
        <v>1966HKG1</v>
      </c>
      <c r="B915">
        <v>1966</v>
      </c>
      <c r="C915" t="s">
        <v>71</v>
      </c>
      <c r="D915" t="s">
        <v>72</v>
      </c>
      <c r="E915" t="s">
        <v>12</v>
      </c>
      <c r="F915">
        <v>1</v>
      </c>
      <c r="M915" s="2" t="str">
        <f>VLOOKUP(A915,disaster_subtype!$A$2:$P$59908,5,FALSE)</f>
        <v>Drought</v>
      </c>
    </row>
    <row r="916" spans="1:13" x14ac:dyDescent="0.2">
      <c r="A916" s="1" t="str">
        <f t="shared" si="14"/>
        <v>1966HKG1656885612672113018000</v>
      </c>
      <c r="B916">
        <v>1966</v>
      </c>
      <c r="C916" t="s">
        <v>71</v>
      </c>
      <c r="D916" t="s">
        <v>72</v>
      </c>
      <c r="E916" t="s">
        <v>485</v>
      </c>
      <c r="F916">
        <v>1</v>
      </c>
      <c r="G916">
        <v>65</v>
      </c>
      <c r="H916">
        <v>68</v>
      </c>
      <c r="I916">
        <v>8561</v>
      </c>
      <c r="J916">
        <v>2672</v>
      </c>
      <c r="K916">
        <v>11301</v>
      </c>
      <c r="L916">
        <v>8000</v>
      </c>
      <c r="M916" s="2" t="str">
        <f>VLOOKUP(A916,disaster_subtype!$A$2:$P$59908,5,FALSE)</f>
        <v>Flood</v>
      </c>
    </row>
    <row r="917" spans="1:13" x14ac:dyDescent="0.2">
      <c r="A917" s="1" t="str">
        <f t="shared" si="14"/>
        <v>1966HKG164</v>
      </c>
      <c r="B917">
        <v>1966</v>
      </c>
      <c r="C917" t="s">
        <v>71</v>
      </c>
      <c r="D917" t="s">
        <v>72</v>
      </c>
      <c r="E917" t="s">
        <v>80</v>
      </c>
      <c r="F917">
        <v>1</v>
      </c>
      <c r="G917">
        <v>64</v>
      </c>
      <c r="M917" s="2" t="str">
        <f>VLOOKUP(A917,disaster_subtype!$A$2:$P$59908,5,FALSE)</f>
        <v>Landslide</v>
      </c>
    </row>
    <row r="918" spans="1:13" x14ac:dyDescent="0.2">
      <c r="A918" s="1" t="str">
        <f t="shared" si="14"/>
        <v>1966HKG115</v>
      </c>
      <c r="B918">
        <v>1966</v>
      </c>
      <c r="C918" t="s">
        <v>71</v>
      </c>
      <c r="D918" t="s">
        <v>72</v>
      </c>
      <c r="E918" t="s">
        <v>487</v>
      </c>
      <c r="F918">
        <v>1</v>
      </c>
      <c r="G918">
        <v>15</v>
      </c>
      <c r="M918" s="2" t="str">
        <f>VLOOKUP(A918,disaster_subtype!$A$2:$P$59908,5,FALSE)</f>
        <v>Storm</v>
      </c>
    </row>
    <row r="919" spans="1:13" x14ac:dyDescent="0.2">
      <c r="A919" s="1" t="str">
        <f t="shared" si="14"/>
        <v>1966IND1479000009000001400</v>
      </c>
      <c r="B919">
        <v>1966</v>
      </c>
      <c r="C919" t="s">
        <v>13</v>
      </c>
      <c r="D919" t="s">
        <v>14</v>
      </c>
      <c r="E919" t="s">
        <v>485</v>
      </c>
      <c r="F919">
        <v>1</v>
      </c>
      <c r="G919">
        <v>47</v>
      </c>
      <c r="I919">
        <v>900000</v>
      </c>
      <c r="K919">
        <v>900000</v>
      </c>
      <c r="L919">
        <v>1400</v>
      </c>
      <c r="M919" s="2" t="str">
        <f>VLOOKUP(A919,disaster_subtype!$A$2:$P$59908,5,FALSE)</f>
        <v>Flood</v>
      </c>
    </row>
    <row r="920" spans="1:13" x14ac:dyDescent="0.2">
      <c r="A920" s="1" t="str">
        <f t="shared" si="14"/>
        <v>1966IND1181500001500004200</v>
      </c>
      <c r="B920">
        <v>1966</v>
      </c>
      <c r="C920" t="s">
        <v>13</v>
      </c>
      <c r="D920" t="s">
        <v>14</v>
      </c>
      <c r="E920" t="s">
        <v>487</v>
      </c>
      <c r="F920">
        <v>1</v>
      </c>
      <c r="G920">
        <v>18</v>
      </c>
      <c r="I920">
        <v>150000</v>
      </c>
      <c r="K920">
        <v>150000</v>
      </c>
      <c r="L920">
        <v>4200</v>
      </c>
      <c r="M920" s="2" t="str">
        <f>VLOOKUP(A920,disaster_subtype!$A$2:$P$59908,5,FALSE)</f>
        <v>Storm</v>
      </c>
    </row>
    <row r="921" spans="1:13" x14ac:dyDescent="0.2">
      <c r="A921" s="1" t="str">
        <f t="shared" si="14"/>
        <v>1966IDN18000204000204000</v>
      </c>
      <c r="B921">
        <v>1966</v>
      </c>
      <c r="C921" t="s">
        <v>78</v>
      </c>
      <c r="D921" t="s">
        <v>79</v>
      </c>
      <c r="E921" t="s">
        <v>12</v>
      </c>
      <c r="F921">
        <v>1</v>
      </c>
      <c r="G921">
        <v>8000</v>
      </c>
      <c r="I921">
        <v>204000</v>
      </c>
      <c r="K921">
        <v>204000</v>
      </c>
      <c r="M921" s="2" t="str">
        <f>VLOOKUP(A921,disaster_subtype!$A$2:$P$59908,5,FALSE)</f>
        <v>Drought</v>
      </c>
    </row>
    <row r="922" spans="1:13" x14ac:dyDescent="0.2">
      <c r="A922" s="1" t="str">
        <f t="shared" si="14"/>
        <v>1966IDN117610052400052410033000</v>
      </c>
      <c r="B922">
        <v>1966</v>
      </c>
      <c r="C922" t="s">
        <v>78</v>
      </c>
      <c r="D922" t="s">
        <v>79</v>
      </c>
      <c r="E922" t="s">
        <v>485</v>
      </c>
      <c r="F922">
        <v>1</v>
      </c>
      <c r="G922">
        <v>176</v>
      </c>
      <c r="H922">
        <v>100</v>
      </c>
      <c r="I922">
        <v>524000</v>
      </c>
      <c r="K922">
        <v>524100</v>
      </c>
      <c r="L922">
        <v>33000</v>
      </c>
      <c r="M922" s="2" t="str">
        <f>VLOOKUP(A922,disaster_subtype!$A$2:$P$59908,5,FALSE)</f>
        <v>Flood</v>
      </c>
    </row>
    <row r="923" spans="1:13" x14ac:dyDescent="0.2">
      <c r="A923" s="1" t="str">
        <f t="shared" si="14"/>
        <v>1966IDN2108820604500047060</v>
      </c>
      <c r="B923">
        <v>1966</v>
      </c>
      <c r="C923" t="s">
        <v>78</v>
      </c>
      <c r="D923" t="s">
        <v>79</v>
      </c>
      <c r="E923" t="s">
        <v>486</v>
      </c>
      <c r="F923">
        <v>2</v>
      </c>
      <c r="G923">
        <v>1088</v>
      </c>
      <c r="H923">
        <v>2060</v>
      </c>
      <c r="I923">
        <v>45000</v>
      </c>
      <c r="K923">
        <v>47060</v>
      </c>
      <c r="M923" s="2" t="str">
        <f>VLOOKUP(A923,disaster_subtype!$A$2:$P$59908,5,FALSE)</f>
        <v>Volcanic activity</v>
      </c>
    </row>
    <row r="924" spans="1:13" x14ac:dyDescent="0.2">
      <c r="A924" s="1" t="str">
        <f t="shared" si="14"/>
        <v>1966IRN1427070</v>
      </c>
      <c r="B924">
        <v>1966</v>
      </c>
      <c r="C924" t="s">
        <v>87</v>
      </c>
      <c r="D924" t="s">
        <v>88</v>
      </c>
      <c r="E924" t="s">
        <v>485</v>
      </c>
      <c r="F924">
        <v>1</v>
      </c>
      <c r="G924">
        <v>42</v>
      </c>
      <c r="H924">
        <v>70</v>
      </c>
      <c r="K924">
        <v>70</v>
      </c>
      <c r="M924" s="2" t="str">
        <f>VLOOKUP(A924,disaster_subtype!$A$2:$P$59908,5,FALSE)</f>
        <v>Flood</v>
      </c>
    </row>
    <row r="925" spans="1:13" x14ac:dyDescent="0.2">
      <c r="A925" s="1" t="str">
        <f t="shared" si="14"/>
        <v>1966ITA170130000013000002000000</v>
      </c>
      <c r="B925">
        <v>1966</v>
      </c>
      <c r="C925" t="s">
        <v>57</v>
      </c>
      <c r="D925" t="s">
        <v>58</v>
      </c>
      <c r="E925" t="s">
        <v>485</v>
      </c>
      <c r="F925">
        <v>1</v>
      </c>
      <c r="G925">
        <v>70</v>
      </c>
      <c r="J925">
        <v>1300000</v>
      </c>
      <c r="K925">
        <v>1300000</v>
      </c>
      <c r="L925">
        <v>2000000</v>
      </c>
      <c r="M925" s="2" t="str">
        <f>VLOOKUP(A925,disaster_subtype!$A$2:$P$59908,5,FALSE)</f>
        <v>Flood</v>
      </c>
    </row>
    <row r="926" spans="1:13" x14ac:dyDescent="0.2">
      <c r="A926" s="1" t="str">
        <f t="shared" si="14"/>
        <v>1966JPN235812113764138857900</v>
      </c>
      <c r="B926">
        <v>1966</v>
      </c>
      <c r="C926" t="s">
        <v>19</v>
      </c>
      <c r="D926" t="s">
        <v>20</v>
      </c>
      <c r="E926" t="s">
        <v>487</v>
      </c>
      <c r="F926">
        <v>2</v>
      </c>
      <c r="G926">
        <v>358</v>
      </c>
      <c r="H926">
        <v>121</v>
      </c>
      <c r="I926">
        <v>13764</v>
      </c>
      <c r="K926">
        <v>13885</v>
      </c>
      <c r="L926">
        <v>7900</v>
      </c>
      <c r="M926" s="2" t="str">
        <f>VLOOKUP(A926,disaster_subtype!$A$2:$P$59908,5,FALSE)</f>
        <v>Storm</v>
      </c>
    </row>
    <row r="927" spans="1:13" x14ac:dyDescent="0.2">
      <c r="A927" s="1" t="str">
        <f t="shared" si="14"/>
        <v>1966JOR1259923200250057921400</v>
      </c>
      <c r="B927">
        <v>1966</v>
      </c>
      <c r="C927" t="s">
        <v>141</v>
      </c>
      <c r="D927" t="s">
        <v>142</v>
      </c>
      <c r="E927" t="s">
        <v>485</v>
      </c>
      <c r="F927">
        <v>1</v>
      </c>
      <c r="G927">
        <v>259</v>
      </c>
      <c r="H927">
        <v>92</v>
      </c>
      <c r="I927">
        <v>3200</v>
      </c>
      <c r="J927">
        <v>2500</v>
      </c>
      <c r="K927">
        <v>5792</v>
      </c>
      <c r="L927">
        <v>1400</v>
      </c>
      <c r="M927" s="2" t="str">
        <f>VLOOKUP(A927,disaster_subtype!$A$2:$P$59908,5,FALSE)</f>
        <v>Flood</v>
      </c>
    </row>
    <row r="928" spans="1:13" x14ac:dyDescent="0.2">
      <c r="A928" s="1" t="str">
        <f t="shared" si="14"/>
        <v>1966KOR19585131904656301976191900</v>
      </c>
      <c r="B928">
        <v>1966</v>
      </c>
      <c r="C928" t="s">
        <v>176</v>
      </c>
      <c r="D928" t="s">
        <v>177</v>
      </c>
      <c r="E928" t="s">
        <v>485</v>
      </c>
      <c r="F928">
        <v>1</v>
      </c>
      <c r="G928">
        <v>95</v>
      </c>
      <c r="H928">
        <v>85</v>
      </c>
      <c r="I928">
        <v>131904</v>
      </c>
      <c r="J928">
        <v>65630</v>
      </c>
      <c r="K928">
        <v>197619</v>
      </c>
      <c r="L928">
        <v>1900</v>
      </c>
      <c r="M928" s="2" t="str">
        <f>VLOOKUP(A928,disaster_subtype!$A$2:$P$59908,5,FALSE)</f>
        <v>Flood</v>
      </c>
    </row>
    <row r="929" spans="1:13" x14ac:dyDescent="0.2">
      <c r="A929" s="1" t="str">
        <f t="shared" si="14"/>
        <v>1966LAO13007000020007200015300</v>
      </c>
      <c r="B929">
        <v>1966</v>
      </c>
      <c r="C929" t="s">
        <v>286</v>
      </c>
      <c r="D929" t="s">
        <v>287</v>
      </c>
      <c r="E929" t="s">
        <v>485</v>
      </c>
      <c r="F929">
        <v>1</v>
      </c>
      <c r="G929">
        <v>300</v>
      </c>
      <c r="I929">
        <v>70000</v>
      </c>
      <c r="J929">
        <v>2000</v>
      </c>
      <c r="K929">
        <v>72000</v>
      </c>
      <c r="L929">
        <v>15300</v>
      </c>
      <c r="M929" s="2" t="str">
        <f>VLOOKUP(A929,disaster_subtype!$A$2:$P$59908,5,FALSE)</f>
        <v>Flood</v>
      </c>
    </row>
    <row r="930" spans="1:13" x14ac:dyDescent="0.2">
      <c r="A930" s="1" t="str">
        <f t="shared" si="14"/>
        <v>1966MLI1</v>
      </c>
      <c r="B930">
        <v>1966</v>
      </c>
      <c r="C930" t="s">
        <v>105</v>
      </c>
      <c r="D930" t="s">
        <v>106</v>
      </c>
      <c r="E930" t="s">
        <v>12</v>
      </c>
      <c r="F930">
        <v>1</v>
      </c>
      <c r="M930" s="2" t="str">
        <f>VLOOKUP(A930,disaster_subtype!$A$2:$P$59908,5,FALSE)</f>
        <v>Drought</v>
      </c>
    </row>
    <row r="931" spans="1:13" x14ac:dyDescent="0.2">
      <c r="A931" s="1" t="str">
        <f t="shared" si="14"/>
        <v>1966MEX1146980000100009006924000</v>
      </c>
      <c r="B931">
        <v>1966</v>
      </c>
      <c r="C931" t="s">
        <v>155</v>
      </c>
      <c r="D931" t="s">
        <v>156</v>
      </c>
      <c r="E931" t="s">
        <v>487</v>
      </c>
      <c r="F931">
        <v>1</v>
      </c>
      <c r="G931">
        <v>14</v>
      </c>
      <c r="H931">
        <v>69</v>
      </c>
      <c r="I931">
        <v>80000</v>
      </c>
      <c r="J931">
        <v>10000</v>
      </c>
      <c r="K931">
        <v>90069</v>
      </c>
      <c r="L931">
        <v>24000</v>
      </c>
      <c r="M931" s="2" t="str">
        <f>VLOOKUP(A931,disaster_subtype!$A$2:$P$59908,5,FALSE)</f>
        <v>Storm</v>
      </c>
    </row>
    <row r="932" spans="1:13" x14ac:dyDescent="0.2">
      <c r="A932" s="1" t="str">
        <f t="shared" si="14"/>
        <v>1966MNG1572500002000027000025000</v>
      </c>
      <c r="B932">
        <v>1966</v>
      </c>
      <c r="C932" t="s">
        <v>242</v>
      </c>
      <c r="D932" t="s">
        <v>243</v>
      </c>
      <c r="E932" t="s">
        <v>485</v>
      </c>
      <c r="F932">
        <v>1</v>
      </c>
      <c r="G932">
        <v>57</v>
      </c>
      <c r="I932">
        <v>250000</v>
      </c>
      <c r="J932">
        <v>20000</v>
      </c>
      <c r="K932">
        <v>270000</v>
      </c>
      <c r="L932">
        <v>25000</v>
      </c>
      <c r="M932" s="2" t="str">
        <f>VLOOKUP(A932,disaster_subtype!$A$2:$P$59908,5,FALSE)</f>
        <v>Flood</v>
      </c>
    </row>
    <row r="933" spans="1:13" x14ac:dyDescent="0.2">
      <c r="A933" s="1" t="str">
        <f t="shared" si="14"/>
        <v>1966MAR1</v>
      </c>
      <c r="B933">
        <v>1966</v>
      </c>
      <c r="C933" t="s">
        <v>89</v>
      </c>
      <c r="D933" t="s">
        <v>90</v>
      </c>
      <c r="E933" t="s">
        <v>12</v>
      </c>
      <c r="F933">
        <v>1</v>
      </c>
      <c r="M933" s="2" t="str">
        <f>VLOOKUP(A933,disaster_subtype!$A$2:$P$59908,5,FALSE)</f>
        <v>Drought</v>
      </c>
    </row>
    <row r="934" spans="1:13" x14ac:dyDescent="0.2">
      <c r="A934" s="1" t="str">
        <f t="shared" si="14"/>
        <v>1966MAR120029422942</v>
      </c>
      <c r="B934">
        <v>1966</v>
      </c>
      <c r="C934" t="s">
        <v>89</v>
      </c>
      <c r="D934" t="s">
        <v>90</v>
      </c>
      <c r="E934" t="s">
        <v>484</v>
      </c>
      <c r="F934">
        <v>1</v>
      </c>
      <c r="G934">
        <v>200</v>
      </c>
      <c r="I934">
        <v>2942</v>
      </c>
      <c r="K934">
        <v>2942</v>
      </c>
      <c r="M934" s="2" t="str">
        <f>VLOOKUP(A934,disaster_subtype!$A$2:$P$59908,5,FALSE)</f>
        <v>Epidemic</v>
      </c>
    </row>
    <row r="935" spans="1:13" x14ac:dyDescent="0.2">
      <c r="A935" s="1" t="str">
        <f t="shared" si="14"/>
        <v>1966NPL18010020000201001000</v>
      </c>
      <c r="B935">
        <v>1966</v>
      </c>
      <c r="C935" t="s">
        <v>173</v>
      </c>
      <c r="D935" t="s">
        <v>174</v>
      </c>
      <c r="E935" t="s">
        <v>488</v>
      </c>
      <c r="F935">
        <v>1</v>
      </c>
      <c r="G935">
        <v>80</v>
      </c>
      <c r="H935">
        <v>100</v>
      </c>
      <c r="I935">
        <v>20000</v>
      </c>
      <c r="K935">
        <v>20100</v>
      </c>
      <c r="L935">
        <v>1000</v>
      </c>
      <c r="M935" s="2" t="str">
        <f>VLOOKUP(A935,disaster_subtype!$A$2:$P$59908,5,FALSE)</f>
        <v>Earthquake</v>
      </c>
    </row>
    <row r="936" spans="1:13" x14ac:dyDescent="0.2">
      <c r="A936" s="1" t="str">
        <f t="shared" si="14"/>
        <v>1966NER1</v>
      </c>
      <c r="B936">
        <v>1966</v>
      </c>
      <c r="C936" t="s">
        <v>48</v>
      </c>
      <c r="D936" t="s">
        <v>49</v>
      </c>
      <c r="E936" t="s">
        <v>12</v>
      </c>
      <c r="F936">
        <v>1</v>
      </c>
      <c r="M936" s="2" t="str">
        <f>VLOOKUP(A936,disaster_subtype!$A$2:$P$59908,5,FALSE)</f>
        <v>Drought</v>
      </c>
    </row>
    <row r="937" spans="1:13" x14ac:dyDescent="0.2">
      <c r="A937" s="1" t="str">
        <f t="shared" si="14"/>
        <v>1966PAN1201600100026001000</v>
      </c>
      <c r="B937">
        <v>1966</v>
      </c>
      <c r="C937" t="s">
        <v>268</v>
      </c>
      <c r="D937" t="s">
        <v>269</v>
      </c>
      <c r="E937" t="s">
        <v>485</v>
      </c>
      <c r="F937">
        <v>1</v>
      </c>
      <c r="G937">
        <v>20</v>
      </c>
      <c r="I937">
        <v>1600</v>
      </c>
      <c r="J937">
        <v>1000</v>
      </c>
      <c r="K937">
        <v>2600</v>
      </c>
      <c r="L937">
        <v>1000</v>
      </c>
      <c r="M937" s="2" t="str">
        <f>VLOOKUP(A937,disaster_subtype!$A$2:$P$59908,5,FALSE)</f>
        <v>Flood</v>
      </c>
    </row>
    <row r="938" spans="1:13" x14ac:dyDescent="0.2">
      <c r="A938" s="1" t="str">
        <f t="shared" si="14"/>
        <v>1966PRY14890250073901000</v>
      </c>
      <c r="B938">
        <v>1966</v>
      </c>
      <c r="C938" t="s">
        <v>262</v>
      </c>
      <c r="D938" t="s">
        <v>263</v>
      </c>
      <c r="E938" t="s">
        <v>485</v>
      </c>
      <c r="F938">
        <v>1</v>
      </c>
      <c r="I938">
        <v>4890</v>
      </c>
      <c r="J938">
        <v>2500</v>
      </c>
      <c r="K938">
        <v>7390</v>
      </c>
      <c r="L938">
        <v>1000</v>
      </c>
      <c r="M938" s="2" t="str">
        <f>VLOOKUP(A938,disaster_subtype!$A$2:$P$59908,5,FALSE)</f>
        <v>Flood</v>
      </c>
    </row>
    <row r="939" spans="1:13" x14ac:dyDescent="0.2">
      <c r="A939" s="1" t="str">
        <f t="shared" si="14"/>
        <v>1966PER1156000156000</v>
      </c>
      <c r="B939">
        <v>1966</v>
      </c>
      <c r="C939" t="s">
        <v>114</v>
      </c>
      <c r="D939" t="s">
        <v>115</v>
      </c>
      <c r="E939" t="s">
        <v>12</v>
      </c>
      <c r="F939">
        <v>1</v>
      </c>
      <c r="I939">
        <v>156000</v>
      </c>
      <c r="K939">
        <v>156000</v>
      </c>
      <c r="M939" s="2" t="str">
        <f>VLOOKUP(A939,disaster_subtype!$A$2:$P$59908,5,FALSE)</f>
        <v>Drought</v>
      </c>
    </row>
    <row r="940" spans="1:13" x14ac:dyDescent="0.2">
      <c r="A940" s="1" t="str">
        <f t="shared" si="14"/>
        <v>1966PER11201500576004925610835615000</v>
      </c>
      <c r="B940">
        <v>1966</v>
      </c>
      <c r="C940" t="s">
        <v>114</v>
      </c>
      <c r="D940" t="s">
        <v>115</v>
      </c>
      <c r="E940" t="s">
        <v>488</v>
      </c>
      <c r="F940">
        <v>1</v>
      </c>
      <c r="G940">
        <v>120</v>
      </c>
      <c r="H940">
        <v>1500</v>
      </c>
      <c r="I940">
        <v>57600</v>
      </c>
      <c r="J940">
        <v>49256</v>
      </c>
      <c r="K940">
        <v>108356</v>
      </c>
      <c r="L940">
        <v>15000</v>
      </c>
      <c r="M940" s="2" t="str">
        <f>VLOOKUP(A940,disaster_subtype!$A$2:$P$59908,5,FALSE)</f>
        <v>Earthquake</v>
      </c>
    </row>
    <row r="941" spans="1:13" x14ac:dyDescent="0.2">
      <c r="A941" s="1" t="str">
        <f t="shared" si="14"/>
        <v>1966PHL118196000900002860001000</v>
      </c>
      <c r="B941">
        <v>1966</v>
      </c>
      <c r="C941" t="s">
        <v>59</v>
      </c>
      <c r="D941" t="s">
        <v>60</v>
      </c>
      <c r="E941" t="s">
        <v>487</v>
      </c>
      <c r="F941">
        <v>1</v>
      </c>
      <c r="G941">
        <v>18</v>
      </c>
      <c r="I941">
        <v>196000</v>
      </c>
      <c r="J941">
        <v>90000</v>
      </c>
      <c r="K941">
        <v>286000</v>
      </c>
      <c r="L941">
        <v>1000</v>
      </c>
      <c r="M941" s="2" t="str">
        <f>VLOOKUP(A941,disaster_subtype!$A$2:$P$59908,5,FALSE)</f>
        <v>Storm</v>
      </c>
    </row>
    <row r="942" spans="1:13" x14ac:dyDescent="0.2">
      <c r="A942" s="1" t="str">
        <f t="shared" si="14"/>
        <v>1966PRT125</v>
      </c>
      <c r="B942">
        <v>1966</v>
      </c>
      <c r="C942" t="s">
        <v>288</v>
      </c>
      <c r="D942" t="s">
        <v>289</v>
      </c>
      <c r="E942" t="s">
        <v>490</v>
      </c>
      <c r="F942">
        <v>1</v>
      </c>
      <c r="G942">
        <v>25</v>
      </c>
      <c r="M942" s="2" t="str">
        <f>VLOOKUP(A942,disaster_subtype!$A$2:$P$59908,5,FALSE)</f>
        <v>Wildfire</v>
      </c>
    </row>
    <row r="943" spans="1:13" x14ac:dyDescent="0.2">
      <c r="A943" s="1" t="str">
        <f t="shared" si="14"/>
        <v>1966WSM1109500095000600</v>
      </c>
      <c r="B943">
        <v>1966</v>
      </c>
      <c r="C943" t="s">
        <v>270</v>
      </c>
      <c r="D943" t="s">
        <v>271</v>
      </c>
      <c r="E943" t="s">
        <v>487</v>
      </c>
      <c r="F943">
        <v>1</v>
      </c>
      <c r="G943">
        <v>10</v>
      </c>
      <c r="I943">
        <v>95000</v>
      </c>
      <c r="K943">
        <v>95000</v>
      </c>
      <c r="L943">
        <v>600</v>
      </c>
      <c r="M943" s="2" t="str">
        <f>VLOOKUP(A943,disaster_subtype!$A$2:$P$59908,5,FALSE)</f>
        <v>Storm</v>
      </c>
    </row>
    <row r="944" spans="1:13" x14ac:dyDescent="0.2">
      <c r="A944" s="1" t="str">
        <f t="shared" si="14"/>
        <v>1966SEN1</v>
      </c>
      <c r="B944">
        <v>1966</v>
      </c>
      <c r="C944" t="s">
        <v>109</v>
      </c>
      <c r="D944" t="s">
        <v>110</v>
      </c>
      <c r="E944" t="s">
        <v>12</v>
      </c>
      <c r="F944">
        <v>1</v>
      </c>
      <c r="M944" s="2" t="str">
        <f>VLOOKUP(A944,disaster_subtype!$A$2:$P$59908,5,FALSE)</f>
        <v>Drought</v>
      </c>
    </row>
    <row r="945" spans="1:13" x14ac:dyDescent="0.2">
      <c r="A945" s="1" t="str">
        <f t="shared" si="14"/>
        <v>1966SEN12000200050</v>
      </c>
      <c r="B945">
        <v>1966</v>
      </c>
      <c r="C945" t="s">
        <v>109</v>
      </c>
      <c r="D945" t="s">
        <v>110</v>
      </c>
      <c r="E945" t="s">
        <v>485</v>
      </c>
      <c r="F945">
        <v>1</v>
      </c>
      <c r="I945">
        <v>2000</v>
      </c>
      <c r="K945">
        <v>2000</v>
      </c>
      <c r="L945">
        <v>50</v>
      </c>
      <c r="M945" s="2" t="str">
        <f>VLOOKUP(A945,disaster_subtype!$A$2:$P$59908,5,FALSE)</f>
        <v>Flood</v>
      </c>
    </row>
    <row r="946" spans="1:13" x14ac:dyDescent="0.2">
      <c r="A946" s="1" t="str">
        <f t="shared" si="14"/>
        <v>1966SLB1310001000</v>
      </c>
      <c r="B946">
        <v>1966</v>
      </c>
      <c r="C946" t="s">
        <v>168</v>
      </c>
      <c r="D946" t="s">
        <v>169</v>
      </c>
      <c r="E946" t="s">
        <v>487</v>
      </c>
      <c r="F946">
        <v>1</v>
      </c>
      <c r="G946">
        <v>3</v>
      </c>
      <c r="I946">
        <v>1000</v>
      </c>
      <c r="K946">
        <v>1000</v>
      </c>
      <c r="M946" s="2" t="str">
        <f>VLOOKUP(A946,disaster_subtype!$A$2:$P$59908,5,FALSE)</f>
        <v>Storm</v>
      </c>
    </row>
    <row r="947" spans="1:13" x14ac:dyDescent="0.2">
      <c r="A947" s="1" t="str">
        <f t="shared" si="14"/>
        <v>1966SUN110100000100000300000</v>
      </c>
      <c r="B947">
        <v>1966</v>
      </c>
      <c r="C947" t="s">
        <v>41</v>
      </c>
      <c r="D947" t="s">
        <v>42</v>
      </c>
      <c r="E947" t="s">
        <v>488</v>
      </c>
      <c r="F947">
        <v>1</v>
      </c>
      <c r="G947">
        <v>10</v>
      </c>
      <c r="I947">
        <v>100000</v>
      </c>
      <c r="K947">
        <v>100000</v>
      </c>
      <c r="L947">
        <v>300000</v>
      </c>
      <c r="M947" s="2" t="str">
        <f>VLOOKUP(A947,disaster_subtype!$A$2:$P$59908,5,FALSE)</f>
        <v>Earthquake</v>
      </c>
    </row>
    <row r="948" spans="1:13" x14ac:dyDescent="0.2">
      <c r="A948" s="1" t="str">
        <f t="shared" si="14"/>
        <v>1966LKA1232523471000003523475000</v>
      </c>
      <c r="B948">
        <v>1966</v>
      </c>
      <c r="C948" t="s">
        <v>244</v>
      </c>
      <c r="D948" t="s">
        <v>245</v>
      </c>
      <c r="E948" t="s">
        <v>485</v>
      </c>
      <c r="F948">
        <v>1</v>
      </c>
      <c r="G948">
        <v>23</v>
      </c>
      <c r="I948">
        <v>252347</v>
      </c>
      <c r="J948">
        <v>100000</v>
      </c>
      <c r="K948">
        <v>352347</v>
      </c>
      <c r="L948">
        <v>5000</v>
      </c>
      <c r="M948" s="2" t="str">
        <f>VLOOKUP(A948,disaster_subtype!$A$2:$P$59908,5,FALSE)</f>
        <v>Flood</v>
      </c>
    </row>
    <row r="949" spans="1:13" x14ac:dyDescent="0.2">
      <c r="A949" s="1" t="str">
        <f t="shared" si="14"/>
        <v>1966SDN1</v>
      </c>
      <c r="B949">
        <v>1966</v>
      </c>
      <c r="C949" t="s">
        <v>187</v>
      </c>
      <c r="D949" t="s">
        <v>188</v>
      </c>
      <c r="E949" t="s">
        <v>484</v>
      </c>
      <c r="F949">
        <v>1</v>
      </c>
      <c r="M949" s="2" t="str">
        <f>VLOOKUP(A949,disaster_subtype!$A$2:$P$59908,5,FALSE)</f>
        <v>Epidemic</v>
      </c>
    </row>
    <row r="950" spans="1:13" x14ac:dyDescent="0.2">
      <c r="A950" s="1" t="str">
        <f t="shared" si="14"/>
        <v>1966TWN136215000502117322</v>
      </c>
      <c r="B950">
        <v>1966</v>
      </c>
      <c r="C950" t="s">
        <v>75</v>
      </c>
      <c r="D950" t="s">
        <v>76</v>
      </c>
      <c r="E950" t="s">
        <v>487</v>
      </c>
      <c r="F950">
        <v>1</v>
      </c>
      <c r="G950">
        <v>36</v>
      </c>
      <c r="H950">
        <v>21</v>
      </c>
      <c r="I950">
        <v>5000</v>
      </c>
      <c r="K950">
        <v>5021</v>
      </c>
      <c r="L950">
        <v>17322</v>
      </c>
      <c r="M950" s="2" t="str">
        <f>VLOOKUP(A950,disaster_subtype!$A$2:$P$59908,5,FALSE)</f>
        <v>Storm</v>
      </c>
    </row>
    <row r="951" spans="1:13" x14ac:dyDescent="0.2">
      <c r="A951" s="1" t="str">
        <f t="shared" si="14"/>
        <v>1966THA1620020000050002052001000</v>
      </c>
      <c r="B951">
        <v>1966</v>
      </c>
      <c r="C951" t="s">
        <v>236</v>
      </c>
      <c r="D951" t="s">
        <v>237</v>
      </c>
      <c r="E951" t="s">
        <v>485</v>
      </c>
      <c r="F951">
        <v>1</v>
      </c>
      <c r="G951">
        <v>6</v>
      </c>
      <c r="H951">
        <v>200</v>
      </c>
      <c r="I951">
        <v>200000</v>
      </c>
      <c r="J951">
        <v>5000</v>
      </c>
      <c r="K951">
        <v>205200</v>
      </c>
      <c r="L951">
        <v>1000</v>
      </c>
      <c r="M951" s="2" t="str">
        <f>VLOOKUP(A951,disaster_subtype!$A$2:$P$59908,5,FALSE)</f>
        <v>Flood</v>
      </c>
    </row>
    <row r="952" spans="1:13" x14ac:dyDescent="0.2">
      <c r="A952" s="1" t="str">
        <f t="shared" si="14"/>
        <v>1966TGO11515200</v>
      </c>
      <c r="B952">
        <v>1966</v>
      </c>
      <c r="C952" t="s">
        <v>290</v>
      </c>
      <c r="D952" t="s">
        <v>291</v>
      </c>
      <c r="E952" t="s">
        <v>487</v>
      </c>
      <c r="F952">
        <v>1</v>
      </c>
      <c r="H952">
        <v>15</v>
      </c>
      <c r="K952">
        <v>15</v>
      </c>
      <c r="L952">
        <v>200</v>
      </c>
      <c r="M952" s="2" t="str">
        <f>VLOOKUP(A952,disaster_subtype!$A$2:$P$59908,5,FALSE)</f>
        <v>Storm</v>
      </c>
    </row>
    <row r="953" spans="1:13" x14ac:dyDescent="0.2">
      <c r="A953" s="1" t="str">
        <f t="shared" si="14"/>
        <v>1966TKL1</v>
      </c>
      <c r="B953">
        <v>1966</v>
      </c>
      <c r="C953" t="s">
        <v>116</v>
      </c>
      <c r="D953" t="s">
        <v>117</v>
      </c>
      <c r="E953" t="s">
        <v>487</v>
      </c>
      <c r="F953">
        <v>1</v>
      </c>
      <c r="M953" s="2" t="str">
        <f>VLOOKUP(A953,disaster_subtype!$A$2:$P$59908,5,FALSE)</f>
        <v>Storm</v>
      </c>
    </row>
    <row r="954" spans="1:13" x14ac:dyDescent="0.2">
      <c r="A954" s="1" t="str">
        <f t="shared" si="14"/>
        <v>1966TUR22408150010800010950020000</v>
      </c>
      <c r="B954">
        <v>1966</v>
      </c>
      <c r="C954" t="s">
        <v>50</v>
      </c>
      <c r="D954" t="s">
        <v>51</v>
      </c>
      <c r="E954" t="s">
        <v>488</v>
      </c>
      <c r="F954">
        <v>2</v>
      </c>
      <c r="G954">
        <v>2408</v>
      </c>
      <c r="H954">
        <v>1500</v>
      </c>
      <c r="I954">
        <v>108000</v>
      </c>
      <c r="K954">
        <v>109500</v>
      </c>
      <c r="L954">
        <v>20000</v>
      </c>
      <c r="M954" s="2" t="str">
        <f>VLOOKUP(A954,disaster_subtype!$A$2:$P$59908,5,FALSE)</f>
        <v>Earthquake</v>
      </c>
    </row>
    <row r="955" spans="1:13" x14ac:dyDescent="0.2">
      <c r="A955" s="1" t="str">
        <f t="shared" si="14"/>
        <v>1966UGA1104510500055101500</v>
      </c>
      <c r="B955">
        <v>1966</v>
      </c>
      <c r="C955" t="s">
        <v>29</v>
      </c>
      <c r="D955" t="s">
        <v>30</v>
      </c>
      <c r="E955" t="s">
        <v>488</v>
      </c>
      <c r="F955">
        <v>1</v>
      </c>
      <c r="G955">
        <v>104</v>
      </c>
      <c r="H955">
        <v>510</v>
      </c>
      <c r="I955">
        <v>5000</v>
      </c>
      <c r="K955">
        <v>5510</v>
      </c>
      <c r="L955">
        <v>1500</v>
      </c>
      <c r="M955" s="2" t="str">
        <f>VLOOKUP(A955,disaster_subtype!$A$2:$P$59908,5,FALSE)</f>
        <v>Earthquake</v>
      </c>
    </row>
    <row r="956" spans="1:13" x14ac:dyDescent="0.2">
      <c r="A956" s="1" t="str">
        <f t="shared" si="14"/>
        <v>1966GBR1140</v>
      </c>
      <c r="B956">
        <v>1966</v>
      </c>
      <c r="C956" t="s">
        <v>216</v>
      </c>
      <c r="D956" t="s">
        <v>217</v>
      </c>
      <c r="E956" t="s">
        <v>80</v>
      </c>
      <c r="F956">
        <v>1</v>
      </c>
      <c r="G956">
        <v>140</v>
      </c>
      <c r="M956" s="2" t="str">
        <f>VLOOKUP(A956,disaster_subtype!$A$2:$P$59908,5,FALSE)</f>
        <v>Landslide</v>
      </c>
    </row>
    <row r="957" spans="1:13" x14ac:dyDescent="0.2">
      <c r="A957" s="1" t="str">
        <f t="shared" si="14"/>
        <v>1966USA2262</v>
      </c>
      <c r="B957">
        <v>1966</v>
      </c>
      <c r="C957" t="s">
        <v>22</v>
      </c>
      <c r="D957" t="s">
        <v>23</v>
      </c>
      <c r="E957" t="s">
        <v>492</v>
      </c>
      <c r="F957">
        <v>2</v>
      </c>
      <c r="G957">
        <v>262</v>
      </c>
      <c r="M957" s="2" t="str">
        <f>VLOOKUP(A957,disaster_subtype!$A$2:$P$59908,5,FALSE)</f>
        <v xml:space="preserve">Extreme temperature </v>
      </c>
    </row>
    <row r="958" spans="1:13" x14ac:dyDescent="0.2">
      <c r="A958" s="1" t="str">
        <f t="shared" si="14"/>
        <v>1966USA4290100000</v>
      </c>
      <c r="B958">
        <v>1966</v>
      </c>
      <c r="C958" t="s">
        <v>22</v>
      </c>
      <c r="D958" t="s">
        <v>23</v>
      </c>
      <c r="E958" t="s">
        <v>487</v>
      </c>
      <c r="F958">
        <v>4</v>
      </c>
      <c r="G958">
        <v>290</v>
      </c>
      <c r="L958">
        <v>100000</v>
      </c>
      <c r="M958" s="2" t="e">
        <f>VLOOKUP(A958,disaster_subtype!$A$2:$P$59908,5,FALSE)</f>
        <v>#N/A</v>
      </c>
    </row>
    <row r="959" spans="1:13" x14ac:dyDescent="0.2">
      <c r="A959" s="1" t="str">
        <f t="shared" si="14"/>
        <v>1966VNM1311255417036119590210000</v>
      </c>
      <c r="B959">
        <v>1966</v>
      </c>
      <c r="C959" t="s">
        <v>224</v>
      </c>
      <c r="D959" t="s">
        <v>225</v>
      </c>
      <c r="E959" t="s">
        <v>485</v>
      </c>
      <c r="F959">
        <v>1</v>
      </c>
      <c r="G959">
        <v>31</v>
      </c>
      <c r="I959">
        <v>125541</v>
      </c>
      <c r="J959">
        <v>70361</v>
      </c>
      <c r="K959">
        <v>195902</v>
      </c>
      <c r="L959">
        <v>10000</v>
      </c>
      <c r="M959" s="2" t="str">
        <f>VLOOKUP(A959,disaster_subtype!$A$2:$P$59908,5,FALSE)</f>
        <v>Flood</v>
      </c>
    </row>
    <row r="960" spans="1:13" x14ac:dyDescent="0.2">
      <c r="A960" s="1" t="str">
        <f t="shared" si="14"/>
        <v>1966WLF1</v>
      </c>
      <c r="B960">
        <v>1966</v>
      </c>
      <c r="C960" t="s">
        <v>280</v>
      </c>
      <c r="D960" t="s">
        <v>281</v>
      </c>
      <c r="E960" t="s">
        <v>487</v>
      </c>
      <c r="F960">
        <v>1</v>
      </c>
      <c r="M960" s="2" t="str">
        <f>VLOOKUP(A960,disaster_subtype!$A$2:$P$59908,5,FALSE)</f>
        <v>Storm</v>
      </c>
    </row>
    <row r="961" spans="1:13" x14ac:dyDescent="0.2">
      <c r="A961" s="1" t="str">
        <f t="shared" si="14"/>
        <v>1967ALB111134134</v>
      </c>
      <c r="B961">
        <v>1967</v>
      </c>
      <c r="C961" t="s">
        <v>292</v>
      </c>
      <c r="D961" t="s">
        <v>293</v>
      </c>
      <c r="E961" t="s">
        <v>488</v>
      </c>
      <c r="F961">
        <v>1</v>
      </c>
      <c r="G961">
        <v>11</v>
      </c>
      <c r="H961">
        <v>134</v>
      </c>
      <c r="K961">
        <v>134</v>
      </c>
      <c r="M961" s="2" t="str">
        <f>VLOOKUP(A961,disaster_subtype!$A$2:$P$59908,5,FALSE)</f>
        <v>Earthquake</v>
      </c>
    </row>
    <row r="962" spans="1:13" x14ac:dyDescent="0.2">
      <c r="A962" s="1" t="str">
        <f t="shared" ref="A962:A1025" si="15">B962&amp;C962&amp;F962&amp;G962&amp;H962&amp;I962&amp;J962&amp;K962&amp;L962</f>
        <v>1967DZA12030000300003000</v>
      </c>
      <c r="B962">
        <v>1967</v>
      </c>
      <c r="C962" t="s">
        <v>92</v>
      </c>
      <c r="D962" t="s">
        <v>93</v>
      </c>
      <c r="E962" t="s">
        <v>485</v>
      </c>
      <c r="F962">
        <v>1</v>
      </c>
      <c r="G962">
        <v>20</v>
      </c>
      <c r="I962">
        <v>30000</v>
      </c>
      <c r="K962">
        <v>30000</v>
      </c>
      <c r="L962">
        <v>3000</v>
      </c>
      <c r="M962" s="2" t="str">
        <f>VLOOKUP(A962,disaster_subtype!$A$2:$P$59908,5,FALSE)</f>
        <v>Flood</v>
      </c>
    </row>
    <row r="963" spans="1:13" x14ac:dyDescent="0.2">
      <c r="A963" s="1" t="str">
        <f t="shared" si="15"/>
        <v>1967ARG156142000700002120003000</v>
      </c>
      <c r="B963">
        <v>1967</v>
      </c>
      <c r="C963" t="s">
        <v>193</v>
      </c>
      <c r="D963" t="s">
        <v>194</v>
      </c>
      <c r="E963" t="s">
        <v>485</v>
      </c>
      <c r="F963">
        <v>1</v>
      </c>
      <c r="G963">
        <v>56</v>
      </c>
      <c r="I963">
        <v>142000</v>
      </c>
      <c r="J963">
        <v>70000</v>
      </c>
      <c r="K963">
        <v>212000</v>
      </c>
      <c r="L963">
        <v>3000</v>
      </c>
      <c r="M963" s="2" t="str">
        <f>VLOOKUP(A963,disaster_subtype!$A$2:$P$59908,5,FALSE)</f>
        <v>Flood</v>
      </c>
    </row>
    <row r="964" spans="1:13" x14ac:dyDescent="0.2">
      <c r="A964" s="1" t="str">
        <f t="shared" si="15"/>
        <v>1967AUS1600600000</v>
      </c>
      <c r="B964">
        <v>1967</v>
      </c>
      <c r="C964" t="s">
        <v>181</v>
      </c>
      <c r="D964" t="s">
        <v>182</v>
      </c>
      <c r="E964" t="s">
        <v>12</v>
      </c>
      <c r="F964">
        <v>1</v>
      </c>
      <c r="G964">
        <v>600</v>
      </c>
      <c r="L964">
        <v>600000</v>
      </c>
      <c r="M964" s="2" t="str">
        <f>VLOOKUP(A964,disaster_subtype!$A$2:$P$59908,5,FALSE)</f>
        <v>Drought</v>
      </c>
    </row>
    <row r="965" spans="1:13" x14ac:dyDescent="0.2">
      <c r="A965" s="1" t="str">
        <f t="shared" si="15"/>
        <v>1967AUS1621003000310068500</v>
      </c>
      <c r="B965">
        <v>1967</v>
      </c>
      <c r="C965" t="s">
        <v>181</v>
      </c>
      <c r="D965" t="s">
        <v>182</v>
      </c>
      <c r="E965" t="s">
        <v>490</v>
      </c>
      <c r="F965">
        <v>1</v>
      </c>
      <c r="G965">
        <v>62</v>
      </c>
      <c r="H965">
        <v>100</v>
      </c>
      <c r="I965">
        <v>3000</v>
      </c>
      <c r="K965">
        <v>3100</v>
      </c>
      <c r="L965">
        <v>68500</v>
      </c>
      <c r="M965" s="2" t="str">
        <f>VLOOKUP(A965,disaster_subtype!$A$2:$P$59908,5,FALSE)</f>
        <v>Wildfire</v>
      </c>
    </row>
    <row r="966" spans="1:13" x14ac:dyDescent="0.2">
      <c r="A966" s="1" t="str">
        <f t="shared" si="15"/>
        <v>1967BGD291200200</v>
      </c>
      <c r="B966">
        <v>1967</v>
      </c>
      <c r="C966" t="s">
        <v>53</v>
      </c>
      <c r="D966" t="s">
        <v>54</v>
      </c>
      <c r="E966" t="s">
        <v>487</v>
      </c>
      <c r="F966">
        <v>2</v>
      </c>
      <c r="G966">
        <v>91</v>
      </c>
      <c r="H966">
        <v>200</v>
      </c>
      <c r="K966">
        <v>200</v>
      </c>
      <c r="M966" s="2" t="str">
        <f>VLOOKUP(A966,disaster_subtype!$A$2:$P$59908,5,FALSE)</f>
        <v>Storm</v>
      </c>
    </row>
    <row r="967" spans="1:13" x14ac:dyDescent="0.2">
      <c r="A967" s="1" t="str">
        <f t="shared" si="15"/>
        <v>1967BEL1100100</v>
      </c>
      <c r="B967">
        <v>1967</v>
      </c>
      <c r="C967" t="s">
        <v>61</v>
      </c>
      <c r="D967" t="s">
        <v>62</v>
      </c>
      <c r="E967" t="s">
        <v>487</v>
      </c>
      <c r="F967">
        <v>1</v>
      </c>
      <c r="H967">
        <v>100</v>
      </c>
      <c r="K967">
        <v>100</v>
      </c>
      <c r="M967" s="2" t="str">
        <f>VLOOKUP(A967,disaster_subtype!$A$2:$P$59908,5,FALSE)</f>
        <v>Storm</v>
      </c>
    </row>
    <row r="968" spans="1:13" x14ac:dyDescent="0.2">
      <c r="A968" s="1" t="str">
        <f t="shared" si="15"/>
        <v>1967BRA482013071728361540018954315300</v>
      </c>
      <c r="B968">
        <v>1967</v>
      </c>
      <c r="C968" t="s">
        <v>203</v>
      </c>
      <c r="D968" t="s">
        <v>204</v>
      </c>
      <c r="E968" t="s">
        <v>485</v>
      </c>
      <c r="F968">
        <v>4</v>
      </c>
      <c r="G968">
        <v>820</v>
      </c>
      <c r="H968">
        <v>1307</v>
      </c>
      <c r="I968">
        <v>172836</v>
      </c>
      <c r="J968">
        <v>15400</v>
      </c>
      <c r="K968">
        <v>189543</v>
      </c>
      <c r="L968">
        <v>15300</v>
      </c>
      <c r="M968" s="2" t="str">
        <f>VLOOKUP(A968,disaster_subtype!$A$2:$P$59908,5,FALSE)</f>
        <v>Flood</v>
      </c>
    </row>
    <row r="969" spans="1:13" x14ac:dyDescent="0.2">
      <c r="A969" s="1" t="str">
        <f t="shared" si="15"/>
        <v>1967BRA1436</v>
      </c>
      <c r="B969">
        <v>1967</v>
      </c>
      <c r="C969" t="s">
        <v>203</v>
      </c>
      <c r="D969" t="s">
        <v>204</v>
      </c>
      <c r="E969" t="s">
        <v>80</v>
      </c>
      <c r="F969">
        <v>1</v>
      </c>
      <c r="G969">
        <v>436</v>
      </c>
      <c r="M969" s="2" t="str">
        <f>VLOOKUP(A969,disaster_subtype!$A$2:$P$59908,5,FALSE)</f>
        <v>Landslide</v>
      </c>
    </row>
    <row r="970" spans="1:13" x14ac:dyDescent="0.2">
      <c r="A970" s="1" t="str">
        <f t="shared" si="15"/>
        <v>1967COL1612004000040200600</v>
      </c>
      <c r="B970">
        <v>1967</v>
      </c>
      <c r="C970" t="s">
        <v>67</v>
      </c>
      <c r="D970" t="s">
        <v>68</v>
      </c>
      <c r="E970" t="s">
        <v>488</v>
      </c>
      <c r="F970">
        <v>1</v>
      </c>
      <c r="G970">
        <v>61</v>
      </c>
      <c r="H970">
        <v>200</v>
      </c>
      <c r="I970">
        <v>40000</v>
      </c>
      <c r="K970">
        <v>40200</v>
      </c>
      <c r="L970">
        <v>600</v>
      </c>
      <c r="M970" s="2" t="str">
        <f>VLOOKUP(A970,disaster_subtype!$A$2:$P$59908,5,FALSE)</f>
        <v>Earthquake</v>
      </c>
    </row>
    <row r="971" spans="1:13" x14ac:dyDescent="0.2">
      <c r="A971" s="1" t="str">
        <f t="shared" si="15"/>
        <v>1967COG1154500168668</v>
      </c>
      <c r="B971">
        <v>1967</v>
      </c>
      <c r="C971" t="s">
        <v>294</v>
      </c>
      <c r="D971" t="s">
        <v>295</v>
      </c>
      <c r="E971" t="s">
        <v>80</v>
      </c>
      <c r="F971">
        <v>1</v>
      </c>
      <c r="G971">
        <v>154</v>
      </c>
      <c r="I971">
        <v>500</v>
      </c>
      <c r="J971">
        <v>168</v>
      </c>
      <c r="K971">
        <v>668</v>
      </c>
      <c r="M971" s="2" t="str">
        <f>VLOOKUP(A971,disaster_subtype!$A$2:$P$59908,5,FALSE)</f>
        <v>Landslide</v>
      </c>
    </row>
    <row r="972" spans="1:13" x14ac:dyDescent="0.2">
      <c r="A972" s="1" t="str">
        <f t="shared" si="15"/>
        <v>1967COK1</v>
      </c>
      <c r="B972">
        <v>1967</v>
      </c>
      <c r="C972" t="s">
        <v>191</v>
      </c>
      <c r="D972" t="s">
        <v>192</v>
      </c>
      <c r="E972" t="s">
        <v>487</v>
      </c>
      <c r="F972">
        <v>1</v>
      </c>
      <c r="M972" s="2" t="str">
        <f>VLOOKUP(A972,disaster_subtype!$A$2:$P$59908,5,FALSE)</f>
        <v>Storm</v>
      </c>
    </row>
    <row r="973" spans="1:13" x14ac:dyDescent="0.2">
      <c r="A973" s="1" t="str">
        <f t="shared" si="15"/>
        <v>1967ECU136528528</v>
      </c>
      <c r="B973">
        <v>1967</v>
      </c>
      <c r="C973" t="s">
        <v>55</v>
      </c>
      <c r="D973" t="s">
        <v>56</v>
      </c>
      <c r="E973" t="s">
        <v>484</v>
      </c>
      <c r="F973">
        <v>1</v>
      </c>
      <c r="G973">
        <v>36</v>
      </c>
      <c r="I973">
        <v>528</v>
      </c>
      <c r="K973">
        <v>528</v>
      </c>
      <c r="M973" s="2" t="str">
        <f>VLOOKUP(A973,disaster_subtype!$A$2:$P$59908,5,FALSE)</f>
        <v>Epidemic</v>
      </c>
    </row>
    <row r="974" spans="1:13" x14ac:dyDescent="0.2">
      <c r="A974" s="1" t="str">
        <f t="shared" si="15"/>
        <v>1967ECU11002000040020500100</v>
      </c>
      <c r="B974">
        <v>1967</v>
      </c>
      <c r="C974" t="s">
        <v>55</v>
      </c>
      <c r="D974" t="s">
        <v>56</v>
      </c>
      <c r="E974" t="s">
        <v>485</v>
      </c>
      <c r="F974">
        <v>1</v>
      </c>
      <c r="H974">
        <v>100</v>
      </c>
      <c r="I974">
        <v>20000</v>
      </c>
      <c r="J974">
        <v>400</v>
      </c>
      <c r="K974">
        <v>20500</v>
      </c>
      <c r="L974">
        <v>100</v>
      </c>
      <c r="M974" s="2" t="str">
        <f>VLOOKUP(A974,disaster_subtype!$A$2:$P$59908,5,FALSE)</f>
        <v>Flood</v>
      </c>
    </row>
    <row r="975" spans="1:13" x14ac:dyDescent="0.2">
      <c r="A975" s="1" t="str">
        <f t="shared" si="15"/>
        <v>1967FRA1520000</v>
      </c>
      <c r="B975">
        <v>1967</v>
      </c>
      <c r="C975" t="s">
        <v>83</v>
      </c>
      <c r="D975" t="s">
        <v>84</v>
      </c>
      <c r="E975" t="s">
        <v>487</v>
      </c>
      <c r="F975">
        <v>1</v>
      </c>
      <c r="G975">
        <v>5</v>
      </c>
      <c r="L975">
        <v>20000</v>
      </c>
      <c r="M975" s="2" t="str">
        <f>VLOOKUP(A975,disaster_subtype!$A$2:$P$59908,5,FALSE)</f>
        <v>Storm</v>
      </c>
    </row>
    <row r="976" spans="1:13" x14ac:dyDescent="0.2">
      <c r="A976" s="1" t="str">
        <f t="shared" si="15"/>
        <v>1967GRC195616527165835000</v>
      </c>
      <c r="B976">
        <v>1967</v>
      </c>
      <c r="C976" t="s">
        <v>145</v>
      </c>
      <c r="D976" t="s">
        <v>146</v>
      </c>
      <c r="E976" t="s">
        <v>488</v>
      </c>
      <c r="F976">
        <v>1</v>
      </c>
      <c r="G976">
        <v>9</v>
      </c>
      <c r="H976">
        <v>56</v>
      </c>
      <c r="I976">
        <v>16527</v>
      </c>
      <c r="K976">
        <v>16583</v>
      </c>
      <c r="L976">
        <v>5000</v>
      </c>
      <c r="M976" s="2" t="str">
        <f>VLOOKUP(A976,disaster_subtype!$A$2:$P$59908,5,FALSE)</f>
        <v>Earthquake</v>
      </c>
    </row>
    <row r="977" spans="1:13" x14ac:dyDescent="0.2">
      <c r="A977" s="1" t="str">
        <f t="shared" si="15"/>
        <v>1967HKG1315001503</v>
      </c>
      <c r="B977">
        <v>1967</v>
      </c>
      <c r="C977" t="s">
        <v>71</v>
      </c>
      <c r="D977" t="s">
        <v>72</v>
      </c>
      <c r="E977" t="s">
        <v>487</v>
      </c>
      <c r="F977">
        <v>1</v>
      </c>
      <c r="H977">
        <v>3</v>
      </c>
      <c r="I977">
        <v>1500</v>
      </c>
      <c r="K977">
        <v>1503</v>
      </c>
      <c r="M977" s="2" t="str">
        <f>VLOOKUP(A977,disaster_subtype!$A$2:$P$59908,5,FALSE)</f>
        <v>Storm</v>
      </c>
    </row>
    <row r="978" spans="1:13" x14ac:dyDescent="0.2">
      <c r="A978" s="1" t="str">
        <f t="shared" si="15"/>
        <v>1967HKG1</v>
      </c>
      <c r="B978">
        <v>1967</v>
      </c>
      <c r="C978" t="s">
        <v>71</v>
      </c>
      <c r="D978" t="s">
        <v>72</v>
      </c>
      <c r="E978" t="s">
        <v>490</v>
      </c>
      <c r="F978">
        <v>1</v>
      </c>
      <c r="M978" s="2" t="str">
        <f>VLOOKUP(A978,disaster_subtype!$A$2:$P$59908,5,FALSE)</f>
        <v>Wildfire</v>
      </c>
    </row>
    <row r="979" spans="1:13" x14ac:dyDescent="0.2">
      <c r="A979" s="1" t="str">
        <f t="shared" si="15"/>
        <v>1967IND117722725000052272400</v>
      </c>
      <c r="B979">
        <v>1967</v>
      </c>
      <c r="C979" t="s">
        <v>13</v>
      </c>
      <c r="D979" t="s">
        <v>14</v>
      </c>
      <c r="E979" t="s">
        <v>488</v>
      </c>
      <c r="F979">
        <v>1</v>
      </c>
      <c r="G979">
        <v>177</v>
      </c>
      <c r="H979">
        <v>2272</v>
      </c>
      <c r="I979">
        <v>50000</v>
      </c>
      <c r="K979">
        <v>52272</v>
      </c>
      <c r="L979">
        <v>400</v>
      </c>
      <c r="M979" s="2" t="str">
        <f>VLOOKUP(A979,disaster_subtype!$A$2:$P$59908,5,FALSE)</f>
        <v>Earthquake</v>
      </c>
    </row>
    <row r="980" spans="1:13" x14ac:dyDescent="0.2">
      <c r="A980" s="1" t="str">
        <f t="shared" si="15"/>
        <v>1967IND130291357613576</v>
      </c>
      <c r="B980">
        <v>1967</v>
      </c>
      <c r="C980" t="s">
        <v>13</v>
      </c>
      <c r="D980" t="s">
        <v>14</v>
      </c>
      <c r="E980" t="s">
        <v>484</v>
      </c>
      <c r="F980">
        <v>1</v>
      </c>
      <c r="G980">
        <v>3029</v>
      </c>
      <c r="I980">
        <v>13576</v>
      </c>
      <c r="K980">
        <v>13576</v>
      </c>
      <c r="M980" s="2" t="str">
        <f>VLOOKUP(A980,disaster_subtype!$A$2:$P$59908,5,FALSE)</f>
        <v>Epidemic</v>
      </c>
    </row>
    <row r="981" spans="1:13" x14ac:dyDescent="0.2">
      <c r="A981" s="1" t="str">
        <f t="shared" si="15"/>
        <v>1967IND130010000001000000</v>
      </c>
      <c r="B981">
        <v>1967</v>
      </c>
      <c r="C981" t="s">
        <v>13</v>
      </c>
      <c r="D981" t="s">
        <v>14</v>
      </c>
      <c r="E981" t="s">
        <v>485</v>
      </c>
      <c r="F981">
        <v>1</v>
      </c>
      <c r="G981">
        <v>300</v>
      </c>
      <c r="I981">
        <v>1000000</v>
      </c>
      <c r="K981">
        <v>1000000</v>
      </c>
      <c r="M981" s="2" t="str">
        <f>VLOOKUP(A981,disaster_subtype!$A$2:$P$59908,5,FALSE)</f>
        <v>Flood</v>
      </c>
    </row>
    <row r="982" spans="1:13" x14ac:dyDescent="0.2">
      <c r="A982" s="1" t="str">
        <f t="shared" si="15"/>
        <v>1967IND11000</v>
      </c>
      <c r="B982">
        <v>1967</v>
      </c>
      <c r="C982" t="s">
        <v>13</v>
      </c>
      <c r="D982" t="s">
        <v>14</v>
      </c>
      <c r="E982" t="s">
        <v>487</v>
      </c>
      <c r="F982">
        <v>1</v>
      </c>
      <c r="G982">
        <v>1000</v>
      </c>
      <c r="M982" s="2" t="str">
        <f>VLOOKUP(A982,disaster_subtype!$A$2:$P$59908,5,FALSE)</f>
        <v>Storm</v>
      </c>
    </row>
    <row r="983" spans="1:13" x14ac:dyDescent="0.2">
      <c r="A983" s="1" t="str">
        <f t="shared" si="15"/>
        <v>1967IDN212522182908511</v>
      </c>
      <c r="B983">
        <v>1967</v>
      </c>
      <c r="C983" t="s">
        <v>78</v>
      </c>
      <c r="D983" t="s">
        <v>79</v>
      </c>
      <c r="E983" t="s">
        <v>488</v>
      </c>
      <c r="F983">
        <v>2</v>
      </c>
      <c r="G983">
        <v>125</v>
      </c>
      <c r="H983">
        <v>221</v>
      </c>
      <c r="J983">
        <v>8290</v>
      </c>
      <c r="K983">
        <v>8511</v>
      </c>
      <c r="M983" s="2" t="str">
        <f>VLOOKUP(A983,disaster_subtype!$A$2:$P$59908,5,FALSE)</f>
        <v>Earthquake</v>
      </c>
    </row>
    <row r="984" spans="1:13" x14ac:dyDescent="0.2">
      <c r="A984" s="1" t="str">
        <f t="shared" si="15"/>
        <v>1967IDN416016400040000204000</v>
      </c>
      <c r="B984">
        <v>1967</v>
      </c>
      <c r="C984" t="s">
        <v>78</v>
      </c>
      <c r="D984" t="s">
        <v>79</v>
      </c>
      <c r="E984" t="s">
        <v>485</v>
      </c>
      <c r="F984">
        <v>4</v>
      </c>
      <c r="G984">
        <v>160</v>
      </c>
      <c r="I984">
        <v>164000</v>
      </c>
      <c r="J984">
        <v>40000</v>
      </c>
      <c r="K984">
        <v>204000</v>
      </c>
      <c r="M984" s="2" t="str">
        <f>VLOOKUP(A984,disaster_subtype!$A$2:$P$59908,5,FALSE)</f>
        <v>Flood</v>
      </c>
    </row>
    <row r="985" spans="1:13" x14ac:dyDescent="0.2">
      <c r="A985" s="1" t="str">
        <f t="shared" si="15"/>
        <v>1967IRQ1200000600002600005000</v>
      </c>
      <c r="B985">
        <v>1967</v>
      </c>
      <c r="C985" t="s">
        <v>228</v>
      </c>
      <c r="D985" t="s">
        <v>229</v>
      </c>
      <c r="E985" t="s">
        <v>485</v>
      </c>
      <c r="F985">
        <v>1</v>
      </c>
      <c r="I985">
        <v>200000</v>
      </c>
      <c r="J985">
        <v>60000</v>
      </c>
      <c r="K985">
        <v>260000</v>
      </c>
      <c r="L985">
        <v>5000</v>
      </c>
      <c r="M985" s="2" t="str">
        <f>VLOOKUP(A985,disaster_subtype!$A$2:$P$59908,5,FALSE)</f>
        <v>Flood</v>
      </c>
    </row>
    <row r="986" spans="1:13" x14ac:dyDescent="0.2">
      <c r="A986" s="1" t="str">
        <f t="shared" si="15"/>
        <v>1967JPN24893411715120000</v>
      </c>
      <c r="B986">
        <v>1967</v>
      </c>
      <c r="C986" t="s">
        <v>19</v>
      </c>
      <c r="D986" t="s">
        <v>20</v>
      </c>
      <c r="E986" t="s">
        <v>485</v>
      </c>
      <c r="F986">
        <v>2</v>
      </c>
      <c r="G986">
        <v>489</v>
      </c>
      <c r="H986">
        <v>34</v>
      </c>
      <c r="I986">
        <v>117</v>
      </c>
      <c r="K986">
        <v>151</v>
      </c>
      <c r="L986">
        <v>20000</v>
      </c>
      <c r="M986" s="2" t="str">
        <f>VLOOKUP(A986,disaster_subtype!$A$2:$P$59908,5,FALSE)</f>
        <v>Flood</v>
      </c>
    </row>
    <row r="987" spans="1:13" x14ac:dyDescent="0.2">
      <c r="A987" s="1" t="str">
        <f t="shared" si="15"/>
        <v>1967JPN229042926553084</v>
      </c>
      <c r="B987">
        <v>1967</v>
      </c>
      <c r="C987" t="s">
        <v>19</v>
      </c>
      <c r="D987" t="s">
        <v>20</v>
      </c>
      <c r="E987" t="s">
        <v>487</v>
      </c>
      <c r="F987">
        <v>2</v>
      </c>
      <c r="G987">
        <v>290</v>
      </c>
      <c r="H987">
        <v>429</v>
      </c>
      <c r="I987">
        <v>2655</v>
      </c>
      <c r="K987">
        <v>3084</v>
      </c>
      <c r="M987" s="2" t="str">
        <f>VLOOKUP(A987,disaster_subtype!$A$2:$P$59908,5,FALSE)</f>
        <v>Storm</v>
      </c>
    </row>
    <row r="988" spans="1:13" x14ac:dyDescent="0.2">
      <c r="A988" s="1" t="str">
        <f t="shared" si="15"/>
        <v>1967KOR128000002800000</v>
      </c>
      <c r="B988">
        <v>1967</v>
      </c>
      <c r="C988" t="s">
        <v>176</v>
      </c>
      <c r="D988" t="s">
        <v>177</v>
      </c>
      <c r="E988" t="s">
        <v>12</v>
      </c>
      <c r="F988">
        <v>1</v>
      </c>
      <c r="I988">
        <v>2800000</v>
      </c>
      <c r="K988">
        <v>2800000</v>
      </c>
      <c r="M988" s="2" t="str">
        <f>VLOOKUP(A988,disaster_subtype!$A$2:$P$59908,5,FALSE)</f>
        <v>Drought</v>
      </c>
    </row>
    <row r="989" spans="1:13" x14ac:dyDescent="0.2">
      <c r="A989" s="1" t="str">
        <f t="shared" si="15"/>
        <v>1967MWI112001200500</v>
      </c>
      <c r="B989">
        <v>1967</v>
      </c>
      <c r="C989" t="s">
        <v>296</v>
      </c>
      <c r="D989" t="s">
        <v>297</v>
      </c>
      <c r="E989" t="s">
        <v>485</v>
      </c>
      <c r="F989">
        <v>1</v>
      </c>
      <c r="I989">
        <v>1200</v>
      </c>
      <c r="K989">
        <v>1200</v>
      </c>
      <c r="L989">
        <v>500</v>
      </c>
      <c r="M989" s="2" t="str">
        <f>VLOOKUP(A989,disaster_subtype!$A$2:$P$59908,5,FALSE)</f>
        <v>Flood</v>
      </c>
    </row>
    <row r="990" spans="1:13" x14ac:dyDescent="0.2">
      <c r="A990" s="1" t="str">
        <f t="shared" si="15"/>
        <v>1967MYS1501250001500014000025600</v>
      </c>
      <c r="B990">
        <v>1967</v>
      </c>
      <c r="C990" t="s">
        <v>278</v>
      </c>
      <c r="D990" t="s">
        <v>279</v>
      </c>
      <c r="E990" t="s">
        <v>485</v>
      </c>
      <c r="F990">
        <v>1</v>
      </c>
      <c r="G990">
        <v>50</v>
      </c>
      <c r="I990">
        <v>125000</v>
      </c>
      <c r="J990">
        <v>15000</v>
      </c>
      <c r="K990">
        <v>140000</v>
      </c>
      <c r="L990">
        <v>25600</v>
      </c>
      <c r="M990" s="2" t="str">
        <f>VLOOKUP(A990,disaster_subtype!$A$2:$P$59908,5,FALSE)</f>
        <v>Flood</v>
      </c>
    </row>
    <row r="991" spans="1:13" x14ac:dyDescent="0.2">
      <c r="A991" s="1" t="str">
        <f t="shared" si="15"/>
        <v>1967MTQ11510001000</v>
      </c>
      <c r="B991">
        <v>1967</v>
      </c>
      <c r="C991" t="s">
        <v>35</v>
      </c>
      <c r="D991" t="s">
        <v>36</v>
      </c>
      <c r="E991" t="s">
        <v>487</v>
      </c>
      <c r="F991">
        <v>1</v>
      </c>
      <c r="G991">
        <v>15</v>
      </c>
      <c r="I991">
        <v>1000</v>
      </c>
      <c r="K991">
        <v>1000</v>
      </c>
      <c r="M991" s="2" t="str">
        <f>VLOOKUP(A991,disaster_subtype!$A$2:$P$59908,5,FALSE)</f>
        <v>Storm</v>
      </c>
    </row>
    <row r="992" spans="1:13" x14ac:dyDescent="0.2">
      <c r="A992" s="1" t="str">
        <f t="shared" si="15"/>
        <v>1967MUS124200003500235245000</v>
      </c>
      <c r="B992">
        <v>1967</v>
      </c>
      <c r="C992" t="s">
        <v>252</v>
      </c>
      <c r="D992" t="s">
        <v>253</v>
      </c>
      <c r="E992" t="s">
        <v>487</v>
      </c>
      <c r="F992">
        <v>1</v>
      </c>
      <c r="H992">
        <v>24</v>
      </c>
      <c r="I992">
        <v>20000</v>
      </c>
      <c r="J992">
        <v>3500</v>
      </c>
      <c r="K992">
        <v>23524</v>
      </c>
      <c r="L992">
        <v>5000</v>
      </c>
      <c r="M992" s="2" t="str">
        <f>VLOOKUP(A992,disaster_subtype!$A$2:$P$59908,5,FALSE)</f>
        <v>Storm</v>
      </c>
    </row>
    <row r="993" spans="1:13" x14ac:dyDescent="0.2">
      <c r="A993" s="1" t="str">
        <f t="shared" si="15"/>
        <v>1967MEX183458345500</v>
      </c>
      <c r="B993">
        <v>1967</v>
      </c>
      <c r="C993" t="s">
        <v>155</v>
      </c>
      <c r="D993" t="s">
        <v>156</v>
      </c>
      <c r="E993" t="s">
        <v>485</v>
      </c>
      <c r="F993">
        <v>1</v>
      </c>
      <c r="I993">
        <v>8345</v>
      </c>
      <c r="K993">
        <v>8345</v>
      </c>
      <c r="L993">
        <v>500</v>
      </c>
      <c r="M993" s="2" t="e">
        <f>VLOOKUP(A993,disaster_subtype!$A$2:$P$59908,5,FALSE)</f>
        <v>#N/A</v>
      </c>
    </row>
    <row r="994" spans="1:13" x14ac:dyDescent="0.2">
      <c r="A994" s="1" t="str">
        <f t="shared" si="15"/>
        <v>1967MEX2111271000271000184000</v>
      </c>
      <c r="B994">
        <v>1967</v>
      </c>
      <c r="C994" t="s">
        <v>155</v>
      </c>
      <c r="D994" t="s">
        <v>156</v>
      </c>
      <c r="E994" t="s">
        <v>487</v>
      </c>
      <c r="F994">
        <v>2</v>
      </c>
      <c r="G994">
        <v>111</v>
      </c>
      <c r="I994">
        <v>271000</v>
      </c>
      <c r="K994">
        <v>271000</v>
      </c>
      <c r="L994">
        <v>184000</v>
      </c>
      <c r="M994" s="2" t="e">
        <f>VLOOKUP(A994,disaster_subtype!$A$2:$P$59908,5,FALSE)</f>
        <v>#N/A</v>
      </c>
    </row>
    <row r="995" spans="1:13" x14ac:dyDescent="0.2">
      <c r="A995" s="1" t="str">
        <f t="shared" si="15"/>
        <v>1967MOZ15000050000180000</v>
      </c>
      <c r="B995">
        <v>1967</v>
      </c>
      <c r="C995" t="s">
        <v>238</v>
      </c>
      <c r="D995" t="s">
        <v>239</v>
      </c>
      <c r="E995" t="s">
        <v>485</v>
      </c>
      <c r="F995">
        <v>1</v>
      </c>
      <c r="I995">
        <v>50000</v>
      </c>
      <c r="K995">
        <v>50000</v>
      </c>
      <c r="L995">
        <v>180000</v>
      </c>
      <c r="M995" s="2" t="str">
        <f>VLOOKUP(A995,disaster_subtype!$A$2:$P$59908,5,FALSE)</f>
        <v>Flood</v>
      </c>
    </row>
    <row r="996" spans="1:13" x14ac:dyDescent="0.2">
      <c r="A996" s="1" t="str">
        <f t="shared" si="15"/>
        <v>1967MMR22782001573191575198200</v>
      </c>
      <c r="B996">
        <v>1967</v>
      </c>
      <c r="C996" t="s">
        <v>37</v>
      </c>
      <c r="D996" t="s">
        <v>38</v>
      </c>
      <c r="E996" t="s">
        <v>487</v>
      </c>
      <c r="F996">
        <v>2</v>
      </c>
      <c r="G996">
        <v>278</v>
      </c>
      <c r="H996">
        <v>200</v>
      </c>
      <c r="I996">
        <v>157319</v>
      </c>
      <c r="K996">
        <v>157519</v>
      </c>
      <c r="L996">
        <v>8200</v>
      </c>
      <c r="M996" s="2" t="str">
        <f>VLOOKUP(A996,disaster_subtype!$A$2:$P$59908,5,FALSE)</f>
        <v>Storm</v>
      </c>
    </row>
    <row r="997" spans="1:13" x14ac:dyDescent="0.2">
      <c r="A997" s="1" t="str">
        <f t="shared" si="15"/>
        <v>1967NPL1</v>
      </c>
      <c r="B997">
        <v>1967</v>
      </c>
      <c r="C997" t="s">
        <v>173</v>
      </c>
      <c r="D997" t="s">
        <v>174</v>
      </c>
      <c r="E997" t="s">
        <v>12</v>
      </c>
      <c r="F997">
        <v>1</v>
      </c>
      <c r="M997" s="2" t="str">
        <f>VLOOKUP(A997,disaster_subtype!$A$2:$P$59908,5,FALSE)</f>
        <v>Drought</v>
      </c>
    </row>
    <row r="998" spans="1:13" x14ac:dyDescent="0.2">
      <c r="A998" s="1" t="str">
        <f t="shared" si="15"/>
        <v>1967NPL1172424</v>
      </c>
      <c r="B998">
        <v>1967</v>
      </c>
      <c r="C998" t="s">
        <v>173</v>
      </c>
      <c r="D998" t="s">
        <v>174</v>
      </c>
      <c r="E998" t="s">
        <v>484</v>
      </c>
      <c r="F998">
        <v>1</v>
      </c>
      <c r="G998">
        <v>17</v>
      </c>
      <c r="I998">
        <v>24</v>
      </c>
      <c r="K998">
        <v>24</v>
      </c>
      <c r="M998" s="2" t="str">
        <f>VLOOKUP(A998,disaster_subtype!$A$2:$P$59908,5,FALSE)</f>
        <v>Epidemic</v>
      </c>
    </row>
    <row r="999" spans="1:13" x14ac:dyDescent="0.2">
      <c r="A999" s="1" t="str">
        <f t="shared" si="15"/>
        <v>1967NIC153444444</v>
      </c>
      <c r="B999">
        <v>1967</v>
      </c>
      <c r="C999" t="s">
        <v>73</v>
      </c>
      <c r="D999" t="s">
        <v>74</v>
      </c>
      <c r="E999" t="s">
        <v>484</v>
      </c>
      <c r="F999">
        <v>1</v>
      </c>
      <c r="G999">
        <v>53</v>
      </c>
      <c r="I999">
        <v>444</v>
      </c>
      <c r="K999">
        <v>444</v>
      </c>
      <c r="M999" s="2" t="str">
        <f>VLOOKUP(A999,disaster_subtype!$A$2:$P$59908,5,FALSE)</f>
        <v>Epidemic</v>
      </c>
    </row>
    <row r="1000" spans="1:13" x14ac:dyDescent="0.2">
      <c r="A1000" s="1" t="str">
        <f t="shared" si="15"/>
        <v>1967PAK1321500001500002800</v>
      </c>
      <c r="B1000">
        <v>1967</v>
      </c>
      <c r="C1000" t="s">
        <v>139</v>
      </c>
      <c r="D1000" t="s">
        <v>140</v>
      </c>
      <c r="E1000" t="s">
        <v>485</v>
      </c>
      <c r="F1000">
        <v>1</v>
      </c>
      <c r="G1000">
        <v>32</v>
      </c>
      <c r="I1000">
        <v>150000</v>
      </c>
      <c r="K1000">
        <v>150000</v>
      </c>
      <c r="L1000">
        <v>2800</v>
      </c>
      <c r="M1000" s="2" t="str">
        <f>VLOOKUP(A1000,disaster_subtype!$A$2:$P$59908,5,FALSE)</f>
        <v>Flood</v>
      </c>
    </row>
    <row r="1001" spans="1:13" x14ac:dyDescent="0.2">
      <c r="A1001" s="1" t="str">
        <f t="shared" si="15"/>
        <v>1967PER12530040000100005030015000</v>
      </c>
      <c r="B1001">
        <v>1967</v>
      </c>
      <c r="C1001" t="s">
        <v>114</v>
      </c>
      <c r="D1001" t="s">
        <v>115</v>
      </c>
      <c r="E1001" t="s">
        <v>485</v>
      </c>
      <c r="F1001">
        <v>1</v>
      </c>
      <c r="G1001">
        <v>25</v>
      </c>
      <c r="H1001">
        <v>300</v>
      </c>
      <c r="I1001">
        <v>40000</v>
      </c>
      <c r="J1001">
        <v>10000</v>
      </c>
      <c r="K1001">
        <v>50300</v>
      </c>
      <c r="L1001">
        <v>15000</v>
      </c>
      <c r="M1001" s="2" t="str">
        <f>VLOOKUP(A1001,disaster_subtype!$A$2:$P$59908,5,FALSE)</f>
        <v>Flood</v>
      </c>
    </row>
    <row r="1002" spans="1:13" x14ac:dyDescent="0.2">
      <c r="A1002" s="1" t="str">
        <f t="shared" si="15"/>
        <v>1967PHL1200</v>
      </c>
      <c r="B1002">
        <v>1967</v>
      </c>
      <c r="C1002" t="s">
        <v>59</v>
      </c>
      <c r="D1002" t="s">
        <v>60</v>
      </c>
      <c r="E1002" t="s">
        <v>488</v>
      </c>
      <c r="F1002">
        <v>1</v>
      </c>
      <c r="G1002">
        <v>200</v>
      </c>
      <c r="M1002" s="2" t="str">
        <f>VLOOKUP(A1002,disaster_subtype!$A$2:$P$59908,5,FALSE)</f>
        <v>Earthquake</v>
      </c>
    </row>
    <row r="1003" spans="1:13" x14ac:dyDescent="0.2">
      <c r="A1003" s="1" t="str">
        <f t="shared" si="15"/>
        <v>1967PHL110713700013700026500</v>
      </c>
      <c r="B1003">
        <v>1967</v>
      </c>
      <c r="C1003" t="s">
        <v>59</v>
      </c>
      <c r="D1003" t="s">
        <v>60</v>
      </c>
      <c r="E1003" t="s">
        <v>487</v>
      </c>
      <c r="F1003">
        <v>1</v>
      </c>
      <c r="G1003">
        <v>107</v>
      </c>
      <c r="I1003">
        <v>137000</v>
      </c>
      <c r="K1003">
        <v>137000</v>
      </c>
      <c r="L1003">
        <v>26500</v>
      </c>
      <c r="M1003" s="2" t="str">
        <f>VLOOKUP(A1003,disaster_subtype!$A$2:$P$59908,5,FALSE)</f>
        <v>Storm</v>
      </c>
    </row>
    <row r="1004" spans="1:13" x14ac:dyDescent="0.2">
      <c r="A1004" s="1" t="str">
        <f t="shared" si="15"/>
        <v>1967PRT1462100100011003000</v>
      </c>
      <c r="B1004">
        <v>1967</v>
      </c>
      <c r="C1004" t="s">
        <v>288</v>
      </c>
      <c r="D1004" t="s">
        <v>289</v>
      </c>
      <c r="E1004" t="s">
        <v>485</v>
      </c>
      <c r="F1004">
        <v>1</v>
      </c>
      <c r="G1004">
        <v>462</v>
      </c>
      <c r="H1004">
        <v>100</v>
      </c>
      <c r="I1004">
        <v>1000</v>
      </c>
      <c r="K1004">
        <v>1100</v>
      </c>
      <c r="L1004">
        <v>3000</v>
      </c>
      <c r="M1004" s="2" t="str">
        <f>VLOOKUP(A1004,disaster_subtype!$A$2:$P$59908,5,FALSE)</f>
        <v>Flood</v>
      </c>
    </row>
    <row r="1005" spans="1:13" x14ac:dyDescent="0.2">
      <c r="A1005" s="1" t="str">
        <f t="shared" si="15"/>
        <v>1967LCA13000</v>
      </c>
      <c r="B1005">
        <v>1967</v>
      </c>
      <c r="C1005" t="s">
        <v>254</v>
      </c>
      <c r="D1005" t="s">
        <v>255</v>
      </c>
      <c r="E1005" t="s">
        <v>487</v>
      </c>
      <c r="F1005">
        <v>1</v>
      </c>
      <c r="L1005">
        <v>3000</v>
      </c>
      <c r="M1005" s="2" t="str">
        <f>VLOOKUP(A1005,disaster_subtype!$A$2:$P$59908,5,FALSE)</f>
        <v>Storm</v>
      </c>
    </row>
    <row r="1006" spans="1:13" x14ac:dyDescent="0.2">
      <c r="A1006" s="1" t="str">
        <f t="shared" si="15"/>
        <v>1967VCT124500</v>
      </c>
      <c r="B1006">
        <v>1967</v>
      </c>
      <c r="C1006" t="s">
        <v>39</v>
      </c>
      <c r="D1006" t="s">
        <v>40</v>
      </c>
      <c r="E1006" t="s">
        <v>487</v>
      </c>
      <c r="F1006">
        <v>1</v>
      </c>
      <c r="G1006">
        <v>2</v>
      </c>
      <c r="L1006">
        <v>4500</v>
      </c>
      <c r="M1006" s="2" t="str">
        <f>VLOOKUP(A1006,disaster_subtype!$A$2:$P$59908,5,FALSE)</f>
        <v>Storm</v>
      </c>
    </row>
    <row r="1007" spans="1:13" x14ac:dyDescent="0.2">
      <c r="A1007" s="1" t="str">
        <f t="shared" si="15"/>
        <v>1967SLB112</v>
      </c>
      <c r="B1007">
        <v>1967</v>
      </c>
      <c r="C1007" t="s">
        <v>168</v>
      </c>
      <c r="D1007" t="s">
        <v>169</v>
      </c>
      <c r="E1007" t="s">
        <v>487</v>
      </c>
      <c r="F1007">
        <v>1</v>
      </c>
      <c r="G1007">
        <v>12</v>
      </c>
      <c r="M1007" s="2" t="str">
        <f>VLOOKUP(A1007,disaster_subtype!$A$2:$P$59908,5,FALSE)</f>
        <v>Storm</v>
      </c>
    </row>
    <row r="1008" spans="1:13" x14ac:dyDescent="0.2">
      <c r="A1008" s="1" t="str">
        <f t="shared" si="15"/>
        <v>1967LKA12200000200000</v>
      </c>
      <c r="B1008">
        <v>1967</v>
      </c>
      <c r="C1008" t="s">
        <v>244</v>
      </c>
      <c r="D1008" t="s">
        <v>245</v>
      </c>
      <c r="E1008" t="s">
        <v>484</v>
      </c>
      <c r="F1008">
        <v>1</v>
      </c>
      <c r="G1008">
        <v>2</v>
      </c>
      <c r="I1008">
        <v>200000</v>
      </c>
      <c r="K1008">
        <v>200000</v>
      </c>
      <c r="M1008" s="2" t="str">
        <f>VLOOKUP(A1008,disaster_subtype!$A$2:$P$59908,5,FALSE)</f>
        <v>Epidemic</v>
      </c>
    </row>
    <row r="1009" spans="1:13" x14ac:dyDescent="0.2">
      <c r="A1009" s="1" t="str">
        <f t="shared" si="15"/>
        <v>1967LKA12447000470003000</v>
      </c>
      <c r="B1009">
        <v>1967</v>
      </c>
      <c r="C1009" t="s">
        <v>244</v>
      </c>
      <c r="D1009" t="s">
        <v>245</v>
      </c>
      <c r="E1009" t="s">
        <v>485</v>
      </c>
      <c r="F1009">
        <v>1</v>
      </c>
      <c r="G1009">
        <v>24</v>
      </c>
      <c r="I1009">
        <v>47000</v>
      </c>
      <c r="K1009">
        <v>47000</v>
      </c>
      <c r="L1009">
        <v>3000</v>
      </c>
      <c r="M1009" s="2" t="str">
        <f>VLOOKUP(A1009,disaster_subtype!$A$2:$P$59908,5,FALSE)</f>
        <v>Flood</v>
      </c>
    </row>
    <row r="1010" spans="1:13" x14ac:dyDescent="0.2">
      <c r="A1010" s="1" t="str">
        <f t="shared" si="15"/>
        <v>1967SYR140000400005000</v>
      </c>
      <c r="B1010">
        <v>1967</v>
      </c>
      <c r="C1010" t="s">
        <v>298</v>
      </c>
      <c r="D1010" t="s">
        <v>299</v>
      </c>
      <c r="E1010" t="s">
        <v>485</v>
      </c>
      <c r="F1010">
        <v>1</v>
      </c>
      <c r="I1010">
        <v>40000</v>
      </c>
      <c r="K1010">
        <v>40000</v>
      </c>
      <c r="L1010">
        <v>5000</v>
      </c>
      <c r="M1010" s="2" t="str">
        <f>VLOOKUP(A1010,disaster_subtype!$A$2:$P$59908,5,FALSE)</f>
        <v>Flood</v>
      </c>
    </row>
    <row r="1011" spans="1:13" x14ac:dyDescent="0.2">
      <c r="A1011" s="1" t="str">
        <f t="shared" si="15"/>
        <v>1967TWN16967100167</v>
      </c>
      <c r="B1011">
        <v>1967</v>
      </c>
      <c r="C1011" t="s">
        <v>75</v>
      </c>
      <c r="D1011" t="s">
        <v>76</v>
      </c>
      <c r="E1011" t="s">
        <v>487</v>
      </c>
      <c r="F1011">
        <v>1</v>
      </c>
      <c r="G1011">
        <v>69</v>
      </c>
      <c r="H1011">
        <v>67</v>
      </c>
      <c r="I1011">
        <v>100</v>
      </c>
      <c r="K1011">
        <v>167</v>
      </c>
      <c r="M1011" s="2" t="str">
        <f>VLOOKUP(A1011,disaster_subtype!$A$2:$P$59908,5,FALSE)</f>
        <v>Storm</v>
      </c>
    </row>
    <row r="1012" spans="1:13" x14ac:dyDescent="0.2">
      <c r="A1012" s="1" t="str">
        <f t="shared" si="15"/>
        <v>1967TZA15348353483</v>
      </c>
      <c r="B1012">
        <v>1967</v>
      </c>
      <c r="C1012" t="s">
        <v>26</v>
      </c>
      <c r="D1012" t="s">
        <v>27</v>
      </c>
      <c r="E1012" t="s">
        <v>12</v>
      </c>
      <c r="F1012">
        <v>1</v>
      </c>
      <c r="I1012">
        <v>53483</v>
      </c>
      <c r="K1012">
        <v>53483</v>
      </c>
      <c r="M1012" s="2" t="str">
        <f>VLOOKUP(A1012,disaster_subtype!$A$2:$P$59908,5,FALSE)</f>
        <v>Drought</v>
      </c>
    </row>
    <row r="1013" spans="1:13" x14ac:dyDescent="0.2">
      <c r="A1013" s="1" t="str">
        <f t="shared" si="15"/>
        <v>1967TUR1183360238713870003260733000</v>
      </c>
      <c r="B1013">
        <v>1967</v>
      </c>
      <c r="C1013" t="s">
        <v>50</v>
      </c>
      <c r="D1013" t="s">
        <v>51</v>
      </c>
      <c r="E1013" t="s">
        <v>488</v>
      </c>
      <c r="F1013">
        <v>1</v>
      </c>
      <c r="G1013">
        <v>183</v>
      </c>
      <c r="H1013">
        <v>360</v>
      </c>
      <c r="I1013">
        <v>238713</v>
      </c>
      <c r="J1013">
        <v>87000</v>
      </c>
      <c r="K1013">
        <v>326073</v>
      </c>
      <c r="L1013">
        <v>3000</v>
      </c>
      <c r="M1013" s="2" t="str">
        <f>VLOOKUP(A1013,disaster_subtype!$A$2:$P$59908,5,FALSE)</f>
        <v>Earthquake</v>
      </c>
    </row>
    <row r="1014" spans="1:13" x14ac:dyDescent="0.2">
      <c r="A1014" s="1" t="str">
        <f t="shared" si="15"/>
        <v>1967UGA12500025000200</v>
      </c>
      <c r="B1014">
        <v>1967</v>
      </c>
      <c r="C1014" t="s">
        <v>29</v>
      </c>
      <c r="D1014" t="s">
        <v>30</v>
      </c>
      <c r="E1014" t="s">
        <v>12</v>
      </c>
      <c r="F1014">
        <v>1</v>
      </c>
      <c r="I1014">
        <v>25000</v>
      </c>
      <c r="K1014">
        <v>25000</v>
      </c>
      <c r="L1014">
        <v>200</v>
      </c>
      <c r="M1014" s="2" t="str">
        <f>VLOOKUP(A1014,disaster_subtype!$A$2:$P$59908,5,FALSE)</f>
        <v>Drought</v>
      </c>
    </row>
    <row r="1015" spans="1:13" x14ac:dyDescent="0.2">
      <c r="A1015" s="1" t="str">
        <f t="shared" si="15"/>
        <v>1967USA5275200000</v>
      </c>
      <c r="B1015">
        <v>1967</v>
      </c>
      <c r="C1015" t="s">
        <v>22</v>
      </c>
      <c r="D1015" t="s">
        <v>23</v>
      </c>
      <c r="E1015" t="s">
        <v>487</v>
      </c>
      <c r="F1015">
        <v>5</v>
      </c>
      <c r="G1015">
        <v>275</v>
      </c>
      <c r="L1015">
        <v>200000</v>
      </c>
      <c r="M1015" s="2" t="e">
        <f>VLOOKUP(A1015,disaster_subtype!$A$2:$P$59908,5,FALSE)</f>
        <v>#N/A</v>
      </c>
    </row>
    <row r="1016" spans="1:13" x14ac:dyDescent="0.2">
      <c r="A1016" s="1" t="str">
        <f t="shared" si="15"/>
        <v>1967URY18380633806339000</v>
      </c>
      <c r="B1016">
        <v>1967</v>
      </c>
      <c r="C1016" t="s">
        <v>300</v>
      </c>
      <c r="D1016" t="s">
        <v>301</v>
      </c>
      <c r="E1016" t="s">
        <v>485</v>
      </c>
      <c r="F1016">
        <v>1</v>
      </c>
      <c r="G1016">
        <v>8</v>
      </c>
      <c r="I1016">
        <v>38063</v>
      </c>
      <c r="K1016">
        <v>38063</v>
      </c>
      <c r="L1016">
        <v>39000</v>
      </c>
      <c r="M1016" s="2" t="str">
        <f>VLOOKUP(A1016,disaster_subtype!$A$2:$P$59908,5,FALSE)</f>
        <v>Flood</v>
      </c>
    </row>
    <row r="1017" spans="1:13" x14ac:dyDescent="0.2">
      <c r="A1017" s="1" t="str">
        <f t="shared" si="15"/>
        <v>1967VEN12401536800008153650000</v>
      </c>
      <c r="B1017">
        <v>1967</v>
      </c>
      <c r="C1017" t="s">
        <v>209</v>
      </c>
      <c r="D1017" t="s">
        <v>210</v>
      </c>
      <c r="E1017" t="s">
        <v>488</v>
      </c>
      <c r="F1017">
        <v>1</v>
      </c>
      <c r="G1017">
        <v>240</v>
      </c>
      <c r="H1017">
        <v>1536</v>
      </c>
      <c r="I1017">
        <v>80000</v>
      </c>
      <c r="K1017">
        <v>81536</v>
      </c>
      <c r="L1017">
        <v>50000</v>
      </c>
      <c r="M1017" s="2" t="str">
        <f>VLOOKUP(A1017,disaster_subtype!$A$2:$P$59908,5,FALSE)</f>
        <v>Earthquake</v>
      </c>
    </row>
    <row r="1018" spans="1:13" x14ac:dyDescent="0.2">
      <c r="A1018" s="1" t="str">
        <f t="shared" si="15"/>
        <v>1967VEN123000230004126</v>
      </c>
      <c r="B1018">
        <v>1967</v>
      </c>
      <c r="C1018" t="s">
        <v>209</v>
      </c>
      <c r="D1018" t="s">
        <v>210</v>
      </c>
      <c r="E1018" t="s">
        <v>485</v>
      </c>
      <c r="F1018">
        <v>1</v>
      </c>
      <c r="I1018">
        <v>23000</v>
      </c>
      <c r="K1018">
        <v>23000</v>
      </c>
      <c r="L1018">
        <v>4126</v>
      </c>
      <c r="M1018" s="2" t="str">
        <f>VLOOKUP(A1018,disaster_subtype!$A$2:$P$59908,5,FALSE)</f>
        <v>Flood</v>
      </c>
    </row>
    <row r="1019" spans="1:13" x14ac:dyDescent="0.2">
      <c r="A1019" s="1" t="str">
        <f t="shared" si="15"/>
        <v>1967YUG17701640054002187020000</v>
      </c>
      <c r="B1019">
        <v>1967</v>
      </c>
      <c r="C1019" t="s">
        <v>264</v>
      </c>
      <c r="D1019" t="s">
        <v>265</v>
      </c>
      <c r="E1019" t="s">
        <v>488</v>
      </c>
      <c r="F1019">
        <v>1</v>
      </c>
      <c r="G1019">
        <v>7</v>
      </c>
      <c r="H1019">
        <v>70</v>
      </c>
      <c r="I1019">
        <v>16400</v>
      </c>
      <c r="J1019">
        <v>5400</v>
      </c>
      <c r="K1019">
        <v>21870</v>
      </c>
      <c r="L1019">
        <v>20000</v>
      </c>
      <c r="M1019" s="2" t="str">
        <f>VLOOKUP(A1019,disaster_subtype!$A$2:$P$59908,5,FALSE)</f>
        <v>Earthquake</v>
      </c>
    </row>
    <row r="1020" spans="1:13" x14ac:dyDescent="0.2">
      <c r="A1020" s="1" t="str">
        <f t="shared" si="15"/>
        <v>1968AUS116387440042902600</v>
      </c>
      <c r="B1020">
        <v>1968</v>
      </c>
      <c r="C1020" t="s">
        <v>181</v>
      </c>
      <c r="D1020" t="s">
        <v>182</v>
      </c>
      <c r="E1020" t="s">
        <v>488</v>
      </c>
      <c r="F1020">
        <v>1</v>
      </c>
      <c r="H1020">
        <v>16</v>
      </c>
      <c r="I1020">
        <v>3874</v>
      </c>
      <c r="J1020">
        <v>400</v>
      </c>
      <c r="K1020">
        <v>4290</v>
      </c>
      <c r="L1020">
        <v>2600</v>
      </c>
      <c r="M1020" s="2" t="str">
        <f>VLOOKUP(A1020,disaster_subtype!$A$2:$P$59908,5,FALSE)</f>
        <v>Earthquake</v>
      </c>
    </row>
    <row r="1021" spans="1:13" x14ac:dyDescent="0.2">
      <c r="A1021" s="1" t="str">
        <f t="shared" si="15"/>
        <v>1968AUS112100080018001000</v>
      </c>
      <c r="B1021">
        <v>1968</v>
      </c>
      <c r="C1021" t="s">
        <v>181</v>
      </c>
      <c r="D1021" t="s">
        <v>182</v>
      </c>
      <c r="E1021" t="s">
        <v>490</v>
      </c>
      <c r="F1021">
        <v>1</v>
      </c>
      <c r="G1021">
        <v>12</v>
      </c>
      <c r="I1021">
        <v>1000</v>
      </c>
      <c r="J1021">
        <v>800</v>
      </c>
      <c r="K1021">
        <v>1800</v>
      </c>
      <c r="L1021">
        <v>1000</v>
      </c>
      <c r="M1021" s="2" t="str">
        <f>VLOOKUP(A1021,disaster_subtype!$A$2:$P$59908,5,FALSE)</f>
        <v>Wildfire</v>
      </c>
    </row>
    <row r="1022" spans="1:13" x14ac:dyDescent="0.2">
      <c r="A1022" s="1" t="str">
        <f t="shared" si="15"/>
        <v>1968BGD12211000001491089287872415889616199400</v>
      </c>
      <c r="B1022">
        <v>1968</v>
      </c>
      <c r="C1022" t="s">
        <v>53</v>
      </c>
      <c r="D1022" t="s">
        <v>54</v>
      </c>
      <c r="E1022" t="s">
        <v>485</v>
      </c>
      <c r="F1022">
        <v>1</v>
      </c>
      <c r="G1022">
        <v>221</v>
      </c>
      <c r="H1022">
        <v>100000</v>
      </c>
      <c r="I1022">
        <v>14910892</v>
      </c>
      <c r="J1022">
        <v>878724</v>
      </c>
      <c r="K1022">
        <v>15889616</v>
      </c>
      <c r="L1022">
        <v>199400</v>
      </c>
      <c r="M1022" s="2" t="str">
        <f>VLOOKUP(A1022,disaster_subtype!$A$2:$P$59908,5,FALSE)</f>
        <v>Flood</v>
      </c>
    </row>
    <row r="1023" spans="1:13" x14ac:dyDescent="0.2">
      <c r="A1023" s="1" t="str">
        <f t="shared" si="15"/>
        <v>1968BGD1118104515093161381500</v>
      </c>
      <c r="B1023">
        <v>1968</v>
      </c>
      <c r="C1023" t="s">
        <v>53</v>
      </c>
      <c r="D1023" t="s">
        <v>54</v>
      </c>
      <c r="E1023" t="s">
        <v>487</v>
      </c>
      <c r="F1023">
        <v>1</v>
      </c>
      <c r="G1023">
        <v>118</v>
      </c>
      <c r="H1023">
        <v>1045</v>
      </c>
      <c r="I1023">
        <v>15093</v>
      </c>
      <c r="K1023">
        <v>16138</v>
      </c>
      <c r="L1023">
        <v>1500</v>
      </c>
      <c r="M1023" s="2" t="str">
        <f>VLOOKUP(A1023,disaster_subtype!$A$2:$P$59908,5,FALSE)</f>
        <v>Storm</v>
      </c>
    </row>
    <row r="1024" spans="1:13" x14ac:dyDescent="0.2">
      <c r="A1024" s="1" t="str">
        <f t="shared" si="15"/>
        <v>1968BOL124200200006000262003000</v>
      </c>
      <c r="B1024">
        <v>1968</v>
      </c>
      <c r="C1024" t="s">
        <v>274</v>
      </c>
      <c r="D1024" t="s">
        <v>275</v>
      </c>
      <c r="E1024" t="s">
        <v>485</v>
      </c>
      <c r="F1024">
        <v>1</v>
      </c>
      <c r="G1024">
        <v>24</v>
      </c>
      <c r="H1024">
        <v>200</v>
      </c>
      <c r="I1024">
        <v>20000</v>
      </c>
      <c r="J1024">
        <v>6000</v>
      </c>
      <c r="K1024">
        <v>26200</v>
      </c>
      <c r="L1024">
        <v>3000</v>
      </c>
      <c r="M1024" s="2" t="str">
        <f>VLOOKUP(A1024,disaster_subtype!$A$2:$P$59908,5,FALSE)</f>
        <v>Flood</v>
      </c>
    </row>
    <row r="1025" spans="1:13" x14ac:dyDescent="0.2">
      <c r="A1025" s="1" t="str">
        <f t="shared" si="15"/>
        <v>1968BWA160000600001000</v>
      </c>
      <c r="B1025">
        <v>1968</v>
      </c>
      <c r="C1025" t="s">
        <v>276</v>
      </c>
      <c r="D1025" t="s">
        <v>277</v>
      </c>
      <c r="E1025" t="s">
        <v>12</v>
      </c>
      <c r="F1025">
        <v>1</v>
      </c>
      <c r="I1025">
        <v>60000</v>
      </c>
      <c r="K1025">
        <v>60000</v>
      </c>
      <c r="L1025">
        <v>1000</v>
      </c>
      <c r="M1025" s="2" t="str">
        <f>VLOOKUP(A1025,disaster_subtype!$A$2:$P$59908,5,FALSE)</f>
        <v>Drought</v>
      </c>
    </row>
    <row r="1026" spans="1:13" x14ac:dyDescent="0.2">
      <c r="A1026" s="1" t="str">
        <f t="shared" ref="A1026:A1089" si="16">B1026&amp;C1026&amp;F1026&amp;G1026&amp;H1026&amp;I1026&amp;J1026&amp;K1026&amp;L1026</f>
        <v>1968BRA1113</v>
      </c>
      <c r="B1026">
        <v>1968</v>
      </c>
      <c r="C1026" t="s">
        <v>203</v>
      </c>
      <c r="D1026" t="s">
        <v>204</v>
      </c>
      <c r="E1026" t="s">
        <v>492</v>
      </c>
      <c r="F1026">
        <v>1</v>
      </c>
      <c r="G1026">
        <v>113</v>
      </c>
      <c r="M1026" s="2" t="str">
        <f>VLOOKUP(A1026,disaster_subtype!$A$2:$P$59908,5,FALSE)</f>
        <v xml:space="preserve">Extreme temperature </v>
      </c>
    </row>
    <row r="1027" spans="1:13" x14ac:dyDescent="0.2">
      <c r="A1027" s="1" t="str">
        <f t="shared" si="16"/>
        <v>1968CHL112000012000055000</v>
      </c>
      <c r="B1027">
        <v>1968</v>
      </c>
      <c r="C1027" t="s">
        <v>63</v>
      </c>
      <c r="D1027" t="s">
        <v>64</v>
      </c>
      <c r="E1027" t="s">
        <v>12</v>
      </c>
      <c r="F1027">
        <v>1</v>
      </c>
      <c r="I1027">
        <v>120000</v>
      </c>
      <c r="K1027">
        <v>120000</v>
      </c>
      <c r="L1027">
        <v>55000</v>
      </c>
      <c r="M1027" s="2" t="str">
        <f>VLOOKUP(A1027,disaster_subtype!$A$2:$P$59908,5,FALSE)</f>
        <v>Drought</v>
      </c>
    </row>
    <row r="1028" spans="1:13" x14ac:dyDescent="0.2">
      <c r="A1028" s="1" t="str">
        <f t="shared" si="16"/>
        <v>1968CHL1</v>
      </c>
      <c r="B1028">
        <v>1968</v>
      </c>
      <c r="C1028" t="s">
        <v>63</v>
      </c>
      <c r="D1028" t="s">
        <v>64</v>
      </c>
      <c r="E1028" t="s">
        <v>487</v>
      </c>
      <c r="F1028">
        <v>1</v>
      </c>
      <c r="M1028" s="2" t="str">
        <f>VLOOKUP(A1028,disaster_subtype!$A$2:$P$59908,5,FALSE)</f>
        <v>Storm</v>
      </c>
    </row>
    <row r="1029" spans="1:13" x14ac:dyDescent="0.2">
      <c r="A1029" s="1" t="str">
        <f t="shared" si="16"/>
        <v>1968COL1102063108350</v>
      </c>
      <c r="B1029">
        <v>1968</v>
      </c>
      <c r="C1029" t="s">
        <v>67</v>
      </c>
      <c r="D1029" t="s">
        <v>68</v>
      </c>
      <c r="E1029" t="s">
        <v>487</v>
      </c>
      <c r="F1029">
        <v>1</v>
      </c>
      <c r="I1029">
        <v>1020</v>
      </c>
      <c r="J1029">
        <v>63</v>
      </c>
      <c r="K1029">
        <v>1083</v>
      </c>
      <c r="L1029">
        <v>50</v>
      </c>
      <c r="M1029" s="2" t="str">
        <f>VLOOKUP(A1029,disaster_subtype!$A$2:$P$59908,5,FALSE)</f>
        <v>Storm</v>
      </c>
    </row>
    <row r="1030" spans="1:13" x14ac:dyDescent="0.2">
      <c r="A1030" s="1" t="str">
        <f t="shared" si="16"/>
        <v>1968COD1154600168768</v>
      </c>
      <c r="B1030">
        <v>1968</v>
      </c>
      <c r="C1030" t="s">
        <v>284</v>
      </c>
      <c r="D1030" t="s">
        <v>285</v>
      </c>
      <c r="E1030" t="s">
        <v>80</v>
      </c>
      <c r="F1030">
        <v>1</v>
      </c>
      <c r="G1030">
        <v>154</v>
      </c>
      <c r="I1030">
        <v>600</v>
      </c>
      <c r="J1030">
        <v>168</v>
      </c>
      <c r="K1030">
        <v>768</v>
      </c>
      <c r="M1030" s="2" t="str">
        <f>VLOOKUP(A1030,disaster_subtype!$A$2:$P$59908,5,FALSE)</f>
        <v>Landslide</v>
      </c>
    </row>
    <row r="1031" spans="1:13" x14ac:dyDescent="0.2">
      <c r="A1031" s="1" t="str">
        <f t="shared" si="16"/>
        <v>1968CRI187123913280156715000</v>
      </c>
      <c r="B1031">
        <v>1968</v>
      </c>
      <c r="C1031" t="s">
        <v>99</v>
      </c>
      <c r="D1031" t="s">
        <v>100</v>
      </c>
      <c r="E1031" t="s">
        <v>486</v>
      </c>
      <c r="F1031">
        <v>1</v>
      </c>
      <c r="G1031">
        <v>87</v>
      </c>
      <c r="I1031">
        <v>12391</v>
      </c>
      <c r="J1031">
        <v>3280</v>
      </c>
      <c r="K1031">
        <v>15671</v>
      </c>
      <c r="L1031">
        <v>5000</v>
      </c>
      <c r="M1031" s="2" t="str">
        <f>VLOOKUP(A1031,disaster_subtype!$A$2:$P$59908,5,FALSE)</f>
        <v>Volcanic activity</v>
      </c>
    </row>
    <row r="1032" spans="1:13" x14ac:dyDescent="0.2">
      <c r="A1032" s="1" t="str">
        <f t="shared" si="16"/>
        <v>1968CUB1</v>
      </c>
      <c r="B1032">
        <v>1968</v>
      </c>
      <c r="C1032" t="s">
        <v>135</v>
      </c>
      <c r="D1032" t="s">
        <v>136</v>
      </c>
      <c r="E1032" t="s">
        <v>487</v>
      </c>
      <c r="F1032">
        <v>1</v>
      </c>
      <c r="M1032" s="2" t="str">
        <f>VLOOKUP(A1032,disaster_subtype!$A$2:$P$59908,5,FALSE)</f>
        <v>Storm</v>
      </c>
    </row>
    <row r="1033" spans="1:13" x14ac:dyDescent="0.2">
      <c r="A1033" s="1" t="str">
        <f t="shared" si="16"/>
        <v>1968DOM12400002400005000</v>
      </c>
      <c r="B1033">
        <v>1968</v>
      </c>
      <c r="C1033" t="s">
        <v>160</v>
      </c>
      <c r="D1033" t="s">
        <v>161</v>
      </c>
      <c r="E1033" t="s">
        <v>12</v>
      </c>
      <c r="F1033">
        <v>1</v>
      </c>
      <c r="I1033">
        <v>240000</v>
      </c>
      <c r="K1033">
        <v>240000</v>
      </c>
      <c r="L1033">
        <v>5000</v>
      </c>
      <c r="M1033" s="2" t="str">
        <f>VLOOKUP(A1033,disaster_subtype!$A$2:$P$59908,5,FALSE)</f>
        <v>Drought</v>
      </c>
    </row>
    <row r="1034" spans="1:13" x14ac:dyDescent="0.2">
      <c r="A1034" s="1" t="str">
        <f t="shared" si="16"/>
        <v>1968ETH1110000600016000920</v>
      </c>
      <c r="B1034">
        <v>1968</v>
      </c>
      <c r="C1034" t="s">
        <v>69</v>
      </c>
      <c r="D1034" t="s">
        <v>70</v>
      </c>
      <c r="E1034" t="s">
        <v>485</v>
      </c>
      <c r="F1034">
        <v>1</v>
      </c>
      <c r="G1034">
        <v>1</v>
      </c>
      <c r="I1034">
        <v>10000</v>
      </c>
      <c r="J1034">
        <v>6000</v>
      </c>
      <c r="K1034">
        <v>16000</v>
      </c>
      <c r="L1034">
        <v>920</v>
      </c>
      <c r="M1034" s="2" t="str">
        <f>VLOOKUP(A1034,disaster_subtype!$A$2:$P$59908,5,FALSE)</f>
        <v>Flood</v>
      </c>
    </row>
    <row r="1035" spans="1:13" x14ac:dyDescent="0.2">
      <c r="A1035" s="1" t="str">
        <f t="shared" si="16"/>
        <v>1968GMB1180000180000500</v>
      </c>
      <c r="B1035">
        <v>1968</v>
      </c>
      <c r="C1035" t="s">
        <v>101</v>
      </c>
      <c r="D1035" t="s">
        <v>102</v>
      </c>
      <c r="E1035" t="s">
        <v>12</v>
      </c>
      <c r="F1035">
        <v>1</v>
      </c>
      <c r="I1035">
        <v>180000</v>
      </c>
      <c r="K1035">
        <v>180000</v>
      </c>
      <c r="L1035">
        <v>500</v>
      </c>
      <c r="M1035" s="2" t="str">
        <f>VLOOKUP(A1035,disaster_subtype!$A$2:$P$59908,5,FALSE)</f>
        <v>Drought</v>
      </c>
    </row>
    <row r="1036" spans="1:13" x14ac:dyDescent="0.2">
      <c r="A1036" s="1" t="str">
        <f t="shared" si="16"/>
        <v>1968DFR1231000</v>
      </c>
      <c r="B1036">
        <v>1968</v>
      </c>
      <c r="C1036" t="s">
        <v>128</v>
      </c>
      <c r="D1036" t="s">
        <v>129</v>
      </c>
      <c r="E1036" t="s">
        <v>487</v>
      </c>
      <c r="F1036">
        <v>1</v>
      </c>
      <c r="G1036">
        <v>2</v>
      </c>
      <c r="L1036">
        <v>31000</v>
      </c>
      <c r="M1036" s="2" t="str">
        <f>VLOOKUP(A1036,disaster_subtype!$A$2:$P$59908,5,FALSE)</f>
        <v>Storm</v>
      </c>
    </row>
    <row r="1037" spans="1:13" x14ac:dyDescent="0.2">
      <c r="A1037" s="1" t="str">
        <f t="shared" si="16"/>
        <v>1968GHA1250002500074700</v>
      </c>
      <c r="B1037">
        <v>1968</v>
      </c>
      <c r="C1037" t="s">
        <v>183</v>
      </c>
      <c r="D1037" t="s">
        <v>184</v>
      </c>
      <c r="E1037" t="s">
        <v>485</v>
      </c>
      <c r="F1037">
        <v>1</v>
      </c>
      <c r="I1037">
        <v>25000</v>
      </c>
      <c r="K1037">
        <v>25000</v>
      </c>
      <c r="L1037">
        <v>74700</v>
      </c>
      <c r="M1037" s="2" t="str">
        <f>VLOOKUP(A1037,disaster_subtype!$A$2:$P$59908,5,FALSE)</f>
        <v>Flood</v>
      </c>
    </row>
    <row r="1038" spans="1:13" x14ac:dyDescent="0.2">
      <c r="A1038" s="1" t="str">
        <f t="shared" si="16"/>
        <v>1968GRC11918400036007618600</v>
      </c>
      <c r="B1038">
        <v>1968</v>
      </c>
      <c r="C1038" t="s">
        <v>145</v>
      </c>
      <c r="D1038" t="s">
        <v>146</v>
      </c>
      <c r="E1038" t="s">
        <v>488</v>
      </c>
      <c r="F1038">
        <v>1</v>
      </c>
      <c r="G1038">
        <v>19</v>
      </c>
      <c r="H1038">
        <v>18</v>
      </c>
      <c r="I1038">
        <v>4000</v>
      </c>
      <c r="J1038">
        <v>3600</v>
      </c>
      <c r="K1038">
        <v>7618</v>
      </c>
      <c r="L1038">
        <v>600</v>
      </c>
      <c r="M1038" s="2" t="str">
        <f>VLOOKUP(A1038,disaster_subtype!$A$2:$P$59908,5,FALSE)</f>
        <v>Earthquake</v>
      </c>
    </row>
    <row r="1039" spans="1:13" x14ac:dyDescent="0.2">
      <c r="A1039" s="1" t="str">
        <f t="shared" si="16"/>
        <v>1968HTI12102172102171000</v>
      </c>
      <c r="B1039">
        <v>1968</v>
      </c>
      <c r="C1039" t="s">
        <v>85</v>
      </c>
      <c r="D1039" t="s">
        <v>86</v>
      </c>
      <c r="E1039" t="s">
        <v>12</v>
      </c>
      <c r="F1039">
        <v>1</v>
      </c>
      <c r="I1039">
        <v>210217</v>
      </c>
      <c r="K1039">
        <v>210217</v>
      </c>
      <c r="L1039">
        <v>1000</v>
      </c>
      <c r="M1039" s="2" t="str">
        <f>VLOOKUP(A1039,disaster_subtype!$A$2:$P$59908,5,FALSE)</f>
        <v>Drought</v>
      </c>
    </row>
    <row r="1040" spans="1:13" x14ac:dyDescent="0.2">
      <c r="A1040" s="1" t="str">
        <f t="shared" si="16"/>
        <v>1968HKG1227100107</v>
      </c>
      <c r="B1040">
        <v>1968</v>
      </c>
      <c r="C1040" t="s">
        <v>71</v>
      </c>
      <c r="D1040" t="s">
        <v>72</v>
      </c>
      <c r="E1040" t="s">
        <v>80</v>
      </c>
      <c r="F1040">
        <v>1</v>
      </c>
      <c r="G1040">
        <v>22</v>
      </c>
      <c r="H1040">
        <v>7</v>
      </c>
      <c r="I1040">
        <v>100</v>
      </c>
      <c r="K1040">
        <v>107</v>
      </c>
      <c r="M1040" s="2" t="str">
        <f>VLOOKUP(A1040,disaster_subtype!$A$2:$P$59908,5,FALSE)</f>
        <v>Landslide</v>
      </c>
    </row>
    <row r="1041" spans="1:13" x14ac:dyDescent="0.2">
      <c r="A1041" s="1" t="str">
        <f t="shared" si="16"/>
        <v>1968HKG1430003004</v>
      </c>
      <c r="B1041">
        <v>1968</v>
      </c>
      <c r="C1041" t="s">
        <v>71</v>
      </c>
      <c r="D1041" t="s">
        <v>72</v>
      </c>
      <c r="E1041" t="s">
        <v>487</v>
      </c>
      <c r="F1041">
        <v>1</v>
      </c>
      <c r="H1041">
        <v>4</v>
      </c>
      <c r="I1041">
        <v>3000</v>
      </c>
      <c r="K1041">
        <v>3004</v>
      </c>
      <c r="M1041" s="2" t="str">
        <f>VLOOKUP(A1041,disaster_subtype!$A$2:$P$59908,5,FALSE)</f>
        <v>Storm</v>
      </c>
    </row>
    <row r="1042" spans="1:13" x14ac:dyDescent="0.2">
      <c r="A1042" s="1" t="str">
        <f t="shared" si="16"/>
        <v>1968HKG2</v>
      </c>
      <c r="B1042">
        <v>1968</v>
      </c>
      <c r="C1042" t="s">
        <v>71</v>
      </c>
      <c r="D1042" t="s">
        <v>72</v>
      </c>
      <c r="E1042" t="s">
        <v>490</v>
      </c>
      <c r="F1042">
        <v>2</v>
      </c>
      <c r="M1042" s="2" t="e">
        <f>VLOOKUP(A1042,disaster_subtype!$A$2:$P$59908,5,FALSE)</f>
        <v>#N/A</v>
      </c>
    </row>
    <row r="1043" spans="1:13" x14ac:dyDescent="0.2">
      <c r="A1043" s="1" t="str">
        <f t="shared" si="16"/>
        <v>1968IND464528500000850000094200</v>
      </c>
      <c r="B1043">
        <v>1968</v>
      </c>
      <c r="C1043" t="s">
        <v>13</v>
      </c>
      <c r="D1043" t="s">
        <v>14</v>
      </c>
      <c r="E1043" t="s">
        <v>485</v>
      </c>
      <c r="F1043">
        <v>4</v>
      </c>
      <c r="G1043">
        <v>6452</v>
      </c>
      <c r="I1043">
        <v>8500000</v>
      </c>
      <c r="K1043">
        <v>8500000</v>
      </c>
      <c r="L1043">
        <v>94200</v>
      </c>
      <c r="M1043" s="2" t="e">
        <f>VLOOKUP(A1043,disaster_subtype!$A$2:$P$59908,5,FALSE)</f>
        <v>#N/A</v>
      </c>
    </row>
    <row r="1044" spans="1:13" x14ac:dyDescent="0.2">
      <c r="A1044" s="1" t="str">
        <f t="shared" si="16"/>
        <v>1968IND11000</v>
      </c>
      <c r="B1044">
        <v>1968</v>
      </c>
      <c r="C1044" t="s">
        <v>13</v>
      </c>
      <c r="D1044" t="s">
        <v>14</v>
      </c>
      <c r="E1044" t="s">
        <v>80</v>
      </c>
      <c r="F1044">
        <v>1</v>
      </c>
      <c r="G1044">
        <v>1000</v>
      </c>
      <c r="M1044" s="2" t="str">
        <f>VLOOKUP(A1044,disaster_subtype!$A$2:$P$59908,5,FALSE)</f>
        <v>Landslide</v>
      </c>
    </row>
    <row r="1045" spans="1:13" x14ac:dyDescent="0.2">
      <c r="A1045" s="1" t="str">
        <f t="shared" si="16"/>
        <v>1968IND171500015000</v>
      </c>
      <c r="B1045">
        <v>1968</v>
      </c>
      <c r="C1045" t="s">
        <v>13</v>
      </c>
      <c r="D1045" t="s">
        <v>14</v>
      </c>
      <c r="E1045" t="s">
        <v>487</v>
      </c>
      <c r="F1045">
        <v>1</v>
      </c>
      <c r="G1045">
        <v>7</v>
      </c>
      <c r="I1045">
        <v>15000</v>
      </c>
      <c r="K1045">
        <v>15000</v>
      </c>
      <c r="M1045" s="2" t="str">
        <f>VLOOKUP(A1045,disaster_subtype!$A$2:$P$59908,5,FALSE)</f>
        <v>Storm</v>
      </c>
    </row>
    <row r="1046" spans="1:13" x14ac:dyDescent="0.2">
      <c r="A1046" s="1" t="str">
        <f t="shared" si="16"/>
        <v>1968IDN1200</v>
      </c>
      <c r="B1046">
        <v>1968</v>
      </c>
      <c r="C1046" t="s">
        <v>78</v>
      </c>
      <c r="D1046" t="s">
        <v>79</v>
      </c>
      <c r="E1046" t="s">
        <v>488</v>
      </c>
      <c r="F1046">
        <v>1</v>
      </c>
      <c r="G1046">
        <v>200</v>
      </c>
      <c r="M1046" s="2" t="str">
        <f>VLOOKUP(A1046,disaster_subtype!$A$2:$P$59908,5,FALSE)</f>
        <v>Earthquake</v>
      </c>
    </row>
    <row r="1047" spans="1:13" x14ac:dyDescent="0.2">
      <c r="A1047" s="1" t="str">
        <f t="shared" si="16"/>
        <v>1968IDN1409494</v>
      </c>
      <c r="B1047">
        <v>1968</v>
      </c>
      <c r="C1047" t="s">
        <v>78</v>
      </c>
      <c r="D1047" t="s">
        <v>79</v>
      </c>
      <c r="E1047" t="s">
        <v>484</v>
      </c>
      <c r="F1047">
        <v>1</v>
      </c>
      <c r="G1047">
        <v>40</v>
      </c>
      <c r="I1047">
        <v>94</v>
      </c>
      <c r="K1047">
        <v>94</v>
      </c>
      <c r="M1047" s="2" t="str">
        <f>VLOOKUP(A1047,disaster_subtype!$A$2:$P$59908,5,FALSE)</f>
        <v>Epidemic</v>
      </c>
    </row>
    <row r="1048" spans="1:13" x14ac:dyDescent="0.2">
      <c r="A1048" s="1" t="str">
        <f t="shared" si="16"/>
        <v>1968IDN1121500001500007831</v>
      </c>
      <c r="B1048">
        <v>1968</v>
      </c>
      <c r="C1048" t="s">
        <v>78</v>
      </c>
      <c r="D1048" t="s">
        <v>79</v>
      </c>
      <c r="E1048" t="s">
        <v>485</v>
      </c>
      <c r="F1048">
        <v>1</v>
      </c>
      <c r="G1048">
        <v>12</v>
      </c>
      <c r="I1048">
        <v>150000</v>
      </c>
      <c r="K1048">
        <v>150000</v>
      </c>
      <c r="L1048">
        <v>7831</v>
      </c>
      <c r="M1048" s="2" t="str">
        <f>VLOOKUP(A1048,disaster_subtype!$A$2:$P$59908,5,FALSE)</f>
        <v>Flood</v>
      </c>
    </row>
    <row r="1049" spans="1:13" x14ac:dyDescent="0.2">
      <c r="A1049" s="1" t="str">
        <f t="shared" si="16"/>
        <v>1968IRN2100384150800008415036000</v>
      </c>
      <c r="B1049">
        <v>1968</v>
      </c>
      <c r="C1049" t="s">
        <v>87</v>
      </c>
      <c r="D1049" t="s">
        <v>88</v>
      </c>
      <c r="E1049" t="s">
        <v>488</v>
      </c>
      <c r="F1049">
        <v>2</v>
      </c>
      <c r="G1049">
        <v>10038</v>
      </c>
      <c r="H1049">
        <v>4150</v>
      </c>
      <c r="I1049">
        <v>80000</v>
      </c>
      <c r="K1049">
        <v>84150</v>
      </c>
      <c r="L1049">
        <v>36000</v>
      </c>
      <c r="M1049" s="2" t="str">
        <f>VLOOKUP(A1049,disaster_subtype!$A$2:$P$59908,5,FALSE)</f>
        <v>Earthquake</v>
      </c>
    </row>
    <row r="1050" spans="1:13" x14ac:dyDescent="0.2">
      <c r="A1050" s="1" t="str">
        <f t="shared" si="16"/>
        <v>1968IRN130</v>
      </c>
      <c r="B1050">
        <v>1968</v>
      </c>
      <c r="C1050" t="s">
        <v>87</v>
      </c>
      <c r="D1050" t="s">
        <v>88</v>
      </c>
      <c r="E1050" t="s">
        <v>485</v>
      </c>
      <c r="F1050">
        <v>1</v>
      </c>
      <c r="G1050">
        <v>30</v>
      </c>
      <c r="M1050" s="2" t="str">
        <f>VLOOKUP(A1050,disaster_subtype!$A$2:$P$59908,5,FALSE)</f>
        <v>Flood</v>
      </c>
    </row>
    <row r="1051" spans="1:13" x14ac:dyDescent="0.2">
      <c r="A1051" s="1" t="str">
        <f t="shared" si="16"/>
        <v>1968IRQ11500001500003000</v>
      </c>
      <c r="B1051">
        <v>1968</v>
      </c>
      <c r="C1051" t="s">
        <v>228</v>
      </c>
      <c r="D1051" t="s">
        <v>229</v>
      </c>
      <c r="E1051" t="s">
        <v>485</v>
      </c>
      <c r="F1051">
        <v>1</v>
      </c>
      <c r="I1051">
        <v>150000</v>
      </c>
      <c r="K1051">
        <v>150000</v>
      </c>
      <c r="L1051">
        <v>3000</v>
      </c>
      <c r="M1051" s="2" t="str">
        <f>VLOOKUP(A1051,disaster_subtype!$A$2:$P$59908,5,FALSE)</f>
        <v>Flood</v>
      </c>
    </row>
    <row r="1052" spans="1:13" x14ac:dyDescent="0.2">
      <c r="A1052" s="1" t="str">
        <f t="shared" si="16"/>
        <v>1968ITA12245635500055563250000</v>
      </c>
      <c r="B1052">
        <v>1968</v>
      </c>
      <c r="C1052" t="s">
        <v>57</v>
      </c>
      <c r="D1052" t="s">
        <v>58</v>
      </c>
      <c r="E1052" t="s">
        <v>488</v>
      </c>
      <c r="F1052">
        <v>1</v>
      </c>
      <c r="G1052">
        <v>224</v>
      </c>
      <c r="H1052">
        <v>563</v>
      </c>
      <c r="I1052">
        <v>55000</v>
      </c>
      <c r="K1052">
        <v>55563</v>
      </c>
      <c r="L1052">
        <v>250000</v>
      </c>
      <c r="M1052" s="2" t="str">
        <f>VLOOKUP(A1052,disaster_subtype!$A$2:$P$59908,5,FALSE)</f>
        <v>Earthquake</v>
      </c>
    </row>
    <row r="1053" spans="1:13" x14ac:dyDescent="0.2">
      <c r="A1053" s="1" t="str">
        <f t="shared" si="16"/>
        <v>1968ITA17230003000</v>
      </c>
      <c r="B1053">
        <v>1968</v>
      </c>
      <c r="C1053" t="s">
        <v>57</v>
      </c>
      <c r="D1053" t="s">
        <v>58</v>
      </c>
      <c r="E1053" t="s">
        <v>485</v>
      </c>
      <c r="F1053">
        <v>1</v>
      </c>
      <c r="G1053">
        <v>72</v>
      </c>
      <c r="J1053">
        <v>3000</v>
      </c>
      <c r="K1053">
        <v>3000</v>
      </c>
      <c r="M1053" s="2" t="str">
        <f>VLOOKUP(A1053,disaster_subtype!$A$2:$P$59908,5,FALSE)</f>
        <v>Flood</v>
      </c>
    </row>
    <row r="1054" spans="1:13" x14ac:dyDescent="0.2">
      <c r="A1054" s="1" t="str">
        <f t="shared" si="16"/>
        <v>1968JAM1100000100000500</v>
      </c>
      <c r="B1054">
        <v>1968</v>
      </c>
      <c r="C1054" t="s">
        <v>15</v>
      </c>
      <c r="D1054" t="s">
        <v>16</v>
      </c>
      <c r="E1054" t="s">
        <v>12</v>
      </c>
      <c r="F1054">
        <v>1</v>
      </c>
      <c r="I1054">
        <v>100000</v>
      </c>
      <c r="K1054">
        <v>100000</v>
      </c>
      <c r="L1054">
        <v>500</v>
      </c>
      <c r="M1054" s="2" t="str">
        <f>VLOOKUP(A1054,disaster_subtype!$A$2:$P$59908,5,FALSE)</f>
        <v>Drought</v>
      </c>
    </row>
    <row r="1055" spans="1:13" x14ac:dyDescent="0.2">
      <c r="A1055" s="1" t="str">
        <f t="shared" si="16"/>
        <v>1968JPN14728125002781131000</v>
      </c>
      <c r="B1055">
        <v>1968</v>
      </c>
      <c r="C1055" t="s">
        <v>19</v>
      </c>
      <c r="D1055" t="s">
        <v>20</v>
      </c>
      <c r="E1055" t="s">
        <v>488</v>
      </c>
      <c r="F1055">
        <v>1</v>
      </c>
      <c r="G1055">
        <v>47</v>
      </c>
      <c r="H1055">
        <v>281</v>
      </c>
      <c r="I1055">
        <v>2500</v>
      </c>
      <c r="K1055">
        <v>2781</v>
      </c>
      <c r="L1055">
        <v>131000</v>
      </c>
      <c r="M1055" s="2" t="str">
        <f>VLOOKUP(A1055,disaster_subtype!$A$2:$P$59908,5,FALSE)</f>
        <v>Earthquake</v>
      </c>
    </row>
    <row r="1056" spans="1:13" x14ac:dyDescent="0.2">
      <c r="A1056" s="1" t="str">
        <f t="shared" si="16"/>
        <v>1968JPN3124</v>
      </c>
      <c r="B1056">
        <v>1968</v>
      </c>
      <c r="C1056" t="s">
        <v>19</v>
      </c>
      <c r="D1056" t="s">
        <v>20</v>
      </c>
      <c r="E1056" t="s">
        <v>487</v>
      </c>
      <c r="F1056">
        <v>3</v>
      </c>
      <c r="G1056">
        <v>124</v>
      </c>
      <c r="M1056" s="2" t="str">
        <f>VLOOKUP(A1056,disaster_subtype!$A$2:$P$59908,5,FALSE)</f>
        <v>Storm</v>
      </c>
    </row>
    <row r="1057" spans="1:13" x14ac:dyDescent="0.2">
      <c r="A1057" s="1" t="str">
        <f t="shared" si="16"/>
        <v>1968KEN150</v>
      </c>
      <c r="B1057">
        <v>1968</v>
      </c>
      <c r="C1057" t="s">
        <v>266</v>
      </c>
      <c r="D1057" t="s">
        <v>267</v>
      </c>
      <c r="E1057" t="s">
        <v>485</v>
      </c>
      <c r="F1057">
        <v>1</v>
      </c>
      <c r="L1057">
        <v>50</v>
      </c>
      <c r="M1057" s="2" t="str">
        <f>VLOOKUP(A1057,disaster_subtype!$A$2:$P$59908,5,FALSE)</f>
        <v>Flood</v>
      </c>
    </row>
    <row r="1058" spans="1:13" x14ac:dyDescent="0.2">
      <c r="A1058" s="1" t="str">
        <f t="shared" si="16"/>
        <v>1968KOR1183000</v>
      </c>
      <c r="B1058">
        <v>1968</v>
      </c>
      <c r="C1058" t="s">
        <v>176</v>
      </c>
      <c r="D1058" t="s">
        <v>177</v>
      </c>
      <c r="E1058" t="s">
        <v>487</v>
      </c>
      <c r="F1058">
        <v>1</v>
      </c>
      <c r="G1058">
        <v>18</v>
      </c>
      <c r="L1058">
        <v>3000</v>
      </c>
      <c r="M1058" s="2" t="str">
        <f>VLOOKUP(A1058,disaster_subtype!$A$2:$P$59908,5,FALSE)</f>
        <v>Storm</v>
      </c>
    </row>
    <row r="1059" spans="1:13" x14ac:dyDescent="0.2">
      <c r="A1059" s="1" t="str">
        <f t="shared" si="16"/>
        <v>1968LAO12900060096001280</v>
      </c>
      <c r="B1059">
        <v>1968</v>
      </c>
      <c r="C1059" t="s">
        <v>286</v>
      </c>
      <c r="D1059" t="s">
        <v>287</v>
      </c>
      <c r="E1059" t="s">
        <v>485</v>
      </c>
      <c r="F1059">
        <v>1</v>
      </c>
      <c r="G1059">
        <v>2</v>
      </c>
      <c r="I1059">
        <v>9000</v>
      </c>
      <c r="J1059">
        <v>600</v>
      </c>
      <c r="K1059">
        <v>9600</v>
      </c>
      <c r="L1059">
        <v>1280</v>
      </c>
      <c r="M1059" s="2" t="str">
        <f>VLOOKUP(A1059,disaster_subtype!$A$2:$P$59908,5,FALSE)</f>
        <v>Flood</v>
      </c>
    </row>
    <row r="1060" spans="1:13" x14ac:dyDescent="0.2">
      <c r="A1060" s="1" t="str">
        <f t="shared" si="16"/>
        <v>1968LSO12040002040001000</v>
      </c>
      <c r="B1060">
        <v>1968</v>
      </c>
      <c r="C1060" t="s">
        <v>302</v>
      </c>
      <c r="D1060" t="s">
        <v>303</v>
      </c>
      <c r="E1060" t="s">
        <v>12</v>
      </c>
      <c r="F1060">
        <v>1</v>
      </c>
      <c r="I1060">
        <v>204000</v>
      </c>
      <c r="K1060">
        <v>204000</v>
      </c>
      <c r="L1060">
        <v>1000</v>
      </c>
      <c r="M1060" s="2" t="str">
        <f>VLOOKUP(A1060,disaster_subtype!$A$2:$P$59908,5,FALSE)</f>
        <v>Drought</v>
      </c>
    </row>
    <row r="1061" spans="1:13" x14ac:dyDescent="0.2">
      <c r="A1061" s="1" t="str">
        <f t="shared" si="16"/>
        <v>1968MDG1296500010000750003100</v>
      </c>
      <c r="B1061">
        <v>1968</v>
      </c>
      <c r="C1061" t="s">
        <v>304</v>
      </c>
      <c r="D1061" t="s">
        <v>305</v>
      </c>
      <c r="E1061" t="s">
        <v>487</v>
      </c>
      <c r="F1061">
        <v>1</v>
      </c>
      <c r="G1061">
        <v>29</v>
      </c>
      <c r="I1061">
        <v>65000</v>
      </c>
      <c r="J1061">
        <v>10000</v>
      </c>
      <c r="K1061">
        <v>75000</v>
      </c>
      <c r="L1061">
        <v>3100</v>
      </c>
      <c r="M1061" s="2" t="str">
        <f>VLOOKUP(A1061,disaster_subtype!$A$2:$P$59908,5,FALSE)</f>
        <v>Storm</v>
      </c>
    </row>
    <row r="1062" spans="1:13" x14ac:dyDescent="0.2">
      <c r="A1062" s="1" t="str">
        <f t="shared" si="16"/>
        <v>1968MYS1255</v>
      </c>
      <c r="B1062">
        <v>1968</v>
      </c>
      <c r="C1062" t="s">
        <v>278</v>
      </c>
      <c r="D1062" t="s">
        <v>279</v>
      </c>
      <c r="E1062" t="s">
        <v>484</v>
      </c>
      <c r="F1062">
        <v>1</v>
      </c>
      <c r="G1062">
        <v>2</v>
      </c>
      <c r="I1062">
        <v>5</v>
      </c>
      <c r="K1062">
        <v>5</v>
      </c>
      <c r="M1062" s="2" t="str">
        <f>VLOOKUP(A1062,disaster_subtype!$A$2:$P$59908,5,FALSE)</f>
        <v>Epidemic</v>
      </c>
    </row>
    <row r="1063" spans="1:13" x14ac:dyDescent="0.2">
      <c r="A1063" s="1" t="str">
        <f t="shared" si="16"/>
        <v>1968MYS1211000010000</v>
      </c>
      <c r="B1063">
        <v>1968</v>
      </c>
      <c r="C1063" t="s">
        <v>278</v>
      </c>
      <c r="D1063" t="s">
        <v>279</v>
      </c>
      <c r="E1063" t="s">
        <v>487</v>
      </c>
      <c r="F1063">
        <v>1</v>
      </c>
      <c r="G1063">
        <v>21</v>
      </c>
      <c r="I1063">
        <v>10000</v>
      </c>
      <c r="K1063">
        <v>10000</v>
      </c>
      <c r="M1063" s="2" t="str">
        <f>VLOOKUP(A1063,disaster_subtype!$A$2:$P$59908,5,FALSE)</f>
        <v>Storm</v>
      </c>
    </row>
    <row r="1064" spans="1:13" x14ac:dyDescent="0.2">
      <c r="A1064" s="1" t="str">
        <f t="shared" si="16"/>
        <v>1968MEX115500500</v>
      </c>
      <c r="B1064">
        <v>1968</v>
      </c>
      <c r="C1064" t="s">
        <v>155</v>
      </c>
      <c r="D1064" t="s">
        <v>156</v>
      </c>
      <c r="E1064" t="s">
        <v>488</v>
      </c>
      <c r="F1064">
        <v>1</v>
      </c>
      <c r="G1064">
        <v>15</v>
      </c>
      <c r="H1064">
        <v>500</v>
      </c>
      <c r="K1064">
        <v>500</v>
      </c>
      <c r="M1064" s="2" t="str">
        <f>VLOOKUP(A1064,disaster_subtype!$A$2:$P$59908,5,FALSE)</f>
        <v>Earthquake</v>
      </c>
    </row>
    <row r="1065" spans="1:13" x14ac:dyDescent="0.2">
      <c r="A1065" s="1" t="str">
        <f t="shared" si="16"/>
        <v>1968MEX140</v>
      </c>
      <c r="B1065">
        <v>1968</v>
      </c>
      <c r="C1065" t="s">
        <v>155</v>
      </c>
      <c r="D1065" t="s">
        <v>156</v>
      </c>
      <c r="E1065" t="s">
        <v>492</v>
      </c>
      <c r="F1065">
        <v>1</v>
      </c>
      <c r="G1065">
        <v>40</v>
      </c>
      <c r="M1065" s="2" t="str">
        <f>VLOOKUP(A1065,disaster_subtype!$A$2:$P$59908,5,FALSE)</f>
        <v xml:space="preserve">Extreme temperature </v>
      </c>
    </row>
    <row r="1066" spans="1:13" x14ac:dyDescent="0.2">
      <c r="A1066" s="1" t="str">
        <f t="shared" si="16"/>
        <v>1968MMR110706000030000900002500</v>
      </c>
      <c r="B1066">
        <v>1968</v>
      </c>
      <c r="C1066" t="s">
        <v>37</v>
      </c>
      <c r="D1066" t="s">
        <v>38</v>
      </c>
      <c r="E1066" t="s">
        <v>487</v>
      </c>
      <c r="F1066">
        <v>1</v>
      </c>
      <c r="G1066">
        <v>1070</v>
      </c>
      <c r="I1066">
        <v>60000</v>
      </c>
      <c r="J1066">
        <v>30000</v>
      </c>
      <c r="K1066">
        <v>90000</v>
      </c>
      <c r="L1066">
        <v>2500</v>
      </c>
      <c r="M1066" s="2" t="str">
        <f>VLOOKUP(A1066,disaster_subtype!$A$2:$P$59908,5,FALSE)</f>
        <v>Storm</v>
      </c>
    </row>
    <row r="1067" spans="1:13" x14ac:dyDescent="0.2">
      <c r="A1067" s="1" t="str">
        <f t="shared" si="16"/>
        <v>1968NPL127610001000300</v>
      </c>
      <c r="B1067">
        <v>1968</v>
      </c>
      <c r="C1067" t="s">
        <v>173</v>
      </c>
      <c r="D1067" t="s">
        <v>174</v>
      </c>
      <c r="E1067" t="s">
        <v>485</v>
      </c>
      <c r="F1067">
        <v>1</v>
      </c>
      <c r="G1067">
        <v>276</v>
      </c>
      <c r="I1067">
        <v>1000</v>
      </c>
      <c r="K1067">
        <v>1000</v>
      </c>
      <c r="L1067">
        <v>300</v>
      </c>
      <c r="M1067" s="2" t="str">
        <f>VLOOKUP(A1067,disaster_subtype!$A$2:$P$59908,5,FALSE)</f>
        <v>Flood</v>
      </c>
    </row>
    <row r="1068" spans="1:13" x14ac:dyDescent="0.2">
      <c r="A1068" s="1" t="str">
        <f t="shared" si="16"/>
        <v>1968NCL1</v>
      </c>
      <c r="B1068">
        <v>1968</v>
      </c>
      <c r="C1068" t="s">
        <v>185</v>
      </c>
      <c r="D1068" t="s">
        <v>186</v>
      </c>
      <c r="E1068" t="s">
        <v>487</v>
      </c>
      <c r="F1068">
        <v>1</v>
      </c>
      <c r="M1068" s="2" t="str">
        <f>VLOOKUP(A1068,disaster_subtype!$A$2:$P$59908,5,FALSE)</f>
        <v>Storm</v>
      </c>
    </row>
    <row r="1069" spans="1:13" x14ac:dyDescent="0.2">
      <c r="A1069" s="1" t="str">
        <f t="shared" si="16"/>
        <v>1968NZL13143003142669</v>
      </c>
      <c r="B1069">
        <v>1968</v>
      </c>
      <c r="C1069" t="s">
        <v>120</v>
      </c>
      <c r="D1069" t="s">
        <v>121</v>
      </c>
      <c r="E1069" t="s">
        <v>488</v>
      </c>
      <c r="F1069">
        <v>1</v>
      </c>
      <c r="G1069">
        <v>3</v>
      </c>
      <c r="H1069">
        <v>14</v>
      </c>
      <c r="I1069">
        <v>300</v>
      </c>
      <c r="K1069">
        <v>314</v>
      </c>
      <c r="L1069">
        <v>2669</v>
      </c>
      <c r="M1069" s="2" t="str">
        <f>VLOOKUP(A1069,disaster_subtype!$A$2:$P$59908,5,FALSE)</f>
        <v>Earthquake</v>
      </c>
    </row>
    <row r="1070" spans="1:13" x14ac:dyDescent="0.2">
      <c r="A1070" s="1" t="str">
        <f t="shared" si="16"/>
        <v>1968NZL15010001000</v>
      </c>
      <c r="B1070">
        <v>1968</v>
      </c>
      <c r="C1070" t="s">
        <v>120</v>
      </c>
      <c r="D1070" t="s">
        <v>121</v>
      </c>
      <c r="E1070" t="s">
        <v>487</v>
      </c>
      <c r="F1070">
        <v>1</v>
      </c>
      <c r="G1070">
        <v>50</v>
      </c>
      <c r="I1070">
        <v>1000</v>
      </c>
      <c r="K1070">
        <v>1000</v>
      </c>
      <c r="M1070" s="2" t="str">
        <f>VLOOKUP(A1070,disaster_subtype!$A$2:$P$59908,5,FALSE)</f>
        <v>Storm</v>
      </c>
    </row>
    <row r="1071" spans="1:13" x14ac:dyDescent="0.2">
      <c r="A1071" s="1" t="str">
        <f t="shared" si="16"/>
        <v>1968NIC1200020002000</v>
      </c>
      <c r="B1071">
        <v>1968</v>
      </c>
      <c r="C1071" t="s">
        <v>73</v>
      </c>
      <c r="D1071" t="s">
        <v>74</v>
      </c>
      <c r="E1071" t="s">
        <v>488</v>
      </c>
      <c r="F1071">
        <v>1</v>
      </c>
      <c r="I1071">
        <v>2000</v>
      </c>
      <c r="K1071">
        <v>2000</v>
      </c>
      <c r="L1071">
        <v>2000</v>
      </c>
      <c r="M1071" s="2" t="str">
        <f>VLOOKUP(A1071,disaster_subtype!$A$2:$P$59908,5,FALSE)</f>
        <v>Earthquake</v>
      </c>
    </row>
    <row r="1072" spans="1:13" x14ac:dyDescent="0.2">
      <c r="A1072" s="1" t="str">
        <f t="shared" si="16"/>
        <v>1968NIC1130026015601500</v>
      </c>
      <c r="B1072">
        <v>1968</v>
      </c>
      <c r="C1072" t="s">
        <v>73</v>
      </c>
      <c r="D1072" t="s">
        <v>74</v>
      </c>
      <c r="E1072" t="s">
        <v>485</v>
      </c>
      <c r="F1072">
        <v>1</v>
      </c>
      <c r="I1072">
        <v>1300</v>
      </c>
      <c r="J1072">
        <v>260</v>
      </c>
      <c r="K1072">
        <v>1560</v>
      </c>
      <c r="L1072">
        <v>1500</v>
      </c>
      <c r="M1072" s="2" t="str">
        <f>VLOOKUP(A1072,disaster_subtype!$A$2:$P$59908,5,FALSE)</f>
        <v>Flood</v>
      </c>
    </row>
    <row r="1073" spans="1:13" x14ac:dyDescent="0.2">
      <c r="A1073" s="1" t="str">
        <f t="shared" si="16"/>
        <v>1968NIU1</v>
      </c>
      <c r="B1073">
        <v>1968</v>
      </c>
      <c r="C1073" t="s">
        <v>250</v>
      </c>
      <c r="D1073" t="s">
        <v>251</v>
      </c>
      <c r="E1073" t="s">
        <v>487</v>
      </c>
      <c r="F1073">
        <v>1</v>
      </c>
      <c r="M1073" s="2" t="str">
        <f>VLOOKUP(A1073,disaster_subtype!$A$2:$P$59908,5,FALSE)</f>
        <v>Storm</v>
      </c>
    </row>
    <row r="1074" spans="1:13" x14ac:dyDescent="0.2">
      <c r="A1074" s="1" t="str">
        <f t="shared" si="16"/>
        <v>1968PAK13710751075</v>
      </c>
      <c r="B1074">
        <v>1968</v>
      </c>
      <c r="C1074" t="s">
        <v>139</v>
      </c>
      <c r="D1074" t="s">
        <v>140</v>
      </c>
      <c r="E1074" t="s">
        <v>484</v>
      </c>
      <c r="F1074">
        <v>1</v>
      </c>
      <c r="G1074">
        <v>37</v>
      </c>
      <c r="I1074">
        <v>1075</v>
      </c>
      <c r="K1074">
        <v>1075</v>
      </c>
      <c r="M1074" s="2" t="str">
        <f>VLOOKUP(A1074,disaster_subtype!$A$2:$P$59908,5,FALSE)</f>
        <v>Epidemic</v>
      </c>
    </row>
    <row r="1075" spans="1:13" x14ac:dyDescent="0.2">
      <c r="A1075" s="1" t="str">
        <f t="shared" si="16"/>
        <v>1968PER111120300420100</v>
      </c>
      <c r="B1075">
        <v>1968</v>
      </c>
      <c r="C1075" t="s">
        <v>114</v>
      </c>
      <c r="D1075" t="s">
        <v>115</v>
      </c>
      <c r="E1075" t="s">
        <v>488</v>
      </c>
      <c r="F1075">
        <v>1</v>
      </c>
      <c r="G1075">
        <v>11</v>
      </c>
      <c r="H1075">
        <v>120</v>
      </c>
      <c r="I1075">
        <v>300</v>
      </c>
      <c r="K1075">
        <v>420</v>
      </c>
      <c r="L1075">
        <v>100</v>
      </c>
      <c r="M1075" s="2" t="str">
        <f>VLOOKUP(A1075,disaster_subtype!$A$2:$P$59908,5,FALSE)</f>
        <v>Earthquake</v>
      </c>
    </row>
    <row r="1076" spans="1:13" x14ac:dyDescent="0.2">
      <c r="A1076" s="1" t="str">
        <f t="shared" si="16"/>
        <v>1968PHL12712612615000</v>
      </c>
      <c r="B1076">
        <v>1968</v>
      </c>
      <c r="C1076" t="s">
        <v>59</v>
      </c>
      <c r="D1076" t="s">
        <v>60</v>
      </c>
      <c r="E1076" t="s">
        <v>488</v>
      </c>
      <c r="F1076">
        <v>1</v>
      </c>
      <c r="G1076">
        <v>271</v>
      </c>
      <c r="H1076">
        <v>261</v>
      </c>
      <c r="K1076">
        <v>261</v>
      </c>
      <c r="L1076">
        <v>5000</v>
      </c>
      <c r="M1076" s="2" t="str">
        <f>VLOOKUP(A1076,disaster_subtype!$A$2:$P$59908,5,FALSE)</f>
        <v>Earthquake</v>
      </c>
    </row>
    <row r="1077" spans="1:13" x14ac:dyDescent="0.2">
      <c r="A1077" s="1" t="str">
        <f t="shared" si="16"/>
        <v>1968PHL129</v>
      </c>
      <c r="B1077">
        <v>1968</v>
      </c>
      <c r="C1077" t="s">
        <v>59</v>
      </c>
      <c r="D1077" t="s">
        <v>60</v>
      </c>
      <c r="E1077" t="s">
        <v>485</v>
      </c>
      <c r="F1077">
        <v>1</v>
      </c>
      <c r="G1077">
        <v>29</v>
      </c>
      <c r="M1077" s="2" t="str">
        <f>VLOOKUP(A1077,disaster_subtype!$A$2:$P$59908,5,FALSE)</f>
        <v>Flood</v>
      </c>
    </row>
    <row r="1078" spans="1:13" x14ac:dyDescent="0.2">
      <c r="A1078" s="1" t="str">
        <f t="shared" si="16"/>
        <v>1968PHL250187330393132266439600</v>
      </c>
      <c r="B1078">
        <v>1968</v>
      </c>
      <c r="C1078" t="s">
        <v>59</v>
      </c>
      <c r="D1078" t="s">
        <v>60</v>
      </c>
      <c r="E1078" t="s">
        <v>487</v>
      </c>
      <c r="F1078">
        <v>2</v>
      </c>
      <c r="G1078">
        <v>50</v>
      </c>
      <c r="I1078">
        <v>187330</v>
      </c>
      <c r="J1078">
        <v>39313</v>
      </c>
      <c r="K1078">
        <v>226643</v>
      </c>
      <c r="L1078">
        <v>9600</v>
      </c>
      <c r="M1078" s="2" t="str">
        <f>VLOOKUP(A1078,disaster_subtype!$A$2:$P$59908,5,FALSE)</f>
        <v>Storm</v>
      </c>
    </row>
    <row r="1079" spans="1:13" x14ac:dyDescent="0.2">
      <c r="A1079" s="1" t="str">
        <f t="shared" si="16"/>
        <v>1968PHL13450006000510005000</v>
      </c>
      <c r="B1079">
        <v>1968</v>
      </c>
      <c r="C1079" t="s">
        <v>59</v>
      </c>
      <c r="D1079" t="s">
        <v>60</v>
      </c>
      <c r="E1079" t="s">
        <v>486</v>
      </c>
      <c r="F1079">
        <v>1</v>
      </c>
      <c r="G1079">
        <v>3</v>
      </c>
      <c r="I1079">
        <v>45000</v>
      </c>
      <c r="J1079">
        <v>6000</v>
      </c>
      <c r="K1079">
        <v>51000</v>
      </c>
      <c r="L1079">
        <v>5000</v>
      </c>
      <c r="M1079" s="2" t="str">
        <f>VLOOKUP(A1079,disaster_subtype!$A$2:$P$59908,5,FALSE)</f>
        <v>Volcanic activity</v>
      </c>
    </row>
    <row r="1080" spans="1:13" x14ac:dyDescent="0.2">
      <c r="A1080" s="1" t="str">
        <f t="shared" si="16"/>
        <v>1968WSM144238</v>
      </c>
      <c r="B1080">
        <v>1968</v>
      </c>
      <c r="C1080" t="s">
        <v>270</v>
      </c>
      <c r="D1080" t="s">
        <v>271</v>
      </c>
      <c r="E1080" t="s">
        <v>487</v>
      </c>
      <c r="F1080">
        <v>1</v>
      </c>
      <c r="H1080">
        <v>4</v>
      </c>
      <c r="K1080">
        <v>4</v>
      </c>
      <c r="L1080">
        <v>238</v>
      </c>
      <c r="M1080" s="2" t="str">
        <f>VLOOKUP(A1080,disaster_subtype!$A$2:$P$59908,5,FALSE)</f>
        <v>Storm</v>
      </c>
    </row>
    <row r="1081" spans="1:13" x14ac:dyDescent="0.2">
      <c r="A1081" s="1" t="str">
        <f t="shared" si="16"/>
        <v>1968SLB11200200</v>
      </c>
      <c r="B1081">
        <v>1968</v>
      </c>
      <c r="C1081" t="s">
        <v>168</v>
      </c>
      <c r="D1081" t="s">
        <v>169</v>
      </c>
      <c r="E1081" t="s">
        <v>487</v>
      </c>
      <c r="F1081">
        <v>1</v>
      </c>
      <c r="G1081">
        <v>1</v>
      </c>
      <c r="J1081">
        <v>200</v>
      </c>
      <c r="K1081">
        <v>200</v>
      </c>
      <c r="M1081" s="2" t="str">
        <f>VLOOKUP(A1081,disaster_subtype!$A$2:$P$59908,5,FALSE)</f>
        <v>Storm</v>
      </c>
    </row>
    <row r="1082" spans="1:13" x14ac:dyDescent="0.2">
      <c r="A1082" s="1" t="str">
        <f t="shared" si="16"/>
        <v>1968ZAF130000</v>
      </c>
      <c r="B1082">
        <v>1968</v>
      </c>
      <c r="C1082" t="s">
        <v>130</v>
      </c>
      <c r="D1082" t="s">
        <v>131</v>
      </c>
      <c r="E1082" t="s">
        <v>485</v>
      </c>
      <c r="F1082">
        <v>1</v>
      </c>
      <c r="L1082">
        <v>30000</v>
      </c>
      <c r="M1082" s="2" t="str">
        <f>VLOOKUP(A1082,disaster_subtype!$A$2:$P$59908,5,FALSE)</f>
        <v>Flood</v>
      </c>
    </row>
    <row r="1083" spans="1:13" x14ac:dyDescent="0.2">
      <c r="A1083" s="1" t="str">
        <f t="shared" si="16"/>
        <v>1968CHE1202222</v>
      </c>
      <c r="B1083">
        <v>1968</v>
      </c>
      <c r="C1083" t="s">
        <v>211</v>
      </c>
      <c r="D1083" t="s">
        <v>212</v>
      </c>
      <c r="E1083" t="s">
        <v>80</v>
      </c>
      <c r="F1083">
        <v>1</v>
      </c>
      <c r="G1083">
        <v>20</v>
      </c>
      <c r="I1083">
        <v>22</v>
      </c>
      <c r="K1083">
        <v>22</v>
      </c>
      <c r="M1083" s="2" t="str">
        <f>VLOOKUP(A1083,disaster_subtype!$A$2:$P$59908,5,FALSE)</f>
        <v>Landslide</v>
      </c>
    </row>
    <row r="1084" spans="1:13" x14ac:dyDescent="0.2">
      <c r="A1084" s="1" t="str">
        <f t="shared" si="16"/>
        <v>1968TZA14057000570001000</v>
      </c>
      <c r="B1084">
        <v>1968</v>
      </c>
      <c r="C1084" t="s">
        <v>26</v>
      </c>
      <c r="D1084" t="s">
        <v>27</v>
      </c>
      <c r="E1084" t="s">
        <v>485</v>
      </c>
      <c r="F1084">
        <v>1</v>
      </c>
      <c r="G1084">
        <v>40</v>
      </c>
      <c r="I1084">
        <v>57000</v>
      </c>
      <c r="K1084">
        <v>57000</v>
      </c>
      <c r="L1084">
        <v>1000</v>
      </c>
      <c r="M1084" s="2" t="str">
        <f>VLOOKUP(A1084,disaster_subtype!$A$2:$P$59908,5,FALSE)</f>
        <v>Flood</v>
      </c>
    </row>
    <row r="1085" spans="1:13" x14ac:dyDescent="0.2">
      <c r="A1085" s="1" t="str">
        <f t="shared" si="16"/>
        <v>1968TUR129</v>
      </c>
      <c r="B1085">
        <v>1968</v>
      </c>
      <c r="C1085" t="s">
        <v>50</v>
      </c>
      <c r="D1085" t="s">
        <v>51</v>
      </c>
      <c r="E1085" t="s">
        <v>488</v>
      </c>
      <c r="F1085">
        <v>1</v>
      </c>
      <c r="G1085">
        <v>29</v>
      </c>
      <c r="M1085" s="2" t="str">
        <f>VLOOKUP(A1085,disaster_subtype!$A$2:$P$59908,5,FALSE)</f>
        <v>Earthquake</v>
      </c>
    </row>
    <row r="1086" spans="1:13" x14ac:dyDescent="0.2">
      <c r="A1086" s="1" t="str">
        <f t="shared" si="16"/>
        <v>1968TUR19819751975</v>
      </c>
      <c r="B1086">
        <v>1968</v>
      </c>
      <c r="C1086" t="s">
        <v>50</v>
      </c>
      <c r="D1086" t="s">
        <v>51</v>
      </c>
      <c r="E1086" t="s">
        <v>484</v>
      </c>
      <c r="F1086">
        <v>1</v>
      </c>
      <c r="G1086">
        <v>98</v>
      </c>
      <c r="I1086">
        <v>1975</v>
      </c>
      <c r="K1086">
        <v>1975</v>
      </c>
      <c r="M1086" s="2" t="str">
        <f>VLOOKUP(A1086,disaster_subtype!$A$2:$P$59908,5,FALSE)</f>
        <v>Epidemic</v>
      </c>
    </row>
    <row r="1087" spans="1:13" x14ac:dyDescent="0.2">
      <c r="A1087" s="1" t="str">
        <f t="shared" si="16"/>
        <v>1968TUR1147</v>
      </c>
      <c r="B1087">
        <v>1968</v>
      </c>
      <c r="C1087" t="s">
        <v>50</v>
      </c>
      <c r="D1087" t="s">
        <v>51</v>
      </c>
      <c r="E1087" t="s">
        <v>485</v>
      </c>
      <c r="F1087">
        <v>1</v>
      </c>
      <c r="G1087">
        <v>147</v>
      </c>
      <c r="M1087" s="2" t="str">
        <f>VLOOKUP(A1087,disaster_subtype!$A$2:$P$59908,5,FALSE)</f>
        <v>Flood</v>
      </c>
    </row>
    <row r="1088" spans="1:13" x14ac:dyDescent="0.2">
      <c r="A1088" s="1" t="str">
        <f t="shared" si="16"/>
        <v>1968GBR1207007002500</v>
      </c>
      <c r="B1088">
        <v>1968</v>
      </c>
      <c r="C1088" t="s">
        <v>216</v>
      </c>
      <c r="D1088" t="s">
        <v>217</v>
      </c>
      <c r="E1088" t="s">
        <v>487</v>
      </c>
      <c r="F1088">
        <v>1</v>
      </c>
      <c r="G1088">
        <v>20</v>
      </c>
      <c r="I1088">
        <v>700</v>
      </c>
      <c r="K1088">
        <v>700</v>
      </c>
      <c r="L1088">
        <v>2500</v>
      </c>
      <c r="M1088" s="2" t="str">
        <f>VLOOKUP(A1088,disaster_subtype!$A$2:$P$59908,5,FALSE)</f>
        <v>Storm</v>
      </c>
    </row>
    <row r="1089" spans="1:13" x14ac:dyDescent="0.2">
      <c r="A1089" s="1" t="str">
        <f t="shared" si="16"/>
        <v>1968USA31594584588000</v>
      </c>
      <c r="B1089">
        <v>1968</v>
      </c>
      <c r="C1089" t="s">
        <v>22</v>
      </c>
      <c r="D1089" t="s">
        <v>23</v>
      </c>
      <c r="E1089" t="s">
        <v>487</v>
      </c>
      <c r="F1089">
        <v>3</v>
      </c>
      <c r="G1089">
        <v>159</v>
      </c>
      <c r="I1089">
        <v>458</v>
      </c>
      <c r="K1089">
        <v>458</v>
      </c>
      <c r="L1089">
        <v>8000</v>
      </c>
      <c r="M1089" s="2" t="str">
        <f>VLOOKUP(A1089,disaster_subtype!$A$2:$P$59908,5,FALSE)</f>
        <v>Storm</v>
      </c>
    </row>
    <row r="1090" spans="1:13" x14ac:dyDescent="0.2">
      <c r="A1090" s="1" t="str">
        <f t="shared" ref="A1090:A1153" si="17">B1090&amp;C1090&amp;F1090&amp;G1090&amp;H1090&amp;I1090&amp;J1090&amp;K1090&amp;L1090</f>
        <v>1968YUG1130150001503038600</v>
      </c>
      <c r="B1090">
        <v>1968</v>
      </c>
      <c r="C1090" t="s">
        <v>264</v>
      </c>
      <c r="D1090" t="s">
        <v>265</v>
      </c>
      <c r="E1090" t="s">
        <v>488</v>
      </c>
      <c r="F1090">
        <v>1</v>
      </c>
      <c r="G1090">
        <v>1</v>
      </c>
      <c r="H1090">
        <v>30</v>
      </c>
      <c r="I1090">
        <v>15000</v>
      </c>
      <c r="K1090">
        <v>15030</v>
      </c>
      <c r="L1090">
        <v>38600</v>
      </c>
      <c r="M1090" s="2" t="str">
        <f>VLOOKUP(A1090,disaster_subtype!$A$2:$P$59908,5,FALSE)</f>
        <v>Earthquake</v>
      </c>
    </row>
    <row r="1091" spans="1:13" x14ac:dyDescent="0.2">
      <c r="A1091" s="1" t="str">
        <f t="shared" si="17"/>
        <v>1969AFG14800048000200</v>
      </c>
      <c r="B1091">
        <v>1969</v>
      </c>
      <c r="C1091" t="s">
        <v>226</v>
      </c>
      <c r="D1091" t="s">
        <v>227</v>
      </c>
      <c r="E1091" t="s">
        <v>12</v>
      </c>
      <c r="F1091">
        <v>1</v>
      </c>
      <c r="I1091">
        <v>48000</v>
      </c>
      <c r="K1091">
        <v>48000</v>
      </c>
      <c r="L1091">
        <v>200</v>
      </c>
      <c r="M1091" s="2" t="str">
        <f>VLOOKUP(A1091,disaster_subtype!$A$2:$P$59908,5,FALSE)</f>
        <v>Drought</v>
      </c>
    </row>
    <row r="1092" spans="1:13" x14ac:dyDescent="0.2">
      <c r="A1092" s="1" t="str">
        <f t="shared" si="17"/>
        <v>1969DZA17623720000020023710000</v>
      </c>
      <c r="B1092">
        <v>1969</v>
      </c>
      <c r="C1092" t="s">
        <v>92</v>
      </c>
      <c r="D1092" t="s">
        <v>93</v>
      </c>
      <c r="E1092" t="s">
        <v>485</v>
      </c>
      <c r="F1092">
        <v>1</v>
      </c>
      <c r="G1092">
        <v>76</v>
      </c>
      <c r="H1092">
        <v>237</v>
      </c>
      <c r="I1092">
        <v>200000</v>
      </c>
      <c r="K1092">
        <v>200237</v>
      </c>
      <c r="L1092">
        <v>10000</v>
      </c>
      <c r="M1092" s="2" t="str">
        <f>VLOOKUP(A1092,disaster_subtype!$A$2:$P$59908,5,FALSE)</f>
        <v>Flood</v>
      </c>
    </row>
    <row r="1093" spans="1:13" x14ac:dyDescent="0.2">
      <c r="A1093" s="1" t="str">
        <f t="shared" si="17"/>
        <v>1969BGD184915530160000239431994738329</v>
      </c>
      <c r="B1093">
        <v>1969</v>
      </c>
      <c r="C1093" t="s">
        <v>53</v>
      </c>
      <c r="D1093" t="s">
        <v>54</v>
      </c>
      <c r="E1093" t="s">
        <v>487</v>
      </c>
      <c r="F1093">
        <v>1</v>
      </c>
      <c r="G1093">
        <v>849</v>
      </c>
      <c r="H1093">
        <v>15530</v>
      </c>
      <c r="I1093">
        <v>160000</v>
      </c>
      <c r="J1093">
        <v>23943</v>
      </c>
      <c r="K1093">
        <v>199473</v>
      </c>
      <c r="L1093">
        <v>8329</v>
      </c>
      <c r="M1093" s="2" t="str">
        <f>VLOOKUP(A1093,disaster_subtype!$A$2:$P$59908,5,FALSE)</f>
        <v>Storm</v>
      </c>
    </row>
    <row r="1094" spans="1:13" x14ac:dyDescent="0.2">
      <c r="A1094" s="1" t="str">
        <f t="shared" si="17"/>
        <v>1969BOL2187777</v>
      </c>
      <c r="B1094">
        <v>1969</v>
      </c>
      <c r="C1094" t="s">
        <v>274</v>
      </c>
      <c r="D1094" t="s">
        <v>275</v>
      </c>
      <c r="E1094" t="s">
        <v>484</v>
      </c>
      <c r="F1094">
        <v>2</v>
      </c>
      <c r="G1094">
        <v>18</v>
      </c>
      <c r="I1094">
        <v>77</v>
      </c>
      <c r="K1094">
        <v>77</v>
      </c>
      <c r="M1094" s="2" t="str">
        <f>VLOOKUP(A1094,disaster_subtype!$A$2:$P$59908,5,FALSE)</f>
        <v>Epidemic</v>
      </c>
    </row>
    <row r="1095" spans="1:13" x14ac:dyDescent="0.2">
      <c r="A1095" s="1" t="str">
        <f t="shared" si="17"/>
        <v>1969BRA131632211770017384383055770</v>
      </c>
      <c r="B1095">
        <v>1969</v>
      </c>
      <c r="C1095" t="s">
        <v>203</v>
      </c>
      <c r="D1095" t="s">
        <v>204</v>
      </c>
      <c r="E1095" t="s">
        <v>485</v>
      </c>
      <c r="F1095">
        <v>1</v>
      </c>
      <c r="G1095">
        <v>316</v>
      </c>
      <c r="H1095">
        <v>3221</v>
      </c>
      <c r="I1095">
        <v>17700</v>
      </c>
      <c r="J1095">
        <v>17384</v>
      </c>
      <c r="K1095">
        <v>38305</v>
      </c>
      <c r="L1095">
        <v>5770</v>
      </c>
      <c r="M1095" s="2" t="str">
        <f>VLOOKUP(A1095,disaster_subtype!$A$2:$P$59908,5,FALSE)</f>
        <v>Flood</v>
      </c>
    </row>
    <row r="1096" spans="1:13" x14ac:dyDescent="0.2">
      <c r="A1096" s="1" t="str">
        <f t="shared" si="17"/>
        <v>1969BFA1975000975000</v>
      </c>
      <c r="B1096">
        <v>1969</v>
      </c>
      <c r="C1096" t="s">
        <v>94</v>
      </c>
      <c r="D1096" t="s">
        <v>95</v>
      </c>
      <c r="E1096" t="s">
        <v>12</v>
      </c>
      <c r="F1096">
        <v>1</v>
      </c>
      <c r="I1096">
        <v>975000</v>
      </c>
      <c r="K1096">
        <v>975000</v>
      </c>
      <c r="M1096" s="2" t="str">
        <f>VLOOKUP(A1096,disaster_subtype!$A$2:$P$59908,5,FALSE)</f>
        <v>Drought</v>
      </c>
    </row>
    <row r="1097" spans="1:13" x14ac:dyDescent="0.2">
      <c r="A1097" s="1" t="str">
        <f t="shared" si="17"/>
        <v>1969BFA243445504550</v>
      </c>
      <c r="B1097">
        <v>1969</v>
      </c>
      <c r="C1097" t="s">
        <v>94</v>
      </c>
      <c r="D1097" t="s">
        <v>95</v>
      </c>
      <c r="E1097" t="s">
        <v>484</v>
      </c>
      <c r="F1097">
        <v>2</v>
      </c>
      <c r="G1097">
        <v>434</v>
      </c>
      <c r="I1097">
        <v>4550</v>
      </c>
      <c r="K1097">
        <v>4550</v>
      </c>
      <c r="M1097" s="2" t="str">
        <f>VLOOKUP(A1097,disaster_subtype!$A$2:$P$59908,5,FALSE)</f>
        <v>Epidemic</v>
      </c>
    </row>
    <row r="1098" spans="1:13" x14ac:dyDescent="0.2">
      <c r="A1098" s="1" t="str">
        <f t="shared" si="17"/>
        <v>1969TCD190000090000083000</v>
      </c>
      <c r="B1098">
        <v>1969</v>
      </c>
      <c r="C1098" t="s">
        <v>97</v>
      </c>
      <c r="D1098" t="s">
        <v>98</v>
      </c>
      <c r="E1098" t="s">
        <v>12</v>
      </c>
      <c r="F1098">
        <v>1</v>
      </c>
      <c r="I1098">
        <v>900000</v>
      </c>
      <c r="K1098">
        <v>900000</v>
      </c>
      <c r="L1098">
        <v>83000</v>
      </c>
      <c r="M1098" s="2" t="str">
        <f>VLOOKUP(A1098,disaster_subtype!$A$2:$P$59908,5,FALSE)</f>
        <v>Drought</v>
      </c>
    </row>
    <row r="1099" spans="1:13" x14ac:dyDescent="0.2">
      <c r="A1099" s="1" t="str">
        <f t="shared" si="17"/>
        <v>1969CHN13000</v>
      </c>
      <c r="B1099">
        <v>1969</v>
      </c>
      <c r="C1099" t="s">
        <v>65</v>
      </c>
      <c r="D1099" t="s">
        <v>66</v>
      </c>
      <c r="E1099" t="s">
        <v>488</v>
      </c>
      <c r="F1099">
        <v>1</v>
      </c>
      <c r="G1099">
        <v>3000</v>
      </c>
      <c r="M1099" s="2" t="str">
        <f>VLOOKUP(A1099,disaster_subtype!$A$2:$P$59908,5,FALSE)</f>
        <v>Earthquake</v>
      </c>
    </row>
    <row r="1100" spans="1:13" x14ac:dyDescent="0.2">
      <c r="A1100" s="1" t="str">
        <f t="shared" si="17"/>
        <v>1969CHN1</v>
      </c>
      <c r="B1100">
        <v>1969</v>
      </c>
      <c r="C1100" t="s">
        <v>65</v>
      </c>
      <c r="D1100" t="s">
        <v>66</v>
      </c>
      <c r="E1100" t="s">
        <v>485</v>
      </c>
      <c r="F1100">
        <v>1</v>
      </c>
      <c r="M1100" s="2" t="str">
        <f>VLOOKUP(A1100,disaster_subtype!$A$2:$P$59908,5,FALSE)</f>
        <v>Flood</v>
      </c>
    </row>
    <row r="1101" spans="1:13" x14ac:dyDescent="0.2">
      <c r="A1101" s="1" t="str">
        <f t="shared" si="17"/>
        <v>1969COL17000070000500</v>
      </c>
      <c r="B1101">
        <v>1969</v>
      </c>
      <c r="C1101" t="s">
        <v>67</v>
      </c>
      <c r="D1101" t="s">
        <v>68</v>
      </c>
      <c r="E1101" t="s">
        <v>485</v>
      </c>
      <c r="F1101">
        <v>1</v>
      </c>
      <c r="I1101">
        <v>70000</v>
      </c>
      <c r="K1101">
        <v>70000</v>
      </c>
      <c r="L1101">
        <v>500</v>
      </c>
      <c r="M1101" s="2" t="str">
        <f>VLOOKUP(A1101,disaster_subtype!$A$2:$P$59908,5,FALSE)</f>
        <v>Flood</v>
      </c>
    </row>
    <row r="1102" spans="1:13" x14ac:dyDescent="0.2">
      <c r="A1102" s="1" t="str">
        <f t="shared" si="17"/>
        <v>1969CRI1723458046034000</v>
      </c>
      <c r="B1102">
        <v>1969</v>
      </c>
      <c r="C1102" t="s">
        <v>99</v>
      </c>
      <c r="D1102" t="s">
        <v>100</v>
      </c>
      <c r="E1102" t="s">
        <v>485</v>
      </c>
      <c r="F1102">
        <v>1</v>
      </c>
      <c r="G1102">
        <v>7</v>
      </c>
      <c r="H1102">
        <v>23</v>
      </c>
      <c r="I1102">
        <v>4580</v>
      </c>
      <c r="K1102">
        <v>4603</v>
      </c>
      <c r="L1102">
        <v>4000</v>
      </c>
      <c r="M1102" s="2" t="str">
        <f>VLOOKUP(A1102,disaster_subtype!$A$2:$P$59908,5,FALSE)</f>
        <v>Flood</v>
      </c>
    </row>
    <row r="1103" spans="1:13" x14ac:dyDescent="0.2">
      <c r="A1103" s="1" t="str">
        <f t="shared" si="17"/>
        <v>1969CYP1310030003100100</v>
      </c>
      <c r="B1103">
        <v>1969</v>
      </c>
      <c r="C1103" t="s">
        <v>218</v>
      </c>
      <c r="D1103" t="s">
        <v>219</v>
      </c>
      <c r="E1103" t="s">
        <v>487</v>
      </c>
      <c r="F1103">
        <v>1</v>
      </c>
      <c r="G1103">
        <v>3</v>
      </c>
      <c r="H1103">
        <v>100</v>
      </c>
      <c r="I1103">
        <v>3000</v>
      </c>
      <c r="K1103">
        <v>3100</v>
      </c>
      <c r="L1103">
        <v>100</v>
      </c>
      <c r="M1103" s="2" t="str">
        <f>VLOOKUP(A1103,disaster_subtype!$A$2:$P$59908,5,FALSE)</f>
        <v>Storm</v>
      </c>
    </row>
    <row r="1104" spans="1:13" x14ac:dyDescent="0.2">
      <c r="A1104" s="1" t="str">
        <f t="shared" si="17"/>
        <v>1969ECU14004000040000</v>
      </c>
      <c r="B1104">
        <v>1969</v>
      </c>
      <c r="C1104" t="s">
        <v>55</v>
      </c>
      <c r="D1104" t="s">
        <v>56</v>
      </c>
      <c r="E1104" t="s">
        <v>484</v>
      </c>
      <c r="F1104">
        <v>1</v>
      </c>
      <c r="G1104">
        <v>400</v>
      </c>
      <c r="I1104">
        <v>40000</v>
      </c>
      <c r="K1104">
        <v>40000</v>
      </c>
      <c r="M1104" s="2" t="str">
        <f>VLOOKUP(A1104,disaster_subtype!$A$2:$P$59908,5,FALSE)</f>
        <v>Epidemic</v>
      </c>
    </row>
    <row r="1105" spans="1:13" x14ac:dyDescent="0.2">
      <c r="A1105" s="1" t="str">
        <f t="shared" si="17"/>
        <v>1969SLV1121919</v>
      </c>
      <c r="B1105">
        <v>1969</v>
      </c>
      <c r="C1105" t="s">
        <v>31</v>
      </c>
      <c r="D1105" t="s">
        <v>32</v>
      </c>
      <c r="E1105" t="s">
        <v>484</v>
      </c>
      <c r="F1105">
        <v>1</v>
      </c>
      <c r="G1105">
        <v>12</v>
      </c>
      <c r="I1105">
        <v>19</v>
      </c>
      <c r="K1105">
        <v>19</v>
      </c>
      <c r="M1105" s="2" t="str">
        <f>VLOOKUP(A1105,disaster_subtype!$A$2:$P$59908,5,FALSE)</f>
        <v>Epidemic</v>
      </c>
    </row>
    <row r="1106" spans="1:13" x14ac:dyDescent="0.2">
      <c r="A1106" s="1" t="str">
        <f t="shared" si="17"/>
        <v>1969SLV1240460046401600</v>
      </c>
      <c r="B1106">
        <v>1969</v>
      </c>
      <c r="C1106" t="s">
        <v>31</v>
      </c>
      <c r="D1106" t="s">
        <v>32</v>
      </c>
      <c r="E1106" t="s">
        <v>487</v>
      </c>
      <c r="F1106">
        <v>1</v>
      </c>
      <c r="G1106">
        <v>2</v>
      </c>
      <c r="H1106">
        <v>40</v>
      </c>
      <c r="I1106">
        <v>4600</v>
      </c>
      <c r="K1106">
        <v>4640</v>
      </c>
      <c r="L1106">
        <v>1600</v>
      </c>
      <c r="M1106" s="2" t="str">
        <f>VLOOKUP(A1106,disaster_subtype!$A$2:$P$59908,5,FALSE)</f>
        <v>Storm</v>
      </c>
    </row>
    <row r="1107" spans="1:13" x14ac:dyDescent="0.2">
      <c r="A1107" s="1" t="str">
        <f t="shared" si="17"/>
        <v>1969ETH1170000017000001000</v>
      </c>
      <c r="B1107">
        <v>1969</v>
      </c>
      <c r="C1107" t="s">
        <v>69</v>
      </c>
      <c r="D1107" t="s">
        <v>70</v>
      </c>
      <c r="E1107" t="s">
        <v>12</v>
      </c>
      <c r="F1107">
        <v>1</v>
      </c>
      <c r="I1107">
        <v>1700000</v>
      </c>
      <c r="K1107">
        <v>1700000</v>
      </c>
      <c r="L1107">
        <v>1000</v>
      </c>
      <c r="M1107" s="2" t="str">
        <f>VLOOKUP(A1107,disaster_subtype!$A$2:$P$59908,5,FALSE)</f>
        <v>Drought</v>
      </c>
    </row>
    <row r="1108" spans="1:13" x14ac:dyDescent="0.2">
      <c r="A1108" s="1" t="str">
        <f t="shared" si="17"/>
        <v>1969ETH124165420585320</v>
      </c>
      <c r="B1108">
        <v>1969</v>
      </c>
      <c r="C1108" t="s">
        <v>69</v>
      </c>
      <c r="D1108" t="s">
        <v>70</v>
      </c>
      <c r="E1108" t="s">
        <v>488</v>
      </c>
      <c r="F1108">
        <v>1</v>
      </c>
      <c r="G1108">
        <v>24</v>
      </c>
      <c r="H1108">
        <v>165</v>
      </c>
      <c r="J1108">
        <v>420</v>
      </c>
      <c r="K1108">
        <v>585</v>
      </c>
      <c r="L1108">
        <v>320</v>
      </c>
      <c r="M1108" s="2" t="str">
        <f>VLOOKUP(A1108,disaster_subtype!$A$2:$P$59908,5,FALSE)</f>
        <v>Earthquake</v>
      </c>
    </row>
    <row r="1109" spans="1:13" x14ac:dyDescent="0.2">
      <c r="A1109" s="1" t="str">
        <f t="shared" si="17"/>
        <v>1969FRA123</v>
      </c>
      <c r="B1109">
        <v>1969</v>
      </c>
      <c r="C1109" t="s">
        <v>83</v>
      </c>
      <c r="D1109" t="s">
        <v>84</v>
      </c>
      <c r="E1109" t="s">
        <v>487</v>
      </c>
      <c r="F1109">
        <v>1</v>
      </c>
      <c r="G1109">
        <v>23</v>
      </c>
      <c r="M1109" s="2" t="str">
        <f>VLOOKUP(A1109,disaster_subtype!$A$2:$P$59908,5,FALSE)</f>
        <v>Storm</v>
      </c>
    </row>
    <row r="1110" spans="1:13" x14ac:dyDescent="0.2">
      <c r="A1110" s="1" t="str">
        <f t="shared" si="17"/>
        <v>1969GTM1488</v>
      </c>
      <c r="B1110">
        <v>1969</v>
      </c>
      <c r="C1110" t="s">
        <v>33</v>
      </c>
      <c r="D1110" t="s">
        <v>34</v>
      </c>
      <c r="E1110" t="s">
        <v>484</v>
      </c>
      <c r="F1110">
        <v>1</v>
      </c>
      <c r="G1110">
        <v>4</v>
      </c>
      <c r="I1110">
        <v>8</v>
      </c>
      <c r="K1110">
        <v>8</v>
      </c>
      <c r="M1110" s="2" t="str">
        <f>VLOOKUP(A1110,disaster_subtype!$A$2:$P$59908,5,FALSE)</f>
        <v>Epidemic</v>
      </c>
    </row>
    <row r="1111" spans="1:13" x14ac:dyDescent="0.2">
      <c r="A1111" s="1" t="str">
        <f t="shared" si="17"/>
        <v>1969GTM1269102001020015000</v>
      </c>
      <c r="B1111">
        <v>1969</v>
      </c>
      <c r="C1111" t="s">
        <v>33</v>
      </c>
      <c r="D1111" t="s">
        <v>34</v>
      </c>
      <c r="E1111" t="s">
        <v>487</v>
      </c>
      <c r="F1111">
        <v>1</v>
      </c>
      <c r="G1111">
        <v>269</v>
      </c>
      <c r="I1111">
        <v>10200</v>
      </c>
      <c r="K1111">
        <v>10200</v>
      </c>
      <c r="L1111">
        <v>15000</v>
      </c>
      <c r="M1111" s="2" t="str">
        <f>VLOOKUP(A1111,disaster_subtype!$A$2:$P$59908,5,FALSE)</f>
        <v>Storm</v>
      </c>
    </row>
    <row r="1112" spans="1:13" x14ac:dyDescent="0.2">
      <c r="A1112" s="1" t="str">
        <f t="shared" si="17"/>
        <v>1969HND1</v>
      </c>
      <c r="B1112">
        <v>1969</v>
      </c>
      <c r="C1112" t="s">
        <v>118</v>
      </c>
      <c r="D1112" t="s">
        <v>119</v>
      </c>
      <c r="E1112" t="s">
        <v>484</v>
      </c>
      <c r="F1112">
        <v>1</v>
      </c>
      <c r="M1112" s="2" t="str">
        <f>VLOOKUP(A1112,disaster_subtype!$A$2:$P$59908,5,FALSE)</f>
        <v>Epidemic</v>
      </c>
    </row>
    <row r="1113" spans="1:13" x14ac:dyDescent="0.2">
      <c r="A1113" s="1" t="str">
        <f t="shared" si="17"/>
        <v>1969HND128000800219000</v>
      </c>
      <c r="B1113">
        <v>1969</v>
      </c>
      <c r="C1113" t="s">
        <v>118</v>
      </c>
      <c r="D1113" t="s">
        <v>119</v>
      </c>
      <c r="E1113" t="s">
        <v>487</v>
      </c>
      <c r="F1113">
        <v>1</v>
      </c>
      <c r="H1113">
        <v>2</v>
      </c>
      <c r="I1113">
        <v>8000</v>
      </c>
      <c r="K1113">
        <v>8002</v>
      </c>
      <c r="L1113">
        <v>19000</v>
      </c>
      <c r="M1113" s="2" t="str">
        <f>VLOOKUP(A1113,disaster_subtype!$A$2:$P$59908,5,FALSE)</f>
        <v>Storm</v>
      </c>
    </row>
    <row r="1114" spans="1:13" x14ac:dyDescent="0.2">
      <c r="A1114" s="1" t="str">
        <f t="shared" si="17"/>
        <v>1969HKG120002000</v>
      </c>
      <c r="B1114">
        <v>1969</v>
      </c>
      <c r="C1114" t="s">
        <v>71</v>
      </c>
      <c r="D1114" t="s">
        <v>72</v>
      </c>
      <c r="E1114" t="s">
        <v>485</v>
      </c>
      <c r="F1114">
        <v>1</v>
      </c>
      <c r="I1114">
        <v>2000</v>
      </c>
      <c r="K1114">
        <v>2000</v>
      </c>
      <c r="M1114" s="2" t="str">
        <f>VLOOKUP(A1114,disaster_subtype!$A$2:$P$59908,5,FALSE)</f>
        <v>Flood</v>
      </c>
    </row>
    <row r="1115" spans="1:13" x14ac:dyDescent="0.2">
      <c r="A1115" s="1" t="str">
        <f t="shared" si="17"/>
        <v>1969HKG1374374</v>
      </c>
      <c r="B1115">
        <v>1969</v>
      </c>
      <c r="C1115" t="s">
        <v>71</v>
      </c>
      <c r="D1115" t="s">
        <v>72</v>
      </c>
      <c r="E1115" t="s">
        <v>487</v>
      </c>
      <c r="F1115">
        <v>1</v>
      </c>
      <c r="I1115">
        <v>374</v>
      </c>
      <c r="K1115">
        <v>374</v>
      </c>
      <c r="M1115" s="2" t="str">
        <f>VLOOKUP(A1115,disaster_subtype!$A$2:$P$59908,5,FALSE)</f>
        <v>Storm</v>
      </c>
    </row>
    <row r="1116" spans="1:13" x14ac:dyDescent="0.2">
      <c r="A1116" s="1" t="str">
        <f t="shared" si="17"/>
        <v>1969HKG2</v>
      </c>
      <c r="B1116">
        <v>1969</v>
      </c>
      <c r="C1116" t="s">
        <v>71</v>
      </c>
      <c r="D1116" t="s">
        <v>72</v>
      </c>
      <c r="E1116" t="s">
        <v>490</v>
      </c>
      <c r="F1116">
        <v>2</v>
      </c>
      <c r="M1116" s="2" t="str">
        <f>VLOOKUP(A1116,disaster_subtype!$A$2:$P$59908,5,FALSE)</f>
        <v>Wildfire</v>
      </c>
    </row>
    <row r="1117" spans="1:13" x14ac:dyDescent="0.2">
      <c r="A1117" s="1" t="str">
        <f t="shared" si="17"/>
        <v>1969IND48152800922800928330</v>
      </c>
      <c r="B1117">
        <v>1969</v>
      </c>
      <c r="C1117" t="s">
        <v>13</v>
      </c>
      <c r="D1117" t="s">
        <v>14</v>
      </c>
      <c r="E1117" t="s">
        <v>487</v>
      </c>
      <c r="F1117">
        <v>4</v>
      </c>
      <c r="G1117">
        <v>815</v>
      </c>
      <c r="I1117">
        <v>280092</v>
      </c>
      <c r="K1117">
        <v>280092</v>
      </c>
      <c r="L1117">
        <v>8330</v>
      </c>
      <c r="M1117" s="2" t="e">
        <f>VLOOKUP(A1117,disaster_subtype!$A$2:$P$59908,5,FALSE)</f>
        <v>#N/A</v>
      </c>
    </row>
    <row r="1118" spans="1:13" x14ac:dyDescent="0.2">
      <c r="A1118" s="1" t="str">
        <f t="shared" si="17"/>
        <v>1969IDN1649797</v>
      </c>
      <c r="B1118">
        <v>1969</v>
      </c>
      <c r="C1118" t="s">
        <v>78</v>
      </c>
      <c r="D1118" t="s">
        <v>79</v>
      </c>
      <c r="E1118" t="s">
        <v>488</v>
      </c>
      <c r="F1118">
        <v>1</v>
      </c>
      <c r="G1118">
        <v>64</v>
      </c>
      <c r="H1118">
        <v>97</v>
      </c>
      <c r="K1118">
        <v>97</v>
      </c>
      <c r="M1118" s="2" t="str">
        <f>VLOOKUP(A1118,disaster_subtype!$A$2:$P$59908,5,FALSE)</f>
        <v>Earthquake</v>
      </c>
    </row>
    <row r="1119" spans="1:13" x14ac:dyDescent="0.2">
      <c r="A1119" s="1" t="str">
        <f t="shared" si="17"/>
        <v>1969IDN1250000250000200</v>
      </c>
      <c r="B1119">
        <v>1969</v>
      </c>
      <c r="C1119" t="s">
        <v>78</v>
      </c>
      <c r="D1119" t="s">
        <v>79</v>
      </c>
      <c r="E1119" t="s">
        <v>486</v>
      </c>
      <c r="F1119">
        <v>1</v>
      </c>
      <c r="I1119">
        <v>250000</v>
      </c>
      <c r="K1119">
        <v>250000</v>
      </c>
      <c r="L1119">
        <v>200</v>
      </c>
      <c r="M1119" s="2" t="str">
        <f>VLOOKUP(A1119,disaster_subtype!$A$2:$P$59908,5,FALSE)</f>
        <v>Volcanic activity</v>
      </c>
    </row>
    <row r="1120" spans="1:13" x14ac:dyDescent="0.2">
      <c r="A1120" s="1" t="str">
        <f t="shared" si="17"/>
        <v>1969IRN1503004800048300</v>
      </c>
      <c r="B1120">
        <v>1969</v>
      </c>
      <c r="C1120" t="s">
        <v>87</v>
      </c>
      <c r="D1120" t="s">
        <v>88</v>
      </c>
      <c r="E1120" t="s">
        <v>488</v>
      </c>
      <c r="F1120">
        <v>1</v>
      </c>
      <c r="G1120">
        <v>50</v>
      </c>
      <c r="H1120">
        <v>300</v>
      </c>
      <c r="I1120">
        <v>48000</v>
      </c>
      <c r="K1120">
        <v>48300</v>
      </c>
      <c r="M1120" s="2" t="str">
        <f>VLOOKUP(A1120,disaster_subtype!$A$2:$P$59908,5,FALSE)</f>
        <v>Earthquake</v>
      </c>
    </row>
    <row r="1121" spans="1:13" x14ac:dyDescent="0.2">
      <c r="A1121" s="1" t="str">
        <f t="shared" si="17"/>
        <v>1969IRN120</v>
      </c>
      <c r="B1121">
        <v>1969</v>
      </c>
      <c r="C1121" t="s">
        <v>87</v>
      </c>
      <c r="D1121" t="s">
        <v>88</v>
      </c>
      <c r="E1121" t="s">
        <v>485</v>
      </c>
      <c r="F1121">
        <v>1</v>
      </c>
      <c r="G1121">
        <v>20</v>
      </c>
      <c r="M1121" s="2" t="str">
        <f>VLOOKUP(A1121,disaster_subtype!$A$2:$P$59908,5,FALSE)</f>
        <v>Flood</v>
      </c>
    </row>
    <row r="1122" spans="1:13" x14ac:dyDescent="0.2">
      <c r="A1122" s="1" t="str">
        <f t="shared" si="17"/>
        <v>1969IRQ15000005000002000</v>
      </c>
      <c r="B1122">
        <v>1969</v>
      </c>
      <c r="C1122" t="s">
        <v>228</v>
      </c>
      <c r="D1122" t="s">
        <v>229</v>
      </c>
      <c r="E1122" t="s">
        <v>12</v>
      </c>
      <c r="F1122">
        <v>1</v>
      </c>
      <c r="I1122">
        <v>500000</v>
      </c>
      <c r="K1122">
        <v>500000</v>
      </c>
      <c r="L1122">
        <v>2000</v>
      </c>
      <c r="M1122" s="2" t="str">
        <f>VLOOKUP(A1122,disaster_subtype!$A$2:$P$59908,5,FALSE)</f>
        <v>Drought</v>
      </c>
    </row>
    <row r="1123" spans="1:13" x14ac:dyDescent="0.2">
      <c r="A1123" s="1" t="str">
        <f t="shared" si="17"/>
        <v>1969JPN172</v>
      </c>
      <c r="B1123">
        <v>1969</v>
      </c>
      <c r="C1123" t="s">
        <v>19</v>
      </c>
      <c r="D1123" t="s">
        <v>20</v>
      </c>
      <c r="E1123" t="s">
        <v>487</v>
      </c>
      <c r="F1123">
        <v>1</v>
      </c>
      <c r="G1123">
        <v>72</v>
      </c>
      <c r="M1123" s="2" t="str">
        <f>VLOOKUP(A1123,disaster_subtype!$A$2:$P$59908,5,FALSE)</f>
        <v>Storm</v>
      </c>
    </row>
    <row r="1124" spans="1:13" x14ac:dyDescent="0.2">
      <c r="A1124" s="1" t="str">
        <f t="shared" si="17"/>
        <v>1969KOR113715381538</v>
      </c>
      <c r="B1124">
        <v>1969</v>
      </c>
      <c r="C1124" t="s">
        <v>176</v>
      </c>
      <c r="D1124" t="s">
        <v>177</v>
      </c>
      <c r="E1124" t="s">
        <v>484</v>
      </c>
      <c r="F1124">
        <v>1</v>
      </c>
      <c r="G1124">
        <v>137</v>
      </c>
      <c r="I1124">
        <v>1538</v>
      </c>
      <c r="K1124">
        <v>1538</v>
      </c>
      <c r="M1124" s="2" t="str">
        <f>VLOOKUP(A1124,disaster_subtype!$A$2:$P$59908,5,FALSE)</f>
        <v>Epidemic</v>
      </c>
    </row>
    <row r="1125" spans="1:13" x14ac:dyDescent="0.2">
      <c r="A1125" s="1" t="str">
        <f t="shared" si="17"/>
        <v>1969KOR140840922726422767322400</v>
      </c>
      <c r="B1125">
        <v>1969</v>
      </c>
      <c r="C1125" t="s">
        <v>176</v>
      </c>
      <c r="D1125" t="s">
        <v>177</v>
      </c>
      <c r="E1125" t="s">
        <v>485</v>
      </c>
      <c r="F1125">
        <v>1</v>
      </c>
      <c r="G1125">
        <v>408</v>
      </c>
      <c r="H1125">
        <v>409</v>
      </c>
      <c r="I1125">
        <v>227264</v>
      </c>
      <c r="K1125">
        <v>227673</v>
      </c>
      <c r="L1125">
        <v>22400</v>
      </c>
      <c r="M1125" s="2" t="e">
        <f>VLOOKUP(A1125,disaster_subtype!$A$2:$P$59908,5,FALSE)</f>
        <v>#N/A</v>
      </c>
    </row>
    <row r="1126" spans="1:13" x14ac:dyDescent="0.2">
      <c r="A1126" s="1" t="str">
        <f t="shared" si="17"/>
        <v>1969KOR18515120000120015</v>
      </c>
      <c r="B1126">
        <v>1969</v>
      </c>
      <c r="C1126" t="s">
        <v>176</v>
      </c>
      <c r="D1126" t="s">
        <v>177</v>
      </c>
      <c r="E1126" t="s">
        <v>487</v>
      </c>
      <c r="F1126">
        <v>1</v>
      </c>
      <c r="G1126">
        <v>85</v>
      </c>
      <c r="H1126">
        <v>15</v>
      </c>
      <c r="I1126">
        <v>120000</v>
      </c>
      <c r="K1126">
        <v>120015</v>
      </c>
      <c r="M1126" s="2" t="e">
        <f>VLOOKUP(A1126,disaster_subtype!$A$2:$P$59908,5,FALSE)</f>
        <v>#N/A</v>
      </c>
    </row>
    <row r="1127" spans="1:13" x14ac:dyDescent="0.2">
      <c r="A1127" s="1" t="str">
        <f t="shared" si="17"/>
        <v>1969LAO1</v>
      </c>
      <c r="B1127">
        <v>1969</v>
      </c>
      <c r="C1127" t="s">
        <v>286</v>
      </c>
      <c r="D1127" t="s">
        <v>287</v>
      </c>
      <c r="E1127" t="s">
        <v>485</v>
      </c>
      <c r="F1127">
        <v>1</v>
      </c>
      <c r="M1127" s="2" t="str">
        <f>VLOOKUP(A1127,disaster_subtype!$A$2:$P$59908,5,FALSE)</f>
        <v>Flood</v>
      </c>
    </row>
    <row r="1128" spans="1:13" x14ac:dyDescent="0.2">
      <c r="A1128" s="1" t="str">
        <f t="shared" si="17"/>
        <v>1969MDG18140400003000430405000</v>
      </c>
      <c r="B1128">
        <v>1969</v>
      </c>
      <c r="C1128" t="s">
        <v>304</v>
      </c>
      <c r="D1128" t="s">
        <v>305</v>
      </c>
      <c r="E1128" t="s">
        <v>487</v>
      </c>
      <c r="F1128">
        <v>1</v>
      </c>
      <c r="G1128">
        <v>81</v>
      </c>
      <c r="H1128">
        <v>40</v>
      </c>
      <c r="I1128">
        <v>40000</v>
      </c>
      <c r="J1128">
        <v>3000</v>
      </c>
      <c r="K1128">
        <v>43040</v>
      </c>
      <c r="L1128">
        <v>5000</v>
      </c>
      <c r="M1128" s="2" t="str">
        <f>VLOOKUP(A1128,disaster_subtype!$A$2:$P$59908,5,FALSE)</f>
        <v>Storm</v>
      </c>
    </row>
    <row r="1129" spans="1:13" x14ac:dyDescent="0.2">
      <c r="A1129" s="1" t="str">
        <f t="shared" si="17"/>
        <v>1969MWI123002300200</v>
      </c>
      <c r="B1129">
        <v>1969</v>
      </c>
      <c r="C1129" t="s">
        <v>296</v>
      </c>
      <c r="D1129" t="s">
        <v>297</v>
      </c>
      <c r="E1129" t="s">
        <v>485</v>
      </c>
      <c r="F1129">
        <v>1</v>
      </c>
      <c r="I1129">
        <v>2300</v>
      </c>
      <c r="K1129">
        <v>2300</v>
      </c>
      <c r="L1129">
        <v>200</v>
      </c>
      <c r="M1129" s="2" t="str">
        <f>VLOOKUP(A1129,disaster_subtype!$A$2:$P$59908,5,FALSE)</f>
        <v>Flood</v>
      </c>
    </row>
    <row r="1130" spans="1:13" x14ac:dyDescent="0.2">
      <c r="A1130" s="1" t="str">
        <f t="shared" si="17"/>
        <v>1969MLI251340234023</v>
      </c>
      <c r="B1130">
        <v>1969</v>
      </c>
      <c r="C1130" t="s">
        <v>105</v>
      </c>
      <c r="D1130" t="s">
        <v>106</v>
      </c>
      <c r="E1130" t="s">
        <v>484</v>
      </c>
      <c r="F1130">
        <v>2</v>
      </c>
      <c r="G1130">
        <v>513</v>
      </c>
      <c r="I1130">
        <v>4023</v>
      </c>
      <c r="K1130">
        <v>4023</v>
      </c>
      <c r="M1130" s="2" t="e">
        <f>VLOOKUP(A1130,disaster_subtype!$A$2:$P$59908,5,FALSE)</f>
        <v>#N/A</v>
      </c>
    </row>
    <row r="1131" spans="1:13" x14ac:dyDescent="0.2">
      <c r="A1131" s="1" t="str">
        <f t="shared" si="17"/>
        <v>1969MRT11300000130000034000</v>
      </c>
      <c r="B1131">
        <v>1969</v>
      </c>
      <c r="C1131" t="s">
        <v>107</v>
      </c>
      <c r="D1131" t="s">
        <v>108</v>
      </c>
      <c r="E1131" t="s">
        <v>12</v>
      </c>
      <c r="F1131">
        <v>1</v>
      </c>
      <c r="I1131">
        <v>1300000</v>
      </c>
      <c r="K1131">
        <v>1300000</v>
      </c>
      <c r="L1131">
        <v>34000</v>
      </c>
      <c r="M1131" s="2" t="str">
        <f>VLOOKUP(A1131,disaster_subtype!$A$2:$P$59908,5,FALSE)</f>
        <v>Drought</v>
      </c>
    </row>
    <row r="1132" spans="1:13" x14ac:dyDescent="0.2">
      <c r="A1132" s="1" t="str">
        <f t="shared" si="17"/>
        <v>1969MEX118</v>
      </c>
      <c r="B1132">
        <v>1969</v>
      </c>
      <c r="C1132" t="s">
        <v>155</v>
      </c>
      <c r="D1132" t="s">
        <v>156</v>
      </c>
      <c r="E1132" t="s">
        <v>80</v>
      </c>
      <c r="F1132">
        <v>1</v>
      </c>
      <c r="G1132">
        <v>18</v>
      </c>
      <c r="M1132" s="2" t="str">
        <f>VLOOKUP(A1132,disaster_subtype!$A$2:$P$59908,5,FALSE)</f>
        <v>Landslide</v>
      </c>
    </row>
    <row r="1133" spans="1:13" x14ac:dyDescent="0.2">
      <c r="A1133" s="1" t="str">
        <f t="shared" si="17"/>
        <v>1969MEX158</v>
      </c>
      <c r="B1133">
        <v>1969</v>
      </c>
      <c r="C1133" t="s">
        <v>155</v>
      </c>
      <c r="D1133" t="s">
        <v>156</v>
      </c>
      <c r="E1133" t="s">
        <v>487</v>
      </c>
      <c r="F1133">
        <v>1</v>
      </c>
      <c r="G1133">
        <v>58</v>
      </c>
      <c r="M1133" s="2" t="str">
        <f>VLOOKUP(A1133,disaster_subtype!$A$2:$P$59908,5,FALSE)</f>
        <v>Storm</v>
      </c>
    </row>
    <row r="1134" spans="1:13" x14ac:dyDescent="0.2">
      <c r="A1134" s="1" t="str">
        <f t="shared" si="17"/>
        <v>1969NCL13000</v>
      </c>
      <c r="B1134">
        <v>1969</v>
      </c>
      <c r="C1134" t="s">
        <v>185</v>
      </c>
      <c r="D1134" t="s">
        <v>186</v>
      </c>
      <c r="E1134" t="s">
        <v>487</v>
      </c>
      <c r="F1134">
        <v>1</v>
      </c>
      <c r="L1134">
        <v>3000</v>
      </c>
      <c r="M1134" s="2" t="str">
        <f>VLOOKUP(A1134,disaster_subtype!$A$2:$P$59908,5,FALSE)</f>
        <v>Storm</v>
      </c>
    </row>
    <row r="1135" spans="1:13" x14ac:dyDescent="0.2">
      <c r="A1135" s="1" t="str">
        <f t="shared" si="17"/>
        <v>1969NIC17</v>
      </c>
      <c r="B1135">
        <v>1969</v>
      </c>
      <c r="C1135" t="s">
        <v>73</v>
      </c>
      <c r="D1135" t="s">
        <v>74</v>
      </c>
      <c r="E1135" t="s">
        <v>484</v>
      </c>
      <c r="F1135">
        <v>1</v>
      </c>
      <c r="L1135">
        <v>7</v>
      </c>
      <c r="M1135" s="2" t="str">
        <f>VLOOKUP(A1135,disaster_subtype!$A$2:$P$59908,5,FALSE)</f>
        <v>Epidemic</v>
      </c>
    </row>
    <row r="1136" spans="1:13" x14ac:dyDescent="0.2">
      <c r="A1136" s="1" t="str">
        <f t="shared" si="17"/>
        <v>1969NER1255</v>
      </c>
      <c r="B1136">
        <v>1969</v>
      </c>
      <c r="C1136" t="s">
        <v>48</v>
      </c>
      <c r="D1136" t="s">
        <v>49</v>
      </c>
      <c r="E1136" t="s">
        <v>484</v>
      </c>
      <c r="F1136">
        <v>1</v>
      </c>
      <c r="G1136">
        <v>2</v>
      </c>
      <c r="I1136">
        <v>5</v>
      </c>
      <c r="K1136">
        <v>5</v>
      </c>
      <c r="M1136" s="2" t="str">
        <f>VLOOKUP(A1136,disaster_subtype!$A$2:$P$59908,5,FALSE)</f>
        <v>Epidemic</v>
      </c>
    </row>
    <row r="1137" spans="1:13" x14ac:dyDescent="0.2">
      <c r="A1137" s="1" t="str">
        <f t="shared" si="17"/>
        <v>1969NGA120008000080000</v>
      </c>
      <c r="B1137">
        <v>1969</v>
      </c>
      <c r="C1137" t="s">
        <v>306</v>
      </c>
      <c r="D1137" t="s">
        <v>307</v>
      </c>
      <c r="E1137" t="s">
        <v>484</v>
      </c>
      <c r="F1137">
        <v>1</v>
      </c>
      <c r="G1137">
        <v>2000</v>
      </c>
      <c r="I1137">
        <v>80000</v>
      </c>
      <c r="K1137">
        <v>80000</v>
      </c>
      <c r="M1137" s="2" t="str">
        <f>VLOOKUP(A1137,disaster_subtype!$A$2:$P$59908,5,FALSE)</f>
        <v>Epidemic</v>
      </c>
    </row>
    <row r="1138" spans="1:13" x14ac:dyDescent="0.2">
      <c r="A1138" s="1" t="str">
        <f t="shared" si="17"/>
        <v>1969PER112860412860410000</v>
      </c>
      <c r="B1138">
        <v>1969</v>
      </c>
      <c r="C1138" t="s">
        <v>114</v>
      </c>
      <c r="D1138" t="s">
        <v>115</v>
      </c>
      <c r="E1138" t="s">
        <v>12</v>
      </c>
      <c r="F1138">
        <v>1</v>
      </c>
      <c r="I1138">
        <v>128604</v>
      </c>
      <c r="K1138">
        <v>128604</v>
      </c>
      <c r="L1138">
        <v>10000</v>
      </c>
      <c r="M1138" s="2" t="str">
        <f>VLOOKUP(A1138,disaster_subtype!$A$2:$P$59908,5,FALSE)</f>
        <v>Drought</v>
      </c>
    </row>
    <row r="1139" spans="1:13" x14ac:dyDescent="0.2">
      <c r="A1139" s="1" t="str">
        <f t="shared" si="17"/>
        <v>1969PER1150216300032165000</v>
      </c>
      <c r="B1139">
        <v>1969</v>
      </c>
      <c r="C1139" t="s">
        <v>114</v>
      </c>
      <c r="D1139" t="s">
        <v>115</v>
      </c>
      <c r="E1139" t="s">
        <v>488</v>
      </c>
      <c r="F1139">
        <v>1</v>
      </c>
      <c r="G1139">
        <v>150</v>
      </c>
      <c r="H1139">
        <v>216</v>
      </c>
      <c r="I1139">
        <v>3000</v>
      </c>
      <c r="K1139">
        <v>3216</v>
      </c>
      <c r="L1139">
        <v>5000</v>
      </c>
      <c r="M1139" s="2" t="str">
        <f>VLOOKUP(A1139,disaster_subtype!$A$2:$P$59908,5,FALSE)</f>
        <v>Earthquake</v>
      </c>
    </row>
    <row r="1140" spans="1:13" x14ac:dyDescent="0.2">
      <c r="A1140" s="1" t="str">
        <f t="shared" si="17"/>
        <v>1969PHL111</v>
      </c>
      <c r="B1140">
        <v>1969</v>
      </c>
      <c r="C1140" t="s">
        <v>59</v>
      </c>
      <c r="D1140" t="s">
        <v>60</v>
      </c>
      <c r="E1140" t="s">
        <v>487</v>
      </c>
      <c r="F1140">
        <v>1</v>
      </c>
      <c r="G1140">
        <v>11</v>
      </c>
      <c r="M1140" s="2" t="str">
        <f>VLOOKUP(A1140,disaster_subtype!$A$2:$P$59908,5,FALSE)</f>
        <v>Storm</v>
      </c>
    </row>
    <row r="1141" spans="1:13" x14ac:dyDescent="0.2">
      <c r="A1141" s="1" t="str">
        <f t="shared" si="17"/>
        <v>1969PHL117001700</v>
      </c>
      <c r="B1141">
        <v>1969</v>
      </c>
      <c r="C1141" t="s">
        <v>59</v>
      </c>
      <c r="D1141" t="s">
        <v>60</v>
      </c>
      <c r="E1141" t="s">
        <v>486</v>
      </c>
      <c r="F1141">
        <v>1</v>
      </c>
      <c r="I1141">
        <v>1700</v>
      </c>
      <c r="K1141">
        <v>1700</v>
      </c>
      <c r="M1141" s="2" t="str">
        <f>VLOOKUP(A1141,disaster_subtype!$A$2:$P$59908,5,FALSE)</f>
        <v>Volcanic activity</v>
      </c>
    </row>
    <row r="1142" spans="1:13" x14ac:dyDescent="0.2">
      <c r="A1142" s="1" t="str">
        <f t="shared" si="17"/>
        <v>1969SEN11400000140000074800</v>
      </c>
      <c r="B1142">
        <v>1969</v>
      </c>
      <c r="C1142" t="s">
        <v>109</v>
      </c>
      <c r="D1142" t="s">
        <v>110</v>
      </c>
      <c r="E1142" t="s">
        <v>12</v>
      </c>
      <c r="F1142">
        <v>1</v>
      </c>
      <c r="I1142">
        <v>1400000</v>
      </c>
      <c r="K1142">
        <v>1400000</v>
      </c>
      <c r="L1142">
        <v>74800</v>
      </c>
      <c r="M1142" s="2" t="str">
        <f>VLOOKUP(A1142,disaster_subtype!$A$2:$P$59908,5,FALSE)</f>
        <v>Drought</v>
      </c>
    </row>
    <row r="1143" spans="1:13" x14ac:dyDescent="0.2">
      <c r="A1143" s="1" t="str">
        <f t="shared" si="17"/>
        <v>1969SOM1</v>
      </c>
      <c r="B1143">
        <v>1969</v>
      </c>
      <c r="C1143" t="s">
        <v>256</v>
      </c>
      <c r="D1143" t="s">
        <v>257</v>
      </c>
      <c r="E1143" t="s">
        <v>12</v>
      </c>
      <c r="F1143">
        <v>1</v>
      </c>
      <c r="M1143" s="2" t="str">
        <f>VLOOKUP(A1143,disaster_subtype!$A$2:$P$59908,5,FALSE)</f>
        <v>Drought</v>
      </c>
    </row>
    <row r="1144" spans="1:13" x14ac:dyDescent="0.2">
      <c r="A1144" s="1" t="str">
        <f t="shared" si="17"/>
        <v>1969ZAF1910001000</v>
      </c>
      <c r="B1144">
        <v>1969</v>
      </c>
      <c r="C1144" t="s">
        <v>130</v>
      </c>
      <c r="D1144" t="s">
        <v>131</v>
      </c>
      <c r="E1144" t="s">
        <v>488</v>
      </c>
      <c r="F1144">
        <v>1</v>
      </c>
      <c r="G1144">
        <v>9</v>
      </c>
      <c r="I1144">
        <v>1000</v>
      </c>
      <c r="K1144">
        <v>1000</v>
      </c>
      <c r="M1144" s="2" t="str">
        <f>VLOOKUP(A1144,disaster_subtype!$A$2:$P$59908,5,FALSE)</f>
        <v>Earthquake</v>
      </c>
    </row>
    <row r="1145" spans="1:13" x14ac:dyDescent="0.2">
      <c r="A1145" s="1" t="str">
        <f t="shared" si="17"/>
        <v>1969LKA162100000010000008500</v>
      </c>
      <c r="B1145">
        <v>1969</v>
      </c>
      <c r="C1145" t="s">
        <v>244</v>
      </c>
      <c r="D1145" t="s">
        <v>245</v>
      </c>
      <c r="E1145" t="s">
        <v>485</v>
      </c>
      <c r="F1145">
        <v>1</v>
      </c>
      <c r="G1145">
        <v>62</v>
      </c>
      <c r="I1145">
        <v>1000000</v>
      </c>
      <c r="K1145">
        <v>1000000</v>
      </c>
      <c r="L1145">
        <v>8500</v>
      </c>
      <c r="M1145" s="2" t="str">
        <f>VLOOKUP(A1145,disaster_subtype!$A$2:$P$59908,5,FALSE)</f>
        <v>Flood</v>
      </c>
    </row>
    <row r="1146" spans="1:13" x14ac:dyDescent="0.2">
      <c r="A1146" s="1" t="str">
        <f t="shared" si="17"/>
        <v>1969SUR14600460050</v>
      </c>
      <c r="B1146">
        <v>1969</v>
      </c>
      <c r="C1146" t="s">
        <v>308</v>
      </c>
      <c r="D1146" t="s">
        <v>309</v>
      </c>
      <c r="E1146" t="s">
        <v>485</v>
      </c>
      <c r="F1146">
        <v>1</v>
      </c>
      <c r="I1146">
        <v>4600</v>
      </c>
      <c r="K1146">
        <v>4600</v>
      </c>
      <c r="L1146">
        <v>50</v>
      </c>
      <c r="M1146" s="2" t="str">
        <f>VLOOKUP(A1146,disaster_subtype!$A$2:$P$59908,5,FALSE)</f>
        <v>Flood</v>
      </c>
    </row>
    <row r="1147" spans="1:13" x14ac:dyDescent="0.2">
      <c r="A1147" s="1" t="str">
        <f t="shared" si="17"/>
        <v>1969TWN2269408400004040888000</v>
      </c>
      <c r="B1147">
        <v>1969</v>
      </c>
      <c r="C1147" t="s">
        <v>75</v>
      </c>
      <c r="D1147" t="s">
        <v>76</v>
      </c>
      <c r="E1147" t="s">
        <v>487</v>
      </c>
      <c r="F1147">
        <v>2</v>
      </c>
      <c r="G1147">
        <v>269</v>
      </c>
      <c r="H1147">
        <v>408</v>
      </c>
      <c r="I1147">
        <v>40000</v>
      </c>
      <c r="K1147">
        <v>40408</v>
      </c>
      <c r="L1147">
        <v>88000</v>
      </c>
      <c r="M1147" s="2" t="str">
        <f>VLOOKUP(A1147,disaster_subtype!$A$2:$P$59908,5,FALSE)</f>
        <v>Storm</v>
      </c>
    </row>
    <row r="1148" spans="1:13" x14ac:dyDescent="0.2">
      <c r="A1148" s="1" t="str">
        <f t="shared" si="17"/>
        <v>1969TUN1540271269271269100000</v>
      </c>
      <c r="B1148">
        <v>1969</v>
      </c>
      <c r="C1148" t="s">
        <v>246</v>
      </c>
      <c r="D1148" t="s">
        <v>247</v>
      </c>
      <c r="E1148" t="s">
        <v>485</v>
      </c>
      <c r="F1148">
        <v>1</v>
      </c>
      <c r="G1148">
        <v>540</v>
      </c>
      <c r="I1148">
        <v>271269</v>
      </c>
      <c r="K1148">
        <v>271269</v>
      </c>
      <c r="L1148">
        <v>100000</v>
      </c>
      <c r="M1148" s="2" t="str">
        <f>VLOOKUP(A1148,disaster_subtype!$A$2:$P$59908,5,FALSE)</f>
        <v>Flood</v>
      </c>
    </row>
    <row r="1149" spans="1:13" x14ac:dyDescent="0.2">
      <c r="A1149" s="1" t="str">
        <f t="shared" si="17"/>
        <v>1969TUR141350350</v>
      </c>
      <c r="B1149">
        <v>1969</v>
      </c>
      <c r="C1149" t="s">
        <v>50</v>
      </c>
      <c r="D1149" t="s">
        <v>51</v>
      </c>
      <c r="E1149" t="s">
        <v>488</v>
      </c>
      <c r="F1149">
        <v>1</v>
      </c>
      <c r="G1149">
        <v>41</v>
      </c>
      <c r="H1149">
        <v>350</v>
      </c>
      <c r="K1149">
        <v>350</v>
      </c>
      <c r="M1149" s="2" t="str">
        <f>VLOOKUP(A1149,disaster_subtype!$A$2:$P$59908,5,FALSE)</f>
        <v>Earthquake</v>
      </c>
    </row>
    <row r="1150" spans="1:13" x14ac:dyDescent="0.2">
      <c r="A1150" s="1" t="str">
        <f t="shared" si="17"/>
        <v>1969USA1115400000</v>
      </c>
      <c r="B1150">
        <v>1969</v>
      </c>
      <c r="C1150" t="s">
        <v>22</v>
      </c>
      <c r="D1150" t="s">
        <v>23</v>
      </c>
      <c r="E1150" t="s">
        <v>485</v>
      </c>
      <c r="F1150">
        <v>1</v>
      </c>
      <c r="G1150">
        <v>115</v>
      </c>
      <c r="L1150">
        <v>400000</v>
      </c>
      <c r="M1150" s="2" t="e">
        <f>VLOOKUP(A1150,disaster_subtype!$A$2:$P$59908,5,FALSE)</f>
        <v>#N/A</v>
      </c>
    </row>
    <row r="1151" spans="1:13" x14ac:dyDescent="0.2">
      <c r="A1151" s="1" t="str">
        <f t="shared" si="17"/>
        <v>1969USA67151420000</v>
      </c>
      <c r="B1151">
        <v>1969</v>
      </c>
      <c r="C1151" t="s">
        <v>22</v>
      </c>
      <c r="D1151" t="s">
        <v>23</v>
      </c>
      <c r="E1151" t="s">
        <v>487</v>
      </c>
      <c r="F1151">
        <v>6</v>
      </c>
      <c r="G1151">
        <v>715</v>
      </c>
      <c r="L1151">
        <v>1420000</v>
      </c>
      <c r="M1151" s="2" t="e">
        <f>VLOOKUP(A1151,disaster_subtype!$A$2:$P$59908,5,FALSE)</f>
        <v>#N/A</v>
      </c>
    </row>
    <row r="1152" spans="1:13" x14ac:dyDescent="0.2">
      <c r="A1152" s="1" t="str">
        <f t="shared" si="17"/>
        <v>1969YMN1200000020000202000010000</v>
      </c>
      <c r="B1152">
        <v>1969</v>
      </c>
      <c r="C1152" t="s">
        <v>310</v>
      </c>
      <c r="D1152" t="s">
        <v>311</v>
      </c>
      <c r="E1152" t="s">
        <v>12</v>
      </c>
      <c r="F1152">
        <v>1</v>
      </c>
      <c r="I1152">
        <v>2000000</v>
      </c>
      <c r="J1152">
        <v>20000</v>
      </c>
      <c r="K1152">
        <v>2020000</v>
      </c>
      <c r="L1152">
        <v>10000</v>
      </c>
      <c r="M1152" s="2" t="str">
        <f>VLOOKUP(A1152,disaster_subtype!$A$2:$P$59908,5,FALSE)</f>
        <v>Drought</v>
      </c>
    </row>
    <row r="1153" spans="1:13" x14ac:dyDescent="0.2">
      <c r="A1153" s="1" t="str">
        <f t="shared" si="17"/>
        <v>1969YUG11511162000008500028611650000</v>
      </c>
      <c r="B1153">
        <v>1969</v>
      </c>
      <c r="C1153" t="s">
        <v>264</v>
      </c>
      <c r="D1153" t="s">
        <v>265</v>
      </c>
      <c r="E1153" t="s">
        <v>488</v>
      </c>
      <c r="F1153">
        <v>1</v>
      </c>
      <c r="G1153">
        <v>15</v>
      </c>
      <c r="H1153">
        <v>1116</v>
      </c>
      <c r="I1153">
        <v>200000</v>
      </c>
      <c r="J1153">
        <v>85000</v>
      </c>
      <c r="K1153">
        <v>286116</v>
      </c>
      <c r="L1153">
        <v>50000</v>
      </c>
      <c r="M1153" s="2" t="str">
        <f>VLOOKUP(A1153,disaster_subtype!$A$2:$P$59908,5,FALSE)</f>
        <v>Earthquake</v>
      </c>
    </row>
    <row r="1154" spans="1:13" x14ac:dyDescent="0.2">
      <c r="A1154" s="1" t="str">
        <f t="shared" ref="A1154:A1217" si="18">B1154&amp;C1154&amp;F1154&amp;G1154&amp;H1154&amp;I1154&amp;J1154&amp;K1154&amp;L1154</f>
        <v>1970ARG13625000</v>
      </c>
      <c r="B1154">
        <v>1970</v>
      </c>
      <c r="C1154" t="s">
        <v>193</v>
      </c>
      <c r="D1154" t="s">
        <v>194</v>
      </c>
      <c r="E1154" t="s">
        <v>485</v>
      </c>
      <c r="F1154">
        <v>1</v>
      </c>
      <c r="G1154">
        <v>36</v>
      </c>
      <c r="L1154">
        <v>25000</v>
      </c>
      <c r="M1154" s="2" t="str">
        <f>VLOOKUP(A1154,disaster_subtype!$A$2:$P$59908,5,FALSE)</f>
        <v>Flood</v>
      </c>
    </row>
    <row r="1155" spans="1:13" x14ac:dyDescent="0.2">
      <c r="A1155" s="1" t="str">
        <f t="shared" si="18"/>
        <v>1970AUS11372475</v>
      </c>
      <c r="B1155">
        <v>1970</v>
      </c>
      <c r="C1155" t="s">
        <v>181</v>
      </c>
      <c r="D1155" t="s">
        <v>182</v>
      </c>
      <c r="E1155" t="s">
        <v>487</v>
      </c>
      <c r="F1155">
        <v>1</v>
      </c>
      <c r="G1155">
        <v>13</v>
      </c>
      <c r="L1155">
        <v>72475</v>
      </c>
      <c r="M1155" s="2" t="str">
        <f>VLOOKUP(A1155,disaster_subtype!$A$2:$P$59908,5,FALSE)</f>
        <v>Storm</v>
      </c>
    </row>
    <row r="1156" spans="1:13" x14ac:dyDescent="0.2">
      <c r="A1156" s="1" t="str">
        <f t="shared" si="18"/>
        <v>1970BGD1100000001000000025000</v>
      </c>
      <c r="B1156">
        <v>1970</v>
      </c>
      <c r="C1156" t="s">
        <v>53</v>
      </c>
      <c r="D1156" t="s">
        <v>54</v>
      </c>
      <c r="E1156" t="s">
        <v>485</v>
      </c>
      <c r="F1156">
        <v>1</v>
      </c>
      <c r="I1156">
        <v>10000000</v>
      </c>
      <c r="K1156">
        <v>10000000</v>
      </c>
      <c r="L1156">
        <v>25000</v>
      </c>
      <c r="M1156" s="2" t="e">
        <f>VLOOKUP(A1156,disaster_subtype!$A$2:$P$59908,5,FALSE)</f>
        <v>#N/A</v>
      </c>
    </row>
    <row r="1157" spans="1:13" x14ac:dyDescent="0.2">
      <c r="A1157" s="1" t="str">
        <f t="shared" si="18"/>
        <v>1970BGD33003173648110364811086400</v>
      </c>
      <c r="B1157">
        <v>1970</v>
      </c>
      <c r="C1157" t="s">
        <v>53</v>
      </c>
      <c r="D1157" t="s">
        <v>54</v>
      </c>
      <c r="E1157" t="s">
        <v>487</v>
      </c>
      <c r="F1157">
        <v>3</v>
      </c>
      <c r="G1157">
        <v>300317</v>
      </c>
      <c r="I1157">
        <v>3648110</v>
      </c>
      <c r="K1157">
        <v>3648110</v>
      </c>
      <c r="L1157">
        <v>86400</v>
      </c>
      <c r="M1157" s="2" t="e">
        <f>VLOOKUP(A1157,disaster_subtype!$A$2:$P$59908,5,FALSE)</f>
        <v>#N/A</v>
      </c>
    </row>
    <row r="1158" spans="1:13" x14ac:dyDescent="0.2">
      <c r="A1158" s="1" t="str">
        <f t="shared" si="18"/>
        <v>1970BRB1310200210500</v>
      </c>
      <c r="B1158">
        <v>1970</v>
      </c>
      <c r="C1158" t="s">
        <v>232</v>
      </c>
      <c r="D1158" t="s">
        <v>233</v>
      </c>
      <c r="E1158" t="s">
        <v>485</v>
      </c>
      <c r="F1158">
        <v>1</v>
      </c>
      <c r="G1158">
        <v>3</v>
      </c>
      <c r="H1158">
        <v>10</v>
      </c>
      <c r="I1158">
        <v>200</v>
      </c>
      <c r="K1158">
        <v>210</v>
      </c>
      <c r="L1158">
        <v>500</v>
      </c>
      <c r="M1158" s="2" t="str">
        <f>VLOOKUP(A1158,disaster_subtype!$A$2:$P$59908,5,FALSE)</f>
        <v>Flood</v>
      </c>
    </row>
    <row r="1159" spans="1:13" x14ac:dyDescent="0.2">
      <c r="A1159" s="1" t="str">
        <f t="shared" si="18"/>
        <v>1970BEN1200</v>
      </c>
      <c r="B1159">
        <v>1970</v>
      </c>
      <c r="C1159" t="s">
        <v>312</v>
      </c>
      <c r="D1159" t="s">
        <v>313</v>
      </c>
      <c r="E1159" t="s">
        <v>485</v>
      </c>
      <c r="F1159">
        <v>1</v>
      </c>
      <c r="L1159">
        <v>200</v>
      </c>
      <c r="M1159" s="2" t="str">
        <f>VLOOKUP(A1159,disaster_subtype!$A$2:$P$59908,5,FALSE)</f>
        <v>Flood</v>
      </c>
    </row>
    <row r="1160" spans="1:13" x14ac:dyDescent="0.2">
      <c r="A1160" s="1" t="str">
        <f t="shared" si="18"/>
        <v>1970BWA187600876002000</v>
      </c>
      <c r="B1160">
        <v>1970</v>
      </c>
      <c r="C1160" t="s">
        <v>276</v>
      </c>
      <c r="D1160" t="s">
        <v>277</v>
      </c>
      <c r="E1160" t="s">
        <v>12</v>
      </c>
      <c r="F1160">
        <v>1</v>
      </c>
      <c r="I1160">
        <v>87600</v>
      </c>
      <c r="K1160">
        <v>87600</v>
      </c>
      <c r="L1160">
        <v>2000</v>
      </c>
      <c r="M1160" s="2" t="str">
        <f>VLOOKUP(A1160,disaster_subtype!$A$2:$P$59908,5,FALSE)</f>
        <v>Drought</v>
      </c>
    </row>
    <row r="1161" spans="1:13" x14ac:dyDescent="0.2">
      <c r="A1161" s="1" t="str">
        <f t="shared" si="18"/>
        <v>1970BRA11000000010000000100</v>
      </c>
      <c r="B1161">
        <v>1970</v>
      </c>
      <c r="C1161" t="s">
        <v>203</v>
      </c>
      <c r="D1161" t="s">
        <v>204</v>
      </c>
      <c r="E1161" t="s">
        <v>12</v>
      </c>
      <c r="F1161">
        <v>1</v>
      </c>
      <c r="I1161">
        <v>10000000</v>
      </c>
      <c r="K1161">
        <v>10000000</v>
      </c>
      <c r="L1161">
        <v>100</v>
      </c>
      <c r="M1161" s="2" t="str">
        <f>VLOOKUP(A1161,disaster_subtype!$A$2:$P$59908,5,FALSE)</f>
        <v>Drought</v>
      </c>
    </row>
    <row r="1162" spans="1:13" x14ac:dyDescent="0.2">
      <c r="A1162" s="1" t="str">
        <f t="shared" si="18"/>
        <v>1970BRA117210437110437146000</v>
      </c>
      <c r="B1162">
        <v>1970</v>
      </c>
      <c r="C1162" t="s">
        <v>203</v>
      </c>
      <c r="D1162" t="s">
        <v>204</v>
      </c>
      <c r="E1162" t="s">
        <v>485</v>
      </c>
      <c r="F1162">
        <v>1</v>
      </c>
      <c r="G1162">
        <v>172</v>
      </c>
      <c r="I1162">
        <v>104371</v>
      </c>
      <c r="K1162">
        <v>104371</v>
      </c>
      <c r="L1162">
        <v>46000</v>
      </c>
      <c r="M1162" s="2" t="str">
        <f>VLOOKUP(A1162,disaster_subtype!$A$2:$P$59908,5,FALSE)</f>
        <v>Flood</v>
      </c>
    </row>
    <row r="1163" spans="1:13" x14ac:dyDescent="0.2">
      <c r="A1163" s="1" t="str">
        <f t="shared" si="18"/>
        <v>1970CAN110</v>
      </c>
      <c r="B1163">
        <v>1970</v>
      </c>
      <c r="C1163" t="s">
        <v>43</v>
      </c>
      <c r="D1163" t="s">
        <v>44</v>
      </c>
      <c r="E1163" t="s">
        <v>487</v>
      </c>
      <c r="F1163">
        <v>1</v>
      </c>
      <c r="G1163">
        <v>10</v>
      </c>
      <c r="M1163" s="2" t="str">
        <f>VLOOKUP(A1163,disaster_subtype!$A$2:$P$59908,5,FALSE)</f>
        <v>Storm</v>
      </c>
    </row>
    <row r="1164" spans="1:13" x14ac:dyDescent="0.2">
      <c r="A1164" s="1" t="str">
        <f t="shared" si="18"/>
        <v>1970CHN110000</v>
      </c>
      <c r="B1164">
        <v>1970</v>
      </c>
      <c r="C1164" t="s">
        <v>65</v>
      </c>
      <c r="D1164" t="s">
        <v>66</v>
      </c>
      <c r="E1164" t="s">
        <v>488</v>
      </c>
      <c r="F1164">
        <v>1</v>
      </c>
      <c r="G1164">
        <v>10000</v>
      </c>
      <c r="M1164" s="2" t="str">
        <f>VLOOKUP(A1164,disaster_subtype!$A$2:$P$59908,5,FALSE)</f>
        <v>Earthquake</v>
      </c>
    </row>
    <row r="1165" spans="1:13" x14ac:dyDescent="0.2">
      <c r="A1165" s="1" t="str">
        <f t="shared" si="18"/>
        <v>1970CHN1107556065788014000</v>
      </c>
      <c r="B1165">
        <v>1970</v>
      </c>
      <c r="C1165" t="s">
        <v>65</v>
      </c>
      <c r="D1165" t="s">
        <v>66</v>
      </c>
      <c r="E1165" t="s">
        <v>487</v>
      </c>
      <c r="F1165">
        <v>1</v>
      </c>
      <c r="G1165">
        <v>107</v>
      </c>
      <c r="H1165">
        <v>55</v>
      </c>
      <c r="I1165">
        <v>6065</v>
      </c>
      <c r="J1165">
        <v>7880</v>
      </c>
      <c r="K1165">
        <v>14000</v>
      </c>
      <c r="M1165" s="2" t="str">
        <f>VLOOKUP(A1165,disaster_subtype!$A$2:$P$59908,5,FALSE)</f>
        <v>Storm</v>
      </c>
    </row>
    <row r="1166" spans="1:13" x14ac:dyDescent="0.2">
      <c r="A1166" s="1" t="str">
        <f t="shared" si="18"/>
        <v>1970COL2430630003006400</v>
      </c>
      <c r="B1166">
        <v>1970</v>
      </c>
      <c r="C1166" t="s">
        <v>67</v>
      </c>
      <c r="D1166" t="s">
        <v>68</v>
      </c>
      <c r="E1166" t="s">
        <v>488</v>
      </c>
      <c r="F1166">
        <v>2</v>
      </c>
      <c r="G1166">
        <v>430</v>
      </c>
      <c r="H1166">
        <v>6</v>
      </c>
      <c r="I1166">
        <v>3000</v>
      </c>
      <c r="K1166">
        <v>3006</v>
      </c>
      <c r="L1166">
        <v>400</v>
      </c>
      <c r="M1166" s="2" t="str">
        <f>VLOOKUP(A1166,disaster_subtype!$A$2:$P$59908,5,FALSE)</f>
        <v>Earthquake</v>
      </c>
    </row>
    <row r="1167" spans="1:13" x14ac:dyDescent="0.2">
      <c r="A1167" s="1" t="str">
        <f t="shared" si="18"/>
        <v>1970COL340750040001050005109000138850</v>
      </c>
      <c r="B1167">
        <v>1970</v>
      </c>
      <c r="C1167" t="s">
        <v>67</v>
      </c>
      <c r="D1167" t="s">
        <v>68</v>
      </c>
      <c r="E1167" t="s">
        <v>485</v>
      </c>
      <c r="F1167">
        <v>3</v>
      </c>
      <c r="G1167">
        <v>407</v>
      </c>
      <c r="I1167">
        <v>5004000</v>
      </c>
      <c r="J1167">
        <v>105000</v>
      </c>
      <c r="K1167">
        <v>5109000</v>
      </c>
      <c r="L1167">
        <v>138850</v>
      </c>
      <c r="M1167" s="2" t="str">
        <f>VLOOKUP(A1167,disaster_subtype!$A$2:$P$59908,5,FALSE)</f>
        <v>Flood</v>
      </c>
    </row>
    <row r="1168" spans="1:13" x14ac:dyDescent="0.2">
      <c r="A1168" s="1" t="str">
        <f t="shared" si="18"/>
        <v>1970CRI22440152001524030000</v>
      </c>
      <c r="B1168">
        <v>1970</v>
      </c>
      <c r="C1168" t="s">
        <v>99</v>
      </c>
      <c r="D1168" t="s">
        <v>100</v>
      </c>
      <c r="E1168" t="s">
        <v>485</v>
      </c>
      <c r="F1168">
        <v>2</v>
      </c>
      <c r="G1168">
        <v>24</v>
      </c>
      <c r="H1168">
        <v>40</v>
      </c>
      <c r="I1168">
        <v>15200</v>
      </c>
      <c r="K1168">
        <v>15240</v>
      </c>
      <c r="L1168">
        <v>30000</v>
      </c>
      <c r="M1168" s="2" t="str">
        <f>VLOOKUP(A1168,disaster_subtype!$A$2:$P$59908,5,FALSE)</f>
        <v>Flood</v>
      </c>
    </row>
    <row r="1169" spans="1:13" x14ac:dyDescent="0.2">
      <c r="A1169" s="1" t="str">
        <f t="shared" si="18"/>
        <v>1970CIV112015001500</v>
      </c>
      <c r="B1169">
        <v>1970</v>
      </c>
      <c r="C1169" t="s">
        <v>314</v>
      </c>
      <c r="D1169" t="s">
        <v>315</v>
      </c>
      <c r="E1169" t="s">
        <v>484</v>
      </c>
      <c r="F1169">
        <v>1</v>
      </c>
      <c r="G1169">
        <v>120</v>
      </c>
      <c r="I1169">
        <v>1500</v>
      </c>
      <c r="K1169">
        <v>1500</v>
      </c>
      <c r="M1169" s="2" t="str">
        <f>VLOOKUP(A1169,disaster_subtype!$A$2:$P$59908,5,FALSE)</f>
        <v>Epidemic</v>
      </c>
    </row>
    <row r="1170" spans="1:13" x14ac:dyDescent="0.2">
      <c r="A1170" s="1" t="str">
        <f t="shared" si="18"/>
        <v>1970CUB120</v>
      </c>
      <c r="B1170">
        <v>1970</v>
      </c>
      <c r="C1170" t="s">
        <v>135</v>
      </c>
      <c r="D1170" t="s">
        <v>136</v>
      </c>
      <c r="E1170" t="s">
        <v>487</v>
      </c>
      <c r="F1170">
        <v>1</v>
      </c>
      <c r="G1170">
        <v>20</v>
      </c>
      <c r="M1170" s="2" t="str">
        <f>VLOOKUP(A1170,disaster_subtype!$A$2:$P$59908,5,FALSE)</f>
        <v>Storm</v>
      </c>
    </row>
    <row r="1171" spans="1:13" x14ac:dyDescent="0.2">
      <c r="A1171" s="1" t="str">
        <f t="shared" si="18"/>
        <v>1970CYP1</v>
      </c>
      <c r="B1171">
        <v>1970</v>
      </c>
      <c r="C1171" t="s">
        <v>218</v>
      </c>
      <c r="D1171" t="s">
        <v>219</v>
      </c>
      <c r="E1171" t="s">
        <v>484</v>
      </c>
      <c r="F1171">
        <v>1</v>
      </c>
      <c r="M1171" s="2" t="str">
        <f>VLOOKUP(A1171,disaster_subtype!$A$2:$P$59908,5,FALSE)</f>
        <v>Epidemic</v>
      </c>
    </row>
    <row r="1172" spans="1:13" x14ac:dyDescent="0.2">
      <c r="A1172" s="1" t="str">
        <f t="shared" si="18"/>
        <v>1970DMA1</v>
      </c>
      <c r="B1172">
        <v>1970</v>
      </c>
      <c r="C1172" t="s">
        <v>158</v>
      </c>
      <c r="D1172" t="s">
        <v>159</v>
      </c>
      <c r="E1172" t="s">
        <v>487</v>
      </c>
      <c r="F1172">
        <v>1</v>
      </c>
      <c r="M1172" s="2" t="str">
        <f>VLOOKUP(A1172,disaster_subtype!$A$2:$P$59908,5,FALSE)</f>
        <v>Storm</v>
      </c>
    </row>
    <row r="1173" spans="1:13" x14ac:dyDescent="0.2">
      <c r="A1173" s="1" t="str">
        <f t="shared" si="18"/>
        <v>1970ECU1291206000027992881124000</v>
      </c>
      <c r="B1173">
        <v>1970</v>
      </c>
      <c r="C1173" t="s">
        <v>55</v>
      </c>
      <c r="D1173" t="s">
        <v>56</v>
      </c>
      <c r="E1173" t="s">
        <v>488</v>
      </c>
      <c r="F1173">
        <v>1</v>
      </c>
      <c r="G1173">
        <v>29</v>
      </c>
      <c r="H1173">
        <v>120</v>
      </c>
      <c r="I1173">
        <v>60000</v>
      </c>
      <c r="J1173">
        <v>27992</v>
      </c>
      <c r="K1173">
        <v>88112</v>
      </c>
      <c r="L1173">
        <v>4000</v>
      </c>
      <c r="M1173" s="2" t="str">
        <f>VLOOKUP(A1173,disaster_subtype!$A$2:$P$59908,5,FALSE)</f>
        <v>Earthquake</v>
      </c>
    </row>
    <row r="1174" spans="1:13" x14ac:dyDescent="0.2">
      <c r="A1174" s="1" t="str">
        <f t="shared" si="18"/>
        <v>1970ECU220150600150600520</v>
      </c>
      <c r="B1174">
        <v>1970</v>
      </c>
      <c r="C1174" t="s">
        <v>55</v>
      </c>
      <c r="D1174" t="s">
        <v>56</v>
      </c>
      <c r="E1174" t="s">
        <v>485</v>
      </c>
      <c r="F1174">
        <v>2</v>
      </c>
      <c r="G1174">
        <v>20</v>
      </c>
      <c r="I1174">
        <v>150600</v>
      </c>
      <c r="K1174">
        <v>150600</v>
      </c>
      <c r="L1174">
        <v>520</v>
      </c>
      <c r="M1174" s="2" t="str">
        <f>VLOOKUP(A1174,disaster_subtype!$A$2:$P$59908,5,FALSE)</f>
        <v>Flood</v>
      </c>
    </row>
    <row r="1175" spans="1:13" x14ac:dyDescent="0.2">
      <c r="A1175" s="1" t="str">
        <f t="shared" si="18"/>
        <v>1970ETH150040004000</v>
      </c>
      <c r="B1175">
        <v>1970</v>
      </c>
      <c r="C1175" t="s">
        <v>69</v>
      </c>
      <c r="D1175" t="s">
        <v>70</v>
      </c>
      <c r="E1175" t="s">
        <v>484</v>
      </c>
      <c r="F1175">
        <v>1</v>
      </c>
      <c r="G1175">
        <v>500</v>
      </c>
      <c r="I1175">
        <v>4000</v>
      </c>
      <c r="K1175">
        <v>4000</v>
      </c>
      <c r="M1175" s="2" t="str">
        <f>VLOOKUP(A1175,disaster_subtype!$A$2:$P$59908,5,FALSE)</f>
        <v>Epidemic</v>
      </c>
    </row>
    <row r="1176" spans="1:13" x14ac:dyDescent="0.2">
      <c r="A1176" s="1" t="str">
        <f t="shared" si="18"/>
        <v>1970FRA172</v>
      </c>
      <c r="B1176">
        <v>1970</v>
      </c>
      <c r="C1176" t="s">
        <v>83</v>
      </c>
      <c r="D1176" t="s">
        <v>84</v>
      </c>
      <c r="E1176" t="s">
        <v>80</v>
      </c>
      <c r="F1176">
        <v>1</v>
      </c>
      <c r="G1176">
        <v>72</v>
      </c>
      <c r="M1176" s="2" t="e">
        <f>VLOOKUP(A1176,disaster_subtype!$A$2:$P$59908,5,FALSE)</f>
        <v>#N/A</v>
      </c>
    </row>
    <row r="1177" spans="1:13" x14ac:dyDescent="0.2">
      <c r="A1177" s="1" t="str">
        <f t="shared" si="18"/>
        <v>1970FRA1423737</v>
      </c>
      <c r="B1177">
        <v>1970</v>
      </c>
      <c r="C1177" t="s">
        <v>83</v>
      </c>
      <c r="D1177" t="s">
        <v>84</v>
      </c>
      <c r="E1177" t="s">
        <v>489</v>
      </c>
      <c r="F1177">
        <v>1</v>
      </c>
      <c r="G1177">
        <v>42</v>
      </c>
      <c r="H1177">
        <v>37</v>
      </c>
      <c r="K1177">
        <v>37</v>
      </c>
      <c r="M1177" s="2" t="e">
        <f>VLOOKUP(A1177,disaster_subtype!$A$2:$P$59908,5,FALSE)</f>
        <v>#N/A</v>
      </c>
    </row>
    <row r="1178" spans="1:13" x14ac:dyDescent="0.2">
      <c r="A1178" s="1" t="str">
        <f t="shared" si="18"/>
        <v>1970GLP1</v>
      </c>
      <c r="B1178">
        <v>1970</v>
      </c>
      <c r="C1178" t="s">
        <v>147</v>
      </c>
      <c r="D1178" t="s">
        <v>148</v>
      </c>
      <c r="E1178" t="s">
        <v>487</v>
      </c>
      <c r="F1178">
        <v>1</v>
      </c>
      <c r="M1178" s="2" t="str">
        <f>VLOOKUP(A1178,disaster_subtype!$A$2:$P$59908,5,FALSE)</f>
        <v>Storm</v>
      </c>
    </row>
    <row r="1179" spans="1:13" x14ac:dyDescent="0.2">
      <c r="A1179" s="1" t="str">
        <f t="shared" si="18"/>
        <v>1970HKG210703681438</v>
      </c>
      <c r="B1179">
        <v>1970</v>
      </c>
      <c r="C1179" t="s">
        <v>71</v>
      </c>
      <c r="D1179" t="s">
        <v>72</v>
      </c>
      <c r="E1179" t="s">
        <v>485</v>
      </c>
      <c r="F1179">
        <v>2</v>
      </c>
      <c r="I1179">
        <v>1070</v>
      </c>
      <c r="J1179">
        <v>368</v>
      </c>
      <c r="K1179">
        <v>1438</v>
      </c>
      <c r="M1179" s="2" t="e">
        <f>VLOOKUP(A1179,disaster_subtype!$A$2:$P$59908,5,FALSE)</f>
        <v>#N/A</v>
      </c>
    </row>
    <row r="1180" spans="1:13" x14ac:dyDescent="0.2">
      <c r="A1180" s="1" t="str">
        <f t="shared" si="18"/>
        <v>1970HKG2</v>
      </c>
      <c r="B1180">
        <v>1970</v>
      </c>
      <c r="C1180" t="s">
        <v>71</v>
      </c>
      <c r="D1180" t="s">
        <v>72</v>
      </c>
      <c r="E1180" t="s">
        <v>490</v>
      </c>
      <c r="F1180">
        <v>2</v>
      </c>
      <c r="M1180" s="2" t="str">
        <f>VLOOKUP(A1180,disaster_subtype!$A$2:$P$59908,5,FALSE)</f>
        <v>Wildfire</v>
      </c>
    </row>
    <row r="1181" spans="1:13" x14ac:dyDescent="0.2">
      <c r="A1181" s="1" t="str">
        <f t="shared" si="18"/>
        <v>1970HUN130085000</v>
      </c>
      <c r="B1181">
        <v>1970</v>
      </c>
      <c r="C1181" t="s">
        <v>316</v>
      </c>
      <c r="D1181" t="s">
        <v>317</v>
      </c>
      <c r="E1181" t="s">
        <v>485</v>
      </c>
      <c r="F1181">
        <v>1</v>
      </c>
      <c r="G1181">
        <v>300</v>
      </c>
      <c r="L1181">
        <v>85000</v>
      </c>
      <c r="M1181" s="2" t="str">
        <f>VLOOKUP(A1181,disaster_subtype!$A$2:$P$59908,5,FALSE)</f>
        <v>Flood</v>
      </c>
    </row>
    <row r="1182" spans="1:13" x14ac:dyDescent="0.2">
      <c r="A1182" s="1" t="str">
        <f t="shared" si="18"/>
        <v>1970IND126</v>
      </c>
      <c r="B1182">
        <v>1970</v>
      </c>
      <c r="C1182" t="s">
        <v>13</v>
      </c>
      <c r="D1182" t="s">
        <v>14</v>
      </c>
      <c r="E1182" t="s">
        <v>488</v>
      </c>
      <c r="F1182">
        <v>1</v>
      </c>
      <c r="G1182">
        <v>26</v>
      </c>
      <c r="M1182" s="2" t="str">
        <f>VLOOKUP(A1182,disaster_subtype!$A$2:$P$59908,5,FALSE)</f>
        <v>Earthquake</v>
      </c>
    </row>
    <row r="1183" spans="1:13" x14ac:dyDescent="0.2">
      <c r="A1183" s="1" t="str">
        <f t="shared" si="18"/>
        <v>1970IND2102710001000000035000010351000101200</v>
      </c>
      <c r="B1183">
        <v>1970</v>
      </c>
      <c r="C1183" t="s">
        <v>13</v>
      </c>
      <c r="D1183" t="s">
        <v>14</v>
      </c>
      <c r="E1183" t="s">
        <v>485</v>
      </c>
      <c r="F1183">
        <v>2</v>
      </c>
      <c r="G1183">
        <v>1027</v>
      </c>
      <c r="H1183">
        <v>1000</v>
      </c>
      <c r="I1183">
        <v>10000000</v>
      </c>
      <c r="J1183">
        <v>350000</v>
      </c>
      <c r="K1183">
        <v>10351000</v>
      </c>
      <c r="L1183">
        <v>101200</v>
      </c>
      <c r="M1183" s="2" t="e">
        <f>VLOOKUP(A1183,disaster_subtype!$A$2:$P$59908,5,FALSE)</f>
        <v>#N/A</v>
      </c>
    </row>
    <row r="1184" spans="1:13" x14ac:dyDescent="0.2">
      <c r="A1184" s="1" t="str">
        <f t="shared" si="18"/>
        <v>1970IND120002000</v>
      </c>
      <c r="B1184">
        <v>1970</v>
      </c>
      <c r="C1184" t="s">
        <v>13</v>
      </c>
      <c r="D1184" t="s">
        <v>14</v>
      </c>
      <c r="E1184" t="s">
        <v>487</v>
      </c>
      <c r="F1184">
        <v>1</v>
      </c>
      <c r="J1184">
        <v>2000</v>
      </c>
      <c r="K1184">
        <v>2000</v>
      </c>
      <c r="M1184" s="2" t="e">
        <f>VLOOKUP(A1184,disaster_subtype!$A$2:$P$59908,5,FALSE)</f>
        <v>#N/A</v>
      </c>
    </row>
    <row r="1185" spans="1:13" x14ac:dyDescent="0.2">
      <c r="A1185" s="1" t="str">
        <f t="shared" si="18"/>
        <v>1970IDN182</v>
      </c>
      <c r="B1185">
        <v>1970</v>
      </c>
      <c r="C1185" t="s">
        <v>78</v>
      </c>
      <c r="D1185" t="s">
        <v>79</v>
      </c>
      <c r="E1185" t="s">
        <v>485</v>
      </c>
      <c r="F1185">
        <v>1</v>
      </c>
      <c r="G1185">
        <v>82</v>
      </c>
      <c r="M1185" s="2" t="str">
        <f>VLOOKUP(A1185,disaster_subtype!$A$2:$P$59908,5,FALSE)</f>
        <v>Flood</v>
      </c>
    </row>
    <row r="1186" spans="1:13" x14ac:dyDescent="0.2">
      <c r="A1186" s="1" t="str">
        <f t="shared" si="18"/>
        <v>1970IRN117610000100008000</v>
      </c>
      <c r="B1186">
        <v>1970</v>
      </c>
      <c r="C1186" t="s">
        <v>87</v>
      </c>
      <c r="D1186" t="s">
        <v>88</v>
      </c>
      <c r="E1186" t="s">
        <v>488</v>
      </c>
      <c r="F1186">
        <v>1</v>
      </c>
      <c r="G1186">
        <v>176</v>
      </c>
      <c r="I1186">
        <v>10000</v>
      </c>
      <c r="K1186">
        <v>10000</v>
      </c>
      <c r="L1186">
        <v>8000</v>
      </c>
      <c r="M1186" s="2" t="str">
        <f>VLOOKUP(A1186,disaster_subtype!$A$2:$P$59908,5,FALSE)</f>
        <v>Earthquake</v>
      </c>
    </row>
    <row r="1187" spans="1:13" x14ac:dyDescent="0.2">
      <c r="A1187" s="1" t="str">
        <f t="shared" si="18"/>
        <v>1970IRN143100100</v>
      </c>
      <c r="B1187">
        <v>1970</v>
      </c>
      <c r="C1187" t="s">
        <v>87</v>
      </c>
      <c r="D1187" t="s">
        <v>88</v>
      </c>
      <c r="E1187" t="s">
        <v>80</v>
      </c>
      <c r="F1187">
        <v>1</v>
      </c>
      <c r="G1187">
        <v>43</v>
      </c>
      <c r="I1187">
        <v>100</v>
      </c>
      <c r="K1187">
        <v>100</v>
      </c>
      <c r="M1187" s="2" t="str">
        <f>VLOOKUP(A1187,disaster_subtype!$A$2:$P$59908,5,FALSE)</f>
        <v>Landslide</v>
      </c>
    </row>
    <row r="1188" spans="1:13" x14ac:dyDescent="0.2">
      <c r="A1188" s="1" t="str">
        <f t="shared" si="18"/>
        <v>1970ISR1201313</v>
      </c>
      <c r="B1188">
        <v>1970</v>
      </c>
      <c r="C1188" t="s">
        <v>318</v>
      </c>
      <c r="D1188" t="s">
        <v>319</v>
      </c>
      <c r="E1188" t="s">
        <v>80</v>
      </c>
      <c r="F1188">
        <v>1</v>
      </c>
      <c r="G1188">
        <v>20</v>
      </c>
      <c r="I1188">
        <v>13</v>
      </c>
      <c r="K1188">
        <v>13</v>
      </c>
      <c r="M1188" s="2" t="str">
        <f>VLOOKUP(A1188,disaster_subtype!$A$2:$P$59908,5,FALSE)</f>
        <v>Landslide</v>
      </c>
    </row>
    <row r="1189" spans="1:13" x14ac:dyDescent="0.2">
      <c r="A1189" s="1" t="str">
        <f t="shared" si="18"/>
        <v>1970ITA137130000016501301650268300</v>
      </c>
      <c r="B1189">
        <v>1970</v>
      </c>
      <c r="C1189" t="s">
        <v>57</v>
      </c>
      <c r="D1189" t="s">
        <v>58</v>
      </c>
      <c r="E1189" t="s">
        <v>485</v>
      </c>
      <c r="F1189">
        <v>1</v>
      </c>
      <c r="G1189">
        <v>37</v>
      </c>
      <c r="I1189">
        <v>1300000</v>
      </c>
      <c r="J1189">
        <v>1650</v>
      </c>
      <c r="K1189">
        <v>1301650</v>
      </c>
      <c r="L1189">
        <v>268300</v>
      </c>
      <c r="M1189" s="2" t="str">
        <f>VLOOKUP(A1189,disaster_subtype!$A$2:$P$59908,5,FALSE)</f>
        <v>Flood</v>
      </c>
    </row>
    <row r="1190" spans="1:13" x14ac:dyDescent="0.2">
      <c r="A1190" s="1" t="str">
        <f t="shared" si="18"/>
        <v>1970ITA1352002003200</v>
      </c>
      <c r="B1190">
        <v>1970</v>
      </c>
      <c r="C1190" t="s">
        <v>57</v>
      </c>
      <c r="D1190" t="s">
        <v>58</v>
      </c>
      <c r="E1190" t="s">
        <v>487</v>
      </c>
      <c r="F1190">
        <v>1</v>
      </c>
      <c r="G1190">
        <v>35</v>
      </c>
      <c r="I1190">
        <v>200</v>
      </c>
      <c r="K1190">
        <v>200</v>
      </c>
      <c r="L1190">
        <v>3200</v>
      </c>
      <c r="M1190" s="2" t="str">
        <f>VLOOKUP(A1190,disaster_subtype!$A$2:$P$59908,5,FALSE)</f>
        <v>Storm</v>
      </c>
    </row>
    <row r="1191" spans="1:13" x14ac:dyDescent="0.2">
      <c r="A1191" s="1" t="str">
        <f t="shared" si="18"/>
        <v>1970KOR12870007000</v>
      </c>
      <c r="B1191">
        <v>1970</v>
      </c>
      <c r="C1191" t="s">
        <v>176</v>
      </c>
      <c r="D1191" t="s">
        <v>177</v>
      </c>
      <c r="E1191" t="s">
        <v>485</v>
      </c>
      <c r="F1191">
        <v>1</v>
      </c>
      <c r="G1191">
        <v>28</v>
      </c>
      <c r="I1191">
        <v>7000</v>
      </c>
      <c r="K1191">
        <v>7000</v>
      </c>
      <c r="M1191" s="2" t="e">
        <f>VLOOKUP(A1191,disaster_subtype!$A$2:$P$59908,5,FALSE)</f>
        <v>#N/A</v>
      </c>
    </row>
    <row r="1192" spans="1:13" x14ac:dyDescent="0.2">
      <c r="A1192" s="1" t="str">
        <f t="shared" si="18"/>
        <v>1970KOR139250025005100</v>
      </c>
      <c r="B1192">
        <v>1970</v>
      </c>
      <c r="C1192" t="s">
        <v>176</v>
      </c>
      <c r="D1192" t="s">
        <v>177</v>
      </c>
      <c r="E1192" t="s">
        <v>487</v>
      </c>
      <c r="F1192">
        <v>1</v>
      </c>
      <c r="G1192">
        <v>39</v>
      </c>
      <c r="I1192">
        <v>2500</v>
      </c>
      <c r="K1192">
        <v>2500</v>
      </c>
      <c r="L1192">
        <v>5100</v>
      </c>
      <c r="M1192" s="2" t="e">
        <f>VLOOKUP(A1192,disaster_subtype!$A$2:$P$59908,5,FALSE)</f>
        <v>#N/A</v>
      </c>
    </row>
    <row r="1193" spans="1:13" x14ac:dyDescent="0.2">
      <c r="A1193" s="1" t="str">
        <f t="shared" si="18"/>
        <v>1970MDG170100001000011400</v>
      </c>
      <c r="B1193">
        <v>1970</v>
      </c>
      <c r="C1193" t="s">
        <v>304</v>
      </c>
      <c r="D1193" t="s">
        <v>305</v>
      </c>
      <c r="E1193" t="s">
        <v>487</v>
      </c>
      <c r="F1193">
        <v>1</v>
      </c>
      <c r="G1193">
        <v>70</v>
      </c>
      <c r="I1193">
        <v>10000</v>
      </c>
      <c r="K1193">
        <v>10000</v>
      </c>
      <c r="L1193">
        <v>11400</v>
      </c>
      <c r="M1193" s="2" t="str">
        <f>VLOOKUP(A1193,disaster_subtype!$A$2:$P$59908,5,FALSE)</f>
        <v>Storm</v>
      </c>
    </row>
    <row r="1194" spans="1:13" x14ac:dyDescent="0.2">
      <c r="A1194" s="1" t="str">
        <f t="shared" si="18"/>
        <v>1970MYS16124300024300037000</v>
      </c>
      <c r="B1194">
        <v>1970</v>
      </c>
      <c r="C1194" t="s">
        <v>278</v>
      </c>
      <c r="D1194" t="s">
        <v>279</v>
      </c>
      <c r="E1194" t="s">
        <v>485</v>
      </c>
      <c r="F1194">
        <v>1</v>
      </c>
      <c r="G1194">
        <v>61</v>
      </c>
      <c r="I1194">
        <v>243000</v>
      </c>
      <c r="K1194">
        <v>243000</v>
      </c>
      <c r="L1194">
        <v>37000</v>
      </c>
      <c r="M1194" s="2" t="str">
        <f>VLOOKUP(A1194,disaster_subtype!$A$2:$P$59908,5,FALSE)</f>
        <v>Flood</v>
      </c>
    </row>
    <row r="1195" spans="1:13" x14ac:dyDescent="0.2">
      <c r="A1195" s="1" t="str">
        <f t="shared" si="18"/>
        <v>1970MTQ1455000500031000</v>
      </c>
      <c r="B1195">
        <v>1970</v>
      </c>
      <c r="C1195" t="s">
        <v>35</v>
      </c>
      <c r="D1195" t="s">
        <v>36</v>
      </c>
      <c r="E1195" t="s">
        <v>487</v>
      </c>
      <c r="F1195">
        <v>1</v>
      </c>
      <c r="G1195">
        <v>45</v>
      </c>
      <c r="I1195">
        <v>5000</v>
      </c>
      <c r="K1195">
        <v>5000</v>
      </c>
      <c r="L1195">
        <v>31000</v>
      </c>
      <c r="M1195" s="2" t="str">
        <f>VLOOKUP(A1195,disaster_subtype!$A$2:$P$59908,5,FALSE)</f>
        <v>Storm</v>
      </c>
    </row>
    <row r="1196" spans="1:13" x14ac:dyDescent="0.2">
      <c r="A1196" s="1" t="str">
        <f t="shared" si="18"/>
        <v>1970MEX135</v>
      </c>
      <c r="B1196">
        <v>1970</v>
      </c>
      <c r="C1196" t="s">
        <v>155</v>
      </c>
      <c r="D1196" t="s">
        <v>156</v>
      </c>
      <c r="E1196" t="s">
        <v>485</v>
      </c>
      <c r="F1196">
        <v>1</v>
      </c>
      <c r="G1196">
        <v>35</v>
      </c>
      <c r="M1196" s="2" t="str">
        <f>VLOOKUP(A1196,disaster_subtype!$A$2:$P$59908,5,FALSE)</f>
        <v>Flood</v>
      </c>
    </row>
    <row r="1197" spans="1:13" x14ac:dyDescent="0.2">
      <c r="A1197" s="1" t="str">
        <f t="shared" si="18"/>
        <v>1970MAR111326644126644430000</v>
      </c>
      <c r="B1197">
        <v>1970</v>
      </c>
      <c r="C1197" t="s">
        <v>89</v>
      </c>
      <c r="D1197" t="s">
        <v>90</v>
      </c>
      <c r="E1197" t="s">
        <v>485</v>
      </c>
      <c r="F1197">
        <v>1</v>
      </c>
      <c r="G1197">
        <v>11</v>
      </c>
      <c r="H1197">
        <v>3</v>
      </c>
      <c r="I1197">
        <v>266441</v>
      </c>
      <c r="K1197">
        <v>266444</v>
      </c>
      <c r="L1197">
        <v>30000</v>
      </c>
      <c r="M1197" s="2" t="str">
        <f>VLOOKUP(A1197,disaster_subtype!$A$2:$P$59908,5,FALSE)</f>
        <v>Flood</v>
      </c>
    </row>
    <row r="1198" spans="1:13" x14ac:dyDescent="0.2">
      <c r="A1198" s="1" t="str">
        <f t="shared" si="18"/>
        <v>1970MMR190</v>
      </c>
      <c r="B1198">
        <v>1970</v>
      </c>
      <c r="C1198" t="s">
        <v>37</v>
      </c>
      <c r="D1198" t="s">
        <v>38</v>
      </c>
      <c r="E1198" t="s">
        <v>485</v>
      </c>
      <c r="F1198">
        <v>1</v>
      </c>
      <c r="G1198">
        <v>90</v>
      </c>
      <c r="M1198" s="2" t="str">
        <f>VLOOKUP(A1198,disaster_subtype!$A$2:$P$59908,5,FALSE)</f>
        <v>Flood</v>
      </c>
    </row>
    <row r="1199" spans="1:13" x14ac:dyDescent="0.2">
      <c r="A1199" s="1" t="str">
        <f t="shared" si="18"/>
        <v>1970NPL13502000020000</v>
      </c>
      <c r="B1199">
        <v>1970</v>
      </c>
      <c r="C1199" t="s">
        <v>173</v>
      </c>
      <c r="D1199" t="s">
        <v>174</v>
      </c>
      <c r="E1199" t="s">
        <v>485</v>
      </c>
      <c r="F1199">
        <v>1</v>
      </c>
      <c r="G1199">
        <v>350</v>
      </c>
      <c r="I1199">
        <v>20000</v>
      </c>
      <c r="K1199">
        <v>20000</v>
      </c>
      <c r="M1199" s="2" t="str">
        <f>VLOOKUP(A1199,disaster_subtype!$A$2:$P$59908,5,FALSE)</f>
        <v>Flood</v>
      </c>
    </row>
    <row r="1200" spans="1:13" x14ac:dyDescent="0.2">
      <c r="A1200" s="1" t="str">
        <f t="shared" si="18"/>
        <v>1970NPL121</v>
      </c>
      <c r="B1200">
        <v>1970</v>
      </c>
      <c r="C1200" t="s">
        <v>173</v>
      </c>
      <c r="D1200" t="s">
        <v>174</v>
      </c>
      <c r="E1200" t="s">
        <v>80</v>
      </c>
      <c r="F1200">
        <v>1</v>
      </c>
      <c r="G1200">
        <v>21</v>
      </c>
      <c r="M1200" s="2" t="str">
        <f>VLOOKUP(A1200,disaster_subtype!$A$2:$P$59908,5,FALSE)</f>
        <v>Landslide</v>
      </c>
    </row>
    <row r="1201" spans="1:13" x14ac:dyDescent="0.2">
      <c r="A1201" s="1" t="str">
        <f t="shared" si="18"/>
        <v>1970NER131926772677</v>
      </c>
      <c r="B1201">
        <v>1970</v>
      </c>
      <c r="C1201" t="s">
        <v>48</v>
      </c>
      <c r="D1201" t="s">
        <v>49</v>
      </c>
      <c r="E1201" t="s">
        <v>484</v>
      </c>
      <c r="F1201">
        <v>1</v>
      </c>
      <c r="G1201">
        <v>319</v>
      </c>
      <c r="I1201">
        <v>2677</v>
      </c>
      <c r="K1201">
        <v>2677</v>
      </c>
      <c r="M1201" s="2" t="str">
        <f>VLOOKUP(A1201,disaster_subtype!$A$2:$P$59908,5,FALSE)</f>
        <v>Epidemic</v>
      </c>
    </row>
    <row r="1202" spans="1:13" x14ac:dyDescent="0.2">
      <c r="A1202" s="1" t="str">
        <f t="shared" si="18"/>
        <v>1970PAN248500438454434515000</v>
      </c>
      <c r="B1202">
        <v>1970</v>
      </c>
      <c r="C1202" t="s">
        <v>268</v>
      </c>
      <c r="D1202" t="s">
        <v>269</v>
      </c>
      <c r="E1202" t="s">
        <v>485</v>
      </c>
      <c r="F1202">
        <v>2</v>
      </c>
      <c r="G1202">
        <v>48</v>
      </c>
      <c r="H1202">
        <v>500</v>
      </c>
      <c r="I1202">
        <v>43845</v>
      </c>
      <c r="K1202">
        <v>44345</v>
      </c>
      <c r="L1202">
        <v>15000</v>
      </c>
      <c r="M1202" s="2" t="str">
        <f>VLOOKUP(A1202,disaster_subtype!$A$2:$P$59908,5,FALSE)</f>
        <v>Flood</v>
      </c>
    </row>
    <row r="1203" spans="1:13" x14ac:dyDescent="0.2">
      <c r="A1203" s="1" t="str">
        <f t="shared" si="18"/>
        <v>1970PNG1151750</v>
      </c>
      <c r="B1203">
        <v>1970</v>
      </c>
      <c r="C1203" t="s">
        <v>162</v>
      </c>
      <c r="D1203" t="s">
        <v>163</v>
      </c>
      <c r="E1203" t="s">
        <v>488</v>
      </c>
      <c r="F1203">
        <v>1</v>
      </c>
      <c r="G1203">
        <v>15</v>
      </c>
      <c r="L1203">
        <v>1750</v>
      </c>
      <c r="M1203" s="2" t="str">
        <f>VLOOKUP(A1203,disaster_subtype!$A$2:$P$59908,5,FALSE)</f>
        <v>Earthquake</v>
      </c>
    </row>
    <row r="1204" spans="1:13" x14ac:dyDescent="0.2">
      <c r="A1204" s="1" t="str">
        <f t="shared" si="18"/>
        <v>1970PER26682314358330879093231492532000</v>
      </c>
      <c r="B1204">
        <v>1970</v>
      </c>
      <c r="C1204" t="s">
        <v>114</v>
      </c>
      <c r="D1204" t="s">
        <v>115</v>
      </c>
      <c r="E1204" t="s">
        <v>488</v>
      </c>
      <c r="F1204">
        <v>2</v>
      </c>
      <c r="G1204">
        <v>66823</v>
      </c>
      <c r="H1204">
        <v>143583</v>
      </c>
      <c r="I1204">
        <v>3087909</v>
      </c>
      <c r="K1204">
        <v>3231492</v>
      </c>
      <c r="L1204">
        <v>532000</v>
      </c>
      <c r="M1204" s="2" t="str">
        <f>VLOOKUP(A1204,disaster_subtype!$A$2:$P$59908,5,FALSE)</f>
        <v>Earthquake</v>
      </c>
    </row>
    <row r="1205" spans="1:13" x14ac:dyDescent="0.2">
      <c r="A1205" s="1" t="str">
        <f t="shared" si="18"/>
        <v>1970PER135013100050001360505200</v>
      </c>
      <c r="B1205">
        <v>1970</v>
      </c>
      <c r="C1205" t="s">
        <v>114</v>
      </c>
      <c r="D1205" t="s">
        <v>115</v>
      </c>
      <c r="E1205" t="s">
        <v>485</v>
      </c>
      <c r="F1205">
        <v>1</v>
      </c>
      <c r="G1205">
        <v>3</v>
      </c>
      <c r="H1205">
        <v>50</v>
      </c>
      <c r="I1205">
        <v>131000</v>
      </c>
      <c r="J1205">
        <v>5000</v>
      </c>
      <c r="K1205">
        <v>136050</v>
      </c>
      <c r="L1205">
        <v>5200</v>
      </c>
      <c r="M1205" s="2" t="str">
        <f>VLOOKUP(A1205,disaster_subtype!$A$2:$P$59908,5,FALSE)</f>
        <v>Flood</v>
      </c>
    </row>
    <row r="1206" spans="1:13" x14ac:dyDescent="0.2">
      <c r="A1206" s="1" t="str">
        <f t="shared" si="18"/>
        <v>1970PHL114200200</v>
      </c>
      <c r="B1206">
        <v>1970</v>
      </c>
      <c r="C1206" t="s">
        <v>59</v>
      </c>
      <c r="D1206" t="s">
        <v>60</v>
      </c>
      <c r="E1206" t="s">
        <v>488</v>
      </c>
      <c r="F1206">
        <v>1</v>
      </c>
      <c r="G1206">
        <v>14</v>
      </c>
      <c r="H1206">
        <v>200</v>
      </c>
      <c r="K1206">
        <v>200</v>
      </c>
      <c r="M1206" s="2" t="str">
        <f>VLOOKUP(A1206,disaster_subtype!$A$2:$P$59908,5,FALSE)</f>
        <v>Earthquake</v>
      </c>
    </row>
    <row r="1207" spans="1:13" x14ac:dyDescent="0.2">
      <c r="A1207" s="1" t="str">
        <f t="shared" si="18"/>
        <v>1970PHL8380249771740370672001812547258399</v>
      </c>
      <c r="B1207">
        <v>1970</v>
      </c>
      <c r="C1207" t="s">
        <v>59</v>
      </c>
      <c r="D1207" t="s">
        <v>60</v>
      </c>
      <c r="E1207" t="s">
        <v>487</v>
      </c>
      <c r="F1207">
        <v>8</v>
      </c>
      <c r="G1207">
        <v>3802</v>
      </c>
      <c r="H1207">
        <v>4977</v>
      </c>
      <c r="I1207">
        <v>1740370</v>
      </c>
      <c r="J1207">
        <v>67200</v>
      </c>
      <c r="K1207">
        <v>1812547</v>
      </c>
      <c r="L1207">
        <v>258399</v>
      </c>
      <c r="M1207" s="2" t="str">
        <f>VLOOKUP(A1207,disaster_subtype!$A$2:$P$59908,5,FALSE)</f>
        <v>Storm</v>
      </c>
    </row>
    <row r="1208" spans="1:13" x14ac:dyDescent="0.2">
      <c r="A1208" s="1" t="str">
        <f t="shared" si="18"/>
        <v>1970PRI160</v>
      </c>
      <c r="B1208">
        <v>1970</v>
      </c>
      <c r="C1208" t="s">
        <v>122</v>
      </c>
      <c r="D1208" t="s">
        <v>123</v>
      </c>
      <c r="E1208" t="s">
        <v>485</v>
      </c>
      <c r="F1208">
        <v>1</v>
      </c>
      <c r="G1208">
        <v>60</v>
      </c>
      <c r="M1208" s="2" t="str">
        <f>VLOOKUP(A1208,disaster_subtype!$A$2:$P$59908,5,FALSE)</f>
        <v>Flood</v>
      </c>
    </row>
    <row r="1209" spans="1:13" x14ac:dyDescent="0.2">
      <c r="A1209" s="1" t="str">
        <f t="shared" si="18"/>
        <v>1970ROU1215238755238755500000</v>
      </c>
      <c r="B1209">
        <v>1970</v>
      </c>
      <c r="C1209" t="s">
        <v>81</v>
      </c>
      <c r="D1209" t="s">
        <v>82</v>
      </c>
      <c r="E1209" t="s">
        <v>485</v>
      </c>
      <c r="F1209">
        <v>1</v>
      </c>
      <c r="G1209">
        <v>215</v>
      </c>
      <c r="I1209">
        <v>238755</v>
      </c>
      <c r="K1209">
        <v>238755</v>
      </c>
      <c r="L1209">
        <v>500000</v>
      </c>
      <c r="M1209" s="2" t="str">
        <f>VLOOKUP(A1209,disaster_subtype!$A$2:$P$59908,5,FALSE)</f>
        <v>Flood</v>
      </c>
    </row>
    <row r="1210" spans="1:13" x14ac:dyDescent="0.2">
      <c r="A1210" s="1" t="str">
        <f t="shared" si="18"/>
        <v>1970CHE1304848</v>
      </c>
      <c r="B1210">
        <v>1970</v>
      </c>
      <c r="C1210" t="s">
        <v>211</v>
      </c>
      <c r="D1210" t="s">
        <v>212</v>
      </c>
      <c r="E1210" t="s">
        <v>80</v>
      </c>
      <c r="F1210">
        <v>1</v>
      </c>
      <c r="G1210">
        <v>30</v>
      </c>
      <c r="I1210">
        <v>48</v>
      </c>
      <c r="K1210">
        <v>48</v>
      </c>
      <c r="M1210" s="2" t="str">
        <f>VLOOKUP(A1210,disaster_subtype!$A$2:$P$59908,5,FALSE)</f>
        <v>Landslide</v>
      </c>
    </row>
    <row r="1211" spans="1:13" x14ac:dyDescent="0.2">
      <c r="A1211" s="1" t="str">
        <f t="shared" si="18"/>
        <v>1970TUR110862776806728344855600</v>
      </c>
      <c r="B1211">
        <v>1970</v>
      </c>
      <c r="C1211" t="s">
        <v>50</v>
      </c>
      <c r="D1211" t="s">
        <v>51</v>
      </c>
      <c r="E1211" t="s">
        <v>488</v>
      </c>
      <c r="F1211">
        <v>1</v>
      </c>
      <c r="G1211">
        <v>1086</v>
      </c>
      <c r="H1211">
        <v>2776</v>
      </c>
      <c r="I1211">
        <v>80672</v>
      </c>
      <c r="K1211">
        <v>83448</v>
      </c>
      <c r="L1211">
        <v>55600</v>
      </c>
      <c r="M1211" s="2" t="str">
        <f>VLOOKUP(A1211,disaster_subtype!$A$2:$P$59908,5,FALSE)</f>
        <v>Earthquake</v>
      </c>
    </row>
    <row r="1212" spans="1:13" x14ac:dyDescent="0.2">
      <c r="A1212" s="1" t="str">
        <f t="shared" si="18"/>
        <v>1970USA237597000</v>
      </c>
      <c r="B1212">
        <v>1970</v>
      </c>
      <c r="C1212" t="s">
        <v>22</v>
      </c>
      <c r="D1212" t="s">
        <v>23</v>
      </c>
      <c r="E1212" t="s">
        <v>487</v>
      </c>
      <c r="F1212">
        <v>2</v>
      </c>
      <c r="G1212">
        <v>37</v>
      </c>
      <c r="L1212">
        <v>597000</v>
      </c>
      <c r="M1212" s="2" t="e">
        <f>VLOOKUP(A1212,disaster_subtype!$A$2:$P$59908,5,FALSE)</f>
        <v>#N/A</v>
      </c>
    </row>
    <row r="1213" spans="1:13" x14ac:dyDescent="0.2">
      <c r="A1213" s="1" t="str">
        <f t="shared" si="18"/>
        <v>1970USA1100000</v>
      </c>
      <c r="B1213">
        <v>1970</v>
      </c>
      <c r="C1213" t="s">
        <v>22</v>
      </c>
      <c r="D1213" t="s">
        <v>23</v>
      </c>
      <c r="E1213" t="s">
        <v>490</v>
      </c>
      <c r="F1213">
        <v>1</v>
      </c>
      <c r="L1213">
        <v>100000</v>
      </c>
      <c r="M1213" s="2" t="str">
        <f>VLOOKUP(A1213,disaster_subtype!$A$2:$P$59908,5,FALSE)</f>
        <v>Wildfire</v>
      </c>
    </row>
    <row r="1214" spans="1:13" x14ac:dyDescent="0.2">
      <c r="A1214" s="1" t="str">
        <f t="shared" si="18"/>
        <v>1970VNM1237204000204000</v>
      </c>
      <c r="B1214">
        <v>1970</v>
      </c>
      <c r="C1214" t="s">
        <v>224</v>
      </c>
      <c r="D1214" t="s">
        <v>225</v>
      </c>
      <c r="E1214" t="s">
        <v>485</v>
      </c>
      <c r="F1214">
        <v>1</v>
      </c>
      <c r="G1214">
        <v>237</v>
      </c>
      <c r="I1214">
        <v>204000</v>
      </c>
      <c r="K1214">
        <v>204000</v>
      </c>
      <c r="M1214" s="2" t="str">
        <f>VLOOKUP(A1214,disaster_subtype!$A$2:$P$59908,5,FALSE)</f>
        <v>Flood</v>
      </c>
    </row>
    <row r="1215" spans="1:13" x14ac:dyDescent="0.2">
      <c r="A1215" s="1" t="str">
        <f t="shared" si="18"/>
        <v>1971AFG1</v>
      </c>
      <c r="B1215">
        <v>1971</v>
      </c>
      <c r="C1215" t="s">
        <v>226</v>
      </c>
      <c r="D1215" t="s">
        <v>227</v>
      </c>
      <c r="E1215" t="s">
        <v>12</v>
      </c>
      <c r="F1215">
        <v>1</v>
      </c>
      <c r="M1215" s="2" t="str">
        <f>VLOOKUP(A1215,disaster_subtype!$A$2:$P$59908,5,FALSE)</f>
        <v>Drought</v>
      </c>
    </row>
    <row r="1216" spans="1:13" x14ac:dyDescent="0.2">
      <c r="A1216" s="1" t="str">
        <f t="shared" si="18"/>
        <v>1971AFG1100</v>
      </c>
      <c r="B1216">
        <v>1971</v>
      </c>
      <c r="C1216" t="s">
        <v>226</v>
      </c>
      <c r="D1216" t="s">
        <v>227</v>
      </c>
      <c r="E1216" t="s">
        <v>80</v>
      </c>
      <c r="F1216">
        <v>1</v>
      </c>
      <c r="G1216">
        <v>100</v>
      </c>
      <c r="M1216" s="2" t="str">
        <f>VLOOKUP(A1216,disaster_subtype!$A$2:$P$59908,5,FALSE)</f>
        <v>Landslide</v>
      </c>
    </row>
    <row r="1217" spans="1:13" x14ac:dyDescent="0.2">
      <c r="A1217" s="1" t="str">
        <f t="shared" si="18"/>
        <v>1971AUS12720000</v>
      </c>
      <c r="B1217">
        <v>1971</v>
      </c>
      <c r="C1217" t="s">
        <v>181</v>
      </c>
      <c r="D1217" t="s">
        <v>182</v>
      </c>
      <c r="E1217" t="s">
        <v>485</v>
      </c>
      <c r="F1217">
        <v>1</v>
      </c>
      <c r="G1217">
        <v>27</v>
      </c>
      <c r="L1217">
        <v>20000</v>
      </c>
      <c r="M1217" s="2" t="str">
        <f>VLOOKUP(A1217,disaster_subtype!$A$2:$P$59908,5,FALSE)</f>
        <v>Flood</v>
      </c>
    </row>
    <row r="1218" spans="1:13" x14ac:dyDescent="0.2">
      <c r="A1218" s="1" t="str">
        <f t="shared" ref="A1218:A1281" si="19">B1218&amp;C1218&amp;F1218&amp;G1218&amp;H1218&amp;I1218&amp;J1218&amp;K1218&amp;L1218</f>
        <v>1971AUS13119219</v>
      </c>
      <c r="B1218">
        <v>1971</v>
      </c>
      <c r="C1218" t="s">
        <v>181</v>
      </c>
      <c r="D1218" t="s">
        <v>182</v>
      </c>
      <c r="E1218" t="s">
        <v>487</v>
      </c>
      <c r="F1218">
        <v>1</v>
      </c>
      <c r="G1218">
        <v>3</v>
      </c>
      <c r="L1218">
        <v>119219</v>
      </c>
      <c r="M1218" s="2" t="str">
        <f>VLOOKUP(A1218,disaster_subtype!$A$2:$P$59908,5,FALSE)</f>
        <v>Storm</v>
      </c>
    </row>
    <row r="1219" spans="1:13" x14ac:dyDescent="0.2">
      <c r="A1219" s="1" t="str">
        <f t="shared" si="19"/>
        <v>1971BGD1163</v>
      </c>
      <c r="B1219">
        <v>1971</v>
      </c>
      <c r="C1219" t="s">
        <v>53</v>
      </c>
      <c r="D1219" t="s">
        <v>54</v>
      </c>
      <c r="E1219" t="s">
        <v>487</v>
      </c>
      <c r="F1219">
        <v>1</v>
      </c>
      <c r="G1219">
        <v>163</v>
      </c>
      <c r="M1219" s="2" t="str">
        <f>VLOOKUP(A1219,disaster_subtype!$A$2:$P$59908,5,FALSE)</f>
        <v>Storm</v>
      </c>
    </row>
    <row r="1220" spans="1:13" x14ac:dyDescent="0.2">
      <c r="A1220" s="1" t="str">
        <f t="shared" si="19"/>
        <v>1971BEL1600600</v>
      </c>
      <c r="B1220">
        <v>1971</v>
      </c>
      <c r="C1220" t="s">
        <v>61</v>
      </c>
      <c r="D1220" t="s">
        <v>62</v>
      </c>
      <c r="E1220" t="s">
        <v>485</v>
      </c>
      <c r="F1220">
        <v>1</v>
      </c>
      <c r="I1220">
        <v>600</v>
      </c>
      <c r="K1220">
        <v>600</v>
      </c>
      <c r="M1220" s="2" t="str">
        <f>VLOOKUP(A1220,disaster_subtype!$A$2:$P$59908,5,FALSE)</f>
        <v>Flood</v>
      </c>
    </row>
    <row r="1221" spans="1:13" x14ac:dyDescent="0.2">
      <c r="A1221" s="1" t="str">
        <f t="shared" si="19"/>
        <v>1971BRA2239200011000130005200</v>
      </c>
      <c r="B1221">
        <v>1971</v>
      </c>
      <c r="C1221" t="s">
        <v>203</v>
      </c>
      <c r="D1221" t="s">
        <v>204</v>
      </c>
      <c r="E1221" t="s">
        <v>485</v>
      </c>
      <c r="F1221">
        <v>2</v>
      </c>
      <c r="G1221">
        <v>239</v>
      </c>
      <c r="H1221">
        <v>2000</v>
      </c>
      <c r="I1221">
        <v>11000</v>
      </c>
      <c r="K1221">
        <v>13000</v>
      </c>
      <c r="L1221">
        <v>5200</v>
      </c>
      <c r="M1221" s="2" t="e">
        <f>VLOOKUP(A1221,disaster_subtype!$A$2:$P$59908,5,FALSE)</f>
        <v>#N/A</v>
      </c>
    </row>
    <row r="1222" spans="1:13" x14ac:dyDescent="0.2">
      <c r="A1222" s="1" t="str">
        <f t="shared" si="19"/>
        <v>1971CMR14000004000001500</v>
      </c>
      <c r="B1222">
        <v>1971</v>
      </c>
      <c r="C1222" t="s">
        <v>320</v>
      </c>
      <c r="D1222" t="s">
        <v>321</v>
      </c>
      <c r="E1222" t="s">
        <v>12</v>
      </c>
      <c r="F1222">
        <v>1</v>
      </c>
      <c r="I1222">
        <v>400000</v>
      </c>
      <c r="K1222">
        <v>400000</v>
      </c>
      <c r="L1222">
        <v>1500</v>
      </c>
      <c r="M1222" s="2" t="str">
        <f>VLOOKUP(A1222,disaster_subtype!$A$2:$P$59908,5,FALSE)</f>
        <v>Drought</v>
      </c>
    </row>
    <row r="1223" spans="1:13" x14ac:dyDescent="0.2">
      <c r="A1223" s="1" t="str">
        <f t="shared" si="19"/>
        <v>1971CAN13115001500</v>
      </c>
      <c r="B1223">
        <v>1971</v>
      </c>
      <c r="C1223" t="s">
        <v>43</v>
      </c>
      <c r="D1223" t="s">
        <v>44</v>
      </c>
      <c r="E1223" t="s">
        <v>489</v>
      </c>
      <c r="F1223">
        <v>1</v>
      </c>
      <c r="G1223">
        <v>31</v>
      </c>
      <c r="J1223">
        <v>1500</v>
      </c>
      <c r="K1223">
        <v>1500</v>
      </c>
      <c r="M1223" s="2" t="str">
        <f>VLOOKUP(A1223,disaster_subtype!$A$2:$P$59908,5,FALSE)</f>
        <v>Mass movement (dry)</v>
      </c>
    </row>
    <row r="1224" spans="1:13" x14ac:dyDescent="0.2">
      <c r="A1224" s="1" t="str">
        <f t="shared" si="19"/>
        <v>1971CAN1</v>
      </c>
      <c r="B1224">
        <v>1971</v>
      </c>
      <c r="C1224" t="s">
        <v>43</v>
      </c>
      <c r="D1224" t="s">
        <v>44</v>
      </c>
      <c r="E1224" t="s">
        <v>487</v>
      </c>
      <c r="F1224">
        <v>1</v>
      </c>
      <c r="M1224" s="2" t="str">
        <f>VLOOKUP(A1224,disaster_subtype!$A$2:$P$59908,5,FALSE)</f>
        <v>Storm</v>
      </c>
    </row>
    <row r="1225" spans="1:13" x14ac:dyDescent="0.2">
      <c r="A1225" s="1" t="str">
        <f t="shared" si="19"/>
        <v>1971TCD1231274767476</v>
      </c>
      <c r="B1225">
        <v>1971</v>
      </c>
      <c r="C1225" t="s">
        <v>97</v>
      </c>
      <c r="D1225" t="s">
        <v>98</v>
      </c>
      <c r="E1225" t="s">
        <v>484</v>
      </c>
      <c r="F1225">
        <v>1</v>
      </c>
      <c r="G1225">
        <v>2312</v>
      </c>
      <c r="I1225">
        <v>7476</v>
      </c>
      <c r="K1225">
        <v>7476</v>
      </c>
      <c r="M1225" s="2" t="str">
        <f>VLOOKUP(A1225,disaster_subtype!$A$2:$P$59908,5,FALSE)</f>
        <v>Epidemic</v>
      </c>
    </row>
    <row r="1226" spans="1:13" x14ac:dyDescent="0.2">
      <c r="A1226" s="1" t="str">
        <f t="shared" si="19"/>
        <v>1971CHL18545123485222348973236400</v>
      </c>
      <c r="B1226">
        <v>1971</v>
      </c>
      <c r="C1226" t="s">
        <v>63</v>
      </c>
      <c r="D1226" t="s">
        <v>64</v>
      </c>
      <c r="E1226" t="s">
        <v>488</v>
      </c>
      <c r="F1226">
        <v>1</v>
      </c>
      <c r="G1226">
        <v>85</v>
      </c>
      <c r="H1226">
        <v>451</v>
      </c>
      <c r="I1226">
        <v>2348522</v>
      </c>
      <c r="K1226">
        <v>2348973</v>
      </c>
      <c r="L1226">
        <v>236400</v>
      </c>
      <c r="M1226" s="2" t="str">
        <f>VLOOKUP(A1226,disaster_subtype!$A$2:$P$59908,5,FALSE)</f>
        <v>Earthquake</v>
      </c>
    </row>
    <row r="1227" spans="1:13" x14ac:dyDescent="0.2">
      <c r="A1227" s="1" t="str">
        <f t="shared" si="19"/>
        <v>1971CHL190000900002500</v>
      </c>
      <c r="B1227">
        <v>1971</v>
      </c>
      <c r="C1227" t="s">
        <v>63</v>
      </c>
      <c r="D1227" t="s">
        <v>64</v>
      </c>
      <c r="E1227" t="s">
        <v>487</v>
      </c>
      <c r="F1227">
        <v>1</v>
      </c>
      <c r="I1227">
        <v>90000</v>
      </c>
      <c r="K1227">
        <v>90000</v>
      </c>
      <c r="L1227">
        <v>2500</v>
      </c>
      <c r="M1227" s="2" t="str">
        <f>VLOOKUP(A1227,disaster_subtype!$A$2:$P$59908,5,FALSE)</f>
        <v>Storm</v>
      </c>
    </row>
    <row r="1228" spans="1:13" x14ac:dyDescent="0.2">
      <c r="A1228" s="1" t="str">
        <f t="shared" si="19"/>
        <v>1971COL251</v>
      </c>
      <c r="B1228">
        <v>1971</v>
      </c>
      <c r="C1228" t="s">
        <v>67</v>
      </c>
      <c r="D1228" t="s">
        <v>68</v>
      </c>
      <c r="E1228" t="s">
        <v>485</v>
      </c>
      <c r="F1228">
        <v>2</v>
      </c>
      <c r="G1228">
        <v>51</v>
      </c>
      <c r="M1228" s="2" t="str">
        <f>VLOOKUP(A1228,disaster_subtype!$A$2:$P$59908,5,FALSE)</f>
        <v>Flood</v>
      </c>
    </row>
    <row r="1229" spans="1:13" x14ac:dyDescent="0.2">
      <c r="A1229" s="1" t="str">
        <f t="shared" si="19"/>
        <v>1971COL1200</v>
      </c>
      <c r="B1229">
        <v>1971</v>
      </c>
      <c r="C1229" t="s">
        <v>67</v>
      </c>
      <c r="D1229" t="s">
        <v>68</v>
      </c>
      <c r="E1229" t="s">
        <v>80</v>
      </c>
      <c r="F1229">
        <v>1</v>
      </c>
      <c r="G1229">
        <v>200</v>
      </c>
      <c r="M1229" s="2" t="str">
        <f>VLOOKUP(A1229,disaster_subtype!$A$2:$P$59908,5,FALSE)</f>
        <v>Landslide</v>
      </c>
    </row>
    <row r="1230" spans="1:13" x14ac:dyDescent="0.2">
      <c r="A1230" s="1" t="str">
        <f t="shared" si="19"/>
        <v>1971ECU12400240050</v>
      </c>
      <c r="B1230">
        <v>1971</v>
      </c>
      <c r="C1230" t="s">
        <v>55</v>
      </c>
      <c r="D1230" t="s">
        <v>56</v>
      </c>
      <c r="E1230" t="s">
        <v>485</v>
      </c>
      <c r="F1230">
        <v>1</v>
      </c>
      <c r="I1230">
        <v>2400</v>
      </c>
      <c r="K1230">
        <v>2400</v>
      </c>
      <c r="L1230">
        <v>50</v>
      </c>
      <c r="M1230" s="2" t="str">
        <f>VLOOKUP(A1230,disaster_subtype!$A$2:$P$59908,5,FALSE)</f>
        <v>Flood</v>
      </c>
    </row>
    <row r="1231" spans="1:13" x14ac:dyDescent="0.2">
      <c r="A1231" s="1" t="str">
        <f t="shared" si="19"/>
        <v>1971ECU12066</v>
      </c>
      <c r="B1231">
        <v>1971</v>
      </c>
      <c r="C1231" t="s">
        <v>55</v>
      </c>
      <c r="D1231" t="s">
        <v>56</v>
      </c>
      <c r="E1231" t="s">
        <v>80</v>
      </c>
      <c r="F1231">
        <v>1</v>
      </c>
      <c r="G1231">
        <v>20</v>
      </c>
      <c r="I1231">
        <v>6</v>
      </c>
      <c r="K1231">
        <v>6</v>
      </c>
      <c r="M1231" s="2" t="str">
        <f>VLOOKUP(A1231,disaster_subtype!$A$2:$P$59908,5,FALSE)</f>
        <v>Landslide</v>
      </c>
    </row>
    <row r="1232" spans="1:13" x14ac:dyDescent="0.2">
      <c r="A1232" s="1" t="str">
        <f t="shared" si="19"/>
        <v>1971GMB1150000150000200</v>
      </c>
      <c r="B1232">
        <v>1971</v>
      </c>
      <c r="C1232" t="s">
        <v>101</v>
      </c>
      <c r="D1232" t="s">
        <v>102</v>
      </c>
      <c r="E1232" t="s">
        <v>12</v>
      </c>
      <c r="F1232">
        <v>1</v>
      </c>
      <c r="I1232">
        <v>150000</v>
      </c>
      <c r="K1232">
        <v>150000</v>
      </c>
      <c r="L1232">
        <v>200</v>
      </c>
      <c r="M1232" s="2" t="str">
        <f>VLOOKUP(A1232,disaster_subtype!$A$2:$P$59908,5,FALSE)</f>
        <v>Drought</v>
      </c>
    </row>
    <row r="1233" spans="1:13" x14ac:dyDescent="0.2">
      <c r="A1233" s="1" t="str">
        <f t="shared" si="19"/>
        <v>1971GHA11200012000100</v>
      </c>
      <c r="B1233">
        <v>1971</v>
      </c>
      <c r="C1233" t="s">
        <v>183</v>
      </c>
      <c r="D1233" t="s">
        <v>184</v>
      </c>
      <c r="E1233" t="s">
        <v>12</v>
      </c>
      <c r="F1233">
        <v>1</v>
      </c>
      <c r="I1233">
        <v>12000</v>
      </c>
      <c r="K1233">
        <v>12000</v>
      </c>
      <c r="L1233">
        <v>100</v>
      </c>
      <c r="M1233" s="2" t="str">
        <f>VLOOKUP(A1233,disaster_subtype!$A$2:$P$59908,5,FALSE)</f>
        <v>Drought</v>
      </c>
    </row>
    <row r="1234" spans="1:13" x14ac:dyDescent="0.2">
      <c r="A1234" s="1" t="str">
        <f t="shared" si="19"/>
        <v>1971GUY12100021000200</v>
      </c>
      <c r="B1234">
        <v>1971</v>
      </c>
      <c r="C1234" t="s">
        <v>322</v>
      </c>
      <c r="D1234" t="s">
        <v>323</v>
      </c>
      <c r="E1234" t="s">
        <v>485</v>
      </c>
      <c r="F1234">
        <v>1</v>
      </c>
      <c r="I1234">
        <v>21000</v>
      </c>
      <c r="K1234">
        <v>21000</v>
      </c>
      <c r="L1234">
        <v>200</v>
      </c>
      <c r="M1234" s="2" t="str">
        <f>VLOOKUP(A1234,disaster_subtype!$A$2:$P$59908,5,FALSE)</f>
        <v>Flood</v>
      </c>
    </row>
    <row r="1235" spans="1:13" x14ac:dyDescent="0.2">
      <c r="A1235" s="1" t="str">
        <f t="shared" si="19"/>
        <v>1971HND1</v>
      </c>
      <c r="B1235">
        <v>1971</v>
      </c>
      <c r="C1235" t="s">
        <v>118</v>
      </c>
      <c r="D1235" t="s">
        <v>119</v>
      </c>
      <c r="E1235" t="s">
        <v>487</v>
      </c>
      <c r="F1235">
        <v>1</v>
      </c>
      <c r="M1235" s="2" t="str">
        <f>VLOOKUP(A1235,disaster_subtype!$A$2:$P$59908,5,FALSE)</f>
        <v>Storm</v>
      </c>
    </row>
    <row r="1236" spans="1:13" x14ac:dyDescent="0.2">
      <c r="A1236" s="1" t="str">
        <f t="shared" si="19"/>
        <v>1971HKG111528620010001486</v>
      </c>
      <c r="B1236">
        <v>1971</v>
      </c>
      <c r="C1236" t="s">
        <v>71</v>
      </c>
      <c r="D1236" t="s">
        <v>72</v>
      </c>
      <c r="E1236" t="s">
        <v>487</v>
      </c>
      <c r="F1236">
        <v>1</v>
      </c>
      <c r="G1236">
        <v>115</v>
      </c>
      <c r="H1236">
        <v>286</v>
      </c>
      <c r="I1236">
        <v>200</v>
      </c>
      <c r="J1236">
        <v>1000</v>
      </c>
      <c r="K1236">
        <v>1486</v>
      </c>
      <c r="M1236" s="2" t="str">
        <f>VLOOKUP(A1236,disaster_subtype!$A$2:$P$59908,5,FALSE)</f>
        <v>Storm</v>
      </c>
    </row>
    <row r="1237" spans="1:13" x14ac:dyDescent="0.2">
      <c r="A1237" s="1" t="str">
        <f t="shared" si="19"/>
        <v>1971HKG2</v>
      </c>
      <c r="B1237">
        <v>1971</v>
      </c>
      <c r="C1237" t="s">
        <v>71</v>
      </c>
      <c r="D1237" t="s">
        <v>72</v>
      </c>
      <c r="E1237" t="s">
        <v>490</v>
      </c>
      <c r="F1237">
        <v>2</v>
      </c>
      <c r="M1237" s="2" t="str">
        <f>VLOOKUP(A1237,disaster_subtype!$A$2:$P$59908,5,FALSE)</f>
        <v>Wildfire</v>
      </c>
    </row>
    <row r="1238" spans="1:13" x14ac:dyDescent="0.2">
      <c r="A1238" s="1" t="str">
        <f t="shared" si="19"/>
        <v>1971IND31323165000165000530000</v>
      </c>
      <c r="B1238">
        <v>1971</v>
      </c>
      <c r="C1238" t="s">
        <v>13</v>
      </c>
      <c r="D1238" t="s">
        <v>14</v>
      </c>
      <c r="E1238" t="s">
        <v>485</v>
      </c>
      <c r="F1238">
        <v>3</v>
      </c>
      <c r="G1238">
        <v>1323</v>
      </c>
      <c r="I1238">
        <v>165000</v>
      </c>
      <c r="K1238">
        <v>165000</v>
      </c>
      <c r="L1238">
        <v>530000</v>
      </c>
      <c r="M1238" s="2" t="str">
        <f>VLOOKUP(A1238,disaster_subtype!$A$2:$P$59908,5,FALSE)</f>
        <v>Flood</v>
      </c>
    </row>
    <row r="1239" spans="1:13" x14ac:dyDescent="0.2">
      <c r="A1239" s="1" t="str">
        <f t="shared" si="19"/>
        <v>1971IND2971849000002000000690000030000</v>
      </c>
      <c r="B1239">
        <v>1971</v>
      </c>
      <c r="C1239" t="s">
        <v>13</v>
      </c>
      <c r="D1239" t="s">
        <v>14</v>
      </c>
      <c r="E1239" t="s">
        <v>487</v>
      </c>
      <c r="F1239">
        <v>2</v>
      </c>
      <c r="G1239">
        <v>9718</v>
      </c>
      <c r="I1239">
        <v>4900000</v>
      </c>
      <c r="J1239">
        <v>2000000</v>
      </c>
      <c r="K1239">
        <v>6900000</v>
      </c>
      <c r="L1239">
        <v>30000</v>
      </c>
      <c r="M1239" s="2" t="str">
        <f>VLOOKUP(A1239,disaster_subtype!$A$2:$P$59908,5,FALSE)</f>
        <v>Storm</v>
      </c>
    </row>
    <row r="1240" spans="1:13" x14ac:dyDescent="0.2">
      <c r="A1240" s="1" t="str">
        <f t="shared" si="19"/>
        <v>1971ITA1221004120422041600</v>
      </c>
      <c r="B1240">
        <v>1971</v>
      </c>
      <c r="C1240" t="s">
        <v>57</v>
      </c>
      <c r="D1240" t="s">
        <v>58</v>
      </c>
      <c r="E1240" t="s">
        <v>488</v>
      </c>
      <c r="F1240">
        <v>1</v>
      </c>
      <c r="G1240">
        <v>22</v>
      </c>
      <c r="H1240">
        <v>100</v>
      </c>
      <c r="I1240">
        <v>4120</v>
      </c>
      <c r="K1240">
        <v>4220</v>
      </c>
      <c r="L1240">
        <v>41600</v>
      </c>
      <c r="M1240" s="2" t="str">
        <f>VLOOKUP(A1240,disaster_subtype!$A$2:$P$59908,5,FALSE)</f>
        <v>Earthquake</v>
      </c>
    </row>
    <row r="1241" spans="1:13" x14ac:dyDescent="0.2">
      <c r="A1241" s="1" t="str">
        <f t="shared" si="19"/>
        <v>1971JPN1135</v>
      </c>
      <c r="B1241">
        <v>1971</v>
      </c>
      <c r="C1241" t="s">
        <v>19</v>
      </c>
      <c r="D1241" t="s">
        <v>20</v>
      </c>
      <c r="E1241" t="s">
        <v>487</v>
      </c>
      <c r="F1241">
        <v>1</v>
      </c>
      <c r="G1241">
        <v>135</v>
      </c>
      <c r="M1241" s="2" t="str">
        <f>VLOOKUP(A1241,disaster_subtype!$A$2:$P$59908,5,FALSE)</f>
        <v>Storm</v>
      </c>
    </row>
    <row r="1242" spans="1:13" x14ac:dyDescent="0.2">
      <c r="A1242" s="1" t="str">
        <f t="shared" si="19"/>
        <v>1971KEN11500001500001500</v>
      </c>
      <c r="B1242">
        <v>1971</v>
      </c>
      <c r="C1242" t="s">
        <v>266</v>
      </c>
      <c r="D1242" t="s">
        <v>267</v>
      </c>
      <c r="E1242" t="s">
        <v>12</v>
      </c>
      <c r="F1242">
        <v>1</v>
      </c>
      <c r="I1242">
        <v>150000</v>
      </c>
      <c r="K1242">
        <v>150000</v>
      </c>
      <c r="L1242">
        <v>1500</v>
      </c>
      <c r="M1242" s="2" t="str">
        <f>VLOOKUP(A1242,disaster_subtype!$A$2:$P$59908,5,FALSE)</f>
        <v>Drought</v>
      </c>
    </row>
    <row r="1243" spans="1:13" x14ac:dyDescent="0.2">
      <c r="A1243" s="1" t="str">
        <f t="shared" si="19"/>
        <v>1971KOR21095050</v>
      </c>
      <c r="B1243">
        <v>1971</v>
      </c>
      <c r="C1243" t="s">
        <v>176</v>
      </c>
      <c r="D1243" t="s">
        <v>177</v>
      </c>
      <c r="E1243" t="s">
        <v>487</v>
      </c>
      <c r="F1243">
        <v>2</v>
      </c>
      <c r="G1243">
        <v>109</v>
      </c>
      <c r="I1243">
        <v>50</v>
      </c>
      <c r="K1243">
        <v>50</v>
      </c>
      <c r="M1243" s="2" t="str">
        <f>VLOOKUP(A1243,disaster_subtype!$A$2:$P$59908,5,FALSE)</f>
        <v>Storm</v>
      </c>
    </row>
    <row r="1244" spans="1:13" x14ac:dyDescent="0.2">
      <c r="A1244" s="1" t="str">
        <f t="shared" si="19"/>
        <v>1971LAO11410000015000115000200</v>
      </c>
      <c r="B1244">
        <v>1971</v>
      </c>
      <c r="C1244" t="s">
        <v>286</v>
      </c>
      <c r="D1244" t="s">
        <v>287</v>
      </c>
      <c r="E1244" t="s">
        <v>485</v>
      </c>
      <c r="F1244">
        <v>1</v>
      </c>
      <c r="G1244">
        <v>14</v>
      </c>
      <c r="I1244">
        <v>100000</v>
      </c>
      <c r="J1244">
        <v>15000</v>
      </c>
      <c r="K1244">
        <v>115000</v>
      </c>
      <c r="L1244">
        <v>200</v>
      </c>
      <c r="M1244" s="2" t="str">
        <f>VLOOKUP(A1244,disaster_subtype!$A$2:$P$59908,5,FALSE)</f>
        <v>Flood</v>
      </c>
    </row>
    <row r="1245" spans="1:13" x14ac:dyDescent="0.2">
      <c r="A1245" s="1" t="str">
        <f t="shared" si="19"/>
        <v>1971MEX117</v>
      </c>
      <c r="B1245">
        <v>1971</v>
      </c>
      <c r="C1245" t="s">
        <v>155</v>
      </c>
      <c r="D1245" t="s">
        <v>156</v>
      </c>
      <c r="E1245" t="s">
        <v>487</v>
      </c>
      <c r="F1245">
        <v>1</v>
      </c>
      <c r="G1245">
        <v>17</v>
      </c>
      <c r="M1245" s="2" t="str">
        <f>VLOOKUP(A1245,disaster_subtype!$A$2:$P$59908,5,FALSE)</f>
        <v>Storm</v>
      </c>
    </row>
    <row r="1246" spans="1:13" x14ac:dyDescent="0.2">
      <c r="A1246" s="1" t="str">
        <f t="shared" si="19"/>
        <v>1971MAR1137000137000100</v>
      </c>
      <c r="B1246">
        <v>1971</v>
      </c>
      <c r="C1246" t="s">
        <v>89</v>
      </c>
      <c r="D1246" t="s">
        <v>90</v>
      </c>
      <c r="E1246" t="s">
        <v>12</v>
      </c>
      <c r="F1246">
        <v>1</v>
      </c>
      <c r="I1246">
        <v>137000</v>
      </c>
      <c r="K1246">
        <v>137000</v>
      </c>
      <c r="L1246">
        <v>100</v>
      </c>
      <c r="M1246" s="2" t="str">
        <f>VLOOKUP(A1246,disaster_subtype!$A$2:$P$59908,5,FALSE)</f>
        <v>Drought</v>
      </c>
    </row>
    <row r="1247" spans="1:13" x14ac:dyDescent="0.2">
      <c r="A1247" s="1" t="str">
        <f t="shared" si="19"/>
        <v>1971MOZ1500500000500000</v>
      </c>
      <c r="B1247">
        <v>1971</v>
      </c>
      <c r="C1247" t="s">
        <v>238</v>
      </c>
      <c r="D1247" t="s">
        <v>239</v>
      </c>
      <c r="E1247" t="s">
        <v>485</v>
      </c>
      <c r="F1247">
        <v>1</v>
      </c>
      <c r="G1247">
        <v>500</v>
      </c>
      <c r="I1247">
        <v>500000</v>
      </c>
      <c r="K1247">
        <v>500000</v>
      </c>
      <c r="M1247" s="2" t="str">
        <f>VLOOKUP(A1247,disaster_subtype!$A$2:$P$59908,5,FALSE)</f>
        <v>Flood</v>
      </c>
    </row>
    <row r="1248" spans="1:13" x14ac:dyDescent="0.2">
      <c r="A1248" s="1" t="str">
        <f t="shared" si="19"/>
        <v>1971NIC13550280018004650380</v>
      </c>
      <c r="B1248">
        <v>1971</v>
      </c>
      <c r="C1248" t="s">
        <v>73</v>
      </c>
      <c r="D1248" t="s">
        <v>74</v>
      </c>
      <c r="E1248" t="s">
        <v>487</v>
      </c>
      <c r="F1248">
        <v>1</v>
      </c>
      <c r="G1248">
        <v>35</v>
      </c>
      <c r="H1248">
        <v>50</v>
      </c>
      <c r="I1248">
        <v>2800</v>
      </c>
      <c r="J1248">
        <v>1800</v>
      </c>
      <c r="K1248">
        <v>4650</v>
      </c>
      <c r="L1248">
        <v>380</v>
      </c>
      <c r="M1248" s="2" t="str">
        <f>VLOOKUP(A1248,disaster_subtype!$A$2:$P$59908,5,FALSE)</f>
        <v>Storm</v>
      </c>
    </row>
    <row r="1249" spans="1:13" x14ac:dyDescent="0.2">
      <c r="A1249" s="1" t="str">
        <f t="shared" si="19"/>
        <v>1971NIC1300060036002000</v>
      </c>
      <c r="B1249">
        <v>1971</v>
      </c>
      <c r="C1249" t="s">
        <v>73</v>
      </c>
      <c r="D1249" t="s">
        <v>74</v>
      </c>
      <c r="E1249" t="s">
        <v>486</v>
      </c>
      <c r="F1249">
        <v>1</v>
      </c>
      <c r="I1249">
        <v>3000</v>
      </c>
      <c r="J1249">
        <v>600</v>
      </c>
      <c r="K1249">
        <v>3600</v>
      </c>
      <c r="L1249">
        <v>2000</v>
      </c>
      <c r="M1249" s="2" t="str">
        <f>VLOOKUP(A1249,disaster_subtype!$A$2:$P$59908,5,FALSE)</f>
        <v>Volcanic activity</v>
      </c>
    </row>
    <row r="1250" spans="1:13" x14ac:dyDescent="0.2">
      <c r="A1250" s="1" t="str">
        <f t="shared" si="19"/>
        <v>1971PNG1100</v>
      </c>
      <c r="B1250">
        <v>1971</v>
      </c>
      <c r="C1250" t="s">
        <v>162</v>
      </c>
      <c r="D1250" t="s">
        <v>163</v>
      </c>
      <c r="E1250" t="s">
        <v>80</v>
      </c>
      <c r="F1250">
        <v>1</v>
      </c>
      <c r="G1250">
        <v>100</v>
      </c>
      <c r="M1250" s="2" t="str">
        <f>VLOOKUP(A1250,disaster_subtype!$A$2:$P$59908,5,FALSE)</f>
        <v>Landslide</v>
      </c>
    </row>
    <row r="1251" spans="1:13" x14ac:dyDescent="0.2">
      <c r="A1251" s="1" t="str">
        <f t="shared" si="19"/>
        <v>1971PRY1270002700050</v>
      </c>
      <c r="B1251">
        <v>1971</v>
      </c>
      <c r="C1251" t="s">
        <v>262</v>
      </c>
      <c r="D1251" t="s">
        <v>263</v>
      </c>
      <c r="E1251" t="s">
        <v>485</v>
      </c>
      <c r="F1251">
        <v>1</v>
      </c>
      <c r="I1251">
        <v>27000</v>
      </c>
      <c r="K1251">
        <v>27000</v>
      </c>
      <c r="L1251">
        <v>50</v>
      </c>
      <c r="M1251" s="2" t="str">
        <f>VLOOKUP(A1251,disaster_subtype!$A$2:$P$59908,5,FALSE)</f>
        <v>Flood</v>
      </c>
    </row>
    <row r="1252" spans="1:13" x14ac:dyDescent="0.2">
      <c r="A1252" s="1" t="str">
        <f t="shared" si="19"/>
        <v>1971PER1250330000330000600</v>
      </c>
      <c r="B1252">
        <v>1971</v>
      </c>
      <c r="C1252" t="s">
        <v>114</v>
      </c>
      <c r="D1252" t="s">
        <v>115</v>
      </c>
      <c r="E1252" t="s">
        <v>485</v>
      </c>
      <c r="F1252">
        <v>1</v>
      </c>
      <c r="G1252">
        <v>250</v>
      </c>
      <c r="I1252">
        <v>330000</v>
      </c>
      <c r="K1252">
        <v>330000</v>
      </c>
      <c r="L1252">
        <v>600</v>
      </c>
      <c r="M1252" s="2" t="str">
        <f>VLOOKUP(A1252,disaster_subtype!$A$2:$P$59908,5,FALSE)</f>
        <v>Flood</v>
      </c>
    </row>
    <row r="1253" spans="1:13" x14ac:dyDescent="0.2">
      <c r="A1253" s="1" t="str">
        <f t="shared" si="19"/>
        <v>1971PER1600</v>
      </c>
      <c r="B1253">
        <v>1971</v>
      </c>
      <c r="C1253" t="s">
        <v>114</v>
      </c>
      <c r="D1253" t="s">
        <v>115</v>
      </c>
      <c r="E1253" t="s">
        <v>80</v>
      </c>
      <c r="F1253">
        <v>1</v>
      </c>
      <c r="G1253">
        <v>600</v>
      </c>
      <c r="M1253" s="2" t="str">
        <f>VLOOKUP(A1253,disaster_subtype!$A$2:$P$59908,5,FALSE)</f>
        <v>Landslide</v>
      </c>
    </row>
    <row r="1254" spans="1:13" x14ac:dyDescent="0.2">
      <c r="A1254" s="1" t="str">
        <f t="shared" si="19"/>
        <v>1971PHL42461146500465111290</v>
      </c>
      <c r="B1254">
        <v>1971</v>
      </c>
      <c r="C1254" t="s">
        <v>59</v>
      </c>
      <c r="D1254" t="s">
        <v>60</v>
      </c>
      <c r="E1254" t="s">
        <v>487</v>
      </c>
      <c r="F1254">
        <v>4</v>
      </c>
      <c r="G1254">
        <v>246</v>
      </c>
      <c r="H1254">
        <v>11</v>
      </c>
      <c r="J1254">
        <v>46500</v>
      </c>
      <c r="K1254">
        <v>46511</v>
      </c>
      <c r="L1254">
        <v>1290</v>
      </c>
      <c r="M1254" s="2" t="str">
        <f>VLOOKUP(A1254,disaster_subtype!$A$2:$P$59908,5,FALSE)</f>
        <v>Storm</v>
      </c>
    </row>
    <row r="1255" spans="1:13" x14ac:dyDescent="0.2">
      <c r="A1255" s="1" t="str">
        <f t="shared" si="19"/>
        <v>1971VCT120002000</v>
      </c>
      <c r="B1255">
        <v>1971</v>
      </c>
      <c r="C1255" t="s">
        <v>39</v>
      </c>
      <c r="D1255" t="s">
        <v>40</v>
      </c>
      <c r="E1255" t="s">
        <v>486</v>
      </c>
      <c r="F1255">
        <v>1</v>
      </c>
      <c r="I1255">
        <v>2000</v>
      </c>
      <c r="K1255">
        <v>2000</v>
      </c>
      <c r="M1255" s="2" t="str">
        <f>VLOOKUP(A1255,disaster_subtype!$A$2:$P$59908,5,FALSE)</f>
        <v>Volcanic activity</v>
      </c>
    </row>
    <row r="1256" spans="1:13" x14ac:dyDescent="0.2">
      <c r="A1256" s="1" t="str">
        <f t="shared" si="19"/>
        <v>1971SLB160006000</v>
      </c>
      <c r="B1256">
        <v>1971</v>
      </c>
      <c r="C1256" t="s">
        <v>168</v>
      </c>
      <c r="D1256" t="s">
        <v>169</v>
      </c>
      <c r="E1256" t="s">
        <v>486</v>
      </c>
      <c r="F1256">
        <v>1</v>
      </c>
      <c r="I1256">
        <v>6000</v>
      </c>
      <c r="K1256">
        <v>6000</v>
      </c>
      <c r="M1256" s="2" t="str">
        <f>VLOOKUP(A1256,disaster_subtype!$A$2:$P$59908,5,FALSE)</f>
        <v>Volcanic activity</v>
      </c>
    </row>
    <row r="1257" spans="1:13" x14ac:dyDescent="0.2">
      <c r="A1257" s="1" t="str">
        <f t="shared" si="19"/>
        <v>1971ESP1400100000</v>
      </c>
      <c r="B1257">
        <v>1971</v>
      </c>
      <c r="C1257" t="s">
        <v>222</v>
      </c>
      <c r="D1257" t="s">
        <v>223</v>
      </c>
      <c r="E1257" t="s">
        <v>492</v>
      </c>
      <c r="F1257">
        <v>1</v>
      </c>
      <c r="G1257">
        <v>400</v>
      </c>
      <c r="L1257">
        <v>100000</v>
      </c>
      <c r="M1257" s="2" t="str">
        <f>VLOOKUP(A1257,disaster_subtype!$A$2:$P$59908,5,FALSE)</f>
        <v xml:space="preserve">Extreme temperature </v>
      </c>
    </row>
    <row r="1258" spans="1:13" x14ac:dyDescent="0.2">
      <c r="A1258" s="1" t="str">
        <f t="shared" si="19"/>
        <v>1971ESP155000</v>
      </c>
      <c r="B1258">
        <v>1971</v>
      </c>
      <c r="C1258" t="s">
        <v>222</v>
      </c>
      <c r="D1258" t="s">
        <v>223</v>
      </c>
      <c r="E1258" t="s">
        <v>487</v>
      </c>
      <c r="F1258">
        <v>1</v>
      </c>
      <c r="L1258">
        <v>55000</v>
      </c>
      <c r="M1258" s="2" t="str">
        <f>VLOOKUP(A1258,disaster_subtype!$A$2:$P$59908,5,FALSE)</f>
        <v>Storm</v>
      </c>
    </row>
    <row r="1259" spans="1:13" x14ac:dyDescent="0.2">
      <c r="A1259" s="1" t="str">
        <f t="shared" si="19"/>
        <v>1971TGO1150000150000500</v>
      </c>
      <c r="B1259">
        <v>1971</v>
      </c>
      <c r="C1259" t="s">
        <v>290</v>
      </c>
      <c r="D1259" t="s">
        <v>291</v>
      </c>
      <c r="E1259" t="s">
        <v>12</v>
      </c>
      <c r="F1259">
        <v>1</v>
      </c>
      <c r="I1259">
        <v>150000</v>
      </c>
      <c r="K1259">
        <v>150000</v>
      </c>
      <c r="L1259">
        <v>500</v>
      </c>
      <c r="M1259" s="2" t="str">
        <f>VLOOKUP(A1259,disaster_subtype!$A$2:$P$59908,5,FALSE)</f>
        <v>Drought</v>
      </c>
    </row>
    <row r="1260" spans="1:13" x14ac:dyDescent="0.2">
      <c r="A1260" s="1" t="str">
        <f t="shared" si="19"/>
        <v>1971TUR293512006000027465886655000</v>
      </c>
      <c r="B1260">
        <v>1971</v>
      </c>
      <c r="C1260" t="s">
        <v>50</v>
      </c>
      <c r="D1260" t="s">
        <v>51</v>
      </c>
      <c r="E1260" t="s">
        <v>488</v>
      </c>
      <c r="F1260">
        <v>2</v>
      </c>
      <c r="G1260">
        <v>935</v>
      </c>
      <c r="H1260">
        <v>1200</v>
      </c>
      <c r="I1260">
        <v>60000</v>
      </c>
      <c r="J1260">
        <v>27465</v>
      </c>
      <c r="K1260">
        <v>88665</v>
      </c>
      <c r="L1260">
        <v>5000</v>
      </c>
      <c r="M1260" s="2" t="str">
        <f>VLOOKUP(A1260,disaster_subtype!$A$2:$P$59908,5,FALSE)</f>
        <v>Earthquake</v>
      </c>
    </row>
    <row r="1261" spans="1:13" x14ac:dyDescent="0.2">
      <c r="A1261" s="1" t="str">
        <f t="shared" si="19"/>
        <v>1971USA16510001000535000</v>
      </c>
      <c r="B1261">
        <v>1971</v>
      </c>
      <c r="C1261" t="s">
        <v>22</v>
      </c>
      <c r="D1261" t="s">
        <v>23</v>
      </c>
      <c r="E1261" t="s">
        <v>488</v>
      </c>
      <c r="F1261">
        <v>1</v>
      </c>
      <c r="G1261">
        <v>65</v>
      </c>
      <c r="H1261">
        <v>1000</v>
      </c>
      <c r="K1261">
        <v>1000</v>
      </c>
      <c r="L1261">
        <v>535000</v>
      </c>
      <c r="M1261" s="2" t="str">
        <f>VLOOKUP(A1261,disaster_subtype!$A$2:$P$59908,5,FALSE)</f>
        <v>Earthquake</v>
      </c>
    </row>
    <row r="1262" spans="1:13" x14ac:dyDescent="0.2">
      <c r="A1262" s="1" t="str">
        <f t="shared" si="19"/>
        <v>1971USA2158</v>
      </c>
      <c r="B1262">
        <v>1971</v>
      </c>
      <c r="C1262" t="s">
        <v>22</v>
      </c>
      <c r="D1262" t="s">
        <v>23</v>
      </c>
      <c r="E1262" t="s">
        <v>487</v>
      </c>
      <c r="F1262">
        <v>2</v>
      </c>
      <c r="G1262">
        <v>158</v>
      </c>
      <c r="M1262" s="2" t="str">
        <f>VLOOKUP(A1262,disaster_subtype!$A$2:$P$59908,5,FALSE)</f>
        <v>Storm</v>
      </c>
    </row>
    <row r="1263" spans="1:13" x14ac:dyDescent="0.2">
      <c r="A1263" s="1" t="str">
        <f t="shared" si="19"/>
        <v>1971VEN11</v>
      </c>
      <c r="B1263">
        <v>1971</v>
      </c>
      <c r="C1263" t="s">
        <v>209</v>
      </c>
      <c r="D1263" t="s">
        <v>210</v>
      </c>
      <c r="E1263" t="s">
        <v>484</v>
      </c>
      <c r="F1263">
        <v>1</v>
      </c>
      <c r="G1263">
        <v>1</v>
      </c>
      <c r="M1263" s="2" t="str">
        <f>VLOOKUP(A1263,disaster_subtype!$A$2:$P$59908,5,FALSE)</f>
        <v>Epidemic</v>
      </c>
    </row>
    <row r="1264" spans="1:13" x14ac:dyDescent="0.2">
      <c r="A1264" s="1" t="str">
        <f t="shared" si="19"/>
        <v>1971VNM21125000050000</v>
      </c>
      <c r="B1264">
        <v>1971</v>
      </c>
      <c r="C1264" t="s">
        <v>224</v>
      </c>
      <c r="D1264" t="s">
        <v>225</v>
      </c>
      <c r="E1264" t="s">
        <v>487</v>
      </c>
      <c r="F1264">
        <v>2</v>
      </c>
      <c r="G1264">
        <v>112</v>
      </c>
      <c r="I1264">
        <v>50000</v>
      </c>
      <c r="K1264">
        <v>50000</v>
      </c>
      <c r="M1264" s="2" t="str">
        <f>VLOOKUP(A1264,disaster_subtype!$A$2:$P$59908,5,FALSE)</f>
        <v>Storm</v>
      </c>
    </row>
    <row r="1265" spans="1:13" x14ac:dyDescent="0.2">
      <c r="A1265" s="1" t="str">
        <f t="shared" si="19"/>
        <v>1972AFG1150250000250000</v>
      </c>
      <c r="B1265">
        <v>1972</v>
      </c>
      <c r="C1265" t="s">
        <v>226</v>
      </c>
      <c r="D1265" t="s">
        <v>227</v>
      </c>
      <c r="E1265" t="s">
        <v>485</v>
      </c>
      <c r="F1265">
        <v>1</v>
      </c>
      <c r="G1265">
        <v>150</v>
      </c>
      <c r="I1265">
        <v>250000</v>
      </c>
      <c r="K1265">
        <v>250000</v>
      </c>
      <c r="M1265" s="2" t="str">
        <f>VLOOKUP(A1265,disaster_subtype!$A$2:$P$59908,5,FALSE)</f>
        <v>Flood</v>
      </c>
    </row>
    <row r="1266" spans="1:13" x14ac:dyDescent="0.2">
      <c r="A1266" s="1" t="str">
        <f t="shared" si="19"/>
        <v>1972ARG1100</v>
      </c>
      <c r="B1266">
        <v>1972</v>
      </c>
      <c r="C1266" t="s">
        <v>193</v>
      </c>
      <c r="D1266" t="s">
        <v>194</v>
      </c>
      <c r="E1266" t="s">
        <v>492</v>
      </c>
      <c r="F1266">
        <v>1</v>
      </c>
      <c r="G1266">
        <v>100</v>
      </c>
      <c r="M1266" s="2" t="str">
        <f>VLOOKUP(A1266,disaster_subtype!$A$2:$P$59908,5,FALSE)</f>
        <v xml:space="preserve">Extreme temperature </v>
      </c>
    </row>
    <row r="1267" spans="1:13" x14ac:dyDescent="0.2">
      <c r="A1267" s="1" t="str">
        <f t="shared" si="19"/>
        <v>1972BGD150</v>
      </c>
      <c r="B1267">
        <v>1972</v>
      </c>
      <c r="C1267" t="s">
        <v>53</v>
      </c>
      <c r="D1267" t="s">
        <v>54</v>
      </c>
      <c r="E1267" t="s">
        <v>485</v>
      </c>
      <c r="F1267">
        <v>1</v>
      </c>
      <c r="G1267">
        <v>50</v>
      </c>
      <c r="M1267" s="2" t="str">
        <f>VLOOKUP(A1267,disaster_subtype!$A$2:$P$59908,5,FALSE)</f>
        <v>Flood</v>
      </c>
    </row>
    <row r="1268" spans="1:13" x14ac:dyDescent="0.2">
      <c r="A1268" s="1" t="str">
        <f t="shared" si="19"/>
        <v>1972BGD12002500025000</v>
      </c>
      <c r="B1268">
        <v>1972</v>
      </c>
      <c r="C1268" t="s">
        <v>53</v>
      </c>
      <c r="D1268" t="s">
        <v>54</v>
      </c>
      <c r="E1268" t="s">
        <v>487</v>
      </c>
      <c r="F1268">
        <v>1</v>
      </c>
      <c r="G1268">
        <v>200</v>
      </c>
      <c r="I1268">
        <v>25000</v>
      </c>
      <c r="K1268">
        <v>25000</v>
      </c>
      <c r="M1268" s="2" t="str">
        <f>VLOOKUP(A1268,disaster_subtype!$A$2:$P$59908,5,FALSE)</f>
        <v>Storm</v>
      </c>
    </row>
    <row r="1269" spans="1:13" x14ac:dyDescent="0.2">
      <c r="A1269" s="1" t="str">
        <f t="shared" si="19"/>
        <v>1972BEL1</v>
      </c>
      <c r="B1269">
        <v>1972</v>
      </c>
      <c r="C1269" t="s">
        <v>61</v>
      </c>
      <c r="D1269" t="s">
        <v>62</v>
      </c>
      <c r="E1269" t="s">
        <v>487</v>
      </c>
      <c r="F1269">
        <v>1</v>
      </c>
      <c r="M1269" s="2" t="str">
        <f>VLOOKUP(A1269,disaster_subtype!$A$2:$P$59908,5,FALSE)</f>
        <v>Storm</v>
      </c>
    </row>
    <row r="1270" spans="1:13" x14ac:dyDescent="0.2">
      <c r="A1270" s="1" t="str">
        <f t="shared" si="19"/>
        <v>1972BEN1115000115000</v>
      </c>
      <c r="B1270">
        <v>1972</v>
      </c>
      <c r="C1270" t="s">
        <v>312</v>
      </c>
      <c r="D1270" t="s">
        <v>313</v>
      </c>
      <c r="E1270" t="s">
        <v>12</v>
      </c>
      <c r="F1270">
        <v>1</v>
      </c>
      <c r="I1270">
        <v>115000</v>
      </c>
      <c r="K1270">
        <v>115000</v>
      </c>
      <c r="M1270" s="2" t="str">
        <f>VLOOKUP(A1270,disaster_subtype!$A$2:$P$59908,5,FALSE)</f>
        <v>Drought</v>
      </c>
    </row>
    <row r="1271" spans="1:13" x14ac:dyDescent="0.2">
      <c r="A1271" s="1" t="str">
        <f t="shared" si="19"/>
        <v>1972BWA11000100050</v>
      </c>
      <c r="B1271">
        <v>1972</v>
      </c>
      <c r="C1271" t="s">
        <v>276</v>
      </c>
      <c r="D1271" t="s">
        <v>277</v>
      </c>
      <c r="E1271" t="s">
        <v>485</v>
      </c>
      <c r="F1271">
        <v>1</v>
      </c>
      <c r="I1271">
        <v>1000</v>
      </c>
      <c r="K1271">
        <v>1000</v>
      </c>
      <c r="L1271">
        <v>50</v>
      </c>
      <c r="M1271" s="2" t="str">
        <f>VLOOKUP(A1271,disaster_subtype!$A$2:$P$59908,5,FALSE)</f>
        <v>Flood</v>
      </c>
    </row>
    <row r="1272" spans="1:13" x14ac:dyDescent="0.2">
      <c r="A1272" s="1" t="str">
        <f t="shared" si="19"/>
        <v>1972CPV1</v>
      </c>
      <c r="B1272">
        <v>1972</v>
      </c>
      <c r="C1272" t="s">
        <v>10</v>
      </c>
      <c r="D1272" t="s">
        <v>11</v>
      </c>
      <c r="E1272" t="s">
        <v>12</v>
      </c>
      <c r="F1272">
        <v>1</v>
      </c>
      <c r="M1272" s="2" t="str">
        <f>VLOOKUP(A1272,disaster_subtype!$A$2:$P$59908,5,FALSE)</f>
        <v>Drought</v>
      </c>
    </row>
    <row r="1273" spans="1:13" x14ac:dyDescent="0.2">
      <c r="A1273" s="1" t="str">
        <f t="shared" si="19"/>
        <v>1972COL170</v>
      </c>
      <c r="B1273">
        <v>1972</v>
      </c>
      <c r="C1273" t="s">
        <v>67</v>
      </c>
      <c r="D1273" t="s">
        <v>68</v>
      </c>
      <c r="E1273" t="s">
        <v>80</v>
      </c>
      <c r="F1273">
        <v>1</v>
      </c>
      <c r="G1273">
        <v>70</v>
      </c>
      <c r="M1273" s="2" t="str">
        <f>VLOOKUP(A1273,disaster_subtype!$A$2:$P$59908,5,FALSE)</f>
        <v>Landslide</v>
      </c>
    </row>
    <row r="1274" spans="1:13" x14ac:dyDescent="0.2">
      <c r="A1274" s="1" t="str">
        <f t="shared" si="19"/>
        <v>1972FJI1312000012000022500</v>
      </c>
      <c r="B1274">
        <v>1972</v>
      </c>
      <c r="C1274" t="s">
        <v>166</v>
      </c>
      <c r="D1274" t="s">
        <v>167</v>
      </c>
      <c r="E1274" t="s">
        <v>487</v>
      </c>
      <c r="F1274">
        <v>1</v>
      </c>
      <c r="G1274">
        <v>3</v>
      </c>
      <c r="I1274">
        <v>120000</v>
      </c>
      <c r="K1274">
        <v>120000</v>
      </c>
      <c r="L1274">
        <v>22500</v>
      </c>
      <c r="M1274" s="2" t="str">
        <f>VLOOKUP(A1274,disaster_subtype!$A$2:$P$59908,5,FALSE)</f>
        <v>Storm</v>
      </c>
    </row>
    <row r="1275" spans="1:13" x14ac:dyDescent="0.2">
      <c r="A1275" s="1" t="str">
        <f t="shared" si="19"/>
        <v>1972DFR154420000</v>
      </c>
      <c r="B1275">
        <v>1972</v>
      </c>
      <c r="C1275" t="s">
        <v>128</v>
      </c>
      <c r="D1275" t="s">
        <v>129</v>
      </c>
      <c r="E1275" t="s">
        <v>487</v>
      </c>
      <c r="F1275">
        <v>1</v>
      </c>
      <c r="G1275">
        <v>54</v>
      </c>
      <c r="L1275">
        <v>420000</v>
      </c>
      <c r="M1275" s="2" t="str">
        <f>VLOOKUP(A1275,disaster_subtype!$A$2:$P$59908,5,FALSE)</f>
        <v>Storm</v>
      </c>
    </row>
    <row r="1276" spans="1:13" x14ac:dyDescent="0.2">
      <c r="A1276" s="1" t="str">
        <f t="shared" si="19"/>
        <v>1972GNB1</v>
      </c>
      <c r="B1276">
        <v>1972</v>
      </c>
      <c r="C1276" t="s">
        <v>103</v>
      </c>
      <c r="D1276" t="s">
        <v>104</v>
      </c>
      <c r="E1276" t="s">
        <v>12</v>
      </c>
      <c r="F1276">
        <v>1</v>
      </c>
      <c r="M1276" s="2" t="str">
        <f>VLOOKUP(A1276,disaster_subtype!$A$2:$P$59908,5,FALSE)</f>
        <v>Drought</v>
      </c>
    </row>
    <row r="1277" spans="1:13" x14ac:dyDescent="0.2">
      <c r="A1277" s="1" t="str">
        <f t="shared" si="19"/>
        <v>1972HTI1784000040000959</v>
      </c>
      <c r="B1277">
        <v>1972</v>
      </c>
      <c r="C1277" t="s">
        <v>85</v>
      </c>
      <c r="D1277" t="s">
        <v>86</v>
      </c>
      <c r="E1277" t="s">
        <v>485</v>
      </c>
      <c r="F1277">
        <v>1</v>
      </c>
      <c r="G1277">
        <v>78</v>
      </c>
      <c r="I1277">
        <v>40000</v>
      </c>
      <c r="K1277">
        <v>40000</v>
      </c>
      <c r="L1277">
        <v>959</v>
      </c>
      <c r="M1277" s="2" t="str">
        <f>VLOOKUP(A1277,disaster_subtype!$A$2:$P$59908,5,FALSE)</f>
        <v>Flood</v>
      </c>
    </row>
    <row r="1278" spans="1:13" x14ac:dyDescent="0.2">
      <c r="A1278" s="1" t="str">
        <f t="shared" si="19"/>
        <v>1972HND13000003000007000</v>
      </c>
      <c r="B1278">
        <v>1972</v>
      </c>
      <c r="C1278" t="s">
        <v>118</v>
      </c>
      <c r="D1278" t="s">
        <v>119</v>
      </c>
      <c r="E1278" t="s">
        <v>12</v>
      </c>
      <c r="F1278">
        <v>1</v>
      </c>
      <c r="I1278">
        <v>300000</v>
      </c>
      <c r="K1278">
        <v>300000</v>
      </c>
      <c r="L1278">
        <v>7000</v>
      </c>
      <c r="M1278" s="2" t="str">
        <f>VLOOKUP(A1278,disaster_subtype!$A$2:$P$59908,5,FALSE)</f>
        <v>Drought</v>
      </c>
    </row>
    <row r="1279" spans="1:13" x14ac:dyDescent="0.2">
      <c r="A1279" s="1" t="str">
        <f t="shared" si="19"/>
        <v>1972HKG21385682611385522172</v>
      </c>
      <c r="B1279">
        <v>1972</v>
      </c>
      <c r="C1279" t="s">
        <v>71</v>
      </c>
      <c r="D1279" t="s">
        <v>72</v>
      </c>
      <c r="E1279" t="s">
        <v>485</v>
      </c>
      <c r="F1279">
        <v>2</v>
      </c>
      <c r="G1279">
        <v>138</v>
      </c>
      <c r="H1279">
        <v>56</v>
      </c>
      <c r="I1279">
        <v>8261</v>
      </c>
      <c r="J1279">
        <v>13855</v>
      </c>
      <c r="K1279">
        <v>22172</v>
      </c>
      <c r="M1279" s="2" t="str">
        <f>VLOOKUP(A1279,disaster_subtype!$A$2:$P$59908,5,FALSE)</f>
        <v>Flood</v>
      </c>
    </row>
    <row r="1280" spans="1:13" x14ac:dyDescent="0.2">
      <c r="A1280" s="1" t="str">
        <f t="shared" si="19"/>
        <v>1972HKG110010001000</v>
      </c>
      <c r="B1280">
        <v>1972</v>
      </c>
      <c r="C1280" t="s">
        <v>71</v>
      </c>
      <c r="D1280" t="s">
        <v>72</v>
      </c>
      <c r="E1280" t="s">
        <v>80</v>
      </c>
      <c r="F1280">
        <v>1</v>
      </c>
      <c r="G1280">
        <v>100</v>
      </c>
      <c r="I1280">
        <v>1000</v>
      </c>
      <c r="K1280">
        <v>1000</v>
      </c>
      <c r="M1280" s="2" t="str">
        <f>VLOOKUP(A1280,disaster_subtype!$A$2:$P$59908,5,FALSE)</f>
        <v>Landslide</v>
      </c>
    </row>
    <row r="1281" spans="1:13" x14ac:dyDescent="0.2">
      <c r="A1281" s="1" t="str">
        <f t="shared" si="19"/>
        <v>1972HKG3</v>
      </c>
      <c r="B1281">
        <v>1972</v>
      </c>
      <c r="C1281" t="s">
        <v>71</v>
      </c>
      <c r="D1281" t="s">
        <v>72</v>
      </c>
      <c r="E1281" t="s">
        <v>490</v>
      </c>
      <c r="F1281">
        <v>3</v>
      </c>
      <c r="M1281" s="2" t="str">
        <f>VLOOKUP(A1281,disaster_subtype!$A$2:$P$59908,5,FALSE)</f>
        <v>Wildfire</v>
      </c>
    </row>
    <row r="1282" spans="1:13" x14ac:dyDescent="0.2">
      <c r="A1282" s="1" t="str">
        <f t="shared" ref="A1282:A1345" si="20">B1282&amp;C1282&amp;F1282&amp;G1282&amp;H1282&amp;I1282&amp;J1282&amp;K1282&amp;L1282</f>
        <v>1972IND1200000000200000000100000</v>
      </c>
      <c r="B1282">
        <v>1972</v>
      </c>
      <c r="C1282" t="s">
        <v>13</v>
      </c>
      <c r="D1282" t="s">
        <v>14</v>
      </c>
      <c r="E1282" t="s">
        <v>12</v>
      </c>
      <c r="F1282">
        <v>1</v>
      </c>
      <c r="I1282">
        <v>200000000</v>
      </c>
      <c r="K1282">
        <v>200000000</v>
      </c>
      <c r="L1282">
        <v>100000</v>
      </c>
      <c r="M1282" s="2" t="str">
        <f>VLOOKUP(A1282,disaster_subtype!$A$2:$P$59908,5,FALSE)</f>
        <v>Drought</v>
      </c>
    </row>
    <row r="1283" spans="1:13" x14ac:dyDescent="0.2">
      <c r="A1283" s="1" t="str">
        <f t="shared" si="20"/>
        <v>1972IND1100</v>
      </c>
      <c r="B1283">
        <v>1972</v>
      </c>
      <c r="C1283" t="s">
        <v>13</v>
      </c>
      <c r="D1283" t="s">
        <v>14</v>
      </c>
      <c r="E1283" t="s">
        <v>488</v>
      </c>
      <c r="F1283">
        <v>1</v>
      </c>
      <c r="G1283">
        <v>100</v>
      </c>
      <c r="M1283" s="2" t="str">
        <f>VLOOKUP(A1283,disaster_subtype!$A$2:$P$59908,5,FALSE)</f>
        <v>Earthquake</v>
      </c>
    </row>
    <row r="1284" spans="1:13" x14ac:dyDescent="0.2">
      <c r="A1284" s="1" t="str">
        <f t="shared" si="20"/>
        <v>1972IND323045300754530075</v>
      </c>
      <c r="B1284">
        <v>1972</v>
      </c>
      <c r="C1284" t="s">
        <v>13</v>
      </c>
      <c r="D1284" t="s">
        <v>14</v>
      </c>
      <c r="E1284" t="s">
        <v>487</v>
      </c>
      <c r="F1284">
        <v>3</v>
      </c>
      <c r="G1284">
        <v>230</v>
      </c>
      <c r="I1284">
        <v>4530075</v>
      </c>
      <c r="K1284">
        <v>4530075</v>
      </c>
      <c r="M1284" s="2" t="e">
        <f>VLOOKUP(A1284,disaster_subtype!$A$2:$P$59908,5,FALSE)</f>
        <v>#N/A</v>
      </c>
    </row>
    <row r="1285" spans="1:13" x14ac:dyDescent="0.2">
      <c r="A1285" s="1" t="str">
        <f t="shared" si="20"/>
        <v>1972IDN13500000350000070000</v>
      </c>
      <c r="B1285">
        <v>1972</v>
      </c>
      <c r="C1285" t="s">
        <v>78</v>
      </c>
      <c r="D1285" t="s">
        <v>79</v>
      </c>
      <c r="E1285" t="s">
        <v>12</v>
      </c>
      <c r="F1285">
        <v>1</v>
      </c>
      <c r="I1285">
        <v>3500000</v>
      </c>
      <c r="K1285">
        <v>3500000</v>
      </c>
      <c r="L1285">
        <v>70000</v>
      </c>
      <c r="M1285" s="2" t="str">
        <f>VLOOKUP(A1285,disaster_subtype!$A$2:$P$59908,5,FALSE)</f>
        <v>Drought</v>
      </c>
    </row>
    <row r="1286" spans="1:13" x14ac:dyDescent="0.2">
      <c r="A1286" s="1" t="str">
        <f t="shared" si="20"/>
        <v>1972IRN15057133222126234581000</v>
      </c>
      <c r="B1286">
        <v>1972</v>
      </c>
      <c r="C1286" t="s">
        <v>87</v>
      </c>
      <c r="D1286" t="s">
        <v>88</v>
      </c>
      <c r="E1286" t="s">
        <v>488</v>
      </c>
      <c r="F1286">
        <v>1</v>
      </c>
      <c r="G1286">
        <v>5057</v>
      </c>
      <c r="H1286">
        <v>1332</v>
      </c>
      <c r="I1286">
        <v>22126</v>
      </c>
      <c r="K1286">
        <v>23458</v>
      </c>
      <c r="L1286">
        <v>1000</v>
      </c>
      <c r="M1286" s="2" t="str">
        <f>VLOOKUP(A1286,disaster_subtype!$A$2:$P$59908,5,FALSE)</f>
        <v>Earthquake</v>
      </c>
    </row>
    <row r="1287" spans="1:13" x14ac:dyDescent="0.2">
      <c r="A1287" s="1" t="str">
        <f t="shared" si="20"/>
        <v>1972IRN160</v>
      </c>
      <c r="B1287">
        <v>1972</v>
      </c>
      <c r="C1287" t="s">
        <v>87</v>
      </c>
      <c r="D1287" t="s">
        <v>88</v>
      </c>
      <c r="E1287" t="s">
        <v>487</v>
      </c>
      <c r="F1287">
        <v>1</v>
      </c>
      <c r="G1287">
        <v>60</v>
      </c>
      <c r="M1287" s="2" t="str">
        <f>VLOOKUP(A1287,disaster_subtype!$A$2:$P$59908,5,FALSE)</f>
        <v>Storm</v>
      </c>
    </row>
    <row r="1288" spans="1:13" x14ac:dyDescent="0.2">
      <c r="A1288" s="1" t="str">
        <f t="shared" si="20"/>
        <v>1972ITA11450450</v>
      </c>
      <c r="B1288">
        <v>1972</v>
      </c>
      <c r="C1288" t="s">
        <v>57</v>
      </c>
      <c r="D1288" t="s">
        <v>58</v>
      </c>
      <c r="E1288" t="s">
        <v>488</v>
      </c>
      <c r="F1288">
        <v>1</v>
      </c>
      <c r="G1288">
        <v>1</v>
      </c>
      <c r="I1288">
        <v>450</v>
      </c>
      <c r="K1288">
        <v>450</v>
      </c>
      <c r="M1288" s="2" t="str">
        <f>VLOOKUP(A1288,disaster_subtype!$A$2:$P$59908,5,FALSE)</f>
        <v>Earthquake</v>
      </c>
    </row>
    <row r="1289" spans="1:13" x14ac:dyDescent="0.2">
      <c r="A1289" s="1" t="str">
        <f t="shared" si="20"/>
        <v>1972JPN1458</v>
      </c>
      <c r="B1289">
        <v>1972</v>
      </c>
      <c r="C1289" t="s">
        <v>19</v>
      </c>
      <c r="D1289" t="s">
        <v>20</v>
      </c>
      <c r="E1289" t="s">
        <v>485</v>
      </c>
      <c r="F1289">
        <v>1</v>
      </c>
      <c r="G1289">
        <v>458</v>
      </c>
      <c r="M1289" s="2" t="str">
        <f>VLOOKUP(A1289,disaster_subtype!$A$2:$P$59908,5,FALSE)</f>
        <v>Flood</v>
      </c>
    </row>
    <row r="1290" spans="1:13" x14ac:dyDescent="0.2">
      <c r="A1290" s="1" t="str">
        <f t="shared" si="20"/>
        <v>1972JPN180</v>
      </c>
      <c r="B1290">
        <v>1972</v>
      </c>
      <c r="C1290" t="s">
        <v>19</v>
      </c>
      <c r="D1290" t="s">
        <v>20</v>
      </c>
      <c r="E1290" t="s">
        <v>80</v>
      </c>
      <c r="F1290">
        <v>1</v>
      </c>
      <c r="G1290">
        <v>80</v>
      </c>
      <c r="M1290" s="2" t="str">
        <f>VLOOKUP(A1290,disaster_subtype!$A$2:$P$59908,5,FALSE)</f>
        <v>Landslide</v>
      </c>
    </row>
    <row r="1291" spans="1:13" x14ac:dyDescent="0.2">
      <c r="A1291" s="1" t="str">
        <f t="shared" si="20"/>
        <v>1972JPN150</v>
      </c>
      <c r="B1291">
        <v>1972</v>
      </c>
      <c r="C1291" t="s">
        <v>19</v>
      </c>
      <c r="D1291" t="s">
        <v>20</v>
      </c>
      <c r="E1291" t="s">
        <v>487</v>
      </c>
      <c r="F1291">
        <v>1</v>
      </c>
      <c r="G1291">
        <v>50</v>
      </c>
      <c r="M1291" s="2" t="str">
        <f>VLOOKUP(A1291,disaster_subtype!$A$2:$P$59908,5,FALSE)</f>
        <v>Storm</v>
      </c>
    </row>
    <row r="1292" spans="1:13" x14ac:dyDescent="0.2">
      <c r="A1292" s="1" t="str">
        <f t="shared" si="20"/>
        <v>1972KIR13700700</v>
      </c>
      <c r="B1292">
        <v>1972</v>
      </c>
      <c r="C1292" t="s">
        <v>324</v>
      </c>
      <c r="D1292" t="s">
        <v>325</v>
      </c>
      <c r="E1292" t="s">
        <v>487</v>
      </c>
      <c r="F1292">
        <v>1</v>
      </c>
      <c r="G1292">
        <v>3</v>
      </c>
      <c r="I1292">
        <v>700</v>
      </c>
      <c r="K1292">
        <v>700</v>
      </c>
      <c r="M1292" s="2" t="str">
        <f>VLOOKUP(A1292,disaster_subtype!$A$2:$P$59908,5,FALSE)</f>
        <v>Storm</v>
      </c>
    </row>
    <row r="1293" spans="1:13" x14ac:dyDescent="0.2">
      <c r="A1293" s="1" t="str">
        <f t="shared" si="20"/>
        <v>1972KOR2747839801500326000112833973434</v>
      </c>
      <c r="B1293">
        <v>1972</v>
      </c>
      <c r="C1293" t="s">
        <v>176</v>
      </c>
      <c r="D1293" t="s">
        <v>177</v>
      </c>
      <c r="E1293" t="s">
        <v>485</v>
      </c>
      <c r="F1293">
        <v>2</v>
      </c>
      <c r="G1293">
        <v>747</v>
      </c>
      <c r="H1293">
        <v>839</v>
      </c>
      <c r="I1293">
        <v>801500</v>
      </c>
      <c r="J1293">
        <v>326000</v>
      </c>
      <c r="K1293">
        <v>1128339</v>
      </c>
      <c r="L1293">
        <v>73434</v>
      </c>
      <c r="M1293" s="2" t="e">
        <f>VLOOKUP(A1293,disaster_subtype!$A$2:$P$59908,5,FALSE)</f>
        <v>#N/A</v>
      </c>
    </row>
    <row r="1294" spans="1:13" x14ac:dyDescent="0.2">
      <c r="A1294" s="1" t="str">
        <f t="shared" si="20"/>
        <v>1972MDG19156250000010000251005612420</v>
      </c>
      <c r="B1294">
        <v>1972</v>
      </c>
      <c r="C1294" t="s">
        <v>304</v>
      </c>
      <c r="D1294" t="s">
        <v>305</v>
      </c>
      <c r="E1294" t="s">
        <v>487</v>
      </c>
      <c r="F1294">
        <v>1</v>
      </c>
      <c r="G1294">
        <v>91</v>
      </c>
      <c r="H1294">
        <v>56</v>
      </c>
      <c r="I1294">
        <v>2500000</v>
      </c>
      <c r="J1294">
        <v>10000</v>
      </c>
      <c r="K1294">
        <v>2510056</v>
      </c>
      <c r="L1294">
        <v>12420</v>
      </c>
      <c r="M1294" s="2" t="str">
        <f>VLOOKUP(A1294,disaster_subtype!$A$2:$P$59908,5,FALSE)</f>
        <v>Storm</v>
      </c>
    </row>
    <row r="1295" spans="1:13" x14ac:dyDescent="0.2">
      <c r="A1295" s="1" t="str">
        <f t="shared" si="20"/>
        <v>1972MUS12162500025016</v>
      </c>
      <c r="B1295">
        <v>1972</v>
      </c>
      <c r="C1295" t="s">
        <v>252</v>
      </c>
      <c r="D1295" t="s">
        <v>253</v>
      </c>
      <c r="E1295" t="s">
        <v>487</v>
      </c>
      <c r="F1295">
        <v>1</v>
      </c>
      <c r="G1295">
        <v>2</v>
      </c>
      <c r="H1295">
        <v>16</v>
      </c>
      <c r="I1295">
        <v>25000</v>
      </c>
      <c r="K1295">
        <v>25016</v>
      </c>
      <c r="M1295" s="2" t="str">
        <f>VLOOKUP(A1295,disaster_subtype!$A$2:$P$59908,5,FALSE)</f>
        <v>Storm</v>
      </c>
    </row>
    <row r="1296" spans="1:13" x14ac:dyDescent="0.2">
      <c r="A1296" s="1" t="str">
        <f t="shared" si="20"/>
        <v>1972MEX13770100000100070</v>
      </c>
      <c r="B1296">
        <v>1972</v>
      </c>
      <c r="C1296" t="s">
        <v>155</v>
      </c>
      <c r="D1296" t="s">
        <v>156</v>
      </c>
      <c r="E1296" t="s">
        <v>485</v>
      </c>
      <c r="F1296">
        <v>1</v>
      </c>
      <c r="G1296">
        <v>37</v>
      </c>
      <c r="H1296">
        <v>70</v>
      </c>
      <c r="I1296">
        <v>100000</v>
      </c>
      <c r="K1296">
        <v>100070</v>
      </c>
      <c r="M1296" s="2" t="str">
        <f>VLOOKUP(A1296,disaster_subtype!$A$2:$P$59908,5,FALSE)</f>
        <v>Flood</v>
      </c>
    </row>
    <row r="1297" spans="1:13" x14ac:dyDescent="0.2">
      <c r="A1297" s="1" t="str">
        <f t="shared" si="20"/>
        <v>1972NPL190000090000010000</v>
      </c>
      <c r="B1297">
        <v>1972</v>
      </c>
      <c r="C1297" t="s">
        <v>173</v>
      </c>
      <c r="D1297" t="s">
        <v>174</v>
      </c>
      <c r="E1297" t="s">
        <v>12</v>
      </c>
      <c r="F1297">
        <v>1</v>
      </c>
      <c r="I1297">
        <v>900000</v>
      </c>
      <c r="K1297">
        <v>900000</v>
      </c>
      <c r="L1297">
        <v>10000</v>
      </c>
      <c r="M1297" s="2" t="str">
        <f>VLOOKUP(A1297,disaster_subtype!$A$2:$P$59908,5,FALSE)</f>
        <v>Drought</v>
      </c>
    </row>
    <row r="1298" spans="1:13" x14ac:dyDescent="0.2">
      <c r="A1298" s="1" t="str">
        <f t="shared" si="20"/>
        <v>1972NPL1105</v>
      </c>
      <c r="B1298">
        <v>1972</v>
      </c>
      <c r="C1298" t="s">
        <v>173</v>
      </c>
      <c r="D1298" t="s">
        <v>174</v>
      </c>
      <c r="E1298" t="s">
        <v>80</v>
      </c>
      <c r="F1298">
        <v>1</v>
      </c>
      <c r="G1298">
        <v>105</v>
      </c>
      <c r="M1298" s="2" t="str">
        <f>VLOOKUP(A1298,disaster_subtype!$A$2:$P$59908,5,FALSE)</f>
        <v>Landslide</v>
      </c>
    </row>
    <row r="1299" spans="1:13" x14ac:dyDescent="0.2">
      <c r="A1299" s="1" t="str">
        <f t="shared" si="20"/>
        <v>1972NLD1</v>
      </c>
      <c r="B1299">
        <v>1972</v>
      </c>
      <c r="C1299" t="s">
        <v>220</v>
      </c>
      <c r="D1299" t="s">
        <v>221</v>
      </c>
      <c r="E1299" t="s">
        <v>487</v>
      </c>
      <c r="F1299">
        <v>1</v>
      </c>
      <c r="M1299" s="2" t="str">
        <f>VLOOKUP(A1299,disaster_subtype!$A$2:$P$59908,5,FALSE)</f>
        <v>Storm</v>
      </c>
    </row>
    <row r="1300" spans="1:13" x14ac:dyDescent="0.2">
      <c r="A1300" s="1" t="str">
        <f t="shared" si="20"/>
        <v>1972NCL13</v>
      </c>
      <c r="B1300">
        <v>1972</v>
      </c>
      <c r="C1300" t="s">
        <v>185</v>
      </c>
      <c r="D1300" t="s">
        <v>186</v>
      </c>
      <c r="E1300" t="s">
        <v>487</v>
      </c>
      <c r="F1300">
        <v>1</v>
      </c>
      <c r="G1300">
        <v>3</v>
      </c>
      <c r="M1300" s="2" t="str">
        <f>VLOOKUP(A1300,disaster_subtype!$A$2:$P$59908,5,FALSE)</f>
        <v>Storm</v>
      </c>
    </row>
    <row r="1301" spans="1:13" x14ac:dyDescent="0.2">
      <c r="A1301" s="1" t="str">
        <f t="shared" si="20"/>
        <v>1972NIC11000020000400000300000720000845000</v>
      </c>
      <c r="B1301">
        <v>1972</v>
      </c>
      <c r="C1301" t="s">
        <v>73</v>
      </c>
      <c r="D1301" t="s">
        <v>74</v>
      </c>
      <c r="E1301" t="s">
        <v>488</v>
      </c>
      <c r="F1301">
        <v>1</v>
      </c>
      <c r="G1301">
        <v>10000</v>
      </c>
      <c r="H1301">
        <v>20000</v>
      </c>
      <c r="I1301">
        <v>400000</v>
      </c>
      <c r="J1301">
        <v>300000</v>
      </c>
      <c r="K1301">
        <v>720000</v>
      </c>
      <c r="L1301">
        <v>845000</v>
      </c>
      <c r="M1301" s="2" t="str">
        <f>VLOOKUP(A1301,disaster_subtype!$A$2:$P$59908,5,FALSE)</f>
        <v>Earthquake</v>
      </c>
    </row>
    <row r="1302" spans="1:13" x14ac:dyDescent="0.2">
      <c r="A1302" s="1" t="str">
        <f t="shared" si="20"/>
        <v>1972PAN130030050</v>
      </c>
      <c r="B1302">
        <v>1972</v>
      </c>
      <c r="C1302" t="s">
        <v>268</v>
      </c>
      <c r="D1302" t="s">
        <v>269</v>
      </c>
      <c r="E1302" t="s">
        <v>485</v>
      </c>
      <c r="F1302">
        <v>1</v>
      </c>
      <c r="I1302">
        <v>300</v>
      </c>
      <c r="K1302">
        <v>300</v>
      </c>
      <c r="L1302">
        <v>50</v>
      </c>
      <c r="M1302" s="2" t="str">
        <f>VLOOKUP(A1302,disaster_subtype!$A$2:$P$59908,5,FALSE)</f>
        <v>Flood</v>
      </c>
    </row>
    <row r="1303" spans="1:13" x14ac:dyDescent="0.2">
      <c r="A1303" s="1" t="str">
        <f t="shared" si="20"/>
        <v>1972PNG1</v>
      </c>
      <c r="B1303">
        <v>1972</v>
      </c>
      <c r="C1303" t="s">
        <v>162</v>
      </c>
      <c r="D1303" t="s">
        <v>163</v>
      </c>
      <c r="E1303" t="s">
        <v>487</v>
      </c>
      <c r="F1303">
        <v>1</v>
      </c>
      <c r="M1303" s="2" t="str">
        <f>VLOOKUP(A1303,disaster_subtype!$A$2:$P$59908,5,FALSE)</f>
        <v>Storm</v>
      </c>
    </row>
    <row r="1304" spans="1:13" x14ac:dyDescent="0.2">
      <c r="A1304" s="1" t="str">
        <f t="shared" si="20"/>
        <v>1972PER112150000075000157500020000</v>
      </c>
      <c r="B1304">
        <v>1972</v>
      </c>
      <c r="C1304" t="s">
        <v>114</v>
      </c>
      <c r="D1304" t="s">
        <v>115</v>
      </c>
      <c r="E1304" t="s">
        <v>488</v>
      </c>
      <c r="F1304">
        <v>1</v>
      </c>
      <c r="G1304">
        <v>12</v>
      </c>
      <c r="I1304">
        <v>1500000</v>
      </c>
      <c r="J1304">
        <v>75000</v>
      </c>
      <c r="K1304">
        <v>1575000</v>
      </c>
      <c r="L1304">
        <v>20000</v>
      </c>
      <c r="M1304" s="2" t="str">
        <f>VLOOKUP(A1304,disaster_subtype!$A$2:$P$59908,5,FALSE)</f>
        <v>Earthquake</v>
      </c>
    </row>
    <row r="1305" spans="1:13" x14ac:dyDescent="0.2">
      <c r="A1305" s="1" t="str">
        <f t="shared" si="20"/>
        <v>1972PHL165324000003706472770647220000</v>
      </c>
      <c r="B1305">
        <v>1972</v>
      </c>
      <c r="C1305" t="s">
        <v>59</v>
      </c>
      <c r="D1305" t="s">
        <v>60</v>
      </c>
      <c r="E1305" t="s">
        <v>485</v>
      </c>
      <c r="F1305">
        <v>1</v>
      </c>
      <c r="G1305">
        <v>653</v>
      </c>
      <c r="I1305">
        <v>2400000</v>
      </c>
      <c r="J1305">
        <v>370647</v>
      </c>
      <c r="K1305">
        <v>2770647</v>
      </c>
      <c r="L1305">
        <v>220000</v>
      </c>
      <c r="M1305" s="2" t="str">
        <f>VLOOKUP(A1305,disaster_subtype!$A$2:$P$59908,5,FALSE)</f>
        <v>Flood</v>
      </c>
    </row>
    <row r="1306" spans="1:13" x14ac:dyDescent="0.2">
      <c r="A1306" s="1" t="str">
        <f t="shared" si="20"/>
        <v>1972PHL34356784650002700049267848000</v>
      </c>
      <c r="B1306">
        <v>1972</v>
      </c>
      <c r="C1306" t="s">
        <v>59</v>
      </c>
      <c r="D1306" t="s">
        <v>60</v>
      </c>
      <c r="E1306" t="s">
        <v>487</v>
      </c>
      <c r="F1306">
        <v>3</v>
      </c>
      <c r="G1306">
        <v>435</v>
      </c>
      <c r="H1306">
        <v>678</v>
      </c>
      <c r="I1306">
        <v>465000</v>
      </c>
      <c r="J1306">
        <v>27000</v>
      </c>
      <c r="K1306">
        <v>492678</v>
      </c>
      <c r="L1306">
        <v>48000</v>
      </c>
      <c r="M1306" s="2" t="str">
        <f>VLOOKUP(A1306,disaster_subtype!$A$2:$P$59908,5,FALSE)</f>
        <v>Storm</v>
      </c>
    </row>
    <row r="1307" spans="1:13" x14ac:dyDescent="0.2">
      <c r="A1307" s="1" t="str">
        <f t="shared" si="20"/>
        <v>1972ESP120000</v>
      </c>
      <c r="B1307">
        <v>1972</v>
      </c>
      <c r="C1307" t="s">
        <v>222</v>
      </c>
      <c r="D1307" t="s">
        <v>223</v>
      </c>
      <c r="E1307" t="s">
        <v>485</v>
      </c>
      <c r="F1307">
        <v>1</v>
      </c>
      <c r="L1307">
        <v>20000</v>
      </c>
      <c r="M1307" s="2" t="str">
        <f>VLOOKUP(A1307,disaster_subtype!$A$2:$P$59908,5,FALSE)</f>
        <v>Flood</v>
      </c>
    </row>
    <row r="1308" spans="1:13" x14ac:dyDescent="0.2">
      <c r="A1308" s="1" t="str">
        <f t="shared" si="20"/>
        <v>1972TUR130</v>
      </c>
      <c r="B1308">
        <v>1972</v>
      </c>
      <c r="C1308" t="s">
        <v>50</v>
      </c>
      <c r="D1308" t="s">
        <v>51</v>
      </c>
      <c r="E1308" t="s">
        <v>487</v>
      </c>
      <c r="F1308">
        <v>1</v>
      </c>
      <c r="G1308">
        <v>30</v>
      </c>
      <c r="M1308" s="2" t="str">
        <f>VLOOKUP(A1308,disaster_subtype!$A$2:$P$59908,5,FALSE)</f>
        <v>Storm</v>
      </c>
    </row>
    <row r="1309" spans="1:13" x14ac:dyDescent="0.2">
      <c r="A1309" s="1" t="str">
        <f t="shared" si="20"/>
        <v>1972TUV16700700</v>
      </c>
      <c r="B1309">
        <v>1972</v>
      </c>
      <c r="C1309" t="s">
        <v>326</v>
      </c>
      <c r="D1309" t="s">
        <v>327</v>
      </c>
      <c r="E1309" t="s">
        <v>487</v>
      </c>
      <c r="F1309">
        <v>1</v>
      </c>
      <c r="G1309">
        <v>6</v>
      </c>
      <c r="I1309">
        <v>700</v>
      </c>
      <c r="K1309">
        <v>700</v>
      </c>
      <c r="M1309" s="2" t="str">
        <f>VLOOKUP(A1309,disaster_subtype!$A$2:$P$59908,5,FALSE)</f>
        <v>Storm</v>
      </c>
    </row>
    <row r="1310" spans="1:13" x14ac:dyDescent="0.2">
      <c r="A1310" s="1" t="str">
        <f t="shared" si="20"/>
        <v>1972GBR1</v>
      </c>
      <c r="B1310">
        <v>1972</v>
      </c>
      <c r="C1310" t="s">
        <v>216</v>
      </c>
      <c r="D1310" t="s">
        <v>217</v>
      </c>
      <c r="E1310" t="s">
        <v>487</v>
      </c>
      <c r="F1310">
        <v>1</v>
      </c>
      <c r="M1310" s="2" t="str">
        <f>VLOOKUP(A1310,disaster_subtype!$A$2:$P$59908,5,FALSE)</f>
        <v>Storm</v>
      </c>
    </row>
    <row r="1311" spans="1:13" x14ac:dyDescent="0.2">
      <c r="A1311" s="1" t="str">
        <f t="shared" si="20"/>
        <v>1972USA110</v>
      </c>
      <c r="B1311">
        <v>1972</v>
      </c>
      <c r="C1311" t="s">
        <v>22</v>
      </c>
      <c r="D1311" t="s">
        <v>23</v>
      </c>
      <c r="E1311" t="s">
        <v>492</v>
      </c>
      <c r="F1311">
        <v>1</v>
      </c>
      <c r="G1311">
        <v>10</v>
      </c>
      <c r="M1311" s="2" t="str">
        <f>VLOOKUP(A1311,disaster_subtype!$A$2:$P$59908,5,FALSE)</f>
        <v xml:space="preserve">Extreme temperature </v>
      </c>
    </row>
    <row r="1312" spans="1:13" x14ac:dyDescent="0.2">
      <c r="A1312" s="1" t="str">
        <f t="shared" si="20"/>
        <v>1972USA123730003000120000</v>
      </c>
      <c r="B1312">
        <v>1972</v>
      </c>
      <c r="C1312" t="s">
        <v>22</v>
      </c>
      <c r="D1312" t="s">
        <v>23</v>
      </c>
      <c r="E1312" t="s">
        <v>485</v>
      </c>
      <c r="F1312">
        <v>1</v>
      </c>
      <c r="G1312">
        <v>237</v>
      </c>
      <c r="I1312">
        <v>3000</v>
      </c>
      <c r="K1312">
        <v>3000</v>
      </c>
      <c r="L1312">
        <v>120000</v>
      </c>
      <c r="M1312" s="2" t="str">
        <f>VLOOKUP(A1312,disaster_subtype!$A$2:$P$59908,5,FALSE)</f>
        <v>Flood</v>
      </c>
    </row>
    <row r="1313" spans="1:13" x14ac:dyDescent="0.2">
      <c r="A1313" s="1" t="str">
        <f t="shared" si="20"/>
        <v>1972USA1400</v>
      </c>
      <c r="B1313">
        <v>1972</v>
      </c>
      <c r="C1313" t="s">
        <v>22</v>
      </c>
      <c r="D1313" t="s">
        <v>23</v>
      </c>
      <c r="E1313" t="s">
        <v>80</v>
      </c>
      <c r="F1313">
        <v>1</v>
      </c>
      <c r="G1313">
        <v>400</v>
      </c>
      <c r="M1313" s="2" t="str">
        <f>VLOOKUP(A1313,disaster_subtype!$A$2:$P$59908,5,FALSE)</f>
        <v>Landslide</v>
      </c>
    </row>
    <row r="1314" spans="1:13" x14ac:dyDescent="0.2">
      <c r="A1314" s="1" t="str">
        <f t="shared" si="20"/>
        <v>1972USA22562100000</v>
      </c>
      <c r="B1314">
        <v>1972</v>
      </c>
      <c r="C1314" t="s">
        <v>22</v>
      </c>
      <c r="D1314" t="s">
        <v>23</v>
      </c>
      <c r="E1314" t="s">
        <v>487</v>
      </c>
      <c r="F1314">
        <v>2</v>
      </c>
      <c r="G1314">
        <v>256</v>
      </c>
      <c r="L1314">
        <v>2100000</v>
      </c>
      <c r="M1314" s="2" t="str">
        <f>VLOOKUP(A1314,disaster_subtype!$A$2:$P$59908,5,FALSE)</f>
        <v>Storm</v>
      </c>
    </row>
    <row r="1315" spans="1:13" x14ac:dyDescent="0.2">
      <c r="A1315" s="1" t="str">
        <f t="shared" si="20"/>
        <v>1972VUT34</v>
      </c>
      <c r="B1315">
        <v>1972</v>
      </c>
      <c r="C1315" t="s">
        <v>189</v>
      </c>
      <c r="D1315" t="s">
        <v>190</v>
      </c>
      <c r="E1315" t="s">
        <v>487</v>
      </c>
      <c r="F1315">
        <v>3</v>
      </c>
      <c r="G1315">
        <v>4</v>
      </c>
      <c r="M1315" s="2" t="str">
        <f>VLOOKUP(A1315,disaster_subtype!$A$2:$P$59908,5,FALSE)</f>
        <v>Storm</v>
      </c>
    </row>
    <row r="1316" spans="1:13" x14ac:dyDescent="0.2">
      <c r="A1316" s="1" t="str">
        <f t="shared" si="20"/>
        <v>1972YMD1</v>
      </c>
      <c r="B1316">
        <v>1972</v>
      </c>
      <c r="C1316" t="s">
        <v>328</v>
      </c>
      <c r="D1316" t="s">
        <v>329</v>
      </c>
      <c r="E1316" t="s">
        <v>485</v>
      </c>
      <c r="F1316">
        <v>1</v>
      </c>
      <c r="M1316" s="2" t="str">
        <f>VLOOKUP(A1316,disaster_subtype!$A$2:$P$59908,5,FALSE)</f>
        <v>Flood</v>
      </c>
    </row>
    <row r="1317" spans="1:13" x14ac:dyDescent="0.2">
      <c r="A1317" s="1" t="str">
        <f t="shared" si="20"/>
        <v>1972YUG135174174</v>
      </c>
      <c r="B1317">
        <v>1972</v>
      </c>
      <c r="C1317" t="s">
        <v>264</v>
      </c>
      <c r="D1317" t="s">
        <v>265</v>
      </c>
      <c r="E1317" t="s">
        <v>484</v>
      </c>
      <c r="F1317">
        <v>1</v>
      </c>
      <c r="G1317">
        <v>35</v>
      </c>
      <c r="I1317">
        <v>174</v>
      </c>
      <c r="K1317">
        <v>174</v>
      </c>
      <c r="M1317" s="2" t="str">
        <f>VLOOKUP(A1317,disaster_subtype!$A$2:$P$59908,5,FALSE)</f>
        <v>Epidemic</v>
      </c>
    </row>
    <row r="1318" spans="1:13" x14ac:dyDescent="0.2">
      <c r="A1318" s="1" t="str">
        <f t="shared" si="20"/>
        <v>1973DZA121850006100014600010000</v>
      </c>
      <c r="B1318">
        <v>1973</v>
      </c>
      <c r="C1318" t="s">
        <v>92</v>
      </c>
      <c r="D1318" t="s">
        <v>93</v>
      </c>
      <c r="E1318" t="s">
        <v>485</v>
      </c>
      <c r="F1318">
        <v>1</v>
      </c>
      <c r="G1318">
        <v>21</v>
      </c>
      <c r="I1318">
        <v>85000</v>
      </c>
      <c r="J1318">
        <v>61000</v>
      </c>
      <c r="K1318">
        <v>146000</v>
      </c>
      <c r="L1318">
        <v>10000</v>
      </c>
      <c r="M1318" s="2" t="str">
        <f>VLOOKUP(A1318,disaster_subtype!$A$2:$P$59908,5,FALSE)</f>
        <v>Flood</v>
      </c>
    </row>
    <row r="1319" spans="1:13" x14ac:dyDescent="0.2">
      <c r="A1319" s="1" t="str">
        <f t="shared" si="20"/>
        <v>1973ARG160300300</v>
      </c>
      <c r="B1319">
        <v>1973</v>
      </c>
      <c r="C1319" t="s">
        <v>193</v>
      </c>
      <c r="D1319" t="s">
        <v>194</v>
      </c>
      <c r="E1319" t="s">
        <v>487</v>
      </c>
      <c r="F1319">
        <v>1</v>
      </c>
      <c r="G1319">
        <v>60</v>
      </c>
      <c r="H1319">
        <v>300</v>
      </c>
      <c r="K1319">
        <v>300</v>
      </c>
      <c r="M1319" s="2" t="str">
        <f>VLOOKUP(A1319,disaster_subtype!$A$2:$P$59908,5,FALSE)</f>
        <v>Storm</v>
      </c>
    </row>
    <row r="1320" spans="1:13" x14ac:dyDescent="0.2">
      <c r="A1320" s="1" t="str">
        <f t="shared" si="20"/>
        <v>1973AUS1121100010001200071000</v>
      </c>
      <c r="B1320">
        <v>1973</v>
      </c>
      <c r="C1320" t="s">
        <v>181</v>
      </c>
      <c r="D1320" t="s">
        <v>182</v>
      </c>
      <c r="E1320" t="s">
        <v>485</v>
      </c>
      <c r="F1320">
        <v>1</v>
      </c>
      <c r="G1320">
        <v>12</v>
      </c>
      <c r="I1320">
        <v>11000</v>
      </c>
      <c r="J1320">
        <v>1000</v>
      </c>
      <c r="K1320">
        <v>12000</v>
      </c>
      <c r="L1320">
        <v>71000</v>
      </c>
      <c r="M1320" s="2" t="str">
        <f>VLOOKUP(A1320,disaster_subtype!$A$2:$P$59908,5,FALSE)</f>
        <v>Flood</v>
      </c>
    </row>
    <row r="1321" spans="1:13" x14ac:dyDescent="0.2">
      <c r="A1321" s="1" t="str">
        <f t="shared" si="20"/>
        <v>1973BGD2427</v>
      </c>
      <c r="B1321">
        <v>1973</v>
      </c>
      <c r="C1321" t="s">
        <v>53</v>
      </c>
      <c r="D1321" t="s">
        <v>54</v>
      </c>
      <c r="E1321" t="s">
        <v>485</v>
      </c>
      <c r="F1321">
        <v>2</v>
      </c>
      <c r="G1321">
        <v>427</v>
      </c>
      <c r="M1321" s="2" t="e">
        <f>VLOOKUP(A1321,disaster_subtype!$A$2:$P$59908,5,FALSE)</f>
        <v>#N/A</v>
      </c>
    </row>
    <row r="1322" spans="1:13" x14ac:dyDescent="0.2">
      <c r="A1322" s="1" t="str">
        <f t="shared" si="20"/>
        <v>1973BGD3190015000250001000050000</v>
      </c>
      <c r="B1322">
        <v>1973</v>
      </c>
      <c r="C1322" t="s">
        <v>53</v>
      </c>
      <c r="D1322" t="s">
        <v>54</v>
      </c>
      <c r="E1322" t="s">
        <v>487</v>
      </c>
      <c r="F1322">
        <v>3</v>
      </c>
      <c r="G1322">
        <v>1900</v>
      </c>
      <c r="H1322">
        <v>15000</v>
      </c>
      <c r="I1322">
        <v>25000</v>
      </c>
      <c r="J1322">
        <v>10000</v>
      </c>
      <c r="K1322">
        <v>50000</v>
      </c>
      <c r="M1322" s="2" t="e">
        <f>VLOOKUP(A1322,disaster_subtype!$A$2:$P$59908,5,FALSE)</f>
        <v>#N/A</v>
      </c>
    </row>
    <row r="1323" spans="1:13" x14ac:dyDescent="0.2">
      <c r="A1323" s="1" t="str">
        <f t="shared" si="20"/>
        <v>1973BRA12016000</v>
      </c>
      <c r="B1323">
        <v>1973</v>
      </c>
      <c r="C1323" t="s">
        <v>203</v>
      </c>
      <c r="D1323" t="s">
        <v>204</v>
      </c>
      <c r="E1323" t="s">
        <v>485</v>
      </c>
      <c r="F1323">
        <v>1</v>
      </c>
      <c r="G1323">
        <v>20</v>
      </c>
      <c r="L1323">
        <v>16000</v>
      </c>
      <c r="M1323" s="2" t="str">
        <f>VLOOKUP(A1323,disaster_subtype!$A$2:$P$59908,5,FALSE)</f>
        <v>Flood</v>
      </c>
    </row>
    <row r="1324" spans="1:13" x14ac:dyDescent="0.2">
      <c r="A1324" s="1" t="str">
        <f t="shared" si="20"/>
        <v>1973CAF11300013000</v>
      </c>
      <c r="B1324">
        <v>1973</v>
      </c>
      <c r="C1324" t="s">
        <v>330</v>
      </c>
      <c r="D1324" t="s">
        <v>331</v>
      </c>
      <c r="E1324" t="s">
        <v>485</v>
      </c>
      <c r="F1324">
        <v>1</v>
      </c>
      <c r="I1324">
        <v>13000</v>
      </c>
      <c r="K1324">
        <v>13000</v>
      </c>
      <c r="M1324" s="2" t="str">
        <f>VLOOKUP(A1324,disaster_subtype!$A$2:$P$59908,5,FALSE)</f>
        <v>Flood</v>
      </c>
    </row>
    <row r="1325" spans="1:13" x14ac:dyDescent="0.2">
      <c r="A1325" s="1" t="str">
        <f t="shared" si="20"/>
        <v>1973COL1917250005172</v>
      </c>
      <c r="B1325">
        <v>1973</v>
      </c>
      <c r="C1325" t="s">
        <v>67</v>
      </c>
      <c r="D1325" t="s">
        <v>68</v>
      </c>
      <c r="E1325" t="s">
        <v>485</v>
      </c>
      <c r="F1325">
        <v>1</v>
      </c>
      <c r="G1325">
        <v>9</v>
      </c>
      <c r="H1325">
        <v>172</v>
      </c>
      <c r="I1325">
        <v>5000</v>
      </c>
      <c r="K1325">
        <v>5172</v>
      </c>
      <c r="M1325" s="2" t="str">
        <f>VLOOKUP(A1325,disaster_subtype!$A$2:$P$59908,5,FALSE)</f>
        <v>Flood</v>
      </c>
    </row>
    <row r="1326" spans="1:13" x14ac:dyDescent="0.2">
      <c r="A1326" s="1" t="str">
        <f t="shared" si="20"/>
        <v>1973COL2216</v>
      </c>
      <c r="B1326">
        <v>1973</v>
      </c>
      <c r="C1326" t="s">
        <v>67</v>
      </c>
      <c r="D1326" t="s">
        <v>68</v>
      </c>
      <c r="E1326" t="s">
        <v>80</v>
      </c>
      <c r="F1326">
        <v>2</v>
      </c>
      <c r="G1326">
        <v>216</v>
      </c>
      <c r="M1326" s="2" t="str">
        <f>VLOOKUP(A1326,disaster_subtype!$A$2:$P$59908,5,FALSE)</f>
        <v>Landslide</v>
      </c>
    </row>
    <row r="1327" spans="1:13" x14ac:dyDescent="0.2">
      <c r="A1327" s="1" t="str">
        <f t="shared" si="20"/>
        <v>1973CRI1</v>
      </c>
      <c r="B1327">
        <v>1973</v>
      </c>
      <c r="C1327" t="s">
        <v>99</v>
      </c>
      <c r="D1327" t="s">
        <v>100</v>
      </c>
      <c r="E1327" t="s">
        <v>12</v>
      </c>
      <c r="F1327">
        <v>1</v>
      </c>
      <c r="M1327" s="2" t="str">
        <f>VLOOKUP(A1327,disaster_subtype!$A$2:$P$59908,5,FALSE)</f>
        <v>Drought</v>
      </c>
    </row>
    <row r="1328" spans="1:13" x14ac:dyDescent="0.2">
      <c r="A1328" s="1" t="str">
        <f t="shared" si="20"/>
        <v>1973CRI121983563843745200</v>
      </c>
      <c r="B1328">
        <v>1973</v>
      </c>
      <c r="C1328" t="s">
        <v>99</v>
      </c>
      <c r="D1328" t="s">
        <v>100</v>
      </c>
      <c r="E1328" t="s">
        <v>488</v>
      </c>
      <c r="F1328">
        <v>1</v>
      </c>
      <c r="G1328">
        <v>21</v>
      </c>
      <c r="H1328">
        <v>98</v>
      </c>
      <c r="I1328">
        <v>3563</v>
      </c>
      <c r="J1328">
        <v>84</v>
      </c>
      <c r="K1328">
        <v>3745</v>
      </c>
      <c r="L1328">
        <v>200</v>
      </c>
      <c r="M1328" s="2" t="str">
        <f>VLOOKUP(A1328,disaster_subtype!$A$2:$P$59908,5,FALSE)</f>
        <v>Earthquake</v>
      </c>
    </row>
    <row r="1329" spans="1:13" x14ac:dyDescent="0.2">
      <c r="A1329" s="1" t="str">
        <f t="shared" si="20"/>
        <v>1973ECU13000030000</v>
      </c>
      <c r="B1329">
        <v>1973</v>
      </c>
      <c r="C1329" t="s">
        <v>55</v>
      </c>
      <c r="D1329" t="s">
        <v>56</v>
      </c>
      <c r="E1329" t="s">
        <v>485</v>
      </c>
      <c r="F1329">
        <v>1</v>
      </c>
      <c r="J1329">
        <v>30000</v>
      </c>
      <c r="K1329">
        <v>30000</v>
      </c>
      <c r="M1329" s="2" t="str">
        <f>VLOOKUP(A1329,disaster_subtype!$A$2:$P$59908,5,FALSE)</f>
        <v>Flood</v>
      </c>
    </row>
    <row r="1330" spans="1:13" x14ac:dyDescent="0.2">
      <c r="A1330" s="1" t="str">
        <f t="shared" si="20"/>
        <v>1973ECU125</v>
      </c>
      <c r="B1330">
        <v>1973</v>
      </c>
      <c r="C1330" t="s">
        <v>55</v>
      </c>
      <c r="D1330" t="s">
        <v>56</v>
      </c>
      <c r="E1330" t="s">
        <v>80</v>
      </c>
      <c r="F1330">
        <v>1</v>
      </c>
      <c r="G1330">
        <v>25</v>
      </c>
      <c r="M1330" s="2" t="str">
        <f>VLOOKUP(A1330,disaster_subtype!$A$2:$P$59908,5,FALSE)</f>
        <v>Landslide</v>
      </c>
    </row>
    <row r="1331" spans="1:13" x14ac:dyDescent="0.2">
      <c r="A1331" s="1" t="str">
        <f t="shared" si="20"/>
        <v>1973ETH11000003000000300000076000</v>
      </c>
      <c r="B1331">
        <v>1973</v>
      </c>
      <c r="C1331" t="s">
        <v>69</v>
      </c>
      <c r="D1331" t="s">
        <v>70</v>
      </c>
      <c r="E1331" t="s">
        <v>12</v>
      </c>
      <c r="F1331">
        <v>1</v>
      </c>
      <c r="G1331">
        <v>100000</v>
      </c>
      <c r="I1331">
        <v>3000000</v>
      </c>
      <c r="K1331">
        <v>3000000</v>
      </c>
      <c r="L1331">
        <v>76000</v>
      </c>
      <c r="M1331" s="2" t="str">
        <f>VLOOKUP(A1331,disaster_subtype!$A$2:$P$59908,5,FALSE)</f>
        <v>Drought</v>
      </c>
    </row>
    <row r="1332" spans="1:13" x14ac:dyDescent="0.2">
      <c r="A1332" s="1" t="str">
        <f t="shared" si="20"/>
        <v>1973FJI25961506150</v>
      </c>
      <c r="B1332">
        <v>1973</v>
      </c>
      <c r="C1332" t="s">
        <v>166</v>
      </c>
      <c r="D1332" t="s">
        <v>167</v>
      </c>
      <c r="E1332" t="s">
        <v>487</v>
      </c>
      <c r="F1332">
        <v>2</v>
      </c>
      <c r="G1332">
        <v>59</v>
      </c>
      <c r="I1332">
        <v>6150</v>
      </c>
      <c r="K1332">
        <v>6150</v>
      </c>
      <c r="M1332" s="2" t="str">
        <f>VLOOKUP(A1332,disaster_subtype!$A$2:$P$59908,5,FALSE)</f>
        <v>Storm</v>
      </c>
    </row>
    <row r="1333" spans="1:13" x14ac:dyDescent="0.2">
      <c r="A1333" s="1" t="str">
        <f t="shared" si="20"/>
        <v>1973GMB150005000</v>
      </c>
      <c r="B1333">
        <v>1973</v>
      </c>
      <c r="C1333" t="s">
        <v>101</v>
      </c>
      <c r="D1333" t="s">
        <v>102</v>
      </c>
      <c r="E1333" t="s">
        <v>490</v>
      </c>
      <c r="F1333">
        <v>1</v>
      </c>
      <c r="J1333">
        <v>5000</v>
      </c>
      <c r="K1333">
        <v>5000</v>
      </c>
      <c r="M1333" s="2" t="str">
        <f>VLOOKUP(A1333,disaster_subtype!$A$2:$P$59908,5,FALSE)</f>
        <v>Wildfire</v>
      </c>
    </row>
    <row r="1334" spans="1:13" x14ac:dyDescent="0.2">
      <c r="A1334" s="1" t="str">
        <f t="shared" si="20"/>
        <v>1973GTM15100010002500</v>
      </c>
      <c r="B1334">
        <v>1973</v>
      </c>
      <c r="C1334" t="s">
        <v>33</v>
      </c>
      <c r="D1334" t="s">
        <v>34</v>
      </c>
      <c r="E1334" t="s">
        <v>485</v>
      </c>
      <c r="F1334">
        <v>1</v>
      </c>
      <c r="G1334">
        <v>5</v>
      </c>
      <c r="I1334">
        <v>1000</v>
      </c>
      <c r="K1334">
        <v>1000</v>
      </c>
      <c r="L1334">
        <v>2500</v>
      </c>
      <c r="M1334" s="2" t="str">
        <f>VLOOKUP(A1334,disaster_subtype!$A$2:$P$59908,5,FALSE)</f>
        <v>Flood</v>
      </c>
    </row>
    <row r="1335" spans="1:13" x14ac:dyDescent="0.2">
      <c r="A1335" s="1" t="str">
        <f t="shared" si="20"/>
        <v>1973HND12800</v>
      </c>
      <c r="B1335">
        <v>1973</v>
      </c>
      <c r="C1335" t="s">
        <v>118</v>
      </c>
      <c r="D1335" t="s">
        <v>119</v>
      </c>
      <c r="E1335" t="s">
        <v>80</v>
      </c>
      <c r="F1335">
        <v>1</v>
      </c>
      <c r="G1335">
        <v>2800</v>
      </c>
      <c r="M1335" s="2" t="str">
        <f>VLOOKUP(A1335,disaster_subtype!$A$2:$P$59908,5,FALSE)</f>
        <v>Landslide</v>
      </c>
    </row>
    <row r="1336" spans="1:13" x14ac:dyDescent="0.2">
      <c r="A1336" s="1" t="str">
        <f t="shared" si="20"/>
        <v>1973HKG1138238276</v>
      </c>
      <c r="B1336">
        <v>1973</v>
      </c>
      <c r="C1336" t="s">
        <v>71</v>
      </c>
      <c r="D1336" t="s">
        <v>72</v>
      </c>
      <c r="E1336" t="s">
        <v>487</v>
      </c>
      <c r="F1336">
        <v>1</v>
      </c>
      <c r="G1336">
        <v>1</v>
      </c>
      <c r="H1336">
        <v>38</v>
      </c>
      <c r="I1336">
        <v>238</v>
      </c>
      <c r="K1336">
        <v>276</v>
      </c>
      <c r="M1336" s="2" t="str">
        <f>VLOOKUP(A1336,disaster_subtype!$A$2:$P$59908,5,FALSE)</f>
        <v>Storm</v>
      </c>
    </row>
    <row r="1337" spans="1:13" x14ac:dyDescent="0.2">
      <c r="A1337" s="1" t="str">
        <f t="shared" si="20"/>
        <v>1973HKG2</v>
      </c>
      <c r="B1337">
        <v>1973</v>
      </c>
      <c r="C1337" t="s">
        <v>71</v>
      </c>
      <c r="D1337" t="s">
        <v>72</v>
      </c>
      <c r="E1337" t="s">
        <v>490</v>
      </c>
      <c r="F1337">
        <v>2</v>
      </c>
      <c r="M1337" s="2" t="str">
        <f>VLOOKUP(A1337,disaster_subtype!$A$2:$P$59908,5,FALSE)</f>
        <v>Wildfire</v>
      </c>
    </row>
    <row r="1338" spans="1:13" x14ac:dyDescent="0.2">
      <c r="A1338" s="1" t="str">
        <f t="shared" si="20"/>
        <v>1973ISL15200520024700</v>
      </c>
      <c r="B1338">
        <v>1973</v>
      </c>
      <c r="C1338" t="s">
        <v>332</v>
      </c>
      <c r="D1338" t="s">
        <v>333</v>
      </c>
      <c r="E1338" t="s">
        <v>486</v>
      </c>
      <c r="F1338">
        <v>1</v>
      </c>
      <c r="I1338">
        <v>5200</v>
      </c>
      <c r="K1338">
        <v>5200</v>
      </c>
      <c r="L1338">
        <v>24700</v>
      </c>
      <c r="M1338" s="2" t="str">
        <f>VLOOKUP(A1338,disaster_subtype!$A$2:$P$59908,5,FALSE)</f>
        <v>Volcanic activity</v>
      </c>
    </row>
    <row r="1339" spans="1:13" x14ac:dyDescent="0.2">
      <c r="A1339" s="1" t="str">
        <f t="shared" si="20"/>
        <v>1973IND2261</v>
      </c>
      <c r="B1339">
        <v>1973</v>
      </c>
      <c r="C1339" t="s">
        <v>13</v>
      </c>
      <c r="D1339" t="s">
        <v>14</v>
      </c>
      <c r="E1339" t="s">
        <v>492</v>
      </c>
      <c r="F1339">
        <v>2</v>
      </c>
      <c r="G1339">
        <v>261</v>
      </c>
      <c r="M1339" s="2" t="str">
        <f>VLOOKUP(A1339,disaster_subtype!$A$2:$P$59908,5,FALSE)</f>
        <v xml:space="preserve">Extreme temperature </v>
      </c>
    </row>
    <row r="1340" spans="1:13" x14ac:dyDescent="0.2">
      <c r="A1340" s="1" t="str">
        <f t="shared" si="20"/>
        <v>1973IDN11650</v>
      </c>
      <c r="B1340">
        <v>1973</v>
      </c>
      <c r="C1340" t="s">
        <v>78</v>
      </c>
      <c r="D1340" t="s">
        <v>79</v>
      </c>
      <c r="E1340" t="s">
        <v>487</v>
      </c>
      <c r="F1340">
        <v>1</v>
      </c>
      <c r="G1340">
        <v>1650</v>
      </c>
      <c r="M1340" s="2" t="str">
        <f>VLOOKUP(A1340,disaster_subtype!$A$2:$P$59908,5,FALSE)</f>
        <v>Storm</v>
      </c>
    </row>
    <row r="1341" spans="1:13" x14ac:dyDescent="0.2">
      <c r="A1341" s="1" t="str">
        <f t="shared" si="20"/>
        <v>1973ITA33850005000480000</v>
      </c>
      <c r="B1341">
        <v>1973</v>
      </c>
      <c r="C1341" t="s">
        <v>57</v>
      </c>
      <c r="D1341" t="s">
        <v>58</v>
      </c>
      <c r="E1341" t="s">
        <v>487</v>
      </c>
      <c r="F1341">
        <v>3</v>
      </c>
      <c r="G1341">
        <v>38</v>
      </c>
      <c r="I1341">
        <v>5000</v>
      </c>
      <c r="K1341">
        <v>5000</v>
      </c>
      <c r="L1341">
        <v>480000</v>
      </c>
      <c r="M1341" s="2" t="str">
        <f>VLOOKUP(A1341,disaster_subtype!$A$2:$P$59908,5,FALSE)</f>
        <v>Storm</v>
      </c>
    </row>
    <row r="1342" spans="1:13" x14ac:dyDescent="0.2">
      <c r="A1342" s="1" t="str">
        <f t="shared" si="20"/>
        <v>1973JAM1610250025101700</v>
      </c>
      <c r="B1342">
        <v>1973</v>
      </c>
      <c r="C1342" t="s">
        <v>15</v>
      </c>
      <c r="D1342" t="s">
        <v>16</v>
      </c>
      <c r="E1342" t="s">
        <v>487</v>
      </c>
      <c r="F1342">
        <v>1</v>
      </c>
      <c r="G1342">
        <v>6</v>
      </c>
      <c r="H1342">
        <v>10</v>
      </c>
      <c r="I1342">
        <v>2500</v>
      </c>
      <c r="K1342">
        <v>2510</v>
      </c>
      <c r="L1342">
        <v>1700</v>
      </c>
      <c r="M1342" s="2" t="str">
        <f>VLOOKUP(A1342,disaster_subtype!$A$2:$P$59908,5,FALSE)</f>
        <v>Storm</v>
      </c>
    </row>
    <row r="1343" spans="1:13" x14ac:dyDescent="0.2">
      <c r="A1343" s="1" t="str">
        <f t="shared" si="20"/>
        <v>1973JPN1101</v>
      </c>
      <c r="B1343">
        <v>1973</v>
      </c>
      <c r="C1343" t="s">
        <v>19</v>
      </c>
      <c r="D1343" t="s">
        <v>20</v>
      </c>
      <c r="E1343" t="s">
        <v>487</v>
      </c>
      <c r="F1343">
        <v>1</v>
      </c>
      <c r="G1343">
        <v>101</v>
      </c>
      <c r="M1343" s="2" t="str">
        <f>VLOOKUP(A1343,disaster_subtype!$A$2:$P$59908,5,FALSE)</f>
        <v>Storm</v>
      </c>
    </row>
    <row r="1344" spans="1:13" x14ac:dyDescent="0.2">
      <c r="A1344" s="1" t="str">
        <f t="shared" si="20"/>
        <v>1973MEX2517</v>
      </c>
      <c r="B1344">
        <v>1973</v>
      </c>
      <c r="C1344" t="s">
        <v>155</v>
      </c>
      <c r="D1344" t="s">
        <v>156</v>
      </c>
      <c r="E1344" t="s">
        <v>488</v>
      </c>
      <c r="F1344">
        <v>2</v>
      </c>
      <c r="G1344">
        <v>517</v>
      </c>
      <c r="M1344" s="2" t="str">
        <f>VLOOKUP(A1344,disaster_subtype!$A$2:$P$59908,5,FALSE)</f>
        <v>Earthquake</v>
      </c>
    </row>
    <row r="1345" spans="1:13" x14ac:dyDescent="0.2">
      <c r="A1345" s="1" t="str">
        <f t="shared" si="20"/>
        <v>1973MEX213027150000150027100000</v>
      </c>
      <c r="B1345">
        <v>1973</v>
      </c>
      <c r="C1345" t="s">
        <v>155</v>
      </c>
      <c r="D1345" t="s">
        <v>156</v>
      </c>
      <c r="E1345" t="s">
        <v>485</v>
      </c>
      <c r="F1345">
        <v>2</v>
      </c>
      <c r="G1345">
        <v>130</v>
      </c>
      <c r="H1345">
        <v>27</v>
      </c>
      <c r="I1345">
        <v>150000</v>
      </c>
      <c r="K1345">
        <v>150027</v>
      </c>
      <c r="L1345">
        <v>100000</v>
      </c>
      <c r="M1345" s="2" t="e">
        <f>VLOOKUP(A1345,disaster_subtype!$A$2:$P$59908,5,FALSE)</f>
        <v>#N/A</v>
      </c>
    </row>
    <row r="1346" spans="1:13" x14ac:dyDescent="0.2">
      <c r="A1346" s="1" t="str">
        <f t="shared" ref="A1346:A1409" si="21">B1346&amp;C1346&amp;F1346&amp;G1346&amp;H1346&amp;I1346&amp;J1346&amp;K1346&amp;L1346</f>
        <v>1973PAK147448000004800000661500</v>
      </c>
      <c r="B1346">
        <v>1973</v>
      </c>
      <c r="C1346" t="s">
        <v>139</v>
      </c>
      <c r="D1346" t="s">
        <v>140</v>
      </c>
      <c r="E1346" t="s">
        <v>485</v>
      </c>
      <c r="F1346">
        <v>1</v>
      </c>
      <c r="G1346">
        <v>474</v>
      </c>
      <c r="I1346">
        <v>4800000</v>
      </c>
      <c r="K1346">
        <v>4800000</v>
      </c>
      <c r="L1346">
        <v>661500</v>
      </c>
      <c r="M1346" s="2" t="str">
        <f>VLOOKUP(A1346,disaster_subtype!$A$2:$P$59908,5,FALSE)</f>
        <v>Flood</v>
      </c>
    </row>
    <row r="1347" spans="1:13" x14ac:dyDescent="0.2">
      <c r="A1347" s="1" t="str">
        <f t="shared" si="21"/>
        <v>1973PAN1740004000</v>
      </c>
      <c r="B1347">
        <v>1973</v>
      </c>
      <c r="C1347" t="s">
        <v>268</v>
      </c>
      <c r="D1347" t="s">
        <v>269</v>
      </c>
      <c r="E1347" t="s">
        <v>485</v>
      </c>
      <c r="F1347">
        <v>1</v>
      </c>
      <c r="G1347">
        <v>7</v>
      </c>
      <c r="I1347">
        <v>4000</v>
      </c>
      <c r="K1347">
        <v>4000</v>
      </c>
      <c r="M1347" s="2" t="str">
        <f>VLOOKUP(A1347,disaster_subtype!$A$2:$P$59908,5,FALSE)</f>
        <v>Flood</v>
      </c>
    </row>
    <row r="1348" spans="1:13" x14ac:dyDescent="0.2">
      <c r="A1348" s="1" t="str">
        <f t="shared" si="21"/>
        <v>1973PER1500</v>
      </c>
      <c r="B1348">
        <v>1973</v>
      </c>
      <c r="C1348" t="s">
        <v>114</v>
      </c>
      <c r="D1348" t="s">
        <v>115</v>
      </c>
      <c r="E1348" t="s">
        <v>80</v>
      </c>
      <c r="F1348">
        <v>1</v>
      </c>
      <c r="G1348">
        <v>500</v>
      </c>
      <c r="M1348" s="2" t="str">
        <f>VLOOKUP(A1348,disaster_subtype!$A$2:$P$59908,5,FALSE)</f>
        <v>Landslide</v>
      </c>
    </row>
    <row r="1349" spans="1:13" x14ac:dyDescent="0.2">
      <c r="A1349" s="1" t="str">
        <f t="shared" si="21"/>
        <v>1973PHL1146464450</v>
      </c>
      <c r="B1349">
        <v>1973</v>
      </c>
      <c r="C1349" t="s">
        <v>59</v>
      </c>
      <c r="D1349" t="s">
        <v>60</v>
      </c>
      <c r="E1349" t="s">
        <v>488</v>
      </c>
      <c r="F1349">
        <v>1</v>
      </c>
      <c r="G1349">
        <v>14</v>
      </c>
      <c r="H1349">
        <v>64</v>
      </c>
      <c r="K1349">
        <v>64</v>
      </c>
      <c r="L1349">
        <v>450</v>
      </c>
      <c r="M1349" s="2" t="str">
        <f>VLOOKUP(A1349,disaster_subtype!$A$2:$P$59908,5,FALSE)</f>
        <v>Earthquake</v>
      </c>
    </row>
    <row r="1350" spans="1:13" x14ac:dyDescent="0.2">
      <c r="A1350" s="1" t="str">
        <f t="shared" si="21"/>
        <v>1973PHL1350005000493</v>
      </c>
      <c r="B1350">
        <v>1973</v>
      </c>
      <c r="C1350" t="s">
        <v>59</v>
      </c>
      <c r="D1350" t="s">
        <v>60</v>
      </c>
      <c r="E1350" t="s">
        <v>485</v>
      </c>
      <c r="F1350">
        <v>1</v>
      </c>
      <c r="G1350">
        <v>3</v>
      </c>
      <c r="I1350">
        <v>5000</v>
      </c>
      <c r="K1350">
        <v>5000</v>
      </c>
      <c r="L1350">
        <v>493</v>
      </c>
      <c r="M1350" s="2" t="str">
        <f>VLOOKUP(A1350,disaster_subtype!$A$2:$P$59908,5,FALSE)</f>
        <v>Flood</v>
      </c>
    </row>
    <row r="1351" spans="1:13" x14ac:dyDescent="0.2">
      <c r="A1351" s="1" t="str">
        <f t="shared" si="21"/>
        <v>1973PHL33462434000004500034450247000</v>
      </c>
      <c r="B1351">
        <v>1973</v>
      </c>
      <c r="C1351" t="s">
        <v>59</v>
      </c>
      <c r="D1351" t="s">
        <v>60</v>
      </c>
      <c r="E1351" t="s">
        <v>487</v>
      </c>
      <c r="F1351">
        <v>3</v>
      </c>
      <c r="G1351">
        <v>346</v>
      </c>
      <c r="H1351">
        <v>24</v>
      </c>
      <c r="I1351">
        <v>3400000</v>
      </c>
      <c r="J1351">
        <v>45000</v>
      </c>
      <c r="K1351">
        <v>3445024</v>
      </c>
      <c r="L1351">
        <v>7000</v>
      </c>
      <c r="M1351" s="2" t="str">
        <f>VLOOKUP(A1351,disaster_subtype!$A$2:$P$59908,5,FALSE)</f>
        <v>Storm</v>
      </c>
    </row>
    <row r="1352" spans="1:13" x14ac:dyDescent="0.2">
      <c r="A1352" s="1" t="str">
        <f t="shared" si="21"/>
        <v>1973PRT111</v>
      </c>
      <c r="B1352">
        <v>1973</v>
      </c>
      <c r="C1352" t="s">
        <v>288</v>
      </c>
      <c r="D1352" t="s">
        <v>289</v>
      </c>
      <c r="E1352" t="s">
        <v>487</v>
      </c>
      <c r="F1352">
        <v>1</v>
      </c>
      <c r="G1352">
        <v>11</v>
      </c>
      <c r="M1352" s="2" t="str">
        <f>VLOOKUP(A1352,disaster_subtype!$A$2:$P$59908,5,FALSE)</f>
        <v>Storm</v>
      </c>
    </row>
    <row r="1353" spans="1:13" x14ac:dyDescent="0.2">
      <c r="A1353" s="1" t="str">
        <f t="shared" si="21"/>
        <v>1973ESP1500400000</v>
      </c>
      <c r="B1353">
        <v>1973</v>
      </c>
      <c r="C1353" t="s">
        <v>222</v>
      </c>
      <c r="D1353" t="s">
        <v>223</v>
      </c>
      <c r="E1353" t="s">
        <v>485</v>
      </c>
      <c r="F1353">
        <v>1</v>
      </c>
      <c r="G1353">
        <v>500</v>
      </c>
      <c r="L1353">
        <v>400000</v>
      </c>
      <c r="M1353" s="2" t="str">
        <f>VLOOKUP(A1353,disaster_subtype!$A$2:$P$59908,5,FALSE)</f>
        <v>Flood</v>
      </c>
    </row>
    <row r="1354" spans="1:13" x14ac:dyDescent="0.2">
      <c r="A1354" s="1" t="str">
        <f t="shared" si="21"/>
        <v>1973ESP119</v>
      </c>
      <c r="B1354">
        <v>1973</v>
      </c>
      <c r="C1354" t="s">
        <v>222</v>
      </c>
      <c r="D1354" t="s">
        <v>223</v>
      </c>
      <c r="E1354" t="s">
        <v>487</v>
      </c>
      <c r="F1354">
        <v>1</v>
      </c>
      <c r="G1354">
        <v>19</v>
      </c>
      <c r="M1354" s="2" t="str">
        <f>VLOOKUP(A1354,disaster_subtype!$A$2:$P$59908,5,FALSE)</f>
        <v>Storm</v>
      </c>
    </row>
    <row r="1355" spans="1:13" x14ac:dyDescent="0.2">
      <c r="A1355" s="1" t="str">
        <f t="shared" si="21"/>
        <v>1973TON13700200900500</v>
      </c>
      <c r="B1355">
        <v>1973</v>
      </c>
      <c r="C1355" t="s">
        <v>199</v>
      </c>
      <c r="D1355" t="s">
        <v>200</v>
      </c>
      <c r="E1355" t="s">
        <v>487</v>
      </c>
      <c r="F1355">
        <v>1</v>
      </c>
      <c r="G1355">
        <v>3</v>
      </c>
      <c r="I1355">
        <v>700</v>
      </c>
      <c r="J1355">
        <v>200</v>
      </c>
      <c r="K1355">
        <v>900</v>
      </c>
      <c r="L1355">
        <v>500</v>
      </c>
      <c r="M1355" s="2" t="str">
        <f>VLOOKUP(A1355,disaster_subtype!$A$2:$P$59908,5,FALSE)</f>
        <v>Storm</v>
      </c>
    </row>
    <row r="1356" spans="1:13" x14ac:dyDescent="0.2">
      <c r="A1356" s="1" t="str">
        <f t="shared" si="21"/>
        <v>1973TUN211144240442405000</v>
      </c>
      <c r="B1356">
        <v>1973</v>
      </c>
      <c r="C1356" t="s">
        <v>246</v>
      </c>
      <c r="D1356" t="s">
        <v>247</v>
      </c>
      <c r="E1356" t="s">
        <v>485</v>
      </c>
      <c r="F1356">
        <v>2</v>
      </c>
      <c r="G1356">
        <v>111</v>
      </c>
      <c r="I1356">
        <v>44240</v>
      </c>
      <c r="K1356">
        <v>44240</v>
      </c>
      <c r="L1356">
        <v>5000</v>
      </c>
      <c r="M1356" s="2" t="str">
        <f>VLOOKUP(A1356,disaster_subtype!$A$2:$P$59908,5,FALSE)</f>
        <v>Flood</v>
      </c>
    </row>
    <row r="1357" spans="1:13" x14ac:dyDescent="0.2">
      <c r="A1357" s="1" t="str">
        <f t="shared" si="21"/>
        <v>1973USA122</v>
      </c>
      <c r="B1357">
        <v>1973</v>
      </c>
      <c r="C1357" t="s">
        <v>22</v>
      </c>
      <c r="D1357" t="s">
        <v>23</v>
      </c>
      <c r="E1357" t="s">
        <v>492</v>
      </c>
      <c r="F1357">
        <v>1</v>
      </c>
      <c r="G1357">
        <v>22</v>
      </c>
      <c r="M1357" s="2" t="str">
        <f>VLOOKUP(A1357,disaster_subtype!$A$2:$P$59908,5,FALSE)</f>
        <v xml:space="preserve">Extreme temperature </v>
      </c>
    </row>
    <row r="1358" spans="1:13" x14ac:dyDescent="0.2">
      <c r="A1358" s="1" t="str">
        <f t="shared" si="21"/>
        <v>1973USA256500000</v>
      </c>
      <c r="B1358">
        <v>1973</v>
      </c>
      <c r="C1358" t="s">
        <v>22</v>
      </c>
      <c r="D1358" t="s">
        <v>23</v>
      </c>
      <c r="E1358" t="s">
        <v>485</v>
      </c>
      <c r="F1358">
        <v>2</v>
      </c>
      <c r="G1358">
        <v>56</v>
      </c>
      <c r="L1358">
        <v>500000</v>
      </c>
      <c r="M1358" s="2" t="e">
        <f>VLOOKUP(A1358,disaster_subtype!$A$2:$P$59908,5,FALSE)</f>
        <v>#N/A</v>
      </c>
    </row>
    <row r="1359" spans="1:13" x14ac:dyDescent="0.2">
      <c r="A1359" s="1" t="str">
        <f t="shared" si="21"/>
        <v>1973USA25024624650000</v>
      </c>
      <c r="B1359">
        <v>1973</v>
      </c>
      <c r="C1359" t="s">
        <v>22</v>
      </c>
      <c r="D1359" t="s">
        <v>23</v>
      </c>
      <c r="E1359" t="s">
        <v>487</v>
      </c>
      <c r="F1359">
        <v>2</v>
      </c>
      <c r="G1359">
        <v>50</v>
      </c>
      <c r="I1359">
        <v>246</v>
      </c>
      <c r="K1359">
        <v>246</v>
      </c>
      <c r="L1359">
        <v>50000</v>
      </c>
      <c r="M1359" s="2" t="e">
        <f>VLOOKUP(A1359,disaster_subtype!$A$2:$P$59908,5,FALSE)</f>
        <v>#N/A</v>
      </c>
    </row>
    <row r="1360" spans="1:13" x14ac:dyDescent="0.2">
      <c r="A1360" s="1" t="str">
        <f t="shared" si="21"/>
        <v>1973VNM1100150000150000</v>
      </c>
      <c r="B1360">
        <v>1973</v>
      </c>
      <c r="C1360" t="s">
        <v>224</v>
      </c>
      <c r="D1360" t="s">
        <v>225</v>
      </c>
      <c r="E1360" t="s">
        <v>487</v>
      </c>
      <c r="F1360">
        <v>1</v>
      </c>
      <c r="G1360">
        <v>100</v>
      </c>
      <c r="I1360">
        <v>150000</v>
      </c>
      <c r="K1360">
        <v>150000</v>
      </c>
      <c r="M1360" s="2" t="str">
        <f>VLOOKUP(A1360,disaster_subtype!$A$2:$P$59908,5,FALSE)</f>
        <v>Storm</v>
      </c>
    </row>
    <row r="1361" spans="1:13" x14ac:dyDescent="0.2">
      <c r="A1361" s="1" t="str">
        <f t="shared" si="21"/>
        <v>1973YMN16061222502862</v>
      </c>
      <c r="B1361">
        <v>1973</v>
      </c>
      <c r="C1361" t="s">
        <v>310</v>
      </c>
      <c r="D1361" t="s">
        <v>311</v>
      </c>
      <c r="E1361" t="s">
        <v>485</v>
      </c>
      <c r="F1361">
        <v>1</v>
      </c>
      <c r="G1361">
        <v>60</v>
      </c>
      <c r="H1361">
        <v>612</v>
      </c>
      <c r="J1361">
        <v>2250</v>
      </c>
      <c r="K1361">
        <v>2862</v>
      </c>
      <c r="M1361" s="2" t="str">
        <f>VLOOKUP(A1361,disaster_subtype!$A$2:$P$59908,5,FALSE)</f>
        <v>Flood</v>
      </c>
    </row>
    <row r="1362" spans="1:13" x14ac:dyDescent="0.2">
      <c r="A1362" s="1" t="str">
        <f t="shared" si="21"/>
        <v>1974DZA111200002000030000</v>
      </c>
      <c r="B1362">
        <v>1974</v>
      </c>
      <c r="C1362" t="s">
        <v>92</v>
      </c>
      <c r="D1362" t="s">
        <v>93</v>
      </c>
      <c r="E1362" t="s">
        <v>485</v>
      </c>
      <c r="F1362">
        <v>1</v>
      </c>
      <c r="G1362">
        <v>11</v>
      </c>
      <c r="I1362">
        <v>20000</v>
      </c>
      <c r="K1362">
        <v>20000</v>
      </c>
      <c r="L1362">
        <v>30000</v>
      </c>
      <c r="M1362" s="2" t="str">
        <f>VLOOKUP(A1362,disaster_subtype!$A$2:$P$59908,5,FALSE)</f>
        <v>Flood</v>
      </c>
    </row>
    <row r="1363" spans="1:13" x14ac:dyDescent="0.2">
      <c r="A1363" s="1" t="str">
        <f t="shared" si="21"/>
        <v>1974ARG1100100000100000</v>
      </c>
      <c r="B1363">
        <v>1974</v>
      </c>
      <c r="C1363" t="s">
        <v>193</v>
      </c>
      <c r="D1363" t="s">
        <v>194</v>
      </c>
      <c r="E1363" t="s">
        <v>487</v>
      </c>
      <c r="F1363">
        <v>1</v>
      </c>
      <c r="G1363">
        <v>100</v>
      </c>
      <c r="I1363">
        <v>100000</v>
      </c>
      <c r="K1363">
        <v>100000</v>
      </c>
      <c r="M1363" s="2" t="str">
        <f>VLOOKUP(A1363,disaster_subtype!$A$2:$P$59908,5,FALSE)</f>
        <v>Storm</v>
      </c>
    </row>
    <row r="1364" spans="1:13" x14ac:dyDescent="0.2">
      <c r="A1364" s="1" t="str">
        <f t="shared" si="21"/>
        <v>1974AUS1</v>
      </c>
      <c r="B1364">
        <v>1974</v>
      </c>
      <c r="C1364" t="s">
        <v>181</v>
      </c>
      <c r="D1364" t="s">
        <v>182</v>
      </c>
      <c r="E1364" t="s">
        <v>12</v>
      </c>
      <c r="F1364">
        <v>1</v>
      </c>
      <c r="M1364" s="2" t="str">
        <f>VLOOKUP(A1364,disaster_subtype!$A$2:$P$59908,5,FALSE)</f>
        <v>Drought</v>
      </c>
    </row>
    <row r="1365" spans="1:13" x14ac:dyDescent="0.2">
      <c r="A1365" s="1" t="str">
        <f t="shared" si="21"/>
        <v>1974AUS1145972</v>
      </c>
      <c r="B1365">
        <v>1974</v>
      </c>
      <c r="C1365" t="s">
        <v>181</v>
      </c>
      <c r="D1365" t="s">
        <v>182</v>
      </c>
      <c r="E1365" t="s">
        <v>485</v>
      </c>
      <c r="F1365">
        <v>1</v>
      </c>
      <c r="G1365">
        <v>14</v>
      </c>
      <c r="L1365">
        <v>5972</v>
      </c>
      <c r="M1365" s="2" t="str">
        <f>VLOOKUP(A1365,disaster_subtype!$A$2:$P$59908,5,FALSE)</f>
        <v>Flood</v>
      </c>
    </row>
    <row r="1366" spans="1:13" x14ac:dyDescent="0.2">
      <c r="A1366" s="1" t="str">
        <f t="shared" si="21"/>
        <v>1974AUS27664045000456401096717</v>
      </c>
      <c r="B1366">
        <v>1974</v>
      </c>
      <c r="C1366" t="s">
        <v>181</v>
      </c>
      <c r="D1366" t="s">
        <v>182</v>
      </c>
      <c r="E1366" t="s">
        <v>487</v>
      </c>
      <c r="F1366">
        <v>2</v>
      </c>
      <c r="G1366">
        <v>76</v>
      </c>
      <c r="H1366">
        <v>640</v>
      </c>
      <c r="I1366">
        <v>45000</v>
      </c>
      <c r="K1366">
        <v>45640</v>
      </c>
      <c r="L1366">
        <v>1096717</v>
      </c>
      <c r="M1366" s="2" t="str">
        <f>VLOOKUP(A1366,disaster_subtype!$A$2:$P$59908,5,FALSE)</f>
        <v>Storm</v>
      </c>
    </row>
    <row r="1367" spans="1:13" x14ac:dyDescent="0.2">
      <c r="A1367" s="1" t="str">
        <f t="shared" si="21"/>
        <v>1974BGD1</v>
      </c>
      <c r="B1367">
        <v>1974</v>
      </c>
      <c r="C1367" t="s">
        <v>53</v>
      </c>
      <c r="D1367" t="s">
        <v>54</v>
      </c>
      <c r="E1367" t="s">
        <v>12</v>
      </c>
      <c r="F1367">
        <v>1</v>
      </c>
      <c r="M1367" s="2" t="str">
        <f>VLOOKUP(A1367,disaster_subtype!$A$2:$P$59908,5,FALSE)</f>
        <v>Drought</v>
      </c>
    </row>
    <row r="1368" spans="1:13" x14ac:dyDescent="0.2">
      <c r="A1368" s="1" t="str">
        <f t="shared" si="21"/>
        <v>1974BGD12870036000000200000038000000579200</v>
      </c>
      <c r="B1368">
        <v>1974</v>
      </c>
      <c r="C1368" t="s">
        <v>53</v>
      </c>
      <c r="D1368" t="s">
        <v>54</v>
      </c>
      <c r="E1368" t="s">
        <v>485</v>
      </c>
      <c r="F1368">
        <v>1</v>
      </c>
      <c r="G1368">
        <v>28700</v>
      </c>
      <c r="I1368">
        <v>36000000</v>
      </c>
      <c r="J1368">
        <v>2000000</v>
      </c>
      <c r="K1368">
        <v>38000000</v>
      </c>
      <c r="L1368">
        <v>579200</v>
      </c>
      <c r="M1368" s="2" t="e">
        <f>VLOOKUP(A1368,disaster_subtype!$A$2:$P$59908,5,FALSE)</f>
        <v>#N/A</v>
      </c>
    </row>
    <row r="1369" spans="1:13" x14ac:dyDescent="0.2">
      <c r="A1369" s="1" t="str">
        <f t="shared" si="21"/>
        <v>1974BGD32800</v>
      </c>
      <c r="B1369">
        <v>1974</v>
      </c>
      <c r="C1369" t="s">
        <v>53</v>
      </c>
      <c r="D1369" t="s">
        <v>54</v>
      </c>
      <c r="E1369" t="s">
        <v>487</v>
      </c>
      <c r="F1369">
        <v>3</v>
      </c>
      <c r="G1369">
        <v>2800</v>
      </c>
      <c r="M1369" s="2" t="e">
        <f>VLOOKUP(A1369,disaster_subtype!$A$2:$P$59908,5,FALSE)</f>
        <v>#N/A</v>
      </c>
    </row>
    <row r="1370" spans="1:13" x14ac:dyDescent="0.2">
      <c r="A1370" s="1" t="str">
        <f t="shared" si="21"/>
        <v>1974BLZ170000700004000</v>
      </c>
      <c r="B1370">
        <v>1974</v>
      </c>
      <c r="C1370" t="s">
        <v>164</v>
      </c>
      <c r="D1370" t="s">
        <v>165</v>
      </c>
      <c r="E1370" t="s">
        <v>487</v>
      </c>
      <c r="F1370">
        <v>1</v>
      </c>
      <c r="I1370">
        <v>70000</v>
      </c>
      <c r="K1370">
        <v>70000</v>
      </c>
      <c r="L1370">
        <v>4000</v>
      </c>
      <c r="M1370" s="2" t="str">
        <f>VLOOKUP(A1370,disaster_subtype!$A$2:$P$59908,5,FALSE)</f>
        <v>Storm</v>
      </c>
    </row>
    <row r="1371" spans="1:13" x14ac:dyDescent="0.2">
      <c r="A1371" s="1" t="str">
        <f t="shared" si="21"/>
        <v>1974BOL131180001800010500</v>
      </c>
      <c r="B1371">
        <v>1974</v>
      </c>
      <c r="C1371" t="s">
        <v>274</v>
      </c>
      <c r="D1371" t="s">
        <v>275</v>
      </c>
      <c r="E1371" t="s">
        <v>485</v>
      </c>
      <c r="F1371">
        <v>1</v>
      </c>
      <c r="G1371">
        <v>31</v>
      </c>
      <c r="I1371">
        <v>18000</v>
      </c>
      <c r="K1371">
        <v>18000</v>
      </c>
      <c r="L1371">
        <v>10500</v>
      </c>
      <c r="M1371" s="2" t="str">
        <f>VLOOKUP(A1371,disaster_subtype!$A$2:$P$59908,5,FALSE)</f>
        <v>Flood</v>
      </c>
    </row>
    <row r="1372" spans="1:13" x14ac:dyDescent="0.2">
      <c r="A1372" s="1" t="str">
        <f t="shared" si="21"/>
        <v>1974BRA115003000030000</v>
      </c>
      <c r="B1372">
        <v>1974</v>
      </c>
      <c r="C1372" t="s">
        <v>203</v>
      </c>
      <c r="D1372" t="s">
        <v>204</v>
      </c>
      <c r="E1372" t="s">
        <v>484</v>
      </c>
      <c r="F1372">
        <v>1</v>
      </c>
      <c r="G1372">
        <v>1500</v>
      </c>
      <c r="I1372">
        <v>30000</v>
      </c>
      <c r="K1372">
        <v>30000</v>
      </c>
      <c r="M1372" s="2" t="str">
        <f>VLOOKUP(A1372,disaster_subtype!$A$2:$P$59908,5,FALSE)</f>
        <v>Epidemic</v>
      </c>
    </row>
    <row r="1373" spans="1:13" x14ac:dyDescent="0.2">
      <c r="A1373" s="1" t="str">
        <f t="shared" si="21"/>
        <v>1974BRA1205325000325000121000</v>
      </c>
      <c r="B1373">
        <v>1974</v>
      </c>
      <c r="C1373" t="s">
        <v>203</v>
      </c>
      <c r="D1373" t="s">
        <v>204</v>
      </c>
      <c r="E1373" t="s">
        <v>485</v>
      </c>
      <c r="F1373">
        <v>1</v>
      </c>
      <c r="G1373">
        <v>205</v>
      </c>
      <c r="I1373">
        <v>325000</v>
      </c>
      <c r="K1373">
        <v>325000</v>
      </c>
      <c r="L1373">
        <v>121000</v>
      </c>
      <c r="M1373" s="2" t="str">
        <f>VLOOKUP(A1373,disaster_subtype!$A$2:$P$59908,5,FALSE)</f>
        <v>Flood</v>
      </c>
    </row>
    <row r="1374" spans="1:13" x14ac:dyDescent="0.2">
      <c r="A1374" s="1" t="str">
        <f t="shared" si="21"/>
        <v>1974BRA2121</v>
      </c>
      <c r="B1374">
        <v>1974</v>
      </c>
      <c r="C1374" t="s">
        <v>203</v>
      </c>
      <c r="D1374" t="s">
        <v>204</v>
      </c>
      <c r="E1374" t="s">
        <v>80</v>
      </c>
      <c r="F1374">
        <v>2</v>
      </c>
      <c r="G1374">
        <v>121</v>
      </c>
      <c r="M1374" s="2" t="str">
        <f>VLOOKUP(A1374,disaster_subtype!$A$2:$P$59908,5,FALSE)</f>
        <v>Landslide</v>
      </c>
    </row>
    <row r="1375" spans="1:13" x14ac:dyDescent="0.2">
      <c r="A1375" s="1" t="str">
        <f t="shared" si="21"/>
        <v>1974CAN289500</v>
      </c>
      <c r="B1375">
        <v>1974</v>
      </c>
      <c r="C1375" t="s">
        <v>43</v>
      </c>
      <c r="D1375" t="s">
        <v>44</v>
      </c>
      <c r="E1375" t="s">
        <v>485</v>
      </c>
      <c r="F1375">
        <v>2</v>
      </c>
      <c r="L1375">
        <v>89500</v>
      </c>
      <c r="M1375" s="2" t="str">
        <f>VLOOKUP(A1375,disaster_subtype!$A$2:$P$59908,5,FALSE)</f>
        <v>Flood</v>
      </c>
    </row>
    <row r="1376" spans="1:13" x14ac:dyDescent="0.2">
      <c r="A1376" s="1" t="str">
        <f t="shared" si="21"/>
        <v>1974CHL132400004000010000</v>
      </c>
      <c r="B1376">
        <v>1974</v>
      </c>
      <c r="C1376" t="s">
        <v>63</v>
      </c>
      <c r="D1376" t="s">
        <v>64</v>
      </c>
      <c r="E1376" t="s">
        <v>485</v>
      </c>
      <c r="F1376">
        <v>1</v>
      </c>
      <c r="G1376">
        <v>32</v>
      </c>
      <c r="I1376">
        <v>40000</v>
      </c>
      <c r="K1376">
        <v>40000</v>
      </c>
      <c r="L1376">
        <v>10000</v>
      </c>
      <c r="M1376" s="2" t="str">
        <f>VLOOKUP(A1376,disaster_subtype!$A$2:$P$59908,5,FALSE)</f>
        <v>Flood</v>
      </c>
    </row>
    <row r="1377" spans="1:13" x14ac:dyDescent="0.2">
      <c r="A1377" s="1" t="str">
        <f t="shared" si="21"/>
        <v>1974CHN120000</v>
      </c>
      <c r="B1377">
        <v>1974</v>
      </c>
      <c r="C1377" t="s">
        <v>65</v>
      </c>
      <c r="D1377" t="s">
        <v>66</v>
      </c>
      <c r="E1377" t="s">
        <v>488</v>
      </c>
      <c r="F1377">
        <v>1</v>
      </c>
      <c r="G1377">
        <v>20000</v>
      </c>
      <c r="M1377" s="2" t="str">
        <f>VLOOKUP(A1377,disaster_subtype!$A$2:$P$59908,5,FALSE)</f>
        <v>Earthquake</v>
      </c>
    </row>
    <row r="1378" spans="1:13" x14ac:dyDescent="0.2">
      <c r="A1378" s="1" t="str">
        <f t="shared" si="21"/>
        <v>1974COL239010001000</v>
      </c>
      <c r="B1378">
        <v>1974</v>
      </c>
      <c r="C1378" t="s">
        <v>67</v>
      </c>
      <c r="D1378" t="s">
        <v>68</v>
      </c>
      <c r="E1378" t="s">
        <v>80</v>
      </c>
      <c r="F1378">
        <v>2</v>
      </c>
      <c r="G1378">
        <v>390</v>
      </c>
      <c r="H1378">
        <v>1000</v>
      </c>
      <c r="K1378">
        <v>1000</v>
      </c>
      <c r="M1378" s="2" t="str">
        <f>VLOOKUP(A1378,disaster_subtype!$A$2:$P$59908,5,FALSE)</f>
        <v>Landslide</v>
      </c>
    </row>
    <row r="1379" spans="1:13" x14ac:dyDescent="0.2">
      <c r="A1379" s="1" t="str">
        <f t="shared" si="21"/>
        <v>1974CSK114</v>
      </c>
      <c r="B1379">
        <v>1974</v>
      </c>
      <c r="C1379" t="s">
        <v>334</v>
      </c>
      <c r="D1379" t="s">
        <v>335</v>
      </c>
      <c r="E1379" t="s">
        <v>80</v>
      </c>
      <c r="F1379">
        <v>1</v>
      </c>
      <c r="G1379">
        <v>14</v>
      </c>
      <c r="M1379" s="2" t="str">
        <f>VLOOKUP(A1379,disaster_subtype!$A$2:$P$59908,5,FALSE)</f>
        <v>Landslide</v>
      </c>
    </row>
    <row r="1380" spans="1:13" x14ac:dyDescent="0.2">
      <c r="A1380" s="1" t="str">
        <f t="shared" si="21"/>
        <v>1974DFR122000</v>
      </c>
      <c r="B1380">
        <v>1974</v>
      </c>
      <c r="C1380" t="s">
        <v>128</v>
      </c>
      <c r="D1380" t="s">
        <v>129</v>
      </c>
      <c r="E1380" t="s">
        <v>487</v>
      </c>
      <c r="F1380">
        <v>1</v>
      </c>
      <c r="L1380">
        <v>22000</v>
      </c>
      <c r="M1380" s="2" t="str">
        <f>VLOOKUP(A1380,disaster_subtype!$A$2:$P$59908,5,FALSE)</f>
        <v>Storm</v>
      </c>
    </row>
    <row r="1381" spans="1:13" x14ac:dyDescent="0.2">
      <c r="A1381" s="1" t="str">
        <f t="shared" si="21"/>
        <v>1974HTI1507000507000</v>
      </c>
      <c r="B1381">
        <v>1974</v>
      </c>
      <c r="C1381" t="s">
        <v>85</v>
      </c>
      <c r="D1381" t="s">
        <v>86</v>
      </c>
      <c r="E1381" t="s">
        <v>12</v>
      </c>
      <c r="F1381">
        <v>1</v>
      </c>
      <c r="I1381">
        <v>507000</v>
      </c>
      <c r="K1381">
        <v>507000</v>
      </c>
      <c r="M1381" s="2" t="str">
        <f>VLOOKUP(A1381,disaster_subtype!$A$2:$P$59908,5,FALSE)</f>
        <v>Drought</v>
      </c>
    </row>
    <row r="1382" spans="1:13" x14ac:dyDescent="0.2">
      <c r="A1382" s="1" t="str">
        <f t="shared" si="21"/>
        <v>1974HND18000600000600000540000</v>
      </c>
      <c r="B1382">
        <v>1974</v>
      </c>
      <c r="C1382" t="s">
        <v>118</v>
      </c>
      <c r="D1382" t="s">
        <v>119</v>
      </c>
      <c r="E1382" t="s">
        <v>487</v>
      </c>
      <c r="F1382">
        <v>1</v>
      </c>
      <c r="G1382">
        <v>8000</v>
      </c>
      <c r="I1382">
        <v>600000</v>
      </c>
      <c r="K1382">
        <v>600000</v>
      </c>
      <c r="L1382">
        <v>540000</v>
      </c>
      <c r="M1382" s="2" t="str">
        <f>VLOOKUP(A1382,disaster_subtype!$A$2:$P$59908,5,FALSE)</f>
        <v>Storm</v>
      </c>
    </row>
    <row r="1383" spans="1:13" x14ac:dyDescent="0.2">
      <c r="A1383" s="1" t="str">
        <f t="shared" si="21"/>
        <v>1974HKG2124002400</v>
      </c>
      <c r="B1383">
        <v>1974</v>
      </c>
      <c r="C1383" t="s">
        <v>71</v>
      </c>
      <c r="D1383" t="s">
        <v>72</v>
      </c>
      <c r="E1383" t="s">
        <v>487</v>
      </c>
      <c r="F1383">
        <v>2</v>
      </c>
      <c r="G1383">
        <v>1</v>
      </c>
      <c r="I1383">
        <v>2400</v>
      </c>
      <c r="K1383">
        <v>2400</v>
      </c>
      <c r="M1383" s="2" t="str">
        <f>VLOOKUP(A1383,disaster_subtype!$A$2:$P$59908,5,FALSE)</f>
        <v>Storm</v>
      </c>
    </row>
    <row r="1384" spans="1:13" x14ac:dyDescent="0.2">
      <c r="A1384" s="1" t="str">
        <f t="shared" si="21"/>
        <v>1974HKG3</v>
      </c>
      <c r="B1384">
        <v>1974</v>
      </c>
      <c r="C1384" t="s">
        <v>71</v>
      </c>
      <c r="D1384" t="s">
        <v>72</v>
      </c>
      <c r="E1384" t="s">
        <v>490</v>
      </c>
      <c r="F1384">
        <v>3</v>
      </c>
      <c r="M1384" s="2" t="str">
        <f>VLOOKUP(A1384,disaster_subtype!$A$2:$P$59908,5,FALSE)</f>
        <v>Wildfire</v>
      </c>
    </row>
    <row r="1385" spans="1:13" x14ac:dyDescent="0.2">
      <c r="A1385" s="1" t="str">
        <f t="shared" si="21"/>
        <v>1974ISL112</v>
      </c>
      <c r="B1385">
        <v>1974</v>
      </c>
      <c r="C1385" t="s">
        <v>332</v>
      </c>
      <c r="D1385" t="s">
        <v>333</v>
      </c>
      <c r="E1385" t="s">
        <v>80</v>
      </c>
      <c r="F1385">
        <v>1</v>
      </c>
      <c r="G1385">
        <v>12</v>
      </c>
      <c r="M1385" s="2" t="str">
        <f>VLOOKUP(A1385,disaster_subtype!$A$2:$P$59908,5,FALSE)</f>
        <v>Landslide</v>
      </c>
    </row>
    <row r="1386" spans="1:13" x14ac:dyDescent="0.2">
      <c r="A1386" s="1" t="str">
        <f t="shared" si="21"/>
        <v>1974IND2260</v>
      </c>
      <c r="B1386">
        <v>1974</v>
      </c>
      <c r="C1386" t="s">
        <v>13</v>
      </c>
      <c r="D1386" t="s">
        <v>14</v>
      </c>
      <c r="E1386" t="s">
        <v>485</v>
      </c>
      <c r="F1386">
        <v>2</v>
      </c>
      <c r="G1386">
        <v>260</v>
      </c>
      <c r="M1386" s="2" t="str">
        <f>VLOOKUP(A1386,disaster_subtype!$A$2:$P$59908,5,FALSE)</f>
        <v>Flood</v>
      </c>
    </row>
    <row r="1387" spans="1:13" x14ac:dyDescent="0.2">
      <c r="A1387" s="1" t="str">
        <f t="shared" si="21"/>
        <v>1974IND2201002500025100</v>
      </c>
      <c r="B1387">
        <v>1974</v>
      </c>
      <c r="C1387" t="s">
        <v>13</v>
      </c>
      <c r="D1387" t="s">
        <v>14</v>
      </c>
      <c r="E1387" t="s">
        <v>487</v>
      </c>
      <c r="F1387">
        <v>2</v>
      </c>
      <c r="G1387">
        <v>20</v>
      </c>
      <c r="H1387">
        <v>100</v>
      </c>
      <c r="I1387">
        <v>25000</v>
      </c>
      <c r="K1387">
        <v>25100</v>
      </c>
      <c r="M1387" s="2" t="str">
        <f>VLOOKUP(A1387,disaster_subtype!$A$2:$P$59908,5,FALSE)</f>
        <v>Storm</v>
      </c>
    </row>
    <row r="1388" spans="1:13" x14ac:dyDescent="0.2">
      <c r="A1388" s="1" t="str">
        <f t="shared" si="21"/>
        <v>1974IDN11020002000</v>
      </c>
      <c r="B1388">
        <v>1974</v>
      </c>
      <c r="C1388" t="s">
        <v>78</v>
      </c>
      <c r="D1388" t="s">
        <v>79</v>
      </c>
      <c r="E1388" t="s">
        <v>487</v>
      </c>
      <c r="F1388">
        <v>1</v>
      </c>
      <c r="G1388">
        <v>10</v>
      </c>
      <c r="I1388">
        <v>2000</v>
      </c>
      <c r="K1388">
        <v>2000</v>
      </c>
      <c r="M1388" s="2" t="str">
        <f>VLOOKUP(A1388,disaster_subtype!$A$2:$P$59908,5,FALSE)</f>
        <v>Storm</v>
      </c>
    </row>
    <row r="1389" spans="1:13" x14ac:dyDescent="0.2">
      <c r="A1389" s="1" t="str">
        <f t="shared" si="21"/>
        <v>1974JPN1307373</v>
      </c>
      <c r="B1389">
        <v>1974</v>
      </c>
      <c r="C1389" t="s">
        <v>19</v>
      </c>
      <c r="D1389" t="s">
        <v>20</v>
      </c>
      <c r="E1389" t="s">
        <v>488</v>
      </c>
      <c r="F1389">
        <v>1</v>
      </c>
      <c r="G1389">
        <v>30</v>
      </c>
      <c r="H1389">
        <v>73</v>
      </c>
      <c r="K1389">
        <v>73</v>
      </c>
      <c r="M1389" s="2" t="str">
        <f>VLOOKUP(A1389,disaster_subtype!$A$2:$P$59908,5,FALSE)</f>
        <v>Earthquake</v>
      </c>
    </row>
    <row r="1390" spans="1:13" x14ac:dyDescent="0.2">
      <c r="A1390" s="1" t="str">
        <f t="shared" si="21"/>
        <v>1974JPN117</v>
      </c>
      <c r="B1390">
        <v>1974</v>
      </c>
      <c r="C1390" t="s">
        <v>19</v>
      </c>
      <c r="D1390" t="s">
        <v>20</v>
      </c>
      <c r="E1390" t="s">
        <v>80</v>
      </c>
      <c r="F1390">
        <v>1</v>
      </c>
      <c r="G1390">
        <v>17</v>
      </c>
      <c r="M1390" s="2" t="str">
        <f>VLOOKUP(A1390,disaster_subtype!$A$2:$P$59908,5,FALSE)</f>
        <v>Landslide</v>
      </c>
    </row>
    <row r="1391" spans="1:13" x14ac:dyDescent="0.2">
      <c r="A1391" s="1" t="str">
        <f t="shared" si="21"/>
        <v>1974JPN32845050400000</v>
      </c>
      <c r="B1391">
        <v>1974</v>
      </c>
      <c r="C1391" t="s">
        <v>19</v>
      </c>
      <c r="D1391" t="s">
        <v>20</v>
      </c>
      <c r="E1391" t="s">
        <v>487</v>
      </c>
      <c r="F1391">
        <v>3</v>
      </c>
      <c r="G1391">
        <v>284</v>
      </c>
      <c r="H1391">
        <v>50</v>
      </c>
      <c r="K1391">
        <v>50</v>
      </c>
      <c r="L1391">
        <v>400000</v>
      </c>
      <c r="M1391" s="2" t="e">
        <f>VLOOKUP(A1391,disaster_subtype!$A$2:$P$59908,5,FALSE)</f>
        <v>#N/A</v>
      </c>
    </row>
    <row r="1392" spans="1:13" x14ac:dyDescent="0.2">
      <c r="A1392" s="1" t="str">
        <f t="shared" si="21"/>
        <v>1974LSO1500500</v>
      </c>
      <c r="B1392">
        <v>1974</v>
      </c>
      <c r="C1392" t="s">
        <v>302</v>
      </c>
      <c r="D1392" t="s">
        <v>303</v>
      </c>
      <c r="E1392" t="s">
        <v>484</v>
      </c>
      <c r="F1392">
        <v>1</v>
      </c>
      <c r="I1392">
        <v>500</v>
      </c>
      <c r="K1392">
        <v>500</v>
      </c>
      <c r="M1392" s="2" t="str">
        <f>VLOOKUP(A1392,disaster_subtype!$A$2:$P$59908,5,FALSE)</f>
        <v>Epidemic</v>
      </c>
    </row>
    <row r="1393" spans="1:13" x14ac:dyDescent="0.2">
      <c r="A1393" s="1" t="str">
        <f t="shared" si="21"/>
        <v>1974MEX113</v>
      </c>
      <c r="B1393">
        <v>1974</v>
      </c>
      <c r="C1393" t="s">
        <v>155</v>
      </c>
      <c r="D1393" t="s">
        <v>156</v>
      </c>
      <c r="E1393" t="s">
        <v>487</v>
      </c>
      <c r="F1393">
        <v>1</v>
      </c>
      <c r="G1393">
        <v>13</v>
      </c>
      <c r="M1393" s="2" t="str">
        <f>VLOOKUP(A1393,disaster_subtype!$A$2:$P$59908,5,FALSE)</f>
        <v>Storm</v>
      </c>
    </row>
    <row r="1394" spans="1:13" x14ac:dyDescent="0.2">
      <c r="A1394" s="1" t="str">
        <f t="shared" si="21"/>
        <v>1974MMR114000001400000</v>
      </c>
      <c r="B1394">
        <v>1974</v>
      </c>
      <c r="C1394" t="s">
        <v>37</v>
      </c>
      <c r="D1394" t="s">
        <v>38</v>
      </c>
      <c r="E1394" t="s">
        <v>485</v>
      </c>
      <c r="F1394">
        <v>1</v>
      </c>
      <c r="I1394">
        <v>1400000</v>
      </c>
      <c r="K1394">
        <v>1400000</v>
      </c>
      <c r="M1394" s="2" t="str">
        <f>VLOOKUP(A1394,disaster_subtype!$A$2:$P$59908,5,FALSE)</f>
        <v>Flood</v>
      </c>
    </row>
    <row r="1395" spans="1:13" x14ac:dyDescent="0.2">
      <c r="A1395" s="1" t="str">
        <f t="shared" si="21"/>
        <v>1974NER116000160001000</v>
      </c>
      <c r="B1395">
        <v>1974</v>
      </c>
      <c r="C1395" t="s">
        <v>48</v>
      </c>
      <c r="D1395" t="s">
        <v>49</v>
      </c>
      <c r="E1395" t="s">
        <v>485</v>
      </c>
      <c r="F1395">
        <v>1</v>
      </c>
      <c r="I1395">
        <v>16000</v>
      </c>
      <c r="K1395">
        <v>16000</v>
      </c>
      <c r="L1395">
        <v>1000</v>
      </c>
      <c r="M1395" s="2" t="str">
        <f>VLOOKUP(A1395,disaster_subtype!$A$2:$P$59908,5,FALSE)</f>
        <v>Flood</v>
      </c>
    </row>
    <row r="1396" spans="1:13" x14ac:dyDescent="0.2">
      <c r="A1396" s="1" t="str">
        <f t="shared" si="21"/>
        <v>1974PAK1470015000300005200502003255</v>
      </c>
      <c r="B1396">
        <v>1974</v>
      </c>
      <c r="C1396" t="s">
        <v>139</v>
      </c>
      <c r="D1396" t="s">
        <v>140</v>
      </c>
      <c r="E1396" t="s">
        <v>488</v>
      </c>
      <c r="F1396">
        <v>1</v>
      </c>
      <c r="G1396">
        <v>4700</v>
      </c>
      <c r="H1396">
        <v>15000</v>
      </c>
      <c r="I1396">
        <v>30000</v>
      </c>
      <c r="J1396">
        <v>5200</v>
      </c>
      <c r="K1396">
        <v>50200</v>
      </c>
      <c r="L1396">
        <v>3255</v>
      </c>
      <c r="M1396" s="2" t="str">
        <f>VLOOKUP(A1396,disaster_subtype!$A$2:$P$59908,5,FALSE)</f>
        <v>Earthquake</v>
      </c>
    </row>
    <row r="1397" spans="1:13" x14ac:dyDescent="0.2">
      <c r="A1397" s="1" t="str">
        <f t="shared" si="21"/>
        <v>1974PER1782414412604367410000</v>
      </c>
      <c r="B1397">
        <v>1974</v>
      </c>
      <c r="C1397" t="s">
        <v>114</v>
      </c>
      <c r="D1397" t="s">
        <v>115</v>
      </c>
      <c r="E1397" t="s">
        <v>488</v>
      </c>
      <c r="F1397">
        <v>1</v>
      </c>
      <c r="G1397">
        <v>78</v>
      </c>
      <c r="H1397">
        <v>2414</v>
      </c>
      <c r="I1397">
        <v>41260</v>
      </c>
      <c r="K1397">
        <v>43674</v>
      </c>
      <c r="L1397">
        <v>10000</v>
      </c>
      <c r="M1397" s="2" t="str">
        <f>VLOOKUP(A1397,disaster_subtype!$A$2:$P$59908,5,FALSE)</f>
        <v>Earthquake</v>
      </c>
    </row>
    <row r="1398" spans="1:13" x14ac:dyDescent="0.2">
      <c r="A1398" s="1" t="str">
        <f t="shared" si="21"/>
        <v>1974PER13101200015001350021700</v>
      </c>
      <c r="B1398">
        <v>1974</v>
      </c>
      <c r="C1398" t="s">
        <v>114</v>
      </c>
      <c r="D1398" t="s">
        <v>115</v>
      </c>
      <c r="E1398" t="s">
        <v>80</v>
      </c>
      <c r="F1398">
        <v>1</v>
      </c>
      <c r="G1398">
        <v>310</v>
      </c>
      <c r="I1398">
        <v>12000</v>
      </c>
      <c r="J1398">
        <v>1500</v>
      </c>
      <c r="K1398">
        <v>13500</v>
      </c>
      <c r="L1398">
        <v>21700</v>
      </c>
      <c r="M1398" s="2" t="str">
        <f>VLOOKUP(A1398,disaster_subtype!$A$2:$P$59908,5,FALSE)</f>
        <v>Landslide</v>
      </c>
    </row>
    <row r="1399" spans="1:13" x14ac:dyDescent="0.2">
      <c r="A1399" s="1" t="str">
        <f t="shared" si="21"/>
        <v>1974PHL2941201823120182317800</v>
      </c>
      <c r="B1399">
        <v>1974</v>
      </c>
      <c r="C1399" t="s">
        <v>59</v>
      </c>
      <c r="D1399" t="s">
        <v>60</v>
      </c>
      <c r="E1399" t="s">
        <v>485</v>
      </c>
      <c r="F1399">
        <v>2</v>
      </c>
      <c r="G1399">
        <v>94</v>
      </c>
      <c r="I1399">
        <v>1201823</v>
      </c>
      <c r="K1399">
        <v>1201823</v>
      </c>
      <c r="L1399">
        <v>17800</v>
      </c>
      <c r="M1399" s="2" t="str">
        <f>VLOOKUP(A1399,disaster_subtype!$A$2:$P$59908,5,FALSE)</f>
        <v>Flood</v>
      </c>
    </row>
    <row r="1400" spans="1:13" x14ac:dyDescent="0.2">
      <c r="A1400" s="1" t="str">
        <f t="shared" si="21"/>
        <v>1974PHL720311797095644110365355300</v>
      </c>
      <c r="B1400">
        <v>1974</v>
      </c>
      <c r="C1400" t="s">
        <v>59</v>
      </c>
      <c r="D1400" t="s">
        <v>60</v>
      </c>
      <c r="E1400" t="s">
        <v>487</v>
      </c>
      <c r="F1400">
        <v>7</v>
      </c>
      <c r="G1400">
        <v>203</v>
      </c>
      <c r="H1400">
        <v>117</v>
      </c>
      <c r="I1400">
        <v>97095</v>
      </c>
      <c r="J1400">
        <v>6441</v>
      </c>
      <c r="K1400">
        <v>103653</v>
      </c>
      <c r="L1400">
        <v>55300</v>
      </c>
      <c r="M1400" s="2" t="str">
        <f>VLOOKUP(A1400,disaster_subtype!$A$2:$P$59908,5,FALSE)</f>
        <v>Storm</v>
      </c>
    </row>
    <row r="1401" spans="1:13" x14ac:dyDescent="0.2">
      <c r="A1401" s="1" t="str">
        <f t="shared" si="21"/>
        <v>1974RWA119000001900000</v>
      </c>
      <c r="B1401">
        <v>1974</v>
      </c>
      <c r="C1401" t="s">
        <v>336</v>
      </c>
      <c r="D1401" t="s">
        <v>337</v>
      </c>
      <c r="E1401" t="s">
        <v>485</v>
      </c>
      <c r="F1401">
        <v>1</v>
      </c>
      <c r="I1401">
        <v>1900000</v>
      </c>
      <c r="K1401">
        <v>1900000</v>
      </c>
      <c r="M1401" s="2" t="str">
        <f>VLOOKUP(A1401,disaster_subtype!$A$2:$P$59908,5,FALSE)</f>
        <v>Flood</v>
      </c>
    </row>
    <row r="1402" spans="1:13" x14ac:dyDescent="0.2">
      <c r="A1402" s="1" t="str">
        <f t="shared" si="21"/>
        <v>1974SOM119000230000230000</v>
      </c>
      <c r="B1402">
        <v>1974</v>
      </c>
      <c r="C1402" t="s">
        <v>256</v>
      </c>
      <c r="D1402" t="s">
        <v>257</v>
      </c>
      <c r="E1402" t="s">
        <v>12</v>
      </c>
      <c r="F1402">
        <v>1</v>
      </c>
      <c r="G1402">
        <v>19000</v>
      </c>
      <c r="I1402">
        <v>230000</v>
      </c>
      <c r="K1402">
        <v>230000</v>
      </c>
      <c r="M1402" s="2" t="str">
        <f>VLOOKUP(A1402,disaster_subtype!$A$2:$P$59908,5,FALSE)</f>
        <v>Drought</v>
      </c>
    </row>
    <row r="1403" spans="1:13" x14ac:dyDescent="0.2">
      <c r="A1403" s="1" t="str">
        <f t="shared" si="21"/>
        <v>1974ZAF126</v>
      </c>
      <c r="B1403">
        <v>1974</v>
      </c>
      <c r="C1403" t="s">
        <v>130</v>
      </c>
      <c r="D1403" t="s">
        <v>131</v>
      </c>
      <c r="E1403" t="s">
        <v>485</v>
      </c>
      <c r="F1403">
        <v>1</v>
      </c>
      <c r="G1403">
        <v>26</v>
      </c>
      <c r="M1403" s="2" t="str">
        <f>VLOOKUP(A1403,disaster_subtype!$A$2:$P$59908,5,FALSE)</f>
        <v>Flood</v>
      </c>
    </row>
    <row r="1404" spans="1:13" x14ac:dyDescent="0.2">
      <c r="A1404" s="1" t="str">
        <f t="shared" si="21"/>
        <v>1974SUN113</v>
      </c>
      <c r="B1404">
        <v>1974</v>
      </c>
      <c r="C1404" t="s">
        <v>41</v>
      </c>
      <c r="D1404" t="s">
        <v>42</v>
      </c>
      <c r="E1404" t="s">
        <v>80</v>
      </c>
      <c r="F1404">
        <v>1</v>
      </c>
      <c r="G1404">
        <v>13</v>
      </c>
      <c r="M1404" s="2" t="str">
        <f>VLOOKUP(A1404,disaster_subtype!$A$2:$P$59908,5,FALSE)</f>
        <v>Landslide</v>
      </c>
    </row>
    <row r="1405" spans="1:13" x14ac:dyDescent="0.2">
      <c r="A1405" s="1" t="str">
        <f t="shared" si="21"/>
        <v>1974LKA127</v>
      </c>
      <c r="B1405">
        <v>1974</v>
      </c>
      <c r="C1405" t="s">
        <v>244</v>
      </c>
      <c r="D1405" t="s">
        <v>245</v>
      </c>
      <c r="E1405" t="s">
        <v>80</v>
      </c>
      <c r="F1405">
        <v>1</v>
      </c>
      <c r="G1405">
        <v>27</v>
      </c>
      <c r="M1405" s="2" t="str">
        <f>VLOOKUP(A1405,disaster_subtype!$A$2:$P$59908,5,FALSE)</f>
        <v>Landslide</v>
      </c>
    </row>
    <row r="1406" spans="1:13" x14ac:dyDescent="0.2">
      <c r="A1406" s="1" t="str">
        <f t="shared" si="21"/>
        <v>1974SYR11300007500020500039000</v>
      </c>
      <c r="B1406">
        <v>1974</v>
      </c>
      <c r="C1406" t="s">
        <v>298</v>
      </c>
      <c r="D1406" t="s">
        <v>299</v>
      </c>
      <c r="E1406" t="s">
        <v>485</v>
      </c>
      <c r="F1406">
        <v>1</v>
      </c>
      <c r="I1406">
        <v>130000</v>
      </c>
      <c r="J1406">
        <v>75000</v>
      </c>
      <c r="K1406">
        <v>205000</v>
      </c>
      <c r="L1406">
        <v>39000</v>
      </c>
      <c r="M1406" s="2" t="str">
        <f>VLOOKUP(A1406,disaster_subtype!$A$2:$P$59908,5,FALSE)</f>
        <v>Flood</v>
      </c>
    </row>
    <row r="1407" spans="1:13" x14ac:dyDescent="0.2">
      <c r="A1407" s="1" t="str">
        <f t="shared" si="21"/>
        <v>1974TZA1255000018000680003000</v>
      </c>
      <c r="B1407">
        <v>1974</v>
      </c>
      <c r="C1407" t="s">
        <v>26</v>
      </c>
      <c r="D1407" t="s">
        <v>27</v>
      </c>
      <c r="E1407" t="s">
        <v>485</v>
      </c>
      <c r="F1407">
        <v>1</v>
      </c>
      <c r="G1407">
        <v>25</v>
      </c>
      <c r="I1407">
        <v>50000</v>
      </c>
      <c r="J1407">
        <v>18000</v>
      </c>
      <c r="K1407">
        <v>68000</v>
      </c>
      <c r="L1407">
        <v>3000</v>
      </c>
      <c r="M1407" s="2" t="str">
        <f>VLOOKUP(A1407,disaster_subtype!$A$2:$P$59908,5,FALSE)</f>
        <v>Flood</v>
      </c>
    </row>
    <row r="1408" spans="1:13" x14ac:dyDescent="0.2">
      <c r="A1408" s="1" t="str">
        <f t="shared" si="21"/>
        <v>1974TTO1250000500005000</v>
      </c>
      <c r="B1408">
        <v>1974</v>
      </c>
      <c r="C1408" t="s">
        <v>170</v>
      </c>
      <c r="D1408" t="s">
        <v>171</v>
      </c>
      <c r="E1408" t="s">
        <v>487</v>
      </c>
      <c r="F1408">
        <v>1</v>
      </c>
      <c r="G1408">
        <v>2</v>
      </c>
      <c r="I1408">
        <v>50000</v>
      </c>
      <c r="K1408">
        <v>50000</v>
      </c>
      <c r="L1408">
        <v>5000</v>
      </c>
      <c r="M1408" s="2" t="str">
        <f>VLOOKUP(A1408,disaster_subtype!$A$2:$P$59908,5,FALSE)</f>
        <v>Storm</v>
      </c>
    </row>
    <row r="1409" spans="1:13" x14ac:dyDescent="0.2">
      <c r="A1409" s="1" t="str">
        <f t="shared" si="21"/>
        <v>1974TUR133</v>
      </c>
      <c r="B1409">
        <v>1974</v>
      </c>
      <c r="C1409" t="s">
        <v>50</v>
      </c>
      <c r="D1409" t="s">
        <v>51</v>
      </c>
      <c r="E1409" t="s">
        <v>485</v>
      </c>
      <c r="F1409">
        <v>1</v>
      </c>
      <c r="G1409">
        <v>33</v>
      </c>
      <c r="M1409" s="2" t="str">
        <f>VLOOKUP(A1409,disaster_subtype!$A$2:$P$59908,5,FALSE)</f>
        <v>Flood</v>
      </c>
    </row>
    <row r="1410" spans="1:13" x14ac:dyDescent="0.2">
      <c r="A1410" s="1" t="str">
        <f t="shared" ref="A1410:A1473" si="22">B1410&amp;C1410&amp;F1410&amp;G1410&amp;H1410&amp;I1410&amp;J1410&amp;K1410&amp;L1410</f>
        <v>1974USA23521000000</v>
      </c>
      <c r="B1410">
        <v>1974</v>
      </c>
      <c r="C1410" t="s">
        <v>22</v>
      </c>
      <c r="D1410" t="s">
        <v>23</v>
      </c>
      <c r="E1410" t="s">
        <v>487</v>
      </c>
      <c r="F1410">
        <v>2</v>
      </c>
      <c r="G1410">
        <v>352</v>
      </c>
      <c r="L1410">
        <v>1000000</v>
      </c>
      <c r="M1410" s="2" t="e">
        <f>VLOOKUP(A1410,disaster_subtype!$A$2:$P$59908,5,FALSE)</f>
        <v>#N/A</v>
      </c>
    </row>
    <row r="1411" spans="1:13" x14ac:dyDescent="0.2">
      <c r="A1411" s="1" t="str">
        <f t="shared" si="22"/>
        <v>1974YMN1</v>
      </c>
      <c r="B1411">
        <v>1974</v>
      </c>
      <c r="C1411" t="s">
        <v>310</v>
      </c>
      <c r="D1411" t="s">
        <v>311</v>
      </c>
      <c r="E1411" t="s">
        <v>491</v>
      </c>
      <c r="F1411">
        <v>1</v>
      </c>
      <c r="M1411" s="2" t="str">
        <f>VLOOKUP(A1411,disaster_subtype!$A$2:$P$59908,5,FALSE)</f>
        <v>Insect infestation</v>
      </c>
    </row>
    <row r="1412" spans="1:13" x14ac:dyDescent="0.2">
      <c r="A1412" s="1" t="str">
        <f t="shared" si="22"/>
        <v>1975ARG120</v>
      </c>
      <c r="B1412">
        <v>1975</v>
      </c>
      <c r="C1412" t="s">
        <v>193</v>
      </c>
      <c r="D1412" t="s">
        <v>194</v>
      </c>
      <c r="E1412" t="s">
        <v>487</v>
      </c>
      <c r="F1412">
        <v>1</v>
      </c>
      <c r="G1412">
        <v>20</v>
      </c>
      <c r="M1412" s="2" t="str">
        <f>VLOOKUP(A1412,disaster_subtype!$A$2:$P$59908,5,FALSE)</f>
        <v>Storm</v>
      </c>
    </row>
    <row r="1413" spans="1:13" x14ac:dyDescent="0.2">
      <c r="A1413" s="1" t="str">
        <f t="shared" si="22"/>
        <v>1975AUS154684</v>
      </c>
      <c r="B1413">
        <v>1975</v>
      </c>
      <c r="C1413" t="s">
        <v>181</v>
      </c>
      <c r="D1413" t="s">
        <v>182</v>
      </c>
      <c r="E1413" t="s">
        <v>485</v>
      </c>
      <c r="F1413">
        <v>1</v>
      </c>
      <c r="L1413">
        <v>54684</v>
      </c>
      <c r="M1413" s="2" t="str">
        <f>VLOOKUP(A1413,disaster_subtype!$A$2:$P$59908,5,FALSE)</f>
        <v>Flood</v>
      </c>
    </row>
    <row r="1414" spans="1:13" x14ac:dyDescent="0.2">
      <c r="A1414" s="1" t="str">
        <f t="shared" si="22"/>
        <v>1975AUS163861</v>
      </c>
      <c r="B1414">
        <v>1975</v>
      </c>
      <c r="C1414" t="s">
        <v>181</v>
      </c>
      <c r="D1414" t="s">
        <v>182</v>
      </c>
      <c r="E1414" t="s">
        <v>487</v>
      </c>
      <c r="F1414">
        <v>1</v>
      </c>
      <c r="L1414">
        <v>63861</v>
      </c>
      <c r="M1414" s="2" t="str">
        <f>VLOOKUP(A1414,disaster_subtype!$A$2:$P$59908,5,FALSE)</f>
        <v>Storm</v>
      </c>
    </row>
    <row r="1415" spans="1:13" x14ac:dyDescent="0.2">
      <c r="A1415" s="1" t="str">
        <f t="shared" si="22"/>
        <v>1975AUS2</v>
      </c>
      <c r="B1415">
        <v>1975</v>
      </c>
      <c r="C1415" t="s">
        <v>181</v>
      </c>
      <c r="D1415" t="s">
        <v>182</v>
      </c>
      <c r="E1415" t="s">
        <v>490</v>
      </c>
      <c r="F1415">
        <v>2</v>
      </c>
      <c r="M1415" s="2" t="str">
        <f>VLOOKUP(A1415,disaster_subtype!$A$2:$P$59908,5,FALSE)</f>
        <v>Wildfire</v>
      </c>
    </row>
    <row r="1416" spans="1:13" x14ac:dyDescent="0.2">
      <c r="A1416" s="1" t="str">
        <f t="shared" si="22"/>
        <v>1975AUT115</v>
      </c>
      <c r="B1416">
        <v>1975</v>
      </c>
      <c r="C1416" t="s">
        <v>214</v>
      </c>
      <c r="D1416" t="s">
        <v>215</v>
      </c>
      <c r="E1416" t="s">
        <v>80</v>
      </c>
      <c r="F1416">
        <v>1</v>
      </c>
      <c r="G1416">
        <v>15</v>
      </c>
      <c r="M1416" s="2" t="str">
        <f>VLOOKUP(A1416,disaster_subtype!$A$2:$P$59908,5,FALSE)</f>
        <v>Landslide</v>
      </c>
    </row>
    <row r="1417" spans="1:13" x14ac:dyDescent="0.2">
      <c r="A1417" s="1" t="str">
        <f t="shared" si="22"/>
        <v>1975BRA1107107</v>
      </c>
      <c r="B1417">
        <v>1975</v>
      </c>
      <c r="C1417" t="s">
        <v>203</v>
      </c>
      <c r="D1417" t="s">
        <v>204</v>
      </c>
      <c r="E1417" t="s">
        <v>484</v>
      </c>
      <c r="F1417">
        <v>1</v>
      </c>
      <c r="I1417">
        <v>107</v>
      </c>
      <c r="K1417">
        <v>107</v>
      </c>
      <c r="M1417" s="2" t="str">
        <f>VLOOKUP(A1417,disaster_subtype!$A$2:$P$59908,5,FALSE)</f>
        <v>Epidemic</v>
      </c>
    </row>
    <row r="1418" spans="1:13" x14ac:dyDescent="0.2">
      <c r="A1418" s="1" t="str">
        <f t="shared" si="22"/>
        <v>1975BRA2126600600600000</v>
      </c>
      <c r="B1418">
        <v>1975</v>
      </c>
      <c r="C1418" t="s">
        <v>203</v>
      </c>
      <c r="D1418" t="s">
        <v>204</v>
      </c>
      <c r="E1418" t="s">
        <v>492</v>
      </c>
      <c r="F1418">
        <v>2</v>
      </c>
      <c r="G1418">
        <v>126</v>
      </c>
      <c r="H1418">
        <v>600</v>
      </c>
      <c r="K1418">
        <v>600</v>
      </c>
      <c r="L1418">
        <v>600000</v>
      </c>
      <c r="M1418" s="2" t="e">
        <f>VLOOKUP(A1418,disaster_subtype!$A$2:$P$59908,5,FALSE)</f>
        <v>#N/A</v>
      </c>
    </row>
    <row r="1419" spans="1:13" x14ac:dyDescent="0.2">
      <c r="A1419" s="1" t="str">
        <f t="shared" si="22"/>
        <v>1975BRA111874800080000828000254900</v>
      </c>
      <c r="B1419">
        <v>1975</v>
      </c>
      <c r="C1419" t="s">
        <v>203</v>
      </c>
      <c r="D1419" t="s">
        <v>204</v>
      </c>
      <c r="E1419" t="s">
        <v>485</v>
      </c>
      <c r="F1419">
        <v>1</v>
      </c>
      <c r="G1419">
        <v>118</v>
      </c>
      <c r="I1419">
        <v>748000</v>
      </c>
      <c r="J1419">
        <v>80000</v>
      </c>
      <c r="K1419">
        <v>828000</v>
      </c>
      <c r="L1419">
        <v>254900</v>
      </c>
      <c r="M1419" s="2" t="str">
        <f>VLOOKUP(A1419,disaster_subtype!$A$2:$P$59908,5,FALSE)</f>
        <v>Flood</v>
      </c>
    </row>
    <row r="1420" spans="1:13" x14ac:dyDescent="0.2">
      <c r="A1420" s="1" t="str">
        <f t="shared" si="22"/>
        <v>1975CAN214403003402500</v>
      </c>
      <c r="B1420">
        <v>1975</v>
      </c>
      <c r="C1420" t="s">
        <v>43</v>
      </c>
      <c r="D1420" t="s">
        <v>44</v>
      </c>
      <c r="E1420" t="s">
        <v>487</v>
      </c>
      <c r="F1420">
        <v>2</v>
      </c>
      <c r="G1420">
        <v>14</v>
      </c>
      <c r="H1420">
        <v>40</v>
      </c>
      <c r="J1420">
        <v>300</v>
      </c>
      <c r="K1420">
        <v>340</v>
      </c>
      <c r="L1420">
        <v>2500</v>
      </c>
      <c r="M1420" s="2" t="str">
        <f>VLOOKUP(A1420,disaster_subtype!$A$2:$P$59908,5,FALSE)</f>
        <v>Storm</v>
      </c>
    </row>
    <row r="1421" spans="1:13" x14ac:dyDescent="0.2">
      <c r="A1421" s="1" t="str">
        <f t="shared" si="22"/>
        <v>1975CHN110000</v>
      </c>
      <c r="B1421">
        <v>1975</v>
      </c>
      <c r="C1421" t="s">
        <v>65</v>
      </c>
      <c r="D1421" t="s">
        <v>66</v>
      </c>
      <c r="E1421" t="s">
        <v>488</v>
      </c>
      <c r="F1421">
        <v>1</v>
      </c>
      <c r="G1421">
        <v>10000</v>
      </c>
      <c r="M1421" s="2" t="str">
        <f>VLOOKUP(A1421,disaster_subtype!$A$2:$P$59908,5,FALSE)</f>
        <v>Earthquake</v>
      </c>
    </row>
    <row r="1422" spans="1:13" x14ac:dyDescent="0.2">
      <c r="A1422" s="1" t="str">
        <f t="shared" si="22"/>
        <v>1975CRI12</v>
      </c>
      <c r="B1422">
        <v>1975</v>
      </c>
      <c r="C1422" t="s">
        <v>99</v>
      </c>
      <c r="D1422" t="s">
        <v>100</v>
      </c>
      <c r="E1422" t="s">
        <v>486</v>
      </c>
      <c r="F1422">
        <v>1</v>
      </c>
      <c r="G1422">
        <v>2</v>
      </c>
      <c r="M1422" s="2" t="str">
        <f>VLOOKUP(A1422,disaster_subtype!$A$2:$P$59908,5,FALSE)</f>
        <v>Volcanic activity</v>
      </c>
    </row>
    <row r="1423" spans="1:13" x14ac:dyDescent="0.2">
      <c r="A1423" s="1" t="str">
        <f t="shared" si="22"/>
        <v>1975ECU2</v>
      </c>
      <c r="B1423">
        <v>1975</v>
      </c>
      <c r="C1423" t="s">
        <v>55</v>
      </c>
      <c r="D1423" t="s">
        <v>56</v>
      </c>
      <c r="E1423" t="s">
        <v>486</v>
      </c>
      <c r="F1423">
        <v>2</v>
      </c>
      <c r="M1423" s="2" t="str">
        <f>VLOOKUP(A1423,disaster_subtype!$A$2:$P$59908,5,FALSE)</f>
        <v>Volcanic activity</v>
      </c>
    </row>
    <row r="1424" spans="1:13" x14ac:dyDescent="0.2">
      <c r="A1424" s="1" t="str">
        <f t="shared" si="22"/>
        <v>1975EGY115</v>
      </c>
      <c r="B1424">
        <v>1975</v>
      </c>
      <c r="C1424" t="s">
        <v>137</v>
      </c>
      <c r="D1424" t="s">
        <v>138</v>
      </c>
      <c r="E1424" t="s">
        <v>485</v>
      </c>
      <c r="F1424">
        <v>1</v>
      </c>
      <c r="G1424">
        <v>15</v>
      </c>
      <c r="M1424" s="2" t="str">
        <f>VLOOKUP(A1424,disaster_subtype!$A$2:$P$59908,5,FALSE)</f>
        <v>Flood</v>
      </c>
    </row>
    <row r="1425" spans="1:13" x14ac:dyDescent="0.2">
      <c r="A1425" s="1" t="str">
        <f t="shared" si="22"/>
        <v>1975FJI123000230001000</v>
      </c>
      <c r="B1425">
        <v>1975</v>
      </c>
      <c r="C1425" t="s">
        <v>166</v>
      </c>
      <c r="D1425" t="s">
        <v>167</v>
      </c>
      <c r="E1425" t="s">
        <v>487</v>
      </c>
      <c r="F1425">
        <v>1</v>
      </c>
      <c r="I1425">
        <v>23000</v>
      </c>
      <c r="K1425">
        <v>23000</v>
      </c>
      <c r="L1425">
        <v>1000</v>
      </c>
      <c r="M1425" s="2" t="str">
        <f>VLOOKUP(A1425,disaster_subtype!$A$2:$P$59908,5,FALSE)</f>
        <v>Storm</v>
      </c>
    </row>
    <row r="1426" spans="1:13" x14ac:dyDescent="0.2">
      <c r="A1426" s="1" t="str">
        <f t="shared" si="22"/>
        <v>1975GRD14700</v>
      </c>
      <c r="B1426">
        <v>1975</v>
      </c>
      <c r="C1426" t="s">
        <v>260</v>
      </c>
      <c r="D1426" t="s">
        <v>261</v>
      </c>
      <c r="E1426" t="s">
        <v>485</v>
      </c>
      <c r="F1426">
        <v>1</v>
      </c>
      <c r="L1426">
        <v>4700</v>
      </c>
      <c r="M1426" s="2" t="str">
        <f>VLOOKUP(A1426,disaster_subtype!$A$2:$P$59908,5,FALSE)</f>
        <v>Flood</v>
      </c>
    </row>
    <row r="1427" spans="1:13" x14ac:dyDescent="0.2">
      <c r="A1427" s="1" t="str">
        <f t="shared" si="22"/>
        <v>1975HKG3331061503256</v>
      </c>
      <c r="B1427">
        <v>1975</v>
      </c>
      <c r="C1427" t="s">
        <v>71</v>
      </c>
      <c r="D1427" t="s">
        <v>72</v>
      </c>
      <c r="E1427" t="s">
        <v>485</v>
      </c>
      <c r="F1427">
        <v>3</v>
      </c>
      <c r="G1427">
        <v>3</v>
      </c>
      <c r="I1427">
        <v>3106</v>
      </c>
      <c r="J1427">
        <v>150</v>
      </c>
      <c r="K1427">
        <v>3256</v>
      </c>
      <c r="M1427" s="2" t="str">
        <f>VLOOKUP(A1427,disaster_subtype!$A$2:$P$59908,5,FALSE)</f>
        <v>Flood</v>
      </c>
    </row>
    <row r="1428" spans="1:13" x14ac:dyDescent="0.2">
      <c r="A1428" s="1" t="str">
        <f t="shared" si="22"/>
        <v>1975HKG24673312802059</v>
      </c>
      <c r="B1428">
        <v>1975</v>
      </c>
      <c r="C1428" t="s">
        <v>71</v>
      </c>
      <c r="D1428" t="s">
        <v>72</v>
      </c>
      <c r="E1428" t="s">
        <v>487</v>
      </c>
      <c r="F1428">
        <v>2</v>
      </c>
      <c r="H1428">
        <v>46</v>
      </c>
      <c r="I1428">
        <v>733</v>
      </c>
      <c r="J1428">
        <v>1280</v>
      </c>
      <c r="K1428">
        <v>2059</v>
      </c>
      <c r="M1428" s="2" t="e">
        <f>VLOOKUP(A1428,disaster_subtype!$A$2:$P$59908,5,FALSE)</f>
        <v>#N/A</v>
      </c>
    </row>
    <row r="1429" spans="1:13" x14ac:dyDescent="0.2">
      <c r="A1429" s="1" t="str">
        <f t="shared" si="22"/>
        <v>1975IND147</v>
      </c>
      <c r="B1429">
        <v>1975</v>
      </c>
      <c r="C1429" t="s">
        <v>13</v>
      </c>
      <c r="D1429" t="s">
        <v>14</v>
      </c>
      <c r="E1429" t="s">
        <v>488</v>
      </c>
      <c r="F1429">
        <v>1</v>
      </c>
      <c r="G1429">
        <v>47</v>
      </c>
      <c r="M1429" s="2" t="str">
        <f>VLOOKUP(A1429,disaster_subtype!$A$2:$P$59908,5,FALSE)</f>
        <v>Earthquake</v>
      </c>
    </row>
    <row r="1430" spans="1:13" x14ac:dyDescent="0.2">
      <c r="A1430" s="1" t="str">
        <f t="shared" si="22"/>
        <v>1975IND135027000000700000034000000714259</v>
      </c>
      <c r="B1430">
        <v>1975</v>
      </c>
      <c r="C1430" t="s">
        <v>13</v>
      </c>
      <c r="D1430" t="s">
        <v>14</v>
      </c>
      <c r="E1430" t="s">
        <v>485</v>
      </c>
      <c r="F1430">
        <v>1</v>
      </c>
      <c r="G1430">
        <v>350</v>
      </c>
      <c r="I1430">
        <v>27000000</v>
      </c>
      <c r="J1430">
        <v>7000000</v>
      </c>
      <c r="K1430">
        <v>34000000</v>
      </c>
      <c r="L1430">
        <v>714259</v>
      </c>
      <c r="M1430" s="2" t="e">
        <f>VLOOKUP(A1430,disaster_subtype!$A$2:$P$59908,5,FALSE)</f>
        <v>#N/A</v>
      </c>
    </row>
    <row r="1431" spans="1:13" x14ac:dyDescent="0.2">
      <c r="A1431" s="1" t="str">
        <f t="shared" si="22"/>
        <v>1975IND550120002000200000</v>
      </c>
      <c r="B1431">
        <v>1975</v>
      </c>
      <c r="C1431" t="s">
        <v>13</v>
      </c>
      <c r="D1431" t="s">
        <v>14</v>
      </c>
      <c r="E1431" t="s">
        <v>487</v>
      </c>
      <c r="F1431">
        <v>5</v>
      </c>
      <c r="G1431">
        <v>501</v>
      </c>
      <c r="J1431">
        <v>2000</v>
      </c>
      <c r="K1431">
        <v>2000</v>
      </c>
      <c r="L1431">
        <v>200000</v>
      </c>
      <c r="M1431" s="2" t="e">
        <f>VLOOKUP(A1431,disaster_subtype!$A$2:$P$59908,5,FALSE)</f>
        <v>#N/A</v>
      </c>
    </row>
    <row r="1432" spans="1:13" x14ac:dyDescent="0.2">
      <c r="A1432" s="1" t="str">
        <f t="shared" si="22"/>
        <v>1975IRN114</v>
      </c>
      <c r="B1432">
        <v>1975</v>
      </c>
      <c r="C1432" t="s">
        <v>87</v>
      </c>
      <c r="D1432" t="s">
        <v>88</v>
      </c>
      <c r="E1432" t="s">
        <v>487</v>
      </c>
      <c r="F1432">
        <v>1</v>
      </c>
      <c r="G1432">
        <v>14</v>
      </c>
      <c r="M1432" s="2" t="str">
        <f>VLOOKUP(A1432,disaster_subtype!$A$2:$P$59908,5,FALSE)</f>
        <v>Storm</v>
      </c>
    </row>
    <row r="1433" spans="1:13" x14ac:dyDescent="0.2">
      <c r="A1433" s="1" t="str">
        <f t="shared" si="22"/>
        <v>1975ITA112</v>
      </c>
      <c r="B1433">
        <v>1975</v>
      </c>
      <c r="C1433" t="s">
        <v>57</v>
      </c>
      <c r="D1433" t="s">
        <v>58</v>
      </c>
      <c r="E1433" t="s">
        <v>80</v>
      </c>
      <c r="F1433">
        <v>1</v>
      </c>
      <c r="G1433">
        <v>12</v>
      </c>
      <c r="M1433" s="2" t="str">
        <f>VLOOKUP(A1433,disaster_subtype!$A$2:$P$59908,5,FALSE)</f>
        <v>Landslide</v>
      </c>
    </row>
    <row r="1434" spans="1:13" x14ac:dyDescent="0.2">
      <c r="A1434" s="1" t="str">
        <f t="shared" si="22"/>
        <v>1975JPN130</v>
      </c>
      <c r="B1434">
        <v>1975</v>
      </c>
      <c r="C1434" t="s">
        <v>19</v>
      </c>
      <c r="D1434" t="s">
        <v>20</v>
      </c>
      <c r="E1434" t="s">
        <v>80</v>
      </c>
      <c r="F1434">
        <v>1</v>
      </c>
      <c r="G1434">
        <v>30</v>
      </c>
      <c r="M1434" s="2" t="str">
        <f>VLOOKUP(A1434,disaster_subtype!$A$2:$P$59908,5,FALSE)</f>
        <v>Landslide</v>
      </c>
    </row>
    <row r="1435" spans="1:13" x14ac:dyDescent="0.2">
      <c r="A1435" s="1" t="str">
        <f t="shared" si="22"/>
        <v>1975JPN16852123175505000</v>
      </c>
      <c r="B1435">
        <v>1975</v>
      </c>
      <c r="C1435" t="s">
        <v>19</v>
      </c>
      <c r="D1435" t="s">
        <v>20</v>
      </c>
      <c r="E1435" t="s">
        <v>487</v>
      </c>
      <c r="F1435">
        <v>1</v>
      </c>
      <c r="G1435">
        <v>68</v>
      </c>
      <c r="H1435">
        <v>52</v>
      </c>
      <c r="I1435">
        <v>123</v>
      </c>
      <c r="K1435">
        <v>175</v>
      </c>
      <c r="L1435">
        <v>505000</v>
      </c>
      <c r="M1435" s="2" t="str">
        <f>VLOOKUP(A1435,disaster_subtype!$A$2:$P$59908,5,FALSE)</f>
        <v>Storm</v>
      </c>
    </row>
    <row r="1436" spans="1:13" x14ac:dyDescent="0.2">
      <c r="A1436" s="1" t="str">
        <f t="shared" si="22"/>
        <v>1975KEN11600016000</v>
      </c>
      <c r="B1436">
        <v>1975</v>
      </c>
      <c r="C1436" t="s">
        <v>266</v>
      </c>
      <c r="D1436" t="s">
        <v>267</v>
      </c>
      <c r="E1436" t="s">
        <v>485</v>
      </c>
      <c r="F1436">
        <v>1</v>
      </c>
      <c r="I1436">
        <v>16000</v>
      </c>
      <c r="K1436">
        <v>16000</v>
      </c>
      <c r="M1436" s="2" t="str">
        <f>VLOOKUP(A1436,disaster_subtype!$A$2:$P$59908,5,FALSE)</f>
        <v>Flood</v>
      </c>
    </row>
    <row r="1437" spans="1:13" x14ac:dyDescent="0.2">
      <c r="A1437" s="1" t="str">
        <f t="shared" si="22"/>
        <v>1975MDG17501000010050</v>
      </c>
      <c r="B1437">
        <v>1975</v>
      </c>
      <c r="C1437" t="s">
        <v>304</v>
      </c>
      <c r="D1437" t="s">
        <v>305</v>
      </c>
      <c r="E1437" t="s">
        <v>487</v>
      </c>
      <c r="F1437">
        <v>1</v>
      </c>
      <c r="G1437">
        <v>7</v>
      </c>
      <c r="H1437">
        <v>50</v>
      </c>
      <c r="I1437">
        <v>10000</v>
      </c>
      <c r="K1437">
        <v>10050</v>
      </c>
      <c r="M1437" s="2" t="str">
        <f>VLOOKUP(A1437,disaster_subtype!$A$2:$P$59908,5,FALSE)</f>
        <v>Storm</v>
      </c>
    </row>
    <row r="1438" spans="1:13" x14ac:dyDescent="0.2">
      <c r="A1438" s="1" t="str">
        <f t="shared" si="22"/>
        <v>1975MUS1959826199826258200000</v>
      </c>
      <c r="B1438">
        <v>1975</v>
      </c>
      <c r="C1438" t="s">
        <v>252</v>
      </c>
      <c r="D1438" t="s">
        <v>253</v>
      </c>
      <c r="E1438" t="s">
        <v>487</v>
      </c>
      <c r="F1438">
        <v>1</v>
      </c>
      <c r="G1438">
        <v>9</v>
      </c>
      <c r="H1438">
        <v>59</v>
      </c>
      <c r="I1438">
        <v>826199</v>
      </c>
      <c r="K1438">
        <v>826258</v>
      </c>
      <c r="L1438">
        <v>200000</v>
      </c>
      <c r="M1438" s="2" t="str">
        <f>VLOOKUP(A1438,disaster_subtype!$A$2:$P$59908,5,FALSE)</f>
        <v>Storm</v>
      </c>
    </row>
    <row r="1439" spans="1:13" x14ac:dyDescent="0.2">
      <c r="A1439" s="1" t="str">
        <f t="shared" si="22"/>
        <v>1975MEX129</v>
      </c>
      <c r="B1439">
        <v>1975</v>
      </c>
      <c r="C1439" t="s">
        <v>155</v>
      </c>
      <c r="D1439" t="s">
        <v>156</v>
      </c>
      <c r="E1439" t="s">
        <v>487</v>
      </c>
      <c r="F1439">
        <v>1</v>
      </c>
      <c r="G1439">
        <v>29</v>
      </c>
      <c r="M1439" s="2" t="str">
        <f>VLOOKUP(A1439,disaster_subtype!$A$2:$P$59908,5,FALSE)</f>
        <v>Storm</v>
      </c>
    </row>
    <row r="1440" spans="1:13" x14ac:dyDescent="0.2">
      <c r="A1440" s="1" t="str">
        <f t="shared" si="22"/>
        <v>1975MAR1101200012000</v>
      </c>
      <c r="B1440">
        <v>1975</v>
      </c>
      <c r="C1440" t="s">
        <v>89</v>
      </c>
      <c r="D1440" t="s">
        <v>90</v>
      </c>
      <c r="E1440" t="s">
        <v>485</v>
      </c>
      <c r="F1440">
        <v>1</v>
      </c>
      <c r="G1440">
        <v>10</v>
      </c>
      <c r="I1440">
        <v>12000</v>
      </c>
      <c r="K1440">
        <v>12000</v>
      </c>
      <c r="M1440" s="2" t="str">
        <f>VLOOKUP(A1440,disaster_subtype!$A$2:$P$59908,5,FALSE)</f>
        <v>Flood</v>
      </c>
    </row>
    <row r="1441" spans="1:13" x14ac:dyDescent="0.2">
      <c r="A1441" s="1" t="str">
        <f t="shared" si="22"/>
        <v>1975MOZ217500075000</v>
      </c>
      <c r="B1441">
        <v>1975</v>
      </c>
      <c r="C1441" t="s">
        <v>238</v>
      </c>
      <c r="D1441" t="s">
        <v>239</v>
      </c>
      <c r="E1441" t="s">
        <v>485</v>
      </c>
      <c r="F1441">
        <v>2</v>
      </c>
      <c r="G1441">
        <v>1</v>
      </c>
      <c r="I1441">
        <v>75000</v>
      </c>
      <c r="K1441">
        <v>75000</v>
      </c>
      <c r="M1441" s="2" t="str">
        <f>VLOOKUP(A1441,disaster_subtype!$A$2:$P$59908,5,FALSE)</f>
        <v>Flood</v>
      </c>
    </row>
    <row r="1442" spans="1:13" x14ac:dyDescent="0.2">
      <c r="A1442" s="1" t="str">
        <f t="shared" si="22"/>
        <v>1975MMR1200</v>
      </c>
      <c r="B1442">
        <v>1975</v>
      </c>
      <c r="C1442" t="s">
        <v>37</v>
      </c>
      <c r="D1442" t="s">
        <v>38</v>
      </c>
      <c r="E1442" t="s">
        <v>487</v>
      </c>
      <c r="F1442">
        <v>1</v>
      </c>
      <c r="G1442">
        <v>200</v>
      </c>
      <c r="M1442" s="2" t="str">
        <f>VLOOKUP(A1442,disaster_subtype!$A$2:$P$59908,5,FALSE)</f>
        <v>Storm</v>
      </c>
    </row>
    <row r="1443" spans="1:13" x14ac:dyDescent="0.2">
      <c r="A1443" s="1" t="str">
        <f t="shared" si="22"/>
        <v>1975NPL11257500075000</v>
      </c>
      <c r="B1443">
        <v>1975</v>
      </c>
      <c r="C1443" t="s">
        <v>173</v>
      </c>
      <c r="D1443" t="s">
        <v>174</v>
      </c>
      <c r="E1443" t="s">
        <v>80</v>
      </c>
      <c r="F1443">
        <v>1</v>
      </c>
      <c r="G1443">
        <v>125</v>
      </c>
      <c r="I1443">
        <v>75000</v>
      </c>
      <c r="K1443">
        <v>75000</v>
      </c>
      <c r="M1443" s="2" t="str">
        <f>VLOOKUP(A1443,disaster_subtype!$A$2:$P$59908,5,FALSE)</f>
        <v>Landslide</v>
      </c>
    </row>
    <row r="1444" spans="1:13" x14ac:dyDescent="0.2">
      <c r="A1444" s="1" t="str">
        <f t="shared" si="22"/>
        <v>1975NCL1</v>
      </c>
      <c r="B1444">
        <v>1975</v>
      </c>
      <c r="C1444" t="s">
        <v>185</v>
      </c>
      <c r="D1444" t="s">
        <v>186</v>
      </c>
      <c r="E1444" t="s">
        <v>487</v>
      </c>
      <c r="F1444">
        <v>1</v>
      </c>
      <c r="M1444" s="2" t="str">
        <f>VLOOKUP(A1444,disaster_subtype!$A$2:$P$59908,5,FALSE)</f>
        <v>Storm</v>
      </c>
    </row>
    <row r="1445" spans="1:13" x14ac:dyDescent="0.2">
      <c r="A1445" s="1" t="str">
        <f t="shared" si="22"/>
        <v>1975PAK114</v>
      </c>
      <c r="B1445">
        <v>1975</v>
      </c>
      <c r="C1445" t="s">
        <v>139</v>
      </c>
      <c r="D1445" t="s">
        <v>140</v>
      </c>
      <c r="E1445" t="s">
        <v>492</v>
      </c>
      <c r="F1445">
        <v>1</v>
      </c>
      <c r="G1445">
        <v>14</v>
      </c>
      <c r="M1445" s="2" t="str">
        <f>VLOOKUP(A1445,disaster_subtype!$A$2:$P$59908,5,FALSE)</f>
        <v xml:space="preserve">Extreme temperature </v>
      </c>
    </row>
    <row r="1446" spans="1:13" x14ac:dyDescent="0.2">
      <c r="A1446" s="1" t="str">
        <f t="shared" si="22"/>
        <v>1975PHL19999</v>
      </c>
      <c r="B1446">
        <v>1975</v>
      </c>
      <c r="C1446" t="s">
        <v>59</v>
      </c>
      <c r="D1446" t="s">
        <v>60</v>
      </c>
      <c r="E1446" t="s">
        <v>485</v>
      </c>
      <c r="F1446">
        <v>1</v>
      </c>
      <c r="I1446">
        <v>99</v>
      </c>
      <c r="K1446">
        <v>99</v>
      </c>
      <c r="M1446" s="2" t="e">
        <f>VLOOKUP(A1446,disaster_subtype!$A$2:$P$59908,5,FALSE)</f>
        <v>#N/A</v>
      </c>
    </row>
    <row r="1447" spans="1:13" x14ac:dyDescent="0.2">
      <c r="A1447" s="1" t="str">
        <f t="shared" si="22"/>
        <v>1975PHL1925</v>
      </c>
      <c r="B1447">
        <v>1975</v>
      </c>
      <c r="C1447" t="s">
        <v>59</v>
      </c>
      <c r="D1447" t="s">
        <v>60</v>
      </c>
      <c r="E1447" t="s">
        <v>491</v>
      </c>
      <c r="F1447">
        <v>1</v>
      </c>
      <c r="L1447">
        <v>925</v>
      </c>
      <c r="M1447" s="2" t="e">
        <f>VLOOKUP(A1447,disaster_subtype!$A$2:$P$59908,5,FALSE)</f>
        <v>#N/A</v>
      </c>
    </row>
    <row r="1448" spans="1:13" x14ac:dyDescent="0.2">
      <c r="A1448" s="1" t="str">
        <f t="shared" si="22"/>
        <v>1975PHL1398451869852242161</v>
      </c>
      <c r="B1448">
        <v>1975</v>
      </c>
      <c r="C1448" t="s">
        <v>59</v>
      </c>
      <c r="D1448" t="s">
        <v>60</v>
      </c>
      <c r="E1448" t="s">
        <v>487</v>
      </c>
      <c r="F1448">
        <v>1</v>
      </c>
      <c r="G1448">
        <v>39</v>
      </c>
      <c r="H1448">
        <v>8</v>
      </c>
      <c r="I1448">
        <v>4518</v>
      </c>
      <c r="J1448">
        <v>698</v>
      </c>
      <c r="K1448">
        <v>5224</v>
      </c>
      <c r="L1448">
        <v>2161</v>
      </c>
      <c r="M1448" s="2" t="str">
        <f>VLOOKUP(A1448,disaster_subtype!$A$2:$P$59908,5,FALSE)</f>
        <v>Storm</v>
      </c>
    </row>
    <row r="1449" spans="1:13" x14ac:dyDescent="0.2">
      <c r="A1449" s="1" t="str">
        <f t="shared" si="22"/>
        <v>1975PRI126</v>
      </c>
      <c r="B1449">
        <v>1975</v>
      </c>
      <c r="C1449" t="s">
        <v>122</v>
      </c>
      <c r="D1449" t="s">
        <v>123</v>
      </c>
      <c r="E1449" t="s">
        <v>487</v>
      </c>
      <c r="F1449">
        <v>1</v>
      </c>
      <c r="G1449">
        <v>26</v>
      </c>
      <c r="M1449" s="2" t="str">
        <f>VLOOKUP(A1449,disaster_subtype!$A$2:$P$59908,5,FALSE)</f>
        <v>Storm</v>
      </c>
    </row>
    <row r="1450" spans="1:13" x14ac:dyDescent="0.2">
      <c r="A1450" s="1" t="str">
        <f t="shared" si="22"/>
        <v>1975ROU1601000000100000050000</v>
      </c>
      <c r="B1450">
        <v>1975</v>
      </c>
      <c r="C1450" t="s">
        <v>81</v>
      </c>
      <c r="D1450" t="s">
        <v>82</v>
      </c>
      <c r="E1450" t="s">
        <v>485</v>
      </c>
      <c r="F1450">
        <v>1</v>
      </c>
      <c r="G1450">
        <v>60</v>
      </c>
      <c r="I1450">
        <v>1000000</v>
      </c>
      <c r="K1450">
        <v>1000000</v>
      </c>
      <c r="L1450">
        <v>50000</v>
      </c>
      <c r="M1450" s="2" t="str">
        <f>VLOOKUP(A1450,disaster_subtype!$A$2:$P$59908,5,FALSE)</f>
        <v>Flood</v>
      </c>
    </row>
    <row r="1451" spans="1:13" x14ac:dyDescent="0.2">
      <c r="A1451" s="1" t="str">
        <f t="shared" si="22"/>
        <v>1975SLE1110000100003600</v>
      </c>
      <c r="B1451">
        <v>1975</v>
      </c>
      <c r="C1451" t="s">
        <v>338</v>
      </c>
      <c r="D1451" t="s">
        <v>339</v>
      </c>
      <c r="E1451" t="s">
        <v>487</v>
      </c>
      <c r="F1451">
        <v>1</v>
      </c>
      <c r="G1451">
        <v>1</v>
      </c>
      <c r="I1451">
        <v>10000</v>
      </c>
      <c r="K1451">
        <v>10000</v>
      </c>
      <c r="L1451">
        <v>3600</v>
      </c>
      <c r="M1451" s="2" t="str">
        <f>VLOOKUP(A1451,disaster_subtype!$A$2:$P$59908,5,FALSE)</f>
        <v>Storm</v>
      </c>
    </row>
    <row r="1452" spans="1:13" x14ac:dyDescent="0.2">
      <c r="A1452" s="1" t="str">
        <f t="shared" si="22"/>
        <v>1975SLB1200</v>
      </c>
      <c r="B1452">
        <v>1975</v>
      </c>
      <c r="C1452" t="s">
        <v>168</v>
      </c>
      <c r="D1452" t="s">
        <v>169</v>
      </c>
      <c r="E1452" t="s">
        <v>488</v>
      </c>
      <c r="F1452">
        <v>1</v>
      </c>
      <c r="G1452">
        <v>200</v>
      </c>
      <c r="M1452" s="2" t="str">
        <f>VLOOKUP(A1452,disaster_subtype!$A$2:$P$59908,5,FALSE)</f>
        <v>Earthquake</v>
      </c>
    </row>
    <row r="1453" spans="1:13" x14ac:dyDescent="0.2">
      <c r="A1453" s="1" t="str">
        <f t="shared" si="22"/>
        <v>1975SDN1145000145000</v>
      </c>
      <c r="B1453">
        <v>1975</v>
      </c>
      <c r="C1453" t="s">
        <v>187</v>
      </c>
      <c r="D1453" t="s">
        <v>188</v>
      </c>
      <c r="E1453" t="s">
        <v>485</v>
      </c>
      <c r="F1453">
        <v>1</v>
      </c>
      <c r="I1453">
        <v>145000</v>
      </c>
      <c r="K1453">
        <v>145000</v>
      </c>
      <c r="M1453" s="2" t="str">
        <f>VLOOKUP(A1453,disaster_subtype!$A$2:$P$59908,5,FALSE)</f>
        <v>Flood</v>
      </c>
    </row>
    <row r="1454" spans="1:13" x14ac:dyDescent="0.2">
      <c r="A1454" s="1" t="str">
        <f t="shared" si="22"/>
        <v>1975CHE113</v>
      </c>
      <c r="B1454">
        <v>1975</v>
      </c>
      <c r="C1454" t="s">
        <v>211</v>
      </c>
      <c r="D1454" t="s">
        <v>212</v>
      </c>
      <c r="E1454" t="s">
        <v>80</v>
      </c>
      <c r="F1454">
        <v>1</v>
      </c>
      <c r="G1454">
        <v>13</v>
      </c>
      <c r="M1454" s="2" t="str">
        <f>VLOOKUP(A1454,disaster_subtype!$A$2:$P$59908,5,FALSE)</f>
        <v>Landslide</v>
      </c>
    </row>
    <row r="1455" spans="1:13" x14ac:dyDescent="0.2">
      <c r="A1455" s="1" t="str">
        <f t="shared" si="22"/>
        <v>1975THA1239933000000300009345000</v>
      </c>
      <c r="B1455">
        <v>1975</v>
      </c>
      <c r="C1455" t="s">
        <v>236</v>
      </c>
      <c r="D1455" t="s">
        <v>237</v>
      </c>
      <c r="E1455" t="s">
        <v>485</v>
      </c>
      <c r="F1455">
        <v>1</v>
      </c>
      <c r="G1455">
        <v>239</v>
      </c>
      <c r="H1455">
        <v>93</v>
      </c>
      <c r="I1455">
        <v>3000000</v>
      </c>
      <c r="K1455">
        <v>3000093</v>
      </c>
      <c r="L1455">
        <v>45000</v>
      </c>
      <c r="M1455" s="2" t="str">
        <f>VLOOKUP(A1455,disaster_subtype!$A$2:$P$59908,5,FALSE)</f>
        <v>Flood</v>
      </c>
    </row>
    <row r="1456" spans="1:13" x14ac:dyDescent="0.2">
      <c r="A1456" s="1" t="str">
        <f t="shared" si="22"/>
        <v>1975TUR123853372500005337217000</v>
      </c>
      <c r="B1456">
        <v>1975</v>
      </c>
      <c r="C1456" t="s">
        <v>50</v>
      </c>
      <c r="D1456" t="s">
        <v>51</v>
      </c>
      <c r="E1456" t="s">
        <v>488</v>
      </c>
      <c r="F1456">
        <v>1</v>
      </c>
      <c r="G1456">
        <v>2385</v>
      </c>
      <c r="H1456">
        <v>3372</v>
      </c>
      <c r="I1456">
        <v>50000</v>
      </c>
      <c r="K1456">
        <v>53372</v>
      </c>
      <c r="L1456">
        <v>17000</v>
      </c>
      <c r="M1456" s="2" t="str">
        <f>VLOOKUP(A1456,disaster_subtype!$A$2:$P$59908,5,FALSE)</f>
        <v>Earthquake</v>
      </c>
    </row>
    <row r="1457" spans="1:13" x14ac:dyDescent="0.2">
      <c r="A1457" s="1" t="str">
        <f t="shared" si="22"/>
        <v>1975USA4102200200550000</v>
      </c>
      <c r="B1457">
        <v>1975</v>
      </c>
      <c r="C1457" t="s">
        <v>22</v>
      </c>
      <c r="D1457" t="s">
        <v>23</v>
      </c>
      <c r="E1457" t="s">
        <v>487</v>
      </c>
      <c r="F1457">
        <v>4</v>
      </c>
      <c r="G1457">
        <v>102</v>
      </c>
      <c r="I1457">
        <v>200</v>
      </c>
      <c r="K1457">
        <v>200</v>
      </c>
      <c r="L1457">
        <v>550000</v>
      </c>
      <c r="M1457" s="2" t="e">
        <f>VLOOKUP(A1457,disaster_subtype!$A$2:$P$59908,5,FALSE)</f>
        <v>#N/A</v>
      </c>
    </row>
    <row r="1458" spans="1:13" x14ac:dyDescent="0.2">
      <c r="A1458" s="1" t="str">
        <f t="shared" si="22"/>
        <v>1975VUT1</v>
      </c>
      <c r="B1458">
        <v>1975</v>
      </c>
      <c r="C1458" t="s">
        <v>189</v>
      </c>
      <c r="D1458" t="s">
        <v>190</v>
      </c>
      <c r="E1458" t="s">
        <v>487</v>
      </c>
      <c r="F1458">
        <v>1</v>
      </c>
      <c r="M1458" s="2" t="str">
        <f>VLOOKUP(A1458,disaster_subtype!$A$2:$P$59908,5,FALSE)</f>
        <v>Storm</v>
      </c>
    </row>
    <row r="1459" spans="1:13" x14ac:dyDescent="0.2">
      <c r="A1459" s="1" t="str">
        <f t="shared" si="22"/>
        <v>1975YMN152500005000012700</v>
      </c>
      <c r="B1459">
        <v>1975</v>
      </c>
      <c r="C1459" t="s">
        <v>310</v>
      </c>
      <c r="D1459" t="s">
        <v>311</v>
      </c>
      <c r="E1459" t="s">
        <v>485</v>
      </c>
      <c r="F1459">
        <v>1</v>
      </c>
      <c r="G1459">
        <v>52</v>
      </c>
      <c r="I1459">
        <v>50000</v>
      </c>
      <c r="K1459">
        <v>50000</v>
      </c>
      <c r="L1459">
        <v>12700</v>
      </c>
      <c r="M1459" s="2" t="str">
        <f>VLOOKUP(A1459,disaster_subtype!$A$2:$P$59908,5,FALSE)</f>
        <v>Flood</v>
      </c>
    </row>
    <row r="1460" spans="1:13" x14ac:dyDescent="0.2">
      <c r="A1460" s="1" t="str">
        <f t="shared" si="22"/>
        <v>1975YMD1</v>
      </c>
      <c r="B1460">
        <v>1975</v>
      </c>
      <c r="C1460" t="s">
        <v>328</v>
      </c>
      <c r="D1460" t="s">
        <v>329</v>
      </c>
      <c r="E1460" t="s">
        <v>12</v>
      </c>
      <c r="F1460">
        <v>1</v>
      </c>
      <c r="M1460" s="2" t="str">
        <f>VLOOKUP(A1460,disaster_subtype!$A$2:$P$59908,5,FALSE)</f>
        <v>Drought</v>
      </c>
    </row>
    <row r="1461" spans="1:13" x14ac:dyDescent="0.2">
      <c r="A1461" s="1" t="str">
        <f t="shared" si="22"/>
        <v>1975ZWE111</v>
      </c>
      <c r="B1461">
        <v>1975</v>
      </c>
      <c r="C1461" t="s">
        <v>340</v>
      </c>
      <c r="D1461" t="s">
        <v>341</v>
      </c>
      <c r="E1461" t="s">
        <v>487</v>
      </c>
      <c r="F1461">
        <v>1</v>
      </c>
      <c r="G1461">
        <v>11</v>
      </c>
      <c r="M1461" s="2" t="str">
        <f>VLOOKUP(A1461,disaster_subtype!$A$2:$P$59908,5,FALSE)</f>
        <v>Storm</v>
      </c>
    </row>
    <row r="1462" spans="1:13" x14ac:dyDescent="0.2">
      <c r="A1462" s="1" t="str">
        <f t="shared" si="22"/>
        <v>1976AFG1509000090000</v>
      </c>
      <c r="B1462">
        <v>1976</v>
      </c>
      <c r="C1462" t="s">
        <v>226</v>
      </c>
      <c r="D1462" t="s">
        <v>227</v>
      </c>
      <c r="E1462" t="s">
        <v>488</v>
      </c>
      <c r="F1462">
        <v>1</v>
      </c>
      <c r="G1462">
        <v>50</v>
      </c>
      <c r="I1462">
        <v>90000</v>
      </c>
      <c r="K1462">
        <v>90000</v>
      </c>
      <c r="M1462" s="2" t="str">
        <f>VLOOKUP(A1462,disaster_subtype!$A$2:$P$59908,5,FALSE)</f>
        <v>Earthquake</v>
      </c>
    </row>
    <row r="1463" spans="1:13" x14ac:dyDescent="0.2">
      <c r="A1463" s="1" t="str">
        <f t="shared" si="22"/>
        <v>1976AFG1518000080000</v>
      </c>
      <c r="B1463">
        <v>1976</v>
      </c>
      <c r="C1463" t="s">
        <v>226</v>
      </c>
      <c r="D1463" t="s">
        <v>227</v>
      </c>
      <c r="E1463" t="s">
        <v>485</v>
      </c>
      <c r="F1463">
        <v>1</v>
      </c>
      <c r="G1463">
        <v>51</v>
      </c>
      <c r="I1463">
        <v>80000</v>
      </c>
      <c r="K1463">
        <v>80000</v>
      </c>
      <c r="M1463" s="2" t="str">
        <f>VLOOKUP(A1463,disaster_subtype!$A$2:$P$59908,5,FALSE)</f>
        <v>Flood</v>
      </c>
    </row>
    <row r="1464" spans="1:13" x14ac:dyDescent="0.2">
      <c r="A1464" s="1" t="str">
        <f t="shared" si="22"/>
        <v>1976AUS2</v>
      </c>
      <c r="B1464">
        <v>1976</v>
      </c>
      <c r="C1464" t="s">
        <v>181</v>
      </c>
      <c r="D1464" t="s">
        <v>182</v>
      </c>
      <c r="E1464" t="s">
        <v>12</v>
      </c>
      <c r="F1464">
        <v>2</v>
      </c>
      <c r="M1464" s="2" t="str">
        <f>VLOOKUP(A1464,disaster_subtype!$A$2:$P$59908,5,FALSE)</f>
        <v>Drought</v>
      </c>
    </row>
    <row r="1465" spans="1:13" x14ac:dyDescent="0.2">
      <c r="A1465" s="1" t="str">
        <f t="shared" si="22"/>
        <v>1976AUS11000010000</v>
      </c>
      <c r="B1465">
        <v>1976</v>
      </c>
      <c r="C1465" t="s">
        <v>181</v>
      </c>
      <c r="D1465" t="s">
        <v>182</v>
      </c>
      <c r="E1465" t="s">
        <v>485</v>
      </c>
      <c r="F1465">
        <v>1</v>
      </c>
      <c r="I1465">
        <v>10000</v>
      </c>
      <c r="K1465">
        <v>10000</v>
      </c>
      <c r="M1465" s="2" t="e">
        <f>VLOOKUP(A1465,disaster_subtype!$A$2:$P$59908,5,FALSE)</f>
        <v>#N/A</v>
      </c>
    </row>
    <row r="1466" spans="1:13" x14ac:dyDescent="0.2">
      <c r="A1466" s="1" t="str">
        <f t="shared" si="22"/>
        <v>1976AUS6107011</v>
      </c>
      <c r="B1466">
        <v>1976</v>
      </c>
      <c r="C1466" t="s">
        <v>181</v>
      </c>
      <c r="D1466" t="s">
        <v>182</v>
      </c>
      <c r="E1466" t="s">
        <v>487</v>
      </c>
      <c r="F1466">
        <v>6</v>
      </c>
      <c r="L1466">
        <v>107011</v>
      </c>
      <c r="M1466" s="2" t="e">
        <f>VLOOKUP(A1466,disaster_subtype!$A$2:$P$59908,5,FALSE)</f>
        <v>#N/A</v>
      </c>
    </row>
    <row r="1467" spans="1:13" x14ac:dyDescent="0.2">
      <c r="A1467" s="1" t="str">
        <f t="shared" si="22"/>
        <v>1976AUT1</v>
      </c>
      <c r="B1467">
        <v>1976</v>
      </c>
      <c r="C1467" t="s">
        <v>214</v>
      </c>
      <c r="D1467" t="s">
        <v>215</v>
      </c>
      <c r="E1467" t="s">
        <v>487</v>
      </c>
      <c r="F1467">
        <v>1</v>
      </c>
      <c r="M1467" s="2" t="str">
        <f>VLOOKUP(A1467,disaster_subtype!$A$2:$P$59908,5,FALSE)</f>
        <v>Storm</v>
      </c>
    </row>
    <row r="1468" spans="1:13" x14ac:dyDescent="0.2">
      <c r="A1468" s="1" t="str">
        <f t="shared" si="22"/>
        <v>1976BGD116840000004000000</v>
      </c>
      <c r="B1468">
        <v>1976</v>
      </c>
      <c r="C1468" t="s">
        <v>53</v>
      </c>
      <c r="D1468" t="s">
        <v>54</v>
      </c>
      <c r="E1468" t="s">
        <v>485</v>
      </c>
      <c r="F1468">
        <v>1</v>
      </c>
      <c r="G1468">
        <v>168</v>
      </c>
      <c r="I1468">
        <v>4000000</v>
      </c>
      <c r="K1468">
        <v>4000000</v>
      </c>
      <c r="M1468" s="2" t="str">
        <f>VLOOKUP(A1468,disaster_subtype!$A$2:$P$59908,5,FALSE)</f>
        <v>Flood</v>
      </c>
    </row>
    <row r="1469" spans="1:13" x14ac:dyDescent="0.2">
      <c r="A1469" s="1" t="str">
        <f t="shared" si="22"/>
        <v>1976BGD247200200201</v>
      </c>
      <c r="B1469">
        <v>1976</v>
      </c>
      <c r="C1469" t="s">
        <v>53</v>
      </c>
      <c r="D1469" t="s">
        <v>54</v>
      </c>
      <c r="E1469" t="s">
        <v>487</v>
      </c>
      <c r="F1469">
        <v>2</v>
      </c>
      <c r="G1469">
        <v>47</v>
      </c>
      <c r="H1469">
        <v>200</v>
      </c>
      <c r="K1469">
        <v>200</v>
      </c>
      <c r="L1469">
        <v>201</v>
      </c>
      <c r="M1469" s="2" t="str">
        <f>VLOOKUP(A1469,disaster_subtype!$A$2:$P$59908,5,FALSE)</f>
        <v>Storm</v>
      </c>
    </row>
    <row r="1470" spans="1:13" x14ac:dyDescent="0.2">
      <c r="A1470" s="1" t="str">
        <f t="shared" si="22"/>
        <v>1976BEL1</v>
      </c>
      <c r="B1470">
        <v>1976</v>
      </c>
      <c r="C1470" t="s">
        <v>61</v>
      </c>
      <c r="D1470" t="s">
        <v>62</v>
      </c>
      <c r="E1470" t="s">
        <v>12</v>
      </c>
      <c r="F1470">
        <v>1</v>
      </c>
      <c r="M1470" s="2" t="str">
        <f>VLOOKUP(A1470,disaster_subtype!$A$2:$P$59908,5,FALSE)</f>
        <v>Drought</v>
      </c>
    </row>
    <row r="1471" spans="1:13" x14ac:dyDescent="0.2">
      <c r="A1471" s="1" t="str">
        <f t="shared" si="22"/>
        <v>1976BEL1</v>
      </c>
      <c r="B1471">
        <v>1976</v>
      </c>
      <c r="C1471" t="s">
        <v>61</v>
      </c>
      <c r="D1471" t="s">
        <v>62</v>
      </c>
      <c r="E1471" t="s">
        <v>487</v>
      </c>
      <c r="F1471">
        <v>1</v>
      </c>
      <c r="M1471" s="2" t="str">
        <f>VLOOKUP(A1471,disaster_subtype!$A$2:$P$59908,5,FALSE)</f>
        <v>Drought</v>
      </c>
    </row>
    <row r="1472" spans="1:13" x14ac:dyDescent="0.2">
      <c r="A1472" s="1" t="str">
        <f t="shared" si="22"/>
        <v>1976BEN1177</v>
      </c>
      <c r="B1472">
        <v>1976</v>
      </c>
      <c r="C1472" t="s">
        <v>312</v>
      </c>
      <c r="D1472" t="s">
        <v>313</v>
      </c>
      <c r="E1472" t="s">
        <v>484</v>
      </c>
      <c r="F1472">
        <v>1</v>
      </c>
      <c r="G1472">
        <v>1</v>
      </c>
      <c r="I1472">
        <v>7</v>
      </c>
      <c r="K1472">
        <v>7</v>
      </c>
      <c r="M1472" s="2" t="str">
        <f>VLOOKUP(A1472,disaster_subtype!$A$2:$P$59908,5,FALSE)</f>
        <v>Epidemic</v>
      </c>
    </row>
    <row r="1473" spans="1:13" x14ac:dyDescent="0.2">
      <c r="A1473" s="1" t="str">
        <f t="shared" si="22"/>
        <v>1976CAN120000</v>
      </c>
      <c r="B1473">
        <v>1976</v>
      </c>
      <c r="C1473" t="s">
        <v>43</v>
      </c>
      <c r="D1473" t="s">
        <v>44</v>
      </c>
      <c r="E1473" t="s">
        <v>485</v>
      </c>
      <c r="F1473">
        <v>1</v>
      </c>
      <c r="L1473">
        <v>20000</v>
      </c>
      <c r="M1473" s="2" t="str">
        <f>VLOOKUP(A1473,disaster_subtype!$A$2:$P$59908,5,FALSE)</f>
        <v>Flood</v>
      </c>
    </row>
    <row r="1474" spans="1:13" x14ac:dyDescent="0.2">
      <c r="A1474" s="1" t="str">
        <f t="shared" ref="A1474:A1537" si="23">B1474&amp;C1474&amp;F1474&amp;G1474&amp;H1474&amp;I1474&amp;J1474&amp;K1474&amp;L1474</f>
        <v>1976CHN22420001640001640005600000</v>
      </c>
      <c r="B1474">
        <v>1976</v>
      </c>
      <c r="C1474" t="s">
        <v>65</v>
      </c>
      <c r="D1474" t="s">
        <v>66</v>
      </c>
      <c r="E1474" t="s">
        <v>488</v>
      </c>
      <c r="F1474">
        <v>2</v>
      </c>
      <c r="G1474">
        <v>242000</v>
      </c>
      <c r="H1474">
        <v>164000</v>
      </c>
      <c r="K1474">
        <v>164000</v>
      </c>
      <c r="L1474">
        <v>5600000</v>
      </c>
      <c r="M1474" s="2" t="str">
        <f>VLOOKUP(A1474,disaster_subtype!$A$2:$P$59908,5,FALSE)</f>
        <v>Earthquake</v>
      </c>
    </row>
    <row r="1475" spans="1:13" x14ac:dyDescent="0.2">
      <c r="A1475" s="1" t="str">
        <f t="shared" si="23"/>
        <v>1976COL147</v>
      </c>
      <c r="B1475">
        <v>1976</v>
      </c>
      <c r="C1475" t="s">
        <v>67</v>
      </c>
      <c r="D1475" t="s">
        <v>68</v>
      </c>
      <c r="E1475" t="s">
        <v>485</v>
      </c>
      <c r="F1475">
        <v>1</v>
      </c>
      <c r="G1475">
        <v>47</v>
      </c>
      <c r="M1475" s="2" t="str">
        <f>VLOOKUP(A1475,disaster_subtype!$A$2:$P$59908,5,FALSE)</f>
        <v>Flood</v>
      </c>
    </row>
    <row r="1476" spans="1:13" x14ac:dyDescent="0.2">
      <c r="A1476" s="1" t="str">
        <f t="shared" si="23"/>
        <v>1976COL1131616</v>
      </c>
      <c r="B1476">
        <v>1976</v>
      </c>
      <c r="C1476" t="s">
        <v>67</v>
      </c>
      <c r="D1476" t="s">
        <v>68</v>
      </c>
      <c r="E1476" t="s">
        <v>80</v>
      </c>
      <c r="F1476">
        <v>1</v>
      </c>
      <c r="G1476">
        <v>13</v>
      </c>
      <c r="H1476">
        <v>16</v>
      </c>
      <c r="K1476">
        <v>16</v>
      </c>
      <c r="M1476" s="2" t="str">
        <f>VLOOKUP(A1476,disaster_subtype!$A$2:$P$59908,5,FALSE)</f>
        <v>Landslide</v>
      </c>
    </row>
    <row r="1477" spans="1:13" x14ac:dyDescent="0.2">
      <c r="A1477" s="1" t="str">
        <f t="shared" si="23"/>
        <v>1976COD1245262262</v>
      </c>
      <c r="B1477">
        <v>1976</v>
      </c>
      <c r="C1477" t="s">
        <v>284</v>
      </c>
      <c r="D1477" t="s">
        <v>285</v>
      </c>
      <c r="E1477" t="s">
        <v>484</v>
      </c>
      <c r="F1477">
        <v>1</v>
      </c>
      <c r="G1477">
        <v>245</v>
      </c>
      <c r="I1477">
        <v>262</v>
      </c>
      <c r="K1477">
        <v>262</v>
      </c>
      <c r="M1477" s="2" t="str">
        <f>VLOOKUP(A1477,disaster_subtype!$A$2:$P$59908,5,FALSE)</f>
        <v>Epidemic</v>
      </c>
    </row>
    <row r="1478" spans="1:13" x14ac:dyDescent="0.2">
      <c r="A1478" s="1" t="str">
        <f t="shared" si="23"/>
        <v>1976CRI17000070000</v>
      </c>
      <c r="B1478">
        <v>1976</v>
      </c>
      <c r="C1478" t="s">
        <v>99</v>
      </c>
      <c r="D1478" t="s">
        <v>100</v>
      </c>
      <c r="E1478" t="s">
        <v>486</v>
      </c>
      <c r="F1478">
        <v>1</v>
      </c>
      <c r="I1478">
        <v>70000</v>
      </c>
      <c r="K1478">
        <v>70000</v>
      </c>
      <c r="M1478" s="2" t="str">
        <f>VLOOKUP(A1478,disaster_subtype!$A$2:$P$59908,5,FALSE)</f>
        <v>Volcanic activity</v>
      </c>
    </row>
    <row r="1479" spans="1:13" x14ac:dyDescent="0.2">
      <c r="A1479" s="1" t="str">
        <f t="shared" si="23"/>
        <v>1976CRI1</v>
      </c>
      <c r="B1479">
        <v>1976</v>
      </c>
      <c r="C1479" t="s">
        <v>99</v>
      </c>
      <c r="D1479" t="s">
        <v>100</v>
      </c>
      <c r="E1479" t="s">
        <v>490</v>
      </c>
      <c r="F1479">
        <v>1</v>
      </c>
      <c r="M1479" s="2" t="str">
        <f>VLOOKUP(A1479,disaster_subtype!$A$2:$P$59908,5,FALSE)</f>
        <v>Wildfire</v>
      </c>
    </row>
    <row r="1480" spans="1:13" x14ac:dyDescent="0.2">
      <c r="A1480" s="1" t="str">
        <f t="shared" si="23"/>
        <v>1976CUB1188</v>
      </c>
      <c r="B1480">
        <v>1976</v>
      </c>
      <c r="C1480" t="s">
        <v>135</v>
      </c>
      <c r="D1480" t="s">
        <v>136</v>
      </c>
      <c r="E1480" t="s">
        <v>488</v>
      </c>
      <c r="F1480">
        <v>1</v>
      </c>
      <c r="G1480">
        <v>1</v>
      </c>
      <c r="H1480">
        <v>8</v>
      </c>
      <c r="K1480">
        <v>8</v>
      </c>
      <c r="M1480" s="2" t="str">
        <f>VLOOKUP(A1480,disaster_subtype!$A$2:$P$59908,5,FALSE)</f>
        <v>Earthquake</v>
      </c>
    </row>
    <row r="1481" spans="1:13" x14ac:dyDescent="0.2">
      <c r="A1481" s="1" t="str">
        <f t="shared" si="23"/>
        <v>1976DNK1</v>
      </c>
      <c r="B1481">
        <v>1976</v>
      </c>
      <c r="C1481" t="s">
        <v>342</v>
      </c>
      <c r="D1481" t="s">
        <v>343</v>
      </c>
      <c r="E1481" t="s">
        <v>487</v>
      </c>
      <c r="F1481">
        <v>1</v>
      </c>
      <c r="M1481" s="2" t="str">
        <f>VLOOKUP(A1481,disaster_subtype!$A$2:$P$59908,5,FALSE)</f>
        <v>Storm</v>
      </c>
    </row>
    <row r="1482" spans="1:13" x14ac:dyDescent="0.2">
      <c r="A1482" s="1" t="str">
        <f t="shared" si="23"/>
        <v>1976ECU22020000200004000</v>
      </c>
      <c r="B1482">
        <v>1976</v>
      </c>
      <c r="C1482" t="s">
        <v>55</v>
      </c>
      <c r="D1482" t="s">
        <v>56</v>
      </c>
      <c r="E1482" t="s">
        <v>488</v>
      </c>
      <c r="F1482">
        <v>2</v>
      </c>
      <c r="G1482">
        <v>20</v>
      </c>
      <c r="J1482">
        <v>20000</v>
      </c>
      <c r="K1482">
        <v>20000</v>
      </c>
      <c r="L1482">
        <v>4000</v>
      </c>
      <c r="M1482" s="2" t="str">
        <f>VLOOKUP(A1482,disaster_subtype!$A$2:$P$59908,5,FALSE)</f>
        <v>Earthquake</v>
      </c>
    </row>
    <row r="1483" spans="1:13" x14ac:dyDescent="0.2">
      <c r="A1483" s="1" t="str">
        <f t="shared" si="23"/>
        <v>1976ECU160</v>
      </c>
      <c r="B1483">
        <v>1976</v>
      </c>
      <c r="C1483" t="s">
        <v>55</v>
      </c>
      <c r="D1483" t="s">
        <v>56</v>
      </c>
      <c r="E1483" t="s">
        <v>80</v>
      </c>
      <c r="F1483">
        <v>1</v>
      </c>
      <c r="G1483">
        <v>60</v>
      </c>
      <c r="M1483" s="2" t="str">
        <f>VLOOKUP(A1483,disaster_subtype!$A$2:$P$59908,5,FALSE)</f>
        <v>Landslide</v>
      </c>
    </row>
    <row r="1484" spans="1:13" x14ac:dyDescent="0.2">
      <c r="A1484" s="1" t="str">
        <f t="shared" si="23"/>
        <v>1976ECU1120000500025000</v>
      </c>
      <c r="B1484">
        <v>1976</v>
      </c>
      <c r="C1484" t="s">
        <v>55</v>
      </c>
      <c r="D1484" t="s">
        <v>56</v>
      </c>
      <c r="E1484" t="s">
        <v>486</v>
      </c>
      <c r="F1484">
        <v>1</v>
      </c>
      <c r="G1484">
        <v>1</v>
      </c>
      <c r="I1484">
        <v>20000</v>
      </c>
      <c r="J1484">
        <v>5000</v>
      </c>
      <c r="K1484">
        <v>25000</v>
      </c>
      <c r="M1484" s="2" t="str">
        <f>VLOOKUP(A1484,disaster_subtype!$A$2:$P$59908,5,FALSE)</f>
        <v>Volcanic activity</v>
      </c>
    </row>
    <row r="1485" spans="1:13" x14ac:dyDescent="0.2">
      <c r="A1485" s="1" t="str">
        <f t="shared" si="23"/>
        <v>1976ETH1500002000070000</v>
      </c>
      <c r="B1485">
        <v>1976</v>
      </c>
      <c r="C1485" t="s">
        <v>69</v>
      </c>
      <c r="D1485" t="s">
        <v>70</v>
      </c>
      <c r="E1485" t="s">
        <v>485</v>
      </c>
      <c r="F1485">
        <v>1</v>
      </c>
      <c r="I1485">
        <v>50000</v>
      </c>
      <c r="J1485">
        <v>20000</v>
      </c>
      <c r="K1485">
        <v>70000</v>
      </c>
      <c r="M1485" s="2" t="str">
        <f>VLOOKUP(A1485,disaster_subtype!$A$2:$P$59908,5,FALSE)</f>
        <v>Flood</v>
      </c>
    </row>
    <row r="1486" spans="1:13" x14ac:dyDescent="0.2">
      <c r="A1486" s="1" t="str">
        <f t="shared" si="23"/>
        <v>1976FRA1</v>
      </c>
      <c r="B1486">
        <v>1976</v>
      </c>
      <c r="C1486" t="s">
        <v>83</v>
      </c>
      <c r="D1486" t="s">
        <v>84</v>
      </c>
      <c r="E1486" t="s">
        <v>487</v>
      </c>
      <c r="F1486">
        <v>1</v>
      </c>
      <c r="M1486" s="2" t="str">
        <f>VLOOKUP(A1486,disaster_subtype!$A$2:$P$59908,5,FALSE)</f>
        <v>Storm</v>
      </c>
    </row>
    <row r="1487" spans="1:13" x14ac:dyDescent="0.2">
      <c r="A1487" s="1" t="str">
        <f t="shared" si="23"/>
        <v>1976DFR1821300000</v>
      </c>
      <c r="B1487">
        <v>1976</v>
      </c>
      <c r="C1487" t="s">
        <v>128</v>
      </c>
      <c r="D1487" t="s">
        <v>129</v>
      </c>
      <c r="E1487" t="s">
        <v>487</v>
      </c>
      <c r="F1487">
        <v>1</v>
      </c>
      <c r="G1487">
        <v>82</v>
      </c>
      <c r="L1487">
        <v>1300000</v>
      </c>
      <c r="M1487" s="2" t="str">
        <f>VLOOKUP(A1487,disaster_subtype!$A$2:$P$59908,5,FALSE)</f>
        <v>Storm</v>
      </c>
    </row>
    <row r="1488" spans="1:13" x14ac:dyDescent="0.2">
      <c r="A1488" s="1" t="str">
        <f t="shared" si="23"/>
        <v>1976GLP137500075003</v>
      </c>
      <c r="B1488">
        <v>1976</v>
      </c>
      <c r="C1488" t="s">
        <v>147</v>
      </c>
      <c r="D1488" t="s">
        <v>148</v>
      </c>
      <c r="E1488" t="s">
        <v>486</v>
      </c>
      <c r="F1488">
        <v>1</v>
      </c>
      <c r="H1488">
        <v>3</v>
      </c>
      <c r="I1488">
        <v>75000</v>
      </c>
      <c r="K1488">
        <v>75003</v>
      </c>
      <c r="M1488" s="2" t="str">
        <f>VLOOKUP(A1488,disaster_subtype!$A$2:$P$59908,5,FALSE)</f>
        <v>Volcanic activity</v>
      </c>
    </row>
    <row r="1489" spans="1:13" x14ac:dyDescent="0.2">
      <c r="A1489" s="1" t="str">
        <f t="shared" si="23"/>
        <v>1976GUM19120000</v>
      </c>
      <c r="B1489">
        <v>1976</v>
      </c>
      <c r="C1489" t="s">
        <v>258</v>
      </c>
      <c r="D1489" t="s">
        <v>259</v>
      </c>
      <c r="E1489" t="s">
        <v>487</v>
      </c>
      <c r="F1489">
        <v>1</v>
      </c>
      <c r="G1489">
        <v>9</v>
      </c>
      <c r="L1489">
        <v>120000</v>
      </c>
      <c r="M1489" s="2" t="str">
        <f>VLOOKUP(A1489,disaster_subtype!$A$2:$P$59908,5,FALSE)</f>
        <v>Storm</v>
      </c>
    </row>
    <row r="1490" spans="1:13" x14ac:dyDescent="0.2">
      <c r="A1490" s="1" t="str">
        <f t="shared" si="23"/>
        <v>1976GTM123000770003750000116600049930001000000</v>
      </c>
      <c r="B1490">
        <v>1976</v>
      </c>
      <c r="C1490" t="s">
        <v>33</v>
      </c>
      <c r="D1490" t="s">
        <v>34</v>
      </c>
      <c r="E1490" t="s">
        <v>488</v>
      </c>
      <c r="F1490">
        <v>1</v>
      </c>
      <c r="G1490">
        <v>23000</v>
      </c>
      <c r="H1490">
        <v>77000</v>
      </c>
      <c r="I1490">
        <v>3750000</v>
      </c>
      <c r="J1490">
        <v>1166000</v>
      </c>
      <c r="K1490">
        <v>4993000</v>
      </c>
      <c r="L1490">
        <v>1000000</v>
      </c>
      <c r="M1490" s="2" t="str">
        <f>VLOOKUP(A1490,disaster_subtype!$A$2:$P$59908,5,FALSE)</f>
        <v>Earthquake</v>
      </c>
    </row>
    <row r="1491" spans="1:13" x14ac:dyDescent="0.2">
      <c r="A1491" s="1" t="str">
        <f t="shared" si="23"/>
        <v>1976HND1201500015000</v>
      </c>
      <c r="B1491">
        <v>1976</v>
      </c>
      <c r="C1491" t="s">
        <v>118</v>
      </c>
      <c r="D1491" t="s">
        <v>119</v>
      </c>
      <c r="E1491" t="s">
        <v>485</v>
      </c>
      <c r="F1491">
        <v>1</v>
      </c>
      <c r="G1491">
        <v>20</v>
      </c>
      <c r="I1491">
        <v>15000</v>
      </c>
      <c r="K1491">
        <v>15000</v>
      </c>
      <c r="M1491" s="2" t="str">
        <f>VLOOKUP(A1491,disaster_subtype!$A$2:$P$59908,5,FALSE)</f>
        <v>Flood</v>
      </c>
    </row>
    <row r="1492" spans="1:13" x14ac:dyDescent="0.2">
      <c r="A1492" s="1" t="str">
        <f t="shared" si="23"/>
        <v>1976HKG1</v>
      </c>
      <c r="B1492">
        <v>1976</v>
      </c>
      <c r="C1492" t="s">
        <v>71</v>
      </c>
      <c r="D1492" t="s">
        <v>72</v>
      </c>
      <c r="E1492" t="s">
        <v>12</v>
      </c>
      <c r="F1492">
        <v>1</v>
      </c>
      <c r="M1492" s="2" t="str">
        <f>VLOOKUP(A1492,disaster_subtype!$A$2:$P$59908,5,FALSE)</f>
        <v>Drought</v>
      </c>
    </row>
    <row r="1493" spans="1:13" x14ac:dyDescent="0.2">
      <c r="A1493" s="1" t="str">
        <f t="shared" si="23"/>
        <v>1976HKG1200200</v>
      </c>
      <c r="B1493">
        <v>1976</v>
      </c>
      <c r="C1493" t="s">
        <v>71</v>
      </c>
      <c r="D1493" t="s">
        <v>72</v>
      </c>
      <c r="E1493" t="s">
        <v>485</v>
      </c>
      <c r="F1493">
        <v>1</v>
      </c>
      <c r="I1493">
        <v>200</v>
      </c>
      <c r="K1493">
        <v>200</v>
      </c>
      <c r="M1493" s="2" t="str">
        <f>VLOOKUP(A1493,disaster_subtype!$A$2:$P$59908,5,FALSE)</f>
        <v>Flood</v>
      </c>
    </row>
    <row r="1494" spans="1:13" x14ac:dyDescent="0.2">
      <c r="A1494" s="1" t="str">
        <f t="shared" si="23"/>
        <v>1976HKG3386824242492</v>
      </c>
      <c r="B1494">
        <v>1976</v>
      </c>
      <c r="C1494" t="s">
        <v>71</v>
      </c>
      <c r="D1494" t="s">
        <v>72</v>
      </c>
      <c r="E1494" t="s">
        <v>487</v>
      </c>
      <c r="F1494">
        <v>3</v>
      </c>
      <c r="G1494">
        <v>38</v>
      </c>
      <c r="H1494">
        <v>68</v>
      </c>
      <c r="J1494">
        <v>2424</v>
      </c>
      <c r="K1494">
        <v>2492</v>
      </c>
      <c r="M1494" s="2" t="str">
        <f>VLOOKUP(A1494,disaster_subtype!$A$2:$P$59908,5,FALSE)</f>
        <v>Storm</v>
      </c>
    </row>
    <row r="1495" spans="1:13" x14ac:dyDescent="0.2">
      <c r="A1495" s="1" t="str">
        <f t="shared" si="23"/>
        <v>1976ISL1166</v>
      </c>
      <c r="B1495">
        <v>1976</v>
      </c>
      <c r="C1495" t="s">
        <v>332</v>
      </c>
      <c r="D1495" t="s">
        <v>333</v>
      </c>
      <c r="E1495" t="s">
        <v>488</v>
      </c>
      <c r="F1495">
        <v>1</v>
      </c>
      <c r="G1495">
        <v>1</v>
      </c>
      <c r="H1495">
        <v>6</v>
      </c>
      <c r="K1495">
        <v>6</v>
      </c>
      <c r="M1495" s="2" t="str">
        <f>VLOOKUP(A1495,disaster_subtype!$A$2:$P$59908,5,FALSE)</f>
        <v>Earthquake</v>
      </c>
    </row>
    <row r="1496" spans="1:13" x14ac:dyDescent="0.2">
      <c r="A1496" s="1" t="str">
        <f t="shared" si="23"/>
        <v>1976IND6270600000600000266756</v>
      </c>
      <c r="B1496">
        <v>1976</v>
      </c>
      <c r="C1496" t="s">
        <v>13</v>
      </c>
      <c r="D1496" t="s">
        <v>14</v>
      </c>
      <c r="E1496" t="s">
        <v>487</v>
      </c>
      <c r="F1496">
        <v>6</v>
      </c>
      <c r="G1496">
        <v>270</v>
      </c>
      <c r="I1496">
        <v>600000</v>
      </c>
      <c r="K1496">
        <v>600000</v>
      </c>
      <c r="L1496">
        <v>266756</v>
      </c>
      <c r="M1496" s="2" t="str">
        <f>VLOOKUP(A1496,disaster_subtype!$A$2:$P$59908,5,FALSE)</f>
        <v>Storm</v>
      </c>
    </row>
    <row r="1497" spans="1:13" x14ac:dyDescent="0.2">
      <c r="A1497" s="1" t="str">
        <f t="shared" si="23"/>
        <v>1976IDN311264755472000476755195000</v>
      </c>
      <c r="B1497">
        <v>1976</v>
      </c>
      <c r="C1497" t="s">
        <v>78</v>
      </c>
      <c r="D1497" t="s">
        <v>79</v>
      </c>
      <c r="E1497" t="s">
        <v>488</v>
      </c>
      <c r="F1497">
        <v>3</v>
      </c>
      <c r="G1497">
        <v>1126</v>
      </c>
      <c r="H1497">
        <v>4755</v>
      </c>
      <c r="I1497">
        <v>472000</v>
      </c>
      <c r="K1497">
        <v>476755</v>
      </c>
      <c r="L1497">
        <v>195000</v>
      </c>
      <c r="M1497" s="2" t="str">
        <f>VLOOKUP(A1497,disaster_subtype!$A$2:$P$59908,5,FALSE)</f>
        <v>Earthquake</v>
      </c>
    </row>
    <row r="1498" spans="1:13" x14ac:dyDescent="0.2">
      <c r="A1498" s="1" t="str">
        <f t="shared" si="23"/>
        <v>1976IDN1163202000020020</v>
      </c>
      <c r="B1498">
        <v>1976</v>
      </c>
      <c r="C1498" t="s">
        <v>78</v>
      </c>
      <c r="D1498" t="s">
        <v>79</v>
      </c>
      <c r="E1498" t="s">
        <v>485</v>
      </c>
      <c r="F1498">
        <v>1</v>
      </c>
      <c r="G1498">
        <v>163</v>
      </c>
      <c r="H1498">
        <v>20</v>
      </c>
      <c r="I1498">
        <v>20000</v>
      </c>
      <c r="K1498">
        <v>20020</v>
      </c>
      <c r="M1498" s="2" t="str">
        <f>VLOOKUP(A1498,disaster_subtype!$A$2:$P$59908,5,FALSE)</f>
        <v>Flood</v>
      </c>
    </row>
    <row r="1499" spans="1:13" x14ac:dyDescent="0.2">
      <c r="A1499" s="1" t="str">
        <f t="shared" si="23"/>
        <v>1976IDN125</v>
      </c>
      <c r="B1499">
        <v>1976</v>
      </c>
      <c r="C1499" t="s">
        <v>78</v>
      </c>
      <c r="D1499" t="s">
        <v>79</v>
      </c>
      <c r="E1499" t="s">
        <v>487</v>
      </c>
      <c r="F1499">
        <v>1</v>
      </c>
      <c r="G1499">
        <v>25</v>
      </c>
      <c r="M1499" s="2" t="str">
        <f>VLOOKUP(A1499,disaster_subtype!$A$2:$P$59908,5,FALSE)</f>
        <v>Storm</v>
      </c>
    </row>
    <row r="1500" spans="1:13" x14ac:dyDescent="0.2">
      <c r="A1500" s="1" t="str">
        <f t="shared" si="23"/>
        <v>1976IDN140</v>
      </c>
      <c r="B1500">
        <v>1976</v>
      </c>
      <c r="C1500" t="s">
        <v>78</v>
      </c>
      <c r="D1500" t="s">
        <v>79</v>
      </c>
      <c r="E1500" t="s">
        <v>486</v>
      </c>
      <c r="F1500">
        <v>1</v>
      </c>
      <c r="G1500">
        <v>40</v>
      </c>
      <c r="M1500" s="2" t="str">
        <f>VLOOKUP(A1500,disaster_subtype!$A$2:$P$59908,5,FALSE)</f>
        <v>Volcanic activity</v>
      </c>
    </row>
    <row r="1501" spans="1:13" x14ac:dyDescent="0.2">
      <c r="A1501" s="1" t="str">
        <f t="shared" si="23"/>
        <v>1976IRN116</v>
      </c>
      <c r="B1501">
        <v>1976</v>
      </c>
      <c r="C1501" t="s">
        <v>87</v>
      </c>
      <c r="D1501" t="s">
        <v>88</v>
      </c>
      <c r="E1501" t="s">
        <v>488</v>
      </c>
      <c r="F1501">
        <v>1</v>
      </c>
      <c r="G1501">
        <v>16</v>
      </c>
      <c r="M1501" s="2" t="str">
        <f>VLOOKUP(A1501,disaster_subtype!$A$2:$P$59908,5,FALSE)</f>
        <v>Earthquake</v>
      </c>
    </row>
    <row r="1502" spans="1:13" x14ac:dyDescent="0.2">
      <c r="A1502" s="1" t="str">
        <f t="shared" si="23"/>
        <v>1976ITA293417501114721370002502223600000</v>
      </c>
      <c r="B1502">
        <v>1976</v>
      </c>
      <c r="C1502" t="s">
        <v>57</v>
      </c>
      <c r="D1502" t="s">
        <v>58</v>
      </c>
      <c r="E1502" t="s">
        <v>488</v>
      </c>
      <c r="F1502">
        <v>2</v>
      </c>
      <c r="G1502">
        <v>934</v>
      </c>
      <c r="H1502">
        <v>1750</v>
      </c>
      <c r="I1502">
        <v>111472</v>
      </c>
      <c r="J1502">
        <v>137000</v>
      </c>
      <c r="K1502">
        <v>250222</v>
      </c>
      <c r="L1502">
        <v>3600000</v>
      </c>
      <c r="M1502" s="2" t="str">
        <f>VLOOKUP(A1502,disaster_subtype!$A$2:$P$59908,5,FALSE)</f>
        <v>Earthquake</v>
      </c>
    </row>
    <row r="1503" spans="1:13" x14ac:dyDescent="0.2">
      <c r="A1503" s="1" t="str">
        <f t="shared" si="23"/>
        <v>1976JPN140000</v>
      </c>
      <c r="B1503">
        <v>1976</v>
      </c>
      <c r="C1503" t="s">
        <v>19</v>
      </c>
      <c r="D1503" t="s">
        <v>20</v>
      </c>
      <c r="E1503" t="s">
        <v>485</v>
      </c>
      <c r="F1503">
        <v>1</v>
      </c>
      <c r="L1503">
        <v>40000</v>
      </c>
      <c r="M1503" s="2" t="str">
        <f>VLOOKUP(A1503,disaster_subtype!$A$2:$P$59908,5,FALSE)</f>
        <v>Flood</v>
      </c>
    </row>
    <row r="1504" spans="1:13" x14ac:dyDescent="0.2">
      <c r="A1504" s="1" t="str">
        <f t="shared" si="23"/>
        <v>1976JPN1169107325000325107800000</v>
      </c>
      <c r="B1504">
        <v>1976</v>
      </c>
      <c r="C1504" t="s">
        <v>19</v>
      </c>
      <c r="D1504" t="s">
        <v>20</v>
      </c>
      <c r="E1504" t="s">
        <v>487</v>
      </c>
      <c r="F1504">
        <v>1</v>
      </c>
      <c r="G1504">
        <v>169</v>
      </c>
      <c r="H1504">
        <v>107</v>
      </c>
      <c r="I1504">
        <v>325000</v>
      </c>
      <c r="K1504">
        <v>325107</v>
      </c>
      <c r="L1504">
        <v>800000</v>
      </c>
      <c r="M1504" s="2" t="str">
        <f>VLOOKUP(A1504,disaster_subtype!$A$2:$P$59908,5,FALSE)</f>
        <v>Storm</v>
      </c>
    </row>
    <row r="1505" spans="1:13" x14ac:dyDescent="0.2">
      <c r="A1505" s="1" t="str">
        <f t="shared" si="23"/>
        <v>1976KOR125100000</v>
      </c>
      <c r="B1505">
        <v>1976</v>
      </c>
      <c r="C1505" t="s">
        <v>176</v>
      </c>
      <c r="D1505" t="s">
        <v>177</v>
      </c>
      <c r="E1505" t="s">
        <v>80</v>
      </c>
      <c r="F1505">
        <v>1</v>
      </c>
      <c r="G1505">
        <v>25</v>
      </c>
      <c r="L1505">
        <v>100000</v>
      </c>
      <c r="M1505" s="2" t="str">
        <f>VLOOKUP(A1505,disaster_subtype!$A$2:$P$59908,5,FALSE)</f>
        <v>Landslide</v>
      </c>
    </row>
    <row r="1506" spans="1:13" x14ac:dyDescent="0.2">
      <c r="A1506" s="1" t="str">
        <f t="shared" si="23"/>
        <v>1976MDG11626500000885050887617000</v>
      </c>
      <c r="B1506">
        <v>1976</v>
      </c>
      <c r="C1506" t="s">
        <v>304</v>
      </c>
      <c r="D1506" t="s">
        <v>305</v>
      </c>
      <c r="E1506" t="s">
        <v>487</v>
      </c>
      <c r="F1506">
        <v>1</v>
      </c>
      <c r="G1506">
        <v>16</v>
      </c>
      <c r="H1506">
        <v>26</v>
      </c>
      <c r="I1506">
        <v>500000</v>
      </c>
      <c r="J1506">
        <v>8850</v>
      </c>
      <c r="K1506">
        <v>508876</v>
      </c>
      <c r="L1506">
        <v>17000</v>
      </c>
      <c r="M1506" s="2" t="str">
        <f>VLOOKUP(A1506,disaster_subtype!$A$2:$P$59908,5,FALSE)</f>
        <v>Storm</v>
      </c>
    </row>
    <row r="1507" spans="1:13" x14ac:dyDescent="0.2">
      <c r="A1507" s="1" t="str">
        <f t="shared" si="23"/>
        <v>1976MRT114200001420000</v>
      </c>
      <c r="B1507">
        <v>1976</v>
      </c>
      <c r="C1507" t="s">
        <v>107</v>
      </c>
      <c r="D1507" t="s">
        <v>108</v>
      </c>
      <c r="E1507" t="s">
        <v>12</v>
      </c>
      <c r="F1507">
        <v>1</v>
      </c>
      <c r="I1507">
        <v>1420000</v>
      </c>
      <c r="K1507">
        <v>1420000</v>
      </c>
      <c r="M1507" s="2" t="str">
        <f>VLOOKUP(A1507,disaster_subtype!$A$2:$P$59908,5,FALSE)</f>
        <v>Drought</v>
      </c>
    </row>
    <row r="1508" spans="1:13" x14ac:dyDescent="0.2">
      <c r="A1508" s="1" t="str">
        <f t="shared" si="23"/>
        <v>1976MEX27201400475000100000576400100000</v>
      </c>
      <c r="B1508">
        <v>1976</v>
      </c>
      <c r="C1508" t="s">
        <v>155</v>
      </c>
      <c r="D1508" t="s">
        <v>156</v>
      </c>
      <c r="E1508" t="s">
        <v>487</v>
      </c>
      <c r="F1508">
        <v>2</v>
      </c>
      <c r="G1508">
        <v>720</v>
      </c>
      <c r="H1508">
        <v>1400</v>
      </c>
      <c r="I1508">
        <v>475000</v>
      </c>
      <c r="J1508">
        <v>100000</v>
      </c>
      <c r="K1508">
        <v>576400</v>
      </c>
      <c r="L1508">
        <v>100000</v>
      </c>
      <c r="M1508" s="2" t="e">
        <f>VLOOKUP(A1508,disaster_subtype!$A$2:$P$59908,5,FALSE)</f>
        <v>#N/A</v>
      </c>
    </row>
    <row r="1509" spans="1:13" x14ac:dyDescent="0.2">
      <c r="A1509" s="1" t="str">
        <f t="shared" si="23"/>
        <v>1976MMR1200000200000</v>
      </c>
      <c r="B1509">
        <v>1976</v>
      </c>
      <c r="C1509" t="s">
        <v>37</v>
      </c>
      <c r="D1509" t="s">
        <v>38</v>
      </c>
      <c r="E1509" t="s">
        <v>485</v>
      </c>
      <c r="F1509">
        <v>1</v>
      </c>
      <c r="J1509">
        <v>200000</v>
      </c>
      <c r="K1509">
        <v>200000</v>
      </c>
      <c r="M1509" s="2" t="str">
        <f>VLOOKUP(A1509,disaster_subtype!$A$2:$P$59908,5,FALSE)</f>
        <v>Flood</v>
      </c>
    </row>
    <row r="1510" spans="1:13" x14ac:dyDescent="0.2">
      <c r="A1510" s="1" t="str">
        <f t="shared" si="23"/>
        <v>1976NPL1150</v>
      </c>
      <c r="B1510">
        <v>1976</v>
      </c>
      <c r="C1510" t="s">
        <v>173</v>
      </c>
      <c r="D1510" t="s">
        <v>174</v>
      </c>
      <c r="E1510" t="s">
        <v>80</v>
      </c>
      <c r="F1510">
        <v>1</v>
      </c>
      <c r="G1510">
        <v>150</v>
      </c>
      <c r="M1510" s="2" t="str">
        <f>VLOOKUP(A1510,disaster_subtype!$A$2:$P$59908,5,FALSE)</f>
        <v>Landslide</v>
      </c>
    </row>
    <row r="1511" spans="1:13" x14ac:dyDescent="0.2">
      <c r="A1511" s="1" t="str">
        <f t="shared" si="23"/>
        <v>1976NLD1</v>
      </c>
      <c r="B1511">
        <v>1976</v>
      </c>
      <c r="C1511" t="s">
        <v>220</v>
      </c>
      <c r="D1511" t="s">
        <v>221</v>
      </c>
      <c r="E1511" t="s">
        <v>487</v>
      </c>
      <c r="F1511">
        <v>1</v>
      </c>
      <c r="M1511" s="2" t="str">
        <f>VLOOKUP(A1511,disaster_subtype!$A$2:$P$59908,5,FALSE)</f>
        <v>Storm</v>
      </c>
    </row>
    <row r="1512" spans="1:13" x14ac:dyDescent="0.2">
      <c r="A1512" s="1" t="str">
        <f t="shared" si="23"/>
        <v>1976NCL1</v>
      </c>
      <c r="B1512">
        <v>1976</v>
      </c>
      <c r="C1512" t="s">
        <v>185</v>
      </c>
      <c r="D1512" t="s">
        <v>186</v>
      </c>
      <c r="E1512" t="s">
        <v>487</v>
      </c>
      <c r="F1512">
        <v>1</v>
      </c>
      <c r="M1512" s="2" t="str">
        <f>VLOOKUP(A1512,disaster_subtype!$A$2:$P$59908,5,FALSE)</f>
        <v>Storm</v>
      </c>
    </row>
    <row r="1513" spans="1:13" x14ac:dyDescent="0.2">
      <c r="A1513" s="1" t="str">
        <f t="shared" si="23"/>
        <v>1976NZL1</v>
      </c>
      <c r="B1513">
        <v>1976</v>
      </c>
      <c r="C1513" t="s">
        <v>120</v>
      </c>
      <c r="D1513" t="s">
        <v>121</v>
      </c>
      <c r="E1513" t="s">
        <v>488</v>
      </c>
      <c r="F1513">
        <v>1</v>
      </c>
      <c r="M1513" s="2" t="str">
        <f>VLOOKUP(A1513,disaster_subtype!$A$2:$P$59908,5,FALSE)</f>
        <v>Earthquake</v>
      </c>
    </row>
    <row r="1514" spans="1:13" x14ac:dyDescent="0.2">
      <c r="A1514" s="1" t="str">
        <f t="shared" si="23"/>
        <v>1976NZL1129129</v>
      </c>
      <c r="B1514">
        <v>1976</v>
      </c>
      <c r="C1514" t="s">
        <v>120</v>
      </c>
      <c r="D1514" t="s">
        <v>121</v>
      </c>
      <c r="E1514" t="s">
        <v>485</v>
      </c>
      <c r="F1514">
        <v>1</v>
      </c>
      <c r="I1514">
        <v>129</v>
      </c>
      <c r="K1514">
        <v>129</v>
      </c>
      <c r="M1514" s="2" t="str">
        <f>VLOOKUP(A1514,disaster_subtype!$A$2:$P$59908,5,FALSE)</f>
        <v>Flood</v>
      </c>
    </row>
    <row r="1515" spans="1:13" x14ac:dyDescent="0.2">
      <c r="A1515" s="1" t="str">
        <f t="shared" si="23"/>
        <v>1976NIC11680008000</v>
      </c>
      <c r="B1515">
        <v>1976</v>
      </c>
      <c r="C1515" t="s">
        <v>73</v>
      </c>
      <c r="D1515" t="s">
        <v>74</v>
      </c>
      <c r="E1515" t="s">
        <v>485</v>
      </c>
      <c r="F1515">
        <v>1</v>
      </c>
      <c r="G1515">
        <v>16</v>
      </c>
      <c r="I1515">
        <v>8000</v>
      </c>
      <c r="K1515">
        <v>8000</v>
      </c>
      <c r="M1515" s="2" t="str">
        <f>VLOOKUP(A1515,disaster_subtype!$A$2:$P$59908,5,FALSE)</f>
        <v>Flood</v>
      </c>
    </row>
    <row r="1516" spans="1:13" x14ac:dyDescent="0.2">
      <c r="A1516" s="1" t="str">
        <f t="shared" si="23"/>
        <v>1976PAK133855660005566000505000</v>
      </c>
      <c r="B1516">
        <v>1976</v>
      </c>
      <c r="C1516" t="s">
        <v>139</v>
      </c>
      <c r="D1516" t="s">
        <v>140</v>
      </c>
      <c r="E1516" t="s">
        <v>485</v>
      </c>
      <c r="F1516">
        <v>1</v>
      </c>
      <c r="G1516">
        <v>338</v>
      </c>
      <c r="I1516">
        <v>5566000</v>
      </c>
      <c r="K1516">
        <v>5566000</v>
      </c>
      <c r="L1516">
        <v>505000</v>
      </c>
      <c r="M1516" s="2" t="str">
        <f>VLOOKUP(A1516,disaster_subtype!$A$2:$P$59908,5,FALSE)</f>
        <v>Flood</v>
      </c>
    </row>
    <row r="1517" spans="1:13" x14ac:dyDescent="0.2">
      <c r="A1517" s="1" t="str">
        <f t="shared" si="23"/>
        <v>1976PHL160006348175000181348134000</v>
      </c>
      <c r="B1517">
        <v>1976</v>
      </c>
      <c r="C1517" t="s">
        <v>59</v>
      </c>
      <c r="D1517" t="s">
        <v>60</v>
      </c>
      <c r="E1517" t="s">
        <v>488</v>
      </c>
      <c r="F1517">
        <v>1</v>
      </c>
      <c r="G1517">
        <v>6000</v>
      </c>
      <c r="H1517">
        <v>6348</v>
      </c>
      <c r="I1517">
        <v>175000</v>
      </c>
      <c r="K1517">
        <v>181348</v>
      </c>
      <c r="L1517">
        <v>134000</v>
      </c>
      <c r="M1517" s="2" t="str">
        <f>VLOOKUP(A1517,disaster_subtype!$A$2:$P$59908,5,FALSE)</f>
        <v>Earthquake</v>
      </c>
    </row>
    <row r="1518" spans="1:13" x14ac:dyDescent="0.2">
      <c r="A1518" s="1" t="str">
        <f t="shared" si="23"/>
        <v>1976PHL21815878158781553</v>
      </c>
      <c r="B1518">
        <v>1976</v>
      </c>
      <c r="C1518" t="s">
        <v>59</v>
      </c>
      <c r="D1518" t="s">
        <v>60</v>
      </c>
      <c r="E1518" t="s">
        <v>485</v>
      </c>
      <c r="F1518">
        <v>2</v>
      </c>
      <c r="G1518">
        <v>18</v>
      </c>
      <c r="I1518">
        <v>15878</v>
      </c>
      <c r="K1518">
        <v>15878</v>
      </c>
      <c r="L1518">
        <v>1553</v>
      </c>
      <c r="M1518" s="2" t="str">
        <f>VLOOKUP(A1518,disaster_subtype!$A$2:$P$59908,5,FALSE)</f>
        <v>Flood</v>
      </c>
    </row>
    <row r="1519" spans="1:13" x14ac:dyDescent="0.2">
      <c r="A1519" s="1" t="str">
        <f t="shared" si="23"/>
        <v>1976PHL33871727044431102704570178426</v>
      </c>
      <c r="B1519">
        <v>1976</v>
      </c>
      <c r="C1519" t="s">
        <v>59</v>
      </c>
      <c r="D1519" t="s">
        <v>60</v>
      </c>
      <c r="E1519" t="s">
        <v>487</v>
      </c>
      <c r="F1519">
        <v>3</v>
      </c>
      <c r="G1519">
        <v>387</v>
      </c>
      <c r="H1519">
        <v>17</v>
      </c>
      <c r="I1519">
        <v>2704443</v>
      </c>
      <c r="J1519">
        <v>110</v>
      </c>
      <c r="K1519">
        <v>2704570</v>
      </c>
      <c r="L1519">
        <v>178426</v>
      </c>
      <c r="M1519" s="2" t="str">
        <f>VLOOKUP(A1519,disaster_subtype!$A$2:$P$59908,5,FALSE)</f>
        <v>Storm</v>
      </c>
    </row>
    <row r="1520" spans="1:13" x14ac:dyDescent="0.2">
      <c r="A1520" s="1" t="str">
        <f t="shared" si="23"/>
        <v>1976PHL11151011510679</v>
      </c>
      <c r="B1520">
        <v>1976</v>
      </c>
      <c r="C1520" t="s">
        <v>59</v>
      </c>
      <c r="D1520" t="s">
        <v>60</v>
      </c>
      <c r="E1520" t="s">
        <v>486</v>
      </c>
      <c r="F1520">
        <v>1</v>
      </c>
      <c r="I1520">
        <v>11510</v>
      </c>
      <c r="K1520">
        <v>11510</v>
      </c>
      <c r="L1520">
        <v>679</v>
      </c>
      <c r="M1520" s="2" t="str">
        <f>VLOOKUP(A1520,disaster_subtype!$A$2:$P$59908,5,FALSE)</f>
        <v>Volcanic activity</v>
      </c>
    </row>
    <row r="1521" spans="1:13" x14ac:dyDescent="0.2">
      <c r="A1521" s="1" t="str">
        <f t="shared" si="23"/>
        <v>1976RWA117000001700000</v>
      </c>
      <c r="B1521">
        <v>1976</v>
      </c>
      <c r="C1521" t="s">
        <v>336</v>
      </c>
      <c r="D1521" t="s">
        <v>337</v>
      </c>
      <c r="E1521" t="s">
        <v>12</v>
      </c>
      <c r="F1521">
        <v>1</v>
      </c>
      <c r="I1521">
        <v>1700000</v>
      </c>
      <c r="K1521">
        <v>1700000</v>
      </c>
      <c r="M1521" s="2" t="str">
        <f>VLOOKUP(A1521,disaster_subtype!$A$2:$P$59908,5,FALSE)</f>
        <v>Drought</v>
      </c>
    </row>
    <row r="1522" spans="1:13" x14ac:dyDescent="0.2">
      <c r="A1522" s="1" t="str">
        <f t="shared" si="23"/>
        <v>1976SUN185000</v>
      </c>
      <c r="B1522">
        <v>1976</v>
      </c>
      <c r="C1522" t="s">
        <v>41</v>
      </c>
      <c r="D1522" t="s">
        <v>42</v>
      </c>
      <c r="E1522" t="s">
        <v>488</v>
      </c>
      <c r="F1522">
        <v>1</v>
      </c>
      <c r="L1522">
        <v>85000</v>
      </c>
      <c r="M1522" s="2" t="str">
        <f>VLOOKUP(A1522,disaster_subtype!$A$2:$P$59908,5,FALSE)</f>
        <v>Earthquake</v>
      </c>
    </row>
    <row r="1523" spans="1:13" x14ac:dyDescent="0.2">
      <c r="A1523" s="1" t="str">
        <f t="shared" si="23"/>
        <v>1976SDN1150299299</v>
      </c>
      <c r="B1523">
        <v>1976</v>
      </c>
      <c r="C1523" t="s">
        <v>187</v>
      </c>
      <c r="D1523" t="s">
        <v>188</v>
      </c>
      <c r="E1523" t="s">
        <v>484</v>
      </c>
      <c r="F1523">
        <v>1</v>
      </c>
      <c r="G1523">
        <v>150</v>
      </c>
      <c r="I1523">
        <v>299</v>
      </c>
      <c r="K1523">
        <v>299</v>
      </c>
      <c r="M1523" s="2" t="str">
        <f>VLOOKUP(A1523,disaster_subtype!$A$2:$P$59908,5,FALSE)</f>
        <v>Epidemic</v>
      </c>
    </row>
    <row r="1524" spans="1:13" x14ac:dyDescent="0.2">
      <c r="A1524" s="1" t="str">
        <f t="shared" si="23"/>
        <v>1976SWE1</v>
      </c>
      <c r="B1524">
        <v>1976</v>
      </c>
      <c r="C1524" t="s">
        <v>344</v>
      </c>
      <c r="D1524" t="s">
        <v>345</v>
      </c>
      <c r="E1524" t="s">
        <v>487</v>
      </c>
      <c r="F1524">
        <v>1</v>
      </c>
      <c r="M1524" s="2" t="str">
        <f>VLOOKUP(A1524,disaster_subtype!$A$2:$P$59908,5,FALSE)</f>
        <v>Storm</v>
      </c>
    </row>
    <row r="1525" spans="1:13" x14ac:dyDescent="0.2">
      <c r="A1525" s="1" t="str">
        <f t="shared" si="23"/>
        <v>1976CHE1</v>
      </c>
      <c r="B1525">
        <v>1976</v>
      </c>
      <c r="C1525" t="s">
        <v>211</v>
      </c>
      <c r="D1525" t="s">
        <v>212</v>
      </c>
      <c r="E1525" t="s">
        <v>487</v>
      </c>
      <c r="F1525">
        <v>1</v>
      </c>
      <c r="M1525" s="2" t="str">
        <f>VLOOKUP(A1525,disaster_subtype!$A$2:$P$59908,5,FALSE)</f>
        <v>Storm</v>
      </c>
    </row>
    <row r="1526" spans="1:13" x14ac:dyDescent="0.2">
      <c r="A1526" s="1" t="str">
        <f t="shared" si="23"/>
        <v>1976TUR33846150341500005100021603425000</v>
      </c>
      <c r="B1526">
        <v>1976</v>
      </c>
      <c r="C1526" t="s">
        <v>50</v>
      </c>
      <c r="D1526" t="s">
        <v>51</v>
      </c>
      <c r="E1526" t="s">
        <v>488</v>
      </c>
      <c r="F1526">
        <v>3</v>
      </c>
      <c r="G1526">
        <v>3846</v>
      </c>
      <c r="H1526">
        <v>15034</v>
      </c>
      <c r="I1526">
        <v>150000</v>
      </c>
      <c r="J1526">
        <v>51000</v>
      </c>
      <c r="K1526">
        <v>216034</v>
      </c>
      <c r="L1526">
        <v>25000</v>
      </c>
      <c r="M1526" s="2" t="str">
        <f>VLOOKUP(A1526,disaster_subtype!$A$2:$P$59908,5,FALSE)</f>
        <v>Earthquake</v>
      </c>
    </row>
    <row r="1527" spans="1:13" x14ac:dyDescent="0.2">
      <c r="A1527" s="1" t="str">
        <f t="shared" si="23"/>
        <v>1976TUR267</v>
      </c>
      <c r="B1527">
        <v>1976</v>
      </c>
      <c r="C1527" t="s">
        <v>50</v>
      </c>
      <c r="D1527" t="s">
        <v>51</v>
      </c>
      <c r="E1527" t="s">
        <v>80</v>
      </c>
      <c r="F1527">
        <v>2</v>
      </c>
      <c r="G1527">
        <v>67</v>
      </c>
      <c r="M1527" s="2" t="str">
        <f>VLOOKUP(A1527,disaster_subtype!$A$2:$P$59908,5,FALSE)</f>
        <v>Landslide</v>
      </c>
    </row>
    <row r="1528" spans="1:13" x14ac:dyDescent="0.2">
      <c r="A1528" s="1" t="str">
        <f t="shared" si="23"/>
        <v>1976GBR1</v>
      </c>
      <c r="B1528">
        <v>1976</v>
      </c>
      <c r="C1528" t="s">
        <v>216</v>
      </c>
      <c r="D1528" t="s">
        <v>217</v>
      </c>
      <c r="E1528" t="s">
        <v>487</v>
      </c>
      <c r="F1528">
        <v>1</v>
      </c>
      <c r="M1528" s="2" t="str">
        <f>VLOOKUP(A1528,disaster_subtype!$A$2:$P$59908,5,FALSE)</f>
        <v>Storm</v>
      </c>
    </row>
    <row r="1529" spans="1:13" x14ac:dyDescent="0.2">
      <c r="A1529" s="1" t="str">
        <f t="shared" si="23"/>
        <v>1976USA113941000</v>
      </c>
      <c r="B1529">
        <v>1976</v>
      </c>
      <c r="C1529" t="s">
        <v>22</v>
      </c>
      <c r="D1529" t="s">
        <v>23</v>
      </c>
      <c r="E1529" t="s">
        <v>485</v>
      </c>
      <c r="F1529">
        <v>1</v>
      </c>
      <c r="G1529">
        <v>139</v>
      </c>
      <c r="L1529">
        <v>41000</v>
      </c>
      <c r="M1529" s="2" t="str">
        <f>VLOOKUP(A1529,disaster_subtype!$A$2:$P$59908,5,FALSE)</f>
        <v>Flood</v>
      </c>
    </row>
    <row r="1530" spans="1:13" x14ac:dyDescent="0.2">
      <c r="A1530" s="1" t="str">
        <f t="shared" si="23"/>
        <v>1977ARG170100400004010080000</v>
      </c>
      <c r="B1530">
        <v>1977</v>
      </c>
      <c r="C1530" t="s">
        <v>193</v>
      </c>
      <c r="D1530" t="s">
        <v>194</v>
      </c>
      <c r="E1530" t="s">
        <v>488</v>
      </c>
      <c r="F1530">
        <v>1</v>
      </c>
      <c r="G1530">
        <v>70</v>
      </c>
      <c r="H1530">
        <v>100</v>
      </c>
      <c r="J1530">
        <v>40000</v>
      </c>
      <c r="K1530">
        <v>40100</v>
      </c>
      <c r="L1530">
        <v>80000</v>
      </c>
      <c r="M1530" s="2" t="str">
        <f>VLOOKUP(A1530,disaster_subtype!$A$2:$P$59908,5,FALSE)</f>
        <v>Earthquake</v>
      </c>
    </row>
    <row r="1531" spans="1:13" x14ac:dyDescent="0.2">
      <c r="A1531" s="1" t="str">
        <f t="shared" si="23"/>
        <v>1977ARG125002500</v>
      </c>
      <c r="B1531">
        <v>1977</v>
      </c>
      <c r="C1531" t="s">
        <v>193</v>
      </c>
      <c r="D1531" t="s">
        <v>194</v>
      </c>
      <c r="E1531" t="s">
        <v>485</v>
      </c>
      <c r="F1531">
        <v>1</v>
      </c>
      <c r="I1531">
        <v>2500</v>
      </c>
      <c r="K1531">
        <v>2500</v>
      </c>
      <c r="M1531" s="2" t="str">
        <f>VLOOKUP(A1531,disaster_subtype!$A$2:$P$59908,5,FALSE)</f>
        <v>Flood</v>
      </c>
    </row>
    <row r="1532" spans="1:13" x14ac:dyDescent="0.2">
      <c r="A1532" s="1" t="str">
        <f t="shared" si="23"/>
        <v>1977AUS117686</v>
      </c>
      <c r="B1532">
        <v>1977</v>
      </c>
      <c r="C1532" t="s">
        <v>181</v>
      </c>
      <c r="D1532" t="s">
        <v>182</v>
      </c>
      <c r="E1532" t="s">
        <v>485</v>
      </c>
      <c r="F1532">
        <v>1</v>
      </c>
      <c r="L1532">
        <v>17686</v>
      </c>
      <c r="M1532" s="2" t="e">
        <f>VLOOKUP(A1532,disaster_subtype!$A$2:$P$59908,5,FALSE)</f>
        <v>#N/A</v>
      </c>
    </row>
    <row r="1533" spans="1:13" x14ac:dyDescent="0.2">
      <c r="A1533" s="1" t="str">
        <f t="shared" si="23"/>
        <v>1977AUS248949</v>
      </c>
      <c r="B1533">
        <v>1977</v>
      </c>
      <c r="C1533" t="s">
        <v>181</v>
      </c>
      <c r="D1533" t="s">
        <v>182</v>
      </c>
      <c r="E1533" t="s">
        <v>487</v>
      </c>
      <c r="F1533">
        <v>2</v>
      </c>
      <c r="L1533">
        <v>48949</v>
      </c>
      <c r="M1533" s="2" t="e">
        <f>VLOOKUP(A1533,disaster_subtype!$A$2:$P$59908,5,FALSE)</f>
        <v>#N/A</v>
      </c>
    </row>
    <row r="1534" spans="1:13" x14ac:dyDescent="0.2">
      <c r="A1534" s="1" t="str">
        <f t="shared" si="23"/>
        <v>1977AUS2324760</v>
      </c>
      <c r="B1534">
        <v>1977</v>
      </c>
      <c r="C1534" t="s">
        <v>181</v>
      </c>
      <c r="D1534" t="s">
        <v>182</v>
      </c>
      <c r="E1534" t="s">
        <v>490</v>
      </c>
      <c r="F1534">
        <v>2</v>
      </c>
      <c r="G1534">
        <v>3</v>
      </c>
      <c r="L1534">
        <v>24760</v>
      </c>
      <c r="M1534" s="2" t="str">
        <f>VLOOKUP(A1534,disaster_subtype!$A$2:$P$59908,5,FALSE)</f>
        <v>Wildfire</v>
      </c>
    </row>
    <row r="1535" spans="1:13" x14ac:dyDescent="0.2">
      <c r="A1535" s="1" t="str">
        <f t="shared" si="23"/>
        <v>1977BGD12601046110461</v>
      </c>
      <c r="B1535">
        <v>1977</v>
      </c>
      <c r="C1535" t="s">
        <v>53</v>
      </c>
      <c r="D1535" t="s">
        <v>54</v>
      </c>
      <c r="E1535" t="s">
        <v>484</v>
      </c>
      <c r="F1535">
        <v>1</v>
      </c>
      <c r="G1535">
        <v>260</v>
      </c>
      <c r="I1535">
        <v>10461</v>
      </c>
      <c r="K1535">
        <v>10461</v>
      </c>
      <c r="M1535" s="2" t="str">
        <f>VLOOKUP(A1535,disaster_subtype!$A$2:$P$59908,5,FALSE)</f>
        <v>Epidemic</v>
      </c>
    </row>
    <row r="1536" spans="1:13" x14ac:dyDescent="0.2">
      <c r="A1536" s="1" t="str">
        <f t="shared" si="23"/>
        <v>1977BGD213213650213650</v>
      </c>
      <c r="B1536">
        <v>1977</v>
      </c>
      <c r="C1536" t="s">
        <v>53</v>
      </c>
      <c r="D1536" t="s">
        <v>54</v>
      </c>
      <c r="E1536" t="s">
        <v>485</v>
      </c>
      <c r="F1536">
        <v>2</v>
      </c>
      <c r="G1536">
        <v>13</v>
      </c>
      <c r="I1536">
        <v>213650</v>
      </c>
      <c r="K1536">
        <v>213650</v>
      </c>
      <c r="M1536" s="2" t="e">
        <f>VLOOKUP(A1536,disaster_subtype!$A$2:$P$59908,5,FALSE)</f>
        <v>#N/A</v>
      </c>
    </row>
    <row r="1537" spans="1:13" x14ac:dyDescent="0.2">
      <c r="A1537" s="1" t="str">
        <f t="shared" si="23"/>
        <v>1977BGD3634106001060050000</v>
      </c>
      <c r="B1537">
        <v>1977</v>
      </c>
      <c r="C1537" t="s">
        <v>53</v>
      </c>
      <c r="D1537" t="s">
        <v>54</v>
      </c>
      <c r="E1537" t="s">
        <v>487</v>
      </c>
      <c r="F1537">
        <v>3</v>
      </c>
      <c r="G1537">
        <v>634</v>
      </c>
      <c r="H1537">
        <v>10600</v>
      </c>
      <c r="K1537">
        <v>10600</v>
      </c>
      <c r="L1537">
        <v>50000</v>
      </c>
      <c r="M1537" s="2" t="e">
        <f>VLOOKUP(A1537,disaster_subtype!$A$2:$P$59908,5,FALSE)</f>
        <v>#N/A</v>
      </c>
    </row>
    <row r="1538" spans="1:13" x14ac:dyDescent="0.2">
      <c r="A1538" s="1" t="str">
        <f t="shared" ref="A1538:A1601" si="24">B1538&amp;C1538&amp;F1538&amp;G1538&amp;H1538&amp;I1538&amp;J1538&amp;K1538&amp;L1538</f>
        <v>1977BOL1</v>
      </c>
      <c r="B1538">
        <v>1977</v>
      </c>
      <c r="C1538" t="s">
        <v>274</v>
      </c>
      <c r="D1538" t="s">
        <v>275</v>
      </c>
      <c r="E1538" t="s">
        <v>12</v>
      </c>
      <c r="F1538">
        <v>1</v>
      </c>
      <c r="M1538" s="2" t="str">
        <f>VLOOKUP(A1538,disaster_subtype!$A$2:$P$59908,5,FALSE)</f>
        <v>Drought</v>
      </c>
    </row>
    <row r="1539" spans="1:13" x14ac:dyDescent="0.2">
      <c r="A1539" s="1" t="str">
        <f t="shared" si="24"/>
        <v>1977BOL11070000200009000010000</v>
      </c>
      <c r="B1539">
        <v>1977</v>
      </c>
      <c r="C1539" t="s">
        <v>274</v>
      </c>
      <c r="D1539" t="s">
        <v>275</v>
      </c>
      <c r="E1539" t="s">
        <v>485</v>
      </c>
      <c r="F1539">
        <v>1</v>
      </c>
      <c r="G1539">
        <v>10</v>
      </c>
      <c r="I1539">
        <v>70000</v>
      </c>
      <c r="J1539">
        <v>20000</v>
      </c>
      <c r="K1539">
        <v>90000</v>
      </c>
      <c r="L1539">
        <v>10000</v>
      </c>
      <c r="M1539" s="2" t="str">
        <f>VLOOKUP(A1539,disaster_subtype!$A$2:$P$59908,5,FALSE)</f>
        <v>Flood</v>
      </c>
    </row>
    <row r="1540" spans="1:13" x14ac:dyDescent="0.2">
      <c r="A1540" s="1" t="str">
        <f t="shared" si="24"/>
        <v>1977BRA1</v>
      </c>
      <c r="B1540">
        <v>1977</v>
      </c>
      <c r="C1540" t="s">
        <v>203</v>
      </c>
      <c r="D1540" t="s">
        <v>204</v>
      </c>
      <c r="E1540" t="s">
        <v>12</v>
      </c>
      <c r="F1540">
        <v>1</v>
      </c>
      <c r="M1540" s="2" t="str">
        <f>VLOOKUP(A1540,disaster_subtype!$A$2:$P$59908,5,FALSE)</f>
        <v>Drought</v>
      </c>
    </row>
    <row r="1541" spans="1:13" x14ac:dyDescent="0.2">
      <c r="A1541" s="1" t="str">
        <f t="shared" si="24"/>
        <v>1977BRA3628100050000131000</v>
      </c>
      <c r="B1541">
        <v>1977</v>
      </c>
      <c r="C1541" t="s">
        <v>203</v>
      </c>
      <c r="D1541" t="s">
        <v>204</v>
      </c>
      <c r="E1541" t="s">
        <v>485</v>
      </c>
      <c r="F1541">
        <v>3</v>
      </c>
      <c r="G1541">
        <v>62</v>
      </c>
      <c r="I1541">
        <v>81000</v>
      </c>
      <c r="J1541">
        <v>50000</v>
      </c>
      <c r="K1541">
        <v>131000</v>
      </c>
      <c r="M1541" s="2" t="e">
        <f>VLOOKUP(A1541,disaster_subtype!$A$2:$P$59908,5,FALSE)</f>
        <v>#N/A</v>
      </c>
    </row>
    <row r="1542" spans="1:13" x14ac:dyDescent="0.2">
      <c r="A1542" s="1" t="str">
        <f t="shared" si="24"/>
        <v>1977BRA110100100</v>
      </c>
      <c r="B1542">
        <v>1977</v>
      </c>
      <c r="C1542" t="s">
        <v>203</v>
      </c>
      <c r="D1542" t="s">
        <v>204</v>
      </c>
      <c r="E1542" t="s">
        <v>487</v>
      </c>
      <c r="F1542">
        <v>1</v>
      </c>
      <c r="G1542">
        <v>10</v>
      </c>
      <c r="H1542">
        <v>100</v>
      </c>
      <c r="K1542">
        <v>100</v>
      </c>
      <c r="M1542" s="2" t="e">
        <f>VLOOKUP(A1542,disaster_subtype!$A$2:$P$59908,5,FALSE)</f>
        <v>#N/A</v>
      </c>
    </row>
    <row r="1543" spans="1:13" x14ac:dyDescent="0.2">
      <c r="A1543" s="1" t="str">
        <f t="shared" si="24"/>
        <v>1977BGR120165165</v>
      </c>
      <c r="B1543">
        <v>1977</v>
      </c>
      <c r="C1543" t="s">
        <v>143</v>
      </c>
      <c r="D1543" t="s">
        <v>144</v>
      </c>
      <c r="E1543" t="s">
        <v>488</v>
      </c>
      <c r="F1543">
        <v>1</v>
      </c>
      <c r="G1543">
        <v>20</v>
      </c>
      <c r="H1543">
        <v>165</v>
      </c>
      <c r="K1543">
        <v>165</v>
      </c>
      <c r="M1543" s="2" t="str">
        <f>VLOOKUP(A1543,disaster_subtype!$A$2:$P$59908,5,FALSE)</f>
        <v>Earthquake</v>
      </c>
    </row>
    <row r="1544" spans="1:13" x14ac:dyDescent="0.2">
      <c r="A1544" s="1" t="str">
        <f t="shared" si="24"/>
        <v>1977BFA1442000442000</v>
      </c>
      <c r="B1544">
        <v>1977</v>
      </c>
      <c r="C1544" t="s">
        <v>94</v>
      </c>
      <c r="D1544" t="s">
        <v>95</v>
      </c>
      <c r="E1544" t="s">
        <v>12</v>
      </c>
      <c r="F1544">
        <v>1</v>
      </c>
      <c r="I1544">
        <v>442000</v>
      </c>
      <c r="K1544">
        <v>442000</v>
      </c>
      <c r="M1544" s="2" t="str">
        <f>VLOOKUP(A1544,disaster_subtype!$A$2:$P$59908,5,FALSE)</f>
        <v>Drought</v>
      </c>
    </row>
    <row r="1545" spans="1:13" x14ac:dyDescent="0.2">
      <c r="A1545" s="1" t="str">
        <f t="shared" si="24"/>
        <v>1977BFA1900900</v>
      </c>
      <c r="B1545">
        <v>1977</v>
      </c>
      <c r="C1545" t="s">
        <v>94</v>
      </c>
      <c r="D1545" t="s">
        <v>95</v>
      </c>
      <c r="E1545" t="s">
        <v>485</v>
      </c>
      <c r="F1545">
        <v>1</v>
      </c>
      <c r="J1545">
        <v>900</v>
      </c>
      <c r="K1545">
        <v>900</v>
      </c>
      <c r="M1545" s="2" t="str">
        <f>VLOOKUP(A1545,disaster_subtype!$A$2:$P$59908,5,FALSE)</f>
        <v>Flood</v>
      </c>
    </row>
    <row r="1546" spans="1:13" x14ac:dyDescent="0.2">
      <c r="A1546" s="1" t="str">
        <f t="shared" si="24"/>
        <v>1977CAN13000000</v>
      </c>
      <c r="B1546">
        <v>1977</v>
      </c>
      <c r="C1546" t="s">
        <v>43</v>
      </c>
      <c r="D1546" t="s">
        <v>44</v>
      </c>
      <c r="E1546" t="s">
        <v>12</v>
      </c>
      <c r="F1546">
        <v>1</v>
      </c>
      <c r="L1546">
        <v>3000000</v>
      </c>
      <c r="M1546" s="2" t="str">
        <f>VLOOKUP(A1546,disaster_subtype!$A$2:$P$59908,5,FALSE)</f>
        <v>Drought</v>
      </c>
    </row>
    <row r="1547" spans="1:13" x14ac:dyDescent="0.2">
      <c r="A1547" s="1" t="str">
        <f t="shared" si="24"/>
        <v>1977CAN1</v>
      </c>
      <c r="B1547">
        <v>1977</v>
      </c>
      <c r="C1547" t="s">
        <v>43</v>
      </c>
      <c r="D1547" t="s">
        <v>44</v>
      </c>
      <c r="E1547" t="s">
        <v>487</v>
      </c>
      <c r="F1547">
        <v>1</v>
      </c>
      <c r="M1547" s="2" t="str">
        <f>VLOOKUP(A1547,disaster_subtype!$A$2:$P$59908,5,FALSE)</f>
        <v>Storm</v>
      </c>
    </row>
    <row r="1548" spans="1:13" x14ac:dyDescent="0.2">
      <c r="A1548" s="1" t="str">
        <f t="shared" si="24"/>
        <v>1977TCD113100100</v>
      </c>
      <c r="B1548">
        <v>1977</v>
      </c>
      <c r="C1548" t="s">
        <v>97</v>
      </c>
      <c r="D1548" t="s">
        <v>98</v>
      </c>
      <c r="E1548" t="s">
        <v>487</v>
      </c>
      <c r="F1548">
        <v>1</v>
      </c>
      <c r="G1548">
        <v>13</v>
      </c>
      <c r="H1548">
        <v>100</v>
      </c>
      <c r="K1548">
        <v>100</v>
      </c>
      <c r="M1548" s="2" t="str">
        <f>VLOOKUP(A1548,disaster_subtype!$A$2:$P$59908,5,FALSE)</f>
        <v>Storm</v>
      </c>
    </row>
    <row r="1549" spans="1:13" x14ac:dyDescent="0.2">
      <c r="A1549" s="1" t="str">
        <f t="shared" si="24"/>
        <v>1977CHL11516800168006800</v>
      </c>
      <c r="B1549">
        <v>1977</v>
      </c>
      <c r="C1549" t="s">
        <v>63</v>
      </c>
      <c r="D1549" t="s">
        <v>64</v>
      </c>
      <c r="E1549" t="s">
        <v>487</v>
      </c>
      <c r="F1549">
        <v>1</v>
      </c>
      <c r="G1549">
        <v>15</v>
      </c>
      <c r="J1549">
        <v>16800</v>
      </c>
      <c r="K1549">
        <v>16800</v>
      </c>
      <c r="L1549">
        <v>6800</v>
      </c>
      <c r="M1549" s="2" t="str">
        <f>VLOOKUP(A1549,disaster_subtype!$A$2:$P$59908,5,FALSE)</f>
        <v>Storm</v>
      </c>
    </row>
    <row r="1550" spans="1:13" x14ac:dyDescent="0.2">
      <c r="A1550" s="1" t="str">
        <f t="shared" si="24"/>
        <v>1977COL1100100</v>
      </c>
      <c r="B1550">
        <v>1977</v>
      </c>
      <c r="C1550" t="s">
        <v>67</v>
      </c>
      <c r="D1550" t="s">
        <v>68</v>
      </c>
      <c r="E1550" t="s">
        <v>80</v>
      </c>
      <c r="F1550">
        <v>1</v>
      </c>
      <c r="J1550">
        <v>100</v>
      </c>
      <c r="K1550">
        <v>100</v>
      </c>
      <c r="M1550" s="2" t="str">
        <f>VLOOKUP(A1550,disaster_subtype!$A$2:$P$59908,5,FALSE)</f>
        <v>Landslide</v>
      </c>
    </row>
    <row r="1551" spans="1:13" x14ac:dyDescent="0.2">
      <c r="A1551" s="1" t="str">
        <f t="shared" si="24"/>
        <v>1977COM1120000500025000</v>
      </c>
      <c r="B1551">
        <v>1977</v>
      </c>
      <c r="C1551" t="s">
        <v>46</v>
      </c>
      <c r="D1551" t="s">
        <v>47</v>
      </c>
      <c r="E1551" t="s">
        <v>486</v>
      </c>
      <c r="F1551">
        <v>1</v>
      </c>
      <c r="G1551">
        <v>1</v>
      </c>
      <c r="I1551">
        <v>20000</v>
      </c>
      <c r="J1551">
        <v>5000</v>
      </c>
      <c r="K1551">
        <v>25000</v>
      </c>
      <c r="M1551" s="2" t="str">
        <f>VLOOKUP(A1551,disaster_subtype!$A$2:$P$59908,5,FALSE)</f>
        <v>Volcanic activity</v>
      </c>
    </row>
    <row r="1552" spans="1:13" x14ac:dyDescent="0.2">
      <c r="A1552" s="1" t="str">
        <f t="shared" si="24"/>
        <v>1977COD11476000060000</v>
      </c>
      <c r="B1552">
        <v>1977</v>
      </c>
      <c r="C1552" t="s">
        <v>284</v>
      </c>
      <c r="D1552" t="s">
        <v>285</v>
      </c>
      <c r="E1552" t="s">
        <v>486</v>
      </c>
      <c r="F1552">
        <v>1</v>
      </c>
      <c r="G1552">
        <v>147</v>
      </c>
      <c r="J1552">
        <v>60000</v>
      </c>
      <c r="K1552">
        <v>60000</v>
      </c>
      <c r="M1552" s="2" t="str">
        <f>VLOOKUP(A1552,disaster_subtype!$A$2:$P$59908,5,FALSE)</f>
        <v>Volcanic activity</v>
      </c>
    </row>
    <row r="1553" spans="1:13" x14ac:dyDescent="0.2">
      <c r="A1553" s="1" t="str">
        <f t="shared" si="24"/>
        <v>1977CUB171800018000</v>
      </c>
      <c r="B1553">
        <v>1977</v>
      </c>
      <c r="C1553" t="s">
        <v>135</v>
      </c>
      <c r="D1553" t="s">
        <v>136</v>
      </c>
      <c r="E1553" t="s">
        <v>485</v>
      </c>
      <c r="F1553">
        <v>1</v>
      </c>
      <c r="G1553">
        <v>7</v>
      </c>
      <c r="I1553">
        <v>18000</v>
      </c>
      <c r="K1553">
        <v>18000</v>
      </c>
      <c r="M1553" s="2" t="str">
        <f>VLOOKUP(A1553,disaster_subtype!$A$2:$P$59908,5,FALSE)</f>
        <v>Flood</v>
      </c>
    </row>
    <row r="1554" spans="1:13" x14ac:dyDescent="0.2">
      <c r="A1554" s="1" t="str">
        <f t="shared" si="24"/>
        <v>1977DJI1850006000910002500</v>
      </c>
      <c r="B1554">
        <v>1977</v>
      </c>
      <c r="C1554" t="s">
        <v>346</v>
      </c>
      <c r="D1554" t="s">
        <v>347</v>
      </c>
      <c r="E1554" t="s">
        <v>485</v>
      </c>
      <c r="F1554">
        <v>1</v>
      </c>
      <c r="I1554">
        <v>85000</v>
      </c>
      <c r="J1554">
        <v>6000</v>
      </c>
      <c r="K1554">
        <v>91000</v>
      </c>
      <c r="L1554">
        <v>2500</v>
      </c>
      <c r="M1554" s="2" t="str">
        <f>VLOOKUP(A1554,disaster_subtype!$A$2:$P$59908,5,FALSE)</f>
        <v>Flood</v>
      </c>
    </row>
    <row r="1555" spans="1:13" x14ac:dyDescent="0.2">
      <c r="A1555" s="1" t="str">
        <f t="shared" si="24"/>
        <v>1977ECU1300300</v>
      </c>
      <c r="B1555">
        <v>1977</v>
      </c>
      <c r="C1555" t="s">
        <v>55</v>
      </c>
      <c r="D1555" t="s">
        <v>56</v>
      </c>
      <c r="E1555" t="s">
        <v>484</v>
      </c>
      <c r="F1555">
        <v>1</v>
      </c>
      <c r="I1555">
        <v>300</v>
      </c>
      <c r="K1555">
        <v>300</v>
      </c>
      <c r="M1555" s="2" t="str">
        <f>VLOOKUP(A1555,disaster_subtype!$A$2:$P$59908,5,FALSE)</f>
        <v>Epidemic</v>
      </c>
    </row>
    <row r="1556" spans="1:13" x14ac:dyDescent="0.2">
      <c r="A1556" s="1" t="str">
        <f t="shared" si="24"/>
        <v>1977ETH171600016000</v>
      </c>
      <c r="B1556">
        <v>1977</v>
      </c>
      <c r="C1556" t="s">
        <v>69</v>
      </c>
      <c r="D1556" t="s">
        <v>70</v>
      </c>
      <c r="E1556" t="s">
        <v>485</v>
      </c>
      <c r="F1556">
        <v>1</v>
      </c>
      <c r="G1556">
        <v>7</v>
      </c>
      <c r="I1556">
        <v>16000</v>
      </c>
      <c r="K1556">
        <v>16000</v>
      </c>
      <c r="M1556" s="2" t="str">
        <f>VLOOKUP(A1556,disaster_subtype!$A$2:$P$59908,5,FALSE)</f>
        <v>Flood</v>
      </c>
    </row>
    <row r="1557" spans="1:13" x14ac:dyDescent="0.2">
      <c r="A1557" s="1" t="str">
        <f t="shared" si="24"/>
        <v>1977ETH164</v>
      </c>
      <c r="B1557">
        <v>1977</v>
      </c>
      <c r="C1557" t="s">
        <v>69</v>
      </c>
      <c r="D1557" t="s">
        <v>70</v>
      </c>
      <c r="E1557" t="s">
        <v>486</v>
      </c>
      <c r="F1557">
        <v>1</v>
      </c>
      <c r="G1557">
        <v>64</v>
      </c>
      <c r="M1557" s="2" t="str">
        <f>VLOOKUP(A1557,disaster_subtype!$A$2:$P$59908,5,FALSE)</f>
        <v>Volcanic activity</v>
      </c>
    </row>
    <row r="1558" spans="1:13" x14ac:dyDescent="0.2">
      <c r="A1558" s="1" t="str">
        <f t="shared" si="24"/>
        <v>1977FRA1262500025000</v>
      </c>
      <c r="B1558">
        <v>1977</v>
      </c>
      <c r="C1558" t="s">
        <v>83</v>
      </c>
      <c r="D1558" t="s">
        <v>84</v>
      </c>
      <c r="E1558" t="s">
        <v>485</v>
      </c>
      <c r="F1558">
        <v>1</v>
      </c>
      <c r="G1558">
        <v>26</v>
      </c>
      <c r="I1558">
        <v>25000</v>
      </c>
      <c r="K1558">
        <v>25000</v>
      </c>
      <c r="M1558" s="2" t="str">
        <f>VLOOKUP(A1558,disaster_subtype!$A$2:$P$59908,5,FALSE)</f>
        <v>Flood</v>
      </c>
    </row>
    <row r="1559" spans="1:13" x14ac:dyDescent="0.2">
      <c r="A1559" s="1" t="str">
        <f t="shared" si="24"/>
        <v>1977GMB1</v>
      </c>
      <c r="B1559">
        <v>1977</v>
      </c>
      <c r="C1559" t="s">
        <v>101</v>
      </c>
      <c r="D1559" t="s">
        <v>102</v>
      </c>
      <c r="E1559" t="s">
        <v>12</v>
      </c>
      <c r="F1559">
        <v>1</v>
      </c>
      <c r="M1559" s="2" t="str">
        <f>VLOOKUP(A1559,disaster_subtype!$A$2:$P$59908,5,FALSE)</f>
        <v>Drought</v>
      </c>
    </row>
    <row r="1560" spans="1:13" x14ac:dyDescent="0.2">
      <c r="A1560" s="1" t="str">
        <f t="shared" si="24"/>
        <v>1977GHA1</v>
      </c>
      <c r="B1560">
        <v>1977</v>
      </c>
      <c r="C1560" t="s">
        <v>183</v>
      </c>
      <c r="D1560" t="s">
        <v>184</v>
      </c>
      <c r="E1560" t="s">
        <v>12</v>
      </c>
      <c r="F1560">
        <v>1</v>
      </c>
      <c r="M1560" s="2" t="str">
        <f>VLOOKUP(A1560,disaster_subtype!$A$2:$P$59908,5,FALSE)</f>
        <v>Drought</v>
      </c>
    </row>
    <row r="1561" spans="1:13" x14ac:dyDescent="0.2">
      <c r="A1561" s="1" t="str">
        <f t="shared" si="24"/>
        <v>1977GHA165586558</v>
      </c>
      <c r="B1561">
        <v>1977</v>
      </c>
      <c r="C1561" t="s">
        <v>183</v>
      </c>
      <c r="D1561" t="s">
        <v>184</v>
      </c>
      <c r="E1561" t="s">
        <v>484</v>
      </c>
      <c r="F1561">
        <v>1</v>
      </c>
      <c r="I1561">
        <v>6558</v>
      </c>
      <c r="K1561">
        <v>6558</v>
      </c>
      <c r="M1561" s="2" t="str">
        <f>VLOOKUP(A1561,disaster_subtype!$A$2:$P$59908,5,FALSE)</f>
        <v>Epidemic</v>
      </c>
    </row>
    <row r="1562" spans="1:13" x14ac:dyDescent="0.2">
      <c r="A1562" s="1" t="str">
        <f t="shared" si="24"/>
        <v>1977GRC1271600160028000</v>
      </c>
      <c r="B1562">
        <v>1977</v>
      </c>
      <c r="C1562" t="s">
        <v>145</v>
      </c>
      <c r="D1562" t="s">
        <v>146</v>
      </c>
      <c r="E1562" t="s">
        <v>485</v>
      </c>
      <c r="F1562">
        <v>1</v>
      </c>
      <c r="G1562">
        <v>27</v>
      </c>
      <c r="I1562">
        <v>1600</v>
      </c>
      <c r="K1562">
        <v>1600</v>
      </c>
      <c r="L1562">
        <v>28000</v>
      </c>
      <c r="M1562" s="2" t="str">
        <f>VLOOKUP(A1562,disaster_subtype!$A$2:$P$59908,5,FALSE)</f>
        <v>Flood</v>
      </c>
    </row>
    <row r="1563" spans="1:13" x14ac:dyDescent="0.2">
      <c r="A1563" s="1" t="str">
        <f t="shared" si="24"/>
        <v>1977HTI1450000450000</v>
      </c>
      <c r="B1563">
        <v>1977</v>
      </c>
      <c r="C1563" t="s">
        <v>85</v>
      </c>
      <c r="D1563" t="s">
        <v>86</v>
      </c>
      <c r="E1563" t="s">
        <v>12</v>
      </c>
      <c r="F1563">
        <v>1</v>
      </c>
      <c r="I1563">
        <v>450000</v>
      </c>
      <c r="K1563">
        <v>450000</v>
      </c>
      <c r="M1563" s="2" t="str">
        <f>VLOOKUP(A1563,disaster_subtype!$A$2:$P$59908,5,FALSE)</f>
        <v>Drought</v>
      </c>
    </row>
    <row r="1564" spans="1:13" x14ac:dyDescent="0.2">
      <c r="A1564" s="1" t="str">
        <f t="shared" si="24"/>
        <v>1977HKG1</v>
      </c>
      <c r="B1564">
        <v>1977</v>
      </c>
      <c r="C1564" t="s">
        <v>71</v>
      </c>
      <c r="D1564" t="s">
        <v>72</v>
      </c>
      <c r="E1564" t="s">
        <v>12</v>
      </c>
      <c r="F1564">
        <v>1</v>
      </c>
      <c r="M1564" s="2" t="str">
        <f>VLOOKUP(A1564,disaster_subtype!$A$2:$P$59908,5,FALSE)</f>
        <v>Drought</v>
      </c>
    </row>
    <row r="1565" spans="1:13" x14ac:dyDescent="0.2">
      <c r="A1565" s="1" t="str">
        <f t="shared" si="24"/>
        <v>1977HKG1376097</v>
      </c>
      <c r="B1565">
        <v>1977</v>
      </c>
      <c r="C1565" t="s">
        <v>71</v>
      </c>
      <c r="D1565" t="s">
        <v>72</v>
      </c>
      <c r="E1565" t="s">
        <v>485</v>
      </c>
      <c r="F1565">
        <v>1</v>
      </c>
      <c r="I1565">
        <v>37</v>
      </c>
      <c r="J1565">
        <v>60</v>
      </c>
      <c r="K1565">
        <v>97</v>
      </c>
      <c r="M1565" s="2" t="str">
        <f>VLOOKUP(A1565,disaster_subtype!$A$2:$P$59908,5,FALSE)</f>
        <v>Flood</v>
      </c>
    </row>
    <row r="1566" spans="1:13" x14ac:dyDescent="0.2">
      <c r="A1566" s="1" t="str">
        <f t="shared" si="24"/>
        <v>1977HKG21372071128</v>
      </c>
      <c r="B1566">
        <v>1977</v>
      </c>
      <c r="C1566" t="s">
        <v>71</v>
      </c>
      <c r="D1566" t="s">
        <v>72</v>
      </c>
      <c r="E1566" t="s">
        <v>487</v>
      </c>
      <c r="F1566">
        <v>2</v>
      </c>
      <c r="G1566">
        <v>1</v>
      </c>
      <c r="H1566">
        <v>37</v>
      </c>
      <c r="I1566">
        <v>20</v>
      </c>
      <c r="J1566">
        <v>71</v>
      </c>
      <c r="K1566">
        <v>128</v>
      </c>
      <c r="M1566" s="2" t="str">
        <f>VLOOKUP(A1566,disaster_subtype!$A$2:$P$59908,5,FALSE)</f>
        <v>Storm</v>
      </c>
    </row>
    <row r="1567" spans="1:13" x14ac:dyDescent="0.2">
      <c r="A1567" s="1" t="str">
        <f t="shared" si="24"/>
        <v>1977IND190919091</v>
      </c>
      <c r="B1567">
        <v>1977</v>
      </c>
      <c r="C1567" t="s">
        <v>13</v>
      </c>
      <c r="D1567" t="s">
        <v>14</v>
      </c>
      <c r="E1567" t="s">
        <v>484</v>
      </c>
      <c r="F1567">
        <v>1</v>
      </c>
      <c r="I1567">
        <v>9091</v>
      </c>
      <c r="K1567">
        <v>9091</v>
      </c>
      <c r="M1567" s="2" t="str">
        <f>VLOOKUP(A1567,disaster_subtype!$A$2:$P$59908,5,FALSE)</f>
        <v>Epidemic</v>
      </c>
    </row>
    <row r="1568" spans="1:13" x14ac:dyDescent="0.2">
      <c r="A1568" s="1" t="str">
        <f t="shared" si="24"/>
        <v>1977IND256010450001045000</v>
      </c>
      <c r="B1568">
        <v>1977</v>
      </c>
      <c r="C1568" t="s">
        <v>13</v>
      </c>
      <c r="D1568" t="s">
        <v>14</v>
      </c>
      <c r="E1568" t="s">
        <v>485</v>
      </c>
      <c r="F1568">
        <v>2</v>
      </c>
      <c r="G1568">
        <v>560</v>
      </c>
      <c r="I1568">
        <v>1045000</v>
      </c>
      <c r="K1568">
        <v>1045000</v>
      </c>
      <c r="M1568" s="2" t="e">
        <f>VLOOKUP(A1568,disaster_subtype!$A$2:$P$59908,5,FALSE)</f>
        <v>#N/A</v>
      </c>
    </row>
    <row r="1569" spans="1:13" x14ac:dyDescent="0.2">
      <c r="A1569" s="1" t="str">
        <f t="shared" si="24"/>
        <v>1977IND2142069047400543240014479800498535</v>
      </c>
      <c r="B1569">
        <v>1977</v>
      </c>
      <c r="C1569" t="s">
        <v>13</v>
      </c>
      <c r="D1569" t="s">
        <v>14</v>
      </c>
      <c r="E1569" t="s">
        <v>487</v>
      </c>
      <c r="F1569">
        <v>2</v>
      </c>
      <c r="G1569">
        <v>14206</v>
      </c>
      <c r="I1569">
        <v>9047400</v>
      </c>
      <c r="J1569">
        <v>5432400</v>
      </c>
      <c r="K1569">
        <v>14479800</v>
      </c>
      <c r="L1569">
        <v>498535</v>
      </c>
      <c r="M1569" s="2" t="str">
        <f>VLOOKUP(A1569,disaster_subtype!$A$2:$P$59908,5,FALSE)</f>
        <v>Storm</v>
      </c>
    </row>
    <row r="1570" spans="1:13" x14ac:dyDescent="0.2">
      <c r="A1570" s="1" t="str">
        <f t="shared" si="24"/>
        <v>1977IDN2187100390040001200</v>
      </c>
      <c r="B1570">
        <v>1977</v>
      </c>
      <c r="C1570" t="s">
        <v>78</v>
      </c>
      <c r="D1570" t="s">
        <v>79</v>
      </c>
      <c r="E1570" t="s">
        <v>488</v>
      </c>
      <c r="F1570">
        <v>2</v>
      </c>
      <c r="G1570">
        <v>187</v>
      </c>
      <c r="H1570">
        <v>100</v>
      </c>
      <c r="I1570">
        <v>3900</v>
      </c>
      <c r="K1570">
        <v>4000</v>
      </c>
      <c r="L1570">
        <v>1200</v>
      </c>
      <c r="M1570" s="2" t="str">
        <f>VLOOKUP(A1570,disaster_subtype!$A$2:$P$59908,5,FALSE)</f>
        <v>Earthquake</v>
      </c>
    </row>
    <row r="1571" spans="1:13" x14ac:dyDescent="0.2">
      <c r="A1571" s="1" t="str">
        <f t="shared" si="24"/>
        <v>1977IDN21172994229942</v>
      </c>
      <c r="B1571">
        <v>1977</v>
      </c>
      <c r="C1571" t="s">
        <v>78</v>
      </c>
      <c r="D1571" t="s">
        <v>79</v>
      </c>
      <c r="E1571" t="s">
        <v>484</v>
      </c>
      <c r="F1571">
        <v>2</v>
      </c>
      <c r="G1571">
        <v>117</v>
      </c>
      <c r="I1571">
        <v>29942</v>
      </c>
      <c r="K1571">
        <v>29942</v>
      </c>
      <c r="M1571" s="2" t="str">
        <f>VLOOKUP(A1571,disaster_subtype!$A$2:$P$59908,5,FALSE)</f>
        <v>Epidemic</v>
      </c>
    </row>
    <row r="1572" spans="1:13" x14ac:dyDescent="0.2">
      <c r="A1572" s="1" t="str">
        <f t="shared" si="24"/>
        <v>1977IDN322290000290000</v>
      </c>
      <c r="B1572">
        <v>1977</v>
      </c>
      <c r="C1572" t="s">
        <v>78</v>
      </c>
      <c r="D1572" t="s">
        <v>79</v>
      </c>
      <c r="E1572" t="s">
        <v>485</v>
      </c>
      <c r="F1572">
        <v>3</v>
      </c>
      <c r="G1572">
        <v>22</v>
      </c>
      <c r="I1572">
        <v>290000</v>
      </c>
      <c r="K1572">
        <v>290000</v>
      </c>
      <c r="M1572" s="2" t="str">
        <f>VLOOKUP(A1572,disaster_subtype!$A$2:$P$59908,5,FALSE)</f>
        <v>Flood</v>
      </c>
    </row>
    <row r="1573" spans="1:13" x14ac:dyDescent="0.2">
      <c r="A1573" s="1" t="str">
        <f t="shared" si="24"/>
        <v>1977IDN116030003060</v>
      </c>
      <c r="B1573">
        <v>1977</v>
      </c>
      <c r="C1573" t="s">
        <v>78</v>
      </c>
      <c r="D1573" t="s">
        <v>79</v>
      </c>
      <c r="E1573" t="s">
        <v>487</v>
      </c>
      <c r="F1573">
        <v>1</v>
      </c>
      <c r="G1573">
        <v>1</v>
      </c>
      <c r="H1573">
        <v>60</v>
      </c>
      <c r="I1573">
        <v>3000</v>
      </c>
      <c r="K1573">
        <v>3060</v>
      </c>
      <c r="M1573" s="2" t="str">
        <f>VLOOKUP(A1573,disaster_subtype!$A$2:$P$59908,5,FALSE)</f>
        <v>Storm</v>
      </c>
    </row>
    <row r="1574" spans="1:13" x14ac:dyDescent="0.2">
      <c r="A1574" s="1" t="str">
        <f t="shared" si="24"/>
        <v>1977IRN511141280420126421406</v>
      </c>
      <c r="B1574">
        <v>1977</v>
      </c>
      <c r="C1574" t="s">
        <v>87</v>
      </c>
      <c r="D1574" t="s">
        <v>88</v>
      </c>
      <c r="E1574" t="s">
        <v>488</v>
      </c>
      <c r="F1574">
        <v>5</v>
      </c>
      <c r="G1574">
        <v>1114</v>
      </c>
      <c r="H1574">
        <v>1280</v>
      </c>
      <c r="I1574">
        <v>420126</v>
      </c>
      <c r="K1574">
        <v>421406</v>
      </c>
      <c r="M1574" s="2" t="str">
        <f>VLOOKUP(A1574,disaster_subtype!$A$2:$P$59908,5,FALSE)</f>
        <v>Earthquake</v>
      </c>
    </row>
    <row r="1575" spans="1:13" x14ac:dyDescent="0.2">
      <c r="A1575" s="1" t="str">
        <f t="shared" si="24"/>
        <v>1977ITA22310001000194000</v>
      </c>
      <c r="B1575">
        <v>1977</v>
      </c>
      <c r="C1575" t="s">
        <v>57</v>
      </c>
      <c r="D1575" t="s">
        <v>58</v>
      </c>
      <c r="E1575" t="s">
        <v>485</v>
      </c>
      <c r="F1575">
        <v>2</v>
      </c>
      <c r="G1575">
        <v>23</v>
      </c>
      <c r="I1575">
        <v>1000</v>
      </c>
      <c r="K1575">
        <v>1000</v>
      </c>
      <c r="L1575">
        <v>194000</v>
      </c>
      <c r="M1575" s="2" t="str">
        <f>VLOOKUP(A1575,disaster_subtype!$A$2:$P$59908,5,FALSE)</f>
        <v>Flood</v>
      </c>
    </row>
    <row r="1576" spans="1:13" x14ac:dyDescent="0.2">
      <c r="A1576" s="1" t="str">
        <f t="shared" si="24"/>
        <v>1977JAM1</v>
      </c>
      <c r="B1576">
        <v>1977</v>
      </c>
      <c r="C1576" t="s">
        <v>15</v>
      </c>
      <c r="D1576" t="s">
        <v>16</v>
      </c>
      <c r="E1576" t="s">
        <v>484</v>
      </c>
      <c r="F1576">
        <v>1</v>
      </c>
      <c r="M1576" s="2" t="str">
        <f>VLOOKUP(A1576,disaster_subtype!$A$2:$P$59908,5,FALSE)</f>
        <v>Epidemic</v>
      </c>
    </row>
    <row r="1577" spans="1:13" x14ac:dyDescent="0.2">
      <c r="A1577" s="1" t="str">
        <f t="shared" si="24"/>
        <v>1977JPN1</v>
      </c>
      <c r="B1577">
        <v>1977</v>
      </c>
      <c r="C1577" t="s">
        <v>19</v>
      </c>
      <c r="D1577" t="s">
        <v>20</v>
      </c>
      <c r="E1577" t="s">
        <v>12</v>
      </c>
      <c r="F1577">
        <v>1</v>
      </c>
      <c r="M1577" s="2" t="str">
        <f>VLOOKUP(A1577,disaster_subtype!$A$2:$P$59908,5,FALSE)</f>
        <v>Drought</v>
      </c>
    </row>
    <row r="1578" spans="1:13" x14ac:dyDescent="0.2">
      <c r="A1578" s="1" t="str">
        <f t="shared" si="24"/>
        <v>1977JPN117474</v>
      </c>
      <c r="B1578">
        <v>1977</v>
      </c>
      <c r="C1578" t="s">
        <v>19</v>
      </c>
      <c r="D1578" t="s">
        <v>20</v>
      </c>
      <c r="E1578" t="s">
        <v>484</v>
      </c>
      <c r="F1578">
        <v>1</v>
      </c>
      <c r="G1578">
        <v>1</v>
      </c>
      <c r="I1578">
        <v>74</v>
      </c>
      <c r="K1578">
        <v>74</v>
      </c>
      <c r="M1578" s="2" t="str">
        <f>VLOOKUP(A1578,disaster_subtype!$A$2:$P$59908,5,FALSE)</f>
        <v>Epidemic</v>
      </c>
    </row>
    <row r="1579" spans="1:13" x14ac:dyDescent="0.2">
      <c r="A1579" s="1" t="str">
        <f t="shared" si="24"/>
        <v>1977JPN1512000</v>
      </c>
      <c r="B1579">
        <v>1977</v>
      </c>
      <c r="C1579" t="s">
        <v>19</v>
      </c>
      <c r="D1579" t="s">
        <v>20</v>
      </c>
      <c r="E1579" t="s">
        <v>485</v>
      </c>
      <c r="F1579">
        <v>1</v>
      </c>
      <c r="G1579">
        <v>5</v>
      </c>
      <c r="L1579">
        <v>12000</v>
      </c>
      <c r="M1579" s="2" t="str">
        <f>VLOOKUP(A1579,disaster_subtype!$A$2:$P$59908,5,FALSE)</f>
        <v>Flood</v>
      </c>
    </row>
    <row r="1580" spans="1:13" x14ac:dyDescent="0.2">
      <c r="A1580" s="1" t="str">
        <f t="shared" si="24"/>
        <v>1977JPN232455000800013045</v>
      </c>
      <c r="B1580">
        <v>1977</v>
      </c>
      <c r="C1580" t="s">
        <v>19</v>
      </c>
      <c r="D1580" t="s">
        <v>20</v>
      </c>
      <c r="E1580" t="s">
        <v>487</v>
      </c>
      <c r="F1580">
        <v>2</v>
      </c>
      <c r="G1580">
        <v>32</v>
      </c>
      <c r="H1580">
        <v>45</v>
      </c>
      <c r="I1580">
        <v>5000</v>
      </c>
      <c r="J1580">
        <v>8000</v>
      </c>
      <c r="K1580">
        <v>13045</v>
      </c>
      <c r="M1580" s="2" t="str">
        <f>VLOOKUP(A1580,disaster_subtype!$A$2:$P$59908,5,FALSE)</f>
        <v>Storm</v>
      </c>
    </row>
    <row r="1581" spans="1:13" x14ac:dyDescent="0.2">
      <c r="A1581" s="1" t="str">
        <f t="shared" si="24"/>
        <v>1977JPN13100001000022000</v>
      </c>
      <c r="B1581">
        <v>1977</v>
      </c>
      <c r="C1581" t="s">
        <v>19</v>
      </c>
      <c r="D1581" t="s">
        <v>20</v>
      </c>
      <c r="E1581" t="s">
        <v>486</v>
      </c>
      <c r="F1581">
        <v>1</v>
      </c>
      <c r="G1581">
        <v>3</v>
      </c>
      <c r="I1581">
        <v>10000</v>
      </c>
      <c r="K1581">
        <v>10000</v>
      </c>
      <c r="L1581">
        <v>22000</v>
      </c>
      <c r="M1581" s="2" t="str">
        <f>VLOOKUP(A1581,disaster_subtype!$A$2:$P$59908,5,FALSE)</f>
        <v>Volcanic activity</v>
      </c>
    </row>
    <row r="1582" spans="1:13" x14ac:dyDescent="0.2">
      <c r="A1582" s="1" t="str">
        <f t="shared" si="24"/>
        <v>1977KEN1100200002000010000</v>
      </c>
      <c r="B1582">
        <v>1977</v>
      </c>
      <c r="C1582" t="s">
        <v>266</v>
      </c>
      <c r="D1582" t="s">
        <v>267</v>
      </c>
      <c r="E1582" t="s">
        <v>485</v>
      </c>
      <c r="F1582">
        <v>1</v>
      </c>
      <c r="G1582">
        <v>100</v>
      </c>
      <c r="I1582">
        <v>20000</v>
      </c>
      <c r="K1582">
        <v>20000</v>
      </c>
      <c r="L1582">
        <v>10000</v>
      </c>
      <c r="M1582" s="2" t="str">
        <f>VLOOKUP(A1582,disaster_subtype!$A$2:$P$59908,5,FALSE)</f>
        <v>Flood</v>
      </c>
    </row>
    <row r="1583" spans="1:13" x14ac:dyDescent="0.2">
      <c r="A1583" s="1" t="str">
        <f t="shared" si="24"/>
        <v>1977KIR117352352</v>
      </c>
      <c r="B1583">
        <v>1977</v>
      </c>
      <c r="C1583" t="s">
        <v>324</v>
      </c>
      <c r="D1583" t="s">
        <v>325</v>
      </c>
      <c r="E1583" t="s">
        <v>484</v>
      </c>
      <c r="F1583">
        <v>1</v>
      </c>
      <c r="G1583">
        <v>17</v>
      </c>
      <c r="I1583">
        <v>352</v>
      </c>
      <c r="K1583">
        <v>352</v>
      </c>
      <c r="M1583" s="2" t="str">
        <f>VLOOKUP(A1583,disaster_subtype!$A$2:$P$59908,5,FALSE)</f>
        <v>Epidemic</v>
      </c>
    </row>
    <row r="1584" spans="1:13" x14ac:dyDescent="0.2">
      <c r="A1584" s="1" t="str">
        <f t="shared" si="24"/>
        <v>1977KOR23151000750007600033000</v>
      </c>
      <c r="B1584">
        <v>1977</v>
      </c>
      <c r="C1584" t="s">
        <v>176</v>
      </c>
      <c r="D1584" t="s">
        <v>177</v>
      </c>
      <c r="E1584" t="s">
        <v>485</v>
      </c>
      <c r="F1584">
        <v>2</v>
      </c>
      <c r="G1584">
        <v>315</v>
      </c>
      <c r="H1584">
        <v>1000</v>
      </c>
      <c r="I1584">
        <v>75000</v>
      </c>
      <c r="K1584">
        <v>76000</v>
      </c>
      <c r="L1584">
        <v>33000</v>
      </c>
      <c r="M1584" s="2" t="str">
        <f>VLOOKUP(A1584,disaster_subtype!$A$2:$P$59908,5,FALSE)</f>
        <v>Flood</v>
      </c>
    </row>
    <row r="1585" spans="1:13" x14ac:dyDescent="0.2">
      <c r="A1585" s="1" t="str">
        <f t="shared" si="24"/>
        <v>1977LAO135000003500000</v>
      </c>
      <c r="B1585">
        <v>1977</v>
      </c>
      <c r="C1585" t="s">
        <v>286</v>
      </c>
      <c r="D1585" t="s">
        <v>287</v>
      </c>
      <c r="E1585" t="s">
        <v>12</v>
      </c>
      <c r="F1585">
        <v>1</v>
      </c>
      <c r="I1585">
        <v>3500000</v>
      </c>
      <c r="K1585">
        <v>3500000</v>
      </c>
      <c r="M1585" s="2" t="str">
        <f>VLOOKUP(A1585,disaster_subtype!$A$2:$P$59908,5,FALSE)</f>
        <v>Drought</v>
      </c>
    </row>
    <row r="1586" spans="1:13" x14ac:dyDescent="0.2">
      <c r="A1586" s="1" t="str">
        <f t="shared" si="24"/>
        <v>1977MDG1103000030000350000</v>
      </c>
      <c r="B1586">
        <v>1977</v>
      </c>
      <c r="C1586" t="s">
        <v>304</v>
      </c>
      <c r="D1586" t="s">
        <v>305</v>
      </c>
      <c r="E1586" t="s">
        <v>487</v>
      </c>
      <c r="F1586">
        <v>1</v>
      </c>
      <c r="G1586">
        <v>10</v>
      </c>
      <c r="I1586">
        <v>30000</v>
      </c>
      <c r="K1586">
        <v>30000</v>
      </c>
      <c r="L1586">
        <v>350000</v>
      </c>
      <c r="M1586" s="2" t="str">
        <f>VLOOKUP(A1586,disaster_subtype!$A$2:$P$59908,5,FALSE)</f>
        <v>Storm</v>
      </c>
    </row>
    <row r="1587" spans="1:13" x14ac:dyDescent="0.2">
      <c r="A1587" s="1" t="str">
        <f t="shared" si="24"/>
        <v>1977MYS15050</v>
      </c>
      <c r="B1587">
        <v>1977</v>
      </c>
      <c r="C1587" t="s">
        <v>278</v>
      </c>
      <c r="D1587" t="s">
        <v>279</v>
      </c>
      <c r="E1587" t="s">
        <v>484</v>
      </c>
      <c r="F1587">
        <v>1</v>
      </c>
      <c r="I1587">
        <v>50</v>
      </c>
      <c r="K1587">
        <v>50</v>
      </c>
      <c r="M1587" s="2" t="str">
        <f>VLOOKUP(A1587,disaster_subtype!$A$2:$P$59908,5,FALSE)</f>
        <v>Epidemic</v>
      </c>
    </row>
    <row r="1588" spans="1:13" x14ac:dyDescent="0.2">
      <c r="A1588" s="1" t="str">
        <f t="shared" si="24"/>
        <v>1977MEX1105000050000</v>
      </c>
      <c r="B1588">
        <v>1977</v>
      </c>
      <c r="C1588" t="s">
        <v>155</v>
      </c>
      <c r="D1588" t="s">
        <v>156</v>
      </c>
      <c r="E1588" t="s">
        <v>487</v>
      </c>
      <c r="F1588">
        <v>1</v>
      </c>
      <c r="G1588">
        <v>10</v>
      </c>
      <c r="I1588">
        <v>50000</v>
      </c>
      <c r="K1588">
        <v>50000</v>
      </c>
      <c r="M1588" s="2" t="str">
        <f>VLOOKUP(A1588,disaster_subtype!$A$2:$P$59908,5,FALSE)</f>
        <v>Storm</v>
      </c>
    </row>
    <row r="1589" spans="1:13" x14ac:dyDescent="0.2">
      <c r="A1589" s="1" t="str">
        <f t="shared" si="24"/>
        <v>1977MAR13800038000</v>
      </c>
      <c r="B1589">
        <v>1977</v>
      </c>
      <c r="C1589" t="s">
        <v>89</v>
      </c>
      <c r="D1589" t="s">
        <v>90</v>
      </c>
      <c r="E1589" t="s">
        <v>485</v>
      </c>
      <c r="F1589">
        <v>1</v>
      </c>
      <c r="J1589">
        <v>38000</v>
      </c>
      <c r="K1589">
        <v>38000</v>
      </c>
      <c r="M1589" s="2" t="str">
        <f>VLOOKUP(A1589,disaster_subtype!$A$2:$P$59908,5,FALSE)</f>
        <v>Flood</v>
      </c>
    </row>
    <row r="1590" spans="1:13" x14ac:dyDescent="0.2">
      <c r="A1590" s="1" t="str">
        <f t="shared" si="24"/>
        <v>1977MOZ13004000004000044000055500</v>
      </c>
      <c r="B1590">
        <v>1977</v>
      </c>
      <c r="C1590" t="s">
        <v>238</v>
      </c>
      <c r="D1590" t="s">
        <v>239</v>
      </c>
      <c r="E1590" t="s">
        <v>485</v>
      </c>
      <c r="F1590">
        <v>1</v>
      </c>
      <c r="G1590">
        <v>300</v>
      </c>
      <c r="I1590">
        <v>400000</v>
      </c>
      <c r="J1590">
        <v>40000</v>
      </c>
      <c r="K1590">
        <v>440000</v>
      </c>
      <c r="L1590">
        <v>55500</v>
      </c>
      <c r="M1590" s="2" t="str">
        <f>VLOOKUP(A1590,disaster_subtype!$A$2:$P$59908,5,FALSE)</f>
        <v>Flood</v>
      </c>
    </row>
    <row r="1591" spans="1:13" x14ac:dyDescent="0.2">
      <c r="A1591" s="1" t="str">
        <f t="shared" si="24"/>
        <v>1977MOZ135151</v>
      </c>
      <c r="B1591">
        <v>1977</v>
      </c>
      <c r="C1591" t="s">
        <v>238</v>
      </c>
      <c r="D1591" t="s">
        <v>239</v>
      </c>
      <c r="E1591" t="s">
        <v>487</v>
      </c>
      <c r="F1591">
        <v>1</v>
      </c>
      <c r="G1591">
        <v>3</v>
      </c>
      <c r="H1591">
        <v>51</v>
      </c>
      <c r="K1591">
        <v>51</v>
      </c>
      <c r="M1591" s="2" t="str">
        <f>VLOOKUP(A1591,disaster_subtype!$A$2:$P$59908,5,FALSE)</f>
        <v>Storm</v>
      </c>
    </row>
    <row r="1592" spans="1:13" x14ac:dyDescent="0.2">
      <c r="A1592" s="1" t="str">
        <f t="shared" si="24"/>
        <v>1977MMR1330003000</v>
      </c>
      <c r="B1592">
        <v>1977</v>
      </c>
      <c r="C1592" t="s">
        <v>37</v>
      </c>
      <c r="D1592" t="s">
        <v>38</v>
      </c>
      <c r="E1592" t="s">
        <v>485</v>
      </c>
      <c r="F1592">
        <v>1</v>
      </c>
      <c r="G1592">
        <v>3</v>
      </c>
      <c r="I1592">
        <v>3000</v>
      </c>
      <c r="K1592">
        <v>3000</v>
      </c>
      <c r="M1592" s="2" t="str">
        <f>VLOOKUP(A1592,disaster_subtype!$A$2:$P$59908,5,FALSE)</f>
        <v>Flood</v>
      </c>
    </row>
    <row r="1593" spans="1:13" x14ac:dyDescent="0.2">
      <c r="A1593" s="1" t="str">
        <f t="shared" si="24"/>
        <v>1977NZL1120120</v>
      </c>
      <c r="B1593">
        <v>1977</v>
      </c>
      <c r="C1593" t="s">
        <v>120</v>
      </c>
      <c r="D1593" t="s">
        <v>121</v>
      </c>
      <c r="E1593" t="s">
        <v>485</v>
      </c>
      <c r="F1593">
        <v>1</v>
      </c>
      <c r="I1593">
        <v>120</v>
      </c>
      <c r="K1593">
        <v>120</v>
      </c>
      <c r="M1593" s="2" t="str">
        <f>VLOOKUP(A1593,disaster_subtype!$A$2:$P$59908,5,FALSE)</f>
        <v>Flood</v>
      </c>
    </row>
    <row r="1594" spans="1:13" x14ac:dyDescent="0.2">
      <c r="A1594" s="1" t="str">
        <f t="shared" si="24"/>
        <v>1977OMN210796500015006596</v>
      </c>
      <c r="B1594">
        <v>1977</v>
      </c>
      <c r="C1594" t="s">
        <v>348</v>
      </c>
      <c r="D1594" t="s">
        <v>349</v>
      </c>
      <c r="E1594" t="s">
        <v>487</v>
      </c>
      <c r="F1594">
        <v>2</v>
      </c>
      <c r="G1594">
        <v>107</v>
      </c>
      <c r="H1594">
        <v>96</v>
      </c>
      <c r="I1594">
        <v>5000</v>
      </c>
      <c r="J1594">
        <v>1500</v>
      </c>
      <c r="K1594">
        <v>6596</v>
      </c>
      <c r="M1594" s="2" t="e">
        <f>VLOOKUP(A1594,disaster_subtype!$A$2:$P$59908,5,FALSE)</f>
        <v>#N/A</v>
      </c>
    </row>
    <row r="1595" spans="1:13" x14ac:dyDescent="0.2">
      <c r="A1595" s="1" t="str">
        <f t="shared" si="24"/>
        <v>1977PAK18487770002450001022000</v>
      </c>
      <c r="B1595">
        <v>1977</v>
      </c>
      <c r="C1595" t="s">
        <v>139</v>
      </c>
      <c r="D1595" t="s">
        <v>140</v>
      </c>
      <c r="E1595" t="s">
        <v>485</v>
      </c>
      <c r="F1595">
        <v>1</v>
      </c>
      <c r="G1595">
        <v>848</v>
      </c>
      <c r="I1595">
        <v>777000</v>
      </c>
      <c r="J1595">
        <v>245000</v>
      </c>
      <c r="K1595">
        <v>1022000</v>
      </c>
      <c r="M1595" s="2" t="str">
        <f>VLOOKUP(A1595,disaster_subtype!$A$2:$P$59908,5,FALSE)</f>
        <v>Flood</v>
      </c>
    </row>
    <row r="1596" spans="1:13" x14ac:dyDescent="0.2">
      <c r="A1596" s="1" t="str">
        <f t="shared" si="24"/>
        <v>1977PER126</v>
      </c>
      <c r="B1596">
        <v>1977</v>
      </c>
      <c r="C1596" t="s">
        <v>114</v>
      </c>
      <c r="D1596" t="s">
        <v>115</v>
      </c>
      <c r="E1596" t="s">
        <v>484</v>
      </c>
      <c r="F1596">
        <v>1</v>
      </c>
      <c r="G1596">
        <v>26</v>
      </c>
      <c r="M1596" s="2" t="str">
        <f>VLOOKUP(A1596,disaster_subtype!$A$2:$P$59908,5,FALSE)</f>
        <v>Epidemic</v>
      </c>
    </row>
    <row r="1597" spans="1:13" x14ac:dyDescent="0.2">
      <c r="A1597" s="1" t="str">
        <f t="shared" si="24"/>
        <v>1977PER2216403009401000</v>
      </c>
      <c r="B1597">
        <v>1977</v>
      </c>
      <c r="C1597" t="s">
        <v>114</v>
      </c>
      <c r="D1597" t="s">
        <v>115</v>
      </c>
      <c r="E1597" t="s">
        <v>485</v>
      </c>
      <c r="F1597">
        <v>2</v>
      </c>
      <c r="G1597">
        <v>21</v>
      </c>
      <c r="I1597">
        <v>640</v>
      </c>
      <c r="J1597">
        <v>300</v>
      </c>
      <c r="K1597">
        <v>940</v>
      </c>
      <c r="L1597">
        <v>1000</v>
      </c>
      <c r="M1597" s="2" t="str">
        <f>VLOOKUP(A1597,disaster_subtype!$A$2:$P$59908,5,FALSE)</f>
        <v>Flood</v>
      </c>
    </row>
    <row r="1598" spans="1:13" x14ac:dyDescent="0.2">
      <c r="A1598" s="1" t="str">
        <f t="shared" si="24"/>
        <v>1977PHL11306000060030100</v>
      </c>
      <c r="B1598">
        <v>1977</v>
      </c>
      <c r="C1598" t="s">
        <v>59</v>
      </c>
      <c r="D1598" t="s">
        <v>60</v>
      </c>
      <c r="E1598" t="s">
        <v>488</v>
      </c>
      <c r="F1598">
        <v>1</v>
      </c>
      <c r="G1598">
        <v>1</v>
      </c>
      <c r="H1598">
        <v>30</v>
      </c>
      <c r="I1598">
        <v>60000</v>
      </c>
      <c r="K1598">
        <v>60030</v>
      </c>
      <c r="L1598">
        <v>100</v>
      </c>
      <c r="M1598" s="2" t="str">
        <f>VLOOKUP(A1598,disaster_subtype!$A$2:$P$59908,5,FALSE)</f>
        <v>Earthquake</v>
      </c>
    </row>
    <row r="1599" spans="1:13" x14ac:dyDescent="0.2">
      <c r="A1599" s="1" t="str">
        <f t="shared" si="24"/>
        <v>1977PHL375681681</v>
      </c>
      <c r="B1599">
        <v>1977</v>
      </c>
      <c r="C1599" t="s">
        <v>59</v>
      </c>
      <c r="D1599" t="s">
        <v>60</v>
      </c>
      <c r="E1599" t="s">
        <v>484</v>
      </c>
      <c r="F1599">
        <v>3</v>
      </c>
      <c r="G1599">
        <v>75</v>
      </c>
      <c r="I1599">
        <v>681</v>
      </c>
      <c r="K1599">
        <v>681</v>
      </c>
      <c r="M1599" s="2" t="e">
        <f>VLOOKUP(A1599,disaster_subtype!$A$2:$P$59908,5,FALSE)</f>
        <v>#N/A</v>
      </c>
    </row>
    <row r="1600" spans="1:13" x14ac:dyDescent="0.2">
      <c r="A1600" s="1" t="str">
        <f t="shared" si="24"/>
        <v>1977PHL324729972991913</v>
      </c>
      <c r="B1600">
        <v>1977</v>
      </c>
      <c r="C1600" t="s">
        <v>59</v>
      </c>
      <c r="D1600" t="s">
        <v>60</v>
      </c>
      <c r="E1600" t="s">
        <v>485</v>
      </c>
      <c r="F1600">
        <v>3</v>
      </c>
      <c r="G1600">
        <v>24</v>
      </c>
      <c r="I1600">
        <v>7299</v>
      </c>
      <c r="K1600">
        <v>7299</v>
      </c>
      <c r="L1600">
        <v>1913</v>
      </c>
      <c r="M1600" s="2" t="e">
        <f>VLOOKUP(A1600,disaster_subtype!$A$2:$P$59908,5,FALSE)</f>
        <v>#N/A</v>
      </c>
    </row>
    <row r="1601" spans="1:13" x14ac:dyDescent="0.2">
      <c r="A1601" s="1" t="str">
        <f t="shared" si="24"/>
        <v>1977PHL5104118142422156791582194425</v>
      </c>
      <c r="B1601">
        <v>1977</v>
      </c>
      <c r="C1601" t="s">
        <v>59</v>
      </c>
      <c r="D1601" t="s">
        <v>60</v>
      </c>
      <c r="E1601" t="s">
        <v>487</v>
      </c>
      <c r="F1601">
        <v>5</v>
      </c>
      <c r="G1601">
        <v>104</v>
      </c>
      <c r="H1601">
        <v>118</v>
      </c>
      <c r="I1601">
        <v>142422</v>
      </c>
      <c r="J1601">
        <v>15679</v>
      </c>
      <c r="K1601">
        <v>158219</v>
      </c>
      <c r="L1601">
        <v>4425</v>
      </c>
      <c r="M1601" s="2" t="e">
        <f>VLOOKUP(A1601,disaster_subtype!$A$2:$P$59908,5,FALSE)</f>
        <v>#N/A</v>
      </c>
    </row>
    <row r="1602" spans="1:13" x14ac:dyDescent="0.2">
      <c r="A1602" s="1" t="str">
        <f t="shared" ref="A1602:A1665" si="25">B1602&amp;C1602&amp;F1602&amp;G1602&amp;H1602&amp;I1602&amp;J1602&amp;K1602&amp;L1602</f>
        <v>1977POL110001000</v>
      </c>
      <c r="B1602">
        <v>1977</v>
      </c>
      <c r="C1602" t="s">
        <v>151</v>
      </c>
      <c r="D1602" t="s">
        <v>152</v>
      </c>
      <c r="E1602" t="s">
        <v>485</v>
      </c>
      <c r="F1602">
        <v>1</v>
      </c>
      <c r="I1602">
        <v>1000</v>
      </c>
      <c r="K1602">
        <v>1000</v>
      </c>
      <c r="M1602" s="2" t="str">
        <f>VLOOKUP(A1602,disaster_subtype!$A$2:$P$59908,5,FALSE)</f>
        <v>Flood</v>
      </c>
    </row>
    <row r="1603" spans="1:13" x14ac:dyDescent="0.2">
      <c r="A1603" s="1" t="str">
        <f t="shared" si="25"/>
        <v>1977REU110001000</v>
      </c>
      <c r="B1603">
        <v>1977</v>
      </c>
      <c r="C1603" t="s">
        <v>205</v>
      </c>
      <c r="D1603" t="s">
        <v>206</v>
      </c>
      <c r="E1603" t="s">
        <v>486</v>
      </c>
      <c r="F1603">
        <v>1</v>
      </c>
      <c r="I1603">
        <v>1000</v>
      </c>
      <c r="K1603">
        <v>1000</v>
      </c>
      <c r="M1603" s="2" t="str">
        <f>VLOOKUP(A1603,disaster_subtype!$A$2:$P$59908,5,FALSE)</f>
        <v>Volcanic activity</v>
      </c>
    </row>
    <row r="1604" spans="1:13" x14ac:dyDescent="0.2">
      <c r="A1604" s="1" t="str">
        <f t="shared" si="25"/>
        <v>1977ROU11641113002000001750003863002000000</v>
      </c>
      <c r="B1604">
        <v>1977</v>
      </c>
      <c r="C1604" t="s">
        <v>81</v>
      </c>
      <c r="D1604" t="s">
        <v>82</v>
      </c>
      <c r="E1604" t="s">
        <v>488</v>
      </c>
      <c r="F1604">
        <v>1</v>
      </c>
      <c r="G1604">
        <v>1641</v>
      </c>
      <c r="H1604">
        <v>11300</v>
      </c>
      <c r="I1604">
        <v>200000</v>
      </c>
      <c r="J1604">
        <v>175000</v>
      </c>
      <c r="K1604">
        <v>386300</v>
      </c>
      <c r="L1604">
        <v>2000000</v>
      </c>
      <c r="M1604" s="2" t="str">
        <f>VLOOKUP(A1604,disaster_subtype!$A$2:$P$59908,5,FALSE)</f>
        <v>Earthquake</v>
      </c>
    </row>
    <row r="1605" spans="1:13" x14ac:dyDescent="0.2">
      <c r="A1605" s="1" t="str">
        <f t="shared" si="25"/>
        <v>1977VCT1</v>
      </c>
      <c r="B1605">
        <v>1977</v>
      </c>
      <c r="C1605" t="s">
        <v>39</v>
      </c>
      <c r="D1605" t="s">
        <v>40</v>
      </c>
      <c r="E1605" t="s">
        <v>485</v>
      </c>
      <c r="F1605">
        <v>1</v>
      </c>
      <c r="M1605" s="2" t="str">
        <f>VLOOKUP(A1605,disaster_subtype!$A$2:$P$59908,5,FALSE)</f>
        <v>Flood</v>
      </c>
    </row>
    <row r="1606" spans="1:13" x14ac:dyDescent="0.2">
      <c r="A1606" s="1" t="str">
        <f t="shared" si="25"/>
        <v>1977SEN137150003715000300000</v>
      </c>
      <c r="B1606">
        <v>1977</v>
      </c>
      <c r="C1606" t="s">
        <v>109</v>
      </c>
      <c r="D1606" t="s">
        <v>110</v>
      </c>
      <c r="E1606" t="s">
        <v>12</v>
      </c>
      <c r="F1606">
        <v>1</v>
      </c>
      <c r="I1606">
        <v>3715000</v>
      </c>
      <c r="K1606">
        <v>3715000</v>
      </c>
      <c r="L1606">
        <v>300000</v>
      </c>
      <c r="M1606" s="2" t="str">
        <f>VLOOKUP(A1606,disaster_subtype!$A$2:$P$59908,5,FALSE)</f>
        <v>Drought</v>
      </c>
    </row>
    <row r="1607" spans="1:13" x14ac:dyDescent="0.2">
      <c r="A1607" s="1" t="str">
        <f t="shared" si="25"/>
        <v>1977SLB134110001001</v>
      </c>
      <c r="B1607">
        <v>1977</v>
      </c>
      <c r="C1607" t="s">
        <v>168</v>
      </c>
      <c r="D1607" t="s">
        <v>169</v>
      </c>
      <c r="E1607" t="s">
        <v>488</v>
      </c>
      <c r="F1607">
        <v>1</v>
      </c>
      <c r="G1607">
        <v>34</v>
      </c>
      <c r="H1607">
        <v>1</v>
      </c>
      <c r="I1607">
        <v>1000</v>
      </c>
      <c r="K1607">
        <v>1001</v>
      </c>
      <c r="M1607" s="2" t="str">
        <f>VLOOKUP(A1607,disaster_subtype!$A$2:$P$59908,5,FALSE)</f>
        <v>Earthquake</v>
      </c>
    </row>
    <row r="1608" spans="1:13" x14ac:dyDescent="0.2">
      <c r="A1608" s="1" t="str">
        <f t="shared" si="25"/>
        <v>1977SOM126712671</v>
      </c>
      <c r="B1608">
        <v>1977</v>
      </c>
      <c r="C1608" t="s">
        <v>256</v>
      </c>
      <c r="D1608" t="s">
        <v>257</v>
      </c>
      <c r="E1608" t="s">
        <v>484</v>
      </c>
      <c r="F1608">
        <v>1</v>
      </c>
      <c r="I1608">
        <v>2671</v>
      </c>
      <c r="K1608">
        <v>2671</v>
      </c>
      <c r="M1608" s="2" t="str">
        <f>VLOOKUP(A1608,disaster_subtype!$A$2:$P$59908,5,FALSE)</f>
        <v>Epidemic</v>
      </c>
    </row>
    <row r="1609" spans="1:13" x14ac:dyDescent="0.2">
      <c r="A1609" s="1" t="str">
        <f t="shared" si="25"/>
        <v>1977SOM14000040000</v>
      </c>
      <c r="B1609">
        <v>1977</v>
      </c>
      <c r="C1609" t="s">
        <v>256</v>
      </c>
      <c r="D1609" t="s">
        <v>257</v>
      </c>
      <c r="E1609" t="s">
        <v>485</v>
      </c>
      <c r="F1609">
        <v>1</v>
      </c>
      <c r="I1609">
        <v>40000</v>
      </c>
      <c r="K1609">
        <v>40000</v>
      </c>
      <c r="M1609" s="2" t="str">
        <f>VLOOKUP(A1609,disaster_subtype!$A$2:$P$59908,5,FALSE)</f>
        <v>Flood</v>
      </c>
    </row>
    <row r="1610" spans="1:13" x14ac:dyDescent="0.2">
      <c r="A1610" s="1" t="str">
        <f t="shared" si="25"/>
        <v>1977ZAF1410001000</v>
      </c>
      <c r="B1610">
        <v>1977</v>
      </c>
      <c r="C1610" t="s">
        <v>130</v>
      </c>
      <c r="D1610" t="s">
        <v>131</v>
      </c>
      <c r="E1610" t="s">
        <v>485</v>
      </c>
      <c r="F1610">
        <v>1</v>
      </c>
      <c r="G1610">
        <v>4</v>
      </c>
      <c r="I1610">
        <v>1000</v>
      </c>
      <c r="K1610">
        <v>1000</v>
      </c>
      <c r="M1610" s="2" t="str">
        <f>VLOOKUP(A1610,disaster_subtype!$A$2:$P$59908,5,FALSE)</f>
        <v>Flood</v>
      </c>
    </row>
    <row r="1611" spans="1:13" x14ac:dyDescent="0.2">
      <c r="A1611" s="1" t="str">
        <f t="shared" si="25"/>
        <v>1977LKA1250000250000</v>
      </c>
      <c r="B1611">
        <v>1977</v>
      </c>
      <c r="C1611" t="s">
        <v>244</v>
      </c>
      <c r="D1611" t="s">
        <v>245</v>
      </c>
      <c r="E1611" t="s">
        <v>12</v>
      </c>
      <c r="F1611">
        <v>1</v>
      </c>
      <c r="I1611">
        <v>250000</v>
      </c>
      <c r="K1611">
        <v>250000</v>
      </c>
      <c r="M1611" s="2" t="str">
        <f>VLOOKUP(A1611,disaster_subtype!$A$2:$P$59908,5,FALSE)</f>
        <v>Drought</v>
      </c>
    </row>
    <row r="1612" spans="1:13" x14ac:dyDescent="0.2">
      <c r="A1612" s="1" t="str">
        <f t="shared" si="25"/>
        <v>1977LKA1728728</v>
      </c>
      <c r="B1612">
        <v>1977</v>
      </c>
      <c r="C1612" t="s">
        <v>244</v>
      </c>
      <c r="D1612" t="s">
        <v>245</v>
      </c>
      <c r="E1612" t="s">
        <v>484</v>
      </c>
      <c r="F1612">
        <v>1</v>
      </c>
      <c r="I1612">
        <v>728</v>
      </c>
      <c r="K1612">
        <v>728</v>
      </c>
      <c r="M1612" s="2" t="str">
        <f>VLOOKUP(A1612,disaster_subtype!$A$2:$P$59908,5,FALSE)</f>
        <v>Epidemic</v>
      </c>
    </row>
    <row r="1613" spans="1:13" x14ac:dyDescent="0.2">
      <c r="A1613" s="1" t="str">
        <f t="shared" si="25"/>
        <v>1977LKA127</v>
      </c>
      <c r="B1613">
        <v>1977</v>
      </c>
      <c r="C1613" t="s">
        <v>244</v>
      </c>
      <c r="D1613" t="s">
        <v>245</v>
      </c>
      <c r="E1613" t="s">
        <v>80</v>
      </c>
      <c r="F1613">
        <v>1</v>
      </c>
      <c r="G1613">
        <v>27</v>
      </c>
      <c r="M1613" s="2" t="str">
        <f>VLOOKUP(A1613,disaster_subtype!$A$2:$P$59908,5,FALSE)</f>
        <v>Landslide</v>
      </c>
    </row>
    <row r="1614" spans="1:13" x14ac:dyDescent="0.2">
      <c r="A1614" s="1" t="str">
        <f t="shared" si="25"/>
        <v>1977SWE1170000</v>
      </c>
      <c r="B1614">
        <v>1977</v>
      </c>
      <c r="C1614" t="s">
        <v>344</v>
      </c>
      <c r="D1614" t="s">
        <v>345</v>
      </c>
      <c r="E1614" t="s">
        <v>485</v>
      </c>
      <c r="F1614">
        <v>1</v>
      </c>
      <c r="L1614">
        <v>170000</v>
      </c>
      <c r="M1614" s="2" t="str">
        <f>VLOOKUP(A1614,disaster_subtype!$A$2:$P$59908,5,FALSE)</f>
        <v>Flood</v>
      </c>
    </row>
    <row r="1615" spans="1:13" x14ac:dyDescent="0.2">
      <c r="A1615" s="1" t="str">
        <f t="shared" si="25"/>
        <v>1977SWE113505011000</v>
      </c>
      <c r="B1615">
        <v>1977</v>
      </c>
      <c r="C1615" t="s">
        <v>344</v>
      </c>
      <c r="D1615" t="s">
        <v>345</v>
      </c>
      <c r="E1615" t="s">
        <v>80</v>
      </c>
      <c r="F1615">
        <v>1</v>
      </c>
      <c r="G1615">
        <v>13</v>
      </c>
      <c r="H1615">
        <v>50</v>
      </c>
      <c r="K1615">
        <v>50</v>
      </c>
      <c r="L1615">
        <v>11000</v>
      </c>
      <c r="M1615" s="2" t="str">
        <f>VLOOKUP(A1615,disaster_subtype!$A$2:$P$59908,5,FALSE)</f>
        <v>Landslide</v>
      </c>
    </row>
    <row r="1616" spans="1:13" x14ac:dyDescent="0.2">
      <c r="A1616" s="1" t="str">
        <f t="shared" si="25"/>
        <v>1977CHE1</v>
      </c>
      <c r="B1616">
        <v>1977</v>
      </c>
      <c r="C1616" t="s">
        <v>211</v>
      </c>
      <c r="D1616" t="s">
        <v>212</v>
      </c>
      <c r="E1616" t="s">
        <v>485</v>
      </c>
      <c r="F1616">
        <v>1</v>
      </c>
      <c r="M1616" s="2" t="str">
        <f>VLOOKUP(A1616,disaster_subtype!$A$2:$P$59908,5,FALSE)</f>
        <v>Flood</v>
      </c>
    </row>
    <row r="1617" spans="1:13" x14ac:dyDescent="0.2">
      <c r="A1617" s="1" t="str">
        <f t="shared" si="25"/>
        <v>1977SYR28841654165</v>
      </c>
      <c r="B1617">
        <v>1977</v>
      </c>
      <c r="C1617" t="s">
        <v>298</v>
      </c>
      <c r="D1617" t="s">
        <v>299</v>
      </c>
      <c r="E1617" t="s">
        <v>484</v>
      </c>
      <c r="F1617">
        <v>2</v>
      </c>
      <c r="G1617">
        <v>88</v>
      </c>
      <c r="I1617">
        <v>4165</v>
      </c>
      <c r="K1617">
        <v>4165</v>
      </c>
      <c r="M1617" s="2" t="e">
        <f>VLOOKUP(A1617,disaster_subtype!$A$2:$P$59908,5,FALSE)</f>
        <v>#N/A</v>
      </c>
    </row>
    <row r="1618" spans="1:13" x14ac:dyDescent="0.2">
      <c r="A1618" s="1" t="str">
        <f t="shared" si="25"/>
        <v>1977TWN245600020000260001000</v>
      </c>
      <c r="B1618">
        <v>1977</v>
      </c>
      <c r="C1618" t="s">
        <v>75</v>
      </c>
      <c r="D1618" t="s">
        <v>76</v>
      </c>
      <c r="E1618" t="s">
        <v>485</v>
      </c>
      <c r="F1618">
        <v>2</v>
      </c>
      <c r="G1618">
        <v>45</v>
      </c>
      <c r="H1618">
        <v>6000</v>
      </c>
      <c r="I1618">
        <v>20000</v>
      </c>
      <c r="K1618">
        <v>26000</v>
      </c>
      <c r="L1618">
        <v>1000</v>
      </c>
      <c r="M1618" s="2" t="str">
        <f>VLOOKUP(A1618,disaster_subtype!$A$2:$P$59908,5,FALSE)</f>
        <v>Flood</v>
      </c>
    </row>
    <row r="1619" spans="1:13" x14ac:dyDescent="0.2">
      <c r="A1619" s="1" t="str">
        <f t="shared" si="25"/>
        <v>1977TWN1615281100011528250000</v>
      </c>
      <c r="B1619">
        <v>1977</v>
      </c>
      <c r="C1619" t="s">
        <v>75</v>
      </c>
      <c r="D1619" t="s">
        <v>76</v>
      </c>
      <c r="E1619" t="s">
        <v>487</v>
      </c>
      <c r="F1619">
        <v>1</v>
      </c>
      <c r="G1619">
        <v>61</v>
      </c>
      <c r="H1619">
        <v>528</v>
      </c>
      <c r="I1619">
        <v>11000</v>
      </c>
      <c r="K1619">
        <v>11528</v>
      </c>
      <c r="L1619">
        <v>250000</v>
      </c>
      <c r="M1619" s="2" t="str">
        <f>VLOOKUP(A1619,disaster_subtype!$A$2:$P$59908,5,FALSE)</f>
        <v>Storm</v>
      </c>
    </row>
    <row r="1620" spans="1:13" x14ac:dyDescent="0.2">
      <c r="A1620" s="1" t="str">
        <f t="shared" si="25"/>
        <v>1977TZA12000020000</v>
      </c>
      <c r="B1620">
        <v>1977</v>
      </c>
      <c r="C1620" t="s">
        <v>26</v>
      </c>
      <c r="D1620" t="s">
        <v>27</v>
      </c>
      <c r="E1620" t="s">
        <v>12</v>
      </c>
      <c r="F1620">
        <v>1</v>
      </c>
      <c r="I1620">
        <v>20000</v>
      </c>
      <c r="K1620">
        <v>20000</v>
      </c>
      <c r="M1620" s="2" t="str">
        <f>VLOOKUP(A1620,disaster_subtype!$A$2:$P$59908,5,FALSE)</f>
        <v>Drought</v>
      </c>
    </row>
    <row r="1621" spans="1:13" x14ac:dyDescent="0.2">
      <c r="A1621" s="1" t="str">
        <f t="shared" si="25"/>
        <v>1977TZA250060506050</v>
      </c>
      <c r="B1621">
        <v>1977</v>
      </c>
      <c r="C1621" t="s">
        <v>26</v>
      </c>
      <c r="D1621" t="s">
        <v>27</v>
      </c>
      <c r="E1621" t="s">
        <v>484</v>
      </c>
      <c r="F1621">
        <v>2</v>
      </c>
      <c r="G1621">
        <v>500</v>
      </c>
      <c r="I1621">
        <v>6050</v>
      </c>
      <c r="K1621">
        <v>6050</v>
      </c>
      <c r="M1621" s="2" t="e">
        <f>VLOOKUP(A1621,disaster_subtype!$A$2:$P$59908,5,FALSE)</f>
        <v>#N/A</v>
      </c>
    </row>
    <row r="1622" spans="1:13" x14ac:dyDescent="0.2">
      <c r="A1622" s="1" t="str">
        <f t="shared" si="25"/>
        <v>1977THA110028002800</v>
      </c>
      <c r="B1622">
        <v>1977</v>
      </c>
      <c r="C1622" t="s">
        <v>236</v>
      </c>
      <c r="D1622" t="s">
        <v>237</v>
      </c>
      <c r="E1622" t="s">
        <v>484</v>
      </c>
      <c r="F1622">
        <v>1</v>
      </c>
      <c r="G1622">
        <v>100</v>
      </c>
      <c r="I1622">
        <v>2800</v>
      </c>
      <c r="K1622">
        <v>2800</v>
      </c>
      <c r="M1622" s="2" t="str">
        <f>VLOOKUP(A1622,disaster_subtype!$A$2:$P$59908,5,FALSE)</f>
        <v>Epidemic</v>
      </c>
    </row>
    <row r="1623" spans="1:13" x14ac:dyDescent="0.2">
      <c r="A1623" s="1" t="str">
        <f t="shared" si="25"/>
        <v>1977TON115500050055051200</v>
      </c>
      <c r="B1623">
        <v>1977</v>
      </c>
      <c r="C1623" t="s">
        <v>199</v>
      </c>
      <c r="D1623" t="s">
        <v>200</v>
      </c>
      <c r="E1623" t="s">
        <v>488</v>
      </c>
      <c r="F1623">
        <v>1</v>
      </c>
      <c r="G1623">
        <v>1</v>
      </c>
      <c r="H1623">
        <v>5</v>
      </c>
      <c r="I1623">
        <v>5000</v>
      </c>
      <c r="J1623">
        <v>500</v>
      </c>
      <c r="K1623">
        <v>5505</v>
      </c>
      <c r="L1623">
        <v>1200</v>
      </c>
      <c r="M1623" s="2" t="str">
        <f>VLOOKUP(A1623,disaster_subtype!$A$2:$P$59908,5,FALSE)</f>
        <v>Earthquake</v>
      </c>
    </row>
    <row r="1624" spans="1:13" x14ac:dyDescent="0.2">
      <c r="A1624" s="1" t="str">
        <f t="shared" si="25"/>
        <v>1977TON1510000100051100</v>
      </c>
      <c r="B1624">
        <v>1977</v>
      </c>
      <c r="C1624" t="s">
        <v>199</v>
      </c>
      <c r="D1624" t="s">
        <v>200</v>
      </c>
      <c r="E1624" t="s">
        <v>487</v>
      </c>
      <c r="F1624">
        <v>1</v>
      </c>
      <c r="H1624">
        <v>5</v>
      </c>
      <c r="I1624">
        <v>10000</v>
      </c>
      <c r="K1624">
        <v>10005</v>
      </c>
      <c r="L1624">
        <v>1100</v>
      </c>
      <c r="M1624" s="2" t="str">
        <f>VLOOKUP(A1624,disaster_subtype!$A$2:$P$59908,5,FALSE)</f>
        <v>Storm</v>
      </c>
    </row>
    <row r="1625" spans="1:13" x14ac:dyDescent="0.2">
      <c r="A1625" s="1" t="str">
        <f t="shared" si="25"/>
        <v>1977TUN13140031400</v>
      </c>
      <c r="B1625">
        <v>1977</v>
      </c>
      <c r="C1625" t="s">
        <v>246</v>
      </c>
      <c r="D1625" t="s">
        <v>247</v>
      </c>
      <c r="E1625" t="s">
        <v>12</v>
      </c>
      <c r="F1625">
        <v>1</v>
      </c>
      <c r="I1625">
        <v>31400</v>
      </c>
      <c r="K1625">
        <v>31400</v>
      </c>
      <c r="M1625" s="2" t="str">
        <f>VLOOKUP(A1625,disaster_subtype!$A$2:$P$59908,5,FALSE)</f>
        <v>Drought</v>
      </c>
    </row>
    <row r="1626" spans="1:13" x14ac:dyDescent="0.2">
      <c r="A1626" s="1" t="str">
        <f t="shared" si="25"/>
        <v>1977TUR130</v>
      </c>
      <c r="B1626">
        <v>1977</v>
      </c>
      <c r="C1626" t="s">
        <v>50</v>
      </c>
      <c r="D1626" t="s">
        <v>51</v>
      </c>
      <c r="E1626" t="s">
        <v>488</v>
      </c>
      <c r="F1626">
        <v>1</v>
      </c>
      <c r="G1626">
        <v>30</v>
      </c>
      <c r="M1626" s="2" t="str">
        <f>VLOOKUP(A1626,disaster_subtype!$A$2:$P$59908,5,FALSE)</f>
        <v>Earthquake</v>
      </c>
    </row>
    <row r="1627" spans="1:13" x14ac:dyDescent="0.2">
      <c r="A1627" s="1" t="str">
        <f t="shared" si="25"/>
        <v>1977TUR1100000100000</v>
      </c>
      <c r="B1627">
        <v>1977</v>
      </c>
      <c r="C1627" t="s">
        <v>50</v>
      </c>
      <c r="D1627" t="s">
        <v>51</v>
      </c>
      <c r="E1627" t="s">
        <v>484</v>
      </c>
      <c r="F1627">
        <v>1</v>
      </c>
      <c r="I1627">
        <v>100000</v>
      </c>
      <c r="K1627">
        <v>100000</v>
      </c>
      <c r="M1627" s="2" t="str">
        <f>VLOOKUP(A1627,disaster_subtype!$A$2:$P$59908,5,FALSE)</f>
        <v>Epidemic</v>
      </c>
    </row>
    <row r="1628" spans="1:13" x14ac:dyDescent="0.2">
      <c r="A1628" s="1" t="str">
        <f t="shared" si="25"/>
        <v>1977GBR161000</v>
      </c>
      <c r="B1628">
        <v>1977</v>
      </c>
      <c r="C1628" t="s">
        <v>216</v>
      </c>
      <c r="D1628" t="s">
        <v>217</v>
      </c>
      <c r="E1628" t="s">
        <v>485</v>
      </c>
      <c r="F1628">
        <v>1</v>
      </c>
      <c r="G1628">
        <v>6</v>
      </c>
      <c r="L1628">
        <v>1000</v>
      </c>
      <c r="M1628" s="2" t="str">
        <f>VLOOKUP(A1628,disaster_subtype!$A$2:$P$59908,5,FALSE)</f>
        <v>Flood</v>
      </c>
    </row>
    <row r="1629" spans="1:13" x14ac:dyDescent="0.2">
      <c r="A1629" s="1" t="str">
        <f t="shared" si="25"/>
        <v>1977USA12800000</v>
      </c>
      <c r="B1629">
        <v>1977</v>
      </c>
      <c r="C1629" t="s">
        <v>22</v>
      </c>
      <c r="D1629" t="s">
        <v>23</v>
      </c>
      <c r="E1629" t="s">
        <v>492</v>
      </c>
      <c r="F1629">
        <v>1</v>
      </c>
      <c r="L1629">
        <v>2800000</v>
      </c>
      <c r="M1629" s="2" t="str">
        <f>VLOOKUP(A1629,disaster_subtype!$A$2:$P$59908,5,FALSE)</f>
        <v xml:space="preserve">Extreme temperature </v>
      </c>
    </row>
    <row r="1630" spans="1:13" x14ac:dyDescent="0.2">
      <c r="A1630" s="1" t="str">
        <f t="shared" si="25"/>
        <v>1977USA314027002700200000</v>
      </c>
      <c r="B1630">
        <v>1977</v>
      </c>
      <c r="C1630" t="s">
        <v>22</v>
      </c>
      <c r="D1630" t="s">
        <v>23</v>
      </c>
      <c r="E1630" t="s">
        <v>485</v>
      </c>
      <c r="F1630">
        <v>3</v>
      </c>
      <c r="G1630">
        <v>140</v>
      </c>
      <c r="I1630">
        <v>2700</v>
      </c>
      <c r="K1630">
        <v>2700</v>
      </c>
      <c r="L1630">
        <v>200000</v>
      </c>
      <c r="M1630" s="2" t="e">
        <f>VLOOKUP(A1630,disaster_subtype!$A$2:$P$59908,5,FALSE)</f>
        <v>#N/A</v>
      </c>
    </row>
    <row r="1631" spans="1:13" x14ac:dyDescent="0.2">
      <c r="A1631" s="1" t="str">
        <f t="shared" si="25"/>
        <v>1977USA291</v>
      </c>
      <c r="B1631">
        <v>1977</v>
      </c>
      <c r="C1631" t="s">
        <v>22</v>
      </c>
      <c r="D1631" t="s">
        <v>23</v>
      </c>
      <c r="E1631" t="s">
        <v>487</v>
      </c>
      <c r="F1631">
        <v>2</v>
      </c>
      <c r="G1631">
        <v>91</v>
      </c>
      <c r="M1631" s="2" t="e">
        <f>VLOOKUP(A1631,disaster_subtype!$A$2:$P$59908,5,FALSE)</f>
        <v>#N/A</v>
      </c>
    </row>
    <row r="1632" spans="1:13" x14ac:dyDescent="0.2">
      <c r="A1632" s="1" t="str">
        <f t="shared" si="25"/>
        <v>1977VUT1</v>
      </c>
      <c r="B1632">
        <v>1977</v>
      </c>
      <c r="C1632" t="s">
        <v>189</v>
      </c>
      <c r="D1632" t="s">
        <v>190</v>
      </c>
      <c r="E1632" t="s">
        <v>487</v>
      </c>
      <c r="F1632">
        <v>1</v>
      </c>
      <c r="M1632" s="2" t="str">
        <f>VLOOKUP(A1632,disaster_subtype!$A$2:$P$59908,5,FALSE)</f>
        <v>Storm</v>
      </c>
    </row>
    <row r="1633" spans="1:13" x14ac:dyDescent="0.2">
      <c r="A1633" s="1" t="str">
        <f t="shared" si="25"/>
        <v>1977VNM110001000</v>
      </c>
      <c r="B1633">
        <v>1977</v>
      </c>
      <c r="C1633" t="s">
        <v>224</v>
      </c>
      <c r="D1633" t="s">
        <v>225</v>
      </c>
      <c r="E1633" t="s">
        <v>487</v>
      </c>
      <c r="F1633">
        <v>1</v>
      </c>
      <c r="I1633">
        <v>1000</v>
      </c>
      <c r="K1633">
        <v>1000</v>
      </c>
      <c r="M1633" s="2" t="str">
        <f>VLOOKUP(A1633,disaster_subtype!$A$2:$P$59908,5,FALSE)</f>
        <v>Storm</v>
      </c>
    </row>
    <row r="1634" spans="1:13" x14ac:dyDescent="0.2">
      <c r="A1634" s="1" t="str">
        <f t="shared" si="25"/>
        <v>1977YMN1</v>
      </c>
      <c r="B1634">
        <v>1977</v>
      </c>
      <c r="C1634" t="s">
        <v>310</v>
      </c>
      <c r="D1634" t="s">
        <v>311</v>
      </c>
      <c r="E1634" t="s">
        <v>12</v>
      </c>
      <c r="F1634">
        <v>1</v>
      </c>
      <c r="M1634" s="2" t="str">
        <f>VLOOKUP(A1634,disaster_subtype!$A$2:$P$59908,5,FALSE)</f>
        <v>Drought</v>
      </c>
    </row>
    <row r="1635" spans="1:13" x14ac:dyDescent="0.2">
      <c r="A1635" s="1" t="str">
        <f t="shared" si="25"/>
        <v>1977YMD1</v>
      </c>
      <c r="B1635">
        <v>1977</v>
      </c>
      <c r="C1635" t="s">
        <v>328</v>
      </c>
      <c r="D1635" t="s">
        <v>329</v>
      </c>
      <c r="E1635" t="s">
        <v>12</v>
      </c>
      <c r="F1635">
        <v>1</v>
      </c>
      <c r="M1635" s="2" t="str">
        <f>VLOOKUP(A1635,disaster_subtype!$A$2:$P$59908,5,FALSE)</f>
        <v>Drought</v>
      </c>
    </row>
    <row r="1636" spans="1:13" x14ac:dyDescent="0.2">
      <c r="A1636" s="1" t="str">
        <f t="shared" si="25"/>
        <v>1978AFG1120140264044750027168452000</v>
      </c>
      <c r="B1636">
        <v>1978</v>
      </c>
      <c r="C1636" t="s">
        <v>226</v>
      </c>
      <c r="D1636" t="s">
        <v>227</v>
      </c>
      <c r="E1636" t="s">
        <v>485</v>
      </c>
      <c r="F1636">
        <v>1</v>
      </c>
      <c r="G1636">
        <v>120</v>
      </c>
      <c r="H1636">
        <v>140</v>
      </c>
      <c r="I1636">
        <v>264044</v>
      </c>
      <c r="J1636">
        <v>7500</v>
      </c>
      <c r="K1636">
        <v>271684</v>
      </c>
      <c r="L1636">
        <v>52000</v>
      </c>
      <c r="M1636" s="2" t="str">
        <f>VLOOKUP(A1636,disaster_subtype!$A$2:$P$59908,5,FALSE)</f>
        <v>Flood</v>
      </c>
    </row>
    <row r="1637" spans="1:13" x14ac:dyDescent="0.2">
      <c r="A1637" s="1" t="str">
        <f t="shared" si="25"/>
        <v>1978ARG116001600</v>
      </c>
      <c r="B1637">
        <v>1978</v>
      </c>
      <c r="C1637" t="s">
        <v>193</v>
      </c>
      <c r="D1637" t="s">
        <v>194</v>
      </c>
      <c r="E1637" t="s">
        <v>485</v>
      </c>
      <c r="F1637">
        <v>1</v>
      </c>
      <c r="I1637">
        <v>1600</v>
      </c>
      <c r="K1637">
        <v>1600</v>
      </c>
      <c r="M1637" s="2" t="e">
        <f>VLOOKUP(A1637,disaster_subtype!$A$2:$P$59908,5,FALSE)</f>
        <v>#N/A</v>
      </c>
    </row>
    <row r="1638" spans="1:13" x14ac:dyDescent="0.2">
      <c r="A1638" s="1" t="str">
        <f t="shared" si="25"/>
        <v>1978ARG15100100</v>
      </c>
      <c r="B1638">
        <v>1978</v>
      </c>
      <c r="C1638" t="s">
        <v>193</v>
      </c>
      <c r="D1638" t="s">
        <v>194</v>
      </c>
      <c r="E1638" t="s">
        <v>487</v>
      </c>
      <c r="F1638">
        <v>1</v>
      </c>
      <c r="G1638">
        <v>5</v>
      </c>
      <c r="H1638">
        <v>100</v>
      </c>
      <c r="K1638">
        <v>100</v>
      </c>
      <c r="M1638" s="2" t="e">
        <f>VLOOKUP(A1638,disaster_subtype!$A$2:$P$59908,5,FALSE)</f>
        <v>#N/A</v>
      </c>
    </row>
    <row r="1639" spans="1:13" x14ac:dyDescent="0.2">
      <c r="A1639" s="1" t="str">
        <f t="shared" si="25"/>
        <v>1978AUS1</v>
      </c>
      <c r="B1639">
        <v>1978</v>
      </c>
      <c r="C1639" t="s">
        <v>181</v>
      </c>
      <c r="D1639" t="s">
        <v>182</v>
      </c>
      <c r="E1639" t="s">
        <v>12</v>
      </c>
      <c r="F1639">
        <v>1</v>
      </c>
      <c r="M1639" s="2" t="str">
        <f>VLOOKUP(A1639,disaster_subtype!$A$2:$P$59908,5,FALSE)</f>
        <v>Drought</v>
      </c>
    </row>
    <row r="1640" spans="1:13" x14ac:dyDescent="0.2">
      <c r="A1640" s="1" t="str">
        <f t="shared" si="25"/>
        <v>1978AUS2720710</v>
      </c>
      <c r="B1640">
        <v>1978</v>
      </c>
      <c r="C1640" t="s">
        <v>181</v>
      </c>
      <c r="D1640" t="s">
        <v>182</v>
      </c>
      <c r="E1640" t="s">
        <v>485</v>
      </c>
      <c r="F1640">
        <v>2</v>
      </c>
      <c r="G1640">
        <v>7</v>
      </c>
      <c r="L1640">
        <v>20710</v>
      </c>
      <c r="M1640" s="2" t="e">
        <f>VLOOKUP(A1640,disaster_subtype!$A$2:$P$59908,5,FALSE)</f>
        <v>#N/A</v>
      </c>
    </row>
    <row r="1641" spans="1:13" x14ac:dyDescent="0.2">
      <c r="A1641" s="1" t="str">
        <f t="shared" si="25"/>
        <v>1978AUS551001001066614</v>
      </c>
      <c r="B1641">
        <v>1978</v>
      </c>
      <c r="C1641" t="s">
        <v>181</v>
      </c>
      <c r="D1641" t="s">
        <v>182</v>
      </c>
      <c r="E1641" t="s">
        <v>487</v>
      </c>
      <c r="F1641">
        <v>5</v>
      </c>
      <c r="G1641">
        <v>5</v>
      </c>
      <c r="I1641">
        <v>100</v>
      </c>
      <c r="K1641">
        <v>100</v>
      </c>
      <c r="L1641">
        <v>1066614</v>
      </c>
      <c r="M1641" s="2" t="e">
        <f>VLOOKUP(A1641,disaster_subtype!$A$2:$P$59908,5,FALSE)</f>
        <v>#N/A</v>
      </c>
    </row>
    <row r="1642" spans="1:13" x14ac:dyDescent="0.2">
      <c r="A1642" s="1" t="str">
        <f t="shared" si="25"/>
        <v>1978BHR1111</v>
      </c>
      <c r="B1642">
        <v>1978</v>
      </c>
      <c r="C1642" t="s">
        <v>350</v>
      </c>
      <c r="D1642" t="s">
        <v>351</v>
      </c>
      <c r="E1642" t="s">
        <v>484</v>
      </c>
      <c r="F1642">
        <v>1</v>
      </c>
      <c r="G1642">
        <v>111</v>
      </c>
      <c r="M1642" s="2" t="str">
        <f>VLOOKUP(A1642,disaster_subtype!$A$2:$P$59908,5,FALSE)</f>
        <v>Epidemic</v>
      </c>
    </row>
    <row r="1643" spans="1:13" x14ac:dyDescent="0.2">
      <c r="A1643" s="1" t="str">
        <f t="shared" si="25"/>
        <v>1978BGD1129</v>
      </c>
      <c r="B1643">
        <v>1978</v>
      </c>
      <c r="C1643" t="s">
        <v>53</v>
      </c>
      <c r="D1643" t="s">
        <v>54</v>
      </c>
      <c r="E1643" t="s">
        <v>484</v>
      </c>
      <c r="F1643">
        <v>1</v>
      </c>
      <c r="G1643">
        <v>129</v>
      </c>
      <c r="M1643" s="2" t="str">
        <f>VLOOKUP(A1643,disaster_subtype!$A$2:$P$59908,5,FALSE)</f>
        <v>Epidemic</v>
      </c>
    </row>
    <row r="1644" spans="1:13" x14ac:dyDescent="0.2">
      <c r="A1644" s="1" t="str">
        <f t="shared" si="25"/>
        <v>1978BGD117400000400000</v>
      </c>
      <c r="B1644">
        <v>1978</v>
      </c>
      <c r="C1644" t="s">
        <v>53</v>
      </c>
      <c r="D1644" t="s">
        <v>54</v>
      </c>
      <c r="E1644" t="s">
        <v>485</v>
      </c>
      <c r="F1644">
        <v>1</v>
      </c>
      <c r="G1644">
        <v>17</v>
      </c>
      <c r="I1644">
        <v>400000</v>
      </c>
      <c r="K1644">
        <v>400000</v>
      </c>
      <c r="M1644" s="2" t="str">
        <f>VLOOKUP(A1644,disaster_subtype!$A$2:$P$59908,5,FALSE)</f>
        <v>Flood</v>
      </c>
    </row>
    <row r="1645" spans="1:13" x14ac:dyDescent="0.2">
      <c r="A1645" s="1" t="str">
        <f t="shared" si="25"/>
        <v>1978BGD21030100100</v>
      </c>
      <c r="B1645">
        <v>1978</v>
      </c>
      <c r="C1645" t="s">
        <v>53</v>
      </c>
      <c r="D1645" t="s">
        <v>54</v>
      </c>
      <c r="E1645" t="s">
        <v>487</v>
      </c>
      <c r="F1645">
        <v>2</v>
      </c>
      <c r="G1645">
        <v>1030</v>
      </c>
      <c r="H1645">
        <v>100</v>
      </c>
      <c r="K1645">
        <v>100</v>
      </c>
      <c r="M1645" s="2" t="str">
        <f>VLOOKUP(A1645,disaster_subtype!$A$2:$P$59908,5,FALSE)</f>
        <v>Storm</v>
      </c>
    </row>
    <row r="1646" spans="1:13" x14ac:dyDescent="0.2">
      <c r="A1646" s="1" t="str">
        <f t="shared" si="25"/>
        <v>1978BLZ15600060006000</v>
      </c>
      <c r="B1646">
        <v>1978</v>
      </c>
      <c r="C1646" t="s">
        <v>164</v>
      </c>
      <c r="D1646" t="s">
        <v>165</v>
      </c>
      <c r="E1646" t="s">
        <v>487</v>
      </c>
      <c r="F1646">
        <v>1</v>
      </c>
      <c r="G1646">
        <v>5</v>
      </c>
      <c r="I1646">
        <v>6000</v>
      </c>
      <c r="K1646">
        <v>6000</v>
      </c>
      <c r="L1646">
        <v>6000</v>
      </c>
      <c r="M1646" s="2" t="str">
        <f>VLOOKUP(A1646,disaster_subtype!$A$2:$P$59908,5,FALSE)</f>
        <v>Storm</v>
      </c>
    </row>
    <row r="1647" spans="1:13" x14ac:dyDescent="0.2">
      <c r="A1647" s="1" t="str">
        <f t="shared" si="25"/>
        <v>1978BEN12200400030007200</v>
      </c>
      <c r="B1647">
        <v>1978</v>
      </c>
      <c r="C1647" t="s">
        <v>312</v>
      </c>
      <c r="D1647" t="s">
        <v>313</v>
      </c>
      <c r="E1647" t="s">
        <v>490</v>
      </c>
      <c r="F1647">
        <v>1</v>
      </c>
      <c r="G1647">
        <v>2</v>
      </c>
      <c r="H1647">
        <v>200</v>
      </c>
      <c r="I1647">
        <v>4000</v>
      </c>
      <c r="J1647">
        <v>3000</v>
      </c>
      <c r="K1647">
        <v>7200</v>
      </c>
      <c r="M1647" s="2" t="str">
        <f>VLOOKUP(A1647,disaster_subtype!$A$2:$P$59908,5,FALSE)</f>
        <v>Wildfire</v>
      </c>
    </row>
    <row r="1648" spans="1:13" x14ac:dyDescent="0.2">
      <c r="A1648" s="1" t="str">
        <f t="shared" si="25"/>
        <v>1978BOL24016300015000178000</v>
      </c>
      <c r="B1648">
        <v>1978</v>
      </c>
      <c r="C1648" t="s">
        <v>274</v>
      </c>
      <c r="D1648" t="s">
        <v>275</v>
      </c>
      <c r="E1648" t="s">
        <v>485</v>
      </c>
      <c r="F1648">
        <v>2</v>
      </c>
      <c r="G1648">
        <v>40</v>
      </c>
      <c r="I1648">
        <v>163000</v>
      </c>
      <c r="J1648">
        <v>15000</v>
      </c>
      <c r="K1648">
        <v>178000</v>
      </c>
      <c r="M1648" s="2" t="str">
        <f>VLOOKUP(A1648,disaster_subtype!$A$2:$P$59908,5,FALSE)</f>
        <v>Flood</v>
      </c>
    </row>
    <row r="1649" spans="1:13" x14ac:dyDescent="0.2">
      <c r="A1649" s="1" t="str">
        <f t="shared" si="25"/>
        <v>1978BRA12300000</v>
      </c>
      <c r="B1649">
        <v>1978</v>
      </c>
      <c r="C1649" t="s">
        <v>203</v>
      </c>
      <c r="D1649" t="s">
        <v>204</v>
      </c>
      <c r="E1649" t="s">
        <v>12</v>
      </c>
      <c r="F1649">
        <v>1</v>
      </c>
      <c r="L1649">
        <v>2300000</v>
      </c>
      <c r="M1649" s="2" t="str">
        <f>VLOOKUP(A1649,disaster_subtype!$A$2:$P$59908,5,FALSE)</f>
        <v>Drought</v>
      </c>
    </row>
    <row r="1650" spans="1:13" x14ac:dyDescent="0.2">
      <c r="A1650" s="1" t="str">
        <f t="shared" si="25"/>
        <v>1978BRA12610001000</v>
      </c>
      <c r="B1650">
        <v>1978</v>
      </c>
      <c r="C1650" t="s">
        <v>203</v>
      </c>
      <c r="D1650" t="s">
        <v>204</v>
      </c>
      <c r="E1650" t="s">
        <v>485</v>
      </c>
      <c r="F1650">
        <v>1</v>
      </c>
      <c r="G1650">
        <v>26</v>
      </c>
      <c r="I1650">
        <v>1000</v>
      </c>
      <c r="K1650">
        <v>1000</v>
      </c>
      <c r="M1650" s="2" t="str">
        <f>VLOOKUP(A1650,disaster_subtype!$A$2:$P$59908,5,FALSE)</f>
        <v>Flood</v>
      </c>
    </row>
    <row r="1651" spans="1:13" x14ac:dyDescent="0.2">
      <c r="A1651" s="1" t="str">
        <f t="shared" si="25"/>
        <v>1978BDI15415301530</v>
      </c>
      <c r="B1651">
        <v>1978</v>
      </c>
      <c r="C1651" t="s">
        <v>352</v>
      </c>
      <c r="D1651" t="s">
        <v>353</v>
      </c>
      <c r="E1651" t="s">
        <v>484</v>
      </c>
      <c r="F1651">
        <v>1</v>
      </c>
      <c r="G1651">
        <v>54</v>
      </c>
      <c r="I1651">
        <v>1530</v>
      </c>
      <c r="K1651">
        <v>1530</v>
      </c>
      <c r="M1651" s="2" t="str">
        <f>VLOOKUP(A1651,disaster_subtype!$A$2:$P$59908,5,FALSE)</f>
        <v>Epidemic</v>
      </c>
    </row>
    <row r="1652" spans="1:13" x14ac:dyDescent="0.2">
      <c r="A1652" s="1" t="str">
        <f t="shared" si="25"/>
        <v>1978CHL1460006000</v>
      </c>
      <c r="B1652">
        <v>1978</v>
      </c>
      <c r="C1652" t="s">
        <v>63</v>
      </c>
      <c r="D1652" t="s">
        <v>64</v>
      </c>
      <c r="E1652" t="s">
        <v>485</v>
      </c>
      <c r="F1652">
        <v>1</v>
      </c>
      <c r="G1652">
        <v>4</v>
      </c>
      <c r="I1652">
        <v>6000</v>
      </c>
      <c r="K1652">
        <v>6000</v>
      </c>
      <c r="M1652" s="2" t="str">
        <f>VLOOKUP(A1652,disaster_subtype!$A$2:$P$59908,5,FALSE)</f>
        <v>Flood</v>
      </c>
    </row>
    <row r="1653" spans="1:13" x14ac:dyDescent="0.2">
      <c r="A1653" s="1" t="str">
        <f t="shared" si="25"/>
        <v>1978CHN160000006000000</v>
      </c>
      <c r="B1653">
        <v>1978</v>
      </c>
      <c r="C1653" t="s">
        <v>65</v>
      </c>
      <c r="D1653" t="s">
        <v>66</v>
      </c>
      <c r="E1653" t="s">
        <v>12</v>
      </c>
      <c r="F1653">
        <v>1</v>
      </c>
      <c r="I1653">
        <v>6000000</v>
      </c>
      <c r="K1653">
        <v>6000000</v>
      </c>
      <c r="M1653" s="2" t="str">
        <f>VLOOKUP(A1653,disaster_subtype!$A$2:$P$59908,5,FALSE)</f>
        <v>Drought</v>
      </c>
    </row>
    <row r="1654" spans="1:13" x14ac:dyDescent="0.2">
      <c r="A1654" s="1" t="str">
        <f t="shared" si="25"/>
        <v>1978COD1500000500000</v>
      </c>
      <c r="B1654">
        <v>1978</v>
      </c>
      <c r="C1654" t="s">
        <v>284</v>
      </c>
      <c r="D1654" t="s">
        <v>285</v>
      </c>
      <c r="E1654" t="s">
        <v>12</v>
      </c>
      <c r="F1654">
        <v>1</v>
      </c>
      <c r="I1654">
        <v>500000</v>
      </c>
      <c r="K1654">
        <v>500000</v>
      </c>
      <c r="M1654" s="2" t="str">
        <f>VLOOKUP(A1654,disaster_subtype!$A$2:$P$59908,5,FALSE)</f>
        <v>Drought</v>
      </c>
    </row>
    <row r="1655" spans="1:13" x14ac:dyDescent="0.2">
      <c r="A1655" s="1" t="str">
        <f t="shared" si="25"/>
        <v>1978COD1</v>
      </c>
      <c r="B1655">
        <v>1978</v>
      </c>
      <c r="C1655" t="s">
        <v>284</v>
      </c>
      <c r="D1655" t="s">
        <v>285</v>
      </c>
      <c r="E1655" t="s">
        <v>484</v>
      </c>
      <c r="F1655">
        <v>1</v>
      </c>
      <c r="M1655" s="2" t="str">
        <f>VLOOKUP(A1655,disaster_subtype!$A$2:$P$59908,5,FALSE)</f>
        <v>Epidemic</v>
      </c>
    </row>
    <row r="1656" spans="1:13" x14ac:dyDescent="0.2">
      <c r="A1656" s="1" t="str">
        <f t="shared" si="25"/>
        <v>1978CUB1670100170</v>
      </c>
      <c r="B1656">
        <v>1978</v>
      </c>
      <c r="C1656" t="s">
        <v>135</v>
      </c>
      <c r="D1656" t="s">
        <v>136</v>
      </c>
      <c r="E1656" t="s">
        <v>487</v>
      </c>
      <c r="F1656">
        <v>1</v>
      </c>
      <c r="G1656">
        <v>6</v>
      </c>
      <c r="H1656">
        <v>70</v>
      </c>
      <c r="I1656">
        <v>100</v>
      </c>
      <c r="K1656">
        <v>170</v>
      </c>
      <c r="M1656" s="2" t="str">
        <f>VLOOKUP(A1656,disaster_subtype!$A$2:$P$59908,5,FALSE)</f>
        <v>Storm</v>
      </c>
    </row>
    <row r="1657" spans="1:13" x14ac:dyDescent="0.2">
      <c r="A1657" s="1" t="str">
        <f t="shared" si="25"/>
        <v>1978DJI11000006000106000</v>
      </c>
      <c r="B1657">
        <v>1978</v>
      </c>
      <c r="C1657" t="s">
        <v>346</v>
      </c>
      <c r="D1657" t="s">
        <v>347</v>
      </c>
      <c r="E1657" t="s">
        <v>485</v>
      </c>
      <c r="F1657">
        <v>1</v>
      </c>
      <c r="I1657">
        <v>100000</v>
      </c>
      <c r="J1657">
        <v>6000</v>
      </c>
      <c r="K1657">
        <v>106000</v>
      </c>
      <c r="M1657" s="2" t="str">
        <f>VLOOKUP(A1657,disaster_subtype!$A$2:$P$59908,5,FALSE)</f>
        <v>Flood</v>
      </c>
    </row>
    <row r="1658" spans="1:13" x14ac:dyDescent="0.2">
      <c r="A1658" s="1" t="str">
        <f t="shared" si="25"/>
        <v>1978DOM1</v>
      </c>
      <c r="B1658">
        <v>1978</v>
      </c>
      <c r="C1658" t="s">
        <v>160</v>
      </c>
      <c r="D1658" t="s">
        <v>161</v>
      </c>
      <c r="E1658" t="s">
        <v>484</v>
      </c>
      <c r="F1658">
        <v>1</v>
      </c>
      <c r="M1658" s="2" t="str">
        <f>VLOOKUP(A1658,disaster_subtype!$A$2:$P$59908,5,FALSE)</f>
        <v>Epidemic</v>
      </c>
    </row>
    <row r="1659" spans="1:13" x14ac:dyDescent="0.2">
      <c r="A1659" s="1" t="str">
        <f t="shared" si="25"/>
        <v>1978ETH1910001000</v>
      </c>
      <c r="B1659">
        <v>1978</v>
      </c>
      <c r="C1659" t="s">
        <v>69</v>
      </c>
      <c r="D1659" t="s">
        <v>70</v>
      </c>
      <c r="E1659" t="s">
        <v>485</v>
      </c>
      <c r="F1659">
        <v>1</v>
      </c>
      <c r="G1659">
        <v>9</v>
      </c>
      <c r="I1659">
        <v>1000</v>
      </c>
      <c r="K1659">
        <v>1000</v>
      </c>
      <c r="M1659" s="2" t="str">
        <f>VLOOKUP(A1659,disaster_subtype!$A$2:$P$59908,5,FALSE)</f>
        <v>Flood</v>
      </c>
    </row>
    <row r="1660" spans="1:13" x14ac:dyDescent="0.2">
      <c r="A1660" s="1" t="str">
        <f t="shared" si="25"/>
        <v>1978FJI1</v>
      </c>
      <c r="B1660">
        <v>1978</v>
      </c>
      <c r="C1660" t="s">
        <v>166</v>
      </c>
      <c r="D1660" t="s">
        <v>167</v>
      </c>
      <c r="E1660" t="s">
        <v>487</v>
      </c>
      <c r="F1660">
        <v>1</v>
      </c>
      <c r="M1660" s="2" t="str">
        <f>VLOOKUP(A1660,disaster_subtype!$A$2:$P$59908,5,FALSE)</f>
        <v>Storm</v>
      </c>
    </row>
    <row r="1661" spans="1:13" x14ac:dyDescent="0.2">
      <c r="A1661" s="1" t="str">
        <f t="shared" si="25"/>
        <v>1978FRA1310001000</v>
      </c>
      <c r="B1661">
        <v>1978</v>
      </c>
      <c r="C1661" t="s">
        <v>83</v>
      </c>
      <c r="D1661" t="s">
        <v>84</v>
      </c>
      <c r="E1661" t="s">
        <v>485</v>
      </c>
      <c r="F1661">
        <v>1</v>
      </c>
      <c r="G1661">
        <v>3</v>
      </c>
      <c r="I1661">
        <v>1000</v>
      </c>
      <c r="K1661">
        <v>1000</v>
      </c>
      <c r="M1661" s="2" t="str">
        <f>VLOOKUP(A1661,disaster_subtype!$A$2:$P$59908,5,FALSE)</f>
        <v>Flood</v>
      </c>
    </row>
    <row r="1662" spans="1:13" x14ac:dyDescent="0.2">
      <c r="A1662" s="1" t="str">
        <f t="shared" si="25"/>
        <v>1978GMB1200</v>
      </c>
      <c r="B1662">
        <v>1978</v>
      </c>
      <c r="C1662" t="s">
        <v>101</v>
      </c>
      <c r="D1662" t="s">
        <v>102</v>
      </c>
      <c r="E1662" t="s">
        <v>484</v>
      </c>
      <c r="F1662">
        <v>1</v>
      </c>
      <c r="G1662">
        <v>200</v>
      </c>
      <c r="M1662" s="2" t="str">
        <f>VLOOKUP(A1662,disaster_subtype!$A$2:$P$59908,5,FALSE)</f>
        <v>Epidemic</v>
      </c>
    </row>
    <row r="1663" spans="1:13" x14ac:dyDescent="0.2">
      <c r="A1663" s="1" t="str">
        <f t="shared" si="25"/>
        <v>1978DFR135200235150000</v>
      </c>
      <c r="B1663">
        <v>1978</v>
      </c>
      <c r="C1663" t="s">
        <v>128</v>
      </c>
      <c r="D1663" t="s">
        <v>129</v>
      </c>
      <c r="E1663" t="s">
        <v>488</v>
      </c>
      <c r="F1663">
        <v>1</v>
      </c>
      <c r="H1663">
        <v>35</v>
      </c>
      <c r="J1663">
        <v>200</v>
      </c>
      <c r="K1663">
        <v>235</v>
      </c>
      <c r="L1663">
        <v>150000</v>
      </c>
      <c r="M1663" s="2" t="str">
        <f>VLOOKUP(A1663,disaster_subtype!$A$2:$P$59908,5,FALSE)</f>
        <v>Earthquake</v>
      </c>
    </row>
    <row r="1664" spans="1:13" x14ac:dyDescent="0.2">
      <c r="A1664" s="1" t="str">
        <f t="shared" si="25"/>
        <v>1978DFR12330000</v>
      </c>
      <c r="B1664">
        <v>1978</v>
      </c>
      <c r="C1664" t="s">
        <v>128</v>
      </c>
      <c r="D1664" t="s">
        <v>129</v>
      </c>
      <c r="E1664" t="s">
        <v>485</v>
      </c>
      <c r="F1664">
        <v>1</v>
      </c>
      <c r="G1664">
        <v>2</v>
      </c>
      <c r="L1664">
        <v>330000</v>
      </c>
      <c r="M1664" s="2" t="str">
        <f>VLOOKUP(A1664,disaster_subtype!$A$2:$P$59908,5,FALSE)</f>
        <v>Flood</v>
      </c>
    </row>
    <row r="1665" spans="1:13" x14ac:dyDescent="0.2">
      <c r="A1665" s="1" t="str">
        <f t="shared" si="25"/>
        <v>1978GRC150100600000600100250000</v>
      </c>
      <c r="B1665">
        <v>1978</v>
      </c>
      <c r="C1665" t="s">
        <v>145</v>
      </c>
      <c r="D1665" t="s">
        <v>146</v>
      </c>
      <c r="E1665" t="s">
        <v>488</v>
      </c>
      <c r="F1665">
        <v>1</v>
      </c>
      <c r="G1665">
        <v>50</v>
      </c>
      <c r="H1665">
        <v>100</v>
      </c>
      <c r="I1665">
        <v>600000</v>
      </c>
      <c r="K1665">
        <v>600100</v>
      </c>
      <c r="L1665">
        <v>250000</v>
      </c>
      <c r="M1665" s="2" t="str">
        <f>VLOOKUP(A1665,disaster_subtype!$A$2:$P$59908,5,FALSE)</f>
        <v>Earthquake</v>
      </c>
    </row>
    <row r="1666" spans="1:13" x14ac:dyDescent="0.2">
      <c r="A1666" s="1" t="str">
        <f t="shared" ref="A1666:A1729" si="26">B1666&amp;C1666&amp;F1666&amp;G1666&amp;H1666&amp;I1666&amp;J1666&amp;K1666&amp;L1666</f>
        <v>1978GNB1</v>
      </c>
      <c r="B1666">
        <v>1978</v>
      </c>
      <c r="C1666" t="s">
        <v>103</v>
      </c>
      <c r="D1666" t="s">
        <v>104</v>
      </c>
      <c r="E1666" t="s">
        <v>491</v>
      </c>
      <c r="F1666">
        <v>1</v>
      </c>
      <c r="M1666" s="2" t="str">
        <f>VLOOKUP(A1666,disaster_subtype!$A$2:$P$59908,5,FALSE)</f>
        <v>Insect infestation</v>
      </c>
    </row>
    <row r="1667" spans="1:13" x14ac:dyDescent="0.2">
      <c r="A1667" s="1" t="str">
        <f t="shared" si="26"/>
        <v>1978HND1750075001000</v>
      </c>
      <c r="B1667">
        <v>1978</v>
      </c>
      <c r="C1667" t="s">
        <v>118</v>
      </c>
      <c r="D1667" t="s">
        <v>119</v>
      </c>
      <c r="E1667" t="s">
        <v>487</v>
      </c>
      <c r="F1667">
        <v>1</v>
      </c>
      <c r="J1667">
        <v>7500</v>
      </c>
      <c r="K1667">
        <v>7500</v>
      </c>
      <c r="L1667">
        <v>1000</v>
      </c>
      <c r="M1667" s="2" t="str">
        <f>VLOOKUP(A1667,disaster_subtype!$A$2:$P$59908,5,FALSE)</f>
        <v>Storm</v>
      </c>
    </row>
    <row r="1668" spans="1:13" x14ac:dyDescent="0.2">
      <c r="A1668" s="1" t="str">
        <f t="shared" si="26"/>
        <v>1978HKG1300300</v>
      </c>
      <c r="B1668">
        <v>1978</v>
      </c>
      <c r="C1668" t="s">
        <v>71</v>
      </c>
      <c r="D1668" t="s">
        <v>72</v>
      </c>
      <c r="E1668" t="s">
        <v>485</v>
      </c>
      <c r="F1668">
        <v>1</v>
      </c>
      <c r="I1668">
        <v>300</v>
      </c>
      <c r="K1668">
        <v>300</v>
      </c>
      <c r="M1668" s="2" t="str">
        <f>VLOOKUP(A1668,disaster_subtype!$A$2:$P$59908,5,FALSE)</f>
        <v>Flood</v>
      </c>
    </row>
    <row r="1669" spans="1:13" x14ac:dyDescent="0.2">
      <c r="A1669" s="1" t="str">
        <f t="shared" si="26"/>
        <v>1978HKG31118522934182896</v>
      </c>
      <c r="B1669">
        <v>1978</v>
      </c>
      <c r="C1669" t="s">
        <v>71</v>
      </c>
      <c r="D1669" t="s">
        <v>72</v>
      </c>
      <c r="E1669" t="s">
        <v>487</v>
      </c>
      <c r="F1669">
        <v>3</v>
      </c>
      <c r="G1669">
        <v>11</v>
      </c>
      <c r="H1669">
        <v>185</v>
      </c>
      <c r="I1669">
        <v>2293</v>
      </c>
      <c r="J1669">
        <v>418</v>
      </c>
      <c r="K1669">
        <v>2896</v>
      </c>
      <c r="M1669" s="2" t="str">
        <f>VLOOKUP(A1669,disaster_subtype!$A$2:$P$59908,5,FALSE)</f>
        <v>Storm</v>
      </c>
    </row>
    <row r="1670" spans="1:13" x14ac:dyDescent="0.2">
      <c r="A1670" s="1" t="str">
        <f t="shared" si="26"/>
        <v>1978HKG2</v>
      </c>
      <c r="B1670">
        <v>1978</v>
      </c>
      <c r="C1670" t="s">
        <v>71</v>
      </c>
      <c r="D1670" t="s">
        <v>72</v>
      </c>
      <c r="E1670" t="s">
        <v>490</v>
      </c>
      <c r="F1670">
        <v>2</v>
      </c>
      <c r="M1670" s="2" t="str">
        <f>VLOOKUP(A1670,disaster_subtype!$A$2:$P$59908,5,FALSE)</f>
        <v>Wildfire</v>
      </c>
    </row>
    <row r="1671" spans="1:13" x14ac:dyDescent="0.2">
      <c r="A1671" s="1" t="str">
        <f t="shared" si="26"/>
        <v>1978IND4220610001000</v>
      </c>
      <c r="B1671">
        <v>1978</v>
      </c>
      <c r="C1671" t="s">
        <v>13</v>
      </c>
      <c r="D1671" t="s">
        <v>14</v>
      </c>
      <c r="E1671" t="s">
        <v>484</v>
      </c>
      <c r="F1671">
        <v>4</v>
      </c>
      <c r="G1671">
        <v>2206</v>
      </c>
      <c r="I1671">
        <v>1000</v>
      </c>
      <c r="K1671">
        <v>1000</v>
      </c>
      <c r="M1671" s="2" t="e">
        <f>VLOOKUP(A1671,disaster_subtype!$A$2:$P$59908,5,FALSE)</f>
        <v>#N/A</v>
      </c>
    </row>
    <row r="1672" spans="1:13" x14ac:dyDescent="0.2">
      <c r="A1672" s="1" t="str">
        <f t="shared" si="26"/>
        <v>1978IND1150</v>
      </c>
      <c r="B1672">
        <v>1978</v>
      </c>
      <c r="C1672" t="s">
        <v>13</v>
      </c>
      <c r="D1672" t="s">
        <v>14</v>
      </c>
      <c r="E1672" t="s">
        <v>492</v>
      </c>
      <c r="F1672">
        <v>1</v>
      </c>
      <c r="G1672">
        <v>150</v>
      </c>
      <c r="M1672" s="2" t="str">
        <f>VLOOKUP(A1672,disaster_subtype!$A$2:$P$59908,5,FALSE)</f>
        <v xml:space="preserve">Extreme temperature </v>
      </c>
    </row>
    <row r="1673" spans="1:13" x14ac:dyDescent="0.2">
      <c r="A1673" s="1" t="str">
        <f t="shared" si="26"/>
        <v>1978IND246103200000032000000166000</v>
      </c>
      <c r="B1673">
        <v>1978</v>
      </c>
      <c r="C1673" t="s">
        <v>13</v>
      </c>
      <c r="D1673" t="s">
        <v>14</v>
      </c>
      <c r="E1673" t="s">
        <v>485</v>
      </c>
      <c r="F1673">
        <v>2</v>
      </c>
      <c r="G1673">
        <v>4610</v>
      </c>
      <c r="I1673">
        <v>32000000</v>
      </c>
      <c r="K1673">
        <v>32000000</v>
      </c>
      <c r="L1673">
        <v>166000</v>
      </c>
      <c r="M1673" s="2" t="e">
        <f>VLOOKUP(A1673,disaster_subtype!$A$2:$P$59908,5,FALSE)</f>
        <v>#N/A</v>
      </c>
    </row>
    <row r="1674" spans="1:13" x14ac:dyDescent="0.2">
      <c r="A1674" s="1" t="str">
        <f t="shared" si="26"/>
        <v>1978IND164</v>
      </c>
      <c r="B1674">
        <v>1978</v>
      </c>
      <c r="C1674" t="s">
        <v>13</v>
      </c>
      <c r="D1674" t="s">
        <v>14</v>
      </c>
      <c r="E1674" t="s">
        <v>80</v>
      </c>
      <c r="F1674">
        <v>1</v>
      </c>
      <c r="G1674">
        <v>64</v>
      </c>
      <c r="M1674" s="2" t="str">
        <f>VLOOKUP(A1674,disaster_subtype!$A$2:$P$59908,5,FALSE)</f>
        <v>Landslide</v>
      </c>
    </row>
    <row r="1675" spans="1:13" x14ac:dyDescent="0.2">
      <c r="A1675" s="1" t="str">
        <f t="shared" si="26"/>
        <v>1978IND5811110021003200</v>
      </c>
      <c r="B1675">
        <v>1978</v>
      </c>
      <c r="C1675" t="s">
        <v>13</v>
      </c>
      <c r="D1675" t="s">
        <v>14</v>
      </c>
      <c r="E1675" t="s">
        <v>487</v>
      </c>
      <c r="F1675">
        <v>5</v>
      </c>
      <c r="G1675">
        <v>811</v>
      </c>
      <c r="H1675">
        <v>1100</v>
      </c>
      <c r="I1675">
        <v>2100</v>
      </c>
      <c r="K1675">
        <v>3200</v>
      </c>
      <c r="M1675" s="2" t="e">
        <f>VLOOKUP(A1675,disaster_subtype!$A$2:$P$59908,5,FALSE)</f>
        <v>#N/A</v>
      </c>
    </row>
    <row r="1676" spans="1:13" x14ac:dyDescent="0.2">
      <c r="A1676" s="1" t="str">
        <f t="shared" si="26"/>
        <v>1978IDN16317220172201200</v>
      </c>
      <c r="B1676">
        <v>1978</v>
      </c>
      <c r="C1676" t="s">
        <v>78</v>
      </c>
      <c r="D1676" t="s">
        <v>79</v>
      </c>
      <c r="E1676" t="s">
        <v>12</v>
      </c>
      <c r="F1676">
        <v>1</v>
      </c>
      <c r="G1676">
        <v>63</v>
      </c>
      <c r="I1676">
        <v>17220</v>
      </c>
      <c r="K1676">
        <v>17220</v>
      </c>
      <c r="L1676">
        <v>1200</v>
      </c>
      <c r="M1676" s="2" t="str">
        <f>VLOOKUP(A1676,disaster_subtype!$A$2:$P$59908,5,FALSE)</f>
        <v>Drought</v>
      </c>
    </row>
    <row r="1677" spans="1:13" x14ac:dyDescent="0.2">
      <c r="A1677" s="1" t="str">
        <f t="shared" si="26"/>
        <v>1978IDN2937070</v>
      </c>
      <c r="B1677">
        <v>1978</v>
      </c>
      <c r="C1677" t="s">
        <v>78</v>
      </c>
      <c r="D1677" t="s">
        <v>79</v>
      </c>
      <c r="E1677" t="s">
        <v>484</v>
      </c>
      <c r="F1677">
        <v>2</v>
      </c>
      <c r="G1677">
        <v>93</v>
      </c>
      <c r="I1677">
        <v>70</v>
      </c>
      <c r="K1677">
        <v>70</v>
      </c>
      <c r="M1677" s="2" t="str">
        <f>VLOOKUP(A1677,disaster_subtype!$A$2:$P$59908,5,FALSE)</f>
        <v>Epidemic</v>
      </c>
    </row>
    <row r="1678" spans="1:13" x14ac:dyDescent="0.2">
      <c r="A1678" s="1" t="str">
        <f t="shared" si="26"/>
        <v>1978IDN47026660015000281600</v>
      </c>
      <c r="B1678">
        <v>1978</v>
      </c>
      <c r="C1678" t="s">
        <v>78</v>
      </c>
      <c r="D1678" t="s">
        <v>79</v>
      </c>
      <c r="E1678" t="s">
        <v>485</v>
      </c>
      <c r="F1678">
        <v>4</v>
      </c>
      <c r="G1678">
        <v>70</v>
      </c>
      <c r="I1678">
        <v>266600</v>
      </c>
      <c r="J1678">
        <v>15000</v>
      </c>
      <c r="K1678">
        <v>281600</v>
      </c>
      <c r="M1678" s="2" t="str">
        <f>VLOOKUP(A1678,disaster_subtype!$A$2:$P$59908,5,FALSE)</f>
        <v>Flood</v>
      </c>
    </row>
    <row r="1679" spans="1:13" x14ac:dyDescent="0.2">
      <c r="A1679" s="1" t="str">
        <f t="shared" si="26"/>
        <v>1978IRN22504552400004005250000</v>
      </c>
      <c r="B1679">
        <v>1978</v>
      </c>
      <c r="C1679" t="s">
        <v>87</v>
      </c>
      <c r="D1679" t="s">
        <v>88</v>
      </c>
      <c r="E1679" t="s">
        <v>488</v>
      </c>
      <c r="F1679">
        <v>2</v>
      </c>
      <c r="G1679">
        <v>25045</v>
      </c>
      <c r="H1679">
        <v>52</v>
      </c>
      <c r="I1679">
        <v>40000</v>
      </c>
      <c r="K1679">
        <v>40052</v>
      </c>
      <c r="L1679">
        <v>50000</v>
      </c>
      <c r="M1679" s="2" t="str">
        <f>VLOOKUP(A1679,disaster_subtype!$A$2:$P$59908,5,FALSE)</f>
        <v>Earthquake</v>
      </c>
    </row>
    <row r="1680" spans="1:13" x14ac:dyDescent="0.2">
      <c r="A1680" s="1" t="str">
        <f t="shared" si="26"/>
        <v>1978IRN18</v>
      </c>
      <c r="B1680">
        <v>1978</v>
      </c>
      <c r="C1680" t="s">
        <v>87</v>
      </c>
      <c r="D1680" t="s">
        <v>88</v>
      </c>
      <c r="E1680" t="s">
        <v>484</v>
      </c>
      <c r="F1680">
        <v>1</v>
      </c>
      <c r="G1680">
        <v>8</v>
      </c>
      <c r="M1680" s="2" t="str">
        <f>VLOOKUP(A1680,disaster_subtype!$A$2:$P$59908,5,FALSE)</f>
        <v>Epidemic</v>
      </c>
    </row>
    <row r="1681" spans="1:13" x14ac:dyDescent="0.2">
      <c r="A1681" s="1" t="str">
        <f t="shared" si="26"/>
        <v>1978IRQ115151</v>
      </c>
      <c r="B1681">
        <v>1978</v>
      </c>
      <c r="C1681" t="s">
        <v>228</v>
      </c>
      <c r="D1681" t="s">
        <v>229</v>
      </c>
      <c r="E1681" t="s">
        <v>484</v>
      </c>
      <c r="F1681">
        <v>1</v>
      </c>
      <c r="G1681">
        <v>1</v>
      </c>
      <c r="I1681">
        <v>51</v>
      </c>
      <c r="K1681">
        <v>51</v>
      </c>
      <c r="M1681" s="2" t="str">
        <f>VLOOKUP(A1681,disaster_subtype!$A$2:$P$59908,5,FALSE)</f>
        <v>Epidemic</v>
      </c>
    </row>
    <row r="1682" spans="1:13" x14ac:dyDescent="0.2">
      <c r="A1682" s="1" t="str">
        <f t="shared" si="26"/>
        <v>1978ITA15900900</v>
      </c>
      <c r="B1682">
        <v>1978</v>
      </c>
      <c r="C1682" t="s">
        <v>57</v>
      </c>
      <c r="D1682" t="s">
        <v>58</v>
      </c>
      <c r="E1682" t="s">
        <v>488</v>
      </c>
      <c r="F1682">
        <v>1</v>
      </c>
      <c r="G1682">
        <v>5</v>
      </c>
      <c r="I1682">
        <v>900</v>
      </c>
      <c r="K1682">
        <v>900</v>
      </c>
      <c r="M1682" s="2" t="str">
        <f>VLOOKUP(A1682,disaster_subtype!$A$2:$P$59908,5,FALSE)</f>
        <v>Earthquake</v>
      </c>
    </row>
    <row r="1683" spans="1:13" x14ac:dyDescent="0.2">
      <c r="A1683" s="1" t="str">
        <f t="shared" si="26"/>
        <v>1978ITA1119191000</v>
      </c>
      <c r="B1683">
        <v>1978</v>
      </c>
      <c r="C1683" t="s">
        <v>57</v>
      </c>
      <c r="D1683" t="s">
        <v>58</v>
      </c>
      <c r="E1683" t="s">
        <v>487</v>
      </c>
      <c r="F1683">
        <v>1</v>
      </c>
      <c r="G1683">
        <v>1</v>
      </c>
      <c r="H1683">
        <v>19</v>
      </c>
      <c r="K1683">
        <v>19</v>
      </c>
      <c r="L1683">
        <v>1000</v>
      </c>
      <c r="M1683" s="2" t="str">
        <f>VLOOKUP(A1683,disaster_subtype!$A$2:$P$59908,5,FALSE)</f>
        <v>Storm</v>
      </c>
    </row>
    <row r="1684" spans="1:13" x14ac:dyDescent="0.2">
      <c r="A1684" s="1" t="str">
        <f t="shared" si="26"/>
        <v>1978JPN25361920982717865000</v>
      </c>
      <c r="B1684">
        <v>1978</v>
      </c>
      <c r="C1684" t="s">
        <v>19</v>
      </c>
      <c r="D1684" t="s">
        <v>20</v>
      </c>
      <c r="E1684" t="s">
        <v>488</v>
      </c>
      <c r="F1684">
        <v>2</v>
      </c>
      <c r="G1684">
        <v>53</v>
      </c>
      <c r="H1684">
        <v>619</v>
      </c>
      <c r="I1684">
        <v>2098</v>
      </c>
      <c r="K1684">
        <v>2717</v>
      </c>
      <c r="L1684">
        <v>865000</v>
      </c>
      <c r="M1684" s="2" t="str">
        <f>VLOOKUP(A1684,disaster_subtype!$A$2:$P$59908,5,FALSE)</f>
        <v>Earthquake</v>
      </c>
    </row>
    <row r="1685" spans="1:13" x14ac:dyDescent="0.2">
      <c r="A1685" s="1" t="str">
        <f t="shared" si="26"/>
        <v>1978JPN120000002000000</v>
      </c>
      <c r="B1685">
        <v>1978</v>
      </c>
      <c r="C1685" t="s">
        <v>19</v>
      </c>
      <c r="D1685" t="s">
        <v>20</v>
      </c>
      <c r="E1685" t="s">
        <v>484</v>
      </c>
      <c r="F1685">
        <v>1</v>
      </c>
      <c r="I1685">
        <v>2000000</v>
      </c>
      <c r="K1685">
        <v>2000000</v>
      </c>
      <c r="M1685" s="2" t="str">
        <f>VLOOKUP(A1685,disaster_subtype!$A$2:$P$59908,5,FALSE)</f>
        <v>Epidemic</v>
      </c>
    </row>
    <row r="1686" spans="1:13" x14ac:dyDescent="0.2">
      <c r="A1686" s="1" t="str">
        <f t="shared" si="26"/>
        <v>1978JPN181500015000</v>
      </c>
      <c r="B1686">
        <v>1978</v>
      </c>
      <c r="C1686" t="s">
        <v>19</v>
      </c>
      <c r="D1686" t="s">
        <v>20</v>
      </c>
      <c r="E1686" t="s">
        <v>485</v>
      </c>
      <c r="F1686">
        <v>1</v>
      </c>
      <c r="G1686">
        <v>8</v>
      </c>
      <c r="I1686">
        <v>15000</v>
      </c>
      <c r="K1686">
        <v>15000</v>
      </c>
      <c r="M1686" s="2" t="str">
        <f>VLOOKUP(A1686,disaster_subtype!$A$2:$P$59908,5,FALSE)</f>
        <v>Flood</v>
      </c>
    </row>
    <row r="1687" spans="1:13" x14ac:dyDescent="0.2">
      <c r="A1687" s="1" t="str">
        <f t="shared" si="26"/>
        <v>1978JPN1610030003100</v>
      </c>
      <c r="B1687">
        <v>1978</v>
      </c>
      <c r="C1687" t="s">
        <v>19</v>
      </c>
      <c r="D1687" t="s">
        <v>20</v>
      </c>
      <c r="E1687" t="s">
        <v>487</v>
      </c>
      <c r="F1687">
        <v>1</v>
      </c>
      <c r="G1687">
        <v>6</v>
      </c>
      <c r="H1687">
        <v>100</v>
      </c>
      <c r="J1687">
        <v>3000</v>
      </c>
      <c r="K1687">
        <v>3100</v>
      </c>
      <c r="M1687" s="2" t="str">
        <f>VLOOKUP(A1687,disaster_subtype!$A$2:$P$59908,5,FALSE)</f>
        <v>Storm</v>
      </c>
    </row>
    <row r="1688" spans="1:13" x14ac:dyDescent="0.2">
      <c r="A1688" s="1" t="str">
        <f t="shared" si="26"/>
        <v>1978KOR12720002000400</v>
      </c>
      <c r="B1688">
        <v>1978</v>
      </c>
      <c r="C1688" t="s">
        <v>176</v>
      </c>
      <c r="D1688" t="s">
        <v>177</v>
      </c>
      <c r="E1688" t="s">
        <v>485</v>
      </c>
      <c r="F1688">
        <v>1</v>
      </c>
      <c r="G1688">
        <v>27</v>
      </c>
      <c r="I1688">
        <v>2000</v>
      </c>
      <c r="K1688">
        <v>2000</v>
      </c>
      <c r="L1688">
        <v>400</v>
      </c>
      <c r="M1688" s="2" t="str">
        <f>VLOOKUP(A1688,disaster_subtype!$A$2:$P$59908,5,FALSE)</f>
        <v>Flood</v>
      </c>
    </row>
    <row r="1689" spans="1:13" x14ac:dyDescent="0.2">
      <c r="A1689" s="1" t="str">
        <f t="shared" si="26"/>
        <v>1978KOR14000400019000</v>
      </c>
      <c r="B1689">
        <v>1978</v>
      </c>
      <c r="C1689" t="s">
        <v>176</v>
      </c>
      <c r="D1689" t="s">
        <v>177</v>
      </c>
      <c r="E1689" t="s">
        <v>487</v>
      </c>
      <c r="F1689">
        <v>1</v>
      </c>
      <c r="I1689">
        <v>4000</v>
      </c>
      <c r="K1689">
        <v>4000</v>
      </c>
      <c r="L1689">
        <v>19000</v>
      </c>
      <c r="M1689" s="2" t="str">
        <f>VLOOKUP(A1689,disaster_subtype!$A$2:$P$59908,5,FALSE)</f>
        <v>Storm</v>
      </c>
    </row>
    <row r="1690" spans="1:13" x14ac:dyDescent="0.2">
      <c r="A1690" s="1" t="str">
        <f t="shared" si="26"/>
        <v>1978LAO131459000459000</v>
      </c>
      <c r="B1690">
        <v>1978</v>
      </c>
      <c r="C1690" t="s">
        <v>286</v>
      </c>
      <c r="D1690" t="s">
        <v>287</v>
      </c>
      <c r="E1690" t="s">
        <v>485</v>
      </c>
      <c r="F1690">
        <v>1</v>
      </c>
      <c r="G1690">
        <v>31</v>
      </c>
      <c r="I1690">
        <v>459000</v>
      </c>
      <c r="K1690">
        <v>459000</v>
      </c>
      <c r="M1690" s="2" t="str">
        <f>VLOOKUP(A1690,disaster_subtype!$A$2:$P$59908,5,FALSE)</f>
        <v>Flood</v>
      </c>
    </row>
    <row r="1691" spans="1:13" x14ac:dyDescent="0.2">
      <c r="A1691" s="1" t="str">
        <f t="shared" si="26"/>
        <v>1978MDG170180001800029000</v>
      </c>
      <c r="B1691">
        <v>1978</v>
      </c>
      <c r="C1691" t="s">
        <v>304</v>
      </c>
      <c r="D1691" t="s">
        <v>305</v>
      </c>
      <c r="E1691" t="s">
        <v>487</v>
      </c>
      <c r="F1691">
        <v>1</v>
      </c>
      <c r="G1691">
        <v>70</v>
      </c>
      <c r="I1691">
        <v>18000</v>
      </c>
      <c r="K1691">
        <v>18000</v>
      </c>
      <c r="L1691">
        <v>29000</v>
      </c>
      <c r="M1691" s="2" t="str">
        <f>VLOOKUP(A1691,disaster_subtype!$A$2:$P$59908,5,FALSE)</f>
        <v>Storm</v>
      </c>
    </row>
    <row r="1692" spans="1:13" x14ac:dyDescent="0.2">
      <c r="A1692" s="1" t="str">
        <f t="shared" si="26"/>
        <v>1978MYS130003000</v>
      </c>
      <c r="B1692">
        <v>1978</v>
      </c>
      <c r="C1692" t="s">
        <v>278</v>
      </c>
      <c r="D1692" t="s">
        <v>279</v>
      </c>
      <c r="E1692" t="s">
        <v>485</v>
      </c>
      <c r="F1692">
        <v>1</v>
      </c>
      <c r="I1692">
        <v>3000</v>
      </c>
      <c r="K1692">
        <v>3000</v>
      </c>
      <c r="M1692" s="2" t="str">
        <f>VLOOKUP(A1692,disaster_subtype!$A$2:$P$59908,5,FALSE)</f>
        <v>Flood</v>
      </c>
    </row>
    <row r="1693" spans="1:13" x14ac:dyDescent="0.2">
      <c r="A1693" s="1" t="str">
        <f t="shared" si="26"/>
        <v>1978MDV12191125811258</v>
      </c>
      <c r="B1693">
        <v>1978</v>
      </c>
      <c r="C1693" t="s">
        <v>354</v>
      </c>
      <c r="D1693" t="s">
        <v>355</v>
      </c>
      <c r="E1693" t="s">
        <v>484</v>
      </c>
      <c r="F1693">
        <v>1</v>
      </c>
      <c r="G1693">
        <v>219</v>
      </c>
      <c r="I1693">
        <v>11258</v>
      </c>
      <c r="K1693">
        <v>11258</v>
      </c>
      <c r="M1693" s="2" t="str">
        <f>VLOOKUP(A1693,disaster_subtype!$A$2:$P$59908,5,FALSE)</f>
        <v>Epidemic</v>
      </c>
    </row>
    <row r="1694" spans="1:13" x14ac:dyDescent="0.2">
      <c r="A1694" s="1" t="str">
        <f t="shared" si="26"/>
        <v>1978MLI1</v>
      </c>
      <c r="B1694">
        <v>1978</v>
      </c>
      <c r="C1694" t="s">
        <v>105</v>
      </c>
      <c r="D1694" t="s">
        <v>106</v>
      </c>
      <c r="E1694" t="s">
        <v>12</v>
      </c>
      <c r="F1694">
        <v>1</v>
      </c>
      <c r="M1694" s="2" t="str">
        <f>VLOOKUP(A1694,disaster_subtype!$A$2:$P$59908,5,FALSE)</f>
        <v>Drought</v>
      </c>
    </row>
    <row r="1695" spans="1:13" x14ac:dyDescent="0.2">
      <c r="A1695" s="1" t="str">
        <f t="shared" si="26"/>
        <v>1978MRT1270002700025500</v>
      </c>
      <c r="B1695">
        <v>1978</v>
      </c>
      <c r="C1695" t="s">
        <v>107</v>
      </c>
      <c r="D1695" t="s">
        <v>108</v>
      </c>
      <c r="E1695" t="s">
        <v>12</v>
      </c>
      <c r="F1695">
        <v>1</v>
      </c>
      <c r="I1695">
        <v>27000</v>
      </c>
      <c r="K1695">
        <v>27000</v>
      </c>
      <c r="L1695">
        <v>25500</v>
      </c>
      <c r="M1695" s="2" t="str">
        <f>VLOOKUP(A1695,disaster_subtype!$A$2:$P$59908,5,FALSE)</f>
        <v>Drought</v>
      </c>
    </row>
    <row r="1696" spans="1:13" x14ac:dyDescent="0.2">
      <c r="A1696" s="1" t="str">
        <f t="shared" si="26"/>
        <v>1978MEX1</v>
      </c>
      <c r="B1696">
        <v>1978</v>
      </c>
      <c r="C1696" t="s">
        <v>155</v>
      </c>
      <c r="D1696" t="s">
        <v>156</v>
      </c>
      <c r="E1696" t="s">
        <v>12</v>
      </c>
      <c r="F1696">
        <v>1</v>
      </c>
      <c r="M1696" s="2" t="str">
        <f>VLOOKUP(A1696,disaster_subtype!$A$2:$P$59908,5,FALSE)</f>
        <v>Drought</v>
      </c>
    </row>
    <row r="1697" spans="1:13" x14ac:dyDescent="0.2">
      <c r="A1697" s="1" t="str">
        <f t="shared" si="26"/>
        <v>1978MEX1910037503850</v>
      </c>
      <c r="B1697">
        <v>1978</v>
      </c>
      <c r="C1697" t="s">
        <v>155</v>
      </c>
      <c r="D1697" t="s">
        <v>156</v>
      </c>
      <c r="E1697" t="s">
        <v>488</v>
      </c>
      <c r="F1697">
        <v>1</v>
      </c>
      <c r="G1697">
        <v>9</v>
      </c>
      <c r="H1697">
        <v>100</v>
      </c>
      <c r="I1697">
        <v>3750</v>
      </c>
      <c r="K1697">
        <v>3850</v>
      </c>
      <c r="M1697" s="2" t="str">
        <f>VLOOKUP(A1697,disaster_subtype!$A$2:$P$59908,5,FALSE)</f>
        <v>Earthquake</v>
      </c>
    </row>
    <row r="1698" spans="1:13" x14ac:dyDescent="0.2">
      <c r="A1698" s="1" t="str">
        <f t="shared" si="26"/>
        <v>1978MEX167000700024300</v>
      </c>
      <c r="B1698">
        <v>1978</v>
      </c>
      <c r="C1698" t="s">
        <v>155</v>
      </c>
      <c r="D1698" t="s">
        <v>156</v>
      </c>
      <c r="E1698" t="s">
        <v>485</v>
      </c>
      <c r="F1698">
        <v>1</v>
      </c>
      <c r="G1698">
        <v>6</v>
      </c>
      <c r="I1698">
        <v>7000</v>
      </c>
      <c r="K1698">
        <v>7000</v>
      </c>
      <c r="L1698">
        <v>24300</v>
      </c>
      <c r="M1698" s="2" t="str">
        <f>VLOOKUP(A1698,disaster_subtype!$A$2:$P$59908,5,FALSE)</f>
        <v>Flood</v>
      </c>
    </row>
    <row r="1699" spans="1:13" x14ac:dyDescent="0.2">
      <c r="A1699" s="1" t="str">
        <f t="shared" si="26"/>
        <v>1978MOZ14020000020000063000</v>
      </c>
      <c r="B1699">
        <v>1978</v>
      </c>
      <c r="C1699" t="s">
        <v>238</v>
      </c>
      <c r="D1699" t="s">
        <v>239</v>
      </c>
      <c r="E1699" t="s">
        <v>485</v>
      </c>
      <c r="F1699">
        <v>1</v>
      </c>
      <c r="G1699">
        <v>40</v>
      </c>
      <c r="I1699">
        <v>200000</v>
      </c>
      <c r="K1699">
        <v>200000</v>
      </c>
      <c r="L1699">
        <v>63000</v>
      </c>
      <c r="M1699" s="2" t="str">
        <f>VLOOKUP(A1699,disaster_subtype!$A$2:$P$59908,5,FALSE)</f>
        <v>Flood</v>
      </c>
    </row>
    <row r="1700" spans="1:13" x14ac:dyDescent="0.2">
      <c r="A1700" s="1" t="str">
        <f t="shared" si="26"/>
        <v>1978MOZ148000025000105000</v>
      </c>
      <c r="B1700">
        <v>1978</v>
      </c>
      <c r="C1700" t="s">
        <v>238</v>
      </c>
      <c r="D1700" t="s">
        <v>239</v>
      </c>
      <c r="E1700" t="s">
        <v>487</v>
      </c>
      <c r="F1700">
        <v>1</v>
      </c>
      <c r="G1700">
        <v>4</v>
      </c>
      <c r="I1700">
        <v>80000</v>
      </c>
      <c r="J1700">
        <v>25000</v>
      </c>
      <c r="K1700">
        <v>105000</v>
      </c>
      <c r="M1700" s="2" t="str">
        <f>VLOOKUP(A1700,disaster_subtype!$A$2:$P$59908,5,FALSE)</f>
        <v>Storm</v>
      </c>
    </row>
    <row r="1701" spans="1:13" x14ac:dyDescent="0.2">
      <c r="A1701" s="1" t="str">
        <f t="shared" si="26"/>
        <v>1978MMR17800054000132000</v>
      </c>
      <c r="B1701">
        <v>1978</v>
      </c>
      <c r="C1701" t="s">
        <v>37</v>
      </c>
      <c r="D1701" t="s">
        <v>38</v>
      </c>
      <c r="E1701" t="s">
        <v>487</v>
      </c>
      <c r="F1701">
        <v>1</v>
      </c>
      <c r="I1701">
        <v>78000</v>
      </c>
      <c r="J1701">
        <v>54000</v>
      </c>
      <c r="K1701">
        <v>132000</v>
      </c>
      <c r="M1701" s="2" t="str">
        <f>VLOOKUP(A1701,disaster_subtype!$A$2:$P$59908,5,FALSE)</f>
        <v>Storm</v>
      </c>
    </row>
    <row r="1702" spans="1:13" x14ac:dyDescent="0.2">
      <c r="A1702" s="1" t="str">
        <f t="shared" si="26"/>
        <v>1978NPL1130482700070027748513</v>
      </c>
      <c r="B1702">
        <v>1978</v>
      </c>
      <c r="C1702" t="s">
        <v>173</v>
      </c>
      <c r="D1702" t="s">
        <v>174</v>
      </c>
      <c r="E1702" t="s">
        <v>485</v>
      </c>
      <c r="F1702">
        <v>1</v>
      </c>
      <c r="G1702">
        <v>130</v>
      </c>
      <c r="H1702">
        <v>48</v>
      </c>
      <c r="I1702">
        <v>27000</v>
      </c>
      <c r="J1702">
        <v>700</v>
      </c>
      <c r="K1702">
        <v>27748</v>
      </c>
      <c r="L1702">
        <v>513</v>
      </c>
      <c r="M1702" s="2" t="str">
        <f>VLOOKUP(A1702,disaster_subtype!$A$2:$P$59908,5,FALSE)</f>
        <v>Flood</v>
      </c>
    </row>
    <row r="1703" spans="1:13" x14ac:dyDescent="0.2">
      <c r="A1703" s="1" t="str">
        <f t="shared" si="26"/>
        <v>1978NZL327262726</v>
      </c>
      <c r="B1703">
        <v>1978</v>
      </c>
      <c r="C1703" t="s">
        <v>120</v>
      </c>
      <c r="D1703" t="s">
        <v>121</v>
      </c>
      <c r="E1703" t="s">
        <v>485</v>
      </c>
      <c r="F1703">
        <v>3</v>
      </c>
      <c r="I1703">
        <v>2726</v>
      </c>
      <c r="K1703">
        <v>2726</v>
      </c>
      <c r="M1703" s="2" t="str">
        <f>VLOOKUP(A1703,disaster_subtype!$A$2:$P$59908,5,FALSE)</f>
        <v>Flood</v>
      </c>
    </row>
    <row r="1704" spans="1:13" x14ac:dyDescent="0.2">
      <c r="A1704" s="1" t="str">
        <f t="shared" si="26"/>
        <v>1978NGA1100</v>
      </c>
      <c r="B1704">
        <v>1978</v>
      </c>
      <c r="C1704" t="s">
        <v>306</v>
      </c>
      <c r="D1704" t="s">
        <v>307</v>
      </c>
      <c r="E1704" t="s">
        <v>487</v>
      </c>
      <c r="F1704">
        <v>1</v>
      </c>
      <c r="G1704">
        <v>100</v>
      </c>
      <c r="M1704" s="2" t="str">
        <f>VLOOKUP(A1704,disaster_subtype!$A$2:$P$59908,5,FALSE)</f>
        <v>Storm</v>
      </c>
    </row>
    <row r="1705" spans="1:13" x14ac:dyDescent="0.2">
      <c r="A1705" s="1" t="str">
        <f t="shared" si="26"/>
        <v>1978PAK13932236000100002246000</v>
      </c>
      <c r="B1705">
        <v>1978</v>
      </c>
      <c r="C1705" t="s">
        <v>139</v>
      </c>
      <c r="D1705" t="s">
        <v>140</v>
      </c>
      <c r="E1705" t="s">
        <v>485</v>
      </c>
      <c r="F1705">
        <v>1</v>
      </c>
      <c r="G1705">
        <v>393</v>
      </c>
      <c r="I1705">
        <v>2236000</v>
      </c>
      <c r="J1705">
        <v>10000</v>
      </c>
      <c r="K1705">
        <v>2246000</v>
      </c>
      <c r="M1705" s="2" t="str">
        <f>VLOOKUP(A1705,disaster_subtype!$A$2:$P$59908,5,FALSE)</f>
        <v>Flood</v>
      </c>
    </row>
    <row r="1706" spans="1:13" x14ac:dyDescent="0.2">
      <c r="A1706" s="1" t="str">
        <f t="shared" si="26"/>
        <v>1978PAN11920002000</v>
      </c>
      <c r="B1706">
        <v>1978</v>
      </c>
      <c r="C1706" t="s">
        <v>268</v>
      </c>
      <c r="D1706" t="s">
        <v>269</v>
      </c>
      <c r="E1706" t="s">
        <v>485</v>
      </c>
      <c r="F1706">
        <v>1</v>
      </c>
      <c r="G1706">
        <v>19</v>
      </c>
      <c r="I1706">
        <v>2000</v>
      </c>
      <c r="K1706">
        <v>2000</v>
      </c>
      <c r="M1706" s="2" t="str">
        <f>VLOOKUP(A1706,disaster_subtype!$A$2:$P$59908,5,FALSE)</f>
        <v>Flood</v>
      </c>
    </row>
    <row r="1707" spans="1:13" x14ac:dyDescent="0.2">
      <c r="A1707" s="1" t="str">
        <f t="shared" si="26"/>
        <v>1978PER12170005000220002000</v>
      </c>
      <c r="B1707">
        <v>1978</v>
      </c>
      <c r="C1707" t="s">
        <v>114</v>
      </c>
      <c r="D1707" t="s">
        <v>115</v>
      </c>
      <c r="E1707" t="s">
        <v>485</v>
      </c>
      <c r="F1707">
        <v>1</v>
      </c>
      <c r="G1707">
        <v>2</v>
      </c>
      <c r="I1707">
        <v>17000</v>
      </c>
      <c r="J1707">
        <v>5000</v>
      </c>
      <c r="K1707">
        <v>22000</v>
      </c>
      <c r="L1707">
        <v>2000</v>
      </c>
      <c r="M1707" s="2" t="str">
        <f>VLOOKUP(A1707,disaster_subtype!$A$2:$P$59908,5,FALSE)</f>
        <v>Flood</v>
      </c>
    </row>
    <row r="1708" spans="1:13" x14ac:dyDescent="0.2">
      <c r="A1708" s="1" t="str">
        <f t="shared" si="26"/>
        <v>1978PHL136653665</v>
      </c>
      <c r="B1708">
        <v>1978</v>
      </c>
      <c r="C1708" t="s">
        <v>59</v>
      </c>
      <c r="D1708" t="s">
        <v>60</v>
      </c>
      <c r="E1708" t="s">
        <v>12</v>
      </c>
      <c r="F1708">
        <v>1</v>
      </c>
      <c r="I1708">
        <v>3665</v>
      </c>
      <c r="K1708">
        <v>3665</v>
      </c>
      <c r="M1708" s="2" t="str">
        <f>VLOOKUP(A1708,disaster_subtype!$A$2:$P$59908,5,FALSE)</f>
        <v>Drought</v>
      </c>
    </row>
    <row r="1709" spans="1:13" x14ac:dyDescent="0.2">
      <c r="A1709" s="1" t="str">
        <f t="shared" si="26"/>
        <v>1978PHL117</v>
      </c>
      <c r="B1709">
        <v>1978</v>
      </c>
      <c r="C1709" t="s">
        <v>59</v>
      </c>
      <c r="D1709" t="s">
        <v>60</v>
      </c>
      <c r="E1709" t="s">
        <v>484</v>
      </c>
      <c r="F1709">
        <v>1</v>
      </c>
      <c r="G1709">
        <v>17</v>
      </c>
      <c r="M1709" s="2" t="str">
        <f>VLOOKUP(A1709,disaster_subtype!$A$2:$P$59908,5,FALSE)</f>
        <v>Epidemic</v>
      </c>
    </row>
    <row r="1710" spans="1:13" x14ac:dyDescent="0.2">
      <c r="A1710" s="1" t="str">
        <f t="shared" si="26"/>
        <v>1978PHL25325002500</v>
      </c>
      <c r="B1710">
        <v>1978</v>
      </c>
      <c r="C1710" t="s">
        <v>59</v>
      </c>
      <c r="D1710" t="s">
        <v>60</v>
      </c>
      <c r="E1710" t="s">
        <v>485</v>
      </c>
      <c r="F1710">
        <v>2</v>
      </c>
      <c r="G1710">
        <v>53</v>
      </c>
      <c r="I1710">
        <v>2500</v>
      </c>
      <c r="K1710">
        <v>2500</v>
      </c>
      <c r="M1710" s="2" t="str">
        <f>VLOOKUP(A1710,disaster_subtype!$A$2:$P$59908,5,FALSE)</f>
        <v>Flood</v>
      </c>
    </row>
    <row r="1711" spans="1:13" x14ac:dyDescent="0.2">
      <c r="A1711" s="1" t="str">
        <f t="shared" si="26"/>
        <v>1978PHL12277</v>
      </c>
      <c r="B1711">
        <v>1978</v>
      </c>
      <c r="C1711" t="s">
        <v>59</v>
      </c>
      <c r="D1711" t="s">
        <v>60</v>
      </c>
      <c r="E1711" t="s">
        <v>80</v>
      </c>
      <c r="F1711">
        <v>1</v>
      </c>
      <c r="G1711">
        <v>22</v>
      </c>
      <c r="H1711">
        <v>7</v>
      </c>
      <c r="K1711">
        <v>7</v>
      </c>
      <c r="M1711" s="2" t="str">
        <f>VLOOKUP(A1711,disaster_subtype!$A$2:$P$59908,5,FALSE)</f>
        <v>Landslide</v>
      </c>
    </row>
    <row r="1712" spans="1:13" x14ac:dyDescent="0.2">
      <c r="A1712" s="1" t="str">
        <f t="shared" si="26"/>
        <v>1978PHL96178341835169229111858914190084</v>
      </c>
      <c r="B1712">
        <v>1978</v>
      </c>
      <c r="C1712" t="s">
        <v>59</v>
      </c>
      <c r="D1712" t="s">
        <v>60</v>
      </c>
      <c r="E1712" t="s">
        <v>487</v>
      </c>
      <c r="F1712">
        <v>9</v>
      </c>
      <c r="G1712">
        <v>617</v>
      </c>
      <c r="H1712">
        <v>834</v>
      </c>
      <c r="I1712">
        <v>1835169</v>
      </c>
      <c r="J1712">
        <v>22911</v>
      </c>
      <c r="K1712">
        <v>1858914</v>
      </c>
      <c r="L1712">
        <v>190084</v>
      </c>
      <c r="M1712" s="2" t="str">
        <f>VLOOKUP(A1712,disaster_subtype!$A$2:$P$59908,5,FALSE)</f>
        <v>Storm</v>
      </c>
    </row>
    <row r="1713" spans="1:13" x14ac:dyDescent="0.2">
      <c r="A1713" s="1" t="str">
        <f t="shared" si="26"/>
        <v>1978PHL22600026000</v>
      </c>
      <c r="B1713">
        <v>1978</v>
      </c>
      <c r="C1713" t="s">
        <v>59</v>
      </c>
      <c r="D1713" t="s">
        <v>60</v>
      </c>
      <c r="E1713" t="s">
        <v>486</v>
      </c>
      <c r="F1713">
        <v>2</v>
      </c>
      <c r="I1713">
        <v>26000</v>
      </c>
      <c r="K1713">
        <v>26000</v>
      </c>
      <c r="M1713" s="2" t="str">
        <f>VLOOKUP(A1713,disaster_subtype!$A$2:$P$59908,5,FALSE)</f>
        <v>Volcanic activity</v>
      </c>
    </row>
    <row r="1714" spans="1:13" x14ac:dyDescent="0.2">
      <c r="A1714" s="1" t="str">
        <f t="shared" si="26"/>
        <v>1978RWA21720002000</v>
      </c>
      <c r="B1714">
        <v>1978</v>
      </c>
      <c r="C1714" t="s">
        <v>336</v>
      </c>
      <c r="D1714" t="s">
        <v>337</v>
      </c>
      <c r="E1714" t="s">
        <v>484</v>
      </c>
      <c r="F1714">
        <v>2</v>
      </c>
      <c r="G1714">
        <v>17</v>
      </c>
      <c r="I1714">
        <v>2000</v>
      </c>
      <c r="K1714">
        <v>2000</v>
      </c>
      <c r="M1714" s="2" t="str">
        <f>VLOOKUP(A1714,disaster_subtype!$A$2:$P$59908,5,FALSE)</f>
        <v>Epidemic</v>
      </c>
    </row>
    <row r="1715" spans="1:13" x14ac:dyDescent="0.2">
      <c r="A1715" s="1" t="str">
        <f t="shared" si="26"/>
        <v>1978SEN15298298</v>
      </c>
      <c r="B1715">
        <v>1978</v>
      </c>
      <c r="C1715" t="s">
        <v>109</v>
      </c>
      <c r="D1715" t="s">
        <v>110</v>
      </c>
      <c r="E1715" t="s">
        <v>484</v>
      </c>
      <c r="F1715">
        <v>1</v>
      </c>
      <c r="G1715">
        <v>5</v>
      </c>
      <c r="I1715">
        <v>298</v>
      </c>
      <c r="K1715">
        <v>298</v>
      </c>
      <c r="M1715" s="2" t="str">
        <f>VLOOKUP(A1715,disaster_subtype!$A$2:$P$59908,5,FALSE)</f>
        <v>Epidemic</v>
      </c>
    </row>
    <row r="1716" spans="1:13" x14ac:dyDescent="0.2">
      <c r="A1716" s="1" t="str">
        <f t="shared" si="26"/>
        <v>1978SEN12000</v>
      </c>
      <c r="B1716">
        <v>1978</v>
      </c>
      <c r="C1716" t="s">
        <v>109</v>
      </c>
      <c r="D1716" t="s">
        <v>110</v>
      </c>
      <c r="E1716" t="s">
        <v>485</v>
      </c>
      <c r="F1716">
        <v>1</v>
      </c>
      <c r="L1716">
        <v>2000</v>
      </c>
      <c r="M1716" s="2" t="str">
        <f>VLOOKUP(A1716,disaster_subtype!$A$2:$P$59908,5,FALSE)</f>
        <v>Flood</v>
      </c>
    </row>
    <row r="1717" spans="1:13" x14ac:dyDescent="0.2">
      <c r="A1717" s="1" t="str">
        <f t="shared" si="26"/>
        <v>1978ZAF126</v>
      </c>
      <c r="B1717">
        <v>1978</v>
      </c>
      <c r="C1717" t="s">
        <v>130</v>
      </c>
      <c r="D1717" t="s">
        <v>131</v>
      </c>
      <c r="E1717" t="s">
        <v>485</v>
      </c>
      <c r="F1717">
        <v>1</v>
      </c>
      <c r="G1717">
        <v>26</v>
      </c>
      <c r="M1717" s="2" t="str">
        <f>VLOOKUP(A1717,disaster_subtype!$A$2:$P$59908,5,FALSE)</f>
        <v>Flood</v>
      </c>
    </row>
    <row r="1718" spans="1:13" x14ac:dyDescent="0.2">
      <c r="A1718" s="1" t="str">
        <f t="shared" si="26"/>
        <v>1978ESP1225000</v>
      </c>
      <c r="B1718">
        <v>1978</v>
      </c>
      <c r="C1718" t="s">
        <v>222</v>
      </c>
      <c r="D1718" t="s">
        <v>223</v>
      </c>
      <c r="E1718" t="s">
        <v>485</v>
      </c>
      <c r="F1718">
        <v>1</v>
      </c>
      <c r="G1718">
        <v>2</v>
      </c>
      <c r="L1718">
        <v>25000</v>
      </c>
      <c r="M1718" s="2" t="str">
        <f>VLOOKUP(A1718,disaster_subtype!$A$2:$P$59908,5,FALSE)</f>
        <v>Flood</v>
      </c>
    </row>
    <row r="1719" spans="1:13" x14ac:dyDescent="0.2">
      <c r="A1719" s="1" t="str">
        <f t="shared" si="26"/>
        <v>1978LKA21020002000</v>
      </c>
      <c r="B1719">
        <v>1978</v>
      </c>
      <c r="C1719" t="s">
        <v>244</v>
      </c>
      <c r="D1719" t="s">
        <v>245</v>
      </c>
      <c r="E1719" t="s">
        <v>485</v>
      </c>
      <c r="F1719">
        <v>2</v>
      </c>
      <c r="G1719">
        <v>10</v>
      </c>
      <c r="I1719">
        <v>2000</v>
      </c>
      <c r="K1719">
        <v>2000</v>
      </c>
      <c r="M1719" s="2" t="str">
        <f>VLOOKUP(A1719,disaster_subtype!$A$2:$P$59908,5,FALSE)</f>
        <v>Flood</v>
      </c>
    </row>
    <row r="1720" spans="1:13" x14ac:dyDescent="0.2">
      <c r="A1720" s="1" t="str">
        <f t="shared" si="26"/>
        <v>1978LKA1740500010000001005000100000</v>
      </c>
      <c r="B1720">
        <v>1978</v>
      </c>
      <c r="C1720" t="s">
        <v>244</v>
      </c>
      <c r="D1720" t="s">
        <v>245</v>
      </c>
      <c r="E1720" t="s">
        <v>487</v>
      </c>
      <c r="F1720">
        <v>1</v>
      </c>
      <c r="G1720">
        <v>740</v>
      </c>
      <c r="H1720">
        <v>5000</v>
      </c>
      <c r="I1720">
        <v>1000000</v>
      </c>
      <c r="K1720">
        <v>1005000</v>
      </c>
      <c r="L1720">
        <v>100000</v>
      </c>
      <c r="M1720" s="2" t="str">
        <f>VLOOKUP(A1720,disaster_subtype!$A$2:$P$59908,5,FALSE)</f>
        <v>Storm</v>
      </c>
    </row>
    <row r="1721" spans="1:13" x14ac:dyDescent="0.2">
      <c r="A1721" s="1" t="str">
        <f t="shared" si="26"/>
        <v>1978SDN13410000010000025000</v>
      </c>
      <c r="B1721">
        <v>1978</v>
      </c>
      <c r="C1721" t="s">
        <v>187</v>
      </c>
      <c r="D1721" t="s">
        <v>188</v>
      </c>
      <c r="E1721" t="s">
        <v>485</v>
      </c>
      <c r="F1721">
        <v>1</v>
      </c>
      <c r="G1721">
        <v>34</v>
      </c>
      <c r="I1721">
        <v>100000</v>
      </c>
      <c r="K1721">
        <v>100000</v>
      </c>
      <c r="L1721">
        <v>25000</v>
      </c>
      <c r="M1721" s="2" t="str">
        <f>VLOOKUP(A1721,disaster_subtype!$A$2:$P$59908,5,FALSE)</f>
        <v>Flood</v>
      </c>
    </row>
    <row r="1722" spans="1:13" x14ac:dyDescent="0.2">
      <c r="A1722" s="1" t="str">
        <f t="shared" si="26"/>
        <v>1978TZA190009000</v>
      </c>
      <c r="B1722">
        <v>1978</v>
      </c>
      <c r="C1722" t="s">
        <v>26</v>
      </c>
      <c r="D1722" t="s">
        <v>27</v>
      </c>
      <c r="E1722" t="s">
        <v>485</v>
      </c>
      <c r="F1722">
        <v>1</v>
      </c>
      <c r="I1722">
        <v>9000</v>
      </c>
      <c r="K1722">
        <v>9000</v>
      </c>
      <c r="M1722" s="2" t="str">
        <f>VLOOKUP(A1722,disaster_subtype!$A$2:$P$59908,5,FALSE)</f>
        <v>Flood</v>
      </c>
    </row>
    <row r="1723" spans="1:13" x14ac:dyDescent="0.2">
      <c r="A1723" s="1" t="str">
        <f t="shared" si="26"/>
        <v>1978THA29640020280002028400400000</v>
      </c>
      <c r="B1723">
        <v>1978</v>
      </c>
      <c r="C1723" t="s">
        <v>236</v>
      </c>
      <c r="D1723" t="s">
        <v>237</v>
      </c>
      <c r="E1723" t="s">
        <v>485</v>
      </c>
      <c r="F1723">
        <v>2</v>
      </c>
      <c r="G1723">
        <v>96</v>
      </c>
      <c r="H1723">
        <v>400</v>
      </c>
      <c r="I1723">
        <v>2028000</v>
      </c>
      <c r="K1723">
        <v>2028400</v>
      </c>
      <c r="L1723">
        <v>400000</v>
      </c>
      <c r="M1723" s="2" t="e">
        <f>VLOOKUP(A1723,disaster_subtype!$A$2:$P$59908,5,FALSE)</f>
        <v>#N/A</v>
      </c>
    </row>
    <row r="1724" spans="1:13" x14ac:dyDescent="0.2">
      <c r="A1724" s="1" t="str">
        <f t="shared" si="26"/>
        <v>1978THA150</v>
      </c>
      <c r="B1724">
        <v>1978</v>
      </c>
      <c r="C1724" t="s">
        <v>236</v>
      </c>
      <c r="D1724" t="s">
        <v>237</v>
      </c>
      <c r="E1724" t="s">
        <v>487</v>
      </c>
      <c r="F1724">
        <v>1</v>
      </c>
      <c r="G1724">
        <v>50</v>
      </c>
      <c r="M1724" s="2" t="e">
        <f>VLOOKUP(A1724,disaster_subtype!$A$2:$P$59908,5,FALSE)</f>
        <v>#N/A</v>
      </c>
    </row>
    <row r="1725" spans="1:13" x14ac:dyDescent="0.2">
      <c r="A1725" s="1" t="str">
        <f t="shared" si="26"/>
        <v>1978TUR12012525002645</v>
      </c>
      <c r="B1725">
        <v>1978</v>
      </c>
      <c r="C1725" t="s">
        <v>50</v>
      </c>
      <c r="D1725" t="s">
        <v>51</v>
      </c>
      <c r="E1725" t="s">
        <v>488</v>
      </c>
      <c r="F1725">
        <v>1</v>
      </c>
      <c r="H1725">
        <v>20</v>
      </c>
      <c r="I1725">
        <v>125</v>
      </c>
      <c r="J1725">
        <v>2500</v>
      </c>
      <c r="K1725">
        <v>2645</v>
      </c>
      <c r="M1725" s="2" t="str">
        <f>VLOOKUP(A1725,disaster_subtype!$A$2:$P$59908,5,FALSE)</f>
        <v>Earthquake</v>
      </c>
    </row>
    <row r="1726" spans="1:13" x14ac:dyDescent="0.2">
      <c r="A1726" s="1" t="str">
        <f t="shared" si="26"/>
        <v>1978TUR1</v>
      </c>
      <c r="B1726">
        <v>1978</v>
      </c>
      <c r="C1726" t="s">
        <v>50</v>
      </c>
      <c r="D1726" t="s">
        <v>51</v>
      </c>
      <c r="E1726" t="s">
        <v>484</v>
      </c>
      <c r="F1726">
        <v>1</v>
      </c>
      <c r="M1726" s="2" t="str">
        <f>VLOOKUP(A1726,disaster_subtype!$A$2:$P$59908,5,FALSE)</f>
        <v>Epidemic</v>
      </c>
    </row>
    <row r="1727" spans="1:13" x14ac:dyDescent="0.2">
      <c r="A1727" s="1" t="str">
        <f t="shared" si="26"/>
        <v>1978USA127</v>
      </c>
      <c r="B1727">
        <v>1978</v>
      </c>
      <c r="C1727" t="s">
        <v>22</v>
      </c>
      <c r="D1727" t="s">
        <v>23</v>
      </c>
      <c r="E1727" t="s">
        <v>485</v>
      </c>
      <c r="F1727">
        <v>1</v>
      </c>
      <c r="G1727">
        <v>27</v>
      </c>
      <c r="M1727" s="2" t="e">
        <f>VLOOKUP(A1727,disaster_subtype!$A$2:$P$59908,5,FALSE)</f>
        <v>#N/A</v>
      </c>
    </row>
    <row r="1728" spans="1:13" x14ac:dyDescent="0.2">
      <c r="A1728" s="1" t="str">
        <f t="shared" si="26"/>
        <v>1978USA4215100000</v>
      </c>
      <c r="B1728">
        <v>1978</v>
      </c>
      <c r="C1728" t="s">
        <v>22</v>
      </c>
      <c r="D1728" t="s">
        <v>23</v>
      </c>
      <c r="E1728" t="s">
        <v>487</v>
      </c>
      <c r="F1728">
        <v>4</v>
      </c>
      <c r="G1728">
        <v>215</v>
      </c>
      <c r="L1728">
        <v>100000</v>
      </c>
      <c r="M1728" s="2" t="e">
        <f>VLOOKUP(A1728,disaster_subtype!$A$2:$P$59908,5,FALSE)</f>
        <v>#N/A</v>
      </c>
    </row>
    <row r="1729" spans="1:13" x14ac:dyDescent="0.2">
      <c r="A1729" s="1" t="str">
        <f t="shared" si="26"/>
        <v>1978VNM1744000000790004079000</v>
      </c>
      <c r="B1729">
        <v>1978</v>
      </c>
      <c r="C1729" t="s">
        <v>224</v>
      </c>
      <c r="D1729" t="s">
        <v>225</v>
      </c>
      <c r="E1729" t="s">
        <v>485</v>
      </c>
      <c r="F1729">
        <v>1</v>
      </c>
      <c r="G1729">
        <v>74</v>
      </c>
      <c r="I1729">
        <v>4000000</v>
      </c>
      <c r="J1729">
        <v>79000</v>
      </c>
      <c r="K1729">
        <v>4079000</v>
      </c>
      <c r="M1729" s="2" t="str">
        <f>VLOOKUP(A1729,disaster_subtype!$A$2:$P$59908,5,FALSE)</f>
        <v>Flood</v>
      </c>
    </row>
    <row r="1730" spans="1:13" x14ac:dyDescent="0.2">
      <c r="A1730" s="1" t="str">
        <f t="shared" ref="A1730:A1793" si="27">B1730&amp;C1730&amp;F1730&amp;G1730&amp;H1730&amp;I1730&amp;J1730&amp;K1730&amp;L1730</f>
        <v>1978VNM1</v>
      </c>
      <c r="B1730">
        <v>1978</v>
      </c>
      <c r="C1730" t="s">
        <v>224</v>
      </c>
      <c r="D1730" t="s">
        <v>225</v>
      </c>
      <c r="E1730" t="s">
        <v>491</v>
      </c>
      <c r="F1730">
        <v>1</v>
      </c>
      <c r="M1730" s="2" t="str">
        <f>VLOOKUP(A1730,disaster_subtype!$A$2:$P$59908,5,FALSE)</f>
        <v>Insect infestation</v>
      </c>
    </row>
    <row r="1731" spans="1:13" x14ac:dyDescent="0.2">
      <c r="A1731" s="1" t="str">
        <f t="shared" si="27"/>
        <v>1978ZMB1119003000030900200</v>
      </c>
      <c r="B1731">
        <v>1978</v>
      </c>
      <c r="C1731" t="s">
        <v>356</v>
      </c>
      <c r="D1731" t="s">
        <v>357</v>
      </c>
      <c r="E1731" t="s">
        <v>485</v>
      </c>
      <c r="F1731">
        <v>1</v>
      </c>
      <c r="G1731">
        <v>11</v>
      </c>
      <c r="H1731">
        <v>900</v>
      </c>
      <c r="I1731">
        <v>30000</v>
      </c>
      <c r="K1731">
        <v>30900</v>
      </c>
      <c r="L1731">
        <v>200</v>
      </c>
      <c r="M1731" s="2" t="str">
        <f>VLOOKUP(A1731,disaster_subtype!$A$2:$P$59908,5,FALSE)</f>
        <v>Flood</v>
      </c>
    </row>
    <row r="1732" spans="1:13" x14ac:dyDescent="0.2">
      <c r="A1732" s="1" t="str">
        <f t="shared" si="27"/>
        <v>1979ALB135350350</v>
      </c>
      <c r="B1732">
        <v>1979</v>
      </c>
      <c r="C1732" t="s">
        <v>292</v>
      </c>
      <c r="D1732" t="s">
        <v>293</v>
      </c>
      <c r="E1732" t="s">
        <v>488</v>
      </c>
      <c r="F1732">
        <v>1</v>
      </c>
      <c r="G1732">
        <v>35</v>
      </c>
      <c r="H1732">
        <v>350</v>
      </c>
      <c r="K1732">
        <v>350</v>
      </c>
      <c r="M1732" s="2" t="str">
        <f>VLOOKUP(A1732,disaster_subtype!$A$2:$P$59908,5,FALSE)</f>
        <v>Earthquake</v>
      </c>
    </row>
    <row r="1733" spans="1:13" x14ac:dyDescent="0.2">
      <c r="A1733" s="1" t="str">
        <f t="shared" si="27"/>
        <v>1979DZA13000030000</v>
      </c>
      <c r="B1733">
        <v>1979</v>
      </c>
      <c r="C1733" t="s">
        <v>92</v>
      </c>
      <c r="D1733" t="s">
        <v>93</v>
      </c>
      <c r="E1733" t="s">
        <v>485</v>
      </c>
      <c r="F1733">
        <v>1</v>
      </c>
      <c r="I1733">
        <v>30000</v>
      </c>
      <c r="K1733">
        <v>30000</v>
      </c>
      <c r="M1733" s="2" t="str">
        <f>VLOOKUP(A1733,disaster_subtype!$A$2:$P$59908,5,FALSE)</f>
        <v>Flood</v>
      </c>
    </row>
    <row r="1734" spans="1:13" x14ac:dyDescent="0.2">
      <c r="A1734" s="1" t="str">
        <f t="shared" si="27"/>
        <v>1979AIA1</v>
      </c>
      <c r="B1734">
        <v>1979</v>
      </c>
      <c r="C1734" t="s">
        <v>126</v>
      </c>
      <c r="D1734" t="s">
        <v>127</v>
      </c>
      <c r="E1734" t="s">
        <v>487</v>
      </c>
      <c r="F1734">
        <v>1</v>
      </c>
      <c r="M1734" s="2" t="str">
        <f>VLOOKUP(A1734,disaster_subtype!$A$2:$P$59908,5,FALSE)</f>
        <v>Storm</v>
      </c>
    </row>
    <row r="1735" spans="1:13" x14ac:dyDescent="0.2">
      <c r="A1735" s="1" t="str">
        <f t="shared" si="27"/>
        <v>1979ARG12000020000</v>
      </c>
      <c r="B1735">
        <v>1979</v>
      </c>
      <c r="C1735" t="s">
        <v>193</v>
      </c>
      <c r="D1735" t="s">
        <v>194</v>
      </c>
      <c r="E1735" t="s">
        <v>485</v>
      </c>
      <c r="F1735">
        <v>1</v>
      </c>
      <c r="I1735">
        <v>20000</v>
      </c>
      <c r="K1735">
        <v>20000</v>
      </c>
      <c r="M1735" s="2" t="str">
        <f>VLOOKUP(A1735,disaster_subtype!$A$2:$P$59908,5,FALSE)</f>
        <v>Flood</v>
      </c>
    </row>
    <row r="1736" spans="1:13" x14ac:dyDescent="0.2">
      <c r="A1736" s="1" t="str">
        <f t="shared" si="27"/>
        <v>1979AUS17075</v>
      </c>
      <c r="B1736">
        <v>1979</v>
      </c>
      <c r="C1736" t="s">
        <v>181</v>
      </c>
      <c r="D1736" t="s">
        <v>182</v>
      </c>
      <c r="E1736" t="s">
        <v>488</v>
      </c>
      <c r="F1736">
        <v>1</v>
      </c>
      <c r="L1736">
        <v>7075</v>
      </c>
      <c r="M1736" s="2" t="str">
        <f>VLOOKUP(A1736,disaster_subtype!$A$2:$P$59908,5,FALSE)</f>
        <v>Earthquake</v>
      </c>
    </row>
    <row r="1737" spans="1:13" x14ac:dyDescent="0.2">
      <c r="A1737" s="1" t="str">
        <f t="shared" si="27"/>
        <v>1979AUS21549969</v>
      </c>
      <c r="B1737">
        <v>1979</v>
      </c>
      <c r="C1737" t="s">
        <v>181</v>
      </c>
      <c r="D1737" t="s">
        <v>182</v>
      </c>
      <c r="E1737" t="s">
        <v>487</v>
      </c>
      <c r="F1737">
        <v>2</v>
      </c>
      <c r="G1737">
        <v>15</v>
      </c>
      <c r="L1737">
        <v>49969</v>
      </c>
      <c r="M1737" s="2" t="e">
        <f>VLOOKUP(A1737,disaster_subtype!$A$2:$P$59908,5,FALSE)</f>
        <v>#N/A</v>
      </c>
    </row>
    <row r="1738" spans="1:13" x14ac:dyDescent="0.2">
      <c r="A1738" s="1" t="str">
        <f t="shared" si="27"/>
        <v>1979AUS14090</v>
      </c>
      <c r="B1738">
        <v>1979</v>
      </c>
      <c r="C1738" t="s">
        <v>181</v>
      </c>
      <c r="D1738" t="s">
        <v>182</v>
      </c>
      <c r="E1738" t="s">
        <v>490</v>
      </c>
      <c r="F1738">
        <v>1</v>
      </c>
      <c r="L1738">
        <v>4090</v>
      </c>
      <c r="M1738" s="2" t="str">
        <f>VLOOKUP(A1738,disaster_subtype!$A$2:$P$59908,5,FALSE)</f>
        <v>Wildfire</v>
      </c>
    </row>
    <row r="1739" spans="1:13" x14ac:dyDescent="0.2">
      <c r="A1739" s="1" t="str">
        <f t="shared" si="27"/>
        <v>1979BGD11820002000</v>
      </c>
      <c r="B1739">
        <v>1979</v>
      </c>
      <c r="C1739" t="s">
        <v>53</v>
      </c>
      <c r="D1739" t="s">
        <v>54</v>
      </c>
      <c r="E1739" t="s">
        <v>12</v>
      </c>
      <c r="F1739">
        <v>1</v>
      </c>
      <c r="G1739">
        <v>18</v>
      </c>
      <c r="I1739">
        <v>2000</v>
      </c>
      <c r="K1739">
        <v>2000</v>
      </c>
      <c r="M1739" s="2" t="str">
        <f>VLOOKUP(A1739,disaster_subtype!$A$2:$P$59908,5,FALSE)</f>
        <v>Drought</v>
      </c>
    </row>
    <row r="1740" spans="1:13" x14ac:dyDescent="0.2">
      <c r="A1740" s="1" t="str">
        <f t="shared" si="27"/>
        <v>1979BGD253150150</v>
      </c>
      <c r="B1740">
        <v>1979</v>
      </c>
      <c r="C1740" t="s">
        <v>53</v>
      </c>
      <c r="D1740" t="s">
        <v>54</v>
      </c>
      <c r="E1740" t="s">
        <v>487</v>
      </c>
      <c r="F1740">
        <v>2</v>
      </c>
      <c r="G1740">
        <v>53</v>
      </c>
      <c r="H1740">
        <v>150</v>
      </c>
      <c r="K1740">
        <v>150</v>
      </c>
      <c r="M1740" s="2" t="str">
        <f>VLOOKUP(A1740,disaster_subtype!$A$2:$P$59908,5,FALSE)</f>
        <v>Storm</v>
      </c>
    </row>
    <row r="1741" spans="1:13" x14ac:dyDescent="0.2">
      <c r="A1741" s="1" t="str">
        <f t="shared" si="27"/>
        <v>1979BLZ11700017000</v>
      </c>
      <c r="B1741">
        <v>1979</v>
      </c>
      <c r="C1741" t="s">
        <v>164</v>
      </c>
      <c r="D1741" t="s">
        <v>165</v>
      </c>
      <c r="E1741" t="s">
        <v>485</v>
      </c>
      <c r="F1741">
        <v>1</v>
      </c>
      <c r="I1741">
        <v>17000</v>
      </c>
      <c r="K1741">
        <v>17000</v>
      </c>
      <c r="M1741" s="2" t="str">
        <f>VLOOKUP(A1741,disaster_subtype!$A$2:$P$59908,5,FALSE)</f>
        <v>Flood</v>
      </c>
    </row>
    <row r="1742" spans="1:13" x14ac:dyDescent="0.2">
      <c r="A1742" s="1" t="str">
        <f t="shared" si="27"/>
        <v>1979BRA150000005000000</v>
      </c>
      <c r="B1742">
        <v>1979</v>
      </c>
      <c r="C1742" t="s">
        <v>203</v>
      </c>
      <c r="D1742" t="s">
        <v>204</v>
      </c>
      <c r="E1742" t="s">
        <v>12</v>
      </c>
      <c r="F1742">
        <v>1</v>
      </c>
      <c r="I1742">
        <v>5000000</v>
      </c>
      <c r="K1742">
        <v>5000000</v>
      </c>
      <c r="M1742" s="2" t="str">
        <f>VLOOKUP(A1742,disaster_subtype!$A$2:$P$59908,5,FALSE)</f>
        <v>Drought</v>
      </c>
    </row>
    <row r="1743" spans="1:13" x14ac:dyDescent="0.2">
      <c r="A1743" s="1" t="str">
        <f t="shared" si="27"/>
        <v>1979BRA130015000001500000</v>
      </c>
      <c r="B1743">
        <v>1979</v>
      </c>
      <c r="C1743" t="s">
        <v>203</v>
      </c>
      <c r="D1743" t="s">
        <v>204</v>
      </c>
      <c r="E1743" t="s">
        <v>485</v>
      </c>
      <c r="F1743">
        <v>1</v>
      </c>
      <c r="G1743">
        <v>300</v>
      </c>
      <c r="I1743">
        <v>1500000</v>
      </c>
      <c r="K1743">
        <v>1500000</v>
      </c>
      <c r="M1743" s="2" t="str">
        <f>VLOOKUP(A1743,disaster_subtype!$A$2:$P$59908,5,FALSE)</f>
        <v>Flood</v>
      </c>
    </row>
    <row r="1744" spans="1:13" x14ac:dyDescent="0.2">
      <c r="A1744" s="1" t="str">
        <f t="shared" si="27"/>
        <v>1979BFA124116121612</v>
      </c>
      <c r="B1744">
        <v>1979</v>
      </c>
      <c r="C1744" t="s">
        <v>94</v>
      </c>
      <c r="D1744" t="s">
        <v>95</v>
      </c>
      <c r="E1744" t="s">
        <v>484</v>
      </c>
      <c r="F1744">
        <v>1</v>
      </c>
      <c r="G1744">
        <v>241</v>
      </c>
      <c r="I1744">
        <v>1612</v>
      </c>
      <c r="K1744">
        <v>1612</v>
      </c>
      <c r="M1744" s="2" t="str">
        <f>VLOOKUP(A1744,disaster_subtype!$A$2:$P$59908,5,FALSE)</f>
        <v>Epidemic</v>
      </c>
    </row>
    <row r="1745" spans="1:13" x14ac:dyDescent="0.2">
      <c r="A1745" s="1" t="str">
        <f t="shared" si="27"/>
        <v>1979CAN119000</v>
      </c>
      <c r="B1745">
        <v>1979</v>
      </c>
      <c r="C1745" t="s">
        <v>43</v>
      </c>
      <c r="D1745" t="s">
        <v>44</v>
      </c>
      <c r="E1745" t="s">
        <v>485</v>
      </c>
      <c r="F1745">
        <v>1</v>
      </c>
      <c r="L1745">
        <v>19000</v>
      </c>
      <c r="M1745" s="2" t="str">
        <f>VLOOKUP(A1745,disaster_subtype!$A$2:$P$59908,5,FALSE)</f>
        <v>Flood</v>
      </c>
    </row>
    <row r="1746" spans="1:13" x14ac:dyDescent="0.2">
      <c r="A1746" s="1" t="str">
        <f t="shared" si="27"/>
        <v>1979CHL130</v>
      </c>
      <c r="B1746">
        <v>1979</v>
      </c>
      <c r="C1746" t="s">
        <v>63</v>
      </c>
      <c r="D1746" t="s">
        <v>64</v>
      </c>
      <c r="E1746" t="s">
        <v>80</v>
      </c>
      <c r="F1746">
        <v>1</v>
      </c>
      <c r="G1746">
        <v>30</v>
      </c>
      <c r="M1746" s="2" t="str">
        <f>VLOOKUP(A1746,disaster_subtype!$A$2:$P$59908,5,FALSE)</f>
        <v>Landslide</v>
      </c>
    </row>
    <row r="1747" spans="1:13" x14ac:dyDescent="0.2">
      <c r="A1747" s="1" t="str">
        <f t="shared" si="27"/>
        <v>1979CHN1</v>
      </c>
      <c r="B1747">
        <v>1979</v>
      </c>
      <c r="C1747" t="s">
        <v>65</v>
      </c>
      <c r="D1747" t="s">
        <v>66</v>
      </c>
      <c r="E1747" t="s">
        <v>12</v>
      </c>
      <c r="F1747">
        <v>1</v>
      </c>
      <c r="M1747" s="2" t="str">
        <f>VLOOKUP(A1747,disaster_subtype!$A$2:$P$59908,5,FALSE)</f>
        <v>Drought</v>
      </c>
    </row>
    <row r="1748" spans="1:13" x14ac:dyDescent="0.2">
      <c r="A1748" s="1" t="str">
        <f t="shared" si="27"/>
        <v>1979CHN241210420004104</v>
      </c>
      <c r="B1748">
        <v>1979</v>
      </c>
      <c r="C1748" t="s">
        <v>65</v>
      </c>
      <c r="D1748" t="s">
        <v>66</v>
      </c>
      <c r="E1748" t="s">
        <v>488</v>
      </c>
      <c r="F1748">
        <v>2</v>
      </c>
      <c r="G1748">
        <v>41</v>
      </c>
      <c r="H1748">
        <v>2104</v>
      </c>
      <c r="I1748">
        <v>2000</v>
      </c>
      <c r="K1748">
        <v>4104</v>
      </c>
      <c r="M1748" s="2" t="str">
        <f>VLOOKUP(A1748,disaster_subtype!$A$2:$P$59908,5,FALSE)</f>
        <v>Earthquake</v>
      </c>
    </row>
    <row r="1749" spans="1:13" x14ac:dyDescent="0.2">
      <c r="A1749" s="1" t="str">
        <f t="shared" si="27"/>
        <v>1979COL26391642100001164228000</v>
      </c>
      <c r="B1749">
        <v>1979</v>
      </c>
      <c r="C1749" t="s">
        <v>67</v>
      </c>
      <c r="D1749" t="s">
        <v>68</v>
      </c>
      <c r="E1749" t="s">
        <v>488</v>
      </c>
      <c r="F1749">
        <v>2</v>
      </c>
      <c r="G1749">
        <v>639</v>
      </c>
      <c r="H1749">
        <v>1642</v>
      </c>
      <c r="I1749">
        <v>10000</v>
      </c>
      <c r="K1749">
        <v>11642</v>
      </c>
      <c r="L1749">
        <v>28000</v>
      </c>
      <c r="M1749" s="2" t="str">
        <f>VLOOKUP(A1749,disaster_subtype!$A$2:$P$59908,5,FALSE)</f>
        <v>Earthquake</v>
      </c>
    </row>
    <row r="1750" spans="1:13" x14ac:dyDescent="0.2">
      <c r="A1750" s="1" t="str">
        <f t="shared" si="27"/>
        <v>1979COL1621000002000102000</v>
      </c>
      <c r="B1750">
        <v>1979</v>
      </c>
      <c r="C1750" t="s">
        <v>67</v>
      </c>
      <c r="D1750" t="s">
        <v>68</v>
      </c>
      <c r="E1750" t="s">
        <v>485</v>
      </c>
      <c r="F1750">
        <v>1</v>
      </c>
      <c r="G1750">
        <v>62</v>
      </c>
      <c r="I1750">
        <v>100000</v>
      </c>
      <c r="J1750">
        <v>2000</v>
      </c>
      <c r="K1750">
        <v>102000</v>
      </c>
      <c r="M1750" s="2" t="str">
        <f>VLOOKUP(A1750,disaster_subtype!$A$2:$P$59908,5,FALSE)</f>
        <v>Flood</v>
      </c>
    </row>
    <row r="1751" spans="1:13" x14ac:dyDescent="0.2">
      <c r="A1751" s="1" t="str">
        <f t="shared" si="27"/>
        <v>1979DMA1402100700007210044650</v>
      </c>
      <c r="B1751">
        <v>1979</v>
      </c>
      <c r="C1751" t="s">
        <v>158</v>
      </c>
      <c r="D1751" t="s">
        <v>159</v>
      </c>
      <c r="E1751" t="s">
        <v>487</v>
      </c>
      <c r="F1751">
        <v>1</v>
      </c>
      <c r="G1751">
        <v>40</v>
      </c>
      <c r="H1751">
        <v>2100</v>
      </c>
      <c r="I1751">
        <v>70000</v>
      </c>
      <c r="K1751">
        <v>72100</v>
      </c>
      <c r="L1751">
        <v>44650</v>
      </c>
      <c r="M1751" s="2" t="str">
        <f>VLOOKUP(A1751,disaster_subtype!$A$2:$P$59908,5,FALSE)</f>
        <v>Storm</v>
      </c>
    </row>
    <row r="1752" spans="1:13" x14ac:dyDescent="0.2">
      <c r="A1752" s="1" t="str">
        <f t="shared" si="27"/>
        <v>1979DOM13210001000</v>
      </c>
      <c r="B1752">
        <v>1979</v>
      </c>
      <c r="C1752" t="s">
        <v>160</v>
      </c>
      <c r="D1752" t="s">
        <v>161</v>
      </c>
      <c r="E1752" t="s">
        <v>485</v>
      </c>
      <c r="F1752">
        <v>1</v>
      </c>
      <c r="G1752">
        <v>32</v>
      </c>
      <c r="I1752">
        <v>1000</v>
      </c>
      <c r="K1752">
        <v>1000</v>
      </c>
      <c r="M1752" s="2" t="str">
        <f>VLOOKUP(A1752,disaster_subtype!$A$2:$P$59908,5,FALSE)</f>
        <v>Flood</v>
      </c>
    </row>
    <row r="1753" spans="1:13" x14ac:dyDescent="0.2">
      <c r="A1753" s="1" t="str">
        <f t="shared" si="27"/>
        <v>1979DOM11400400012000003500001554000150000</v>
      </c>
      <c r="B1753">
        <v>1979</v>
      </c>
      <c r="C1753" t="s">
        <v>160</v>
      </c>
      <c r="D1753" t="s">
        <v>161</v>
      </c>
      <c r="E1753" t="s">
        <v>487</v>
      </c>
      <c r="F1753">
        <v>1</v>
      </c>
      <c r="G1753">
        <v>1400</v>
      </c>
      <c r="H1753">
        <v>4000</v>
      </c>
      <c r="I1753">
        <v>1200000</v>
      </c>
      <c r="J1753">
        <v>350000</v>
      </c>
      <c r="K1753">
        <v>1554000</v>
      </c>
      <c r="L1753">
        <v>150000</v>
      </c>
      <c r="M1753" s="2" t="str">
        <f>VLOOKUP(A1753,disaster_subtype!$A$2:$P$59908,5,FALSE)</f>
        <v>Storm</v>
      </c>
    </row>
    <row r="1754" spans="1:13" x14ac:dyDescent="0.2">
      <c r="A1754" s="1" t="str">
        <f t="shared" si="27"/>
        <v>1979EGY150660006600014000</v>
      </c>
      <c r="B1754">
        <v>1979</v>
      </c>
      <c r="C1754" t="s">
        <v>137</v>
      </c>
      <c r="D1754" t="s">
        <v>138</v>
      </c>
      <c r="E1754" t="s">
        <v>485</v>
      </c>
      <c r="F1754">
        <v>1</v>
      </c>
      <c r="G1754">
        <v>50</v>
      </c>
      <c r="I1754">
        <v>66000</v>
      </c>
      <c r="K1754">
        <v>66000</v>
      </c>
      <c r="L1754">
        <v>14000</v>
      </c>
      <c r="M1754" s="2" t="str">
        <f>VLOOKUP(A1754,disaster_subtype!$A$2:$P$59908,5,FALSE)</f>
        <v>Flood</v>
      </c>
    </row>
    <row r="1755" spans="1:13" x14ac:dyDescent="0.2">
      <c r="A1755" s="1" t="str">
        <f t="shared" si="27"/>
        <v>1979EGY131500015000</v>
      </c>
      <c r="B1755">
        <v>1979</v>
      </c>
      <c r="C1755" t="s">
        <v>137</v>
      </c>
      <c r="D1755" t="s">
        <v>138</v>
      </c>
      <c r="E1755" t="s">
        <v>487</v>
      </c>
      <c r="F1755">
        <v>1</v>
      </c>
      <c r="G1755">
        <v>3</v>
      </c>
      <c r="I1755">
        <v>15000</v>
      </c>
      <c r="K1755">
        <v>15000</v>
      </c>
      <c r="M1755" s="2" t="str">
        <f>VLOOKUP(A1755,disaster_subtype!$A$2:$P$59908,5,FALSE)</f>
        <v>Storm</v>
      </c>
    </row>
    <row r="1756" spans="1:13" x14ac:dyDescent="0.2">
      <c r="A1756" s="1" t="str">
        <f t="shared" si="27"/>
        <v>1979FJI153300206001500035900</v>
      </c>
      <c r="B1756">
        <v>1979</v>
      </c>
      <c r="C1756" t="s">
        <v>166</v>
      </c>
      <c r="D1756" t="s">
        <v>167</v>
      </c>
      <c r="E1756" t="s">
        <v>487</v>
      </c>
      <c r="F1756">
        <v>1</v>
      </c>
      <c r="G1756">
        <v>53</v>
      </c>
      <c r="H1756">
        <v>300</v>
      </c>
      <c r="I1756">
        <v>20600</v>
      </c>
      <c r="J1756">
        <v>15000</v>
      </c>
      <c r="K1756">
        <v>35900</v>
      </c>
      <c r="M1756" s="2" t="str">
        <f>VLOOKUP(A1756,disaster_subtype!$A$2:$P$59908,5,FALSE)</f>
        <v>Storm</v>
      </c>
    </row>
    <row r="1757" spans="1:13" x14ac:dyDescent="0.2">
      <c r="A1757" s="1" t="str">
        <f t="shared" si="27"/>
        <v>1979FRA11122</v>
      </c>
      <c r="B1757">
        <v>1979</v>
      </c>
      <c r="C1757" t="s">
        <v>83</v>
      </c>
      <c r="D1757" t="s">
        <v>84</v>
      </c>
      <c r="E1757" t="s">
        <v>488</v>
      </c>
      <c r="F1757">
        <v>1</v>
      </c>
      <c r="G1757">
        <v>11</v>
      </c>
      <c r="H1757">
        <v>2</v>
      </c>
      <c r="K1757">
        <v>2</v>
      </c>
      <c r="M1757" s="2" t="str">
        <f>VLOOKUP(A1757,disaster_subtype!$A$2:$P$59908,5,FALSE)</f>
        <v>Earthquake</v>
      </c>
    </row>
    <row r="1758" spans="1:13" x14ac:dyDescent="0.2">
      <c r="A1758" s="1" t="str">
        <f t="shared" si="27"/>
        <v>1979DFR180000</v>
      </c>
      <c r="B1758">
        <v>1979</v>
      </c>
      <c r="C1758" t="s">
        <v>128</v>
      </c>
      <c r="D1758" t="s">
        <v>129</v>
      </c>
      <c r="E1758" t="s">
        <v>492</v>
      </c>
      <c r="F1758">
        <v>1</v>
      </c>
      <c r="L1758">
        <v>80000</v>
      </c>
      <c r="M1758" s="2" t="str">
        <f>VLOOKUP(A1758,disaster_subtype!$A$2:$P$59908,5,FALSE)</f>
        <v xml:space="preserve">Extreme temperature </v>
      </c>
    </row>
    <row r="1759" spans="1:13" x14ac:dyDescent="0.2">
      <c r="A1759" s="1" t="str">
        <f t="shared" si="27"/>
        <v>1979GRC115</v>
      </c>
      <c r="B1759">
        <v>1979</v>
      </c>
      <c r="C1759" t="s">
        <v>145</v>
      </c>
      <c r="D1759" t="s">
        <v>146</v>
      </c>
      <c r="E1759" t="s">
        <v>485</v>
      </c>
      <c r="F1759">
        <v>1</v>
      </c>
      <c r="G1759">
        <v>15</v>
      </c>
      <c r="M1759" s="2" t="str">
        <f>VLOOKUP(A1759,disaster_subtype!$A$2:$P$59908,5,FALSE)</f>
        <v>Flood</v>
      </c>
    </row>
    <row r="1760" spans="1:13" x14ac:dyDescent="0.2">
      <c r="A1760" s="1" t="str">
        <f t="shared" si="27"/>
        <v>1979GLP1100000</v>
      </c>
      <c r="B1760">
        <v>1979</v>
      </c>
      <c r="C1760" t="s">
        <v>147</v>
      </c>
      <c r="D1760" t="s">
        <v>148</v>
      </c>
      <c r="E1760" t="s">
        <v>487</v>
      </c>
      <c r="F1760">
        <v>1</v>
      </c>
      <c r="L1760">
        <v>100000</v>
      </c>
      <c r="M1760" s="2" t="str">
        <f>VLOOKUP(A1760,disaster_subtype!$A$2:$P$59908,5,FALSE)</f>
        <v>Storm</v>
      </c>
    </row>
    <row r="1761" spans="1:13" x14ac:dyDescent="0.2">
      <c r="A1761" s="1" t="str">
        <f t="shared" si="27"/>
        <v>1979GTM14020002040</v>
      </c>
      <c r="B1761">
        <v>1979</v>
      </c>
      <c r="C1761" t="s">
        <v>33</v>
      </c>
      <c r="D1761" t="s">
        <v>34</v>
      </c>
      <c r="E1761" t="s">
        <v>488</v>
      </c>
      <c r="F1761">
        <v>1</v>
      </c>
      <c r="H1761">
        <v>40</v>
      </c>
      <c r="I1761">
        <v>2000</v>
      </c>
      <c r="K1761">
        <v>2040</v>
      </c>
      <c r="M1761" s="2" t="str">
        <f>VLOOKUP(A1761,disaster_subtype!$A$2:$P$59908,5,FALSE)</f>
        <v>Earthquake</v>
      </c>
    </row>
    <row r="1762" spans="1:13" x14ac:dyDescent="0.2">
      <c r="A1762" s="1" t="str">
        <f t="shared" si="27"/>
        <v>1979HTI1811101110</v>
      </c>
      <c r="B1762">
        <v>1979</v>
      </c>
      <c r="C1762" t="s">
        <v>85</v>
      </c>
      <c r="D1762" t="s">
        <v>86</v>
      </c>
      <c r="E1762" t="s">
        <v>487</v>
      </c>
      <c r="F1762">
        <v>1</v>
      </c>
      <c r="G1762">
        <v>8</v>
      </c>
      <c r="I1762">
        <v>1110</v>
      </c>
      <c r="K1762">
        <v>1110</v>
      </c>
      <c r="M1762" s="2" t="str">
        <f>VLOOKUP(A1762,disaster_subtype!$A$2:$P$59908,5,FALSE)</f>
        <v>Storm</v>
      </c>
    </row>
    <row r="1763" spans="1:13" x14ac:dyDescent="0.2">
      <c r="A1763" s="1" t="str">
        <f t="shared" si="27"/>
        <v>1979HND11400004000013000</v>
      </c>
      <c r="B1763">
        <v>1979</v>
      </c>
      <c r="C1763" t="s">
        <v>118</v>
      </c>
      <c r="D1763" t="s">
        <v>119</v>
      </c>
      <c r="E1763" t="s">
        <v>485</v>
      </c>
      <c r="F1763">
        <v>1</v>
      </c>
      <c r="G1763">
        <v>1</v>
      </c>
      <c r="I1763">
        <v>40000</v>
      </c>
      <c r="K1763">
        <v>40000</v>
      </c>
      <c r="L1763">
        <v>13000</v>
      </c>
      <c r="M1763" s="2" t="str">
        <f>VLOOKUP(A1763,disaster_subtype!$A$2:$P$59908,5,FALSE)</f>
        <v>Flood</v>
      </c>
    </row>
    <row r="1764" spans="1:13" x14ac:dyDescent="0.2">
      <c r="A1764" s="1" t="str">
        <f t="shared" si="27"/>
        <v>1979HKG1</v>
      </c>
      <c r="B1764">
        <v>1979</v>
      </c>
      <c r="C1764" t="s">
        <v>71</v>
      </c>
      <c r="D1764" t="s">
        <v>72</v>
      </c>
      <c r="E1764" t="s">
        <v>12</v>
      </c>
      <c r="F1764">
        <v>1</v>
      </c>
      <c r="M1764" s="2" t="str">
        <f>VLOOKUP(A1764,disaster_subtype!$A$2:$P$59908,5,FALSE)</f>
        <v>Drought</v>
      </c>
    </row>
    <row r="1765" spans="1:13" x14ac:dyDescent="0.2">
      <c r="A1765" s="1" t="str">
        <f t="shared" si="27"/>
        <v>1979HKG1200200</v>
      </c>
      <c r="B1765">
        <v>1979</v>
      </c>
      <c r="C1765" t="s">
        <v>71</v>
      </c>
      <c r="D1765" t="s">
        <v>72</v>
      </c>
      <c r="E1765" t="s">
        <v>80</v>
      </c>
      <c r="F1765">
        <v>1</v>
      </c>
      <c r="I1765">
        <v>200</v>
      </c>
      <c r="K1765">
        <v>200</v>
      </c>
      <c r="M1765" s="2" t="str">
        <f>VLOOKUP(A1765,disaster_subtype!$A$2:$P$59908,5,FALSE)</f>
        <v>Landslide</v>
      </c>
    </row>
    <row r="1766" spans="1:13" x14ac:dyDescent="0.2">
      <c r="A1766" s="1" t="str">
        <f t="shared" si="27"/>
        <v>1979HKG2133271116710961259010000</v>
      </c>
      <c r="B1766">
        <v>1979</v>
      </c>
      <c r="C1766" t="s">
        <v>71</v>
      </c>
      <c r="D1766" t="s">
        <v>72</v>
      </c>
      <c r="E1766" t="s">
        <v>487</v>
      </c>
      <c r="F1766">
        <v>2</v>
      </c>
      <c r="G1766">
        <v>13</v>
      </c>
      <c r="H1766">
        <v>327</v>
      </c>
      <c r="I1766">
        <v>11167</v>
      </c>
      <c r="J1766">
        <v>1096</v>
      </c>
      <c r="K1766">
        <v>12590</v>
      </c>
      <c r="L1766">
        <v>10000</v>
      </c>
      <c r="M1766" s="2" t="str">
        <f>VLOOKUP(A1766,disaster_subtype!$A$2:$P$59908,5,FALSE)</f>
        <v>Storm</v>
      </c>
    </row>
    <row r="1767" spans="1:13" x14ac:dyDescent="0.2">
      <c r="A1767" s="1" t="str">
        <f t="shared" si="27"/>
        <v>1979HKG2</v>
      </c>
      <c r="B1767">
        <v>1979</v>
      </c>
      <c r="C1767" t="s">
        <v>71</v>
      </c>
      <c r="D1767" t="s">
        <v>72</v>
      </c>
      <c r="E1767" t="s">
        <v>490</v>
      </c>
      <c r="F1767">
        <v>2</v>
      </c>
      <c r="M1767" s="2" t="str">
        <f>VLOOKUP(A1767,disaster_subtype!$A$2:$P$59908,5,FALSE)</f>
        <v>Wildfire</v>
      </c>
    </row>
    <row r="1768" spans="1:13" x14ac:dyDescent="0.2">
      <c r="A1768" s="1" t="str">
        <f t="shared" si="27"/>
        <v>1979IND11000000010000000200000</v>
      </c>
      <c r="B1768">
        <v>1979</v>
      </c>
      <c r="C1768" t="s">
        <v>13</v>
      </c>
      <c r="D1768" t="s">
        <v>14</v>
      </c>
      <c r="E1768" t="s">
        <v>12</v>
      </c>
      <c r="F1768">
        <v>1</v>
      </c>
      <c r="I1768">
        <v>10000000</v>
      </c>
      <c r="K1768">
        <v>10000000</v>
      </c>
      <c r="L1768">
        <v>200000</v>
      </c>
      <c r="M1768" s="2" t="str">
        <f>VLOOKUP(A1768,disaster_subtype!$A$2:$P$59908,5,FALSE)</f>
        <v>Drought</v>
      </c>
    </row>
    <row r="1769" spans="1:13" x14ac:dyDescent="0.2">
      <c r="A1769" s="1" t="str">
        <f t="shared" si="27"/>
        <v>1979IND1</v>
      </c>
      <c r="B1769">
        <v>1979</v>
      </c>
      <c r="C1769" t="s">
        <v>13</v>
      </c>
      <c r="D1769" t="s">
        <v>14</v>
      </c>
      <c r="E1769" t="s">
        <v>488</v>
      </c>
      <c r="F1769">
        <v>1</v>
      </c>
      <c r="M1769" s="2" t="str">
        <f>VLOOKUP(A1769,disaster_subtype!$A$2:$P$59908,5,FALSE)</f>
        <v>Earthquake</v>
      </c>
    </row>
    <row r="1770" spans="1:13" x14ac:dyDescent="0.2">
      <c r="A1770" s="1" t="str">
        <f t="shared" si="27"/>
        <v>1979IND1215</v>
      </c>
      <c r="B1770">
        <v>1979</v>
      </c>
      <c r="C1770" t="s">
        <v>13</v>
      </c>
      <c r="D1770" t="s">
        <v>14</v>
      </c>
      <c r="E1770" t="s">
        <v>484</v>
      </c>
      <c r="F1770">
        <v>1</v>
      </c>
      <c r="G1770">
        <v>215</v>
      </c>
      <c r="M1770" s="2" t="str">
        <f>VLOOKUP(A1770,disaster_subtype!$A$2:$P$59908,5,FALSE)</f>
        <v>Epidemic</v>
      </c>
    </row>
    <row r="1771" spans="1:13" x14ac:dyDescent="0.2">
      <c r="A1771" s="1" t="str">
        <f t="shared" si="27"/>
        <v>1979IND2400</v>
      </c>
      <c r="B1771">
        <v>1979</v>
      </c>
      <c r="C1771" t="s">
        <v>13</v>
      </c>
      <c r="D1771" t="s">
        <v>14</v>
      </c>
      <c r="E1771" t="s">
        <v>492</v>
      </c>
      <c r="F1771">
        <v>2</v>
      </c>
      <c r="G1771">
        <v>400</v>
      </c>
      <c r="M1771" s="2" t="str">
        <f>VLOOKUP(A1771,disaster_subtype!$A$2:$P$59908,5,FALSE)</f>
        <v xml:space="preserve">Extreme temperature </v>
      </c>
    </row>
    <row r="1772" spans="1:13" x14ac:dyDescent="0.2">
      <c r="A1772" s="1" t="str">
        <f t="shared" si="27"/>
        <v>1979IND4253280000001000028010000100000</v>
      </c>
      <c r="B1772">
        <v>1979</v>
      </c>
      <c r="C1772" t="s">
        <v>13</v>
      </c>
      <c r="D1772" t="s">
        <v>14</v>
      </c>
      <c r="E1772" t="s">
        <v>485</v>
      </c>
      <c r="F1772">
        <v>4</v>
      </c>
      <c r="G1772">
        <v>253</v>
      </c>
      <c r="I1772">
        <v>28000000</v>
      </c>
      <c r="J1772">
        <v>10000</v>
      </c>
      <c r="K1772">
        <v>28010000</v>
      </c>
      <c r="L1772">
        <v>100000</v>
      </c>
      <c r="M1772" s="2" t="str">
        <f>VLOOKUP(A1772,disaster_subtype!$A$2:$P$59908,5,FALSE)</f>
        <v>Flood</v>
      </c>
    </row>
    <row r="1773" spans="1:13" x14ac:dyDescent="0.2">
      <c r="A1773" s="1" t="str">
        <f t="shared" si="27"/>
        <v>1979IND22721251005112</v>
      </c>
      <c r="B1773">
        <v>1979</v>
      </c>
      <c r="C1773" t="s">
        <v>13</v>
      </c>
      <c r="D1773" t="s">
        <v>14</v>
      </c>
      <c r="E1773" t="s">
        <v>80</v>
      </c>
      <c r="F1773">
        <v>2</v>
      </c>
      <c r="G1773">
        <v>272</v>
      </c>
      <c r="H1773">
        <v>12</v>
      </c>
      <c r="I1773">
        <v>5100</v>
      </c>
      <c r="K1773">
        <v>5112</v>
      </c>
      <c r="M1773" s="2" t="str">
        <f>VLOOKUP(A1773,disaster_subtype!$A$2:$P$59908,5,FALSE)</f>
        <v>Landslide</v>
      </c>
    </row>
    <row r="1774" spans="1:13" x14ac:dyDescent="0.2">
      <c r="A1774" s="1" t="str">
        <f t="shared" si="27"/>
        <v>1979IND15941605772160577212800</v>
      </c>
      <c r="B1774">
        <v>1979</v>
      </c>
      <c r="C1774" t="s">
        <v>13</v>
      </c>
      <c r="D1774" t="s">
        <v>14</v>
      </c>
      <c r="E1774" t="s">
        <v>487</v>
      </c>
      <c r="F1774">
        <v>1</v>
      </c>
      <c r="G1774">
        <v>594</v>
      </c>
      <c r="I1774">
        <v>1605772</v>
      </c>
      <c r="K1774">
        <v>1605772</v>
      </c>
      <c r="L1774">
        <v>12800</v>
      </c>
      <c r="M1774" s="2" t="str">
        <f>VLOOKUP(A1774,disaster_subtype!$A$2:$P$59908,5,FALSE)</f>
        <v>Storm</v>
      </c>
    </row>
    <row r="1775" spans="1:13" x14ac:dyDescent="0.2">
      <c r="A1775" s="1" t="str">
        <f t="shared" si="27"/>
        <v>1979IDN663889567500180008639520150</v>
      </c>
      <c r="B1775">
        <v>1979</v>
      </c>
      <c r="C1775" t="s">
        <v>78</v>
      </c>
      <c r="D1775" t="s">
        <v>79</v>
      </c>
      <c r="E1775" t="s">
        <v>488</v>
      </c>
      <c r="F1775">
        <v>6</v>
      </c>
      <c r="G1775">
        <v>638</v>
      </c>
      <c r="H1775">
        <v>895</v>
      </c>
      <c r="I1775">
        <v>67500</v>
      </c>
      <c r="J1775">
        <v>18000</v>
      </c>
      <c r="K1775">
        <v>86395</v>
      </c>
      <c r="L1775">
        <v>20150</v>
      </c>
      <c r="M1775" s="2" t="e">
        <f>VLOOKUP(A1775,disaster_subtype!$A$2:$P$59908,5,FALSE)</f>
        <v>#N/A</v>
      </c>
    </row>
    <row r="1776" spans="1:13" x14ac:dyDescent="0.2">
      <c r="A1776" s="1" t="str">
        <f t="shared" si="27"/>
        <v>1979IDN3164350305004000348503200</v>
      </c>
      <c r="B1776">
        <v>1979</v>
      </c>
      <c r="C1776" t="s">
        <v>78</v>
      </c>
      <c r="D1776" t="s">
        <v>79</v>
      </c>
      <c r="E1776" t="s">
        <v>485</v>
      </c>
      <c r="F1776">
        <v>3</v>
      </c>
      <c r="G1776">
        <v>164</v>
      </c>
      <c r="H1776">
        <v>350</v>
      </c>
      <c r="I1776">
        <v>30500</v>
      </c>
      <c r="J1776">
        <v>4000</v>
      </c>
      <c r="K1776">
        <v>34850</v>
      </c>
      <c r="L1776">
        <v>3200</v>
      </c>
      <c r="M1776" s="2" t="str">
        <f>VLOOKUP(A1776,disaster_subtype!$A$2:$P$59908,5,FALSE)</f>
        <v>Flood</v>
      </c>
    </row>
    <row r="1777" spans="1:13" x14ac:dyDescent="0.2">
      <c r="A1777" s="1" t="str">
        <f t="shared" si="27"/>
        <v>1979IDN12366</v>
      </c>
      <c r="B1777">
        <v>1979</v>
      </c>
      <c r="C1777" t="s">
        <v>78</v>
      </c>
      <c r="D1777" t="s">
        <v>79</v>
      </c>
      <c r="E1777" t="s">
        <v>80</v>
      </c>
      <c r="F1777">
        <v>1</v>
      </c>
      <c r="G1777">
        <v>23</v>
      </c>
      <c r="H1777">
        <v>6</v>
      </c>
      <c r="K1777">
        <v>6</v>
      </c>
      <c r="M1777" s="2" t="str">
        <f>VLOOKUP(A1777,disaster_subtype!$A$2:$P$59908,5,FALSE)</f>
        <v>Landslide</v>
      </c>
    </row>
    <row r="1778" spans="1:13" x14ac:dyDescent="0.2">
      <c r="A1778" s="1" t="str">
        <f t="shared" si="27"/>
        <v>1979IDN22571000170001000028000</v>
      </c>
      <c r="B1778">
        <v>1979</v>
      </c>
      <c r="C1778" t="s">
        <v>78</v>
      </c>
      <c r="D1778" t="s">
        <v>79</v>
      </c>
      <c r="E1778" t="s">
        <v>486</v>
      </c>
      <c r="F1778">
        <v>2</v>
      </c>
      <c r="G1778">
        <v>257</v>
      </c>
      <c r="H1778">
        <v>1000</v>
      </c>
      <c r="I1778">
        <v>17000</v>
      </c>
      <c r="J1778">
        <v>10000</v>
      </c>
      <c r="K1778">
        <v>28000</v>
      </c>
      <c r="M1778" s="2" t="str">
        <f>VLOOKUP(A1778,disaster_subtype!$A$2:$P$59908,5,FALSE)</f>
        <v>Volcanic activity</v>
      </c>
    </row>
    <row r="1779" spans="1:13" x14ac:dyDescent="0.2">
      <c r="A1779" s="1" t="str">
        <f t="shared" si="27"/>
        <v>1979IRN35652782000020278</v>
      </c>
      <c r="B1779">
        <v>1979</v>
      </c>
      <c r="C1779" t="s">
        <v>87</v>
      </c>
      <c r="D1779" t="s">
        <v>88</v>
      </c>
      <c r="E1779" t="s">
        <v>488</v>
      </c>
      <c r="F1779">
        <v>3</v>
      </c>
      <c r="G1779">
        <v>565</v>
      </c>
      <c r="H1779">
        <v>278</v>
      </c>
      <c r="I1779">
        <v>20000</v>
      </c>
      <c r="K1779">
        <v>20278</v>
      </c>
      <c r="M1779" s="2" t="str">
        <f>VLOOKUP(A1779,disaster_subtype!$A$2:$P$59908,5,FALSE)</f>
        <v>Earthquake</v>
      </c>
    </row>
    <row r="1780" spans="1:13" x14ac:dyDescent="0.2">
      <c r="A1780" s="1" t="str">
        <f t="shared" si="27"/>
        <v>1979ITA1550005000</v>
      </c>
      <c r="B1780">
        <v>1979</v>
      </c>
      <c r="C1780" t="s">
        <v>57</v>
      </c>
      <c r="D1780" t="s">
        <v>58</v>
      </c>
      <c r="E1780" t="s">
        <v>488</v>
      </c>
      <c r="F1780">
        <v>1</v>
      </c>
      <c r="G1780">
        <v>5</v>
      </c>
      <c r="J1780">
        <v>5000</v>
      </c>
      <c r="K1780">
        <v>5000</v>
      </c>
      <c r="M1780" s="2" t="str">
        <f>VLOOKUP(A1780,disaster_subtype!$A$2:$P$59908,5,FALSE)</f>
        <v>Earthquake</v>
      </c>
    </row>
    <row r="1781" spans="1:13" x14ac:dyDescent="0.2">
      <c r="A1781" s="1" t="str">
        <f t="shared" si="27"/>
        <v>1979ITA192424</v>
      </c>
      <c r="B1781">
        <v>1979</v>
      </c>
      <c r="C1781" t="s">
        <v>57</v>
      </c>
      <c r="D1781" t="s">
        <v>58</v>
      </c>
      <c r="E1781" t="s">
        <v>486</v>
      </c>
      <c r="F1781">
        <v>1</v>
      </c>
      <c r="G1781">
        <v>9</v>
      </c>
      <c r="H1781">
        <v>24</v>
      </c>
      <c r="K1781">
        <v>24</v>
      </c>
      <c r="M1781" s="2" t="str">
        <f>VLOOKUP(A1781,disaster_subtype!$A$2:$P$59908,5,FALSE)</f>
        <v>Volcanic activity</v>
      </c>
    </row>
    <row r="1782" spans="1:13" x14ac:dyDescent="0.2">
      <c r="A1782" s="1" t="str">
        <f t="shared" si="27"/>
        <v>1979JAM24420000050000250000</v>
      </c>
      <c r="B1782">
        <v>1979</v>
      </c>
      <c r="C1782" t="s">
        <v>15</v>
      </c>
      <c r="D1782" t="s">
        <v>16</v>
      </c>
      <c r="E1782" t="s">
        <v>485</v>
      </c>
      <c r="F1782">
        <v>2</v>
      </c>
      <c r="G1782">
        <v>44</v>
      </c>
      <c r="I1782">
        <v>200000</v>
      </c>
      <c r="J1782">
        <v>50000</v>
      </c>
      <c r="K1782">
        <v>250000</v>
      </c>
      <c r="M1782" s="2" t="str">
        <f>VLOOKUP(A1782,disaster_subtype!$A$2:$P$59908,5,FALSE)</f>
        <v>Flood</v>
      </c>
    </row>
    <row r="1783" spans="1:13" x14ac:dyDescent="0.2">
      <c r="A1783" s="1" t="str">
        <f t="shared" si="27"/>
        <v>1979JPN127</v>
      </c>
      <c r="B1783">
        <v>1979</v>
      </c>
      <c r="C1783" t="s">
        <v>19</v>
      </c>
      <c r="D1783" t="s">
        <v>20</v>
      </c>
      <c r="E1783" t="s">
        <v>488</v>
      </c>
      <c r="F1783">
        <v>1</v>
      </c>
      <c r="G1783">
        <v>27</v>
      </c>
      <c r="M1783" s="2" t="str">
        <f>VLOOKUP(A1783,disaster_subtype!$A$2:$P$59908,5,FALSE)</f>
        <v>Earthquake</v>
      </c>
    </row>
    <row r="1784" spans="1:13" x14ac:dyDescent="0.2">
      <c r="A1784" s="1" t="str">
        <f t="shared" si="27"/>
        <v>1979JPN123502800028050</v>
      </c>
      <c r="B1784">
        <v>1979</v>
      </c>
      <c r="C1784" t="s">
        <v>19</v>
      </c>
      <c r="D1784" t="s">
        <v>20</v>
      </c>
      <c r="E1784" t="s">
        <v>485</v>
      </c>
      <c r="F1784">
        <v>1</v>
      </c>
      <c r="G1784">
        <v>23</v>
      </c>
      <c r="H1784">
        <v>50</v>
      </c>
      <c r="I1784">
        <v>28000</v>
      </c>
      <c r="K1784">
        <v>28050</v>
      </c>
      <c r="M1784" s="2" t="str">
        <f>VLOOKUP(A1784,disaster_subtype!$A$2:$P$59908,5,FALSE)</f>
        <v>Flood</v>
      </c>
    </row>
    <row r="1785" spans="1:13" x14ac:dyDescent="0.2">
      <c r="A1785" s="1" t="str">
        <f t="shared" si="27"/>
        <v>1979JPN171</v>
      </c>
      <c r="B1785">
        <v>1979</v>
      </c>
      <c r="C1785" t="s">
        <v>19</v>
      </c>
      <c r="D1785" t="s">
        <v>20</v>
      </c>
      <c r="E1785" t="s">
        <v>487</v>
      </c>
      <c r="F1785">
        <v>1</v>
      </c>
      <c r="G1785">
        <v>71</v>
      </c>
      <c r="M1785" s="2" t="str">
        <f>VLOOKUP(A1785,disaster_subtype!$A$2:$P$59908,5,FALSE)</f>
        <v>Storm</v>
      </c>
    </row>
    <row r="1786" spans="1:13" x14ac:dyDescent="0.2">
      <c r="A1786" s="1" t="str">
        <f t="shared" si="27"/>
        <v>1979KEN14000040000</v>
      </c>
      <c r="B1786">
        <v>1979</v>
      </c>
      <c r="C1786" t="s">
        <v>266</v>
      </c>
      <c r="D1786" t="s">
        <v>267</v>
      </c>
      <c r="E1786" t="s">
        <v>12</v>
      </c>
      <c r="F1786">
        <v>1</v>
      </c>
      <c r="I1786">
        <v>40000</v>
      </c>
      <c r="K1786">
        <v>40000</v>
      </c>
      <c r="M1786" s="2" t="str">
        <f>VLOOKUP(A1786,disaster_subtype!$A$2:$P$59908,5,FALSE)</f>
        <v>Drought</v>
      </c>
    </row>
    <row r="1787" spans="1:13" x14ac:dyDescent="0.2">
      <c r="A1787" s="1" t="str">
        <f t="shared" si="27"/>
        <v>1979PRK1</v>
      </c>
      <c r="B1787">
        <v>1979</v>
      </c>
      <c r="C1787" t="s">
        <v>358</v>
      </c>
      <c r="D1787" t="s">
        <v>359</v>
      </c>
      <c r="E1787" t="s">
        <v>488</v>
      </c>
      <c r="F1787">
        <v>1</v>
      </c>
      <c r="M1787" s="2" t="str">
        <f>VLOOKUP(A1787,disaster_subtype!$A$2:$P$59908,5,FALSE)</f>
        <v>Earthquake</v>
      </c>
    </row>
    <row r="1788" spans="1:13" x14ac:dyDescent="0.2">
      <c r="A1788" s="1" t="str">
        <f t="shared" si="27"/>
        <v>1979KOR1115350003500040000</v>
      </c>
      <c r="B1788">
        <v>1979</v>
      </c>
      <c r="C1788" t="s">
        <v>176</v>
      </c>
      <c r="D1788" t="s">
        <v>177</v>
      </c>
      <c r="E1788" t="s">
        <v>487</v>
      </c>
      <c r="F1788">
        <v>1</v>
      </c>
      <c r="G1788">
        <v>115</v>
      </c>
      <c r="I1788">
        <v>35000</v>
      </c>
      <c r="K1788">
        <v>35000</v>
      </c>
      <c r="L1788">
        <v>40000</v>
      </c>
      <c r="M1788" s="2" t="str">
        <f>VLOOKUP(A1788,disaster_subtype!$A$2:$P$59908,5,FALSE)</f>
        <v>Storm</v>
      </c>
    </row>
    <row r="1789" spans="1:13" x14ac:dyDescent="0.2">
      <c r="A1789" s="1" t="str">
        <f t="shared" si="27"/>
        <v>1979MWI12000020000</v>
      </c>
      <c r="B1789">
        <v>1979</v>
      </c>
      <c r="C1789" t="s">
        <v>296</v>
      </c>
      <c r="D1789" t="s">
        <v>297</v>
      </c>
      <c r="E1789" t="s">
        <v>485</v>
      </c>
      <c r="F1789">
        <v>1</v>
      </c>
      <c r="I1789">
        <v>20000</v>
      </c>
      <c r="K1789">
        <v>20000</v>
      </c>
      <c r="M1789" s="2" t="str">
        <f>VLOOKUP(A1789,disaster_subtype!$A$2:$P$59908,5,FALSE)</f>
        <v>Flood</v>
      </c>
    </row>
    <row r="1790" spans="1:13" x14ac:dyDescent="0.2">
      <c r="A1790" s="1" t="str">
        <f t="shared" si="27"/>
        <v>1979MLI1308080</v>
      </c>
      <c r="B1790">
        <v>1979</v>
      </c>
      <c r="C1790" t="s">
        <v>105</v>
      </c>
      <c r="D1790" t="s">
        <v>106</v>
      </c>
      <c r="E1790" t="s">
        <v>484</v>
      </c>
      <c r="F1790">
        <v>1</v>
      </c>
      <c r="G1790">
        <v>30</v>
      </c>
      <c r="I1790">
        <v>80</v>
      </c>
      <c r="K1790">
        <v>80</v>
      </c>
      <c r="M1790" s="2" t="str">
        <f>VLOOKUP(A1790,disaster_subtype!$A$2:$P$59908,5,FALSE)</f>
        <v>Epidemic</v>
      </c>
    </row>
    <row r="1791" spans="1:13" x14ac:dyDescent="0.2">
      <c r="A1791" s="1" t="str">
        <f t="shared" si="27"/>
        <v>1979MTQ13200002000350000</v>
      </c>
      <c r="B1791">
        <v>1979</v>
      </c>
      <c r="C1791" t="s">
        <v>35</v>
      </c>
      <c r="D1791" t="s">
        <v>36</v>
      </c>
      <c r="E1791" t="s">
        <v>487</v>
      </c>
      <c r="F1791">
        <v>1</v>
      </c>
      <c r="H1791">
        <v>3</v>
      </c>
      <c r="I1791">
        <v>20000</v>
      </c>
      <c r="K1791">
        <v>20003</v>
      </c>
      <c r="L1791">
        <v>50000</v>
      </c>
      <c r="M1791" s="2" t="str">
        <f>VLOOKUP(A1791,disaster_subtype!$A$2:$P$59908,5,FALSE)</f>
        <v>Storm</v>
      </c>
    </row>
    <row r="1792" spans="1:13" x14ac:dyDescent="0.2">
      <c r="A1792" s="1" t="str">
        <f t="shared" si="27"/>
        <v>1979MUS252571000005000105257175000</v>
      </c>
      <c r="B1792">
        <v>1979</v>
      </c>
      <c r="C1792" t="s">
        <v>252</v>
      </c>
      <c r="D1792" t="s">
        <v>253</v>
      </c>
      <c r="E1792" t="s">
        <v>487</v>
      </c>
      <c r="F1792">
        <v>2</v>
      </c>
      <c r="G1792">
        <v>5</v>
      </c>
      <c r="H1792">
        <v>257</v>
      </c>
      <c r="I1792">
        <v>100000</v>
      </c>
      <c r="J1792">
        <v>5000</v>
      </c>
      <c r="K1792">
        <v>105257</v>
      </c>
      <c r="L1792">
        <v>175000</v>
      </c>
      <c r="M1792" s="2" t="str">
        <f>VLOOKUP(A1792,disaster_subtype!$A$2:$P$59908,5,FALSE)</f>
        <v>Storm</v>
      </c>
    </row>
    <row r="1793" spans="1:13" x14ac:dyDescent="0.2">
      <c r="A1793" s="1" t="str">
        <f t="shared" si="27"/>
        <v>1979MEX15357500753530000</v>
      </c>
      <c r="B1793">
        <v>1979</v>
      </c>
      <c r="C1793" t="s">
        <v>155</v>
      </c>
      <c r="D1793" t="s">
        <v>156</v>
      </c>
      <c r="E1793" t="s">
        <v>488</v>
      </c>
      <c r="F1793">
        <v>1</v>
      </c>
      <c r="G1793">
        <v>5</v>
      </c>
      <c r="H1793">
        <v>35</v>
      </c>
      <c r="I1793">
        <v>7500</v>
      </c>
      <c r="K1793">
        <v>7535</v>
      </c>
      <c r="L1793">
        <v>30000</v>
      </c>
      <c r="M1793" s="2" t="str">
        <f>VLOOKUP(A1793,disaster_subtype!$A$2:$P$59908,5,FALSE)</f>
        <v>Earthquake</v>
      </c>
    </row>
    <row r="1794" spans="1:13" x14ac:dyDescent="0.2">
      <c r="A1794" s="1" t="str">
        <f t="shared" ref="A1794:A1857" si="28">B1794&amp;C1794&amp;F1794&amp;G1794&amp;H1794&amp;I1794&amp;J1794&amp;K1794&amp;L1794</f>
        <v>1979MEX16000060000</v>
      </c>
      <c r="B1794">
        <v>1979</v>
      </c>
      <c r="C1794" t="s">
        <v>155</v>
      </c>
      <c r="D1794" t="s">
        <v>156</v>
      </c>
      <c r="E1794" t="s">
        <v>485</v>
      </c>
      <c r="F1794">
        <v>1</v>
      </c>
      <c r="I1794">
        <v>60000</v>
      </c>
      <c r="K1794">
        <v>60000</v>
      </c>
      <c r="M1794" s="2" t="str">
        <f>VLOOKUP(A1794,disaster_subtype!$A$2:$P$59908,5,FALSE)</f>
        <v>Flood</v>
      </c>
    </row>
    <row r="1795" spans="1:13" x14ac:dyDescent="0.2">
      <c r="A1795" s="1" t="str">
        <f t="shared" si="28"/>
        <v>1979MAR11655607326292</v>
      </c>
      <c r="B1795">
        <v>1979</v>
      </c>
      <c r="C1795" t="s">
        <v>89</v>
      </c>
      <c r="D1795" t="s">
        <v>90</v>
      </c>
      <c r="E1795" t="s">
        <v>485</v>
      </c>
      <c r="F1795">
        <v>1</v>
      </c>
      <c r="G1795">
        <v>16</v>
      </c>
      <c r="I1795">
        <v>5560</v>
      </c>
      <c r="J1795">
        <v>732</v>
      </c>
      <c r="K1795">
        <v>6292</v>
      </c>
      <c r="M1795" s="2" t="str">
        <f>VLOOKUP(A1795,disaster_subtype!$A$2:$P$59908,5,FALSE)</f>
        <v>Flood</v>
      </c>
    </row>
    <row r="1796" spans="1:13" x14ac:dyDescent="0.2">
      <c r="A1796" s="1" t="str">
        <f t="shared" si="28"/>
        <v>1979MOZ160000006000000</v>
      </c>
      <c r="B1796">
        <v>1979</v>
      </c>
      <c r="C1796" t="s">
        <v>238</v>
      </c>
      <c r="D1796" t="s">
        <v>239</v>
      </c>
      <c r="E1796" t="s">
        <v>12</v>
      </c>
      <c r="F1796">
        <v>1</v>
      </c>
      <c r="I1796">
        <v>6000000</v>
      </c>
      <c r="K1796">
        <v>6000000</v>
      </c>
      <c r="M1796" s="2" t="str">
        <f>VLOOKUP(A1796,disaster_subtype!$A$2:$P$59908,5,FALSE)</f>
        <v>Drought</v>
      </c>
    </row>
    <row r="1797" spans="1:13" x14ac:dyDescent="0.2">
      <c r="A1797" s="1" t="str">
        <f t="shared" si="28"/>
        <v>1979MMR11000010000</v>
      </c>
      <c r="B1797">
        <v>1979</v>
      </c>
      <c r="C1797" t="s">
        <v>37</v>
      </c>
      <c r="D1797" t="s">
        <v>38</v>
      </c>
      <c r="E1797" t="s">
        <v>485</v>
      </c>
      <c r="F1797">
        <v>1</v>
      </c>
      <c r="I1797">
        <v>10000</v>
      </c>
      <c r="K1797">
        <v>10000</v>
      </c>
      <c r="M1797" s="2" t="str">
        <f>VLOOKUP(A1797,disaster_subtype!$A$2:$P$59908,5,FALSE)</f>
        <v>Flood</v>
      </c>
    </row>
    <row r="1798" spans="1:13" x14ac:dyDescent="0.2">
      <c r="A1798" s="1" t="str">
        <f t="shared" si="28"/>
        <v>1979MMR1300003000011000</v>
      </c>
      <c r="B1798">
        <v>1979</v>
      </c>
      <c r="C1798" t="s">
        <v>37</v>
      </c>
      <c r="D1798" t="s">
        <v>38</v>
      </c>
      <c r="E1798" t="s">
        <v>490</v>
      </c>
      <c r="F1798">
        <v>1</v>
      </c>
      <c r="I1798">
        <v>30000</v>
      </c>
      <c r="K1798">
        <v>30000</v>
      </c>
      <c r="L1798">
        <v>11000</v>
      </c>
      <c r="M1798" s="2" t="str">
        <f>VLOOKUP(A1798,disaster_subtype!$A$2:$P$59908,5,FALSE)</f>
        <v>Wildfire</v>
      </c>
    </row>
    <row r="1799" spans="1:13" x14ac:dyDescent="0.2">
      <c r="A1799" s="1" t="str">
        <f t="shared" si="28"/>
        <v>1979NPL135000003500000</v>
      </c>
      <c r="B1799">
        <v>1979</v>
      </c>
      <c r="C1799" t="s">
        <v>173</v>
      </c>
      <c r="D1799" t="s">
        <v>174</v>
      </c>
      <c r="E1799" t="s">
        <v>12</v>
      </c>
      <c r="F1799">
        <v>1</v>
      </c>
      <c r="I1799">
        <v>3500000</v>
      </c>
      <c r="K1799">
        <v>3500000</v>
      </c>
      <c r="M1799" s="2" t="str">
        <f>VLOOKUP(A1799,disaster_subtype!$A$2:$P$59908,5,FALSE)</f>
        <v>Drought</v>
      </c>
    </row>
    <row r="1800" spans="1:13" x14ac:dyDescent="0.2">
      <c r="A1800" s="1" t="str">
        <f t="shared" si="28"/>
        <v>1979NZL16006002466</v>
      </c>
      <c r="B1800">
        <v>1979</v>
      </c>
      <c r="C1800" t="s">
        <v>120</v>
      </c>
      <c r="D1800" t="s">
        <v>121</v>
      </c>
      <c r="E1800" t="s">
        <v>80</v>
      </c>
      <c r="F1800">
        <v>1</v>
      </c>
      <c r="I1800">
        <v>600</v>
      </c>
      <c r="K1800">
        <v>600</v>
      </c>
      <c r="L1800">
        <v>2466</v>
      </c>
      <c r="M1800" s="2" t="str">
        <f>VLOOKUP(A1800,disaster_subtype!$A$2:$P$59908,5,FALSE)</f>
        <v>Landslide</v>
      </c>
    </row>
    <row r="1801" spans="1:13" x14ac:dyDescent="0.2">
      <c r="A1801" s="1" t="str">
        <f t="shared" si="28"/>
        <v>1979NIC13000030000</v>
      </c>
      <c r="B1801">
        <v>1979</v>
      </c>
      <c r="C1801" t="s">
        <v>73</v>
      </c>
      <c r="D1801" t="s">
        <v>74</v>
      </c>
      <c r="E1801" t="s">
        <v>485</v>
      </c>
      <c r="F1801">
        <v>1</v>
      </c>
      <c r="I1801">
        <v>30000</v>
      </c>
      <c r="K1801">
        <v>30000</v>
      </c>
      <c r="M1801" s="2" t="str">
        <f>VLOOKUP(A1801,disaster_subtype!$A$2:$P$59908,5,FALSE)</f>
        <v>Flood</v>
      </c>
    </row>
    <row r="1802" spans="1:13" x14ac:dyDescent="0.2">
      <c r="A1802" s="1" t="str">
        <f t="shared" si="28"/>
        <v>1979PAK170</v>
      </c>
      <c r="B1802">
        <v>1979</v>
      </c>
      <c r="C1802" t="s">
        <v>139</v>
      </c>
      <c r="D1802" t="s">
        <v>140</v>
      </c>
      <c r="E1802" t="s">
        <v>492</v>
      </c>
      <c r="F1802">
        <v>1</v>
      </c>
      <c r="G1802">
        <v>70</v>
      </c>
      <c r="M1802" s="2" t="str">
        <f>VLOOKUP(A1802,disaster_subtype!$A$2:$P$59908,5,FALSE)</f>
        <v xml:space="preserve">Extreme temperature </v>
      </c>
    </row>
    <row r="1803" spans="1:13" x14ac:dyDescent="0.2">
      <c r="A1803" s="1" t="str">
        <f t="shared" si="28"/>
        <v>1979PAK11332003200</v>
      </c>
      <c r="B1803">
        <v>1979</v>
      </c>
      <c r="C1803" t="s">
        <v>139</v>
      </c>
      <c r="D1803" t="s">
        <v>140</v>
      </c>
      <c r="E1803" t="s">
        <v>485</v>
      </c>
      <c r="F1803">
        <v>1</v>
      </c>
      <c r="G1803">
        <v>13</v>
      </c>
      <c r="I1803">
        <v>3200</v>
      </c>
      <c r="K1803">
        <v>3200</v>
      </c>
      <c r="M1803" s="2" t="str">
        <f>VLOOKUP(A1803,disaster_subtype!$A$2:$P$59908,5,FALSE)</f>
        <v>Flood</v>
      </c>
    </row>
    <row r="1804" spans="1:13" x14ac:dyDescent="0.2">
      <c r="A1804" s="1" t="str">
        <f t="shared" si="28"/>
        <v>1979PNG113</v>
      </c>
      <c r="B1804">
        <v>1979</v>
      </c>
      <c r="C1804" t="s">
        <v>162</v>
      </c>
      <c r="D1804" t="s">
        <v>163</v>
      </c>
      <c r="E1804" t="s">
        <v>80</v>
      </c>
      <c r="F1804">
        <v>1</v>
      </c>
      <c r="G1804">
        <v>13</v>
      </c>
      <c r="M1804" s="2" t="str">
        <f>VLOOKUP(A1804,disaster_subtype!$A$2:$P$59908,5,FALSE)</f>
        <v>Landslide</v>
      </c>
    </row>
    <row r="1805" spans="1:13" x14ac:dyDescent="0.2">
      <c r="A1805" s="1" t="str">
        <f t="shared" si="28"/>
        <v>1979PRY112000070000190000</v>
      </c>
      <c r="B1805">
        <v>1979</v>
      </c>
      <c r="C1805" t="s">
        <v>262</v>
      </c>
      <c r="D1805" t="s">
        <v>263</v>
      </c>
      <c r="E1805" t="s">
        <v>485</v>
      </c>
      <c r="F1805">
        <v>1</v>
      </c>
      <c r="I1805">
        <v>120000</v>
      </c>
      <c r="J1805">
        <v>70000</v>
      </c>
      <c r="K1805">
        <v>190000</v>
      </c>
      <c r="M1805" s="2" t="str">
        <f>VLOOKUP(A1805,disaster_subtype!$A$2:$P$59908,5,FALSE)</f>
        <v>Flood</v>
      </c>
    </row>
    <row r="1806" spans="1:13" x14ac:dyDescent="0.2">
      <c r="A1806" s="1" t="str">
        <f t="shared" si="28"/>
        <v>1979PER11310001001100</v>
      </c>
      <c r="B1806">
        <v>1979</v>
      </c>
      <c r="C1806" t="s">
        <v>114</v>
      </c>
      <c r="D1806" t="s">
        <v>115</v>
      </c>
      <c r="E1806" t="s">
        <v>488</v>
      </c>
      <c r="F1806">
        <v>1</v>
      </c>
      <c r="G1806">
        <v>13</v>
      </c>
      <c r="H1806">
        <v>1000</v>
      </c>
      <c r="J1806">
        <v>100</v>
      </c>
      <c r="K1806">
        <v>1100</v>
      </c>
      <c r="M1806" s="2" t="str">
        <f>VLOOKUP(A1806,disaster_subtype!$A$2:$P$59908,5,FALSE)</f>
        <v>Earthquake</v>
      </c>
    </row>
    <row r="1807" spans="1:13" x14ac:dyDescent="0.2">
      <c r="A1807" s="1" t="str">
        <f t="shared" si="28"/>
        <v>1979PHL116000160006983</v>
      </c>
      <c r="B1807">
        <v>1979</v>
      </c>
      <c r="C1807" t="s">
        <v>59</v>
      </c>
      <c r="D1807" t="s">
        <v>60</v>
      </c>
      <c r="E1807" t="s">
        <v>485</v>
      </c>
      <c r="F1807">
        <v>1</v>
      </c>
      <c r="I1807">
        <v>16000</v>
      </c>
      <c r="K1807">
        <v>16000</v>
      </c>
      <c r="L1807">
        <v>6983</v>
      </c>
      <c r="M1807" s="2" t="str">
        <f>VLOOKUP(A1807,disaster_subtype!$A$2:$P$59908,5,FALSE)</f>
        <v>Flood</v>
      </c>
    </row>
    <row r="1808" spans="1:13" x14ac:dyDescent="0.2">
      <c r="A1808" s="1" t="str">
        <f t="shared" si="28"/>
        <v>1979PHL562565239306153558552126450</v>
      </c>
      <c r="B1808">
        <v>1979</v>
      </c>
      <c r="C1808" t="s">
        <v>59</v>
      </c>
      <c r="D1808" t="s">
        <v>60</v>
      </c>
      <c r="E1808" t="s">
        <v>487</v>
      </c>
      <c r="F1808">
        <v>5</v>
      </c>
      <c r="G1808">
        <v>62</v>
      </c>
      <c r="H1808">
        <v>56</v>
      </c>
      <c r="I1808">
        <v>523930</v>
      </c>
      <c r="J1808">
        <v>61535</v>
      </c>
      <c r="K1808">
        <v>585521</v>
      </c>
      <c r="L1808">
        <v>26450</v>
      </c>
      <c r="M1808" s="2" t="str">
        <f>VLOOKUP(A1808,disaster_subtype!$A$2:$P$59908,5,FALSE)</f>
        <v>Storm</v>
      </c>
    </row>
    <row r="1809" spans="1:13" x14ac:dyDescent="0.2">
      <c r="A1809" s="1" t="str">
        <f t="shared" si="28"/>
        <v>1979PRT22322035000100004522032100</v>
      </c>
      <c r="B1809">
        <v>1979</v>
      </c>
      <c r="C1809" t="s">
        <v>288</v>
      </c>
      <c r="D1809" t="s">
        <v>289</v>
      </c>
      <c r="E1809" t="s">
        <v>485</v>
      </c>
      <c r="F1809">
        <v>2</v>
      </c>
      <c r="G1809">
        <v>23</v>
      </c>
      <c r="H1809">
        <v>220</v>
      </c>
      <c r="I1809">
        <v>35000</v>
      </c>
      <c r="J1809">
        <v>10000</v>
      </c>
      <c r="K1809">
        <v>45220</v>
      </c>
      <c r="L1809">
        <v>32100</v>
      </c>
      <c r="M1809" s="2" t="str">
        <f>VLOOKUP(A1809,disaster_subtype!$A$2:$P$59908,5,FALSE)</f>
        <v>Flood</v>
      </c>
    </row>
    <row r="1810" spans="1:13" x14ac:dyDescent="0.2">
      <c r="A1810" s="1" t="str">
        <f t="shared" si="28"/>
        <v>1979PRI1345004500</v>
      </c>
      <c r="B1810">
        <v>1979</v>
      </c>
      <c r="C1810" t="s">
        <v>122</v>
      </c>
      <c r="D1810" t="s">
        <v>123</v>
      </c>
      <c r="E1810" t="s">
        <v>487</v>
      </c>
      <c r="F1810">
        <v>1</v>
      </c>
      <c r="G1810">
        <v>3</v>
      </c>
      <c r="I1810">
        <v>4500</v>
      </c>
      <c r="K1810">
        <v>4500</v>
      </c>
      <c r="M1810" s="2" t="str">
        <f>VLOOKUP(A1810,disaster_subtype!$A$2:$P$59908,5,FALSE)</f>
        <v>Storm</v>
      </c>
    </row>
    <row r="1811" spans="1:13" x14ac:dyDescent="0.2">
      <c r="A1811" s="1" t="str">
        <f t="shared" si="28"/>
        <v>1979VCT122000020000</v>
      </c>
      <c r="B1811">
        <v>1979</v>
      </c>
      <c r="C1811" t="s">
        <v>39</v>
      </c>
      <c r="D1811" t="s">
        <v>40</v>
      </c>
      <c r="E1811" t="s">
        <v>486</v>
      </c>
      <c r="F1811">
        <v>1</v>
      </c>
      <c r="G1811">
        <v>2</v>
      </c>
      <c r="I1811">
        <v>20000</v>
      </c>
      <c r="K1811">
        <v>20000</v>
      </c>
      <c r="M1811" s="2" t="str">
        <f>VLOOKUP(A1811,disaster_subtype!$A$2:$P$59908,5,FALSE)</f>
        <v>Volcanic activity</v>
      </c>
    </row>
    <row r="1812" spans="1:13" x14ac:dyDescent="0.2">
      <c r="A1812" s="1" t="str">
        <f t="shared" si="28"/>
        <v>1979SEN1950000950000</v>
      </c>
      <c r="B1812">
        <v>1979</v>
      </c>
      <c r="C1812" t="s">
        <v>109</v>
      </c>
      <c r="D1812" t="s">
        <v>110</v>
      </c>
      <c r="E1812" t="s">
        <v>12</v>
      </c>
      <c r="F1812">
        <v>1</v>
      </c>
      <c r="I1812">
        <v>950000</v>
      </c>
      <c r="K1812">
        <v>950000</v>
      </c>
      <c r="M1812" s="2" t="str">
        <f>VLOOKUP(A1812,disaster_subtype!$A$2:$P$59908,5,FALSE)</f>
        <v>Drought</v>
      </c>
    </row>
    <row r="1813" spans="1:13" x14ac:dyDescent="0.2">
      <c r="A1813" s="1" t="str">
        <f t="shared" si="28"/>
        <v>1979SLB1260006000</v>
      </c>
      <c r="B1813">
        <v>1979</v>
      </c>
      <c r="C1813" t="s">
        <v>168</v>
      </c>
      <c r="D1813" t="s">
        <v>169</v>
      </c>
      <c r="E1813" t="s">
        <v>487</v>
      </c>
      <c r="F1813">
        <v>1</v>
      </c>
      <c r="G1813">
        <v>2</v>
      </c>
      <c r="I1813">
        <v>6000</v>
      </c>
      <c r="K1813">
        <v>6000</v>
      </c>
      <c r="M1813" s="2" t="str">
        <f>VLOOKUP(A1813,disaster_subtype!$A$2:$P$59908,5,FALSE)</f>
        <v>Storm</v>
      </c>
    </row>
    <row r="1814" spans="1:13" x14ac:dyDescent="0.2">
      <c r="A1814" s="1" t="str">
        <f t="shared" si="28"/>
        <v>1979ESP1205050</v>
      </c>
      <c r="B1814">
        <v>1979</v>
      </c>
      <c r="C1814" t="s">
        <v>222</v>
      </c>
      <c r="D1814" t="s">
        <v>223</v>
      </c>
      <c r="E1814" t="s">
        <v>485</v>
      </c>
      <c r="F1814">
        <v>1</v>
      </c>
      <c r="G1814">
        <v>20</v>
      </c>
      <c r="H1814">
        <v>50</v>
      </c>
      <c r="K1814">
        <v>50</v>
      </c>
      <c r="M1814" s="2" t="str">
        <f>VLOOKUP(A1814,disaster_subtype!$A$2:$P$59908,5,FALSE)</f>
        <v>Flood</v>
      </c>
    </row>
    <row r="1815" spans="1:13" x14ac:dyDescent="0.2">
      <c r="A1815" s="1" t="str">
        <f t="shared" si="28"/>
        <v>1979LKA1</v>
      </c>
      <c r="B1815">
        <v>1979</v>
      </c>
      <c r="C1815" t="s">
        <v>244</v>
      </c>
      <c r="D1815" t="s">
        <v>245</v>
      </c>
      <c r="E1815" t="s">
        <v>12</v>
      </c>
      <c r="F1815">
        <v>1</v>
      </c>
      <c r="M1815" s="2" t="str">
        <f>VLOOKUP(A1815,disaster_subtype!$A$2:$P$59908,5,FALSE)</f>
        <v>Drought</v>
      </c>
    </row>
    <row r="1816" spans="1:13" x14ac:dyDescent="0.2">
      <c r="A1816" s="1" t="str">
        <f t="shared" si="28"/>
        <v>1979TZA19000090000</v>
      </c>
      <c r="B1816">
        <v>1979</v>
      </c>
      <c r="C1816" t="s">
        <v>26</v>
      </c>
      <c r="D1816" t="s">
        <v>27</v>
      </c>
      <c r="E1816" t="s">
        <v>485</v>
      </c>
      <c r="F1816">
        <v>1</v>
      </c>
      <c r="I1816">
        <v>90000</v>
      </c>
      <c r="K1816">
        <v>90000</v>
      </c>
      <c r="M1816" s="2" t="str">
        <f>VLOOKUP(A1816,disaster_subtype!$A$2:$P$59908,5,FALSE)</f>
        <v>Flood</v>
      </c>
    </row>
    <row r="1817" spans="1:13" x14ac:dyDescent="0.2">
      <c r="A1817" s="1" t="str">
        <f t="shared" si="28"/>
        <v>1979TUN1750750</v>
      </c>
      <c r="B1817">
        <v>1979</v>
      </c>
      <c r="C1817" t="s">
        <v>246</v>
      </c>
      <c r="D1817" t="s">
        <v>247</v>
      </c>
      <c r="E1817" t="s">
        <v>485</v>
      </c>
      <c r="F1817">
        <v>1</v>
      </c>
      <c r="I1817">
        <v>750</v>
      </c>
      <c r="K1817">
        <v>750</v>
      </c>
      <c r="M1817" s="2" t="str">
        <f>VLOOKUP(A1817,disaster_subtype!$A$2:$P$59908,5,FALSE)</f>
        <v>Flood</v>
      </c>
    </row>
    <row r="1818" spans="1:13" x14ac:dyDescent="0.2">
      <c r="A1818" s="1" t="str">
        <f t="shared" si="28"/>
        <v>1979UGA1500000500000</v>
      </c>
      <c r="B1818">
        <v>1979</v>
      </c>
      <c r="C1818" t="s">
        <v>29</v>
      </c>
      <c r="D1818" t="s">
        <v>30</v>
      </c>
      <c r="E1818" t="s">
        <v>12</v>
      </c>
      <c r="F1818">
        <v>1</v>
      </c>
      <c r="I1818">
        <v>500000</v>
      </c>
      <c r="K1818">
        <v>500000</v>
      </c>
      <c r="M1818" s="2" t="str">
        <f>VLOOKUP(A1818,disaster_subtype!$A$2:$P$59908,5,FALSE)</f>
        <v>Drought</v>
      </c>
    </row>
    <row r="1819" spans="1:13" x14ac:dyDescent="0.2">
      <c r="A1819" s="1" t="str">
        <f t="shared" si="28"/>
        <v>1979USA4186160200021602863000</v>
      </c>
      <c r="B1819">
        <v>1979</v>
      </c>
      <c r="C1819" t="s">
        <v>22</v>
      </c>
      <c r="D1819" t="s">
        <v>23</v>
      </c>
      <c r="E1819" t="s">
        <v>487</v>
      </c>
      <c r="F1819">
        <v>4</v>
      </c>
      <c r="G1819">
        <v>186</v>
      </c>
      <c r="H1819">
        <v>160</v>
      </c>
      <c r="I1819">
        <v>2000</v>
      </c>
      <c r="K1819">
        <v>2160</v>
      </c>
      <c r="L1819">
        <v>2863000</v>
      </c>
      <c r="M1819" s="2" t="e">
        <f>VLOOKUP(A1819,disaster_subtype!$A$2:$P$59908,5,FALSE)</f>
        <v>#N/A</v>
      </c>
    </row>
    <row r="1820" spans="1:13" x14ac:dyDescent="0.2">
      <c r="A1820" s="1" t="str">
        <f t="shared" si="28"/>
        <v>1979VUT1</v>
      </c>
      <c r="B1820">
        <v>1979</v>
      </c>
      <c r="C1820" t="s">
        <v>189</v>
      </c>
      <c r="D1820" t="s">
        <v>190</v>
      </c>
      <c r="E1820" t="s">
        <v>487</v>
      </c>
      <c r="F1820">
        <v>1</v>
      </c>
      <c r="M1820" s="2" t="str">
        <f>VLOOKUP(A1820,disaster_subtype!$A$2:$P$59908,5,FALSE)</f>
        <v>Storm</v>
      </c>
    </row>
    <row r="1821" spans="1:13" x14ac:dyDescent="0.2">
      <c r="A1821" s="1" t="str">
        <f t="shared" si="28"/>
        <v>1979YUG212118030000010000310180450000</v>
      </c>
      <c r="B1821">
        <v>1979</v>
      </c>
      <c r="C1821" t="s">
        <v>264</v>
      </c>
      <c r="D1821" t="s">
        <v>265</v>
      </c>
      <c r="E1821" t="s">
        <v>488</v>
      </c>
      <c r="F1821">
        <v>2</v>
      </c>
      <c r="G1821">
        <v>121</v>
      </c>
      <c r="H1821">
        <v>180</v>
      </c>
      <c r="I1821">
        <v>300000</v>
      </c>
      <c r="J1821">
        <v>10000</v>
      </c>
      <c r="K1821">
        <v>310180</v>
      </c>
      <c r="L1821">
        <v>450000</v>
      </c>
      <c r="M1821" s="2" t="str">
        <f>VLOOKUP(A1821,disaster_subtype!$A$2:$P$59908,5,FALSE)</f>
        <v>Earthquake</v>
      </c>
    </row>
    <row r="1822" spans="1:13" x14ac:dyDescent="0.2">
      <c r="A1822" s="1" t="str">
        <f t="shared" si="28"/>
        <v>1979YUG1221200012000</v>
      </c>
      <c r="B1822">
        <v>1979</v>
      </c>
      <c r="C1822" t="s">
        <v>264</v>
      </c>
      <c r="D1822" t="s">
        <v>265</v>
      </c>
      <c r="E1822" t="s">
        <v>485</v>
      </c>
      <c r="F1822">
        <v>1</v>
      </c>
      <c r="G1822">
        <v>22</v>
      </c>
      <c r="I1822">
        <v>12000</v>
      </c>
      <c r="K1822">
        <v>12000</v>
      </c>
      <c r="M1822" s="2" t="str">
        <f>VLOOKUP(A1822,disaster_subtype!$A$2:$P$59908,5,FALSE)</f>
        <v>Flood</v>
      </c>
    </row>
    <row r="1823" spans="1:13" x14ac:dyDescent="0.2">
      <c r="A1823" s="1" t="str">
        <f t="shared" si="28"/>
        <v>1979ZMB1</v>
      </c>
      <c r="B1823">
        <v>1979</v>
      </c>
      <c r="C1823" t="s">
        <v>356</v>
      </c>
      <c r="D1823" t="s">
        <v>357</v>
      </c>
      <c r="E1823" t="s">
        <v>491</v>
      </c>
      <c r="F1823">
        <v>1</v>
      </c>
      <c r="M1823" s="2" t="str">
        <f>VLOOKUP(A1823,disaster_subtype!$A$2:$P$59908,5,FALSE)</f>
        <v>Insect infestation</v>
      </c>
    </row>
    <row r="1824" spans="1:13" x14ac:dyDescent="0.2">
      <c r="A1824" s="1" t="str">
        <f t="shared" si="28"/>
        <v>1980AFG13000030000</v>
      </c>
      <c r="B1824">
        <v>1980</v>
      </c>
      <c r="C1824" t="s">
        <v>226</v>
      </c>
      <c r="D1824" t="s">
        <v>227</v>
      </c>
      <c r="E1824" t="s">
        <v>485</v>
      </c>
      <c r="F1824">
        <v>1</v>
      </c>
      <c r="I1824">
        <v>30000</v>
      </c>
      <c r="K1824">
        <v>30000</v>
      </c>
      <c r="M1824" s="2" t="str">
        <f>VLOOKUP(A1824,disaster_subtype!$A$2:$P$59908,5,FALSE)</f>
        <v>Flood</v>
      </c>
    </row>
    <row r="1825" spans="1:13" x14ac:dyDescent="0.2">
      <c r="A1825" s="1" t="str">
        <f t="shared" si="28"/>
        <v>1980DZA2263584594789484430009304075200000</v>
      </c>
      <c r="B1825">
        <v>1980</v>
      </c>
      <c r="C1825" t="s">
        <v>92</v>
      </c>
      <c r="D1825" t="s">
        <v>93</v>
      </c>
      <c r="E1825" t="s">
        <v>488</v>
      </c>
      <c r="F1825">
        <v>2</v>
      </c>
      <c r="G1825">
        <v>2635</v>
      </c>
      <c r="H1825">
        <v>8459</v>
      </c>
      <c r="I1825">
        <v>478948</v>
      </c>
      <c r="J1825">
        <v>443000</v>
      </c>
      <c r="K1825">
        <v>930407</v>
      </c>
      <c r="L1825">
        <v>5200000</v>
      </c>
      <c r="M1825" s="2" t="str">
        <f>VLOOKUP(A1825,disaster_subtype!$A$2:$P$59908,5,FALSE)</f>
        <v>Earthquake</v>
      </c>
    </row>
    <row r="1826" spans="1:13" x14ac:dyDescent="0.2">
      <c r="A1826" s="1" t="str">
        <f t="shared" si="28"/>
        <v>1980ARG2414000040000</v>
      </c>
      <c r="B1826">
        <v>1980</v>
      </c>
      <c r="C1826" t="s">
        <v>193</v>
      </c>
      <c r="D1826" t="s">
        <v>194</v>
      </c>
      <c r="E1826" t="s">
        <v>485</v>
      </c>
      <c r="F1826">
        <v>2</v>
      </c>
      <c r="G1826">
        <v>41</v>
      </c>
      <c r="I1826">
        <v>40000</v>
      </c>
      <c r="K1826">
        <v>40000</v>
      </c>
      <c r="M1826" s="2" t="str">
        <f>VLOOKUP(A1826,disaster_subtype!$A$2:$P$59908,5,FALSE)</f>
        <v>Flood</v>
      </c>
    </row>
    <row r="1827" spans="1:13" x14ac:dyDescent="0.2">
      <c r="A1827" s="1" t="str">
        <f t="shared" si="28"/>
        <v>1980AUS594928</v>
      </c>
      <c r="B1827">
        <v>1980</v>
      </c>
      <c r="C1827" t="s">
        <v>181</v>
      </c>
      <c r="D1827" t="s">
        <v>182</v>
      </c>
      <c r="E1827" t="s">
        <v>487</v>
      </c>
      <c r="F1827">
        <v>5</v>
      </c>
      <c r="L1827">
        <v>94928</v>
      </c>
      <c r="M1827" s="2" t="e">
        <f>VLOOKUP(A1827,disaster_subtype!$A$2:$P$59908,5,FALSE)</f>
        <v>#N/A</v>
      </c>
    </row>
    <row r="1828" spans="1:13" x14ac:dyDescent="0.2">
      <c r="A1828" s="1" t="str">
        <f t="shared" si="28"/>
        <v>1980AUS1404025975</v>
      </c>
      <c r="B1828">
        <v>1980</v>
      </c>
      <c r="C1828" t="s">
        <v>181</v>
      </c>
      <c r="D1828" t="s">
        <v>182</v>
      </c>
      <c r="E1828" t="s">
        <v>490</v>
      </c>
      <c r="F1828">
        <v>1</v>
      </c>
      <c r="H1828">
        <v>40</v>
      </c>
      <c r="K1828">
        <v>40</v>
      </c>
      <c r="L1828">
        <v>25975</v>
      </c>
      <c r="M1828" s="2" t="str">
        <f>VLOOKUP(A1828,disaster_subtype!$A$2:$P$59908,5,FALSE)</f>
        <v>Wildfire</v>
      </c>
    </row>
    <row r="1829" spans="1:13" x14ac:dyDescent="0.2">
      <c r="A1829" s="1" t="str">
        <f t="shared" si="28"/>
        <v>1980AUT1</v>
      </c>
      <c r="B1829">
        <v>1980</v>
      </c>
      <c r="C1829" t="s">
        <v>214</v>
      </c>
      <c r="D1829" t="s">
        <v>215</v>
      </c>
      <c r="E1829" t="s">
        <v>485</v>
      </c>
      <c r="F1829">
        <v>1</v>
      </c>
      <c r="M1829" s="2" t="str">
        <f>VLOOKUP(A1829,disaster_subtype!$A$2:$P$59908,5,FALSE)</f>
        <v>Flood</v>
      </c>
    </row>
    <row r="1830" spans="1:13" x14ac:dyDescent="0.2">
      <c r="A1830" s="1" t="str">
        <f t="shared" si="28"/>
        <v>1980AZO1696002130021900</v>
      </c>
      <c r="B1830">
        <v>1980</v>
      </c>
      <c r="C1830" t="s">
        <v>197</v>
      </c>
      <c r="D1830" t="s">
        <v>198</v>
      </c>
      <c r="E1830" t="s">
        <v>488</v>
      </c>
      <c r="F1830">
        <v>1</v>
      </c>
      <c r="G1830">
        <v>69</v>
      </c>
      <c r="H1830">
        <v>600</v>
      </c>
      <c r="I1830">
        <v>21300</v>
      </c>
      <c r="K1830">
        <v>21900</v>
      </c>
      <c r="M1830" s="2" t="str">
        <f>VLOOKUP(A1830,disaster_subtype!$A$2:$P$59908,5,FALSE)</f>
        <v>Earthquake</v>
      </c>
    </row>
    <row r="1831" spans="1:13" x14ac:dyDescent="0.2">
      <c r="A1831" s="1" t="str">
        <f t="shared" si="28"/>
        <v>1980BGD16551000000010000000150000</v>
      </c>
      <c r="B1831">
        <v>1980</v>
      </c>
      <c r="C1831" t="s">
        <v>53</v>
      </c>
      <c r="D1831" t="s">
        <v>54</v>
      </c>
      <c r="E1831" t="s">
        <v>485</v>
      </c>
      <c r="F1831">
        <v>1</v>
      </c>
      <c r="G1831">
        <v>655</v>
      </c>
      <c r="I1831">
        <v>10000000</v>
      </c>
      <c r="K1831">
        <v>10000000</v>
      </c>
      <c r="L1831">
        <v>150000</v>
      </c>
      <c r="M1831" s="2" t="str">
        <f>VLOOKUP(A1831,disaster_subtype!$A$2:$P$59908,5,FALSE)</f>
        <v>Flood</v>
      </c>
    </row>
    <row r="1832" spans="1:13" x14ac:dyDescent="0.2">
      <c r="A1832" s="1" t="str">
        <f t="shared" si="28"/>
        <v>1980BGD1115010001050</v>
      </c>
      <c r="B1832">
        <v>1980</v>
      </c>
      <c r="C1832" t="s">
        <v>53</v>
      </c>
      <c r="D1832" t="s">
        <v>54</v>
      </c>
      <c r="E1832" t="s">
        <v>487</v>
      </c>
      <c r="F1832">
        <v>1</v>
      </c>
      <c r="G1832">
        <v>11</v>
      </c>
      <c r="H1832">
        <v>50</v>
      </c>
      <c r="I1832">
        <v>1000</v>
      </c>
      <c r="K1832">
        <v>1050</v>
      </c>
      <c r="M1832" s="2" t="str">
        <f>VLOOKUP(A1832,disaster_subtype!$A$2:$P$59908,5,FALSE)</f>
        <v>Storm</v>
      </c>
    </row>
    <row r="1833" spans="1:13" x14ac:dyDescent="0.2">
      <c r="A1833" s="1" t="str">
        <f t="shared" si="28"/>
        <v>1980BRB17500050071500</v>
      </c>
      <c r="B1833">
        <v>1980</v>
      </c>
      <c r="C1833" t="s">
        <v>232</v>
      </c>
      <c r="D1833" t="s">
        <v>233</v>
      </c>
      <c r="E1833" t="s">
        <v>487</v>
      </c>
      <c r="F1833">
        <v>1</v>
      </c>
      <c r="H1833">
        <v>7</v>
      </c>
      <c r="J1833">
        <v>5000</v>
      </c>
      <c r="K1833">
        <v>5007</v>
      </c>
      <c r="L1833">
        <v>1500</v>
      </c>
      <c r="M1833" s="2" t="str">
        <f>VLOOKUP(A1833,disaster_subtype!$A$2:$P$59908,5,FALSE)</f>
        <v>Storm</v>
      </c>
    </row>
    <row r="1834" spans="1:13" x14ac:dyDescent="0.2">
      <c r="A1834" s="1" t="str">
        <f t="shared" si="28"/>
        <v>1980BOL11500015000</v>
      </c>
      <c r="B1834">
        <v>1980</v>
      </c>
      <c r="C1834" t="s">
        <v>274</v>
      </c>
      <c r="D1834" t="s">
        <v>275</v>
      </c>
      <c r="E1834" t="s">
        <v>485</v>
      </c>
      <c r="F1834">
        <v>1</v>
      </c>
      <c r="I1834">
        <v>15000</v>
      </c>
      <c r="K1834">
        <v>15000</v>
      </c>
      <c r="M1834" s="2" t="str">
        <f>VLOOKUP(A1834,disaster_subtype!$A$2:$P$59908,5,FALSE)</f>
        <v>Flood</v>
      </c>
    </row>
    <row r="1835" spans="1:13" x14ac:dyDescent="0.2">
      <c r="A1835" s="1" t="str">
        <f t="shared" si="28"/>
        <v>1980BRA267271000271000</v>
      </c>
      <c r="B1835">
        <v>1980</v>
      </c>
      <c r="C1835" t="s">
        <v>203</v>
      </c>
      <c r="D1835" t="s">
        <v>204</v>
      </c>
      <c r="E1835" t="s">
        <v>485</v>
      </c>
      <c r="F1835">
        <v>2</v>
      </c>
      <c r="G1835">
        <v>67</v>
      </c>
      <c r="I1835">
        <v>271000</v>
      </c>
      <c r="K1835">
        <v>271000</v>
      </c>
      <c r="M1835" s="2" t="str">
        <f>VLOOKUP(A1835,disaster_subtype!$A$2:$P$59908,5,FALSE)</f>
        <v>Flood</v>
      </c>
    </row>
    <row r="1836" spans="1:13" x14ac:dyDescent="0.2">
      <c r="A1836" s="1" t="str">
        <f t="shared" si="28"/>
        <v>1980BRA1154848</v>
      </c>
      <c r="B1836">
        <v>1980</v>
      </c>
      <c r="C1836" t="s">
        <v>203</v>
      </c>
      <c r="D1836" t="s">
        <v>204</v>
      </c>
      <c r="E1836" t="s">
        <v>487</v>
      </c>
      <c r="F1836">
        <v>1</v>
      </c>
      <c r="G1836">
        <v>15</v>
      </c>
      <c r="H1836">
        <v>48</v>
      </c>
      <c r="K1836">
        <v>48</v>
      </c>
      <c r="M1836" s="2" t="str">
        <f>VLOOKUP(A1836,disaster_subtype!$A$2:$P$59908,5,FALSE)</f>
        <v>Storm</v>
      </c>
    </row>
    <row r="1837" spans="1:13" x14ac:dyDescent="0.2">
      <c r="A1837" s="1" t="str">
        <f t="shared" si="28"/>
        <v>1980BFA112500001250000</v>
      </c>
      <c r="B1837">
        <v>1980</v>
      </c>
      <c r="C1837" t="s">
        <v>94</v>
      </c>
      <c r="D1837" t="s">
        <v>95</v>
      </c>
      <c r="E1837" t="s">
        <v>12</v>
      </c>
      <c r="F1837">
        <v>1</v>
      </c>
      <c r="I1837">
        <v>1250000</v>
      </c>
      <c r="K1837">
        <v>1250000</v>
      </c>
      <c r="M1837" s="2" t="str">
        <f>VLOOKUP(A1837,disaster_subtype!$A$2:$P$59908,5,FALSE)</f>
        <v>Drought</v>
      </c>
    </row>
    <row r="1838" spans="1:13" x14ac:dyDescent="0.2">
      <c r="A1838" s="1" t="str">
        <f t="shared" si="28"/>
        <v>1980CAN150005000</v>
      </c>
      <c r="B1838">
        <v>1980</v>
      </c>
      <c r="C1838" t="s">
        <v>43</v>
      </c>
      <c r="D1838" t="s">
        <v>44</v>
      </c>
      <c r="E1838" t="s">
        <v>490</v>
      </c>
      <c r="F1838">
        <v>1</v>
      </c>
      <c r="I1838">
        <v>5000</v>
      </c>
      <c r="K1838">
        <v>5000</v>
      </c>
      <c r="M1838" s="2" t="str">
        <f>VLOOKUP(A1838,disaster_subtype!$A$2:$P$59908,5,FALSE)</f>
        <v>Wildfire</v>
      </c>
    </row>
    <row r="1839" spans="1:13" x14ac:dyDescent="0.2">
      <c r="A1839" s="1" t="str">
        <f t="shared" si="28"/>
        <v>1980CHN463032710080000107100160000</v>
      </c>
      <c r="B1839">
        <v>1980</v>
      </c>
      <c r="C1839" t="s">
        <v>65</v>
      </c>
      <c r="D1839" t="s">
        <v>66</v>
      </c>
      <c r="E1839" t="s">
        <v>485</v>
      </c>
      <c r="F1839">
        <v>4</v>
      </c>
      <c r="G1839">
        <v>6303</v>
      </c>
      <c r="H1839">
        <v>27100</v>
      </c>
      <c r="I1839">
        <v>80000</v>
      </c>
      <c r="K1839">
        <v>107100</v>
      </c>
      <c r="L1839">
        <v>160000</v>
      </c>
      <c r="M1839" s="2" t="e">
        <f>VLOOKUP(A1839,disaster_subtype!$A$2:$P$59908,5,FALSE)</f>
        <v>#N/A</v>
      </c>
    </row>
    <row r="1840" spans="1:13" x14ac:dyDescent="0.2">
      <c r="A1840" s="1" t="str">
        <f t="shared" si="28"/>
        <v>1980CHN1188100100</v>
      </c>
      <c r="B1840">
        <v>1980</v>
      </c>
      <c r="C1840" t="s">
        <v>65</v>
      </c>
      <c r="D1840" t="s">
        <v>66</v>
      </c>
      <c r="E1840" t="s">
        <v>487</v>
      </c>
      <c r="F1840">
        <v>1</v>
      </c>
      <c r="G1840">
        <v>188</v>
      </c>
      <c r="J1840">
        <v>100</v>
      </c>
      <c r="K1840">
        <v>100</v>
      </c>
      <c r="M1840" s="2" t="str">
        <f>VLOOKUP(A1840,disaster_subtype!$A$2:$P$59908,5,FALSE)</f>
        <v>Storm</v>
      </c>
    </row>
    <row r="1841" spans="1:13" x14ac:dyDescent="0.2">
      <c r="A1841" s="1" t="str">
        <f t="shared" si="28"/>
        <v>1980COL1405050</v>
      </c>
      <c r="B1841">
        <v>1980</v>
      </c>
      <c r="C1841" t="s">
        <v>67</v>
      </c>
      <c r="D1841" t="s">
        <v>68</v>
      </c>
      <c r="E1841" t="s">
        <v>485</v>
      </c>
      <c r="F1841">
        <v>1</v>
      </c>
      <c r="G1841">
        <v>40</v>
      </c>
      <c r="H1841">
        <v>50</v>
      </c>
      <c r="K1841">
        <v>50</v>
      </c>
      <c r="M1841" s="2" t="str">
        <f>VLOOKUP(A1841,disaster_subtype!$A$2:$P$59908,5,FALSE)</f>
        <v>Flood</v>
      </c>
    </row>
    <row r="1842" spans="1:13" x14ac:dyDescent="0.2">
      <c r="A1842" s="1" t="str">
        <f t="shared" si="28"/>
        <v>1980CRI1113501350</v>
      </c>
      <c r="B1842">
        <v>1980</v>
      </c>
      <c r="C1842" t="s">
        <v>99</v>
      </c>
      <c r="D1842" t="s">
        <v>100</v>
      </c>
      <c r="E1842" t="s">
        <v>485</v>
      </c>
      <c r="F1842">
        <v>1</v>
      </c>
      <c r="G1842">
        <v>1</v>
      </c>
      <c r="I1842">
        <v>1350</v>
      </c>
      <c r="K1842">
        <v>1350</v>
      </c>
      <c r="M1842" s="2" t="str">
        <f>VLOOKUP(A1842,disaster_subtype!$A$2:$P$59908,5,FALSE)</f>
        <v>Flood</v>
      </c>
    </row>
    <row r="1843" spans="1:13" x14ac:dyDescent="0.2">
      <c r="A1843" s="1" t="str">
        <f t="shared" si="28"/>
        <v>1980CUB13</v>
      </c>
      <c r="B1843">
        <v>1980</v>
      </c>
      <c r="C1843" t="s">
        <v>135</v>
      </c>
      <c r="D1843" t="s">
        <v>136</v>
      </c>
      <c r="E1843" t="s">
        <v>487</v>
      </c>
      <c r="F1843">
        <v>1</v>
      </c>
      <c r="G1843">
        <v>3</v>
      </c>
      <c r="M1843" s="2" t="str">
        <f>VLOOKUP(A1843,disaster_subtype!$A$2:$P$59908,5,FALSE)</f>
        <v>Storm</v>
      </c>
    </row>
    <row r="1844" spans="1:13" x14ac:dyDescent="0.2">
      <c r="A1844" s="1" t="str">
        <f t="shared" si="28"/>
        <v>1980DNK1</v>
      </c>
      <c r="B1844">
        <v>1980</v>
      </c>
      <c r="C1844" t="s">
        <v>342</v>
      </c>
      <c r="D1844" t="s">
        <v>343</v>
      </c>
      <c r="E1844" t="s">
        <v>487</v>
      </c>
      <c r="F1844">
        <v>1</v>
      </c>
      <c r="M1844" s="2" t="str">
        <f>VLOOKUP(A1844,disaster_subtype!$A$2:$P$59908,5,FALSE)</f>
        <v>Storm</v>
      </c>
    </row>
    <row r="1845" spans="1:13" x14ac:dyDescent="0.2">
      <c r="A1845" s="1" t="str">
        <f t="shared" si="28"/>
        <v>1980DJI1145000145000</v>
      </c>
      <c r="B1845">
        <v>1980</v>
      </c>
      <c r="C1845" t="s">
        <v>346</v>
      </c>
      <c r="D1845" t="s">
        <v>347</v>
      </c>
      <c r="E1845" t="s">
        <v>12</v>
      </c>
      <c r="F1845">
        <v>1</v>
      </c>
      <c r="I1845">
        <v>145000</v>
      </c>
      <c r="K1845">
        <v>145000</v>
      </c>
      <c r="M1845" s="2" t="str">
        <f>VLOOKUP(A1845,disaster_subtype!$A$2:$P$59908,5,FALSE)</f>
        <v>Drought</v>
      </c>
    </row>
    <row r="1846" spans="1:13" x14ac:dyDescent="0.2">
      <c r="A1846" s="1" t="str">
        <f t="shared" si="28"/>
        <v>1980DMA1</v>
      </c>
      <c r="B1846">
        <v>1980</v>
      </c>
      <c r="C1846" t="s">
        <v>158</v>
      </c>
      <c r="D1846" t="s">
        <v>159</v>
      </c>
      <c r="E1846" t="s">
        <v>487</v>
      </c>
      <c r="F1846">
        <v>1</v>
      </c>
      <c r="M1846" s="2" t="str">
        <f>VLOOKUP(A1846,disaster_subtype!$A$2:$P$59908,5,FALSE)</f>
        <v>Storm</v>
      </c>
    </row>
    <row r="1847" spans="1:13" x14ac:dyDescent="0.2">
      <c r="A1847" s="1" t="str">
        <f t="shared" si="28"/>
        <v>1980DOM1747000</v>
      </c>
      <c r="B1847">
        <v>1980</v>
      </c>
      <c r="C1847" t="s">
        <v>160</v>
      </c>
      <c r="D1847" t="s">
        <v>161</v>
      </c>
      <c r="E1847" t="s">
        <v>487</v>
      </c>
      <c r="F1847">
        <v>1</v>
      </c>
      <c r="G1847">
        <v>7</v>
      </c>
      <c r="L1847">
        <v>47000</v>
      </c>
      <c r="M1847" s="2" t="str">
        <f>VLOOKUP(A1847,disaster_subtype!$A$2:$P$59908,5,FALSE)</f>
        <v>Storm</v>
      </c>
    </row>
    <row r="1848" spans="1:13" x14ac:dyDescent="0.2">
      <c r="A1848" s="1" t="str">
        <f t="shared" si="28"/>
        <v>1980ECU184040</v>
      </c>
      <c r="B1848">
        <v>1980</v>
      </c>
      <c r="C1848" t="s">
        <v>55</v>
      </c>
      <c r="D1848" t="s">
        <v>56</v>
      </c>
      <c r="E1848" t="s">
        <v>488</v>
      </c>
      <c r="F1848">
        <v>1</v>
      </c>
      <c r="G1848">
        <v>8</v>
      </c>
      <c r="H1848">
        <v>40</v>
      </c>
      <c r="K1848">
        <v>40</v>
      </c>
      <c r="M1848" s="2" t="str">
        <f>VLOOKUP(A1848,disaster_subtype!$A$2:$P$59908,5,FALSE)</f>
        <v>Earthquake</v>
      </c>
    </row>
    <row r="1849" spans="1:13" x14ac:dyDescent="0.2">
      <c r="A1849" s="1" t="str">
        <f t="shared" si="28"/>
        <v>1980ETH11572500025000</v>
      </c>
      <c r="B1849">
        <v>1980</v>
      </c>
      <c r="C1849" t="s">
        <v>69</v>
      </c>
      <c r="D1849" t="s">
        <v>70</v>
      </c>
      <c r="E1849" t="s">
        <v>484</v>
      </c>
      <c r="F1849">
        <v>1</v>
      </c>
      <c r="G1849">
        <v>157</v>
      </c>
      <c r="I1849">
        <v>25000</v>
      </c>
      <c r="K1849">
        <v>25000</v>
      </c>
      <c r="M1849" s="2" t="str">
        <f>VLOOKUP(A1849,disaster_subtype!$A$2:$P$59908,5,FALSE)</f>
        <v>Epidemic</v>
      </c>
    </row>
    <row r="1850" spans="1:13" x14ac:dyDescent="0.2">
      <c r="A1850" s="1" t="str">
        <f t="shared" si="28"/>
        <v>1980FJI118250280007000352502256</v>
      </c>
      <c r="B1850">
        <v>1980</v>
      </c>
      <c r="C1850" t="s">
        <v>166</v>
      </c>
      <c r="D1850" t="s">
        <v>167</v>
      </c>
      <c r="E1850" t="s">
        <v>487</v>
      </c>
      <c r="F1850">
        <v>1</v>
      </c>
      <c r="G1850">
        <v>18</v>
      </c>
      <c r="H1850">
        <v>250</v>
      </c>
      <c r="I1850">
        <v>28000</v>
      </c>
      <c r="J1850">
        <v>7000</v>
      </c>
      <c r="K1850">
        <v>35250</v>
      </c>
      <c r="L1850">
        <v>2256</v>
      </c>
      <c r="M1850" s="2" t="str">
        <f>VLOOKUP(A1850,disaster_subtype!$A$2:$P$59908,5,FALSE)</f>
        <v>Storm</v>
      </c>
    </row>
    <row r="1851" spans="1:13" x14ac:dyDescent="0.2">
      <c r="A1851" s="1" t="str">
        <f t="shared" si="28"/>
        <v>1980FRA1613300313</v>
      </c>
      <c r="B1851">
        <v>1980</v>
      </c>
      <c r="C1851" t="s">
        <v>83</v>
      </c>
      <c r="D1851" t="s">
        <v>84</v>
      </c>
      <c r="E1851" t="s">
        <v>485</v>
      </c>
      <c r="F1851">
        <v>1</v>
      </c>
      <c r="G1851">
        <v>6</v>
      </c>
      <c r="H1851">
        <v>13</v>
      </c>
      <c r="I1851">
        <v>300</v>
      </c>
      <c r="K1851">
        <v>313</v>
      </c>
      <c r="M1851" s="2" t="str">
        <f>VLOOKUP(A1851,disaster_subtype!$A$2:$P$59908,5,FALSE)</f>
        <v>Flood</v>
      </c>
    </row>
    <row r="1852" spans="1:13" x14ac:dyDescent="0.2">
      <c r="A1852" s="1" t="str">
        <f t="shared" si="28"/>
        <v>1980GMB1500000500000</v>
      </c>
      <c r="B1852">
        <v>1980</v>
      </c>
      <c r="C1852" t="s">
        <v>101</v>
      </c>
      <c r="D1852" t="s">
        <v>102</v>
      </c>
      <c r="E1852" t="s">
        <v>12</v>
      </c>
      <c r="F1852">
        <v>1</v>
      </c>
      <c r="I1852">
        <v>500000</v>
      </c>
      <c r="K1852">
        <v>500000</v>
      </c>
      <c r="M1852" s="2" t="str">
        <f>VLOOKUP(A1852,disaster_subtype!$A$2:$P$59908,5,FALSE)</f>
        <v>Drought</v>
      </c>
    </row>
    <row r="1853" spans="1:13" x14ac:dyDescent="0.2">
      <c r="A1853" s="1" t="str">
        <f t="shared" si="28"/>
        <v>1980GRC111717</v>
      </c>
      <c r="B1853">
        <v>1980</v>
      </c>
      <c r="C1853" t="s">
        <v>145</v>
      </c>
      <c r="D1853" t="s">
        <v>146</v>
      </c>
      <c r="E1853" t="s">
        <v>488</v>
      </c>
      <c r="F1853">
        <v>1</v>
      </c>
      <c r="G1853">
        <v>1</v>
      </c>
      <c r="H1853">
        <v>17</v>
      </c>
      <c r="K1853">
        <v>17</v>
      </c>
      <c r="M1853" s="2" t="str">
        <f>VLOOKUP(A1853,disaster_subtype!$A$2:$P$59908,5,FALSE)</f>
        <v>Earthquake</v>
      </c>
    </row>
    <row r="1854" spans="1:13" x14ac:dyDescent="0.2">
      <c r="A1854" s="1" t="str">
        <f t="shared" si="28"/>
        <v>1980GRD15300</v>
      </c>
      <c r="B1854">
        <v>1980</v>
      </c>
      <c r="C1854" t="s">
        <v>260</v>
      </c>
      <c r="D1854" t="s">
        <v>261</v>
      </c>
      <c r="E1854" t="s">
        <v>487</v>
      </c>
      <c r="F1854">
        <v>1</v>
      </c>
      <c r="L1854">
        <v>5300</v>
      </c>
      <c r="M1854" s="2" t="str">
        <f>VLOOKUP(A1854,disaster_subtype!$A$2:$P$59908,5,FALSE)</f>
        <v>Storm</v>
      </c>
    </row>
    <row r="1855" spans="1:13" x14ac:dyDescent="0.2">
      <c r="A1855" s="1" t="str">
        <f t="shared" si="28"/>
        <v>1980HTI1103000103000</v>
      </c>
      <c r="B1855">
        <v>1980</v>
      </c>
      <c r="C1855" t="s">
        <v>85</v>
      </c>
      <c r="D1855" t="s">
        <v>86</v>
      </c>
      <c r="E1855" t="s">
        <v>12</v>
      </c>
      <c r="F1855">
        <v>1</v>
      </c>
      <c r="I1855">
        <v>103000</v>
      </c>
      <c r="K1855">
        <v>103000</v>
      </c>
      <c r="M1855" s="2" t="str">
        <f>VLOOKUP(A1855,disaster_subtype!$A$2:$P$59908,5,FALSE)</f>
        <v>Drought</v>
      </c>
    </row>
    <row r="1856" spans="1:13" x14ac:dyDescent="0.2">
      <c r="A1856" s="1" t="str">
        <f t="shared" si="28"/>
        <v>1980HTI12203300008350001165000400000</v>
      </c>
      <c r="B1856">
        <v>1980</v>
      </c>
      <c r="C1856" t="s">
        <v>85</v>
      </c>
      <c r="D1856" t="s">
        <v>86</v>
      </c>
      <c r="E1856" t="s">
        <v>487</v>
      </c>
      <c r="F1856">
        <v>1</v>
      </c>
      <c r="G1856">
        <v>220</v>
      </c>
      <c r="I1856">
        <v>330000</v>
      </c>
      <c r="J1856">
        <v>835000</v>
      </c>
      <c r="K1856">
        <v>1165000</v>
      </c>
      <c r="L1856">
        <v>400000</v>
      </c>
      <c r="M1856" s="2" t="str">
        <f>VLOOKUP(A1856,disaster_subtype!$A$2:$P$59908,5,FALSE)</f>
        <v>Storm</v>
      </c>
    </row>
    <row r="1857" spans="1:13" x14ac:dyDescent="0.2">
      <c r="A1857" s="1" t="str">
        <f t="shared" si="28"/>
        <v>1980HND12</v>
      </c>
      <c r="B1857">
        <v>1980</v>
      </c>
      <c r="C1857" t="s">
        <v>118</v>
      </c>
      <c r="D1857" t="s">
        <v>119</v>
      </c>
      <c r="E1857" t="s">
        <v>488</v>
      </c>
      <c r="F1857">
        <v>1</v>
      </c>
      <c r="G1857">
        <v>2</v>
      </c>
      <c r="M1857" s="2" t="str">
        <f>VLOOKUP(A1857,disaster_subtype!$A$2:$P$59908,5,FALSE)</f>
        <v>Earthquake</v>
      </c>
    </row>
    <row r="1858" spans="1:13" x14ac:dyDescent="0.2">
      <c r="A1858" s="1" t="str">
        <f t="shared" ref="A1858:A1921" si="29">B1858&amp;C1858&amp;F1858&amp;G1858&amp;H1858&amp;I1858&amp;J1858&amp;K1858&amp;L1858</f>
        <v>1980HKG2259309368</v>
      </c>
      <c r="B1858">
        <v>1980</v>
      </c>
      <c r="C1858" t="s">
        <v>71</v>
      </c>
      <c r="D1858" t="s">
        <v>72</v>
      </c>
      <c r="E1858" t="s">
        <v>487</v>
      </c>
      <c r="F1858">
        <v>2</v>
      </c>
      <c r="G1858">
        <v>2</v>
      </c>
      <c r="H1858">
        <v>59</v>
      </c>
      <c r="I1858">
        <v>309</v>
      </c>
      <c r="K1858">
        <v>368</v>
      </c>
      <c r="M1858" s="2" t="e">
        <f>VLOOKUP(A1858,disaster_subtype!$A$2:$P$59908,5,FALSE)</f>
        <v>#N/A</v>
      </c>
    </row>
    <row r="1859" spans="1:13" x14ac:dyDescent="0.2">
      <c r="A1859" s="1" t="str">
        <f t="shared" si="29"/>
        <v>1980HKG2</v>
      </c>
      <c r="B1859">
        <v>1980</v>
      </c>
      <c r="C1859" t="s">
        <v>71</v>
      </c>
      <c r="D1859" t="s">
        <v>72</v>
      </c>
      <c r="E1859" t="s">
        <v>490</v>
      </c>
      <c r="F1859">
        <v>2</v>
      </c>
      <c r="M1859" s="2" t="str">
        <f>VLOOKUP(A1859,disaster_subtype!$A$2:$P$59908,5,FALSE)</f>
        <v>Wildfire</v>
      </c>
    </row>
    <row r="1860" spans="1:13" x14ac:dyDescent="0.2">
      <c r="A1860" s="1" t="str">
        <f t="shared" si="29"/>
        <v>1980IND2134848</v>
      </c>
      <c r="B1860">
        <v>1980</v>
      </c>
      <c r="C1860" t="s">
        <v>13</v>
      </c>
      <c r="D1860" t="s">
        <v>14</v>
      </c>
      <c r="E1860" t="s">
        <v>488</v>
      </c>
      <c r="F1860">
        <v>2</v>
      </c>
      <c r="G1860">
        <v>13</v>
      </c>
      <c r="H1860">
        <v>48</v>
      </c>
      <c r="K1860">
        <v>48</v>
      </c>
      <c r="M1860" s="2" t="str">
        <f>VLOOKUP(A1860,disaster_subtype!$A$2:$P$59908,5,FALSE)</f>
        <v>Earthquake</v>
      </c>
    </row>
    <row r="1861" spans="1:13" x14ac:dyDescent="0.2">
      <c r="A1861" s="1" t="str">
        <f t="shared" si="29"/>
        <v>1980IND31040</v>
      </c>
      <c r="B1861">
        <v>1980</v>
      </c>
      <c r="C1861" t="s">
        <v>13</v>
      </c>
      <c r="D1861" t="s">
        <v>14</v>
      </c>
      <c r="E1861" t="s">
        <v>484</v>
      </c>
      <c r="F1861">
        <v>3</v>
      </c>
      <c r="G1861">
        <v>1040</v>
      </c>
      <c r="M1861" s="2" t="e">
        <f>VLOOKUP(A1861,disaster_subtype!$A$2:$P$59908,5,FALSE)</f>
        <v>#N/A</v>
      </c>
    </row>
    <row r="1862" spans="1:13" x14ac:dyDescent="0.2">
      <c r="A1862" s="1" t="str">
        <f t="shared" si="29"/>
        <v>1980IND2129</v>
      </c>
      <c r="B1862">
        <v>1980</v>
      </c>
      <c r="C1862" t="s">
        <v>13</v>
      </c>
      <c r="D1862" t="s">
        <v>14</v>
      </c>
      <c r="E1862" t="s">
        <v>492</v>
      </c>
      <c r="F1862">
        <v>2</v>
      </c>
      <c r="G1862">
        <v>129</v>
      </c>
      <c r="M1862" s="2" t="e">
        <f>VLOOKUP(A1862,disaster_subtype!$A$2:$P$59908,5,FALSE)</f>
        <v>#N/A</v>
      </c>
    </row>
    <row r="1863" spans="1:13" x14ac:dyDescent="0.2">
      <c r="A1863" s="1" t="str">
        <f t="shared" si="29"/>
        <v>1980IND52411233205100032051023320000</v>
      </c>
      <c r="B1863">
        <v>1980</v>
      </c>
      <c r="C1863" t="s">
        <v>13</v>
      </c>
      <c r="D1863" t="s">
        <v>14</v>
      </c>
      <c r="E1863" t="s">
        <v>485</v>
      </c>
      <c r="F1863">
        <v>5</v>
      </c>
      <c r="G1863">
        <v>2411</v>
      </c>
      <c r="H1863">
        <v>23</v>
      </c>
      <c r="I1863">
        <v>32051000</v>
      </c>
      <c r="K1863">
        <v>32051023</v>
      </c>
      <c r="L1863">
        <v>320000</v>
      </c>
      <c r="M1863" s="2" t="str">
        <f>VLOOKUP(A1863,disaster_subtype!$A$2:$P$59908,5,FALSE)</f>
        <v>Flood</v>
      </c>
    </row>
    <row r="1864" spans="1:13" x14ac:dyDescent="0.2">
      <c r="A1864" s="1" t="str">
        <f t="shared" si="29"/>
        <v>1980IND1150</v>
      </c>
      <c r="B1864">
        <v>1980</v>
      </c>
      <c r="C1864" t="s">
        <v>13</v>
      </c>
      <c r="D1864" t="s">
        <v>14</v>
      </c>
      <c r="E1864" t="s">
        <v>80</v>
      </c>
      <c r="F1864">
        <v>1</v>
      </c>
      <c r="G1864">
        <v>150</v>
      </c>
      <c r="M1864" s="2" t="str">
        <f>VLOOKUP(A1864,disaster_subtype!$A$2:$P$59908,5,FALSE)</f>
        <v>Landslide</v>
      </c>
    </row>
    <row r="1865" spans="1:13" x14ac:dyDescent="0.2">
      <c r="A1865" s="1" t="str">
        <f t="shared" si="29"/>
        <v>1980IND3153</v>
      </c>
      <c r="B1865">
        <v>1980</v>
      </c>
      <c r="C1865" t="s">
        <v>13</v>
      </c>
      <c r="D1865" t="s">
        <v>14</v>
      </c>
      <c r="E1865" t="s">
        <v>487</v>
      </c>
      <c r="F1865">
        <v>3</v>
      </c>
      <c r="G1865">
        <v>153</v>
      </c>
      <c r="M1865" s="2" t="e">
        <f>VLOOKUP(A1865,disaster_subtype!$A$2:$P$59908,5,FALSE)</f>
        <v>#N/A</v>
      </c>
    </row>
    <row r="1866" spans="1:13" x14ac:dyDescent="0.2">
      <c r="A1866" s="1" t="str">
        <f t="shared" si="29"/>
        <v>1980IDN22000020000</v>
      </c>
      <c r="B1866">
        <v>1980</v>
      </c>
      <c r="C1866" t="s">
        <v>78</v>
      </c>
      <c r="D1866" t="s">
        <v>79</v>
      </c>
      <c r="E1866" t="s">
        <v>488</v>
      </c>
      <c r="F1866">
        <v>2</v>
      </c>
      <c r="I1866">
        <v>20000</v>
      </c>
      <c r="K1866">
        <v>20000</v>
      </c>
      <c r="M1866" s="2" t="str">
        <f>VLOOKUP(A1866,disaster_subtype!$A$2:$P$59908,5,FALSE)</f>
        <v>Earthquake</v>
      </c>
    </row>
    <row r="1867" spans="1:13" x14ac:dyDescent="0.2">
      <c r="A1867" s="1" t="str">
        <f t="shared" si="29"/>
        <v>1980IDN1153294629463400</v>
      </c>
      <c r="B1867">
        <v>1980</v>
      </c>
      <c r="C1867" t="s">
        <v>78</v>
      </c>
      <c r="D1867" t="s">
        <v>79</v>
      </c>
      <c r="E1867" t="s">
        <v>485</v>
      </c>
      <c r="F1867">
        <v>1</v>
      </c>
      <c r="G1867">
        <v>153</v>
      </c>
      <c r="I1867">
        <v>2946</v>
      </c>
      <c r="K1867">
        <v>2946</v>
      </c>
      <c r="L1867">
        <v>3400</v>
      </c>
      <c r="M1867" s="2" t="str">
        <f>VLOOKUP(A1867,disaster_subtype!$A$2:$P$59908,5,FALSE)</f>
        <v>Flood</v>
      </c>
    </row>
    <row r="1868" spans="1:13" x14ac:dyDescent="0.2">
      <c r="A1868" s="1" t="str">
        <f t="shared" si="29"/>
        <v>1980IDN11001030003010</v>
      </c>
      <c r="B1868">
        <v>1980</v>
      </c>
      <c r="C1868" t="s">
        <v>78</v>
      </c>
      <c r="D1868" t="s">
        <v>79</v>
      </c>
      <c r="E1868" t="s">
        <v>80</v>
      </c>
      <c r="F1868">
        <v>1</v>
      </c>
      <c r="G1868">
        <v>100</v>
      </c>
      <c r="H1868">
        <v>10</v>
      </c>
      <c r="J1868">
        <v>3000</v>
      </c>
      <c r="K1868">
        <v>3010</v>
      </c>
      <c r="M1868" s="2" t="str">
        <f>VLOOKUP(A1868,disaster_subtype!$A$2:$P$59908,5,FALSE)</f>
        <v>Landslide</v>
      </c>
    </row>
    <row r="1869" spans="1:13" x14ac:dyDescent="0.2">
      <c r="A1869" s="1" t="str">
        <f t="shared" si="29"/>
        <v>1980IDN1800800</v>
      </c>
      <c r="B1869">
        <v>1980</v>
      </c>
      <c r="C1869" t="s">
        <v>78</v>
      </c>
      <c r="D1869" t="s">
        <v>79</v>
      </c>
      <c r="E1869" t="s">
        <v>487</v>
      </c>
      <c r="F1869">
        <v>1</v>
      </c>
      <c r="J1869">
        <v>800</v>
      </c>
      <c r="K1869">
        <v>800</v>
      </c>
      <c r="M1869" s="2" t="str">
        <f>VLOOKUP(A1869,disaster_subtype!$A$2:$P$59908,5,FALSE)</f>
        <v>Storm</v>
      </c>
    </row>
    <row r="1870" spans="1:13" x14ac:dyDescent="0.2">
      <c r="A1870" s="1" t="str">
        <f t="shared" si="29"/>
        <v>1980IDN15223552235</v>
      </c>
      <c r="B1870">
        <v>1980</v>
      </c>
      <c r="C1870" t="s">
        <v>78</v>
      </c>
      <c r="D1870" t="s">
        <v>79</v>
      </c>
      <c r="E1870" t="s">
        <v>486</v>
      </c>
      <c r="F1870">
        <v>1</v>
      </c>
      <c r="I1870">
        <v>52235</v>
      </c>
      <c r="K1870">
        <v>52235</v>
      </c>
      <c r="M1870" s="2" t="str">
        <f>VLOOKUP(A1870,disaster_subtype!$A$2:$P$59908,5,FALSE)</f>
        <v>Volcanic activity</v>
      </c>
    </row>
    <row r="1871" spans="1:13" x14ac:dyDescent="0.2">
      <c r="A1871" s="1" t="str">
        <f t="shared" si="29"/>
        <v>1980IRN350100100</v>
      </c>
      <c r="B1871">
        <v>1980</v>
      </c>
      <c r="C1871" t="s">
        <v>87</v>
      </c>
      <c r="D1871" t="s">
        <v>88</v>
      </c>
      <c r="E1871" t="s">
        <v>488</v>
      </c>
      <c r="F1871">
        <v>3</v>
      </c>
      <c r="G1871">
        <v>50</v>
      </c>
      <c r="H1871">
        <v>100</v>
      </c>
      <c r="K1871">
        <v>100</v>
      </c>
      <c r="M1871" s="2" t="str">
        <f>VLOOKUP(A1871,disaster_subtype!$A$2:$P$59908,5,FALSE)</f>
        <v>Earthquake</v>
      </c>
    </row>
    <row r="1872" spans="1:13" x14ac:dyDescent="0.2">
      <c r="A1872" s="1" t="str">
        <f t="shared" si="29"/>
        <v>1980IRN2256800100150000950100</v>
      </c>
      <c r="B1872">
        <v>1980</v>
      </c>
      <c r="C1872" t="s">
        <v>87</v>
      </c>
      <c r="D1872" t="s">
        <v>88</v>
      </c>
      <c r="E1872" t="s">
        <v>485</v>
      </c>
      <c r="F1872">
        <v>2</v>
      </c>
      <c r="G1872">
        <v>256</v>
      </c>
      <c r="I1872">
        <v>800100</v>
      </c>
      <c r="J1872">
        <v>150000</v>
      </c>
      <c r="K1872">
        <v>950100</v>
      </c>
      <c r="M1872" s="2" t="str">
        <f>VLOOKUP(A1872,disaster_subtype!$A$2:$P$59908,5,FALSE)</f>
        <v>Flood</v>
      </c>
    </row>
    <row r="1873" spans="1:13" x14ac:dyDescent="0.2">
      <c r="A1873" s="1" t="str">
        <f t="shared" si="29"/>
        <v>1980ITA14689770040000040770020000000</v>
      </c>
      <c r="B1873">
        <v>1980</v>
      </c>
      <c r="C1873" t="s">
        <v>57</v>
      </c>
      <c r="D1873" t="s">
        <v>58</v>
      </c>
      <c r="E1873" t="s">
        <v>488</v>
      </c>
      <c r="F1873">
        <v>1</v>
      </c>
      <c r="G1873">
        <v>4689</v>
      </c>
      <c r="H1873">
        <v>7700</v>
      </c>
      <c r="I1873">
        <v>400000</v>
      </c>
      <c r="K1873">
        <v>407700</v>
      </c>
      <c r="L1873">
        <v>20000000</v>
      </c>
      <c r="M1873" s="2" t="str">
        <f>VLOOKUP(A1873,disaster_subtype!$A$2:$P$59908,5,FALSE)</f>
        <v>Earthquake</v>
      </c>
    </row>
    <row r="1874" spans="1:13" x14ac:dyDescent="0.2">
      <c r="A1874" s="1" t="str">
        <f t="shared" si="29"/>
        <v>1980JAM169300003000964000</v>
      </c>
      <c r="B1874">
        <v>1980</v>
      </c>
      <c r="C1874" t="s">
        <v>15</v>
      </c>
      <c r="D1874" t="s">
        <v>16</v>
      </c>
      <c r="E1874" t="s">
        <v>487</v>
      </c>
      <c r="F1874">
        <v>1</v>
      </c>
      <c r="G1874">
        <v>6</v>
      </c>
      <c r="H1874">
        <v>9</v>
      </c>
      <c r="I1874">
        <v>30000</v>
      </c>
      <c r="K1874">
        <v>30009</v>
      </c>
      <c r="L1874">
        <v>64000</v>
      </c>
      <c r="M1874" s="2" t="str">
        <f>VLOOKUP(A1874,disaster_subtype!$A$2:$P$59908,5,FALSE)</f>
        <v>Storm</v>
      </c>
    </row>
    <row r="1875" spans="1:13" x14ac:dyDescent="0.2">
      <c r="A1875" s="1" t="str">
        <f t="shared" si="29"/>
        <v>1980JPN228080</v>
      </c>
      <c r="B1875">
        <v>1980</v>
      </c>
      <c r="C1875" t="s">
        <v>19</v>
      </c>
      <c r="D1875" t="s">
        <v>20</v>
      </c>
      <c r="E1875" t="s">
        <v>488</v>
      </c>
      <c r="F1875">
        <v>2</v>
      </c>
      <c r="G1875">
        <v>2</v>
      </c>
      <c r="H1875">
        <v>80</v>
      </c>
      <c r="K1875">
        <v>80</v>
      </c>
      <c r="M1875" s="2" t="str">
        <f>VLOOKUP(A1875,disaster_subtype!$A$2:$P$59908,5,FALSE)</f>
        <v>Earthquake</v>
      </c>
    </row>
    <row r="1876" spans="1:13" x14ac:dyDescent="0.2">
      <c r="A1876" s="1" t="str">
        <f t="shared" si="29"/>
        <v>1980JPN120</v>
      </c>
      <c r="B1876">
        <v>1980</v>
      </c>
      <c r="C1876" t="s">
        <v>19</v>
      </c>
      <c r="D1876" t="s">
        <v>20</v>
      </c>
      <c r="E1876" t="s">
        <v>485</v>
      </c>
      <c r="F1876">
        <v>1</v>
      </c>
      <c r="G1876">
        <v>20</v>
      </c>
      <c r="M1876" s="2" t="str">
        <f>VLOOKUP(A1876,disaster_subtype!$A$2:$P$59908,5,FALSE)</f>
        <v>Flood</v>
      </c>
    </row>
    <row r="1877" spans="1:13" x14ac:dyDescent="0.2">
      <c r="A1877" s="1" t="str">
        <f t="shared" si="29"/>
        <v>1980JPN173315000200017033</v>
      </c>
      <c r="B1877">
        <v>1980</v>
      </c>
      <c r="C1877" t="s">
        <v>19</v>
      </c>
      <c r="D1877" t="s">
        <v>20</v>
      </c>
      <c r="E1877" t="s">
        <v>487</v>
      </c>
      <c r="F1877">
        <v>1</v>
      </c>
      <c r="G1877">
        <v>7</v>
      </c>
      <c r="H1877">
        <v>33</v>
      </c>
      <c r="I1877">
        <v>15000</v>
      </c>
      <c r="J1877">
        <v>2000</v>
      </c>
      <c r="K1877">
        <v>17033</v>
      </c>
      <c r="M1877" s="2" t="str">
        <f>VLOOKUP(A1877,disaster_subtype!$A$2:$P$59908,5,FALSE)</f>
        <v>Storm</v>
      </c>
    </row>
    <row r="1878" spans="1:13" x14ac:dyDescent="0.2">
      <c r="A1878" s="1" t="str">
        <f t="shared" si="29"/>
        <v>1980KOR21651720000200177220</v>
      </c>
      <c r="B1878">
        <v>1980</v>
      </c>
      <c r="C1878" t="s">
        <v>176</v>
      </c>
      <c r="D1878" t="s">
        <v>177</v>
      </c>
      <c r="E1878" t="s">
        <v>487</v>
      </c>
      <c r="F1878">
        <v>2</v>
      </c>
      <c r="G1878">
        <v>165</v>
      </c>
      <c r="H1878">
        <v>17</v>
      </c>
      <c r="I1878">
        <v>20000</v>
      </c>
      <c r="K1878">
        <v>20017</v>
      </c>
      <c r="L1878">
        <v>7220</v>
      </c>
      <c r="M1878" s="2" t="str">
        <f>VLOOKUP(A1878,disaster_subtype!$A$2:$P$59908,5,FALSE)</f>
        <v>Storm</v>
      </c>
    </row>
    <row r="1879" spans="1:13" x14ac:dyDescent="0.2">
      <c r="A1879" s="1" t="str">
        <f t="shared" si="29"/>
        <v>1980LBR146618871887</v>
      </c>
      <c r="B1879">
        <v>1980</v>
      </c>
      <c r="C1879" t="s">
        <v>360</v>
      </c>
      <c r="D1879" t="s">
        <v>361</v>
      </c>
      <c r="E1879" t="s">
        <v>484</v>
      </c>
      <c r="F1879">
        <v>1</v>
      </c>
      <c r="G1879">
        <v>466</v>
      </c>
      <c r="I1879">
        <v>1887</v>
      </c>
      <c r="K1879">
        <v>1887</v>
      </c>
      <c r="M1879" s="2" t="str">
        <f>VLOOKUP(A1879,disaster_subtype!$A$2:$P$59908,5,FALSE)</f>
        <v>Epidemic</v>
      </c>
    </row>
    <row r="1880" spans="1:13" x14ac:dyDescent="0.2">
      <c r="A1880" s="1" t="str">
        <f t="shared" si="29"/>
        <v>1980MLI115000001500000</v>
      </c>
      <c r="B1880">
        <v>1980</v>
      </c>
      <c r="C1880" t="s">
        <v>105</v>
      </c>
      <c r="D1880" t="s">
        <v>106</v>
      </c>
      <c r="E1880" t="s">
        <v>12</v>
      </c>
      <c r="F1880">
        <v>1</v>
      </c>
      <c r="I1880">
        <v>1500000</v>
      </c>
      <c r="K1880">
        <v>1500000</v>
      </c>
      <c r="M1880" s="2" t="str">
        <f>VLOOKUP(A1880,disaster_subtype!$A$2:$P$59908,5,FALSE)</f>
        <v>Drought</v>
      </c>
    </row>
    <row r="1881" spans="1:13" x14ac:dyDescent="0.2">
      <c r="A1881" s="1" t="str">
        <f t="shared" si="29"/>
        <v>1980MTQ168000</v>
      </c>
      <c r="B1881">
        <v>1980</v>
      </c>
      <c r="C1881" t="s">
        <v>35</v>
      </c>
      <c r="D1881" t="s">
        <v>36</v>
      </c>
      <c r="E1881" t="s">
        <v>487</v>
      </c>
      <c r="F1881">
        <v>1</v>
      </c>
      <c r="L1881">
        <v>68000</v>
      </c>
      <c r="M1881" s="2" t="str">
        <f>VLOOKUP(A1881,disaster_subtype!$A$2:$P$59908,5,FALSE)</f>
        <v>Storm</v>
      </c>
    </row>
    <row r="1882" spans="1:13" x14ac:dyDescent="0.2">
      <c r="A1882" s="1" t="str">
        <f t="shared" si="29"/>
        <v>1980MRT116000001600000</v>
      </c>
      <c r="B1882">
        <v>1980</v>
      </c>
      <c r="C1882" t="s">
        <v>107</v>
      </c>
      <c r="D1882" t="s">
        <v>108</v>
      </c>
      <c r="E1882" t="s">
        <v>12</v>
      </c>
      <c r="F1882">
        <v>1</v>
      </c>
      <c r="I1882">
        <v>1600000</v>
      </c>
      <c r="K1882">
        <v>1600000</v>
      </c>
      <c r="M1882" s="2" t="str">
        <f>VLOOKUP(A1882,disaster_subtype!$A$2:$P$59908,5,FALSE)</f>
        <v>Drought</v>
      </c>
    </row>
    <row r="1883" spans="1:13" x14ac:dyDescent="0.2">
      <c r="A1883" s="1" t="str">
        <f t="shared" si="29"/>
        <v>1980MUS1108108</v>
      </c>
      <c r="B1883">
        <v>1980</v>
      </c>
      <c r="C1883" t="s">
        <v>252</v>
      </c>
      <c r="D1883" t="s">
        <v>253</v>
      </c>
      <c r="E1883" t="s">
        <v>484</v>
      </c>
      <c r="F1883">
        <v>1</v>
      </c>
      <c r="I1883">
        <v>108</v>
      </c>
      <c r="K1883">
        <v>108</v>
      </c>
      <c r="M1883" s="2" t="str">
        <f>VLOOKUP(A1883,disaster_subtype!$A$2:$P$59908,5,FALSE)</f>
        <v>Epidemic</v>
      </c>
    </row>
    <row r="1884" spans="1:13" x14ac:dyDescent="0.2">
      <c r="A1884" s="1" t="str">
        <f t="shared" si="29"/>
        <v>1980MEX26736060006360</v>
      </c>
      <c r="B1884">
        <v>1980</v>
      </c>
      <c r="C1884" t="s">
        <v>155</v>
      </c>
      <c r="D1884" t="s">
        <v>156</v>
      </c>
      <c r="E1884" t="s">
        <v>488</v>
      </c>
      <c r="F1884">
        <v>2</v>
      </c>
      <c r="G1884">
        <v>67</v>
      </c>
      <c r="H1884">
        <v>360</v>
      </c>
      <c r="I1884">
        <v>6000</v>
      </c>
      <c r="K1884">
        <v>6360</v>
      </c>
      <c r="M1884" s="2" t="str">
        <f>VLOOKUP(A1884,disaster_subtype!$A$2:$P$59908,5,FALSE)</f>
        <v>Earthquake</v>
      </c>
    </row>
    <row r="1885" spans="1:13" x14ac:dyDescent="0.2">
      <c r="A1885" s="1" t="str">
        <f t="shared" si="29"/>
        <v>1980MEX210410000010000087000</v>
      </c>
      <c r="B1885">
        <v>1980</v>
      </c>
      <c r="C1885" t="s">
        <v>155</v>
      </c>
      <c r="D1885" t="s">
        <v>156</v>
      </c>
      <c r="E1885" t="s">
        <v>485</v>
      </c>
      <c r="F1885">
        <v>2</v>
      </c>
      <c r="G1885">
        <v>104</v>
      </c>
      <c r="I1885">
        <v>100000</v>
      </c>
      <c r="K1885">
        <v>100000</v>
      </c>
      <c r="L1885">
        <v>87000</v>
      </c>
      <c r="M1885" s="2" t="e">
        <f>VLOOKUP(A1885,disaster_subtype!$A$2:$P$59908,5,FALSE)</f>
        <v>#N/A</v>
      </c>
    </row>
    <row r="1886" spans="1:13" x14ac:dyDescent="0.2">
      <c r="A1886" s="1" t="str">
        <f t="shared" si="29"/>
        <v>1980MOZ110200200</v>
      </c>
      <c r="B1886">
        <v>1980</v>
      </c>
      <c r="C1886" t="s">
        <v>238</v>
      </c>
      <c r="D1886" t="s">
        <v>239</v>
      </c>
      <c r="E1886" t="s">
        <v>484</v>
      </c>
      <c r="F1886">
        <v>1</v>
      </c>
      <c r="G1886">
        <v>10</v>
      </c>
      <c r="I1886">
        <v>200</v>
      </c>
      <c r="K1886">
        <v>200</v>
      </c>
      <c r="M1886" s="2" t="str">
        <f>VLOOKUP(A1886,disaster_subtype!$A$2:$P$59908,5,FALSE)</f>
        <v>Epidemic</v>
      </c>
    </row>
    <row r="1887" spans="1:13" x14ac:dyDescent="0.2">
      <c r="A1887" s="1" t="str">
        <f t="shared" si="29"/>
        <v>1980NPL1100560020000035000240600245000</v>
      </c>
      <c r="B1887">
        <v>1980</v>
      </c>
      <c r="C1887" t="s">
        <v>173</v>
      </c>
      <c r="D1887" t="s">
        <v>174</v>
      </c>
      <c r="E1887" t="s">
        <v>488</v>
      </c>
      <c r="F1887">
        <v>1</v>
      </c>
      <c r="G1887">
        <v>100</v>
      </c>
      <c r="H1887">
        <v>5600</v>
      </c>
      <c r="I1887">
        <v>200000</v>
      </c>
      <c r="J1887">
        <v>35000</v>
      </c>
      <c r="K1887">
        <v>240600</v>
      </c>
      <c r="L1887">
        <v>245000</v>
      </c>
      <c r="M1887" s="2" t="str">
        <f>VLOOKUP(A1887,disaster_subtype!$A$2:$P$59908,5,FALSE)</f>
        <v>Earthquake</v>
      </c>
    </row>
    <row r="1888" spans="1:13" x14ac:dyDescent="0.2">
      <c r="A1888" s="1" t="str">
        <f t="shared" si="29"/>
        <v>1980NZL229002900</v>
      </c>
      <c r="B1888">
        <v>1980</v>
      </c>
      <c r="C1888" t="s">
        <v>120</v>
      </c>
      <c r="D1888" t="s">
        <v>121</v>
      </c>
      <c r="E1888" t="s">
        <v>485</v>
      </c>
      <c r="F1888">
        <v>2</v>
      </c>
      <c r="I1888">
        <v>2900</v>
      </c>
      <c r="K1888">
        <v>2900</v>
      </c>
      <c r="M1888" s="2" t="str">
        <f>VLOOKUP(A1888,disaster_subtype!$A$2:$P$59908,5,FALSE)</f>
        <v>Flood</v>
      </c>
    </row>
    <row r="1889" spans="1:13" x14ac:dyDescent="0.2">
      <c r="A1889" s="1" t="str">
        <f t="shared" si="29"/>
        <v>1980NIC14000040000</v>
      </c>
      <c r="B1889">
        <v>1980</v>
      </c>
      <c r="C1889" t="s">
        <v>73</v>
      </c>
      <c r="D1889" t="s">
        <v>74</v>
      </c>
      <c r="E1889" t="s">
        <v>485</v>
      </c>
      <c r="F1889">
        <v>1</v>
      </c>
      <c r="I1889">
        <v>40000</v>
      </c>
      <c r="K1889">
        <v>40000</v>
      </c>
      <c r="M1889" s="2" t="str">
        <f>VLOOKUP(A1889,disaster_subtype!$A$2:$P$59908,5,FALSE)</f>
        <v>Flood</v>
      </c>
    </row>
    <row r="1890" spans="1:13" x14ac:dyDescent="0.2">
      <c r="A1890" s="1" t="str">
        <f t="shared" si="29"/>
        <v>1980NER135000003500000</v>
      </c>
      <c r="B1890">
        <v>1980</v>
      </c>
      <c r="C1890" t="s">
        <v>48</v>
      </c>
      <c r="D1890" t="s">
        <v>49</v>
      </c>
      <c r="E1890" t="s">
        <v>12</v>
      </c>
      <c r="F1890">
        <v>1</v>
      </c>
      <c r="I1890">
        <v>3500000</v>
      </c>
      <c r="K1890">
        <v>3500000</v>
      </c>
      <c r="M1890" s="2" t="str">
        <f>VLOOKUP(A1890,disaster_subtype!$A$2:$P$59908,5,FALSE)</f>
        <v>Drought</v>
      </c>
    </row>
    <row r="1891" spans="1:13" x14ac:dyDescent="0.2">
      <c r="A1891" s="1" t="str">
        <f t="shared" si="29"/>
        <v>1980PAK1758620086200</v>
      </c>
      <c r="B1891">
        <v>1980</v>
      </c>
      <c r="C1891" t="s">
        <v>139</v>
      </c>
      <c r="D1891" t="s">
        <v>140</v>
      </c>
      <c r="E1891" t="s">
        <v>485</v>
      </c>
      <c r="F1891">
        <v>1</v>
      </c>
      <c r="G1891">
        <v>75</v>
      </c>
      <c r="I1891">
        <v>86200</v>
      </c>
      <c r="K1891">
        <v>86200</v>
      </c>
      <c r="M1891" s="2" t="str">
        <f>VLOOKUP(A1891,disaster_subtype!$A$2:$P$59908,5,FALSE)</f>
        <v>Flood</v>
      </c>
    </row>
    <row r="1892" spans="1:13" x14ac:dyDescent="0.2">
      <c r="A1892" s="1" t="str">
        <f t="shared" si="29"/>
        <v>1980PAK1182323</v>
      </c>
      <c r="B1892">
        <v>1980</v>
      </c>
      <c r="C1892" t="s">
        <v>139</v>
      </c>
      <c r="D1892" t="s">
        <v>140</v>
      </c>
      <c r="E1892" t="s">
        <v>487</v>
      </c>
      <c r="F1892">
        <v>1</v>
      </c>
      <c r="G1892">
        <v>18</v>
      </c>
      <c r="H1892">
        <v>23</v>
      </c>
      <c r="K1892">
        <v>23</v>
      </c>
      <c r="M1892" s="2" t="str">
        <f>VLOOKUP(A1892,disaster_subtype!$A$2:$P$59908,5,FALSE)</f>
        <v>Storm</v>
      </c>
    </row>
    <row r="1893" spans="1:13" x14ac:dyDescent="0.2">
      <c r="A1893" s="1" t="str">
        <f t="shared" si="29"/>
        <v>1980PNG14000040000</v>
      </c>
      <c r="B1893">
        <v>1980</v>
      </c>
      <c r="C1893" t="s">
        <v>162</v>
      </c>
      <c r="D1893" t="s">
        <v>163</v>
      </c>
      <c r="E1893" t="s">
        <v>12</v>
      </c>
      <c r="F1893">
        <v>1</v>
      </c>
      <c r="I1893">
        <v>40000</v>
      </c>
      <c r="K1893">
        <v>40000</v>
      </c>
      <c r="M1893" s="2" t="str">
        <f>VLOOKUP(A1893,disaster_subtype!$A$2:$P$59908,5,FALSE)</f>
        <v>Drought</v>
      </c>
    </row>
    <row r="1894" spans="1:13" x14ac:dyDescent="0.2">
      <c r="A1894" s="1" t="str">
        <f t="shared" si="29"/>
        <v>1980PER1730003000</v>
      </c>
      <c r="B1894">
        <v>1980</v>
      </c>
      <c r="C1894" t="s">
        <v>114</v>
      </c>
      <c r="D1894" t="s">
        <v>115</v>
      </c>
      <c r="E1894" t="s">
        <v>488</v>
      </c>
      <c r="F1894">
        <v>1</v>
      </c>
      <c r="G1894">
        <v>7</v>
      </c>
      <c r="I1894">
        <v>3000</v>
      </c>
      <c r="K1894">
        <v>3000</v>
      </c>
      <c r="M1894" s="2" t="str">
        <f>VLOOKUP(A1894,disaster_subtype!$A$2:$P$59908,5,FALSE)</f>
        <v>Earthquake</v>
      </c>
    </row>
    <row r="1895" spans="1:13" x14ac:dyDescent="0.2">
      <c r="A1895" s="1" t="str">
        <f t="shared" si="29"/>
        <v>1980PER1703600036000</v>
      </c>
      <c r="B1895">
        <v>1980</v>
      </c>
      <c r="C1895" t="s">
        <v>114</v>
      </c>
      <c r="D1895" t="s">
        <v>115</v>
      </c>
      <c r="E1895" t="s">
        <v>485</v>
      </c>
      <c r="F1895">
        <v>1</v>
      </c>
      <c r="G1895">
        <v>70</v>
      </c>
      <c r="I1895">
        <v>36000</v>
      </c>
      <c r="K1895">
        <v>36000</v>
      </c>
      <c r="M1895" s="2" t="str">
        <f>VLOOKUP(A1895,disaster_subtype!$A$2:$P$59908,5,FALSE)</f>
        <v>Flood</v>
      </c>
    </row>
    <row r="1896" spans="1:13" x14ac:dyDescent="0.2">
      <c r="A1896" s="1" t="str">
        <f t="shared" si="29"/>
        <v>1980PHL110021001002100</v>
      </c>
      <c r="B1896">
        <v>1980</v>
      </c>
      <c r="C1896" t="s">
        <v>59</v>
      </c>
      <c r="D1896" t="s">
        <v>60</v>
      </c>
      <c r="E1896" t="s">
        <v>12</v>
      </c>
      <c r="F1896">
        <v>1</v>
      </c>
      <c r="I1896">
        <v>1002100</v>
      </c>
      <c r="K1896">
        <v>1002100</v>
      </c>
      <c r="M1896" s="2" t="str">
        <f>VLOOKUP(A1896,disaster_subtype!$A$2:$P$59908,5,FALSE)</f>
        <v>Drought</v>
      </c>
    </row>
    <row r="1897" spans="1:13" x14ac:dyDescent="0.2">
      <c r="A1897" s="1" t="str">
        <f t="shared" si="29"/>
        <v>1980PHL122598025980</v>
      </c>
      <c r="B1897">
        <v>1980</v>
      </c>
      <c r="C1897" t="s">
        <v>59</v>
      </c>
      <c r="D1897" t="s">
        <v>60</v>
      </c>
      <c r="E1897" t="s">
        <v>485</v>
      </c>
      <c r="F1897">
        <v>1</v>
      </c>
      <c r="G1897">
        <v>2</v>
      </c>
      <c r="I1897">
        <v>25980</v>
      </c>
      <c r="K1897">
        <v>25980</v>
      </c>
      <c r="M1897" s="2" t="str">
        <f>VLOOKUP(A1897,disaster_subtype!$A$2:$P$59908,5,FALSE)</f>
        <v>Flood</v>
      </c>
    </row>
    <row r="1898" spans="1:13" x14ac:dyDescent="0.2">
      <c r="A1898" s="1" t="str">
        <f t="shared" si="29"/>
        <v>1980PHL150</v>
      </c>
      <c r="B1898">
        <v>1980</v>
      </c>
      <c r="C1898" t="s">
        <v>59</v>
      </c>
      <c r="D1898" t="s">
        <v>60</v>
      </c>
      <c r="E1898" t="s">
        <v>489</v>
      </c>
      <c r="F1898">
        <v>1</v>
      </c>
      <c r="G1898">
        <v>50</v>
      </c>
      <c r="M1898" s="2" t="str">
        <f>VLOOKUP(A1898,disaster_subtype!$A$2:$P$59908,5,FALSE)</f>
        <v>Mass movement (dry)</v>
      </c>
    </row>
    <row r="1899" spans="1:13" x14ac:dyDescent="0.2">
      <c r="A1899" s="1" t="str">
        <f t="shared" si="29"/>
        <v>1980PHL62125513268315400791866965118391</v>
      </c>
      <c r="B1899">
        <v>1980</v>
      </c>
      <c r="C1899" t="s">
        <v>59</v>
      </c>
      <c r="D1899" t="s">
        <v>60</v>
      </c>
      <c r="E1899" t="s">
        <v>487</v>
      </c>
      <c r="F1899">
        <v>6</v>
      </c>
      <c r="G1899">
        <v>212</v>
      </c>
      <c r="H1899">
        <v>55</v>
      </c>
      <c r="I1899">
        <v>1326831</v>
      </c>
      <c r="J1899">
        <v>540079</v>
      </c>
      <c r="K1899">
        <v>1866965</v>
      </c>
      <c r="L1899">
        <v>118391</v>
      </c>
      <c r="M1899" s="2" t="str">
        <f>VLOOKUP(A1899,disaster_subtype!$A$2:$P$59908,5,FALSE)</f>
        <v>Storm</v>
      </c>
    </row>
    <row r="1900" spans="1:13" x14ac:dyDescent="0.2">
      <c r="A1900" s="1" t="str">
        <f t="shared" si="29"/>
        <v>1980POL145004500</v>
      </c>
      <c r="B1900">
        <v>1980</v>
      </c>
      <c r="C1900" t="s">
        <v>151</v>
      </c>
      <c r="D1900" t="s">
        <v>152</v>
      </c>
      <c r="E1900" t="s">
        <v>485</v>
      </c>
      <c r="F1900">
        <v>1</v>
      </c>
      <c r="I1900">
        <v>4500</v>
      </c>
      <c r="K1900">
        <v>4500</v>
      </c>
      <c r="M1900" s="2" t="str">
        <f>VLOOKUP(A1900,disaster_subtype!$A$2:$P$59908,5,FALSE)</f>
        <v>Flood</v>
      </c>
    </row>
    <row r="1901" spans="1:13" x14ac:dyDescent="0.2">
      <c r="A1901" s="1" t="str">
        <f t="shared" si="29"/>
        <v>1980REU110</v>
      </c>
      <c r="B1901">
        <v>1980</v>
      </c>
      <c r="C1901" t="s">
        <v>205</v>
      </c>
      <c r="D1901" t="s">
        <v>206</v>
      </c>
      <c r="E1901" t="s">
        <v>80</v>
      </c>
      <c r="F1901">
        <v>1</v>
      </c>
      <c r="G1901">
        <v>10</v>
      </c>
      <c r="M1901" s="2" t="str">
        <f>VLOOKUP(A1901,disaster_subtype!$A$2:$P$59908,5,FALSE)</f>
        <v>Landslide</v>
      </c>
    </row>
    <row r="1902" spans="1:13" x14ac:dyDescent="0.2">
      <c r="A1902" s="1" t="str">
        <f t="shared" si="29"/>
        <v>1980REU1257000700067000</v>
      </c>
      <c r="B1902">
        <v>1980</v>
      </c>
      <c r="C1902" t="s">
        <v>205</v>
      </c>
      <c r="D1902" t="s">
        <v>206</v>
      </c>
      <c r="E1902" t="s">
        <v>487</v>
      </c>
      <c r="F1902">
        <v>1</v>
      </c>
      <c r="G1902">
        <v>25</v>
      </c>
      <c r="I1902">
        <v>7000</v>
      </c>
      <c r="K1902">
        <v>7000</v>
      </c>
      <c r="L1902">
        <v>67000</v>
      </c>
      <c r="M1902" s="2" t="str">
        <f>VLOOKUP(A1902,disaster_subtype!$A$2:$P$59908,5,FALSE)</f>
        <v>Storm</v>
      </c>
    </row>
    <row r="1903" spans="1:13" x14ac:dyDescent="0.2">
      <c r="A1903" s="1" t="str">
        <f t="shared" si="29"/>
        <v>1980LCA1970000100008000087990</v>
      </c>
      <c r="B1903">
        <v>1980</v>
      </c>
      <c r="C1903" t="s">
        <v>254</v>
      </c>
      <c r="D1903" t="s">
        <v>255</v>
      </c>
      <c r="E1903" t="s">
        <v>487</v>
      </c>
      <c r="F1903">
        <v>1</v>
      </c>
      <c r="G1903">
        <v>9</v>
      </c>
      <c r="I1903">
        <v>70000</v>
      </c>
      <c r="J1903">
        <v>10000</v>
      </c>
      <c r="K1903">
        <v>80000</v>
      </c>
      <c r="L1903">
        <v>87990</v>
      </c>
      <c r="M1903" s="2" t="str">
        <f>VLOOKUP(A1903,disaster_subtype!$A$2:$P$59908,5,FALSE)</f>
        <v>Storm</v>
      </c>
    </row>
    <row r="1904" spans="1:13" x14ac:dyDescent="0.2">
      <c r="A1904" s="1" t="str">
        <f t="shared" si="29"/>
        <v>1980VCT1200005002050016300</v>
      </c>
      <c r="B1904">
        <v>1980</v>
      </c>
      <c r="C1904" t="s">
        <v>39</v>
      </c>
      <c r="D1904" t="s">
        <v>40</v>
      </c>
      <c r="E1904" t="s">
        <v>487</v>
      </c>
      <c r="F1904">
        <v>1</v>
      </c>
      <c r="I1904">
        <v>20000</v>
      </c>
      <c r="J1904">
        <v>500</v>
      </c>
      <c r="K1904">
        <v>20500</v>
      </c>
      <c r="L1904">
        <v>16300</v>
      </c>
      <c r="M1904" s="2" t="str">
        <f>VLOOKUP(A1904,disaster_subtype!$A$2:$P$59908,5,FALSE)</f>
        <v>Storm</v>
      </c>
    </row>
    <row r="1905" spans="1:13" x14ac:dyDescent="0.2">
      <c r="A1905" s="1" t="str">
        <f t="shared" si="29"/>
        <v>1980SOM1</v>
      </c>
      <c r="B1905">
        <v>1980</v>
      </c>
      <c r="C1905" t="s">
        <v>256</v>
      </c>
      <c r="D1905" t="s">
        <v>257</v>
      </c>
      <c r="E1905" t="s">
        <v>12</v>
      </c>
      <c r="F1905">
        <v>1</v>
      </c>
      <c r="M1905" s="2" t="str">
        <f>VLOOKUP(A1905,disaster_subtype!$A$2:$P$59908,5,FALSE)</f>
        <v>Drought</v>
      </c>
    </row>
    <row r="1906" spans="1:13" x14ac:dyDescent="0.2">
      <c r="A1906" s="1" t="str">
        <f t="shared" si="29"/>
        <v>1980ZAF1</v>
      </c>
      <c r="B1906">
        <v>1980</v>
      </c>
      <c r="C1906" t="s">
        <v>130</v>
      </c>
      <c r="D1906" t="s">
        <v>131</v>
      </c>
      <c r="E1906" t="s">
        <v>12</v>
      </c>
      <c r="F1906">
        <v>1</v>
      </c>
      <c r="M1906" s="2" t="str">
        <f>VLOOKUP(A1906,disaster_subtype!$A$2:$P$59908,5,FALSE)</f>
        <v>Drought</v>
      </c>
    </row>
    <row r="1907" spans="1:13" x14ac:dyDescent="0.2">
      <c r="A1907" s="1" t="str">
        <f t="shared" si="29"/>
        <v>1980SUN1875000</v>
      </c>
      <c r="B1907">
        <v>1980</v>
      </c>
      <c r="C1907" t="s">
        <v>41</v>
      </c>
      <c r="D1907" t="s">
        <v>42</v>
      </c>
      <c r="E1907" t="s">
        <v>488</v>
      </c>
      <c r="F1907">
        <v>1</v>
      </c>
      <c r="G1907">
        <v>87</v>
      </c>
      <c r="L1907">
        <v>5000</v>
      </c>
      <c r="M1907" s="2" t="str">
        <f>VLOOKUP(A1907,disaster_subtype!$A$2:$P$59908,5,FALSE)</f>
        <v>Earthquake</v>
      </c>
    </row>
    <row r="1908" spans="1:13" x14ac:dyDescent="0.2">
      <c r="A1908" s="1" t="str">
        <f t="shared" si="29"/>
        <v>1980ESP11500000</v>
      </c>
      <c r="B1908">
        <v>1980</v>
      </c>
      <c r="C1908" t="s">
        <v>222</v>
      </c>
      <c r="D1908" t="s">
        <v>223</v>
      </c>
      <c r="E1908" t="s">
        <v>12</v>
      </c>
      <c r="F1908">
        <v>1</v>
      </c>
      <c r="L1908">
        <v>1500000</v>
      </c>
      <c r="M1908" s="2" t="str">
        <f>VLOOKUP(A1908,disaster_subtype!$A$2:$P$59908,5,FALSE)</f>
        <v>Drought</v>
      </c>
    </row>
    <row r="1909" spans="1:13" x14ac:dyDescent="0.2">
      <c r="A1909" s="1" t="str">
        <f t="shared" si="29"/>
        <v>1980LKA1</v>
      </c>
      <c r="B1909">
        <v>1980</v>
      </c>
      <c r="C1909" t="s">
        <v>244</v>
      </c>
      <c r="D1909" t="s">
        <v>245</v>
      </c>
      <c r="E1909" t="s">
        <v>12</v>
      </c>
      <c r="F1909">
        <v>1</v>
      </c>
      <c r="M1909" s="2" t="str">
        <f>VLOOKUP(A1909,disaster_subtype!$A$2:$P$59908,5,FALSE)</f>
        <v>Drought</v>
      </c>
    </row>
    <row r="1910" spans="1:13" x14ac:dyDescent="0.2">
      <c r="A1910" s="1" t="str">
        <f t="shared" si="29"/>
        <v>1980SDN1</v>
      </c>
      <c r="B1910">
        <v>1980</v>
      </c>
      <c r="C1910" t="s">
        <v>187</v>
      </c>
      <c r="D1910" t="s">
        <v>188</v>
      </c>
      <c r="E1910" t="s">
        <v>12</v>
      </c>
      <c r="F1910">
        <v>1</v>
      </c>
      <c r="M1910" s="2" t="str">
        <f>VLOOKUP(A1910,disaster_subtype!$A$2:$P$59908,5,FALSE)</f>
        <v>Drought</v>
      </c>
    </row>
    <row r="1911" spans="1:13" x14ac:dyDescent="0.2">
      <c r="A1911" s="1" t="str">
        <f t="shared" si="29"/>
        <v>1980TZA112</v>
      </c>
      <c r="B1911">
        <v>1980</v>
      </c>
      <c r="C1911" t="s">
        <v>26</v>
      </c>
      <c r="D1911" t="s">
        <v>27</v>
      </c>
      <c r="E1911" t="s">
        <v>484</v>
      </c>
      <c r="F1911">
        <v>1</v>
      </c>
      <c r="G1911">
        <v>12</v>
      </c>
      <c r="M1911" s="2" t="str">
        <f>VLOOKUP(A1911,disaster_subtype!$A$2:$P$59908,5,FALSE)</f>
        <v>Epidemic</v>
      </c>
    </row>
    <row r="1912" spans="1:13" x14ac:dyDescent="0.2">
      <c r="A1912" s="1" t="str">
        <f t="shared" si="29"/>
        <v>1980THA15763000063000059700</v>
      </c>
      <c r="B1912">
        <v>1980</v>
      </c>
      <c r="C1912" t="s">
        <v>236</v>
      </c>
      <c r="D1912" t="s">
        <v>237</v>
      </c>
      <c r="E1912" t="s">
        <v>485</v>
      </c>
      <c r="F1912">
        <v>1</v>
      </c>
      <c r="G1912">
        <v>57</v>
      </c>
      <c r="I1912">
        <v>630000</v>
      </c>
      <c r="K1912">
        <v>630000</v>
      </c>
      <c r="L1912">
        <v>59700</v>
      </c>
      <c r="M1912" s="2" t="str">
        <f>VLOOKUP(A1912,disaster_subtype!$A$2:$P$59908,5,FALSE)</f>
        <v>Flood</v>
      </c>
    </row>
    <row r="1913" spans="1:13" x14ac:dyDescent="0.2">
      <c r="A1913" s="1" t="str">
        <f t="shared" si="29"/>
        <v>1980TUR175600006000015000</v>
      </c>
      <c r="B1913">
        <v>1980</v>
      </c>
      <c r="C1913" t="s">
        <v>50</v>
      </c>
      <c r="D1913" t="s">
        <v>51</v>
      </c>
      <c r="E1913" t="s">
        <v>485</v>
      </c>
      <c r="F1913">
        <v>1</v>
      </c>
      <c r="G1913">
        <v>75</v>
      </c>
      <c r="I1913">
        <v>60000</v>
      </c>
      <c r="K1913">
        <v>60000</v>
      </c>
      <c r="L1913">
        <v>15000</v>
      </c>
      <c r="M1913" s="2" t="str">
        <f>VLOOKUP(A1913,disaster_subtype!$A$2:$P$59908,5,FALSE)</f>
        <v>Flood</v>
      </c>
    </row>
    <row r="1914" spans="1:13" x14ac:dyDescent="0.2">
      <c r="A1914" s="1" t="str">
        <f t="shared" si="29"/>
        <v>1980TUR140</v>
      </c>
      <c r="B1914">
        <v>1980</v>
      </c>
      <c r="C1914" t="s">
        <v>50</v>
      </c>
      <c r="D1914" t="s">
        <v>51</v>
      </c>
      <c r="E1914" t="s">
        <v>80</v>
      </c>
      <c r="F1914">
        <v>1</v>
      </c>
      <c r="G1914">
        <v>40</v>
      </c>
      <c r="M1914" s="2" t="str">
        <f>VLOOKUP(A1914,disaster_subtype!$A$2:$P$59908,5,FALSE)</f>
        <v>Landslide</v>
      </c>
    </row>
    <row r="1915" spans="1:13" x14ac:dyDescent="0.2">
      <c r="A1915" s="1" t="str">
        <f t="shared" si="29"/>
        <v>1980USA122</v>
      </c>
      <c r="B1915">
        <v>1980</v>
      </c>
      <c r="C1915" t="s">
        <v>22</v>
      </c>
      <c r="D1915" t="s">
        <v>23</v>
      </c>
      <c r="E1915" t="s">
        <v>488</v>
      </c>
      <c r="F1915">
        <v>1</v>
      </c>
      <c r="H1915">
        <v>2</v>
      </c>
      <c r="K1915">
        <v>2</v>
      </c>
      <c r="M1915" s="2" t="str">
        <f>VLOOKUP(A1915,disaster_subtype!$A$2:$P$59908,5,FALSE)</f>
        <v>Earthquake</v>
      </c>
    </row>
    <row r="1916" spans="1:13" x14ac:dyDescent="0.2">
      <c r="A1916" s="1" t="str">
        <f t="shared" si="29"/>
        <v>1980USA112602000000</v>
      </c>
      <c r="B1916">
        <v>1980</v>
      </c>
      <c r="C1916" t="s">
        <v>22</v>
      </c>
      <c r="D1916" t="s">
        <v>23</v>
      </c>
      <c r="E1916" t="s">
        <v>492</v>
      </c>
      <c r="F1916">
        <v>1</v>
      </c>
      <c r="G1916">
        <v>1260</v>
      </c>
      <c r="L1916">
        <v>2000000</v>
      </c>
      <c r="M1916" s="2" t="str">
        <f>VLOOKUP(A1916,disaster_subtype!$A$2:$P$59908,5,FALSE)</f>
        <v xml:space="preserve">Extreme temperature </v>
      </c>
    </row>
    <row r="1917" spans="1:13" x14ac:dyDescent="0.2">
      <c r="A1917" s="1" t="str">
        <f t="shared" si="29"/>
        <v>1980USA3361110006000117000350000</v>
      </c>
      <c r="B1917">
        <v>1980</v>
      </c>
      <c r="C1917" t="s">
        <v>22</v>
      </c>
      <c r="D1917" t="s">
        <v>23</v>
      </c>
      <c r="E1917" t="s">
        <v>485</v>
      </c>
      <c r="F1917">
        <v>3</v>
      </c>
      <c r="G1917">
        <v>36</v>
      </c>
      <c r="I1917">
        <v>111000</v>
      </c>
      <c r="J1917">
        <v>6000</v>
      </c>
      <c r="K1917">
        <v>117000</v>
      </c>
      <c r="L1917">
        <v>350000</v>
      </c>
      <c r="M1917" s="2" t="str">
        <f>VLOOKUP(A1917,disaster_subtype!$A$2:$P$59908,5,FALSE)</f>
        <v>Flood</v>
      </c>
    </row>
    <row r="1918" spans="1:13" x14ac:dyDescent="0.2">
      <c r="A1918" s="1" t="str">
        <f t="shared" si="29"/>
        <v>1980USA312170400570910000</v>
      </c>
      <c r="B1918">
        <v>1980</v>
      </c>
      <c r="C1918" t="s">
        <v>22</v>
      </c>
      <c r="D1918" t="s">
        <v>23</v>
      </c>
      <c r="E1918" t="s">
        <v>487</v>
      </c>
      <c r="F1918">
        <v>3</v>
      </c>
      <c r="G1918">
        <v>12</v>
      </c>
      <c r="H1918">
        <v>170</v>
      </c>
      <c r="J1918">
        <v>400</v>
      </c>
      <c r="K1918">
        <v>570</v>
      </c>
      <c r="L1918">
        <v>910000</v>
      </c>
      <c r="M1918" s="2" t="str">
        <f>VLOOKUP(A1918,disaster_subtype!$A$2:$P$59908,5,FALSE)</f>
        <v>Storm</v>
      </c>
    </row>
    <row r="1919" spans="1:13" x14ac:dyDescent="0.2">
      <c r="A1919" s="1" t="str">
        <f t="shared" si="29"/>
        <v>1980USA19025002500860000</v>
      </c>
      <c r="B1919">
        <v>1980</v>
      </c>
      <c r="C1919" t="s">
        <v>22</v>
      </c>
      <c r="D1919" t="s">
        <v>23</v>
      </c>
      <c r="E1919" t="s">
        <v>486</v>
      </c>
      <c r="F1919">
        <v>1</v>
      </c>
      <c r="G1919">
        <v>90</v>
      </c>
      <c r="J1919">
        <v>2500</v>
      </c>
      <c r="K1919">
        <v>2500</v>
      </c>
      <c r="L1919">
        <v>860000</v>
      </c>
      <c r="M1919" s="2" t="str">
        <f>VLOOKUP(A1919,disaster_subtype!$A$2:$P$59908,5,FALSE)</f>
        <v>Volcanic activity</v>
      </c>
    </row>
    <row r="1920" spans="1:13" x14ac:dyDescent="0.2">
      <c r="A1920" s="1" t="str">
        <f t="shared" si="29"/>
        <v>1980VEN136150186</v>
      </c>
      <c r="B1920">
        <v>1980</v>
      </c>
      <c r="C1920" t="s">
        <v>209</v>
      </c>
      <c r="D1920" t="s">
        <v>210</v>
      </c>
      <c r="E1920" t="s">
        <v>488</v>
      </c>
      <c r="F1920">
        <v>1</v>
      </c>
      <c r="H1920">
        <v>36</v>
      </c>
      <c r="I1920">
        <v>150</v>
      </c>
      <c r="K1920">
        <v>186</v>
      </c>
      <c r="M1920" s="2" t="str">
        <f>VLOOKUP(A1920,disaster_subtype!$A$2:$P$59908,5,FALSE)</f>
        <v>Earthquake</v>
      </c>
    </row>
    <row r="1921" spans="1:13" x14ac:dyDescent="0.2">
      <c r="A1921" s="1" t="str">
        <f t="shared" si="29"/>
        <v>1980VNM194628000628000</v>
      </c>
      <c r="B1921">
        <v>1980</v>
      </c>
      <c r="C1921" t="s">
        <v>224</v>
      </c>
      <c r="D1921" t="s">
        <v>225</v>
      </c>
      <c r="E1921" t="s">
        <v>485</v>
      </c>
      <c r="F1921">
        <v>1</v>
      </c>
      <c r="G1921">
        <v>94</v>
      </c>
      <c r="I1921">
        <v>628000</v>
      </c>
      <c r="K1921">
        <v>628000</v>
      </c>
      <c r="M1921" s="2" t="str">
        <f>VLOOKUP(A1921,disaster_subtype!$A$2:$P$59908,5,FALSE)</f>
        <v>Flood</v>
      </c>
    </row>
    <row r="1922" spans="1:13" x14ac:dyDescent="0.2">
      <c r="A1922" s="1" t="str">
        <f t="shared" ref="A1922:A1985" si="30">B1922&amp;C1922&amp;F1922&amp;G1922&amp;H1922&amp;I1922&amp;J1922&amp;K1922&amp;L1922</f>
        <v>1980VNM23083841498700066450015651884</v>
      </c>
      <c r="B1922">
        <v>1980</v>
      </c>
      <c r="C1922" t="s">
        <v>224</v>
      </c>
      <c r="D1922" t="s">
        <v>225</v>
      </c>
      <c r="E1922" t="s">
        <v>487</v>
      </c>
      <c r="F1922">
        <v>2</v>
      </c>
      <c r="G1922">
        <v>308</v>
      </c>
      <c r="H1922">
        <v>384</v>
      </c>
      <c r="I1922">
        <v>14987000</v>
      </c>
      <c r="J1922">
        <v>664500</v>
      </c>
      <c r="K1922">
        <v>15651884</v>
      </c>
      <c r="M1922" s="2" t="str">
        <f>VLOOKUP(A1922,disaster_subtype!$A$2:$P$59908,5,FALSE)</f>
        <v>Storm</v>
      </c>
    </row>
    <row r="1923" spans="1:13" x14ac:dyDescent="0.2">
      <c r="A1923" s="1" t="str">
        <f t="shared" si="30"/>
        <v>1980YUG110050005100</v>
      </c>
      <c r="B1923">
        <v>1980</v>
      </c>
      <c r="C1923" t="s">
        <v>264</v>
      </c>
      <c r="D1923" t="s">
        <v>265</v>
      </c>
      <c r="E1923" t="s">
        <v>488</v>
      </c>
      <c r="F1923">
        <v>1</v>
      </c>
      <c r="H1923">
        <v>100</v>
      </c>
      <c r="I1923">
        <v>5000</v>
      </c>
      <c r="K1923">
        <v>5100</v>
      </c>
      <c r="M1923" s="2" t="str">
        <f>VLOOKUP(A1923,disaster_subtype!$A$2:$P$59908,5,FALSE)</f>
        <v>Earthquake</v>
      </c>
    </row>
    <row r="1924" spans="1:13" x14ac:dyDescent="0.2">
      <c r="A1924" s="1" t="str">
        <f t="shared" si="30"/>
        <v>1981DZA1</v>
      </c>
      <c r="B1924">
        <v>1981</v>
      </c>
      <c r="C1924" t="s">
        <v>92</v>
      </c>
      <c r="D1924" t="s">
        <v>93</v>
      </c>
      <c r="E1924" t="s">
        <v>12</v>
      </c>
      <c r="F1924">
        <v>1</v>
      </c>
      <c r="M1924" s="2" t="str">
        <f>VLOOKUP(A1924,disaster_subtype!$A$2:$P$59908,5,FALSE)</f>
        <v>Drought</v>
      </c>
    </row>
    <row r="1925" spans="1:13" x14ac:dyDescent="0.2">
      <c r="A1925" s="1" t="str">
        <f t="shared" si="30"/>
        <v>1981DZA1435050</v>
      </c>
      <c r="B1925">
        <v>1981</v>
      </c>
      <c r="C1925" t="s">
        <v>92</v>
      </c>
      <c r="D1925" t="s">
        <v>93</v>
      </c>
      <c r="E1925" t="s">
        <v>485</v>
      </c>
      <c r="F1925">
        <v>1</v>
      </c>
      <c r="G1925">
        <v>43</v>
      </c>
      <c r="H1925">
        <v>50</v>
      </c>
      <c r="K1925">
        <v>50</v>
      </c>
      <c r="M1925" s="2" t="str">
        <f>VLOOKUP(A1925,disaster_subtype!$A$2:$P$59908,5,FALSE)</f>
        <v>Flood</v>
      </c>
    </row>
    <row r="1926" spans="1:13" x14ac:dyDescent="0.2">
      <c r="A1926" s="1" t="str">
        <f t="shared" si="30"/>
        <v>1981AGO18000080000</v>
      </c>
      <c r="B1926">
        <v>1981</v>
      </c>
      <c r="C1926" t="s">
        <v>362</v>
      </c>
      <c r="D1926" t="s">
        <v>363</v>
      </c>
      <c r="E1926" t="s">
        <v>12</v>
      </c>
      <c r="F1926">
        <v>1</v>
      </c>
      <c r="I1926">
        <v>80000</v>
      </c>
      <c r="K1926">
        <v>80000</v>
      </c>
      <c r="M1926" s="2" t="str">
        <f>VLOOKUP(A1926,disaster_subtype!$A$2:$P$59908,5,FALSE)</f>
        <v>Drought</v>
      </c>
    </row>
    <row r="1927" spans="1:13" x14ac:dyDescent="0.2">
      <c r="A1927" s="1" t="str">
        <f t="shared" si="30"/>
        <v>1981AUS180000800006000000</v>
      </c>
      <c r="B1927">
        <v>1981</v>
      </c>
      <c r="C1927" t="s">
        <v>181</v>
      </c>
      <c r="D1927" t="s">
        <v>182</v>
      </c>
      <c r="E1927" t="s">
        <v>12</v>
      </c>
      <c r="F1927">
        <v>1</v>
      </c>
      <c r="I1927">
        <v>80000</v>
      </c>
      <c r="K1927">
        <v>80000</v>
      </c>
      <c r="L1927">
        <v>6000000</v>
      </c>
      <c r="M1927" s="2" t="str">
        <f>VLOOKUP(A1927,disaster_subtype!$A$2:$P$59908,5,FALSE)</f>
        <v>Drought</v>
      </c>
    </row>
    <row r="1928" spans="1:13" x14ac:dyDescent="0.2">
      <c r="A1928" s="1" t="str">
        <f t="shared" si="30"/>
        <v>1981AUS32199515</v>
      </c>
      <c r="B1928">
        <v>1981</v>
      </c>
      <c r="C1928" t="s">
        <v>181</v>
      </c>
      <c r="D1928" t="s">
        <v>182</v>
      </c>
      <c r="E1928" t="s">
        <v>485</v>
      </c>
      <c r="F1928">
        <v>3</v>
      </c>
      <c r="G1928">
        <v>2</v>
      </c>
      <c r="L1928">
        <v>199515</v>
      </c>
      <c r="M1928" s="2" t="e">
        <f>VLOOKUP(A1928,disaster_subtype!$A$2:$P$59908,5,FALSE)</f>
        <v>#N/A</v>
      </c>
    </row>
    <row r="1929" spans="1:13" x14ac:dyDescent="0.2">
      <c r="A1929" s="1" t="str">
        <f t="shared" si="30"/>
        <v>1981AUS17895</v>
      </c>
      <c r="B1929">
        <v>1981</v>
      </c>
      <c r="C1929" t="s">
        <v>181</v>
      </c>
      <c r="D1929" t="s">
        <v>182</v>
      </c>
      <c r="E1929" t="s">
        <v>487</v>
      </c>
      <c r="F1929">
        <v>1</v>
      </c>
      <c r="L1929">
        <v>7895</v>
      </c>
      <c r="M1929" s="2" t="str">
        <f>VLOOKUP(A1929,disaster_subtype!$A$2:$P$59908,5,FALSE)</f>
        <v>Storm</v>
      </c>
    </row>
    <row r="1930" spans="1:13" x14ac:dyDescent="0.2">
      <c r="A1930" s="1" t="str">
        <f t="shared" si="30"/>
        <v>1981AUT1</v>
      </c>
      <c r="B1930">
        <v>1981</v>
      </c>
      <c r="C1930" t="s">
        <v>214</v>
      </c>
      <c r="D1930" t="s">
        <v>215</v>
      </c>
      <c r="E1930" t="s">
        <v>487</v>
      </c>
      <c r="F1930">
        <v>1</v>
      </c>
      <c r="M1930" s="2" t="str">
        <f>VLOOKUP(A1930,disaster_subtype!$A$2:$P$59908,5,FALSE)</f>
        <v>Storm</v>
      </c>
    </row>
    <row r="1931" spans="1:13" x14ac:dyDescent="0.2">
      <c r="A1931" s="1" t="str">
        <f t="shared" si="30"/>
        <v>1981BGD31085120002000000250002037000</v>
      </c>
      <c r="B1931">
        <v>1981</v>
      </c>
      <c r="C1931" t="s">
        <v>53</v>
      </c>
      <c r="D1931" t="s">
        <v>54</v>
      </c>
      <c r="E1931" t="s">
        <v>487</v>
      </c>
      <c r="F1931">
        <v>3</v>
      </c>
      <c r="G1931">
        <v>1085</v>
      </c>
      <c r="H1931">
        <v>12000</v>
      </c>
      <c r="I1931">
        <v>2000000</v>
      </c>
      <c r="J1931">
        <v>25000</v>
      </c>
      <c r="K1931">
        <v>2037000</v>
      </c>
      <c r="M1931" s="2" t="e">
        <f>VLOOKUP(A1931,disaster_subtype!$A$2:$P$59908,5,FALSE)</f>
        <v>#N/A</v>
      </c>
    </row>
    <row r="1932" spans="1:13" x14ac:dyDescent="0.2">
      <c r="A1932" s="1" t="str">
        <f t="shared" si="30"/>
        <v>1981BRA2973005200052300</v>
      </c>
      <c r="B1932">
        <v>1981</v>
      </c>
      <c r="C1932" t="s">
        <v>203</v>
      </c>
      <c r="D1932" t="s">
        <v>204</v>
      </c>
      <c r="E1932" t="s">
        <v>485</v>
      </c>
      <c r="F1932">
        <v>2</v>
      </c>
      <c r="G1932">
        <v>97</v>
      </c>
      <c r="H1932">
        <v>300</v>
      </c>
      <c r="I1932">
        <v>52000</v>
      </c>
      <c r="K1932">
        <v>52300</v>
      </c>
      <c r="M1932" s="2" t="str">
        <f>VLOOKUP(A1932,disaster_subtype!$A$2:$P$59908,5,FALSE)</f>
        <v>Flood</v>
      </c>
    </row>
    <row r="1933" spans="1:13" x14ac:dyDescent="0.2">
      <c r="A1933" s="1" t="str">
        <f t="shared" si="30"/>
        <v>1981BGR1</v>
      </c>
      <c r="B1933">
        <v>1981</v>
      </c>
      <c r="C1933" t="s">
        <v>143</v>
      </c>
      <c r="D1933" t="s">
        <v>144</v>
      </c>
      <c r="E1933" t="s">
        <v>487</v>
      </c>
      <c r="F1933">
        <v>1</v>
      </c>
      <c r="M1933" s="2" t="str">
        <f>VLOOKUP(A1933,disaster_subtype!$A$2:$P$59908,5,FALSE)</f>
        <v>Storm</v>
      </c>
    </row>
    <row r="1934" spans="1:13" x14ac:dyDescent="0.2">
      <c r="A1934" s="1" t="str">
        <f t="shared" si="30"/>
        <v>1981BFA210911001310013</v>
      </c>
      <c r="B1934">
        <v>1981</v>
      </c>
      <c r="C1934" t="s">
        <v>94</v>
      </c>
      <c r="D1934" t="s">
        <v>95</v>
      </c>
      <c r="E1934" t="s">
        <v>484</v>
      </c>
      <c r="F1934">
        <v>2</v>
      </c>
      <c r="G1934">
        <v>1091</v>
      </c>
      <c r="I1934">
        <v>10013</v>
      </c>
      <c r="K1934">
        <v>10013</v>
      </c>
      <c r="M1934" s="2" t="str">
        <f>VLOOKUP(A1934,disaster_subtype!$A$2:$P$59908,5,FALSE)</f>
        <v>Epidemic</v>
      </c>
    </row>
    <row r="1935" spans="1:13" x14ac:dyDescent="0.2">
      <c r="A1935" s="1" t="str">
        <f t="shared" si="30"/>
        <v>1981CAN179000</v>
      </c>
      <c r="B1935">
        <v>1981</v>
      </c>
      <c r="C1935" t="s">
        <v>43</v>
      </c>
      <c r="D1935" t="s">
        <v>44</v>
      </c>
      <c r="E1935" t="s">
        <v>487</v>
      </c>
      <c r="F1935">
        <v>1</v>
      </c>
      <c r="L1935">
        <v>79000</v>
      </c>
      <c r="M1935" s="2" t="str">
        <f>VLOOKUP(A1935,disaster_subtype!$A$2:$P$59908,5,FALSE)</f>
        <v>Storm</v>
      </c>
    </row>
    <row r="1936" spans="1:13" x14ac:dyDescent="0.2">
      <c r="A1936" s="1" t="str">
        <f t="shared" si="30"/>
        <v>1981CAF1509009001850125</v>
      </c>
      <c r="B1936">
        <v>1981</v>
      </c>
      <c r="C1936" t="s">
        <v>330</v>
      </c>
      <c r="D1936" t="s">
        <v>331</v>
      </c>
      <c r="E1936" t="s">
        <v>487</v>
      </c>
      <c r="F1936">
        <v>1</v>
      </c>
      <c r="H1936">
        <v>50</v>
      </c>
      <c r="I1936">
        <v>900</v>
      </c>
      <c r="J1936">
        <v>900</v>
      </c>
      <c r="K1936">
        <v>1850</v>
      </c>
      <c r="L1936">
        <v>125</v>
      </c>
      <c r="M1936" s="2" t="str">
        <f>VLOOKUP(A1936,disaster_subtype!$A$2:$P$59908,5,FALSE)</f>
        <v>Storm</v>
      </c>
    </row>
    <row r="1937" spans="1:13" x14ac:dyDescent="0.2">
      <c r="A1937" s="1" t="str">
        <f t="shared" si="30"/>
        <v>1981TCD1300015000001500000</v>
      </c>
      <c r="B1937">
        <v>1981</v>
      </c>
      <c r="C1937" t="s">
        <v>97</v>
      </c>
      <c r="D1937" t="s">
        <v>98</v>
      </c>
      <c r="E1937" t="s">
        <v>12</v>
      </c>
      <c r="F1937">
        <v>1</v>
      </c>
      <c r="G1937">
        <v>3000</v>
      </c>
      <c r="I1937">
        <v>1500000</v>
      </c>
      <c r="K1937">
        <v>1500000</v>
      </c>
      <c r="M1937" s="2" t="str">
        <f>VLOOKUP(A1937,disaster_subtype!$A$2:$P$59908,5,FALSE)</f>
        <v>Drought</v>
      </c>
    </row>
    <row r="1938" spans="1:13" x14ac:dyDescent="0.2">
      <c r="A1938" s="1" t="str">
        <f t="shared" si="30"/>
        <v>1981CHN11508502500025850</v>
      </c>
      <c r="B1938">
        <v>1981</v>
      </c>
      <c r="C1938" t="s">
        <v>65</v>
      </c>
      <c r="D1938" t="s">
        <v>66</v>
      </c>
      <c r="E1938" t="s">
        <v>488</v>
      </c>
      <c r="F1938">
        <v>1</v>
      </c>
      <c r="G1938">
        <v>150</v>
      </c>
      <c r="H1938">
        <v>850</v>
      </c>
      <c r="I1938">
        <v>25000</v>
      </c>
      <c r="K1938">
        <v>25850</v>
      </c>
      <c r="M1938" s="2" t="str">
        <f>VLOOKUP(A1938,disaster_subtype!$A$2:$P$59908,5,FALSE)</f>
        <v>Earthquake</v>
      </c>
    </row>
    <row r="1939" spans="1:13" x14ac:dyDescent="0.2">
      <c r="A1939" s="1" t="str">
        <f t="shared" si="30"/>
        <v>1981CHN5231533140295400020000031871402300000</v>
      </c>
      <c r="B1939">
        <v>1981</v>
      </c>
      <c r="C1939" t="s">
        <v>65</v>
      </c>
      <c r="D1939" t="s">
        <v>66</v>
      </c>
      <c r="E1939" t="s">
        <v>485</v>
      </c>
      <c r="F1939">
        <v>5</v>
      </c>
      <c r="G1939">
        <v>2315</v>
      </c>
      <c r="H1939">
        <v>33140</v>
      </c>
      <c r="I1939">
        <v>2954000</v>
      </c>
      <c r="J1939">
        <v>200000</v>
      </c>
      <c r="K1939">
        <v>3187140</v>
      </c>
      <c r="L1939">
        <v>2300000</v>
      </c>
      <c r="M1939" s="2" t="e">
        <f>VLOOKUP(A1939,disaster_subtype!$A$2:$P$59908,5,FALSE)</f>
        <v>#N/A</v>
      </c>
    </row>
    <row r="1940" spans="1:13" x14ac:dyDescent="0.2">
      <c r="A1940" s="1" t="str">
        <f t="shared" si="30"/>
        <v>1981CHN1</v>
      </c>
      <c r="B1940">
        <v>1981</v>
      </c>
      <c r="C1940" t="s">
        <v>65</v>
      </c>
      <c r="D1940" t="s">
        <v>66</v>
      </c>
      <c r="E1940" t="s">
        <v>487</v>
      </c>
      <c r="F1940">
        <v>1</v>
      </c>
      <c r="M1940" s="2" t="str">
        <f>VLOOKUP(A1940,disaster_subtype!$A$2:$P$59908,5,FALSE)</f>
        <v>Storm</v>
      </c>
    </row>
    <row r="1941" spans="1:13" x14ac:dyDescent="0.2">
      <c r="A1941" s="1" t="str">
        <f t="shared" si="30"/>
        <v>1981CHN1</v>
      </c>
      <c r="B1941">
        <v>1981</v>
      </c>
      <c r="C1941" t="s">
        <v>65</v>
      </c>
      <c r="D1941" t="s">
        <v>66</v>
      </c>
      <c r="E1941" t="s">
        <v>490</v>
      </c>
      <c r="F1941">
        <v>1</v>
      </c>
      <c r="M1941" s="2" t="str">
        <f>VLOOKUP(A1941,disaster_subtype!$A$2:$P$59908,5,FALSE)</f>
        <v>Storm</v>
      </c>
    </row>
    <row r="1942" spans="1:13" x14ac:dyDescent="0.2">
      <c r="A1942" s="1" t="str">
        <f t="shared" si="30"/>
        <v>1981COL110</v>
      </c>
      <c r="B1942">
        <v>1981</v>
      </c>
      <c r="C1942" t="s">
        <v>67</v>
      </c>
      <c r="D1942" t="s">
        <v>68</v>
      </c>
      <c r="E1942" t="s">
        <v>488</v>
      </c>
      <c r="F1942">
        <v>1</v>
      </c>
      <c r="G1942">
        <v>10</v>
      </c>
      <c r="M1942" s="2" t="str">
        <f>VLOOKUP(A1942,disaster_subtype!$A$2:$P$59908,5,FALSE)</f>
        <v>Earthquake</v>
      </c>
    </row>
    <row r="1943" spans="1:13" x14ac:dyDescent="0.2">
      <c r="A1943" s="1" t="str">
        <f t="shared" si="30"/>
        <v>1981COL11505000</v>
      </c>
      <c r="B1943">
        <v>1981</v>
      </c>
      <c r="C1943" t="s">
        <v>67</v>
      </c>
      <c r="D1943" t="s">
        <v>68</v>
      </c>
      <c r="E1943" t="s">
        <v>485</v>
      </c>
      <c r="F1943">
        <v>1</v>
      </c>
      <c r="G1943">
        <v>150</v>
      </c>
      <c r="L1943">
        <v>5000</v>
      </c>
      <c r="M1943" s="2" t="str">
        <f>VLOOKUP(A1943,disaster_subtype!$A$2:$P$59908,5,FALSE)</f>
        <v>Flood</v>
      </c>
    </row>
    <row r="1944" spans="1:13" x14ac:dyDescent="0.2">
      <c r="A1944" s="1" t="str">
        <f t="shared" si="30"/>
        <v>1981COL1651400014000</v>
      </c>
      <c r="B1944">
        <v>1981</v>
      </c>
      <c r="C1944" t="s">
        <v>67</v>
      </c>
      <c r="D1944" t="s">
        <v>68</v>
      </c>
      <c r="E1944" t="s">
        <v>80</v>
      </c>
      <c r="F1944">
        <v>1</v>
      </c>
      <c r="G1944">
        <v>65</v>
      </c>
      <c r="I1944">
        <v>14000</v>
      </c>
      <c r="K1944">
        <v>14000</v>
      </c>
      <c r="M1944" s="2" t="str">
        <f>VLOOKUP(A1944,disaster_subtype!$A$2:$P$59908,5,FALSE)</f>
        <v>Landslide</v>
      </c>
    </row>
    <row r="1945" spans="1:13" x14ac:dyDescent="0.2">
      <c r="A1945" s="1" t="str">
        <f t="shared" si="30"/>
        <v>1981COM1</v>
      </c>
      <c r="B1945">
        <v>1981</v>
      </c>
      <c r="C1945" t="s">
        <v>46</v>
      </c>
      <c r="D1945" t="s">
        <v>47</v>
      </c>
      <c r="E1945" t="s">
        <v>12</v>
      </c>
      <c r="F1945">
        <v>1</v>
      </c>
      <c r="M1945" s="2" t="str">
        <f>VLOOKUP(A1945,disaster_subtype!$A$2:$P$59908,5,FALSE)</f>
        <v>Drought</v>
      </c>
    </row>
    <row r="1946" spans="1:13" x14ac:dyDescent="0.2">
      <c r="A1946" s="1" t="str">
        <f t="shared" si="30"/>
        <v>1981COK1</v>
      </c>
      <c r="B1946">
        <v>1981</v>
      </c>
      <c r="C1946" t="s">
        <v>191</v>
      </c>
      <c r="D1946" t="s">
        <v>192</v>
      </c>
      <c r="E1946" t="s">
        <v>487</v>
      </c>
      <c r="F1946">
        <v>1</v>
      </c>
      <c r="M1946" s="2" t="str">
        <f>VLOOKUP(A1946,disaster_subtype!$A$2:$P$59908,5,FALSE)</f>
        <v>Storm</v>
      </c>
    </row>
    <row r="1947" spans="1:13" x14ac:dyDescent="0.2">
      <c r="A1947" s="1" t="str">
        <f t="shared" si="30"/>
        <v>1981CUB1</v>
      </c>
      <c r="B1947">
        <v>1981</v>
      </c>
      <c r="C1947" t="s">
        <v>135</v>
      </c>
      <c r="D1947" t="s">
        <v>136</v>
      </c>
      <c r="E1947" t="s">
        <v>12</v>
      </c>
      <c r="F1947">
        <v>1</v>
      </c>
      <c r="M1947" s="2" t="str">
        <f>VLOOKUP(A1947,disaster_subtype!$A$2:$P$59908,5,FALSE)</f>
        <v>Drought</v>
      </c>
    </row>
    <row r="1948" spans="1:13" x14ac:dyDescent="0.2">
      <c r="A1948" s="1" t="str">
        <f t="shared" si="30"/>
        <v>1981CSK1</v>
      </c>
      <c r="B1948">
        <v>1981</v>
      </c>
      <c r="C1948" t="s">
        <v>334</v>
      </c>
      <c r="D1948" t="s">
        <v>335</v>
      </c>
      <c r="E1948" t="s">
        <v>492</v>
      </c>
      <c r="F1948">
        <v>1</v>
      </c>
      <c r="M1948" s="2" t="str">
        <f>VLOOKUP(A1948,disaster_subtype!$A$2:$P$59908,5,FALSE)</f>
        <v xml:space="preserve">Extreme temperature </v>
      </c>
    </row>
    <row r="1949" spans="1:13" x14ac:dyDescent="0.2">
      <c r="A1949" s="1" t="str">
        <f t="shared" si="30"/>
        <v>1981CSK1600600</v>
      </c>
      <c r="B1949">
        <v>1981</v>
      </c>
      <c r="C1949" t="s">
        <v>334</v>
      </c>
      <c r="D1949" t="s">
        <v>335</v>
      </c>
      <c r="E1949" t="s">
        <v>487</v>
      </c>
      <c r="F1949">
        <v>1</v>
      </c>
      <c r="I1949">
        <v>600</v>
      </c>
      <c r="K1949">
        <v>600</v>
      </c>
      <c r="M1949" s="2" t="str">
        <f>VLOOKUP(A1949,disaster_subtype!$A$2:$P$59908,5,FALSE)</f>
        <v>Storm</v>
      </c>
    </row>
    <row r="1950" spans="1:13" x14ac:dyDescent="0.2">
      <c r="A1950" s="1" t="str">
        <f t="shared" si="30"/>
        <v>1981DNK19250000</v>
      </c>
      <c r="B1950">
        <v>1981</v>
      </c>
      <c r="C1950" t="s">
        <v>342</v>
      </c>
      <c r="D1950" t="s">
        <v>343</v>
      </c>
      <c r="E1950" t="s">
        <v>487</v>
      </c>
      <c r="F1950">
        <v>1</v>
      </c>
      <c r="G1950">
        <v>9</v>
      </c>
      <c r="L1950">
        <v>250000</v>
      </c>
      <c r="M1950" s="2" t="str">
        <f>VLOOKUP(A1950,disaster_subtype!$A$2:$P$59908,5,FALSE)</f>
        <v>Storm</v>
      </c>
    </row>
    <row r="1951" spans="1:13" x14ac:dyDescent="0.2">
      <c r="A1951" s="1" t="str">
        <f t="shared" si="30"/>
        <v>1981DJI125102000102000</v>
      </c>
      <c r="B1951">
        <v>1981</v>
      </c>
      <c r="C1951" t="s">
        <v>346</v>
      </c>
      <c r="D1951" t="s">
        <v>347</v>
      </c>
      <c r="E1951" t="s">
        <v>485</v>
      </c>
      <c r="F1951">
        <v>1</v>
      </c>
      <c r="G1951">
        <v>25</v>
      </c>
      <c r="I1951">
        <v>102000</v>
      </c>
      <c r="K1951">
        <v>102000</v>
      </c>
      <c r="M1951" s="2" t="str">
        <f>VLOOKUP(A1951,disaster_subtype!$A$2:$P$59908,5,FALSE)</f>
        <v>Flood</v>
      </c>
    </row>
    <row r="1952" spans="1:13" x14ac:dyDescent="0.2">
      <c r="A1952" s="1" t="str">
        <f t="shared" si="30"/>
        <v>1981DOM120150000150000</v>
      </c>
      <c r="B1952">
        <v>1981</v>
      </c>
      <c r="C1952" t="s">
        <v>160</v>
      </c>
      <c r="D1952" t="s">
        <v>161</v>
      </c>
      <c r="E1952" t="s">
        <v>485</v>
      </c>
      <c r="F1952">
        <v>1</v>
      </c>
      <c r="G1952">
        <v>20</v>
      </c>
      <c r="I1952">
        <v>150000</v>
      </c>
      <c r="K1952">
        <v>150000</v>
      </c>
      <c r="M1952" s="2" t="str">
        <f>VLOOKUP(A1952,disaster_subtype!$A$2:$P$59908,5,FALSE)</f>
        <v>Flood</v>
      </c>
    </row>
    <row r="1953" spans="1:13" x14ac:dyDescent="0.2">
      <c r="A1953" s="1" t="str">
        <f t="shared" si="30"/>
        <v>1981ETH19905000050000</v>
      </c>
      <c r="B1953">
        <v>1981</v>
      </c>
      <c r="C1953" t="s">
        <v>69</v>
      </c>
      <c r="D1953" t="s">
        <v>70</v>
      </c>
      <c r="E1953" t="s">
        <v>484</v>
      </c>
      <c r="F1953">
        <v>1</v>
      </c>
      <c r="G1953">
        <v>990</v>
      </c>
      <c r="I1953">
        <v>50000</v>
      </c>
      <c r="K1953">
        <v>50000</v>
      </c>
      <c r="M1953" s="2" t="str">
        <f>VLOOKUP(A1953,disaster_subtype!$A$2:$P$59908,5,FALSE)</f>
        <v>Epidemic</v>
      </c>
    </row>
    <row r="1954" spans="1:13" x14ac:dyDescent="0.2">
      <c r="A1954" s="1" t="str">
        <f t="shared" si="30"/>
        <v>1981ETH12000020000</v>
      </c>
      <c r="B1954">
        <v>1981</v>
      </c>
      <c r="C1954" t="s">
        <v>69</v>
      </c>
      <c r="D1954" t="s">
        <v>70</v>
      </c>
      <c r="E1954" t="s">
        <v>485</v>
      </c>
      <c r="F1954">
        <v>1</v>
      </c>
      <c r="I1954">
        <v>20000</v>
      </c>
      <c r="K1954">
        <v>20000</v>
      </c>
      <c r="M1954" s="2" t="str">
        <f>VLOOKUP(A1954,disaster_subtype!$A$2:$P$59908,5,FALSE)</f>
        <v>Flood</v>
      </c>
    </row>
    <row r="1955" spans="1:13" x14ac:dyDescent="0.2">
      <c r="A1955" s="1" t="str">
        <f t="shared" si="30"/>
        <v>1981FJI147004700</v>
      </c>
      <c r="B1955">
        <v>1981</v>
      </c>
      <c r="C1955" t="s">
        <v>166</v>
      </c>
      <c r="D1955" t="s">
        <v>167</v>
      </c>
      <c r="E1955" t="s">
        <v>487</v>
      </c>
      <c r="F1955">
        <v>1</v>
      </c>
      <c r="I1955">
        <v>4700</v>
      </c>
      <c r="K1955">
        <v>4700</v>
      </c>
      <c r="M1955" s="2" t="str">
        <f>VLOOKUP(A1955,disaster_subtype!$A$2:$P$59908,5,FALSE)</f>
        <v>Storm</v>
      </c>
    </row>
    <row r="1956" spans="1:13" x14ac:dyDescent="0.2">
      <c r="A1956" s="1" t="str">
        <f t="shared" si="30"/>
        <v>1981FRA1</v>
      </c>
      <c r="B1956">
        <v>1981</v>
      </c>
      <c r="C1956" t="s">
        <v>83</v>
      </c>
      <c r="D1956" t="s">
        <v>84</v>
      </c>
      <c r="E1956" t="s">
        <v>485</v>
      </c>
      <c r="F1956">
        <v>1</v>
      </c>
      <c r="M1956" s="2" t="str">
        <f>VLOOKUP(A1956,disaster_subtype!$A$2:$P$59908,5,FALSE)</f>
        <v>Flood</v>
      </c>
    </row>
    <row r="1957" spans="1:13" x14ac:dyDescent="0.2">
      <c r="A1957" s="1" t="str">
        <f t="shared" si="30"/>
        <v>1981GRC2244008045080850900000</v>
      </c>
      <c r="B1957">
        <v>1981</v>
      </c>
      <c r="C1957" t="s">
        <v>145</v>
      </c>
      <c r="D1957" t="s">
        <v>146</v>
      </c>
      <c r="E1957" t="s">
        <v>488</v>
      </c>
      <c r="F1957">
        <v>2</v>
      </c>
      <c r="G1957">
        <v>24</v>
      </c>
      <c r="H1957">
        <v>400</v>
      </c>
      <c r="I1957">
        <v>80450</v>
      </c>
      <c r="K1957">
        <v>80850</v>
      </c>
      <c r="L1957">
        <v>900000</v>
      </c>
      <c r="M1957" s="2" t="str">
        <f>VLOOKUP(A1957,disaster_subtype!$A$2:$P$59908,5,FALSE)</f>
        <v>Earthquake</v>
      </c>
    </row>
    <row r="1958" spans="1:13" x14ac:dyDescent="0.2">
      <c r="A1958" s="1" t="str">
        <f t="shared" si="30"/>
        <v>1981GIN1</v>
      </c>
      <c r="B1958">
        <v>1981</v>
      </c>
      <c r="C1958" t="s">
        <v>365</v>
      </c>
      <c r="D1958" t="s">
        <v>366</v>
      </c>
      <c r="E1958" t="s">
        <v>12</v>
      </c>
      <c r="F1958">
        <v>1</v>
      </c>
      <c r="M1958" s="2" t="str">
        <f>VLOOKUP(A1958,disaster_subtype!$A$2:$P$59908,5,FALSE)</f>
        <v>Drought</v>
      </c>
    </row>
    <row r="1959" spans="1:13" x14ac:dyDescent="0.2">
      <c r="A1959" s="1" t="str">
        <f t="shared" si="30"/>
        <v>1981GIN150005000</v>
      </c>
      <c r="B1959">
        <v>1981</v>
      </c>
      <c r="C1959" t="s">
        <v>365</v>
      </c>
      <c r="D1959" t="s">
        <v>366</v>
      </c>
      <c r="E1959" t="s">
        <v>485</v>
      </c>
      <c r="F1959">
        <v>1</v>
      </c>
      <c r="I1959">
        <v>5000</v>
      </c>
      <c r="K1959">
        <v>5000</v>
      </c>
      <c r="M1959" s="2" t="str">
        <f>VLOOKUP(A1959,disaster_subtype!$A$2:$P$59908,5,FALSE)</f>
        <v>Flood</v>
      </c>
    </row>
    <row r="1960" spans="1:13" x14ac:dyDescent="0.2">
      <c r="A1960" s="1" t="str">
        <f t="shared" si="30"/>
        <v>1981HND1</v>
      </c>
      <c r="B1960">
        <v>1981</v>
      </c>
      <c r="C1960" t="s">
        <v>118</v>
      </c>
      <c r="D1960" t="s">
        <v>119</v>
      </c>
      <c r="E1960" t="s">
        <v>485</v>
      </c>
      <c r="F1960">
        <v>1</v>
      </c>
      <c r="M1960" s="2" t="str">
        <f>VLOOKUP(A1960,disaster_subtype!$A$2:$P$59908,5,FALSE)</f>
        <v>Flood</v>
      </c>
    </row>
    <row r="1961" spans="1:13" x14ac:dyDescent="0.2">
      <c r="A1961" s="1" t="str">
        <f t="shared" si="30"/>
        <v>1981HKG1</v>
      </c>
      <c r="B1961">
        <v>1981</v>
      </c>
      <c r="C1961" t="s">
        <v>71</v>
      </c>
      <c r="D1961" t="s">
        <v>72</v>
      </c>
      <c r="E1961" t="s">
        <v>12</v>
      </c>
      <c r="F1961">
        <v>1</v>
      </c>
      <c r="M1961" s="2" t="str">
        <f>VLOOKUP(A1961,disaster_subtype!$A$2:$P$59908,5,FALSE)</f>
        <v>Drought</v>
      </c>
    </row>
    <row r="1962" spans="1:13" x14ac:dyDescent="0.2">
      <c r="A1962" s="1" t="str">
        <f t="shared" si="30"/>
        <v>1981HKG1</v>
      </c>
      <c r="B1962">
        <v>1981</v>
      </c>
      <c r="C1962" t="s">
        <v>71</v>
      </c>
      <c r="D1962" t="s">
        <v>72</v>
      </c>
      <c r="E1962" t="s">
        <v>487</v>
      </c>
      <c r="F1962">
        <v>1</v>
      </c>
      <c r="M1962" s="2" t="str">
        <f>VLOOKUP(A1962,disaster_subtype!$A$2:$P$59908,5,FALSE)</f>
        <v>Drought</v>
      </c>
    </row>
    <row r="1963" spans="1:13" x14ac:dyDescent="0.2">
      <c r="A1963" s="1" t="str">
        <f t="shared" si="30"/>
        <v>1981HKG2</v>
      </c>
      <c r="B1963">
        <v>1981</v>
      </c>
      <c r="C1963" t="s">
        <v>71</v>
      </c>
      <c r="D1963" t="s">
        <v>72</v>
      </c>
      <c r="E1963" t="s">
        <v>490</v>
      </c>
      <c r="F1963">
        <v>2</v>
      </c>
      <c r="M1963" s="2" t="e">
        <f>VLOOKUP(A1963,disaster_subtype!$A$2:$P$59908,5,FALSE)</f>
        <v>#N/A</v>
      </c>
    </row>
    <row r="1964" spans="1:13" x14ac:dyDescent="0.2">
      <c r="A1964" s="1" t="str">
        <f t="shared" si="30"/>
        <v>1981IND1212</v>
      </c>
      <c r="B1964">
        <v>1981</v>
      </c>
      <c r="C1964" t="s">
        <v>13</v>
      </c>
      <c r="D1964" t="s">
        <v>14</v>
      </c>
      <c r="E1964" t="s">
        <v>488</v>
      </c>
      <c r="F1964">
        <v>1</v>
      </c>
      <c r="G1964">
        <v>212</v>
      </c>
      <c r="M1964" s="2" t="str">
        <f>VLOOKUP(A1964,disaster_subtype!$A$2:$P$59908,5,FALSE)</f>
        <v>Earthquake</v>
      </c>
    </row>
    <row r="1965" spans="1:13" x14ac:dyDescent="0.2">
      <c r="A1965" s="1" t="str">
        <f t="shared" si="30"/>
        <v>1981IND1300</v>
      </c>
      <c r="B1965">
        <v>1981</v>
      </c>
      <c r="C1965" t="s">
        <v>13</v>
      </c>
      <c r="D1965" t="s">
        <v>14</v>
      </c>
      <c r="E1965" t="s">
        <v>492</v>
      </c>
      <c r="F1965">
        <v>1</v>
      </c>
      <c r="G1965">
        <v>300</v>
      </c>
      <c r="M1965" s="2" t="str">
        <f>VLOOKUP(A1965,disaster_subtype!$A$2:$P$59908,5,FALSE)</f>
        <v xml:space="preserve">Extreme temperature </v>
      </c>
    </row>
    <row r="1966" spans="1:13" x14ac:dyDescent="0.2">
      <c r="A1966" s="1" t="str">
        <f t="shared" si="30"/>
        <v>1981IND15531600000016000000250000</v>
      </c>
      <c r="B1966">
        <v>1981</v>
      </c>
      <c r="C1966" t="s">
        <v>13</v>
      </c>
      <c r="D1966" t="s">
        <v>14</v>
      </c>
      <c r="E1966" t="s">
        <v>485</v>
      </c>
      <c r="F1966">
        <v>1</v>
      </c>
      <c r="G1966">
        <v>553</v>
      </c>
      <c r="I1966">
        <v>16000000</v>
      </c>
      <c r="K1966">
        <v>16000000</v>
      </c>
      <c r="L1966">
        <v>250000</v>
      </c>
      <c r="M1966" s="2" t="e">
        <f>VLOOKUP(A1966,disaster_subtype!$A$2:$P$59908,5,FALSE)</f>
        <v>#N/A</v>
      </c>
    </row>
    <row r="1967" spans="1:13" x14ac:dyDescent="0.2">
      <c r="A1967" s="1" t="str">
        <f t="shared" si="30"/>
        <v>1981IND5805131700131700</v>
      </c>
      <c r="B1967">
        <v>1981</v>
      </c>
      <c r="C1967" t="s">
        <v>13</v>
      </c>
      <c r="D1967" t="s">
        <v>14</v>
      </c>
      <c r="E1967" t="s">
        <v>487</v>
      </c>
      <c r="F1967">
        <v>5</v>
      </c>
      <c r="G1967">
        <v>805</v>
      </c>
      <c r="I1967">
        <v>131700</v>
      </c>
      <c r="K1967">
        <v>131700</v>
      </c>
      <c r="M1967" s="2" t="e">
        <f>VLOOKUP(A1967,disaster_subtype!$A$2:$P$59908,5,FALSE)</f>
        <v>#N/A</v>
      </c>
    </row>
    <row r="1968" spans="1:13" x14ac:dyDescent="0.2">
      <c r="A1968" s="1" t="str">
        <f t="shared" si="30"/>
        <v>1981IDN130626822682</v>
      </c>
      <c r="B1968">
        <v>1981</v>
      </c>
      <c r="C1968" t="s">
        <v>78</v>
      </c>
      <c r="D1968" t="s">
        <v>79</v>
      </c>
      <c r="E1968" t="s">
        <v>488</v>
      </c>
      <c r="F1968">
        <v>1</v>
      </c>
      <c r="G1968">
        <v>306</v>
      </c>
      <c r="I1968">
        <v>2682</v>
      </c>
      <c r="K1968">
        <v>2682</v>
      </c>
      <c r="M1968" s="2" t="str">
        <f>VLOOKUP(A1968,disaster_subtype!$A$2:$P$59908,5,FALSE)</f>
        <v>Earthquake</v>
      </c>
    </row>
    <row r="1969" spans="1:13" x14ac:dyDescent="0.2">
      <c r="A1969" s="1" t="str">
        <f t="shared" si="30"/>
        <v>1981IDN350934600060003520002200</v>
      </c>
      <c r="B1969">
        <v>1981</v>
      </c>
      <c r="C1969" t="s">
        <v>78</v>
      </c>
      <c r="D1969" t="s">
        <v>79</v>
      </c>
      <c r="E1969" t="s">
        <v>485</v>
      </c>
      <c r="F1969">
        <v>3</v>
      </c>
      <c r="G1969">
        <v>509</v>
      </c>
      <c r="I1969">
        <v>346000</v>
      </c>
      <c r="J1969">
        <v>6000</v>
      </c>
      <c r="K1969">
        <v>352000</v>
      </c>
      <c r="L1969">
        <v>2200</v>
      </c>
      <c r="M1969" s="2" t="e">
        <f>VLOOKUP(A1969,disaster_subtype!$A$2:$P$59908,5,FALSE)</f>
        <v>#N/A</v>
      </c>
    </row>
    <row r="1970" spans="1:13" x14ac:dyDescent="0.2">
      <c r="A1970" s="1" t="str">
        <f t="shared" si="30"/>
        <v>1981IDN160006000</v>
      </c>
      <c r="B1970">
        <v>1981</v>
      </c>
      <c r="C1970" t="s">
        <v>78</v>
      </c>
      <c r="D1970" t="s">
        <v>79</v>
      </c>
      <c r="E1970" t="s">
        <v>80</v>
      </c>
      <c r="F1970">
        <v>1</v>
      </c>
      <c r="I1970">
        <v>6000</v>
      </c>
      <c r="K1970">
        <v>6000</v>
      </c>
      <c r="M1970" s="2" t="str">
        <f>VLOOKUP(A1970,disaster_subtype!$A$2:$P$59908,5,FALSE)</f>
        <v>Landslide</v>
      </c>
    </row>
    <row r="1971" spans="1:13" x14ac:dyDescent="0.2">
      <c r="A1971" s="1" t="str">
        <f t="shared" si="30"/>
        <v>1981IDN119250005000</v>
      </c>
      <c r="B1971">
        <v>1981</v>
      </c>
      <c r="C1971" t="s">
        <v>78</v>
      </c>
      <c r="D1971" t="s">
        <v>79</v>
      </c>
      <c r="E1971" t="s">
        <v>486</v>
      </c>
      <c r="F1971">
        <v>1</v>
      </c>
      <c r="G1971">
        <v>192</v>
      </c>
      <c r="J1971">
        <v>5000</v>
      </c>
      <c r="K1971">
        <v>5000</v>
      </c>
      <c r="M1971" s="2" t="str">
        <f>VLOOKUP(A1971,disaster_subtype!$A$2:$P$59908,5,FALSE)</f>
        <v>Volcanic activity</v>
      </c>
    </row>
    <row r="1972" spans="1:13" x14ac:dyDescent="0.2">
      <c r="A1972" s="1" t="str">
        <f t="shared" si="30"/>
        <v>1981IRN23200400030000340001005000</v>
      </c>
      <c r="B1972">
        <v>1981</v>
      </c>
      <c r="C1972" t="s">
        <v>87</v>
      </c>
      <c r="D1972" t="s">
        <v>88</v>
      </c>
      <c r="E1972" t="s">
        <v>488</v>
      </c>
      <c r="F1972">
        <v>2</v>
      </c>
      <c r="G1972">
        <v>3200</v>
      </c>
      <c r="H1972">
        <v>4000</v>
      </c>
      <c r="I1972">
        <v>30000</v>
      </c>
      <c r="K1972">
        <v>34000</v>
      </c>
      <c r="L1972">
        <v>1005000</v>
      </c>
      <c r="M1972" s="2" t="str">
        <f>VLOOKUP(A1972,disaster_subtype!$A$2:$P$59908,5,FALSE)</f>
        <v>Earthquake</v>
      </c>
    </row>
    <row r="1973" spans="1:13" x14ac:dyDescent="0.2">
      <c r="A1973" s="1" t="str">
        <f t="shared" si="30"/>
        <v>1981IRN158100100</v>
      </c>
      <c r="B1973">
        <v>1981</v>
      </c>
      <c r="C1973" t="s">
        <v>87</v>
      </c>
      <c r="D1973" t="s">
        <v>88</v>
      </c>
      <c r="E1973" t="s">
        <v>485</v>
      </c>
      <c r="F1973">
        <v>1</v>
      </c>
      <c r="G1973">
        <v>58</v>
      </c>
      <c r="I1973">
        <v>100</v>
      </c>
      <c r="K1973">
        <v>100</v>
      </c>
      <c r="M1973" s="2" t="e">
        <f>VLOOKUP(A1973,disaster_subtype!$A$2:$P$59908,5,FALSE)</f>
        <v>#N/A</v>
      </c>
    </row>
    <row r="1974" spans="1:13" x14ac:dyDescent="0.2">
      <c r="A1974" s="1" t="str">
        <f t="shared" si="30"/>
        <v>1981IRN1200</v>
      </c>
      <c r="B1974">
        <v>1981</v>
      </c>
      <c r="C1974" t="s">
        <v>87</v>
      </c>
      <c r="D1974" t="s">
        <v>88</v>
      </c>
      <c r="E1974" t="s">
        <v>487</v>
      </c>
      <c r="F1974">
        <v>1</v>
      </c>
      <c r="G1974">
        <v>200</v>
      </c>
      <c r="M1974" s="2" t="e">
        <f>VLOOKUP(A1974,disaster_subtype!$A$2:$P$59908,5,FALSE)</f>
        <v>#N/A</v>
      </c>
    </row>
    <row r="1975" spans="1:13" x14ac:dyDescent="0.2">
      <c r="A1975" s="1" t="str">
        <f t="shared" si="30"/>
        <v>1981ITA2126300306</v>
      </c>
      <c r="B1975">
        <v>1981</v>
      </c>
      <c r="C1975" t="s">
        <v>57</v>
      </c>
      <c r="D1975" t="s">
        <v>58</v>
      </c>
      <c r="E1975" t="s">
        <v>488</v>
      </c>
      <c r="F1975">
        <v>2</v>
      </c>
      <c r="G1975">
        <v>12</v>
      </c>
      <c r="H1975">
        <v>6</v>
      </c>
      <c r="I1975">
        <v>300</v>
      </c>
      <c r="K1975">
        <v>306</v>
      </c>
      <c r="M1975" s="2" t="str">
        <f>VLOOKUP(A1975,disaster_subtype!$A$2:$P$59908,5,FALSE)</f>
        <v>Earthquake</v>
      </c>
    </row>
    <row r="1976" spans="1:13" x14ac:dyDescent="0.2">
      <c r="A1976" s="1" t="str">
        <f t="shared" si="30"/>
        <v>1981JAM1</v>
      </c>
      <c r="B1976">
        <v>1981</v>
      </c>
      <c r="C1976" t="s">
        <v>15</v>
      </c>
      <c r="D1976" t="s">
        <v>16</v>
      </c>
      <c r="E1976" t="s">
        <v>12</v>
      </c>
      <c r="F1976">
        <v>1</v>
      </c>
      <c r="M1976" s="2" t="str">
        <f>VLOOKUP(A1976,disaster_subtype!$A$2:$P$59908,5,FALSE)</f>
        <v>Drought</v>
      </c>
    </row>
    <row r="1977" spans="1:13" x14ac:dyDescent="0.2">
      <c r="A1977" s="1" t="str">
        <f t="shared" si="30"/>
        <v>1981JPN140</v>
      </c>
      <c r="B1977">
        <v>1981</v>
      </c>
      <c r="C1977" t="s">
        <v>19</v>
      </c>
      <c r="D1977" t="s">
        <v>20</v>
      </c>
      <c r="E1977" t="s">
        <v>80</v>
      </c>
      <c r="F1977">
        <v>1</v>
      </c>
      <c r="G1977">
        <v>40</v>
      </c>
      <c r="M1977" s="2" t="str">
        <f>VLOOKUP(A1977,disaster_subtype!$A$2:$P$59908,5,FALSE)</f>
        <v>Landslide</v>
      </c>
    </row>
    <row r="1978" spans="1:13" x14ac:dyDescent="0.2">
      <c r="A1978" s="1" t="str">
        <f t="shared" si="30"/>
        <v>1981JPN4163100600002250082600</v>
      </c>
      <c r="B1978">
        <v>1981</v>
      </c>
      <c r="C1978" t="s">
        <v>19</v>
      </c>
      <c r="D1978" t="s">
        <v>20</v>
      </c>
      <c r="E1978" t="s">
        <v>487</v>
      </c>
      <c r="F1978">
        <v>4</v>
      </c>
      <c r="G1978">
        <v>163</v>
      </c>
      <c r="H1978">
        <v>100</v>
      </c>
      <c r="I1978">
        <v>60000</v>
      </c>
      <c r="J1978">
        <v>22500</v>
      </c>
      <c r="K1978">
        <v>82600</v>
      </c>
      <c r="M1978" s="2" t="e">
        <f>VLOOKUP(A1978,disaster_subtype!$A$2:$P$59908,5,FALSE)</f>
        <v>#N/A</v>
      </c>
    </row>
    <row r="1979" spans="1:13" x14ac:dyDescent="0.2">
      <c r="A1979" s="1" t="str">
        <f t="shared" si="30"/>
        <v>1981JOR14715715</v>
      </c>
      <c r="B1979">
        <v>1981</v>
      </c>
      <c r="C1979" t="s">
        <v>141</v>
      </c>
      <c r="D1979" t="s">
        <v>142</v>
      </c>
      <c r="E1979" t="s">
        <v>484</v>
      </c>
      <c r="F1979">
        <v>1</v>
      </c>
      <c r="G1979">
        <v>4</v>
      </c>
      <c r="I1979">
        <v>715</v>
      </c>
      <c r="K1979">
        <v>715</v>
      </c>
      <c r="M1979" s="2" t="str">
        <f>VLOOKUP(A1979,disaster_subtype!$A$2:$P$59908,5,FALSE)</f>
        <v>Epidemic</v>
      </c>
    </row>
    <row r="1980" spans="1:13" x14ac:dyDescent="0.2">
      <c r="A1980" s="1" t="str">
        <f t="shared" si="30"/>
        <v>1981KOR1</v>
      </c>
      <c r="B1980">
        <v>1981</v>
      </c>
      <c r="C1980" t="s">
        <v>176</v>
      </c>
      <c r="D1980" t="s">
        <v>177</v>
      </c>
      <c r="E1980" t="s">
        <v>80</v>
      </c>
      <c r="F1980">
        <v>1</v>
      </c>
      <c r="M1980" s="2" t="str">
        <f>VLOOKUP(A1980,disaster_subtype!$A$2:$P$59908,5,FALSE)</f>
        <v>Landslide</v>
      </c>
    </row>
    <row r="1981" spans="1:13" x14ac:dyDescent="0.2">
      <c r="A1981" s="1" t="str">
        <f t="shared" si="30"/>
        <v>1981KOR11131425314253134000</v>
      </c>
      <c r="B1981">
        <v>1981</v>
      </c>
      <c r="C1981" t="s">
        <v>176</v>
      </c>
      <c r="D1981" t="s">
        <v>177</v>
      </c>
      <c r="E1981" t="s">
        <v>487</v>
      </c>
      <c r="F1981">
        <v>1</v>
      </c>
      <c r="G1981">
        <v>113</v>
      </c>
      <c r="I1981">
        <v>14253</v>
      </c>
      <c r="K1981">
        <v>14253</v>
      </c>
      <c r="L1981">
        <v>134000</v>
      </c>
      <c r="M1981" s="2" t="str">
        <f>VLOOKUP(A1981,disaster_subtype!$A$2:$P$59908,5,FALSE)</f>
        <v>Storm</v>
      </c>
    </row>
    <row r="1982" spans="1:13" x14ac:dyDescent="0.2">
      <c r="A1982" s="1" t="str">
        <f t="shared" si="30"/>
        <v>1981LAO1</v>
      </c>
      <c r="B1982">
        <v>1981</v>
      </c>
      <c r="C1982" t="s">
        <v>286</v>
      </c>
      <c r="D1982" t="s">
        <v>287</v>
      </c>
      <c r="E1982" t="s">
        <v>485</v>
      </c>
      <c r="F1982">
        <v>1</v>
      </c>
      <c r="M1982" s="2" t="str">
        <f>VLOOKUP(A1982,disaster_subtype!$A$2:$P$59908,5,FALSE)</f>
        <v>Flood</v>
      </c>
    </row>
    <row r="1983" spans="1:13" x14ac:dyDescent="0.2">
      <c r="A1983" s="1" t="str">
        <f t="shared" si="30"/>
        <v>1981MDG110000001000000</v>
      </c>
      <c r="B1983">
        <v>1981</v>
      </c>
      <c r="C1983" t="s">
        <v>304</v>
      </c>
      <c r="D1983" t="s">
        <v>305</v>
      </c>
      <c r="E1983" t="s">
        <v>12</v>
      </c>
      <c r="F1983">
        <v>1</v>
      </c>
      <c r="I1983">
        <v>1000000</v>
      </c>
      <c r="K1983">
        <v>1000000</v>
      </c>
      <c r="M1983" s="2" t="str">
        <f>VLOOKUP(A1983,disaster_subtype!$A$2:$P$59908,5,FALSE)</f>
        <v>Drought</v>
      </c>
    </row>
    <row r="1984" spans="1:13" x14ac:dyDescent="0.2">
      <c r="A1984" s="1" t="str">
        <f t="shared" si="30"/>
        <v>1981MDG1107118000118000250000</v>
      </c>
      <c r="B1984">
        <v>1981</v>
      </c>
      <c r="C1984" t="s">
        <v>304</v>
      </c>
      <c r="D1984" t="s">
        <v>305</v>
      </c>
      <c r="E1984" t="s">
        <v>487</v>
      </c>
      <c r="F1984">
        <v>1</v>
      </c>
      <c r="G1984">
        <v>107</v>
      </c>
      <c r="I1984">
        <v>118000</v>
      </c>
      <c r="K1984">
        <v>118000</v>
      </c>
      <c r="L1984">
        <v>250000</v>
      </c>
      <c r="M1984" s="2" t="str">
        <f>VLOOKUP(A1984,disaster_subtype!$A$2:$P$59908,5,FALSE)</f>
        <v>Storm</v>
      </c>
    </row>
    <row r="1985" spans="1:13" x14ac:dyDescent="0.2">
      <c r="A1985" s="1" t="str">
        <f t="shared" si="30"/>
        <v>1981MLI141241534153</v>
      </c>
      <c r="B1985">
        <v>1981</v>
      </c>
      <c r="C1985" t="s">
        <v>105</v>
      </c>
      <c r="D1985" t="s">
        <v>106</v>
      </c>
      <c r="E1985" t="s">
        <v>484</v>
      </c>
      <c r="F1985">
        <v>1</v>
      </c>
      <c r="G1985">
        <v>412</v>
      </c>
      <c r="I1985">
        <v>4153</v>
      </c>
      <c r="K1985">
        <v>4153</v>
      </c>
      <c r="M1985" s="2" t="str">
        <f>VLOOKUP(A1985,disaster_subtype!$A$2:$P$59908,5,FALSE)</f>
        <v>Epidemic</v>
      </c>
    </row>
    <row r="1986" spans="1:13" x14ac:dyDescent="0.2">
      <c r="A1986" s="1" t="str">
        <f t="shared" ref="A1986:A2049" si="31">B1986&amp;C1986&amp;F1986&amp;G1986&amp;H1986&amp;I1986&amp;J1986&amp;K1986&amp;L1986</f>
        <v>1981MEX132828</v>
      </c>
      <c r="B1986">
        <v>1981</v>
      </c>
      <c r="C1986" t="s">
        <v>155</v>
      </c>
      <c r="D1986" t="s">
        <v>156</v>
      </c>
      <c r="E1986" t="s">
        <v>488</v>
      </c>
      <c r="F1986">
        <v>1</v>
      </c>
      <c r="G1986">
        <v>3</v>
      </c>
      <c r="H1986">
        <v>28</v>
      </c>
      <c r="K1986">
        <v>28</v>
      </c>
      <c r="M1986" s="2" t="str">
        <f>VLOOKUP(A1986,disaster_subtype!$A$2:$P$59908,5,FALSE)</f>
        <v>Earthquake</v>
      </c>
    </row>
    <row r="1987" spans="1:13" x14ac:dyDescent="0.2">
      <c r="A1987" s="1" t="str">
        <f t="shared" si="31"/>
        <v>1981MEX110040000</v>
      </c>
      <c r="B1987">
        <v>1981</v>
      </c>
      <c r="C1987" t="s">
        <v>155</v>
      </c>
      <c r="D1987" t="s">
        <v>156</v>
      </c>
      <c r="E1987" t="s">
        <v>487</v>
      </c>
      <c r="F1987">
        <v>1</v>
      </c>
      <c r="G1987">
        <v>100</v>
      </c>
      <c r="L1987">
        <v>40000</v>
      </c>
      <c r="M1987" s="2" t="str">
        <f>VLOOKUP(A1987,disaster_subtype!$A$2:$P$59908,5,FALSE)</f>
        <v>Storm</v>
      </c>
    </row>
    <row r="1988" spans="1:13" x14ac:dyDescent="0.2">
      <c r="A1988" s="1" t="str">
        <f t="shared" si="31"/>
        <v>1981MOZ110000047500004750000</v>
      </c>
      <c r="B1988">
        <v>1981</v>
      </c>
      <c r="C1988" t="s">
        <v>238</v>
      </c>
      <c r="D1988" t="s">
        <v>239</v>
      </c>
      <c r="E1988" t="s">
        <v>12</v>
      </c>
      <c r="F1988">
        <v>1</v>
      </c>
      <c r="G1988">
        <v>100000</v>
      </c>
      <c r="I1988">
        <v>4750000</v>
      </c>
      <c r="K1988">
        <v>4750000</v>
      </c>
      <c r="M1988" s="2" t="str">
        <f>VLOOKUP(A1988,disaster_subtype!$A$2:$P$59908,5,FALSE)</f>
        <v>Drought</v>
      </c>
    </row>
    <row r="1989" spans="1:13" x14ac:dyDescent="0.2">
      <c r="A1989" s="1" t="str">
        <f t="shared" si="31"/>
        <v>1981MOZ1500000500000</v>
      </c>
      <c r="B1989">
        <v>1981</v>
      </c>
      <c r="C1989" t="s">
        <v>238</v>
      </c>
      <c r="D1989" t="s">
        <v>239</v>
      </c>
      <c r="E1989" t="s">
        <v>485</v>
      </c>
      <c r="F1989">
        <v>1</v>
      </c>
      <c r="I1989">
        <v>500000</v>
      </c>
      <c r="K1989">
        <v>500000</v>
      </c>
      <c r="M1989" s="2" t="str">
        <f>VLOOKUP(A1989,disaster_subtype!$A$2:$P$59908,5,FALSE)</f>
        <v>Flood</v>
      </c>
    </row>
    <row r="1990" spans="1:13" x14ac:dyDescent="0.2">
      <c r="A1990" s="1" t="str">
        <f t="shared" si="31"/>
        <v>1981MMR18285882000048588</v>
      </c>
      <c r="B1990">
        <v>1981</v>
      </c>
      <c r="C1990" t="s">
        <v>37</v>
      </c>
      <c r="D1990" t="s">
        <v>38</v>
      </c>
      <c r="E1990" t="s">
        <v>490</v>
      </c>
      <c r="F1990">
        <v>1</v>
      </c>
      <c r="G1990">
        <v>8</v>
      </c>
      <c r="I1990">
        <v>28588</v>
      </c>
      <c r="J1990">
        <v>20000</v>
      </c>
      <c r="K1990">
        <v>48588</v>
      </c>
      <c r="M1990" s="2" t="str">
        <f>VLOOKUP(A1990,disaster_subtype!$A$2:$P$59908,5,FALSE)</f>
        <v>Wildfire</v>
      </c>
    </row>
    <row r="1991" spans="1:13" x14ac:dyDescent="0.2">
      <c r="A1991" s="1" t="str">
        <f t="shared" si="31"/>
        <v>1981NPL27501000010000</v>
      </c>
      <c r="B1991">
        <v>1981</v>
      </c>
      <c r="C1991" t="s">
        <v>173</v>
      </c>
      <c r="D1991" t="s">
        <v>174</v>
      </c>
      <c r="E1991" t="s">
        <v>485</v>
      </c>
      <c r="F1991">
        <v>2</v>
      </c>
      <c r="G1991">
        <v>750</v>
      </c>
      <c r="I1991">
        <v>10000</v>
      </c>
      <c r="K1991">
        <v>10000</v>
      </c>
      <c r="M1991" s="2" t="str">
        <f>VLOOKUP(A1991,disaster_subtype!$A$2:$P$59908,5,FALSE)</f>
        <v>Flood</v>
      </c>
    </row>
    <row r="1992" spans="1:13" x14ac:dyDescent="0.2">
      <c r="A1992" s="1" t="str">
        <f t="shared" si="31"/>
        <v>1981NCL3420002000200</v>
      </c>
      <c r="B1992">
        <v>1981</v>
      </c>
      <c r="C1992" t="s">
        <v>185</v>
      </c>
      <c r="D1992" t="s">
        <v>186</v>
      </c>
      <c r="E1992" t="s">
        <v>487</v>
      </c>
      <c r="F1992">
        <v>3</v>
      </c>
      <c r="G1992">
        <v>4</v>
      </c>
      <c r="I1992">
        <v>2000</v>
      </c>
      <c r="K1992">
        <v>2000</v>
      </c>
      <c r="L1992">
        <v>200</v>
      </c>
      <c r="M1992" s="2" t="str">
        <f>VLOOKUP(A1992,disaster_subtype!$A$2:$P$59908,5,FALSE)</f>
        <v>Storm</v>
      </c>
    </row>
    <row r="1993" spans="1:13" x14ac:dyDescent="0.2">
      <c r="A1993" s="1" t="str">
        <f t="shared" si="31"/>
        <v>1981NZL122502250</v>
      </c>
      <c r="B1993">
        <v>1981</v>
      </c>
      <c r="C1993" t="s">
        <v>120</v>
      </c>
      <c r="D1993" t="s">
        <v>121</v>
      </c>
      <c r="E1993" t="s">
        <v>485</v>
      </c>
      <c r="F1993">
        <v>1</v>
      </c>
      <c r="I1993">
        <v>2250</v>
      </c>
      <c r="K1993">
        <v>2250</v>
      </c>
      <c r="M1993" s="2" t="str">
        <f>VLOOKUP(A1993,disaster_subtype!$A$2:$P$59908,5,FALSE)</f>
        <v>Flood</v>
      </c>
    </row>
    <row r="1994" spans="1:13" x14ac:dyDescent="0.2">
      <c r="A1994" s="1" t="str">
        <f t="shared" si="31"/>
        <v>1981OMN126</v>
      </c>
      <c r="B1994">
        <v>1981</v>
      </c>
      <c r="C1994" t="s">
        <v>348</v>
      </c>
      <c r="D1994" t="s">
        <v>349</v>
      </c>
      <c r="E1994" t="s">
        <v>487</v>
      </c>
      <c r="F1994">
        <v>1</v>
      </c>
      <c r="G1994">
        <v>26</v>
      </c>
      <c r="M1994" s="2" t="str">
        <f>VLOOKUP(A1994,disaster_subtype!$A$2:$P$59908,5,FALSE)</f>
        <v>Storm</v>
      </c>
    </row>
    <row r="1995" spans="1:13" x14ac:dyDescent="0.2">
      <c r="A1995" s="1" t="str">
        <f t="shared" si="31"/>
        <v>1981PAK225620122252237</v>
      </c>
      <c r="B1995">
        <v>1981</v>
      </c>
      <c r="C1995" t="s">
        <v>139</v>
      </c>
      <c r="D1995" t="s">
        <v>140</v>
      </c>
      <c r="E1995" t="s">
        <v>488</v>
      </c>
      <c r="F1995">
        <v>2</v>
      </c>
      <c r="G1995">
        <v>256</v>
      </c>
      <c r="H1995">
        <v>2012</v>
      </c>
      <c r="I1995">
        <v>225</v>
      </c>
      <c r="K1995">
        <v>2237</v>
      </c>
      <c r="M1995" s="2" t="str">
        <f>VLOOKUP(A1995,disaster_subtype!$A$2:$P$59908,5,FALSE)</f>
        <v>Earthquake</v>
      </c>
    </row>
    <row r="1996" spans="1:13" x14ac:dyDescent="0.2">
      <c r="A1996" s="1" t="str">
        <f t="shared" si="31"/>
        <v>1981PAK182</v>
      </c>
      <c r="B1996">
        <v>1981</v>
      </c>
      <c r="C1996" t="s">
        <v>139</v>
      </c>
      <c r="D1996" t="s">
        <v>140</v>
      </c>
      <c r="E1996" t="s">
        <v>485</v>
      </c>
      <c r="F1996">
        <v>1</v>
      </c>
      <c r="G1996">
        <v>82</v>
      </c>
      <c r="M1996" s="2" t="str">
        <f>VLOOKUP(A1996,disaster_subtype!$A$2:$P$59908,5,FALSE)</f>
        <v>Flood</v>
      </c>
    </row>
    <row r="1997" spans="1:13" x14ac:dyDescent="0.2">
      <c r="A1997" s="1" t="str">
        <f t="shared" si="31"/>
        <v>1981PAK156600600</v>
      </c>
      <c r="B1997">
        <v>1981</v>
      </c>
      <c r="C1997" t="s">
        <v>139</v>
      </c>
      <c r="D1997" t="s">
        <v>140</v>
      </c>
      <c r="E1997" t="s">
        <v>487</v>
      </c>
      <c r="F1997">
        <v>1</v>
      </c>
      <c r="G1997">
        <v>56</v>
      </c>
      <c r="H1997">
        <v>600</v>
      </c>
      <c r="K1997">
        <v>600</v>
      </c>
      <c r="M1997" s="2" t="str">
        <f>VLOOKUP(A1997,disaster_subtype!$A$2:$P$59908,5,FALSE)</f>
        <v>Storm</v>
      </c>
    </row>
    <row r="1998" spans="1:13" x14ac:dyDescent="0.2">
      <c r="A1998" s="1" t="str">
        <f t="shared" si="31"/>
        <v>1981PER2181151215612271</v>
      </c>
      <c r="B1998">
        <v>1981</v>
      </c>
      <c r="C1998" t="s">
        <v>114</v>
      </c>
      <c r="D1998" t="s">
        <v>115</v>
      </c>
      <c r="E1998" t="s">
        <v>488</v>
      </c>
      <c r="F1998">
        <v>2</v>
      </c>
      <c r="G1998">
        <v>18</v>
      </c>
      <c r="H1998">
        <v>115</v>
      </c>
      <c r="I1998">
        <v>12156</v>
      </c>
      <c r="K1998">
        <v>12271</v>
      </c>
      <c r="M1998" s="2" t="str">
        <f>VLOOKUP(A1998,disaster_subtype!$A$2:$P$59908,5,FALSE)</f>
        <v>Earthquake</v>
      </c>
    </row>
    <row r="1999" spans="1:13" x14ac:dyDescent="0.2">
      <c r="A1999" s="1" t="str">
        <f t="shared" si="31"/>
        <v>1981PER170500050006000</v>
      </c>
      <c r="B1999">
        <v>1981</v>
      </c>
      <c r="C1999" t="s">
        <v>114</v>
      </c>
      <c r="D1999" t="s">
        <v>115</v>
      </c>
      <c r="E1999" t="s">
        <v>485</v>
      </c>
      <c r="F1999">
        <v>1</v>
      </c>
      <c r="G1999">
        <v>70</v>
      </c>
      <c r="J1999">
        <v>5000</v>
      </c>
      <c r="K1999">
        <v>5000</v>
      </c>
      <c r="L1999">
        <v>6000</v>
      </c>
      <c r="M1999" s="2" t="str">
        <f>VLOOKUP(A1999,disaster_subtype!$A$2:$P$59908,5,FALSE)</f>
        <v>Flood</v>
      </c>
    </row>
    <row r="2000" spans="1:13" x14ac:dyDescent="0.2">
      <c r="A2000" s="1" t="str">
        <f t="shared" si="31"/>
        <v>1981PER170</v>
      </c>
      <c r="B2000">
        <v>1981</v>
      </c>
      <c r="C2000" t="s">
        <v>114</v>
      </c>
      <c r="D2000" t="s">
        <v>115</v>
      </c>
      <c r="E2000" t="s">
        <v>80</v>
      </c>
      <c r="F2000">
        <v>1</v>
      </c>
      <c r="G2000">
        <v>70</v>
      </c>
      <c r="M2000" s="2" t="str">
        <f>VLOOKUP(A2000,disaster_subtype!$A$2:$P$59908,5,FALSE)</f>
        <v>Landslide</v>
      </c>
    </row>
    <row r="2001" spans="1:13" x14ac:dyDescent="0.2">
      <c r="A2001" s="1" t="str">
        <f t="shared" si="31"/>
        <v>1981PHL335312230750030762227000</v>
      </c>
      <c r="B2001">
        <v>1981</v>
      </c>
      <c r="C2001" t="s">
        <v>59</v>
      </c>
      <c r="D2001" t="s">
        <v>60</v>
      </c>
      <c r="E2001" t="s">
        <v>485</v>
      </c>
      <c r="F2001">
        <v>3</v>
      </c>
      <c r="G2001">
        <v>353</v>
      </c>
      <c r="H2001">
        <v>122</v>
      </c>
      <c r="I2001">
        <v>307500</v>
      </c>
      <c r="K2001">
        <v>307622</v>
      </c>
      <c r="L2001">
        <v>27000</v>
      </c>
      <c r="M2001" s="2" t="e">
        <f>VLOOKUP(A2001,disaster_subtype!$A$2:$P$59908,5,FALSE)</f>
        <v>#N/A</v>
      </c>
    </row>
    <row r="2002" spans="1:13" x14ac:dyDescent="0.2">
      <c r="A2002" s="1" t="str">
        <f t="shared" si="31"/>
        <v>1981PHL1200</v>
      </c>
      <c r="B2002">
        <v>1981</v>
      </c>
      <c r="C2002" t="s">
        <v>59</v>
      </c>
      <c r="D2002" t="s">
        <v>60</v>
      </c>
      <c r="E2002" t="s">
        <v>80</v>
      </c>
      <c r="F2002">
        <v>1</v>
      </c>
      <c r="G2002">
        <v>200</v>
      </c>
      <c r="M2002" s="2" t="str">
        <f>VLOOKUP(A2002,disaster_subtype!$A$2:$P$59908,5,FALSE)</f>
        <v>Landslide</v>
      </c>
    </row>
    <row r="2003" spans="1:13" x14ac:dyDescent="0.2">
      <c r="A2003" s="1" t="str">
        <f t="shared" si="31"/>
        <v>1981PHL8999169108991811458110154590384</v>
      </c>
      <c r="B2003">
        <v>1981</v>
      </c>
      <c r="C2003" t="s">
        <v>59</v>
      </c>
      <c r="D2003" t="s">
        <v>60</v>
      </c>
      <c r="E2003" t="s">
        <v>487</v>
      </c>
      <c r="F2003">
        <v>8</v>
      </c>
      <c r="G2003">
        <v>999</v>
      </c>
      <c r="H2003">
        <v>169</v>
      </c>
      <c r="I2003">
        <v>1089918</v>
      </c>
      <c r="J2003">
        <v>11458</v>
      </c>
      <c r="K2003">
        <v>1101545</v>
      </c>
      <c r="L2003">
        <v>90384</v>
      </c>
      <c r="M2003" s="2" t="e">
        <f>VLOOKUP(A2003,disaster_subtype!$A$2:$P$59908,5,FALSE)</f>
        <v>#N/A</v>
      </c>
    </row>
    <row r="2004" spans="1:13" x14ac:dyDescent="0.2">
      <c r="A2004" s="1" t="str">
        <f t="shared" si="31"/>
        <v>1981PRT130900900</v>
      </c>
      <c r="B2004">
        <v>1981</v>
      </c>
      <c r="C2004" t="s">
        <v>288</v>
      </c>
      <c r="D2004" t="s">
        <v>289</v>
      </c>
      <c r="E2004" t="s">
        <v>485</v>
      </c>
      <c r="F2004">
        <v>1</v>
      </c>
      <c r="G2004">
        <v>30</v>
      </c>
      <c r="I2004">
        <v>900</v>
      </c>
      <c r="K2004">
        <v>900</v>
      </c>
      <c r="M2004" s="2" t="str">
        <f>VLOOKUP(A2004,disaster_subtype!$A$2:$P$59908,5,FALSE)</f>
        <v>Flood</v>
      </c>
    </row>
    <row r="2005" spans="1:13" x14ac:dyDescent="0.2">
      <c r="A2005" s="1" t="str">
        <f t="shared" si="31"/>
        <v>1981PRI126</v>
      </c>
      <c r="B2005">
        <v>1981</v>
      </c>
      <c r="C2005" t="s">
        <v>122</v>
      </c>
      <c r="D2005" t="s">
        <v>123</v>
      </c>
      <c r="E2005" t="s">
        <v>80</v>
      </c>
      <c r="F2005">
        <v>1</v>
      </c>
      <c r="G2005">
        <v>26</v>
      </c>
      <c r="M2005" s="2" t="str">
        <f>VLOOKUP(A2005,disaster_subtype!$A$2:$P$59908,5,FALSE)</f>
        <v>Landslide</v>
      </c>
    </row>
    <row r="2006" spans="1:13" x14ac:dyDescent="0.2">
      <c r="A2006" s="1" t="str">
        <f t="shared" si="31"/>
        <v>1981SOM153000030000</v>
      </c>
      <c r="B2006">
        <v>1981</v>
      </c>
      <c r="C2006" t="s">
        <v>256</v>
      </c>
      <c r="D2006" t="s">
        <v>257</v>
      </c>
      <c r="E2006" t="s">
        <v>485</v>
      </c>
      <c r="F2006">
        <v>1</v>
      </c>
      <c r="G2006">
        <v>5</v>
      </c>
      <c r="I2006">
        <v>30000</v>
      </c>
      <c r="K2006">
        <v>30000</v>
      </c>
      <c r="M2006" s="2" t="str">
        <f>VLOOKUP(A2006,disaster_subtype!$A$2:$P$59908,5,FALSE)</f>
        <v>Flood</v>
      </c>
    </row>
    <row r="2007" spans="1:13" x14ac:dyDescent="0.2">
      <c r="A2007" s="1" t="str">
        <f t="shared" si="31"/>
        <v>1981ZAF11041851851000</v>
      </c>
      <c r="B2007">
        <v>1981</v>
      </c>
      <c r="C2007" t="s">
        <v>130</v>
      </c>
      <c r="D2007" t="s">
        <v>131</v>
      </c>
      <c r="E2007" t="s">
        <v>485</v>
      </c>
      <c r="F2007">
        <v>1</v>
      </c>
      <c r="G2007">
        <v>104</v>
      </c>
      <c r="J2007">
        <v>185</v>
      </c>
      <c r="K2007">
        <v>185</v>
      </c>
      <c r="L2007">
        <v>1000</v>
      </c>
      <c r="M2007" s="2" t="str">
        <f>VLOOKUP(A2007,disaster_subtype!$A$2:$P$59908,5,FALSE)</f>
        <v>Flood</v>
      </c>
    </row>
    <row r="2008" spans="1:13" x14ac:dyDescent="0.2">
      <c r="A2008" s="1" t="str">
        <f t="shared" si="31"/>
        <v>1981SUN120002000</v>
      </c>
      <c r="B2008">
        <v>1981</v>
      </c>
      <c r="C2008" t="s">
        <v>41</v>
      </c>
      <c r="D2008" t="s">
        <v>42</v>
      </c>
      <c r="E2008" t="s">
        <v>485</v>
      </c>
      <c r="F2008">
        <v>1</v>
      </c>
      <c r="J2008">
        <v>2000</v>
      </c>
      <c r="K2008">
        <v>2000</v>
      </c>
      <c r="M2008" s="2" t="e">
        <f>VLOOKUP(A2008,disaster_subtype!$A$2:$P$59908,5,FALSE)</f>
        <v>#N/A</v>
      </c>
    </row>
    <row r="2009" spans="1:13" x14ac:dyDescent="0.2">
      <c r="A2009" s="1" t="str">
        <f t="shared" si="31"/>
        <v>1981SUN11000010000</v>
      </c>
      <c r="B2009">
        <v>1981</v>
      </c>
      <c r="C2009" t="s">
        <v>41</v>
      </c>
      <c r="D2009" t="s">
        <v>42</v>
      </c>
      <c r="E2009" t="s">
        <v>487</v>
      </c>
      <c r="F2009">
        <v>1</v>
      </c>
      <c r="I2009">
        <v>10000</v>
      </c>
      <c r="K2009">
        <v>10000</v>
      </c>
      <c r="M2009" s="2" t="e">
        <f>VLOOKUP(A2009,disaster_subtype!$A$2:$P$59908,5,FALSE)</f>
        <v>#N/A</v>
      </c>
    </row>
    <row r="2010" spans="1:13" x14ac:dyDescent="0.2">
      <c r="A2010" s="1" t="str">
        <f t="shared" si="31"/>
        <v>1981ESP11460000</v>
      </c>
      <c r="B2010">
        <v>1981</v>
      </c>
      <c r="C2010" t="s">
        <v>222</v>
      </c>
      <c r="D2010" t="s">
        <v>223</v>
      </c>
      <c r="E2010" t="s">
        <v>12</v>
      </c>
      <c r="F2010">
        <v>1</v>
      </c>
      <c r="L2010">
        <v>1460000</v>
      </c>
      <c r="M2010" s="2" t="str">
        <f>VLOOKUP(A2010,disaster_subtype!$A$2:$P$59908,5,FALSE)</f>
        <v>Drought</v>
      </c>
    </row>
    <row r="2011" spans="1:13" x14ac:dyDescent="0.2">
      <c r="A2011" s="1" t="str">
        <f t="shared" si="31"/>
        <v>1981LKA1</v>
      </c>
      <c r="B2011">
        <v>1981</v>
      </c>
      <c r="C2011" t="s">
        <v>244</v>
      </c>
      <c r="D2011" t="s">
        <v>245</v>
      </c>
      <c r="E2011" t="s">
        <v>12</v>
      </c>
      <c r="F2011">
        <v>1</v>
      </c>
      <c r="M2011" s="2" t="str">
        <f>VLOOKUP(A2011,disaster_subtype!$A$2:$P$59908,5,FALSE)</f>
        <v>Drought</v>
      </c>
    </row>
    <row r="2012" spans="1:13" x14ac:dyDescent="0.2">
      <c r="A2012" s="1" t="str">
        <f t="shared" si="31"/>
        <v>1981LKA172000020000</v>
      </c>
      <c r="B2012">
        <v>1981</v>
      </c>
      <c r="C2012" t="s">
        <v>244</v>
      </c>
      <c r="D2012" t="s">
        <v>245</v>
      </c>
      <c r="E2012" t="s">
        <v>485</v>
      </c>
      <c r="F2012">
        <v>1</v>
      </c>
      <c r="G2012">
        <v>7</v>
      </c>
      <c r="I2012">
        <v>20000</v>
      </c>
      <c r="K2012">
        <v>20000</v>
      </c>
      <c r="M2012" s="2" t="str">
        <f>VLOOKUP(A2012,disaster_subtype!$A$2:$P$59908,5,FALSE)</f>
        <v>Flood</v>
      </c>
    </row>
    <row r="2013" spans="1:13" x14ac:dyDescent="0.2">
      <c r="A2013" s="1" t="str">
        <f t="shared" si="31"/>
        <v>1981TWN126</v>
      </c>
      <c r="B2013">
        <v>1981</v>
      </c>
      <c r="C2013" t="s">
        <v>75</v>
      </c>
      <c r="D2013" t="s">
        <v>76</v>
      </c>
      <c r="E2013" t="s">
        <v>487</v>
      </c>
      <c r="F2013">
        <v>1</v>
      </c>
      <c r="G2013">
        <v>26</v>
      </c>
      <c r="M2013" s="2" t="str">
        <f>VLOOKUP(A2013,disaster_subtype!$A$2:$P$59908,5,FALSE)</f>
        <v>Storm</v>
      </c>
    </row>
    <row r="2014" spans="1:13" x14ac:dyDescent="0.2">
      <c r="A2014" s="1" t="str">
        <f t="shared" si="31"/>
        <v>1981THA255430004300013000</v>
      </c>
      <c r="B2014">
        <v>1981</v>
      </c>
      <c r="C2014" t="s">
        <v>236</v>
      </c>
      <c r="D2014" t="s">
        <v>237</v>
      </c>
      <c r="E2014" t="s">
        <v>487</v>
      </c>
      <c r="F2014">
        <v>2</v>
      </c>
      <c r="G2014">
        <v>55</v>
      </c>
      <c r="I2014">
        <v>43000</v>
      </c>
      <c r="K2014">
        <v>43000</v>
      </c>
      <c r="L2014">
        <v>13000</v>
      </c>
      <c r="M2014" s="2" t="e">
        <f>VLOOKUP(A2014,disaster_subtype!$A$2:$P$59908,5,FALSE)</f>
        <v>#N/A</v>
      </c>
    </row>
    <row r="2015" spans="1:13" x14ac:dyDescent="0.2">
      <c r="A2015" s="1" t="str">
        <f t="shared" si="31"/>
        <v>1981TUR110</v>
      </c>
      <c r="B2015">
        <v>1981</v>
      </c>
      <c r="C2015" t="s">
        <v>50</v>
      </c>
      <c r="D2015" t="s">
        <v>51</v>
      </c>
      <c r="E2015" t="s">
        <v>485</v>
      </c>
      <c r="F2015">
        <v>1</v>
      </c>
      <c r="G2015">
        <v>10</v>
      </c>
      <c r="M2015" s="2" t="str">
        <f>VLOOKUP(A2015,disaster_subtype!$A$2:$P$59908,5,FALSE)</f>
        <v>Flood</v>
      </c>
    </row>
    <row r="2016" spans="1:13" x14ac:dyDescent="0.2">
      <c r="A2016" s="1" t="str">
        <f t="shared" si="31"/>
        <v>1981GBR112</v>
      </c>
      <c r="B2016">
        <v>1981</v>
      </c>
      <c r="C2016" t="s">
        <v>216</v>
      </c>
      <c r="D2016" t="s">
        <v>217</v>
      </c>
      <c r="E2016" t="s">
        <v>487</v>
      </c>
      <c r="F2016">
        <v>1</v>
      </c>
      <c r="G2016">
        <v>12</v>
      </c>
      <c r="M2016" s="2" t="str">
        <f>VLOOKUP(A2016,disaster_subtype!$A$2:$P$59908,5,FALSE)</f>
        <v>Storm</v>
      </c>
    </row>
    <row r="2017" spans="1:13" x14ac:dyDescent="0.2">
      <c r="A2017" s="1" t="str">
        <f t="shared" si="31"/>
        <v>1981USA130</v>
      </c>
      <c r="B2017">
        <v>1981</v>
      </c>
      <c r="C2017" t="s">
        <v>22</v>
      </c>
      <c r="D2017" t="s">
        <v>23</v>
      </c>
      <c r="E2017" t="s">
        <v>485</v>
      </c>
      <c r="F2017">
        <v>1</v>
      </c>
      <c r="G2017">
        <v>30</v>
      </c>
      <c r="M2017" s="2" t="e">
        <f>VLOOKUP(A2017,disaster_subtype!$A$2:$P$59908,5,FALSE)</f>
        <v>#N/A</v>
      </c>
    </row>
    <row r="2018" spans="1:13" x14ac:dyDescent="0.2">
      <c r="A2018" s="1" t="str">
        <f t="shared" si="31"/>
        <v>1981USA330861000</v>
      </c>
      <c r="B2018">
        <v>1981</v>
      </c>
      <c r="C2018" t="s">
        <v>22</v>
      </c>
      <c r="D2018" t="s">
        <v>23</v>
      </c>
      <c r="E2018" t="s">
        <v>487</v>
      </c>
      <c r="F2018">
        <v>3</v>
      </c>
      <c r="G2018">
        <v>30</v>
      </c>
      <c r="L2018">
        <v>861000</v>
      </c>
      <c r="M2018" s="2" t="e">
        <f>VLOOKUP(A2018,disaster_subtype!$A$2:$P$59908,5,FALSE)</f>
        <v>#N/A</v>
      </c>
    </row>
    <row r="2019" spans="1:13" x14ac:dyDescent="0.2">
      <c r="A2019" s="1" t="str">
        <f t="shared" si="31"/>
        <v>1981VUT21000</v>
      </c>
      <c r="B2019">
        <v>1981</v>
      </c>
      <c r="C2019" t="s">
        <v>189</v>
      </c>
      <c r="D2019" t="s">
        <v>190</v>
      </c>
      <c r="E2019" t="s">
        <v>487</v>
      </c>
      <c r="F2019">
        <v>2</v>
      </c>
      <c r="L2019">
        <v>1000</v>
      </c>
      <c r="M2019" s="2" t="str">
        <f>VLOOKUP(A2019,disaster_subtype!$A$2:$P$59908,5,FALSE)</f>
        <v>Storm</v>
      </c>
    </row>
    <row r="2020" spans="1:13" x14ac:dyDescent="0.2">
      <c r="A2020" s="1" t="str">
        <f t="shared" si="31"/>
        <v>1981VEN1155000</v>
      </c>
      <c r="B2020">
        <v>1981</v>
      </c>
      <c r="C2020" t="s">
        <v>209</v>
      </c>
      <c r="D2020" t="s">
        <v>210</v>
      </c>
      <c r="E2020" t="s">
        <v>488</v>
      </c>
      <c r="F2020">
        <v>1</v>
      </c>
      <c r="G2020">
        <v>15</v>
      </c>
      <c r="L2020">
        <v>5000</v>
      </c>
      <c r="M2020" s="2" t="str">
        <f>VLOOKUP(A2020,disaster_subtype!$A$2:$P$59908,5,FALSE)</f>
        <v>Earthquake</v>
      </c>
    </row>
    <row r="2021" spans="1:13" x14ac:dyDescent="0.2">
      <c r="A2021" s="1" t="str">
        <f t="shared" si="31"/>
        <v>1981VEN12040004000</v>
      </c>
      <c r="B2021">
        <v>1981</v>
      </c>
      <c r="C2021" t="s">
        <v>209</v>
      </c>
      <c r="D2021" t="s">
        <v>210</v>
      </c>
      <c r="E2021" t="s">
        <v>80</v>
      </c>
      <c r="F2021">
        <v>1</v>
      </c>
      <c r="G2021">
        <v>20</v>
      </c>
      <c r="I2021">
        <v>4000</v>
      </c>
      <c r="K2021">
        <v>4000</v>
      </c>
      <c r="M2021" s="2" t="str">
        <f>VLOOKUP(A2021,disaster_subtype!$A$2:$P$59908,5,FALSE)</f>
        <v>Landslide</v>
      </c>
    </row>
    <row r="2022" spans="1:13" x14ac:dyDescent="0.2">
      <c r="A2022" s="1" t="str">
        <f t="shared" si="31"/>
        <v>1981YMD2150001500032200</v>
      </c>
      <c r="B2022">
        <v>1981</v>
      </c>
      <c r="C2022" t="s">
        <v>328</v>
      </c>
      <c r="D2022" t="s">
        <v>329</v>
      </c>
      <c r="E2022" t="s">
        <v>485</v>
      </c>
      <c r="F2022">
        <v>2</v>
      </c>
      <c r="I2022">
        <v>15000</v>
      </c>
      <c r="K2022">
        <v>15000</v>
      </c>
      <c r="L2022">
        <v>32200</v>
      </c>
      <c r="M2022" s="2" t="e">
        <f>VLOOKUP(A2022,disaster_subtype!$A$2:$P$59908,5,FALSE)</f>
        <v>#N/A</v>
      </c>
    </row>
    <row r="2023" spans="1:13" x14ac:dyDescent="0.2">
      <c r="A2023" s="1" t="str">
        <f t="shared" si="31"/>
        <v>1981YUG14444</v>
      </c>
      <c r="B2023">
        <v>1981</v>
      </c>
      <c r="C2023" t="s">
        <v>264</v>
      </c>
      <c r="D2023" t="s">
        <v>265</v>
      </c>
      <c r="E2023" t="s">
        <v>488</v>
      </c>
      <c r="F2023">
        <v>1</v>
      </c>
      <c r="H2023">
        <v>44</v>
      </c>
      <c r="K2023">
        <v>44</v>
      </c>
      <c r="M2023" s="2" t="str">
        <f>VLOOKUP(A2023,disaster_subtype!$A$2:$P$59908,5,FALSE)</f>
        <v>Earthquake</v>
      </c>
    </row>
    <row r="2024" spans="1:13" x14ac:dyDescent="0.2">
      <c r="A2024" s="1" t="str">
        <f t="shared" si="31"/>
        <v>1981YUG170</v>
      </c>
      <c r="B2024">
        <v>1981</v>
      </c>
      <c r="C2024" t="s">
        <v>264</v>
      </c>
      <c r="D2024" t="s">
        <v>265</v>
      </c>
      <c r="E2024" t="s">
        <v>485</v>
      </c>
      <c r="F2024">
        <v>1</v>
      </c>
      <c r="G2024">
        <v>70</v>
      </c>
      <c r="M2024" s="2" t="str">
        <f>VLOOKUP(A2024,disaster_subtype!$A$2:$P$59908,5,FALSE)</f>
        <v>Flood</v>
      </c>
    </row>
    <row r="2025" spans="1:13" x14ac:dyDescent="0.2">
      <c r="A2025" s="1" t="str">
        <f t="shared" si="31"/>
        <v>1982AFG1500300035000380001000</v>
      </c>
      <c r="B2025">
        <v>1982</v>
      </c>
      <c r="C2025" t="s">
        <v>226</v>
      </c>
      <c r="D2025" t="s">
        <v>227</v>
      </c>
      <c r="E2025" t="s">
        <v>488</v>
      </c>
      <c r="F2025">
        <v>1</v>
      </c>
      <c r="G2025">
        <v>500</v>
      </c>
      <c r="H2025">
        <v>3000</v>
      </c>
      <c r="I2025">
        <v>35000</v>
      </c>
      <c r="K2025">
        <v>38000</v>
      </c>
      <c r="L2025">
        <v>1000</v>
      </c>
      <c r="M2025" s="2" t="str">
        <f>VLOOKUP(A2025,disaster_subtype!$A$2:$P$59908,5,FALSE)</f>
        <v>Earthquake</v>
      </c>
    </row>
    <row r="2026" spans="1:13" x14ac:dyDescent="0.2">
      <c r="A2026" s="1" t="str">
        <f t="shared" si="31"/>
        <v>1982ALB11550005005</v>
      </c>
      <c r="B2026">
        <v>1982</v>
      </c>
      <c r="C2026" t="s">
        <v>292</v>
      </c>
      <c r="D2026" t="s">
        <v>293</v>
      </c>
      <c r="E2026" t="s">
        <v>488</v>
      </c>
      <c r="F2026">
        <v>1</v>
      </c>
      <c r="G2026">
        <v>1</v>
      </c>
      <c r="H2026">
        <v>5</v>
      </c>
      <c r="J2026">
        <v>5000</v>
      </c>
      <c r="K2026">
        <v>5005</v>
      </c>
      <c r="M2026" s="2" t="str">
        <f>VLOOKUP(A2026,disaster_subtype!$A$2:$P$59908,5,FALSE)</f>
        <v>Earthquake</v>
      </c>
    </row>
    <row r="2027" spans="1:13" x14ac:dyDescent="0.2">
      <c r="A2027" s="1" t="str">
        <f t="shared" si="31"/>
        <v>1982DZA1371485008514</v>
      </c>
      <c r="B2027">
        <v>1982</v>
      </c>
      <c r="C2027" t="s">
        <v>92</v>
      </c>
      <c r="D2027" t="s">
        <v>93</v>
      </c>
      <c r="E2027" t="s">
        <v>485</v>
      </c>
      <c r="F2027">
        <v>1</v>
      </c>
      <c r="G2027">
        <v>37</v>
      </c>
      <c r="H2027">
        <v>14</v>
      </c>
      <c r="I2027">
        <v>8500</v>
      </c>
      <c r="K2027">
        <v>8514</v>
      </c>
      <c r="M2027" s="2" t="str">
        <f>VLOOKUP(A2027,disaster_subtype!$A$2:$P$59908,5,FALSE)</f>
        <v>Flood</v>
      </c>
    </row>
    <row r="2028" spans="1:13" x14ac:dyDescent="0.2">
      <c r="A2028" s="1" t="str">
        <f t="shared" si="31"/>
        <v>1982ARG15000050000</v>
      </c>
      <c r="B2028">
        <v>1982</v>
      </c>
      <c r="C2028" t="s">
        <v>193</v>
      </c>
      <c r="D2028" t="s">
        <v>194</v>
      </c>
      <c r="E2028" t="s">
        <v>485</v>
      </c>
      <c r="F2028">
        <v>1</v>
      </c>
      <c r="I2028">
        <v>50000</v>
      </c>
      <c r="K2028">
        <v>50000</v>
      </c>
      <c r="M2028" s="2" t="str">
        <f>VLOOKUP(A2028,disaster_subtype!$A$2:$P$59908,5,FALSE)</f>
        <v>Flood</v>
      </c>
    </row>
    <row r="2029" spans="1:13" x14ac:dyDescent="0.2">
      <c r="A2029" s="1" t="str">
        <f t="shared" si="31"/>
        <v>1982AUS3131085</v>
      </c>
      <c r="B2029">
        <v>1982</v>
      </c>
      <c r="C2029" t="s">
        <v>181</v>
      </c>
      <c r="D2029" t="s">
        <v>182</v>
      </c>
      <c r="E2029" t="s">
        <v>487</v>
      </c>
      <c r="F2029">
        <v>3</v>
      </c>
      <c r="G2029">
        <v>1</v>
      </c>
      <c r="L2029">
        <v>31085</v>
      </c>
      <c r="M2029" s="2" t="e">
        <f>VLOOKUP(A2029,disaster_subtype!$A$2:$P$59908,5,FALSE)</f>
        <v>#N/A</v>
      </c>
    </row>
    <row r="2030" spans="1:13" x14ac:dyDescent="0.2">
      <c r="A2030" s="1" t="str">
        <f t="shared" si="31"/>
        <v>1982AUT1</v>
      </c>
      <c r="B2030">
        <v>1982</v>
      </c>
      <c r="C2030" t="s">
        <v>214</v>
      </c>
      <c r="D2030" t="s">
        <v>215</v>
      </c>
      <c r="E2030" t="s">
        <v>485</v>
      </c>
      <c r="F2030">
        <v>1</v>
      </c>
      <c r="M2030" s="2" t="str">
        <f>VLOOKUP(A2030,disaster_subtype!$A$2:$P$59908,5,FALSE)</f>
        <v>Flood</v>
      </c>
    </row>
    <row r="2031" spans="1:13" x14ac:dyDescent="0.2">
      <c r="A2031" s="1" t="str">
        <f t="shared" si="31"/>
        <v>1982AUT112</v>
      </c>
      <c r="B2031">
        <v>1982</v>
      </c>
      <c r="C2031" t="s">
        <v>214</v>
      </c>
      <c r="D2031" t="s">
        <v>215</v>
      </c>
      <c r="E2031" t="s">
        <v>80</v>
      </c>
      <c r="F2031">
        <v>1</v>
      </c>
      <c r="G2031">
        <v>12</v>
      </c>
      <c r="M2031" s="2" t="str">
        <f>VLOOKUP(A2031,disaster_subtype!$A$2:$P$59908,5,FALSE)</f>
        <v>Landslide</v>
      </c>
    </row>
    <row r="2032" spans="1:13" x14ac:dyDescent="0.2">
      <c r="A2032" s="1" t="str">
        <f t="shared" si="31"/>
        <v>1982BGD12696173460173460</v>
      </c>
      <c r="B2032">
        <v>1982</v>
      </c>
      <c r="C2032" t="s">
        <v>53</v>
      </c>
      <c r="D2032" t="s">
        <v>54</v>
      </c>
      <c r="E2032" t="s">
        <v>484</v>
      </c>
      <c r="F2032">
        <v>1</v>
      </c>
      <c r="G2032">
        <v>2696</v>
      </c>
      <c r="I2032">
        <v>173460</v>
      </c>
      <c r="K2032">
        <v>173460</v>
      </c>
      <c r="M2032" s="2" t="str">
        <f>VLOOKUP(A2032,disaster_subtype!$A$2:$P$59908,5,FALSE)</f>
        <v>Epidemic</v>
      </c>
    </row>
    <row r="2033" spans="1:13" x14ac:dyDescent="0.2">
      <c r="A2033" s="1" t="str">
        <f t="shared" si="31"/>
        <v>1982BGD128300025000308000</v>
      </c>
      <c r="B2033">
        <v>1982</v>
      </c>
      <c r="C2033" t="s">
        <v>53</v>
      </c>
      <c r="D2033" t="s">
        <v>54</v>
      </c>
      <c r="E2033" t="s">
        <v>485</v>
      </c>
      <c r="F2033">
        <v>1</v>
      </c>
      <c r="I2033">
        <v>283000</v>
      </c>
      <c r="J2033">
        <v>25000</v>
      </c>
      <c r="K2033">
        <v>308000</v>
      </c>
      <c r="M2033" s="2" t="str">
        <f>VLOOKUP(A2033,disaster_subtype!$A$2:$P$59908,5,FALSE)</f>
        <v>Flood</v>
      </c>
    </row>
    <row r="2034" spans="1:13" x14ac:dyDescent="0.2">
      <c r="A2034" s="1" t="str">
        <f t="shared" si="31"/>
        <v>1982BEL1</v>
      </c>
      <c r="B2034">
        <v>1982</v>
      </c>
      <c r="C2034" t="s">
        <v>61</v>
      </c>
      <c r="D2034" t="s">
        <v>62</v>
      </c>
      <c r="E2034" t="s">
        <v>487</v>
      </c>
      <c r="F2034">
        <v>1</v>
      </c>
      <c r="M2034" s="2" t="str">
        <f>VLOOKUP(A2034,disaster_subtype!$A$2:$P$59908,5,FALSE)</f>
        <v>Storm</v>
      </c>
    </row>
    <row r="2035" spans="1:13" x14ac:dyDescent="0.2">
      <c r="A2035" s="1" t="str">
        <f t="shared" si="31"/>
        <v>1982BEN150000080000580000</v>
      </c>
      <c r="B2035">
        <v>1982</v>
      </c>
      <c r="C2035" t="s">
        <v>312</v>
      </c>
      <c r="D2035" t="s">
        <v>313</v>
      </c>
      <c r="E2035" t="s">
        <v>485</v>
      </c>
      <c r="F2035">
        <v>1</v>
      </c>
      <c r="I2035">
        <v>500000</v>
      </c>
      <c r="J2035">
        <v>80000</v>
      </c>
      <c r="K2035">
        <v>580000</v>
      </c>
      <c r="M2035" s="2" t="str">
        <f>VLOOKUP(A2035,disaster_subtype!$A$2:$P$59908,5,FALSE)</f>
        <v>Flood</v>
      </c>
    </row>
    <row r="2036" spans="1:13" x14ac:dyDescent="0.2">
      <c r="A2036" s="1" t="str">
        <f t="shared" si="31"/>
        <v>1982BOL120</v>
      </c>
      <c r="B2036">
        <v>1982</v>
      </c>
      <c r="C2036" t="s">
        <v>274</v>
      </c>
      <c r="D2036" t="s">
        <v>275</v>
      </c>
      <c r="E2036" t="s">
        <v>488</v>
      </c>
      <c r="F2036">
        <v>1</v>
      </c>
      <c r="G2036">
        <v>20</v>
      </c>
      <c r="M2036" s="2" t="str">
        <f>VLOOKUP(A2036,disaster_subtype!$A$2:$P$59908,5,FALSE)</f>
        <v>Earthquake</v>
      </c>
    </row>
    <row r="2037" spans="1:13" x14ac:dyDescent="0.2">
      <c r="A2037" s="1" t="str">
        <f t="shared" si="31"/>
        <v>1982BOL13000030000400000</v>
      </c>
      <c r="B2037">
        <v>1982</v>
      </c>
      <c r="C2037" t="s">
        <v>274</v>
      </c>
      <c r="D2037" t="s">
        <v>275</v>
      </c>
      <c r="E2037" t="s">
        <v>485</v>
      </c>
      <c r="F2037">
        <v>1</v>
      </c>
      <c r="I2037">
        <v>30000</v>
      </c>
      <c r="K2037">
        <v>30000</v>
      </c>
      <c r="L2037">
        <v>400000</v>
      </c>
      <c r="M2037" s="2" t="str">
        <f>VLOOKUP(A2037,disaster_subtype!$A$2:$P$59908,5,FALSE)</f>
        <v>Flood</v>
      </c>
    </row>
    <row r="2038" spans="1:13" x14ac:dyDescent="0.2">
      <c r="A2038" s="1" t="str">
        <f t="shared" si="31"/>
        <v>1982BWA110373001037300</v>
      </c>
      <c r="B2038">
        <v>1982</v>
      </c>
      <c r="C2038" t="s">
        <v>276</v>
      </c>
      <c r="D2038" t="s">
        <v>277</v>
      </c>
      <c r="E2038" t="s">
        <v>12</v>
      </c>
      <c r="F2038">
        <v>1</v>
      </c>
      <c r="I2038">
        <v>1037300</v>
      </c>
      <c r="K2038">
        <v>1037300</v>
      </c>
      <c r="M2038" s="2" t="str">
        <f>VLOOKUP(A2038,disaster_subtype!$A$2:$P$59908,5,FALSE)</f>
        <v>Drought</v>
      </c>
    </row>
    <row r="2039" spans="1:13" x14ac:dyDescent="0.2">
      <c r="A2039" s="1" t="str">
        <f t="shared" si="31"/>
        <v>1982BRA13330040004300</v>
      </c>
      <c r="B2039">
        <v>1982</v>
      </c>
      <c r="C2039" t="s">
        <v>203</v>
      </c>
      <c r="D2039" t="s">
        <v>204</v>
      </c>
      <c r="E2039" t="s">
        <v>487</v>
      </c>
      <c r="F2039">
        <v>1</v>
      </c>
      <c r="G2039">
        <v>33</v>
      </c>
      <c r="H2039">
        <v>300</v>
      </c>
      <c r="I2039">
        <v>4000</v>
      </c>
      <c r="K2039">
        <v>4300</v>
      </c>
      <c r="M2039" s="2" t="str">
        <f>VLOOKUP(A2039,disaster_subtype!$A$2:$P$59908,5,FALSE)</f>
        <v>Storm</v>
      </c>
    </row>
    <row r="2040" spans="1:13" x14ac:dyDescent="0.2">
      <c r="A2040" s="1" t="str">
        <f t="shared" si="31"/>
        <v>1982CPV1</v>
      </c>
      <c r="B2040">
        <v>1982</v>
      </c>
      <c r="C2040" t="s">
        <v>10</v>
      </c>
      <c r="D2040" t="s">
        <v>11</v>
      </c>
      <c r="E2040" t="s">
        <v>12</v>
      </c>
      <c r="F2040">
        <v>1</v>
      </c>
      <c r="M2040" s="2" t="str">
        <f>VLOOKUP(A2040,disaster_subtype!$A$2:$P$59908,5,FALSE)</f>
        <v>Drought</v>
      </c>
    </row>
    <row r="2041" spans="1:13" x14ac:dyDescent="0.2">
      <c r="A2041" s="1" t="str">
        <f t="shared" si="31"/>
        <v>1982CPV13122210022223000</v>
      </c>
      <c r="B2041">
        <v>1982</v>
      </c>
      <c r="C2041" t="s">
        <v>10</v>
      </c>
      <c r="D2041" t="s">
        <v>11</v>
      </c>
      <c r="E2041" t="s">
        <v>487</v>
      </c>
      <c r="F2041">
        <v>1</v>
      </c>
      <c r="G2041">
        <v>3</v>
      </c>
      <c r="H2041">
        <v>122</v>
      </c>
      <c r="I2041">
        <v>2100</v>
      </c>
      <c r="K2041">
        <v>2222</v>
      </c>
      <c r="L2041">
        <v>3000</v>
      </c>
      <c r="M2041" s="2" t="str">
        <f>VLOOKUP(A2041,disaster_subtype!$A$2:$P$59908,5,FALSE)</f>
        <v>Storm</v>
      </c>
    </row>
    <row r="2042" spans="1:13" x14ac:dyDescent="0.2">
      <c r="A2042" s="1" t="str">
        <f t="shared" si="31"/>
        <v>1982CAN1200200</v>
      </c>
      <c r="B2042">
        <v>1982</v>
      </c>
      <c r="C2042" t="s">
        <v>43</v>
      </c>
      <c r="D2042" t="s">
        <v>44</v>
      </c>
      <c r="E2042" t="s">
        <v>492</v>
      </c>
      <c r="F2042">
        <v>1</v>
      </c>
      <c r="I2042">
        <v>200</v>
      </c>
      <c r="K2042">
        <v>200</v>
      </c>
      <c r="M2042" s="2" t="str">
        <f>VLOOKUP(A2042,disaster_subtype!$A$2:$P$59908,5,FALSE)</f>
        <v xml:space="preserve">Extreme temperature </v>
      </c>
    </row>
    <row r="2043" spans="1:13" x14ac:dyDescent="0.2">
      <c r="A2043" s="1" t="str">
        <f t="shared" si="31"/>
        <v>1982CHL180008000</v>
      </c>
      <c r="B2043">
        <v>1982</v>
      </c>
      <c r="C2043" t="s">
        <v>63</v>
      </c>
      <c r="D2043" t="s">
        <v>64</v>
      </c>
      <c r="E2043" t="s">
        <v>485</v>
      </c>
      <c r="F2043">
        <v>1</v>
      </c>
      <c r="I2043">
        <v>8000</v>
      </c>
      <c r="K2043">
        <v>8000</v>
      </c>
      <c r="M2043" s="2" t="str">
        <f>VLOOKUP(A2043,disaster_subtype!$A$2:$P$59908,5,FALSE)</f>
        <v>Flood</v>
      </c>
    </row>
    <row r="2044" spans="1:13" x14ac:dyDescent="0.2">
      <c r="A2044" s="1" t="str">
        <f t="shared" si="31"/>
        <v>1982CHN11055</v>
      </c>
      <c r="B2044">
        <v>1982</v>
      </c>
      <c r="C2044" t="s">
        <v>65</v>
      </c>
      <c r="D2044" t="s">
        <v>66</v>
      </c>
      <c r="E2044" t="s">
        <v>488</v>
      </c>
      <c r="F2044">
        <v>1</v>
      </c>
      <c r="G2044">
        <v>10</v>
      </c>
      <c r="H2044">
        <v>5</v>
      </c>
      <c r="K2044">
        <v>5</v>
      </c>
      <c r="M2044" s="2" t="str">
        <f>VLOOKUP(A2044,disaster_subtype!$A$2:$P$59908,5,FALSE)</f>
        <v>Earthquake</v>
      </c>
    </row>
    <row r="2045" spans="1:13" x14ac:dyDescent="0.2">
      <c r="A2045" s="1" t="str">
        <f t="shared" si="31"/>
        <v>1982CHN44474643601500210000816143</v>
      </c>
      <c r="B2045">
        <v>1982</v>
      </c>
      <c r="C2045" t="s">
        <v>65</v>
      </c>
      <c r="D2045" t="s">
        <v>66</v>
      </c>
      <c r="E2045" t="s">
        <v>485</v>
      </c>
      <c r="F2045">
        <v>4</v>
      </c>
      <c r="G2045">
        <v>447</v>
      </c>
      <c r="H2045">
        <v>4643</v>
      </c>
      <c r="I2045">
        <v>601500</v>
      </c>
      <c r="J2045">
        <v>210000</v>
      </c>
      <c r="K2045">
        <v>816143</v>
      </c>
      <c r="M2045" s="2" t="e">
        <f>VLOOKUP(A2045,disaster_subtype!$A$2:$P$59908,5,FALSE)</f>
        <v>#N/A</v>
      </c>
    </row>
    <row r="2046" spans="1:13" x14ac:dyDescent="0.2">
      <c r="A2046" s="1" t="str">
        <f t="shared" si="31"/>
        <v>1982CHN294</v>
      </c>
      <c r="B2046">
        <v>1982</v>
      </c>
      <c r="C2046" t="s">
        <v>65</v>
      </c>
      <c r="D2046" t="s">
        <v>66</v>
      </c>
      <c r="E2046" t="s">
        <v>80</v>
      </c>
      <c r="F2046">
        <v>2</v>
      </c>
      <c r="G2046">
        <v>94</v>
      </c>
      <c r="M2046" s="2" t="str">
        <f>VLOOKUP(A2046,disaster_subtype!$A$2:$P$59908,5,FALSE)</f>
        <v>Landslide</v>
      </c>
    </row>
    <row r="2047" spans="1:13" x14ac:dyDescent="0.2">
      <c r="A2047" s="1" t="str">
        <f t="shared" si="31"/>
        <v>1982COL190</v>
      </c>
      <c r="B2047">
        <v>1982</v>
      </c>
      <c r="C2047" t="s">
        <v>67</v>
      </c>
      <c r="D2047" t="s">
        <v>68</v>
      </c>
      <c r="E2047" t="s">
        <v>485</v>
      </c>
      <c r="F2047">
        <v>1</v>
      </c>
      <c r="G2047">
        <v>90</v>
      </c>
      <c r="M2047" s="2" t="str">
        <f>VLOOKUP(A2047,disaster_subtype!$A$2:$P$59908,5,FALSE)</f>
        <v>Flood</v>
      </c>
    </row>
    <row r="2048" spans="1:13" x14ac:dyDescent="0.2">
      <c r="A2048" s="1" t="str">
        <f t="shared" si="31"/>
        <v>1982COL130</v>
      </c>
      <c r="B2048">
        <v>1982</v>
      </c>
      <c r="C2048" t="s">
        <v>67</v>
      </c>
      <c r="D2048" t="s">
        <v>68</v>
      </c>
      <c r="E2048" t="s">
        <v>80</v>
      </c>
      <c r="F2048">
        <v>1</v>
      </c>
      <c r="G2048">
        <v>30</v>
      </c>
      <c r="M2048" s="2" t="str">
        <f>VLOOKUP(A2048,disaster_subtype!$A$2:$P$59908,5,FALSE)</f>
        <v>Landslide</v>
      </c>
    </row>
    <row r="2049" spans="1:13" x14ac:dyDescent="0.2">
      <c r="A2049" s="1" t="str">
        <f t="shared" si="31"/>
        <v>1982CUB1241050007500018000085000</v>
      </c>
      <c r="B2049">
        <v>1982</v>
      </c>
      <c r="C2049" t="s">
        <v>135</v>
      </c>
      <c r="D2049" t="s">
        <v>136</v>
      </c>
      <c r="E2049" t="s">
        <v>487</v>
      </c>
      <c r="F2049">
        <v>1</v>
      </c>
      <c r="G2049">
        <v>24</v>
      </c>
      <c r="I2049">
        <v>105000</v>
      </c>
      <c r="J2049">
        <v>75000</v>
      </c>
      <c r="K2049">
        <v>180000</v>
      </c>
      <c r="L2049">
        <v>85000</v>
      </c>
      <c r="M2049" s="2" t="str">
        <f>VLOOKUP(A2049,disaster_subtype!$A$2:$P$59908,5,FALSE)</f>
        <v>Storm</v>
      </c>
    </row>
    <row r="2050" spans="1:13" x14ac:dyDescent="0.2">
      <c r="A2050" s="1" t="str">
        <f t="shared" ref="A2050:A2113" si="32">B2050&amp;C2050&amp;F2050&amp;G2050&amp;H2050&amp;I2050&amp;J2050&amp;K2050&amp;L2050</f>
        <v>1982CSK1</v>
      </c>
      <c r="B2050">
        <v>1982</v>
      </c>
      <c r="C2050" t="s">
        <v>334</v>
      </c>
      <c r="D2050" t="s">
        <v>335</v>
      </c>
      <c r="E2050" t="s">
        <v>492</v>
      </c>
      <c r="F2050">
        <v>1</v>
      </c>
      <c r="M2050" s="2" t="str">
        <f>VLOOKUP(A2050,disaster_subtype!$A$2:$P$59908,5,FALSE)</f>
        <v xml:space="preserve">Extreme temperature </v>
      </c>
    </row>
    <row r="2051" spans="1:13" x14ac:dyDescent="0.2">
      <c r="A2051" s="1" t="str">
        <f t="shared" si="32"/>
        <v>1982ECU1307700000700000232100</v>
      </c>
      <c r="B2051">
        <v>1982</v>
      </c>
      <c r="C2051" t="s">
        <v>55</v>
      </c>
      <c r="D2051" t="s">
        <v>56</v>
      </c>
      <c r="E2051" t="s">
        <v>485</v>
      </c>
      <c r="F2051">
        <v>1</v>
      </c>
      <c r="G2051">
        <v>307</v>
      </c>
      <c r="I2051">
        <v>700000</v>
      </c>
      <c r="K2051">
        <v>700000</v>
      </c>
      <c r="L2051">
        <v>232100</v>
      </c>
      <c r="M2051" s="2" t="str">
        <f>VLOOKUP(A2051,disaster_subtype!$A$2:$P$59908,5,FALSE)</f>
        <v>Flood</v>
      </c>
    </row>
    <row r="2052" spans="1:13" x14ac:dyDescent="0.2">
      <c r="A2052" s="1" t="str">
        <f t="shared" si="32"/>
        <v>1982SLV1</v>
      </c>
      <c r="B2052">
        <v>1982</v>
      </c>
      <c r="C2052" t="s">
        <v>31</v>
      </c>
      <c r="D2052" t="s">
        <v>32</v>
      </c>
      <c r="E2052" t="s">
        <v>12</v>
      </c>
      <c r="F2052">
        <v>1</v>
      </c>
      <c r="M2052" s="2" t="str">
        <f>VLOOKUP(A2052,disaster_subtype!$A$2:$P$59908,5,FALSE)</f>
        <v>Drought</v>
      </c>
    </row>
    <row r="2053" spans="1:13" x14ac:dyDescent="0.2">
      <c r="A2053" s="1" t="str">
        <f t="shared" si="32"/>
        <v>1982SLV12030000250032500</v>
      </c>
      <c r="B2053">
        <v>1982</v>
      </c>
      <c r="C2053" t="s">
        <v>31</v>
      </c>
      <c r="D2053" t="s">
        <v>32</v>
      </c>
      <c r="E2053" t="s">
        <v>488</v>
      </c>
      <c r="F2053">
        <v>1</v>
      </c>
      <c r="G2053">
        <v>20</v>
      </c>
      <c r="I2053">
        <v>30000</v>
      </c>
      <c r="J2053">
        <v>2500</v>
      </c>
      <c r="K2053">
        <v>32500</v>
      </c>
      <c r="M2053" s="2" t="str">
        <f>VLOOKUP(A2053,disaster_subtype!$A$2:$P$59908,5,FALSE)</f>
        <v>Earthquake</v>
      </c>
    </row>
    <row r="2054" spans="1:13" x14ac:dyDescent="0.2">
      <c r="A2054" s="1" t="str">
        <f t="shared" si="32"/>
        <v>1982SLV1500180005000068000280000</v>
      </c>
      <c r="B2054">
        <v>1982</v>
      </c>
      <c r="C2054" t="s">
        <v>31</v>
      </c>
      <c r="D2054" t="s">
        <v>32</v>
      </c>
      <c r="E2054" t="s">
        <v>485</v>
      </c>
      <c r="F2054">
        <v>1</v>
      </c>
      <c r="G2054">
        <v>500</v>
      </c>
      <c r="H2054">
        <v>18000</v>
      </c>
      <c r="I2054">
        <v>50000</v>
      </c>
      <c r="K2054">
        <v>68000</v>
      </c>
      <c r="L2054">
        <v>280000</v>
      </c>
      <c r="M2054" s="2" t="str">
        <f>VLOOKUP(A2054,disaster_subtype!$A$2:$P$59908,5,FALSE)</f>
        <v>Flood</v>
      </c>
    </row>
    <row r="2055" spans="1:13" x14ac:dyDescent="0.2">
      <c r="A2055" s="1" t="str">
        <f t="shared" si="32"/>
        <v>1982FRA1</v>
      </c>
      <c r="B2055">
        <v>1982</v>
      </c>
      <c r="C2055" t="s">
        <v>83</v>
      </c>
      <c r="D2055" t="s">
        <v>84</v>
      </c>
      <c r="E2055" t="s">
        <v>12</v>
      </c>
      <c r="F2055">
        <v>1</v>
      </c>
      <c r="M2055" s="2" t="str">
        <f>VLOOKUP(A2055,disaster_subtype!$A$2:$P$59908,5,FALSE)</f>
        <v>Drought</v>
      </c>
    </row>
    <row r="2056" spans="1:13" x14ac:dyDescent="0.2">
      <c r="A2056" s="1" t="str">
        <f t="shared" si="32"/>
        <v>1982FRA13</v>
      </c>
      <c r="B2056">
        <v>1982</v>
      </c>
      <c r="C2056" t="s">
        <v>83</v>
      </c>
      <c r="D2056" t="s">
        <v>84</v>
      </c>
      <c r="E2056" t="s">
        <v>80</v>
      </c>
      <c r="F2056">
        <v>1</v>
      </c>
      <c r="G2056">
        <v>3</v>
      </c>
      <c r="M2056" s="2" t="e">
        <f>VLOOKUP(A2056,disaster_subtype!$A$2:$P$59908,5,FALSE)</f>
        <v>#N/A</v>
      </c>
    </row>
    <row r="2057" spans="1:13" x14ac:dyDescent="0.2">
      <c r="A2057" s="1" t="str">
        <f t="shared" si="32"/>
        <v>1982FRA113</v>
      </c>
      <c r="B2057">
        <v>1982</v>
      </c>
      <c r="C2057" t="s">
        <v>83</v>
      </c>
      <c r="D2057" t="s">
        <v>84</v>
      </c>
      <c r="E2057" t="s">
        <v>489</v>
      </c>
      <c r="F2057">
        <v>1</v>
      </c>
      <c r="G2057">
        <v>13</v>
      </c>
      <c r="M2057" s="2" t="e">
        <f>VLOOKUP(A2057,disaster_subtype!$A$2:$P$59908,5,FALSE)</f>
        <v>#N/A</v>
      </c>
    </row>
    <row r="2058" spans="1:13" x14ac:dyDescent="0.2">
      <c r="A2058" s="1" t="str">
        <f t="shared" si="32"/>
        <v>1982FRA212350000</v>
      </c>
      <c r="B2058">
        <v>1982</v>
      </c>
      <c r="C2058" t="s">
        <v>83</v>
      </c>
      <c r="D2058" t="s">
        <v>84</v>
      </c>
      <c r="E2058" t="s">
        <v>487</v>
      </c>
      <c r="F2058">
        <v>2</v>
      </c>
      <c r="G2058">
        <v>12</v>
      </c>
      <c r="L2058">
        <v>350000</v>
      </c>
      <c r="M2058" s="2" t="str">
        <f>VLOOKUP(A2058,disaster_subtype!$A$2:$P$59908,5,FALSE)</f>
        <v>Storm</v>
      </c>
    </row>
    <row r="2059" spans="1:13" x14ac:dyDescent="0.2">
      <c r="A2059" s="1" t="str">
        <f t="shared" si="32"/>
        <v>1982FRA121818</v>
      </c>
      <c r="B2059">
        <v>1982</v>
      </c>
      <c r="C2059" t="s">
        <v>83</v>
      </c>
      <c r="D2059" t="s">
        <v>84</v>
      </c>
      <c r="E2059" t="s">
        <v>490</v>
      </c>
      <c r="F2059">
        <v>1</v>
      </c>
      <c r="G2059">
        <v>2</v>
      </c>
      <c r="H2059">
        <v>18</v>
      </c>
      <c r="K2059">
        <v>18</v>
      </c>
      <c r="M2059" s="2" t="str">
        <f>VLOOKUP(A2059,disaster_subtype!$A$2:$P$59908,5,FALSE)</f>
        <v>Wildfire</v>
      </c>
    </row>
    <row r="2060" spans="1:13" x14ac:dyDescent="0.2">
      <c r="A2060" s="1" t="str">
        <f t="shared" si="32"/>
        <v>1982GTM1205000</v>
      </c>
      <c r="B2060">
        <v>1982</v>
      </c>
      <c r="C2060" t="s">
        <v>33</v>
      </c>
      <c r="D2060" t="s">
        <v>34</v>
      </c>
      <c r="E2060" t="s">
        <v>488</v>
      </c>
      <c r="F2060">
        <v>1</v>
      </c>
      <c r="G2060">
        <v>20</v>
      </c>
      <c r="L2060">
        <v>5000</v>
      </c>
      <c r="M2060" s="2" t="str">
        <f>VLOOKUP(A2060,disaster_subtype!$A$2:$P$59908,5,FALSE)</f>
        <v>Earthquake</v>
      </c>
    </row>
    <row r="2061" spans="1:13" x14ac:dyDescent="0.2">
      <c r="A2061" s="1" t="str">
        <f t="shared" si="32"/>
        <v>1982GTM16202562000020256100000</v>
      </c>
      <c r="B2061">
        <v>1982</v>
      </c>
      <c r="C2061" t="s">
        <v>33</v>
      </c>
      <c r="D2061" t="s">
        <v>34</v>
      </c>
      <c r="E2061" t="s">
        <v>485</v>
      </c>
      <c r="F2061">
        <v>1</v>
      </c>
      <c r="G2061">
        <v>620</v>
      </c>
      <c r="H2061">
        <v>256</v>
      </c>
      <c r="I2061">
        <v>20000</v>
      </c>
      <c r="K2061">
        <v>20256</v>
      </c>
      <c r="L2061">
        <v>100000</v>
      </c>
      <c r="M2061" s="2" t="str">
        <f>VLOOKUP(A2061,disaster_subtype!$A$2:$P$59908,5,FALSE)</f>
        <v>Flood</v>
      </c>
    </row>
    <row r="2062" spans="1:13" x14ac:dyDescent="0.2">
      <c r="A2062" s="1" t="str">
        <f t="shared" si="32"/>
        <v>1982GNB1</v>
      </c>
      <c r="B2062">
        <v>1982</v>
      </c>
      <c r="C2062" t="s">
        <v>103</v>
      </c>
      <c r="D2062" t="s">
        <v>104</v>
      </c>
      <c r="E2062" t="s">
        <v>12</v>
      </c>
      <c r="F2062">
        <v>1</v>
      </c>
      <c r="M2062" s="2" t="str">
        <f>VLOOKUP(A2062,disaster_subtype!$A$2:$P$59908,5,FALSE)</f>
        <v>Drought</v>
      </c>
    </row>
    <row r="2063" spans="1:13" x14ac:dyDescent="0.2">
      <c r="A2063" s="1" t="str">
        <f t="shared" si="32"/>
        <v>1982HND1500500</v>
      </c>
      <c r="B2063">
        <v>1982</v>
      </c>
      <c r="C2063" t="s">
        <v>118</v>
      </c>
      <c r="D2063" t="s">
        <v>119</v>
      </c>
      <c r="E2063" t="s">
        <v>488</v>
      </c>
      <c r="F2063">
        <v>1</v>
      </c>
      <c r="I2063">
        <v>500</v>
      </c>
      <c r="K2063">
        <v>500</v>
      </c>
      <c r="M2063" s="2" t="str">
        <f>VLOOKUP(A2063,disaster_subtype!$A$2:$P$59908,5,FALSE)</f>
        <v>Earthquake</v>
      </c>
    </row>
    <row r="2064" spans="1:13" x14ac:dyDescent="0.2">
      <c r="A2064" s="1" t="str">
        <f t="shared" si="32"/>
        <v>1982HND11302000020000101000</v>
      </c>
      <c r="B2064">
        <v>1982</v>
      </c>
      <c r="C2064" t="s">
        <v>118</v>
      </c>
      <c r="D2064" t="s">
        <v>119</v>
      </c>
      <c r="E2064" t="s">
        <v>487</v>
      </c>
      <c r="F2064">
        <v>1</v>
      </c>
      <c r="G2064">
        <v>130</v>
      </c>
      <c r="I2064">
        <v>20000</v>
      </c>
      <c r="K2064">
        <v>20000</v>
      </c>
      <c r="L2064">
        <v>101000</v>
      </c>
      <c r="M2064" s="2" t="str">
        <f>VLOOKUP(A2064,disaster_subtype!$A$2:$P$59908,5,FALSE)</f>
        <v>Storm</v>
      </c>
    </row>
    <row r="2065" spans="1:13" x14ac:dyDescent="0.2">
      <c r="A2065" s="1" t="str">
        <f t="shared" si="32"/>
        <v>1982HKG11184184</v>
      </c>
      <c r="B2065">
        <v>1982</v>
      </c>
      <c r="C2065" t="s">
        <v>71</v>
      </c>
      <c r="D2065" t="s">
        <v>72</v>
      </c>
      <c r="E2065" t="s">
        <v>485</v>
      </c>
      <c r="F2065">
        <v>1</v>
      </c>
      <c r="G2065">
        <v>1</v>
      </c>
      <c r="I2065">
        <v>184</v>
      </c>
      <c r="K2065">
        <v>184</v>
      </c>
      <c r="M2065" s="2" t="e">
        <f>VLOOKUP(A2065,disaster_subtype!$A$2:$P$59908,5,FALSE)</f>
        <v>#N/A</v>
      </c>
    </row>
    <row r="2066" spans="1:13" x14ac:dyDescent="0.2">
      <c r="A2066" s="1" t="str">
        <f t="shared" si="32"/>
        <v>1982HKG12511528002915</v>
      </c>
      <c r="B2066">
        <v>1982</v>
      </c>
      <c r="C2066" t="s">
        <v>71</v>
      </c>
      <c r="D2066" t="s">
        <v>72</v>
      </c>
      <c r="E2066" t="s">
        <v>80</v>
      </c>
      <c r="F2066">
        <v>1</v>
      </c>
      <c r="G2066">
        <v>25</v>
      </c>
      <c r="H2066">
        <v>115</v>
      </c>
      <c r="J2066">
        <v>2800</v>
      </c>
      <c r="K2066">
        <v>2915</v>
      </c>
      <c r="M2066" s="2" t="str">
        <f>VLOOKUP(A2066,disaster_subtype!$A$2:$P$59908,5,FALSE)</f>
        <v>Landslide</v>
      </c>
    </row>
    <row r="2067" spans="1:13" x14ac:dyDescent="0.2">
      <c r="A2067" s="1" t="str">
        <f t="shared" si="32"/>
        <v>1982HKG15900900</v>
      </c>
      <c r="B2067">
        <v>1982</v>
      </c>
      <c r="C2067" t="s">
        <v>71</v>
      </c>
      <c r="D2067" t="s">
        <v>72</v>
      </c>
      <c r="E2067" t="s">
        <v>487</v>
      </c>
      <c r="F2067">
        <v>1</v>
      </c>
      <c r="G2067">
        <v>5</v>
      </c>
      <c r="J2067">
        <v>900</v>
      </c>
      <c r="K2067">
        <v>900</v>
      </c>
      <c r="M2067" s="2" t="e">
        <f>VLOOKUP(A2067,disaster_subtype!$A$2:$P$59908,5,FALSE)</f>
        <v>#N/A</v>
      </c>
    </row>
    <row r="2068" spans="1:13" x14ac:dyDescent="0.2">
      <c r="A2068" s="1" t="str">
        <f t="shared" si="32"/>
        <v>1982HKG290009000</v>
      </c>
      <c r="B2068">
        <v>1982</v>
      </c>
      <c r="C2068" t="s">
        <v>71</v>
      </c>
      <c r="D2068" t="s">
        <v>72</v>
      </c>
      <c r="E2068" t="s">
        <v>490</v>
      </c>
      <c r="F2068">
        <v>2</v>
      </c>
      <c r="J2068">
        <v>9000</v>
      </c>
      <c r="K2068">
        <v>9000</v>
      </c>
      <c r="M2068" s="2" t="str">
        <f>VLOOKUP(A2068,disaster_subtype!$A$2:$P$59908,5,FALSE)</f>
        <v>Wildfire</v>
      </c>
    </row>
    <row r="2069" spans="1:13" x14ac:dyDescent="0.2">
      <c r="A2069" s="1" t="str">
        <f t="shared" si="32"/>
        <v>1982IND1100000000100000000</v>
      </c>
      <c r="B2069">
        <v>1982</v>
      </c>
      <c r="C2069" t="s">
        <v>13</v>
      </c>
      <c r="D2069" t="s">
        <v>14</v>
      </c>
      <c r="E2069" t="s">
        <v>12</v>
      </c>
      <c r="F2069">
        <v>1</v>
      </c>
      <c r="I2069">
        <v>100000000</v>
      </c>
      <c r="K2069">
        <v>100000000</v>
      </c>
      <c r="M2069" s="2" t="str">
        <f>VLOOKUP(A2069,disaster_subtype!$A$2:$P$59908,5,FALSE)</f>
        <v>Drought</v>
      </c>
    </row>
    <row r="2070" spans="1:13" x14ac:dyDescent="0.2">
      <c r="A2070" s="1" t="str">
        <f t="shared" si="32"/>
        <v>1982IND1118</v>
      </c>
      <c r="B2070">
        <v>1982</v>
      </c>
      <c r="C2070" t="s">
        <v>13</v>
      </c>
      <c r="D2070" t="s">
        <v>14</v>
      </c>
      <c r="E2070" t="s">
        <v>484</v>
      </c>
      <c r="F2070">
        <v>1</v>
      </c>
      <c r="G2070">
        <v>118</v>
      </c>
      <c r="M2070" s="2" t="str">
        <f>VLOOKUP(A2070,disaster_subtype!$A$2:$P$59908,5,FALSE)</f>
        <v>Epidemic</v>
      </c>
    </row>
    <row r="2071" spans="1:13" x14ac:dyDescent="0.2">
      <c r="A2071" s="1" t="str">
        <f t="shared" si="32"/>
        <v>1982IND1400</v>
      </c>
      <c r="B2071">
        <v>1982</v>
      </c>
      <c r="C2071" t="s">
        <v>13</v>
      </c>
      <c r="D2071" t="s">
        <v>14</v>
      </c>
      <c r="E2071" t="s">
        <v>492</v>
      </c>
      <c r="F2071">
        <v>1</v>
      </c>
      <c r="G2071">
        <v>400</v>
      </c>
      <c r="M2071" s="2" t="str">
        <f>VLOOKUP(A2071,disaster_subtype!$A$2:$P$59908,5,FALSE)</f>
        <v xml:space="preserve">Extreme temperature </v>
      </c>
    </row>
    <row r="2072" spans="1:13" x14ac:dyDescent="0.2">
      <c r="A2072" s="1" t="str">
        <f t="shared" si="32"/>
        <v>1982IND29323350000033500000700000</v>
      </c>
      <c r="B2072">
        <v>1982</v>
      </c>
      <c r="C2072" t="s">
        <v>13</v>
      </c>
      <c r="D2072" t="s">
        <v>14</v>
      </c>
      <c r="E2072" t="s">
        <v>485</v>
      </c>
      <c r="F2072">
        <v>2</v>
      </c>
      <c r="G2072">
        <v>932</v>
      </c>
      <c r="I2072">
        <v>33500000</v>
      </c>
      <c r="K2072">
        <v>33500000</v>
      </c>
      <c r="L2072">
        <v>700000</v>
      </c>
      <c r="M2072" s="2" t="str">
        <f>VLOOKUP(A2072,disaster_subtype!$A$2:$P$59908,5,FALSE)</f>
        <v>Flood</v>
      </c>
    </row>
    <row r="2073" spans="1:13" x14ac:dyDescent="0.2">
      <c r="A2073" s="1" t="str">
        <f t="shared" si="32"/>
        <v>1982IND274449353000005300493745420</v>
      </c>
      <c r="B2073">
        <v>1982</v>
      </c>
      <c r="C2073" t="s">
        <v>13</v>
      </c>
      <c r="D2073" t="s">
        <v>14</v>
      </c>
      <c r="E2073" t="s">
        <v>487</v>
      </c>
      <c r="F2073">
        <v>2</v>
      </c>
      <c r="G2073">
        <v>744</v>
      </c>
      <c r="H2073">
        <v>493</v>
      </c>
      <c r="I2073">
        <v>5300000</v>
      </c>
      <c r="K2073">
        <v>5300493</v>
      </c>
      <c r="L2073">
        <v>745420</v>
      </c>
      <c r="M2073" s="2" t="str">
        <f>VLOOKUP(A2073,disaster_subtype!$A$2:$P$59908,5,FALSE)</f>
        <v>Storm</v>
      </c>
    </row>
    <row r="2074" spans="1:13" x14ac:dyDescent="0.2">
      <c r="A2074" s="1" t="str">
        <f t="shared" si="32"/>
        <v>1982IDN1280</v>
      </c>
      <c r="B2074">
        <v>1982</v>
      </c>
      <c r="C2074" t="s">
        <v>78</v>
      </c>
      <c r="D2074" t="s">
        <v>79</v>
      </c>
      <c r="E2074" t="s">
        <v>12</v>
      </c>
      <c r="F2074">
        <v>1</v>
      </c>
      <c r="G2074">
        <v>280</v>
      </c>
      <c r="M2074" s="2" t="str">
        <f>VLOOKUP(A2074,disaster_subtype!$A$2:$P$59908,5,FALSE)</f>
        <v>Drought</v>
      </c>
    </row>
    <row r="2075" spans="1:13" x14ac:dyDescent="0.2">
      <c r="A2075" s="1" t="str">
        <f t="shared" si="32"/>
        <v>1982IDN213417214002000238174950</v>
      </c>
      <c r="B2075">
        <v>1982</v>
      </c>
      <c r="C2075" t="s">
        <v>78</v>
      </c>
      <c r="D2075" t="s">
        <v>79</v>
      </c>
      <c r="E2075" t="s">
        <v>488</v>
      </c>
      <c r="F2075">
        <v>2</v>
      </c>
      <c r="G2075">
        <v>13</v>
      </c>
      <c r="H2075">
        <v>417</v>
      </c>
      <c r="I2075">
        <v>21400</v>
      </c>
      <c r="J2075">
        <v>2000</v>
      </c>
      <c r="K2075">
        <v>23817</v>
      </c>
      <c r="L2075">
        <v>4950</v>
      </c>
      <c r="M2075" s="2" t="str">
        <f>VLOOKUP(A2075,disaster_subtype!$A$2:$P$59908,5,FALSE)</f>
        <v>Earthquake</v>
      </c>
    </row>
    <row r="2076" spans="1:13" x14ac:dyDescent="0.2">
      <c r="A2076" s="1" t="str">
        <f t="shared" si="32"/>
        <v>1982IDN139200200</v>
      </c>
      <c r="B2076">
        <v>1982</v>
      </c>
      <c r="C2076" t="s">
        <v>78</v>
      </c>
      <c r="D2076" t="s">
        <v>79</v>
      </c>
      <c r="E2076" t="s">
        <v>484</v>
      </c>
      <c r="F2076">
        <v>1</v>
      </c>
      <c r="G2076">
        <v>39</v>
      </c>
      <c r="I2076">
        <v>200</v>
      </c>
      <c r="K2076">
        <v>200</v>
      </c>
      <c r="M2076" s="2" t="str">
        <f>VLOOKUP(A2076,disaster_subtype!$A$2:$P$59908,5,FALSE)</f>
        <v>Epidemic</v>
      </c>
    </row>
    <row r="2077" spans="1:13" x14ac:dyDescent="0.2">
      <c r="A2077" s="1" t="str">
        <f t="shared" si="32"/>
        <v>1982IDN333900039000</v>
      </c>
      <c r="B2077">
        <v>1982</v>
      </c>
      <c r="C2077" t="s">
        <v>78</v>
      </c>
      <c r="D2077" t="s">
        <v>79</v>
      </c>
      <c r="E2077" t="s">
        <v>485</v>
      </c>
      <c r="F2077">
        <v>3</v>
      </c>
      <c r="G2077">
        <v>3</v>
      </c>
      <c r="I2077">
        <v>39000</v>
      </c>
      <c r="K2077">
        <v>39000</v>
      </c>
      <c r="M2077" s="2" t="str">
        <f>VLOOKUP(A2077,disaster_subtype!$A$2:$P$59908,5,FALSE)</f>
        <v>Flood</v>
      </c>
    </row>
    <row r="2078" spans="1:13" x14ac:dyDescent="0.2">
      <c r="A2078" s="1" t="str">
        <f t="shared" si="32"/>
        <v>1982IDN227530003000</v>
      </c>
      <c r="B2078">
        <v>1982</v>
      </c>
      <c r="C2078" t="s">
        <v>78</v>
      </c>
      <c r="D2078" t="s">
        <v>79</v>
      </c>
      <c r="E2078" t="s">
        <v>80</v>
      </c>
      <c r="F2078">
        <v>2</v>
      </c>
      <c r="G2078">
        <v>275</v>
      </c>
      <c r="I2078">
        <v>3000</v>
      </c>
      <c r="K2078">
        <v>3000</v>
      </c>
      <c r="M2078" s="2" t="str">
        <f>VLOOKUP(A2078,disaster_subtype!$A$2:$P$59908,5,FALSE)</f>
        <v>Landslide</v>
      </c>
    </row>
    <row r="2079" spans="1:13" x14ac:dyDescent="0.2">
      <c r="A2079" s="1" t="str">
        <f t="shared" si="32"/>
        <v>1982IDN12123123</v>
      </c>
      <c r="B2079">
        <v>1982</v>
      </c>
      <c r="C2079" t="s">
        <v>78</v>
      </c>
      <c r="D2079" t="s">
        <v>79</v>
      </c>
      <c r="E2079" t="s">
        <v>487</v>
      </c>
      <c r="F2079">
        <v>1</v>
      </c>
      <c r="G2079">
        <v>2</v>
      </c>
      <c r="H2079">
        <v>123</v>
      </c>
      <c r="K2079">
        <v>123</v>
      </c>
      <c r="M2079" s="2" t="str">
        <f>VLOOKUP(A2079,disaster_subtype!$A$2:$P$59908,5,FALSE)</f>
        <v>Storm</v>
      </c>
    </row>
    <row r="2080" spans="1:13" x14ac:dyDescent="0.2">
      <c r="A2080" s="1" t="str">
        <f t="shared" si="32"/>
        <v>1982IDN230330000330000160000</v>
      </c>
      <c r="B2080">
        <v>1982</v>
      </c>
      <c r="C2080" t="s">
        <v>78</v>
      </c>
      <c r="D2080" t="s">
        <v>79</v>
      </c>
      <c r="E2080" t="s">
        <v>486</v>
      </c>
      <c r="F2080">
        <v>2</v>
      </c>
      <c r="G2080">
        <v>30</v>
      </c>
      <c r="I2080">
        <v>330000</v>
      </c>
      <c r="K2080">
        <v>330000</v>
      </c>
      <c r="L2080">
        <v>160000</v>
      </c>
      <c r="M2080" s="2" t="str">
        <f>VLOOKUP(A2080,disaster_subtype!$A$2:$P$59908,5,FALSE)</f>
        <v>Volcanic activity</v>
      </c>
    </row>
    <row r="2081" spans="1:13" x14ac:dyDescent="0.2">
      <c r="A2081" s="1" t="str">
        <f t="shared" si="32"/>
        <v>1982ITA26000600035000</v>
      </c>
      <c r="B2081">
        <v>1982</v>
      </c>
      <c r="C2081" t="s">
        <v>57</v>
      </c>
      <c r="D2081" t="s">
        <v>58</v>
      </c>
      <c r="E2081" t="s">
        <v>488</v>
      </c>
      <c r="F2081">
        <v>2</v>
      </c>
      <c r="I2081">
        <v>6000</v>
      </c>
      <c r="K2081">
        <v>6000</v>
      </c>
      <c r="L2081">
        <v>35000</v>
      </c>
      <c r="M2081" s="2" t="str">
        <f>VLOOKUP(A2081,disaster_subtype!$A$2:$P$59908,5,FALSE)</f>
        <v>Earthquake</v>
      </c>
    </row>
    <row r="2082" spans="1:13" x14ac:dyDescent="0.2">
      <c r="A2082" s="1" t="str">
        <f t="shared" si="32"/>
        <v>1982ITA140004000700000</v>
      </c>
      <c r="B2082">
        <v>1982</v>
      </c>
      <c r="C2082" t="s">
        <v>57</v>
      </c>
      <c r="D2082" t="s">
        <v>58</v>
      </c>
      <c r="E2082" t="s">
        <v>80</v>
      </c>
      <c r="F2082">
        <v>1</v>
      </c>
      <c r="I2082">
        <v>4000</v>
      </c>
      <c r="K2082">
        <v>4000</v>
      </c>
      <c r="L2082">
        <v>700000</v>
      </c>
      <c r="M2082" s="2" t="str">
        <f>VLOOKUP(A2082,disaster_subtype!$A$2:$P$59908,5,FALSE)</f>
        <v>Landslide</v>
      </c>
    </row>
    <row r="2083" spans="1:13" x14ac:dyDescent="0.2">
      <c r="A2083" s="1" t="str">
        <f t="shared" si="32"/>
        <v>1982JPN110010001100</v>
      </c>
      <c r="B2083">
        <v>1982</v>
      </c>
      <c r="C2083" t="s">
        <v>19</v>
      </c>
      <c r="D2083" t="s">
        <v>20</v>
      </c>
      <c r="E2083" t="s">
        <v>488</v>
      </c>
      <c r="F2083">
        <v>1</v>
      </c>
      <c r="H2083">
        <v>100</v>
      </c>
      <c r="I2083">
        <v>1000</v>
      </c>
      <c r="K2083">
        <v>1100</v>
      </c>
      <c r="M2083" s="2" t="str">
        <f>VLOOKUP(A2083,disaster_subtype!$A$2:$P$59908,5,FALSE)</f>
        <v>Earthquake</v>
      </c>
    </row>
    <row r="2084" spans="1:13" x14ac:dyDescent="0.2">
      <c r="A2084" s="1" t="str">
        <f t="shared" si="32"/>
        <v>1982JPN1345347270002734732000</v>
      </c>
      <c r="B2084">
        <v>1982</v>
      </c>
      <c r="C2084" t="s">
        <v>19</v>
      </c>
      <c r="D2084" t="s">
        <v>20</v>
      </c>
      <c r="E2084" t="s">
        <v>485</v>
      </c>
      <c r="F2084">
        <v>1</v>
      </c>
      <c r="G2084">
        <v>345</v>
      </c>
      <c r="H2084">
        <v>347</v>
      </c>
      <c r="I2084">
        <v>27000</v>
      </c>
      <c r="K2084">
        <v>27347</v>
      </c>
      <c r="L2084">
        <v>32000</v>
      </c>
      <c r="M2084" s="2" t="e">
        <f>VLOOKUP(A2084,disaster_subtype!$A$2:$P$59908,5,FALSE)</f>
        <v>#N/A</v>
      </c>
    </row>
    <row r="2085" spans="1:13" x14ac:dyDescent="0.2">
      <c r="A2085" s="1" t="str">
        <f t="shared" si="32"/>
        <v>1982JPN42182523000145000148252212000</v>
      </c>
      <c r="B2085">
        <v>1982</v>
      </c>
      <c r="C2085" t="s">
        <v>19</v>
      </c>
      <c r="D2085" t="s">
        <v>20</v>
      </c>
      <c r="E2085" t="s">
        <v>487</v>
      </c>
      <c r="F2085">
        <v>4</v>
      </c>
      <c r="G2085">
        <v>218</v>
      </c>
      <c r="H2085">
        <v>252</v>
      </c>
      <c r="I2085">
        <v>3000</v>
      </c>
      <c r="J2085">
        <v>145000</v>
      </c>
      <c r="K2085">
        <v>148252</v>
      </c>
      <c r="L2085">
        <v>212000</v>
      </c>
      <c r="M2085" s="2" t="e">
        <f>VLOOKUP(A2085,disaster_subtype!$A$2:$P$59908,5,FALSE)</f>
        <v>#N/A</v>
      </c>
    </row>
    <row r="2086" spans="1:13" x14ac:dyDescent="0.2">
      <c r="A2086" s="1" t="str">
        <f t="shared" si="32"/>
        <v>1982KEN17530003000</v>
      </c>
      <c r="B2086">
        <v>1982</v>
      </c>
      <c r="C2086" t="s">
        <v>266</v>
      </c>
      <c r="D2086" t="s">
        <v>267</v>
      </c>
      <c r="E2086" t="s">
        <v>485</v>
      </c>
      <c r="F2086">
        <v>1</v>
      </c>
      <c r="G2086">
        <v>75</v>
      </c>
      <c r="I2086">
        <v>3000</v>
      </c>
      <c r="K2086">
        <v>3000</v>
      </c>
      <c r="M2086" s="2" t="str">
        <f>VLOOKUP(A2086,disaster_subtype!$A$2:$P$59908,5,FALSE)</f>
        <v>Flood</v>
      </c>
    </row>
    <row r="2087" spans="1:13" x14ac:dyDescent="0.2">
      <c r="A2087" s="1" t="str">
        <f t="shared" si="32"/>
        <v>1982KOR268425000504230000</v>
      </c>
      <c r="B2087">
        <v>1982</v>
      </c>
      <c r="C2087" t="s">
        <v>176</v>
      </c>
      <c r="D2087" t="s">
        <v>177</v>
      </c>
      <c r="E2087" t="s">
        <v>487</v>
      </c>
      <c r="F2087">
        <v>2</v>
      </c>
      <c r="G2087">
        <v>68</v>
      </c>
      <c r="H2087">
        <v>42</v>
      </c>
      <c r="I2087">
        <v>5000</v>
      </c>
      <c r="K2087">
        <v>5042</v>
      </c>
      <c r="L2087">
        <v>30000</v>
      </c>
      <c r="M2087" s="2" t="str">
        <f>VLOOKUP(A2087,disaster_subtype!$A$2:$P$59908,5,FALSE)</f>
        <v>Storm</v>
      </c>
    </row>
    <row r="2088" spans="1:13" x14ac:dyDescent="0.2">
      <c r="A2088" s="1" t="str">
        <f t="shared" si="32"/>
        <v>1982LBR146200200</v>
      </c>
      <c r="B2088">
        <v>1982</v>
      </c>
      <c r="C2088" t="s">
        <v>360</v>
      </c>
      <c r="D2088" t="s">
        <v>361</v>
      </c>
      <c r="E2088" t="s">
        <v>489</v>
      </c>
      <c r="F2088">
        <v>1</v>
      </c>
      <c r="G2088">
        <v>46</v>
      </c>
      <c r="I2088">
        <v>200</v>
      </c>
      <c r="K2088">
        <v>200</v>
      </c>
      <c r="M2088" s="2" t="str">
        <f>VLOOKUP(A2088,disaster_subtype!$A$2:$P$59908,5,FALSE)</f>
        <v>Mass movement (dry)</v>
      </c>
    </row>
    <row r="2089" spans="1:13" x14ac:dyDescent="0.2">
      <c r="A2089" s="1" t="str">
        <f t="shared" si="32"/>
        <v>1982MDG1927000070000250000</v>
      </c>
      <c r="B2089">
        <v>1982</v>
      </c>
      <c r="C2089" t="s">
        <v>304</v>
      </c>
      <c r="D2089" t="s">
        <v>305</v>
      </c>
      <c r="E2089" t="s">
        <v>487</v>
      </c>
      <c r="F2089">
        <v>1</v>
      </c>
      <c r="G2089">
        <v>92</v>
      </c>
      <c r="J2089">
        <v>70000</v>
      </c>
      <c r="K2089">
        <v>70000</v>
      </c>
      <c r="L2089">
        <v>250000</v>
      </c>
      <c r="M2089" s="2" t="str">
        <f>VLOOKUP(A2089,disaster_subtype!$A$2:$P$59908,5,FALSE)</f>
        <v>Storm</v>
      </c>
    </row>
    <row r="2090" spans="1:13" x14ac:dyDescent="0.2">
      <c r="A2090" s="1" t="str">
        <f t="shared" si="32"/>
        <v>1982MWI160006000</v>
      </c>
      <c r="B2090">
        <v>1982</v>
      </c>
      <c r="C2090" t="s">
        <v>296</v>
      </c>
      <c r="D2090" t="s">
        <v>297</v>
      </c>
      <c r="E2090" t="s">
        <v>485</v>
      </c>
      <c r="F2090">
        <v>1</v>
      </c>
      <c r="I2090">
        <v>6000</v>
      </c>
      <c r="K2090">
        <v>6000</v>
      </c>
      <c r="M2090" s="2" t="str">
        <f>VLOOKUP(A2090,disaster_subtype!$A$2:$P$59908,5,FALSE)</f>
        <v>Flood</v>
      </c>
    </row>
    <row r="2091" spans="1:13" x14ac:dyDescent="0.2">
      <c r="A2091" s="1" t="str">
        <f t="shared" si="32"/>
        <v>1982MRT151212</v>
      </c>
      <c r="B2091">
        <v>1982</v>
      </c>
      <c r="C2091" t="s">
        <v>107</v>
      </c>
      <c r="D2091" t="s">
        <v>108</v>
      </c>
      <c r="E2091" t="s">
        <v>484</v>
      </c>
      <c r="F2091">
        <v>1</v>
      </c>
      <c r="G2091">
        <v>5</v>
      </c>
      <c r="I2091">
        <v>12</v>
      </c>
      <c r="K2091">
        <v>12</v>
      </c>
      <c r="M2091" s="2" t="str">
        <f>VLOOKUP(A2091,disaster_subtype!$A$2:$P$59908,5,FALSE)</f>
        <v>Epidemic</v>
      </c>
    </row>
    <row r="2092" spans="1:13" x14ac:dyDescent="0.2">
      <c r="A2092" s="1" t="str">
        <f t="shared" si="32"/>
        <v>1982MUS23250032500973</v>
      </c>
      <c r="B2092">
        <v>1982</v>
      </c>
      <c r="C2092" t="s">
        <v>252</v>
      </c>
      <c r="D2092" t="s">
        <v>253</v>
      </c>
      <c r="E2092" t="s">
        <v>487</v>
      </c>
      <c r="F2092">
        <v>2</v>
      </c>
      <c r="I2092">
        <v>32500</v>
      </c>
      <c r="K2092">
        <v>32500</v>
      </c>
      <c r="L2092">
        <v>973</v>
      </c>
      <c r="M2092" s="2" t="str">
        <f>VLOOKUP(A2092,disaster_subtype!$A$2:$P$59908,5,FALSE)</f>
        <v>Storm</v>
      </c>
    </row>
    <row r="2093" spans="1:13" x14ac:dyDescent="0.2">
      <c r="A2093" s="1" t="str">
        <f t="shared" si="32"/>
        <v>1982MEX191717</v>
      </c>
      <c r="B2093">
        <v>1982</v>
      </c>
      <c r="C2093" t="s">
        <v>155</v>
      </c>
      <c r="D2093" t="s">
        <v>156</v>
      </c>
      <c r="E2093" t="s">
        <v>488</v>
      </c>
      <c r="F2093">
        <v>1</v>
      </c>
      <c r="G2093">
        <v>9</v>
      </c>
      <c r="H2093">
        <v>17</v>
      </c>
      <c r="K2093">
        <v>17</v>
      </c>
      <c r="M2093" s="2" t="str">
        <f>VLOOKUP(A2093,disaster_subtype!$A$2:$P$59908,5,FALSE)</f>
        <v>Earthquake</v>
      </c>
    </row>
    <row r="2094" spans="1:13" x14ac:dyDescent="0.2">
      <c r="A2094" s="1" t="str">
        <f t="shared" si="32"/>
        <v>1982MEX22520050005200114600</v>
      </c>
      <c r="B2094">
        <v>1982</v>
      </c>
      <c r="C2094" t="s">
        <v>155</v>
      </c>
      <c r="D2094" t="s">
        <v>156</v>
      </c>
      <c r="E2094" t="s">
        <v>485</v>
      </c>
      <c r="F2094">
        <v>2</v>
      </c>
      <c r="G2094">
        <v>25</v>
      </c>
      <c r="H2094">
        <v>200</v>
      </c>
      <c r="I2094">
        <v>5000</v>
      </c>
      <c r="K2094">
        <v>5200</v>
      </c>
      <c r="L2094">
        <v>114600</v>
      </c>
      <c r="M2094" s="2" t="e">
        <f>VLOOKUP(A2094,disaster_subtype!$A$2:$P$59908,5,FALSE)</f>
        <v>#N/A</v>
      </c>
    </row>
    <row r="2095" spans="1:13" x14ac:dyDescent="0.2">
      <c r="A2095" s="1" t="str">
        <f t="shared" si="32"/>
        <v>1982MEX1225500005000082400</v>
      </c>
      <c r="B2095">
        <v>1982</v>
      </c>
      <c r="C2095" t="s">
        <v>155</v>
      </c>
      <c r="D2095" t="s">
        <v>156</v>
      </c>
      <c r="E2095" t="s">
        <v>487</v>
      </c>
      <c r="F2095">
        <v>1</v>
      </c>
      <c r="G2095">
        <v>225</v>
      </c>
      <c r="I2095">
        <v>50000</v>
      </c>
      <c r="K2095">
        <v>50000</v>
      </c>
      <c r="L2095">
        <v>82400</v>
      </c>
      <c r="M2095" s="2" t="str">
        <f>VLOOKUP(A2095,disaster_subtype!$A$2:$P$59908,5,FALSE)</f>
        <v>Storm</v>
      </c>
    </row>
    <row r="2096" spans="1:13" x14ac:dyDescent="0.2">
      <c r="A2096" s="1" t="str">
        <f t="shared" si="32"/>
        <v>1982MEX1100500250001500040500117000</v>
      </c>
      <c r="B2096">
        <v>1982</v>
      </c>
      <c r="C2096" t="s">
        <v>155</v>
      </c>
      <c r="D2096" t="s">
        <v>156</v>
      </c>
      <c r="E2096" t="s">
        <v>486</v>
      </c>
      <c r="F2096">
        <v>1</v>
      </c>
      <c r="G2096">
        <v>100</v>
      </c>
      <c r="H2096">
        <v>500</v>
      </c>
      <c r="I2096">
        <v>25000</v>
      </c>
      <c r="J2096">
        <v>15000</v>
      </c>
      <c r="K2096">
        <v>40500</v>
      </c>
      <c r="L2096">
        <v>117000</v>
      </c>
      <c r="M2096" s="2" t="str">
        <f>VLOOKUP(A2096,disaster_subtype!$A$2:$P$59908,5,FALSE)</f>
        <v>Volcanic activity</v>
      </c>
    </row>
    <row r="2097" spans="1:13" x14ac:dyDescent="0.2">
      <c r="A2097" s="1" t="str">
        <f t="shared" si="32"/>
        <v>1982MNG1</v>
      </c>
      <c r="B2097">
        <v>1982</v>
      </c>
      <c r="C2097" t="s">
        <v>242</v>
      </c>
      <c r="D2097" t="s">
        <v>243</v>
      </c>
      <c r="E2097" t="s">
        <v>485</v>
      </c>
      <c r="F2097">
        <v>1</v>
      </c>
      <c r="M2097" s="2" t="str">
        <f>VLOOKUP(A2097,disaster_subtype!$A$2:$P$59908,5,FALSE)</f>
        <v>Flood</v>
      </c>
    </row>
    <row r="2098" spans="1:13" x14ac:dyDescent="0.2">
      <c r="A2098" s="1" t="str">
        <f t="shared" si="32"/>
        <v>1982MAR1110000221612216</v>
      </c>
      <c r="B2098">
        <v>1982</v>
      </c>
      <c r="C2098" t="s">
        <v>89</v>
      </c>
      <c r="D2098" t="s">
        <v>90</v>
      </c>
      <c r="E2098" t="s">
        <v>80</v>
      </c>
      <c r="F2098">
        <v>1</v>
      </c>
      <c r="G2098">
        <v>1</v>
      </c>
      <c r="I2098">
        <v>10000</v>
      </c>
      <c r="J2098">
        <v>2216</v>
      </c>
      <c r="K2098">
        <v>12216</v>
      </c>
      <c r="M2098" s="2" t="str">
        <f>VLOOKUP(A2098,disaster_subtype!$A$2:$P$59908,5,FALSE)</f>
        <v>Landslide</v>
      </c>
    </row>
    <row r="2099" spans="1:13" x14ac:dyDescent="0.2">
      <c r="A2099" s="1" t="str">
        <f t="shared" si="32"/>
        <v>1982MMR1113600036000</v>
      </c>
      <c r="B2099">
        <v>1982</v>
      </c>
      <c r="C2099" t="s">
        <v>37</v>
      </c>
      <c r="D2099" t="s">
        <v>38</v>
      </c>
      <c r="E2099" t="s">
        <v>487</v>
      </c>
      <c r="F2099">
        <v>1</v>
      </c>
      <c r="G2099">
        <v>11</v>
      </c>
      <c r="I2099">
        <v>36000</v>
      </c>
      <c r="K2099">
        <v>36000</v>
      </c>
      <c r="M2099" s="2" t="str">
        <f>VLOOKUP(A2099,disaster_subtype!$A$2:$P$59908,5,FALSE)</f>
        <v>Storm</v>
      </c>
    </row>
    <row r="2100" spans="1:13" x14ac:dyDescent="0.2">
      <c r="A2100" s="1" t="str">
        <f t="shared" si="32"/>
        <v>1982NAM1</v>
      </c>
      <c r="B2100">
        <v>1982</v>
      </c>
      <c r="C2100" t="s">
        <v>367</v>
      </c>
      <c r="D2100" t="s">
        <v>368</v>
      </c>
      <c r="E2100" t="s">
        <v>12</v>
      </c>
      <c r="F2100">
        <v>1</v>
      </c>
      <c r="M2100" s="2" t="str">
        <f>VLOOKUP(A2100,disaster_subtype!$A$2:$P$59908,5,FALSE)</f>
        <v>Drought</v>
      </c>
    </row>
    <row r="2101" spans="1:13" x14ac:dyDescent="0.2">
      <c r="A2101" s="1" t="str">
        <f t="shared" si="32"/>
        <v>1982NPL114751475</v>
      </c>
      <c r="B2101">
        <v>1982</v>
      </c>
      <c r="C2101" t="s">
        <v>173</v>
      </c>
      <c r="D2101" t="s">
        <v>174</v>
      </c>
      <c r="E2101" t="s">
        <v>484</v>
      </c>
      <c r="F2101">
        <v>1</v>
      </c>
      <c r="I2101">
        <v>1475</v>
      </c>
      <c r="K2101">
        <v>1475</v>
      </c>
      <c r="M2101" s="2" t="str">
        <f>VLOOKUP(A2101,disaster_subtype!$A$2:$P$59908,5,FALSE)</f>
        <v>Epidemic</v>
      </c>
    </row>
    <row r="2102" spans="1:13" x14ac:dyDescent="0.2">
      <c r="A2102" s="1" t="str">
        <f t="shared" si="32"/>
        <v>1982NPL192</v>
      </c>
      <c r="B2102">
        <v>1982</v>
      </c>
      <c r="C2102" t="s">
        <v>173</v>
      </c>
      <c r="D2102" t="s">
        <v>174</v>
      </c>
      <c r="E2102" t="s">
        <v>485</v>
      </c>
      <c r="F2102">
        <v>1</v>
      </c>
      <c r="G2102">
        <v>92</v>
      </c>
      <c r="M2102" s="2" t="str">
        <f>VLOOKUP(A2102,disaster_subtype!$A$2:$P$59908,5,FALSE)</f>
        <v>Flood</v>
      </c>
    </row>
    <row r="2103" spans="1:13" x14ac:dyDescent="0.2">
      <c r="A2103" s="1" t="str">
        <f t="shared" si="32"/>
        <v>1982NIC1715200052000356000</v>
      </c>
      <c r="B2103">
        <v>1982</v>
      </c>
      <c r="C2103" t="s">
        <v>73</v>
      </c>
      <c r="D2103" t="s">
        <v>74</v>
      </c>
      <c r="E2103" t="s">
        <v>487</v>
      </c>
      <c r="F2103">
        <v>1</v>
      </c>
      <c r="G2103">
        <v>71</v>
      </c>
      <c r="I2103">
        <v>52000</v>
      </c>
      <c r="K2103">
        <v>52000</v>
      </c>
      <c r="L2103">
        <v>356000</v>
      </c>
      <c r="M2103" s="2" t="str">
        <f>VLOOKUP(A2103,disaster_subtype!$A$2:$P$59908,5,FALSE)</f>
        <v>Storm</v>
      </c>
    </row>
    <row r="2104" spans="1:13" x14ac:dyDescent="0.2">
      <c r="A2104" s="1" t="str">
        <f t="shared" si="32"/>
        <v>1982PAK1681000010000</v>
      </c>
      <c r="B2104">
        <v>1982</v>
      </c>
      <c r="C2104" t="s">
        <v>139</v>
      </c>
      <c r="D2104" t="s">
        <v>140</v>
      </c>
      <c r="E2104" t="s">
        <v>485</v>
      </c>
      <c r="F2104">
        <v>1</v>
      </c>
      <c r="G2104">
        <v>68</v>
      </c>
      <c r="I2104">
        <v>10000</v>
      </c>
      <c r="K2104">
        <v>10000</v>
      </c>
      <c r="M2104" s="2" t="str">
        <f>VLOOKUP(A2104,disaster_subtype!$A$2:$P$59908,5,FALSE)</f>
        <v>Flood</v>
      </c>
    </row>
    <row r="2105" spans="1:13" x14ac:dyDescent="0.2">
      <c r="A2105" s="1" t="str">
        <f t="shared" si="32"/>
        <v>1982PRY18500085000</v>
      </c>
      <c r="B2105">
        <v>1982</v>
      </c>
      <c r="C2105" t="s">
        <v>262</v>
      </c>
      <c r="D2105" t="s">
        <v>263</v>
      </c>
      <c r="E2105" t="s">
        <v>485</v>
      </c>
      <c r="F2105">
        <v>1</v>
      </c>
      <c r="I2105">
        <v>85000</v>
      </c>
      <c r="K2105">
        <v>85000</v>
      </c>
      <c r="M2105" s="2" t="str">
        <f>VLOOKUP(A2105,disaster_subtype!$A$2:$P$59908,5,FALSE)</f>
        <v>Flood</v>
      </c>
    </row>
    <row r="2106" spans="1:13" x14ac:dyDescent="0.2">
      <c r="A2106" s="1" t="str">
        <f t="shared" si="32"/>
        <v>1982PER13</v>
      </c>
      <c r="B2106">
        <v>1982</v>
      </c>
      <c r="C2106" t="s">
        <v>114</v>
      </c>
      <c r="D2106" t="s">
        <v>115</v>
      </c>
      <c r="E2106" t="s">
        <v>488</v>
      </c>
      <c r="F2106">
        <v>1</v>
      </c>
      <c r="G2106">
        <v>3</v>
      </c>
      <c r="M2106" s="2" t="str">
        <f>VLOOKUP(A2106,disaster_subtype!$A$2:$P$59908,5,FALSE)</f>
        <v>Earthquake</v>
      </c>
    </row>
    <row r="2107" spans="1:13" x14ac:dyDescent="0.2">
      <c r="A2107" s="1" t="str">
        <f t="shared" si="32"/>
        <v>1982PER233250000500055000</v>
      </c>
      <c r="B2107">
        <v>1982</v>
      </c>
      <c r="C2107" t="s">
        <v>114</v>
      </c>
      <c r="D2107" t="s">
        <v>115</v>
      </c>
      <c r="E2107" t="s">
        <v>485</v>
      </c>
      <c r="F2107">
        <v>2</v>
      </c>
      <c r="G2107">
        <v>332</v>
      </c>
      <c r="I2107">
        <v>50000</v>
      </c>
      <c r="J2107">
        <v>5000</v>
      </c>
      <c r="K2107">
        <v>55000</v>
      </c>
      <c r="M2107" s="2" t="e">
        <f>VLOOKUP(A2107,disaster_subtype!$A$2:$P$59908,5,FALSE)</f>
        <v>#N/A</v>
      </c>
    </row>
    <row r="2108" spans="1:13" x14ac:dyDescent="0.2">
      <c r="A2108" s="1" t="str">
        <f t="shared" si="32"/>
        <v>1982PER12003000030000</v>
      </c>
      <c r="B2108">
        <v>1982</v>
      </c>
      <c r="C2108" t="s">
        <v>114</v>
      </c>
      <c r="D2108" t="s">
        <v>115</v>
      </c>
      <c r="E2108" t="s">
        <v>80</v>
      </c>
      <c r="F2108">
        <v>1</v>
      </c>
      <c r="G2108">
        <v>200</v>
      </c>
      <c r="I2108">
        <v>30000</v>
      </c>
      <c r="K2108">
        <v>30000</v>
      </c>
      <c r="M2108" s="2" t="str">
        <f>VLOOKUP(A2108,disaster_subtype!$A$2:$P$59908,5,FALSE)</f>
        <v>Landslide</v>
      </c>
    </row>
    <row r="2109" spans="1:13" x14ac:dyDescent="0.2">
      <c r="A2109" s="1" t="str">
        <f t="shared" si="32"/>
        <v>1982PHL1</v>
      </c>
      <c r="B2109">
        <v>1982</v>
      </c>
      <c r="C2109" t="s">
        <v>59</v>
      </c>
      <c r="D2109" t="s">
        <v>60</v>
      </c>
      <c r="E2109" t="s">
        <v>488</v>
      </c>
      <c r="F2109">
        <v>1</v>
      </c>
      <c r="M2109" s="2" t="str">
        <f>VLOOKUP(A2109,disaster_subtype!$A$2:$P$59908,5,FALSE)</f>
        <v>Earthquake</v>
      </c>
    </row>
    <row r="2110" spans="1:13" x14ac:dyDescent="0.2">
      <c r="A2110" s="1" t="str">
        <f t="shared" si="32"/>
        <v>1982PHL43323220085320108560</v>
      </c>
      <c r="B2110">
        <v>1982</v>
      </c>
      <c r="C2110" t="s">
        <v>59</v>
      </c>
      <c r="D2110" t="s">
        <v>60</v>
      </c>
      <c r="E2110" t="s">
        <v>485</v>
      </c>
      <c r="F2110">
        <v>4</v>
      </c>
      <c r="G2110">
        <v>33</v>
      </c>
      <c r="H2110">
        <v>232</v>
      </c>
      <c r="I2110">
        <v>200853</v>
      </c>
      <c r="K2110">
        <v>201085</v>
      </c>
      <c r="L2110">
        <v>60</v>
      </c>
      <c r="M2110" s="2" t="e">
        <f>VLOOKUP(A2110,disaster_subtype!$A$2:$P$59908,5,FALSE)</f>
        <v>#N/A</v>
      </c>
    </row>
    <row r="2111" spans="1:13" x14ac:dyDescent="0.2">
      <c r="A2111" s="1" t="str">
        <f t="shared" si="32"/>
        <v>1982PHL95633606901723290831019615118605</v>
      </c>
      <c r="B2111">
        <v>1982</v>
      </c>
      <c r="C2111" t="s">
        <v>59</v>
      </c>
      <c r="D2111" t="s">
        <v>60</v>
      </c>
      <c r="E2111" t="s">
        <v>487</v>
      </c>
      <c r="F2111">
        <v>9</v>
      </c>
      <c r="G2111">
        <v>563</v>
      </c>
      <c r="H2111">
        <v>360</v>
      </c>
      <c r="I2111">
        <v>690172</v>
      </c>
      <c r="J2111">
        <v>329083</v>
      </c>
      <c r="K2111">
        <v>1019615</v>
      </c>
      <c r="L2111">
        <v>118605</v>
      </c>
      <c r="M2111" s="2" t="str">
        <f>VLOOKUP(A2111,disaster_subtype!$A$2:$P$59908,5,FALSE)</f>
        <v>Storm</v>
      </c>
    </row>
    <row r="2112" spans="1:13" x14ac:dyDescent="0.2">
      <c r="A2112" s="1" t="str">
        <f t="shared" si="32"/>
        <v>1982POL110501050</v>
      </c>
      <c r="B2112">
        <v>1982</v>
      </c>
      <c r="C2112" t="s">
        <v>151</v>
      </c>
      <c r="D2112" t="s">
        <v>152</v>
      </c>
      <c r="E2112" t="s">
        <v>488</v>
      </c>
      <c r="F2112">
        <v>1</v>
      </c>
      <c r="I2112">
        <v>1050</v>
      </c>
      <c r="K2112">
        <v>1050</v>
      </c>
      <c r="M2112" s="2" t="str">
        <f>VLOOKUP(A2112,disaster_subtype!$A$2:$P$59908,5,FALSE)</f>
        <v>Earthquake</v>
      </c>
    </row>
    <row r="2113" spans="1:13" x14ac:dyDescent="0.2">
      <c r="A2113" s="1" t="str">
        <f t="shared" si="32"/>
        <v>1982POL11500018241682453000</v>
      </c>
      <c r="B2113">
        <v>1982</v>
      </c>
      <c r="C2113" t="s">
        <v>151</v>
      </c>
      <c r="D2113" t="s">
        <v>152</v>
      </c>
      <c r="E2113" t="s">
        <v>485</v>
      </c>
      <c r="F2113">
        <v>1</v>
      </c>
      <c r="I2113">
        <v>15000</v>
      </c>
      <c r="J2113">
        <v>1824</v>
      </c>
      <c r="K2113">
        <v>16824</v>
      </c>
      <c r="L2113">
        <v>53000</v>
      </c>
      <c r="M2113" s="2" t="str">
        <f>VLOOKUP(A2113,disaster_subtype!$A$2:$P$59908,5,FALSE)</f>
        <v>Flood</v>
      </c>
    </row>
    <row r="2114" spans="1:13" x14ac:dyDescent="0.2">
      <c r="A2114" s="1" t="str">
        <f t="shared" ref="A2114:A2177" si="33">B2114&amp;C2114&amp;F2114&amp;G2114&amp;H2114&amp;I2114&amp;J2114&amp;K2114&amp;L2114</f>
        <v>1982SAU1</v>
      </c>
      <c r="B2114">
        <v>1982</v>
      </c>
      <c r="C2114" t="s">
        <v>272</v>
      </c>
      <c r="D2114" t="s">
        <v>273</v>
      </c>
      <c r="E2114" t="s">
        <v>487</v>
      </c>
      <c r="F2114">
        <v>1</v>
      </c>
      <c r="M2114" s="2" t="str">
        <f>VLOOKUP(A2114,disaster_subtype!$A$2:$P$59908,5,FALSE)</f>
        <v>Storm</v>
      </c>
    </row>
    <row r="2115" spans="1:13" x14ac:dyDescent="0.2">
      <c r="A2115" s="1" t="str">
        <f t="shared" si="33"/>
        <v>1982SEN112000001200000</v>
      </c>
      <c r="B2115">
        <v>1982</v>
      </c>
      <c r="C2115" t="s">
        <v>109</v>
      </c>
      <c r="D2115" t="s">
        <v>110</v>
      </c>
      <c r="E2115" t="s">
        <v>12</v>
      </c>
      <c r="F2115">
        <v>1</v>
      </c>
      <c r="I2115">
        <v>1200000</v>
      </c>
      <c r="K2115">
        <v>1200000</v>
      </c>
      <c r="M2115" s="2" t="str">
        <f>VLOOKUP(A2115,disaster_subtype!$A$2:$P$59908,5,FALSE)</f>
        <v>Drought</v>
      </c>
    </row>
    <row r="2116" spans="1:13" x14ac:dyDescent="0.2">
      <c r="A2116" s="1" t="str">
        <f t="shared" si="33"/>
        <v>1982SLB13000030000</v>
      </c>
      <c r="B2116">
        <v>1982</v>
      </c>
      <c r="C2116" t="s">
        <v>168</v>
      </c>
      <c r="D2116" t="s">
        <v>169</v>
      </c>
      <c r="E2116" t="s">
        <v>487</v>
      </c>
      <c r="F2116">
        <v>1</v>
      </c>
      <c r="I2116">
        <v>30000</v>
      </c>
      <c r="K2116">
        <v>30000</v>
      </c>
      <c r="M2116" s="2" t="str">
        <f>VLOOKUP(A2116,disaster_subtype!$A$2:$P$59908,5,FALSE)</f>
        <v>Storm</v>
      </c>
    </row>
    <row r="2117" spans="1:13" x14ac:dyDescent="0.2">
      <c r="A2117" s="1" t="str">
        <f t="shared" si="33"/>
        <v>1982ZAF1</v>
      </c>
      <c r="B2117">
        <v>1982</v>
      </c>
      <c r="C2117" t="s">
        <v>130</v>
      </c>
      <c r="D2117" t="s">
        <v>131</v>
      </c>
      <c r="E2117" t="s">
        <v>12</v>
      </c>
      <c r="F2117">
        <v>1</v>
      </c>
      <c r="M2117" s="2" t="str">
        <f>VLOOKUP(A2117,disaster_subtype!$A$2:$P$59908,5,FALSE)</f>
        <v>Drought</v>
      </c>
    </row>
    <row r="2118" spans="1:13" x14ac:dyDescent="0.2">
      <c r="A2118" s="1" t="str">
        <f t="shared" si="33"/>
        <v>1982ZAF117</v>
      </c>
      <c r="B2118">
        <v>1982</v>
      </c>
      <c r="C2118" t="s">
        <v>130</v>
      </c>
      <c r="D2118" t="s">
        <v>131</v>
      </c>
      <c r="E2118" t="s">
        <v>488</v>
      </c>
      <c r="F2118">
        <v>1</v>
      </c>
      <c r="G2118">
        <v>17</v>
      </c>
      <c r="M2118" s="2" t="str">
        <f>VLOOKUP(A2118,disaster_subtype!$A$2:$P$59908,5,FALSE)</f>
        <v>Earthquake</v>
      </c>
    </row>
    <row r="2119" spans="1:13" x14ac:dyDescent="0.2">
      <c r="A2119" s="1" t="str">
        <f t="shared" si="33"/>
        <v>1982SUN2586586</v>
      </c>
      <c r="B2119">
        <v>1982</v>
      </c>
      <c r="C2119" t="s">
        <v>41</v>
      </c>
      <c r="D2119" t="s">
        <v>42</v>
      </c>
      <c r="E2119" t="s">
        <v>485</v>
      </c>
      <c r="F2119">
        <v>2</v>
      </c>
      <c r="J2119">
        <v>586</v>
      </c>
      <c r="K2119">
        <v>586</v>
      </c>
      <c r="M2119" s="2" t="str">
        <f>VLOOKUP(A2119,disaster_subtype!$A$2:$P$59908,5,FALSE)</f>
        <v>Flood</v>
      </c>
    </row>
    <row r="2120" spans="1:13" x14ac:dyDescent="0.2">
      <c r="A2120" s="1" t="str">
        <f t="shared" si="33"/>
        <v>1982ESP2771600225000226600930000</v>
      </c>
      <c r="B2120">
        <v>1982</v>
      </c>
      <c r="C2120" t="s">
        <v>222</v>
      </c>
      <c r="D2120" t="s">
        <v>223</v>
      </c>
      <c r="E2120" t="s">
        <v>485</v>
      </c>
      <c r="F2120">
        <v>2</v>
      </c>
      <c r="G2120">
        <v>77</v>
      </c>
      <c r="H2120">
        <v>1600</v>
      </c>
      <c r="I2120">
        <v>225000</v>
      </c>
      <c r="K2120">
        <v>226600</v>
      </c>
      <c r="L2120">
        <v>930000</v>
      </c>
      <c r="M2120" s="2" t="str">
        <f>VLOOKUP(A2120,disaster_subtype!$A$2:$P$59908,5,FALSE)</f>
        <v>Flood</v>
      </c>
    </row>
    <row r="2121" spans="1:13" x14ac:dyDescent="0.2">
      <c r="A2121" s="1" t="str">
        <f t="shared" si="33"/>
        <v>1982LKA120000002000000</v>
      </c>
      <c r="B2121">
        <v>1982</v>
      </c>
      <c r="C2121" t="s">
        <v>244</v>
      </c>
      <c r="D2121" t="s">
        <v>245</v>
      </c>
      <c r="E2121" t="s">
        <v>12</v>
      </c>
      <c r="F2121">
        <v>1</v>
      </c>
      <c r="I2121">
        <v>2000000</v>
      </c>
      <c r="K2121">
        <v>2000000</v>
      </c>
      <c r="M2121" s="2" t="str">
        <f>VLOOKUP(A2121,disaster_subtype!$A$2:$P$59908,5,FALSE)</f>
        <v>Drought</v>
      </c>
    </row>
    <row r="2122" spans="1:13" x14ac:dyDescent="0.2">
      <c r="A2122" s="1" t="str">
        <f t="shared" si="33"/>
        <v>1982LKA2541300001300001000</v>
      </c>
      <c r="B2122">
        <v>1982</v>
      </c>
      <c r="C2122" t="s">
        <v>244</v>
      </c>
      <c r="D2122" t="s">
        <v>245</v>
      </c>
      <c r="E2122" t="s">
        <v>485</v>
      </c>
      <c r="F2122">
        <v>2</v>
      </c>
      <c r="G2122">
        <v>54</v>
      </c>
      <c r="I2122">
        <v>130000</v>
      </c>
      <c r="K2122">
        <v>130000</v>
      </c>
      <c r="L2122">
        <v>1000</v>
      </c>
      <c r="M2122" s="2" t="str">
        <f>VLOOKUP(A2122,disaster_subtype!$A$2:$P$59908,5,FALSE)</f>
        <v>Flood</v>
      </c>
    </row>
    <row r="2123" spans="1:13" x14ac:dyDescent="0.2">
      <c r="A2123" s="1" t="str">
        <f t="shared" si="33"/>
        <v>1982CHE11000</v>
      </c>
      <c r="B2123">
        <v>1982</v>
      </c>
      <c r="C2123" t="s">
        <v>211</v>
      </c>
      <c r="D2123" t="s">
        <v>212</v>
      </c>
      <c r="E2123" t="s">
        <v>487</v>
      </c>
      <c r="F2123">
        <v>1</v>
      </c>
      <c r="L2123">
        <v>1000</v>
      </c>
      <c r="M2123" s="2" t="str">
        <f>VLOOKUP(A2123,disaster_subtype!$A$2:$P$59908,5,FALSE)</f>
        <v>Storm</v>
      </c>
    </row>
    <row r="2124" spans="1:13" x14ac:dyDescent="0.2">
      <c r="A2124" s="1" t="str">
        <f t="shared" si="33"/>
        <v>1982TZA14000040000</v>
      </c>
      <c r="B2124">
        <v>1982</v>
      </c>
      <c r="C2124" t="s">
        <v>26</v>
      </c>
      <c r="D2124" t="s">
        <v>27</v>
      </c>
      <c r="E2124" t="s">
        <v>485</v>
      </c>
      <c r="F2124">
        <v>1</v>
      </c>
      <c r="I2124">
        <v>40000</v>
      </c>
      <c r="K2124">
        <v>40000</v>
      </c>
      <c r="M2124" s="2" t="str">
        <f>VLOOKUP(A2124,disaster_subtype!$A$2:$P$59908,5,FALSE)</f>
        <v>Flood</v>
      </c>
    </row>
    <row r="2125" spans="1:13" x14ac:dyDescent="0.2">
      <c r="A2125" s="1" t="str">
        <f t="shared" si="33"/>
        <v>1982TON27141000004650014651422300</v>
      </c>
      <c r="B2125">
        <v>1982</v>
      </c>
      <c r="C2125" t="s">
        <v>199</v>
      </c>
      <c r="D2125" t="s">
        <v>200</v>
      </c>
      <c r="E2125" t="s">
        <v>487</v>
      </c>
      <c r="F2125">
        <v>2</v>
      </c>
      <c r="G2125">
        <v>7</v>
      </c>
      <c r="H2125">
        <v>14</v>
      </c>
      <c r="I2125">
        <v>100000</v>
      </c>
      <c r="J2125">
        <v>46500</v>
      </c>
      <c r="K2125">
        <v>146514</v>
      </c>
      <c r="L2125">
        <v>22300</v>
      </c>
      <c r="M2125" s="2" t="e">
        <f>VLOOKUP(A2125,disaster_subtype!$A$2:$P$59908,5,FALSE)</f>
        <v>#N/A</v>
      </c>
    </row>
    <row r="2126" spans="1:13" x14ac:dyDescent="0.2">
      <c r="A2126" s="1" t="str">
        <f t="shared" si="33"/>
        <v>1982TUN1117300003000090000</v>
      </c>
      <c r="B2126">
        <v>1982</v>
      </c>
      <c r="C2126" t="s">
        <v>246</v>
      </c>
      <c r="D2126" t="s">
        <v>247</v>
      </c>
      <c r="E2126" t="s">
        <v>485</v>
      </c>
      <c r="F2126">
        <v>1</v>
      </c>
      <c r="G2126">
        <v>117</v>
      </c>
      <c r="I2126">
        <v>30000</v>
      </c>
      <c r="K2126">
        <v>30000</v>
      </c>
      <c r="L2126">
        <v>90000</v>
      </c>
      <c r="M2126" s="2" t="str">
        <f>VLOOKUP(A2126,disaster_subtype!$A$2:$P$59908,5,FALSE)</f>
        <v>Flood</v>
      </c>
    </row>
    <row r="2127" spans="1:13" x14ac:dyDescent="0.2">
      <c r="A2127" s="1" t="str">
        <f t="shared" si="33"/>
        <v>1982UGA13153153</v>
      </c>
      <c r="B2127">
        <v>1982</v>
      </c>
      <c r="C2127" t="s">
        <v>29</v>
      </c>
      <c r="D2127" t="s">
        <v>30</v>
      </c>
      <c r="E2127" t="s">
        <v>484</v>
      </c>
      <c r="F2127">
        <v>1</v>
      </c>
      <c r="G2127">
        <v>3</v>
      </c>
      <c r="I2127">
        <v>153</v>
      </c>
      <c r="K2127">
        <v>153</v>
      </c>
      <c r="M2127" s="2" t="str">
        <f>VLOOKUP(A2127,disaster_subtype!$A$2:$P$59908,5,FALSE)</f>
        <v>Epidemic</v>
      </c>
    </row>
    <row r="2128" spans="1:13" x14ac:dyDescent="0.2">
      <c r="A2128" s="1" t="str">
        <f t="shared" si="33"/>
        <v>1982USA21133900</v>
      </c>
      <c r="B2128">
        <v>1982</v>
      </c>
      <c r="C2128" t="s">
        <v>22</v>
      </c>
      <c r="D2128" t="s">
        <v>23</v>
      </c>
      <c r="E2128" t="s">
        <v>485</v>
      </c>
      <c r="F2128">
        <v>2</v>
      </c>
      <c r="G2128">
        <v>11</v>
      </c>
      <c r="L2128">
        <v>33900</v>
      </c>
      <c r="M2128" s="2" t="e">
        <f>VLOOKUP(A2128,disaster_subtype!$A$2:$P$59908,5,FALSE)</f>
        <v>#N/A</v>
      </c>
    </row>
    <row r="2129" spans="1:13" x14ac:dyDescent="0.2">
      <c r="A2129" s="1" t="str">
        <f t="shared" si="33"/>
        <v>1982USA115033600015500515002112000</v>
      </c>
      <c r="B2129">
        <v>1982</v>
      </c>
      <c r="C2129" t="s">
        <v>22</v>
      </c>
      <c r="D2129" t="s">
        <v>23</v>
      </c>
      <c r="E2129" t="s">
        <v>487</v>
      </c>
      <c r="F2129">
        <v>11</v>
      </c>
      <c r="G2129">
        <v>503</v>
      </c>
      <c r="I2129">
        <v>36000</v>
      </c>
      <c r="J2129">
        <v>15500</v>
      </c>
      <c r="K2129">
        <v>51500</v>
      </c>
      <c r="L2129">
        <v>2112000</v>
      </c>
      <c r="M2129" s="2" t="e">
        <f>VLOOKUP(A2129,disaster_subtype!$A$2:$P$59908,5,FALSE)</f>
        <v>#N/A</v>
      </c>
    </row>
    <row r="2130" spans="1:13" x14ac:dyDescent="0.2">
      <c r="A2130" s="1" t="str">
        <f t="shared" si="33"/>
        <v>1982VNM17029013000001300290</v>
      </c>
      <c r="B2130">
        <v>1982</v>
      </c>
      <c r="C2130" t="s">
        <v>224</v>
      </c>
      <c r="D2130" t="s">
        <v>225</v>
      </c>
      <c r="E2130" t="s">
        <v>487</v>
      </c>
      <c r="F2130">
        <v>1</v>
      </c>
      <c r="G2130">
        <v>70</v>
      </c>
      <c r="H2130">
        <v>290</v>
      </c>
      <c r="I2130">
        <v>1300000</v>
      </c>
      <c r="K2130">
        <v>1300290</v>
      </c>
      <c r="M2130" s="2" t="str">
        <f>VLOOKUP(A2130,disaster_subtype!$A$2:$P$59908,5,FALSE)</f>
        <v>Storm</v>
      </c>
    </row>
    <row r="2131" spans="1:13" x14ac:dyDescent="0.2">
      <c r="A2131" s="1" t="str">
        <f t="shared" si="33"/>
        <v>1982YMN1150715004000004015002000000</v>
      </c>
      <c r="B2131">
        <v>1982</v>
      </c>
      <c r="C2131" t="s">
        <v>310</v>
      </c>
      <c r="D2131" t="s">
        <v>311</v>
      </c>
      <c r="E2131" t="s">
        <v>488</v>
      </c>
      <c r="F2131">
        <v>1</v>
      </c>
      <c r="G2131">
        <v>1507</v>
      </c>
      <c r="H2131">
        <v>1500</v>
      </c>
      <c r="I2131">
        <v>400000</v>
      </c>
      <c r="K2131">
        <v>401500</v>
      </c>
      <c r="L2131">
        <v>2000000</v>
      </c>
      <c r="M2131" s="2" t="str">
        <f>VLOOKUP(A2131,disaster_subtype!$A$2:$P$59908,5,FALSE)</f>
        <v>Earthquake</v>
      </c>
    </row>
    <row r="2132" spans="1:13" x14ac:dyDescent="0.2">
      <c r="A2132" s="1" t="str">
        <f t="shared" si="33"/>
        <v>1982YMD148230000050000350000975000</v>
      </c>
      <c r="B2132">
        <v>1982</v>
      </c>
      <c r="C2132" t="s">
        <v>328</v>
      </c>
      <c r="D2132" t="s">
        <v>329</v>
      </c>
      <c r="E2132" t="s">
        <v>485</v>
      </c>
      <c r="F2132">
        <v>1</v>
      </c>
      <c r="G2132">
        <v>482</v>
      </c>
      <c r="I2132">
        <v>300000</v>
      </c>
      <c r="J2132">
        <v>50000</v>
      </c>
      <c r="K2132">
        <v>350000</v>
      </c>
      <c r="L2132">
        <v>975000</v>
      </c>
      <c r="M2132" s="2" t="str">
        <f>VLOOKUP(A2132,disaster_subtype!$A$2:$P$59908,5,FALSE)</f>
        <v>Flood</v>
      </c>
    </row>
    <row r="2133" spans="1:13" x14ac:dyDescent="0.2">
      <c r="A2133" s="1" t="str">
        <f t="shared" si="33"/>
        <v>1982ZMB1</v>
      </c>
      <c r="B2133">
        <v>1982</v>
      </c>
      <c r="C2133" t="s">
        <v>356</v>
      </c>
      <c r="D2133" t="s">
        <v>357</v>
      </c>
      <c r="E2133" t="s">
        <v>12</v>
      </c>
      <c r="F2133">
        <v>1</v>
      </c>
      <c r="M2133" s="2" t="str">
        <f>VLOOKUP(A2133,disaster_subtype!$A$2:$P$59908,5,FALSE)</f>
        <v>Drought</v>
      </c>
    </row>
    <row r="2134" spans="1:13" x14ac:dyDescent="0.2">
      <c r="A2134" s="1" t="str">
        <f t="shared" si="33"/>
        <v>1982ZMB151</v>
      </c>
      <c r="B2134">
        <v>1982</v>
      </c>
      <c r="C2134" t="s">
        <v>356</v>
      </c>
      <c r="D2134" t="s">
        <v>357</v>
      </c>
      <c r="E2134" t="s">
        <v>484</v>
      </c>
      <c r="F2134">
        <v>1</v>
      </c>
      <c r="G2134">
        <v>51</v>
      </c>
      <c r="M2134" s="2" t="str">
        <f>VLOOKUP(A2134,disaster_subtype!$A$2:$P$59908,5,FALSE)</f>
        <v>Epidemic</v>
      </c>
    </row>
    <row r="2135" spans="1:13" x14ac:dyDescent="0.2">
      <c r="A2135" s="1" t="str">
        <f t="shared" si="33"/>
        <v>1982ZWE11000</v>
      </c>
      <c r="B2135">
        <v>1982</v>
      </c>
      <c r="C2135" t="s">
        <v>340</v>
      </c>
      <c r="D2135" t="s">
        <v>341</v>
      </c>
      <c r="E2135" t="s">
        <v>12</v>
      </c>
      <c r="F2135">
        <v>1</v>
      </c>
      <c r="L2135">
        <v>1000</v>
      </c>
      <c r="M2135" s="2" t="str">
        <f>VLOOKUP(A2135,disaster_subtype!$A$2:$P$59908,5,FALSE)</f>
        <v>Drought</v>
      </c>
    </row>
    <row r="2136" spans="1:13" x14ac:dyDescent="0.2">
      <c r="A2136" s="1" t="str">
        <f t="shared" si="33"/>
        <v>1983AFG112483274406580345033000</v>
      </c>
      <c r="B2136">
        <v>1983</v>
      </c>
      <c r="C2136" t="s">
        <v>226</v>
      </c>
      <c r="D2136" t="s">
        <v>227</v>
      </c>
      <c r="E2136" t="s">
        <v>488</v>
      </c>
      <c r="F2136">
        <v>1</v>
      </c>
      <c r="G2136">
        <v>12</v>
      </c>
      <c r="H2136">
        <v>483</v>
      </c>
      <c r="I2136">
        <v>27440</v>
      </c>
      <c r="J2136">
        <v>6580</v>
      </c>
      <c r="K2136">
        <v>34503</v>
      </c>
      <c r="L2136">
        <v>3000</v>
      </c>
      <c r="M2136" s="2" t="str">
        <f>VLOOKUP(A2136,disaster_subtype!$A$2:$P$59908,5,FALSE)</f>
        <v>Earthquake</v>
      </c>
    </row>
    <row r="2137" spans="1:13" x14ac:dyDescent="0.2">
      <c r="A2137" s="1" t="str">
        <f t="shared" si="33"/>
        <v>1983AIA1</v>
      </c>
      <c r="B2137">
        <v>1983</v>
      </c>
      <c r="C2137" t="s">
        <v>126</v>
      </c>
      <c r="D2137" t="s">
        <v>127</v>
      </c>
      <c r="E2137" t="s">
        <v>485</v>
      </c>
      <c r="F2137">
        <v>1</v>
      </c>
      <c r="M2137" s="2" t="str">
        <f>VLOOKUP(A2137,disaster_subtype!$A$2:$P$59908,5,FALSE)</f>
        <v>Flood</v>
      </c>
    </row>
    <row r="2138" spans="1:13" x14ac:dyDescent="0.2">
      <c r="A2138" s="1" t="str">
        <f t="shared" si="33"/>
        <v>1983AIA1160</v>
      </c>
      <c r="B2138">
        <v>1983</v>
      </c>
      <c r="C2138" t="s">
        <v>126</v>
      </c>
      <c r="D2138" t="s">
        <v>127</v>
      </c>
      <c r="E2138" t="s">
        <v>487</v>
      </c>
      <c r="F2138">
        <v>1</v>
      </c>
      <c r="L2138">
        <v>160</v>
      </c>
      <c r="M2138" s="2" t="str">
        <f>VLOOKUP(A2138,disaster_subtype!$A$2:$P$59908,5,FALSE)</f>
        <v>Storm</v>
      </c>
    </row>
    <row r="2139" spans="1:13" x14ac:dyDescent="0.2">
      <c r="A2139" s="1" t="str">
        <f t="shared" si="33"/>
        <v>1983ATG17500075000</v>
      </c>
      <c r="B2139">
        <v>1983</v>
      </c>
      <c r="C2139" t="s">
        <v>207</v>
      </c>
      <c r="D2139" t="s">
        <v>208</v>
      </c>
      <c r="E2139" t="s">
        <v>12</v>
      </c>
      <c r="F2139">
        <v>1</v>
      </c>
      <c r="I2139">
        <v>75000</v>
      </c>
      <c r="K2139">
        <v>75000</v>
      </c>
      <c r="M2139" s="2" t="str">
        <f>VLOOKUP(A2139,disaster_subtype!$A$2:$P$59908,5,FALSE)</f>
        <v>Drought</v>
      </c>
    </row>
    <row r="2140" spans="1:13" x14ac:dyDescent="0.2">
      <c r="A2140" s="1" t="str">
        <f t="shared" si="33"/>
        <v>1983ARG2583000025000060800001800000</v>
      </c>
      <c r="B2140">
        <v>1983</v>
      </c>
      <c r="C2140" t="s">
        <v>193</v>
      </c>
      <c r="D2140" t="s">
        <v>194</v>
      </c>
      <c r="E2140" t="s">
        <v>485</v>
      </c>
      <c r="F2140">
        <v>2</v>
      </c>
      <c r="I2140">
        <v>5830000</v>
      </c>
      <c r="J2140">
        <v>250000</v>
      </c>
      <c r="K2140">
        <v>6080000</v>
      </c>
      <c r="L2140">
        <v>1800000</v>
      </c>
      <c r="M2140" s="2" t="str">
        <f>VLOOKUP(A2140,disaster_subtype!$A$2:$P$59908,5,FALSE)</f>
        <v>Flood</v>
      </c>
    </row>
    <row r="2141" spans="1:13" x14ac:dyDescent="0.2">
      <c r="A2141" s="1" t="str">
        <f t="shared" si="33"/>
        <v>1983AUS310012</v>
      </c>
      <c r="B2141">
        <v>1983</v>
      </c>
      <c r="C2141" t="s">
        <v>181</v>
      </c>
      <c r="D2141" t="s">
        <v>182</v>
      </c>
      <c r="E2141" t="s">
        <v>487</v>
      </c>
      <c r="F2141">
        <v>3</v>
      </c>
      <c r="L2141">
        <v>10012</v>
      </c>
      <c r="M2141" s="2" t="str">
        <f>VLOOKUP(A2141,disaster_subtype!$A$2:$P$59908,5,FALSE)</f>
        <v>Storm</v>
      </c>
    </row>
    <row r="2142" spans="1:13" x14ac:dyDescent="0.2">
      <c r="A2142" s="1" t="str">
        <f t="shared" si="33"/>
        <v>1983AUS1751100011000400000</v>
      </c>
      <c r="B2142">
        <v>1983</v>
      </c>
      <c r="C2142" t="s">
        <v>181</v>
      </c>
      <c r="D2142" t="s">
        <v>182</v>
      </c>
      <c r="E2142" t="s">
        <v>490</v>
      </c>
      <c r="F2142">
        <v>1</v>
      </c>
      <c r="G2142">
        <v>75</v>
      </c>
      <c r="J2142">
        <v>11000</v>
      </c>
      <c r="K2142">
        <v>11000</v>
      </c>
      <c r="L2142">
        <v>400000</v>
      </c>
      <c r="M2142" s="2" t="str">
        <f>VLOOKUP(A2142,disaster_subtype!$A$2:$P$59908,5,FALSE)</f>
        <v>Wildfire</v>
      </c>
    </row>
    <row r="2143" spans="1:13" x14ac:dyDescent="0.2">
      <c r="A2143" s="1" t="str">
        <f t="shared" si="33"/>
        <v>1983AUT1</v>
      </c>
      <c r="B2143">
        <v>1983</v>
      </c>
      <c r="C2143" t="s">
        <v>214</v>
      </c>
      <c r="D2143" t="s">
        <v>215</v>
      </c>
      <c r="E2143" t="s">
        <v>485</v>
      </c>
      <c r="F2143">
        <v>1</v>
      </c>
      <c r="M2143" s="2" t="str">
        <f>VLOOKUP(A2143,disaster_subtype!$A$2:$P$59908,5,FALSE)</f>
        <v>Flood</v>
      </c>
    </row>
    <row r="2144" spans="1:13" x14ac:dyDescent="0.2">
      <c r="A2144" s="1" t="str">
        <f t="shared" si="33"/>
        <v>1983BGD12000000020000000</v>
      </c>
      <c r="B2144">
        <v>1983</v>
      </c>
      <c r="C2144" t="s">
        <v>53</v>
      </c>
      <c r="D2144" t="s">
        <v>54</v>
      </c>
      <c r="E2144" t="s">
        <v>12</v>
      </c>
      <c r="F2144">
        <v>1</v>
      </c>
      <c r="I2144">
        <v>20000000</v>
      </c>
      <c r="K2144">
        <v>20000000</v>
      </c>
      <c r="M2144" s="2" t="str">
        <f>VLOOKUP(A2144,disaster_subtype!$A$2:$P$59908,5,FALSE)</f>
        <v>Drought</v>
      </c>
    </row>
    <row r="2145" spans="1:13" x14ac:dyDescent="0.2">
      <c r="A2145" s="1" t="str">
        <f t="shared" si="33"/>
        <v>1983BGD1500</v>
      </c>
      <c r="B2145">
        <v>1983</v>
      </c>
      <c r="C2145" t="s">
        <v>53</v>
      </c>
      <c r="D2145" t="s">
        <v>54</v>
      </c>
      <c r="E2145" t="s">
        <v>484</v>
      </c>
      <c r="F2145">
        <v>1</v>
      </c>
      <c r="G2145">
        <v>500</v>
      </c>
      <c r="M2145" s="2" t="str">
        <f>VLOOKUP(A2145,disaster_subtype!$A$2:$P$59908,5,FALSE)</f>
        <v>Epidemic</v>
      </c>
    </row>
    <row r="2146" spans="1:13" x14ac:dyDescent="0.2">
      <c r="A2146" s="1" t="str">
        <f t="shared" si="33"/>
        <v>1983BGD424570600001000007160000</v>
      </c>
      <c r="B2146">
        <v>1983</v>
      </c>
      <c r="C2146" t="s">
        <v>53</v>
      </c>
      <c r="D2146" t="s">
        <v>54</v>
      </c>
      <c r="E2146" t="s">
        <v>485</v>
      </c>
      <c r="F2146">
        <v>4</v>
      </c>
      <c r="G2146">
        <v>245</v>
      </c>
      <c r="I2146">
        <v>7060000</v>
      </c>
      <c r="J2146">
        <v>100000</v>
      </c>
      <c r="K2146">
        <v>7160000</v>
      </c>
      <c r="M2146" s="2" t="str">
        <f>VLOOKUP(A2146,disaster_subtype!$A$2:$P$59908,5,FALSE)</f>
        <v>Flood</v>
      </c>
    </row>
    <row r="2147" spans="1:13" x14ac:dyDescent="0.2">
      <c r="A2147" s="1" t="str">
        <f t="shared" si="33"/>
        <v>1983BGD468535050005350</v>
      </c>
      <c r="B2147">
        <v>1983</v>
      </c>
      <c r="C2147" t="s">
        <v>53</v>
      </c>
      <c r="D2147" t="s">
        <v>54</v>
      </c>
      <c r="E2147" t="s">
        <v>487</v>
      </c>
      <c r="F2147">
        <v>4</v>
      </c>
      <c r="G2147">
        <v>685</v>
      </c>
      <c r="H2147">
        <v>350</v>
      </c>
      <c r="I2147">
        <v>5000</v>
      </c>
      <c r="K2147">
        <v>5350</v>
      </c>
      <c r="M2147" s="2" t="e">
        <f>VLOOKUP(A2147,disaster_subtype!$A$2:$P$59908,5,FALSE)</f>
        <v>#N/A</v>
      </c>
    </row>
    <row r="2148" spans="1:13" x14ac:dyDescent="0.2">
      <c r="A2148" s="1" t="str">
        <f t="shared" si="33"/>
        <v>1983BEL12301000103050000</v>
      </c>
      <c r="B2148">
        <v>1983</v>
      </c>
      <c r="C2148" t="s">
        <v>61</v>
      </c>
      <c r="D2148" t="s">
        <v>62</v>
      </c>
      <c r="E2148" t="s">
        <v>488</v>
      </c>
      <c r="F2148">
        <v>1</v>
      </c>
      <c r="G2148">
        <v>2</v>
      </c>
      <c r="H2148">
        <v>30</v>
      </c>
      <c r="I2148">
        <v>1000</v>
      </c>
      <c r="K2148">
        <v>1030</v>
      </c>
      <c r="L2148">
        <v>50000</v>
      </c>
      <c r="M2148" s="2" t="str">
        <f>VLOOKUP(A2148,disaster_subtype!$A$2:$P$59908,5,FALSE)</f>
        <v>Earthquake</v>
      </c>
    </row>
    <row r="2149" spans="1:13" x14ac:dyDescent="0.2">
      <c r="A2149" s="1" t="str">
        <f t="shared" si="33"/>
        <v>1983BEN121000002100000651</v>
      </c>
      <c r="B2149">
        <v>1983</v>
      </c>
      <c r="C2149" t="s">
        <v>312</v>
      </c>
      <c r="D2149" t="s">
        <v>313</v>
      </c>
      <c r="E2149" t="s">
        <v>12</v>
      </c>
      <c r="F2149">
        <v>1</v>
      </c>
      <c r="I2149">
        <v>2100000</v>
      </c>
      <c r="K2149">
        <v>2100000</v>
      </c>
      <c r="L2149">
        <v>651</v>
      </c>
      <c r="M2149" s="2" t="str">
        <f>VLOOKUP(A2149,disaster_subtype!$A$2:$P$59908,5,FALSE)</f>
        <v>Drought</v>
      </c>
    </row>
    <row r="2150" spans="1:13" x14ac:dyDescent="0.2">
      <c r="A2150" s="1" t="str">
        <f t="shared" si="33"/>
        <v>1983BOL230830493083049917200</v>
      </c>
      <c r="B2150">
        <v>1983</v>
      </c>
      <c r="C2150" t="s">
        <v>274</v>
      </c>
      <c r="D2150" t="s">
        <v>275</v>
      </c>
      <c r="E2150" t="s">
        <v>12</v>
      </c>
      <c r="F2150">
        <v>2</v>
      </c>
      <c r="I2150">
        <v>3083049</v>
      </c>
      <c r="K2150">
        <v>3083049</v>
      </c>
      <c r="L2150">
        <v>917200</v>
      </c>
      <c r="M2150" s="2" t="str">
        <f>VLOOKUP(A2150,disaster_subtype!$A$2:$P$59908,5,FALSE)</f>
        <v>Drought</v>
      </c>
    </row>
    <row r="2151" spans="1:13" x14ac:dyDescent="0.2">
      <c r="A2151" s="1" t="str">
        <f t="shared" si="33"/>
        <v>1983BOL1250500005000048400</v>
      </c>
      <c r="B2151">
        <v>1983</v>
      </c>
      <c r="C2151" t="s">
        <v>274</v>
      </c>
      <c r="D2151" t="s">
        <v>275</v>
      </c>
      <c r="E2151" t="s">
        <v>485</v>
      </c>
      <c r="F2151">
        <v>1</v>
      </c>
      <c r="G2151">
        <v>250</v>
      </c>
      <c r="I2151">
        <v>50000</v>
      </c>
      <c r="K2151">
        <v>50000</v>
      </c>
      <c r="L2151">
        <v>48400</v>
      </c>
      <c r="M2151" s="2" t="str">
        <f>VLOOKUP(A2151,disaster_subtype!$A$2:$P$59908,5,FALSE)</f>
        <v>Flood</v>
      </c>
    </row>
    <row r="2152" spans="1:13" x14ac:dyDescent="0.2">
      <c r="A2152" s="1" t="str">
        <f t="shared" si="33"/>
        <v>1983BRA1202000000020000000</v>
      </c>
      <c r="B2152">
        <v>1983</v>
      </c>
      <c r="C2152" t="s">
        <v>203</v>
      </c>
      <c r="D2152" t="s">
        <v>204</v>
      </c>
      <c r="E2152" t="s">
        <v>12</v>
      </c>
      <c r="F2152">
        <v>1</v>
      </c>
      <c r="G2152">
        <v>20</v>
      </c>
      <c r="I2152">
        <v>20000000</v>
      </c>
      <c r="K2152">
        <v>20000000</v>
      </c>
      <c r="M2152" s="2" t="str">
        <f>VLOOKUP(A2152,disaster_subtype!$A$2:$P$59908,5,FALSE)</f>
        <v>Drought</v>
      </c>
    </row>
    <row r="2153" spans="1:13" x14ac:dyDescent="0.2">
      <c r="A2153" s="1" t="str">
        <f t="shared" si="33"/>
        <v>1983BRA2143300333000080003338300350000</v>
      </c>
      <c r="B2153">
        <v>1983</v>
      </c>
      <c r="C2153" t="s">
        <v>203</v>
      </c>
      <c r="D2153" t="s">
        <v>204</v>
      </c>
      <c r="E2153" t="s">
        <v>485</v>
      </c>
      <c r="F2153">
        <v>2</v>
      </c>
      <c r="G2153">
        <v>143</v>
      </c>
      <c r="H2153">
        <v>300</v>
      </c>
      <c r="I2153">
        <v>3330000</v>
      </c>
      <c r="J2153">
        <v>8000</v>
      </c>
      <c r="K2153">
        <v>3338300</v>
      </c>
      <c r="L2153">
        <v>350000</v>
      </c>
      <c r="M2153" s="2" t="str">
        <f>VLOOKUP(A2153,disaster_subtype!$A$2:$P$59908,5,FALSE)</f>
        <v>Flood</v>
      </c>
    </row>
    <row r="2154" spans="1:13" x14ac:dyDescent="0.2">
      <c r="A2154" s="1" t="str">
        <f t="shared" si="33"/>
        <v>1983BRA1134040</v>
      </c>
      <c r="B2154">
        <v>1983</v>
      </c>
      <c r="C2154" t="s">
        <v>203</v>
      </c>
      <c r="D2154" t="s">
        <v>204</v>
      </c>
      <c r="E2154" t="s">
        <v>80</v>
      </c>
      <c r="F2154">
        <v>1</v>
      </c>
      <c r="G2154">
        <v>13</v>
      </c>
      <c r="H2154">
        <v>40</v>
      </c>
      <c r="K2154">
        <v>40</v>
      </c>
      <c r="M2154" s="2" t="str">
        <f>VLOOKUP(A2154,disaster_subtype!$A$2:$P$59908,5,FALSE)</f>
        <v>Landslide</v>
      </c>
    </row>
    <row r="2155" spans="1:13" x14ac:dyDescent="0.2">
      <c r="A2155" s="1" t="str">
        <f t="shared" si="33"/>
        <v>1983BGR1</v>
      </c>
      <c r="B2155">
        <v>1983</v>
      </c>
      <c r="C2155" t="s">
        <v>143</v>
      </c>
      <c r="D2155" t="s">
        <v>144</v>
      </c>
      <c r="E2155" t="s">
        <v>12</v>
      </c>
      <c r="F2155">
        <v>1</v>
      </c>
      <c r="M2155" s="2" t="str">
        <f>VLOOKUP(A2155,disaster_subtype!$A$2:$P$59908,5,FALSE)</f>
        <v>Drought</v>
      </c>
    </row>
    <row r="2156" spans="1:13" x14ac:dyDescent="0.2">
      <c r="A2156" s="1" t="str">
        <f t="shared" si="33"/>
        <v>1983BFA1237386386</v>
      </c>
      <c r="B2156">
        <v>1983</v>
      </c>
      <c r="C2156" t="s">
        <v>94</v>
      </c>
      <c r="D2156" t="s">
        <v>95</v>
      </c>
      <c r="E2156" t="s">
        <v>484</v>
      </c>
      <c r="F2156">
        <v>1</v>
      </c>
      <c r="G2156">
        <v>237</v>
      </c>
      <c r="I2156">
        <v>386</v>
      </c>
      <c r="K2156">
        <v>386</v>
      </c>
      <c r="M2156" s="2" t="str">
        <f>VLOOKUP(A2156,disaster_subtype!$A$2:$P$59908,5,FALSE)</f>
        <v>Epidemic</v>
      </c>
    </row>
    <row r="2157" spans="1:13" x14ac:dyDescent="0.2">
      <c r="A2157" s="1" t="str">
        <f t="shared" si="33"/>
        <v>1983CAN158000</v>
      </c>
      <c r="B2157">
        <v>1983</v>
      </c>
      <c r="C2157" t="s">
        <v>43</v>
      </c>
      <c r="D2157" t="s">
        <v>44</v>
      </c>
      <c r="E2157" t="s">
        <v>485</v>
      </c>
      <c r="F2157">
        <v>1</v>
      </c>
      <c r="L2157">
        <v>58000</v>
      </c>
      <c r="M2157" s="2" t="str">
        <f>VLOOKUP(A2157,disaster_subtype!$A$2:$P$59908,5,FALSE)</f>
        <v>Flood</v>
      </c>
    </row>
    <row r="2158" spans="1:13" x14ac:dyDescent="0.2">
      <c r="A2158" s="1" t="str">
        <f t="shared" si="33"/>
        <v>1983CAF1</v>
      </c>
      <c r="B2158">
        <v>1983</v>
      </c>
      <c r="C2158" t="s">
        <v>330</v>
      </c>
      <c r="D2158" t="s">
        <v>331</v>
      </c>
      <c r="E2158" t="s">
        <v>12</v>
      </c>
      <c r="F2158">
        <v>1</v>
      </c>
      <c r="M2158" s="2" t="str">
        <f>VLOOKUP(A2158,disaster_subtype!$A$2:$P$59908,5,FALSE)</f>
        <v>Drought</v>
      </c>
    </row>
    <row r="2159" spans="1:13" x14ac:dyDescent="0.2">
      <c r="A2159" s="1" t="str">
        <f t="shared" si="33"/>
        <v>1983CHL142415001524</v>
      </c>
      <c r="B2159">
        <v>1983</v>
      </c>
      <c r="C2159" t="s">
        <v>63</v>
      </c>
      <c r="D2159" t="s">
        <v>64</v>
      </c>
      <c r="E2159" t="s">
        <v>488</v>
      </c>
      <c r="F2159">
        <v>1</v>
      </c>
      <c r="G2159">
        <v>4</v>
      </c>
      <c r="H2159">
        <v>24</v>
      </c>
      <c r="I2159">
        <v>1500</v>
      </c>
      <c r="K2159">
        <v>1524</v>
      </c>
      <c r="M2159" s="2" t="str">
        <f>VLOOKUP(A2159,disaster_subtype!$A$2:$P$59908,5,FALSE)</f>
        <v>Earthquake</v>
      </c>
    </row>
    <row r="2160" spans="1:13" x14ac:dyDescent="0.2">
      <c r="A2160" s="1" t="str">
        <f t="shared" si="33"/>
        <v>1983CHN1</v>
      </c>
      <c r="B2160">
        <v>1983</v>
      </c>
      <c r="C2160" t="s">
        <v>65</v>
      </c>
      <c r="D2160" t="s">
        <v>66</v>
      </c>
      <c r="E2160" t="s">
        <v>12</v>
      </c>
      <c r="F2160">
        <v>1</v>
      </c>
      <c r="M2160" s="2" t="str">
        <f>VLOOKUP(A2160,disaster_subtype!$A$2:$P$59908,5,FALSE)</f>
        <v>Drought</v>
      </c>
    </row>
    <row r="2161" spans="1:13" x14ac:dyDescent="0.2">
      <c r="A2161" s="1" t="str">
        <f t="shared" si="33"/>
        <v>1983CHN13422001650018700</v>
      </c>
      <c r="B2161">
        <v>1983</v>
      </c>
      <c r="C2161" t="s">
        <v>65</v>
      </c>
      <c r="D2161" t="s">
        <v>66</v>
      </c>
      <c r="E2161" t="s">
        <v>488</v>
      </c>
      <c r="F2161">
        <v>1</v>
      </c>
      <c r="G2161">
        <v>34</v>
      </c>
      <c r="H2161">
        <v>2200</v>
      </c>
      <c r="J2161">
        <v>16500</v>
      </c>
      <c r="K2161">
        <v>18700</v>
      </c>
      <c r="M2161" s="2" t="str">
        <f>VLOOKUP(A2161,disaster_subtype!$A$2:$P$59908,5,FALSE)</f>
        <v>Earthquake</v>
      </c>
    </row>
    <row r="2162" spans="1:13" x14ac:dyDescent="0.2">
      <c r="A2162" s="1" t="str">
        <f t="shared" si="33"/>
        <v>1983CHN1100</v>
      </c>
      <c r="B2162">
        <v>1983</v>
      </c>
      <c r="C2162" t="s">
        <v>65</v>
      </c>
      <c r="D2162" t="s">
        <v>66</v>
      </c>
      <c r="E2162" t="s">
        <v>485</v>
      </c>
      <c r="F2162">
        <v>1</v>
      </c>
      <c r="G2162">
        <v>100</v>
      </c>
      <c r="M2162" s="2" t="str">
        <f>VLOOKUP(A2162,disaster_subtype!$A$2:$P$59908,5,FALSE)</f>
        <v>Flood</v>
      </c>
    </row>
    <row r="2163" spans="1:13" x14ac:dyDescent="0.2">
      <c r="A2163" s="1" t="str">
        <f t="shared" si="33"/>
        <v>1983CHN1277</v>
      </c>
      <c r="B2163">
        <v>1983</v>
      </c>
      <c r="C2163" t="s">
        <v>65</v>
      </c>
      <c r="D2163" t="s">
        <v>66</v>
      </c>
      <c r="E2163" t="s">
        <v>489</v>
      </c>
      <c r="F2163">
        <v>1</v>
      </c>
      <c r="G2163">
        <v>277</v>
      </c>
      <c r="M2163" s="2" t="str">
        <f>VLOOKUP(A2163,disaster_subtype!$A$2:$P$59908,5,FALSE)</f>
        <v>Mass movement (dry)</v>
      </c>
    </row>
    <row r="2164" spans="1:13" x14ac:dyDescent="0.2">
      <c r="A2164" s="1" t="str">
        <f t="shared" si="33"/>
        <v>1983CHN55103632100021363</v>
      </c>
      <c r="B2164">
        <v>1983</v>
      </c>
      <c r="C2164" t="s">
        <v>65</v>
      </c>
      <c r="D2164" t="s">
        <v>66</v>
      </c>
      <c r="E2164" t="s">
        <v>487</v>
      </c>
      <c r="F2164">
        <v>5</v>
      </c>
      <c r="G2164">
        <v>510</v>
      </c>
      <c r="H2164">
        <v>363</v>
      </c>
      <c r="I2164">
        <v>21000</v>
      </c>
      <c r="K2164">
        <v>21363</v>
      </c>
      <c r="M2164" s="2" t="e">
        <f>VLOOKUP(A2164,disaster_subtype!$A$2:$P$59908,5,FALSE)</f>
        <v>#N/A</v>
      </c>
    </row>
    <row r="2165" spans="1:13" x14ac:dyDescent="0.2">
      <c r="A2165" s="1" t="str">
        <f t="shared" si="33"/>
        <v>1983COL125012003500036200410900</v>
      </c>
      <c r="B2165">
        <v>1983</v>
      </c>
      <c r="C2165" t="s">
        <v>67</v>
      </c>
      <c r="D2165" t="s">
        <v>68</v>
      </c>
      <c r="E2165" t="s">
        <v>488</v>
      </c>
      <c r="F2165">
        <v>1</v>
      </c>
      <c r="G2165">
        <v>250</v>
      </c>
      <c r="H2165">
        <v>1200</v>
      </c>
      <c r="I2165">
        <v>35000</v>
      </c>
      <c r="K2165">
        <v>36200</v>
      </c>
      <c r="L2165">
        <v>410900</v>
      </c>
      <c r="M2165" s="2" t="str">
        <f>VLOOKUP(A2165,disaster_subtype!$A$2:$P$59908,5,FALSE)</f>
        <v>Earthquake</v>
      </c>
    </row>
    <row r="2166" spans="1:13" x14ac:dyDescent="0.2">
      <c r="A2166" s="1" t="str">
        <f t="shared" si="33"/>
        <v>1983COL1160</v>
      </c>
      <c r="B2166">
        <v>1983</v>
      </c>
      <c r="C2166" t="s">
        <v>67</v>
      </c>
      <c r="D2166" t="s">
        <v>68</v>
      </c>
      <c r="E2166" t="s">
        <v>489</v>
      </c>
      <c r="F2166">
        <v>1</v>
      </c>
      <c r="G2166">
        <v>160</v>
      </c>
      <c r="M2166" s="2" t="str">
        <f>VLOOKUP(A2166,disaster_subtype!$A$2:$P$59908,5,FALSE)</f>
        <v>Mass movement (dry)</v>
      </c>
    </row>
    <row r="2167" spans="1:13" x14ac:dyDescent="0.2">
      <c r="A2167" s="1" t="str">
        <f t="shared" si="33"/>
        <v>1983COL1140500540</v>
      </c>
      <c r="B2167">
        <v>1983</v>
      </c>
      <c r="C2167" t="s">
        <v>67</v>
      </c>
      <c r="D2167" t="s">
        <v>68</v>
      </c>
      <c r="E2167" t="s">
        <v>487</v>
      </c>
      <c r="F2167">
        <v>1</v>
      </c>
      <c r="G2167">
        <v>1</v>
      </c>
      <c r="H2167">
        <v>40</v>
      </c>
      <c r="J2167">
        <v>500</v>
      </c>
      <c r="K2167">
        <v>540</v>
      </c>
      <c r="M2167" s="2" t="str">
        <f>VLOOKUP(A2167,disaster_subtype!$A$2:$P$59908,5,FALSE)</f>
        <v>Storm</v>
      </c>
    </row>
    <row r="2168" spans="1:13" x14ac:dyDescent="0.2">
      <c r="A2168" s="1" t="str">
        <f t="shared" si="33"/>
        <v>1983COM13352300003005223000</v>
      </c>
      <c r="B2168">
        <v>1983</v>
      </c>
      <c r="C2168" t="s">
        <v>46</v>
      </c>
      <c r="D2168" t="s">
        <v>47</v>
      </c>
      <c r="E2168" t="s">
        <v>487</v>
      </c>
      <c r="F2168">
        <v>1</v>
      </c>
      <c r="G2168">
        <v>33</v>
      </c>
      <c r="H2168">
        <v>52</v>
      </c>
      <c r="I2168">
        <v>30000</v>
      </c>
      <c r="K2168">
        <v>30052</v>
      </c>
      <c r="L2168">
        <v>23000</v>
      </c>
      <c r="M2168" s="2" t="str">
        <f>VLOOKUP(A2168,disaster_subtype!$A$2:$P$59908,5,FALSE)</f>
        <v>Storm</v>
      </c>
    </row>
    <row r="2169" spans="1:13" x14ac:dyDescent="0.2">
      <c r="A2169" s="1" t="str">
        <f t="shared" si="33"/>
        <v>1983COG1</v>
      </c>
      <c r="B2169">
        <v>1983</v>
      </c>
      <c r="C2169" t="s">
        <v>294</v>
      </c>
      <c r="D2169" t="s">
        <v>295</v>
      </c>
      <c r="E2169" t="s">
        <v>12</v>
      </c>
      <c r="F2169">
        <v>1</v>
      </c>
      <c r="M2169" s="2" t="str">
        <f>VLOOKUP(A2169,disaster_subtype!$A$2:$P$59908,5,FALSE)</f>
        <v>Drought</v>
      </c>
    </row>
    <row r="2170" spans="1:13" x14ac:dyDescent="0.2">
      <c r="A2170" s="1" t="str">
        <f t="shared" si="33"/>
        <v>1983CRI21260547555351000</v>
      </c>
      <c r="B2170">
        <v>1983</v>
      </c>
      <c r="C2170" t="s">
        <v>99</v>
      </c>
      <c r="D2170" t="s">
        <v>100</v>
      </c>
      <c r="E2170" t="s">
        <v>488</v>
      </c>
      <c r="F2170">
        <v>2</v>
      </c>
      <c r="G2170">
        <v>12</v>
      </c>
      <c r="H2170">
        <v>60</v>
      </c>
      <c r="I2170">
        <v>5475</v>
      </c>
      <c r="K2170">
        <v>5535</v>
      </c>
      <c r="L2170">
        <v>1000</v>
      </c>
      <c r="M2170" s="2" t="str">
        <f>VLOOKUP(A2170,disaster_subtype!$A$2:$P$59908,5,FALSE)</f>
        <v>Earthquake</v>
      </c>
    </row>
    <row r="2171" spans="1:13" x14ac:dyDescent="0.2">
      <c r="A2171" s="1" t="str">
        <f t="shared" si="33"/>
        <v>1983CIV1</v>
      </c>
      <c r="B2171">
        <v>1983</v>
      </c>
      <c r="C2171" t="s">
        <v>314</v>
      </c>
      <c r="D2171" t="s">
        <v>315</v>
      </c>
      <c r="E2171" t="s">
        <v>12</v>
      </c>
      <c r="F2171">
        <v>1</v>
      </c>
      <c r="M2171" s="2" t="str">
        <f>VLOOKUP(A2171,disaster_subtype!$A$2:$P$59908,5,FALSE)</f>
        <v>Drought</v>
      </c>
    </row>
    <row r="2172" spans="1:13" x14ac:dyDescent="0.2">
      <c r="A2172" s="1" t="str">
        <f t="shared" si="33"/>
        <v>1983CUB1153916453616457560000</v>
      </c>
      <c r="B2172">
        <v>1983</v>
      </c>
      <c r="C2172" t="s">
        <v>135</v>
      </c>
      <c r="D2172" t="s">
        <v>136</v>
      </c>
      <c r="E2172" t="s">
        <v>485</v>
      </c>
      <c r="F2172">
        <v>1</v>
      </c>
      <c r="G2172">
        <v>15</v>
      </c>
      <c r="H2172">
        <v>39</v>
      </c>
      <c r="I2172">
        <v>164536</v>
      </c>
      <c r="K2172">
        <v>164575</v>
      </c>
      <c r="L2172">
        <v>60000</v>
      </c>
      <c r="M2172" s="2" t="str">
        <f>VLOOKUP(A2172,disaster_subtype!$A$2:$P$59908,5,FALSE)</f>
        <v>Flood</v>
      </c>
    </row>
    <row r="2173" spans="1:13" x14ac:dyDescent="0.2">
      <c r="A2173" s="1" t="str">
        <f t="shared" si="33"/>
        <v>1983CYP1</v>
      </c>
      <c r="B2173">
        <v>1983</v>
      </c>
      <c r="C2173" t="s">
        <v>218</v>
      </c>
      <c r="D2173" t="s">
        <v>219</v>
      </c>
      <c r="E2173" t="s">
        <v>487</v>
      </c>
      <c r="F2173">
        <v>1</v>
      </c>
      <c r="M2173" s="2" t="str">
        <f>VLOOKUP(A2173,disaster_subtype!$A$2:$P$59908,5,FALSE)</f>
        <v>Storm</v>
      </c>
    </row>
    <row r="2174" spans="1:13" x14ac:dyDescent="0.2">
      <c r="A2174" s="1" t="str">
        <f t="shared" si="33"/>
        <v>1983DNK12</v>
      </c>
      <c r="B2174">
        <v>1983</v>
      </c>
      <c r="C2174" t="s">
        <v>342</v>
      </c>
      <c r="D2174" t="s">
        <v>343</v>
      </c>
      <c r="E2174" t="s">
        <v>487</v>
      </c>
      <c r="F2174">
        <v>1</v>
      </c>
      <c r="G2174">
        <v>2</v>
      </c>
      <c r="M2174" s="2" t="str">
        <f>VLOOKUP(A2174,disaster_subtype!$A$2:$P$59908,5,FALSE)</f>
        <v>Storm</v>
      </c>
    </row>
    <row r="2175" spans="1:13" x14ac:dyDescent="0.2">
      <c r="A2175" s="1" t="str">
        <f t="shared" si="33"/>
        <v>1983DJI18000080000</v>
      </c>
      <c r="B2175">
        <v>1983</v>
      </c>
      <c r="C2175" t="s">
        <v>346</v>
      </c>
      <c r="D2175" t="s">
        <v>347</v>
      </c>
      <c r="E2175" t="s">
        <v>12</v>
      </c>
      <c r="F2175">
        <v>1</v>
      </c>
      <c r="I2175">
        <v>80000</v>
      </c>
      <c r="K2175">
        <v>80000</v>
      </c>
      <c r="M2175" s="2" t="str">
        <f>VLOOKUP(A2175,disaster_subtype!$A$2:$P$59908,5,FALSE)</f>
        <v>Drought</v>
      </c>
    </row>
    <row r="2176" spans="1:13" x14ac:dyDescent="0.2">
      <c r="A2176" s="1" t="str">
        <f t="shared" si="33"/>
        <v>1983DOM1</v>
      </c>
      <c r="B2176">
        <v>1983</v>
      </c>
      <c r="C2176" t="s">
        <v>160</v>
      </c>
      <c r="D2176" t="s">
        <v>161</v>
      </c>
      <c r="E2176" t="s">
        <v>490</v>
      </c>
      <c r="F2176">
        <v>1</v>
      </c>
      <c r="M2176" s="2" t="str">
        <f>VLOOKUP(A2176,disaster_subtype!$A$2:$P$59908,5,FALSE)</f>
        <v>Wildfire</v>
      </c>
    </row>
    <row r="2177" spans="1:13" x14ac:dyDescent="0.2">
      <c r="A2177" s="1" t="str">
        <f t="shared" si="33"/>
        <v>1983ECU1200000200000</v>
      </c>
      <c r="B2177">
        <v>1983</v>
      </c>
      <c r="C2177" t="s">
        <v>55</v>
      </c>
      <c r="D2177" t="s">
        <v>56</v>
      </c>
      <c r="E2177" t="s">
        <v>485</v>
      </c>
      <c r="F2177">
        <v>1</v>
      </c>
      <c r="I2177">
        <v>200000</v>
      </c>
      <c r="K2177">
        <v>200000</v>
      </c>
      <c r="M2177" s="2" t="str">
        <f>VLOOKUP(A2177,disaster_subtype!$A$2:$P$59908,5,FALSE)</f>
        <v>Flood</v>
      </c>
    </row>
    <row r="2178" spans="1:13" x14ac:dyDescent="0.2">
      <c r="A2178" s="1" t="str">
        <f t="shared" ref="A2178:A2241" si="34">B2178&amp;C2178&amp;F2178&amp;G2178&amp;H2178&amp;I2178&amp;J2178&amp;K2178&amp;L2178</f>
        <v>1983ECU1100</v>
      </c>
      <c r="B2178">
        <v>1983</v>
      </c>
      <c r="C2178" t="s">
        <v>55</v>
      </c>
      <c r="D2178" t="s">
        <v>56</v>
      </c>
      <c r="E2178" t="s">
        <v>80</v>
      </c>
      <c r="F2178">
        <v>1</v>
      </c>
      <c r="G2178">
        <v>100</v>
      </c>
      <c r="M2178" s="2" t="str">
        <f>VLOOKUP(A2178,disaster_subtype!$A$2:$P$59908,5,FALSE)</f>
        <v>Landslide</v>
      </c>
    </row>
    <row r="2179" spans="1:13" x14ac:dyDescent="0.2">
      <c r="A2179" s="1" t="str">
        <f t="shared" si="34"/>
        <v>1983ETH130000077500007750000</v>
      </c>
      <c r="B2179">
        <v>1983</v>
      </c>
      <c r="C2179" t="s">
        <v>69</v>
      </c>
      <c r="D2179" t="s">
        <v>70</v>
      </c>
      <c r="E2179" t="s">
        <v>12</v>
      </c>
      <c r="F2179">
        <v>1</v>
      </c>
      <c r="G2179">
        <v>300000</v>
      </c>
      <c r="I2179">
        <v>7750000</v>
      </c>
      <c r="K2179">
        <v>7750000</v>
      </c>
      <c r="M2179" s="2" t="str">
        <f>VLOOKUP(A2179,disaster_subtype!$A$2:$P$59908,5,FALSE)</f>
        <v>Drought</v>
      </c>
    </row>
    <row r="2180" spans="1:13" x14ac:dyDescent="0.2">
      <c r="A2180" s="1" t="str">
        <f t="shared" si="34"/>
        <v>1983FJI1310003100030000</v>
      </c>
      <c r="B2180">
        <v>1983</v>
      </c>
      <c r="C2180" t="s">
        <v>166</v>
      </c>
      <c r="D2180" t="s">
        <v>167</v>
      </c>
      <c r="E2180" t="s">
        <v>12</v>
      </c>
      <c r="F2180">
        <v>1</v>
      </c>
      <c r="I2180">
        <v>31000</v>
      </c>
      <c r="K2180">
        <v>31000</v>
      </c>
      <c r="L2180">
        <v>30000</v>
      </c>
      <c r="M2180" s="2" t="str">
        <f>VLOOKUP(A2180,disaster_subtype!$A$2:$P$59908,5,FALSE)</f>
        <v>Drought</v>
      </c>
    </row>
    <row r="2181" spans="1:13" x14ac:dyDescent="0.2">
      <c r="A2181" s="1" t="str">
        <f t="shared" si="34"/>
        <v>1983FJI291421113221114650851</v>
      </c>
      <c r="B2181">
        <v>1983</v>
      </c>
      <c r="C2181" t="s">
        <v>166</v>
      </c>
      <c r="D2181" t="s">
        <v>167</v>
      </c>
      <c r="E2181" t="s">
        <v>487</v>
      </c>
      <c r="F2181">
        <v>2</v>
      </c>
      <c r="G2181">
        <v>9</v>
      </c>
      <c r="H2181">
        <v>14</v>
      </c>
      <c r="I2181">
        <v>211132</v>
      </c>
      <c r="K2181">
        <v>211146</v>
      </c>
      <c r="L2181">
        <v>50851</v>
      </c>
      <c r="M2181" s="2" t="str">
        <f>VLOOKUP(A2181,disaster_subtype!$A$2:$P$59908,5,FALSE)</f>
        <v>Storm</v>
      </c>
    </row>
    <row r="2182" spans="1:13" x14ac:dyDescent="0.2">
      <c r="A2182" s="1" t="str">
        <f t="shared" si="34"/>
        <v>1983FRA3181237003712609500</v>
      </c>
      <c r="B2182">
        <v>1983</v>
      </c>
      <c r="C2182" t="s">
        <v>83</v>
      </c>
      <c r="D2182" t="s">
        <v>84</v>
      </c>
      <c r="E2182" t="s">
        <v>485</v>
      </c>
      <c r="F2182">
        <v>3</v>
      </c>
      <c r="G2182">
        <v>18</v>
      </c>
      <c r="H2182">
        <v>12</v>
      </c>
      <c r="I2182">
        <v>3700</v>
      </c>
      <c r="K2182">
        <v>3712</v>
      </c>
      <c r="L2182">
        <v>609500</v>
      </c>
      <c r="M2182" s="2" t="e">
        <f>VLOOKUP(A2182,disaster_subtype!$A$2:$P$59908,5,FALSE)</f>
        <v>#N/A</v>
      </c>
    </row>
    <row r="2183" spans="1:13" x14ac:dyDescent="0.2">
      <c r="A2183" s="1" t="str">
        <f t="shared" si="34"/>
        <v>1983FRA1555</v>
      </c>
      <c r="B2183">
        <v>1983</v>
      </c>
      <c r="C2183" t="s">
        <v>83</v>
      </c>
      <c r="D2183" t="s">
        <v>84</v>
      </c>
      <c r="E2183" t="s">
        <v>80</v>
      </c>
      <c r="F2183">
        <v>1</v>
      </c>
      <c r="G2183">
        <v>5</v>
      </c>
      <c r="H2183">
        <v>5</v>
      </c>
      <c r="K2183">
        <v>5</v>
      </c>
      <c r="M2183" s="2" t="e">
        <f>VLOOKUP(A2183,disaster_subtype!$A$2:$P$59908,5,FALSE)</f>
        <v>#N/A</v>
      </c>
    </row>
    <row r="2184" spans="1:13" x14ac:dyDescent="0.2">
      <c r="A2184" s="1" t="str">
        <f t="shared" si="34"/>
        <v>1983FRA191515</v>
      </c>
      <c r="B2184">
        <v>1983</v>
      </c>
      <c r="C2184" t="s">
        <v>83</v>
      </c>
      <c r="D2184" t="s">
        <v>84</v>
      </c>
      <c r="E2184" t="s">
        <v>489</v>
      </c>
      <c r="F2184">
        <v>1</v>
      </c>
      <c r="G2184">
        <v>9</v>
      </c>
      <c r="H2184">
        <v>15</v>
      </c>
      <c r="K2184">
        <v>15</v>
      </c>
      <c r="M2184" s="2" t="e">
        <f>VLOOKUP(A2184,disaster_subtype!$A$2:$P$59908,5,FALSE)</f>
        <v>#N/A</v>
      </c>
    </row>
    <row r="2185" spans="1:13" x14ac:dyDescent="0.2">
      <c r="A2185" s="1" t="str">
        <f t="shared" si="34"/>
        <v>1983FRA211</v>
      </c>
      <c r="B2185">
        <v>1983</v>
      </c>
      <c r="C2185" t="s">
        <v>83</v>
      </c>
      <c r="D2185" t="s">
        <v>84</v>
      </c>
      <c r="E2185" t="s">
        <v>487</v>
      </c>
      <c r="F2185">
        <v>2</v>
      </c>
      <c r="G2185">
        <v>11</v>
      </c>
      <c r="M2185" s="2" t="e">
        <f>VLOOKUP(A2185,disaster_subtype!$A$2:$P$59908,5,FALSE)</f>
        <v>#N/A</v>
      </c>
    </row>
    <row r="2186" spans="1:13" x14ac:dyDescent="0.2">
      <c r="A2186" s="1" t="str">
        <f t="shared" si="34"/>
        <v>1983FRA112</v>
      </c>
      <c r="B2186">
        <v>1983</v>
      </c>
      <c r="C2186" t="s">
        <v>83</v>
      </c>
      <c r="D2186" t="s">
        <v>84</v>
      </c>
      <c r="E2186" t="s">
        <v>490</v>
      </c>
      <c r="F2186">
        <v>1</v>
      </c>
      <c r="G2186">
        <v>12</v>
      </c>
      <c r="M2186" s="2" t="str">
        <f>VLOOKUP(A2186,disaster_subtype!$A$2:$P$59908,5,FALSE)</f>
        <v>Wildfire</v>
      </c>
    </row>
    <row r="2187" spans="1:13" x14ac:dyDescent="0.2">
      <c r="A2187" s="1" t="str">
        <f t="shared" si="34"/>
        <v>1983PYF27505000505037000</v>
      </c>
      <c r="B2187">
        <v>1983</v>
      </c>
      <c r="C2187" t="s">
        <v>248</v>
      </c>
      <c r="D2187" t="s">
        <v>249</v>
      </c>
      <c r="E2187" t="s">
        <v>487</v>
      </c>
      <c r="F2187">
        <v>2</v>
      </c>
      <c r="G2187">
        <v>7</v>
      </c>
      <c r="H2187">
        <v>50</v>
      </c>
      <c r="I2187">
        <v>5000</v>
      </c>
      <c r="K2187">
        <v>5050</v>
      </c>
      <c r="L2187">
        <v>37000</v>
      </c>
      <c r="M2187" s="2" t="str">
        <f>VLOOKUP(A2187,disaster_subtype!$A$2:$P$59908,5,FALSE)</f>
        <v>Storm</v>
      </c>
    </row>
    <row r="2188" spans="1:13" x14ac:dyDescent="0.2">
      <c r="A2188" s="1" t="str">
        <f t="shared" si="34"/>
        <v>1983DFR11212</v>
      </c>
      <c r="B2188">
        <v>1983</v>
      </c>
      <c r="C2188" t="s">
        <v>128</v>
      </c>
      <c r="D2188" t="s">
        <v>129</v>
      </c>
      <c r="E2188" t="s">
        <v>485</v>
      </c>
      <c r="F2188">
        <v>1</v>
      </c>
      <c r="H2188">
        <v>12</v>
      </c>
      <c r="K2188">
        <v>12</v>
      </c>
      <c r="M2188" s="2" t="str">
        <f>VLOOKUP(A2188,disaster_subtype!$A$2:$P$59908,5,FALSE)</f>
        <v>Flood</v>
      </c>
    </row>
    <row r="2189" spans="1:13" x14ac:dyDescent="0.2">
      <c r="A2189" s="1" t="str">
        <f t="shared" si="34"/>
        <v>1983DFR1</v>
      </c>
      <c r="B2189">
        <v>1983</v>
      </c>
      <c r="C2189" t="s">
        <v>128</v>
      </c>
      <c r="D2189" t="s">
        <v>129</v>
      </c>
      <c r="E2189" t="s">
        <v>490</v>
      </c>
      <c r="F2189">
        <v>1</v>
      </c>
      <c r="M2189" s="2" t="str">
        <f>VLOOKUP(A2189,disaster_subtype!$A$2:$P$59908,5,FALSE)</f>
        <v>Wildfire</v>
      </c>
    </row>
    <row r="2190" spans="1:13" x14ac:dyDescent="0.2">
      <c r="A2190" s="1" t="str">
        <f t="shared" si="34"/>
        <v>1983GHA11250000012500000</v>
      </c>
      <c r="B2190">
        <v>1983</v>
      </c>
      <c r="C2190" t="s">
        <v>183</v>
      </c>
      <c r="D2190" t="s">
        <v>184</v>
      </c>
      <c r="E2190" t="s">
        <v>12</v>
      </c>
      <c r="F2190">
        <v>1</v>
      </c>
      <c r="I2190">
        <v>12500000</v>
      </c>
      <c r="K2190">
        <v>12500000</v>
      </c>
      <c r="M2190" s="2" t="str">
        <f>VLOOKUP(A2190,disaster_subtype!$A$2:$P$59908,5,FALSE)</f>
        <v>Drought</v>
      </c>
    </row>
    <row r="2191" spans="1:13" x14ac:dyDescent="0.2">
      <c r="A2191" s="1" t="str">
        <f t="shared" si="34"/>
        <v>1983GRC17480487</v>
      </c>
      <c r="B2191">
        <v>1983</v>
      </c>
      <c r="C2191" t="s">
        <v>145</v>
      </c>
      <c r="D2191" t="s">
        <v>146</v>
      </c>
      <c r="E2191" t="s">
        <v>488</v>
      </c>
      <c r="F2191">
        <v>1</v>
      </c>
      <c r="H2191">
        <v>7</v>
      </c>
      <c r="I2191">
        <v>480</v>
      </c>
      <c r="K2191">
        <v>487</v>
      </c>
      <c r="M2191" s="2" t="str">
        <f>VLOOKUP(A2191,disaster_subtype!$A$2:$P$59908,5,FALSE)</f>
        <v>Earthquake</v>
      </c>
    </row>
    <row r="2192" spans="1:13" x14ac:dyDescent="0.2">
      <c r="A2192" s="1" t="str">
        <f t="shared" si="34"/>
        <v>1983GRC112</v>
      </c>
      <c r="B2192">
        <v>1983</v>
      </c>
      <c r="C2192" t="s">
        <v>145</v>
      </c>
      <c r="D2192" t="s">
        <v>146</v>
      </c>
      <c r="E2192" t="s">
        <v>490</v>
      </c>
      <c r="F2192">
        <v>1</v>
      </c>
      <c r="G2192">
        <v>12</v>
      </c>
      <c r="M2192" s="2" t="str">
        <f>VLOOKUP(A2192,disaster_subtype!$A$2:$P$59908,5,FALSE)</f>
        <v>Wildfire</v>
      </c>
    </row>
    <row r="2193" spans="1:13" x14ac:dyDescent="0.2">
      <c r="A2193" s="1" t="str">
        <f t="shared" si="34"/>
        <v>1983GTM135003500</v>
      </c>
      <c r="B2193">
        <v>1983</v>
      </c>
      <c r="C2193" t="s">
        <v>33</v>
      </c>
      <c r="D2193" t="s">
        <v>34</v>
      </c>
      <c r="E2193" t="s">
        <v>486</v>
      </c>
      <c r="F2193">
        <v>1</v>
      </c>
      <c r="I2193">
        <v>3500</v>
      </c>
      <c r="K2193">
        <v>3500</v>
      </c>
      <c r="M2193" s="2" t="str">
        <f>VLOOKUP(A2193,disaster_subtype!$A$2:$P$59908,5,FALSE)</f>
        <v>Volcanic activity</v>
      </c>
    </row>
    <row r="2194" spans="1:13" x14ac:dyDescent="0.2">
      <c r="A2194" s="1" t="str">
        <f t="shared" si="34"/>
        <v>1983GIN127514362000021436</v>
      </c>
      <c r="B2194">
        <v>1983</v>
      </c>
      <c r="C2194" t="s">
        <v>365</v>
      </c>
      <c r="D2194" t="s">
        <v>366</v>
      </c>
      <c r="E2194" t="s">
        <v>488</v>
      </c>
      <c r="F2194">
        <v>1</v>
      </c>
      <c r="G2194">
        <v>275</v>
      </c>
      <c r="H2194">
        <v>1436</v>
      </c>
      <c r="I2194">
        <v>20000</v>
      </c>
      <c r="K2194">
        <v>21436</v>
      </c>
      <c r="M2194" s="2" t="str">
        <f>VLOOKUP(A2194,disaster_subtype!$A$2:$P$59908,5,FALSE)</f>
        <v>Earthquake</v>
      </c>
    </row>
    <row r="2195" spans="1:13" x14ac:dyDescent="0.2">
      <c r="A2195" s="1" t="str">
        <f t="shared" si="34"/>
        <v>1983HKG1</v>
      </c>
      <c r="B2195">
        <v>1983</v>
      </c>
      <c r="C2195" t="s">
        <v>71</v>
      </c>
      <c r="D2195" t="s">
        <v>72</v>
      </c>
      <c r="E2195" t="s">
        <v>12</v>
      </c>
      <c r="F2195">
        <v>1</v>
      </c>
      <c r="M2195" s="2" t="str">
        <f>VLOOKUP(A2195,disaster_subtype!$A$2:$P$59908,5,FALSE)</f>
        <v>Drought</v>
      </c>
    </row>
    <row r="2196" spans="1:13" x14ac:dyDescent="0.2">
      <c r="A2196" s="1" t="str">
        <f t="shared" si="34"/>
        <v>1983HKG1112600612</v>
      </c>
      <c r="B2196">
        <v>1983</v>
      </c>
      <c r="C2196" t="s">
        <v>71</v>
      </c>
      <c r="D2196" t="s">
        <v>72</v>
      </c>
      <c r="E2196" t="s">
        <v>485</v>
      </c>
      <c r="F2196">
        <v>1</v>
      </c>
      <c r="G2196">
        <v>1</v>
      </c>
      <c r="H2196">
        <v>12</v>
      </c>
      <c r="J2196">
        <v>600</v>
      </c>
      <c r="K2196">
        <v>612</v>
      </c>
      <c r="M2196" s="2" t="str">
        <f>VLOOKUP(A2196,disaster_subtype!$A$2:$P$59908,5,FALSE)</f>
        <v>Flood</v>
      </c>
    </row>
    <row r="2197" spans="1:13" x14ac:dyDescent="0.2">
      <c r="A2197" s="1" t="str">
        <f t="shared" si="34"/>
        <v>1983HKG2223962166256212544</v>
      </c>
      <c r="B2197">
        <v>1983</v>
      </c>
      <c r="C2197" t="s">
        <v>71</v>
      </c>
      <c r="D2197" t="s">
        <v>72</v>
      </c>
      <c r="E2197" t="s">
        <v>487</v>
      </c>
      <c r="F2197">
        <v>2</v>
      </c>
      <c r="G2197">
        <v>22</v>
      </c>
      <c r="H2197">
        <v>396</v>
      </c>
      <c r="J2197">
        <v>2166</v>
      </c>
      <c r="K2197">
        <v>2562</v>
      </c>
      <c r="L2197">
        <v>12544</v>
      </c>
      <c r="M2197" s="2" t="str">
        <f>VLOOKUP(A2197,disaster_subtype!$A$2:$P$59908,5,FALSE)</f>
        <v>Storm</v>
      </c>
    </row>
    <row r="2198" spans="1:13" x14ac:dyDescent="0.2">
      <c r="A2198" s="1" t="str">
        <f t="shared" si="34"/>
        <v>1983HKG1</v>
      </c>
      <c r="B2198">
        <v>1983</v>
      </c>
      <c r="C2198" t="s">
        <v>71</v>
      </c>
      <c r="D2198" t="s">
        <v>72</v>
      </c>
      <c r="E2198" t="s">
        <v>490</v>
      </c>
      <c r="F2198">
        <v>1</v>
      </c>
      <c r="M2198" s="2" t="str">
        <f>VLOOKUP(A2198,disaster_subtype!$A$2:$P$59908,5,FALSE)</f>
        <v>Drought</v>
      </c>
    </row>
    <row r="2199" spans="1:13" x14ac:dyDescent="0.2">
      <c r="A2199" s="1" t="str">
        <f t="shared" si="34"/>
        <v>1983ISL14</v>
      </c>
      <c r="B2199">
        <v>1983</v>
      </c>
      <c r="C2199" t="s">
        <v>332</v>
      </c>
      <c r="D2199" t="s">
        <v>333</v>
      </c>
      <c r="E2199" t="s">
        <v>80</v>
      </c>
      <c r="F2199">
        <v>1</v>
      </c>
      <c r="G2199">
        <v>4</v>
      </c>
      <c r="M2199" s="2" t="str">
        <f>VLOOKUP(A2199,disaster_subtype!$A$2:$P$59908,5,FALSE)</f>
        <v>Landslide</v>
      </c>
    </row>
    <row r="2200" spans="1:13" x14ac:dyDescent="0.2">
      <c r="A2200" s="1" t="str">
        <f t="shared" si="34"/>
        <v>1983ISL1</v>
      </c>
      <c r="B2200">
        <v>1983</v>
      </c>
      <c r="C2200" t="s">
        <v>332</v>
      </c>
      <c r="D2200" t="s">
        <v>333</v>
      </c>
      <c r="E2200" t="s">
        <v>486</v>
      </c>
      <c r="F2200">
        <v>1</v>
      </c>
      <c r="M2200" s="2" t="str">
        <f>VLOOKUP(A2200,disaster_subtype!$A$2:$P$59908,5,FALSE)</f>
        <v>Volcanic activity</v>
      </c>
    </row>
    <row r="2201" spans="1:13" x14ac:dyDescent="0.2">
      <c r="A2201" s="1" t="str">
        <f t="shared" si="34"/>
        <v>1983IND4785250000250000</v>
      </c>
      <c r="B2201">
        <v>1983</v>
      </c>
      <c r="C2201" t="s">
        <v>13</v>
      </c>
      <c r="D2201" t="s">
        <v>14</v>
      </c>
      <c r="E2201" t="s">
        <v>485</v>
      </c>
      <c r="F2201">
        <v>4</v>
      </c>
      <c r="G2201">
        <v>785</v>
      </c>
      <c r="I2201">
        <v>250000</v>
      </c>
      <c r="K2201">
        <v>250000</v>
      </c>
      <c r="M2201" s="2" t="e">
        <f>VLOOKUP(A2201,disaster_subtype!$A$2:$P$59908,5,FALSE)</f>
        <v>#N/A</v>
      </c>
    </row>
    <row r="2202" spans="1:13" x14ac:dyDescent="0.2">
      <c r="A2202" s="1" t="str">
        <f t="shared" si="34"/>
        <v>1983IND167</v>
      </c>
      <c r="B2202">
        <v>1983</v>
      </c>
      <c r="C2202" t="s">
        <v>13</v>
      </c>
      <c r="D2202" t="s">
        <v>14</v>
      </c>
      <c r="E2202" t="s">
        <v>80</v>
      </c>
      <c r="F2202">
        <v>1</v>
      </c>
      <c r="G2202">
        <v>67</v>
      </c>
      <c r="M2202" s="2" t="str">
        <f>VLOOKUP(A2202,disaster_subtype!$A$2:$P$59908,5,FALSE)</f>
        <v>Landslide</v>
      </c>
    </row>
    <row r="2203" spans="1:13" x14ac:dyDescent="0.2">
      <c r="A2203" s="1" t="str">
        <f t="shared" si="34"/>
        <v>1983IND578218001541000140001556800591000</v>
      </c>
      <c r="B2203">
        <v>1983</v>
      </c>
      <c r="C2203" t="s">
        <v>13</v>
      </c>
      <c r="D2203" t="s">
        <v>14</v>
      </c>
      <c r="E2203" t="s">
        <v>487</v>
      </c>
      <c r="F2203">
        <v>5</v>
      </c>
      <c r="G2203">
        <v>782</v>
      </c>
      <c r="H2203">
        <v>1800</v>
      </c>
      <c r="I2203">
        <v>1541000</v>
      </c>
      <c r="J2203">
        <v>14000</v>
      </c>
      <c r="K2203">
        <v>1556800</v>
      </c>
      <c r="L2203">
        <v>591000</v>
      </c>
      <c r="M2203" s="2" t="e">
        <f>VLOOKUP(A2203,disaster_subtype!$A$2:$P$59908,5,FALSE)</f>
        <v>#N/A</v>
      </c>
    </row>
    <row r="2204" spans="1:13" x14ac:dyDescent="0.2">
      <c r="A2204" s="1" t="str">
        <f t="shared" si="34"/>
        <v>1983IDN11001001000</v>
      </c>
      <c r="B2204">
        <v>1983</v>
      </c>
      <c r="C2204" t="s">
        <v>78</v>
      </c>
      <c r="D2204" t="s">
        <v>79</v>
      </c>
      <c r="E2204" t="s">
        <v>488</v>
      </c>
      <c r="F2204">
        <v>1</v>
      </c>
      <c r="H2204">
        <v>100</v>
      </c>
      <c r="K2204">
        <v>100</v>
      </c>
      <c r="L2204">
        <v>1000</v>
      </c>
      <c r="M2204" s="2" t="str">
        <f>VLOOKUP(A2204,disaster_subtype!$A$2:$P$59908,5,FALSE)</f>
        <v>Earthquake</v>
      </c>
    </row>
    <row r="2205" spans="1:13" x14ac:dyDescent="0.2">
      <c r="A2205" s="1" t="str">
        <f t="shared" si="34"/>
        <v>1983IDN1120</v>
      </c>
      <c r="B2205">
        <v>1983</v>
      </c>
      <c r="C2205" t="s">
        <v>78</v>
      </c>
      <c r="D2205" t="s">
        <v>79</v>
      </c>
      <c r="E2205" t="s">
        <v>484</v>
      </c>
      <c r="F2205">
        <v>1</v>
      </c>
      <c r="G2205">
        <v>120</v>
      </c>
      <c r="M2205" s="2" t="str">
        <f>VLOOKUP(A2205,disaster_subtype!$A$2:$P$59908,5,FALSE)</f>
        <v>Epidemic</v>
      </c>
    </row>
    <row r="2206" spans="1:13" x14ac:dyDescent="0.2">
      <c r="A2206" s="1" t="str">
        <f t="shared" si="34"/>
        <v>1983IDN320174174804174977007</v>
      </c>
      <c r="B2206">
        <v>1983</v>
      </c>
      <c r="C2206" t="s">
        <v>78</v>
      </c>
      <c r="D2206" t="s">
        <v>79</v>
      </c>
      <c r="E2206" t="s">
        <v>485</v>
      </c>
      <c r="F2206">
        <v>3</v>
      </c>
      <c r="G2206">
        <v>20</v>
      </c>
      <c r="H2206">
        <v>17</v>
      </c>
      <c r="I2206">
        <v>417480</v>
      </c>
      <c r="K2206">
        <v>417497</v>
      </c>
      <c r="L2206">
        <v>7007</v>
      </c>
      <c r="M2206" s="2" t="str">
        <f>VLOOKUP(A2206,disaster_subtype!$A$2:$P$59908,5,FALSE)</f>
        <v>Flood</v>
      </c>
    </row>
    <row r="2207" spans="1:13" x14ac:dyDescent="0.2">
      <c r="A2207" s="1" t="str">
        <f t="shared" si="34"/>
        <v>1983IDN121</v>
      </c>
      <c r="B2207">
        <v>1983</v>
      </c>
      <c r="C2207" t="s">
        <v>78</v>
      </c>
      <c r="D2207" t="s">
        <v>79</v>
      </c>
      <c r="E2207" t="s">
        <v>80</v>
      </c>
      <c r="F2207">
        <v>1</v>
      </c>
      <c r="G2207">
        <v>21</v>
      </c>
      <c r="M2207" s="2" t="str">
        <f>VLOOKUP(A2207,disaster_subtype!$A$2:$P$59908,5,FALSE)</f>
        <v>Landslide</v>
      </c>
    </row>
    <row r="2208" spans="1:13" x14ac:dyDescent="0.2">
      <c r="A2208" s="1" t="str">
        <f t="shared" si="34"/>
        <v>1983IDN31593515935175190</v>
      </c>
      <c r="B2208">
        <v>1983</v>
      </c>
      <c r="C2208" t="s">
        <v>78</v>
      </c>
      <c r="D2208" t="s">
        <v>79</v>
      </c>
      <c r="E2208" t="s">
        <v>486</v>
      </c>
      <c r="F2208">
        <v>3</v>
      </c>
      <c r="I2208">
        <v>15935</v>
      </c>
      <c r="K2208">
        <v>15935</v>
      </c>
      <c r="L2208">
        <v>175190</v>
      </c>
      <c r="M2208" s="2" t="str">
        <f>VLOOKUP(A2208,disaster_subtype!$A$2:$P$59908,5,FALSE)</f>
        <v>Volcanic activity</v>
      </c>
    </row>
    <row r="2209" spans="1:13" x14ac:dyDescent="0.2">
      <c r="A2209" s="1" t="str">
        <f t="shared" si="34"/>
        <v>1983IRN233102700537574825000</v>
      </c>
      <c r="B2209">
        <v>1983</v>
      </c>
      <c r="C2209" t="s">
        <v>87</v>
      </c>
      <c r="D2209" t="s">
        <v>88</v>
      </c>
      <c r="E2209" t="s">
        <v>488</v>
      </c>
      <c r="F2209">
        <v>2</v>
      </c>
      <c r="G2209">
        <v>33</v>
      </c>
      <c r="H2209">
        <v>102</v>
      </c>
      <c r="I2209">
        <v>7005</v>
      </c>
      <c r="J2209">
        <v>375</v>
      </c>
      <c r="K2209">
        <v>7482</v>
      </c>
      <c r="L2209">
        <v>5000</v>
      </c>
      <c r="M2209" s="2" t="str">
        <f>VLOOKUP(A2209,disaster_subtype!$A$2:$P$59908,5,FALSE)</f>
        <v>Earthquake</v>
      </c>
    </row>
    <row r="2210" spans="1:13" x14ac:dyDescent="0.2">
      <c r="A2210" s="1" t="str">
        <f t="shared" si="34"/>
        <v>1983IRL110</v>
      </c>
      <c r="B2210">
        <v>1983</v>
      </c>
      <c r="C2210" t="s">
        <v>369</v>
      </c>
      <c r="D2210" t="s">
        <v>370</v>
      </c>
      <c r="E2210" t="s">
        <v>487</v>
      </c>
      <c r="F2210">
        <v>1</v>
      </c>
      <c r="G2210">
        <v>10</v>
      </c>
      <c r="M2210" s="2" t="str">
        <f>VLOOKUP(A2210,disaster_subtype!$A$2:$P$59908,5,FALSE)</f>
        <v>Storm</v>
      </c>
    </row>
    <row r="2211" spans="1:13" x14ac:dyDescent="0.2">
      <c r="A2211" s="1" t="str">
        <f t="shared" si="34"/>
        <v>1983ISR1</v>
      </c>
      <c r="B2211">
        <v>1983</v>
      </c>
      <c r="C2211" t="s">
        <v>318</v>
      </c>
      <c r="D2211" t="s">
        <v>319</v>
      </c>
      <c r="E2211" t="s">
        <v>490</v>
      </c>
      <c r="F2211">
        <v>1</v>
      </c>
      <c r="M2211" s="2" t="str">
        <f>VLOOKUP(A2211,disaster_subtype!$A$2:$P$59908,5,FALSE)</f>
        <v>Wildfire</v>
      </c>
    </row>
    <row r="2212" spans="1:13" x14ac:dyDescent="0.2">
      <c r="A2212" s="1" t="str">
        <f t="shared" si="34"/>
        <v>1983ITA13020000100021030</v>
      </c>
      <c r="B2212">
        <v>1983</v>
      </c>
      <c r="C2212" t="s">
        <v>57</v>
      </c>
      <c r="D2212" t="s">
        <v>58</v>
      </c>
      <c r="E2212" t="s">
        <v>488</v>
      </c>
      <c r="F2212">
        <v>1</v>
      </c>
      <c r="H2212">
        <v>30</v>
      </c>
      <c r="I2212">
        <v>20000</v>
      </c>
      <c r="J2212">
        <v>1000</v>
      </c>
      <c r="K2212">
        <v>21030</v>
      </c>
      <c r="M2212" s="2" t="str">
        <f>VLOOKUP(A2212,disaster_subtype!$A$2:$P$59908,5,FALSE)</f>
        <v>Earthquake</v>
      </c>
    </row>
    <row r="2213" spans="1:13" x14ac:dyDescent="0.2">
      <c r="A2213" s="1" t="str">
        <f t="shared" si="34"/>
        <v>1983ITA1</v>
      </c>
      <c r="B2213">
        <v>1983</v>
      </c>
      <c r="C2213" t="s">
        <v>57</v>
      </c>
      <c r="D2213" t="s">
        <v>58</v>
      </c>
      <c r="E2213" t="s">
        <v>80</v>
      </c>
      <c r="F2213">
        <v>1</v>
      </c>
      <c r="M2213" s="2" t="str">
        <f>VLOOKUP(A2213,disaster_subtype!$A$2:$P$59908,5,FALSE)</f>
        <v>Landslide</v>
      </c>
    </row>
    <row r="2214" spans="1:13" x14ac:dyDescent="0.2">
      <c r="A2214" s="1" t="str">
        <f t="shared" si="34"/>
        <v>1983ITA172020</v>
      </c>
      <c r="B2214">
        <v>1983</v>
      </c>
      <c r="C2214" t="s">
        <v>57</v>
      </c>
      <c r="D2214" t="s">
        <v>58</v>
      </c>
      <c r="E2214" t="s">
        <v>490</v>
      </c>
      <c r="F2214">
        <v>1</v>
      </c>
      <c r="G2214">
        <v>7</v>
      </c>
      <c r="H2214">
        <v>20</v>
      </c>
      <c r="K2214">
        <v>20</v>
      </c>
      <c r="M2214" s="2" t="str">
        <f>VLOOKUP(A2214,disaster_subtype!$A$2:$P$59908,5,FALSE)</f>
        <v>Wildfire</v>
      </c>
    </row>
    <row r="2215" spans="1:13" x14ac:dyDescent="0.2">
      <c r="A2215" s="1" t="str">
        <f t="shared" si="34"/>
        <v>1983JPN2103105105416000</v>
      </c>
      <c r="B2215">
        <v>1983</v>
      </c>
      <c r="C2215" t="s">
        <v>19</v>
      </c>
      <c r="D2215" t="s">
        <v>20</v>
      </c>
      <c r="E2215" t="s">
        <v>488</v>
      </c>
      <c r="F2215">
        <v>2</v>
      </c>
      <c r="G2215">
        <v>103</v>
      </c>
      <c r="H2215">
        <v>105</v>
      </c>
      <c r="K2215">
        <v>105</v>
      </c>
      <c r="L2215">
        <v>416000</v>
      </c>
      <c r="M2215" s="2" t="e">
        <f>VLOOKUP(A2215,disaster_subtype!$A$2:$P$59908,5,FALSE)</f>
        <v>#N/A</v>
      </c>
    </row>
    <row r="2216" spans="1:13" x14ac:dyDescent="0.2">
      <c r="A2216" s="1" t="str">
        <f t="shared" si="34"/>
        <v>1983JPN2187882500025088</v>
      </c>
      <c r="B2216">
        <v>1983</v>
      </c>
      <c r="C2216" t="s">
        <v>19</v>
      </c>
      <c r="D2216" t="s">
        <v>20</v>
      </c>
      <c r="E2216" t="s">
        <v>80</v>
      </c>
      <c r="F2216">
        <v>2</v>
      </c>
      <c r="G2216">
        <v>187</v>
      </c>
      <c r="H2216">
        <v>88</v>
      </c>
      <c r="I2216">
        <v>25000</v>
      </c>
      <c r="K2216">
        <v>25088</v>
      </c>
      <c r="M2216" s="2" t="str">
        <f>VLOOKUP(A2216,disaster_subtype!$A$2:$P$59908,5,FALSE)</f>
        <v>Landslide</v>
      </c>
    </row>
    <row r="2217" spans="1:13" x14ac:dyDescent="0.2">
      <c r="A2217" s="1" t="str">
        <f t="shared" si="34"/>
        <v>1983JPN21757878</v>
      </c>
      <c r="B2217">
        <v>1983</v>
      </c>
      <c r="C2217" t="s">
        <v>19</v>
      </c>
      <c r="D2217" t="s">
        <v>20</v>
      </c>
      <c r="E2217" t="s">
        <v>487</v>
      </c>
      <c r="F2217">
        <v>2</v>
      </c>
      <c r="G2217">
        <v>175</v>
      </c>
      <c r="H2217">
        <v>78</v>
      </c>
      <c r="K2217">
        <v>78</v>
      </c>
      <c r="M2217" s="2" t="e">
        <f>VLOOKUP(A2217,disaster_subtype!$A$2:$P$59908,5,FALSE)</f>
        <v>#N/A</v>
      </c>
    </row>
    <row r="2218" spans="1:13" x14ac:dyDescent="0.2">
      <c r="A2218" s="1" t="str">
        <f t="shared" si="34"/>
        <v>1983JPN1450011005600</v>
      </c>
      <c r="B2218">
        <v>1983</v>
      </c>
      <c r="C2218" t="s">
        <v>19</v>
      </c>
      <c r="D2218" t="s">
        <v>20</v>
      </c>
      <c r="E2218" t="s">
        <v>486</v>
      </c>
      <c r="F2218">
        <v>1</v>
      </c>
      <c r="I2218">
        <v>4500</v>
      </c>
      <c r="J2218">
        <v>1100</v>
      </c>
      <c r="K2218">
        <v>5600</v>
      </c>
      <c r="M2218" s="2" t="str">
        <f>VLOOKUP(A2218,disaster_subtype!$A$2:$P$59908,5,FALSE)</f>
        <v>Volcanic activity</v>
      </c>
    </row>
    <row r="2219" spans="1:13" x14ac:dyDescent="0.2">
      <c r="A2219" s="1" t="str">
        <f t="shared" si="34"/>
        <v>1983LBN120</v>
      </c>
      <c r="B2219">
        <v>1983</v>
      </c>
      <c r="C2219" t="s">
        <v>234</v>
      </c>
      <c r="D2219" t="s">
        <v>235</v>
      </c>
      <c r="E2219" t="s">
        <v>489</v>
      </c>
      <c r="F2219">
        <v>1</v>
      </c>
      <c r="G2219">
        <v>20</v>
      </c>
      <c r="M2219" s="2" t="str">
        <f>VLOOKUP(A2219,disaster_subtype!$A$2:$P$59908,5,FALSE)</f>
        <v>Mass movement (dry)</v>
      </c>
    </row>
    <row r="2220" spans="1:13" x14ac:dyDescent="0.2">
      <c r="A2220" s="1" t="str">
        <f t="shared" si="34"/>
        <v>1983LSO1500000500000</v>
      </c>
      <c r="B2220">
        <v>1983</v>
      </c>
      <c r="C2220" t="s">
        <v>302</v>
      </c>
      <c r="D2220" t="s">
        <v>303</v>
      </c>
      <c r="E2220" t="s">
        <v>12</v>
      </c>
      <c r="F2220">
        <v>1</v>
      </c>
      <c r="I2220">
        <v>500000</v>
      </c>
      <c r="K2220">
        <v>500000</v>
      </c>
      <c r="M2220" s="2" t="str">
        <f>VLOOKUP(A2220,disaster_subtype!$A$2:$P$59908,5,FALSE)</f>
        <v>Drought</v>
      </c>
    </row>
    <row r="2221" spans="1:13" x14ac:dyDescent="0.2">
      <c r="A2221" s="1" t="str">
        <f t="shared" si="34"/>
        <v>1983LBR1</v>
      </c>
      <c r="B2221">
        <v>1983</v>
      </c>
      <c r="C2221" t="s">
        <v>360</v>
      </c>
      <c r="D2221" t="s">
        <v>361</v>
      </c>
      <c r="E2221" t="s">
        <v>12</v>
      </c>
      <c r="F2221">
        <v>1</v>
      </c>
      <c r="M2221" s="2" t="str">
        <f>VLOOKUP(A2221,disaster_subtype!$A$2:$P$59908,5,FALSE)</f>
        <v>Drought</v>
      </c>
    </row>
    <row r="2222" spans="1:13" x14ac:dyDescent="0.2">
      <c r="A2222" s="1" t="str">
        <f t="shared" si="34"/>
        <v>1983LUX1</v>
      </c>
      <c r="B2222">
        <v>1983</v>
      </c>
      <c r="C2222" t="s">
        <v>371</v>
      </c>
      <c r="D2222" t="s">
        <v>372</v>
      </c>
      <c r="E2222" t="s">
        <v>485</v>
      </c>
      <c r="F2222">
        <v>1</v>
      </c>
      <c r="M2222" s="2" t="str">
        <f>VLOOKUP(A2222,disaster_subtype!$A$2:$P$59908,5,FALSE)</f>
        <v>Flood</v>
      </c>
    </row>
    <row r="2223" spans="1:13" x14ac:dyDescent="0.2">
      <c r="A2223" s="1" t="str">
        <f t="shared" si="34"/>
        <v>1983MDG142135601356025000</v>
      </c>
      <c r="B2223">
        <v>1983</v>
      </c>
      <c r="C2223" t="s">
        <v>304</v>
      </c>
      <c r="D2223" t="s">
        <v>305</v>
      </c>
      <c r="E2223" t="s">
        <v>487</v>
      </c>
      <c r="F2223">
        <v>1</v>
      </c>
      <c r="G2223">
        <v>42</v>
      </c>
      <c r="I2223">
        <v>13560</v>
      </c>
      <c r="K2223">
        <v>13560</v>
      </c>
      <c r="L2223">
        <v>25000</v>
      </c>
      <c r="M2223" s="2" t="str">
        <f>VLOOKUP(A2223,disaster_subtype!$A$2:$P$59908,5,FALSE)</f>
        <v>Storm</v>
      </c>
    </row>
    <row r="2224" spans="1:13" x14ac:dyDescent="0.2">
      <c r="A2224" s="1" t="str">
        <f t="shared" si="34"/>
        <v>1983MYS1101500015000</v>
      </c>
      <c r="B2224">
        <v>1983</v>
      </c>
      <c r="C2224" t="s">
        <v>278</v>
      </c>
      <c r="D2224" t="s">
        <v>279</v>
      </c>
      <c r="E2224" t="s">
        <v>485</v>
      </c>
      <c r="F2224">
        <v>1</v>
      </c>
      <c r="G2224">
        <v>10</v>
      </c>
      <c r="I2224">
        <v>15000</v>
      </c>
      <c r="K2224">
        <v>15000</v>
      </c>
      <c r="M2224" s="2" t="str">
        <f>VLOOKUP(A2224,disaster_subtype!$A$2:$P$59908,5,FALSE)</f>
        <v>Flood</v>
      </c>
    </row>
    <row r="2225" spans="1:13" x14ac:dyDescent="0.2">
      <c r="A2225" s="1" t="str">
        <f t="shared" si="34"/>
        <v>1983MUS111350351</v>
      </c>
      <c r="B2225">
        <v>1983</v>
      </c>
      <c r="C2225" t="s">
        <v>252</v>
      </c>
      <c r="D2225" t="s">
        <v>253</v>
      </c>
      <c r="E2225" t="s">
        <v>487</v>
      </c>
      <c r="F2225">
        <v>1</v>
      </c>
      <c r="G2225">
        <v>1</v>
      </c>
      <c r="H2225">
        <v>1</v>
      </c>
      <c r="I2225">
        <v>350</v>
      </c>
      <c r="K2225">
        <v>351</v>
      </c>
      <c r="M2225" s="2" t="str">
        <f>VLOOKUP(A2225,disaster_subtype!$A$2:$P$59908,5,FALSE)</f>
        <v>Storm</v>
      </c>
    </row>
    <row r="2226" spans="1:13" x14ac:dyDescent="0.2">
      <c r="A2226" s="1" t="str">
        <f t="shared" si="34"/>
        <v>1983MEX150</v>
      </c>
      <c r="B2226">
        <v>1983</v>
      </c>
      <c r="C2226" t="s">
        <v>155</v>
      </c>
      <c r="D2226" t="s">
        <v>156</v>
      </c>
      <c r="E2226" t="s">
        <v>80</v>
      </c>
      <c r="F2226">
        <v>1</v>
      </c>
      <c r="G2226">
        <v>50</v>
      </c>
      <c r="M2226" s="2" t="str">
        <f>VLOOKUP(A2226,disaster_subtype!$A$2:$P$59908,5,FALSE)</f>
        <v>Landslide</v>
      </c>
    </row>
    <row r="2227" spans="1:13" x14ac:dyDescent="0.2">
      <c r="A2227" s="1" t="str">
        <f t="shared" si="34"/>
        <v>1983MEX227525000032500282500</v>
      </c>
      <c r="B2227">
        <v>1983</v>
      </c>
      <c r="C2227" t="s">
        <v>155</v>
      </c>
      <c r="D2227" t="s">
        <v>156</v>
      </c>
      <c r="E2227" t="s">
        <v>487</v>
      </c>
      <c r="F2227">
        <v>2</v>
      </c>
      <c r="G2227">
        <v>275</v>
      </c>
      <c r="I2227">
        <v>250000</v>
      </c>
      <c r="J2227">
        <v>32500</v>
      </c>
      <c r="K2227">
        <v>282500</v>
      </c>
      <c r="M2227" s="2" t="e">
        <f>VLOOKUP(A2227,disaster_subtype!$A$2:$P$59908,5,FALSE)</f>
        <v>#N/A</v>
      </c>
    </row>
    <row r="2228" spans="1:13" x14ac:dyDescent="0.2">
      <c r="A2228" s="1" t="str">
        <f t="shared" si="34"/>
        <v>1983MAR1</v>
      </c>
      <c r="B2228">
        <v>1983</v>
      </c>
      <c r="C2228" t="s">
        <v>89</v>
      </c>
      <c r="D2228" t="s">
        <v>90</v>
      </c>
      <c r="E2228" t="s">
        <v>12</v>
      </c>
      <c r="F2228">
        <v>1</v>
      </c>
      <c r="M2228" s="2" t="str">
        <f>VLOOKUP(A2228,disaster_subtype!$A$2:$P$59908,5,FALSE)</f>
        <v>Drought</v>
      </c>
    </row>
    <row r="2229" spans="1:13" x14ac:dyDescent="0.2">
      <c r="A2229" s="1" t="str">
        <f t="shared" si="34"/>
        <v>1983MOZ118956795679</v>
      </c>
      <c r="B2229">
        <v>1983</v>
      </c>
      <c r="C2229" t="s">
        <v>238</v>
      </c>
      <c r="D2229" t="s">
        <v>239</v>
      </c>
      <c r="E2229" t="s">
        <v>484</v>
      </c>
      <c r="F2229">
        <v>1</v>
      </c>
      <c r="G2229">
        <v>189</v>
      </c>
      <c r="I2229">
        <v>5679</v>
      </c>
      <c r="K2229">
        <v>5679</v>
      </c>
      <c r="M2229" s="2" t="str">
        <f>VLOOKUP(A2229,disaster_subtype!$A$2:$P$59908,5,FALSE)</f>
        <v>Epidemic</v>
      </c>
    </row>
    <row r="2230" spans="1:13" x14ac:dyDescent="0.2">
      <c r="A2230" s="1" t="str">
        <f t="shared" si="34"/>
        <v>1983MMR110800800</v>
      </c>
      <c r="B2230">
        <v>1983</v>
      </c>
      <c r="C2230" t="s">
        <v>37</v>
      </c>
      <c r="D2230" t="s">
        <v>38</v>
      </c>
      <c r="E2230" t="s">
        <v>484</v>
      </c>
      <c r="F2230">
        <v>1</v>
      </c>
      <c r="G2230">
        <v>10</v>
      </c>
      <c r="I2230">
        <v>800</v>
      </c>
      <c r="K2230">
        <v>800</v>
      </c>
      <c r="M2230" s="2" t="str">
        <f>VLOOKUP(A2230,disaster_subtype!$A$2:$P$59908,5,FALSE)</f>
        <v>Epidemic</v>
      </c>
    </row>
    <row r="2231" spans="1:13" x14ac:dyDescent="0.2">
      <c r="A2231" s="1" t="str">
        <f t="shared" si="34"/>
        <v>1983NPL11865020000020005010000</v>
      </c>
      <c r="B2231">
        <v>1983</v>
      </c>
      <c r="C2231" t="s">
        <v>173</v>
      </c>
      <c r="D2231" t="s">
        <v>174</v>
      </c>
      <c r="E2231" t="s">
        <v>485</v>
      </c>
      <c r="F2231">
        <v>1</v>
      </c>
      <c r="G2231">
        <v>186</v>
      </c>
      <c r="H2231">
        <v>50</v>
      </c>
      <c r="I2231">
        <v>200000</v>
      </c>
      <c r="K2231">
        <v>200050</v>
      </c>
      <c r="L2231">
        <v>10000</v>
      </c>
      <c r="M2231" s="2" t="str">
        <f>VLOOKUP(A2231,disaster_subtype!$A$2:$P$59908,5,FALSE)</f>
        <v>Flood</v>
      </c>
    </row>
    <row r="2232" spans="1:13" x14ac:dyDescent="0.2">
      <c r="A2232" s="1" t="str">
        <f t="shared" si="34"/>
        <v>1983NPL121</v>
      </c>
      <c r="B2232">
        <v>1983</v>
      </c>
      <c r="C2232" t="s">
        <v>173</v>
      </c>
      <c r="D2232" t="s">
        <v>174</v>
      </c>
      <c r="E2232" t="s">
        <v>80</v>
      </c>
      <c r="F2232">
        <v>1</v>
      </c>
      <c r="G2232">
        <v>21</v>
      </c>
      <c r="M2232" s="2" t="str">
        <f>VLOOKUP(A2232,disaster_subtype!$A$2:$P$59908,5,FALSE)</f>
        <v>Landslide</v>
      </c>
    </row>
    <row r="2233" spans="1:13" x14ac:dyDescent="0.2">
      <c r="A2233" s="1" t="str">
        <f t="shared" si="34"/>
        <v>1983NZL1140140</v>
      </c>
      <c r="B2233">
        <v>1983</v>
      </c>
      <c r="C2233" t="s">
        <v>120</v>
      </c>
      <c r="D2233" t="s">
        <v>121</v>
      </c>
      <c r="E2233" t="s">
        <v>485</v>
      </c>
      <c r="F2233">
        <v>1</v>
      </c>
      <c r="I2233">
        <v>140</v>
      </c>
      <c r="K2233">
        <v>140</v>
      </c>
      <c r="M2233" s="2" t="str">
        <f>VLOOKUP(A2233,disaster_subtype!$A$2:$P$59908,5,FALSE)</f>
        <v>Flood</v>
      </c>
    </row>
    <row r="2234" spans="1:13" x14ac:dyDescent="0.2">
      <c r="A2234" s="1" t="str">
        <f t="shared" si="34"/>
        <v>1983NGA13000000300000071103</v>
      </c>
      <c r="B2234">
        <v>1983</v>
      </c>
      <c r="C2234" t="s">
        <v>306</v>
      </c>
      <c r="D2234" t="s">
        <v>307</v>
      </c>
      <c r="E2234" t="s">
        <v>12</v>
      </c>
      <c r="F2234">
        <v>1</v>
      </c>
      <c r="I2234">
        <v>3000000</v>
      </c>
      <c r="K2234">
        <v>3000000</v>
      </c>
      <c r="L2234">
        <v>71103</v>
      </c>
      <c r="M2234" s="2" t="str">
        <f>VLOOKUP(A2234,disaster_subtype!$A$2:$P$59908,5,FALSE)</f>
        <v>Drought</v>
      </c>
    </row>
    <row r="2235" spans="1:13" x14ac:dyDescent="0.2">
      <c r="A2235" s="1" t="str">
        <f t="shared" si="34"/>
        <v>1983PAK1245435433000</v>
      </c>
      <c r="B2235">
        <v>1983</v>
      </c>
      <c r="C2235" t="s">
        <v>139</v>
      </c>
      <c r="D2235" t="s">
        <v>140</v>
      </c>
      <c r="E2235" t="s">
        <v>488</v>
      </c>
      <c r="F2235">
        <v>1</v>
      </c>
      <c r="G2235">
        <v>24</v>
      </c>
      <c r="H2235">
        <v>543</v>
      </c>
      <c r="K2235">
        <v>543</v>
      </c>
      <c r="L2235">
        <v>3000</v>
      </c>
      <c r="M2235" s="2" t="str">
        <f>VLOOKUP(A2235,disaster_subtype!$A$2:$P$59908,5,FALSE)</f>
        <v>Earthquake</v>
      </c>
    </row>
    <row r="2236" spans="1:13" x14ac:dyDescent="0.2">
      <c r="A2236" s="1" t="str">
        <f t="shared" si="34"/>
        <v>1983PAK1396430064300</v>
      </c>
      <c r="B2236">
        <v>1983</v>
      </c>
      <c r="C2236" t="s">
        <v>139</v>
      </c>
      <c r="D2236" t="s">
        <v>140</v>
      </c>
      <c r="E2236" t="s">
        <v>485</v>
      </c>
      <c r="F2236">
        <v>1</v>
      </c>
      <c r="G2236">
        <v>39</v>
      </c>
      <c r="I2236">
        <v>64300</v>
      </c>
      <c r="K2236">
        <v>64300</v>
      </c>
      <c r="M2236" s="2" t="str">
        <f>VLOOKUP(A2236,disaster_subtype!$A$2:$P$59908,5,FALSE)</f>
        <v>Flood</v>
      </c>
    </row>
    <row r="2237" spans="1:13" x14ac:dyDescent="0.2">
      <c r="A2237" s="1" t="str">
        <f t="shared" si="34"/>
        <v>1983PAK295100100</v>
      </c>
      <c r="B2237">
        <v>1983</v>
      </c>
      <c r="C2237" t="s">
        <v>139</v>
      </c>
      <c r="D2237" t="s">
        <v>140</v>
      </c>
      <c r="E2237" t="s">
        <v>80</v>
      </c>
      <c r="F2237">
        <v>2</v>
      </c>
      <c r="G2237">
        <v>95</v>
      </c>
      <c r="H2237">
        <v>100</v>
      </c>
      <c r="K2237">
        <v>100</v>
      </c>
      <c r="M2237" s="2" t="e">
        <f>VLOOKUP(A2237,disaster_subtype!$A$2:$P$59908,5,FALSE)</f>
        <v>#N/A</v>
      </c>
    </row>
    <row r="2238" spans="1:13" x14ac:dyDescent="0.2">
      <c r="A2238" s="1" t="str">
        <f t="shared" si="34"/>
        <v>1983PSE1943943</v>
      </c>
      <c r="B2238">
        <v>1983</v>
      </c>
      <c r="C2238" t="s">
        <v>373</v>
      </c>
      <c r="D2238" t="s">
        <v>374</v>
      </c>
      <c r="E2238" t="s">
        <v>484</v>
      </c>
      <c r="F2238">
        <v>1</v>
      </c>
      <c r="I2238">
        <v>943</v>
      </c>
      <c r="K2238">
        <v>943</v>
      </c>
      <c r="M2238" s="2" t="str">
        <f>VLOOKUP(A2238,disaster_subtype!$A$2:$P$59908,5,FALSE)</f>
        <v>Epidemic</v>
      </c>
    </row>
    <row r="2239" spans="1:13" x14ac:dyDescent="0.2">
      <c r="A2239" s="1" t="str">
        <f t="shared" si="34"/>
        <v>1983PAN18100081000</v>
      </c>
      <c r="B2239">
        <v>1983</v>
      </c>
      <c r="C2239" t="s">
        <v>268</v>
      </c>
      <c r="D2239" t="s">
        <v>269</v>
      </c>
      <c r="E2239" t="s">
        <v>12</v>
      </c>
      <c r="F2239">
        <v>1</v>
      </c>
      <c r="I2239">
        <v>81000</v>
      </c>
      <c r="K2239">
        <v>81000</v>
      </c>
      <c r="M2239" s="2" t="str">
        <f>VLOOKUP(A2239,disaster_subtype!$A$2:$P$59908,5,FALSE)</f>
        <v>Drought</v>
      </c>
    </row>
    <row r="2240" spans="1:13" x14ac:dyDescent="0.2">
      <c r="A2240" s="1" t="str">
        <f t="shared" si="34"/>
        <v>1983PNG110</v>
      </c>
      <c r="B2240">
        <v>1983</v>
      </c>
      <c r="C2240" t="s">
        <v>162</v>
      </c>
      <c r="D2240" t="s">
        <v>163</v>
      </c>
      <c r="E2240" t="s">
        <v>488</v>
      </c>
      <c r="F2240">
        <v>1</v>
      </c>
      <c r="G2240">
        <v>10</v>
      </c>
      <c r="M2240" s="2" t="str">
        <f>VLOOKUP(A2240,disaster_subtype!$A$2:$P$59908,5,FALSE)</f>
        <v>Earthquake</v>
      </c>
    </row>
    <row r="2241" spans="1:13" x14ac:dyDescent="0.2">
      <c r="A2241" s="1" t="str">
        <f t="shared" si="34"/>
        <v>1983PNG256130001300011900</v>
      </c>
      <c r="B2241">
        <v>1983</v>
      </c>
      <c r="C2241" t="s">
        <v>162</v>
      </c>
      <c r="D2241" t="s">
        <v>163</v>
      </c>
      <c r="E2241" t="s">
        <v>485</v>
      </c>
      <c r="F2241">
        <v>2</v>
      </c>
      <c r="G2241">
        <v>56</v>
      </c>
      <c r="I2241">
        <v>13000</v>
      </c>
      <c r="K2241">
        <v>13000</v>
      </c>
      <c r="L2241">
        <v>11900</v>
      </c>
      <c r="M2241" s="2" t="str">
        <f>VLOOKUP(A2241,disaster_subtype!$A$2:$P$59908,5,FALSE)</f>
        <v>Flood</v>
      </c>
    </row>
    <row r="2242" spans="1:13" x14ac:dyDescent="0.2">
      <c r="A2242" s="1" t="str">
        <f t="shared" ref="A2242:A2305" si="35">B2242&amp;C2242&amp;F2242&amp;G2242&amp;H2242&amp;I2242&amp;J2242&amp;K2242&amp;L2242</f>
        <v>1983PNG12500025000</v>
      </c>
      <c r="B2242">
        <v>1983</v>
      </c>
      <c r="C2242" t="s">
        <v>162</v>
      </c>
      <c r="D2242" t="s">
        <v>163</v>
      </c>
      <c r="E2242" t="s">
        <v>486</v>
      </c>
      <c r="F2242">
        <v>1</v>
      </c>
      <c r="I2242">
        <v>25000</v>
      </c>
      <c r="K2242">
        <v>25000</v>
      </c>
      <c r="M2242" s="2" t="str">
        <f>VLOOKUP(A2242,disaster_subtype!$A$2:$P$59908,5,FALSE)</f>
        <v>Volcanic activity</v>
      </c>
    </row>
    <row r="2243" spans="1:13" x14ac:dyDescent="0.2">
      <c r="A2243" s="1" t="str">
        <f t="shared" si="35"/>
        <v>1983PRY1</v>
      </c>
      <c r="B2243">
        <v>1983</v>
      </c>
      <c r="C2243" t="s">
        <v>262</v>
      </c>
      <c r="D2243" t="s">
        <v>263</v>
      </c>
      <c r="E2243" t="s">
        <v>12</v>
      </c>
      <c r="F2243">
        <v>1</v>
      </c>
      <c r="M2243" s="2" t="str">
        <f>VLOOKUP(A2243,disaster_subtype!$A$2:$P$59908,5,FALSE)</f>
        <v>Drought</v>
      </c>
    </row>
    <row r="2244" spans="1:13" x14ac:dyDescent="0.2">
      <c r="A2244" s="1" t="str">
        <f t="shared" si="35"/>
        <v>1983PRY17610000010000082000</v>
      </c>
      <c r="B2244">
        <v>1983</v>
      </c>
      <c r="C2244" t="s">
        <v>262</v>
      </c>
      <c r="D2244" t="s">
        <v>263</v>
      </c>
      <c r="E2244" t="s">
        <v>485</v>
      </c>
      <c r="F2244">
        <v>1</v>
      </c>
      <c r="G2244">
        <v>76</v>
      </c>
      <c r="I2244">
        <v>100000</v>
      </c>
      <c r="K2244">
        <v>100000</v>
      </c>
      <c r="L2244">
        <v>82000</v>
      </c>
      <c r="M2244" s="2" t="str">
        <f>VLOOKUP(A2244,disaster_subtype!$A$2:$P$59908,5,FALSE)</f>
        <v>Flood</v>
      </c>
    </row>
    <row r="2245" spans="1:13" x14ac:dyDescent="0.2">
      <c r="A2245" s="1" t="str">
        <f t="shared" si="35"/>
        <v>1983PER1</v>
      </c>
      <c r="B2245">
        <v>1983</v>
      </c>
      <c r="C2245" t="s">
        <v>114</v>
      </c>
      <c r="D2245" t="s">
        <v>115</v>
      </c>
      <c r="E2245" t="s">
        <v>12</v>
      </c>
      <c r="F2245">
        <v>1</v>
      </c>
      <c r="M2245" s="2" t="str">
        <f>VLOOKUP(A2245,disaster_subtype!$A$2:$P$59908,5,FALSE)</f>
        <v>Drought</v>
      </c>
    </row>
    <row r="2246" spans="1:13" x14ac:dyDescent="0.2">
      <c r="A2246" s="1" t="str">
        <f t="shared" si="35"/>
        <v>1983PER110</v>
      </c>
      <c r="B2246">
        <v>1983</v>
      </c>
      <c r="C2246" t="s">
        <v>114</v>
      </c>
      <c r="D2246" t="s">
        <v>115</v>
      </c>
      <c r="E2246" t="s">
        <v>488</v>
      </c>
      <c r="F2246">
        <v>1</v>
      </c>
      <c r="G2246">
        <v>10</v>
      </c>
      <c r="M2246" s="2" t="str">
        <f>VLOOKUP(A2246,disaster_subtype!$A$2:$P$59908,5,FALSE)</f>
        <v>Earthquake</v>
      </c>
    </row>
    <row r="2247" spans="1:13" x14ac:dyDescent="0.2">
      <c r="A2247" s="1" t="str">
        <f t="shared" si="35"/>
        <v>1983PER11727002700</v>
      </c>
      <c r="B2247">
        <v>1983</v>
      </c>
      <c r="C2247" t="s">
        <v>114</v>
      </c>
      <c r="D2247" t="s">
        <v>115</v>
      </c>
      <c r="E2247" t="s">
        <v>492</v>
      </c>
      <c r="F2247">
        <v>1</v>
      </c>
      <c r="G2247">
        <v>17</v>
      </c>
      <c r="I2247">
        <v>2700</v>
      </c>
      <c r="K2247">
        <v>2700</v>
      </c>
      <c r="M2247" s="2" t="str">
        <f>VLOOKUP(A2247,disaster_subtype!$A$2:$P$59908,5,FALSE)</f>
        <v xml:space="preserve">Extreme temperature </v>
      </c>
    </row>
    <row r="2248" spans="1:13" x14ac:dyDescent="0.2">
      <c r="A2248" s="1" t="str">
        <f t="shared" si="35"/>
        <v>1983PER2596700000700000988800</v>
      </c>
      <c r="B2248">
        <v>1983</v>
      </c>
      <c r="C2248" t="s">
        <v>114</v>
      </c>
      <c r="D2248" t="s">
        <v>115</v>
      </c>
      <c r="E2248" t="s">
        <v>80</v>
      </c>
      <c r="F2248">
        <v>2</v>
      </c>
      <c r="G2248">
        <v>596</v>
      </c>
      <c r="I2248">
        <v>700000</v>
      </c>
      <c r="K2248">
        <v>700000</v>
      </c>
      <c r="L2248">
        <v>988800</v>
      </c>
      <c r="M2248" s="2" t="str">
        <f>VLOOKUP(A2248,disaster_subtype!$A$2:$P$59908,5,FALSE)</f>
        <v>Landslide</v>
      </c>
    </row>
    <row r="2249" spans="1:13" x14ac:dyDescent="0.2">
      <c r="A2249" s="1" t="str">
        <f t="shared" si="35"/>
        <v>1983PHL116910601691060</v>
      </c>
      <c r="B2249">
        <v>1983</v>
      </c>
      <c r="C2249" t="s">
        <v>59</v>
      </c>
      <c r="D2249" t="s">
        <v>60</v>
      </c>
      <c r="E2249" t="s">
        <v>12</v>
      </c>
      <c r="F2249">
        <v>1</v>
      </c>
      <c r="I2249">
        <v>1691060</v>
      </c>
      <c r="K2249">
        <v>1691060</v>
      </c>
      <c r="M2249" s="2" t="str">
        <f>VLOOKUP(A2249,disaster_subtype!$A$2:$P$59908,5,FALSE)</f>
        <v>Drought</v>
      </c>
    </row>
    <row r="2250" spans="1:13" x14ac:dyDescent="0.2">
      <c r="A2250" s="1" t="str">
        <f t="shared" si="35"/>
        <v>1983PHL119176172519012227</v>
      </c>
      <c r="B2250">
        <v>1983</v>
      </c>
      <c r="C2250" t="s">
        <v>59</v>
      </c>
      <c r="D2250" t="s">
        <v>60</v>
      </c>
      <c r="E2250" t="s">
        <v>488</v>
      </c>
      <c r="F2250">
        <v>1</v>
      </c>
      <c r="G2250">
        <v>19</v>
      </c>
      <c r="H2250">
        <v>176</v>
      </c>
      <c r="I2250">
        <v>1725</v>
      </c>
      <c r="K2250">
        <v>1901</v>
      </c>
      <c r="L2250">
        <v>2227</v>
      </c>
      <c r="M2250" s="2" t="str">
        <f>VLOOKUP(A2250,disaster_subtype!$A$2:$P$59908,5,FALSE)</f>
        <v>Earthquake</v>
      </c>
    </row>
    <row r="2251" spans="1:13" x14ac:dyDescent="0.2">
      <c r="A2251" s="1" t="str">
        <f t="shared" si="35"/>
        <v>1983PHL111183518353</v>
      </c>
      <c r="B2251">
        <v>1983</v>
      </c>
      <c r="C2251" t="s">
        <v>59</v>
      </c>
      <c r="D2251" t="s">
        <v>60</v>
      </c>
      <c r="E2251" t="s">
        <v>485</v>
      </c>
      <c r="F2251">
        <v>1</v>
      </c>
      <c r="G2251">
        <v>11</v>
      </c>
      <c r="I2251">
        <v>1835</v>
      </c>
      <c r="K2251">
        <v>1835</v>
      </c>
      <c r="L2251">
        <v>3</v>
      </c>
      <c r="M2251" s="2" t="str">
        <f>VLOOKUP(A2251,disaster_subtype!$A$2:$P$59908,5,FALSE)</f>
        <v>Flood</v>
      </c>
    </row>
    <row r="2252" spans="1:13" x14ac:dyDescent="0.2">
      <c r="A2252" s="1" t="str">
        <f t="shared" si="35"/>
        <v>1983PHL412828140642298601705304320</v>
      </c>
      <c r="B2252">
        <v>1983</v>
      </c>
      <c r="C2252" t="s">
        <v>59</v>
      </c>
      <c r="D2252" t="s">
        <v>60</v>
      </c>
      <c r="E2252" t="s">
        <v>487</v>
      </c>
      <c r="F2252">
        <v>4</v>
      </c>
      <c r="G2252">
        <v>128</v>
      </c>
      <c r="H2252">
        <v>28</v>
      </c>
      <c r="I2252">
        <v>140642</v>
      </c>
      <c r="J2252">
        <v>29860</v>
      </c>
      <c r="K2252">
        <v>170530</v>
      </c>
      <c r="L2252">
        <v>4320</v>
      </c>
      <c r="M2252" s="2" t="e">
        <f>VLOOKUP(A2252,disaster_subtype!$A$2:$P$59908,5,FALSE)</f>
        <v>#N/A</v>
      </c>
    </row>
    <row r="2253" spans="1:13" x14ac:dyDescent="0.2">
      <c r="A2253" s="1" t="str">
        <f t="shared" si="35"/>
        <v>1983POL19009002000</v>
      </c>
      <c r="B2253">
        <v>1983</v>
      </c>
      <c r="C2253" t="s">
        <v>151</v>
      </c>
      <c r="D2253" t="s">
        <v>152</v>
      </c>
      <c r="E2253" t="s">
        <v>487</v>
      </c>
      <c r="F2253">
        <v>1</v>
      </c>
      <c r="I2253">
        <v>900</v>
      </c>
      <c r="K2253">
        <v>900</v>
      </c>
      <c r="L2253">
        <v>2000</v>
      </c>
      <c r="M2253" s="2" t="str">
        <f>VLOOKUP(A2253,disaster_subtype!$A$2:$P$59908,5,FALSE)</f>
        <v>Storm</v>
      </c>
    </row>
    <row r="2254" spans="1:13" x14ac:dyDescent="0.2">
      <c r="A2254" s="1" t="str">
        <f t="shared" si="35"/>
        <v>1983POL1</v>
      </c>
      <c r="B2254">
        <v>1983</v>
      </c>
      <c r="C2254" t="s">
        <v>151</v>
      </c>
      <c r="D2254" t="s">
        <v>152</v>
      </c>
      <c r="E2254" t="s">
        <v>490</v>
      </c>
      <c r="F2254">
        <v>1</v>
      </c>
      <c r="M2254" s="2" t="str">
        <f>VLOOKUP(A2254,disaster_subtype!$A$2:$P$59908,5,FALSE)</f>
        <v>Wildfire</v>
      </c>
    </row>
    <row r="2255" spans="1:13" x14ac:dyDescent="0.2">
      <c r="A2255" s="1" t="str">
        <f t="shared" si="35"/>
        <v>1983PRT195000</v>
      </c>
      <c r="B2255">
        <v>1983</v>
      </c>
      <c r="C2255" t="s">
        <v>288</v>
      </c>
      <c r="D2255" t="s">
        <v>289</v>
      </c>
      <c r="E2255" t="s">
        <v>12</v>
      </c>
      <c r="F2255">
        <v>1</v>
      </c>
      <c r="L2255">
        <v>95000</v>
      </c>
      <c r="M2255" s="2" t="str">
        <f>VLOOKUP(A2255,disaster_subtype!$A$2:$P$59908,5,FALSE)</f>
        <v>Drought</v>
      </c>
    </row>
    <row r="2256" spans="1:13" x14ac:dyDescent="0.2">
      <c r="A2256" s="1" t="str">
        <f t="shared" si="35"/>
        <v>1983PRT1192000200095000</v>
      </c>
      <c r="B2256">
        <v>1983</v>
      </c>
      <c r="C2256" t="s">
        <v>288</v>
      </c>
      <c r="D2256" t="s">
        <v>289</v>
      </c>
      <c r="E2256" t="s">
        <v>485</v>
      </c>
      <c r="F2256">
        <v>1</v>
      </c>
      <c r="G2256">
        <v>19</v>
      </c>
      <c r="I2256">
        <v>2000</v>
      </c>
      <c r="K2256">
        <v>2000</v>
      </c>
      <c r="L2256">
        <v>95000</v>
      </c>
      <c r="M2256" s="2" t="str">
        <f>VLOOKUP(A2256,disaster_subtype!$A$2:$P$59908,5,FALSE)</f>
        <v>Flood</v>
      </c>
    </row>
    <row r="2257" spans="1:13" x14ac:dyDescent="0.2">
      <c r="A2257" s="1" t="str">
        <f t="shared" si="35"/>
        <v>1983PRT1</v>
      </c>
      <c r="B2257">
        <v>1983</v>
      </c>
      <c r="C2257" t="s">
        <v>288</v>
      </c>
      <c r="D2257" t="s">
        <v>289</v>
      </c>
      <c r="E2257" t="s">
        <v>490</v>
      </c>
      <c r="F2257">
        <v>1</v>
      </c>
      <c r="M2257" s="2" t="str">
        <f>VLOOKUP(A2257,disaster_subtype!$A$2:$P$59908,5,FALSE)</f>
        <v>Wildfire</v>
      </c>
    </row>
    <row r="2258" spans="1:13" x14ac:dyDescent="0.2">
      <c r="A2258" s="1" t="str">
        <f t="shared" si="35"/>
        <v>1983ROU1</v>
      </c>
      <c r="B2258">
        <v>1983</v>
      </c>
      <c r="C2258" t="s">
        <v>81</v>
      </c>
      <c r="D2258" t="s">
        <v>82</v>
      </c>
      <c r="E2258" t="s">
        <v>12</v>
      </c>
      <c r="F2258">
        <v>1</v>
      </c>
      <c r="M2258" s="2" t="str">
        <f>VLOOKUP(A2258,disaster_subtype!$A$2:$P$59908,5,FALSE)</f>
        <v>Drought</v>
      </c>
    </row>
    <row r="2259" spans="1:13" x14ac:dyDescent="0.2">
      <c r="A2259" s="1" t="str">
        <f t="shared" si="35"/>
        <v>1983LCA1300030001290</v>
      </c>
      <c r="B2259">
        <v>1983</v>
      </c>
      <c r="C2259" t="s">
        <v>254</v>
      </c>
      <c r="D2259" t="s">
        <v>255</v>
      </c>
      <c r="E2259" t="s">
        <v>487</v>
      </c>
      <c r="F2259">
        <v>1</v>
      </c>
      <c r="I2259">
        <v>3000</v>
      </c>
      <c r="K2259">
        <v>3000</v>
      </c>
      <c r="L2259">
        <v>1290</v>
      </c>
      <c r="M2259" s="2" t="str">
        <f>VLOOKUP(A2259,disaster_subtype!$A$2:$P$59908,5,FALSE)</f>
        <v>Storm</v>
      </c>
    </row>
    <row r="2260" spans="1:13" x14ac:dyDescent="0.2">
      <c r="A2260" s="1" t="str">
        <f t="shared" si="35"/>
        <v>1983WSM11000100031600</v>
      </c>
      <c r="B2260">
        <v>1983</v>
      </c>
      <c r="C2260" t="s">
        <v>270</v>
      </c>
      <c r="D2260" t="s">
        <v>271</v>
      </c>
      <c r="E2260" t="s">
        <v>487</v>
      </c>
      <c r="F2260">
        <v>1</v>
      </c>
      <c r="I2260">
        <v>1000</v>
      </c>
      <c r="K2260">
        <v>1000</v>
      </c>
      <c r="L2260">
        <v>31600</v>
      </c>
      <c r="M2260" s="2" t="str">
        <f>VLOOKUP(A2260,disaster_subtype!$A$2:$P$59908,5,FALSE)</f>
        <v>Storm</v>
      </c>
    </row>
    <row r="2261" spans="1:13" x14ac:dyDescent="0.2">
      <c r="A2261" s="1" t="str">
        <f t="shared" si="35"/>
        <v>1983WSM11000100031650</v>
      </c>
      <c r="B2261">
        <v>1983</v>
      </c>
      <c r="C2261" t="s">
        <v>270</v>
      </c>
      <c r="D2261" t="s">
        <v>271</v>
      </c>
      <c r="E2261" t="s">
        <v>490</v>
      </c>
      <c r="F2261">
        <v>1</v>
      </c>
      <c r="I2261">
        <v>1000</v>
      </c>
      <c r="K2261">
        <v>1000</v>
      </c>
      <c r="L2261">
        <v>31650</v>
      </c>
      <c r="M2261" s="2" t="str">
        <f>VLOOKUP(A2261,disaster_subtype!$A$2:$P$59908,5,FALSE)</f>
        <v>Wildfire</v>
      </c>
    </row>
    <row r="2262" spans="1:13" x14ac:dyDescent="0.2">
      <c r="A2262" s="1" t="str">
        <f t="shared" si="35"/>
        <v>1983STP19300093000</v>
      </c>
      <c r="B2262">
        <v>1983</v>
      </c>
      <c r="C2262" t="s">
        <v>375</v>
      </c>
      <c r="D2262" t="s">
        <v>376</v>
      </c>
      <c r="E2262" t="s">
        <v>12</v>
      </c>
      <c r="F2262">
        <v>1</v>
      </c>
      <c r="I2262">
        <v>93000</v>
      </c>
      <c r="K2262">
        <v>93000</v>
      </c>
      <c r="M2262" s="2" t="str">
        <f>VLOOKUP(A2262,disaster_subtype!$A$2:$P$59908,5,FALSE)</f>
        <v>Drought</v>
      </c>
    </row>
    <row r="2263" spans="1:13" x14ac:dyDescent="0.2">
      <c r="A2263" s="1" t="str">
        <f t="shared" si="35"/>
        <v>1983SEN1500050001406</v>
      </c>
      <c r="B2263">
        <v>1983</v>
      </c>
      <c r="C2263" t="s">
        <v>109</v>
      </c>
      <c r="D2263" t="s">
        <v>110</v>
      </c>
      <c r="E2263" t="s">
        <v>485</v>
      </c>
      <c r="F2263">
        <v>1</v>
      </c>
      <c r="I2263">
        <v>5000</v>
      </c>
      <c r="K2263">
        <v>5000</v>
      </c>
      <c r="L2263">
        <v>1406</v>
      </c>
      <c r="M2263" s="2" t="str">
        <f>VLOOKUP(A2263,disaster_subtype!$A$2:$P$59908,5,FALSE)</f>
        <v>Flood</v>
      </c>
    </row>
    <row r="2264" spans="1:13" x14ac:dyDescent="0.2">
      <c r="A2264" s="1" t="str">
        <f t="shared" si="35"/>
        <v>1983SOM1</v>
      </c>
      <c r="B2264">
        <v>1983</v>
      </c>
      <c r="C2264" t="s">
        <v>256</v>
      </c>
      <c r="D2264" t="s">
        <v>257</v>
      </c>
      <c r="E2264" t="s">
        <v>12</v>
      </c>
      <c r="F2264">
        <v>1</v>
      </c>
      <c r="M2264" s="2" t="str">
        <f>VLOOKUP(A2264,disaster_subtype!$A$2:$P$59908,5,FALSE)</f>
        <v>Drought</v>
      </c>
    </row>
    <row r="2265" spans="1:13" x14ac:dyDescent="0.2">
      <c r="A2265" s="1" t="str">
        <f t="shared" si="35"/>
        <v>1983ZAF110200200</v>
      </c>
      <c r="B2265">
        <v>1983</v>
      </c>
      <c r="C2265" t="s">
        <v>130</v>
      </c>
      <c r="D2265" t="s">
        <v>131</v>
      </c>
      <c r="E2265" t="s">
        <v>487</v>
      </c>
      <c r="F2265">
        <v>1</v>
      </c>
      <c r="G2265">
        <v>10</v>
      </c>
      <c r="H2265">
        <v>200</v>
      </c>
      <c r="K2265">
        <v>200</v>
      </c>
      <c r="M2265" s="2" t="str">
        <f>VLOOKUP(A2265,disaster_subtype!$A$2:$P$59908,5,FALSE)</f>
        <v>Storm</v>
      </c>
    </row>
    <row r="2266" spans="1:13" x14ac:dyDescent="0.2">
      <c r="A2266" s="1" t="str">
        <f t="shared" si="35"/>
        <v>1983SUN11400014000</v>
      </c>
      <c r="B2266">
        <v>1983</v>
      </c>
      <c r="C2266" t="s">
        <v>41</v>
      </c>
      <c r="D2266" t="s">
        <v>42</v>
      </c>
      <c r="E2266" t="s">
        <v>488</v>
      </c>
      <c r="F2266">
        <v>1</v>
      </c>
      <c r="J2266">
        <v>14000</v>
      </c>
      <c r="K2266">
        <v>14000</v>
      </c>
      <c r="M2266" s="2" t="str">
        <f>VLOOKUP(A2266,disaster_subtype!$A$2:$P$59908,5,FALSE)</f>
        <v>Earthquake</v>
      </c>
    </row>
    <row r="2267" spans="1:13" x14ac:dyDescent="0.2">
      <c r="A2267" s="1" t="str">
        <f t="shared" si="35"/>
        <v>1983SUN210001000</v>
      </c>
      <c r="B2267">
        <v>1983</v>
      </c>
      <c r="C2267" t="s">
        <v>41</v>
      </c>
      <c r="D2267" t="s">
        <v>42</v>
      </c>
      <c r="E2267" t="s">
        <v>485</v>
      </c>
      <c r="F2267">
        <v>2</v>
      </c>
      <c r="I2267">
        <v>1000</v>
      </c>
      <c r="K2267">
        <v>1000</v>
      </c>
      <c r="M2267" s="2" t="str">
        <f>VLOOKUP(A2267,disaster_subtype!$A$2:$P$59908,5,FALSE)</f>
        <v>Flood</v>
      </c>
    </row>
    <row r="2268" spans="1:13" x14ac:dyDescent="0.2">
      <c r="A2268" s="1" t="str">
        <f t="shared" si="35"/>
        <v>1983SUN1</v>
      </c>
      <c r="B2268">
        <v>1983</v>
      </c>
      <c r="C2268" t="s">
        <v>41</v>
      </c>
      <c r="D2268" t="s">
        <v>42</v>
      </c>
      <c r="E2268" t="s">
        <v>487</v>
      </c>
      <c r="F2268">
        <v>1</v>
      </c>
      <c r="M2268" s="2" t="str">
        <f>VLOOKUP(A2268,disaster_subtype!$A$2:$P$59908,5,FALSE)</f>
        <v>Storm</v>
      </c>
    </row>
    <row r="2269" spans="1:13" x14ac:dyDescent="0.2">
      <c r="A2269" s="1" t="str">
        <f t="shared" si="35"/>
        <v>1983ESP24550160060005076003900000</v>
      </c>
      <c r="B2269">
        <v>1983</v>
      </c>
      <c r="C2269" t="s">
        <v>222</v>
      </c>
      <c r="D2269" t="s">
        <v>223</v>
      </c>
      <c r="E2269" t="s">
        <v>485</v>
      </c>
      <c r="F2269">
        <v>2</v>
      </c>
      <c r="G2269">
        <v>45</v>
      </c>
      <c r="I2269">
        <v>501600</v>
      </c>
      <c r="J2269">
        <v>6000</v>
      </c>
      <c r="K2269">
        <v>507600</v>
      </c>
      <c r="L2269">
        <v>3900000</v>
      </c>
      <c r="M2269" s="2" t="str">
        <f>VLOOKUP(A2269,disaster_subtype!$A$2:$P$59908,5,FALSE)</f>
        <v>Flood</v>
      </c>
    </row>
    <row r="2270" spans="1:13" x14ac:dyDescent="0.2">
      <c r="A2270" s="1" t="str">
        <f t="shared" si="35"/>
        <v>1983LKA1310000002500001250000</v>
      </c>
      <c r="B2270">
        <v>1983</v>
      </c>
      <c r="C2270" t="s">
        <v>244</v>
      </c>
      <c r="D2270" t="s">
        <v>245</v>
      </c>
      <c r="E2270" t="s">
        <v>485</v>
      </c>
      <c r="F2270">
        <v>1</v>
      </c>
      <c r="G2270">
        <v>3</v>
      </c>
      <c r="I2270">
        <v>1000000</v>
      </c>
      <c r="J2270">
        <v>250000</v>
      </c>
      <c r="K2270">
        <v>1250000</v>
      </c>
      <c r="M2270" s="2" t="str">
        <f>VLOOKUP(A2270,disaster_subtype!$A$2:$P$59908,5,FALSE)</f>
        <v>Flood</v>
      </c>
    </row>
    <row r="2271" spans="1:13" x14ac:dyDescent="0.2">
      <c r="A2271" s="1" t="str">
        <f t="shared" si="35"/>
        <v>1983SDN115000084000008400000</v>
      </c>
      <c r="B2271">
        <v>1983</v>
      </c>
      <c r="C2271" t="s">
        <v>187</v>
      </c>
      <c r="D2271" t="s">
        <v>188</v>
      </c>
      <c r="E2271" t="s">
        <v>12</v>
      </c>
      <c r="F2271">
        <v>1</v>
      </c>
      <c r="G2271">
        <v>150000</v>
      </c>
      <c r="I2271">
        <v>8400000</v>
      </c>
      <c r="K2271">
        <v>8400000</v>
      </c>
      <c r="M2271" s="2" t="str">
        <f>VLOOKUP(A2271,disaster_subtype!$A$2:$P$59908,5,FALSE)</f>
        <v>Drought</v>
      </c>
    </row>
    <row r="2272" spans="1:13" x14ac:dyDescent="0.2">
      <c r="A2272" s="1" t="str">
        <f t="shared" si="35"/>
        <v>1983SDN210200030000132000</v>
      </c>
      <c r="B2272">
        <v>1983</v>
      </c>
      <c r="C2272" t="s">
        <v>187</v>
      </c>
      <c r="D2272" t="s">
        <v>188</v>
      </c>
      <c r="E2272" t="s">
        <v>485</v>
      </c>
      <c r="F2272">
        <v>2</v>
      </c>
      <c r="I2272">
        <v>102000</v>
      </c>
      <c r="J2272">
        <v>30000</v>
      </c>
      <c r="K2272">
        <v>132000</v>
      </c>
      <c r="M2272" s="2" t="e">
        <f>VLOOKUP(A2272,disaster_subtype!$A$2:$P$59908,5,FALSE)</f>
        <v>#N/A</v>
      </c>
    </row>
    <row r="2273" spans="1:13" x14ac:dyDescent="0.2">
      <c r="A2273" s="1" t="str">
        <f t="shared" si="35"/>
        <v>1983SWZ1500</v>
      </c>
      <c r="B2273">
        <v>1983</v>
      </c>
      <c r="C2273" t="s">
        <v>377</v>
      </c>
      <c r="D2273" t="s">
        <v>378</v>
      </c>
      <c r="E2273" t="s">
        <v>12</v>
      </c>
      <c r="F2273">
        <v>1</v>
      </c>
      <c r="G2273">
        <v>500</v>
      </c>
      <c r="M2273" s="2" t="str">
        <f>VLOOKUP(A2273,disaster_subtype!$A$2:$P$59908,5,FALSE)</f>
        <v>Drought</v>
      </c>
    </row>
    <row r="2274" spans="1:13" x14ac:dyDescent="0.2">
      <c r="A2274" s="1" t="str">
        <f t="shared" si="35"/>
        <v>1983CHE1</v>
      </c>
      <c r="B2274">
        <v>1983</v>
      </c>
      <c r="C2274" t="s">
        <v>211</v>
      </c>
      <c r="D2274" t="s">
        <v>212</v>
      </c>
      <c r="E2274" t="s">
        <v>485</v>
      </c>
      <c r="F2274">
        <v>1</v>
      </c>
      <c r="M2274" s="2" t="e">
        <f>VLOOKUP(A2274,disaster_subtype!$A$2:$P$59908,5,FALSE)</f>
        <v>#N/A</v>
      </c>
    </row>
    <row r="2275" spans="1:13" x14ac:dyDescent="0.2">
      <c r="A2275" s="1" t="str">
        <f t="shared" si="35"/>
        <v>1983CHE21401401000</v>
      </c>
      <c r="B2275">
        <v>1983</v>
      </c>
      <c r="C2275" t="s">
        <v>211</v>
      </c>
      <c r="D2275" t="s">
        <v>212</v>
      </c>
      <c r="E2275" t="s">
        <v>487</v>
      </c>
      <c r="F2275">
        <v>2</v>
      </c>
      <c r="I2275">
        <v>140</v>
      </c>
      <c r="K2275">
        <v>140</v>
      </c>
      <c r="L2275">
        <v>1000</v>
      </c>
      <c r="M2275" s="2" t="e">
        <f>VLOOKUP(A2275,disaster_subtype!$A$2:$P$59908,5,FALSE)</f>
        <v>#N/A</v>
      </c>
    </row>
    <row r="2276" spans="1:13" x14ac:dyDescent="0.2">
      <c r="A2276" s="1" t="str">
        <f t="shared" si="35"/>
        <v>1983TWN182</v>
      </c>
      <c r="B2276">
        <v>1983</v>
      </c>
      <c r="C2276" t="s">
        <v>75</v>
      </c>
      <c r="D2276" t="s">
        <v>76</v>
      </c>
      <c r="E2276" t="s">
        <v>487</v>
      </c>
      <c r="F2276">
        <v>1</v>
      </c>
      <c r="G2276">
        <v>82</v>
      </c>
      <c r="M2276" s="2" t="str">
        <f>VLOOKUP(A2276,disaster_subtype!$A$2:$P$59908,5,FALSE)</f>
        <v>Storm</v>
      </c>
    </row>
    <row r="2277" spans="1:13" x14ac:dyDescent="0.2">
      <c r="A2277" s="1" t="str">
        <f t="shared" si="35"/>
        <v>1983TZA1163</v>
      </c>
      <c r="B2277">
        <v>1983</v>
      </c>
      <c r="C2277" t="s">
        <v>26</v>
      </c>
      <c r="D2277" t="s">
        <v>27</v>
      </c>
      <c r="E2277" t="s">
        <v>484</v>
      </c>
      <c r="F2277">
        <v>1</v>
      </c>
      <c r="G2277">
        <v>163</v>
      </c>
      <c r="M2277" s="2" t="str">
        <f>VLOOKUP(A2277,disaster_subtype!$A$2:$P$59908,5,FALSE)</f>
        <v>Epidemic</v>
      </c>
    </row>
    <row r="2278" spans="1:13" x14ac:dyDescent="0.2">
      <c r="A2278" s="1" t="str">
        <f t="shared" si="35"/>
        <v>1983THA15010000001000000</v>
      </c>
      <c r="B2278">
        <v>1983</v>
      </c>
      <c r="C2278" t="s">
        <v>236</v>
      </c>
      <c r="D2278" t="s">
        <v>237</v>
      </c>
      <c r="E2278" t="s">
        <v>485</v>
      </c>
      <c r="F2278">
        <v>1</v>
      </c>
      <c r="G2278">
        <v>50</v>
      </c>
      <c r="I2278">
        <v>1000000</v>
      </c>
      <c r="K2278">
        <v>1000000</v>
      </c>
      <c r="M2278" s="2" t="str">
        <f>VLOOKUP(A2278,disaster_subtype!$A$2:$P$59908,5,FALSE)</f>
        <v>Flood</v>
      </c>
    </row>
    <row r="2279" spans="1:13" x14ac:dyDescent="0.2">
      <c r="A2279" s="1" t="str">
        <f t="shared" si="35"/>
        <v>1983TGO1</v>
      </c>
      <c r="B2279">
        <v>1983</v>
      </c>
      <c r="C2279" t="s">
        <v>290</v>
      </c>
      <c r="D2279" t="s">
        <v>291</v>
      </c>
      <c r="E2279" t="s">
        <v>12</v>
      </c>
      <c r="F2279">
        <v>1</v>
      </c>
      <c r="M2279" s="2" t="str">
        <f>VLOOKUP(A2279,disaster_subtype!$A$2:$P$59908,5,FALSE)</f>
        <v>Drought</v>
      </c>
    </row>
    <row r="2280" spans="1:13" x14ac:dyDescent="0.2">
      <c r="A2280" s="1" t="str">
        <f t="shared" si="35"/>
        <v>1983TUR1134611378000003300083413725000</v>
      </c>
      <c r="B2280">
        <v>1983</v>
      </c>
      <c r="C2280" t="s">
        <v>50</v>
      </c>
      <c r="D2280" t="s">
        <v>51</v>
      </c>
      <c r="E2280" t="s">
        <v>488</v>
      </c>
      <c r="F2280">
        <v>1</v>
      </c>
      <c r="G2280">
        <v>1346</v>
      </c>
      <c r="H2280">
        <v>1137</v>
      </c>
      <c r="I2280">
        <v>800000</v>
      </c>
      <c r="J2280">
        <v>33000</v>
      </c>
      <c r="K2280">
        <v>834137</v>
      </c>
      <c r="L2280">
        <v>25000</v>
      </c>
      <c r="M2280" s="2" t="str">
        <f>VLOOKUP(A2280,disaster_subtype!$A$2:$P$59908,5,FALSE)</f>
        <v>Earthquake</v>
      </c>
    </row>
    <row r="2281" spans="1:13" x14ac:dyDescent="0.2">
      <c r="A2281" s="1" t="str">
        <f t="shared" si="35"/>
        <v>1983GBR151212</v>
      </c>
      <c r="B2281">
        <v>1983</v>
      </c>
      <c r="C2281" t="s">
        <v>216</v>
      </c>
      <c r="D2281" t="s">
        <v>217</v>
      </c>
      <c r="E2281" t="s">
        <v>487</v>
      </c>
      <c r="F2281">
        <v>1</v>
      </c>
      <c r="G2281">
        <v>5</v>
      </c>
      <c r="H2281">
        <v>12</v>
      </c>
      <c r="K2281">
        <v>12</v>
      </c>
      <c r="M2281" s="2" t="str">
        <f>VLOOKUP(A2281,disaster_subtype!$A$2:$P$59908,5,FALSE)</f>
        <v>Storm</v>
      </c>
    </row>
    <row r="2282" spans="1:13" x14ac:dyDescent="0.2">
      <c r="A2282" s="1" t="str">
        <f t="shared" si="35"/>
        <v>1983USA32531500155352250</v>
      </c>
      <c r="B2282">
        <v>1983</v>
      </c>
      <c r="C2282" t="s">
        <v>22</v>
      </c>
      <c r="D2282" t="s">
        <v>23</v>
      </c>
      <c r="E2282" t="s">
        <v>488</v>
      </c>
      <c r="F2282">
        <v>3</v>
      </c>
      <c r="G2282">
        <v>2</v>
      </c>
      <c r="H2282">
        <v>53</v>
      </c>
      <c r="I2282">
        <v>1500</v>
      </c>
      <c r="K2282">
        <v>1553</v>
      </c>
      <c r="L2282">
        <v>52250</v>
      </c>
      <c r="M2282" s="2" t="str">
        <f>VLOOKUP(A2282,disaster_subtype!$A$2:$P$59908,5,FALSE)</f>
        <v>Earthquake</v>
      </c>
    </row>
    <row r="2283" spans="1:13" x14ac:dyDescent="0.2">
      <c r="A2283" s="1" t="str">
        <f t="shared" si="35"/>
        <v>1983USA1188</v>
      </c>
      <c r="B2283">
        <v>1983</v>
      </c>
      <c r="C2283" t="s">
        <v>22</v>
      </c>
      <c r="D2283" t="s">
        <v>23</v>
      </c>
      <c r="E2283" t="s">
        <v>492</v>
      </c>
      <c r="F2283">
        <v>1</v>
      </c>
      <c r="G2283">
        <v>188</v>
      </c>
      <c r="M2283" s="2" t="str">
        <f>VLOOKUP(A2283,disaster_subtype!$A$2:$P$59908,5,FALSE)</f>
        <v xml:space="preserve">Extreme temperature </v>
      </c>
    </row>
    <row r="2284" spans="1:13" x14ac:dyDescent="0.2">
      <c r="A2284" s="1" t="str">
        <f t="shared" si="35"/>
        <v>1983USA210400000</v>
      </c>
      <c r="B2284">
        <v>1983</v>
      </c>
      <c r="C2284" t="s">
        <v>22</v>
      </c>
      <c r="D2284" t="s">
        <v>23</v>
      </c>
      <c r="E2284" t="s">
        <v>485</v>
      </c>
      <c r="F2284">
        <v>2</v>
      </c>
      <c r="G2284">
        <v>10</v>
      </c>
      <c r="L2284">
        <v>400000</v>
      </c>
      <c r="M2284" s="2" t="e">
        <f>VLOOKUP(A2284,disaster_subtype!$A$2:$P$59908,5,FALSE)</f>
        <v>#N/A</v>
      </c>
    </row>
    <row r="2285" spans="1:13" x14ac:dyDescent="0.2">
      <c r="A2285" s="1" t="str">
        <f t="shared" si="35"/>
        <v>1983USA6132600060004655000</v>
      </c>
      <c r="B2285">
        <v>1983</v>
      </c>
      <c r="C2285" t="s">
        <v>22</v>
      </c>
      <c r="D2285" t="s">
        <v>23</v>
      </c>
      <c r="E2285" t="s">
        <v>487</v>
      </c>
      <c r="F2285">
        <v>6</v>
      </c>
      <c r="G2285">
        <v>132</v>
      </c>
      <c r="J2285">
        <v>6000</v>
      </c>
      <c r="K2285">
        <v>6000</v>
      </c>
      <c r="L2285">
        <v>4655000</v>
      </c>
      <c r="M2285" s="2" t="e">
        <f>VLOOKUP(A2285,disaster_subtype!$A$2:$P$59908,5,FALSE)</f>
        <v>#N/A</v>
      </c>
    </row>
    <row r="2286" spans="1:13" x14ac:dyDescent="0.2">
      <c r="A2286" s="1" t="str">
        <f t="shared" si="35"/>
        <v>1983VNM37345085800006013601181868</v>
      </c>
      <c r="B2286">
        <v>1983</v>
      </c>
      <c r="C2286" t="s">
        <v>224</v>
      </c>
      <c r="D2286" t="s">
        <v>225</v>
      </c>
      <c r="E2286" t="s">
        <v>487</v>
      </c>
      <c r="F2286">
        <v>3</v>
      </c>
      <c r="G2286">
        <v>734</v>
      </c>
      <c r="H2286">
        <v>508</v>
      </c>
      <c r="I2286">
        <v>580000</v>
      </c>
      <c r="J2286">
        <v>601360</v>
      </c>
      <c r="K2286">
        <v>1181868</v>
      </c>
      <c r="M2286" s="2" t="e">
        <f>VLOOKUP(A2286,disaster_subtype!$A$2:$P$59908,5,FALSE)</f>
        <v>#N/A</v>
      </c>
    </row>
    <row r="2287" spans="1:13" x14ac:dyDescent="0.2">
      <c r="A2287" s="1" t="str">
        <f t="shared" si="35"/>
        <v>1983YUG112</v>
      </c>
      <c r="B2287">
        <v>1983</v>
      </c>
      <c r="C2287" t="s">
        <v>264</v>
      </c>
      <c r="D2287" t="s">
        <v>265</v>
      </c>
      <c r="E2287" t="s">
        <v>488</v>
      </c>
      <c r="F2287">
        <v>1</v>
      </c>
      <c r="G2287">
        <v>12</v>
      </c>
      <c r="M2287" s="2" t="str">
        <f>VLOOKUP(A2287,disaster_subtype!$A$2:$P$59908,5,FALSE)</f>
        <v>Earthquake</v>
      </c>
    </row>
    <row r="2288" spans="1:13" x14ac:dyDescent="0.2">
      <c r="A2288" s="1" t="str">
        <f t="shared" si="35"/>
        <v>1983YUG1200000</v>
      </c>
      <c r="B2288">
        <v>1983</v>
      </c>
      <c r="C2288" t="s">
        <v>264</v>
      </c>
      <c r="D2288" t="s">
        <v>265</v>
      </c>
      <c r="E2288" t="s">
        <v>490</v>
      </c>
      <c r="F2288">
        <v>1</v>
      </c>
      <c r="L2288">
        <v>200000</v>
      </c>
      <c r="M2288" s="2" t="str">
        <f>VLOOKUP(A2288,disaster_subtype!$A$2:$P$59908,5,FALSE)</f>
        <v>Wildfire</v>
      </c>
    </row>
    <row r="2289" spans="1:13" x14ac:dyDescent="0.2">
      <c r="A2289" s="1" t="str">
        <f t="shared" si="35"/>
        <v>1983ZMB1</v>
      </c>
      <c r="B2289">
        <v>1983</v>
      </c>
      <c r="C2289" t="s">
        <v>356</v>
      </c>
      <c r="D2289" t="s">
        <v>357</v>
      </c>
      <c r="E2289" t="s">
        <v>12</v>
      </c>
      <c r="F2289">
        <v>1</v>
      </c>
      <c r="M2289" s="2" t="str">
        <f>VLOOKUP(A2289,disaster_subtype!$A$2:$P$59908,5,FALSE)</f>
        <v>Drought</v>
      </c>
    </row>
    <row r="2290" spans="1:13" x14ac:dyDescent="0.2">
      <c r="A2290" s="1" t="str">
        <f t="shared" si="35"/>
        <v>1984AFG1135355000</v>
      </c>
      <c r="B2290">
        <v>1984</v>
      </c>
      <c r="C2290" t="s">
        <v>226</v>
      </c>
      <c r="D2290" t="s">
        <v>227</v>
      </c>
      <c r="E2290" t="s">
        <v>488</v>
      </c>
      <c r="F2290">
        <v>1</v>
      </c>
      <c r="G2290">
        <v>1</v>
      </c>
      <c r="H2290">
        <v>35</v>
      </c>
      <c r="K2290">
        <v>35</v>
      </c>
      <c r="L2290">
        <v>5000</v>
      </c>
      <c r="M2290" s="2" t="str">
        <f>VLOOKUP(A2290,disaster_subtype!$A$2:$P$59908,5,FALSE)</f>
        <v>Earthquake</v>
      </c>
    </row>
    <row r="2291" spans="1:13" x14ac:dyDescent="0.2">
      <c r="A2291" s="1" t="str">
        <f t="shared" si="35"/>
        <v>1984DZA15414701470</v>
      </c>
      <c r="B2291">
        <v>1984</v>
      </c>
      <c r="C2291" t="s">
        <v>92</v>
      </c>
      <c r="D2291" t="s">
        <v>93</v>
      </c>
      <c r="E2291" t="s">
        <v>485</v>
      </c>
      <c r="F2291">
        <v>1</v>
      </c>
      <c r="G2291">
        <v>54</v>
      </c>
      <c r="J2291">
        <v>1470</v>
      </c>
      <c r="K2291">
        <v>1470</v>
      </c>
      <c r="M2291" s="2" t="str">
        <f>VLOOKUP(A2291,disaster_subtype!$A$2:$P$59908,5,FALSE)</f>
        <v>Flood</v>
      </c>
    </row>
    <row r="2292" spans="1:13" x14ac:dyDescent="0.2">
      <c r="A2292" s="1" t="str">
        <f t="shared" si="35"/>
        <v>1984AIA12115</v>
      </c>
      <c r="B2292">
        <v>1984</v>
      </c>
      <c r="C2292" t="s">
        <v>126</v>
      </c>
      <c r="D2292" t="s">
        <v>127</v>
      </c>
      <c r="E2292" t="s">
        <v>487</v>
      </c>
      <c r="F2292">
        <v>1</v>
      </c>
      <c r="L2292">
        <v>2115</v>
      </c>
      <c r="M2292" s="2" t="str">
        <f>VLOOKUP(A2292,disaster_subtype!$A$2:$P$59908,5,FALSE)</f>
        <v>Storm</v>
      </c>
    </row>
    <row r="2293" spans="1:13" x14ac:dyDescent="0.2">
      <c r="A2293" s="1" t="str">
        <f t="shared" si="35"/>
        <v>1984ARG130141200012014</v>
      </c>
      <c r="B2293">
        <v>1984</v>
      </c>
      <c r="C2293" t="s">
        <v>193</v>
      </c>
      <c r="D2293" t="s">
        <v>194</v>
      </c>
      <c r="E2293" t="s">
        <v>80</v>
      </c>
      <c r="F2293">
        <v>1</v>
      </c>
      <c r="G2293">
        <v>30</v>
      </c>
      <c r="H2293">
        <v>14</v>
      </c>
      <c r="I2293">
        <v>12000</v>
      </c>
      <c r="K2293">
        <v>12014</v>
      </c>
      <c r="M2293" s="2" t="str">
        <f>VLOOKUP(A2293,disaster_subtype!$A$2:$P$59908,5,FALSE)</f>
        <v>Landslide</v>
      </c>
    </row>
    <row r="2294" spans="1:13" x14ac:dyDescent="0.2">
      <c r="A2294" s="1" t="str">
        <f t="shared" si="35"/>
        <v>1984AUS1363000</v>
      </c>
      <c r="B2294">
        <v>1984</v>
      </c>
      <c r="C2294" t="s">
        <v>181</v>
      </c>
      <c r="D2294" t="s">
        <v>182</v>
      </c>
      <c r="E2294" t="s">
        <v>485</v>
      </c>
      <c r="F2294">
        <v>1</v>
      </c>
      <c r="G2294">
        <v>36</v>
      </c>
      <c r="L2294">
        <v>3000</v>
      </c>
      <c r="M2294" s="2" t="str">
        <f>VLOOKUP(A2294,disaster_subtype!$A$2:$P$59908,5,FALSE)</f>
        <v>Flood</v>
      </c>
    </row>
    <row r="2295" spans="1:13" x14ac:dyDescent="0.2">
      <c r="A2295" s="1" t="str">
        <f t="shared" si="35"/>
        <v>1984AUT130</v>
      </c>
      <c r="B2295">
        <v>1984</v>
      </c>
      <c r="C2295" t="s">
        <v>214</v>
      </c>
      <c r="D2295" t="s">
        <v>215</v>
      </c>
      <c r="E2295" t="s">
        <v>80</v>
      </c>
      <c r="F2295">
        <v>1</v>
      </c>
      <c r="G2295">
        <v>30</v>
      </c>
      <c r="M2295" s="2" t="str">
        <f>VLOOKUP(A2295,disaster_subtype!$A$2:$P$59908,5,FALSE)</f>
        <v>Landslide</v>
      </c>
    </row>
    <row r="2296" spans="1:13" x14ac:dyDescent="0.2">
      <c r="A2296" s="1" t="str">
        <f t="shared" si="35"/>
        <v>1984AUT112</v>
      </c>
      <c r="B2296">
        <v>1984</v>
      </c>
      <c r="C2296" t="s">
        <v>214</v>
      </c>
      <c r="D2296" t="s">
        <v>215</v>
      </c>
      <c r="E2296" t="s">
        <v>487</v>
      </c>
      <c r="F2296">
        <v>1</v>
      </c>
      <c r="G2296">
        <v>12</v>
      </c>
      <c r="M2296" s="2" t="str">
        <f>VLOOKUP(A2296,disaster_subtype!$A$2:$P$59908,5,FALSE)</f>
        <v>Storm</v>
      </c>
    </row>
    <row r="2297" spans="1:13" x14ac:dyDescent="0.2">
      <c r="A2297" s="1" t="str">
        <f t="shared" si="35"/>
        <v>1984BGD1950</v>
      </c>
      <c r="B2297">
        <v>1984</v>
      </c>
      <c r="C2297" t="s">
        <v>53</v>
      </c>
      <c r="D2297" t="s">
        <v>54</v>
      </c>
      <c r="E2297" t="s">
        <v>484</v>
      </c>
      <c r="F2297">
        <v>1</v>
      </c>
      <c r="G2297">
        <v>950</v>
      </c>
      <c r="M2297" s="2" t="str">
        <f>VLOOKUP(A2297,disaster_subtype!$A$2:$P$59908,5,FALSE)</f>
        <v>Epidemic</v>
      </c>
    </row>
    <row r="2298" spans="1:13" x14ac:dyDescent="0.2">
      <c r="A2298" s="1" t="str">
        <f t="shared" si="35"/>
        <v>1984BGD112003000000030000000</v>
      </c>
      <c r="B2298">
        <v>1984</v>
      </c>
      <c r="C2298" t="s">
        <v>53</v>
      </c>
      <c r="D2298" t="s">
        <v>54</v>
      </c>
      <c r="E2298" t="s">
        <v>485</v>
      </c>
      <c r="F2298">
        <v>1</v>
      </c>
      <c r="G2298">
        <v>1200</v>
      </c>
      <c r="I2298">
        <v>30000000</v>
      </c>
      <c r="K2298">
        <v>30000000</v>
      </c>
      <c r="M2298" s="2" t="str">
        <f>VLOOKUP(A2298,disaster_subtype!$A$2:$P$59908,5,FALSE)</f>
        <v>Flood</v>
      </c>
    </row>
    <row r="2299" spans="1:13" x14ac:dyDescent="0.2">
      <c r="A2299" s="1" t="str">
        <f t="shared" si="35"/>
        <v>1984BRB1100100</v>
      </c>
      <c r="B2299">
        <v>1984</v>
      </c>
      <c r="C2299" t="s">
        <v>232</v>
      </c>
      <c r="D2299" t="s">
        <v>233</v>
      </c>
      <c r="E2299" t="s">
        <v>485</v>
      </c>
      <c r="F2299">
        <v>1</v>
      </c>
      <c r="J2299">
        <v>100</v>
      </c>
      <c r="K2299">
        <v>100</v>
      </c>
      <c r="M2299" s="2" t="str">
        <f>VLOOKUP(A2299,disaster_subtype!$A$2:$P$59908,5,FALSE)</f>
        <v>Flood</v>
      </c>
    </row>
    <row r="2300" spans="1:13" x14ac:dyDescent="0.2">
      <c r="A2300" s="1" t="str">
        <f t="shared" si="35"/>
        <v>1984BEL1</v>
      </c>
      <c r="B2300">
        <v>1984</v>
      </c>
      <c r="C2300" t="s">
        <v>61</v>
      </c>
      <c r="D2300" t="s">
        <v>62</v>
      </c>
      <c r="E2300" t="s">
        <v>485</v>
      </c>
      <c r="F2300">
        <v>1</v>
      </c>
      <c r="M2300" s="2" t="str">
        <f>VLOOKUP(A2300,disaster_subtype!$A$2:$P$59908,5,FALSE)</f>
        <v>Flood</v>
      </c>
    </row>
    <row r="2301" spans="1:13" x14ac:dyDescent="0.2">
      <c r="A2301" s="1" t="str">
        <f t="shared" si="35"/>
        <v>1984BEL1</v>
      </c>
      <c r="B2301">
        <v>1984</v>
      </c>
      <c r="C2301" t="s">
        <v>61</v>
      </c>
      <c r="D2301" t="s">
        <v>62</v>
      </c>
      <c r="E2301" t="s">
        <v>487</v>
      </c>
      <c r="F2301">
        <v>1</v>
      </c>
      <c r="M2301" s="2" t="str">
        <f>VLOOKUP(A2301,disaster_subtype!$A$2:$P$59908,5,FALSE)</f>
        <v>Flood</v>
      </c>
    </row>
    <row r="2302" spans="1:13" x14ac:dyDescent="0.2">
      <c r="A2302" s="1" t="str">
        <f t="shared" si="35"/>
        <v>1984BEN1</v>
      </c>
      <c r="B2302">
        <v>1984</v>
      </c>
      <c r="C2302" t="s">
        <v>312</v>
      </c>
      <c r="D2302" t="s">
        <v>313</v>
      </c>
      <c r="E2302" t="s">
        <v>490</v>
      </c>
      <c r="F2302">
        <v>1</v>
      </c>
      <c r="M2302" s="2" t="str">
        <f>VLOOKUP(A2302,disaster_subtype!$A$2:$P$59908,5,FALSE)</f>
        <v>Wildfire</v>
      </c>
    </row>
    <row r="2303" spans="1:13" x14ac:dyDescent="0.2">
      <c r="A2303" s="1" t="str">
        <f t="shared" si="35"/>
        <v>1984BOL130003000</v>
      </c>
      <c r="B2303">
        <v>1984</v>
      </c>
      <c r="C2303" t="s">
        <v>274</v>
      </c>
      <c r="D2303" t="s">
        <v>275</v>
      </c>
      <c r="E2303" t="s">
        <v>485</v>
      </c>
      <c r="F2303">
        <v>1</v>
      </c>
      <c r="I2303">
        <v>3000</v>
      </c>
      <c r="K2303">
        <v>3000</v>
      </c>
      <c r="M2303" s="2" t="str">
        <f>VLOOKUP(A2303,disaster_subtype!$A$2:$P$59908,5,FALSE)</f>
        <v>Flood</v>
      </c>
    </row>
    <row r="2304" spans="1:13" x14ac:dyDescent="0.2">
      <c r="A2304" s="1" t="str">
        <f t="shared" si="35"/>
        <v>1984BRA1300</v>
      </c>
      <c r="B2304">
        <v>1984</v>
      </c>
      <c r="C2304" t="s">
        <v>203</v>
      </c>
      <c r="D2304" t="s">
        <v>204</v>
      </c>
      <c r="E2304" t="s">
        <v>484</v>
      </c>
      <c r="F2304">
        <v>1</v>
      </c>
      <c r="G2304">
        <v>300</v>
      </c>
      <c r="M2304" s="2" t="e">
        <f>VLOOKUP(A2304,disaster_subtype!$A$2:$P$59908,5,FALSE)</f>
        <v>#N/A</v>
      </c>
    </row>
    <row r="2305" spans="1:13" x14ac:dyDescent="0.2">
      <c r="A2305" s="1" t="str">
        <f t="shared" si="35"/>
        <v>1984BRA5263360000315003915002000000</v>
      </c>
      <c r="B2305">
        <v>1984</v>
      </c>
      <c r="C2305" t="s">
        <v>203</v>
      </c>
      <c r="D2305" t="s">
        <v>204</v>
      </c>
      <c r="E2305" t="s">
        <v>485</v>
      </c>
      <c r="F2305">
        <v>5</v>
      </c>
      <c r="G2305">
        <v>263</v>
      </c>
      <c r="I2305">
        <v>360000</v>
      </c>
      <c r="J2305">
        <v>31500</v>
      </c>
      <c r="K2305">
        <v>391500</v>
      </c>
      <c r="L2305">
        <v>2000000</v>
      </c>
      <c r="M2305" s="2" t="e">
        <f>VLOOKUP(A2305,disaster_subtype!$A$2:$P$59908,5,FALSE)</f>
        <v>#N/A</v>
      </c>
    </row>
    <row r="2306" spans="1:13" x14ac:dyDescent="0.2">
      <c r="A2306" s="1" t="str">
        <f t="shared" ref="A2306:A2369" si="36">B2306&amp;C2306&amp;F2306&amp;G2306&amp;H2306&amp;I2306&amp;J2306&amp;K2306&amp;L2306</f>
        <v>1984BRA110200200</v>
      </c>
      <c r="B2306">
        <v>1984</v>
      </c>
      <c r="C2306" t="s">
        <v>203</v>
      </c>
      <c r="D2306" t="s">
        <v>204</v>
      </c>
      <c r="E2306" t="s">
        <v>487</v>
      </c>
      <c r="F2306">
        <v>1</v>
      </c>
      <c r="G2306">
        <v>10</v>
      </c>
      <c r="I2306">
        <v>200</v>
      </c>
      <c r="K2306">
        <v>200</v>
      </c>
      <c r="M2306" s="2" t="str">
        <f>VLOOKUP(A2306,disaster_subtype!$A$2:$P$59908,5,FALSE)</f>
        <v>Storm</v>
      </c>
    </row>
    <row r="2307" spans="1:13" x14ac:dyDescent="0.2">
      <c r="A2307" s="1" t="str">
        <f t="shared" si="36"/>
        <v>1984BFA110001000</v>
      </c>
      <c r="B2307">
        <v>1984</v>
      </c>
      <c r="C2307" t="s">
        <v>94</v>
      </c>
      <c r="D2307" t="s">
        <v>95</v>
      </c>
      <c r="E2307" t="s">
        <v>484</v>
      </c>
      <c r="F2307">
        <v>1</v>
      </c>
      <c r="I2307">
        <v>1000</v>
      </c>
      <c r="K2307">
        <v>1000</v>
      </c>
      <c r="M2307" s="2" t="str">
        <f>VLOOKUP(A2307,disaster_subtype!$A$2:$P$59908,5,FALSE)</f>
        <v>Epidemic</v>
      </c>
    </row>
    <row r="2308" spans="1:13" x14ac:dyDescent="0.2">
      <c r="A2308" s="1" t="str">
        <f t="shared" si="36"/>
        <v>1984BFA115001500</v>
      </c>
      <c r="B2308">
        <v>1984</v>
      </c>
      <c r="C2308" t="s">
        <v>94</v>
      </c>
      <c r="D2308" t="s">
        <v>95</v>
      </c>
      <c r="E2308" t="s">
        <v>485</v>
      </c>
      <c r="F2308">
        <v>1</v>
      </c>
      <c r="I2308">
        <v>1500</v>
      </c>
      <c r="K2308">
        <v>1500</v>
      </c>
      <c r="M2308" s="2" t="str">
        <f>VLOOKUP(A2308,disaster_subtype!$A$2:$P$59908,5,FALSE)</f>
        <v>Flood</v>
      </c>
    </row>
    <row r="2309" spans="1:13" x14ac:dyDescent="0.2">
      <c r="A2309" s="1" t="str">
        <f t="shared" si="36"/>
        <v>1984CPV12955005500</v>
      </c>
      <c r="B2309">
        <v>1984</v>
      </c>
      <c r="C2309" t="s">
        <v>10</v>
      </c>
      <c r="D2309" t="s">
        <v>11</v>
      </c>
      <c r="E2309" t="s">
        <v>487</v>
      </c>
      <c r="F2309">
        <v>1</v>
      </c>
      <c r="G2309">
        <v>29</v>
      </c>
      <c r="I2309">
        <v>5500</v>
      </c>
      <c r="K2309">
        <v>5500</v>
      </c>
      <c r="M2309" s="2" t="str">
        <f>VLOOKUP(A2309,disaster_subtype!$A$2:$P$59908,5,FALSE)</f>
        <v>Storm</v>
      </c>
    </row>
    <row r="2310" spans="1:13" x14ac:dyDescent="0.2">
      <c r="A2310" s="1" t="str">
        <f t="shared" si="36"/>
        <v>1984CMR137</v>
      </c>
      <c r="B2310">
        <v>1984</v>
      </c>
      <c r="C2310" t="s">
        <v>320</v>
      </c>
      <c r="D2310" t="s">
        <v>321</v>
      </c>
      <c r="E2310" t="s">
        <v>486</v>
      </c>
      <c r="F2310">
        <v>1</v>
      </c>
      <c r="G2310">
        <v>37</v>
      </c>
      <c r="M2310" s="2" t="str">
        <f>VLOOKUP(A2310,disaster_subtype!$A$2:$P$59908,5,FALSE)</f>
        <v>Volcanic activity</v>
      </c>
    </row>
    <row r="2311" spans="1:13" x14ac:dyDescent="0.2">
      <c r="A2311" s="1" t="str">
        <f t="shared" si="36"/>
        <v>1984CAN130000300001000000</v>
      </c>
      <c r="B2311">
        <v>1984</v>
      </c>
      <c r="C2311" t="s">
        <v>43</v>
      </c>
      <c r="D2311" t="s">
        <v>44</v>
      </c>
      <c r="E2311" t="s">
        <v>12</v>
      </c>
      <c r="F2311">
        <v>1</v>
      </c>
      <c r="I2311">
        <v>30000</v>
      </c>
      <c r="K2311">
        <v>30000</v>
      </c>
      <c r="L2311">
        <v>1000000</v>
      </c>
      <c r="M2311" s="2" t="str">
        <f>VLOOKUP(A2311,disaster_subtype!$A$2:$P$59908,5,FALSE)</f>
        <v>Drought</v>
      </c>
    </row>
    <row r="2312" spans="1:13" x14ac:dyDescent="0.2">
      <c r="A2312" s="1" t="str">
        <f t="shared" si="36"/>
        <v>1984CHL2127115203064119994323173</v>
      </c>
      <c r="B2312">
        <v>1984</v>
      </c>
      <c r="C2312" t="s">
        <v>63</v>
      </c>
      <c r="D2312" t="s">
        <v>64</v>
      </c>
      <c r="E2312" t="s">
        <v>487</v>
      </c>
      <c r="F2312">
        <v>2</v>
      </c>
      <c r="G2312">
        <v>127</v>
      </c>
      <c r="H2312">
        <v>115</v>
      </c>
      <c r="I2312">
        <v>203064</v>
      </c>
      <c r="J2312">
        <v>119994</v>
      </c>
      <c r="K2312">
        <v>323173</v>
      </c>
      <c r="M2312" s="2" t="e">
        <f>VLOOKUP(A2312,disaster_subtype!$A$2:$P$59908,5,FALSE)</f>
        <v>#N/A</v>
      </c>
    </row>
    <row r="2313" spans="1:13" x14ac:dyDescent="0.2">
      <c r="A2313" s="1" t="str">
        <f t="shared" si="36"/>
        <v>1984CHN2312800028000</v>
      </c>
      <c r="B2313">
        <v>1984</v>
      </c>
      <c r="C2313" t="s">
        <v>65</v>
      </c>
      <c r="D2313" t="s">
        <v>66</v>
      </c>
      <c r="E2313" t="s">
        <v>485</v>
      </c>
      <c r="F2313">
        <v>2</v>
      </c>
      <c r="G2313">
        <v>31</v>
      </c>
      <c r="I2313">
        <v>28000</v>
      </c>
      <c r="K2313">
        <v>28000</v>
      </c>
      <c r="M2313" s="2" t="str">
        <f>VLOOKUP(A2313,disaster_subtype!$A$2:$P$59908,5,FALSE)</f>
        <v>Flood</v>
      </c>
    </row>
    <row r="2314" spans="1:13" x14ac:dyDescent="0.2">
      <c r="A2314" s="1" t="str">
        <f t="shared" si="36"/>
        <v>1984CHN11004040</v>
      </c>
      <c r="B2314">
        <v>1984</v>
      </c>
      <c r="C2314" t="s">
        <v>65</v>
      </c>
      <c r="D2314" t="s">
        <v>66</v>
      </c>
      <c r="E2314" t="s">
        <v>80</v>
      </c>
      <c r="F2314">
        <v>1</v>
      </c>
      <c r="G2314">
        <v>100</v>
      </c>
      <c r="H2314">
        <v>40</v>
      </c>
      <c r="K2314">
        <v>40</v>
      </c>
      <c r="M2314" s="2" t="str">
        <f>VLOOKUP(A2314,disaster_subtype!$A$2:$P$59908,5,FALSE)</f>
        <v>Landslide</v>
      </c>
    </row>
    <row r="2315" spans="1:13" x14ac:dyDescent="0.2">
      <c r="A2315" s="1" t="str">
        <f t="shared" si="36"/>
        <v>1984CHN313</v>
      </c>
      <c r="B2315">
        <v>1984</v>
      </c>
      <c r="C2315" t="s">
        <v>65</v>
      </c>
      <c r="D2315" t="s">
        <v>66</v>
      </c>
      <c r="E2315" t="s">
        <v>487</v>
      </c>
      <c r="F2315">
        <v>3</v>
      </c>
      <c r="G2315">
        <v>13</v>
      </c>
      <c r="M2315" s="2" t="str">
        <f>VLOOKUP(A2315,disaster_subtype!$A$2:$P$59908,5,FALSE)</f>
        <v>Storm</v>
      </c>
    </row>
    <row r="2316" spans="1:13" x14ac:dyDescent="0.2">
      <c r="A2316" s="1" t="str">
        <f t="shared" si="36"/>
        <v>1984COL1</v>
      </c>
      <c r="B2316">
        <v>1984</v>
      </c>
      <c r="C2316" t="s">
        <v>67</v>
      </c>
      <c r="D2316" t="s">
        <v>68</v>
      </c>
      <c r="E2316" t="s">
        <v>485</v>
      </c>
      <c r="F2316">
        <v>1</v>
      </c>
      <c r="M2316" s="2" t="str">
        <f>VLOOKUP(A2316,disaster_subtype!$A$2:$P$59908,5,FALSE)</f>
        <v>Flood</v>
      </c>
    </row>
    <row r="2317" spans="1:13" x14ac:dyDescent="0.2">
      <c r="A2317" s="1" t="str">
        <f t="shared" si="36"/>
        <v>1984COD1300000300000</v>
      </c>
      <c r="B2317">
        <v>1984</v>
      </c>
      <c r="C2317" t="s">
        <v>284</v>
      </c>
      <c r="D2317" t="s">
        <v>285</v>
      </c>
      <c r="E2317" t="s">
        <v>12</v>
      </c>
      <c r="F2317">
        <v>1</v>
      </c>
      <c r="I2317">
        <v>300000</v>
      </c>
      <c r="K2317">
        <v>300000</v>
      </c>
      <c r="M2317" s="2" t="str">
        <f>VLOOKUP(A2317,disaster_subtype!$A$2:$P$59908,5,FALSE)</f>
        <v>Drought</v>
      </c>
    </row>
    <row r="2318" spans="1:13" x14ac:dyDescent="0.2">
      <c r="A2318" s="1" t="str">
        <f t="shared" si="36"/>
        <v>1984CSK1</v>
      </c>
      <c r="B2318">
        <v>1984</v>
      </c>
      <c r="C2318" t="s">
        <v>334</v>
      </c>
      <c r="D2318" t="s">
        <v>335</v>
      </c>
      <c r="E2318" t="s">
        <v>487</v>
      </c>
      <c r="F2318">
        <v>1</v>
      </c>
      <c r="M2318" s="2" t="str">
        <f>VLOOKUP(A2318,disaster_subtype!$A$2:$P$59908,5,FALSE)</f>
        <v>Storm</v>
      </c>
    </row>
    <row r="2319" spans="1:13" x14ac:dyDescent="0.2">
      <c r="A2319" s="1" t="str">
        <f t="shared" si="36"/>
        <v>1984DMA1210000100002000</v>
      </c>
      <c r="B2319">
        <v>1984</v>
      </c>
      <c r="C2319" t="s">
        <v>158</v>
      </c>
      <c r="D2319" t="s">
        <v>159</v>
      </c>
      <c r="E2319" t="s">
        <v>487</v>
      </c>
      <c r="F2319">
        <v>1</v>
      </c>
      <c r="G2319">
        <v>2</v>
      </c>
      <c r="I2319">
        <v>10000</v>
      </c>
      <c r="K2319">
        <v>10000</v>
      </c>
      <c r="L2319">
        <v>2000</v>
      </c>
      <c r="M2319" s="2" t="str">
        <f>VLOOKUP(A2319,disaster_subtype!$A$2:$P$59908,5,FALSE)</f>
        <v>Storm</v>
      </c>
    </row>
    <row r="2320" spans="1:13" x14ac:dyDescent="0.2">
      <c r="A2320" s="1" t="str">
        <f t="shared" si="36"/>
        <v>1984FRA34</v>
      </c>
      <c r="B2320">
        <v>1984</v>
      </c>
      <c r="C2320" t="s">
        <v>83</v>
      </c>
      <c r="D2320" t="s">
        <v>84</v>
      </c>
      <c r="E2320" t="s">
        <v>487</v>
      </c>
      <c r="F2320">
        <v>3</v>
      </c>
      <c r="G2320">
        <v>4</v>
      </c>
      <c r="M2320" s="2" t="e">
        <f>VLOOKUP(A2320,disaster_subtype!$A$2:$P$59908,5,FALSE)</f>
        <v>#N/A</v>
      </c>
    </row>
    <row r="2321" spans="1:13" x14ac:dyDescent="0.2">
      <c r="A2321" s="1" t="str">
        <f t="shared" si="36"/>
        <v>1984FRA2</v>
      </c>
      <c r="B2321">
        <v>1984</v>
      </c>
      <c r="C2321" t="s">
        <v>83</v>
      </c>
      <c r="D2321" t="s">
        <v>84</v>
      </c>
      <c r="E2321" t="s">
        <v>490</v>
      </c>
      <c r="F2321">
        <v>2</v>
      </c>
      <c r="M2321" s="2" t="str">
        <f>VLOOKUP(A2321,disaster_subtype!$A$2:$P$59908,5,FALSE)</f>
        <v>Wildfire</v>
      </c>
    </row>
    <row r="2322" spans="1:13" x14ac:dyDescent="0.2">
      <c r="A2322" s="1" t="str">
        <f t="shared" si="36"/>
        <v>1984DDR2</v>
      </c>
      <c r="B2322">
        <v>1984</v>
      </c>
      <c r="C2322" t="s">
        <v>379</v>
      </c>
      <c r="D2322" t="s">
        <v>380</v>
      </c>
      <c r="E2322" t="s">
        <v>487</v>
      </c>
      <c r="F2322">
        <v>2</v>
      </c>
      <c r="M2322" s="2" t="str">
        <f>VLOOKUP(A2322,disaster_subtype!$A$2:$P$59908,5,FALSE)</f>
        <v>Storm</v>
      </c>
    </row>
    <row r="2323" spans="1:13" x14ac:dyDescent="0.2">
      <c r="A2323" s="1" t="str">
        <f t="shared" si="36"/>
        <v>1984DFR23250250950000</v>
      </c>
      <c r="B2323">
        <v>1984</v>
      </c>
      <c r="C2323" t="s">
        <v>128</v>
      </c>
      <c r="D2323" t="s">
        <v>129</v>
      </c>
      <c r="E2323" t="s">
        <v>487</v>
      </c>
      <c r="F2323">
        <v>2</v>
      </c>
      <c r="G2323">
        <v>3</v>
      </c>
      <c r="H2323">
        <v>250</v>
      </c>
      <c r="K2323">
        <v>250</v>
      </c>
      <c r="L2323">
        <v>950000</v>
      </c>
      <c r="M2323" s="2" t="str">
        <f>VLOOKUP(A2323,disaster_subtype!$A$2:$P$59908,5,FALSE)</f>
        <v>Storm</v>
      </c>
    </row>
    <row r="2324" spans="1:13" x14ac:dyDescent="0.2">
      <c r="A2324" s="1" t="str">
        <f t="shared" si="36"/>
        <v>1984GHA110315001500</v>
      </c>
      <c r="B2324">
        <v>1984</v>
      </c>
      <c r="C2324" t="s">
        <v>183</v>
      </c>
      <c r="D2324" t="s">
        <v>184</v>
      </c>
      <c r="E2324" t="s">
        <v>484</v>
      </c>
      <c r="F2324">
        <v>1</v>
      </c>
      <c r="G2324">
        <v>103</v>
      </c>
      <c r="I2324">
        <v>1500</v>
      </c>
      <c r="K2324">
        <v>1500</v>
      </c>
      <c r="M2324" s="2" t="str">
        <f>VLOOKUP(A2324,disaster_subtype!$A$2:$P$59908,5,FALSE)</f>
        <v>Epidemic</v>
      </c>
    </row>
    <row r="2325" spans="1:13" x14ac:dyDescent="0.2">
      <c r="A2325" s="1" t="str">
        <f t="shared" si="36"/>
        <v>1984GRC2200200</v>
      </c>
      <c r="B2325">
        <v>1984</v>
      </c>
      <c r="C2325" t="s">
        <v>145</v>
      </c>
      <c r="D2325" t="s">
        <v>146</v>
      </c>
      <c r="E2325" t="s">
        <v>490</v>
      </c>
      <c r="F2325">
        <v>2</v>
      </c>
      <c r="I2325">
        <v>200</v>
      </c>
      <c r="K2325">
        <v>200</v>
      </c>
      <c r="M2325" s="2" t="e">
        <f>VLOOKUP(A2325,disaster_subtype!$A$2:$P$59908,5,FALSE)</f>
        <v>#N/A</v>
      </c>
    </row>
    <row r="2326" spans="1:13" x14ac:dyDescent="0.2">
      <c r="A2326" s="1" t="str">
        <f t="shared" si="36"/>
        <v>1984GTM130003000</v>
      </c>
      <c r="B2326">
        <v>1984</v>
      </c>
      <c r="C2326" t="s">
        <v>33</v>
      </c>
      <c r="D2326" t="s">
        <v>34</v>
      </c>
      <c r="E2326" t="s">
        <v>486</v>
      </c>
      <c r="F2326">
        <v>1</v>
      </c>
      <c r="I2326">
        <v>3000</v>
      </c>
      <c r="K2326">
        <v>3000</v>
      </c>
      <c r="M2326" s="2" t="str">
        <f>VLOOKUP(A2326,disaster_subtype!$A$2:$P$59908,5,FALSE)</f>
        <v>Volcanic activity</v>
      </c>
    </row>
    <row r="2327" spans="1:13" x14ac:dyDescent="0.2">
      <c r="A2327" s="1" t="str">
        <f t="shared" si="36"/>
        <v>1984HND1</v>
      </c>
      <c r="B2327">
        <v>1984</v>
      </c>
      <c r="C2327" t="s">
        <v>118</v>
      </c>
      <c r="D2327" t="s">
        <v>119</v>
      </c>
      <c r="E2327" t="s">
        <v>485</v>
      </c>
      <c r="F2327">
        <v>1</v>
      </c>
      <c r="M2327" s="2" t="str">
        <f>VLOOKUP(A2327,disaster_subtype!$A$2:$P$59908,5,FALSE)</f>
        <v>Flood</v>
      </c>
    </row>
    <row r="2328" spans="1:13" x14ac:dyDescent="0.2">
      <c r="A2328" s="1" t="str">
        <f t="shared" si="36"/>
        <v>1984HUN14</v>
      </c>
      <c r="B2328">
        <v>1984</v>
      </c>
      <c r="C2328" t="s">
        <v>316</v>
      </c>
      <c r="D2328" t="s">
        <v>317</v>
      </c>
      <c r="E2328" t="s">
        <v>487</v>
      </c>
      <c r="F2328">
        <v>1</v>
      </c>
      <c r="G2328">
        <v>4</v>
      </c>
      <c r="M2328" s="2" t="str">
        <f>VLOOKUP(A2328,disaster_subtype!$A$2:$P$59908,5,FALSE)</f>
        <v>Storm</v>
      </c>
    </row>
    <row r="2329" spans="1:13" x14ac:dyDescent="0.2">
      <c r="A2329" s="1" t="str">
        <f t="shared" si="36"/>
        <v>1984ISL1</v>
      </c>
      <c r="B2329">
        <v>1984</v>
      </c>
      <c r="C2329" t="s">
        <v>332</v>
      </c>
      <c r="D2329" t="s">
        <v>333</v>
      </c>
      <c r="E2329" t="s">
        <v>486</v>
      </c>
      <c r="F2329">
        <v>1</v>
      </c>
      <c r="M2329" s="2" t="str">
        <f>VLOOKUP(A2329,disaster_subtype!$A$2:$P$59908,5,FALSE)</f>
        <v>Volcanic activity</v>
      </c>
    </row>
    <row r="2330" spans="1:13" x14ac:dyDescent="0.2">
      <c r="A2330" s="1" t="str">
        <f t="shared" si="36"/>
        <v>1984IND1201008001000010900</v>
      </c>
      <c r="B2330">
        <v>1984</v>
      </c>
      <c r="C2330" t="s">
        <v>13</v>
      </c>
      <c r="D2330" t="s">
        <v>14</v>
      </c>
      <c r="E2330" t="s">
        <v>488</v>
      </c>
      <c r="F2330">
        <v>1</v>
      </c>
      <c r="G2330">
        <v>20</v>
      </c>
      <c r="H2330">
        <v>100</v>
      </c>
      <c r="I2330">
        <v>800</v>
      </c>
      <c r="J2330">
        <v>10000</v>
      </c>
      <c r="K2330">
        <v>10900</v>
      </c>
      <c r="M2330" s="2" t="str">
        <f>VLOOKUP(A2330,disaster_subtype!$A$2:$P$59908,5,FALSE)</f>
        <v>Earthquake</v>
      </c>
    </row>
    <row r="2331" spans="1:13" x14ac:dyDescent="0.2">
      <c r="A2331" s="1" t="str">
        <f t="shared" si="36"/>
        <v>1984IND345102700027000</v>
      </c>
      <c r="B2331">
        <v>1984</v>
      </c>
      <c r="C2331" t="s">
        <v>13</v>
      </c>
      <c r="D2331" t="s">
        <v>14</v>
      </c>
      <c r="E2331" t="s">
        <v>484</v>
      </c>
      <c r="F2331">
        <v>3</v>
      </c>
      <c r="G2331">
        <v>4510</v>
      </c>
      <c r="I2331">
        <v>27000</v>
      </c>
      <c r="K2331">
        <v>27000</v>
      </c>
      <c r="M2331" s="2" t="e">
        <f>VLOOKUP(A2331,disaster_subtype!$A$2:$P$59908,5,FALSE)</f>
        <v>#N/A</v>
      </c>
    </row>
    <row r="2332" spans="1:13" x14ac:dyDescent="0.2">
      <c r="A2332" s="1" t="str">
        <f t="shared" si="36"/>
        <v>1984IND1290</v>
      </c>
      <c r="B2332">
        <v>1984</v>
      </c>
      <c r="C2332" t="s">
        <v>13</v>
      </c>
      <c r="D2332" t="s">
        <v>14</v>
      </c>
      <c r="E2332" t="s">
        <v>492</v>
      </c>
      <c r="F2332">
        <v>1</v>
      </c>
      <c r="G2332">
        <v>290</v>
      </c>
      <c r="M2332" s="2" t="str">
        <f>VLOOKUP(A2332,disaster_subtype!$A$2:$P$59908,5,FALSE)</f>
        <v xml:space="preserve">Extreme temperature </v>
      </c>
    </row>
    <row r="2333" spans="1:13" x14ac:dyDescent="0.2">
      <c r="A2333" s="1" t="str">
        <f t="shared" si="36"/>
        <v>1984IND5740190000001900000090000</v>
      </c>
      <c r="B2333">
        <v>1984</v>
      </c>
      <c r="C2333" t="s">
        <v>13</v>
      </c>
      <c r="D2333" t="s">
        <v>14</v>
      </c>
      <c r="E2333" t="s">
        <v>485</v>
      </c>
      <c r="F2333">
        <v>5</v>
      </c>
      <c r="G2333">
        <v>740</v>
      </c>
      <c r="I2333">
        <v>19000000</v>
      </c>
      <c r="K2333">
        <v>19000000</v>
      </c>
      <c r="L2333">
        <v>90000</v>
      </c>
      <c r="M2333" s="2" t="e">
        <f>VLOOKUP(A2333,disaster_subtype!$A$2:$P$59908,5,FALSE)</f>
        <v>#N/A</v>
      </c>
    </row>
    <row r="2334" spans="1:13" x14ac:dyDescent="0.2">
      <c r="A2334" s="1" t="str">
        <f t="shared" si="36"/>
        <v>1984IND35241335000133500035000</v>
      </c>
      <c r="B2334">
        <v>1984</v>
      </c>
      <c r="C2334" t="s">
        <v>13</v>
      </c>
      <c r="D2334" t="s">
        <v>14</v>
      </c>
      <c r="E2334" t="s">
        <v>487</v>
      </c>
      <c r="F2334">
        <v>3</v>
      </c>
      <c r="G2334">
        <v>524</v>
      </c>
      <c r="I2334">
        <v>1335000</v>
      </c>
      <c r="K2334">
        <v>1335000</v>
      </c>
      <c r="L2334">
        <v>35000</v>
      </c>
      <c r="M2334" s="2" t="str">
        <f>VLOOKUP(A2334,disaster_subtype!$A$2:$P$59908,5,FALSE)</f>
        <v>Storm</v>
      </c>
    </row>
    <row r="2335" spans="1:13" x14ac:dyDescent="0.2">
      <c r="A2335" s="1" t="str">
        <f t="shared" si="36"/>
        <v>1984IND12000</v>
      </c>
      <c r="B2335">
        <v>1984</v>
      </c>
      <c r="C2335" t="s">
        <v>13</v>
      </c>
      <c r="D2335" t="s">
        <v>14</v>
      </c>
      <c r="E2335" t="s">
        <v>490</v>
      </c>
      <c r="F2335">
        <v>1</v>
      </c>
      <c r="L2335">
        <v>2000</v>
      </c>
      <c r="M2335" s="2" t="str">
        <f>VLOOKUP(A2335,disaster_subtype!$A$2:$P$59908,5,FALSE)</f>
        <v>Wildfire</v>
      </c>
    </row>
    <row r="2336" spans="1:13" x14ac:dyDescent="0.2">
      <c r="A2336" s="1" t="str">
        <f t="shared" si="36"/>
        <v>1984IDN123020002000</v>
      </c>
      <c r="B2336">
        <v>1984</v>
      </c>
      <c r="C2336" t="s">
        <v>78</v>
      </c>
      <c r="D2336" t="s">
        <v>79</v>
      </c>
      <c r="E2336" t="s">
        <v>12</v>
      </c>
      <c r="F2336">
        <v>1</v>
      </c>
      <c r="G2336">
        <v>230</v>
      </c>
      <c r="I2336">
        <v>2000</v>
      </c>
      <c r="K2336">
        <v>2000</v>
      </c>
      <c r="M2336" s="2" t="str">
        <f>VLOOKUP(A2336,disaster_subtype!$A$2:$P$59908,5,FALSE)</f>
        <v>Drought</v>
      </c>
    </row>
    <row r="2337" spans="1:13" x14ac:dyDescent="0.2">
      <c r="A2337" s="1" t="str">
        <f t="shared" si="36"/>
        <v>1984IDN22197175019471000</v>
      </c>
      <c r="B2337">
        <v>1984</v>
      </c>
      <c r="C2337" t="s">
        <v>78</v>
      </c>
      <c r="D2337" t="s">
        <v>79</v>
      </c>
      <c r="E2337" t="s">
        <v>488</v>
      </c>
      <c r="F2337">
        <v>2</v>
      </c>
      <c r="G2337">
        <v>2</v>
      </c>
      <c r="H2337">
        <v>197</v>
      </c>
      <c r="I2337">
        <v>1750</v>
      </c>
      <c r="K2337">
        <v>1947</v>
      </c>
      <c r="L2337">
        <v>1000</v>
      </c>
      <c r="M2337" s="2" t="str">
        <f>VLOOKUP(A2337,disaster_subtype!$A$2:$P$59908,5,FALSE)</f>
        <v>Earthquake</v>
      </c>
    </row>
    <row r="2338" spans="1:13" x14ac:dyDescent="0.2">
      <c r="A2338" s="1" t="str">
        <f t="shared" si="36"/>
        <v>1984IDN110540004000</v>
      </c>
      <c r="B2338">
        <v>1984</v>
      </c>
      <c r="C2338" t="s">
        <v>78</v>
      </c>
      <c r="D2338" t="s">
        <v>79</v>
      </c>
      <c r="E2338" t="s">
        <v>484</v>
      </c>
      <c r="F2338">
        <v>1</v>
      </c>
      <c r="G2338">
        <v>105</v>
      </c>
      <c r="I2338">
        <v>4000</v>
      </c>
      <c r="K2338">
        <v>4000</v>
      </c>
      <c r="M2338" s="2" t="str">
        <f>VLOOKUP(A2338,disaster_subtype!$A$2:$P$59908,5,FALSE)</f>
        <v>Epidemic</v>
      </c>
    </row>
    <row r="2339" spans="1:13" x14ac:dyDescent="0.2">
      <c r="A2339" s="1" t="str">
        <f t="shared" si="36"/>
        <v>1984IDN326340200200003602001500</v>
      </c>
      <c r="B2339">
        <v>1984</v>
      </c>
      <c r="C2339" t="s">
        <v>78</v>
      </c>
      <c r="D2339" t="s">
        <v>79</v>
      </c>
      <c r="E2339" t="s">
        <v>485</v>
      </c>
      <c r="F2339">
        <v>3</v>
      </c>
      <c r="G2339">
        <v>26</v>
      </c>
      <c r="I2339">
        <v>340200</v>
      </c>
      <c r="J2339">
        <v>20000</v>
      </c>
      <c r="K2339">
        <v>360200</v>
      </c>
      <c r="L2339">
        <v>1500</v>
      </c>
      <c r="M2339" s="2" t="str">
        <f>VLOOKUP(A2339,disaster_subtype!$A$2:$P$59908,5,FALSE)</f>
        <v>Flood</v>
      </c>
    </row>
    <row r="2340" spans="1:13" x14ac:dyDescent="0.2">
      <c r="A2340" s="1" t="str">
        <f t="shared" si="36"/>
        <v>1984IDN32800028000</v>
      </c>
      <c r="B2340">
        <v>1984</v>
      </c>
      <c r="C2340" t="s">
        <v>78</v>
      </c>
      <c r="D2340" t="s">
        <v>79</v>
      </c>
      <c r="E2340" t="s">
        <v>486</v>
      </c>
      <c r="F2340">
        <v>3</v>
      </c>
      <c r="I2340">
        <v>28000</v>
      </c>
      <c r="K2340">
        <v>28000</v>
      </c>
      <c r="M2340" s="2" t="str">
        <f>VLOOKUP(A2340,disaster_subtype!$A$2:$P$59908,5,FALSE)</f>
        <v>Volcanic activity</v>
      </c>
    </row>
    <row r="2341" spans="1:13" x14ac:dyDescent="0.2">
      <c r="A2341" s="1" t="str">
        <f t="shared" si="36"/>
        <v>1984ITA34285500043009585</v>
      </c>
      <c r="B2341">
        <v>1984</v>
      </c>
      <c r="C2341" t="s">
        <v>57</v>
      </c>
      <c r="D2341" t="s">
        <v>58</v>
      </c>
      <c r="E2341" t="s">
        <v>488</v>
      </c>
      <c r="F2341">
        <v>3</v>
      </c>
      <c r="G2341">
        <v>4</v>
      </c>
      <c r="H2341">
        <v>285</v>
      </c>
      <c r="I2341">
        <v>5000</v>
      </c>
      <c r="J2341">
        <v>4300</v>
      </c>
      <c r="K2341">
        <v>9585</v>
      </c>
      <c r="M2341" s="2" t="str">
        <f>VLOOKUP(A2341,disaster_subtype!$A$2:$P$59908,5,FALSE)</f>
        <v>Earthquake</v>
      </c>
    </row>
    <row r="2342" spans="1:13" x14ac:dyDescent="0.2">
      <c r="A2342" s="1" t="str">
        <f t="shared" si="36"/>
        <v>1984JPN2209943000</v>
      </c>
      <c r="B2342">
        <v>1984</v>
      </c>
      <c r="C2342" t="s">
        <v>19</v>
      </c>
      <c r="D2342" t="s">
        <v>20</v>
      </c>
      <c r="E2342" t="s">
        <v>488</v>
      </c>
      <c r="F2342">
        <v>2</v>
      </c>
      <c r="G2342">
        <v>20</v>
      </c>
      <c r="H2342">
        <v>9</v>
      </c>
      <c r="K2342">
        <v>9</v>
      </c>
      <c r="L2342">
        <v>43000</v>
      </c>
      <c r="M2342" s="2" t="str">
        <f>VLOOKUP(A2342,disaster_subtype!$A$2:$P$59908,5,FALSE)</f>
        <v>Earthquake</v>
      </c>
    </row>
    <row r="2343" spans="1:13" x14ac:dyDescent="0.2">
      <c r="A2343" s="1" t="str">
        <f t="shared" si="36"/>
        <v>1984JPN114</v>
      </c>
      <c r="B2343">
        <v>1984</v>
      </c>
      <c r="C2343" t="s">
        <v>19</v>
      </c>
      <c r="D2343" t="s">
        <v>20</v>
      </c>
      <c r="E2343" t="s">
        <v>80</v>
      </c>
      <c r="F2343">
        <v>1</v>
      </c>
      <c r="G2343">
        <v>14</v>
      </c>
      <c r="M2343" s="2" t="str">
        <f>VLOOKUP(A2343,disaster_subtype!$A$2:$P$59908,5,FALSE)</f>
        <v>Landslide</v>
      </c>
    </row>
    <row r="2344" spans="1:13" x14ac:dyDescent="0.2">
      <c r="A2344" s="1" t="str">
        <f t="shared" si="36"/>
        <v>1984KEN1600000600000</v>
      </c>
      <c r="B2344">
        <v>1984</v>
      </c>
      <c r="C2344" t="s">
        <v>266</v>
      </c>
      <c r="D2344" t="s">
        <v>267</v>
      </c>
      <c r="E2344" t="s">
        <v>12</v>
      </c>
      <c r="F2344">
        <v>1</v>
      </c>
      <c r="I2344">
        <v>600000</v>
      </c>
      <c r="K2344">
        <v>600000</v>
      </c>
      <c r="M2344" s="2" t="str">
        <f>VLOOKUP(A2344,disaster_subtype!$A$2:$P$59908,5,FALSE)</f>
        <v>Drought</v>
      </c>
    </row>
    <row r="2345" spans="1:13" x14ac:dyDescent="0.2">
      <c r="A2345" s="1" t="str">
        <f t="shared" si="36"/>
        <v>1984KOR1166187350984351171165000</v>
      </c>
      <c r="B2345">
        <v>1984</v>
      </c>
      <c r="C2345" t="s">
        <v>176</v>
      </c>
      <c r="D2345" t="s">
        <v>177</v>
      </c>
      <c r="E2345" t="s">
        <v>485</v>
      </c>
      <c r="F2345">
        <v>1</v>
      </c>
      <c r="G2345">
        <v>166</v>
      </c>
      <c r="H2345">
        <v>187</v>
      </c>
      <c r="I2345">
        <v>350984</v>
      </c>
      <c r="K2345">
        <v>351171</v>
      </c>
      <c r="L2345">
        <v>165000</v>
      </c>
      <c r="M2345" s="2" t="str">
        <f>VLOOKUP(A2345,disaster_subtype!$A$2:$P$59908,5,FALSE)</f>
        <v>Flood</v>
      </c>
    </row>
    <row r="2346" spans="1:13" x14ac:dyDescent="0.2">
      <c r="A2346" s="1" t="str">
        <f t="shared" si="36"/>
        <v>1984KOR1474000400040000</v>
      </c>
      <c r="B2346">
        <v>1984</v>
      </c>
      <c r="C2346" t="s">
        <v>176</v>
      </c>
      <c r="D2346" t="s">
        <v>177</v>
      </c>
      <c r="E2346" t="s">
        <v>80</v>
      </c>
      <c r="F2346">
        <v>1</v>
      </c>
      <c r="G2346">
        <v>47</v>
      </c>
      <c r="I2346">
        <v>4000</v>
      </c>
      <c r="K2346">
        <v>4000</v>
      </c>
      <c r="L2346">
        <v>40000</v>
      </c>
      <c r="M2346" s="2" t="str">
        <f>VLOOKUP(A2346,disaster_subtype!$A$2:$P$59908,5,FALSE)</f>
        <v>Landslide</v>
      </c>
    </row>
    <row r="2347" spans="1:13" x14ac:dyDescent="0.2">
      <c r="A2347" s="1" t="str">
        <f t="shared" si="36"/>
        <v>1984LAO11420002000</v>
      </c>
      <c r="B2347">
        <v>1984</v>
      </c>
      <c r="C2347" t="s">
        <v>286</v>
      </c>
      <c r="D2347" t="s">
        <v>287</v>
      </c>
      <c r="E2347" t="s">
        <v>485</v>
      </c>
      <c r="F2347">
        <v>1</v>
      </c>
      <c r="G2347">
        <v>14</v>
      </c>
      <c r="I2347">
        <v>2000</v>
      </c>
      <c r="K2347">
        <v>2000</v>
      </c>
      <c r="M2347" s="2" t="str">
        <f>VLOOKUP(A2347,disaster_subtype!$A$2:$P$59908,5,FALSE)</f>
        <v>Flood</v>
      </c>
    </row>
    <row r="2348" spans="1:13" x14ac:dyDescent="0.2">
      <c r="A2348" s="1" t="str">
        <f t="shared" si="36"/>
        <v>1984MDG168215100000100215250000</v>
      </c>
      <c r="B2348">
        <v>1984</v>
      </c>
      <c r="C2348" t="s">
        <v>304</v>
      </c>
      <c r="D2348" t="s">
        <v>305</v>
      </c>
      <c r="E2348" t="s">
        <v>487</v>
      </c>
      <c r="F2348">
        <v>1</v>
      </c>
      <c r="G2348">
        <v>68</v>
      </c>
      <c r="H2348">
        <v>215</v>
      </c>
      <c r="I2348">
        <v>100000</v>
      </c>
      <c r="K2348">
        <v>100215</v>
      </c>
      <c r="L2348">
        <v>250000</v>
      </c>
      <c r="M2348" s="2" t="str">
        <f>VLOOKUP(A2348,disaster_subtype!$A$2:$P$59908,5,FALSE)</f>
        <v>Storm</v>
      </c>
    </row>
    <row r="2349" spans="1:13" x14ac:dyDescent="0.2">
      <c r="A2349" s="1" t="str">
        <f t="shared" si="36"/>
        <v>1984MLI1102245024502</v>
      </c>
      <c r="B2349">
        <v>1984</v>
      </c>
      <c r="C2349" t="s">
        <v>105</v>
      </c>
      <c r="D2349" t="s">
        <v>106</v>
      </c>
      <c r="E2349" t="s">
        <v>484</v>
      </c>
      <c r="F2349">
        <v>1</v>
      </c>
      <c r="G2349">
        <v>1022</v>
      </c>
      <c r="I2349">
        <v>4502</v>
      </c>
      <c r="K2349">
        <v>4502</v>
      </c>
      <c r="M2349" s="2" t="str">
        <f>VLOOKUP(A2349,disaster_subtype!$A$2:$P$59908,5,FALSE)</f>
        <v>Epidemic</v>
      </c>
    </row>
    <row r="2350" spans="1:13" x14ac:dyDescent="0.2">
      <c r="A2350" s="1" t="str">
        <f t="shared" si="36"/>
        <v>1984MRT130003000</v>
      </c>
      <c r="B2350">
        <v>1984</v>
      </c>
      <c r="C2350" t="s">
        <v>107</v>
      </c>
      <c r="D2350" t="s">
        <v>108</v>
      </c>
      <c r="E2350" t="s">
        <v>485</v>
      </c>
      <c r="F2350">
        <v>1</v>
      </c>
      <c r="I2350">
        <v>3000</v>
      </c>
      <c r="K2350">
        <v>3000</v>
      </c>
      <c r="M2350" s="2" t="str">
        <f>VLOOKUP(A2350,disaster_subtype!$A$2:$P$59908,5,FALSE)</f>
        <v>Flood</v>
      </c>
    </row>
    <row r="2351" spans="1:13" x14ac:dyDescent="0.2">
      <c r="A2351" s="1" t="str">
        <f t="shared" si="36"/>
        <v>1984MUS1</v>
      </c>
      <c r="B2351">
        <v>1984</v>
      </c>
      <c r="C2351" t="s">
        <v>252</v>
      </c>
      <c r="D2351" t="s">
        <v>253</v>
      </c>
      <c r="E2351" t="s">
        <v>487</v>
      </c>
      <c r="F2351">
        <v>1</v>
      </c>
      <c r="M2351" s="2" t="str">
        <f>VLOOKUP(A2351,disaster_subtype!$A$2:$P$59908,5,FALSE)</f>
        <v>Storm</v>
      </c>
    </row>
    <row r="2352" spans="1:13" x14ac:dyDescent="0.2">
      <c r="A2352" s="1" t="str">
        <f t="shared" si="36"/>
        <v>1984MEX12000020000</v>
      </c>
      <c r="B2352">
        <v>1984</v>
      </c>
      <c r="C2352" t="s">
        <v>155</v>
      </c>
      <c r="D2352" t="s">
        <v>156</v>
      </c>
      <c r="E2352" t="s">
        <v>485</v>
      </c>
      <c r="F2352">
        <v>1</v>
      </c>
      <c r="I2352">
        <v>20000</v>
      </c>
      <c r="K2352">
        <v>20000</v>
      </c>
      <c r="M2352" s="2" t="str">
        <f>VLOOKUP(A2352,disaster_subtype!$A$2:$P$59908,5,FALSE)</f>
        <v>Flood</v>
      </c>
    </row>
    <row r="2353" spans="1:13" x14ac:dyDescent="0.2">
      <c r="A2353" s="1" t="str">
        <f t="shared" si="36"/>
        <v>1984MEX141000010000</v>
      </c>
      <c r="B2353">
        <v>1984</v>
      </c>
      <c r="C2353" t="s">
        <v>155</v>
      </c>
      <c r="D2353" t="s">
        <v>156</v>
      </c>
      <c r="E2353" t="s">
        <v>487</v>
      </c>
      <c r="F2353">
        <v>1</v>
      </c>
      <c r="G2353">
        <v>4</v>
      </c>
      <c r="I2353">
        <v>10000</v>
      </c>
      <c r="K2353">
        <v>10000</v>
      </c>
      <c r="M2353" s="2" t="str">
        <f>VLOOKUP(A2353,disaster_subtype!$A$2:$P$59908,5,FALSE)</f>
        <v>Storm</v>
      </c>
    </row>
    <row r="2354" spans="1:13" x14ac:dyDescent="0.2">
      <c r="A2354" s="1" t="str">
        <f t="shared" si="36"/>
        <v>1984MAR1</v>
      </c>
      <c r="B2354">
        <v>1984</v>
      </c>
      <c r="C2354" t="s">
        <v>89</v>
      </c>
      <c r="D2354" t="s">
        <v>90</v>
      </c>
      <c r="E2354" t="s">
        <v>12</v>
      </c>
      <c r="F2354">
        <v>1</v>
      </c>
      <c r="M2354" s="2" t="str">
        <f>VLOOKUP(A2354,disaster_subtype!$A$2:$P$59908,5,FALSE)</f>
        <v>Drought</v>
      </c>
    </row>
    <row r="2355" spans="1:13" x14ac:dyDescent="0.2">
      <c r="A2355" s="1" t="str">
        <f t="shared" si="36"/>
        <v>1984MOZ110935000035000075000</v>
      </c>
      <c r="B2355">
        <v>1984</v>
      </c>
      <c r="C2355" t="s">
        <v>238</v>
      </c>
      <c r="D2355" t="s">
        <v>239</v>
      </c>
      <c r="E2355" t="s">
        <v>487</v>
      </c>
      <c r="F2355">
        <v>1</v>
      </c>
      <c r="G2355">
        <v>109</v>
      </c>
      <c r="I2355">
        <v>350000</v>
      </c>
      <c r="K2355">
        <v>350000</v>
      </c>
      <c r="L2355">
        <v>75000</v>
      </c>
      <c r="M2355" s="2" t="str">
        <f>VLOOKUP(A2355,disaster_subtype!$A$2:$P$59908,5,FALSE)</f>
        <v>Storm</v>
      </c>
    </row>
    <row r="2356" spans="1:13" x14ac:dyDescent="0.2">
      <c r="A2356" s="1" t="str">
        <f t="shared" si="36"/>
        <v>1984NPL1200</v>
      </c>
      <c r="B2356">
        <v>1984</v>
      </c>
      <c r="C2356" t="s">
        <v>173</v>
      </c>
      <c r="D2356" t="s">
        <v>174</v>
      </c>
      <c r="E2356" t="s">
        <v>485</v>
      </c>
      <c r="F2356">
        <v>1</v>
      </c>
      <c r="G2356">
        <v>200</v>
      </c>
      <c r="M2356" s="2" t="str">
        <f>VLOOKUP(A2356,disaster_subtype!$A$2:$P$59908,5,FALSE)</f>
        <v>Flood</v>
      </c>
    </row>
    <row r="2357" spans="1:13" x14ac:dyDescent="0.2">
      <c r="A2357" s="1" t="str">
        <f t="shared" si="36"/>
        <v>1984NLD1</v>
      </c>
      <c r="B2357">
        <v>1984</v>
      </c>
      <c r="C2357" t="s">
        <v>220</v>
      </c>
      <c r="D2357" t="s">
        <v>221</v>
      </c>
      <c r="E2357" t="s">
        <v>487</v>
      </c>
      <c r="F2357">
        <v>1</v>
      </c>
      <c r="M2357" s="2" t="str">
        <f>VLOOKUP(A2357,disaster_subtype!$A$2:$P$59908,5,FALSE)</f>
        <v>Storm</v>
      </c>
    </row>
    <row r="2358" spans="1:13" x14ac:dyDescent="0.2">
      <c r="A2358" s="1" t="str">
        <f t="shared" si="36"/>
        <v>1984NZL16805680520000</v>
      </c>
      <c r="B2358">
        <v>1984</v>
      </c>
      <c r="C2358" t="s">
        <v>120</v>
      </c>
      <c r="D2358" t="s">
        <v>121</v>
      </c>
      <c r="E2358" t="s">
        <v>485</v>
      </c>
      <c r="F2358">
        <v>1</v>
      </c>
      <c r="I2358">
        <v>6805</v>
      </c>
      <c r="K2358">
        <v>6805</v>
      </c>
      <c r="L2358">
        <v>20000</v>
      </c>
      <c r="M2358" s="2" t="str">
        <f>VLOOKUP(A2358,disaster_subtype!$A$2:$P$59908,5,FALSE)</f>
        <v>Flood</v>
      </c>
    </row>
    <row r="2359" spans="1:13" x14ac:dyDescent="0.2">
      <c r="A2359" s="1" t="str">
        <f t="shared" si="36"/>
        <v>1984NER1</v>
      </c>
      <c r="B2359">
        <v>1984</v>
      </c>
      <c r="C2359" t="s">
        <v>48</v>
      </c>
      <c r="D2359" t="s">
        <v>49</v>
      </c>
      <c r="E2359" t="s">
        <v>484</v>
      </c>
      <c r="F2359">
        <v>1</v>
      </c>
      <c r="M2359" s="2" t="str">
        <f>VLOOKUP(A2359,disaster_subtype!$A$2:$P$59908,5,FALSE)</f>
        <v>Epidemic</v>
      </c>
    </row>
    <row r="2360" spans="1:13" x14ac:dyDescent="0.2">
      <c r="A2360" s="1" t="str">
        <f t="shared" si="36"/>
        <v>1984PAK141212</v>
      </c>
      <c r="B2360">
        <v>1984</v>
      </c>
      <c r="C2360" t="s">
        <v>139</v>
      </c>
      <c r="D2360" t="s">
        <v>140</v>
      </c>
      <c r="E2360" t="s">
        <v>488</v>
      </c>
      <c r="F2360">
        <v>1</v>
      </c>
      <c r="G2360">
        <v>4</v>
      </c>
      <c r="H2360">
        <v>12</v>
      </c>
      <c r="K2360">
        <v>12</v>
      </c>
      <c r="M2360" s="2" t="str">
        <f>VLOOKUP(A2360,disaster_subtype!$A$2:$P$59908,5,FALSE)</f>
        <v>Earthquake</v>
      </c>
    </row>
    <row r="2361" spans="1:13" x14ac:dyDescent="0.2">
      <c r="A2361" s="1" t="str">
        <f t="shared" si="36"/>
        <v>1984PAK13920002000</v>
      </c>
      <c r="B2361">
        <v>1984</v>
      </c>
      <c r="C2361" t="s">
        <v>139</v>
      </c>
      <c r="D2361" t="s">
        <v>140</v>
      </c>
      <c r="E2361" t="s">
        <v>485</v>
      </c>
      <c r="F2361">
        <v>1</v>
      </c>
      <c r="G2361">
        <v>39</v>
      </c>
      <c r="J2361">
        <v>2000</v>
      </c>
      <c r="K2361">
        <v>2000</v>
      </c>
      <c r="M2361" s="2" t="str">
        <f>VLOOKUP(A2361,disaster_subtype!$A$2:$P$59908,5,FALSE)</f>
        <v>Flood</v>
      </c>
    </row>
    <row r="2362" spans="1:13" x14ac:dyDescent="0.2">
      <c r="A2362" s="1" t="str">
        <f t="shared" si="36"/>
        <v>1984PAN1110001000</v>
      </c>
      <c r="B2362">
        <v>1984</v>
      </c>
      <c r="C2362" t="s">
        <v>268</v>
      </c>
      <c r="D2362" t="s">
        <v>269</v>
      </c>
      <c r="E2362" t="s">
        <v>485</v>
      </c>
      <c r="F2362">
        <v>1</v>
      </c>
      <c r="G2362">
        <v>1</v>
      </c>
      <c r="I2362">
        <v>1000</v>
      </c>
      <c r="K2362">
        <v>1000</v>
      </c>
      <c r="M2362" s="2" t="str">
        <f>VLOOKUP(A2362,disaster_subtype!$A$2:$P$59908,5,FALSE)</f>
        <v>Flood</v>
      </c>
    </row>
    <row r="2363" spans="1:13" x14ac:dyDescent="0.2">
      <c r="A2363" s="1" t="str">
        <f t="shared" si="36"/>
        <v>1984PER173000</v>
      </c>
      <c r="B2363">
        <v>1984</v>
      </c>
      <c r="C2363" t="s">
        <v>114</v>
      </c>
      <c r="D2363" t="s">
        <v>115</v>
      </c>
      <c r="E2363" t="s">
        <v>80</v>
      </c>
      <c r="F2363">
        <v>1</v>
      </c>
      <c r="G2363">
        <v>7</v>
      </c>
      <c r="L2363">
        <v>3000</v>
      </c>
      <c r="M2363" s="2" t="str">
        <f>VLOOKUP(A2363,disaster_subtype!$A$2:$P$59908,5,FALSE)</f>
        <v>Landslide</v>
      </c>
    </row>
    <row r="2364" spans="1:13" x14ac:dyDescent="0.2">
      <c r="A2364" s="1" t="str">
        <f t="shared" si="36"/>
        <v>1984PHL426792865321081513215264535206336490</v>
      </c>
      <c r="B2364">
        <v>1984</v>
      </c>
      <c r="C2364" t="s">
        <v>59</v>
      </c>
      <c r="D2364" t="s">
        <v>60</v>
      </c>
      <c r="E2364" t="s">
        <v>487</v>
      </c>
      <c r="F2364">
        <v>4</v>
      </c>
      <c r="G2364">
        <v>2679</v>
      </c>
      <c r="H2364">
        <v>2865</v>
      </c>
      <c r="I2364">
        <v>3210815</v>
      </c>
      <c r="J2364">
        <v>1321526</v>
      </c>
      <c r="K2364">
        <v>4535206</v>
      </c>
      <c r="L2364">
        <v>336490</v>
      </c>
      <c r="M2364" s="2" t="str">
        <f>VLOOKUP(A2364,disaster_subtype!$A$2:$P$59908,5,FALSE)</f>
        <v>Storm</v>
      </c>
    </row>
    <row r="2365" spans="1:13" x14ac:dyDescent="0.2">
      <c r="A2365" s="1" t="str">
        <f t="shared" si="36"/>
        <v>1984PHL17000070000</v>
      </c>
      <c r="B2365">
        <v>1984</v>
      </c>
      <c r="C2365" t="s">
        <v>59</v>
      </c>
      <c r="D2365" t="s">
        <v>60</v>
      </c>
      <c r="E2365" t="s">
        <v>486</v>
      </c>
      <c r="F2365">
        <v>1</v>
      </c>
      <c r="I2365">
        <v>70000</v>
      </c>
      <c r="K2365">
        <v>70000</v>
      </c>
      <c r="M2365" s="2" t="str">
        <f>VLOOKUP(A2365,disaster_subtype!$A$2:$P$59908,5,FALSE)</f>
        <v>Volcanic activity</v>
      </c>
    </row>
    <row r="2366" spans="1:13" x14ac:dyDescent="0.2">
      <c r="A2366" s="1" t="str">
        <f t="shared" si="36"/>
        <v>1984REU1</v>
      </c>
      <c r="B2366">
        <v>1984</v>
      </c>
      <c r="C2366" t="s">
        <v>205</v>
      </c>
      <c r="D2366" t="s">
        <v>206</v>
      </c>
      <c r="E2366" t="s">
        <v>487</v>
      </c>
      <c r="F2366">
        <v>1</v>
      </c>
      <c r="M2366" s="2" t="str">
        <f>VLOOKUP(A2366,disaster_subtype!$A$2:$P$59908,5,FALSE)</f>
        <v>Storm</v>
      </c>
    </row>
    <row r="2367" spans="1:13" x14ac:dyDescent="0.2">
      <c r="A2367" s="1" t="str">
        <f t="shared" si="36"/>
        <v>1984ROU120002000</v>
      </c>
      <c r="B2367">
        <v>1984</v>
      </c>
      <c r="C2367" t="s">
        <v>81</v>
      </c>
      <c r="D2367" t="s">
        <v>82</v>
      </c>
      <c r="E2367" t="s">
        <v>485</v>
      </c>
      <c r="F2367">
        <v>1</v>
      </c>
      <c r="I2367">
        <v>2000</v>
      </c>
      <c r="K2367">
        <v>2000</v>
      </c>
      <c r="M2367" s="2" t="str">
        <f>VLOOKUP(A2367,disaster_subtype!$A$2:$P$59908,5,FALSE)</f>
        <v>Flood</v>
      </c>
    </row>
    <row r="2368" spans="1:13" x14ac:dyDescent="0.2">
      <c r="A2368" s="1" t="str">
        <f t="shared" si="36"/>
        <v>1984RWA1420000420000</v>
      </c>
      <c r="B2368">
        <v>1984</v>
      </c>
      <c r="C2368" t="s">
        <v>336</v>
      </c>
      <c r="D2368" t="s">
        <v>337</v>
      </c>
      <c r="E2368" t="s">
        <v>12</v>
      </c>
      <c r="F2368">
        <v>1</v>
      </c>
      <c r="I2368">
        <v>420000</v>
      </c>
      <c r="K2368">
        <v>420000</v>
      </c>
      <c r="M2368" s="2" t="str">
        <f>VLOOKUP(A2368,disaster_subtype!$A$2:$P$59908,5,FALSE)</f>
        <v>Drought</v>
      </c>
    </row>
    <row r="2369" spans="1:13" x14ac:dyDescent="0.2">
      <c r="A2369" s="1" t="str">
        <f t="shared" si="36"/>
        <v>1984KNA1</v>
      </c>
      <c r="B2369">
        <v>1984</v>
      </c>
      <c r="C2369" t="s">
        <v>153</v>
      </c>
      <c r="D2369" t="s">
        <v>154</v>
      </c>
      <c r="E2369" t="s">
        <v>487</v>
      </c>
      <c r="F2369">
        <v>1</v>
      </c>
      <c r="M2369" s="2" t="str">
        <f>VLOOKUP(A2369,disaster_subtype!$A$2:$P$59908,5,FALSE)</f>
        <v>Storm</v>
      </c>
    </row>
    <row r="2370" spans="1:13" x14ac:dyDescent="0.2">
      <c r="A2370" s="1" t="str">
        <f t="shared" ref="A2370:A2433" si="37">B2370&amp;C2370&amp;F2370&amp;G2370&amp;H2370&amp;I2370&amp;J2370&amp;K2370&amp;L2370</f>
        <v>1984SEN1</v>
      </c>
      <c r="B2370">
        <v>1984</v>
      </c>
      <c r="C2370" t="s">
        <v>109</v>
      </c>
      <c r="D2370" t="s">
        <v>110</v>
      </c>
      <c r="E2370" t="s">
        <v>484</v>
      </c>
      <c r="F2370">
        <v>1</v>
      </c>
      <c r="M2370" s="2" t="str">
        <f>VLOOKUP(A2370,disaster_subtype!$A$2:$P$59908,5,FALSE)</f>
        <v>Epidemic</v>
      </c>
    </row>
    <row r="2371" spans="1:13" x14ac:dyDescent="0.2">
      <c r="A2371" s="1" t="str">
        <f t="shared" si="37"/>
        <v>1984SLE160</v>
      </c>
      <c r="B2371">
        <v>1984</v>
      </c>
      <c r="C2371" t="s">
        <v>338</v>
      </c>
      <c r="D2371" t="s">
        <v>339</v>
      </c>
      <c r="E2371" t="s">
        <v>487</v>
      </c>
      <c r="F2371">
        <v>1</v>
      </c>
      <c r="G2371">
        <v>60</v>
      </c>
      <c r="M2371" s="2" t="str">
        <f>VLOOKUP(A2371,disaster_subtype!$A$2:$P$59908,5,FALSE)</f>
        <v>Storm</v>
      </c>
    </row>
    <row r="2372" spans="1:13" x14ac:dyDescent="0.2">
      <c r="A2372" s="1" t="str">
        <f t="shared" si="37"/>
        <v>1984ZAF264500000500000142000</v>
      </c>
      <c r="B2372">
        <v>1984</v>
      </c>
      <c r="C2372" t="s">
        <v>130</v>
      </c>
      <c r="D2372" t="s">
        <v>131</v>
      </c>
      <c r="E2372" t="s">
        <v>487</v>
      </c>
      <c r="F2372">
        <v>2</v>
      </c>
      <c r="G2372">
        <v>64</v>
      </c>
      <c r="I2372">
        <v>500000</v>
      </c>
      <c r="K2372">
        <v>500000</v>
      </c>
      <c r="L2372">
        <v>142000</v>
      </c>
      <c r="M2372" s="2" t="e">
        <f>VLOOKUP(A2372,disaster_subtype!$A$2:$P$59908,5,FALSE)</f>
        <v>#N/A</v>
      </c>
    </row>
    <row r="2373" spans="1:13" x14ac:dyDescent="0.2">
      <c r="A2373" s="1" t="str">
        <f t="shared" si="37"/>
        <v>1984SUN11002000020100</v>
      </c>
      <c r="B2373">
        <v>1984</v>
      </c>
      <c r="C2373" t="s">
        <v>41</v>
      </c>
      <c r="D2373" t="s">
        <v>42</v>
      </c>
      <c r="E2373" t="s">
        <v>488</v>
      </c>
      <c r="F2373">
        <v>1</v>
      </c>
      <c r="H2373">
        <v>100</v>
      </c>
      <c r="J2373">
        <v>20000</v>
      </c>
      <c r="K2373">
        <v>20100</v>
      </c>
      <c r="M2373" s="2" t="str">
        <f>VLOOKUP(A2373,disaster_subtype!$A$2:$P$59908,5,FALSE)</f>
        <v>Earthquake</v>
      </c>
    </row>
    <row r="2374" spans="1:13" x14ac:dyDescent="0.2">
      <c r="A2374" s="1" t="str">
        <f t="shared" si="37"/>
        <v>1984SUN2</v>
      </c>
      <c r="B2374">
        <v>1984</v>
      </c>
      <c r="C2374" t="s">
        <v>41</v>
      </c>
      <c r="D2374" t="s">
        <v>42</v>
      </c>
      <c r="E2374" t="s">
        <v>485</v>
      </c>
      <c r="F2374">
        <v>2</v>
      </c>
      <c r="M2374" s="2" t="e">
        <f>VLOOKUP(A2374,disaster_subtype!$A$2:$P$59908,5,FALSE)</f>
        <v>#N/A</v>
      </c>
    </row>
    <row r="2375" spans="1:13" x14ac:dyDescent="0.2">
      <c r="A2375" s="1" t="str">
        <f t="shared" si="37"/>
        <v>1984SUN1400</v>
      </c>
      <c r="B2375">
        <v>1984</v>
      </c>
      <c r="C2375" t="s">
        <v>41</v>
      </c>
      <c r="D2375" t="s">
        <v>42</v>
      </c>
      <c r="E2375" t="s">
        <v>487</v>
      </c>
      <c r="F2375">
        <v>1</v>
      </c>
      <c r="G2375">
        <v>400</v>
      </c>
      <c r="M2375" s="2" t="str">
        <f>VLOOKUP(A2375,disaster_subtype!$A$2:$P$59908,5,FALSE)</f>
        <v>Storm</v>
      </c>
    </row>
    <row r="2376" spans="1:13" x14ac:dyDescent="0.2">
      <c r="A2376" s="1" t="str">
        <f t="shared" si="37"/>
        <v>1984ESP296060000600601001000</v>
      </c>
      <c r="B2376">
        <v>1984</v>
      </c>
      <c r="C2376" t="s">
        <v>222</v>
      </c>
      <c r="D2376" t="s">
        <v>223</v>
      </c>
      <c r="E2376" t="s">
        <v>487</v>
      </c>
      <c r="F2376">
        <v>2</v>
      </c>
      <c r="G2376">
        <v>9</v>
      </c>
      <c r="H2376">
        <v>60</v>
      </c>
      <c r="I2376">
        <v>60000</v>
      </c>
      <c r="K2376">
        <v>60060</v>
      </c>
      <c r="L2376">
        <v>1001000</v>
      </c>
      <c r="M2376" s="2" t="e">
        <f>VLOOKUP(A2376,disaster_subtype!$A$2:$P$59908,5,FALSE)</f>
        <v>#N/A</v>
      </c>
    </row>
    <row r="2377" spans="1:13" x14ac:dyDescent="0.2">
      <c r="A2377" s="1" t="str">
        <f t="shared" si="37"/>
        <v>1984ESP117</v>
      </c>
      <c r="B2377">
        <v>1984</v>
      </c>
      <c r="C2377" t="s">
        <v>222</v>
      </c>
      <c r="D2377" t="s">
        <v>223</v>
      </c>
      <c r="E2377" t="s">
        <v>490</v>
      </c>
      <c r="F2377">
        <v>1</v>
      </c>
      <c r="G2377">
        <v>17</v>
      </c>
      <c r="M2377" s="2" t="str">
        <f>VLOOKUP(A2377,disaster_subtype!$A$2:$P$59908,5,FALSE)</f>
        <v>Wildfire</v>
      </c>
    </row>
    <row r="2378" spans="1:13" x14ac:dyDescent="0.2">
      <c r="A2378" s="1" t="str">
        <f t="shared" si="37"/>
        <v>1984LKA4511850003900005750002000</v>
      </c>
      <c r="B2378">
        <v>1984</v>
      </c>
      <c r="C2378" t="s">
        <v>244</v>
      </c>
      <c r="D2378" t="s">
        <v>245</v>
      </c>
      <c r="E2378" t="s">
        <v>485</v>
      </c>
      <c r="F2378">
        <v>4</v>
      </c>
      <c r="G2378">
        <v>51</v>
      </c>
      <c r="I2378">
        <v>185000</v>
      </c>
      <c r="J2378">
        <v>390000</v>
      </c>
      <c r="K2378">
        <v>575000</v>
      </c>
      <c r="L2378">
        <v>2000</v>
      </c>
      <c r="M2378" s="2" t="e">
        <f>VLOOKUP(A2378,disaster_subtype!$A$2:$P$59908,5,FALSE)</f>
        <v>#N/A</v>
      </c>
    </row>
    <row r="2379" spans="1:13" x14ac:dyDescent="0.2">
      <c r="A2379" s="1" t="str">
        <f t="shared" si="37"/>
        <v>1984SWZ1</v>
      </c>
      <c r="B2379">
        <v>1984</v>
      </c>
      <c r="C2379" t="s">
        <v>377</v>
      </c>
      <c r="D2379" t="s">
        <v>378</v>
      </c>
      <c r="E2379" t="s">
        <v>12</v>
      </c>
      <c r="F2379">
        <v>1</v>
      </c>
      <c r="M2379" s="2" t="str">
        <f>VLOOKUP(A2379,disaster_subtype!$A$2:$P$59908,5,FALSE)</f>
        <v>Drought</v>
      </c>
    </row>
    <row r="2380" spans="1:13" x14ac:dyDescent="0.2">
      <c r="A2380" s="1" t="str">
        <f t="shared" si="37"/>
        <v>1984SWZ15363200050063250054152</v>
      </c>
      <c r="B2380">
        <v>1984</v>
      </c>
      <c r="C2380" t="s">
        <v>377</v>
      </c>
      <c r="D2380" t="s">
        <v>378</v>
      </c>
      <c r="E2380" t="s">
        <v>487</v>
      </c>
      <c r="F2380">
        <v>1</v>
      </c>
      <c r="G2380">
        <v>53</v>
      </c>
      <c r="I2380">
        <v>632000</v>
      </c>
      <c r="J2380">
        <v>500</v>
      </c>
      <c r="K2380">
        <v>632500</v>
      </c>
      <c r="L2380">
        <v>54152</v>
      </c>
      <c r="M2380" s="2" t="str">
        <f>VLOOKUP(A2380,disaster_subtype!$A$2:$P$59908,5,FALSE)</f>
        <v>Storm</v>
      </c>
    </row>
    <row r="2381" spans="1:13" x14ac:dyDescent="0.2">
      <c r="A2381" s="1" t="str">
        <f t="shared" si="37"/>
        <v>1984CHE19600</v>
      </c>
      <c r="B2381">
        <v>1984</v>
      </c>
      <c r="C2381" t="s">
        <v>211</v>
      </c>
      <c r="D2381" t="s">
        <v>212</v>
      </c>
      <c r="E2381" t="s">
        <v>487</v>
      </c>
      <c r="F2381">
        <v>1</v>
      </c>
      <c r="L2381">
        <v>9600</v>
      </c>
      <c r="M2381" s="2" t="str">
        <f>VLOOKUP(A2381,disaster_subtype!$A$2:$P$59908,5,FALSE)</f>
        <v>Storm</v>
      </c>
    </row>
    <row r="2382" spans="1:13" x14ac:dyDescent="0.2">
      <c r="A2382" s="1" t="str">
        <f t="shared" si="37"/>
        <v>1984TWN1311515</v>
      </c>
      <c r="B2382">
        <v>1984</v>
      </c>
      <c r="C2382" t="s">
        <v>75</v>
      </c>
      <c r="D2382" t="s">
        <v>76</v>
      </c>
      <c r="E2382" t="s">
        <v>485</v>
      </c>
      <c r="F2382">
        <v>1</v>
      </c>
      <c r="G2382">
        <v>31</v>
      </c>
      <c r="H2382">
        <v>15</v>
      </c>
      <c r="K2382">
        <v>15</v>
      </c>
      <c r="M2382" s="2" t="str">
        <f>VLOOKUP(A2382,disaster_subtype!$A$2:$P$59908,5,FALSE)</f>
        <v>Flood</v>
      </c>
    </row>
    <row r="2383" spans="1:13" x14ac:dyDescent="0.2">
      <c r="A2383" s="1" t="str">
        <f t="shared" si="37"/>
        <v>1984TZA119000001900000</v>
      </c>
      <c r="B2383">
        <v>1984</v>
      </c>
      <c r="C2383" t="s">
        <v>26</v>
      </c>
      <c r="D2383" t="s">
        <v>27</v>
      </c>
      <c r="E2383" t="s">
        <v>12</v>
      </c>
      <c r="F2383">
        <v>1</v>
      </c>
      <c r="I2383">
        <v>1900000</v>
      </c>
      <c r="K2383">
        <v>1900000</v>
      </c>
      <c r="M2383" s="2" t="str">
        <f>VLOOKUP(A2383,disaster_subtype!$A$2:$P$59908,5,FALSE)</f>
        <v>Drought</v>
      </c>
    </row>
    <row r="2384" spans="1:13" x14ac:dyDescent="0.2">
      <c r="A2384" s="1" t="str">
        <f t="shared" si="37"/>
        <v>1984THA21731786140786171403000</v>
      </c>
      <c r="B2384">
        <v>1984</v>
      </c>
      <c r="C2384" t="s">
        <v>236</v>
      </c>
      <c r="D2384" t="s">
        <v>237</v>
      </c>
      <c r="E2384" t="s">
        <v>485</v>
      </c>
      <c r="F2384">
        <v>2</v>
      </c>
      <c r="G2384">
        <v>17</v>
      </c>
      <c r="H2384">
        <v>31</v>
      </c>
      <c r="I2384">
        <v>786140</v>
      </c>
      <c r="K2384">
        <v>786171</v>
      </c>
      <c r="L2384">
        <v>403000</v>
      </c>
      <c r="M2384" s="2" t="str">
        <f>VLOOKUP(A2384,disaster_subtype!$A$2:$P$59908,5,FALSE)</f>
        <v>Flood</v>
      </c>
    </row>
    <row r="2385" spans="1:13" x14ac:dyDescent="0.2">
      <c r="A2385" s="1" t="str">
        <f t="shared" si="37"/>
        <v>1984TUR2673750000750073</v>
      </c>
      <c r="B2385">
        <v>1984</v>
      </c>
      <c r="C2385" t="s">
        <v>50</v>
      </c>
      <c r="D2385" t="s">
        <v>51</v>
      </c>
      <c r="E2385" t="s">
        <v>488</v>
      </c>
      <c r="F2385">
        <v>2</v>
      </c>
      <c r="G2385">
        <v>6</v>
      </c>
      <c r="H2385">
        <v>73</v>
      </c>
      <c r="I2385">
        <v>750000</v>
      </c>
      <c r="K2385">
        <v>750073</v>
      </c>
      <c r="M2385" s="2" t="str">
        <f>VLOOKUP(A2385,disaster_subtype!$A$2:$P$59908,5,FALSE)</f>
        <v>Earthquake</v>
      </c>
    </row>
    <row r="2386" spans="1:13" x14ac:dyDescent="0.2">
      <c r="A2386" s="1" t="str">
        <f t="shared" si="37"/>
        <v>1984TUR1200200</v>
      </c>
      <c r="B2386">
        <v>1984</v>
      </c>
      <c r="C2386" t="s">
        <v>50</v>
      </c>
      <c r="D2386" t="s">
        <v>51</v>
      </c>
      <c r="E2386" t="s">
        <v>485</v>
      </c>
      <c r="F2386">
        <v>1</v>
      </c>
      <c r="I2386">
        <v>200</v>
      </c>
      <c r="K2386">
        <v>200</v>
      </c>
      <c r="M2386" s="2" t="str">
        <f>VLOOKUP(A2386,disaster_subtype!$A$2:$P$59908,5,FALSE)</f>
        <v>Flood</v>
      </c>
    </row>
    <row r="2387" spans="1:13" x14ac:dyDescent="0.2">
      <c r="A2387" s="1" t="str">
        <f t="shared" si="37"/>
        <v>1984TUV1</v>
      </c>
      <c r="B2387">
        <v>1984</v>
      </c>
      <c r="C2387" t="s">
        <v>326</v>
      </c>
      <c r="D2387" t="s">
        <v>327</v>
      </c>
      <c r="E2387" t="s">
        <v>487</v>
      </c>
      <c r="F2387">
        <v>1</v>
      </c>
      <c r="M2387" s="2" t="str">
        <f>VLOOKUP(A2387,disaster_subtype!$A$2:$P$59908,5,FALSE)</f>
        <v>Storm</v>
      </c>
    </row>
    <row r="2388" spans="1:13" x14ac:dyDescent="0.2">
      <c r="A2388" s="1" t="str">
        <f t="shared" si="37"/>
        <v>1984GBR1261616</v>
      </c>
      <c r="B2388">
        <v>1984</v>
      </c>
      <c r="C2388" t="s">
        <v>216</v>
      </c>
      <c r="D2388" t="s">
        <v>217</v>
      </c>
      <c r="E2388" t="s">
        <v>484</v>
      </c>
      <c r="F2388">
        <v>1</v>
      </c>
      <c r="G2388">
        <v>26</v>
      </c>
      <c r="I2388">
        <v>16</v>
      </c>
      <c r="K2388">
        <v>16</v>
      </c>
      <c r="M2388" s="2" t="str">
        <f>VLOOKUP(A2388,disaster_subtype!$A$2:$P$59908,5,FALSE)</f>
        <v>Epidemic</v>
      </c>
    </row>
    <row r="2389" spans="1:13" x14ac:dyDescent="0.2">
      <c r="A2389" s="1" t="str">
        <f t="shared" si="37"/>
        <v>1984GBR12281500</v>
      </c>
      <c r="B2389">
        <v>1984</v>
      </c>
      <c r="C2389" t="s">
        <v>216</v>
      </c>
      <c r="D2389" t="s">
        <v>217</v>
      </c>
      <c r="E2389" t="s">
        <v>487</v>
      </c>
      <c r="F2389">
        <v>1</v>
      </c>
      <c r="G2389">
        <v>22</v>
      </c>
      <c r="L2389">
        <v>81500</v>
      </c>
      <c r="M2389" s="2" t="str">
        <f>VLOOKUP(A2389,disaster_subtype!$A$2:$P$59908,5,FALSE)</f>
        <v>Storm</v>
      </c>
    </row>
    <row r="2390" spans="1:13" x14ac:dyDescent="0.2">
      <c r="A2390" s="1" t="str">
        <f t="shared" si="37"/>
        <v>1984USA3285500550065000</v>
      </c>
      <c r="B2390">
        <v>1984</v>
      </c>
      <c r="C2390" t="s">
        <v>22</v>
      </c>
      <c r="D2390" t="s">
        <v>23</v>
      </c>
      <c r="E2390" t="s">
        <v>485</v>
      </c>
      <c r="F2390">
        <v>3</v>
      </c>
      <c r="G2390">
        <v>28</v>
      </c>
      <c r="J2390">
        <v>5500</v>
      </c>
      <c r="K2390">
        <v>5500</v>
      </c>
      <c r="L2390">
        <v>65000</v>
      </c>
      <c r="M2390" s="2" t="e">
        <f>VLOOKUP(A2390,disaster_subtype!$A$2:$P$59908,5,FALSE)</f>
        <v>#N/A</v>
      </c>
    </row>
    <row r="2391" spans="1:13" x14ac:dyDescent="0.2">
      <c r="A2391" s="1" t="str">
        <f t="shared" si="37"/>
        <v>1984USA11111765714000146572222600</v>
      </c>
      <c r="B2391">
        <v>1984</v>
      </c>
      <c r="C2391" t="s">
        <v>22</v>
      </c>
      <c r="D2391" t="s">
        <v>23</v>
      </c>
      <c r="E2391" t="s">
        <v>487</v>
      </c>
      <c r="F2391">
        <v>11</v>
      </c>
      <c r="G2391">
        <v>1117</v>
      </c>
      <c r="H2391">
        <v>657</v>
      </c>
      <c r="I2391">
        <v>14000</v>
      </c>
      <c r="K2391">
        <v>14657</v>
      </c>
      <c r="L2391">
        <v>2222600</v>
      </c>
      <c r="M2391" s="2" t="e">
        <f>VLOOKUP(A2391,disaster_subtype!$A$2:$P$59908,5,FALSE)</f>
        <v>#N/A</v>
      </c>
    </row>
    <row r="2392" spans="1:13" x14ac:dyDescent="0.2">
      <c r="A2392" s="1" t="str">
        <f t="shared" si="37"/>
        <v>1984VNM1333800038000</v>
      </c>
      <c r="B2392">
        <v>1984</v>
      </c>
      <c r="C2392" t="s">
        <v>224</v>
      </c>
      <c r="D2392" t="s">
        <v>225</v>
      </c>
      <c r="E2392" t="s">
        <v>485</v>
      </c>
      <c r="F2392">
        <v>1</v>
      </c>
      <c r="G2392">
        <v>33</v>
      </c>
      <c r="I2392">
        <v>38000</v>
      </c>
      <c r="K2392">
        <v>38000</v>
      </c>
      <c r="M2392" s="2" t="str">
        <f>VLOOKUP(A2392,disaster_subtype!$A$2:$P$59908,5,FALSE)</f>
        <v>Flood</v>
      </c>
    </row>
    <row r="2393" spans="1:13" x14ac:dyDescent="0.2">
      <c r="A2393" s="1" t="str">
        <f t="shared" si="37"/>
        <v>1984VNM21553836504161000651799</v>
      </c>
      <c r="B2393">
        <v>1984</v>
      </c>
      <c r="C2393" t="s">
        <v>224</v>
      </c>
      <c r="D2393" t="s">
        <v>225</v>
      </c>
      <c r="E2393" t="s">
        <v>487</v>
      </c>
      <c r="F2393">
        <v>2</v>
      </c>
      <c r="G2393">
        <v>155</v>
      </c>
      <c r="H2393">
        <v>383</v>
      </c>
      <c r="I2393">
        <v>650416</v>
      </c>
      <c r="J2393">
        <v>1000</v>
      </c>
      <c r="K2393">
        <v>651799</v>
      </c>
      <c r="M2393" s="2" t="str">
        <f>VLOOKUP(A2393,disaster_subtype!$A$2:$P$59908,5,FALSE)</f>
        <v>Storm</v>
      </c>
    </row>
    <row r="2394" spans="1:13" x14ac:dyDescent="0.2">
      <c r="A2394" s="1" t="str">
        <f t="shared" si="37"/>
        <v>1985ALB168574513407085</v>
      </c>
      <c r="B2394">
        <v>1985</v>
      </c>
      <c r="C2394" t="s">
        <v>292</v>
      </c>
      <c r="D2394" t="s">
        <v>293</v>
      </c>
      <c r="E2394" t="s">
        <v>492</v>
      </c>
      <c r="F2394">
        <v>1</v>
      </c>
      <c r="G2394">
        <v>68</v>
      </c>
      <c r="I2394">
        <v>5745</v>
      </c>
      <c r="J2394">
        <v>1340</v>
      </c>
      <c r="K2394">
        <v>7085</v>
      </c>
      <c r="M2394" s="2" t="str">
        <f>VLOOKUP(A2394,disaster_subtype!$A$2:$P$59908,5,FALSE)</f>
        <v xml:space="preserve">Extreme temperature </v>
      </c>
    </row>
    <row r="2395" spans="1:13" x14ac:dyDescent="0.2">
      <c r="A2395" s="1" t="str">
        <f t="shared" si="37"/>
        <v>1985ALB1572626</v>
      </c>
      <c r="B2395">
        <v>1985</v>
      </c>
      <c r="C2395" t="s">
        <v>292</v>
      </c>
      <c r="D2395" t="s">
        <v>293</v>
      </c>
      <c r="E2395" t="s">
        <v>80</v>
      </c>
      <c r="F2395">
        <v>1</v>
      </c>
      <c r="G2395">
        <v>57</v>
      </c>
      <c r="H2395">
        <v>26</v>
      </c>
      <c r="K2395">
        <v>26</v>
      </c>
      <c r="M2395" s="2" t="str">
        <f>VLOOKUP(A2395,disaster_subtype!$A$2:$P$59908,5,FALSE)</f>
        <v>Landslide</v>
      </c>
    </row>
    <row r="2396" spans="1:13" x14ac:dyDescent="0.2">
      <c r="A2396" s="1" t="str">
        <f t="shared" si="37"/>
        <v>1985DZA1301000</v>
      </c>
      <c r="B2396">
        <v>1985</v>
      </c>
      <c r="C2396" t="s">
        <v>92</v>
      </c>
      <c r="D2396" t="s">
        <v>93</v>
      </c>
      <c r="E2396" t="s">
        <v>488</v>
      </c>
      <c r="F2396">
        <v>1</v>
      </c>
      <c r="G2396">
        <v>30</v>
      </c>
      <c r="L2396">
        <v>1000</v>
      </c>
      <c r="M2396" s="2" t="str">
        <f>VLOOKUP(A2396,disaster_subtype!$A$2:$P$59908,5,FALSE)</f>
        <v>Earthquake</v>
      </c>
    </row>
    <row r="2397" spans="1:13" x14ac:dyDescent="0.2">
      <c r="A2397" s="1" t="str">
        <f t="shared" si="37"/>
        <v>1985DZA1261500015000</v>
      </c>
      <c r="B2397">
        <v>1985</v>
      </c>
      <c r="C2397" t="s">
        <v>92</v>
      </c>
      <c r="D2397" t="s">
        <v>93</v>
      </c>
      <c r="E2397" t="s">
        <v>485</v>
      </c>
      <c r="F2397">
        <v>1</v>
      </c>
      <c r="G2397">
        <v>26</v>
      </c>
      <c r="J2397">
        <v>15000</v>
      </c>
      <c r="K2397">
        <v>15000</v>
      </c>
      <c r="M2397" s="2" t="str">
        <f>VLOOKUP(A2397,disaster_subtype!$A$2:$P$59908,5,FALSE)</f>
        <v>Flood</v>
      </c>
    </row>
    <row r="2398" spans="1:13" x14ac:dyDescent="0.2">
      <c r="A2398" s="1" t="str">
        <f t="shared" si="37"/>
        <v>1985ASM1</v>
      </c>
      <c r="B2398">
        <v>1985</v>
      </c>
      <c r="C2398" t="s">
        <v>282</v>
      </c>
      <c r="D2398" t="s">
        <v>283</v>
      </c>
      <c r="E2398" t="s">
        <v>488</v>
      </c>
      <c r="F2398">
        <v>1</v>
      </c>
      <c r="M2398" s="2" t="str">
        <f>VLOOKUP(A2398,disaster_subtype!$A$2:$P$59908,5,FALSE)</f>
        <v>Earthquake</v>
      </c>
    </row>
    <row r="2399" spans="1:13" x14ac:dyDescent="0.2">
      <c r="A2399" s="1" t="str">
        <f t="shared" si="37"/>
        <v>1985AGO1500000500000</v>
      </c>
      <c r="B2399">
        <v>1985</v>
      </c>
      <c r="C2399" t="s">
        <v>362</v>
      </c>
      <c r="D2399" t="s">
        <v>363</v>
      </c>
      <c r="E2399" t="s">
        <v>12</v>
      </c>
      <c r="F2399">
        <v>1</v>
      </c>
      <c r="I2399">
        <v>500000</v>
      </c>
      <c r="K2399">
        <v>500000</v>
      </c>
      <c r="M2399" s="2" t="str">
        <f>VLOOKUP(A2399,disaster_subtype!$A$2:$P$59908,5,FALSE)</f>
        <v>Drought</v>
      </c>
    </row>
    <row r="2400" spans="1:13" x14ac:dyDescent="0.2">
      <c r="A2400" s="1" t="str">
        <f t="shared" si="37"/>
        <v>1985ARG162384500045238</v>
      </c>
      <c r="B2400">
        <v>1985</v>
      </c>
      <c r="C2400" t="s">
        <v>193</v>
      </c>
      <c r="D2400" t="s">
        <v>194</v>
      </c>
      <c r="E2400" t="s">
        <v>488</v>
      </c>
      <c r="F2400">
        <v>1</v>
      </c>
      <c r="G2400">
        <v>6</v>
      </c>
      <c r="H2400">
        <v>238</v>
      </c>
      <c r="I2400">
        <v>45000</v>
      </c>
      <c r="K2400">
        <v>45238</v>
      </c>
      <c r="M2400" s="2" t="str">
        <f>VLOOKUP(A2400,disaster_subtype!$A$2:$P$59908,5,FALSE)</f>
        <v>Earthquake</v>
      </c>
    </row>
    <row r="2401" spans="1:13" x14ac:dyDescent="0.2">
      <c r="A2401" s="1" t="str">
        <f t="shared" si="37"/>
        <v>1985ARG23711500005600012060001530000</v>
      </c>
      <c r="B2401">
        <v>1985</v>
      </c>
      <c r="C2401" t="s">
        <v>193</v>
      </c>
      <c r="D2401" t="s">
        <v>194</v>
      </c>
      <c r="E2401" t="s">
        <v>485</v>
      </c>
      <c r="F2401">
        <v>2</v>
      </c>
      <c r="G2401">
        <v>37</v>
      </c>
      <c r="I2401">
        <v>1150000</v>
      </c>
      <c r="J2401">
        <v>56000</v>
      </c>
      <c r="K2401">
        <v>1206000</v>
      </c>
      <c r="L2401">
        <v>1530000</v>
      </c>
      <c r="M2401" s="2" t="e">
        <f>VLOOKUP(A2401,disaster_subtype!$A$2:$P$59908,5,FALSE)</f>
        <v>#N/A</v>
      </c>
    </row>
    <row r="2402" spans="1:13" x14ac:dyDescent="0.2">
      <c r="A2402" s="1" t="str">
        <f t="shared" si="37"/>
        <v>1985AUS15778</v>
      </c>
      <c r="B2402">
        <v>1985</v>
      </c>
      <c r="C2402" t="s">
        <v>181</v>
      </c>
      <c r="D2402" t="s">
        <v>182</v>
      </c>
      <c r="E2402" t="s">
        <v>485</v>
      </c>
      <c r="F2402">
        <v>1</v>
      </c>
      <c r="L2402">
        <v>5778</v>
      </c>
      <c r="M2402" s="2" t="str">
        <f>VLOOKUP(A2402,disaster_subtype!$A$2:$P$59908,5,FALSE)</f>
        <v>Flood</v>
      </c>
    </row>
    <row r="2403" spans="1:13" x14ac:dyDescent="0.2">
      <c r="A2403" s="1" t="str">
        <f t="shared" si="37"/>
        <v>1985AUS227129255</v>
      </c>
      <c r="B2403">
        <v>1985</v>
      </c>
      <c r="C2403" t="s">
        <v>181</v>
      </c>
      <c r="D2403" t="s">
        <v>182</v>
      </c>
      <c r="E2403" t="s">
        <v>487</v>
      </c>
      <c r="F2403">
        <v>2</v>
      </c>
      <c r="G2403">
        <v>27</v>
      </c>
      <c r="L2403">
        <v>129255</v>
      </c>
      <c r="M2403" s="2" t="str">
        <f>VLOOKUP(A2403,disaster_subtype!$A$2:$P$59908,5,FALSE)</f>
        <v>Storm</v>
      </c>
    </row>
    <row r="2404" spans="1:13" x14ac:dyDescent="0.2">
      <c r="A2404" s="1" t="str">
        <f t="shared" si="37"/>
        <v>1985AUS21110010033169</v>
      </c>
      <c r="B2404">
        <v>1985</v>
      </c>
      <c r="C2404" t="s">
        <v>181</v>
      </c>
      <c r="D2404" t="s">
        <v>182</v>
      </c>
      <c r="E2404" t="s">
        <v>490</v>
      </c>
      <c r="F2404">
        <v>2</v>
      </c>
      <c r="G2404">
        <v>11</v>
      </c>
      <c r="H2404">
        <v>100</v>
      </c>
      <c r="K2404">
        <v>100</v>
      </c>
      <c r="L2404">
        <v>33169</v>
      </c>
      <c r="M2404" s="2" t="str">
        <f>VLOOKUP(A2404,disaster_subtype!$A$2:$P$59908,5,FALSE)</f>
        <v>Wildfire</v>
      </c>
    </row>
    <row r="2405" spans="1:13" x14ac:dyDescent="0.2">
      <c r="A2405" s="1" t="str">
        <f t="shared" si="37"/>
        <v>1985AUT112</v>
      </c>
      <c r="B2405">
        <v>1985</v>
      </c>
      <c r="C2405" t="s">
        <v>214</v>
      </c>
      <c r="D2405" t="s">
        <v>215</v>
      </c>
      <c r="E2405" t="s">
        <v>485</v>
      </c>
      <c r="F2405">
        <v>1</v>
      </c>
      <c r="G2405">
        <v>12</v>
      </c>
      <c r="M2405" s="2" t="str">
        <f>VLOOKUP(A2405,disaster_subtype!$A$2:$P$59908,5,FALSE)</f>
        <v>Flood</v>
      </c>
    </row>
    <row r="2406" spans="1:13" x14ac:dyDescent="0.2">
      <c r="A2406" s="1" t="str">
        <f t="shared" si="37"/>
        <v>1985BGD2900</v>
      </c>
      <c r="B2406">
        <v>1985</v>
      </c>
      <c r="C2406" t="s">
        <v>53</v>
      </c>
      <c r="D2406" t="s">
        <v>54</v>
      </c>
      <c r="E2406" t="s">
        <v>484</v>
      </c>
      <c r="F2406">
        <v>2</v>
      </c>
      <c r="G2406">
        <v>900</v>
      </c>
      <c r="M2406" s="2" t="e">
        <f>VLOOKUP(A2406,disaster_subtype!$A$2:$P$59908,5,FALSE)</f>
        <v>#N/A</v>
      </c>
    </row>
    <row r="2407" spans="1:13" x14ac:dyDescent="0.2">
      <c r="A2407" s="1" t="str">
        <f t="shared" si="37"/>
        <v>1985BGD234500000500000</v>
      </c>
      <c r="B2407">
        <v>1985</v>
      </c>
      <c r="C2407" t="s">
        <v>53</v>
      </c>
      <c r="D2407" t="s">
        <v>54</v>
      </c>
      <c r="E2407" t="s">
        <v>485</v>
      </c>
      <c r="F2407">
        <v>2</v>
      </c>
      <c r="G2407">
        <v>34</v>
      </c>
      <c r="I2407">
        <v>500000</v>
      </c>
      <c r="K2407">
        <v>500000</v>
      </c>
      <c r="M2407" s="2" t="e">
        <f>VLOOKUP(A2407,disaster_subtype!$A$2:$P$59908,5,FALSE)</f>
        <v>#N/A</v>
      </c>
    </row>
    <row r="2408" spans="1:13" x14ac:dyDescent="0.2">
      <c r="A2408" s="1" t="str">
        <f t="shared" si="37"/>
        <v>1985BGD31512123001319000510000183130050000</v>
      </c>
      <c r="B2408">
        <v>1985</v>
      </c>
      <c r="C2408" t="s">
        <v>53</v>
      </c>
      <c r="D2408" t="s">
        <v>54</v>
      </c>
      <c r="E2408" t="s">
        <v>487</v>
      </c>
      <c r="F2408">
        <v>3</v>
      </c>
      <c r="G2408">
        <v>15121</v>
      </c>
      <c r="H2408">
        <v>2300</v>
      </c>
      <c r="I2408">
        <v>1319000</v>
      </c>
      <c r="J2408">
        <v>510000</v>
      </c>
      <c r="K2408">
        <v>1831300</v>
      </c>
      <c r="L2408">
        <v>50000</v>
      </c>
      <c r="M2408" s="2" t="e">
        <f>VLOOKUP(A2408,disaster_subtype!$A$2:$P$59908,5,FALSE)</f>
        <v>#N/A</v>
      </c>
    </row>
    <row r="2409" spans="1:13" x14ac:dyDescent="0.2">
      <c r="A2409" s="1" t="str">
        <f t="shared" si="37"/>
        <v>1985BEL1</v>
      </c>
      <c r="B2409">
        <v>1985</v>
      </c>
      <c r="C2409" t="s">
        <v>61</v>
      </c>
      <c r="D2409" t="s">
        <v>62</v>
      </c>
      <c r="E2409" t="s">
        <v>492</v>
      </c>
      <c r="F2409">
        <v>1</v>
      </c>
      <c r="M2409" s="2" t="str">
        <f>VLOOKUP(A2409,disaster_subtype!$A$2:$P$59908,5,FALSE)</f>
        <v xml:space="preserve">Extreme temperature </v>
      </c>
    </row>
    <row r="2410" spans="1:13" x14ac:dyDescent="0.2">
      <c r="A2410" s="1" t="str">
        <f t="shared" si="37"/>
        <v>1985BEL1</v>
      </c>
      <c r="B2410">
        <v>1985</v>
      </c>
      <c r="C2410" t="s">
        <v>61</v>
      </c>
      <c r="D2410" t="s">
        <v>62</v>
      </c>
      <c r="E2410" t="s">
        <v>487</v>
      </c>
      <c r="F2410">
        <v>1</v>
      </c>
      <c r="M2410" s="2" t="str">
        <f>VLOOKUP(A2410,disaster_subtype!$A$2:$P$59908,5,FALSE)</f>
        <v xml:space="preserve">Extreme temperature </v>
      </c>
    </row>
    <row r="2411" spans="1:13" x14ac:dyDescent="0.2">
      <c r="A2411" s="1" t="str">
        <f t="shared" si="37"/>
        <v>1985BEN1613450001300004750004800</v>
      </c>
      <c r="B2411">
        <v>1985</v>
      </c>
      <c r="C2411" t="s">
        <v>312</v>
      </c>
      <c r="D2411" t="s">
        <v>313</v>
      </c>
      <c r="E2411" t="s">
        <v>485</v>
      </c>
      <c r="F2411">
        <v>1</v>
      </c>
      <c r="G2411">
        <v>61</v>
      </c>
      <c r="I2411">
        <v>345000</v>
      </c>
      <c r="J2411">
        <v>130000</v>
      </c>
      <c r="K2411">
        <v>475000</v>
      </c>
      <c r="L2411">
        <v>4800</v>
      </c>
      <c r="M2411" s="2" t="str">
        <f>VLOOKUP(A2411,disaster_subtype!$A$2:$P$59908,5,FALSE)</f>
        <v>Flood</v>
      </c>
    </row>
    <row r="2412" spans="1:13" x14ac:dyDescent="0.2">
      <c r="A2412" s="1" t="str">
        <f t="shared" si="37"/>
        <v>1985BMU12000</v>
      </c>
      <c r="B2412">
        <v>1985</v>
      </c>
      <c r="C2412" t="s">
        <v>201</v>
      </c>
      <c r="D2412" t="s">
        <v>202</v>
      </c>
      <c r="E2412" t="s">
        <v>487</v>
      </c>
      <c r="F2412">
        <v>1</v>
      </c>
      <c r="L2412">
        <v>2000</v>
      </c>
      <c r="M2412" s="2" t="str">
        <f>VLOOKUP(A2412,disaster_subtype!$A$2:$P$59908,5,FALSE)</f>
        <v>Storm</v>
      </c>
    </row>
    <row r="2413" spans="1:13" x14ac:dyDescent="0.2">
      <c r="A2413" s="1" t="str">
        <f t="shared" si="37"/>
        <v>1985BTN141247247</v>
      </c>
      <c r="B2413">
        <v>1985</v>
      </c>
      <c r="C2413" t="s">
        <v>381</v>
      </c>
      <c r="D2413" t="s">
        <v>382</v>
      </c>
      <c r="E2413" t="s">
        <v>484</v>
      </c>
      <c r="F2413">
        <v>1</v>
      </c>
      <c r="G2413">
        <v>41</v>
      </c>
      <c r="I2413">
        <v>247</v>
      </c>
      <c r="K2413">
        <v>247</v>
      </c>
      <c r="M2413" s="2" t="str">
        <f>VLOOKUP(A2413,disaster_subtype!$A$2:$P$59908,5,FALSE)</f>
        <v>Epidemic</v>
      </c>
    </row>
    <row r="2414" spans="1:13" x14ac:dyDescent="0.2">
      <c r="A2414" s="1" t="str">
        <f t="shared" si="37"/>
        <v>1985BOL1475475</v>
      </c>
      <c r="B2414">
        <v>1985</v>
      </c>
      <c r="C2414" t="s">
        <v>274</v>
      </c>
      <c r="D2414" t="s">
        <v>275</v>
      </c>
      <c r="E2414" t="s">
        <v>485</v>
      </c>
      <c r="F2414">
        <v>1</v>
      </c>
      <c r="J2414">
        <v>475</v>
      </c>
      <c r="K2414">
        <v>475</v>
      </c>
      <c r="M2414" s="2" t="str">
        <f>VLOOKUP(A2414,disaster_subtype!$A$2:$P$59908,5,FALSE)</f>
        <v>Flood</v>
      </c>
    </row>
    <row r="2415" spans="1:13" x14ac:dyDescent="0.2">
      <c r="A2415" s="1" t="str">
        <f t="shared" si="37"/>
        <v>1985BRA1651000</v>
      </c>
      <c r="B2415">
        <v>1985</v>
      </c>
      <c r="C2415" t="s">
        <v>203</v>
      </c>
      <c r="D2415" t="s">
        <v>204</v>
      </c>
      <c r="E2415" t="s">
        <v>12</v>
      </c>
      <c r="F2415">
        <v>1</v>
      </c>
      <c r="L2415">
        <v>651000</v>
      </c>
      <c r="M2415" s="2" t="str">
        <f>VLOOKUP(A2415,disaster_subtype!$A$2:$P$59908,5,FALSE)</f>
        <v>Drought</v>
      </c>
    </row>
    <row r="2416" spans="1:13" x14ac:dyDescent="0.2">
      <c r="A2416" s="1" t="str">
        <f t="shared" si="37"/>
        <v>1985BRA21016100002000612000200000</v>
      </c>
      <c r="B2416">
        <v>1985</v>
      </c>
      <c r="C2416" t="s">
        <v>203</v>
      </c>
      <c r="D2416" t="s">
        <v>204</v>
      </c>
      <c r="E2416" t="s">
        <v>485</v>
      </c>
      <c r="F2416">
        <v>2</v>
      </c>
      <c r="G2416">
        <v>101</v>
      </c>
      <c r="I2416">
        <v>610000</v>
      </c>
      <c r="J2416">
        <v>2000</v>
      </c>
      <c r="K2416">
        <v>612000</v>
      </c>
      <c r="L2416">
        <v>200000</v>
      </c>
      <c r="M2416" s="2" t="e">
        <f>VLOOKUP(A2416,disaster_subtype!$A$2:$P$59908,5,FALSE)</f>
        <v>#N/A</v>
      </c>
    </row>
    <row r="2417" spans="1:13" x14ac:dyDescent="0.2">
      <c r="A2417" s="1" t="str">
        <f t="shared" si="37"/>
        <v>1985BRA122100020003000</v>
      </c>
      <c r="B2417">
        <v>1985</v>
      </c>
      <c r="C2417" t="s">
        <v>203</v>
      </c>
      <c r="D2417" t="s">
        <v>204</v>
      </c>
      <c r="E2417" t="s">
        <v>487</v>
      </c>
      <c r="F2417">
        <v>1</v>
      </c>
      <c r="G2417">
        <v>22</v>
      </c>
      <c r="H2417">
        <v>1000</v>
      </c>
      <c r="J2417">
        <v>2000</v>
      </c>
      <c r="K2417">
        <v>3000</v>
      </c>
      <c r="M2417" s="2" t="str">
        <f>VLOOKUP(A2417,disaster_subtype!$A$2:$P$59908,5,FALSE)</f>
        <v>Storm</v>
      </c>
    </row>
    <row r="2418" spans="1:13" x14ac:dyDescent="0.2">
      <c r="A2418" s="1" t="str">
        <f t="shared" si="37"/>
        <v>1985BFA1572572</v>
      </c>
      <c r="B2418">
        <v>1985</v>
      </c>
      <c r="C2418" t="s">
        <v>94</v>
      </c>
      <c r="D2418" t="s">
        <v>95</v>
      </c>
      <c r="E2418" t="s">
        <v>485</v>
      </c>
      <c r="F2418">
        <v>1</v>
      </c>
      <c r="J2418">
        <v>572</v>
      </c>
      <c r="K2418">
        <v>572</v>
      </c>
      <c r="M2418" s="2" t="str">
        <f>VLOOKUP(A2418,disaster_subtype!$A$2:$P$59908,5,FALSE)</f>
        <v>Flood</v>
      </c>
    </row>
    <row r="2419" spans="1:13" x14ac:dyDescent="0.2">
      <c r="A2419" s="1" t="str">
        <f t="shared" si="37"/>
        <v>1985CAN1122008001000117000</v>
      </c>
      <c r="B2419">
        <v>1985</v>
      </c>
      <c r="C2419" t="s">
        <v>43</v>
      </c>
      <c r="D2419" t="s">
        <v>44</v>
      </c>
      <c r="E2419" t="s">
        <v>487</v>
      </c>
      <c r="F2419">
        <v>1</v>
      </c>
      <c r="G2419">
        <v>12</v>
      </c>
      <c r="H2419">
        <v>200</v>
      </c>
      <c r="J2419">
        <v>800</v>
      </c>
      <c r="K2419">
        <v>1000</v>
      </c>
      <c r="L2419">
        <v>117000</v>
      </c>
      <c r="M2419" s="2" t="str">
        <f>VLOOKUP(A2419,disaster_subtype!$A$2:$P$59908,5,FALSE)</f>
        <v>Storm</v>
      </c>
    </row>
    <row r="2420" spans="1:13" x14ac:dyDescent="0.2">
      <c r="A2420" s="1" t="str">
        <f t="shared" si="37"/>
        <v>1985CAN1</v>
      </c>
      <c r="B2420">
        <v>1985</v>
      </c>
      <c r="C2420" t="s">
        <v>43</v>
      </c>
      <c r="D2420" t="s">
        <v>44</v>
      </c>
      <c r="E2420" t="s">
        <v>490</v>
      </c>
      <c r="F2420">
        <v>1</v>
      </c>
      <c r="M2420" s="2" t="str">
        <f>VLOOKUP(A2420,disaster_subtype!$A$2:$P$59908,5,FALSE)</f>
        <v>Wildfire</v>
      </c>
    </row>
    <row r="2421" spans="1:13" x14ac:dyDescent="0.2">
      <c r="A2421" s="1" t="str">
        <f t="shared" si="37"/>
        <v>1985TCD1500500</v>
      </c>
      <c r="B2421">
        <v>1985</v>
      </c>
      <c r="C2421" t="s">
        <v>97</v>
      </c>
      <c r="D2421" t="s">
        <v>98</v>
      </c>
      <c r="E2421" t="s">
        <v>485</v>
      </c>
      <c r="F2421">
        <v>1</v>
      </c>
      <c r="J2421">
        <v>500</v>
      </c>
      <c r="K2421">
        <v>500</v>
      </c>
      <c r="M2421" s="2" t="str">
        <f>VLOOKUP(A2421,disaster_subtype!$A$2:$P$59908,5,FALSE)</f>
        <v>Flood</v>
      </c>
    </row>
    <row r="2422" spans="1:13" x14ac:dyDescent="0.2">
      <c r="A2422" s="1" t="str">
        <f t="shared" si="37"/>
        <v>1985CHL1180248397979250000014822751500000</v>
      </c>
      <c r="B2422">
        <v>1985</v>
      </c>
      <c r="C2422" t="s">
        <v>63</v>
      </c>
      <c r="D2422" t="s">
        <v>64</v>
      </c>
      <c r="E2422" t="s">
        <v>488</v>
      </c>
      <c r="F2422">
        <v>1</v>
      </c>
      <c r="G2422">
        <v>180</v>
      </c>
      <c r="H2422">
        <v>2483</v>
      </c>
      <c r="I2422">
        <v>979792</v>
      </c>
      <c r="J2422">
        <v>500000</v>
      </c>
      <c r="K2422">
        <v>1482275</v>
      </c>
      <c r="L2422">
        <v>1500000</v>
      </c>
      <c r="M2422" s="2" t="str">
        <f>VLOOKUP(A2422,disaster_subtype!$A$2:$P$59908,5,FALSE)</f>
        <v>Earthquake</v>
      </c>
    </row>
    <row r="2423" spans="1:13" x14ac:dyDescent="0.2">
      <c r="A2423" s="1" t="str">
        <f t="shared" si="37"/>
        <v>1985CHN1</v>
      </c>
      <c r="B2423">
        <v>1985</v>
      </c>
      <c r="C2423" t="s">
        <v>65</v>
      </c>
      <c r="D2423" t="s">
        <v>66</v>
      </c>
      <c r="E2423" t="s">
        <v>12</v>
      </c>
      <c r="F2423">
        <v>1</v>
      </c>
      <c r="M2423" s="2" t="str">
        <f>VLOOKUP(A2423,disaster_subtype!$A$2:$P$59908,5,FALSE)</f>
        <v>Drought</v>
      </c>
    </row>
    <row r="2424" spans="1:13" x14ac:dyDescent="0.2">
      <c r="A2424" s="1" t="str">
        <f t="shared" si="37"/>
        <v>1985CHN3905201600016520</v>
      </c>
      <c r="B2424">
        <v>1985</v>
      </c>
      <c r="C2424" t="s">
        <v>65</v>
      </c>
      <c r="D2424" t="s">
        <v>66</v>
      </c>
      <c r="E2424" t="s">
        <v>488</v>
      </c>
      <c r="F2424">
        <v>3</v>
      </c>
      <c r="G2424">
        <v>90</v>
      </c>
      <c r="H2424">
        <v>520</v>
      </c>
      <c r="J2424">
        <v>16000</v>
      </c>
      <c r="K2424">
        <v>16520</v>
      </c>
      <c r="M2424" s="2" t="str">
        <f>VLOOKUP(A2424,disaster_subtype!$A$2:$P$59908,5,FALSE)</f>
        <v>Earthquake</v>
      </c>
    </row>
    <row r="2425" spans="1:13" x14ac:dyDescent="0.2">
      <c r="A2425" s="1" t="str">
        <f t="shared" si="37"/>
        <v>1985CHN7121616000200018000702750</v>
      </c>
      <c r="B2425">
        <v>1985</v>
      </c>
      <c r="C2425" t="s">
        <v>65</v>
      </c>
      <c r="D2425" t="s">
        <v>66</v>
      </c>
      <c r="E2425" t="s">
        <v>485</v>
      </c>
      <c r="F2425">
        <v>7</v>
      </c>
      <c r="G2425">
        <v>1216</v>
      </c>
      <c r="I2425">
        <v>16000</v>
      </c>
      <c r="J2425">
        <v>2000</v>
      </c>
      <c r="K2425">
        <v>18000</v>
      </c>
      <c r="L2425">
        <v>702750</v>
      </c>
      <c r="M2425" s="2" t="e">
        <f>VLOOKUP(A2425,disaster_subtype!$A$2:$P$59908,5,FALSE)</f>
        <v>#N/A</v>
      </c>
    </row>
    <row r="2426" spans="1:13" x14ac:dyDescent="0.2">
      <c r="A2426" s="1" t="str">
        <f t="shared" si="37"/>
        <v>1985CHN160</v>
      </c>
      <c r="B2426">
        <v>1985</v>
      </c>
      <c r="C2426" t="s">
        <v>65</v>
      </c>
      <c r="D2426" t="s">
        <v>66</v>
      </c>
      <c r="E2426" t="s">
        <v>80</v>
      </c>
      <c r="F2426">
        <v>1</v>
      </c>
      <c r="G2426">
        <v>60</v>
      </c>
      <c r="M2426" s="2" t="str">
        <f>VLOOKUP(A2426,disaster_subtype!$A$2:$P$59908,5,FALSE)</f>
        <v>Landslide</v>
      </c>
    </row>
    <row r="2427" spans="1:13" x14ac:dyDescent="0.2">
      <c r="A2427" s="1" t="str">
        <f t="shared" si="37"/>
        <v>1985CHN32961400200000201400</v>
      </c>
      <c r="B2427">
        <v>1985</v>
      </c>
      <c r="C2427" t="s">
        <v>65</v>
      </c>
      <c r="D2427" t="s">
        <v>66</v>
      </c>
      <c r="E2427" t="s">
        <v>487</v>
      </c>
      <c r="F2427">
        <v>3</v>
      </c>
      <c r="G2427">
        <v>296</v>
      </c>
      <c r="H2427">
        <v>1400</v>
      </c>
      <c r="I2427">
        <v>200000</v>
      </c>
      <c r="K2427">
        <v>201400</v>
      </c>
      <c r="M2427" s="2" t="e">
        <f>VLOOKUP(A2427,disaster_subtype!$A$2:$P$59908,5,FALSE)</f>
        <v>#N/A</v>
      </c>
    </row>
    <row r="2428" spans="1:13" x14ac:dyDescent="0.2">
      <c r="A2428" s="1" t="str">
        <f t="shared" si="37"/>
        <v>1985COL12180050007700127001000000</v>
      </c>
      <c r="B2428">
        <v>1985</v>
      </c>
      <c r="C2428" t="s">
        <v>67</v>
      </c>
      <c r="D2428" t="s">
        <v>68</v>
      </c>
      <c r="E2428" t="s">
        <v>486</v>
      </c>
      <c r="F2428">
        <v>1</v>
      </c>
      <c r="G2428">
        <v>21800</v>
      </c>
      <c r="H2428">
        <v>5000</v>
      </c>
      <c r="I2428">
        <v>7700</v>
      </c>
      <c r="K2428">
        <v>12700</v>
      </c>
      <c r="L2428">
        <v>1000000</v>
      </c>
      <c r="M2428" s="2" t="str">
        <f>VLOOKUP(A2428,disaster_subtype!$A$2:$P$59908,5,FALSE)</f>
        <v>Volcanic activity</v>
      </c>
    </row>
    <row r="2429" spans="1:13" x14ac:dyDescent="0.2">
      <c r="A2429" s="1" t="str">
        <f t="shared" si="37"/>
        <v>1985COM1235000350005568</v>
      </c>
      <c r="B2429">
        <v>1985</v>
      </c>
      <c r="C2429" t="s">
        <v>46</v>
      </c>
      <c r="D2429" t="s">
        <v>47</v>
      </c>
      <c r="E2429" t="s">
        <v>487</v>
      </c>
      <c r="F2429">
        <v>1</v>
      </c>
      <c r="G2429">
        <v>2</v>
      </c>
      <c r="I2429">
        <v>35000</v>
      </c>
      <c r="K2429">
        <v>35000</v>
      </c>
      <c r="L2429">
        <v>5568</v>
      </c>
      <c r="M2429" s="2" t="str">
        <f>VLOOKUP(A2429,disaster_subtype!$A$2:$P$59908,5,FALSE)</f>
        <v>Storm</v>
      </c>
    </row>
    <row r="2430" spans="1:13" x14ac:dyDescent="0.2">
      <c r="A2430" s="1" t="str">
        <f t="shared" si="37"/>
        <v>1985CUB130003000</v>
      </c>
      <c r="B2430">
        <v>1985</v>
      </c>
      <c r="C2430" t="s">
        <v>135</v>
      </c>
      <c r="D2430" t="s">
        <v>136</v>
      </c>
      <c r="E2430" t="s">
        <v>485</v>
      </c>
      <c r="F2430">
        <v>1</v>
      </c>
      <c r="I2430">
        <v>3000</v>
      </c>
      <c r="K2430">
        <v>3000</v>
      </c>
      <c r="M2430" s="2" t="str">
        <f>VLOOKUP(A2430,disaster_subtype!$A$2:$P$59908,5,FALSE)</f>
        <v>Flood</v>
      </c>
    </row>
    <row r="2431" spans="1:13" x14ac:dyDescent="0.2">
      <c r="A2431" s="1" t="str">
        <f t="shared" si="37"/>
        <v>1985CUB1447689122000498891</v>
      </c>
      <c r="B2431">
        <v>1985</v>
      </c>
      <c r="C2431" t="s">
        <v>135</v>
      </c>
      <c r="D2431" t="s">
        <v>136</v>
      </c>
      <c r="E2431" t="s">
        <v>487</v>
      </c>
      <c r="F2431">
        <v>1</v>
      </c>
      <c r="G2431">
        <v>4</v>
      </c>
      <c r="I2431">
        <v>476891</v>
      </c>
      <c r="J2431">
        <v>22000</v>
      </c>
      <c r="K2431">
        <v>498891</v>
      </c>
      <c r="M2431" s="2" t="str">
        <f>VLOOKUP(A2431,disaster_subtype!$A$2:$P$59908,5,FALSE)</f>
        <v>Storm</v>
      </c>
    </row>
    <row r="2432" spans="1:13" x14ac:dyDescent="0.2">
      <c r="A2432" s="1" t="str">
        <f t="shared" si="37"/>
        <v>1985CSK1</v>
      </c>
      <c r="B2432">
        <v>1985</v>
      </c>
      <c r="C2432" t="s">
        <v>334</v>
      </c>
      <c r="D2432" t="s">
        <v>335</v>
      </c>
      <c r="E2432" t="s">
        <v>492</v>
      </c>
      <c r="F2432">
        <v>1</v>
      </c>
      <c r="M2432" s="2" t="str">
        <f>VLOOKUP(A2432,disaster_subtype!$A$2:$P$59908,5,FALSE)</f>
        <v xml:space="preserve">Extreme temperature </v>
      </c>
    </row>
    <row r="2433" spans="1:13" x14ac:dyDescent="0.2">
      <c r="A2433" s="1" t="str">
        <f t="shared" si="37"/>
        <v>1985CSK110</v>
      </c>
      <c r="B2433">
        <v>1985</v>
      </c>
      <c r="C2433" t="s">
        <v>334</v>
      </c>
      <c r="D2433" t="s">
        <v>335</v>
      </c>
      <c r="E2433" t="s">
        <v>80</v>
      </c>
      <c r="F2433">
        <v>1</v>
      </c>
      <c r="G2433">
        <v>10</v>
      </c>
      <c r="M2433" s="2" t="str">
        <f>VLOOKUP(A2433,disaster_subtype!$A$2:$P$59908,5,FALSE)</f>
        <v>Landslide</v>
      </c>
    </row>
    <row r="2434" spans="1:13" x14ac:dyDescent="0.2">
      <c r="A2434" s="1" t="str">
        <f t="shared" ref="A2434:A2497" si="38">B2434&amp;C2434&amp;F2434&amp;G2434&amp;H2434&amp;I2434&amp;J2434&amp;K2434&amp;L2434</f>
        <v>1985DNK1</v>
      </c>
      <c r="B2434">
        <v>1985</v>
      </c>
      <c r="C2434" t="s">
        <v>342</v>
      </c>
      <c r="D2434" t="s">
        <v>343</v>
      </c>
      <c r="E2434" t="s">
        <v>487</v>
      </c>
      <c r="F2434">
        <v>1</v>
      </c>
      <c r="M2434" s="2" t="str">
        <f>VLOOKUP(A2434,disaster_subtype!$A$2:$P$59908,5,FALSE)</f>
        <v>Storm</v>
      </c>
    </row>
    <row r="2435" spans="1:13" x14ac:dyDescent="0.2">
      <c r="A2435" s="1" t="str">
        <f t="shared" si="38"/>
        <v>1985DOM112895895</v>
      </c>
      <c r="B2435">
        <v>1985</v>
      </c>
      <c r="C2435" t="s">
        <v>160</v>
      </c>
      <c r="D2435" t="s">
        <v>161</v>
      </c>
      <c r="E2435" t="s">
        <v>485</v>
      </c>
      <c r="F2435">
        <v>1</v>
      </c>
      <c r="G2435">
        <v>12</v>
      </c>
      <c r="I2435">
        <v>895</v>
      </c>
      <c r="K2435">
        <v>895</v>
      </c>
      <c r="M2435" s="2" t="str">
        <f>VLOOKUP(A2435,disaster_subtype!$A$2:$P$59908,5,FALSE)</f>
        <v>Flood</v>
      </c>
    </row>
    <row r="2436" spans="1:13" x14ac:dyDescent="0.2">
      <c r="A2436" s="1" t="str">
        <f t="shared" si="38"/>
        <v>1985ECU1800800</v>
      </c>
      <c r="B2436">
        <v>1985</v>
      </c>
      <c r="C2436" t="s">
        <v>55</v>
      </c>
      <c r="D2436" t="s">
        <v>56</v>
      </c>
      <c r="E2436" t="s">
        <v>490</v>
      </c>
      <c r="F2436">
        <v>1</v>
      </c>
      <c r="I2436">
        <v>800</v>
      </c>
      <c r="K2436">
        <v>800</v>
      </c>
      <c r="M2436" s="2" t="str">
        <f>VLOOKUP(A2436,disaster_subtype!$A$2:$P$59908,5,FALSE)</f>
        <v>Wildfire</v>
      </c>
    </row>
    <row r="2437" spans="1:13" x14ac:dyDescent="0.2">
      <c r="A2437" s="1" t="str">
        <f t="shared" si="38"/>
        <v>1985ETH1110148154815</v>
      </c>
      <c r="B2437">
        <v>1985</v>
      </c>
      <c r="C2437" t="s">
        <v>69</v>
      </c>
      <c r="D2437" t="s">
        <v>70</v>
      </c>
      <c r="E2437" t="s">
        <v>484</v>
      </c>
      <c r="F2437">
        <v>1</v>
      </c>
      <c r="G2437">
        <v>1101</v>
      </c>
      <c r="I2437">
        <v>4815</v>
      </c>
      <c r="K2437">
        <v>4815</v>
      </c>
      <c r="M2437" s="2" t="str">
        <f>VLOOKUP(A2437,disaster_subtype!$A$2:$P$59908,5,FALSE)</f>
        <v>Epidemic</v>
      </c>
    </row>
    <row r="2438" spans="1:13" x14ac:dyDescent="0.2">
      <c r="A2438" s="1" t="str">
        <f t="shared" si="38"/>
        <v>1985ETH2980002000028000</v>
      </c>
      <c r="B2438">
        <v>1985</v>
      </c>
      <c r="C2438" t="s">
        <v>69</v>
      </c>
      <c r="D2438" t="s">
        <v>70</v>
      </c>
      <c r="E2438" t="s">
        <v>485</v>
      </c>
      <c r="F2438">
        <v>2</v>
      </c>
      <c r="G2438">
        <v>9</v>
      </c>
      <c r="I2438">
        <v>8000</v>
      </c>
      <c r="J2438">
        <v>20000</v>
      </c>
      <c r="K2438">
        <v>28000</v>
      </c>
      <c r="M2438" s="2" t="e">
        <f>VLOOKUP(A2438,disaster_subtype!$A$2:$P$59908,5,FALSE)</f>
        <v>#N/A</v>
      </c>
    </row>
    <row r="2439" spans="1:13" x14ac:dyDescent="0.2">
      <c r="A2439" s="1" t="str">
        <f t="shared" si="38"/>
        <v>1985FJI33212200012200076000</v>
      </c>
      <c r="B2439">
        <v>1985</v>
      </c>
      <c r="C2439" t="s">
        <v>166</v>
      </c>
      <c r="D2439" t="s">
        <v>167</v>
      </c>
      <c r="E2439" t="s">
        <v>487</v>
      </c>
      <c r="F2439">
        <v>3</v>
      </c>
      <c r="G2439">
        <v>32</v>
      </c>
      <c r="I2439">
        <v>122000</v>
      </c>
      <c r="K2439">
        <v>122000</v>
      </c>
      <c r="L2439">
        <v>76000</v>
      </c>
      <c r="M2439" s="2" t="str">
        <f>VLOOKUP(A2439,disaster_subtype!$A$2:$P$59908,5,FALSE)</f>
        <v>Storm</v>
      </c>
    </row>
    <row r="2440" spans="1:13" x14ac:dyDescent="0.2">
      <c r="A2440" s="1" t="str">
        <f t="shared" si="38"/>
        <v>1985FRA1</v>
      </c>
      <c r="B2440">
        <v>1985</v>
      </c>
      <c r="C2440" t="s">
        <v>83</v>
      </c>
      <c r="D2440" t="s">
        <v>84</v>
      </c>
      <c r="E2440" t="s">
        <v>492</v>
      </c>
      <c r="F2440">
        <v>1</v>
      </c>
      <c r="M2440" s="2" t="str">
        <f>VLOOKUP(A2440,disaster_subtype!$A$2:$P$59908,5,FALSE)</f>
        <v xml:space="preserve">Extreme temperature </v>
      </c>
    </row>
    <row r="2441" spans="1:13" x14ac:dyDescent="0.2">
      <c r="A2441" s="1" t="str">
        <f t="shared" si="38"/>
        <v>1985FRA1</v>
      </c>
      <c r="B2441">
        <v>1985</v>
      </c>
      <c r="C2441" t="s">
        <v>83</v>
      </c>
      <c r="D2441" t="s">
        <v>84</v>
      </c>
      <c r="E2441" t="s">
        <v>487</v>
      </c>
      <c r="F2441">
        <v>1</v>
      </c>
      <c r="M2441" s="2" t="str">
        <f>VLOOKUP(A2441,disaster_subtype!$A$2:$P$59908,5,FALSE)</f>
        <v xml:space="preserve">Extreme temperature </v>
      </c>
    </row>
    <row r="2442" spans="1:13" x14ac:dyDescent="0.2">
      <c r="A2442" s="1" t="str">
        <f t="shared" si="38"/>
        <v>1985FRA16130130</v>
      </c>
      <c r="B2442">
        <v>1985</v>
      </c>
      <c r="C2442" t="s">
        <v>83</v>
      </c>
      <c r="D2442" t="s">
        <v>84</v>
      </c>
      <c r="E2442" t="s">
        <v>490</v>
      </c>
      <c r="F2442">
        <v>1</v>
      </c>
      <c r="G2442">
        <v>6</v>
      </c>
      <c r="H2442">
        <v>130</v>
      </c>
      <c r="K2442">
        <v>130</v>
      </c>
      <c r="M2442" s="2" t="str">
        <f>VLOOKUP(A2442,disaster_subtype!$A$2:$P$59908,5,FALSE)</f>
        <v>Wildfire</v>
      </c>
    </row>
    <row r="2443" spans="1:13" x14ac:dyDescent="0.2">
      <c r="A2443" s="1" t="str">
        <f t="shared" si="38"/>
        <v>1985DDR1</v>
      </c>
      <c r="B2443">
        <v>1985</v>
      </c>
      <c r="C2443" t="s">
        <v>379</v>
      </c>
      <c r="D2443" t="s">
        <v>380</v>
      </c>
      <c r="E2443" t="s">
        <v>487</v>
      </c>
      <c r="F2443">
        <v>1</v>
      </c>
      <c r="M2443" s="2" t="str">
        <f>VLOOKUP(A2443,disaster_subtype!$A$2:$P$59908,5,FALSE)</f>
        <v>Storm</v>
      </c>
    </row>
    <row r="2444" spans="1:13" x14ac:dyDescent="0.2">
      <c r="A2444" s="1" t="str">
        <f t="shared" si="38"/>
        <v>1985DFR1</v>
      </c>
      <c r="B2444">
        <v>1985</v>
      </c>
      <c r="C2444" t="s">
        <v>128</v>
      </c>
      <c r="D2444" t="s">
        <v>129</v>
      </c>
      <c r="E2444" t="s">
        <v>487</v>
      </c>
      <c r="F2444">
        <v>1</v>
      </c>
      <c r="M2444" s="2" t="str">
        <f>VLOOKUP(A2444,disaster_subtype!$A$2:$P$59908,5,FALSE)</f>
        <v>Storm</v>
      </c>
    </row>
    <row r="2445" spans="1:13" x14ac:dyDescent="0.2">
      <c r="A2445" s="1" t="str">
        <f t="shared" si="38"/>
        <v>1985GHA1415001500</v>
      </c>
      <c r="B2445">
        <v>1985</v>
      </c>
      <c r="C2445" t="s">
        <v>183</v>
      </c>
      <c r="D2445" t="s">
        <v>184</v>
      </c>
      <c r="E2445" t="s">
        <v>490</v>
      </c>
      <c r="F2445">
        <v>1</v>
      </c>
      <c r="G2445">
        <v>4</v>
      </c>
      <c r="I2445">
        <v>1500</v>
      </c>
      <c r="K2445">
        <v>1500</v>
      </c>
      <c r="M2445" s="2" t="str">
        <f>VLOOKUP(A2445,disaster_subtype!$A$2:$P$59908,5,FALSE)</f>
        <v>Wildfire</v>
      </c>
    </row>
    <row r="2446" spans="1:13" x14ac:dyDescent="0.2">
      <c r="A2446" s="1" t="str">
        <f t="shared" si="38"/>
        <v>1985GRC1186186</v>
      </c>
      <c r="B2446">
        <v>1985</v>
      </c>
      <c r="C2446" t="s">
        <v>145</v>
      </c>
      <c r="D2446" t="s">
        <v>146</v>
      </c>
      <c r="E2446" t="s">
        <v>488</v>
      </c>
      <c r="F2446">
        <v>1</v>
      </c>
      <c r="I2446">
        <v>186</v>
      </c>
      <c r="K2446">
        <v>186</v>
      </c>
      <c r="M2446" s="2" t="str">
        <f>VLOOKUP(A2446,disaster_subtype!$A$2:$P$59908,5,FALSE)</f>
        <v>Earthquake</v>
      </c>
    </row>
    <row r="2447" spans="1:13" x14ac:dyDescent="0.2">
      <c r="A2447" s="1" t="str">
        <f t="shared" si="38"/>
        <v>1985GRC120</v>
      </c>
      <c r="B2447">
        <v>1985</v>
      </c>
      <c r="C2447" t="s">
        <v>145</v>
      </c>
      <c r="D2447" t="s">
        <v>146</v>
      </c>
      <c r="E2447" t="s">
        <v>492</v>
      </c>
      <c r="F2447">
        <v>1</v>
      </c>
      <c r="G2447">
        <v>20</v>
      </c>
      <c r="M2447" s="2" t="str">
        <f>VLOOKUP(A2447,disaster_subtype!$A$2:$P$59908,5,FALSE)</f>
        <v xml:space="preserve">Extreme temperature </v>
      </c>
    </row>
    <row r="2448" spans="1:13" x14ac:dyDescent="0.2">
      <c r="A2448" s="1" t="str">
        <f t="shared" si="38"/>
        <v>1985GRC13</v>
      </c>
      <c r="B2448">
        <v>1985</v>
      </c>
      <c r="C2448" t="s">
        <v>145</v>
      </c>
      <c r="D2448" t="s">
        <v>146</v>
      </c>
      <c r="E2448" t="s">
        <v>490</v>
      </c>
      <c r="F2448">
        <v>1</v>
      </c>
      <c r="G2448">
        <v>3</v>
      </c>
      <c r="M2448" s="2" t="str">
        <f>VLOOKUP(A2448,disaster_subtype!$A$2:$P$59908,5,FALSE)</f>
        <v>Wildfire</v>
      </c>
    </row>
    <row r="2449" spans="1:13" x14ac:dyDescent="0.2">
      <c r="A2449" s="1" t="str">
        <f t="shared" si="38"/>
        <v>1985GTM1150035005000</v>
      </c>
      <c r="B2449">
        <v>1985</v>
      </c>
      <c r="C2449" t="s">
        <v>33</v>
      </c>
      <c r="D2449" t="s">
        <v>34</v>
      </c>
      <c r="E2449" t="s">
        <v>488</v>
      </c>
      <c r="F2449">
        <v>1</v>
      </c>
      <c r="I2449">
        <v>1500</v>
      </c>
      <c r="J2449">
        <v>3500</v>
      </c>
      <c r="K2449">
        <v>5000</v>
      </c>
      <c r="M2449" s="2" t="str">
        <f>VLOOKUP(A2449,disaster_subtype!$A$2:$P$59908,5,FALSE)</f>
        <v>Earthquake</v>
      </c>
    </row>
    <row r="2450" spans="1:13" x14ac:dyDescent="0.2">
      <c r="A2450" s="1" t="str">
        <f t="shared" si="38"/>
        <v>1985HKG2366366</v>
      </c>
      <c r="B2450">
        <v>1985</v>
      </c>
      <c r="C2450" t="s">
        <v>71</v>
      </c>
      <c r="D2450" t="s">
        <v>72</v>
      </c>
      <c r="E2450" t="s">
        <v>485</v>
      </c>
      <c r="F2450">
        <v>2</v>
      </c>
      <c r="I2450">
        <v>366</v>
      </c>
      <c r="K2450">
        <v>366</v>
      </c>
      <c r="M2450" s="2" t="str">
        <f>VLOOKUP(A2450,disaster_subtype!$A$2:$P$59908,5,FALSE)</f>
        <v>Flood</v>
      </c>
    </row>
    <row r="2451" spans="1:13" x14ac:dyDescent="0.2">
      <c r="A2451" s="1" t="str">
        <f t="shared" si="38"/>
        <v>1985HKG121260061242</v>
      </c>
      <c r="B2451">
        <v>1985</v>
      </c>
      <c r="C2451" t="s">
        <v>71</v>
      </c>
      <c r="D2451" t="s">
        <v>72</v>
      </c>
      <c r="E2451" t="s">
        <v>487</v>
      </c>
      <c r="F2451">
        <v>1</v>
      </c>
      <c r="G2451">
        <v>2</v>
      </c>
      <c r="H2451">
        <v>12</v>
      </c>
      <c r="I2451">
        <v>600</v>
      </c>
      <c r="K2451">
        <v>612</v>
      </c>
      <c r="L2451">
        <v>42</v>
      </c>
      <c r="M2451" s="2" t="str">
        <f>VLOOKUP(A2451,disaster_subtype!$A$2:$P$59908,5,FALSE)</f>
        <v>Storm</v>
      </c>
    </row>
    <row r="2452" spans="1:13" x14ac:dyDescent="0.2">
      <c r="A2452" s="1" t="str">
        <f t="shared" si="38"/>
        <v>1985HKG1</v>
      </c>
      <c r="B2452">
        <v>1985</v>
      </c>
      <c r="C2452" t="s">
        <v>71</v>
      </c>
      <c r="D2452" t="s">
        <v>72</v>
      </c>
      <c r="E2452" t="s">
        <v>490</v>
      </c>
      <c r="F2452">
        <v>1</v>
      </c>
      <c r="M2452" s="2" t="str">
        <f>VLOOKUP(A2452,disaster_subtype!$A$2:$P$59908,5,FALSE)</f>
        <v>Wildfire</v>
      </c>
    </row>
    <row r="2453" spans="1:13" x14ac:dyDescent="0.2">
      <c r="A2453" s="1" t="str">
        <f t="shared" si="38"/>
        <v>1985IND3185465896589</v>
      </c>
      <c r="B2453">
        <v>1985</v>
      </c>
      <c r="C2453" t="s">
        <v>13</v>
      </c>
      <c r="D2453" t="s">
        <v>14</v>
      </c>
      <c r="E2453" t="s">
        <v>484</v>
      </c>
      <c r="F2453">
        <v>3</v>
      </c>
      <c r="G2453">
        <v>1854</v>
      </c>
      <c r="I2453">
        <v>6589</v>
      </c>
      <c r="K2453">
        <v>6589</v>
      </c>
      <c r="M2453" s="2" t="e">
        <f>VLOOKUP(A2453,disaster_subtype!$A$2:$P$59908,5,FALSE)</f>
        <v>#N/A</v>
      </c>
    </row>
    <row r="2454" spans="1:13" x14ac:dyDescent="0.2">
      <c r="A2454" s="1" t="str">
        <f t="shared" si="38"/>
        <v>1985IND2328144000</v>
      </c>
      <c r="B2454">
        <v>1985</v>
      </c>
      <c r="C2454" t="s">
        <v>13</v>
      </c>
      <c r="D2454" t="s">
        <v>14</v>
      </c>
      <c r="E2454" t="s">
        <v>492</v>
      </c>
      <c r="F2454">
        <v>2</v>
      </c>
      <c r="G2454">
        <v>328</v>
      </c>
      <c r="L2454">
        <v>144000</v>
      </c>
      <c r="M2454" s="2" t="e">
        <f>VLOOKUP(A2454,disaster_subtype!$A$2:$P$59908,5,FALSE)</f>
        <v>#N/A</v>
      </c>
    </row>
    <row r="2455" spans="1:13" x14ac:dyDescent="0.2">
      <c r="A2455" s="1" t="str">
        <f t="shared" si="38"/>
        <v>1985IND516561087700045000011327000808000</v>
      </c>
      <c r="B2455">
        <v>1985</v>
      </c>
      <c r="C2455" t="s">
        <v>13</v>
      </c>
      <c r="D2455" t="s">
        <v>14</v>
      </c>
      <c r="E2455" t="s">
        <v>485</v>
      </c>
      <c r="F2455">
        <v>5</v>
      </c>
      <c r="G2455">
        <v>1656</v>
      </c>
      <c r="I2455">
        <v>10877000</v>
      </c>
      <c r="J2455">
        <v>450000</v>
      </c>
      <c r="K2455">
        <v>11327000</v>
      </c>
      <c r="L2455">
        <v>808000</v>
      </c>
      <c r="M2455" s="2" t="e">
        <f>VLOOKUP(A2455,disaster_subtype!$A$2:$P$59908,5,FALSE)</f>
        <v>#N/A</v>
      </c>
    </row>
    <row r="2456" spans="1:13" x14ac:dyDescent="0.2">
      <c r="A2456" s="1" t="str">
        <f t="shared" si="38"/>
        <v>1985IND2178105000105000</v>
      </c>
      <c r="B2456">
        <v>1985</v>
      </c>
      <c r="C2456" t="s">
        <v>13</v>
      </c>
      <c r="D2456" t="s">
        <v>14</v>
      </c>
      <c r="E2456" t="s">
        <v>487</v>
      </c>
      <c r="F2456">
        <v>2</v>
      </c>
      <c r="G2456">
        <v>178</v>
      </c>
      <c r="I2456">
        <v>105000</v>
      </c>
      <c r="K2456">
        <v>105000</v>
      </c>
      <c r="M2456" s="2" t="e">
        <f>VLOOKUP(A2456,disaster_subtype!$A$2:$P$59908,5,FALSE)</f>
        <v>#N/A</v>
      </c>
    </row>
    <row r="2457" spans="1:13" x14ac:dyDescent="0.2">
      <c r="A2457" s="1" t="str">
        <f t="shared" si="38"/>
        <v>1985IDN11077</v>
      </c>
      <c r="B2457">
        <v>1985</v>
      </c>
      <c r="C2457" t="s">
        <v>78</v>
      </c>
      <c r="D2457" t="s">
        <v>79</v>
      </c>
      <c r="E2457" t="s">
        <v>488</v>
      </c>
      <c r="F2457">
        <v>1</v>
      </c>
      <c r="G2457">
        <v>10</v>
      </c>
      <c r="H2457">
        <v>7</v>
      </c>
      <c r="K2457">
        <v>7</v>
      </c>
      <c r="M2457" s="2" t="str">
        <f>VLOOKUP(A2457,disaster_subtype!$A$2:$P$59908,5,FALSE)</f>
        <v>Earthquake</v>
      </c>
    </row>
    <row r="2458" spans="1:13" x14ac:dyDescent="0.2">
      <c r="A2458" s="1" t="str">
        <f t="shared" si="38"/>
        <v>1985IDN34243004300</v>
      </c>
      <c r="B2458">
        <v>1985</v>
      </c>
      <c r="C2458" t="s">
        <v>78</v>
      </c>
      <c r="D2458" t="s">
        <v>79</v>
      </c>
      <c r="E2458" t="s">
        <v>485</v>
      </c>
      <c r="F2458">
        <v>3</v>
      </c>
      <c r="G2458">
        <v>42</v>
      </c>
      <c r="I2458">
        <v>4300</v>
      </c>
      <c r="K2458">
        <v>4300</v>
      </c>
      <c r="M2458" s="2" t="e">
        <f>VLOOKUP(A2458,disaster_subtype!$A$2:$P$59908,5,FALSE)</f>
        <v>#N/A</v>
      </c>
    </row>
    <row r="2459" spans="1:13" x14ac:dyDescent="0.2">
      <c r="A2459" s="1" t="str">
        <f t="shared" si="38"/>
        <v>1985IDN11000010000</v>
      </c>
      <c r="B2459">
        <v>1985</v>
      </c>
      <c r="C2459" t="s">
        <v>78</v>
      </c>
      <c r="D2459" t="s">
        <v>79</v>
      </c>
      <c r="E2459" t="s">
        <v>487</v>
      </c>
      <c r="F2459">
        <v>1</v>
      </c>
      <c r="I2459">
        <v>10000</v>
      </c>
      <c r="K2459">
        <v>10000</v>
      </c>
      <c r="M2459" s="2" t="str">
        <f>VLOOKUP(A2459,disaster_subtype!$A$2:$P$59908,5,FALSE)</f>
        <v>Storm</v>
      </c>
    </row>
    <row r="2460" spans="1:13" x14ac:dyDescent="0.2">
      <c r="A2460" s="1" t="str">
        <f t="shared" si="38"/>
        <v>1985IDN110781078</v>
      </c>
      <c r="B2460">
        <v>1985</v>
      </c>
      <c r="C2460" t="s">
        <v>78</v>
      </c>
      <c r="D2460" t="s">
        <v>79</v>
      </c>
      <c r="E2460" t="s">
        <v>486</v>
      </c>
      <c r="F2460">
        <v>1</v>
      </c>
      <c r="I2460">
        <v>1078</v>
      </c>
      <c r="K2460">
        <v>1078</v>
      </c>
      <c r="M2460" s="2" t="str">
        <f>VLOOKUP(A2460,disaster_subtype!$A$2:$P$59908,5,FALSE)</f>
        <v>Volcanic activity</v>
      </c>
    </row>
    <row r="2461" spans="1:13" x14ac:dyDescent="0.2">
      <c r="A2461" s="1" t="str">
        <f t="shared" si="38"/>
        <v>1985IRN118070007080</v>
      </c>
      <c r="B2461">
        <v>1985</v>
      </c>
      <c r="C2461" t="s">
        <v>87</v>
      </c>
      <c r="D2461" t="s">
        <v>88</v>
      </c>
      <c r="E2461" t="s">
        <v>488</v>
      </c>
      <c r="F2461">
        <v>1</v>
      </c>
      <c r="G2461">
        <v>1</v>
      </c>
      <c r="H2461">
        <v>80</v>
      </c>
      <c r="I2461">
        <v>7000</v>
      </c>
      <c r="K2461">
        <v>7080</v>
      </c>
      <c r="M2461" s="2" t="str">
        <f>VLOOKUP(A2461,disaster_subtype!$A$2:$P$59908,5,FALSE)</f>
        <v>Earthquake</v>
      </c>
    </row>
    <row r="2462" spans="1:13" x14ac:dyDescent="0.2">
      <c r="A2462" s="1" t="str">
        <f t="shared" si="38"/>
        <v>1985ITA1329303015000</v>
      </c>
      <c r="B2462">
        <v>1985</v>
      </c>
      <c r="C2462" t="s">
        <v>57</v>
      </c>
      <c r="D2462" t="s">
        <v>58</v>
      </c>
      <c r="E2462" t="s">
        <v>485</v>
      </c>
      <c r="F2462">
        <v>1</v>
      </c>
      <c r="G2462">
        <v>329</v>
      </c>
      <c r="H2462">
        <v>30</v>
      </c>
      <c r="K2462">
        <v>30</v>
      </c>
      <c r="L2462">
        <v>15000</v>
      </c>
      <c r="M2462" s="2" t="str">
        <f>VLOOKUP(A2462,disaster_subtype!$A$2:$P$59908,5,FALSE)</f>
        <v>Flood</v>
      </c>
    </row>
    <row r="2463" spans="1:13" x14ac:dyDescent="0.2">
      <c r="A2463" s="1" t="str">
        <f t="shared" si="38"/>
        <v>1985JAM173003005200</v>
      </c>
      <c r="B2463">
        <v>1985</v>
      </c>
      <c r="C2463" t="s">
        <v>15</v>
      </c>
      <c r="D2463" t="s">
        <v>16</v>
      </c>
      <c r="E2463" t="s">
        <v>487</v>
      </c>
      <c r="F2463">
        <v>1</v>
      </c>
      <c r="G2463">
        <v>7</v>
      </c>
      <c r="J2463">
        <v>300</v>
      </c>
      <c r="K2463">
        <v>300</v>
      </c>
      <c r="L2463">
        <v>5200</v>
      </c>
      <c r="M2463" s="2" t="str">
        <f>VLOOKUP(A2463,disaster_subtype!$A$2:$P$59908,5,FALSE)</f>
        <v>Storm</v>
      </c>
    </row>
    <row r="2464" spans="1:13" x14ac:dyDescent="0.2">
      <c r="A2464" s="1" t="str">
        <f t="shared" si="38"/>
        <v>1985JPN12020</v>
      </c>
      <c r="B2464">
        <v>1985</v>
      </c>
      <c r="C2464" t="s">
        <v>19</v>
      </c>
      <c r="D2464" t="s">
        <v>20</v>
      </c>
      <c r="E2464" t="s">
        <v>488</v>
      </c>
      <c r="F2464">
        <v>1</v>
      </c>
      <c r="H2464">
        <v>20</v>
      </c>
      <c r="K2464">
        <v>20</v>
      </c>
      <c r="M2464" s="2" t="str">
        <f>VLOOKUP(A2464,disaster_subtype!$A$2:$P$59908,5,FALSE)</f>
        <v>Earthquake</v>
      </c>
    </row>
    <row r="2465" spans="1:13" x14ac:dyDescent="0.2">
      <c r="A2465" s="1" t="str">
        <f t="shared" si="38"/>
        <v>1985JPN249200300003020099500</v>
      </c>
      <c r="B2465">
        <v>1985</v>
      </c>
      <c r="C2465" t="s">
        <v>19</v>
      </c>
      <c r="D2465" t="s">
        <v>20</v>
      </c>
      <c r="E2465" t="s">
        <v>487</v>
      </c>
      <c r="F2465">
        <v>2</v>
      </c>
      <c r="G2465">
        <v>49</v>
      </c>
      <c r="H2465">
        <v>200</v>
      </c>
      <c r="I2465">
        <v>30000</v>
      </c>
      <c r="K2465">
        <v>30200</v>
      </c>
      <c r="L2465">
        <v>99500</v>
      </c>
      <c r="M2465" s="2" t="str">
        <f>VLOOKUP(A2465,disaster_subtype!$A$2:$P$59908,5,FALSE)</f>
        <v>Storm</v>
      </c>
    </row>
    <row r="2466" spans="1:13" x14ac:dyDescent="0.2">
      <c r="A2466" s="1" t="str">
        <f t="shared" si="38"/>
        <v>1985KOR157202014000</v>
      </c>
      <c r="B2466">
        <v>1985</v>
      </c>
      <c r="C2466" t="s">
        <v>176</v>
      </c>
      <c r="D2466" t="s">
        <v>177</v>
      </c>
      <c r="E2466" t="s">
        <v>487</v>
      </c>
      <c r="F2466">
        <v>1</v>
      </c>
      <c r="G2466">
        <v>57</v>
      </c>
      <c r="H2466">
        <v>20</v>
      </c>
      <c r="K2466">
        <v>20</v>
      </c>
      <c r="L2466">
        <v>14000</v>
      </c>
      <c r="M2466" s="2" t="str">
        <f>VLOOKUP(A2466,disaster_subtype!$A$2:$P$59908,5,FALSE)</f>
        <v>Storm</v>
      </c>
    </row>
    <row r="2467" spans="1:13" x14ac:dyDescent="0.2">
      <c r="A2467" s="1" t="str">
        <f t="shared" si="38"/>
        <v>1985LAO1</v>
      </c>
      <c r="B2467">
        <v>1985</v>
      </c>
      <c r="C2467" t="s">
        <v>286</v>
      </c>
      <c r="D2467" t="s">
        <v>287</v>
      </c>
      <c r="E2467" t="s">
        <v>484</v>
      </c>
      <c r="F2467">
        <v>1</v>
      </c>
      <c r="M2467" s="2" t="str">
        <f>VLOOKUP(A2467,disaster_subtype!$A$2:$P$59908,5,FALSE)</f>
        <v>Epidemic</v>
      </c>
    </row>
    <row r="2468" spans="1:13" x14ac:dyDescent="0.2">
      <c r="A2468" s="1" t="str">
        <f t="shared" si="38"/>
        <v>1985LSO18000080000</v>
      </c>
      <c r="B2468">
        <v>1985</v>
      </c>
      <c r="C2468" t="s">
        <v>302</v>
      </c>
      <c r="D2468" t="s">
        <v>303</v>
      </c>
      <c r="E2468" t="s">
        <v>485</v>
      </c>
      <c r="F2468">
        <v>1</v>
      </c>
      <c r="I2468">
        <v>80000</v>
      </c>
      <c r="K2468">
        <v>80000</v>
      </c>
      <c r="M2468" s="2" t="str">
        <f>VLOOKUP(A2468,disaster_subtype!$A$2:$P$59908,5,FALSE)</f>
        <v>Flood</v>
      </c>
    </row>
    <row r="2469" spans="1:13" x14ac:dyDescent="0.2">
      <c r="A2469" s="1" t="str">
        <f t="shared" si="38"/>
        <v>1985MLI1</v>
      </c>
      <c r="B2469">
        <v>1985</v>
      </c>
      <c r="C2469" t="s">
        <v>105</v>
      </c>
      <c r="D2469" t="s">
        <v>106</v>
      </c>
      <c r="E2469" t="s">
        <v>491</v>
      </c>
      <c r="F2469">
        <v>1</v>
      </c>
      <c r="M2469" s="2" t="str">
        <f>VLOOKUP(A2469,disaster_subtype!$A$2:$P$59908,5,FALSE)</f>
        <v>Insect infestation</v>
      </c>
    </row>
    <row r="2470" spans="1:13" x14ac:dyDescent="0.2">
      <c r="A2470" s="1" t="str">
        <f t="shared" si="38"/>
        <v>1985MRT160009006900</v>
      </c>
      <c r="B2470">
        <v>1985</v>
      </c>
      <c r="C2470" t="s">
        <v>107</v>
      </c>
      <c r="D2470" t="s">
        <v>108</v>
      </c>
      <c r="E2470" t="s">
        <v>485</v>
      </c>
      <c r="F2470">
        <v>1</v>
      </c>
      <c r="I2470">
        <v>6000</v>
      </c>
      <c r="J2470">
        <v>900</v>
      </c>
      <c r="K2470">
        <v>6900</v>
      </c>
      <c r="M2470" s="2" t="str">
        <f>VLOOKUP(A2470,disaster_subtype!$A$2:$P$59908,5,FALSE)</f>
        <v>Flood</v>
      </c>
    </row>
    <row r="2471" spans="1:13" x14ac:dyDescent="0.2">
      <c r="A2471" s="1" t="str">
        <f t="shared" si="38"/>
        <v>1985MRT1</v>
      </c>
      <c r="B2471">
        <v>1985</v>
      </c>
      <c r="C2471" t="s">
        <v>107</v>
      </c>
      <c r="D2471" t="s">
        <v>108</v>
      </c>
      <c r="E2471" t="s">
        <v>491</v>
      </c>
      <c r="F2471">
        <v>1</v>
      </c>
      <c r="M2471" s="2" t="str">
        <f>VLOOKUP(A2471,disaster_subtype!$A$2:$P$59908,5,FALSE)</f>
        <v>Insect infestation</v>
      </c>
    </row>
    <row r="2472" spans="1:13" x14ac:dyDescent="0.2">
      <c r="A2472" s="1" t="str">
        <f t="shared" si="38"/>
        <v>1985MUS1</v>
      </c>
      <c r="B2472">
        <v>1985</v>
      </c>
      <c r="C2472" t="s">
        <v>252</v>
      </c>
      <c r="D2472" t="s">
        <v>253</v>
      </c>
      <c r="E2472" t="s">
        <v>487</v>
      </c>
      <c r="F2472">
        <v>1</v>
      </c>
      <c r="M2472" s="2" t="str">
        <f>VLOOKUP(A2472,disaster_subtype!$A$2:$P$59908,5,FALSE)</f>
        <v>Storm</v>
      </c>
    </row>
    <row r="2473" spans="1:13" x14ac:dyDescent="0.2">
      <c r="A2473" s="1" t="str">
        <f t="shared" si="38"/>
        <v>1985MEX1950030204200000010000021302044104000</v>
      </c>
      <c r="B2473">
        <v>1985</v>
      </c>
      <c r="C2473" t="s">
        <v>155</v>
      </c>
      <c r="D2473" t="s">
        <v>156</v>
      </c>
      <c r="E2473" t="s">
        <v>488</v>
      </c>
      <c r="F2473">
        <v>1</v>
      </c>
      <c r="G2473">
        <v>9500</v>
      </c>
      <c r="H2473">
        <v>30204</v>
      </c>
      <c r="I2473">
        <v>2000000</v>
      </c>
      <c r="J2473">
        <v>100000</v>
      </c>
      <c r="K2473">
        <v>2130204</v>
      </c>
      <c r="L2473">
        <v>4104000</v>
      </c>
      <c r="M2473" s="2" t="str">
        <f>VLOOKUP(A2473,disaster_subtype!$A$2:$P$59908,5,FALSE)</f>
        <v>Earthquake</v>
      </c>
    </row>
    <row r="2474" spans="1:13" x14ac:dyDescent="0.2">
      <c r="A2474" s="1" t="str">
        <f t="shared" si="38"/>
        <v>1985MOZ18500000500000500</v>
      </c>
      <c r="B2474">
        <v>1985</v>
      </c>
      <c r="C2474" t="s">
        <v>238</v>
      </c>
      <c r="D2474" t="s">
        <v>239</v>
      </c>
      <c r="E2474" t="s">
        <v>485</v>
      </c>
      <c r="F2474">
        <v>1</v>
      </c>
      <c r="G2474">
        <v>8</v>
      </c>
      <c r="I2474">
        <v>500000</v>
      </c>
      <c r="K2474">
        <v>500000</v>
      </c>
      <c r="L2474">
        <v>500</v>
      </c>
      <c r="M2474" s="2" t="str">
        <f>VLOOKUP(A2474,disaster_subtype!$A$2:$P$59908,5,FALSE)</f>
        <v>Flood</v>
      </c>
    </row>
    <row r="2475" spans="1:13" x14ac:dyDescent="0.2">
      <c r="A2475" s="1" t="str">
        <f t="shared" si="38"/>
        <v>1985MOZ1</v>
      </c>
      <c r="B2475">
        <v>1985</v>
      </c>
      <c r="C2475" t="s">
        <v>238</v>
      </c>
      <c r="D2475" t="s">
        <v>239</v>
      </c>
      <c r="E2475" t="s">
        <v>487</v>
      </c>
      <c r="F2475">
        <v>1</v>
      </c>
      <c r="M2475" s="2" t="str">
        <f>VLOOKUP(A2475,disaster_subtype!$A$2:$P$59908,5,FALSE)</f>
        <v>Storm</v>
      </c>
    </row>
    <row r="2476" spans="1:13" x14ac:dyDescent="0.2">
      <c r="A2476" s="1" t="str">
        <f t="shared" si="38"/>
        <v>1985NPL1465760500200062557</v>
      </c>
      <c r="B2476">
        <v>1985</v>
      </c>
      <c r="C2476" t="s">
        <v>173</v>
      </c>
      <c r="D2476" t="s">
        <v>174</v>
      </c>
      <c r="E2476" t="s">
        <v>485</v>
      </c>
      <c r="F2476">
        <v>1</v>
      </c>
      <c r="G2476">
        <v>46</v>
      </c>
      <c r="H2476">
        <v>57</v>
      </c>
      <c r="I2476">
        <v>60500</v>
      </c>
      <c r="J2476">
        <v>2000</v>
      </c>
      <c r="K2476">
        <v>62557</v>
      </c>
      <c r="M2476" s="2" t="str">
        <f>VLOOKUP(A2476,disaster_subtype!$A$2:$P$59908,5,FALSE)</f>
        <v>Flood</v>
      </c>
    </row>
    <row r="2477" spans="1:13" x14ac:dyDescent="0.2">
      <c r="A2477" s="1" t="str">
        <f t="shared" si="38"/>
        <v>1985NLD1</v>
      </c>
      <c r="B2477">
        <v>1985</v>
      </c>
      <c r="C2477" t="s">
        <v>220</v>
      </c>
      <c r="D2477" t="s">
        <v>221</v>
      </c>
      <c r="E2477" t="s">
        <v>487</v>
      </c>
      <c r="F2477">
        <v>1</v>
      </c>
      <c r="M2477" s="2" t="str">
        <f>VLOOKUP(A2477,disaster_subtype!$A$2:$P$59908,5,FALSE)</f>
        <v>Storm</v>
      </c>
    </row>
    <row r="2478" spans="1:13" x14ac:dyDescent="0.2">
      <c r="A2478" s="1" t="str">
        <f t="shared" si="38"/>
        <v>1985NZL24270270</v>
      </c>
      <c r="B2478">
        <v>1985</v>
      </c>
      <c r="C2478" t="s">
        <v>120</v>
      </c>
      <c r="D2478" t="s">
        <v>121</v>
      </c>
      <c r="E2478" t="s">
        <v>485</v>
      </c>
      <c r="F2478">
        <v>2</v>
      </c>
      <c r="G2478">
        <v>4</v>
      </c>
      <c r="I2478">
        <v>270</v>
      </c>
      <c r="K2478">
        <v>270</v>
      </c>
      <c r="M2478" s="2" t="e">
        <f>VLOOKUP(A2478,disaster_subtype!$A$2:$P$59908,5,FALSE)</f>
        <v>#N/A</v>
      </c>
    </row>
    <row r="2479" spans="1:13" x14ac:dyDescent="0.2">
      <c r="A2479" s="1" t="str">
        <f t="shared" si="38"/>
        <v>1985NGA1600060008000</v>
      </c>
      <c r="B2479">
        <v>1985</v>
      </c>
      <c r="C2479" t="s">
        <v>306</v>
      </c>
      <c r="D2479" t="s">
        <v>307</v>
      </c>
      <c r="E2479" t="s">
        <v>485</v>
      </c>
      <c r="F2479">
        <v>1</v>
      </c>
      <c r="I2479">
        <v>6000</v>
      </c>
      <c r="K2479">
        <v>6000</v>
      </c>
      <c r="L2479">
        <v>8000</v>
      </c>
      <c r="M2479" s="2" t="str">
        <f>VLOOKUP(A2479,disaster_subtype!$A$2:$P$59908,5,FALSE)</f>
        <v>Flood</v>
      </c>
    </row>
    <row r="2480" spans="1:13" x14ac:dyDescent="0.2">
      <c r="A2480" s="1" t="str">
        <f t="shared" si="38"/>
        <v>1985PAK153812000120382000</v>
      </c>
      <c r="B2480">
        <v>1985</v>
      </c>
      <c r="C2480" t="s">
        <v>139</v>
      </c>
      <c r="D2480" t="s">
        <v>140</v>
      </c>
      <c r="E2480" t="s">
        <v>488</v>
      </c>
      <c r="F2480">
        <v>1</v>
      </c>
      <c r="G2480">
        <v>5</v>
      </c>
      <c r="H2480">
        <v>38</v>
      </c>
      <c r="I2480">
        <v>12000</v>
      </c>
      <c r="K2480">
        <v>12038</v>
      </c>
      <c r="L2480">
        <v>2000</v>
      </c>
      <c r="M2480" s="2" t="str">
        <f>VLOOKUP(A2480,disaster_subtype!$A$2:$P$59908,5,FALSE)</f>
        <v>Earthquake</v>
      </c>
    </row>
    <row r="2481" spans="1:13" x14ac:dyDescent="0.2">
      <c r="A2481" s="1" t="str">
        <f t="shared" si="38"/>
        <v>1985PNG11000</v>
      </c>
      <c r="B2481">
        <v>1985</v>
      </c>
      <c r="C2481" t="s">
        <v>162</v>
      </c>
      <c r="D2481" t="s">
        <v>163</v>
      </c>
      <c r="E2481" t="s">
        <v>488</v>
      </c>
      <c r="F2481">
        <v>1</v>
      </c>
      <c r="L2481">
        <v>1000</v>
      </c>
      <c r="M2481" s="2" t="str">
        <f>VLOOKUP(A2481,disaster_subtype!$A$2:$P$59908,5,FALSE)</f>
        <v>Earthquake</v>
      </c>
    </row>
    <row r="2482" spans="1:13" x14ac:dyDescent="0.2">
      <c r="A2482" s="1" t="str">
        <f t="shared" si="38"/>
        <v>1985PER1100300400</v>
      </c>
      <c r="B2482">
        <v>1985</v>
      </c>
      <c r="C2482" t="s">
        <v>114</v>
      </c>
      <c r="D2482" t="s">
        <v>115</v>
      </c>
      <c r="E2482" t="s">
        <v>488</v>
      </c>
      <c r="F2482">
        <v>1</v>
      </c>
      <c r="H2482">
        <v>100</v>
      </c>
      <c r="J2482">
        <v>300</v>
      </c>
      <c r="K2482">
        <v>400</v>
      </c>
      <c r="M2482" s="2" t="str">
        <f>VLOOKUP(A2482,disaster_subtype!$A$2:$P$59908,5,FALSE)</f>
        <v>Earthquake</v>
      </c>
    </row>
    <row r="2483" spans="1:13" x14ac:dyDescent="0.2">
      <c r="A2483" s="1" t="str">
        <f t="shared" si="38"/>
        <v>1985PER215040004000</v>
      </c>
      <c r="B2483">
        <v>1985</v>
      </c>
      <c r="C2483" t="s">
        <v>114</v>
      </c>
      <c r="D2483" t="s">
        <v>115</v>
      </c>
      <c r="E2483" t="s">
        <v>80</v>
      </c>
      <c r="F2483">
        <v>2</v>
      </c>
      <c r="G2483">
        <v>150</v>
      </c>
      <c r="J2483">
        <v>4000</v>
      </c>
      <c r="K2483">
        <v>4000</v>
      </c>
      <c r="M2483" s="2" t="e">
        <f>VLOOKUP(A2483,disaster_subtype!$A$2:$P$59908,5,FALSE)</f>
        <v>#N/A</v>
      </c>
    </row>
    <row r="2484" spans="1:13" x14ac:dyDescent="0.2">
      <c r="A2484" s="1" t="str">
        <f t="shared" si="38"/>
        <v>1985PER1</v>
      </c>
      <c r="B2484">
        <v>1985</v>
      </c>
      <c r="C2484" t="s">
        <v>114</v>
      </c>
      <c r="D2484" t="s">
        <v>115</v>
      </c>
      <c r="E2484" t="s">
        <v>489</v>
      </c>
      <c r="F2484">
        <v>1</v>
      </c>
      <c r="M2484" s="2" t="e">
        <f>VLOOKUP(A2484,disaster_subtype!$A$2:$P$59908,5,FALSE)</f>
        <v>#N/A</v>
      </c>
    </row>
    <row r="2485" spans="1:13" x14ac:dyDescent="0.2">
      <c r="A2485" s="1" t="str">
        <f t="shared" si="38"/>
        <v>1985PHL1225150175</v>
      </c>
      <c r="B2485">
        <v>1985</v>
      </c>
      <c r="C2485" t="s">
        <v>59</v>
      </c>
      <c r="D2485" t="s">
        <v>60</v>
      </c>
      <c r="E2485" t="s">
        <v>488</v>
      </c>
      <c r="F2485">
        <v>1</v>
      </c>
      <c r="G2485">
        <v>2</v>
      </c>
      <c r="H2485">
        <v>25</v>
      </c>
      <c r="I2485">
        <v>150</v>
      </c>
      <c r="K2485">
        <v>175</v>
      </c>
      <c r="M2485" s="2" t="str">
        <f>VLOOKUP(A2485,disaster_subtype!$A$2:$P$59908,5,FALSE)</f>
        <v>Earthquake</v>
      </c>
    </row>
    <row r="2486" spans="1:13" x14ac:dyDescent="0.2">
      <c r="A2486" s="1" t="str">
        <f t="shared" si="38"/>
        <v>1985PHL27954445444</v>
      </c>
      <c r="B2486">
        <v>1985</v>
      </c>
      <c r="C2486" t="s">
        <v>59</v>
      </c>
      <c r="D2486" t="s">
        <v>60</v>
      </c>
      <c r="E2486" t="s">
        <v>485</v>
      </c>
      <c r="F2486">
        <v>2</v>
      </c>
      <c r="G2486">
        <v>79</v>
      </c>
      <c r="I2486">
        <v>5444</v>
      </c>
      <c r="K2486">
        <v>5444</v>
      </c>
      <c r="M2486" s="2" t="e">
        <f>VLOOKUP(A2486,disaster_subtype!$A$2:$P$59908,5,FALSE)</f>
        <v>#N/A</v>
      </c>
    </row>
    <row r="2487" spans="1:13" x14ac:dyDescent="0.2">
      <c r="A2487" s="1" t="str">
        <f t="shared" si="38"/>
        <v>1985PHL1300</v>
      </c>
      <c r="B2487">
        <v>1985</v>
      </c>
      <c r="C2487" t="s">
        <v>59</v>
      </c>
      <c r="D2487" t="s">
        <v>60</v>
      </c>
      <c r="E2487" t="s">
        <v>489</v>
      </c>
      <c r="F2487">
        <v>1</v>
      </c>
      <c r="G2487">
        <v>300</v>
      </c>
      <c r="M2487" s="2" t="str">
        <f>VLOOKUP(A2487,disaster_subtype!$A$2:$P$59908,5,FALSE)</f>
        <v>Mass movement (dry)</v>
      </c>
    </row>
    <row r="2488" spans="1:13" x14ac:dyDescent="0.2">
      <c r="A2488" s="1" t="str">
        <f t="shared" si="38"/>
        <v>1985PHL3186311603687256160397483033</v>
      </c>
      <c r="B2488">
        <v>1985</v>
      </c>
      <c r="C2488" t="s">
        <v>59</v>
      </c>
      <c r="D2488" t="s">
        <v>60</v>
      </c>
      <c r="E2488" t="s">
        <v>487</v>
      </c>
      <c r="F2488">
        <v>3</v>
      </c>
      <c r="G2488">
        <v>186</v>
      </c>
      <c r="H2488">
        <v>31</v>
      </c>
      <c r="I2488">
        <v>1603687</v>
      </c>
      <c r="J2488">
        <v>256</v>
      </c>
      <c r="K2488">
        <v>1603974</v>
      </c>
      <c r="L2488">
        <v>83033</v>
      </c>
      <c r="M2488" s="2" t="str">
        <f>VLOOKUP(A2488,disaster_subtype!$A$2:$P$59908,5,FALSE)</f>
        <v>Storm</v>
      </c>
    </row>
    <row r="2489" spans="1:13" x14ac:dyDescent="0.2">
      <c r="A2489" s="1" t="str">
        <f t="shared" si="38"/>
        <v>1985PRT11495000</v>
      </c>
      <c r="B2489">
        <v>1985</v>
      </c>
      <c r="C2489" t="s">
        <v>288</v>
      </c>
      <c r="D2489" t="s">
        <v>289</v>
      </c>
      <c r="E2489" t="s">
        <v>490</v>
      </c>
      <c r="F2489">
        <v>1</v>
      </c>
      <c r="G2489">
        <v>14</v>
      </c>
      <c r="L2489">
        <v>95000</v>
      </c>
      <c r="M2489" s="2" t="str">
        <f>VLOOKUP(A2489,disaster_subtype!$A$2:$P$59908,5,FALSE)</f>
        <v>Wildfire</v>
      </c>
    </row>
    <row r="2490" spans="1:13" x14ac:dyDescent="0.2">
      <c r="A2490" s="1" t="str">
        <f t="shared" si="38"/>
        <v>1985PRI1500</v>
      </c>
      <c r="B2490">
        <v>1985</v>
      </c>
      <c r="C2490" t="s">
        <v>122</v>
      </c>
      <c r="D2490" t="s">
        <v>123</v>
      </c>
      <c r="E2490" t="s">
        <v>485</v>
      </c>
      <c r="F2490">
        <v>1</v>
      </c>
      <c r="G2490">
        <v>500</v>
      </c>
      <c r="M2490" s="2" t="str">
        <f>VLOOKUP(A2490,disaster_subtype!$A$2:$P$59908,5,FALSE)</f>
        <v>Flood</v>
      </c>
    </row>
    <row r="2491" spans="1:13" x14ac:dyDescent="0.2">
      <c r="A2491" s="1" t="str">
        <f t="shared" si="38"/>
        <v>1985PRI1100</v>
      </c>
      <c r="B2491">
        <v>1985</v>
      </c>
      <c r="C2491" t="s">
        <v>122</v>
      </c>
      <c r="D2491" t="s">
        <v>123</v>
      </c>
      <c r="E2491" t="s">
        <v>80</v>
      </c>
      <c r="F2491">
        <v>1</v>
      </c>
      <c r="G2491">
        <v>100</v>
      </c>
      <c r="M2491" s="2" t="str">
        <f>VLOOKUP(A2491,disaster_subtype!$A$2:$P$59908,5,FALSE)</f>
        <v>Landslide</v>
      </c>
    </row>
    <row r="2492" spans="1:13" x14ac:dyDescent="0.2">
      <c r="A2492" s="1" t="str">
        <f t="shared" si="38"/>
        <v>1985SAU13250005000450000</v>
      </c>
      <c r="B2492">
        <v>1985</v>
      </c>
      <c r="C2492" t="s">
        <v>272</v>
      </c>
      <c r="D2492" t="s">
        <v>273</v>
      </c>
      <c r="E2492" t="s">
        <v>485</v>
      </c>
      <c r="F2492">
        <v>1</v>
      </c>
      <c r="G2492">
        <v>32</v>
      </c>
      <c r="J2492">
        <v>5000</v>
      </c>
      <c r="K2492">
        <v>5000</v>
      </c>
      <c r="L2492">
        <v>450000</v>
      </c>
      <c r="M2492" s="2" t="str">
        <f>VLOOKUP(A2492,disaster_subtype!$A$2:$P$59908,5,FALSE)</f>
        <v>Flood</v>
      </c>
    </row>
    <row r="2493" spans="1:13" x14ac:dyDescent="0.2">
      <c r="A2493" s="1" t="str">
        <f t="shared" si="38"/>
        <v>1985SEN130031003100</v>
      </c>
      <c r="B2493">
        <v>1985</v>
      </c>
      <c r="C2493" t="s">
        <v>109</v>
      </c>
      <c r="D2493" t="s">
        <v>110</v>
      </c>
      <c r="E2493" t="s">
        <v>484</v>
      </c>
      <c r="F2493">
        <v>1</v>
      </c>
      <c r="G2493">
        <v>300</v>
      </c>
      <c r="I2493">
        <v>3100</v>
      </c>
      <c r="K2493">
        <v>3100</v>
      </c>
      <c r="M2493" s="2" t="str">
        <f>VLOOKUP(A2493,disaster_subtype!$A$2:$P$59908,5,FALSE)</f>
        <v>Epidemic</v>
      </c>
    </row>
    <row r="2494" spans="1:13" x14ac:dyDescent="0.2">
      <c r="A2494" s="1" t="str">
        <f t="shared" si="38"/>
        <v>1985SEN130003000</v>
      </c>
      <c r="B2494">
        <v>1985</v>
      </c>
      <c r="C2494" t="s">
        <v>109</v>
      </c>
      <c r="D2494" t="s">
        <v>110</v>
      </c>
      <c r="E2494" t="s">
        <v>485</v>
      </c>
      <c r="F2494">
        <v>1</v>
      </c>
      <c r="I2494">
        <v>3000</v>
      </c>
      <c r="K2494">
        <v>3000</v>
      </c>
      <c r="M2494" s="2" t="str">
        <f>VLOOKUP(A2494,disaster_subtype!$A$2:$P$59908,5,FALSE)</f>
        <v>Flood</v>
      </c>
    </row>
    <row r="2495" spans="1:13" x14ac:dyDescent="0.2">
      <c r="A2495" s="1" t="str">
        <f t="shared" si="38"/>
        <v>1985SLE135230003000</v>
      </c>
      <c r="B2495">
        <v>1985</v>
      </c>
      <c r="C2495" t="s">
        <v>338</v>
      </c>
      <c r="D2495" t="s">
        <v>339</v>
      </c>
      <c r="E2495" t="s">
        <v>484</v>
      </c>
      <c r="F2495">
        <v>1</v>
      </c>
      <c r="G2495">
        <v>352</v>
      </c>
      <c r="I2495">
        <v>3000</v>
      </c>
      <c r="K2495">
        <v>3000</v>
      </c>
      <c r="M2495" s="2" t="str">
        <f>VLOOKUP(A2495,disaster_subtype!$A$2:$P$59908,5,FALSE)</f>
        <v>Epidemic</v>
      </c>
    </row>
    <row r="2496" spans="1:13" x14ac:dyDescent="0.2">
      <c r="A2496" s="1" t="str">
        <f t="shared" si="38"/>
        <v>1985SLB1650650</v>
      </c>
      <c r="B2496">
        <v>1985</v>
      </c>
      <c r="C2496" t="s">
        <v>168</v>
      </c>
      <c r="D2496" t="s">
        <v>169</v>
      </c>
      <c r="E2496" t="s">
        <v>487</v>
      </c>
      <c r="F2496">
        <v>1</v>
      </c>
      <c r="I2496">
        <v>650</v>
      </c>
      <c r="K2496">
        <v>650</v>
      </c>
      <c r="M2496" s="2" t="str">
        <f>VLOOKUP(A2496,disaster_subtype!$A$2:$P$59908,5,FALSE)</f>
        <v>Storm</v>
      </c>
    </row>
    <row r="2497" spans="1:13" x14ac:dyDescent="0.2">
      <c r="A2497" s="1" t="str">
        <f t="shared" si="38"/>
        <v>1985SOM1126248154815</v>
      </c>
      <c r="B2497">
        <v>1985</v>
      </c>
      <c r="C2497" t="s">
        <v>256</v>
      </c>
      <c r="D2497" t="s">
        <v>257</v>
      </c>
      <c r="E2497" t="s">
        <v>484</v>
      </c>
      <c r="F2497">
        <v>1</v>
      </c>
      <c r="G2497">
        <v>1262</v>
      </c>
      <c r="I2497">
        <v>4815</v>
      </c>
      <c r="K2497">
        <v>4815</v>
      </c>
      <c r="M2497" s="2" t="str">
        <f>VLOOKUP(A2497,disaster_subtype!$A$2:$P$59908,5,FALSE)</f>
        <v>Epidemic</v>
      </c>
    </row>
    <row r="2498" spans="1:13" x14ac:dyDescent="0.2">
      <c r="A2498" s="1" t="str">
        <f t="shared" ref="A2498:A2561" si="39">B2498&amp;C2498&amp;F2498&amp;G2498&amp;H2498&amp;I2498&amp;J2498&amp;K2498&amp;L2498</f>
        <v>1985SUN1298080008080</v>
      </c>
      <c r="B2498">
        <v>1985</v>
      </c>
      <c r="C2498" t="s">
        <v>41</v>
      </c>
      <c r="D2498" t="s">
        <v>42</v>
      </c>
      <c r="E2498" t="s">
        <v>488</v>
      </c>
      <c r="F2498">
        <v>1</v>
      </c>
      <c r="G2498">
        <v>29</v>
      </c>
      <c r="H2498">
        <v>80</v>
      </c>
      <c r="I2498">
        <v>8000</v>
      </c>
      <c r="K2498">
        <v>8080</v>
      </c>
      <c r="M2498" s="2" t="str">
        <f>VLOOKUP(A2498,disaster_subtype!$A$2:$P$59908,5,FALSE)</f>
        <v>Earthquake</v>
      </c>
    </row>
    <row r="2499" spans="1:13" x14ac:dyDescent="0.2">
      <c r="A2499" s="1" t="str">
        <f t="shared" si="39"/>
        <v>1985SUN2100001000010000</v>
      </c>
      <c r="B2499">
        <v>1985</v>
      </c>
      <c r="C2499" t="s">
        <v>41</v>
      </c>
      <c r="D2499" t="s">
        <v>42</v>
      </c>
      <c r="E2499" t="s">
        <v>485</v>
      </c>
      <c r="F2499">
        <v>2</v>
      </c>
      <c r="I2499">
        <v>10000</v>
      </c>
      <c r="K2499">
        <v>10000</v>
      </c>
      <c r="L2499">
        <v>10000</v>
      </c>
      <c r="M2499" s="2" t="str">
        <f>VLOOKUP(A2499,disaster_subtype!$A$2:$P$59908,5,FALSE)</f>
        <v>Flood</v>
      </c>
    </row>
    <row r="2500" spans="1:13" x14ac:dyDescent="0.2">
      <c r="A2500" s="1" t="str">
        <f t="shared" si="39"/>
        <v>1985ESP140</v>
      </c>
      <c r="B2500">
        <v>1985</v>
      </c>
      <c r="C2500" t="s">
        <v>222</v>
      </c>
      <c r="D2500" t="s">
        <v>223</v>
      </c>
      <c r="E2500" t="s">
        <v>492</v>
      </c>
      <c r="F2500">
        <v>1</v>
      </c>
      <c r="G2500">
        <v>40</v>
      </c>
      <c r="M2500" s="2" t="str">
        <f>VLOOKUP(A2500,disaster_subtype!$A$2:$P$59908,5,FALSE)</f>
        <v xml:space="preserve">Extreme temperature </v>
      </c>
    </row>
    <row r="2501" spans="1:13" x14ac:dyDescent="0.2">
      <c r="A2501" s="1" t="str">
        <f t="shared" si="39"/>
        <v>1985ESP2300300</v>
      </c>
      <c r="B2501">
        <v>1985</v>
      </c>
      <c r="C2501" t="s">
        <v>222</v>
      </c>
      <c r="D2501" t="s">
        <v>223</v>
      </c>
      <c r="E2501" t="s">
        <v>490</v>
      </c>
      <c r="F2501">
        <v>2</v>
      </c>
      <c r="I2501">
        <v>300</v>
      </c>
      <c r="K2501">
        <v>300</v>
      </c>
      <c r="M2501" s="2" t="e">
        <f>VLOOKUP(A2501,disaster_subtype!$A$2:$P$59908,5,FALSE)</f>
        <v>#N/A</v>
      </c>
    </row>
    <row r="2502" spans="1:13" x14ac:dyDescent="0.2">
      <c r="A2502" s="1" t="str">
        <f t="shared" si="39"/>
        <v>1985LKA180008000</v>
      </c>
      <c r="B2502">
        <v>1985</v>
      </c>
      <c r="C2502" t="s">
        <v>244</v>
      </c>
      <c r="D2502" t="s">
        <v>245</v>
      </c>
      <c r="E2502" t="s">
        <v>487</v>
      </c>
      <c r="F2502">
        <v>1</v>
      </c>
      <c r="I2502">
        <v>8000</v>
      </c>
      <c r="K2502">
        <v>8000</v>
      </c>
      <c r="M2502" s="2" t="str">
        <f>VLOOKUP(A2502,disaster_subtype!$A$2:$P$59908,5,FALSE)</f>
        <v>Storm</v>
      </c>
    </row>
    <row r="2503" spans="1:13" x14ac:dyDescent="0.2">
      <c r="A2503" s="1" t="str">
        <f t="shared" si="39"/>
        <v>1985SWE1115800</v>
      </c>
      <c r="B2503">
        <v>1985</v>
      </c>
      <c r="C2503" t="s">
        <v>344</v>
      </c>
      <c r="D2503" t="s">
        <v>345</v>
      </c>
      <c r="E2503" t="s">
        <v>485</v>
      </c>
      <c r="F2503">
        <v>1</v>
      </c>
      <c r="G2503">
        <v>11</v>
      </c>
      <c r="L2503">
        <v>5800</v>
      </c>
      <c r="M2503" s="2" t="str">
        <f>VLOOKUP(A2503,disaster_subtype!$A$2:$P$59908,5,FALSE)</f>
        <v>Flood</v>
      </c>
    </row>
    <row r="2504" spans="1:13" x14ac:dyDescent="0.2">
      <c r="A2504" s="1" t="str">
        <f t="shared" si="39"/>
        <v>1985CHE12000</v>
      </c>
      <c r="B2504">
        <v>1985</v>
      </c>
      <c r="C2504" t="s">
        <v>211</v>
      </c>
      <c r="D2504" t="s">
        <v>212</v>
      </c>
      <c r="E2504" t="s">
        <v>487</v>
      </c>
      <c r="F2504">
        <v>1</v>
      </c>
      <c r="L2504">
        <v>2000</v>
      </c>
      <c r="M2504" s="2" t="str">
        <f>VLOOKUP(A2504,disaster_subtype!$A$2:$P$59908,5,FALSE)</f>
        <v>Storm</v>
      </c>
    </row>
    <row r="2505" spans="1:13" x14ac:dyDescent="0.2">
      <c r="A2505" s="1" t="str">
        <f t="shared" si="39"/>
        <v>1985TZA110118118</v>
      </c>
      <c r="B2505">
        <v>1985</v>
      </c>
      <c r="C2505" t="s">
        <v>26</v>
      </c>
      <c r="D2505" t="s">
        <v>27</v>
      </c>
      <c r="E2505" t="s">
        <v>484</v>
      </c>
      <c r="F2505">
        <v>1</v>
      </c>
      <c r="G2505">
        <v>10</v>
      </c>
      <c r="I2505">
        <v>118</v>
      </c>
      <c r="K2505">
        <v>118</v>
      </c>
      <c r="M2505" s="2" t="str">
        <f>VLOOKUP(A2505,disaster_subtype!$A$2:$P$59908,5,FALSE)</f>
        <v>Epidemic</v>
      </c>
    </row>
    <row r="2506" spans="1:13" x14ac:dyDescent="0.2">
      <c r="A2506" s="1" t="str">
        <f t="shared" si="39"/>
        <v>1985THA118764076403600</v>
      </c>
      <c r="B2506">
        <v>1985</v>
      </c>
      <c r="C2506" t="s">
        <v>236</v>
      </c>
      <c r="D2506" t="s">
        <v>237</v>
      </c>
      <c r="E2506" t="s">
        <v>485</v>
      </c>
      <c r="F2506">
        <v>1</v>
      </c>
      <c r="G2506">
        <v>18</v>
      </c>
      <c r="I2506">
        <v>7640</v>
      </c>
      <c r="K2506">
        <v>7640</v>
      </c>
      <c r="L2506">
        <v>3600</v>
      </c>
      <c r="M2506" s="2" t="str">
        <f>VLOOKUP(A2506,disaster_subtype!$A$2:$P$59908,5,FALSE)</f>
        <v>Flood</v>
      </c>
    </row>
    <row r="2507" spans="1:13" x14ac:dyDescent="0.2">
      <c r="A2507" s="1" t="str">
        <f t="shared" si="39"/>
        <v>1985TUR21466565744</v>
      </c>
      <c r="B2507">
        <v>1985</v>
      </c>
      <c r="C2507" t="s">
        <v>50</v>
      </c>
      <c r="D2507" t="s">
        <v>51</v>
      </c>
      <c r="E2507" t="s">
        <v>488</v>
      </c>
      <c r="F2507">
        <v>2</v>
      </c>
      <c r="H2507">
        <v>14</v>
      </c>
      <c r="I2507">
        <v>665</v>
      </c>
      <c r="J2507">
        <v>65</v>
      </c>
      <c r="K2507">
        <v>744</v>
      </c>
      <c r="M2507" s="2" t="str">
        <f>VLOOKUP(A2507,disaster_subtype!$A$2:$P$59908,5,FALSE)</f>
        <v>Earthquake</v>
      </c>
    </row>
    <row r="2508" spans="1:13" x14ac:dyDescent="0.2">
      <c r="A2508" s="1" t="str">
        <f t="shared" si="39"/>
        <v>1985TUR113</v>
      </c>
      <c r="B2508">
        <v>1985</v>
      </c>
      <c r="C2508" t="s">
        <v>50</v>
      </c>
      <c r="D2508" t="s">
        <v>51</v>
      </c>
      <c r="E2508" t="s">
        <v>490</v>
      </c>
      <c r="F2508">
        <v>1</v>
      </c>
      <c r="G2508">
        <v>13</v>
      </c>
      <c r="M2508" s="2" t="str">
        <f>VLOOKUP(A2508,disaster_subtype!$A$2:$P$59908,5,FALSE)</f>
        <v>Wildfire</v>
      </c>
    </row>
    <row r="2509" spans="1:13" x14ac:dyDescent="0.2">
      <c r="A2509" s="1" t="str">
        <f t="shared" si="39"/>
        <v>1985TCA17707705</v>
      </c>
      <c r="B2509">
        <v>1985</v>
      </c>
      <c r="C2509" t="s">
        <v>384</v>
      </c>
      <c r="D2509" t="s">
        <v>385</v>
      </c>
      <c r="E2509" t="s">
        <v>487</v>
      </c>
      <c r="F2509">
        <v>1</v>
      </c>
      <c r="I2509">
        <v>770</v>
      </c>
      <c r="K2509">
        <v>770</v>
      </c>
      <c r="L2509">
        <v>5</v>
      </c>
      <c r="M2509" s="2" t="str">
        <f>VLOOKUP(A2509,disaster_subtype!$A$2:$P$59908,5,FALSE)</f>
        <v>Storm</v>
      </c>
    </row>
    <row r="2510" spans="1:13" x14ac:dyDescent="0.2">
      <c r="A2510" s="1" t="str">
        <f t="shared" si="39"/>
        <v>1985GBR134144144</v>
      </c>
      <c r="B2510">
        <v>1985</v>
      </c>
      <c r="C2510" t="s">
        <v>216</v>
      </c>
      <c r="D2510" t="s">
        <v>217</v>
      </c>
      <c r="E2510" t="s">
        <v>484</v>
      </c>
      <c r="F2510">
        <v>1</v>
      </c>
      <c r="G2510">
        <v>34</v>
      </c>
      <c r="I2510">
        <v>144</v>
      </c>
      <c r="K2510">
        <v>144</v>
      </c>
      <c r="M2510" s="2" t="str">
        <f>VLOOKUP(A2510,disaster_subtype!$A$2:$P$59908,5,FALSE)</f>
        <v>Epidemic</v>
      </c>
    </row>
    <row r="2511" spans="1:13" x14ac:dyDescent="0.2">
      <c r="A2511" s="1" t="str">
        <f t="shared" si="39"/>
        <v>1985USA5125550555012500</v>
      </c>
      <c r="B2511">
        <v>1985</v>
      </c>
      <c r="C2511" t="s">
        <v>22</v>
      </c>
      <c r="D2511" t="s">
        <v>23</v>
      </c>
      <c r="E2511" t="s">
        <v>485</v>
      </c>
      <c r="F2511">
        <v>5</v>
      </c>
      <c r="G2511">
        <v>12</v>
      </c>
      <c r="I2511">
        <v>5550</v>
      </c>
      <c r="K2511">
        <v>5550</v>
      </c>
      <c r="L2511">
        <v>12500</v>
      </c>
      <c r="M2511" s="2" t="str">
        <f>VLOOKUP(A2511,disaster_subtype!$A$2:$P$59908,5,FALSE)</f>
        <v>Flood</v>
      </c>
    </row>
    <row r="2512" spans="1:13" x14ac:dyDescent="0.2">
      <c r="A2512" s="1" t="str">
        <f t="shared" si="39"/>
        <v>1985USA1036350010000002000010205005081600</v>
      </c>
      <c r="B2512">
        <v>1985</v>
      </c>
      <c r="C2512" t="s">
        <v>22</v>
      </c>
      <c r="D2512" t="s">
        <v>23</v>
      </c>
      <c r="E2512" t="s">
        <v>487</v>
      </c>
      <c r="F2512">
        <v>10</v>
      </c>
      <c r="G2512">
        <v>363</v>
      </c>
      <c r="H2512">
        <v>500</v>
      </c>
      <c r="I2512">
        <v>1000000</v>
      </c>
      <c r="J2512">
        <v>20000</v>
      </c>
      <c r="K2512">
        <v>1020500</v>
      </c>
      <c r="L2512">
        <v>5081600</v>
      </c>
      <c r="M2512" s="2" t="e">
        <f>VLOOKUP(A2512,disaster_subtype!$A$2:$P$59908,5,FALSE)</f>
        <v>#N/A</v>
      </c>
    </row>
    <row r="2513" spans="1:13" x14ac:dyDescent="0.2">
      <c r="A2513" s="1" t="str">
        <f t="shared" si="39"/>
        <v>1985VUT1</v>
      </c>
      <c r="B2513">
        <v>1985</v>
      </c>
      <c r="C2513" t="s">
        <v>189</v>
      </c>
      <c r="D2513" t="s">
        <v>190</v>
      </c>
      <c r="E2513" t="s">
        <v>488</v>
      </c>
      <c r="F2513">
        <v>1</v>
      </c>
      <c r="M2513" s="2" t="str">
        <f>VLOOKUP(A2513,disaster_subtype!$A$2:$P$59908,5,FALSE)</f>
        <v>Earthquake</v>
      </c>
    </row>
    <row r="2514" spans="1:13" x14ac:dyDescent="0.2">
      <c r="A2514" s="1" t="str">
        <f t="shared" si="39"/>
        <v>1985VUT19117500117500173000</v>
      </c>
      <c r="B2514">
        <v>1985</v>
      </c>
      <c r="C2514" t="s">
        <v>189</v>
      </c>
      <c r="D2514" t="s">
        <v>190</v>
      </c>
      <c r="E2514" t="s">
        <v>487</v>
      </c>
      <c r="F2514">
        <v>1</v>
      </c>
      <c r="G2514">
        <v>9</v>
      </c>
      <c r="I2514">
        <v>117500</v>
      </c>
      <c r="K2514">
        <v>117500</v>
      </c>
      <c r="L2514">
        <v>173000</v>
      </c>
      <c r="M2514" s="2" t="str">
        <f>VLOOKUP(A2514,disaster_subtype!$A$2:$P$59908,5,FALSE)</f>
        <v>Storm</v>
      </c>
    </row>
    <row r="2515" spans="1:13" x14ac:dyDescent="0.2">
      <c r="A2515" s="1" t="str">
        <f t="shared" si="39"/>
        <v>1985VEN1381500015000</v>
      </c>
      <c r="B2515">
        <v>1985</v>
      </c>
      <c r="C2515" t="s">
        <v>209</v>
      </c>
      <c r="D2515" t="s">
        <v>210</v>
      </c>
      <c r="E2515" t="s">
        <v>485</v>
      </c>
      <c r="F2515">
        <v>1</v>
      </c>
      <c r="G2515">
        <v>38</v>
      </c>
      <c r="I2515">
        <v>15000</v>
      </c>
      <c r="K2515">
        <v>15000</v>
      </c>
      <c r="M2515" s="2" t="str">
        <f>VLOOKUP(A2515,disaster_subtype!$A$2:$P$59908,5,FALSE)</f>
        <v>Flood</v>
      </c>
    </row>
    <row r="2516" spans="1:13" x14ac:dyDescent="0.2">
      <c r="A2516" s="1" t="str">
        <f t="shared" si="39"/>
        <v>1985VNM19328000002800000</v>
      </c>
      <c r="B2516">
        <v>1985</v>
      </c>
      <c r="C2516" t="s">
        <v>224</v>
      </c>
      <c r="D2516" t="s">
        <v>225</v>
      </c>
      <c r="E2516" t="s">
        <v>485</v>
      </c>
      <c r="F2516">
        <v>1</v>
      </c>
      <c r="G2516">
        <v>93</v>
      </c>
      <c r="I2516">
        <v>2800000</v>
      </c>
      <c r="K2516">
        <v>2800000</v>
      </c>
      <c r="M2516" s="2" t="str">
        <f>VLOOKUP(A2516,disaster_subtype!$A$2:$P$59908,5,FALSE)</f>
        <v>Flood</v>
      </c>
    </row>
    <row r="2517" spans="1:13" x14ac:dyDescent="0.2">
      <c r="A2517" s="1" t="str">
        <f t="shared" si="39"/>
        <v>1985VNM1798257225000225000450257</v>
      </c>
      <c r="B2517">
        <v>1985</v>
      </c>
      <c r="C2517" t="s">
        <v>224</v>
      </c>
      <c r="D2517" t="s">
        <v>225</v>
      </c>
      <c r="E2517" t="s">
        <v>487</v>
      </c>
      <c r="F2517">
        <v>1</v>
      </c>
      <c r="G2517">
        <v>798</v>
      </c>
      <c r="H2517">
        <v>257</v>
      </c>
      <c r="I2517">
        <v>225000</v>
      </c>
      <c r="J2517">
        <v>225000</v>
      </c>
      <c r="K2517">
        <v>450257</v>
      </c>
      <c r="M2517" s="2" t="str">
        <f>VLOOKUP(A2517,disaster_subtype!$A$2:$P$59908,5,FALSE)</f>
        <v>Storm</v>
      </c>
    </row>
    <row r="2518" spans="1:13" x14ac:dyDescent="0.2">
      <c r="A2518" s="1" t="str">
        <f t="shared" si="39"/>
        <v>1985YUG11615001516</v>
      </c>
      <c r="B2518">
        <v>1985</v>
      </c>
      <c r="C2518" t="s">
        <v>264</v>
      </c>
      <c r="D2518" t="s">
        <v>265</v>
      </c>
      <c r="E2518" t="s">
        <v>488</v>
      </c>
      <c r="F2518">
        <v>1</v>
      </c>
      <c r="H2518">
        <v>16</v>
      </c>
      <c r="I2518">
        <v>1500</v>
      </c>
      <c r="K2518">
        <v>1516</v>
      </c>
      <c r="M2518" s="2" t="str">
        <f>VLOOKUP(A2518,disaster_subtype!$A$2:$P$59908,5,FALSE)</f>
        <v>Earthquake</v>
      </c>
    </row>
    <row r="2519" spans="1:13" x14ac:dyDescent="0.2">
      <c r="A2519" s="1" t="str">
        <f t="shared" si="39"/>
        <v>1985YUG1</v>
      </c>
      <c r="B2519">
        <v>1985</v>
      </c>
      <c r="C2519" t="s">
        <v>264</v>
      </c>
      <c r="D2519" t="s">
        <v>265</v>
      </c>
      <c r="E2519" t="s">
        <v>490</v>
      </c>
      <c r="F2519">
        <v>1</v>
      </c>
      <c r="M2519" s="2" t="str">
        <f>VLOOKUP(A2519,disaster_subtype!$A$2:$P$59908,5,FALSE)</f>
        <v>Wildfire</v>
      </c>
    </row>
    <row r="2520" spans="1:13" x14ac:dyDescent="0.2">
      <c r="A2520" s="1" t="str">
        <f t="shared" si="39"/>
        <v>1986ARG1314400060000204000</v>
      </c>
      <c r="B2520">
        <v>1986</v>
      </c>
      <c r="C2520" t="s">
        <v>193</v>
      </c>
      <c r="D2520" t="s">
        <v>194</v>
      </c>
      <c r="E2520" t="s">
        <v>485</v>
      </c>
      <c r="F2520">
        <v>1</v>
      </c>
      <c r="G2520">
        <v>3</v>
      </c>
      <c r="I2520">
        <v>144000</v>
      </c>
      <c r="J2520">
        <v>60000</v>
      </c>
      <c r="K2520">
        <v>204000</v>
      </c>
      <c r="M2520" s="2" t="str">
        <f>VLOOKUP(A2520,disaster_subtype!$A$2:$P$59908,5,FALSE)</f>
        <v>Flood</v>
      </c>
    </row>
    <row r="2521" spans="1:13" x14ac:dyDescent="0.2">
      <c r="A2521" s="1" t="str">
        <f t="shared" si="39"/>
        <v>1986ARG1110001000</v>
      </c>
      <c r="B2521">
        <v>1986</v>
      </c>
      <c r="C2521" t="s">
        <v>193</v>
      </c>
      <c r="D2521" t="s">
        <v>194</v>
      </c>
      <c r="E2521" t="s">
        <v>487</v>
      </c>
      <c r="F2521">
        <v>1</v>
      </c>
      <c r="G2521">
        <v>1</v>
      </c>
      <c r="I2521">
        <v>1000</v>
      </c>
      <c r="K2521">
        <v>1000</v>
      </c>
      <c r="M2521" s="2" t="str">
        <f>VLOOKUP(A2521,disaster_subtype!$A$2:$P$59908,5,FALSE)</f>
        <v>Storm</v>
      </c>
    </row>
    <row r="2522" spans="1:13" x14ac:dyDescent="0.2">
      <c r="A2522" s="1" t="str">
        <f t="shared" si="39"/>
        <v>1986AUS1864200</v>
      </c>
      <c r="B2522">
        <v>1986</v>
      </c>
      <c r="C2522" t="s">
        <v>181</v>
      </c>
      <c r="D2522" t="s">
        <v>182</v>
      </c>
      <c r="E2522" t="s">
        <v>485</v>
      </c>
      <c r="F2522">
        <v>1</v>
      </c>
      <c r="G2522">
        <v>8</v>
      </c>
      <c r="L2522">
        <v>64200</v>
      </c>
      <c r="M2522" s="2" t="e">
        <f>VLOOKUP(A2522,disaster_subtype!$A$2:$P$59908,5,FALSE)</f>
        <v>#N/A</v>
      </c>
    </row>
    <row r="2523" spans="1:13" x14ac:dyDescent="0.2">
      <c r="A2523" s="1" t="str">
        <f t="shared" si="39"/>
        <v>1986AUS571210001012201639</v>
      </c>
      <c r="B2523">
        <v>1986</v>
      </c>
      <c r="C2523" t="s">
        <v>181</v>
      </c>
      <c r="D2523" t="s">
        <v>182</v>
      </c>
      <c r="E2523" t="s">
        <v>487</v>
      </c>
      <c r="F2523">
        <v>5</v>
      </c>
      <c r="G2523">
        <v>7</v>
      </c>
      <c r="H2523">
        <v>12</v>
      </c>
      <c r="J2523">
        <v>1000</v>
      </c>
      <c r="K2523">
        <v>1012</v>
      </c>
      <c r="L2523">
        <v>201639</v>
      </c>
      <c r="M2523" s="2" t="e">
        <f>VLOOKUP(A2523,disaster_subtype!$A$2:$P$59908,5,FALSE)</f>
        <v>#N/A</v>
      </c>
    </row>
    <row r="2524" spans="1:13" x14ac:dyDescent="0.2">
      <c r="A2524" s="1" t="str">
        <f t="shared" si="39"/>
        <v>1986BGD11655200052000</v>
      </c>
      <c r="B2524">
        <v>1986</v>
      </c>
      <c r="C2524" t="s">
        <v>53</v>
      </c>
      <c r="D2524" t="s">
        <v>54</v>
      </c>
      <c r="E2524" t="s">
        <v>484</v>
      </c>
      <c r="F2524">
        <v>1</v>
      </c>
      <c r="G2524">
        <v>165</v>
      </c>
      <c r="I2524">
        <v>52000</v>
      </c>
      <c r="K2524">
        <v>52000</v>
      </c>
      <c r="M2524" s="2" t="e">
        <f>VLOOKUP(A2524,disaster_subtype!$A$2:$P$59908,5,FALSE)</f>
        <v>#N/A</v>
      </c>
    </row>
    <row r="2525" spans="1:13" x14ac:dyDescent="0.2">
      <c r="A2525" s="1" t="str">
        <f t="shared" si="39"/>
        <v>1986BGD230100000300000400000</v>
      </c>
      <c r="B2525">
        <v>1986</v>
      </c>
      <c r="C2525" t="s">
        <v>53</v>
      </c>
      <c r="D2525" t="s">
        <v>54</v>
      </c>
      <c r="E2525" t="s">
        <v>485</v>
      </c>
      <c r="F2525">
        <v>2</v>
      </c>
      <c r="G2525">
        <v>30</v>
      </c>
      <c r="I2525">
        <v>100000</v>
      </c>
      <c r="J2525">
        <v>300000</v>
      </c>
      <c r="K2525">
        <v>400000</v>
      </c>
      <c r="M2525" s="2" t="e">
        <f>VLOOKUP(A2525,disaster_subtype!$A$2:$P$59908,5,FALSE)</f>
        <v>#N/A</v>
      </c>
    </row>
    <row r="2526" spans="1:13" x14ac:dyDescent="0.2">
      <c r="A2526" s="1" t="str">
        <f t="shared" si="39"/>
        <v>1986BGD4184310026000001200002723100</v>
      </c>
      <c r="B2526">
        <v>1986</v>
      </c>
      <c r="C2526" t="s">
        <v>53</v>
      </c>
      <c r="D2526" t="s">
        <v>54</v>
      </c>
      <c r="E2526" t="s">
        <v>487</v>
      </c>
      <c r="F2526">
        <v>4</v>
      </c>
      <c r="G2526">
        <v>184</v>
      </c>
      <c r="H2526">
        <v>3100</v>
      </c>
      <c r="I2526">
        <v>2600000</v>
      </c>
      <c r="J2526">
        <v>120000</v>
      </c>
      <c r="K2526">
        <v>2723100</v>
      </c>
      <c r="M2526" s="2" t="e">
        <f>VLOOKUP(A2526,disaster_subtype!$A$2:$P$59908,5,FALSE)</f>
        <v>#N/A</v>
      </c>
    </row>
    <row r="2527" spans="1:13" x14ac:dyDescent="0.2">
      <c r="A2527" s="1" t="str">
        <f t="shared" si="39"/>
        <v>1986BMU11500</v>
      </c>
      <c r="B2527">
        <v>1986</v>
      </c>
      <c r="C2527" t="s">
        <v>201</v>
      </c>
      <c r="D2527" t="s">
        <v>202</v>
      </c>
      <c r="E2527" t="s">
        <v>487</v>
      </c>
      <c r="F2527">
        <v>1</v>
      </c>
      <c r="L2527">
        <v>1500</v>
      </c>
      <c r="M2527" s="2" t="str">
        <f>VLOOKUP(A2527,disaster_subtype!$A$2:$P$59908,5,FALSE)</f>
        <v>Storm</v>
      </c>
    </row>
    <row r="2528" spans="1:13" x14ac:dyDescent="0.2">
      <c r="A2528" s="1" t="str">
        <f t="shared" si="39"/>
        <v>1986BOL1292600005000031000050000</v>
      </c>
      <c r="B2528">
        <v>1986</v>
      </c>
      <c r="C2528" t="s">
        <v>274</v>
      </c>
      <c r="D2528" t="s">
        <v>275</v>
      </c>
      <c r="E2528" t="s">
        <v>485</v>
      </c>
      <c r="F2528">
        <v>1</v>
      </c>
      <c r="G2528">
        <v>29</v>
      </c>
      <c r="I2528">
        <v>260000</v>
      </c>
      <c r="J2528">
        <v>50000</v>
      </c>
      <c r="K2528">
        <v>310000</v>
      </c>
      <c r="L2528">
        <v>50000</v>
      </c>
      <c r="M2528" s="2" t="str">
        <f>VLOOKUP(A2528,disaster_subtype!$A$2:$P$59908,5,FALSE)</f>
        <v>Flood</v>
      </c>
    </row>
    <row r="2529" spans="1:13" x14ac:dyDescent="0.2">
      <c r="A2529" s="1" t="str">
        <f t="shared" si="39"/>
        <v>1986BWA1</v>
      </c>
      <c r="B2529">
        <v>1986</v>
      </c>
      <c r="C2529" t="s">
        <v>276</v>
      </c>
      <c r="D2529" t="s">
        <v>277</v>
      </c>
      <c r="E2529" t="s">
        <v>491</v>
      </c>
      <c r="F2529">
        <v>1</v>
      </c>
      <c r="M2529" s="2" t="str">
        <f>VLOOKUP(A2529,disaster_subtype!$A$2:$P$59908,5,FALSE)</f>
        <v>Insect infestation</v>
      </c>
    </row>
    <row r="2530" spans="1:13" x14ac:dyDescent="0.2">
      <c r="A2530" s="1" t="str">
        <f t="shared" si="39"/>
        <v>1986BRA11150008000230005000</v>
      </c>
      <c r="B2530">
        <v>1986</v>
      </c>
      <c r="C2530" t="s">
        <v>203</v>
      </c>
      <c r="D2530" t="s">
        <v>204</v>
      </c>
      <c r="E2530" t="s">
        <v>488</v>
      </c>
      <c r="F2530">
        <v>1</v>
      </c>
      <c r="G2530">
        <v>1</v>
      </c>
      <c r="I2530">
        <v>15000</v>
      </c>
      <c r="J2530">
        <v>8000</v>
      </c>
      <c r="K2530">
        <v>23000</v>
      </c>
      <c r="L2530">
        <v>5000</v>
      </c>
      <c r="M2530" s="2" t="str">
        <f>VLOOKUP(A2530,disaster_subtype!$A$2:$P$59908,5,FALSE)</f>
        <v>Earthquake</v>
      </c>
    </row>
    <row r="2531" spans="1:13" x14ac:dyDescent="0.2">
      <c r="A2531" s="1" t="str">
        <f t="shared" si="39"/>
        <v>1986BRA13472234722</v>
      </c>
      <c r="B2531">
        <v>1986</v>
      </c>
      <c r="C2531" t="s">
        <v>203</v>
      </c>
      <c r="D2531" t="s">
        <v>204</v>
      </c>
      <c r="E2531" t="s">
        <v>484</v>
      </c>
      <c r="F2531">
        <v>1</v>
      </c>
      <c r="I2531">
        <v>34722</v>
      </c>
      <c r="K2531">
        <v>34722</v>
      </c>
      <c r="M2531" s="2" t="str">
        <f>VLOOKUP(A2531,disaster_subtype!$A$2:$P$59908,5,FALSE)</f>
        <v>Epidemic</v>
      </c>
    </row>
    <row r="2532" spans="1:13" x14ac:dyDescent="0.2">
      <c r="A2532" s="1" t="str">
        <f t="shared" si="39"/>
        <v>1986BRA128183565008335</v>
      </c>
      <c r="B2532">
        <v>1986</v>
      </c>
      <c r="C2532" t="s">
        <v>203</v>
      </c>
      <c r="D2532" t="s">
        <v>204</v>
      </c>
      <c r="E2532" t="s">
        <v>485</v>
      </c>
      <c r="F2532">
        <v>1</v>
      </c>
      <c r="G2532">
        <v>28</v>
      </c>
      <c r="I2532">
        <v>1835</v>
      </c>
      <c r="J2532">
        <v>6500</v>
      </c>
      <c r="K2532">
        <v>8335</v>
      </c>
      <c r="M2532" s="2" t="str">
        <f>VLOOKUP(A2532,disaster_subtype!$A$2:$P$59908,5,FALSE)</f>
        <v>Flood</v>
      </c>
    </row>
    <row r="2533" spans="1:13" x14ac:dyDescent="0.2">
      <c r="A2533" s="1" t="str">
        <f t="shared" si="39"/>
        <v>1986BGR136030003060</v>
      </c>
      <c r="B2533">
        <v>1986</v>
      </c>
      <c r="C2533" t="s">
        <v>143</v>
      </c>
      <c r="D2533" t="s">
        <v>144</v>
      </c>
      <c r="E2533" t="s">
        <v>488</v>
      </c>
      <c r="F2533">
        <v>1</v>
      </c>
      <c r="G2533">
        <v>3</v>
      </c>
      <c r="H2533">
        <v>60</v>
      </c>
      <c r="J2533">
        <v>3000</v>
      </c>
      <c r="K2533">
        <v>3060</v>
      </c>
      <c r="M2533" s="2" t="str">
        <f>VLOOKUP(A2533,disaster_subtype!$A$2:$P$59908,5,FALSE)</f>
        <v>Earthquake</v>
      </c>
    </row>
    <row r="2534" spans="1:13" x14ac:dyDescent="0.2">
      <c r="A2534" s="1" t="str">
        <f t="shared" si="39"/>
        <v>1986BFA1</v>
      </c>
      <c r="B2534">
        <v>1986</v>
      </c>
      <c r="C2534" t="s">
        <v>94</v>
      </c>
      <c r="D2534" t="s">
        <v>95</v>
      </c>
      <c r="E2534" t="s">
        <v>491</v>
      </c>
      <c r="F2534">
        <v>1</v>
      </c>
      <c r="M2534" s="2" t="str">
        <f>VLOOKUP(A2534,disaster_subtype!$A$2:$P$59908,5,FALSE)</f>
        <v>Insect infestation</v>
      </c>
    </row>
    <row r="2535" spans="1:13" x14ac:dyDescent="0.2">
      <c r="A2535" s="1" t="str">
        <f t="shared" si="39"/>
        <v>1986CMR117464371000010437</v>
      </c>
      <c r="B2535">
        <v>1986</v>
      </c>
      <c r="C2535" t="s">
        <v>320</v>
      </c>
      <c r="D2535" t="s">
        <v>321</v>
      </c>
      <c r="E2535" t="s">
        <v>486</v>
      </c>
      <c r="F2535">
        <v>1</v>
      </c>
      <c r="G2535">
        <v>1746</v>
      </c>
      <c r="H2535">
        <v>437</v>
      </c>
      <c r="I2535">
        <v>10000</v>
      </c>
      <c r="K2535">
        <v>10437</v>
      </c>
      <c r="M2535" s="2" t="str">
        <f>VLOOKUP(A2535,disaster_subtype!$A$2:$P$59908,5,FALSE)</f>
        <v>Volcanic activity</v>
      </c>
    </row>
    <row r="2536" spans="1:13" x14ac:dyDescent="0.2">
      <c r="A2536" s="1" t="str">
        <f t="shared" si="39"/>
        <v>1986CAN14500450030000</v>
      </c>
      <c r="B2536">
        <v>1986</v>
      </c>
      <c r="C2536" t="s">
        <v>43</v>
      </c>
      <c r="D2536" t="s">
        <v>44</v>
      </c>
      <c r="E2536" t="s">
        <v>485</v>
      </c>
      <c r="F2536">
        <v>1</v>
      </c>
      <c r="I2536">
        <v>4500</v>
      </c>
      <c r="K2536">
        <v>4500</v>
      </c>
      <c r="L2536">
        <v>30000</v>
      </c>
      <c r="M2536" s="2" t="str">
        <f>VLOOKUP(A2536,disaster_subtype!$A$2:$P$59908,5,FALSE)</f>
        <v>Flood</v>
      </c>
    </row>
    <row r="2537" spans="1:13" x14ac:dyDescent="0.2">
      <c r="A2537" s="1" t="str">
        <f t="shared" si="39"/>
        <v>1986CAN124002400</v>
      </c>
      <c r="B2537">
        <v>1986</v>
      </c>
      <c r="C2537" t="s">
        <v>43</v>
      </c>
      <c r="D2537" t="s">
        <v>44</v>
      </c>
      <c r="E2537" t="s">
        <v>487</v>
      </c>
      <c r="F2537">
        <v>1</v>
      </c>
      <c r="I2537">
        <v>2400</v>
      </c>
      <c r="K2537">
        <v>2400</v>
      </c>
      <c r="M2537" s="2" t="str">
        <f>VLOOKUP(A2537,disaster_subtype!$A$2:$P$59908,5,FALSE)</f>
        <v>Storm</v>
      </c>
    </row>
    <row r="2538" spans="1:13" x14ac:dyDescent="0.2">
      <c r="A2538" s="1" t="str">
        <f t="shared" si="39"/>
        <v>1986CAN220002000</v>
      </c>
      <c r="B2538">
        <v>1986</v>
      </c>
      <c r="C2538" t="s">
        <v>43</v>
      </c>
      <c r="D2538" t="s">
        <v>44</v>
      </c>
      <c r="E2538" t="s">
        <v>490</v>
      </c>
      <c r="F2538">
        <v>2</v>
      </c>
      <c r="I2538">
        <v>2000</v>
      </c>
      <c r="K2538">
        <v>2000</v>
      </c>
      <c r="M2538" s="2" t="str">
        <f>VLOOKUP(A2538,disaster_subtype!$A$2:$P$59908,5,FALSE)</f>
        <v>Wildfire</v>
      </c>
    </row>
    <row r="2539" spans="1:13" x14ac:dyDescent="0.2">
      <c r="A2539" s="1" t="str">
        <f t="shared" si="39"/>
        <v>1986TCD1</v>
      </c>
      <c r="B2539">
        <v>1986</v>
      </c>
      <c r="C2539" t="s">
        <v>97</v>
      </c>
      <c r="D2539" t="s">
        <v>98</v>
      </c>
      <c r="E2539" t="s">
        <v>491</v>
      </c>
      <c r="F2539">
        <v>1</v>
      </c>
      <c r="M2539" s="2" t="str">
        <f>VLOOKUP(A2539,disaster_subtype!$A$2:$P$59908,5,FALSE)</f>
        <v>Insect infestation</v>
      </c>
    </row>
    <row r="2540" spans="1:13" x14ac:dyDescent="0.2">
      <c r="A2540" s="1" t="str">
        <f t="shared" si="39"/>
        <v>1986CHL123541185411817200</v>
      </c>
      <c r="B2540">
        <v>1986</v>
      </c>
      <c r="C2540" t="s">
        <v>63</v>
      </c>
      <c r="D2540" t="s">
        <v>64</v>
      </c>
      <c r="E2540" t="s">
        <v>485</v>
      </c>
      <c r="F2540">
        <v>1</v>
      </c>
      <c r="G2540">
        <v>23</v>
      </c>
      <c r="I2540">
        <v>54118</v>
      </c>
      <c r="K2540">
        <v>54118</v>
      </c>
      <c r="L2540">
        <v>17200</v>
      </c>
      <c r="M2540" s="2" t="str">
        <f>VLOOKUP(A2540,disaster_subtype!$A$2:$P$59908,5,FALSE)</f>
        <v>Flood</v>
      </c>
    </row>
    <row r="2541" spans="1:13" x14ac:dyDescent="0.2">
      <c r="A2541" s="1" t="str">
        <f t="shared" si="39"/>
        <v>1986CHL116163079030806</v>
      </c>
      <c r="B2541">
        <v>1986</v>
      </c>
      <c r="C2541" t="s">
        <v>63</v>
      </c>
      <c r="D2541" t="s">
        <v>64</v>
      </c>
      <c r="E2541" t="s">
        <v>487</v>
      </c>
      <c r="F2541">
        <v>1</v>
      </c>
      <c r="G2541">
        <v>16</v>
      </c>
      <c r="H2541">
        <v>16</v>
      </c>
      <c r="I2541">
        <v>30790</v>
      </c>
      <c r="K2541">
        <v>30806</v>
      </c>
      <c r="M2541" s="2" t="str">
        <f>VLOOKUP(A2541,disaster_subtype!$A$2:$P$59908,5,FALSE)</f>
        <v>Storm</v>
      </c>
    </row>
    <row r="2542" spans="1:13" x14ac:dyDescent="0.2">
      <c r="A2542" s="1" t="str">
        <f t="shared" si="39"/>
        <v>1986CHN1290290</v>
      </c>
      <c r="B2542">
        <v>1986</v>
      </c>
      <c r="C2542" t="s">
        <v>65</v>
      </c>
      <c r="D2542" t="s">
        <v>66</v>
      </c>
      <c r="E2542" t="s">
        <v>488</v>
      </c>
      <c r="F2542">
        <v>1</v>
      </c>
      <c r="J2542">
        <v>290</v>
      </c>
      <c r="K2542">
        <v>290</v>
      </c>
      <c r="M2542" s="2" t="str">
        <f>VLOOKUP(A2542,disaster_subtype!$A$2:$P$59908,5,FALSE)</f>
        <v>Earthquake</v>
      </c>
    </row>
    <row r="2543" spans="1:13" x14ac:dyDescent="0.2">
      <c r="A2543" s="1" t="str">
        <f t="shared" si="39"/>
        <v>1986CHN123000030000</v>
      </c>
      <c r="B2543">
        <v>1986</v>
      </c>
      <c r="C2543" t="s">
        <v>65</v>
      </c>
      <c r="D2543" t="s">
        <v>66</v>
      </c>
      <c r="E2543" t="s">
        <v>492</v>
      </c>
      <c r="F2543">
        <v>1</v>
      </c>
      <c r="G2543">
        <v>2</v>
      </c>
      <c r="I2543">
        <v>30000</v>
      </c>
      <c r="K2543">
        <v>30000</v>
      </c>
      <c r="M2543" s="2" t="str">
        <f>VLOOKUP(A2543,disaster_subtype!$A$2:$P$59908,5,FALSE)</f>
        <v xml:space="preserve">Extreme temperature </v>
      </c>
    </row>
    <row r="2544" spans="1:13" x14ac:dyDescent="0.2">
      <c r="A2544" s="1" t="str">
        <f t="shared" si="39"/>
        <v>1986CHN2313900000080000098000001501210</v>
      </c>
      <c r="B2544">
        <v>1986</v>
      </c>
      <c r="C2544" t="s">
        <v>65</v>
      </c>
      <c r="D2544" t="s">
        <v>66</v>
      </c>
      <c r="E2544" t="s">
        <v>485</v>
      </c>
      <c r="F2544">
        <v>2</v>
      </c>
      <c r="G2544">
        <v>313</v>
      </c>
      <c r="I2544">
        <v>9000000</v>
      </c>
      <c r="J2544">
        <v>800000</v>
      </c>
      <c r="K2544">
        <v>9800000</v>
      </c>
      <c r="L2544">
        <v>1501210</v>
      </c>
      <c r="M2544" s="2" t="e">
        <f>VLOOKUP(A2544,disaster_subtype!$A$2:$P$59908,5,FALSE)</f>
        <v>#N/A</v>
      </c>
    </row>
    <row r="2545" spans="1:13" x14ac:dyDescent="0.2">
      <c r="A2545" s="1" t="str">
        <f t="shared" si="39"/>
        <v>1986CHN7368255646035001000046160561427200</v>
      </c>
      <c r="B2545">
        <v>1986</v>
      </c>
      <c r="C2545" t="s">
        <v>65</v>
      </c>
      <c r="D2545" t="s">
        <v>66</v>
      </c>
      <c r="E2545" t="s">
        <v>487</v>
      </c>
      <c r="F2545">
        <v>7</v>
      </c>
      <c r="G2545">
        <v>368</v>
      </c>
      <c r="H2545">
        <v>2556</v>
      </c>
      <c r="I2545">
        <v>4603500</v>
      </c>
      <c r="J2545">
        <v>10000</v>
      </c>
      <c r="K2545">
        <v>4616056</v>
      </c>
      <c r="L2545">
        <v>1427200</v>
      </c>
      <c r="M2545" s="2" t="e">
        <f>VLOOKUP(A2545,disaster_subtype!$A$2:$P$59908,5,FALSE)</f>
        <v>#N/A</v>
      </c>
    </row>
    <row r="2546" spans="1:13" x14ac:dyDescent="0.2">
      <c r="A2546" s="1" t="str">
        <f t="shared" si="39"/>
        <v>1986COL113250000250000</v>
      </c>
      <c r="B2546">
        <v>1986</v>
      </c>
      <c r="C2546" t="s">
        <v>67</v>
      </c>
      <c r="D2546" t="s">
        <v>68</v>
      </c>
      <c r="E2546" t="s">
        <v>485</v>
      </c>
      <c r="F2546">
        <v>1</v>
      </c>
      <c r="G2546">
        <v>13</v>
      </c>
      <c r="I2546">
        <v>250000</v>
      </c>
      <c r="K2546">
        <v>250000</v>
      </c>
      <c r="M2546" s="2" t="e">
        <f>VLOOKUP(A2546,disaster_subtype!$A$2:$P$59908,5,FALSE)</f>
        <v>#N/A</v>
      </c>
    </row>
    <row r="2547" spans="1:13" x14ac:dyDescent="0.2">
      <c r="A2547" s="1" t="str">
        <f t="shared" si="39"/>
        <v>1986COL3261</v>
      </c>
      <c r="B2547">
        <v>1986</v>
      </c>
      <c r="C2547" t="s">
        <v>67</v>
      </c>
      <c r="D2547" t="s">
        <v>68</v>
      </c>
      <c r="E2547" t="s">
        <v>80</v>
      </c>
      <c r="F2547">
        <v>3</v>
      </c>
      <c r="G2547">
        <v>261</v>
      </c>
      <c r="M2547" s="2" t="str">
        <f>VLOOKUP(A2547,disaster_subtype!$A$2:$P$59908,5,FALSE)</f>
        <v>Landslide</v>
      </c>
    </row>
    <row r="2548" spans="1:13" x14ac:dyDescent="0.2">
      <c r="A2548" s="1" t="str">
        <f t="shared" si="39"/>
        <v>1986COL1428000280002500</v>
      </c>
      <c r="B2548">
        <v>1986</v>
      </c>
      <c r="C2548" t="s">
        <v>67</v>
      </c>
      <c r="D2548" t="s">
        <v>68</v>
      </c>
      <c r="E2548" t="s">
        <v>487</v>
      </c>
      <c r="F2548">
        <v>1</v>
      </c>
      <c r="G2548">
        <v>4</v>
      </c>
      <c r="I2548">
        <v>28000</v>
      </c>
      <c r="K2548">
        <v>28000</v>
      </c>
      <c r="L2548">
        <v>2500</v>
      </c>
      <c r="M2548" s="2" t="e">
        <f>VLOOKUP(A2548,disaster_subtype!$A$2:$P$59908,5,FALSE)</f>
        <v>#N/A</v>
      </c>
    </row>
    <row r="2549" spans="1:13" x14ac:dyDescent="0.2">
      <c r="A2549" s="1" t="str">
        <f t="shared" si="39"/>
        <v>1986CUB1</v>
      </c>
      <c r="B2549">
        <v>1986</v>
      </c>
      <c r="C2549" t="s">
        <v>135</v>
      </c>
      <c r="D2549" t="s">
        <v>136</v>
      </c>
      <c r="E2549" t="s">
        <v>12</v>
      </c>
      <c r="F2549">
        <v>1</v>
      </c>
      <c r="M2549" s="2" t="str">
        <f>VLOOKUP(A2549,disaster_subtype!$A$2:$P$59908,5,FALSE)</f>
        <v>Drought</v>
      </c>
    </row>
    <row r="2550" spans="1:13" x14ac:dyDescent="0.2">
      <c r="A2550" s="1" t="str">
        <f t="shared" si="39"/>
        <v>1986CUB175007500</v>
      </c>
      <c r="B2550">
        <v>1986</v>
      </c>
      <c r="C2550" t="s">
        <v>135</v>
      </c>
      <c r="D2550" t="s">
        <v>136</v>
      </c>
      <c r="E2550" t="s">
        <v>485</v>
      </c>
      <c r="F2550">
        <v>1</v>
      </c>
      <c r="I2550">
        <v>7500</v>
      </c>
      <c r="K2550">
        <v>7500</v>
      </c>
      <c r="M2550" s="2" t="str">
        <f>VLOOKUP(A2550,disaster_subtype!$A$2:$P$59908,5,FALSE)</f>
        <v>Flood</v>
      </c>
    </row>
    <row r="2551" spans="1:13" x14ac:dyDescent="0.2">
      <c r="A2551" s="1" t="str">
        <f t="shared" si="39"/>
        <v>1986DOM11220002000</v>
      </c>
      <c r="B2551">
        <v>1986</v>
      </c>
      <c r="C2551" t="s">
        <v>160</v>
      </c>
      <c r="D2551" t="s">
        <v>161</v>
      </c>
      <c r="E2551" t="s">
        <v>487</v>
      </c>
      <c r="F2551">
        <v>1</v>
      </c>
      <c r="G2551">
        <v>12</v>
      </c>
      <c r="I2551">
        <v>2000</v>
      </c>
      <c r="K2551">
        <v>2000</v>
      </c>
      <c r="M2551" s="2" t="str">
        <f>VLOOKUP(A2551,disaster_subtype!$A$2:$P$59908,5,FALSE)</f>
        <v>Storm</v>
      </c>
    </row>
    <row r="2552" spans="1:13" x14ac:dyDescent="0.2">
      <c r="A2552" s="1" t="str">
        <f t="shared" si="39"/>
        <v>1986SLV11100200005000002500007700001500000</v>
      </c>
      <c r="B2552">
        <v>1986</v>
      </c>
      <c r="C2552" t="s">
        <v>31</v>
      </c>
      <c r="D2552" t="s">
        <v>32</v>
      </c>
      <c r="E2552" t="s">
        <v>488</v>
      </c>
      <c r="F2552">
        <v>1</v>
      </c>
      <c r="G2552">
        <v>1100</v>
      </c>
      <c r="H2552">
        <v>20000</v>
      </c>
      <c r="I2552">
        <v>500000</v>
      </c>
      <c r="J2552">
        <v>250000</v>
      </c>
      <c r="K2552">
        <v>770000</v>
      </c>
      <c r="L2552">
        <v>1500000</v>
      </c>
      <c r="M2552" s="2" t="str">
        <f>VLOOKUP(A2552,disaster_subtype!$A$2:$P$59908,5,FALSE)</f>
        <v>Earthquake</v>
      </c>
    </row>
    <row r="2553" spans="1:13" x14ac:dyDescent="0.2">
      <c r="A2553" s="1" t="str">
        <f t="shared" si="39"/>
        <v>1986ETH1</v>
      </c>
      <c r="B2553">
        <v>1986</v>
      </c>
      <c r="C2553" t="s">
        <v>69</v>
      </c>
      <c r="D2553" t="s">
        <v>70</v>
      </c>
      <c r="E2553" t="s">
        <v>491</v>
      </c>
      <c r="F2553">
        <v>1</v>
      </c>
      <c r="M2553" s="2" t="str">
        <f>VLOOKUP(A2553,disaster_subtype!$A$2:$P$59908,5,FALSE)</f>
        <v>Insect infestation</v>
      </c>
    </row>
    <row r="2554" spans="1:13" x14ac:dyDescent="0.2">
      <c r="A2554" s="1" t="str">
        <f t="shared" si="39"/>
        <v>1986FJI11921500021500015400</v>
      </c>
      <c r="B2554">
        <v>1986</v>
      </c>
      <c r="C2554" t="s">
        <v>166</v>
      </c>
      <c r="D2554" t="s">
        <v>167</v>
      </c>
      <c r="E2554" t="s">
        <v>485</v>
      </c>
      <c r="F2554">
        <v>1</v>
      </c>
      <c r="G2554">
        <v>19</v>
      </c>
      <c r="I2554">
        <v>215000</v>
      </c>
      <c r="K2554">
        <v>215000</v>
      </c>
      <c r="L2554">
        <v>15400</v>
      </c>
      <c r="M2554" s="2" t="str">
        <f>VLOOKUP(A2554,disaster_subtype!$A$2:$P$59908,5,FALSE)</f>
        <v>Flood</v>
      </c>
    </row>
    <row r="2555" spans="1:13" x14ac:dyDescent="0.2">
      <c r="A2555" s="1" t="str">
        <f t="shared" si="39"/>
        <v>1986FJI113000300020000</v>
      </c>
      <c r="B2555">
        <v>1986</v>
      </c>
      <c r="C2555" t="s">
        <v>166</v>
      </c>
      <c r="D2555" t="s">
        <v>167</v>
      </c>
      <c r="E2555" t="s">
        <v>487</v>
      </c>
      <c r="F2555">
        <v>1</v>
      </c>
      <c r="G2555">
        <v>1</v>
      </c>
      <c r="I2555">
        <v>3000</v>
      </c>
      <c r="K2555">
        <v>3000</v>
      </c>
      <c r="L2555">
        <v>20000</v>
      </c>
      <c r="M2555" s="2" t="str">
        <f>VLOOKUP(A2555,disaster_subtype!$A$2:$P$59908,5,FALSE)</f>
        <v>Storm</v>
      </c>
    </row>
    <row r="2556" spans="1:13" x14ac:dyDescent="0.2">
      <c r="A2556" s="1" t="str">
        <f t="shared" si="39"/>
        <v>1986FRA1520002000</v>
      </c>
      <c r="B2556">
        <v>1986</v>
      </c>
      <c r="C2556" t="s">
        <v>83</v>
      </c>
      <c r="D2556" t="s">
        <v>84</v>
      </c>
      <c r="E2556" t="s">
        <v>490</v>
      </c>
      <c r="F2556">
        <v>1</v>
      </c>
      <c r="G2556">
        <v>5</v>
      </c>
      <c r="I2556">
        <v>2000</v>
      </c>
      <c r="K2556">
        <v>2000</v>
      </c>
      <c r="M2556" s="2" t="str">
        <f>VLOOKUP(A2556,disaster_subtype!$A$2:$P$59908,5,FALSE)</f>
        <v>Wildfire</v>
      </c>
    </row>
    <row r="2557" spans="1:13" x14ac:dyDescent="0.2">
      <c r="A2557" s="1" t="str">
        <f t="shared" si="39"/>
        <v>1986GMB1</v>
      </c>
      <c r="B2557">
        <v>1986</v>
      </c>
      <c r="C2557" t="s">
        <v>101</v>
      </c>
      <c r="D2557" t="s">
        <v>102</v>
      </c>
      <c r="E2557" t="s">
        <v>491</v>
      </c>
      <c r="F2557">
        <v>1</v>
      </c>
      <c r="M2557" s="2" t="str">
        <f>VLOOKUP(A2557,disaster_subtype!$A$2:$P$59908,5,FALSE)</f>
        <v>Insect infestation</v>
      </c>
    </row>
    <row r="2558" spans="1:13" x14ac:dyDescent="0.2">
      <c r="A2558" s="1" t="str">
        <f t="shared" si="39"/>
        <v>1986GRC1203004500045300745000</v>
      </c>
      <c r="B2558">
        <v>1986</v>
      </c>
      <c r="C2558" t="s">
        <v>145</v>
      </c>
      <c r="D2558" t="s">
        <v>146</v>
      </c>
      <c r="E2558" t="s">
        <v>488</v>
      </c>
      <c r="F2558">
        <v>1</v>
      </c>
      <c r="G2558">
        <v>20</v>
      </c>
      <c r="H2558">
        <v>300</v>
      </c>
      <c r="I2558">
        <v>45000</v>
      </c>
      <c r="K2558">
        <v>45300</v>
      </c>
      <c r="L2558">
        <v>745000</v>
      </c>
      <c r="M2558" s="2" t="str">
        <f>VLOOKUP(A2558,disaster_subtype!$A$2:$P$59908,5,FALSE)</f>
        <v>Earthquake</v>
      </c>
    </row>
    <row r="2559" spans="1:13" x14ac:dyDescent="0.2">
      <c r="A2559" s="1" t="str">
        <f t="shared" si="39"/>
        <v>1986GTM125002500</v>
      </c>
      <c r="B2559">
        <v>1986</v>
      </c>
      <c r="C2559" t="s">
        <v>33</v>
      </c>
      <c r="D2559" t="s">
        <v>34</v>
      </c>
      <c r="E2559" t="s">
        <v>488</v>
      </c>
      <c r="F2559">
        <v>1</v>
      </c>
      <c r="I2559">
        <v>2500</v>
      </c>
      <c r="K2559">
        <v>2500</v>
      </c>
      <c r="M2559" s="2" t="str">
        <f>VLOOKUP(A2559,disaster_subtype!$A$2:$P$59908,5,FALSE)</f>
        <v>Earthquake</v>
      </c>
    </row>
    <row r="2560" spans="1:13" x14ac:dyDescent="0.2">
      <c r="A2560" s="1" t="str">
        <f t="shared" si="39"/>
        <v>1986GNB1</v>
      </c>
      <c r="B2560">
        <v>1986</v>
      </c>
      <c r="C2560" t="s">
        <v>103</v>
      </c>
      <c r="D2560" t="s">
        <v>104</v>
      </c>
      <c r="E2560" t="s">
        <v>491</v>
      </c>
      <c r="F2560">
        <v>1</v>
      </c>
      <c r="M2560" s="2" t="str">
        <f>VLOOKUP(A2560,disaster_subtype!$A$2:$P$59908,5,FALSE)</f>
        <v>Insect infestation</v>
      </c>
    </row>
    <row r="2561" spans="1:13" x14ac:dyDescent="0.2">
      <c r="A2561" s="1" t="str">
        <f t="shared" si="39"/>
        <v>1986HTI214866013000013200143860</v>
      </c>
      <c r="B2561">
        <v>1986</v>
      </c>
      <c r="C2561" t="s">
        <v>85</v>
      </c>
      <c r="D2561" t="s">
        <v>86</v>
      </c>
      <c r="E2561" t="s">
        <v>485</v>
      </c>
      <c r="F2561">
        <v>2</v>
      </c>
      <c r="G2561">
        <v>148</v>
      </c>
      <c r="H2561">
        <v>660</v>
      </c>
      <c r="I2561">
        <v>130000</v>
      </c>
      <c r="J2561">
        <v>13200</v>
      </c>
      <c r="K2561">
        <v>143860</v>
      </c>
      <c r="M2561" s="2" t="e">
        <f>VLOOKUP(A2561,disaster_subtype!$A$2:$P$59908,5,FALSE)</f>
        <v>#N/A</v>
      </c>
    </row>
    <row r="2562" spans="1:13" x14ac:dyDescent="0.2">
      <c r="A2562" s="1" t="str">
        <f t="shared" ref="A2562:A2625" si="40">B2562&amp;C2562&amp;F2562&amp;G2562&amp;H2562&amp;I2562&amp;J2562&amp;K2562&amp;L2562</f>
        <v>1986HND13000030000</v>
      </c>
      <c r="B2562">
        <v>1986</v>
      </c>
      <c r="C2562" t="s">
        <v>118</v>
      </c>
      <c r="D2562" t="s">
        <v>119</v>
      </c>
      <c r="E2562" t="s">
        <v>485</v>
      </c>
      <c r="F2562">
        <v>1</v>
      </c>
      <c r="I2562">
        <v>30000</v>
      </c>
      <c r="K2562">
        <v>30000</v>
      </c>
      <c r="M2562" s="2" t="str">
        <f>VLOOKUP(A2562,disaster_subtype!$A$2:$P$59908,5,FALSE)</f>
        <v>Flood</v>
      </c>
    </row>
    <row r="2563" spans="1:13" x14ac:dyDescent="0.2">
      <c r="A2563" s="1" t="str">
        <f t="shared" si="40"/>
        <v>1986HKG254141</v>
      </c>
      <c r="B2563">
        <v>1986</v>
      </c>
      <c r="C2563" t="s">
        <v>71</v>
      </c>
      <c r="D2563" t="s">
        <v>72</v>
      </c>
      <c r="E2563" t="s">
        <v>487</v>
      </c>
      <c r="F2563">
        <v>2</v>
      </c>
      <c r="G2563">
        <v>5</v>
      </c>
      <c r="H2563">
        <v>41</v>
      </c>
      <c r="K2563">
        <v>41</v>
      </c>
      <c r="M2563" s="2" t="str">
        <f>VLOOKUP(A2563,disaster_subtype!$A$2:$P$59908,5,FALSE)</f>
        <v>Storm</v>
      </c>
    </row>
    <row r="2564" spans="1:13" x14ac:dyDescent="0.2">
      <c r="A2564" s="1" t="str">
        <f t="shared" si="40"/>
        <v>1986HKG133</v>
      </c>
      <c r="B2564">
        <v>1986</v>
      </c>
      <c r="C2564" t="s">
        <v>71</v>
      </c>
      <c r="D2564" t="s">
        <v>72</v>
      </c>
      <c r="E2564" t="s">
        <v>490</v>
      </c>
      <c r="F2564">
        <v>1</v>
      </c>
      <c r="H2564">
        <v>3</v>
      </c>
      <c r="K2564">
        <v>3</v>
      </c>
      <c r="M2564" s="2" t="str">
        <f>VLOOKUP(A2564,disaster_subtype!$A$2:$P$59908,5,FALSE)</f>
        <v>Wildfire</v>
      </c>
    </row>
    <row r="2565" spans="1:13" x14ac:dyDescent="0.2">
      <c r="A2565" s="1" t="str">
        <f t="shared" si="40"/>
        <v>1986HUN1500000</v>
      </c>
      <c r="B2565">
        <v>1986</v>
      </c>
      <c r="C2565" t="s">
        <v>316</v>
      </c>
      <c r="D2565" t="s">
        <v>317</v>
      </c>
      <c r="E2565" t="s">
        <v>12</v>
      </c>
      <c r="F2565">
        <v>1</v>
      </c>
      <c r="L2565">
        <v>500000</v>
      </c>
      <c r="M2565" s="2" t="str">
        <f>VLOOKUP(A2565,disaster_subtype!$A$2:$P$59908,5,FALSE)</f>
        <v>Drought</v>
      </c>
    </row>
    <row r="2566" spans="1:13" x14ac:dyDescent="0.2">
      <c r="A2566" s="1" t="str">
        <f t="shared" si="40"/>
        <v>1986IND1630305000</v>
      </c>
      <c r="B2566">
        <v>1986</v>
      </c>
      <c r="C2566" t="s">
        <v>13</v>
      </c>
      <c r="D2566" t="s">
        <v>14</v>
      </c>
      <c r="E2566" t="s">
        <v>488</v>
      </c>
      <c r="F2566">
        <v>1</v>
      </c>
      <c r="G2566">
        <v>6</v>
      </c>
      <c r="H2566">
        <v>30</v>
      </c>
      <c r="K2566">
        <v>30</v>
      </c>
      <c r="L2566">
        <v>5000</v>
      </c>
      <c r="M2566" s="2" t="str">
        <f>VLOOKUP(A2566,disaster_subtype!$A$2:$P$59908,5,FALSE)</f>
        <v>Earthquake</v>
      </c>
    </row>
    <row r="2567" spans="1:13" x14ac:dyDescent="0.2">
      <c r="A2567" s="1" t="str">
        <f t="shared" si="40"/>
        <v>1986IND22651160011600</v>
      </c>
      <c r="B2567">
        <v>1986</v>
      </c>
      <c r="C2567" t="s">
        <v>13</v>
      </c>
      <c r="D2567" t="s">
        <v>14</v>
      </c>
      <c r="E2567" t="s">
        <v>484</v>
      </c>
      <c r="F2567">
        <v>2</v>
      </c>
      <c r="G2567">
        <v>265</v>
      </c>
      <c r="I2567">
        <v>11600</v>
      </c>
      <c r="K2567">
        <v>11600</v>
      </c>
      <c r="M2567" s="2" t="e">
        <f>VLOOKUP(A2567,disaster_subtype!$A$2:$P$59908,5,FALSE)</f>
        <v>#N/A</v>
      </c>
    </row>
    <row r="2568" spans="1:13" x14ac:dyDescent="0.2">
      <c r="A2568" s="1" t="str">
        <f t="shared" si="40"/>
        <v>1986IND3251245000150000395000376100</v>
      </c>
      <c r="B2568">
        <v>1986</v>
      </c>
      <c r="C2568" t="s">
        <v>13</v>
      </c>
      <c r="D2568" t="s">
        <v>14</v>
      </c>
      <c r="E2568" t="s">
        <v>485</v>
      </c>
      <c r="F2568">
        <v>3</v>
      </c>
      <c r="G2568">
        <v>251</v>
      </c>
      <c r="I2568">
        <v>245000</v>
      </c>
      <c r="J2568">
        <v>150000</v>
      </c>
      <c r="K2568">
        <v>395000</v>
      </c>
      <c r="L2568">
        <v>376100</v>
      </c>
      <c r="M2568" s="2" t="e">
        <f>VLOOKUP(A2568,disaster_subtype!$A$2:$P$59908,5,FALSE)</f>
        <v>#N/A</v>
      </c>
    </row>
    <row r="2569" spans="1:13" x14ac:dyDescent="0.2">
      <c r="A2569" s="1" t="str">
        <f t="shared" si="40"/>
        <v>1986IND215320025000002500200</v>
      </c>
      <c r="B2569">
        <v>1986</v>
      </c>
      <c r="C2569" t="s">
        <v>13</v>
      </c>
      <c r="D2569" t="s">
        <v>14</v>
      </c>
      <c r="E2569" t="s">
        <v>80</v>
      </c>
      <c r="F2569">
        <v>2</v>
      </c>
      <c r="G2569">
        <v>153</v>
      </c>
      <c r="I2569">
        <v>200</v>
      </c>
      <c r="J2569">
        <v>2500000</v>
      </c>
      <c r="K2569">
        <v>2500200</v>
      </c>
      <c r="M2569" s="2" t="e">
        <f>VLOOKUP(A2569,disaster_subtype!$A$2:$P$59908,5,FALSE)</f>
        <v>#N/A</v>
      </c>
    </row>
    <row r="2570" spans="1:13" x14ac:dyDescent="0.2">
      <c r="A2570" s="1" t="str">
        <f t="shared" si="40"/>
        <v>1986IND539010031000002000003300100272943</v>
      </c>
      <c r="B2570">
        <v>1986</v>
      </c>
      <c r="C2570" t="s">
        <v>13</v>
      </c>
      <c r="D2570" t="s">
        <v>14</v>
      </c>
      <c r="E2570" t="s">
        <v>487</v>
      </c>
      <c r="F2570">
        <v>5</v>
      </c>
      <c r="G2570">
        <v>390</v>
      </c>
      <c r="H2570">
        <v>100</v>
      </c>
      <c r="I2570">
        <v>3100000</v>
      </c>
      <c r="J2570">
        <v>200000</v>
      </c>
      <c r="K2570">
        <v>3300100</v>
      </c>
      <c r="L2570">
        <v>272943</v>
      </c>
      <c r="M2570" s="2" t="e">
        <f>VLOOKUP(A2570,disaster_subtype!$A$2:$P$59908,5,FALSE)</f>
        <v>#N/A</v>
      </c>
    </row>
    <row r="2571" spans="1:13" x14ac:dyDescent="0.2">
      <c r="A2571" s="1" t="str">
        <f t="shared" si="40"/>
        <v>1986IDN18410001000</v>
      </c>
      <c r="B2571">
        <v>1986</v>
      </c>
      <c r="C2571" t="s">
        <v>78</v>
      </c>
      <c r="D2571" t="s">
        <v>79</v>
      </c>
      <c r="E2571" t="s">
        <v>12</v>
      </c>
      <c r="F2571">
        <v>1</v>
      </c>
      <c r="G2571">
        <v>84</v>
      </c>
      <c r="I2571">
        <v>1000</v>
      </c>
      <c r="K2571">
        <v>1000</v>
      </c>
      <c r="M2571" s="2" t="str">
        <f>VLOOKUP(A2571,disaster_subtype!$A$2:$P$59908,5,FALSE)</f>
        <v>Drought</v>
      </c>
    </row>
    <row r="2572" spans="1:13" x14ac:dyDescent="0.2">
      <c r="A2572" s="1" t="str">
        <f t="shared" si="40"/>
        <v>1986IDN259500700500700</v>
      </c>
      <c r="B2572">
        <v>1986</v>
      </c>
      <c r="C2572" t="s">
        <v>78</v>
      </c>
      <c r="D2572" t="s">
        <v>79</v>
      </c>
      <c r="E2572" t="s">
        <v>484</v>
      </c>
      <c r="F2572">
        <v>2</v>
      </c>
      <c r="G2572">
        <v>59</v>
      </c>
      <c r="I2572">
        <v>500700</v>
      </c>
      <c r="K2572">
        <v>500700</v>
      </c>
      <c r="M2572" s="2" t="e">
        <f>VLOOKUP(A2572,disaster_subtype!$A$2:$P$59908,5,FALSE)</f>
        <v>#N/A</v>
      </c>
    </row>
    <row r="2573" spans="1:13" x14ac:dyDescent="0.2">
      <c r="A2573" s="1" t="str">
        <f t="shared" si="40"/>
        <v>1986IDN41757700050000127000</v>
      </c>
      <c r="B2573">
        <v>1986</v>
      </c>
      <c r="C2573" t="s">
        <v>78</v>
      </c>
      <c r="D2573" t="s">
        <v>79</v>
      </c>
      <c r="E2573" t="s">
        <v>485</v>
      </c>
      <c r="F2573">
        <v>4</v>
      </c>
      <c r="G2573">
        <v>175</v>
      </c>
      <c r="I2573">
        <v>77000</v>
      </c>
      <c r="J2573">
        <v>50000</v>
      </c>
      <c r="K2573">
        <v>127000</v>
      </c>
      <c r="M2573" s="2" t="e">
        <f>VLOOKUP(A2573,disaster_subtype!$A$2:$P$59908,5,FALSE)</f>
        <v>#N/A</v>
      </c>
    </row>
    <row r="2574" spans="1:13" x14ac:dyDescent="0.2">
      <c r="A2574" s="1" t="str">
        <f t="shared" si="40"/>
        <v>1986IRN21419001904</v>
      </c>
      <c r="B2574">
        <v>1986</v>
      </c>
      <c r="C2574" t="s">
        <v>87</v>
      </c>
      <c r="D2574" t="s">
        <v>88</v>
      </c>
      <c r="E2574" t="s">
        <v>488</v>
      </c>
      <c r="F2574">
        <v>2</v>
      </c>
      <c r="G2574">
        <v>1</v>
      </c>
      <c r="H2574">
        <v>4</v>
      </c>
      <c r="I2574">
        <v>1900</v>
      </c>
      <c r="K2574">
        <v>1904</v>
      </c>
      <c r="M2574" s="2" t="str">
        <f>VLOOKUP(A2574,disaster_subtype!$A$2:$P$59908,5,FALSE)</f>
        <v>Earthquake</v>
      </c>
    </row>
    <row r="2575" spans="1:13" x14ac:dyDescent="0.2">
      <c r="A2575" s="1" t="str">
        <f t="shared" si="40"/>
        <v>1986IRN226540000400001591000</v>
      </c>
      <c r="B2575">
        <v>1986</v>
      </c>
      <c r="C2575" t="s">
        <v>87</v>
      </c>
      <c r="D2575" t="s">
        <v>88</v>
      </c>
      <c r="E2575" t="s">
        <v>485</v>
      </c>
      <c r="F2575">
        <v>2</v>
      </c>
      <c r="G2575">
        <v>265</v>
      </c>
      <c r="I2575">
        <v>40000</v>
      </c>
      <c r="K2575">
        <v>40000</v>
      </c>
      <c r="L2575">
        <v>1591000</v>
      </c>
      <c r="M2575" s="2" t="e">
        <f>VLOOKUP(A2575,disaster_subtype!$A$2:$P$59908,5,FALSE)</f>
        <v>#N/A</v>
      </c>
    </row>
    <row r="2576" spans="1:13" x14ac:dyDescent="0.2">
      <c r="A2576" s="1" t="str">
        <f t="shared" si="40"/>
        <v>1986IRL111</v>
      </c>
      <c r="B2576">
        <v>1986</v>
      </c>
      <c r="C2576" t="s">
        <v>369</v>
      </c>
      <c r="D2576" t="s">
        <v>370</v>
      </c>
      <c r="E2576" t="s">
        <v>487</v>
      </c>
      <c r="F2576">
        <v>1</v>
      </c>
      <c r="G2576">
        <v>11</v>
      </c>
      <c r="M2576" s="2" t="str">
        <f>VLOOKUP(A2576,disaster_subtype!$A$2:$P$59908,5,FALSE)</f>
        <v>Storm</v>
      </c>
    </row>
    <row r="2577" spans="1:13" x14ac:dyDescent="0.2">
      <c r="A2577" s="1" t="str">
        <f t="shared" si="40"/>
        <v>1986ITA1220000</v>
      </c>
      <c r="B2577">
        <v>1986</v>
      </c>
      <c r="C2577" t="s">
        <v>57</v>
      </c>
      <c r="D2577" t="s">
        <v>58</v>
      </c>
      <c r="E2577" t="s">
        <v>485</v>
      </c>
      <c r="F2577">
        <v>1</v>
      </c>
      <c r="G2577">
        <v>2</v>
      </c>
      <c r="L2577">
        <v>20000</v>
      </c>
      <c r="M2577" s="2" t="str">
        <f>VLOOKUP(A2577,disaster_subtype!$A$2:$P$59908,5,FALSE)</f>
        <v>Flood</v>
      </c>
    </row>
    <row r="2578" spans="1:13" x14ac:dyDescent="0.2">
      <c r="A2578" s="1" t="str">
        <f t="shared" si="40"/>
        <v>1986JAM154400004000076000</v>
      </c>
      <c r="B2578">
        <v>1986</v>
      </c>
      <c r="C2578" t="s">
        <v>15</v>
      </c>
      <c r="D2578" t="s">
        <v>16</v>
      </c>
      <c r="E2578" t="s">
        <v>485</v>
      </c>
      <c r="F2578">
        <v>1</v>
      </c>
      <c r="G2578">
        <v>54</v>
      </c>
      <c r="I2578">
        <v>40000</v>
      </c>
      <c r="K2578">
        <v>40000</v>
      </c>
      <c r="L2578">
        <v>76000</v>
      </c>
      <c r="M2578" s="2" t="str">
        <f>VLOOKUP(A2578,disaster_subtype!$A$2:$P$59908,5,FALSE)</f>
        <v>Flood</v>
      </c>
    </row>
    <row r="2579" spans="1:13" x14ac:dyDescent="0.2">
      <c r="A2579" s="1" t="str">
        <f t="shared" si="40"/>
        <v>1986JPN114162000162000</v>
      </c>
      <c r="B2579">
        <v>1986</v>
      </c>
      <c r="C2579" t="s">
        <v>19</v>
      </c>
      <c r="D2579" t="s">
        <v>20</v>
      </c>
      <c r="E2579" t="s">
        <v>485</v>
      </c>
      <c r="F2579">
        <v>1</v>
      </c>
      <c r="G2579">
        <v>14</v>
      </c>
      <c r="I2579">
        <v>162000</v>
      </c>
      <c r="K2579">
        <v>162000</v>
      </c>
      <c r="M2579" s="2" t="str">
        <f>VLOOKUP(A2579,disaster_subtype!$A$2:$P$59908,5,FALSE)</f>
        <v>Flood</v>
      </c>
    </row>
    <row r="2580" spans="1:13" x14ac:dyDescent="0.2">
      <c r="A2580" s="1" t="str">
        <f t="shared" si="40"/>
        <v>1986JPN233</v>
      </c>
      <c r="B2580">
        <v>1986</v>
      </c>
      <c r="C2580" t="s">
        <v>19</v>
      </c>
      <c r="D2580" t="s">
        <v>20</v>
      </c>
      <c r="E2580" t="s">
        <v>80</v>
      </c>
      <c r="F2580">
        <v>2</v>
      </c>
      <c r="G2580">
        <v>33</v>
      </c>
      <c r="M2580" s="2" t="e">
        <f>VLOOKUP(A2580,disaster_subtype!$A$2:$P$59908,5,FALSE)</f>
        <v>#N/A</v>
      </c>
    </row>
    <row r="2581" spans="1:13" x14ac:dyDescent="0.2">
      <c r="A2581" s="1" t="str">
        <f t="shared" si="40"/>
        <v>1986JPN217358200023582200000</v>
      </c>
      <c r="B2581">
        <v>1986</v>
      </c>
      <c r="C2581" t="s">
        <v>19</v>
      </c>
      <c r="D2581" t="s">
        <v>20</v>
      </c>
      <c r="E2581" t="s">
        <v>487</v>
      </c>
      <c r="F2581">
        <v>2</v>
      </c>
      <c r="G2581">
        <v>17</v>
      </c>
      <c r="H2581">
        <v>358</v>
      </c>
      <c r="I2581">
        <v>2000</v>
      </c>
      <c r="K2581">
        <v>2358</v>
      </c>
      <c r="L2581">
        <v>2200000</v>
      </c>
      <c r="M2581" s="2" t="e">
        <f>VLOOKUP(A2581,disaster_subtype!$A$2:$P$59908,5,FALSE)</f>
        <v>#N/A</v>
      </c>
    </row>
    <row r="2582" spans="1:13" x14ac:dyDescent="0.2">
      <c r="A2582" s="1" t="str">
        <f t="shared" si="40"/>
        <v>1986JPN11300013000</v>
      </c>
      <c r="B2582">
        <v>1986</v>
      </c>
      <c r="C2582" t="s">
        <v>19</v>
      </c>
      <c r="D2582" t="s">
        <v>20</v>
      </c>
      <c r="E2582" t="s">
        <v>486</v>
      </c>
      <c r="F2582">
        <v>1</v>
      </c>
      <c r="I2582">
        <v>13000</v>
      </c>
      <c r="K2582">
        <v>13000</v>
      </c>
      <c r="M2582" s="2" t="str">
        <f>VLOOKUP(A2582,disaster_subtype!$A$2:$P$59908,5,FALSE)</f>
        <v>Volcanic activity</v>
      </c>
    </row>
    <row r="2583" spans="1:13" x14ac:dyDescent="0.2">
      <c r="A2583" s="1" t="str">
        <f t="shared" si="40"/>
        <v>1986KOR133736623669610900</v>
      </c>
      <c r="B2583">
        <v>1986</v>
      </c>
      <c r="C2583" t="s">
        <v>176</v>
      </c>
      <c r="D2583" t="s">
        <v>177</v>
      </c>
      <c r="E2583" t="s">
        <v>487</v>
      </c>
      <c r="F2583">
        <v>1</v>
      </c>
      <c r="G2583">
        <v>33</v>
      </c>
      <c r="H2583">
        <v>73</v>
      </c>
      <c r="I2583">
        <v>6623</v>
      </c>
      <c r="K2583">
        <v>6696</v>
      </c>
      <c r="L2583">
        <v>10900</v>
      </c>
      <c r="M2583" s="2" t="str">
        <f>VLOOKUP(A2583,disaster_subtype!$A$2:$P$59908,5,FALSE)</f>
        <v>Storm</v>
      </c>
    </row>
    <row r="2584" spans="1:13" x14ac:dyDescent="0.2">
      <c r="A2584" s="1" t="str">
        <f t="shared" si="40"/>
        <v>1986MDG12822328223</v>
      </c>
      <c r="B2584">
        <v>1986</v>
      </c>
      <c r="C2584" t="s">
        <v>304</v>
      </c>
      <c r="D2584" t="s">
        <v>305</v>
      </c>
      <c r="E2584" t="s">
        <v>485</v>
      </c>
      <c r="F2584">
        <v>1</v>
      </c>
      <c r="I2584">
        <v>28223</v>
      </c>
      <c r="K2584">
        <v>28223</v>
      </c>
      <c r="M2584" s="2" t="str">
        <f>VLOOKUP(A2584,disaster_subtype!$A$2:$P$59908,5,FALSE)</f>
        <v>Flood</v>
      </c>
    </row>
    <row r="2585" spans="1:13" x14ac:dyDescent="0.2">
      <c r="A2585" s="1" t="str">
        <f t="shared" si="40"/>
        <v>1986MDG1994248388584309150000</v>
      </c>
      <c r="B2585">
        <v>1986</v>
      </c>
      <c r="C2585" t="s">
        <v>304</v>
      </c>
      <c r="D2585" t="s">
        <v>305</v>
      </c>
      <c r="E2585" t="s">
        <v>487</v>
      </c>
      <c r="F2585">
        <v>1</v>
      </c>
      <c r="G2585">
        <v>99</v>
      </c>
      <c r="H2585">
        <v>424</v>
      </c>
      <c r="I2585">
        <v>83885</v>
      </c>
      <c r="K2585">
        <v>84309</v>
      </c>
      <c r="L2585">
        <v>150000</v>
      </c>
      <c r="M2585" s="2" t="str">
        <f>VLOOKUP(A2585,disaster_subtype!$A$2:$P$59908,5,FALSE)</f>
        <v>Storm</v>
      </c>
    </row>
    <row r="2586" spans="1:13" x14ac:dyDescent="0.2">
      <c r="A2586" s="1" t="str">
        <f t="shared" si="40"/>
        <v>1986MYS111250002500011500</v>
      </c>
      <c r="B2586">
        <v>1986</v>
      </c>
      <c r="C2586" t="s">
        <v>278</v>
      </c>
      <c r="D2586" t="s">
        <v>279</v>
      </c>
      <c r="E2586" t="s">
        <v>485</v>
      </c>
      <c r="F2586">
        <v>1</v>
      </c>
      <c r="G2586">
        <v>11</v>
      </c>
      <c r="I2586">
        <v>25000</v>
      </c>
      <c r="K2586">
        <v>25000</v>
      </c>
      <c r="L2586">
        <v>11500</v>
      </c>
      <c r="M2586" s="2" t="str">
        <f>VLOOKUP(A2586,disaster_subtype!$A$2:$P$59908,5,FALSE)</f>
        <v>Flood</v>
      </c>
    </row>
    <row r="2587" spans="1:13" x14ac:dyDescent="0.2">
      <c r="A2587" s="1" t="str">
        <f t="shared" si="40"/>
        <v>1986MLI1</v>
      </c>
      <c r="B2587">
        <v>1986</v>
      </c>
      <c r="C2587" t="s">
        <v>105</v>
      </c>
      <c r="D2587" t="s">
        <v>106</v>
      </c>
      <c r="E2587" t="s">
        <v>491</v>
      </c>
      <c r="F2587">
        <v>1</v>
      </c>
      <c r="M2587" s="2" t="str">
        <f>VLOOKUP(A2587,disaster_subtype!$A$2:$P$59908,5,FALSE)</f>
        <v>Insect infestation</v>
      </c>
    </row>
    <row r="2588" spans="1:13" x14ac:dyDescent="0.2">
      <c r="A2588" s="1" t="str">
        <f t="shared" si="40"/>
        <v>1986MEX120</v>
      </c>
      <c r="B2588">
        <v>1986</v>
      </c>
      <c r="C2588" t="s">
        <v>155</v>
      </c>
      <c r="D2588" t="s">
        <v>156</v>
      </c>
      <c r="E2588" t="s">
        <v>485</v>
      </c>
      <c r="F2588">
        <v>1</v>
      </c>
      <c r="G2588">
        <v>20</v>
      </c>
      <c r="M2588" s="2" t="str">
        <f>VLOOKUP(A2588,disaster_subtype!$A$2:$P$59908,5,FALSE)</f>
        <v>Flood</v>
      </c>
    </row>
    <row r="2589" spans="1:13" x14ac:dyDescent="0.2">
      <c r="A2589" s="1" t="str">
        <f t="shared" si="40"/>
        <v>1986MNG1</v>
      </c>
      <c r="B2589">
        <v>1986</v>
      </c>
      <c r="C2589" t="s">
        <v>242</v>
      </c>
      <c r="D2589" t="s">
        <v>243</v>
      </c>
      <c r="E2589" t="s">
        <v>490</v>
      </c>
      <c r="F2589">
        <v>1</v>
      </c>
      <c r="M2589" s="2" t="str">
        <f>VLOOKUP(A2589,disaster_subtype!$A$2:$P$59908,5,FALSE)</f>
        <v>Wildfire</v>
      </c>
    </row>
    <row r="2590" spans="1:13" x14ac:dyDescent="0.2">
      <c r="A2590" s="1" t="str">
        <f t="shared" si="40"/>
        <v>1986NPL222</v>
      </c>
      <c r="B2590">
        <v>1986</v>
      </c>
      <c r="C2590" t="s">
        <v>173</v>
      </c>
      <c r="D2590" t="s">
        <v>174</v>
      </c>
      <c r="E2590" t="s">
        <v>485</v>
      </c>
      <c r="F2590">
        <v>2</v>
      </c>
      <c r="G2590">
        <v>22</v>
      </c>
      <c r="M2590" s="2" t="e">
        <f>VLOOKUP(A2590,disaster_subtype!$A$2:$P$59908,5,FALSE)</f>
        <v>#N/A</v>
      </c>
    </row>
    <row r="2591" spans="1:13" x14ac:dyDescent="0.2">
      <c r="A2591" s="1" t="str">
        <f t="shared" si="40"/>
        <v>1986NPL213600</v>
      </c>
      <c r="B2591">
        <v>1986</v>
      </c>
      <c r="C2591" t="s">
        <v>173</v>
      </c>
      <c r="D2591" t="s">
        <v>174</v>
      </c>
      <c r="E2591" t="s">
        <v>487</v>
      </c>
      <c r="F2591">
        <v>2</v>
      </c>
      <c r="G2591">
        <v>1</v>
      </c>
      <c r="L2591">
        <v>3600</v>
      </c>
      <c r="M2591" s="2" t="e">
        <f>VLOOKUP(A2591,disaster_subtype!$A$2:$P$59908,5,FALSE)</f>
        <v>#N/A</v>
      </c>
    </row>
    <row r="2592" spans="1:13" x14ac:dyDescent="0.2">
      <c r="A2592" s="1" t="str">
        <f t="shared" si="40"/>
        <v>1986NLD1</v>
      </c>
      <c r="B2592">
        <v>1986</v>
      </c>
      <c r="C2592" t="s">
        <v>220</v>
      </c>
      <c r="D2592" t="s">
        <v>221</v>
      </c>
      <c r="E2592" t="s">
        <v>487</v>
      </c>
      <c r="F2592">
        <v>1</v>
      </c>
      <c r="M2592" s="2" t="str">
        <f>VLOOKUP(A2592,disaster_subtype!$A$2:$P$59908,5,FALSE)</f>
        <v>Storm</v>
      </c>
    </row>
    <row r="2593" spans="1:13" x14ac:dyDescent="0.2">
      <c r="A2593" s="1" t="str">
        <f t="shared" si="40"/>
        <v>1986NZL311830183019800</v>
      </c>
      <c r="B2593">
        <v>1986</v>
      </c>
      <c r="C2593" t="s">
        <v>120</v>
      </c>
      <c r="D2593" t="s">
        <v>121</v>
      </c>
      <c r="E2593" t="s">
        <v>485</v>
      </c>
      <c r="F2593">
        <v>3</v>
      </c>
      <c r="G2593">
        <v>1</v>
      </c>
      <c r="I2593">
        <v>1830</v>
      </c>
      <c r="K2593">
        <v>1830</v>
      </c>
      <c r="L2593">
        <v>19800</v>
      </c>
      <c r="M2593" s="2" t="str">
        <f>VLOOKUP(A2593,disaster_subtype!$A$2:$P$59908,5,FALSE)</f>
        <v>Flood</v>
      </c>
    </row>
    <row r="2594" spans="1:13" x14ac:dyDescent="0.2">
      <c r="A2594" s="1" t="str">
        <f t="shared" si="40"/>
        <v>1986NER1</v>
      </c>
      <c r="B2594">
        <v>1986</v>
      </c>
      <c r="C2594" t="s">
        <v>48</v>
      </c>
      <c r="D2594" t="s">
        <v>49</v>
      </c>
      <c r="E2594" t="s">
        <v>491</v>
      </c>
      <c r="F2594">
        <v>1</v>
      </c>
      <c r="M2594" s="2" t="str">
        <f>VLOOKUP(A2594,disaster_subtype!$A$2:$P$59908,5,FALSE)</f>
        <v>Insect infestation</v>
      </c>
    </row>
    <row r="2595" spans="1:13" x14ac:dyDescent="0.2">
      <c r="A2595" s="1" t="str">
        <f t="shared" si="40"/>
        <v>1986NGA2107314001400</v>
      </c>
      <c r="B2595">
        <v>1986</v>
      </c>
      <c r="C2595" t="s">
        <v>306</v>
      </c>
      <c r="D2595" t="s">
        <v>307</v>
      </c>
      <c r="E2595" t="s">
        <v>484</v>
      </c>
      <c r="F2595">
        <v>2</v>
      </c>
      <c r="G2595">
        <v>1073</v>
      </c>
      <c r="I2595">
        <v>1400</v>
      </c>
      <c r="K2595">
        <v>1400</v>
      </c>
      <c r="M2595" s="2" t="e">
        <f>VLOOKUP(A2595,disaster_subtype!$A$2:$P$59908,5,FALSE)</f>
        <v>#N/A</v>
      </c>
    </row>
    <row r="2596" spans="1:13" x14ac:dyDescent="0.2">
      <c r="A2596" s="1" t="str">
        <f t="shared" si="40"/>
        <v>1986NGA1</v>
      </c>
      <c r="B2596">
        <v>1986</v>
      </c>
      <c r="C2596" t="s">
        <v>306</v>
      </c>
      <c r="D2596" t="s">
        <v>307</v>
      </c>
      <c r="E2596" t="s">
        <v>491</v>
      </c>
      <c r="F2596">
        <v>1</v>
      </c>
      <c r="M2596" s="2" t="str">
        <f>VLOOKUP(A2596,disaster_subtype!$A$2:$P$59908,5,FALSE)</f>
        <v>Insect infestation</v>
      </c>
    </row>
    <row r="2597" spans="1:13" x14ac:dyDescent="0.2">
      <c r="A2597" s="1" t="str">
        <f t="shared" si="40"/>
        <v>1986PAK1750750</v>
      </c>
      <c r="B2597">
        <v>1986</v>
      </c>
      <c r="C2597" t="s">
        <v>139</v>
      </c>
      <c r="D2597" t="s">
        <v>140</v>
      </c>
      <c r="E2597" t="s">
        <v>488</v>
      </c>
      <c r="F2597">
        <v>1</v>
      </c>
      <c r="I2597">
        <v>750</v>
      </c>
      <c r="K2597">
        <v>750</v>
      </c>
      <c r="M2597" s="2" t="str">
        <f>VLOOKUP(A2597,disaster_subtype!$A$2:$P$59908,5,FALSE)</f>
        <v>Earthquake</v>
      </c>
    </row>
    <row r="2598" spans="1:13" x14ac:dyDescent="0.2">
      <c r="A2598" s="1" t="str">
        <f t="shared" si="40"/>
        <v>1986PAK111250250</v>
      </c>
      <c r="B2598">
        <v>1986</v>
      </c>
      <c r="C2598" t="s">
        <v>139</v>
      </c>
      <c r="D2598" t="s">
        <v>140</v>
      </c>
      <c r="E2598" t="s">
        <v>487</v>
      </c>
      <c r="F2598">
        <v>1</v>
      </c>
      <c r="G2598">
        <v>11</v>
      </c>
      <c r="H2598">
        <v>250</v>
      </c>
      <c r="K2598">
        <v>250</v>
      </c>
      <c r="M2598" s="2" t="str">
        <f>VLOOKUP(A2598,disaster_subtype!$A$2:$P$59908,5,FALSE)</f>
        <v>Storm</v>
      </c>
    </row>
    <row r="2599" spans="1:13" x14ac:dyDescent="0.2">
      <c r="A2599" s="1" t="str">
        <f t="shared" si="40"/>
        <v>1986PAN12350025006000350</v>
      </c>
      <c r="B2599">
        <v>1986</v>
      </c>
      <c r="C2599" t="s">
        <v>268</v>
      </c>
      <c r="D2599" t="s">
        <v>269</v>
      </c>
      <c r="E2599" t="s">
        <v>485</v>
      </c>
      <c r="F2599">
        <v>1</v>
      </c>
      <c r="G2599">
        <v>2</v>
      </c>
      <c r="I2599">
        <v>3500</v>
      </c>
      <c r="J2599">
        <v>2500</v>
      </c>
      <c r="K2599">
        <v>6000</v>
      </c>
      <c r="L2599">
        <v>350</v>
      </c>
      <c r="M2599" s="2" t="str">
        <f>VLOOKUP(A2599,disaster_subtype!$A$2:$P$59908,5,FALSE)</f>
        <v>Flood</v>
      </c>
    </row>
    <row r="2600" spans="1:13" x14ac:dyDescent="0.2">
      <c r="A2600" s="1" t="str">
        <f t="shared" si="40"/>
        <v>1986PNG110001000500</v>
      </c>
      <c r="B2600">
        <v>1986</v>
      </c>
      <c r="C2600" t="s">
        <v>162</v>
      </c>
      <c r="D2600" t="s">
        <v>163</v>
      </c>
      <c r="E2600" t="s">
        <v>488</v>
      </c>
      <c r="F2600">
        <v>1</v>
      </c>
      <c r="I2600">
        <v>1000</v>
      </c>
      <c r="K2600">
        <v>1000</v>
      </c>
      <c r="L2600">
        <v>500</v>
      </c>
      <c r="M2600" s="2" t="str">
        <f>VLOOKUP(A2600,disaster_subtype!$A$2:$P$59908,5,FALSE)</f>
        <v>Earthquake</v>
      </c>
    </row>
    <row r="2601" spans="1:13" x14ac:dyDescent="0.2">
      <c r="A2601" s="1" t="str">
        <f t="shared" si="40"/>
        <v>1986PER216808000100818022000</v>
      </c>
      <c r="B2601">
        <v>1986</v>
      </c>
      <c r="C2601" t="s">
        <v>114</v>
      </c>
      <c r="D2601" t="s">
        <v>115</v>
      </c>
      <c r="E2601" t="s">
        <v>488</v>
      </c>
      <c r="F2601">
        <v>2</v>
      </c>
      <c r="G2601">
        <v>16</v>
      </c>
      <c r="H2601">
        <v>80</v>
      </c>
      <c r="I2601">
        <v>8000</v>
      </c>
      <c r="J2601">
        <v>100</v>
      </c>
      <c r="K2601">
        <v>8180</v>
      </c>
      <c r="L2601">
        <v>22000</v>
      </c>
      <c r="M2601" s="2" t="str">
        <f>VLOOKUP(A2601,disaster_subtype!$A$2:$P$59908,5,FALSE)</f>
        <v>Earthquake</v>
      </c>
    </row>
    <row r="2602" spans="1:13" x14ac:dyDescent="0.2">
      <c r="A2602" s="1" t="str">
        <f t="shared" si="40"/>
        <v>1986PER1622000002000001200</v>
      </c>
      <c r="B2602">
        <v>1986</v>
      </c>
      <c r="C2602" t="s">
        <v>114</v>
      </c>
      <c r="D2602" t="s">
        <v>115</v>
      </c>
      <c r="E2602" t="s">
        <v>485</v>
      </c>
      <c r="F2602">
        <v>1</v>
      </c>
      <c r="G2602">
        <v>62</v>
      </c>
      <c r="I2602">
        <v>200000</v>
      </c>
      <c r="K2602">
        <v>200000</v>
      </c>
      <c r="L2602">
        <v>1200</v>
      </c>
      <c r="M2602" s="2" t="str">
        <f>VLOOKUP(A2602,disaster_subtype!$A$2:$P$59908,5,FALSE)</f>
        <v>Flood</v>
      </c>
    </row>
    <row r="2603" spans="1:13" x14ac:dyDescent="0.2">
      <c r="A2603" s="1" t="str">
        <f t="shared" si="40"/>
        <v>1986PER140366366</v>
      </c>
      <c r="B2603">
        <v>1986</v>
      </c>
      <c r="C2603" t="s">
        <v>114</v>
      </c>
      <c r="D2603" t="s">
        <v>115</v>
      </c>
      <c r="E2603" t="s">
        <v>80</v>
      </c>
      <c r="F2603">
        <v>1</v>
      </c>
      <c r="G2603">
        <v>40</v>
      </c>
      <c r="J2603">
        <v>366</v>
      </c>
      <c r="K2603">
        <v>366</v>
      </c>
      <c r="M2603" s="2" t="str">
        <f>VLOOKUP(A2603,disaster_subtype!$A$2:$P$59908,5,FALSE)</f>
        <v>Landslide</v>
      </c>
    </row>
    <row r="2604" spans="1:13" x14ac:dyDescent="0.2">
      <c r="A2604" s="1" t="str">
        <f t="shared" si="40"/>
        <v>1986PHL13361261556</v>
      </c>
      <c r="B2604">
        <v>1986</v>
      </c>
      <c r="C2604" t="s">
        <v>59</v>
      </c>
      <c r="D2604" t="s">
        <v>60</v>
      </c>
      <c r="E2604" t="s">
        <v>485</v>
      </c>
      <c r="F2604">
        <v>1</v>
      </c>
      <c r="G2604">
        <v>3</v>
      </c>
      <c r="H2604">
        <v>3</v>
      </c>
      <c r="I2604">
        <v>612</v>
      </c>
      <c r="K2604">
        <v>615</v>
      </c>
      <c r="L2604">
        <v>56</v>
      </c>
      <c r="M2604" s="2" t="str">
        <f>VLOOKUP(A2604,disaster_subtype!$A$2:$P$59908,5,FALSE)</f>
        <v>Flood</v>
      </c>
    </row>
    <row r="2605" spans="1:13" x14ac:dyDescent="0.2">
      <c r="A2605" s="1" t="str">
        <f t="shared" si="40"/>
        <v>1986PHL617615412359496633124273686460</v>
      </c>
      <c r="B2605">
        <v>1986</v>
      </c>
      <c r="C2605" t="s">
        <v>59</v>
      </c>
      <c r="D2605" t="s">
        <v>60</v>
      </c>
      <c r="E2605" t="s">
        <v>487</v>
      </c>
      <c r="F2605">
        <v>6</v>
      </c>
      <c r="G2605">
        <v>176</v>
      </c>
      <c r="H2605">
        <v>154</v>
      </c>
      <c r="I2605">
        <v>1235949</v>
      </c>
      <c r="J2605">
        <v>6633</v>
      </c>
      <c r="K2605">
        <v>1242736</v>
      </c>
      <c r="L2605">
        <v>86460</v>
      </c>
      <c r="M2605" s="2" t="str">
        <f>VLOOKUP(A2605,disaster_subtype!$A$2:$P$59908,5,FALSE)</f>
        <v>Storm</v>
      </c>
    </row>
    <row r="2606" spans="1:13" x14ac:dyDescent="0.2">
      <c r="A2606" s="1" t="str">
        <f t="shared" si="40"/>
        <v>1986PRT1155050</v>
      </c>
      <c r="B2606">
        <v>1986</v>
      </c>
      <c r="C2606" t="s">
        <v>288</v>
      </c>
      <c r="D2606" t="s">
        <v>289</v>
      </c>
      <c r="E2606" t="s">
        <v>490</v>
      </c>
      <c r="F2606">
        <v>1</v>
      </c>
      <c r="G2606">
        <v>15</v>
      </c>
      <c r="H2606">
        <v>50</v>
      </c>
      <c r="K2606">
        <v>50</v>
      </c>
      <c r="M2606" s="2" t="str">
        <f>VLOOKUP(A2606,disaster_subtype!$A$2:$P$59908,5,FALSE)</f>
        <v>Wildfire</v>
      </c>
    </row>
    <row r="2607" spans="1:13" x14ac:dyDescent="0.2">
      <c r="A2607" s="1" t="str">
        <f t="shared" si="40"/>
        <v>1986LCA1</v>
      </c>
      <c r="B2607">
        <v>1986</v>
      </c>
      <c r="C2607" t="s">
        <v>254</v>
      </c>
      <c r="D2607" t="s">
        <v>255</v>
      </c>
      <c r="E2607" t="s">
        <v>487</v>
      </c>
      <c r="F2607">
        <v>1</v>
      </c>
      <c r="M2607" s="2" t="str">
        <f>VLOOKUP(A2607,disaster_subtype!$A$2:$P$59908,5,FALSE)</f>
        <v>Storm</v>
      </c>
    </row>
    <row r="2608" spans="1:13" x14ac:dyDescent="0.2">
      <c r="A2608" s="1" t="str">
        <f t="shared" si="40"/>
        <v>1986VCT110142152</v>
      </c>
      <c r="B2608">
        <v>1986</v>
      </c>
      <c r="C2608" t="s">
        <v>39</v>
      </c>
      <c r="D2608" t="s">
        <v>40</v>
      </c>
      <c r="E2608" t="s">
        <v>485</v>
      </c>
      <c r="F2608">
        <v>1</v>
      </c>
      <c r="H2608">
        <v>10</v>
      </c>
      <c r="I2608">
        <v>142</v>
      </c>
      <c r="K2608">
        <v>152</v>
      </c>
      <c r="M2608" s="2" t="str">
        <f>VLOOKUP(A2608,disaster_subtype!$A$2:$P$59908,5,FALSE)</f>
        <v>Flood</v>
      </c>
    </row>
    <row r="2609" spans="1:13" x14ac:dyDescent="0.2">
      <c r="A2609" s="1" t="str">
        <f t="shared" si="40"/>
        <v>1986STP1150</v>
      </c>
      <c r="B2609">
        <v>1986</v>
      </c>
      <c r="C2609" t="s">
        <v>375</v>
      </c>
      <c r="D2609" t="s">
        <v>376</v>
      </c>
      <c r="E2609" t="s">
        <v>484</v>
      </c>
      <c r="F2609">
        <v>1</v>
      </c>
      <c r="G2609">
        <v>150</v>
      </c>
      <c r="M2609" s="2" t="str">
        <f>VLOOKUP(A2609,disaster_subtype!$A$2:$P$59908,5,FALSE)</f>
        <v>Epidemic</v>
      </c>
    </row>
    <row r="2610" spans="1:13" x14ac:dyDescent="0.2">
      <c r="A2610" s="1" t="str">
        <f t="shared" si="40"/>
        <v>1986SEN1</v>
      </c>
      <c r="B2610">
        <v>1986</v>
      </c>
      <c r="C2610" t="s">
        <v>109</v>
      </c>
      <c r="D2610" t="s">
        <v>110</v>
      </c>
      <c r="E2610" t="s">
        <v>491</v>
      </c>
      <c r="F2610">
        <v>1</v>
      </c>
      <c r="M2610" s="2" t="str">
        <f>VLOOKUP(A2610,disaster_subtype!$A$2:$P$59908,5,FALSE)</f>
        <v>Insect infestation</v>
      </c>
    </row>
    <row r="2611" spans="1:13" x14ac:dyDescent="0.2">
      <c r="A2611" s="1" t="str">
        <f t="shared" si="40"/>
        <v>1986SLB1101900006000015000020000</v>
      </c>
      <c r="B2611">
        <v>1986</v>
      </c>
      <c r="C2611" t="s">
        <v>168</v>
      </c>
      <c r="D2611" t="s">
        <v>169</v>
      </c>
      <c r="E2611" t="s">
        <v>487</v>
      </c>
      <c r="F2611">
        <v>1</v>
      </c>
      <c r="G2611">
        <v>101</v>
      </c>
      <c r="I2611">
        <v>90000</v>
      </c>
      <c r="J2611">
        <v>60000</v>
      </c>
      <c r="K2611">
        <v>150000</v>
      </c>
      <c r="L2611">
        <v>20000</v>
      </c>
      <c r="M2611" s="2" t="str">
        <f>VLOOKUP(A2611,disaster_subtype!$A$2:$P$59908,5,FALSE)</f>
        <v>Storm</v>
      </c>
    </row>
    <row r="2612" spans="1:13" x14ac:dyDescent="0.2">
      <c r="A2612" s="1" t="str">
        <f t="shared" si="40"/>
        <v>1986SOM1130770937093</v>
      </c>
      <c r="B2612">
        <v>1986</v>
      </c>
      <c r="C2612" t="s">
        <v>256</v>
      </c>
      <c r="D2612" t="s">
        <v>257</v>
      </c>
      <c r="E2612" t="s">
        <v>484</v>
      </c>
      <c r="F2612">
        <v>1</v>
      </c>
      <c r="G2612">
        <v>1307</v>
      </c>
      <c r="I2612">
        <v>7093</v>
      </c>
      <c r="K2612">
        <v>7093</v>
      </c>
      <c r="M2612" s="2" t="str">
        <f>VLOOKUP(A2612,disaster_subtype!$A$2:$P$59908,5,FALSE)</f>
        <v>Epidemic</v>
      </c>
    </row>
    <row r="2613" spans="1:13" x14ac:dyDescent="0.2">
      <c r="A2613" s="1" t="str">
        <f t="shared" si="40"/>
        <v>1986ZAF1850000850000</v>
      </c>
      <c r="B2613">
        <v>1986</v>
      </c>
      <c r="C2613" t="s">
        <v>130</v>
      </c>
      <c r="D2613" t="s">
        <v>131</v>
      </c>
      <c r="E2613" t="s">
        <v>12</v>
      </c>
      <c r="F2613">
        <v>1</v>
      </c>
      <c r="I2613">
        <v>850000</v>
      </c>
      <c r="K2613">
        <v>850000</v>
      </c>
      <c r="M2613" s="2" t="str">
        <f>VLOOKUP(A2613,disaster_subtype!$A$2:$P$59908,5,FALSE)</f>
        <v>Drought</v>
      </c>
    </row>
    <row r="2614" spans="1:13" x14ac:dyDescent="0.2">
      <c r="A2614" s="1" t="str">
        <f t="shared" si="40"/>
        <v>1986SUN235582250004500230058730000</v>
      </c>
      <c r="B2614">
        <v>1986</v>
      </c>
      <c r="C2614" t="s">
        <v>41</v>
      </c>
      <c r="D2614" t="s">
        <v>42</v>
      </c>
      <c r="E2614" t="s">
        <v>488</v>
      </c>
      <c r="F2614">
        <v>2</v>
      </c>
      <c r="G2614">
        <v>3</v>
      </c>
      <c r="H2614">
        <v>558</v>
      </c>
      <c r="I2614">
        <v>225000</v>
      </c>
      <c r="J2614">
        <v>4500</v>
      </c>
      <c r="K2614">
        <v>230058</v>
      </c>
      <c r="L2614">
        <v>730000</v>
      </c>
      <c r="M2614" s="2" t="str">
        <f>VLOOKUP(A2614,disaster_subtype!$A$2:$P$59908,5,FALSE)</f>
        <v>Earthquake</v>
      </c>
    </row>
    <row r="2615" spans="1:13" x14ac:dyDescent="0.2">
      <c r="A2615" s="1" t="str">
        <f t="shared" si="40"/>
        <v>1986LKA1436448564485934</v>
      </c>
      <c r="B2615">
        <v>1986</v>
      </c>
      <c r="C2615" t="s">
        <v>244</v>
      </c>
      <c r="D2615" t="s">
        <v>245</v>
      </c>
      <c r="E2615" t="s">
        <v>485</v>
      </c>
      <c r="F2615">
        <v>1</v>
      </c>
      <c r="G2615">
        <v>43</v>
      </c>
      <c r="I2615">
        <v>64485</v>
      </c>
      <c r="K2615">
        <v>64485</v>
      </c>
      <c r="L2615">
        <v>934</v>
      </c>
      <c r="M2615" s="2" t="str">
        <f>VLOOKUP(A2615,disaster_subtype!$A$2:$P$59908,5,FALSE)</f>
        <v>Flood</v>
      </c>
    </row>
    <row r="2616" spans="1:13" x14ac:dyDescent="0.2">
      <c r="A2616" s="1" t="str">
        <f t="shared" si="40"/>
        <v>1986SDN1</v>
      </c>
      <c r="B2616">
        <v>1986</v>
      </c>
      <c r="C2616" t="s">
        <v>187</v>
      </c>
      <c r="D2616" t="s">
        <v>188</v>
      </c>
      <c r="E2616" t="s">
        <v>491</v>
      </c>
      <c r="F2616">
        <v>1</v>
      </c>
      <c r="M2616" s="2" t="str">
        <f>VLOOKUP(A2616,disaster_subtype!$A$2:$P$59908,5,FALSE)</f>
        <v>Insect infestation</v>
      </c>
    </row>
    <row r="2617" spans="1:13" x14ac:dyDescent="0.2">
      <c r="A2617" s="1" t="str">
        <f t="shared" si="40"/>
        <v>1986CHE2105000</v>
      </c>
      <c r="B2617">
        <v>1986</v>
      </c>
      <c r="C2617" t="s">
        <v>211</v>
      </c>
      <c r="D2617" t="s">
        <v>212</v>
      </c>
      <c r="E2617" t="s">
        <v>487</v>
      </c>
      <c r="F2617">
        <v>2</v>
      </c>
      <c r="L2617">
        <v>105000</v>
      </c>
      <c r="M2617" s="2" t="e">
        <f>VLOOKUP(A2617,disaster_subtype!$A$2:$P$59908,5,FALSE)</f>
        <v>#N/A</v>
      </c>
    </row>
    <row r="2618" spans="1:13" x14ac:dyDescent="0.2">
      <c r="A2618" s="1" t="str">
        <f t="shared" si="40"/>
        <v>1986TWN1134646</v>
      </c>
      <c r="B2618">
        <v>1986</v>
      </c>
      <c r="C2618" t="s">
        <v>75</v>
      </c>
      <c r="D2618" t="s">
        <v>76</v>
      </c>
      <c r="E2618" t="s">
        <v>488</v>
      </c>
      <c r="F2618">
        <v>1</v>
      </c>
      <c r="G2618">
        <v>13</v>
      </c>
      <c r="H2618">
        <v>46</v>
      </c>
      <c r="K2618">
        <v>46</v>
      </c>
      <c r="M2618" s="2" t="str">
        <f>VLOOKUP(A2618,disaster_subtype!$A$2:$P$59908,5,FALSE)</f>
        <v>Earthquake</v>
      </c>
    </row>
    <row r="2619" spans="1:13" x14ac:dyDescent="0.2">
      <c r="A2619" s="1" t="str">
        <f t="shared" si="40"/>
        <v>1986TWN11428106134</v>
      </c>
      <c r="B2619">
        <v>1986</v>
      </c>
      <c r="C2619" t="s">
        <v>75</v>
      </c>
      <c r="D2619" t="s">
        <v>76</v>
      </c>
      <c r="E2619" t="s">
        <v>80</v>
      </c>
      <c r="F2619">
        <v>1</v>
      </c>
      <c r="G2619">
        <v>14</v>
      </c>
      <c r="H2619">
        <v>28</v>
      </c>
      <c r="I2619">
        <v>106</v>
      </c>
      <c r="K2619">
        <v>134</v>
      </c>
      <c r="M2619" s="2" t="str">
        <f>VLOOKUP(A2619,disaster_subtype!$A$2:$P$59908,5,FALSE)</f>
        <v>Landslide</v>
      </c>
    </row>
    <row r="2620" spans="1:13" x14ac:dyDescent="0.2">
      <c r="A2620" s="1" t="str">
        <f t="shared" si="40"/>
        <v>1986TWN265485000</v>
      </c>
      <c r="B2620">
        <v>1986</v>
      </c>
      <c r="C2620" t="s">
        <v>75</v>
      </c>
      <c r="D2620" t="s">
        <v>76</v>
      </c>
      <c r="E2620" t="s">
        <v>487</v>
      </c>
      <c r="F2620">
        <v>2</v>
      </c>
      <c r="G2620">
        <v>65</v>
      </c>
      <c r="L2620">
        <v>485000</v>
      </c>
      <c r="M2620" s="2" t="str">
        <f>VLOOKUP(A2620,disaster_subtype!$A$2:$P$59908,5,FALSE)</f>
        <v>Storm</v>
      </c>
    </row>
    <row r="2621" spans="1:13" x14ac:dyDescent="0.2">
      <c r="A2621" s="1" t="str">
        <f t="shared" si="40"/>
        <v>1986TZA160006000</v>
      </c>
      <c r="B2621">
        <v>1986</v>
      </c>
      <c r="C2621" t="s">
        <v>26</v>
      </c>
      <c r="D2621" t="s">
        <v>27</v>
      </c>
      <c r="E2621" t="s">
        <v>485</v>
      </c>
      <c r="F2621">
        <v>1</v>
      </c>
      <c r="J2621">
        <v>6000</v>
      </c>
      <c r="K2621">
        <v>6000</v>
      </c>
      <c r="M2621" s="2" t="str">
        <f>VLOOKUP(A2621,disaster_subtype!$A$2:$P$59908,5,FALSE)</f>
        <v>Flood</v>
      </c>
    </row>
    <row r="2622" spans="1:13" x14ac:dyDescent="0.2">
      <c r="A2622" s="1" t="str">
        <f t="shared" si="40"/>
        <v>1986TZA1</v>
      </c>
      <c r="B2622">
        <v>1986</v>
      </c>
      <c r="C2622" t="s">
        <v>26</v>
      </c>
      <c r="D2622" t="s">
        <v>27</v>
      </c>
      <c r="E2622" t="s">
        <v>491</v>
      </c>
      <c r="F2622">
        <v>1</v>
      </c>
      <c r="M2622" s="2" t="str">
        <f>VLOOKUP(A2622,disaster_subtype!$A$2:$P$59908,5,FALSE)</f>
        <v>Insect infestation</v>
      </c>
    </row>
    <row r="2623" spans="1:13" x14ac:dyDescent="0.2">
      <c r="A2623" s="1" t="str">
        <f t="shared" si="40"/>
        <v>1986THA1422127780278012000</v>
      </c>
      <c r="B2623">
        <v>1986</v>
      </c>
      <c r="C2623" t="s">
        <v>236</v>
      </c>
      <c r="D2623" t="s">
        <v>237</v>
      </c>
      <c r="E2623" t="s">
        <v>485</v>
      </c>
      <c r="F2623">
        <v>1</v>
      </c>
      <c r="G2623">
        <v>42</v>
      </c>
      <c r="H2623">
        <v>21</v>
      </c>
      <c r="I2623">
        <v>27780</v>
      </c>
      <c r="K2623">
        <v>27801</v>
      </c>
      <c r="L2623">
        <v>2000</v>
      </c>
      <c r="M2623" s="2" t="str">
        <f>VLOOKUP(A2623,disaster_subtype!$A$2:$P$59908,5,FALSE)</f>
        <v>Flood</v>
      </c>
    </row>
    <row r="2624" spans="1:13" x14ac:dyDescent="0.2">
      <c r="A2624" s="1" t="str">
        <f t="shared" si="40"/>
        <v>1986TUN12325002500</v>
      </c>
      <c r="B2624">
        <v>1986</v>
      </c>
      <c r="C2624" t="s">
        <v>246</v>
      </c>
      <c r="D2624" t="s">
        <v>247</v>
      </c>
      <c r="E2624" t="s">
        <v>485</v>
      </c>
      <c r="F2624">
        <v>1</v>
      </c>
      <c r="G2624">
        <v>23</v>
      </c>
      <c r="J2624">
        <v>2500</v>
      </c>
      <c r="K2624">
        <v>2500</v>
      </c>
      <c r="M2624" s="2" t="str">
        <f>VLOOKUP(A2624,disaster_subtype!$A$2:$P$59908,5,FALSE)</f>
        <v>Flood</v>
      </c>
    </row>
    <row r="2625" spans="1:13" x14ac:dyDescent="0.2">
      <c r="A2625" s="1" t="str">
        <f t="shared" si="40"/>
        <v>1986TUR2151032075025021103</v>
      </c>
      <c r="B2625">
        <v>1986</v>
      </c>
      <c r="C2625" t="s">
        <v>50</v>
      </c>
      <c r="D2625" t="s">
        <v>51</v>
      </c>
      <c r="E2625" t="s">
        <v>488</v>
      </c>
      <c r="F2625">
        <v>2</v>
      </c>
      <c r="G2625">
        <v>15</v>
      </c>
      <c r="H2625">
        <v>103</v>
      </c>
      <c r="I2625">
        <v>20750</v>
      </c>
      <c r="J2625">
        <v>250</v>
      </c>
      <c r="K2625">
        <v>21103</v>
      </c>
      <c r="M2625" s="2" t="str">
        <f>VLOOKUP(A2625,disaster_subtype!$A$2:$P$59908,5,FALSE)</f>
        <v>Earthquake</v>
      </c>
    </row>
    <row r="2626" spans="1:13" x14ac:dyDescent="0.2">
      <c r="A2626" s="1" t="str">
        <f t="shared" ref="A2626:A2689" si="41">B2626&amp;C2626&amp;F2626&amp;G2626&amp;H2626&amp;I2626&amp;J2626&amp;K2626&amp;L2626</f>
        <v>1986UGA127340340</v>
      </c>
      <c r="B2626">
        <v>1986</v>
      </c>
      <c r="C2626" t="s">
        <v>29</v>
      </c>
      <c r="D2626" t="s">
        <v>30</v>
      </c>
      <c r="E2626" t="s">
        <v>484</v>
      </c>
      <c r="F2626">
        <v>1</v>
      </c>
      <c r="G2626">
        <v>27</v>
      </c>
      <c r="I2626">
        <v>340</v>
      </c>
      <c r="K2626">
        <v>340</v>
      </c>
      <c r="M2626" s="2" t="str">
        <f>VLOOKUP(A2626,disaster_subtype!$A$2:$P$59908,5,FALSE)</f>
        <v>Epidemic</v>
      </c>
    </row>
    <row r="2627" spans="1:13" x14ac:dyDescent="0.2">
      <c r="A2627" s="1" t="str">
        <f t="shared" si="41"/>
        <v>1986GBR1</v>
      </c>
      <c r="B2627">
        <v>1986</v>
      </c>
      <c r="C2627" t="s">
        <v>216</v>
      </c>
      <c r="D2627" t="s">
        <v>217</v>
      </c>
      <c r="E2627" t="s">
        <v>487</v>
      </c>
      <c r="F2627">
        <v>1</v>
      </c>
      <c r="M2627" s="2" t="str">
        <f>VLOOKUP(A2627,disaster_subtype!$A$2:$P$59908,5,FALSE)</f>
        <v>Storm</v>
      </c>
    </row>
    <row r="2628" spans="1:13" x14ac:dyDescent="0.2">
      <c r="A2628" s="1" t="str">
        <f t="shared" si="41"/>
        <v>1986USA129150179720</v>
      </c>
      <c r="B2628">
        <v>1986</v>
      </c>
      <c r="C2628" t="s">
        <v>22</v>
      </c>
      <c r="D2628" t="s">
        <v>23</v>
      </c>
      <c r="E2628" t="s">
        <v>488</v>
      </c>
      <c r="F2628">
        <v>1</v>
      </c>
      <c r="H2628">
        <v>29</v>
      </c>
      <c r="I2628">
        <v>150</v>
      </c>
      <c r="K2628">
        <v>179</v>
      </c>
      <c r="L2628">
        <v>720</v>
      </c>
      <c r="M2628" s="2" t="str">
        <f>VLOOKUP(A2628,disaster_subtype!$A$2:$P$59908,5,FALSE)</f>
        <v>Earthquake</v>
      </c>
    </row>
    <row r="2629" spans="1:13" x14ac:dyDescent="0.2">
      <c r="A2629" s="1" t="str">
        <f t="shared" si="41"/>
        <v>1986USA1481750000</v>
      </c>
      <c r="B2629">
        <v>1986</v>
      </c>
      <c r="C2629" t="s">
        <v>22</v>
      </c>
      <c r="D2629" t="s">
        <v>23</v>
      </c>
      <c r="E2629" t="s">
        <v>492</v>
      </c>
      <c r="F2629">
        <v>1</v>
      </c>
      <c r="G2629">
        <v>48</v>
      </c>
      <c r="L2629">
        <v>1750000</v>
      </c>
      <c r="M2629" s="2" t="str">
        <f>VLOOKUP(A2629,disaster_subtype!$A$2:$P$59908,5,FALSE)</f>
        <v xml:space="preserve">Extreme temperature </v>
      </c>
    </row>
    <row r="2630" spans="1:13" x14ac:dyDescent="0.2">
      <c r="A2630" s="1" t="str">
        <f t="shared" si="41"/>
        <v>1986USA3132000200025000</v>
      </c>
      <c r="B2630">
        <v>1986</v>
      </c>
      <c r="C2630" t="s">
        <v>22</v>
      </c>
      <c r="D2630" t="s">
        <v>23</v>
      </c>
      <c r="E2630" t="s">
        <v>485</v>
      </c>
      <c r="F2630">
        <v>3</v>
      </c>
      <c r="G2630">
        <v>13</v>
      </c>
      <c r="I2630">
        <v>2000</v>
      </c>
      <c r="K2630">
        <v>2000</v>
      </c>
      <c r="L2630">
        <v>25000</v>
      </c>
      <c r="M2630" s="2" t="e">
        <f>VLOOKUP(A2630,disaster_subtype!$A$2:$P$59908,5,FALSE)</f>
        <v>#N/A</v>
      </c>
    </row>
    <row r="2631" spans="1:13" x14ac:dyDescent="0.2">
      <c r="A2631" s="1" t="str">
        <f t="shared" si="41"/>
        <v>1986USA21808070000</v>
      </c>
      <c r="B2631">
        <v>1986</v>
      </c>
      <c r="C2631" t="s">
        <v>22</v>
      </c>
      <c r="D2631" t="s">
        <v>23</v>
      </c>
      <c r="E2631" t="s">
        <v>487</v>
      </c>
      <c r="F2631">
        <v>2</v>
      </c>
      <c r="G2631">
        <v>1</v>
      </c>
      <c r="H2631">
        <v>80</v>
      </c>
      <c r="K2631">
        <v>80</v>
      </c>
      <c r="L2631">
        <v>70000</v>
      </c>
      <c r="M2631" s="2" t="e">
        <f>VLOOKUP(A2631,disaster_subtype!$A$2:$P$59908,5,FALSE)</f>
        <v>#N/A</v>
      </c>
    </row>
    <row r="2632" spans="1:13" x14ac:dyDescent="0.2">
      <c r="A2632" s="1" t="str">
        <f t="shared" si="41"/>
        <v>1986URY116000250018500</v>
      </c>
      <c r="B2632">
        <v>1986</v>
      </c>
      <c r="C2632" t="s">
        <v>300</v>
      </c>
      <c r="D2632" t="s">
        <v>301</v>
      </c>
      <c r="E2632" t="s">
        <v>485</v>
      </c>
      <c r="F2632">
        <v>1</v>
      </c>
      <c r="I2632">
        <v>16000</v>
      </c>
      <c r="J2632">
        <v>2500</v>
      </c>
      <c r="K2632">
        <v>18500</v>
      </c>
      <c r="M2632" s="2" t="str">
        <f>VLOOKUP(A2632,disaster_subtype!$A$2:$P$59908,5,FALSE)</f>
        <v>Flood</v>
      </c>
    </row>
    <row r="2633" spans="1:13" x14ac:dyDescent="0.2">
      <c r="A2633" s="1" t="str">
        <f t="shared" si="41"/>
        <v>1986VEN235015080010001000</v>
      </c>
      <c r="B2633">
        <v>1986</v>
      </c>
      <c r="C2633" t="s">
        <v>209</v>
      </c>
      <c r="D2633" t="s">
        <v>210</v>
      </c>
      <c r="E2633" t="s">
        <v>488</v>
      </c>
      <c r="F2633">
        <v>2</v>
      </c>
      <c r="G2633">
        <v>3</v>
      </c>
      <c r="H2633">
        <v>50</v>
      </c>
      <c r="I2633">
        <v>150</v>
      </c>
      <c r="J2633">
        <v>800</v>
      </c>
      <c r="K2633">
        <v>1000</v>
      </c>
      <c r="L2633">
        <v>1000</v>
      </c>
      <c r="M2633" s="2" t="str">
        <f>VLOOKUP(A2633,disaster_subtype!$A$2:$P$59908,5,FALSE)</f>
        <v>Earthquake</v>
      </c>
    </row>
    <row r="2634" spans="1:13" x14ac:dyDescent="0.2">
      <c r="A2634" s="1" t="str">
        <f t="shared" si="41"/>
        <v>1986VNM1165</v>
      </c>
      <c r="B2634">
        <v>1986</v>
      </c>
      <c r="C2634" t="s">
        <v>224</v>
      </c>
      <c r="D2634" t="s">
        <v>225</v>
      </c>
      <c r="E2634" t="s">
        <v>485</v>
      </c>
      <c r="F2634">
        <v>1</v>
      </c>
      <c r="G2634">
        <v>165</v>
      </c>
      <c r="M2634" s="2" t="str">
        <f>VLOOKUP(A2634,disaster_subtype!$A$2:$P$59908,5,FALSE)</f>
        <v>Flood</v>
      </c>
    </row>
    <row r="2635" spans="1:13" x14ac:dyDescent="0.2">
      <c r="A2635" s="1" t="str">
        <f t="shared" si="41"/>
        <v>1986VNM1435250225000002502502</v>
      </c>
      <c r="B2635">
        <v>1986</v>
      </c>
      <c r="C2635" t="s">
        <v>224</v>
      </c>
      <c r="D2635" t="s">
        <v>225</v>
      </c>
      <c r="E2635" t="s">
        <v>487</v>
      </c>
      <c r="F2635">
        <v>1</v>
      </c>
      <c r="G2635">
        <v>435</v>
      </c>
      <c r="H2635">
        <v>2502</v>
      </c>
      <c r="I2635">
        <v>2500000</v>
      </c>
      <c r="K2635">
        <v>2502502</v>
      </c>
      <c r="M2635" s="2" t="str">
        <f>VLOOKUP(A2635,disaster_subtype!$A$2:$P$59908,5,FALSE)</f>
        <v>Storm</v>
      </c>
    </row>
    <row r="2636" spans="1:13" x14ac:dyDescent="0.2">
      <c r="A2636" s="1" t="str">
        <f t="shared" si="41"/>
        <v>1986WLF1145004500</v>
      </c>
      <c r="B2636">
        <v>1986</v>
      </c>
      <c r="C2636" t="s">
        <v>280</v>
      </c>
      <c r="D2636" t="s">
        <v>281</v>
      </c>
      <c r="E2636" t="s">
        <v>487</v>
      </c>
      <c r="F2636">
        <v>1</v>
      </c>
      <c r="G2636">
        <v>1</v>
      </c>
      <c r="I2636">
        <v>4500</v>
      </c>
      <c r="K2636">
        <v>4500</v>
      </c>
      <c r="M2636" s="2" t="str">
        <f>VLOOKUP(A2636,disaster_subtype!$A$2:$P$59908,5,FALSE)</f>
        <v>Storm</v>
      </c>
    </row>
    <row r="2637" spans="1:13" x14ac:dyDescent="0.2">
      <c r="A2637" s="1" t="str">
        <f t="shared" si="41"/>
        <v>1986YUG110001000</v>
      </c>
      <c r="B2637">
        <v>1986</v>
      </c>
      <c r="C2637" t="s">
        <v>264</v>
      </c>
      <c r="D2637" t="s">
        <v>265</v>
      </c>
      <c r="E2637" t="s">
        <v>485</v>
      </c>
      <c r="F2637">
        <v>1</v>
      </c>
      <c r="I2637">
        <v>1000</v>
      </c>
      <c r="K2637">
        <v>1000</v>
      </c>
      <c r="M2637" s="2" t="str">
        <f>VLOOKUP(A2637,disaster_subtype!$A$2:$P$59908,5,FALSE)</f>
        <v>Flood</v>
      </c>
    </row>
    <row r="2638" spans="1:13" x14ac:dyDescent="0.2">
      <c r="A2638" s="1" t="str">
        <f t="shared" si="41"/>
        <v>1986ZMB1</v>
      </c>
      <c r="B2638">
        <v>1986</v>
      </c>
      <c r="C2638" t="s">
        <v>356</v>
      </c>
      <c r="D2638" t="s">
        <v>357</v>
      </c>
      <c r="E2638" t="s">
        <v>491</v>
      </c>
      <c r="F2638">
        <v>1</v>
      </c>
      <c r="M2638" s="2" t="str">
        <f>VLOOKUP(A2638,disaster_subtype!$A$2:$P$59908,5,FALSE)</f>
        <v>Insect infestation</v>
      </c>
    </row>
    <row r="2639" spans="1:13" x14ac:dyDescent="0.2">
      <c r="A2639" s="1" t="str">
        <f t="shared" si="41"/>
        <v>1987AFG170</v>
      </c>
      <c r="B2639">
        <v>1987</v>
      </c>
      <c r="C2639" t="s">
        <v>226</v>
      </c>
      <c r="D2639" t="s">
        <v>227</v>
      </c>
      <c r="E2639" t="s">
        <v>80</v>
      </c>
      <c r="F2639">
        <v>1</v>
      </c>
      <c r="G2639">
        <v>70</v>
      </c>
      <c r="M2639" s="2" t="str">
        <f>VLOOKUP(A2639,disaster_subtype!$A$2:$P$59908,5,FALSE)</f>
        <v>Landslide</v>
      </c>
    </row>
    <row r="2640" spans="1:13" x14ac:dyDescent="0.2">
      <c r="A2640" s="1" t="str">
        <f t="shared" si="41"/>
        <v>1987DZA117314531521000</v>
      </c>
      <c r="B2640">
        <v>1987</v>
      </c>
      <c r="C2640" t="s">
        <v>92</v>
      </c>
      <c r="D2640" t="s">
        <v>93</v>
      </c>
      <c r="E2640" t="s">
        <v>488</v>
      </c>
      <c r="F2640">
        <v>1</v>
      </c>
      <c r="G2640">
        <v>1</v>
      </c>
      <c r="H2640">
        <v>7</v>
      </c>
      <c r="I2640">
        <v>3145</v>
      </c>
      <c r="K2640">
        <v>3152</v>
      </c>
      <c r="L2640">
        <v>1000</v>
      </c>
      <c r="M2640" s="2" t="str">
        <f>VLOOKUP(A2640,disaster_subtype!$A$2:$P$59908,5,FALSE)</f>
        <v>Earthquake</v>
      </c>
    </row>
    <row r="2641" spans="1:13" x14ac:dyDescent="0.2">
      <c r="A2641" s="1" t="str">
        <f t="shared" si="41"/>
        <v>1987DZA1</v>
      </c>
      <c r="B2641">
        <v>1987</v>
      </c>
      <c r="C2641" t="s">
        <v>92</v>
      </c>
      <c r="D2641" t="s">
        <v>93</v>
      </c>
      <c r="E2641" t="s">
        <v>491</v>
      </c>
      <c r="F2641">
        <v>1</v>
      </c>
      <c r="M2641" s="2" t="str">
        <f>VLOOKUP(A2641,disaster_subtype!$A$2:$P$59908,5,FALSE)</f>
        <v>Insect infestation</v>
      </c>
    </row>
    <row r="2642" spans="1:13" x14ac:dyDescent="0.2">
      <c r="A2642" s="1" t="str">
        <f t="shared" si="41"/>
        <v>1987AGO159673673</v>
      </c>
      <c r="B2642">
        <v>1987</v>
      </c>
      <c r="C2642" t="s">
        <v>362</v>
      </c>
      <c r="D2642" t="s">
        <v>363</v>
      </c>
      <c r="E2642" t="s">
        <v>484</v>
      </c>
      <c r="F2642">
        <v>1</v>
      </c>
      <c r="G2642">
        <v>59</v>
      </c>
      <c r="I2642">
        <v>673</v>
      </c>
      <c r="K2642">
        <v>673</v>
      </c>
      <c r="M2642" s="2" t="str">
        <f>VLOOKUP(A2642,disaster_subtype!$A$2:$P$59908,5,FALSE)</f>
        <v>Epidemic</v>
      </c>
    </row>
    <row r="2643" spans="1:13" x14ac:dyDescent="0.2">
      <c r="A2643" s="1" t="str">
        <f t="shared" si="41"/>
        <v>1987ARG11200012000</v>
      </c>
      <c r="B2643">
        <v>1987</v>
      </c>
      <c r="C2643" t="s">
        <v>193</v>
      </c>
      <c r="D2643" t="s">
        <v>194</v>
      </c>
      <c r="E2643" t="s">
        <v>485</v>
      </c>
      <c r="F2643">
        <v>1</v>
      </c>
      <c r="I2643">
        <v>12000</v>
      </c>
      <c r="K2643">
        <v>12000</v>
      </c>
      <c r="M2643" s="2" t="e">
        <f>VLOOKUP(A2643,disaster_subtype!$A$2:$P$59908,5,FALSE)</f>
        <v>#N/A</v>
      </c>
    </row>
    <row r="2644" spans="1:13" x14ac:dyDescent="0.2">
      <c r="A2644" s="1" t="str">
        <f t="shared" si="41"/>
        <v>1987ARG111000100010000</v>
      </c>
      <c r="B2644">
        <v>1987</v>
      </c>
      <c r="C2644" t="s">
        <v>193</v>
      </c>
      <c r="D2644" t="s">
        <v>194</v>
      </c>
      <c r="E2644" t="s">
        <v>487</v>
      </c>
      <c r="F2644">
        <v>1</v>
      </c>
      <c r="G2644">
        <v>1</v>
      </c>
      <c r="I2644">
        <v>1000</v>
      </c>
      <c r="K2644">
        <v>1000</v>
      </c>
      <c r="L2644">
        <v>10000</v>
      </c>
      <c r="M2644" s="2" t="e">
        <f>VLOOKUP(A2644,disaster_subtype!$A$2:$P$59908,5,FALSE)</f>
        <v>#N/A</v>
      </c>
    </row>
    <row r="2645" spans="1:13" x14ac:dyDescent="0.2">
      <c r="A2645" s="1" t="str">
        <f t="shared" si="41"/>
        <v>1987ARG12152000750152752100000</v>
      </c>
      <c r="B2645">
        <v>1987</v>
      </c>
      <c r="C2645" t="s">
        <v>193</v>
      </c>
      <c r="D2645" t="s">
        <v>194</v>
      </c>
      <c r="E2645" t="s">
        <v>490</v>
      </c>
      <c r="F2645">
        <v>1</v>
      </c>
      <c r="H2645">
        <v>2</v>
      </c>
      <c r="I2645">
        <v>152000</v>
      </c>
      <c r="J2645">
        <v>750</v>
      </c>
      <c r="K2645">
        <v>152752</v>
      </c>
      <c r="L2645">
        <v>100000</v>
      </c>
      <c r="M2645" s="2" t="str">
        <f>VLOOKUP(A2645,disaster_subtype!$A$2:$P$59908,5,FALSE)</f>
        <v>Wildfire</v>
      </c>
    </row>
    <row r="2646" spans="1:13" x14ac:dyDescent="0.2">
      <c r="A2646" s="1" t="str">
        <f t="shared" si="41"/>
        <v>1987BGD3750601200601200</v>
      </c>
      <c r="B2646">
        <v>1987</v>
      </c>
      <c r="C2646" t="s">
        <v>53</v>
      </c>
      <c r="D2646" t="s">
        <v>54</v>
      </c>
      <c r="E2646" t="s">
        <v>484</v>
      </c>
      <c r="F2646">
        <v>3</v>
      </c>
      <c r="G2646">
        <v>750</v>
      </c>
      <c r="I2646">
        <v>601200</v>
      </c>
      <c r="K2646">
        <v>601200</v>
      </c>
      <c r="M2646" s="2" t="e">
        <f>VLOOKUP(A2646,disaster_subtype!$A$2:$P$59908,5,FALSE)</f>
        <v>#N/A</v>
      </c>
    </row>
    <row r="2647" spans="1:13" x14ac:dyDescent="0.2">
      <c r="A2647" s="1" t="str">
        <f t="shared" si="41"/>
        <v>1987BGD2228029700000297000001057500</v>
      </c>
      <c r="B2647">
        <v>1987</v>
      </c>
      <c r="C2647" t="s">
        <v>53</v>
      </c>
      <c r="D2647" t="s">
        <v>54</v>
      </c>
      <c r="E2647" t="s">
        <v>485</v>
      </c>
      <c r="F2647">
        <v>2</v>
      </c>
      <c r="G2647">
        <v>2280</v>
      </c>
      <c r="I2647">
        <v>29700000</v>
      </c>
      <c r="K2647">
        <v>29700000</v>
      </c>
      <c r="L2647">
        <v>1057500</v>
      </c>
      <c r="M2647" s="2" t="e">
        <f>VLOOKUP(A2647,disaster_subtype!$A$2:$P$59908,5,FALSE)</f>
        <v>#N/A</v>
      </c>
    </row>
    <row r="2648" spans="1:13" x14ac:dyDescent="0.2">
      <c r="A2648" s="1" t="str">
        <f t="shared" si="41"/>
        <v>1987BGD112</v>
      </c>
      <c r="B2648">
        <v>1987</v>
      </c>
      <c r="C2648" t="s">
        <v>53</v>
      </c>
      <c r="D2648" t="s">
        <v>54</v>
      </c>
      <c r="E2648" t="s">
        <v>487</v>
      </c>
      <c r="F2648">
        <v>1</v>
      </c>
      <c r="G2648">
        <v>12</v>
      </c>
      <c r="M2648" s="2" t="str">
        <f>VLOOKUP(A2648,disaster_subtype!$A$2:$P$59908,5,FALSE)</f>
        <v>Storm</v>
      </c>
    </row>
    <row r="2649" spans="1:13" x14ac:dyDescent="0.2">
      <c r="A2649" s="1" t="str">
        <f t="shared" si="41"/>
        <v>1987BRB1230230100000</v>
      </c>
      <c r="B2649">
        <v>1987</v>
      </c>
      <c r="C2649" t="s">
        <v>232</v>
      </c>
      <c r="D2649" t="s">
        <v>233</v>
      </c>
      <c r="E2649" t="s">
        <v>487</v>
      </c>
      <c r="F2649">
        <v>1</v>
      </c>
      <c r="J2649">
        <v>230</v>
      </c>
      <c r="K2649">
        <v>230</v>
      </c>
      <c r="L2649">
        <v>100000</v>
      </c>
      <c r="M2649" s="2" t="str">
        <f>VLOOKUP(A2649,disaster_subtype!$A$2:$P$59908,5,FALSE)</f>
        <v>Storm</v>
      </c>
    </row>
    <row r="2650" spans="1:13" x14ac:dyDescent="0.2">
      <c r="A2650" s="1" t="str">
        <f t="shared" si="41"/>
        <v>1987BEL1</v>
      </c>
      <c r="B2650">
        <v>1987</v>
      </c>
      <c r="C2650" t="s">
        <v>61</v>
      </c>
      <c r="D2650" t="s">
        <v>62</v>
      </c>
      <c r="E2650" t="s">
        <v>485</v>
      </c>
      <c r="F2650">
        <v>1</v>
      </c>
      <c r="M2650" s="2" t="str">
        <f>VLOOKUP(A2650,disaster_subtype!$A$2:$P$59908,5,FALSE)</f>
        <v>Flood</v>
      </c>
    </row>
    <row r="2651" spans="1:13" x14ac:dyDescent="0.2">
      <c r="A2651" s="1" t="str">
        <f t="shared" si="41"/>
        <v>1987BEN265403403</v>
      </c>
      <c r="B2651">
        <v>1987</v>
      </c>
      <c r="C2651" t="s">
        <v>312</v>
      </c>
      <c r="D2651" t="s">
        <v>313</v>
      </c>
      <c r="E2651" t="s">
        <v>484</v>
      </c>
      <c r="F2651">
        <v>2</v>
      </c>
      <c r="G2651">
        <v>65</v>
      </c>
      <c r="I2651">
        <v>403</v>
      </c>
      <c r="K2651">
        <v>403</v>
      </c>
      <c r="M2651" s="2" t="str">
        <f>VLOOKUP(A2651,disaster_subtype!$A$2:$P$59908,5,FALSE)</f>
        <v>Epidemic</v>
      </c>
    </row>
    <row r="2652" spans="1:13" x14ac:dyDescent="0.2">
      <c r="A2652" s="1" t="str">
        <f t="shared" si="41"/>
        <v>1987BMU1404050000</v>
      </c>
      <c r="B2652">
        <v>1987</v>
      </c>
      <c r="C2652" t="s">
        <v>201</v>
      </c>
      <c r="D2652" t="s">
        <v>202</v>
      </c>
      <c r="E2652" t="s">
        <v>487</v>
      </c>
      <c r="F2652">
        <v>1</v>
      </c>
      <c r="H2652">
        <v>40</v>
      </c>
      <c r="K2652">
        <v>40</v>
      </c>
      <c r="L2652">
        <v>50000</v>
      </c>
      <c r="M2652" s="2" t="str">
        <f>VLOOKUP(A2652,disaster_subtype!$A$2:$P$59908,5,FALSE)</f>
        <v>Storm</v>
      </c>
    </row>
    <row r="2653" spans="1:13" x14ac:dyDescent="0.2">
      <c r="A2653" s="1" t="str">
        <f t="shared" si="41"/>
        <v>1987BOL1252000020000</v>
      </c>
      <c r="B2653">
        <v>1987</v>
      </c>
      <c r="C2653" t="s">
        <v>274</v>
      </c>
      <c r="D2653" t="s">
        <v>275</v>
      </c>
      <c r="E2653" t="s">
        <v>485</v>
      </c>
      <c r="F2653">
        <v>1</v>
      </c>
      <c r="G2653">
        <v>25</v>
      </c>
      <c r="I2653">
        <v>20000</v>
      </c>
      <c r="K2653">
        <v>20000</v>
      </c>
      <c r="M2653" s="2" t="str">
        <f>VLOOKUP(A2653,disaster_subtype!$A$2:$P$59908,5,FALSE)</f>
        <v>Flood</v>
      </c>
    </row>
    <row r="2654" spans="1:13" x14ac:dyDescent="0.2">
      <c r="A2654" s="1" t="str">
        <f t="shared" si="41"/>
        <v>1987BRA1750000750000</v>
      </c>
      <c r="B2654">
        <v>1987</v>
      </c>
      <c r="C2654" t="s">
        <v>203</v>
      </c>
      <c r="D2654" t="s">
        <v>204</v>
      </c>
      <c r="E2654" t="s">
        <v>12</v>
      </c>
      <c r="F2654">
        <v>1</v>
      </c>
      <c r="I2654">
        <v>750000</v>
      </c>
      <c r="K2654">
        <v>750000</v>
      </c>
      <c r="M2654" s="2" t="str">
        <f>VLOOKUP(A2654,disaster_subtype!$A$2:$P$59908,5,FALSE)</f>
        <v>Drought</v>
      </c>
    </row>
    <row r="2655" spans="1:13" x14ac:dyDescent="0.2">
      <c r="A2655" s="1" t="str">
        <f t="shared" si="41"/>
        <v>1987BRA2107105001050062000</v>
      </c>
      <c r="B2655">
        <v>1987</v>
      </c>
      <c r="C2655" t="s">
        <v>203</v>
      </c>
      <c r="D2655" t="s">
        <v>204</v>
      </c>
      <c r="E2655" t="s">
        <v>485</v>
      </c>
      <c r="F2655">
        <v>2</v>
      </c>
      <c r="G2655">
        <v>107</v>
      </c>
      <c r="I2655">
        <v>10500</v>
      </c>
      <c r="K2655">
        <v>10500</v>
      </c>
      <c r="L2655">
        <v>62000</v>
      </c>
      <c r="M2655" s="2" t="e">
        <f>VLOOKUP(A2655,disaster_subtype!$A$2:$P$59908,5,FALSE)</f>
        <v>#N/A</v>
      </c>
    </row>
    <row r="2656" spans="1:13" x14ac:dyDescent="0.2">
      <c r="A2656" s="1" t="str">
        <f t="shared" si="41"/>
        <v>1987BFA1</v>
      </c>
      <c r="B2656">
        <v>1987</v>
      </c>
      <c r="C2656" t="s">
        <v>94</v>
      </c>
      <c r="D2656" t="s">
        <v>95</v>
      </c>
      <c r="E2656" t="s">
        <v>491</v>
      </c>
      <c r="F2656">
        <v>1</v>
      </c>
      <c r="M2656" s="2" t="str">
        <f>VLOOKUP(A2656,disaster_subtype!$A$2:$P$59908,5,FALSE)</f>
        <v>Insect infestation</v>
      </c>
    </row>
    <row r="2657" spans="1:13" x14ac:dyDescent="0.2">
      <c r="A2657" s="1" t="str">
        <f t="shared" si="41"/>
        <v>1987KHM1</v>
      </c>
      <c r="B2657">
        <v>1987</v>
      </c>
      <c r="C2657" t="s">
        <v>386</v>
      </c>
      <c r="D2657" t="s">
        <v>387</v>
      </c>
      <c r="E2657" t="s">
        <v>12</v>
      </c>
      <c r="F2657">
        <v>1</v>
      </c>
      <c r="M2657" s="2" t="str">
        <f>VLOOKUP(A2657,disaster_subtype!$A$2:$P$59908,5,FALSE)</f>
        <v>Drought</v>
      </c>
    </row>
    <row r="2658" spans="1:13" x14ac:dyDescent="0.2">
      <c r="A2658" s="1" t="str">
        <f t="shared" si="41"/>
        <v>1987CMR1</v>
      </c>
      <c r="B2658">
        <v>1987</v>
      </c>
      <c r="C2658" t="s">
        <v>320</v>
      </c>
      <c r="D2658" t="s">
        <v>321</v>
      </c>
      <c r="E2658" t="s">
        <v>491</v>
      </c>
      <c r="F2658">
        <v>1</v>
      </c>
      <c r="M2658" s="2" t="str">
        <f>VLOOKUP(A2658,disaster_subtype!$A$2:$P$59908,5,FALSE)</f>
        <v>Insect infestation</v>
      </c>
    </row>
    <row r="2659" spans="1:13" x14ac:dyDescent="0.2">
      <c r="A2659" s="1" t="str">
        <f t="shared" si="41"/>
        <v>1987CAN21185000</v>
      </c>
      <c r="B2659">
        <v>1987</v>
      </c>
      <c r="C2659" t="s">
        <v>43</v>
      </c>
      <c r="D2659" t="s">
        <v>44</v>
      </c>
      <c r="E2659" t="s">
        <v>485</v>
      </c>
      <c r="F2659">
        <v>2</v>
      </c>
      <c r="G2659">
        <v>1</v>
      </c>
      <c r="L2659">
        <v>185000</v>
      </c>
      <c r="M2659" s="2" t="e">
        <f>VLOOKUP(A2659,disaster_subtype!$A$2:$P$59908,5,FALSE)</f>
        <v>#N/A</v>
      </c>
    </row>
    <row r="2660" spans="1:13" x14ac:dyDescent="0.2">
      <c r="A2660" s="1" t="str">
        <f t="shared" si="41"/>
        <v>1987CAN126250250265000</v>
      </c>
      <c r="B2660">
        <v>1987</v>
      </c>
      <c r="C2660" t="s">
        <v>43</v>
      </c>
      <c r="D2660" t="s">
        <v>44</v>
      </c>
      <c r="E2660" t="s">
        <v>487</v>
      </c>
      <c r="F2660">
        <v>1</v>
      </c>
      <c r="G2660">
        <v>26</v>
      </c>
      <c r="H2660">
        <v>250</v>
      </c>
      <c r="K2660">
        <v>250</v>
      </c>
      <c r="L2660">
        <v>265000</v>
      </c>
      <c r="M2660" s="2" t="str">
        <f>VLOOKUP(A2660,disaster_subtype!$A$2:$P$59908,5,FALSE)</f>
        <v>Storm</v>
      </c>
    </row>
    <row r="2661" spans="1:13" x14ac:dyDescent="0.2">
      <c r="A2661" s="1" t="str">
        <f t="shared" si="41"/>
        <v>1987TCD2</v>
      </c>
      <c r="B2661">
        <v>1987</v>
      </c>
      <c r="C2661" t="s">
        <v>97</v>
      </c>
      <c r="D2661" t="s">
        <v>98</v>
      </c>
      <c r="E2661" t="s">
        <v>491</v>
      </c>
      <c r="F2661">
        <v>2</v>
      </c>
      <c r="M2661" s="2" t="e">
        <f>VLOOKUP(A2661,disaster_subtype!$A$2:$P$59908,5,FALSE)</f>
        <v>#N/A</v>
      </c>
    </row>
    <row r="2662" spans="1:13" x14ac:dyDescent="0.2">
      <c r="A2662" s="1" t="str">
        <f t="shared" si="41"/>
        <v>1987CHL15112500051121000</v>
      </c>
      <c r="B2662">
        <v>1987</v>
      </c>
      <c r="C2662" t="s">
        <v>63</v>
      </c>
      <c r="D2662" t="s">
        <v>64</v>
      </c>
      <c r="E2662" t="s">
        <v>488</v>
      </c>
      <c r="F2662">
        <v>1</v>
      </c>
      <c r="G2662">
        <v>5</v>
      </c>
      <c r="H2662">
        <v>112</v>
      </c>
      <c r="J2662">
        <v>5000</v>
      </c>
      <c r="K2662">
        <v>5112</v>
      </c>
      <c r="L2662">
        <v>1000</v>
      </c>
      <c r="M2662" s="2" t="str">
        <f>VLOOKUP(A2662,disaster_subtype!$A$2:$P$59908,5,FALSE)</f>
        <v>Earthquake</v>
      </c>
    </row>
    <row r="2663" spans="1:13" x14ac:dyDescent="0.2">
      <c r="A2663" s="1" t="str">
        <f t="shared" si="41"/>
        <v>1987CHL212711636481000197364177000</v>
      </c>
      <c r="B2663">
        <v>1987</v>
      </c>
      <c r="C2663" t="s">
        <v>63</v>
      </c>
      <c r="D2663" t="s">
        <v>64</v>
      </c>
      <c r="E2663" t="s">
        <v>485</v>
      </c>
      <c r="F2663">
        <v>2</v>
      </c>
      <c r="G2663">
        <v>127</v>
      </c>
      <c r="I2663">
        <v>116364</v>
      </c>
      <c r="J2663">
        <v>81000</v>
      </c>
      <c r="K2663">
        <v>197364</v>
      </c>
      <c r="L2663">
        <v>177000</v>
      </c>
      <c r="M2663" s="2" t="str">
        <f>VLOOKUP(A2663,disaster_subtype!$A$2:$P$59908,5,FALSE)</f>
        <v>Flood</v>
      </c>
    </row>
    <row r="2664" spans="1:13" x14ac:dyDescent="0.2">
      <c r="A2664" s="1" t="str">
        <f t="shared" si="41"/>
        <v>1987CHL1323030</v>
      </c>
      <c r="B2664">
        <v>1987</v>
      </c>
      <c r="C2664" t="s">
        <v>63</v>
      </c>
      <c r="D2664" t="s">
        <v>64</v>
      </c>
      <c r="E2664" t="s">
        <v>80</v>
      </c>
      <c r="F2664">
        <v>1</v>
      </c>
      <c r="G2664">
        <v>32</v>
      </c>
      <c r="H2664">
        <v>30</v>
      </c>
      <c r="K2664">
        <v>30</v>
      </c>
      <c r="M2664" s="2" t="str">
        <f>VLOOKUP(A2664,disaster_subtype!$A$2:$P$59908,5,FALSE)</f>
        <v>Landslide</v>
      </c>
    </row>
    <row r="2665" spans="1:13" x14ac:dyDescent="0.2">
      <c r="A2665" s="1" t="str">
        <f t="shared" si="41"/>
        <v>1987CHN3841870857000194169</v>
      </c>
      <c r="B2665">
        <v>1987</v>
      </c>
      <c r="C2665" t="s">
        <v>65</v>
      </c>
      <c r="D2665" t="s">
        <v>66</v>
      </c>
      <c r="E2665" t="s">
        <v>488</v>
      </c>
      <c r="F2665">
        <v>3</v>
      </c>
      <c r="H2665">
        <v>84</v>
      </c>
      <c r="I2665">
        <v>187085</v>
      </c>
      <c r="J2665">
        <v>7000</v>
      </c>
      <c r="K2665">
        <v>194169</v>
      </c>
      <c r="M2665" s="2" t="str">
        <f>VLOOKUP(A2665,disaster_subtype!$A$2:$P$59908,5,FALSE)</f>
        <v>Earthquake</v>
      </c>
    </row>
    <row r="2666" spans="1:13" x14ac:dyDescent="0.2">
      <c r="A2666" s="1" t="str">
        <f t="shared" si="41"/>
        <v>1987CHN110001000</v>
      </c>
      <c r="B2666">
        <v>1987</v>
      </c>
      <c r="C2666" t="s">
        <v>65</v>
      </c>
      <c r="D2666" t="s">
        <v>66</v>
      </c>
      <c r="E2666" t="s">
        <v>484</v>
      </c>
      <c r="F2666">
        <v>1</v>
      </c>
      <c r="I2666">
        <v>1000</v>
      </c>
      <c r="K2666">
        <v>1000</v>
      </c>
      <c r="M2666" s="2" t="str">
        <f>VLOOKUP(A2666,disaster_subtype!$A$2:$P$59908,5,FALSE)</f>
        <v>Epidemic</v>
      </c>
    </row>
    <row r="2667" spans="1:13" x14ac:dyDescent="0.2">
      <c r="A2667" s="1" t="str">
        <f t="shared" si="41"/>
        <v>1987CHN4219529940000940529</v>
      </c>
      <c r="B2667">
        <v>1987</v>
      </c>
      <c r="C2667" t="s">
        <v>65</v>
      </c>
      <c r="D2667" t="s">
        <v>66</v>
      </c>
      <c r="E2667" t="s">
        <v>485</v>
      </c>
      <c r="F2667">
        <v>4</v>
      </c>
      <c r="G2667">
        <v>219</v>
      </c>
      <c r="H2667">
        <v>529</v>
      </c>
      <c r="I2667">
        <v>940000</v>
      </c>
      <c r="K2667">
        <v>940529</v>
      </c>
      <c r="M2667" s="2" t="e">
        <f>VLOOKUP(A2667,disaster_subtype!$A$2:$P$59908,5,FALSE)</f>
        <v>#N/A</v>
      </c>
    </row>
    <row r="2668" spans="1:13" x14ac:dyDescent="0.2">
      <c r="A2668" s="1" t="str">
        <f t="shared" si="41"/>
        <v>1987CHN165119119</v>
      </c>
      <c r="B2668">
        <v>1987</v>
      </c>
      <c r="C2668" t="s">
        <v>65</v>
      </c>
      <c r="D2668" t="s">
        <v>66</v>
      </c>
      <c r="E2668" t="s">
        <v>80</v>
      </c>
      <c r="F2668">
        <v>1</v>
      </c>
      <c r="G2668">
        <v>65</v>
      </c>
      <c r="I2668">
        <v>119</v>
      </c>
      <c r="K2668">
        <v>119</v>
      </c>
      <c r="M2668" s="2" t="str">
        <f>VLOOKUP(A2668,disaster_subtype!$A$2:$P$59908,5,FALSE)</f>
        <v>Landslide</v>
      </c>
    </row>
    <row r="2669" spans="1:13" x14ac:dyDescent="0.2">
      <c r="A2669" s="1" t="str">
        <f t="shared" si="41"/>
        <v>1987CHN640621889590004254001386588120000</v>
      </c>
      <c r="B2669">
        <v>1987</v>
      </c>
      <c r="C2669" t="s">
        <v>65</v>
      </c>
      <c r="D2669" t="s">
        <v>66</v>
      </c>
      <c r="E2669" t="s">
        <v>487</v>
      </c>
      <c r="F2669">
        <v>6</v>
      </c>
      <c r="G2669">
        <v>406</v>
      </c>
      <c r="H2669">
        <v>2188</v>
      </c>
      <c r="I2669">
        <v>959000</v>
      </c>
      <c r="J2669">
        <v>425400</v>
      </c>
      <c r="K2669">
        <v>1386588</v>
      </c>
      <c r="L2669">
        <v>120000</v>
      </c>
      <c r="M2669" s="2" t="e">
        <f>VLOOKUP(A2669,disaster_subtype!$A$2:$P$59908,5,FALSE)</f>
        <v>#N/A</v>
      </c>
    </row>
    <row r="2670" spans="1:13" x14ac:dyDescent="0.2">
      <c r="A2670" s="1" t="str">
        <f t="shared" si="41"/>
        <v>1987CHN11912215609256313110000</v>
      </c>
      <c r="B2670">
        <v>1987</v>
      </c>
      <c r="C2670" t="s">
        <v>65</v>
      </c>
      <c r="D2670" t="s">
        <v>66</v>
      </c>
      <c r="E2670" t="s">
        <v>490</v>
      </c>
      <c r="F2670">
        <v>1</v>
      </c>
      <c r="G2670">
        <v>191</v>
      </c>
      <c r="H2670">
        <v>221</v>
      </c>
      <c r="I2670">
        <v>56092</v>
      </c>
      <c r="K2670">
        <v>56313</v>
      </c>
      <c r="L2670">
        <v>110000</v>
      </c>
      <c r="M2670" s="2" t="str">
        <f>VLOOKUP(A2670,disaster_subtype!$A$2:$P$59908,5,FALSE)</f>
        <v>Wildfire</v>
      </c>
    </row>
    <row r="2671" spans="1:13" x14ac:dyDescent="0.2">
      <c r="A2671" s="1" t="str">
        <f t="shared" si="41"/>
        <v>1987COL12150800850</v>
      </c>
      <c r="B2671">
        <v>1987</v>
      </c>
      <c r="C2671" t="s">
        <v>67</v>
      </c>
      <c r="D2671" t="s">
        <v>68</v>
      </c>
      <c r="E2671" t="s">
        <v>485</v>
      </c>
      <c r="F2671">
        <v>1</v>
      </c>
      <c r="G2671">
        <v>21</v>
      </c>
      <c r="H2671">
        <v>50</v>
      </c>
      <c r="I2671">
        <v>800</v>
      </c>
      <c r="K2671">
        <v>850</v>
      </c>
      <c r="M2671" s="2" t="str">
        <f>VLOOKUP(A2671,disaster_subtype!$A$2:$P$59908,5,FALSE)</f>
        <v>Flood</v>
      </c>
    </row>
    <row r="2672" spans="1:13" x14ac:dyDescent="0.2">
      <c r="A2672" s="1" t="str">
        <f t="shared" si="41"/>
        <v>1987COL2653243640006436</v>
      </c>
      <c r="B2672">
        <v>1987</v>
      </c>
      <c r="C2672" t="s">
        <v>67</v>
      </c>
      <c r="D2672" t="s">
        <v>68</v>
      </c>
      <c r="E2672" t="s">
        <v>80</v>
      </c>
      <c r="F2672">
        <v>2</v>
      </c>
      <c r="G2672">
        <v>653</v>
      </c>
      <c r="H2672">
        <v>2436</v>
      </c>
      <c r="I2672">
        <v>4000</v>
      </c>
      <c r="K2672">
        <v>6436</v>
      </c>
      <c r="M2672" s="2" t="str">
        <f>VLOOKUP(A2672,disaster_subtype!$A$2:$P$59908,5,FALSE)</f>
        <v>Landslide</v>
      </c>
    </row>
    <row r="2673" spans="1:13" x14ac:dyDescent="0.2">
      <c r="A2673" s="1" t="str">
        <f t="shared" si="41"/>
        <v>1987COM12450000500009000</v>
      </c>
      <c r="B2673">
        <v>1987</v>
      </c>
      <c r="C2673" t="s">
        <v>46</v>
      </c>
      <c r="D2673" t="s">
        <v>47</v>
      </c>
      <c r="E2673" t="s">
        <v>487</v>
      </c>
      <c r="F2673">
        <v>1</v>
      </c>
      <c r="G2673">
        <v>24</v>
      </c>
      <c r="J2673">
        <v>50000</v>
      </c>
      <c r="K2673">
        <v>50000</v>
      </c>
      <c r="L2673">
        <v>9000</v>
      </c>
      <c r="M2673" s="2" t="str">
        <f>VLOOKUP(A2673,disaster_subtype!$A$2:$P$59908,5,FALSE)</f>
        <v>Storm</v>
      </c>
    </row>
    <row r="2674" spans="1:13" x14ac:dyDescent="0.2">
      <c r="A2674" s="1" t="str">
        <f t="shared" si="41"/>
        <v>1987COD2498</v>
      </c>
      <c r="B2674">
        <v>1987</v>
      </c>
      <c r="C2674" t="s">
        <v>284</v>
      </c>
      <c r="D2674" t="s">
        <v>285</v>
      </c>
      <c r="E2674" t="s">
        <v>484</v>
      </c>
      <c r="F2674">
        <v>2</v>
      </c>
      <c r="G2674">
        <v>498</v>
      </c>
      <c r="M2674" s="2" t="str">
        <f>VLOOKUP(A2674,disaster_subtype!$A$2:$P$59908,5,FALSE)</f>
        <v>Epidemic</v>
      </c>
    </row>
    <row r="2675" spans="1:13" x14ac:dyDescent="0.2">
      <c r="A2675" s="1" t="str">
        <f t="shared" si="41"/>
        <v>1987COK152000200025000</v>
      </c>
      <c r="B2675">
        <v>1987</v>
      </c>
      <c r="C2675" t="s">
        <v>191</v>
      </c>
      <c r="D2675" t="s">
        <v>192</v>
      </c>
      <c r="E2675" t="s">
        <v>487</v>
      </c>
      <c r="F2675">
        <v>1</v>
      </c>
      <c r="G2675">
        <v>5</v>
      </c>
      <c r="I2675">
        <v>2000</v>
      </c>
      <c r="K2675">
        <v>2000</v>
      </c>
      <c r="L2675">
        <v>25000</v>
      </c>
      <c r="M2675" s="2" t="str">
        <f>VLOOKUP(A2675,disaster_subtype!$A$2:$P$59908,5,FALSE)</f>
        <v>Storm</v>
      </c>
    </row>
    <row r="2676" spans="1:13" x14ac:dyDescent="0.2">
      <c r="A2676" s="1" t="str">
        <f t="shared" si="41"/>
        <v>1987CUB1</v>
      </c>
      <c r="B2676">
        <v>1987</v>
      </c>
      <c r="C2676" t="s">
        <v>135</v>
      </c>
      <c r="D2676" t="s">
        <v>136</v>
      </c>
      <c r="E2676" t="s">
        <v>490</v>
      </c>
      <c r="F2676">
        <v>1</v>
      </c>
      <c r="M2676" s="2" t="str">
        <f>VLOOKUP(A2676,disaster_subtype!$A$2:$P$59908,5,FALSE)</f>
        <v>Wildfire</v>
      </c>
    </row>
    <row r="2677" spans="1:13" x14ac:dyDescent="0.2">
      <c r="A2677" s="1" t="str">
        <f t="shared" si="41"/>
        <v>1987CSK11000</v>
      </c>
      <c r="B2677">
        <v>1987</v>
      </c>
      <c r="C2677" t="s">
        <v>334</v>
      </c>
      <c r="D2677" t="s">
        <v>335</v>
      </c>
      <c r="E2677" t="s">
        <v>485</v>
      </c>
      <c r="F2677">
        <v>1</v>
      </c>
      <c r="L2677">
        <v>1000</v>
      </c>
      <c r="M2677" s="2" t="e">
        <f>VLOOKUP(A2677,disaster_subtype!$A$2:$P$59908,5,FALSE)</f>
        <v>#N/A</v>
      </c>
    </row>
    <row r="2678" spans="1:13" x14ac:dyDescent="0.2">
      <c r="A2678" s="1" t="str">
        <f t="shared" si="41"/>
        <v>1987CSK115000</v>
      </c>
      <c r="B2678">
        <v>1987</v>
      </c>
      <c r="C2678" t="s">
        <v>334</v>
      </c>
      <c r="D2678" t="s">
        <v>335</v>
      </c>
      <c r="E2678" t="s">
        <v>487</v>
      </c>
      <c r="F2678">
        <v>1</v>
      </c>
      <c r="L2678">
        <v>15000</v>
      </c>
      <c r="M2678" s="2" t="e">
        <f>VLOOKUP(A2678,disaster_subtype!$A$2:$P$59908,5,FALSE)</f>
        <v>#N/A</v>
      </c>
    </row>
    <row r="2679" spans="1:13" x14ac:dyDescent="0.2">
      <c r="A2679" s="1" t="str">
        <f t="shared" si="41"/>
        <v>1987DOM1323700</v>
      </c>
      <c r="B2679">
        <v>1987</v>
      </c>
      <c r="C2679" t="s">
        <v>160</v>
      </c>
      <c r="D2679" t="s">
        <v>161</v>
      </c>
      <c r="E2679" t="s">
        <v>487</v>
      </c>
      <c r="F2679">
        <v>1</v>
      </c>
      <c r="G2679">
        <v>3</v>
      </c>
      <c r="L2679">
        <v>23700</v>
      </c>
      <c r="M2679" s="2" t="str">
        <f>VLOOKUP(A2679,disaster_subtype!$A$2:$P$59908,5,FALSE)</f>
        <v>Storm</v>
      </c>
    </row>
    <row r="2680" spans="1:13" x14ac:dyDescent="0.2">
      <c r="A2680" s="1" t="str">
        <f t="shared" si="41"/>
        <v>1987ECU2500261500001500061500000</v>
      </c>
      <c r="B2680">
        <v>1987</v>
      </c>
      <c r="C2680" t="s">
        <v>55</v>
      </c>
      <c r="D2680" t="s">
        <v>56</v>
      </c>
      <c r="E2680" t="s">
        <v>488</v>
      </c>
      <c r="F2680">
        <v>2</v>
      </c>
      <c r="G2680">
        <v>5002</v>
      </c>
      <c r="H2680">
        <v>6</v>
      </c>
      <c r="J2680">
        <v>150000</v>
      </c>
      <c r="K2680">
        <v>150006</v>
      </c>
      <c r="L2680">
        <v>1500000</v>
      </c>
      <c r="M2680" s="2" t="str">
        <f>VLOOKUP(A2680,disaster_subtype!$A$2:$P$59908,5,FALSE)</f>
        <v>Earthquake</v>
      </c>
    </row>
    <row r="2681" spans="1:13" x14ac:dyDescent="0.2">
      <c r="A2681" s="1" t="str">
        <f t="shared" si="41"/>
        <v>1987ECU11000010000</v>
      </c>
      <c r="B2681">
        <v>1987</v>
      </c>
      <c r="C2681" t="s">
        <v>55</v>
      </c>
      <c r="D2681" t="s">
        <v>56</v>
      </c>
      <c r="E2681" t="s">
        <v>485</v>
      </c>
      <c r="F2681">
        <v>1</v>
      </c>
      <c r="I2681">
        <v>10000</v>
      </c>
      <c r="K2681">
        <v>10000</v>
      </c>
      <c r="M2681" s="2" t="str">
        <f>VLOOKUP(A2681,disaster_subtype!$A$2:$P$59908,5,FALSE)</f>
        <v>Flood</v>
      </c>
    </row>
    <row r="2682" spans="1:13" x14ac:dyDescent="0.2">
      <c r="A2682" s="1" t="str">
        <f t="shared" si="41"/>
        <v>1987ECU110060006000</v>
      </c>
      <c r="B2682">
        <v>1987</v>
      </c>
      <c r="C2682" t="s">
        <v>55</v>
      </c>
      <c r="D2682" t="s">
        <v>56</v>
      </c>
      <c r="E2682" t="s">
        <v>80</v>
      </c>
      <c r="F2682">
        <v>1</v>
      </c>
      <c r="G2682">
        <v>100</v>
      </c>
      <c r="I2682">
        <v>6000</v>
      </c>
      <c r="K2682">
        <v>6000</v>
      </c>
      <c r="M2682" s="2" t="str">
        <f>VLOOKUP(A2682,disaster_subtype!$A$2:$P$59908,5,FALSE)</f>
        <v>Landslide</v>
      </c>
    </row>
    <row r="2683" spans="1:13" x14ac:dyDescent="0.2">
      <c r="A2683" s="1" t="str">
        <f t="shared" si="41"/>
        <v>1987EGY1301111</v>
      </c>
      <c r="B2683">
        <v>1987</v>
      </c>
      <c r="C2683" t="s">
        <v>137</v>
      </c>
      <c r="D2683" t="s">
        <v>138</v>
      </c>
      <c r="E2683" t="s">
        <v>487</v>
      </c>
      <c r="F2683">
        <v>1</v>
      </c>
      <c r="G2683">
        <v>30</v>
      </c>
      <c r="H2683">
        <v>11</v>
      </c>
      <c r="K2683">
        <v>11</v>
      </c>
      <c r="M2683" s="2" t="str">
        <f>VLOOKUP(A2683,disaster_subtype!$A$2:$P$59908,5,FALSE)</f>
        <v>Storm</v>
      </c>
    </row>
    <row r="2684" spans="1:13" x14ac:dyDescent="0.2">
      <c r="A2684" s="1" t="str">
        <f t="shared" si="41"/>
        <v>1987ETH136770000007000000</v>
      </c>
      <c r="B2684">
        <v>1987</v>
      </c>
      <c r="C2684" t="s">
        <v>69</v>
      </c>
      <c r="D2684" t="s">
        <v>70</v>
      </c>
      <c r="E2684" t="s">
        <v>12</v>
      </c>
      <c r="F2684">
        <v>1</v>
      </c>
      <c r="G2684">
        <v>367</v>
      </c>
      <c r="I2684">
        <v>7000000</v>
      </c>
      <c r="K2684">
        <v>7000000</v>
      </c>
      <c r="M2684" s="2" t="str">
        <f>VLOOKUP(A2684,disaster_subtype!$A$2:$P$59908,5,FALSE)</f>
        <v>Drought</v>
      </c>
    </row>
    <row r="2685" spans="1:13" x14ac:dyDescent="0.2">
      <c r="A2685" s="1" t="str">
        <f t="shared" si="41"/>
        <v>1987ETH1</v>
      </c>
      <c r="B2685">
        <v>1987</v>
      </c>
      <c r="C2685" t="s">
        <v>69</v>
      </c>
      <c r="D2685" t="s">
        <v>70</v>
      </c>
      <c r="E2685" t="s">
        <v>491</v>
      </c>
      <c r="F2685">
        <v>1</v>
      </c>
      <c r="M2685" s="2" t="str">
        <f>VLOOKUP(A2685,disaster_subtype!$A$2:$P$59908,5,FALSE)</f>
        <v>Insect infestation</v>
      </c>
    </row>
    <row r="2686" spans="1:13" x14ac:dyDescent="0.2">
      <c r="A2686" s="1" t="str">
        <f t="shared" si="41"/>
        <v>1987FJI113369336925000</v>
      </c>
      <c r="B2686">
        <v>1987</v>
      </c>
      <c r="C2686" t="s">
        <v>166</v>
      </c>
      <c r="D2686" t="s">
        <v>167</v>
      </c>
      <c r="E2686" t="s">
        <v>487</v>
      </c>
      <c r="F2686">
        <v>1</v>
      </c>
      <c r="G2686">
        <v>1</v>
      </c>
      <c r="I2686">
        <v>3369</v>
      </c>
      <c r="K2686">
        <v>3369</v>
      </c>
      <c r="L2686">
        <v>25000</v>
      </c>
      <c r="M2686" s="2" t="str">
        <f>VLOOKUP(A2686,disaster_subtype!$A$2:$P$59908,5,FALSE)</f>
        <v>Storm</v>
      </c>
    </row>
    <row r="2687" spans="1:13" x14ac:dyDescent="0.2">
      <c r="A2687" s="1" t="str">
        <f t="shared" si="41"/>
        <v>1987FRA123</v>
      </c>
      <c r="B2687">
        <v>1987</v>
      </c>
      <c r="C2687" t="s">
        <v>83</v>
      </c>
      <c r="D2687" t="s">
        <v>84</v>
      </c>
      <c r="E2687" t="s">
        <v>485</v>
      </c>
      <c r="F2687">
        <v>1</v>
      </c>
      <c r="G2687">
        <v>23</v>
      </c>
      <c r="M2687" s="2" t="e">
        <f>VLOOKUP(A2687,disaster_subtype!$A$2:$P$59908,5,FALSE)</f>
        <v>#N/A</v>
      </c>
    </row>
    <row r="2688" spans="1:13" x14ac:dyDescent="0.2">
      <c r="A2688" s="1" t="str">
        <f t="shared" si="41"/>
        <v>1987FRA141700000</v>
      </c>
      <c r="B2688">
        <v>1987</v>
      </c>
      <c r="C2688" t="s">
        <v>83</v>
      </c>
      <c r="D2688" t="s">
        <v>84</v>
      </c>
      <c r="E2688" t="s">
        <v>487</v>
      </c>
      <c r="F2688">
        <v>1</v>
      </c>
      <c r="G2688">
        <v>4</v>
      </c>
      <c r="L2688">
        <v>1700000</v>
      </c>
      <c r="M2688" s="2" t="e">
        <f>VLOOKUP(A2688,disaster_subtype!$A$2:$P$59908,5,FALSE)</f>
        <v>#N/A</v>
      </c>
    </row>
    <row r="2689" spans="1:13" x14ac:dyDescent="0.2">
      <c r="A2689" s="1" t="str">
        <f t="shared" si="41"/>
        <v>1987PYF110</v>
      </c>
      <c r="B2689">
        <v>1987</v>
      </c>
      <c r="C2689" t="s">
        <v>248</v>
      </c>
      <c r="D2689" t="s">
        <v>249</v>
      </c>
      <c r="E2689" t="s">
        <v>80</v>
      </c>
      <c r="F2689">
        <v>1</v>
      </c>
      <c r="G2689">
        <v>10</v>
      </c>
      <c r="M2689" s="2" t="str">
        <f>VLOOKUP(A2689,disaster_subtype!$A$2:$P$59908,5,FALSE)</f>
        <v>Landslide</v>
      </c>
    </row>
    <row r="2690" spans="1:13" x14ac:dyDescent="0.2">
      <c r="A2690" s="1" t="str">
        <f t="shared" ref="A2690:A2753" si="42">B2690&amp;C2690&amp;F2690&amp;G2690&amp;H2690&amp;I2690&amp;J2690&amp;K2690&amp;L2690</f>
        <v>1987GMB1</v>
      </c>
      <c r="B2690">
        <v>1987</v>
      </c>
      <c r="C2690" t="s">
        <v>101</v>
      </c>
      <c r="D2690" t="s">
        <v>102</v>
      </c>
      <c r="E2690" t="s">
        <v>491</v>
      </c>
      <c r="F2690">
        <v>1</v>
      </c>
      <c r="M2690" s="2" t="str">
        <f>VLOOKUP(A2690,disaster_subtype!$A$2:$P$59908,5,FALSE)</f>
        <v>Insect infestation</v>
      </c>
    </row>
    <row r="2691" spans="1:13" x14ac:dyDescent="0.2">
      <c r="A2691" s="1" t="str">
        <f t="shared" si="42"/>
        <v>1987GRC11000</v>
      </c>
      <c r="B2691">
        <v>1987</v>
      </c>
      <c r="C2691" t="s">
        <v>145</v>
      </c>
      <c r="D2691" t="s">
        <v>146</v>
      </c>
      <c r="E2691" t="s">
        <v>492</v>
      </c>
      <c r="F2691">
        <v>1</v>
      </c>
      <c r="G2691">
        <v>1000</v>
      </c>
      <c r="M2691" s="2" t="str">
        <f>VLOOKUP(A2691,disaster_subtype!$A$2:$P$59908,5,FALSE)</f>
        <v xml:space="preserve">Extreme temperature </v>
      </c>
    </row>
    <row r="2692" spans="1:13" x14ac:dyDescent="0.2">
      <c r="A2692" s="1" t="str">
        <f t="shared" si="42"/>
        <v>1987GRC148350000</v>
      </c>
      <c r="B2692">
        <v>1987</v>
      </c>
      <c r="C2692" t="s">
        <v>145</v>
      </c>
      <c r="D2692" t="s">
        <v>146</v>
      </c>
      <c r="E2692" t="s">
        <v>487</v>
      </c>
      <c r="F2692">
        <v>1</v>
      </c>
      <c r="G2692">
        <v>48</v>
      </c>
      <c r="L2692">
        <v>350000</v>
      </c>
      <c r="M2692" s="2" t="str">
        <f>VLOOKUP(A2692,disaster_subtype!$A$2:$P$59908,5,FALSE)</f>
        <v>Storm</v>
      </c>
    </row>
    <row r="2693" spans="1:13" x14ac:dyDescent="0.2">
      <c r="A2693" s="1" t="str">
        <f t="shared" si="42"/>
        <v>1987GRC1</v>
      </c>
      <c r="B2693">
        <v>1987</v>
      </c>
      <c r="C2693" t="s">
        <v>145</v>
      </c>
      <c r="D2693" t="s">
        <v>146</v>
      </c>
      <c r="E2693" t="s">
        <v>490</v>
      </c>
      <c r="F2693">
        <v>1</v>
      </c>
      <c r="M2693" s="2" t="str">
        <f>VLOOKUP(A2693,disaster_subtype!$A$2:$P$59908,5,FALSE)</f>
        <v>Wildfire</v>
      </c>
    </row>
    <row r="2694" spans="1:13" x14ac:dyDescent="0.2">
      <c r="A2694" s="1" t="str">
        <f t="shared" si="42"/>
        <v>1987GUM1502502145</v>
      </c>
      <c r="B2694">
        <v>1987</v>
      </c>
      <c r="C2694" t="s">
        <v>258</v>
      </c>
      <c r="D2694" t="s">
        <v>259</v>
      </c>
      <c r="E2694" t="s">
        <v>487</v>
      </c>
      <c r="F2694">
        <v>1</v>
      </c>
      <c r="J2694">
        <v>502</v>
      </c>
      <c r="K2694">
        <v>502</v>
      </c>
      <c r="L2694">
        <v>145</v>
      </c>
      <c r="M2694" s="2" t="str">
        <f>VLOOKUP(A2694,disaster_subtype!$A$2:$P$59908,5,FALSE)</f>
        <v>Storm</v>
      </c>
    </row>
    <row r="2695" spans="1:13" x14ac:dyDescent="0.2">
      <c r="A2695" s="1" t="str">
        <f t="shared" si="42"/>
        <v>1987GTM17300073000</v>
      </c>
      <c r="B2695">
        <v>1987</v>
      </c>
      <c r="C2695" t="s">
        <v>33</v>
      </c>
      <c r="D2695" t="s">
        <v>34</v>
      </c>
      <c r="E2695" t="s">
        <v>12</v>
      </c>
      <c r="F2695">
        <v>1</v>
      </c>
      <c r="I2695">
        <v>73000</v>
      </c>
      <c r="K2695">
        <v>73000</v>
      </c>
      <c r="M2695" s="2" t="str">
        <f>VLOOKUP(A2695,disaster_subtype!$A$2:$P$59908,5,FALSE)</f>
        <v>Drought</v>
      </c>
    </row>
    <row r="2696" spans="1:13" x14ac:dyDescent="0.2">
      <c r="A2696" s="1" t="str">
        <f t="shared" si="42"/>
        <v>1987GTM1841565006515</v>
      </c>
      <c r="B2696">
        <v>1987</v>
      </c>
      <c r="C2696" t="s">
        <v>33</v>
      </c>
      <c r="D2696" t="s">
        <v>34</v>
      </c>
      <c r="E2696" t="s">
        <v>485</v>
      </c>
      <c r="F2696">
        <v>1</v>
      </c>
      <c r="G2696">
        <v>84</v>
      </c>
      <c r="H2696">
        <v>15</v>
      </c>
      <c r="I2696">
        <v>6500</v>
      </c>
      <c r="K2696">
        <v>6515</v>
      </c>
      <c r="M2696" s="2" t="str">
        <f>VLOOKUP(A2696,disaster_subtype!$A$2:$P$59908,5,FALSE)</f>
        <v>Flood</v>
      </c>
    </row>
    <row r="2697" spans="1:13" x14ac:dyDescent="0.2">
      <c r="A2697" s="1" t="str">
        <f t="shared" si="42"/>
        <v>1987GTM13530003035</v>
      </c>
      <c r="B2697">
        <v>1987</v>
      </c>
      <c r="C2697" t="s">
        <v>33</v>
      </c>
      <c r="D2697" t="s">
        <v>34</v>
      </c>
      <c r="E2697" t="s">
        <v>486</v>
      </c>
      <c r="F2697">
        <v>1</v>
      </c>
      <c r="H2697">
        <v>35</v>
      </c>
      <c r="I2697">
        <v>3000</v>
      </c>
      <c r="K2697">
        <v>3035</v>
      </c>
      <c r="M2697" s="2" t="str">
        <f>VLOOKUP(A2697,disaster_subtype!$A$2:$P$59908,5,FALSE)</f>
        <v>Volcanic activity</v>
      </c>
    </row>
    <row r="2698" spans="1:13" x14ac:dyDescent="0.2">
      <c r="A2698" s="1" t="str">
        <f t="shared" si="42"/>
        <v>1987GTM1</v>
      </c>
      <c r="B2698">
        <v>1987</v>
      </c>
      <c r="C2698" t="s">
        <v>33</v>
      </c>
      <c r="D2698" t="s">
        <v>34</v>
      </c>
      <c r="E2698" t="s">
        <v>490</v>
      </c>
      <c r="F2698">
        <v>1</v>
      </c>
      <c r="M2698" s="2" t="str">
        <f>VLOOKUP(A2698,disaster_subtype!$A$2:$P$59908,5,FALSE)</f>
        <v>Wildfire</v>
      </c>
    </row>
    <row r="2699" spans="1:13" x14ac:dyDescent="0.2">
      <c r="A2699" s="1" t="str">
        <f t="shared" si="42"/>
        <v>1987GIN1183030</v>
      </c>
      <c r="B2699">
        <v>1987</v>
      </c>
      <c r="C2699" t="s">
        <v>365</v>
      </c>
      <c r="D2699" t="s">
        <v>366</v>
      </c>
      <c r="E2699" t="s">
        <v>484</v>
      </c>
      <c r="F2699">
        <v>1</v>
      </c>
      <c r="G2699">
        <v>18</v>
      </c>
      <c r="I2699">
        <v>30</v>
      </c>
      <c r="K2699">
        <v>30</v>
      </c>
      <c r="M2699" s="2" t="str">
        <f>VLOOKUP(A2699,disaster_subtype!$A$2:$P$59908,5,FALSE)</f>
        <v>Epidemic</v>
      </c>
    </row>
    <row r="2700" spans="1:13" x14ac:dyDescent="0.2">
      <c r="A2700" s="1" t="str">
        <f t="shared" si="42"/>
        <v>1987GNB16860006000</v>
      </c>
      <c r="B2700">
        <v>1987</v>
      </c>
      <c r="C2700" t="s">
        <v>103</v>
      </c>
      <c r="D2700" t="s">
        <v>104</v>
      </c>
      <c r="E2700" t="s">
        <v>484</v>
      </c>
      <c r="F2700">
        <v>1</v>
      </c>
      <c r="G2700">
        <v>68</v>
      </c>
      <c r="I2700">
        <v>6000</v>
      </c>
      <c r="K2700">
        <v>6000</v>
      </c>
      <c r="M2700" s="2" t="str">
        <f>VLOOKUP(A2700,disaster_subtype!$A$2:$P$59908,5,FALSE)</f>
        <v>Epidemic</v>
      </c>
    </row>
    <row r="2701" spans="1:13" x14ac:dyDescent="0.2">
      <c r="A2701" s="1" t="str">
        <f t="shared" si="42"/>
        <v>1987GNB1</v>
      </c>
      <c r="B2701">
        <v>1987</v>
      </c>
      <c r="C2701" t="s">
        <v>103</v>
      </c>
      <c r="D2701" t="s">
        <v>104</v>
      </c>
      <c r="E2701" t="s">
        <v>491</v>
      </c>
      <c r="F2701">
        <v>1</v>
      </c>
      <c r="M2701" s="2" t="str">
        <f>VLOOKUP(A2701,disaster_subtype!$A$2:$P$59908,5,FALSE)</f>
        <v>Insect infestation</v>
      </c>
    </row>
    <row r="2702" spans="1:13" x14ac:dyDescent="0.2">
      <c r="A2702" s="1" t="str">
        <f t="shared" si="42"/>
        <v>1987GNB11337003703</v>
      </c>
      <c r="B2702">
        <v>1987</v>
      </c>
      <c r="C2702" t="s">
        <v>103</v>
      </c>
      <c r="D2702" t="s">
        <v>104</v>
      </c>
      <c r="E2702" t="s">
        <v>487</v>
      </c>
      <c r="F2702">
        <v>1</v>
      </c>
      <c r="G2702">
        <v>1</v>
      </c>
      <c r="H2702">
        <v>3</v>
      </c>
      <c r="J2702">
        <v>3700</v>
      </c>
      <c r="K2702">
        <v>3703</v>
      </c>
      <c r="M2702" s="2" t="str">
        <f>VLOOKUP(A2702,disaster_subtype!$A$2:$P$59908,5,FALSE)</f>
        <v>Storm</v>
      </c>
    </row>
    <row r="2703" spans="1:13" x14ac:dyDescent="0.2">
      <c r="A2703" s="1" t="str">
        <f t="shared" si="42"/>
        <v>1987HTI43315087608910</v>
      </c>
      <c r="B2703">
        <v>1987</v>
      </c>
      <c r="C2703" t="s">
        <v>85</v>
      </c>
      <c r="D2703" t="s">
        <v>86</v>
      </c>
      <c r="E2703" t="s">
        <v>485</v>
      </c>
      <c r="F2703">
        <v>4</v>
      </c>
      <c r="G2703">
        <v>33</v>
      </c>
      <c r="H2703">
        <v>150</v>
      </c>
      <c r="I2703">
        <v>8760</v>
      </c>
      <c r="K2703">
        <v>8910</v>
      </c>
      <c r="M2703" s="2" t="str">
        <f>VLOOKUP(A2703,disaster_subtype!$A$2:$P$59908,5,FALSE)</f>
        <v>Flood</v>
      </c>
    </row>
    <row r="2704" spans="1:13" x14ac:dyDescent="0.2">
      <c r="A2704" s="1" t="str">
        <f t="shared" si="42"/>
        <v>1987HKG11077</v>
      </c>
      <c r="B2704">
        <v>1987</v>
      </c>
      <c r="C2704" t="s">
        <v>71</v>
      </c>
      <c r="D2704" t="s">
        <v>72</v>
      </c>
      <c r="E2704" t="s">
        <v>492</v>
      </c>
      <c r="F2704">
        <v>1</v>
      </c>
      <c r="G2704">
        <v>10</v>
      </c>
      <c r="H2704">
        <v>7</v>
      </c>
      <c r="K2704">
        <v>7</v>
      </c>
      <c r="M2704" s="2" t="str">
        <f>VLOOKUP(A2704,disaster_subtype!$A$2:$P$59908,5,FALSE)</f>
        <v xml:space="preserve">Extreme temperature </v>
      </c>
    </row>
    <row r="2705" spans="1:13" x14ac:dyDescent="0.2">
      <c r="A2705" s="1" t="str">
        <f t="shared" si="42"/>
        <v>1987HKG210001000</v>
      </c>
      <c r="B2705">
        <v>1987</v>
      </c>
      <c r="C2705" t="s">
        <v>71</v>
      </c>
      <c r="D2705" t="s">
        <v>72</v>
      </c>
      <c r="E2705" t="s">
        <v>485</v>
      </c>
      <c r="F2705">
        <v>2</v>
      </c>
      <c r="I2705">
        <v>1000</v>
      </c>
      <c r="K2705">
        <v>1000</v>
      </c>
      <c r="M2705" s="2" t="str">
        <f>VLOOKUP(A2705,disaster_subtype!$A$2:$P$59908,5,FALSE)</f>
        <v>Flood</v>
      </c>
    </row>
    <row r="2706" spans="1:13" x14ac:dyDescent="0.2">
      <c r="A2706" s="1" t="str">
        <f t="shared" si="42"/>
        <v>1987HKG1</v>
      </c>
      <c r="B2706">
        <v>1987</v>
      </c>
      <c r="C2706" t="s">
        <v>71</v>
      </c>
      <c r="D2706" t="s">
        <v>72</v>
      </c>
      <c r="E2706" t="s">
        <v>490</v>
      </c>
      <c r="F2706">
        <v>1</v>
      </c>
      <c r="M2706" s="2" t="str">
        <f>VLOOKUP(A2706,disaster_subtype!$A$2:$P$59908,5,FALSE)</f>
        <v>Wildfire</v>
      </c>
    </row>
    <row r="2707" spans="1:13" x14ac:dyDescent="0.2">
      <c r="A2707" s="1" t="str">
        <f t="shared" si="42"/>
        <v>1987IND1300300000000300000000</v>
      </c>
      <c r="B2707">
        <v>1987</v>
      </c>
      <c r="C2707" t="s">
        <v>13</v>
      </c>
      <c r="D2707" t="s">
        <v>14</v>
      </c>
      <c r="E2707" t="s">
        <v>12</v>
      </c>
      <c r="F2707">
        <v>1</v>
      </c>
      <c r="G2707">
        <v>300</v>
      </c>
      <c r="I2707">
        <v>300000000</v>
      </c>
      <c r="K2707">
        <v>300000000</v>
      </c>
      <c r="M2707" s="2" t="str">
        <f>VLOOKUP(A2707,disaster_subtype!$A$2:$P$59908,5,FALSE)</f>
        <v>Drought</v>
      </c>
    </row>
    <row r="2708" spans="1:13" x14ac:dyDescent="0.2">
      <c r="A2708" s="1" t="str">
        <f t="shared" si="42"/>
        <v>1987IND190</v>
      </c>
      <c r="B2708">
        <v>1987</v>
      </c>
      <c r="C2708" t="s">
        <v>13</v>
      </c>
      <c r="D2708" t="s">
        <v>14</v>
      </c>
      <c r="E2708" t="s">
        <v>484</v>
      </c>
      <c r="F2708">
        <v>1</v>
      </c>
      <c r="G2708">
        <v>90</v>
      </c>
      <c r="M2708" s="2" t="str">
        <f>VLOOKUP(A2708,disaster_subtype!$A$2:$P$59908,5,FALSE)</f>
        <v>Epidemic</v>
      </c>
    </row>
    <row r="2709" spans="1:13" x14ac:dyDescent="0.2">
      <c r="A2709" s="1" t="str">
        <f t="shared" si="42"/>
        <v>1987IND1100</v>
      </c>
      <c r="B2709">
        <v>1987</v>
      </c>
      <c r="C2709" t="s">
        <v>13</v>
      </c>
      <c r="D2709" t="s">
        <v>14</v>
      </c>
      <c r="E2709" t="s">
        <v>492</v>
      </c>
      <c r="F2709">
        <v>1</v>
      </c>
      <c r="G2709">
        <v>100</v>
      </c>
      <c r="M2709" s="2" t="str">
        <f>VLOOKUP(A2709,disaster_subtype!$A$2:$P$59908,5,FALSE)</f>
        <v xml:space="preserve">Extreme temperature </v>
      </c>
    </row>
    <row r="2710" spans="1:13" x14ac:dyDescent="0.2">
      <c r="A2710" s="1" t="str">
        <f t="shared" si="42"/>
        <v>1987IND413141830000018300000545000</v>
      </c>
      <c r="B2710">
        <v>1987</v>
      </c>
      <c r="C2710" t="s">
        <v>13</v>
      </c>
      <c r="D2710" t="s">
        <v>14</v>
      </c>
      <c r="E2710" t="s">
        <v>485</v>
      </c>
      <c r="F2710">
        <v>4</v>
      </c>
      <c r="G2710">
        <v>1314</v>
      </c>
      <c r="I2710">
        <v>18300000</v>
      </c>
      <c r="K2710">
        <v>18300000</v>
      </c>
      <c r="L2710">
        <v>545000</v>
      </c>
      <c r="M2710" s="2" t="e">
        <f>VLOOKUP(A2710,disaster_subtype!$A$2:$P$59908,5,FALSE)</f>
        <v>#N/A</v>
      </c>
    </row>
    <row r="2711" spans="1:13" x14ac:dyDescent="0.2">
      <c r="A2711" s="1" t="str">
        <f t="shared" si="42"/>
        <v>1987IND41668000080000</v>
      </c>
      <c r="B2711">
        <v>1987</v>
      </c>
      <c r="C2711" t="s">
        <v>13</v>
      </c>
      <c r="D2711" t="s">
        <v>14</v>
      </c>
      <c r="E2711" t="s">
        <v>487</v>
      </c>
      <c r="F2711">
        <v>4</v>
      </c>
      <c r="G2711">
        <v>166</v>
      </c>
      <c r="I2711">
        <v>80000</v>
      </c>
      <c r="K2711">
        <v>80000</v>
      </c>
      <c r="M2711" s="2" t="e">
        <f>VLOOKUP(A2711,disaster_subtype!$A$2:$P$59908,5,FALSE)</f>
        <v>#N/A</v>
      </c>
    </row>
    <row r="2712" spans="1:13" x14ac:dyDescent="0.2">
      <c r="A2712" s="1" t="str">
        <f t="shared" si="42"/>
        <v>1987IDN1</v>
      </c>
      <c r="B2712">
        <v>1987</v>
      </c>
      <c r="C2712" t="s">
        <v>78</v>
      </c>
      <c r="D2712" t="s">
        <v>79</v>
      </c>
      <c r="E2712" t="s">
        <v>12</v>
      </c>
      <c r="F2712">
        <v>1</v>
      </c>
      <c r="M2712" s="2" t="str">
        <f>VLOOKUP(A2712,disaster_subtype!$A$2:$P$59908,5,FALSE)</f>
        <v>Drought</v>
      </c>
    </row>
    <row r="2713" spans="1:13" x14ac:dyDescent="0.2">
      <c r="A2713" s="1" t="str">
        <f t="shared" si="42"/>
        <v>1987IDN2127101310001000321015000</v>
      </c>
      <c r="B2713">
        <v>1987</v>
      </c>
      <c r="C2713" t="s">
        <v>78</v>
      </c>
      <c r="D2713" t="s">
        <v>79</v>
      </c>
      <c r="E2713" t="s">
        <v>488</v>
      </c>
      <c r="F2713">
        <v>2</v>
      </c>
      <c r="G2713">
        <v>127</v>
      </c>
      <c r="H2713">
        <v>101</v>
      </c>
      <c r="I2713">
        <v>31000</v>
      </c>
      <c r="J2713">
        <v>1000</v>
      </c>
      <c r="K2713">
        <v>32101</v>
      </c>
      <c r="L2713">
        <v>5000</v>
      </c>
      <c r="M2713" s="2" t="str">
        <f>VLOOKUP(A2713,disaster_subtype!$A$2:$P$59908,5,FALSE)</f>
        <v>Earthquake</v>
      </c>
    </row>
    <row r="2714" spans="1:13" x14ac:dyDescent="0.2">
      <c r="A2714" s="1" t="str">
        <f t="shared" si="42"/>
        <v>1987IDN520184280008002888465700</v>
      </c>
      <c r="B2714">
        <v>1987</v>
      </c>
      <c r="C2714" t="s">
        <v>78</v>
      </c>
      <c r="D2714" t="s">
        <v>79</v>
      </c>
      <c r="E2714" t="s">
        <v>485</v>
      </c>
      <c r="F2714">
        <v>5</v>
      </c>
      <c r="G2714">
        <v>201</v>
      </c>
      <c r="H2714">
        <v>84</v>
      </c>
      <c r="I2714">
        <v>28000</v>
      </c>
      <c r="J2714">
        <v>800</v>
      </c>
      <c r="K2714">
        <v>28884</v>
      </c>
      <c r="L2714">
        <v>65700</v>
      </c>
      <c r="M2714" s="2" t="e">
        <f>VLOOKUP(A2714,disaster_subtype!$A$2:$P$59908,5,FALSE)</f>
        <v>#N/A</v>
      </c>
    </row>
    <row r="2715" spans="1:13" x14ac:dyDescent="0.2">
      <c r="A2715" s="1" t="str">
        <f t="shared" si="42"/>
        <v>1987IDN1131506517011000</v>
      </c>
      <c r="B2715">
        <v>1987</v>
      </c>
      <c r="C2715" t="s">
        <v>78</v>
      </c>
      <c r="D2715" t="s">
        <v>79</v>
      </c>
      <c r="E2715" t="s">
        <v>489</v>
      </c>
      <c r="F2715">
        <v>1</v>
      </c>
      <c r="G2715">
        <v>131</v>
      </c>
      <c r="H2715">
        <v>50</v>
      </c>
      <c r="I2715">
        <v>651</v>
      </c>
      <c r="K2715">
        <v>701</v>
      </c>
      <c r="L2715">
        <v>1000</v>
      </c>
      <c r="M2715" s="2" t="str">
        <f>VLOOKUP(A2715,disaster_subtype!$A$2:$P$59908,5,FALSE)</f>
        <v>Mass movement (dry)</v>
      </c>
    </row>
    <row r="2716" spans="1:13" x14ac:dyDescent="0.2">
      <c r="A2716" s="1" t="str">
        <f t="shared" si="42"/>
        <v>1987IDN11300013000</v>
      </c>
      <c r="B2716">
        <v>1987</v>
      </c>
      <c r="C2716" t="s">
        <v>78</v>
      </c>
      <c r="D2716" t="s">
        <v>79</v>
      </c>
      <c r="E2716" t="s">
        <v>486</v>
      </c>
      <c r="F2716">
        <v>1</v>
      </c>
      <c r="I2716">
        <v>13000</v>
      </c>
      <c r="K2716">
        <v>13000</v>
      </c>
      <c r="M2716" s="2" t="str">
        <f>VLOOKUP(A2716,disaster_subtype!$A$2:$P$59908,5,FALSE)</f>
        <v>Volcanic activity</v>
      </c>
    </row>
    <row r="2717" spans="1:13" x14ac:dyDescent="0.2">
      <c r="A2717" s="1" t="str">
        <f t="shared" si="42"/>
        <v>1987IRN325039253975</v>
      </c>
      <c r="B2717">
        <v>1987</v>
      </c>
      <c r="C2717" t="s">
        <v>87</v>
      </c>
      <c r="D2717" t="s">
        <v>88</v>
      </c>
      <c r="E2717" t="s">
        <v>488</v>
      </c>
      <c r="F2717">
        <v>3</v>
      </c>
      <c r="G2717">
        <v>2</v>
      </c>
      <c r="H2717">
        <v>50</v>
      </c>
      <c r="I2717">
        <v>3925</v>
      </c>
      <c r="K2717">
        <v>3975</v>
      </c>
      <c r="M2717" s="2" t="str">
        <f>VLOOKUP(A2717,disaster_subtype!$A$2:$P$59908,5,FALSE)</f>
        <v>Earthquake</v>
      </c>
    </row>
    <row r="2718" spans="1:13" x14ac:dyDescent="0.2">
      <c r="A2718" s="1" t="str">
        <f t="shared" si="42"/>
        <v>1987IRN6865</v>
      </c>
      <c r="B2718">
        <v>1987</v>
      </c>
      <c r="C2718" t="s">
        <v>87</v>
      </c>
      <c r="D2718" t="s">
        <v>88</v>
      </c>
      <c r="E2718" t="s">
        <v>485</v>
      </c>
      <c r="F2718">
        <v>6</v>
      </c>
      <c r="G2718">
        <v>865</v>
      </c>
      <c r="M2718" s="2" t="e">
        <f>VLOOKUP(A2718,disaster_subtype!$A$2:$P$59908,5,FALSE)</f>
        <v>#N/A</v>
      </c>
    </row>
    <row r="2719" spans="1:13" x14ac:dyDescent="0.2">
      <c r="A2719" s="1" t="str">
        <f t="shared" si="42"/>
        <v>1987IRL1</v>
      </c>
      <c r="B2719">
        <v>1987</v>
      </c>
      <c r="C2719" t="s">
        <v>369</v>
      </c>
      <c r="D2719" t="s">
        <v>370</v>
      </c>
      <c r="E2719" t="s">
        <v>485</v>
      </c>
      <c r="F2719">
        <v>1</v>
      </c>
      <c r="M2719" s="2" t="str">
        <f>VLOOKUP(A2719,disaster_subtype!$A$2:$P$59908,5,FALSE)</f>
        <v>Flood</v>
      </c>
    </row>
    <row r="2720" spans="1:13" x14ac:dyDescent="0.2">
      <c r="A2720" s="1" t="str">
        <f t="shared" si="42"/>
        <v>1987ITA170000</v>
      </c>
      <c r="B2720">
        <v>1987</v>
      </c>
      <c r="C2720" t="s">
        <v>57</v>
      </c>
      <c r="D2720" t="s">
        <v>58</v>
      </c>
      <c r="E2720" t="s">
        <v>485</v>
      </c>
      <c r="F2720">
        <v>1</v>
      </c>
      <c r="L2720">
        <v>70000</v>
      </c>
      <c r="M2720" s="2" t="e">
        <f>VLOOKUP(A2720,disaster_subtype!$A$2:$P$59908,5,FALSE)</f>
        <v>#N/A</v>
      </c>
    </row>
    <row r="2721" spans="1:13" x14ac:dyDescent="0.2">
      <c r="A2721" s="1" t="str">
        <f t="shared" si="42"/>
        <v>1987ITA25718960006189625000</v>
      </c>
      <c r="B2721">
        <v>1987</v>
      </c>
      <c r="C2721" t="s">
        <v>57</v>
      </c>
      <c r="D2721" t="s">
        <v>58</v>
      </c>
      <c r="E2721" t="s">
        <v>80</v>
      </c>
      <c r="F2721">
        <v>2</v>
      </c>
      <c r="G2721">
        <v>57</v>
      </c>
      <c r="H2721">
        <v>189</v>
      </c>
      <c r="I2721">
        <v>6000</v>
      </c>
      <c r="K2721">
        <v>6189</v>
      </c>
      <c r="L2721">
        <v>625000</v>
      </c>
      <c r="M2721" s="2" t="str">
        <f>VLOOKUP(A2721,disaster_subtype!$A$2:$P$59908,5,FALSE)</f>
        <v>Landslide</v>
      </c>
    </row>
    <row r="2722" spans="1:13" x14ac:dyDescent="0.2">
      <c r="A2722" s="1" t="str">
        <f t="shared" si="42"/>
        <v>1987ITA3331203700</v>
      </c>
      <c r="B2722">
        <v>1987</v>
      </c>
      <c r="C2722" t="s">
        <v>57</v>
      </c>
      <c r="D2722" t="s">
        <v>58</v>
      </c>
      <c r="E2722" t="s">
        <v>487</v>
      </c>
      <c r="F2722">
        <v>3</v>
      </c>
      <c r="G2722">
        <v>33</v>
      </c>
      <c r="L2722">
        <v>1203700</v>
      </c>
      <c r="M2722" s="2" t="e">
        <f>VLOOKUP(A2722,disaster_subtype!$A$2:$P$59908,5,FALSE)</f>
        <v>#N/A</v>
      </c>
    </row>
    <row r="2723" spans="1:13" x14ac:dyDescent="0.2">
      <c r="A2723" s="1" t="str">
        <f t="shared" si="42"/>
        <v>1987JAM19260002600031000</v>
      </c>
      <c r="B2723">
        <v>1987</v>
      </c>
      <c r="C2723" t="s">
        <v>15</v>
      </c>
      <c r="D2723" t="s">
        <v>16</v>
      </c>
      <c r="E2723" t="s">
        <v>485</v>
      </c>
      <c r="F2723">
        <v>1</v>
      </c>
      <c r="G2723">
        <v>9</v>
      </c>
      <c r="I2723">
        <v>26000</v>
      </c>
      <c r="K2723">
        <v>26000</v>
      </c>
      <c r="L2723">
        <v>31000</v>
      </c>
      <c r="M2723" s="2" t="str">
        <f>VLOOKUP(A2723,disaster_subtype!$A$2:$P$59908,5,FALSE)</f>
        <v>Flood</v>
      </c>
    </row>
    <row r="2724" spans="1:13" x14ac:dyDescent="0.2">
      <c r="A2724" s="1" t="str">
        <f t="shared" si="42"/>
        <v>1987JPN12532259922652</v>
      </c>
      <c r="B2724">
        <v>1987</v>
      </c>
      <c r="C2724" t="s">
        <v>19</v>
      </c>
      <c r="D2724" t="s">
        <v>20</v>
      </c>
      <c r="E2724" t="s">
        <v>488</v>
      </c>
      <c r="F2724">
        <v>1</v>
      </c>
      <c r="G2724">
        <v>2</v>
      </c>
      <c r="H2724">
        <v>53</v>
      </c>
      <c r="I2724">
        <v>22599</v>
      </c>
      <c r="K2724">
        <v>22652</v>
      </c>
      <c r="M2724" s="2" t="str">
        <f>VLOOKUP(A2724,disaster_subtype!$A$2:$P$59908,5,FALSE)</f>
        <v>Earthquake</v>
      </c>
    </row>
    <row r="2725" spans="1:13" x14ac:dyDescent="0.2">
      <c r="A2725" s="1" t="str">
        <f t="shared" si="42"/>
        <v>1987JPN18106500065010</v>
      </c>
      <c r="B2725">
        <v>1987</v>
      </c>
      <c r="C2725" t="s">
        <v>19</v>
      </c>
      <c r="D2725" t="s">
        <v>20</v>
      </c>
      <c r="E2725" t="s">
        <v>487</v>
      </c>
      <c r="F2725">
        <v>1</v>
      </c>
      <c r="G2725">
        <v>8</v>
      </c>
      <c r="H2725">
        <v>10</v>
      </c>
      <c r="I2725">
        <v>65000</v>
      </c>
      <c r="K2725">
        <v>65010</v>
      </c>
      <c r="M2725" s="2" t="str">
        <f>VLOOKUP(A2725,disaster_subtype!$A$2:$P$59908,5,FALSE)</f>
        <v>Storm</v>
      </c>
    </row>
    <row r="2726" spans="1:13" x14ac:dyDescent="0.2">
      <c r="A2726" s="1" t="str">
        <f t="shared" si="42"/>
        <v>1987JOR192929</v>
      </c>
      <c r="B2726">
        <v>1987</v>
      </c>
      <c r="C2726" t="s">
        <v>141</v>
      </c>
      <c r="D2726" t="s">
        <v>142</v>
      </c>
      <c r="E2726" t="s">
        <v>485</v>
      </c>
      <c r="F2726">
        <v>1</v>
      </c>
      <c r="G2726">
        <v>9</v>
      </c>
      <c r="H2726">
        <v>29</v>
      </c>
      <c r="K2726">
        <v>29</v>
      </c>
      <c r="M2726" s="2" t="str">
        <f>VLOOKUP(A2726,disaster_subtype!$A$2:$P$59908,5,FALSE)</f>
        <v>Flood</v>
      </c>
    </row>
    <row r="2727" spans="1:13" x14ac:dyDescent="0.2">
      <c r="A2727" s="1" t="str">
        <f t="shared" si="42"/>
        <v>1987PRK2315712000020071</v>
      </c>
      <c r="B2727">
        <v>1987</v>
      </c>
      <c r="C2727" t="s">
        <v>358</v>
      </c>
      <c r="D2727" t="s">
        <v>359</v>
      </c>
      <c r="E2727" t="s">
        <v>485</v>
      </c>
      <c r="F2727">
        <v>2</v>
      </c>
      <c r="G2727">
        <v>315</v>
      </c>
      <c r="H2727">
        <v>71</v>
      </c>
      <c r="I2727">
        <v>20000</v>
      </c>
      <c r="K2727">
        <v>20071</v>
      </c>
      <c r="M2727" s="2" t="str">
        <f>VLOOKUP(A2727,disaster_subtype!$A$2:$P$59908,5,FALSE)</f>
        <v>Flood</v>
      </c>
    </row>
    <row r="2728" spans="1:13" x14ac:dyDescent="0.2">
      <c r="A2728" s="1" t="str">
        <f t="shared" si="42"/>
        <v>1987KOR15015400015400022000</v>
      </c>
      <c r="B2728">
        <v>1987</v>
      </c>
      <c r="C2728" t="s">
        <v>176</v>
      </c>
      <c r="D2728" t="s">
        <v>177</v>
      </c>
      <c r="E2728" t="s">
        <v>485</v>
      </c>
      <c r="F2728">
        <v>1</v>
      </c>
      <c r="G2728">
        <v>50</v>
      </c>
      <c r="J2728">
        <v>154000</v>
      </c>
      <c r="K2728">
        <v>154000</v>
      </c>
      <c r="L2728">
        <v>22000</v>
      </c>
      <c r="M2728" s="2" t="str">
        <f>VLOOKUP(A2728,disaster_subtype!$A$2:$P$59908,5,FALSE)</f>
        <v>Flood</v>
      </c>
    </row>
    <row r="2729" spans="1:13" x14ac:dyDescent="0.2">
      <c r="A2729" s="1" t="str">
        <f t="shared" si="42"/>
        <v>1987KOR26195600056000525000</v>
      </c>
      <c r="B2729">
        <v>1987</v>
      </c>
      <c r="C2729" t="s">
        <v>176</v>
      </c>
      <c r="D2729" t="s">
        <v>177</v>
      </c>
      <c r="E2729" t="s">
        <v>487</v>
      </c>
      <c r="F2729">
        <v>2</v>
      </c>
      <c r="G2729">
        <v>619</v>
      </c>
      <c r="I2729">
        <v>56000</v>
      </c>
      <c r="K2729">
        <v>56000</v>
      </c>
      <c r="L2729">
        <v>525000</v>
      </c>
      <c r="M2729" s="2" t="str">
        <f>VLOOKUP(A2729,disaster_subtype!$A$2:$P$59908,5,FALSE)</f>
        <v>Storm</v>
      </c>
    </row>
    <row r="2730" spans="1:13" x14ac:dyDescent="0.2">
      <c r="A2730" s="1" t="str">
        <f t="shared" si="42"/>
        <v>1987LAO1</v>
      </c>
      <c r="B2730">
        <v>1987</v>
      </c>
      <c r="C2730" t="s">
        <v>286</v>
      </c>
      <c r="D2730" t="s">
        <v>287</v>
      </c>
      <c r="E2730" t="s">
        <v>12</v>
      </c>
      <c r="F2730">
        <v>1</v>
      </c>
      <c r="M2730" s="2" t="str">
        <f>VLOOKUP(A2730,disaster_subtype!$A$2:$P$59908,5,FALSE)</f>
        <v>Drought</v>
      </c>
    </row>
    <row r="2731" spans="1:13" x14ac:dyDescent="0.2">
      <c r="A2731" s="1" t="str">
        <f t="shared" si="42"/>
        <v>1987LAO16320002000</v>
      </c>
      <c r="B2731">
        <v>1987</v>
      </c>
      <c r="C2731" t="s">
        <v>286</v>
      </c>
      <c r="D2731" t="s">
        <v>287</v>
      </c>
      <c r="E2731" t="s">
        <v>484</v>
      </c>
      <c r="F2731">
        <v>1</v>
      </c>
      <c r="G2731">
        <v>63</v>
      </c>
      <c r="I2731">
        <v>2000</v>
      </c>
      <c r="K2731">
        <v>2000</v>
      </c>
      <c r="M2731" s="2" t="str">
        <f>VLOOKUP(A2731,disaster_subtype!$A$2:$P$59908,5,FALSE)</f>
        <v>Epidemic</v>
      </c>
    </row>
    <row r="2732" spans="1:13" x14ac:dyDescent="0.2">
      <c r="A2732" s="1" t="str">
        <f t="shared" si="42"/>
        <v>1987LBN11500150010000</v>
      </c>
      <c r="B2732">
        <v>1987</v>
      </c>
      <c r="C2732" t="s">
        <v>234</v>
      </c>
      <c r="D2732" t="s">
        <v>235</v>
      </c>
      <c r="E2732" t="s">
        <v>485</v>
      </c>
      <c r="F2732">
        <v>1</v>
      </c>
      <c r="I2732">
        <v>1500</v>
      </c>
      <c r="K2732">
        <v>1500</v>
      </c>
      <c r="L2732">
        <v>10000</v>
      </c>
      <c r="M2732" s="2" t="str">
        <f>VLOOKUP(A2732,disaster_subtype!$A$2:$P$59908,5,FALSE)</f>
        <v>Flood</v>
      </c>
    </row>
    <row r="2733" spans="1:13" x14ac:dyDescent="0.2">
      <c r="A2733" s="1" t="str">
        <f t="shared" si="42"/>
        <v>1987LSO118100000100000</v>
      </c>
      <c r="B2733">
        <v>1987</v>
      </c>
      <c r="C2733" t="s">
        <v>302</v>
      </c>
      <c r="D2733" t="s">
        <v>303</v>
      </c>
      <c r="E2733" t="s">
        <v>485</v>
      </c>
      <c r="F2733">
        <v>1</v>
      </c>
      <c r="G2733">
        <v>18</v>
      </c>
      <c r="I2733">
        <v>100000</v>
      </c>
      <c r="K2733">
        <v>100000</v>
      </c>
      <c r="M2733" s="2" t="str">
        <f>VLOOKUP(A2733,disaster_subtype!$A$2:$P$59908,5,FALSE)</f>
        <v>Flood</v>
      </c>
    </row>
    <row r="2734" spans="1:13" x14ac:dyDescent="0.2">
      <c r="A2734" s="1" t="str">
        <f t="shared" si="42"/>
        <v>1987MWI114292671429267</v>
      </c>
      <c r="B2734">
        <v>1987</v>
      </c>
      <c r="C2734" t="s">
        <v>296</v>
      </c>
      <c r="D2734" t="s">
        <v>297</v>
      </c>
      <c r="E2734" t="s">
        <v>12</v>
      </c>
      <c r="F2734">
        <v>1</v>
      </c>
      <c r="I2734">
        <v>1429267</v>
      </c>
      <c r="K2734">
        <v>1429267</v>
      </c>
      <c r="M2734" s="2" t="str">
        <f>VLOOKUP(A2734,disaster_subtype!$A$2:$P$59908,5,FALSE)</f>
        <v>Drought</v>
      </c>
    </row>
    <row r="2735" spans="1:13" x14ac:dyDescent="0.2">
      <c r="A2735" s="1" t="str">
        <f t="shared" si="42"/>
        <v>1987MYS1325762576</v>
      </c>
      <c r="B2735">
        <v>1987</v>
      </c>
      <c r="C2735" t="s">
        <v>278</v>
      </c>
      <c r="D2735" t="s">
        <v>279</v>
      </c>
      <c r="E2735" t="s">
        <v>485</v>
      </c>
      <c r="F2735">
        <v>1</v>
      </c>
      <c r="G2735">
        <v>3</v>
      </c>
      <c r="I2735">
        <v>2576</v>
      </c>
      <c r="K2735">
        <v>2576</v>
      </c>
      <c r="M2735" s="2" t="str">
        <f>VLOOKUP(A2735,disaster_subtype!$A$2:$P$59908,5,FALSE)</f>
        <v>Flood</v>
      </c>
    </row>
    <row r="2736" spans="1:13" x14ac:dyDescent="0.2">
      <c r="A2736" s="1" t="str">
        <f t="shared" si="42"/>
        <v>1987MDV13003006000</v>
      </c>
      <c r="B2736">
        <v>1987</v>
      </c>
      <c r="C2736" t="s">
        <v>354</v>
      </c>
      <c r="D2736" t="s">
        <v>355</v>
      </c>
      <c r="E2736" t="s">
        <v>485</v>
      </c>
      <c r="F2736">
        <v>1</v>
      </c>
      <c r="I2736">
        <v>300</v>
      </c>
      <c r="K2736">
        <v>300</v>
      </c>
      <c r="L2736">
        <v>6000</v>
      </c>
      <c r="M2736" s="2" t="str">
        <f>VLOOKUP(A2736,disaster_subtype!$A$2:$P$59908,5,FALSE)</f>
        <v>Flood</v>
      </c>
    </row>
    <row r="2737" spans="1:13" x14ac:dyDescent="0.2">
      <c r="A2737" s="1" t="str">
        <f t="shared" si="42"/>
        <v>1987MLI2202305305</v>
      </c>
      <c r="B2737">
        <v>1987</v>
      </c>
      <c r="C2737" t="s">
        <v>105</v>
      </c>
      <c r="D2737" t="s">
        <v>106</v>
      </c>
      <c r="E2737" t="s">
        <v>484</v>
      </c>
      <c r="F2737">
        <v>2</v>
      </c>
      <c r="G2737">
        <v>202</v>
      </c>
      <c r="I2737">
        <v>305</v>
      </c>
      <c r="K2737">
        <v>305</v>
      </c>
      <c r="M2737" s="2" t="e">
        <f>VLOOKUP(A2737,disaster_subtype!$A$2:$P$59908,5,FALSE)</f>
        <v>#N/A</v>
      </c>
    </row>
    <row r="2738" spans="1:13" x14ac:dyDescent="0.2">
      <c r="A2738" s="1" t="str">
        <f t="shared" si="42"/>
        <v>1987MLI1</v>
      </c>
      <c r="B2738">
        <v>1987</v>
      </c>
      <c r="C2738" t="s">
        <v>105</v>
      </c>
      <c r="D2738" t="s">
        <v>106</v>
      </c>
      <c r="E2738" t="s">
        <v>491</v>
      </c>
      <c r="F2738">
        <v>1</v>
      </c>
      <c r="M2738" s="2" t="str">
        <f>VLOOKUP(A2738,disaster_subtype!$A$2:$P$59908,5,FALSE)</f>
        <v>Insect infestation</v>
      </c>
    </row>
    <row r="2739" spans="1:13" x14ac:dyDescent="0.2">
      <c r="A2739" s="1" t="str">
        <f t="shared" si="42"/>
        <v>1987MRT135178178</v>
      </c>
      <c r="B2739">
        <v>1987</v>
      </c>
      <c r="C2739" t="s">
        <v>107</v>
      </c>
      <c r="D2739" t="s">
        <v>108</v>
      </c>
      <c r="E2739" t="s">
        <v>484</v>
      </c>
      <c r="F2739">
        <v>1</v>
      </c>
      <c r="G2739">
        <v>35</v>
      </c>
      <c r="I2739">
        <v>178</v>
      </c>
      <c r="K2739">
        <v>178</v>
      </c>
      <c r="M2739" s="2" t="str">
        <f>VLOOKUP(A2739,disaster_subtype!$A$2:$P$59908,5,FALSE)</f>
        <v>Epidemic</v>
      </c>
    </row>
    <row r="2740" spans="1:13" x14ac:dyDescent="0.2">
      <c r="A2740" s="1" t="str">
        <f t="shared" si="42"/>
        <v>1987MRT1</v>
      </c>
      <c r="B2740">
        <v>1987</v>
      </c>
      <c r="C2740" t="s">
        <v>107</v>
      </c>
      <c r="D2740" t="s">
        <v>108</v>
      </c>
      <c r="E2740" t="s">
        <v>491</v>
      </c>
      <c r="F2740">
        <v>1</v>
      </c>
      <c r="M2740" s="2" t="str">
        <f>VLOOKUP(A2740,disaster_subtype!$A$2:$P$59908,5,FALSE)</f>
        <v>Insect infestation</v>
      </c>
    </row>
    <row r="2741" spans="1:13" x14ac:dyDescent="0.2">
      <c r="A2741" s="1" t="str">
        <f t="shared" si="42"/>
        <v>1987MEX125030003050</v>
      </c>
      <c r="B2741">
        <v>1987</v>
      </c>
      <c r="C2741" t="s">
        <v>155</v>
      </c>
      <c r="D2741" t="s">
        <v>156</v>
      </c>
      <c r="E2741" t="s">
        <v>488</v>
      </c>
      <c r="F2741">
        <v>1</v>
      </c>
      <c r="G2741">
        <v>2</v>
      </c>
      <c r="H2741">
        <v>50</v>
      </c>
      <c r="I2741">
        <v>3000</v>
      </c>
      <c r="K2741">
        <v>3050</v>
      </c>
      <c r="M2741" s="2" t="str">
        <f>VLOOKUP(A2741,disaster_subtype!$A$2:$P$59908,5,FALSE)</f>
        <v>Earthquake</v>
      </c>
    </row>
    <row r="2742" spans="1:13" x14ac:dyDescent="0.2">
      <c r="A2742" s="1" t="str">
        <f t="shared" si="42"/>
        <v>1987MEX21612200212</v>
      </c>
      <c r="B2742">
        <v>1987</v>
      </c>
      <c r="C2742" t="s">
        <v>155</v>
      </c>
      <c r="D2742" t="s">
        <v>156</v>
      </c>
      <c r="E2742" t="s">
        <v>485</v>
      </c>
      <c r="F2742">
        <v>2</v>
      </c>
      <c r="G2742">
        <v>16</v>
      </c>
      <c r="H2742">
        <v>12</v>
      </c>
      <c r="J2742">
        <v>200</v>
      </c>
      <c r="K2742">
        <v>212</v>
      </c>
      <c r="M2742" s="2" t="str">
        <f>VLOOKUP(A2742,disaster_subtype!$A$2:$P$59908,5,FALSE)</f>
        <v>Flood</v>
      </c>
    </row>
    <row r="2743" spans="1:13" x14ac:dyDescent="0.2">
      <c r="A2743" s="1" t="str">
        <f t="shared" si="42"/>
        <v>1987FSM1532002036000</v>
      </c>
      <c r="B2743">
        <v>1987</v>
      </c>
      <c r="C2743" t="s">
        <v>388</v>
      </c>
      <c r="D2743" t="s">
        <v>389</v>
      </c>
      <c r="E2743" t="s">
        <v>487</v>
      </c>
      <c r="F2743">
        <v>1</v>
      </c>
      <c r="G2743">
        <v>5</v>
      </c>
      <c r="H2743">
        <v>3</v>
      </c>
      <c r="J2743">
        <v>200</v>
      </c>
      <c r="K2743">
        <v>203</v>
      </c>
      <c r="L2743">
        <v>6000</v>
      </c>
      <c r="M2743" s="2" t="str">
        <f>VLOOKUP(A2743,disaster_subtype!$A$2:$P$59908,5,FALSE)</f>
        <v>Storm</v>
      </c>
    </row>
    <row r="2744" spans="1:13" x14ac:dyDescent="0.2">
      <c r="A2744" s="1" t="str">
        <f t="shared" si="42"/>
        <v>1987MAR1</v>
      </c>
      <c r="B2744">
        <v>1987</v>
      </c>
      <c r="C2744" t="s">
        <v>89</v>
      </c>
      <c r="D2744" t="s">
        <v>90</v>
      </c>
      <c r="E2744" t="s">
        <v>491</v>
      </c>
      <c r="F2744">
        <v>1</v>
      </c>
      <c r="M2744" s="2" t="str">
        <f>VLOOKUP(A2744,disaster_subtype!$A$2:$P$59908,5,FALSE)</f>
        <v>Insect infestation</v>
      </c>
    </row>
    <row r="2745" spans="1:13" x14ac:dyDescent="0.2">
      <c r="A2745" s="1" t="str">
        <f t="shared" si="42"/>
        <v>1987MOZ15080008000</v>
      </c>
      <c r="B2745">
        <v>1987</v>
      </c>
      <c r="C2745" t="s">
        <v>238</v>
      </c>
      <c r="D2745" t="s">
        <v>239</v>
      </c>
      <c r="E2745" t="s">
        <v>12</v>
      </c>
      <c r="F2745">
        <v>1</v>
      </c>
      <c r="G2745">
        <v>50</v>
      </c>
      <c r="I2745">
        <v>8000</v>
      </c>
      <c r="K2745">
        <v>8000</v>
      </c>
      <c r="M2745" s="2" t="str">
        <f>VLOOKUP(A2745,disaster_subtype!$A$2:$P$59908,5,FALSE)</f>
        <v>Drought</v>
      </c>
    </row>
    <row r="2746" spans="1:13" x14ac:dyDescent="0.2">
      <c r="A2746" s="1" t="str">
        <f t="shared" si="42"/>
        <v>1987NPL11010</v>
      </c>
      <c r="B2746">
        <v>1987</v>
      </c>
      <c r="C2746" t="s">
        <v>173</v>
      </c>
      <c r="D2746" t="s">
        <v>174</v>
      </c>
      <c r="E2746" t="s">
        <v>492</v>
      </c>
      <c r="F2746">
        <v>1</v>
      </c>
      <c r="H2746">
        <v>10</v>
      </c>
      <c r="K2746">
        <v>10</v>
      </c>
      <c r="M2746" s="2" t="str">
        <f>VLOOKUP(A2746,disaster_subtype!$A$2:$P$59908,5,FALSE)</f>
        <v xml:space="preserve">Extreme temperature </v>
      </c>
    </row>
    <row r="2747" spans="1:13" x14ac:dyDescent="0.2">
      <c r="A2747" s="1" t="str">
        <f t="shared" si="42"/>
        <v>1987NPL118835100035100095490</v>
      </c>
      <c r="B2747">
        <v>1987</v>
      </c>
      <c r="C2747" t="s">
        <v>173</v>
      </c>
      <c r="D2747" t="s">
        <v>174</v>
      </c>
      <c r="E2747" t="s">
        <v>485</v>
      </c>
      <c r="F2747">
        <v>1</v>
      </c>
      <c r="G2747">
        <v>188</v>
      </c>
      <c r="I2747">
        <v>351000</v>
      </c>
      <c r="K2747">
        <v>351000</v>
      </c>
      <c r="L2747">
        <v>95490</v>
      </c>
      <c r="M2747" s="2" t="str">
        <f>VLOOKUP(A2747,disaster_subtype!$A$2:$P$59908,5,FALSE)</f>
        <v>Flood</v>
      </c>
    </row>
    <row r="2748" spans="1:13" x14ac:dyDescent="0.2">
      <c r="A2748" s="1" t="str">
        <f t="shared" si="42"/>
        <v>1987NPL1</v>
      </c>
      <c r="B2748">
        <v>1987</v>
      </c>
      <c r="C2748" t="s">
        <v>173</v>
      </c>
      <c r="D2748" t="s">
        <v>174</v>
      </c>
      <c r="E2748" t="s">
        <v>487</v>
      </c>
      <c r="F2748">
        <v>1</v>
      </c>
      <c r="M2748" s="2" t="str">
        <f>VLOOKUP(A2748,disaster_subtype!$A$2:$P$59908,5,FALSE)</f>
        <v>Storm</v>
      </c>
    </row>
    <row r="2749" spans="1:13" x14ac:dyDescent="0.2">
      <c r="A2749" s="1" t="str">
        <f t="shared" si="42"/>
        <v>1987NZL112570007025210000</v>
      </c>
      <c r="B2749">
        <v>1987</v>
      </c>
      <c r="C2749" t="s">
        <v>120</v>
      </c>
      <c r="D2749" t="s">
        <v>121</v>
      </c>
      <c r="E2749" t="s">
        <v>488</v>
      </c>
      <c r="F2749">
        <v>1</v>
      </c>
      <c r="G2749">
        <v>1</v>
      </c>
      <c r="H2749">
        <v>25</v>
      </c>
      <c r="I2749">
        <v>7000</v>
      </c>
      <c r="K2749">
        <v>7025</v>
      </c>
      <c r="L2749">
        <v>210000</v>
      </c>
      <c r="M2749" s="2" t="str">
        <f>VLOOKUP(A2749,disaster_subtype!$A$2:$P$59908,5,FALSE)</f>
        <v>Earthquake</v>
      </c>
    </row>
    <row r="2750" spans="1:13" x14ac:dyDescent="0.2">
      <c r="A2750" s="1" t="str">
        <f t="shared" si="42"/>
        <v>1987NZL1700700</v>
      </c>
      <c r="B2750">
        <v>1987</v>
      </c>
      <c r="C2750" t="s">
        <v>120</v>
      </c>
      <c r="D2750" t="s">
        <v>121</v>
      </c>
      <c r="E2750" t="s">
        <v>485</v>
      </c>
      <c r="F2750">
        <v>1</v>
      </c>
      <c r="I2750">
        <v>700</v>
      </c>
      <c r="K2750">
        <v>700</v>
      </c>
      <c r="M2750" s="2" t="str">
        <f>VLOOKUP(A2750,disaster_subtype!$A$2:$P$59908,5,FALSE)</f>
        <v>Flood</v>
      </c>
    </row>
    <row r="2751" spans="1:13" x14ac:dyDescent="0.2">
      <c r="A2751" s="1" t="str">
        <f t="shared" si="42"/>
        <v>1987NZL1130130</v>
      </c>
      <c r="B2751">
        <v>1987</v>
      </c>
      <c r="C2751" t="s">
        <v>120</v>
      </c>
      <c r="D2751" t="s">
        <v>121</v>
      </c>
      <c r="E2751" t="s">
        <v>490</v>
      </c>
      <c r="F2751">
        <v>1</v>
      </c>
      <c r="I2751">
        <v>130</v>
      </c>
      <c r="K2751">
        <v>130</v>
      </c>
      <c r="M2751" s="2" t="str">
        <f>VLOOKUP(A2751,disaster_subtype!$A$2:$P$59908,5,FALSE)</f>
        <v>Wildfire</v>
      </c>
    </row>
    <row r="2752" spans="1:13" x14ac:dyDescent="0.2">
      <c r="A2752" s="1" t="str">
        <f t="shared" si="42"/>
        <v>1987NER1</v>
      </c>
      <c r="B2752">
        <v>1987</v>
      </c>
      <c r="C2752" t="s">
        <v>48</v>
      </c>
      <c r="D2752" t="s">
        <v>49</v>
      </c>
      <c r="E2752" t="s">
        <v>491</v>
      </c>
      <c r="F2752">
        <v>1</v>
      </c>
      <c r="M2752" s="2" t="str">
        <f>VLOOKUP(A2752,disaster_subtype!$A$2:$P$59908,5,FALSE)</f>
        <v>Insect infestation</v>
      </c>
    </row>
    <row r="2753" spans="1:13" x14ac:dyDescent="0.2">
      <c r="A2753" s="1" t="str">
        <f t="shared" si="42"/>
        <v>1987NGA5530120120</v>
      </c>
      <c r="B2753">
        <v>1987</v>
      </c>
      <c r="C2753" t="s">
        <v>306</v>
      </c>
      <c r="D2753" t="s">
        <v>307</v>
      </c>
      <c r="E2753" t="s">
        <v>484</v>
      </c>
      <c r="F2753">
        <v>5</v>
      </c>
      <c r="G2753">
        <v>530</v>
      </c>
      <c r="I2753">
        <v>120</v>
      </c>
      <c r="K2753">
        <v>120</v>
      </c>
      <c r="M2753" s="2" t="e">
        <f>VLOOKUP(A2753,disaster_subtype!$A$2:$P$59908,5,FALSE)</f>
        <v>#N/A</v>
      </c>
    </row>
    <row r="2754" spans="1:13" x14ac:dyDescent="0.2">
      <c r="A2754" s="1" t="str">
        <f t="shared" ref="A2754:A2817" si="43">B2754&amp;C2754&amp;F2754&amp;G2754&amp;H2754&amp;I2754&amp;J2754&amp;K2754&amp;L2754</f>
        <v>1987PNG11400040002625</v>
      </c>
      <c r="B2754">
        <v>1987</v>
      </c>
      <c r="C2754" t="s">
        <v>162</v>
      </c>
      <c r="D2754" t="s">
        <v>163</v>
      </c>
      <c r="E2754" t="s">
        <v>488</v>
      </c>
      <c r="F2754">
        <v>1</v>
      </c>
      <c r="G2754">
        <v>1</v>
      </c>
      <c r="I2754">
        <v>4000</v>
      </c>
      <c r="K2754">
        <v>4000</v>
      </c>
      <c r="L2754">
        <v>2625</v>
      </c>
      <c r="M2754" s="2" t="str">
        <f>VLOOKUP(A2754,disaster_subtype!$A$2:$P$59908,5,FALSE)</f>
        <v>Earthquake</v>
      </c>
    </row>
    <row r="2755" spans="1:13" x14ac:dyDescent="0.2">
      <c r="A2755" s="1" t="str">
        <f t="shared" si="43"/>
        <v>1987PER21735192750050028519</v>
      </c>
      <c r="B2755">
        <v>1987</v>
      </c>
      <c r="C2755" t="s">
        <v>114</v>
      </c>
      <c r="D2755" t="s">
        <v>115</v>
      </c>
      <c r="E2755" t="s">
        <v>485</v>
      </c>
      <c r="F2755">
        <v>2</v>
      </c>
      <c r="G2755">
        <v>173</v>
      </c>
      <c r="H2755">
        <v>519</v>
      </c>
      <c r="I2755">
        <v>27500</v>
      </c>
      <c r="J2755">
        <v>500</v>
      </c>
      <c r="K2755">
        <v>28519</v>
      </c>
      <c r="M2755" s="2" t="e">
        <f>VLOOKUP(A2755,disaster_subtype!$A$2:$P$59908,5,FALSE)</f>
        <v>#N/A</v>
      </c>
    </row>
    <row r="2756" spans="1:13" x14ac:dyDescent="0.2">
      <c r="A2756" s="1" t="str">
        <f t="shared" si="43"/>
        <v>1987PER29545340385</v>
      </c>
      <c r="B2756">
        <v>1987</v>
      </c>
      <c r="C2756" t="s">
        <v>114</v>
      </c>
      <c r="D2756" t="s">
        <v>115</v>
      </c>
      <c r="E2756" t="s">
        <v>80</v>
      </c>
      <c r="F2756">
        <v>2</v>
      </c>
      <c r="G2756">
        <v>95</v>
      </c>
      <c r="H2756">
        <v>45</v>
      </c>
      <c r="J2756">
        <v>340</v>
      </c>
      <c r="K2756">
        <v>385</v>
      </c>
      <c r="M2756" s="2" t="str">
        <f>VLOOKUP(A2756,disaster_subtype!$A$2:$P$59908,5,FALSE)</f>
        <v>Landslide</v>
      </c>
    </row>
    <row r="2757" spans="1:13" x14ac:dyDescent="0.2">
      <c r="A2757" s="1" t="str">
        <f t="shared" si="43"/>
        <v>1987PHL110021001002100</v>
      </c>
      <c r="B2757">
        <v>1987</v>
      </c>
      <c r="C2757" t="s">
        <v>59</v>
      </c>
      <c r="D2757" t="s">
        <v>60</v>
      </c>
      <c r="E2757" t="s">
        <v>12</v>
      </c>
      <c r="F2757">
        <v>1</v>
      </c>
      <c r="I2757">
        <v>1002100</v>
      </c>
      <c r="K2757">
        <v>1002100</v>
      </c>
      <c r="M2757" s="2" t="str">
        <f>VLOOKUP(A2757,disaster_subtype!$A$2:$P$59908,5,FALSE)</f>
        <v>Drought</v>
      </c>
    </row>
    <row r="2758" spans="1:13" x14ac:dyDescent="0.2">
      <c r="A2758" s="1" t="str">
        <f t="shared" si="43"/>
        <v>1987PHL51094146629110273251393237632193700</v>
      </c>
      <c r="B2758">
        <v>1987</v>
      </c>
      <c r="C2758" t="s">
        <v>59</v>
      </c>
      <c r="D2758" t="s">
        <v>60</v>
      </c>
      <c r="E2758" t="s">
        <v>487</v>
      </c>
      <c r="F2758">
        <v>5</v>
      </c>
      <c r="G2758">
        <v>1094</v>
      </c>
      <c r="H2758">
        <v>1466</v>
      </c>
      <c r="I2758">
        <v>2911027</v>
      </c>
      <c r="J2758">
        <v>325139</v>
      </c>
      <c r="K2758">
        <v>3237632</v>
      </c>
      <c r="L2758">
        <v>193700</v>
      </c>
      <c r="M2758" s="2" t="str">
        <f>VLOOKUP(A2758,disaster_subtype!$A$2:$P$59908,5,FALSE)</f>
        <v>Storm</v>
      </c>
    </row>
    <row r="2759" spans="1:13" x14ac:dyDescent="0.2">
      <c r="A2759" s="1" t="str">
        <f t="shared" si="43"/>
        <v>1987POL1500000</v>
      </c>
      <c r="B2759">
        <v>1987</v>
      </c>
      <c r="C2759" t="s">
        <v>151</v>
      </c>
      <c r="D2759" t="s">
        <v>152</v>
      </c>
      <c r="E2759" t="s">
        <v>485</v>
      </c>
      <c r="F2759">
        <v>1</v>
      </c>
      <c r="L2759">
        <v>500000</v>
      </c>
      <c r="M2759" s="2" t="str">
        <f>VLOOKUP(A2759,disaster_subtype!$A$2:$P$59908,5,FALSE)</f>
        <v>Flood</v>
      </c>
    </row>
    <row r="2760" spans="1:13" x14ac:dyDescent="0.2">
      <c r="A2760" s="1" t="str">
        <f t="shared" si="43"/>
        <v>1987REU110400040002000</v>
      </c>
      <c r="B2760">
        <v>1987</v>
      </c>
      <c r="C2760" t="s">
        <v>205</v>
      </c>
      <c r="D2760" t="s">
        <v>206</v>
      </c>
      <c r="E2760" t="s">
        <v>487</v>
      </c>
      <c r="F2760">
        <v>1</v>
      </c>
      <c r="G2760">
        <v>10</v>
      </c>
      <c r="I2760">
        <v>4000</v>
      </c>
      <c r="K2760">
        <v>4000</v>
      </c>
      <c r="L2760">
        <v>2000</v>
      </c>
      <c r="M2760" s="2" t="str">
        <f>VLOOKUP(A2760,disaster_subtype!$A$2:$P$59908,5,FALSE)</f>
        <v>Storm</v>
      </c>
    </row>
    <row r="2761" spans="1:13" x14ac:dyDescent="0.2">
      <c r="A2761" s="1" t="str">
        <f t="shared" si="43"/>
        <v>1987KNA1500</v>
      </c>
      <c r="B2761">
        <v>1987</v>
      </c>
      <c r="C2761" t="s">
        <v>153</v>
      </c>
      <c r="D2761" t="s">
        <v>154</v>
      </c>
      <c r="E2761" t="s">
        <v>485</v>
      </c>
      <c r="F2761">
        <v>1</v>
      </c>
      <c r="L2761">
        <v>500</v>
      </c>
      <c r="M2761" s="2" t="str">
        <f>VLOOKUP(A2761,disaster_subtype!$A$2:$P$59908,5,FALSE)</f>
        <v>Flood</v>
      </c>
    </row>
    <row r="2762" spans="1:13" x14ac:dyDescent="0.2">
      <c r="A2762" s="1" t="str">
        <f t="shared" si="43"/>
        <v>1987LCA1</v>
      </c>
      <c r="B2762">
        <v>1987</v>
      </c>
      <c r="C2762" t="s">
        <v>254</v>
      </c>
      <c r="D2762" t="s">
        <v>255</v>
      </c>
      <c r="E2762" t="s">
        <v>487</v>
      </c>
      <c r="F2762">
        <v>1</v>
      </c>
      <c r="M2762" s="2" t="str">
        <f>VLOOKUP(A2762,disaster_subtype!$A$2:$P$59908,5,FALSE)</f>
        <v>Storm</v>
      </c>
    </row>
    <row r="2763" spans="1:13" x14ac:dyDescent="0.2">
      <c r="A2763" s="1" t="str">
        <f t="shared" si="43"/>
        <v>1987VCT1100010005000</v>
      </c>
      <c r="B2763">
        <v>1987</v>
      </c>
      <c r="C2763" t="s">
        <v>39</v>
      </c>
      <c r="D2763" t="s">
        <v>40</v>
      </c>
      <c r="E2763" t="s">
        <v>485</v>
      </c>
      <c r="F2763">
        <v>1</v>
      </c>
      <c r="I2763">
        <v>1000</v>
      </c>
      <c r="K2763">
        <v>1000</v>
      </c>
      <c r="L2763">
        <v>5000</v>
      </c>
      <c r="M2763" s="2" t="str">
        <f>VLOOKUP(A2763,disaster_subtype!$A$2:$P$59908,5,FALSE)</f>
        <v>Flood</v>
      </c>
    </row>
    <row r="2764" spans="1:13" x14ac:dyDescent="0.2">
      <c r="A2764" s="1" t="str">
        <f t="shared" si="43"/>
        <v>1987VCT182002085300</v>
      </c>
      <c r="B2764">
        <v>1987</v>
      </c>
      <c r="C2764" t="s">
        <v>39</v>
      </c>
      <c r="D2764" t="s">
        <v>40</v>
      </c>
      <c r="E2764" t="s">
        <v>487</v>
      </c>
      <c r="F2764">
        <v>1</v>
      </c>
      <c r="H2764">
        <v>8</v>
      </c>
      <c r="J2764">
        <v>200</v>
      </c>
      <c r="K2764">
        <v>208</v>
      </c>
      <c r="L2764">
        <v>5300</v>
      </c>
      <c r="M2764" s="2" t="str">
        <f>VLOOKUP(A2764,disaster_subtype!$A$2:$P$59908,5,FALSE)</f>
        <v>Storm</v>
      </c>
    </row>
    <row r="2765" spans="1:13" x14ac:dyDescent="0.2">
      <c r="A2765" s="1" t="str">
        <f t="shared" si="43"/>
        <v>1987SEN1</v>
      </c>
      <c r="B2765">
        <v>1987</v>
      </c>
      <c r="C2765" t="s">
        <v>109</v>
      </c>
      <c r="D2765" t="s">
        <v>110</v>
      </c>
      <c r="E2765" t="s">
        <v>491</v>
      </c>
      <c r="F2765">
        <v>1</v>
      </c>
      <c r="M2765" s="2" t="str">
        <f>VLOOKUP(A2765,disaster_subtype!$A$2:$P$59908,5,FALSE)</f>
        <v>Insect infestation</v>
      </c>
    </row>
    <row r="2766" spans="1:13" x14ac:dyDescent="0.2">
      <c r="A2766" s="1" t="str">
        <f t="shared" si="43"/>
        <v>1987SOM1600500000500000</v>
      </c>
      <c r="B2766">
        <v>1987</v>
      </c>
      <c r="C2766" t="s">
        <v>256</v>
      </c>
      <c r="D2766" t="s">
        <v>257</v>
      </c>
      <c r="E2766" t="s">
        <v>12</v>
      </c>
      <c r="F2766">
        <v>1</v>
      </c>
      <c r="G2766">
        <v>600</v>
      </c>
      <c r="I2766">
        <v>500000</v>
      </c>
      <c r="K2766">
        <v>500000</v>
      </c>
      <c r="M2766" s="2" t="str">
        <f>VLOOKUP(A2766,disaster_subtype!$A$2:$P$59908,5,FALSE)</f>
        <v>Drought</v>
      </c>
    </row>
    <row r="2767" spans="1:13" x14ac:dyDescent="0.2">
      <c r="A2767" s="1" t="str">
        <f t="shared" si="43"/>
        <v>1987SOM13000030000</v>
      </c>
      <c r="B2767">
        <v>1987</v>
      </c>
      <c r="C2767" t="s">
        <v>256</v>
      </c>
      <c r="D2767" t="s">
        <v>257</v>
      </c>
      <c r="E2767" t="s">
        <v>485</v>
      </c>
      <c r="F2767">
        <v>1</v>
      </c>
      <c r="J2767">
        <v>30000</v>
      </c>
      <c r="K2767">
        <v>30000</v>
      </c>
      <c r="M2767" s="2" t="str">
        <f>VLOOKUP(A2767,disaster_subtype!$A$2:$P$59908,5,FALSE)</f>
        <v>Flood</v>
      </c>
    </row>
    <row r="2768" spans="1:13" x14ac:dyDescent="0.2">
      <c r="A2768" s="1" t="str">
        <f t="shared" si="43"/>
        <v>1987ZAF1925285310</v>
      </c>
      <c r="B2768">
        <v>1987</v>
      </c>
      <c r="C2768" t="s">
        <v>130</v>
      </c>
      <c r="D2768" t="s">
        <v>131</v>
      </c>
      <c r="E2768" t="s">
        <v>488</v>
      </c>
      <c r="F2768">
        <v>1</v>
      </c>
      <c r="G2768">
        <v>9</v>
      </c>
      <c r="H2768">
        <v>25</v>
      </c>
      <c r="I2768">
        <v>285</v>
      </c>
      <c r="K2768">
        <v>310</v>
      </c>
      <c r="M2768" s="2" t="str">
        <f>VLOOKUP(A2768,disaster_subtype!$A$2:$P$59908,5,FALSE)</f>
        <v>Earthquake</v>
      </c>
    </row>
    <row r="2769" spans="1:13" x14ac:dyDescent="0.2">
      <c r="A2769" s="1" t="str">
        <f t="shared" si="43"/>
        <v>1987ZAF15066500065000765305</v>
      </c>
      <c r="B2769">
        <v>1987</v>
      </c>
      <c r="C2769" t="s">
        <v>130</v>
      </c>
      <c r="D2769" t="s">
        <v>131</v>
      </c>
      <c r="E2769" t="s">
        <v>485</v>
      </c>
      <c r="F2769">
        <v>1</v>
      </c>
      <c r="G2769">
        <v>506</v>
      </c>
      <c r="I2769">
        <v>65000</v>
      </c>
      <c r="K2769">
        <v>65000</v>
      </c>
      <c r="L2769">
        <v>765305</v>
      </c>
      <c r="M2769" s="2" t="str">
        <f>VLOOKUP(A2769,disaster_subtype!$A$2:$P$59908,5,FALSE)</f>
        <v>Flood</v>
      </c>
    </row>
    <row r="2770" spans="1:13" x14ac:dyDescent="0.2">
      <c r="A2770" s="1" t="str">
        <f t="shared" si="43"/>
        <v>1987SUN1110200001600036000546000</v>
      </c>
      <c r="B2770">
        <v>1987</v>
      </c>
      <c r="C2770" t="s">
        <v>41</v>
      </c>
      <c r="D2770" t="s">
        <v>42</v>
      </c>
      <c r="E2770" t="s">
        <v>485</v>
      </c>
      <c r="F2770">
        <v>1</v>
      </c>
      <c r="G2770">
        <v>110</v>
      </c>
      <c r="I2770">
        <v>20000</v>
      </c>
      <c r="J2770">
        <v>16000</v>
      </c>
      <c r="K2770">
        <v>36000</v>
      </c>
      <c r="L2770">
        <v>546000</v>
      </c>
      <c r="M2770" s="2" t="str">
        <f>VLOOKUP(A2770,disaster_subtype!$A$2:$P$59908,5,FALSE)</f>
        <v>Flood</v>
      </c>
    </row>
    <row r="2771" spans="1:13" x14ac:dyDescent="0.2">
      <c r="A2771" s="1" t="str">
        <f t="shared" si="43"/>
        <v>1987SUN126</v>
      </c>
      <c r="B2771">
        <v>1987</v>
      </c>
      <c r="C2771" t="s">
        <v>41</v>
      </c>
      <c r="D2771" t="s">
        <v>42</v>
      </c>
      <c r="E2771" t="s">
        <v>80</v>
      </c>
      <c r="F2771">
        <v>1</v>
      </c>
      <c r="G2771">
        <v>26</v>
      </c>
      <c r="M2771" s="2" t="str">
        <f>VLOOKUP(A2771,disaster_subtype!$A$2:$P$59908,5,FALSE)</f>
        <v>Landslide</v>
      </c>
    </row>
    <row r="2772" spans="1:13" x14ac:dyDescent="0.2">
      <c r="A2772" s="1" t="str">
        <f t="shared" si="43"/>
        <v>1987SUN1526500506</v>
      </c>
      <c r="B2772">
        <v>1987</v>
      </c>
      <c r="C2772" t="s">
        <v>41</v>
      </c>
      <c r="D2772" t="s">
        <v>42</v>
      </c>
      <c r="E2772" t="s">
        <v>489</v>
      </c>
      <c r="F2772">
        <v>1</v>
      </c>
      <c r="G2772">
        <v>52</v>
      </c>
      <c r="H2772">
        <v>6</v>
      </c>
      <c r="I2772">
        <v>500</v>
      </c>
      <c r="K2772">
        <v>506</v>
      </c>
      <c r="M2772" s="2" t="str">
        <f>VLOOKUP(A2772,disaster_subtype!$A$2:$P$59908,5,FALSE)</f>
        <v>Mass movement (dry)</v>
      </c>
    </row>
    <row r="2773" spans="1:13" x14ac:dyDescent="0.2">
      <c r="A2773" s="1" t="str">
        <f t="shared" si="43"/>
        <v>1987SUN1</v>
      </c>
      <c r="B2773">
        <v>1987</v>
      </c>
      <c r="C2773" t="s">
        <v>41</v>
      </c>
      <c r="D2773" t="s">
        <v>42</v>
      </c>
      <c r="E2773" t="s">
        <v>490</v>
      </c>
      <c r="F2773">
        <v>1</v>
      </c>
      <c r="M2773" s="2" t="str">
        <f>VLOOKUP(A2773,disaster_subtype!$A$2:$P$59908,5,FALSE)</f>
        <v>Wildfire</v>
      </c>
    </row>
    <row r="2774" spans="1:13" x14ac:dyDescent="0.2">
      <c r="A2774" s="1" t="str">
        <f t="shared" si="43"/>
        <v>1987ESP15200020001283000</v>
      </c>
      <c r="B2774">
        <v>1987</v>
      </c>
      <c r="C2774" t="s">
        <v>222</v>
      </c>
      <c r="D2774" t="s">
        <v>223</v>
      </c>
      <c r="E2774" t="s">
        <v>485</v>
      </c>
      <c r="F2774">
        <v>1</v>
      </c>
      <c r="G2774">
        <v>5</v>
      </c>
      <c r="I2774">
        <v>2000</v>
      </c>
      <c r="K2774">
        <v>2000</v>
      </c>
      <c r="L2774">
        <v>1283000</v>
      </c>
      <c r="M2774" s="2" t="str">
        <f>VLOOKUP(A2774,disaster_subtype!$A$2:$P$59908,5,FALSE)</f>
        <v>Flood</v>
      </c>
    </row>
    <row r="2775" spans="1:13" x14ac:dyDescent="0.2">
      <c r="A2775" s="1" t="str">
        <f t="shared" si="43"/>
        <v>1987ESP18000</v>
      </c>
      <c r="B2775">
        <v>1987</v>
      </c>
      <c r="C2775" t="s">
        <v>222</v>
      </c>
      <c r="D2775" t="s">
        <v>223</v>
      </c>
      <c r="E2775" t="s">
        <v>487</v>
      </c>
      <c r="F2775">
        <v>1</v>
      </c>
      <c r="L2775">
        <v>8000</v>
      </c>
      <c r="M2775" s="2" t="str">
        <f>VLOOKUP(A2775,disaster_subtype!$A$2:$P$59908,5,FALSE)</f>
        <v>Storm</v>
      </c>
    </row>
    <row r="2776" spans="1:13" x14ac:dyDescent="0.2">
      <c r="A2776" s="1" t="str">
        <f t="shared" si="43"/>
        <v>1987LKA122000002200000</v>
      </c>
      <c r="B2776">
        <v>1987</v>
      </c>
      <c r="C2776" t="s">
        <v>244</v>
      </c>
      <c r="D2776" t="s">
        <v>245</v>
      </c>
      <c r="E2776" t="s">
        <v>12</v>
      </c>
      <c r="F2776">
        <v>1</v>
      </c>
      <c r="I2776">
        <v>2200000</v>
      </c>
      <c r="K2776">
        <v>2200000</v>
      </c>
      <c r="M2776" s="2" t="str">
        <f>VLOOKUP(A2776,disaster_subtype!$A$2:$P$59908,5,FALSE)</f>
        <v>Drought</v>
      </c>
    </row>
    <row r="2777" spans="1:13" x14ac:dyDescent="0.2">
      <c r="A2777" s="1" t="str">
        <f t="shared" si="43"/>
        <v>1987LKA153</v>
      </c>
      <c r="B2777">
        <v>1987</v>
      </c>
      <c r="C2777" t="s">
        <v>244</v>
      </c>
      <c r="D2777" t="s">
        <v>245</v>
      </c>
      <c r="E2777" t="s">
        <v>484</v>
      </c>
      <c r="F2777">
        <v>1</v>
      </c>
      <c r="G2777">
        <v>53</v>
      </c>
      <c r="M2777" s="2" t="str">
        <f>VLOOKUP(A2777,disaster_subtype!$A$2:$P$59908,5,FALSE)</f>
        <v>Epidemic</v>
      </c>
    </row>
    <row r="2778" spans="1:13" x14ac:dyDescent="0.2">
      <c r="A2778" s="1" t="str">
        <f t="shared" si="43"/>
        <v>1987SDN134500003450000</v>
      </c>
      <c r="B2778">
        <v>1987</v>
      </c>
      <c r="C2778" t="s">
        <v>187</v>
      </c>
      <c r="D2778" t="s">
        <v>188</v>
      </c>
      <c r="E2778" t="s">
        <v>12</v>
      </c>
      <c r="F2778">
        <v>1</v>
      </c>
      <c r="I2778">
        <v>3450000</v>
      </c>
      <c r="K2778">
        <v>3450000</v>
      </c>
      <c r="M2778" s="2" t="str">
        <f>VLOOKUP(A2778,disaster_subtype!$A$2:$P$59908,5,FALSE)</f>
        <v>Drought</v>
      </c>
    </row>
    <row r="2779" spans="1:13" x14ac:dyDescent="0.2">
      <c r="A2779" s="1" t="str">
        <f t="shared" si="43"/>
        <v>1987SDN160</v>
      </c>
      <c r="B2779">
        <v>1987</v>
      </c>
      <c r="C2779" t="s">
        <v>187</v>
      </c>
      <c r="D2779" t="s">
        <v>188</v>
      </c>
      <c r="E2779" t="s">
        <v>484</v>
      </c>
      <c r="F2779">
        <v>1</v>
      </c>
      <c r="G2779">
        <v>60</v>
      </c>
      <c r="M2779" s="2" t="e">
        <f>VLOOKUP(A2779,disaster_subtype!$A$2:$P$59908,5,FALSE)</f>
        <v>#N/A</v>
      </c>
    </row>
    <row r="2780" spans="1:13" x14ac:dyDescent="0.2">
      <c r="A2780" s="1" t="str">
        <f t="shared" si="43"/>
        <v>1987SDN1</v>
      </c>
      <c r="B2780">
        <v>1987</v>
      </c>
      <c r="C2780" t="s">
        <v>187</v>
      </c>
      <c r="D2780" t="s">
        <v>188</v>
      </c>
      <c r="E2780" t="s">
        <v>491</v>
      </c>
      <c r="F2780">
        <v>1</v>
      </c>
      <c r="M2780" s="2" t="e">
        <f>VLOOKUP(A2780,disaster_subtype!$A$2:$P$59908,5,FALSE)</f>
        <v>#N/A</v>
      </c>
    </row>
    <row r="2781" spans="1:13" x14ac:dyDescent="0.2">
      <c r="A2781" s="1" t="str">
        <f t="shared" si="43"/>
        <v>1987CHE1</v>
      </c>
      <c r="B2781">
        <v>1987</v>
      </c>
      <c r="C2781" t="s">
        <v>211</v>
      </c>
      <c r="D2781" t="s">
        <v>212</v>
      </c>
      <c r="E2781" t="s">
        <v>485</v>
      </c>
      <c r="F2781">
        <v>1</v>
      </c>
      <c r="M2781" s="2" t="e">
        <f>VLOOKUP(A2781,disaster_subtype!$A$2:$P$59908,5,FALSE)</f>
        <v>#N/A</v>
      </c>
    </row>
    <row r="2782" spans="1:13" x14ac:dyDescent="0.2">
      <c r="A2782" s="1" t="str">
        <f t="shared" si="43"/>
        <v>1987CHE11138900</v>
      </c>
      <c r="B2782">
        <v>1987</v>
      </c>
      <c r="C2782" t="s">
        <v>211</v>
      </c>
      <c r="D2782" t="s">
        <v>212</v>
      </c>
      <c r="E2782" t="s">
        <v>487</v>
      </c>
      <c r="F2782">
        <v>1</v>
      </c>
      <c r="G2782">
        <v>1</v>
      </c>
      <c r="L2782">
        <v>138900</v>
      </c>
      <c r="M2782" s="2" t="e">
        <f>VLOOKUP(A2782,disaster_subtype!$A$2:$P$59908,5,FALSE)</f>
        <v>#N/A</v>
      </c>
    </row>
    <row r="2783" spans="1:13" x14ac:dyDescent="0.2">
      <c r="A2783" s="1" t="str">
        <f t="shared" si="43"/>
        <v>1987TWN16122002200</v>
      </c>
      <c r="B2783">
        <v>1987</v>
      </c>
      <c r="C2783" t="s">
        <v>75</v>
      </c>
      <c r="D2783" t="s">
        <v>76</v>
      </c>
      <c r="E2783" t="s">
        <v>487</v>
      </c>
      <c r="F2783">
        <v>1</v>
      </c>
      <c r="G2783">
        <v>61</v>
      </c>
      <c r="I2783">
        <v>2200</v>
      </c>
      <c r="K2783">
        <v>2200</v>
      </c>
      <c r="M2783" s="2" t="str">
        <f>VLOOKUP(A2783,disaster_subtype!$A$2:$P$59908,5,FALSE)</f>
        <v>Storm</v>
      </c>
    </row>
    <row r="2784" spans="1:13" x14ac:dyDescent="0.2">
      <c r="A2784" s="1" t="str">
        <f t="shared" si="43"/>
        <v>1987TZA190500500</v>
      </c>
      <c r="B2784">
        <v>1987</v>
      </c>
      <c r="C2784" t="s">
        <v>26</v>
      </c>
      <c r="D2784" t="s">
        <v>27</v>
      </c>
      <c r="E2784" t="s">
        <v>484</v>
      </c>
      <c r="F2784">
        <v>1</v>
      </c>
      <c r="G2784">
        <v>90</v>
      </c>
      <c r="I2784">
        <v>500</v>
      </c>
      <c r="K2784">
        <v>500</v>
      </c>
      <c r="M2784" s="2" t="str">
        <f>VLOOKUP(A2784,disaster_subtype!$A$2:$P$59908,5,FALSE)</f>
        <v>Epidemic</v>
      </c>
    </row>
    <row r="2785" spans="1:13" x14ac:dyDescent="0.2">
      <c r="A2785" s="1" t="str">
        <f t="shared" si="43"/>
        <v>1987THA1247200</v>
      </c>
      <c r="B2785">
        <v>1987</v>
      </c>
      <c r="C2785" t="s">
        <v>236</v>
      </c>
      <c r="D2785" t="s">
        <v>237</v>
      </c>
      <c r="E2785" t="s">
        <v>485</v>
      </c>
      <c r="F2785">
        <v>1</v>
      </c>
      <c r="G2785">
        <v>24</v>
      </c>
      <c r="L2785">
        <v>7200</v>
      </c>
      <c r="M2785" s="2" t="str">
        <f>VLOOKUP(A2785,disaster_subtype!$A$2:$P$59908,5,FALSE)</f>
        <v>Flood</v>
      </c>
    </row>
    <row r="2786" spans="1:13" x14ac:dyDescent="0.2">
      <c r="A2786" s="1" t="str">
        <f t="shared" si="43"/>
        <v>1987TKL11700301730500</v>
      </c>
      <c r="B2786">
        <v>1987</v>
      </c>
      <c r="C2786" t="s">
        <v>116</v>
      </c>
      <c r="D2786" t="s">
        <v>117</v>
      </c>
      <c r="E2786" t="s">
        <v>487</v>
      </c>
      <c r="F2786">
        <v>1</v>
      </c>
      <c r="I2786">
        <v>1700</v>
      </c>
      <c r="J2786">
        <v>30</v>
      </c>
      <c r="K2786">
        <v>1730</v>
      </c>
      <c r="L2786">
        <v>500</v>
      </c>
      <c r="M2786" s="2" t="str">
        <f>VLOOKUP(A2786,disaster_subtype!$A$2:$P$59908,5,FALSE)</f>
        <v>Storm</v>
      </c>
    </row>
    <row r="2787" spans="1:13" x14ac:dyDescent="0.2">
      <c r="A2787" s="1" t="str">
        <f t="shared" si="43"/>
        <v>1987TUR111150150</v>
      </c>
      <c r="B2787">
        <v>1987</v>
      </c>
      <c r="C2787" t="s">
        <v>50</v>
      </c>
      <c r="D2787" t="s">
        <v>51</v>
      </c>
      <c r="E2787" t="s">
        <v>484</v>
      </c>
      <c r="F2787">
        <v>1</v>
      </c>
      <c r="G2787">
        <v>11</v>
      </c>
      <c r="I2787">
        <v>150</v>
      </c>
      <c r="K2787">
        <v>150</v>
      </c>
      <c r="M2787" s="2" t="str">
        <f>VLOOKUP(A2787,disaster_subtype!$A$2:$P$59908,5,FALSE)</f>
        <v>Epidemic</v>
      </c>
    </row>
    <row r="2788" spans="1:13" x14ac:dyDescent="0.2">
      <c r="A2788" s="1" t="str">
        <f t="shared" si="43"/>
        <v>1987TUR130</v>
      </c>
      <c r="B2788">
        <v>1987</v>
      </c>
      <c r="C2788" t="s">
        <v>50</v>
      </c>
      <c r="D2788" t="s">
        <v>51</v>
      </c>
      <c r="E2788" t="s">
        <v>492</v>
      </c>
      <c r="F2788">
        <v>1</v>
      </c>
      <c r="G2788">
        <v>30</v>
      </c>
      <c r="M2788" s="2" t="str">
        <f>VLOOKUP(A2788,disaster_subtype!$A$2:$P$59908,5,FALSE)</f>
        <v xml:space="preserve">Extreme temperature </v>
      </c>
    </row>
    <row r="2789" spans="1:13" x14ac:dyDescent="0.2">
      <c r="A2789" s="1" t="str">
        <f t="shared" si="43"/>
        <v>1987TUV1</v>
      </c>
      <c r="B2789">
        <v>1987</v>
      </c>
      <c r="C2789" t="s">
        <v>326</v>
      </c>
      <c r="D2789" t="s">
        <v>327</v>
      </c>
      <c r="E2789" t="s">
        <v>487</v>
      </c>
      <c r="F2789">
        <v>1</v>
      </c>
      <c r="M2789" s="2" t="str">
        <f>VLOOKUP(A2789,disaster_subtype!$A$2:$P$59908,5,FALSE)</f>
        <v>Storm</v>
      </c>
    </row>
    <row r="2790" spans="1:13" x14ac:dyDescent="0.2">
      <c r="A2790" s="1" t="str">
        <f t="shared" si="43"/>
        <v>1987UGA1600000600000</v>
      </c>
      <c r="B2790">
        <v>1987</v>
      </c>
      <c r="C2790" t="s">
        <v>29</v>
      </c>
      <c r="D2790" t="s">
        <v>30</v>
      </c>
      <c r="E2790" t="s">
        <v>12</v>
      </c>
      <c r="F2790">
        <v>1</v>
      </c>
      <c r="I2790">
        <v>600000</v>
      </c>
      <c r="K2790">
        <v>600000</v>
      </c>
      <c r="M2790" s="2" t="str">
        <f>VLOOKUP(A2790,disaster_subtype!$A$2:$P$59908,5,FALSE)</f>
        <v>Drought</v>
      </c>
    </row>
    <row r="2791" spans="1:13" x14ac:dyDescent="0.2">
      <c r="A2791" s="1" t="str">
        <f t="shared" si="43"/>
        <v>1987GBR1201565000</v>
      </c>
      <c r="B2791">
        <v>1987</v>
      </c>
      <c r="C2791" t="s">
        <v>216</v>
      </c>
      <c r="D2791" t="s">
        <v>217</v>
      </c>
      <c r="E2791" t="s">
        <v>487</v>
      </c>
      <c r="F2791">
        <v>1</v>
      </c>
      <c r="G2791">
        <v>20</v>
      </c>
      <c r="L2791">
        <v>1565000</v>
      </c>
      <c r="M2791" s="2" t="str">
        <f>VLOOKUP(A2791,disaster_subtype!$A$2:$P$59908,5,FALSE)</f>
        <v>Storm</v>
      </c>
    </row>
    <row r="2792" spans="1:13" x14ac:dyDescent="0.2">
      <c r="A2792" s="1" t="str">
        <f t="shared" si="43"/>
        <v>1987USA289422002294217000</v>
      </c>
      <c r="B2792">
        <v>1987</v>
      </c>
      <c r="C2792" t="s">
        <v>22</v>
      </c>
      <c r="D2792" t="s">
        <v>23</v>
      </c>
      <c r="E2792" t="s">
        <v>488</v>
      </c>
      <c r="F2792">
        <v>2</v>
      </c>
      <c r="G2792">
        <v>8</v>
      </c>
      <c r="H2792">
        <v>94</v>
      </c>
      <c r="I2792">
        <v>2200</v>
      </c>
      <c r="K2792">
        <v>2294</v>
      </c>
      <c r="L2792">
        <v>217000</v>
      </c>
      <c r="M2792" s="2" t="str">
        <f>VLOOKUP(A2792,disaster_subtype!$A$2:$P$59908,5,FALSE)</f>
        <v>Earthquake</v>
      </c>
    </row>
    <row r="2793" spans="1:13" x14ac:dyDescent="0.2">
      <c r="A2793" s="1" t="str">
        <f t="shared" si="43"/>
        <v>1987USA180</v>
      </c>
      <c r="B2793">
        <v>1987</v>
      </c>
      <c r="C2793" t="s">
        <v>22</v>
      </c>
      <c r="D2793" t="s">
        <v>23</v>
      </c>
      <c r="E2793" t="s">
        <v>492</v>
      </c>
      <c r="F2793">
        <v>1</v>
      </c>
      <c r="G2793">
        <v>80</v>
      </c>
      <c r="M2793" s="2" t="str">
        <f>VLOOKUP(A2793,disaster_subtype!$A$2:$P$59908,5,FALSE)</f>
        <v xml:space="preserve">Extreme temperature </v>
      </c>
    </row>
    <row r="2794" spans="1:13" x14ac:dyDescent="0.2">
      <c r="A2794" s="1" t="str">
        <f t="shared" si="43"/>
        <v>1987USA815132003200204000</v>
      </c>
      <c r="B2794">
        <v>1987</v>
      </c>
      <c r="C2794" t="s">
        <v>22</v>
      </c>
      <c r="D2794" t="s">
        <v>23</v>
      </c>
      <c r="E2794" t="s">
        <v>487</v>
      </c>
      <c r="F2794">
        <v>8</v>
      </c>
      <c r="G2794">
        <v>151</v>
      </c>
      <c r="I2794">
        <v>3200</v>
      </c>
      <c r="K2794">
        <v>3200</v>
      </c>
      <c r="L2794">
        <v>204000</v>
      </c>
      <c r="M2794" s="2" t="e">
        <f>VLOOKUP(A2794,disaster_subtype!$A$2:$P$59908,5,FALSE)</f>
        <v>#N/A</v>
      </c>
    </row>
    <row r="2795" spans="1:13" x14ac:dyDescent="0.2">
      <c r="A2795" s="1" t="str">
        <f t="shared" si="43"/>
        <v>1987VUT148480004800025000</v>
      </c>
      <c r="B2795">
        <v>1987</v>
      </c>
      <c r="C2795" t="s">
        <v>189</v>
      </c>
      <c r="D2795" t="s">
        <v>190</v>
      </c>
      <c r="E2795" t="s">
        <v>487</v>
      </c>
      <c r="F2795">
        <v>1</v>
      </c>
      <c r="G2795">
        <v>48</v>
      </c>
      <c r="I2795">
        <v>48000</v>
      </c>
      <c r="K2795">
        <v>48000</v>
      </c>
      <c r="L2795">
        <v>25000</v>
      </c>
      <c r="M2795" s="2" t="str">
        <f>VLOOKUP(A2795,disaster_subtype!$A$2:$P$59908,5,FALSE)</f>
        <v>Storm</v>
      </c>
    </row>
    <row r="2796" spans="1:13" x14ac:dyDescent="0.2">
      <c r="A2796" s="1" t="str">
        <f t="shared" si="43"/>
        <v>1987VEN1402929</v>
      </c>
      <c r="B2796">
        <v>1987</v>
      </c>
      <c r="C2796" t="s">
        <v>209</v>
      </c>
      <c r="D2796" t="s">
        <v>210</v>
      </c>
      <c r="E2796" t="s">
        <v>485</v>
      </c>
      <c r="F2796">
        <v>1</v>
      </c>
      <c r="G2796">
        <v>40</v>
      </c>
      <c r="H2796">
        <v>29</v>
      </c>
      <c r="K2796">
        <v>29</v>
      </c>
      <c r="M2796" s="2" t="str">
        <f>VLOOKUP(A2796,disaster_subtype!$A$2:$P$59908,5,FALSE)</f>
        <v>Flood</v>
      </c>
    </row>
    <row r="2797" spans="1:13" x14ac:dyDescent="0.2">
      <c r="A2797" s="1" t="str">
        <f t="shared" si="43"/>
        <v>1987VEN19630015000170017000800</v>
      </c>
      <c r="B2797">
        <v>1987</v>
      </c>
      <c r="C2797" t="s">
        <v>209</v>
      </c>
      <c r="D2797" t="s">
        <v>210</v>
      </c>
      <c r="E2797" t="s">
        <v>80</v>
      </c>
      <c r="F2797">
        <v>1</v>
      </c>
      <c r="G2797">
        <v>96</v>
      </c>
      <c r="H2797">
        <v>300</v>
      </c>
      <c r="I2797">
        <v>15000</v>
      </c>
      <c r="J2797">
        <v>1700</v>
      </c>
      <c r="K2797">
        <v>17000</v>
      </c>
      <c r="L2797">
        <v>800</v>
      </c>
      <c r="M2797" s="2" t="str">
        <f>VLOOKUP(A2797,disaster_subtype!$A$2:$P$59908,5,FALSE)</f>
        <v>Landslide</v>
      </c>
    </row>
    <row r="2798" spans="1:13" x14ac:dyDescent="0.2">
      <c r="A2798" s="1" t="str">
        <f t="shared" si="43"/>
        <v>1987VNM1</v>
      </c>
      <c r="B2798">
        <v>1987</v>
      </c>
      <c r="C2798" t="s">
        <v>224</v>
      </c>
      <c r="D2798" t="s">
        <v>225</v>
      </c>
      <c r="E2798" t="s">
        <v>12</v>
      </c>
      <c r="F2798">
        <v>1</v>
      </c>
      <c r="M2798" s="2" t="str">
        <f>VLOOKUP(A2798,disaster_subtype!$A$2:$P$59908,5,FALSE)</f>
        <v>Drought</v>
      </c>
    </row>
    <row r="2799" spans="1:13" x14ac:dyDescent="0.2">
      <c r="A2799" s="1" t="str">
        <f t="shared" si="43"/>
        <v>1987VNM2123211584800352000937011</v>
      </c>
      <c r="B2799">
        <v>1987</v>
      </c>
      <c r="C2799" t="s">
        <v>224</v>
      </c>
      <c r="D2799" t="s">
        <v>225</v>
      </c>
      <c r="E2799" t="s">
        <v>487</v>
      </c>
      <c r="F2799">
        <v>2</v>
      </c>
      <c r="G2799">
        <v>123</v>
      </c>
      <c r="H2799">
        <v>211</v>
      </c>
      <c r="I2799">
        <v>584800</v>
      </c>
      <c r="J2799">
        <v>352000</v>
      </c>
      <c r="K2799">
        <v>937011</v>
      </c>
      <c r="M2799" s="2" t="e">
        <f>VLOOKUP(A2799,disaster_subtype!$A$2:$P$59908,5,FALSE)</f>
        <v>#N/A</v>
      </c>
    </row>
    <row r="2800" spans="1:13" x14ac:dyDescent="0.2">
      <c r="A2800" s="1" t="str">
        <f t="shared" si="43"/>
        <v>1987YMN1</v>
      </c>
      <c r="B2800">
        <v>1987</v>
      </c>
      <c r="C2800" t="s">
        <v>310</v>
      </c>
      <c r="D2800" t="s">
        <v>311</v>
      </c>
      <c r="E2800" t="s">
        <v>491</v>
      </c>
      <c r="F2800">
        <v>1</v>
      </c>
      <c r="M2800" s="2" t="str">
        <f>VLOOKUP(A2800,disaster_subtype!$A$2:$P$59908,5,FALSE)</f>
        <v>Insect infestation</v>
      </c>
    </row>
    <row r="2801" spans="1:13" x14ac:dyDescent="0.2">
      <c r="A2801" s="1" t="str">
        <f t="shared" si="43"/>
        <v>1988AFG1161000161000260000</v>
      </c>
      <c r="B2801">
        <v>1988</v>
      </c>
      <c r="C2801" t="s">
        <v>226</v>
      </c>
      <c r="D2801" t="s">
        <v>227</v>
      </c>
      <c r="E2801" t="s">
        <v>485</v>
      </c>
      <c r="F2801">
        <v>1</v>
      </c>
      <c r="I2801">
        <v>161000</v>
      </c>
      <c r="K2801">
        <v>161000</v>
      </c>
      <c r="L2801">
        <v>260000</v>
      </c>
      <c r="M2801" s="2" t="str">
        <f>VLOOKUP(A2801,disaster_subtype!$A$2:$P$59908,5,FALSE)</f>
        <v>Flood</v>
      </c>
    </row>
    <row r="2802" spans="1:13" x14ac:dyDescent="0.2">
      <c r="A2802" s="1" t="str">
        <f t="shared" si="43"/>
        <v>1988ALB1690690</v>
      </c>
      <c r="B2802">
        <v>1988</v>
      </c>
      <c r="C2802" t="s">
        <v>292</v>
      </c>
      <c r="D2802" t="s">
        <v>293</v>
      </c>
      <c r="E2802" t="s">
        <v>488</v>
      </c>
      <c r="F2802">
        <v>1</v>
      </c>
      <c r="I2802">
        <v>690</v>
      </c>
      <c r="K2802">
        <v>690</v>
      </c>
      <c r="M2802" s="2" t="str">
        <f>VLOOKUP(A2802,disaster_subtype!$A$2:$P$59908,5,FALSE)</f>
        <v>Earthquake</v>
      </c>
    </row>
    <row r="2803" spans="1:13" x14ac:dyDescent="0.2">
      <c r="A2803" s="1" t="str">
        <f t="shared" si="43"/>
        <v>1988DZA157200257</v>
      </c>
      <c r="B2803">
        <v>1988</v>
      </c>
      <c r="C2803" t="s">
        <v>92</v>
      </c>
      <c r="D2803" t="s">
        <v>93</v>
      </c>
      <c r="E2803" t="s">
        <v>488</v>
      </c>
      <c r="F2803">
        <v>1</v>
      </c>
      <c r="H2803">
        <v>57</v>
      </c>
      <c r="J2803">
        <v>200</v>
      </c>
      <c r="K2803">
        <v>257</v>
      </c>
      <c r="M2803" s="2" t="str">
        <f>VLOOKUP(A2803,disaster_subtype!$A$2:$P$59908,5,FALSE)</f>
        <v>Earthquake</v>
      </c>
    </row>
    <row r="2804" spans="1:13" x14ac:dyDescent="0.2">
      <c r="A2804" s="1" t="str">
        <f t="shared" si="43"/>
        <v>1988DZA1</v>
      </c>
      <c r="B2804">
        <v>1988</v>
      </c>
      <c r="C2804" t="s">
        <v>92</v>
      </c>
      <c r="D2804" t="s">
        <v>93</v>
      </c>
      <c r="E2804" t="s">
        <v>491</v>
      </c>
      <c r="F2804">
        <v>1</v>
      </c>
      <c r="M2804" s="2" t="e">
        <f>VLOOKUP(A2804,disaster_subtype!$A$2:$P$59908,5,FALSE)</f>
        <v>#N/A</v>
      </c>
    </row>
    <row r="2805" spans="1:13" x14ac:dyDescent="0.2">
      <c r="A2805" s="1" t="str">
        <f t="shared" si="43"/>
        <v>1988DZA11010710107</v>
      </c>
      <c r="B2805">
        <v>1988</v>
      </c>
      <c r="C2805" t="s">
        <v>92</v>
      </c>
      <c r="D2805" t="s">
        <v>93</v>
      </c>
      <c r="E2805" t="s">
        <v>487</v>
      </c>
      <c r="F2805">
        <v>1</v>
      </c>
      <c r="I2805">
        <v>10107</v>
      </c>
      <c r="K2805">
        <v>10107</v>
      </c>
      <c r="M2805" s="2" t="e">
        <f>VLOOKUP(A2805,disaster_subtype!$A$2:$P$59908,5,FALSE)</f>
        <v>#N/A</v>
      </c>
    </row>
    <row r="2806" spans="1:13" x14ac:dyDescent="0.2">
      <c r="A2806" s="1" t="str">
        <f t="shared" si="43"/>
        <v>1988ARG12546000004600000490000</v>
      </c>
      <c r="B2806">
        <v>1988</v>
      </c>
      <c r="C2806" t="s">
        <v>193</v>
      </c>
      <c r="D2806" t="s">
        <v>194</v>
      </c>
      <c r="E2806" t="s">
        <v>485</v>
      </c>
      <c r="F2806">
        <v>1</v>
      </c>
      <c r="G2806">
        <v>25</v>
      </c>
      <c r="I2806">
        <v>4600000</v>
      </c>
      <c r="K2806">
        <v>4600000</v>
      </c>
      <c r="L2806">
        <v>490000</v>
      </c>
      <c r="M2806" s="2" t="str">
        <f>VLOOKUP(A2806,disaster_subtype!$A$2:$P$59908,5,FALSE)</f>
        <v>Flood</v>
      </c>
    </row>
    <row r="2807" spans="1:13" x14ac:dyDescent="0.2">
      <c r="A2807" s="1" t="str">
        <f t="shared" si="43"/>
        <v>1988AUS31668055</v>
      </c>
      <c r="B2807">
        <v>1988</v>
      </c>
      <c r="C2807" t="s">
        <v>181</v>
      </c>
      <c r="D2807" t="s">
        <v>182</v>
      </c>
      <c r="E2807" t="s">
        <v>485</v>
      </c>
      <c r="F2807">
        <v>3</v>
      </c>
      <c r="G2807">
        <v>16</v>
      </c>
      <c r="L2807">
        <v>68055</v>
      </c>
      <c r="M2807" s="2" t="e">
        <f>VLOOKUP(A2807,disaster_subtype!$A$2:$P$59908,5,FALSE)</f>
        <v>#N/A</v>
      </c>
    </row>
    <row r="2808" spans="1:13" x14ac:dyDescent="0.2">
      <c r="A2808" s="1" t="str">
        <f t="shared" si="43"/>
        <v>1988AUS1120417</v>
      </c>
      <c r="B2808">
        <v>1988</v>
      </c>
      <c r="C2808" t="s">
        <v>181</v>
      </c>
      <c r="D2808" t="s">
        <v>182</v>
      </c>
      <c r="E2808" t="s">
        <v>487</v>
      </c>
      <c r="F2808">
        <v>1</v>
      </c>
      <c r="G2808">
        <v>1</v>
      </c>
      <c r="L2808">
        <v>20417</v>
      </c>
      <c r="M2808" s="2" t="str">
        <f>VLOOKUP(A2808,disaster_subtype!$A$2:$P$59908,5,FALSE)</f>
        <v>Storm</v>
      </c>
    </row>
    <row r="2809" spans="1:13" x14ac:dyDescent="0.2">
      <c r="A2809" s="1" t="str">
        <f t="shared" si="43"/>
        <v>1988BHS1</v>
      </c>
      <c r="B2809">
        <v>1988</v>
      </c>
      <c r="C2809" t="s">
        <v>133</v>
      </c>
      <c r="D2809" t="s">
        <v>134</v>
      </c>
      <c r="E2809" t="s">
        <v>485</v>
      </c>
      <c r="F2809">
        <v>1</v>
      </c>
      <c r="M2809" s="2" t="str">
        <f>VLOOKUP(A2809,disaster_subtype!$A$2:$P$59908,5,FALSE)</f>
        <v>Flood</v>
      </c>
    </row>
    <row r="2810" spans="1:13" x14ac:dyDescent="0.2">
      <c r="A2810" s="1" t="str">
        <f t="shared" si="43"/>
        <v>1988BGD12100100</v>
      </c>
      <c r="B2810">
        <v>1988</v>
      </c>
      <c r="C2810" t="s">
        <v>53</v>
      </c>
      <c r="D2810" t="s">
        <v>54</v>
      </c>
      <c r="E2810" t="s">
        <v>488</v>
      </c>
      <c r="F2810">
        <v>1</v>
      </c>
      <c r="G2810">
        <v>2</v>
      </c>
      <c r="H2810">
        <v>100</v>
      </c>
      <c r="K2810">
        <v>100</v>
      </c>
      <c r="M2810" s="2" t="str">
        <f>VLOOKUP(A2810,disaster_subtype!$A$2:$P$59908,5,FALSE)</f>
        <v>Earthquake</v>
      </c>
    </row>
    <row r="2811" spans="1:13" x14ac:dyDescent="0.2">
      <c r="A2811" s="1" t="str">
        <f t="shared" si="43"/>
        <v>1988BGD2244045000000450000002137000</v>
      </c>
      <c r="B2811">
        <v>1988</v>
      </c>
      <c r="C2811" t="s">
        <v>53</v>
      </c>
      <c r="D2811" t="s">
        <v>54</v>
      </c>
      <c r="E2811" t="s">
        <v>485</v>
      </c>
      <c r="F2811">
        <v>2</v>
      </c>
      <c r="G2811">
        <v>2440</v>
      </c>
      <c r="I2811">
        <v>45000000</v>
      </c>
      <c r="K2811">
        <v>45000000</v>
      </c>
      <c r="L2811">
        <v>2137000</v>
      </c>
      <c r="M2811" s="2" t="e">
        <f>VLOOKUP(A2811,disaster_subtype!$A$2:$P$59908,5,FALSE)</f>
        <v>#N/A</v>
      </c>
    </row>
    <row r="2812" spans="1:13" x14ac:dyDescent="0.2">
      <c r="A2812" s="1" t="str">
        <f t="shared" si="43"/>
        <v>1988BGD410642008573860200000010574060</v>
      </c>
      <c r="B2812">
        <v>1988</v>
      </c>
      <c r="C2812" t="s">
        <v>53</v>
      </c>
      <c r="D2812" t="s">
        <v>54</v>
      </c>
      <c r="E2812" t="s">
        <v>487</v>
      </c>
      <c r="F2812">
        <v>4</v>
      </c>
      <c r="G2812">
        <v>1064</v>
      </c>
      <c r="H2812">
        <v>200</v>
      </c>
      <c r="I2812">
        <v>8573860</v>
      </c>
      <c r="J2812">
        <v>2000000</v>
      </c>
      <c r="K2812">
        <v>10574060</v>
      </c>
      <c r="M2812" s="2" t="e">
        <f>VLOOKUP(A2812,disaster_subtype!$A$2:$P$59908,5,FALSE)</f>
        <v>#N/A</v>
      </c>
    </row>
    <row r="2813" spans="1:13" x14ac:dyDescent="0.2">
      <c r="A2813" s="1" t="str">
        <f t="shared" si="43"/>
        <v>1988BEN1680001600084000</v>
      </c>
      <c r="B2813">
        <v>1988</v>
      </c>
      <c r="C2813" t="s">
        <v>312</v>
      </c>
      <c r="D2813" t="s">
        <v>313</v>
      </c>
      <c r="E2813" t="s">
        <v>485</v>
      </c>
      <c r="F2813">
        <v>1</v>
      </c>
      <c r="I2813">
        <v>68000</v>
      </c>
      <c r="J2813">
        <v>16000</v>
      </c>
      <c r="K2813">
        <v>84000</v>
      </c>
      <c r="M2813" s="2" t="str">
        <f>VLOOKUP(A2813,disaster_subtype!$A$2:$P$59908,5,FALSE)</f>
        <v>Flood</v>
      </c>
    </row>
    <row r="2814" spans="1:13" x14ac:dyDescent="0.2">
      <c r="A2814" s="1" t="str">
        <f t="shared" si="43"/>
        <v>1988BOL148400</v>
      </c>
      <c r="B2814">
        <v>1988</v>
      </c>
      <c r="C2814" t="s">
        <v>274</v>
      </c>
      <c r="D2814" t="s">
        <v>275</v>
      </c>
      <c r="E2814" t="s">
        <v>12</v>
      </c>
      <c r="F2814">
        <v>1</v>
      </c>
      <c r="L2814">
        <v>48400</v>
      </c>
      <c r="M2814" s="2" t="str">
        <f>VLOOKUP(A2814,disaster_subtype!$A$2:$P$59908,5,FALSE)</f>
        <v>Drought</v>
      </c>
    </row>
    <row r="2815" spans="1:13" x14ac:dyDescent="0.2">
      <c r="A2815" s="1" t="str">
        <f t="shared" si="43"/>
        <v>1988BWA11831461814618</v>
      </c>
      <c r="B2815">
        <v>1988</v>
      </c>
      <c r="C2815" t="s">
        <v>276</v>
      </c>
      <c r="D2815" t="s">
        <v>277</v>
      </c>
      <c r="E2815" t="s">
        <v>484</v>
      </c>
      <c r="F2815">
        <v>1</v>
      </c>
      <c r="G2815">
        <v>183</v>
      </c>
      <c r="I2815">
        <v>14618</v>
      </c>
      <c r="K2815">
        <v>14618</v>
      </c>
      <c r="M2815" s="2" t="str">
        <f>VLOOKUP(A2815,disaster_subtype!$A$2:$P$59908,5,FALSE)</f>
        <v>Epidemic</v>
      </c>
    </row>
    <row r="2816" spans="1:13" x14ac:dyDescent="0.2">
      <c r="A2816" s="1" t="str">
        <f t="shared" si="43"/>
        <v>1988BWA1871200012007</v>
      </c>
      <c r="B2816">
        <v>1988</v>
      </c>
      <c r="C2816" t="s">
        <v>276</v>
      </c>
      <c r="D2816" t="s">
        <v>277</v>
      </c>
      <c r="E2816" t="s">
        <v>485</v>
      </c>
      <c r="F2816">
        <v>1</v>
      </c>
      <c r="G2816">
        <v>8</v>
      </c>
      <c r="H2816">
        <v>7</v>
      </c>
      <c r="I2816">
        <v>12000</v>
      </c>
      <c r="K2816">
        <v>12007</v>
      </c>
      <c r="M2816" s="2" t="str">
        <f>VLOOKUP(A2816,disaster_subtype!$A$2:$P$59908,5,FALSE)</f>
        <v>Flood</v>
      </c>
    </row>
    <row r="2817" spans="1:13" x14ac:dyDescent="0.2">
      <c r="A2817" s="1" t="str">
        <f t="shared" si="43"/>
        <v>1988BRA1</v>
      </c>
      <c r="B2817">
        <v>1988</v>
      </c>
      <c r="C2817" t="s">
        <v>203</v>
      </c>
      <c r="D2817" t="s">
        <v>204</v>
      </c>
      <c r="E2817" t="s">
        <v>12</v>
      </c>
      <c r="F2817">
        <v>1</v>
      </c>
      <c r="M2817" s="2" t="str">
        <f>VLOOKUP(A2817,disaster_subtype!$A$2:$P$59908,5,FALSE)</f>
        <v>Drought</v>
      </c>
    </row>
    <row r="2818" spans="1:13" x14ac:dyDescent="0.2">
      <c r="A2818" s="1" t="str">
        <f t="shared" ref="A2818:A2881" si="44">B2818&amp;C2818&amp;F2818&amp;G2818&amp;H2818&amp;I2818&amp;J2818&amp;K2818&amp;L2818</f>
        <v>1988BRA1170170</v>
      </c>
      <c r="B2818">
        <v>1988</v>
      </c>
      <c r="C2818" t="s">
        <v>203</v>
      </c>
      <c r="D2818" t="s">
        <v>204</v>
      </c>
      <c r="E2818" t="s">
        <v>484</v>
      </c>
      <c r="F2818">
        <v>1</v>
      </c>
      <c r="I2818">
        <v>170</v>
      </c>
      <c r="K2818">
        <v>170</v>
      </c>
      <c r="M2818" s="2" t="str">
        <f>VLOOKUP(A2818,disaster_subtype!$A$2:$P$59908,5,FALSE)</f>
        <v>Epidemic</v>
      </c>
    </row>
    <row r="2819" spans="1:13" x14ac:dyDescent="0.2">
      <c r="A2819" s="1" t="str">
        <f t="shared" si="44"/>
        <v>1988BRA177</v>
      </c>
      <c r="B2819">
        <v>1988</v>
      </c>
      <c r="C2819" t="s">
        <v>203</v>
      </c>
      <c r="D2819" t="s">
        <v>204</v>
      </c>
      <c r="E2819" t="s">
        <v>492</v>
      </c>
      <c r="F2819">
        <v>1</v>
      </c>
      <c r="G2819">
        <v>77</v>
      </c>
      <c r="M2819" s="2" t="str">
        <f>VLOOKUP(A2819,disaster_subtype!$A$2:$P$59908,5,FALSE)</f>
        <v xml:space="preserve">Extreme temperature </v>
      </c>
    </row>
    <row r="2820" spans="1:13" x14ac:dyDescent="0.2">
      <c r="A2820" s="1" t="str">
        <f t="shared" si="44"/>
        <v>1988BRA3655173430500002000030717341030000</v>
      </c>
      <c r="B2820">
        <v>1988</v>
      </c>
      <c r="C2820" t="s">
        <v>203</v>
      </c>
      <c r="D2820" t="s">
        <v>204</v>
      </c>
      <c r="E2820" t="s">
        <v>485</v>
      </c>
      <c r="F2820">
        <v>3</v>
      </c>
      <c r="G2820">
        <v>655</v>
      </c>
      <c r="H2820">
        <v>1734</v>
      </c>
      <c r="I2820">
        <v>3050000</v>
      </c>
      <c r="J2820">
        <v>20000</v>
      </c>
      <c r="K2820">
        <v>3071734</v>
      </c>
      <c r="L2820">
        <v>1030000</v>
      </c>
      <c r="M2820" s="2" t="e">
        <f>VLOOKUP(A2820,disaster_subtype!$A$2:$P$59908,5,FALSE)</f>
        <v>#N/A</v>
      </c>
    </row>
    <row r="2821" spans="1:13" x14ac:dyDescent="0.2">
      <c r="A2821" s="1" t="str">
        <f t="shared" si="44"/>
        <v>1988BFA1200000200000</v>
      </c>
      <c r="B2821">
        <v>1988</v>
      </c>
      <c r="C2821" t="s">
        <v>94</v>
      </c>
      <c r="D2821" t="s">
        <v>95</v>
      </c>
      <c r="E2821" t="s">
        <v>12</v>
      </c>
      <c r="F2821">
        <v>1</v>
      </c>
      <c r="I2821">
        <v>200000</v>
      </c>
      <c r="K2821">
        <v>200000</v>
      </c>
      <c r="M2821" s="2" t="str">
        <f>VLOOKUP(A2821,disaster_subtype!$A$2:$P$59908,5,FALSE)</f>
        <v>Drought</v>
      </c>
    </row>
    <row r="2822" spans="1:13" x14ac:dyDescent="0.2">
      <c r="A2822" s="1" t="str">
        <f t="shared" si="44"/>
        <v>1988BFA116233241000033324</v>
      </c>
      <c r="B2822">
        <v>1988</v>
      </c>
      <c r="C2822" t="s">
        <v>94</v>
      </c>
      <c r="D2822" t="s">
        <v>95</v>
      </c>
      <c r="E2822" t="s">
        <v>485</v>
      </c>
      <c r="F2822">
        <v>1</v>
      </c>
      <c r="G2822">
        <v>16</v>
      </c>
      <c r="I2822">
        <v>23324</v>
      </c>
      <c r="J2822">
        <v>10000</v>
      </c>
      <c r="K2822">
        <v>33324</v>
      </c>
      <c r="M2822" s="2" t="str">
        <f>VLOOKUP(A2822,disaster_subtype!$A$2:$P$59908,5,FALSE)</f>
        <v>Flood</v>
      </c>
    </row>
    <row r="2823" spans="1:13" x14ac:dyDescent="0.2">
      <c r="A2823" s="1" t="str">
        <f t="shared" si="44"/>
        <v>1988CPV1</v>
      </c>
      <c r="B2823">
        <v>1988</v>
      </c>
      <c r="C2823" t="s">
        <v>10</v>
      </c>
      <c r="D2823" t="s">
        <v>11</v>
      </c>
      <c r="E2823" t="s">
        <v>491</v>
      </c>
      <c r="F2823">
        <v>1</v>
      </c>
      <c r="M2823" s="2" t="str">
        <f>VLOOKUP(A2823,disaster_subtype!$A$2:$P$59908,5,FALSE)</f>
        <v>Insect infestation</v>
      </c>
    </row>
    <row r="2824" spans="1:13" x14ac:dyDescent="0.2">
      <c r="A2824" s="1" t="str">
        <f t="shared" si="44"/>
        <v>1988CMR139340340</v>
      </c>
      <c r="B2824">
        <v>1988</v>
      </c>
      <c r="C2824" t="s">
        <v>320</v>
      </c>
      <c r="D2824" t="s">
        <v>321</v>
      </c>
      <c r="E2824" t="s">
        <v>484</v>
      </c>
      <c r="F2824">
        <v>1</v>
      </c>
      <c r="G2824">
        <v>39</v>
      </c>
      <c r="I2824">
        <v>340</v>
      </c>
      <c r="K2824">
        <v>340</v>
      </c>
      <c r="M2824" s="2" t="str">
        <f>VLOOKUP(A2824,disaster_subtype!$A$2:$P$59908,5,FALSE)</f>
        <v>Epidemic</v>
      </c>
    </row>
    <row r="2825" spans="1:13" x14ac:dyDescent="0.2">
      <c r="A2825" s="1" t="str">
        <f t="shared" si="44"/>
        <v>1988CMR1210001000</v>
      </c>
      <c r="B2825">
        <v>1988</v>
      </c>
      <c r="C2825" t="s">
        <v>320</v>
      </c>
      <c r="D2825" t="s">
        <v>321</v>
      </c>
      <c r="E2825" t="s">
        <v>485</v>
      </c>
      <c r="F2825">
        <v>1</v>
      </c>
      <c r="G2825">
        <v>2</v>
      </c>
      <c r="I2825">
        <v>1000</v>
      </c>
      <c r="K2825">
        <v>1000</v>
      </c>
      <c r="M2825" s="2" t="str">
        <f>VLOOKUP(A2825,disaster_subtype!$A$2:$P$59908,5,FALSE)</f>
        <v>Flood</v>
      </c>
    </row>
    <row r="2826" spans="1:13" x14ac:dyDescent="0.2">
      <c r="A2826" s="1" t="str">
        <f t="shared" si="44"/>
        <v>1988CAN1810000</v>
      </c>
      <c r="B2826">
        <v>1988</v>
      </c>
      <c r="C2826" t="s">
        <v>43</v>
      </c>
      <c r="D2826" t="s">
        <v>44</v>
      </c>
      <c r="E2826" t="s">
        <v>12</v>
      </c>
      <c r="F2826">
        <v>1</v>
      </c>
      <c r="L2826">
        <v>810000</v>
      </c>
      <c r="M2826" s="2" t="str">
        <f>VLOOKUP(A2826,disaster_subtype!$A$2:$P$59908,5,FALSE)</f>
        <v>Drought</v>
      </c>
    </row>
    <row r="2827" spans="1:13" x14ac:dyDescent="0.2">
      <c r="A2827" s="1" t="str">
        <f t="shared" si="44"/>
        <v>1988CAN1215000</v>
      </c>
      <c r="B2827">
        <v>1988</v>
      </c>
      <c r="C2827" t="s">
        <v>43</v>
      </c>
      <c r="D2827" t="s">
        <v>44</v>
      </c>
      <c r="E2827" t="s">
        <v>485</v>
      </c>
      <c r="F2827">
        <v>1</v>
      </c>
      <c r="G2827">
        <v>2</v>
      </c>
      <c r="L2827">
        <v>15000</v>
      </c>
      <c r="M2827" s="2" t="str">
        <f>VLOOKUP(A2827,disaster_subtype!$A$2:$P$59908,5,FALSE)</f>
        <v>Flood</v>
      </c>
    </row>
    <row r="2828" spans="1:13" x14ac:dyDescent="0.2">
      <c r="A2828" s="1" t="str">
        <f t="shared" si="44"/>
        <v>1988TCD143367946794</v>
      </c>
      <c r="B2828">
        <v>1988</v>
      </c>
      <c r="C2828" t="s">
        <v>97</v>
      </c>
      <c r="D2828" t="s">
        <v>98</v>
      </c>
      <c r="E2828" t="s">
        <v>484</v>
      </c>
      <c r="F2828">
        <v>1</v>
      </c>
      <c r="G2828">
        <v>433</v>
      </c>
      <c r="I2828">
        <v>6794</v>
      </c>
      <c r="K2828">
        <v>6794</v>
      </c>
      <c r="M2828" s="2" t="str">
        <f>VLOOKUP(A2828,disaster_subtype!$A$2:$P$59908,5,FALSE)</f>
        <v>Epidemic</v>
      </c>
    </row>
    <row r="2829" spans="1:13" x14ac:dyDescent="0.2">
      <c r="A2829" s="1" t="str">
        <f t="shared" si="44"/>
        <v>1988TCD143484745047498</v>
      </c>
      <c r="B2829">
        <v>1988</v>
      </c>
      <c r="C2829" t="s">
        <v>97</v>
      </c>
      <c r="D2829" t="s">
        <v>98</v>
      </c>
      <c r="E2829" t="s">
        <v>485</v>
      </c>
      <c r="F2829">
        <v>1</v>
      </c>
      <c r="G2829">
        <v>43</v>
      </c>
      <c r="H2829">
        <v>48</v>
      </c>
      <c r="I2829">
        <v>47450</v>
      </c>
      <c r="K2829">
        <v>47498</v>
      </c>
      <c r="M2829" s="2" t="str">
        <f>VLOOKUP(A2829,disaster_subtype!$A$2:$P$59908,5,FALSE)</f>
        <v>Flood</v>
      </c>
    </row>
    <row r="2830" spans="1:13" x14ac:dyDescent="0.2">
      <c r="A2830" s="1" t="str">
        <f t="shared" si="44"/>
        <v>1988TCD1</v>
      </c>
      <c r="B2830">
        <v>1988</v>
      </c>
      <c r="C2830" t="s">
        <v>97</v>
      </c>
      <c r="D2830" t="s">
        <v>98</v>
      </c>
      <c r="E2830" t="s">
        <v>491</v>
      </c>
      <c r="F2830">
        <v>1</v>
      </c>
      <c r="M2830" s="2" t="str">
        <f>VLOOKUP(A2830,disaster_subtype!$A$2:$P$59908,5,FALSE)</f>
        <v>Insect infestation</v>
      </c>
    </row>
    <row r="2831" spans="1:13" x14ac:dyDescent="0.2">
      <c r="A2831" s="1" t="str">
        <f t="shared" si="44"/>
        <v>1988TCD11112001200157</v>
      </c>
      <c r="B2831">
        <v>1988</v>
      </c>
      <c r="C2831" t="s">
        <v>97</v>
      </c>
      <c r="D2831" t="s">
        <v>98</v>
      </c>
      <c r="E2831" t="s">
        <v>487</v>
      </c>
      <c r="F2831">
        <v>1</v>
      </c>
      <c r="G2831">
        <v>11</v>
      </c>
      <c r="I2831">
        <v>1200</v>
      </c>
      <c r="K2831">
        <v>1200</v>
      </c>
      <c r="L2831">
        <v>157</v>
      </c>
      <c r="M2831" s="2" t="str">
        <f>VLOOKUP(A2831,disaster_subtype!$A$2:$P$59908,5,FALSE)</f>
        <v>Storm</v>
      </c>
    </row>
    <row r="2832" spans="1:13" x14ac:dyDescent="0.2">
      <c r="A2832" s="1" t="str">
        <f t="shared" si="44"/>
        <v>1988CHL120002000</v>
      </c>
      <c r="B2832">
        <v>1988</v>
      </c>
      <c r="C2832" t="s">
        <v>63</v>
      </c>
      <c r="D2832" t="s">
        <v>64</v>
      </c>
      <c r="E2832" t="s">
        <v>486</v>
      </c>
      <c r="F2832">
        <v>1</v>
      </c>
      <c r="I2832">
        <v>2000</v>
      </c>
      <c r="K2832">
        <v>2000</v>
      </c>
      <c r="M2832" s="2" t="str">
        <f>VLOOKUP(A2832,disaster_subtype!$A$2:$P$59908,5,FALSE)</f>
        <v>Volcanic activity</v>
      </c>
    </row>
    <row r="2833" spans="1:13" x14ac:dyDescent="0.2">
      <c r="A2833" s="1" t="str">
        <f t="shared" si="44"/>
        <v>1988CHN114004900000049000000942887</v>
      </c>
      <c r="B2833">
        <v>1988</v>
      </c>
      <c r="C2833" t="s">
        <v>65</v>
      </c>
      <c r="D2833" t="s">
        <v>66</v>
      </c>
      <c r="E2833" t="s">
        <v>12</v>
      </c>
      <c r="F2833">
        <v>1</v>
      </c>
      <c r="G2833">
        <v>1400</v>
      </c>
      <c r="I2833">
        <v>49000000</v>
      </c>
      <c r="K2833">
        <v>49000000</v>
      </c>
      <c r="L2833">
        <v>942887</v>
      </c>
      <c r="M2833" s="2" t="str">
        <f>VLOOKUP(A2833,disaster_subtype!$A$2:$P$59908,5,FALSE)</f>
        <v>Drought</v>
      </c>
    </row>
    <row r="2834" spans="1:13" x14ac:dyDescent="0.2">
      <c r="A2834" s="1" t="str">
        <f t="shared" si="44"/>
        <v>1988CHN2939342410500002670001320424269000</v>
      </c>
      <c r="B2834">
        <v>1988</v>
      </c>
      <c r="C2834" t="s">
        <v>65</v>
      </c>
      <c r="D2834" t="s">
        <v>66</v>
      </c>
      <c r="E2834" t="s">
        <v>488</v>
      </c>
      <c r="F2834">
        <v>2</v>
      </c>
      <c r="G2834">
        <v>939</v>
      </c>
      <c r="H2834">
        <v>3424</v>
      </c>
      <c r="I2834">
        <v>1050000</v>
      </c>
      <c r="J2834">
        <v>267000</v>
      </c>
      <c r="K2834">
        <v>1320424</v>
      </c>
      <c r="L2834">
        <v>269000</v>
      </c>
      <c r="M2834" s="2" t="str">
        <f>VLOOKUP(A2834,disaster_subtype!$A$2:$P$59908,5,FALSE)</f>
        <v>Earthquake</v>
      </c>
    </row>
    <row r="2835" spans="1:13" x14ac:dyDescent="0.2">
      <c r="A2835" s="1" t="str">
        <f t="shared" si="44"/>
        <v>1988CHN120002000</v>
      </c>
      <c r="B2835">
        <v>1988</v>
      </c>
      <c r="C2835" t="s">
        <v>65</v>
      </c>
      <c r="D2835" t="s">
        <v>66</v>
      </c>
      <c r="E2835" t="s">
        <v>484</v>
      </c>
      <c r="F2835">
        <v>1</v>
      </c>
      <c r="I2835">
        <v>2000</v>
      </c>
      <c r="K2835">
        <v>2000</v>
      </c>
      <c r="M2835" s="2" t="str">
        <f>VLOOKUP(A2835,disaster_subtype!$A$2:$P$59908,5,FALSE)</f>
        <v>Epidemic</v>
      </c>
    </row>
    <row r="2836" spans="1:13" x14ac:dyDescent="0.2">
      <c r="A2836" s="1" t="str">
        <f t="shared" si="44"/>
        <v>1988CHN8124370525525000120000256457051963208</v>
      </c>
      <c r="B2836">
        <v>1988</v>
      </c>
      <c r="C2836" t="s">
        <v>65</v>
      </c>
      <c r="D2836" t="s">
        <v>66</v>
      </c>
      <c r="E2836" t="s">
        <v>485</v>
      </c>
      <c r="F2836">
        <v>8</v>
      </c>
      <c r="G2836">
        <v>1243</v>
      </c>
      <c r="H2836">
        <v>705</v>
      </c>
      <c r="I2836">
        <v>25525000</v>
      </c>
      <c r="J2836">
        <v>120000</v>
      </c>
      <c r="K2836">
        <v>25645705</v>
      </c>
      <c r="L2836">
        <v>1963208</v>
      </c>
      <c r="M2836" s="2" t="e">
        <f>VLOOKUP(A2836,disaster_subtype!$A$2:$P$59908,5,FALSE)</f>
        <v>#N/A</v>
      </c>
    </row>
    <row r="2837" spans="1:13" x14ac:dyDescent="0.2">
      <c r="A2837" s="1" t="str">
        <f t="shared" si="44"/>
        <v>1988CHN25210005100052000</v>
      </c>
      <c r="B2837">
        <v>1988</v>
      </c>
      <c r="C2837" t="s">
        <v>65</v>
      </c>
      <c r="D2837" t="s">
        <v>66</v>
      </c>
      <c r="E2837" t="s">
        <v>80</v>
      </c>
      <c r="F2837">
        <v>2</v>
      </c>
      <c r="G2837">
        <v>52</v>
      </c>
      <c r="H2837">
        <v>1000</v>
      </c>
      <c r="I2837">
        <v>51000</v>
      </c>
      <c r="K2837">
        <v>52000</v>
      </c>
      <c r="M2837" s="2" t="str">
        <f>VLOOKUP(A2837,disaster_subtype!$A$2:$P$59908,5,FALSE)</f>
        <v>Landslide</v>
      </c>
    </row>
    <row r="2838" spans="1:13" x14ac:dyDescent="0.2">
      <c r="A2838" s="1" t="str">
        <f t="shared" si="44"/>
        <v>1988CHN4335123218600050000237232</v>
      </c>
      <c r="B2838">
        <v>1988</v>
      </c>
      <c r="C2838" t="s">
        <v>65</v>
      </c>
      <c r="D2838" t="s">
        <v>66</v>
      </c>
      <c r="E2838" t="s">
        <v>487</v>
      </c>
      <c r="F2838">
        <v>4</v>
      </c>
      <c r="G2838">
        <v>335</v>
      </c>
      <c r="H2838">
        <v>1232</v>
      </c>
      <c r="I2838">
        <v>186000</v>
      </c>
      <c r="J2838">
        <v>50000</v>
      </c>
      <c r="K2838">
        <v>237232</v>
      </c>
      <c r="M2838" s="2" t="e">
        <f>VLOOKUP(A2838,disaster_subtype!$A$2:$P$59908,5,FALSE)</f>
        <v>#N/A</v>
      </c>
    </row>
    <row r="2839" spans="1:13" x14ac:dyDescent="0.2">
      <c r="A2839" s="1" t="str">
        <f t="shared" si="44"/>
        <v>1988COL1120800130000130800</v>
      </c>
      <c r="B2839">
        <v>1988</v>
      </c>
      <c r="C2839" t="s">
        <v>67</v>
      </c>
      <c r="D2839" t="s">
        <v>68</v>
      </c>
      <c r="E2839" t="s">
        <v>485</v>
      </c>
      <c r="F2839">
        <v>1</v>
      </c>
      <c r="G2839">
        <v>120</v>
      </c>
      <c r="H2839">
        <v>800</v>
      </c>
      <c r="I2839">
        <v>130000</v>
      </c>
      <c r="K2839">
        <v>130800</v>
      </c>
      <c r="M2839" s="2" t="str">
        <f>VLOOKUP(A2839,disaster_subtype!$A$2:$P$59908,5,FALSE)</f>
        <v>Flood</v>
      </c>
    </row>
    <row r="2840" spans="1:13" x14ac:dyDescent="0.2">
      <c r="A2840" s="1" t="str">
        <f t="shared" si="44"/>
        <v>1988COL12610000010000050000</v>
      </c>
      <c r="B2840">
        <v>1988</v>
      </c>
      <c r="C2840" t="s">
        <v>67</v>
      </c>
      <c r="D2840" t="s">
        <v>68</v>
      </c>
      <c r="E2840" t="s">
        <v>487</v>
      </c>
      <c r="F2840">
        <v>1</v>
      </c>
      <c r="G2840">
        <v>26</v>
      </c>
      <c r="I2840">
        <v>100000</v>
      </c>
      <c r="K2840">
        <v>100000</v>
      </c>
      <c r="L2840">
        <v>50000</v>
      </c>
      <c r="M2840" s="2" t="str">
        <f>VLOOKUP(A2840,disaster_subtype!$A$2:$P$59908,5,FALSE)</f>
        <v>Storm</v>
      </c>
    </row>
    <row r="2841" spans="1:13" x14ac:dyDescent="0.2">
      <c r="A2841" s="1" t="str">
        <f t="shared" si="44"/>
        <v>1988COL119001900</v>
      </c>
      <c r="B2841">
        <v>1988</v>
      </c>
      <c r="C2841" t="s">
        <v>67</v>
      </c>
      <c r="D2841" t="s">
        <v>68</v>
      </c>
      <c r="E2841" t="s">
        <v>486</v>
      </c>
      <c r="F2841">
        <v>1</v>
      </c>
      <c r="I2841">
        <v>1900</v>
      </c>
      <c r="K2841">
        <v>1900</v>
      </c>
      <c r="M2841" s="2" t="str">
        <f>VLOOKUP(A2841,disaster_subtype!$A$2:$P$59908,5,FALSE)</f>
        <v>Volcanic activity</v>
      </c>
    </row>
    <row r="2842" spans="1:13" x14ac:dyDescent="0.2">
      <c r="A2842" s="1" t="str">
        <f t="shared" si="44"/>
        <v>1988CRI17100002500125009000</v>
      </c>
      <c r="B2842">
        <v>1988</v>
      </c>
      <c r="C2842" t="s">
        <v>99</v>
      </c>
      <c r="D2842" t="s">
        <v>100</v>
      </c>
      <c r="E2842" t="s">
        <v>485</v>
      </c>
      <c r="F2842">
        <v>1</v>
      </c>
      <c r="G2842">
        <v>7</v>
      </c>
      <c r="I2842">
        <v>10000</v>
      </c>
      <c r="J2842">
        <v>2500</v>
      </c>
      <c r="K2842">
        <v>12500</v>
      </c>
      <c r="L2842">
        <v>9000</v>
      </c>
      <c r="M2842" s="2" t="str">
        <f>VLOOKUP(A2842,disaster_subtype!$A$2:$P$59908,5,FALSE)</f>
        <v>Flood</v>
      </c>
    </row>
    <row r="2843" spans="1:13" x14ac:dyDescent="0.2">
      <c r="A2843" s="1" t="str">
        <f t="shared" si="44"/>
        <v>1988CRI128750012000012750060000</v>
      </c>
      <c r="B2843">
        <v>1988</v>
      </c>
      <c r="C2843" t="s">
        <v>99</v>
      </c>
      <c r="D2843" t="s">
        <v>100</v>
      </c>
      <c r="E2843" t="s">
        <v>487</v>
      </c>
      <c r="F2843">
        <v>1</v>
      </c>
      <c r="G2843">
        <v>28</v>
      </c>
      <c r="H2843">
        <v>7500</v>
      </c>
      <c r="I2843">
        <v>120000</v>
      </c>
      <c r="K2843">
        <v>127500</v>
      </c>
      <c r="L2843">
        <v>60000</v>
      </c>
      <c r="M2843" s="2" t="str">
        <f>VLOOKUP(A2843,disaster_subtype!$A$2:$P$59908,5,FALSE)</f>
        <v>Storm</v>
      </c>
    </row>
    <row r="2844" spans="1:13" x14ac:dyDescent="0.2">
      <c r="A2844" s="1" t="str">
        <f t="shared" si="44"/>
        <v>1988CUB123129000090012</v>
      </c>
      <c r="B2844">
        <v>1988</v>
      </c>
      <c r="C2844" t="s">
        <v>135</v>
      </c>
      <c r="D2844" t="s">
        <v>136</v>
      </c>
      <c r="E2844" t="s">
        <v>485</v>
      </c>
      <c r="F2844">
        <v>1</v>
      </c>
      <c r="G2844">
        <v>23</v>
      </c>
      <c r="H2844">
        <v>12</v>
      </c>
      <c r="I2844">
        <v>90000</v>
      </c>
      <c r="K2844">
        <v>90012</v>
      </c>
      <c r="M2844" s="2" t="str">
        <f>VLOOKUP(A2844,disaster_subtype!$A$2:$P$59908,5,FALSE)</f>
        <v>Flood</v>
      </c>
    </row>
    <row r="2845" spans="1:13" x14ac:dyDescent="0.2">
      <c r="A2845" s="1" t="str">
        <f t="shared" si="44"/>
        <v>1988CUB260000150061500</v>
      </c>
      <c r="B2845">
        <v>1988</v>
      </c>
      <c r="C2845" t="s">
        <v>135</v>
      </c>
      <c r="D2845" t="s">
        <v>136</v>
      </c>
      <c r="E2845" t="s">
        <v>487</v>
      </c>
      <c r="F2845">
        <v>2</v>
      </c>
      <c r="I2845">
        <v>60000</v>
      </c>
      <c r="J2845">
        <v>1500</v>
      </c>
      <c r="K2845">
        <v>61500</v>
      </c>
      <c r="M2845" s="2" t="e">
        <f>VLOOKUP(A2845,disaster_subtype!$A$2:$P$59908,5,FALSE)</f>
        <v>#N/A</v>
      </c>
    </row>
    <row r="2846" spans="1:13" x14ac:dyDescent="0.2">
      <c r="A2846" s="1" t="str">
        <f t="shared" si="44"/>
        <v>1988DJI13000030000</v>
      </c>
      <c r="B2846">
        <v>1988</v>
      </c>
      <c r="C2846" t="s">
        <v>346</v>
      </c>
      <c r="D2846" t="s">
        <v>347</v>
      </c>
      <c r="E2846" t="s">
        <v>12</v>
      </c>
      <c r="F2846">
        <v>1</v>
      </c>
      <c r="I2846">
        <v>30000</v>
      </c>
      <c r="K2846">
        <v>30000</v>
      </c>
      <c r="M2846" s="2" t="str">
        <f>VLOOKUP(A2846,disaster_subtype!$A$2:$P$59908,5,FALSE)</f>
        <v>Drought</v>
      </c>
    </row>
    <row r="2847" spans="1:13" x14ac:dyDescent="0.2">
      <c r="A2847" s="1" t="str">
        <f t="shared" si="44"/>
        <v>1988DOM111911501191150</v>
      </c>
      <c r="B2847">
        <v>1988</v>
      </c>
      <c r="C2847" t="s">
        <v>160</v>
      </c>
      <c r="D2847" t="s">
        <v>161</v>
      </c>
      <c r="E2847" t="s">
        <v>485</v>
      </c>
      <c r="F2847">
        <v>1</v>
      </c>
      <c r="I2847">
        <v>1191150</v>
      </c>
      <c r="K2847">
        <v>1191150</v>
      </c>
      <c r="M2847" s="2" t="str">
        <f>VLOOKUP(A2847,disaster_subtype!$A$2:$P$59908,5,FALSE)</f>
        <v>Flood</v>
      </c>
    </row>
    <row r="2848" spans="1:13" x14ac:dyDescent="0.2">
      <c r="A2848" s="1" t="str">
        <f t="shared" si="44"/>
        <v>1988SLV1333906039060</v>
      </c>
      <c r="B2848">
        <v>1988</v>
      </c>
      <c r="C2848" t="s">
        <v>31</v>
      </c>
      <c r="D2848" t="s">
        <v>32</v>
      </c>
      <c r="E2848" t="s">
        <v>485</v>
      </c>
      <c r="F2848">
        <v>1</v>
      </c>
      <c r="G2848">
        <v>33</v>
      </c>
      <c r="I2848">
        <v>39060</v>
      </c>
      <c r="K2848">
        <v>39060</v>
      </c>
      <c r="M2848" s="2" t="str">
        <f>VLOOKUP(A2848,disaster_subtype!$A$2:$P$59908,5,FALSE)</f>
        <v>Flood</v>
      </c>
    </row>
    <row r="2849" spans="1:13" x14ac:dyDescent="0.2">
      <c r="A2849" s="1" t="str">
        <f t="shared" si="44"/>
        <v>1988SLV122</v>
      </c>
      <c r="B2849">
        <v>1988</v>
      </c>
      <c r="C2849" t="s">
        <v>31</v>
      </c>
      <c r="D2849" t="s">
        <v>32</v>
      </c>
      <c r="E2849" t="s">
        <v>80</v>
      </c>
      <c r="F2849">
        <v>1</v>
      </c>
      <c r="G2849">
        <v>22</v>
      </c>
      <c r="M2849" s="2" t="str">
        <f>VLOOKUP(A2849,disaster_subtype!$A$2:$P$59908,5,FALSE)</f>
        <v>Landslide</v>
      </c>
    </row>
    <row r="2850" spans="1:13" x14ac:dyDescent="0.2">
      <c r="A2850" s="1" t="str">
        <f t="shared" si="44"/>
        <v>1988ETH274004130441304</v>
      </c>
      <c r="B2850">
        <v>1988</v>
      </c>
      <c r="C2850" t="s">
        <v>69</v>
      </c>
      <c r="D2850" t="s">
        <v>70</v>
      </c>
      <c r="E2850" t="s">
        <v>484</v>
      </c>
      <c r="F2850">
        <v>2</v>
      </c>
      <c r="G2850">
        <v>7400</v>
      </c>
      <c r="I2850">
        <v>41304</v>
      </c>
      <c r="K2850">
        <v>41304</v>
      </c>
      <c r="M2850" s="2" t="str">
        <f>VLOOKUP(A2850,disaster_subtype!$A$2:$P$59908,5,FALSE)</f>
        <v>Epidemic</v>
      </c>
    </row>
    <row r="2851" spans="1:13" x14ac:dyDescent="0.2">
      <c r="A2851" s="1" t="str">
        <f t="shared" si="44"/>
        <v>1988ETH2454724047240</v>
      </c>
      <c r="B2851">
        <v>1988</v>
      </c>
      <c r="C2851" t="s">
        <v>69</v>
      </c>
      <c r="D2851" t="s">
        <v>70</v>
      </c>
      <c r="E2851" t="s">
        <v>485</v>
      </c>
      <c r="F2851">
        <v>2</v>
      </c>
      <c r="G2851">
        <v>45</v>
      </c>
      <c r="I2851">
        <v>47240</v>
      </c>
      <c r="K2851">
        <v>47240</v>
      </c>
      <c r="M2851" s="2" t="e">
        <f>VLOOKUP(A2851,disaster_subtype!$A$2:$P$59908,5,FALSE)</f>
        <v>#N/A</v>
      </c>
    </row>
    <row r="2852" spans="1:13" x14ac:dyDescent="0.2">
      <c r="A2852" s="1" t="str">
        <f t="shared" si="44"/>
        <v>1988ETH1</v>
      </c>
      <c r="B2852">
        <v>1988</v>
      </c>
      <c r="C2852" t="s">
        <v>69</v>
      </c>
      <c r="D2852" t="s">
        <v>70</v>
      </c>
      <c r="E2852" t="s">
        <v>491</v>
      </c>
      <c r="F2852">
        <v>1</v>
      </c>
      <c r="M2852" s="2" t="str">
        <f>VLOOKUP(A2852,disaster_subtype!$A$2:$P$59908,5,FALSE)</f>
        <v>Insect infestation</v>
      </c>
    </row>
    <row r="2853" spans="1:13" x14ac:dyDescent="0.2">
      <c r="A2853" s="1" t="str">
        <f t="shared" si="44"/>
        <v>1988FRA110300300500000</v>
      </c>
      <c r="B2853">
        <v>1988</v>
      </c>
      <c r="C2853" t="s">
        <v>83</v>
      </c>
      <c r="D2853" t="s">
        <v>84</v>
      </c>
      <c r="E2853" t="s">
        <v>485</v>
      </c>
      <c r="F2853">
        <v>1</v>
      </c>
      <c r="G2853">
        <v>10</v>
      </c>
      <c r="I2853">
        <v>300</v>
      </c>
      <c r="K2853">
        <v>300</v>
      </c>
      <c r="L2853">
        <v>500000</v>
      </c>
      <c r="M2853" s="2" t="str">
        <f>VLOOKUP(A2853,disaster_subtype!$A$2:$P$59908,5,FALSE)</f>
        <v>Flood</v>
      </c>
    </row>
    <row r="2854" spans="1:13" x14ac:dyDescent="0.2">
      <c r="A2854" s="1" t="str">
        <f t="shared" si="44"/>
        <v>1988GAB1132132</v>
      </c>
      <c r="B2854">
        <v>1988</v>
      </c>
      <c r="C2854" t="s">
        <v>390</v>
      </c>
      <c r="D2854" t="s">
        <v>391</v>
      </c>
      <c r="E2854" t="s">
        <v>484</v>
      </c>
      <c r="F2854">
        <v>1</v>
      </c>
      <c r="I2854">
        <v>132</v>
      </c>
      <c r="K2854">
        <v>132</v>
      </c>
      <c r="M2854" s="2" t="str">
        <f>VLOOKUP(A2854,disaster_subtype!$A$2:$P$59908,5,FALSE)</f>
        <v>Epidemic</v>
      </c>
    </row>
    <row r="2855" spans="1:13" x14ac:dyDescent="0.2">
      <c r="A2855" s="1" t="str">
        <f t="shared" si="44"/>
        <v>1988GAB11000010000</v>
      </c>
      <c r="B2855">
        <v>1988</v>
      </c>
      <c r="C2855" t="s">
        <v>390</v>
      </c>
      <c r="D2855" t="s">
        <v>391</v>
      </c>
      <c r="E2855" t="s">
        <v>485</v>
      </c>
      <c r="F2855">
        <v>1</v>
      </c>
      <c r="I2855">
        <v>10000</v>
      </c>
      <c r="K2855">
        <v>10000</v>
      </c>
      <c r="M2855" s="2" t="str">
        <f>VLOOKUP(A2855,disaster_subtype!$A$2:$P$59908,5,FALSE)</f>
        <v>Flood</v>
      </c>
    </row>
    <row r="2856" spans="1:13" x14ac:dyDescent="0.2">
      <c r="A2856" s="1" t="str">
        <f t="shared" si="44"/>
        <v>1988GMB1</v>
      </c>
      <c r="B2856">
        <v>1988</v>
      </c>
      <c r="C2856" t="s">
        <v>101</v>
      </c>
      <c r="D2856" t="s">
        <v>102</v>
      </c>
      <c r="E2856" t="s">
        <v>491</v>
      </c>
      <c r="F2856">
        <v>1</v>
      </c>
      <c r="M2856" s="2" t="str">
        <f>VLOOKUP(A2856,disaster_subtype!$A$2:$P$59908,5,FALSE)</f>
        <v>Insect infestation</v>
      </c>
    </row>
    <row r="2857" spans="1:13" x14ac:dyDescent="0.2">
      <c r="A2857" s="1" t="str">
        <f t="shared" si="44"/>
        <v>1988DFR1635003500</v>
      </c>
      <c r="B2857">
        <v>1988</v>
      </c>
      <c r="C2857" t="s">
        <v>128</v>
      </c>
      <c r="D2857" t="s">
        <v>129</v>
      </c>
      <c r="E2857" t="s">
        <v>485</v>
      </c>
      <c r="F2857">
        <v>1</v>
      </c>
      <c r="G2857">
        <v>6</v>
      </c>
      <c r="I2857">
        <v>3500</v>
      </c>
      <c r="K2857">
        <v>3500</v>
      </c>
      <c r="M2857" s="2" t="str">
        <f>VLOOKUP(A2857,disaster_subtype!$A$2:$P$59908,5,FALSE)</f>
        <v>Flood</v>
      </c>
    </row>
    <row r="2858" spans="1:13" x14ac:dyDescent="0.2">
      <c r="A2858" s="1" t="str">
        <f t="shared" si="44"/>
        <v>1988GHA115138138</v>
      </c>
      <c r="B2858">
        <v>1988</v>
      </c>
      <c r="C2858" t="s">
        <v>183</v>
      </c>
      <c r="D2858" t="s">
        <v>184</v>
      </c>
      <c r="E2858" t="s">
        <v>484</v>
      </c>
      <c r="F2858">
        <v>1</v>
      </c>
      <c r="G2858">
        <v>15</v>
      </c>
      <c r="I2858">
        <v>138</v>
      </c>
      <c r="K2858">
        <v>138</v>
      </c>
      <c r="M2858" s="2" t="str">
        <f>VLOOKUP(A2858,disaster_subtype!$A$2:$P$59908,5,FALSE)</f>
        <v>Epidemic</v>
      </c>
    </row>
    <row r="2859" spans="1:13" x14ac:dyDescent="0.2">
      <c r="A2859" s="1" t="str">
        <f t="shared" si="44"/>
        <v>1988GRC12525</v>
      </c>
      <c r="B2859">
        <v>1988</v>
      </c>
      <c r="C2859" t="s">
        <v>145</v>
      </c>
      <c r="D2859" t="s">
        <v>146</v>
      </c>
      <c r="E2859" t="s">
        <v>488</v>
      </c>
      <c r="F2859">
        <v>1</v>
      </c>
      <c r="H2859">
        <v>25</v>
      </c>
      <c r="K2859">
        <v>25</v>
      </c>
      <c r="M2859" s="2" t="str">
        <f>VLOOKUP(A2859,disaster_subtype!$A$2:$P$59908,5,FALSE)</f>
        <v>Earthquake</v>
      </c>
    </row>
    <row r="2860" spans="1:13" x14ac:dyDescent="0.2">
      <c r="A2860" s="1" t="str">
        <f t="shared" si="44"/>
        <v>1988GRC156</v>
      </c>
      <c r="B2860">
        <v>1988</v>
      </c>
      <c r="C2860" t="s">
        <v>145</v>
      </c>
      <c r="D2860" t="s">
        <v>146</v>
      </c>
      <c r="E2860" t="s">
        <v>492</v>
      </c>
      <c r="F2860">
        <v>1</v>
      </c>
      <c r="G2860">
        <v>56</v>
      </c>
      <c r="M2860" s="2" t="str">
        <f>VLOOKUP(A2860,disaster_subtype!$A$2:$P$59908,5,FALSE)</f>
        <v xml:space="preserve">Extreme temperature </v>
      </c>
    </row>
    <row r="2861" spans="1:13" x14ac:dyDescent="0.2">
      <c r="A2861" s="1" t="str">
        <f t="shared" si="44"/>
        <v>1988GLP1</v>
      </c>
      <c r="B2861">
        <v>1988</v>
      </c>
      <c r="C2861" t="s">
        <v>147</v>
      </c>
      <c r="D2861" t="s">
        <v>148</v>
      </c>
      <c r="E2861" t="s">
        <v>485</v>
      </c>
      <c r="F2861">
        <v>1</v>
      </c>
      <c r="M2861" s="2" t="str">
        <f>VLOOKUP(A2861,disaster_subtype!$A$2:$P$59908,5,FALSE)</f>
        <v>Flood</v>
      </c>
    </row>
    <row r="2862" spans="1:13" x14ac:dyDescent="0.2">
      <c r="A2862" s="1" t="str">
        <f t="shared" si="44"/>
        <v>1988GTM2550015502050</v>
      </c>
      <c r="B2862">
        <v>1988</v>
      </c>
      <c r="C2862" t="s">
        <v>33</v>
      </c>
      <c r="D2862" t="s">
        <v>34</v>
      </c>
      <c r="E2862" t="s">
        <v>488</v>
      </c>
      <c r="F2862">
        <v>2</v>
      </c>
      <c r="G2862">
        <v>5</v>
      </c>
      <c r="I2862">
        <v>500</v>
      </c>
      <c r="J2862">
        <v>1550</v>
      </c>
      <c r="K2862">
        <v>2050</v>
      </c>
      <c r="M2862" s="2" t="str">
        <f>VLOOKUP(A2862,disaster_subtype!$A$2:$P$59908,5,FALSE)</f>
        <v>Earthquake</v>
      </c>
    </row>
    <row r="2863" spans="1:13" x14ac:dyDescent="0.2">
      <c r="A2863" s="1" t="str">
        <f t="shared" si="44"/>
        <v>1988GTM160006000</v>
      </c>
      <c r="B2863">
        <v>1988</v>
      </c>
      <c r="C2863" t="s">
        <v>33</v>
      </c>
      <c r="D2863" t="s">
        <v>34</v>
      </c>
      <c r="E2863" t="s">
        <v>485</v>
      </c>
      <c r="F2863">
        <v>1</v>
      </c>
      <c r="I2863">
        <v>6000</v>
      </c>
      <c r="K2863">
        <v>6000</v>
      </c>
      <c r="M2863" s="2" t="str">
        <f>VLOOKUP(A2863,disaster_subtype!$A$2:$P$59908,5,FALSE)</f>
        <v>Flood</v>
      </c>
    </row>
    <row r="2864" spans="1:13" x14ac:dyDescent="0.2">
      <c r="A2864" s="1" t="str">
        <f t="shared" si="44"/>
        <v>1988GUY1</v>
      </c>
      <c r="B2864">
        <v>1988</v>
      </c>
      <c r="C2864" t="s">
        <v>322</v>
      </c>
      <c r="D2864" t="s">
        <v>323</v>
      </c>
      <c r="E2864" t="s">
        <v>12</v>
      </c>
      <c r="F2864">
        <v>1</v>
      </c>
      <c r="M2864" s="2" t="str">
        <f>VLOOKUP(A2864,disaster_subtype!$A$2:$P$59908,5,FALSE)</f>
        <v>Drought</v>
      </c>
    </row>
    <row r="2865" spans="1:13" x14ac:dyDescent="0.2">
      <c r="A2865" s="1" t="str">
        <f t="shared" si="44"/>
        <v>1988HTI427137002003901</v>
      </c>
      <c r="B2865">
        <v>1988</v>
      </c>
      <c r="C2865" t="s">
        <v>85</v>
      </c>
      <c r="D2865" t="s">
        <v>86</v>
      </c>
      <c r="E2865" t="s">
        <v>485</v>
      </c>
      <c r="F2865">
        <v>4</v>
      </c>
      <c r="G2865">
        <v>27</v>
      </c>
      <c r="H2865">
        <v>1</v>
      </c>
      <c r="I2865">
        <v>3700</v>
      </c>
      <c r="J2865">
        <v>200</v>
      </c>
      <c r="K2865">
        <v>3901</v>
      </c>
      <c r="M2865" s="2" t="str">
        <f>VLOOKUP(A2865,disaster_subtype!$A$2:$P$59908,5,FALSE)</f>
        <v>Flood</v>
      </c>
    </row>
    <row r="2866" spans="1:13" x14ac:dyDescent="0.2">
      <c r="A2866" s="1" t="str">
        <f t="shared" si="44"/>
        <v>1988HTI15487000087000091286</v>
      </c>
      <c r="B2866">
        <v>1988</v>
      </c>
      <c r="C2866" t="s">
        <v>85</v>
      </c>
      <c r="D2866" t="s">
        <v>86</v>
      </c>
      <c r="E2866" t="s">
        <v>487</v>
      </c>
      <c r="F2866">
        <v>1</v>
      </c>
      <c r="G2866">
        <v>54</v>
      </c>
      <c r="I2866">
        <v>870000</v>
      </c>
      <c r="K2866">
        <v>870000</v>
      </c>
      <c r="L2866">
        <v>91286</v>
      </c>
      <c r="M2866" s="2" t="str">
        <f>VLOOKUP(A2866,disaster_subtype!$A$2:$P$59908,5,FALSE)</f>
        <v>Storm</v>
      </c>
    </row>
    <row r="2867" spans="1:13" x14ac:dyDescent="0.2">
      <c r="A2867" s="1" t="str">
        <f t="shared" si="44"/>
        <v>1988HND2191520092516125</v>
      </c>
      <c r="B2867">
        <v>1988</v>
      </c>
      <c r="C2867" t="s">
        <v>118</v>
      </c>
      <c r="D2867" t="s">
        <v>119</v>
      </c>
      <c r="E2867" t="s">
        <v>485</v>
      </c>
      <c r="F2867">
        <v>2</v>
      </c>
      <c r="G2867">
        <v>19</v>
      </c>
      <c r="I2867">
        <v>15200</v>
      </c>
      <c r="J2867">
        <v>925</v>
      </c>
      <c r="K2867">
        <v>16125</v>
      </c>
      <c r="M2867" s="2" t="e">
        <f>VLOOKUP(A2867,disaster_subtype!$A$2:$P$59908,5,FALSE)</f>
        <v>#N/A</v>
      </c>
    </row>
    <row r="2868" spans="1:13" x14ac:dyDescent="0.2">
      <c r="A2868" s="1" t="str">
        <f t="shared" si="44"/>
        <v>1988HND11212</v>
      </c>
      <c r="B2868">
        <v>1988</v>
      </c>
      <c r="C2868" t="s">
        <v>118</v>
      </c>
      <c r="D2868" t="s">
        <v>119</v>
      </c>
      <c r="E2868" t="s">
        <v>487</v>
      </c>
      <c r="F2868">
        <v>1</v>
      </c>
      <c r="H2868">
        <v>12</v>
      </c>
      <c r="K2868">
        <v>12</v>
      </c>
      <c r="M2868" s="2" t="str">
        <f>VLOOKUP(A2868,disaster_subtype!$A$2:$P$59908,5,FALSE)</f>
        <v>Storm</v>
      </c>
    </row>
    <row r="2869" spans="1:13" x14ac:dyDescent="0.2">
      <c r="A2869" s="1" t="str">
        <f t="shared" si="44"/>
        <v>1988HKG14100104</v>
      </c>
      <c r="B2869">
        <v>1988</v>
      </c>
      <c r="C2869" t="s">
        <v>71</v>
      </c>
      <c r="D2869" t="s">
        <v>72</v>
      </c>
      <c r="E2869" t="s">
        <v>487</v>
      </c>
      <c r="F2869">
        <v>1</v>
      </c>
      <c r="H2869">
        <v>4</v>
      </c>
      <c r="I2869">
        <v>100</v>
      </c>
      <c r="K2869">
        <v>104</v>
      </c>
      <c r="M2869" s="2" t="str">
        <f>VLOOKUP(A2869,disaster_subtype!$A$2:$P$59908,5,FALSE)</f>
        <v>Storm</v>
      </c>
    </row>
    <row r="2870" spans="1:13" x14ac:dyDescent="0.2">
      <c r="A2870" s="1" t="str">
        <f t="shared" si="44"/>
        <v>1988ISL1280280</v>
      </c>
      <c r="B2870">
        <v>1988</v>
      </c>
      <c r="C2870" t="s">
        <v>332</v>
      </c>
      <c r="D2870" t="s">
        <v>333</v>
      </c>
      <c r="E2870" t="s">
        <v>485</v>
      </c>
      <c r="F2870">
        <v>1</v>
      </c>
      <c r="I2870">
        <v>280</v>
      </c>
      <c r="K2870">
        <v>280</v>
      </c>
      <c r="M2870" s="2" t="str">
        <f>VLOOKUP(A2870,disaster_subtype!$A$2:$P$59908,5,FALSE)</f>
        <v>Flood</v>
      </c>
    </row>
    <row r="2871" spans="1:13" x14ac:dyDescent="0.2">
      <c r="A2871" s="1" t="str">
        <f t="shared" si="44"/>
        <v>1988IND23843778200000002000377872500</v>
      </c>
      <c r="B2871">
        <v>1988</v>
      </c>
      <c r="C2871" t="s">
        <v>13</v>
      </c>
      <c r="D2871" t="s">
        <v>14</v>
      </c>
      <c r="E2871" t="s">
        <v>488</v>
      </c>
      <c r="F2871">
        <v>2</v>
      </c>
      <c r="G2871">
        <v>384</v>
      </c>
      <c r="H2871">
        <v>3778</v>
      </c>
      <c r="I2871">
        <v>20000000</v>
      </c>
      <c r="K2871">
        <v>20003778</v>
      </c>
      <c r="L2871">
        <v>72500</v>
      </c>
      <c r="M2871" s="2" t="str">
        <f>VLOOKUP(A2871,disaster_subtype!$A$2:$P$59908,5,FALSE)</f>
        <v>Earthquake</v>
      </c>
    </row>
    <row r="2872" spans="1:13" x14ac:dyDescent="0.2">
      <c r="A2872" s="1" t="str">
        <f t="shared" si="44"/>
        <v>1988IND33911</v>
      </c>
      <c r="B2872">
        <v>1988</v>
      </c>
      <c r="C2872" t="s">
        <v>13</v>
      </c>
      <c r="D2872" t="s">
        <v>14</v>
      </c>
      <c r="E2872" t="s">
        <v>484</v>
      </c>
      <c r="F2872">
        <v>3</v>
      </c>
      <c r="G2872">
        <v>3911</v>
      </c>
      <c r="M2872" s="2" t="e">
        <f>VLOOKUP(A2872,disaster_subtype!$A$2:$P$59908,5,FALSE)</f>
        <v>#N/A</v>
      </c>
    </row>
    <row r="2873" spans="1:13" x14ac:dyDescent="0.2">
      <c r="A2873" s="1" t="str">
        <f t="shared" si="44"/>
        <v>1988IND2450200200</v>
      </c>
      <c r="B2873">
        <v>1988</v>
      </c>
      <c r="C2873" t="s">
        <v>13</v>
      </c>
      <c r="D2873" t="s">
        <v>14</v>
      </c>
      <c r="E2873" t="s">
        <v>492</v>
      </c>
      <c r="F2873">
        <v>2</v>
      </c>
      <c r="G2873">
        <v>450</v>
      </c>
      <c r="H2873">
        <v>200</v>
      </c>
      <c r="K2873">
        <v>200</v>
      </c>
      <c r="M2873" s="2" t="str">
        <f>VLOOKUP(A2873,disaster_subtype!$A$2:$P$59908,5,FALSE)</f>
        <v xml:space="preserve">Extreme temperature </v>
      </c>
    </row>
    <row r="2874" spans="1:13" x14ac:dyDescent="0.2">
      <c r="A2874" s="1" t="str">
        <f t="shared" si="44"/>
        <v>1988IND321002232100022321000947200</v>
      </c>
      <c r="B2874">
        <v>1988</v>
      </c>
      <c r="C2874" t="s">
        <v>13</v>
      </c>
      <c r="D2874" t="s">
        <v>14</v>
      </c>
      <c r="E2874" t="s">
        <v>485</v>
      </c>
      <c r="F2874">
        <v>3</v>
      </c>
      <c r="G2874">
        <v>2100</v>
      </c>
      <c r="I2874">
        <v>22321000</v>
      </c>
      <c r="K2874">
        <v>22321000</v>
      </c>
      <c r="L2874">
        <v>947200</v>
      </c>
      <c r="M2874" s="2" t="e">
        <f>VLOOKUP(A2874,disaster_subtype!$A$2:$P$59908,5,FALSE)</f>
        <v>#N/A</v>
      </c>
    </row>
    <row r="2875" spans="1:13" x14ac:dyDescent="0.2">
      <c r="A2875" s="1" t="str">
        <f t="shared" si="44"/>
        <v>1988IND2505</v>
      </c>
      <c r="B2875">
        <v>1988</v>
      </c>
      <c r="C2875" t="s">
        <v>13</v>
      </c>
      <c r="D2875" t="s">
        <v>14</v>
      </c>
      <c r="E2875" t="s">
        <v>80</v>
      </c>
      <c r="F2875">
        <v>2</v>
      </c>
      <c r="G2875">
        <v>505</v>
      </c>
      <c r="M2875" s="2" t="e">
        <f>VLOOKUP(A2875,disaster_subtype!$A$2:$P$59908,5,FALSE)</f>
        <v>#N/A</v>
      </c>
    </row>
    <row r="2876" spans="1:13" x14ac:dyDescent="0.2">
      <c r="A2876" s="1" t="str">
        <f t="shared" si="44"/>
        <v>1988IND1741900000190000013000</v>
      </c>
      <c r="B2876">
        <v>1988</v>
      </c>
      <c r="C2876" t="s">
        <v>13</v>
      </c>
      <c r="D2876" t="s">
        <v>14</v>
      </c>
      <c r="E2876" t="s">
        <v>487</v>
      </c>
      <c r="F2876">
        <v>1</v>
      </c>
      <c r="G2876">
        <v>74</v>
      </c>
      <c r="I2876">
        <v>1900000</v>
      </c>
      <c r="K2876">
        <v>1900000</v>
      </c>
      <c r="L2876">
        <v>13000</v>
      </c>
      <c r="M2876" s="2" t="str">
        <f>VLOOKUP(A2876,disaster_subtype!$A$2:$P$59908,5,FALSE)</f>
        <v>Storm</v>
      </c>
    </row>
    <row r="2877" spans="1:13" x14ac:dyDescent="0.2">
      <c r="A2877" s="1" t="str">
        <f t="shared" si="44"/>
        <v>1988IDN21791000001000004600</v>
      </c>
      <c r="B2877">
        <v>1988</v>
      </c>
      <c r="C2877" t="s">
        <v>78</v>
      </c>
      <c r="D2877" t="s">
        <v>79</v>
      </c>
      <c r="E2877" t="s">
        <v>485</v>
      </c>
      <c r="F2877">
        <v>2</v>
      </c>
      <c r="G2877">
        <v>179</v>
      </c>
      <c r="I2877">
        <v>100000</v>
      </c>
      <c r="K2877">
        <v>100000</v>
      </c>
      <c r="L2877">
        <v>4600</v>
      </c>
      <c r="M2877" s="2" t="str">
        <f>VLOOKUP(A2877,disaster_subtype!$A$2:$P$59908,5,FALSE)</f>
        <v>Flood</v>
      </c>
    </row>
    <row r="2878" spans="1:13" x14ac:dyDescent="0.2">
      <c r="A2878" s="1" t="str">
        <f t="shared" si="44"/>
        <v>1988IDN143</v>
      </c>
      <c r="B2878">
        <v>1988</v>
      </c>
      <c r="C2878" t="s">
        <v>78</v>
      </c>
      <c r="D2878" t="s">
        <v>79</v>
      </c>
      <c r="E2878" t="s">
        <v>80</v>
      </c>
      <c r="F2878">
        <v>1</v>
      </c>
      <c r="G2878">
        <v>43</v>
      </c>
      <c r="M2878" s="2" t="str">
        <f>VLOOKUP(A2878,disaster_subtype!$A$2:$P$59908,5,FALSE)</f>
        <v>Landslide</v>
      </c>
    </row>
    <row r="2879" spans="1:13" x14ac:dyDescent="0.2">
      <c r="A2879" s="1" t="str">
        <f t="shared" si="44"/>
        <v>1988IDN279070250011570</v>
      </c>
      <c r="B2879">
        <v>1988</v>
      </c>
      <c r="C2879" t="s">
        <v>78</v>
      </c>
      <c r="D2879" t="s">
        <v>79</v>
      </c>
      <c r="E2879" t="s">
        <v>486</v>
      </c>
      <c r="F2879">
        <v>2</v>
      </c>
      <c r="G2879">
        <v>7</v>
      </c>
      <c r="I2879">
        <v>9070</v>
      </c>
      <c r="J2879">
        <v>2500</v>
      </c>
      <c r="K2879">
        <v>11570</v>
      </c>
      <c r="M2879" s="2" t="str">
        <f>VLOOKUP(A2879,disaster_subtype!$A$2:$P$59908,5,FALSE)</f>
        <v>Volcanic activity</v>
      </c>
    </row>
    <row r="2880" spans="1:13" x14ac:dyDescent="0.2">
      <c r="A2880" s="1" t="str">
        <f t="shared" si="44"/>
        <v>1988IRN31541650016554</v>
      </c>
      <c r="B2880">
        <v>1988</v>
      </c>
      <c r="C2880" t="s">
        <v>87</v>
      </c>
      <c r="D2880" t="s">
        <v>88</v>
      </c>
      <c r="E2880" t="s">
        <v>488</v>
      </c>
      <c r="F2880">
        <v>3</v>
      </c>
      <c r="G2880">
        <v>1</v>
      </c>
      <c r="H2880">
        <v>54</v>
      </c>
      <c r="I2880">
        <v>16500</v>
      </c>
      <c r="K2880">
        <v>16554</v>
      </c>
      <c r="M2880" s="2" t="str">
        <f>VLOOKUP(A2880,disaster_subtype!$A$2:$P$59908,5,FALSE)</f>
        <v>Earthquake</v>
      </c>
    </row>
    <row r="2881" spans="1:13" x14ac:dyDescent="0.2">
      <c r="A2881" s="1" t="str">
        <f t="shared" si="44"/>
        <v>1988IRN190150000150000150000</v>
      </c>
      <c r="B2881">
        <v>1988</v>
      </c>
      <c r="C2881" t="s">
        <v>87</v>
      </c>
      <c r="D2881" t="s">
        <v>88</v>
      </c>
      <c r="E2881" t="s">
        <v>485</v>
      </c>
      <c r="F2881">
        <v>1</v>
      </c>
      <c r="G2881">
        <v>90</v>
      </c>
      <c r="I2881">
        <v>150000</v>
      </c>
      <c r="K2881">
        <v>150000</v>
      </c>
      <c r="L2881">
        <v>150000</v>
      </c>
      <c r="M2881" s="2" t="str">
        <f>VLOOKUP(A2881,disaster_subtype!$A$2:$P$59908,5,FALSE)</f>
        <v>Flood</v>
      </c>
    </row>
    <row r="2882" spans="1:13" x14ac:dyDescent="0.2">
      <c r="A2882" s="1" t="str">
        <f t="shared" ref="A2882:A2945" si="45">B2882&amp;C2882&amp;F2882&amp;G2882&amp;H2882&amp;I2882&amp;J2882&amp;K2882&amp;L2882</f>
        <v>1988JAM1440</v>
      </c>
      <c r="B2882">
        <v>1988</v>
      </c>
      <c r="C2882" t="s">
        <v>15</v>
      </c>
      <c r="D2882" t="s">
        <v>16</v>
      </c>
      <c r="E2882" t="s">
        <v>485</v>
      </c>
      <c r="F2882">
        <v>1</v>
      </c>
      <c r="L2882">
        <v>440</v>
      </c>
      <c r="M2882" s="2" t="str">
        <f>VLOOKUP(A2882,disaster_subtype!$A$2:$P$59908,5,FALSE)</f>
        <v>Flood</v>
      </c>
    </row>
    <row r="2883" spans="1:13" x14ac:dyDescent="0.2">
      <c r="A2883" s="1" t="str">
        <f t="shared" si="45"/>
        <v>1988JAM1498100008100001000000</v>
      </c>
      <c r="B2883">
        <v>1988</v>
      </c>
      <c r="C2883" t="s">
        <v>15</v>
      </c>
      <c r="D2883" t="s">
        <v>16</v>
      </c>
      <c r="E2883" t="s">
        <v>487</v>
      </c>
      <c r="F2883">
        <v>1</v>
      </c>
      <c r="G2883">
        <v>49</v>
      </c>
      <c r="I2883">
        <v>810000</v>
      </c>
      <c r="K2883">
        <v>810000</v>
      </c>
      <c r="L2883">
        <v>1000000</v>
      </c>
      <c r="M2883" s="2" t="str">
        <f>VLOOKUP(A2883,disaster_subtype!$A$2:$P$59908,5,FALSE)</f>
        <v>Storm</v>
      </c>
    </row>
    <row r="2884" spans="1:13" x14ac:dyDescent="0.2">
      <c r="A2884" s="1" t="str">
        <f t="shared" si="45"/>
        <v>1988JPN127</v>
      </c>
      <c r="B2884">
        <v>1988</v>
      </c>
      <c r="C2884" t="s">
        <v>19</v>
      </c>
      <c r="D2884" t="s">
        <v>20</v>
      </c>
      <c r="E2884" t="s">
        <v>485</v>
      </c>
      <c r="F2884">
        <v>1</v>
      </c>
      <c r="G2884">
        <v>27</v>
      </c>
      <c r="M2884" s="2" t="str">
        <f>VLOOKUP(A2884,disaster_subtype!$A$2:$P$59908,5,FALSE)</f>
        <v>Flood</v>
      </c>
    </row>
    <row r="2885" spans="1:13" x14ac:dyDescent="0.2">
      <c r="A2885" s="1" t="str">
        <f t="shared" si="45"/>
        <v>1988JPN1</v>
      </c>
      <c r="B2885">
        <v>1988</v>
      </c>
      <c r="C2885" t="s">
        <v>19</v>
      </c>
      <c r="D2885" t="s">
        <v>20</v>
      </c>
      <c r="E2885" t="s">
        <v>486</v>
      </c>
      <c r="F2885">
        <v>1</v>
      </c>
      <c r="M2885" s="2" t="str">
        <f>VLOOKUP(A2885,disaster_subtype!$A$2:$P$59908,5,FALSE)</f>
        <v>Volcanic activity</v>
      </c>
    </row>
    <row r="2886" spans="1:13" x14ac:dyDescent="0.2">
      <c r="A2886" s="1" t="str">
        <f t="shared" si="45"/>
        <v>1988KEN150</v>
      </c>
      <c r="B2886">
        <v>1988</v>
      </c>
      <c r="C2886" t="s">
        <v>266</v>
      </c>
      <c r="D2886" t="s">
        <v>267</v>
      </c>
      <c r="E2886" t="s">
        <v>487</v>
      </c>
      <c r="F2886">
        <v>1</v>
      </c>
      <c r="G2886">
        <v>50</v>
      </c>
      <c r="M2886" s="2" t="str">
        <f>VLOOKUP(A2886,disaster_subtype!$A$2:$P$59908,5,FALSE)</f>
        <v>Storm</v>
      </c>
    </row>
    <row r="2887" spans="1:13" x14ac:dyDescent="0.2">
      <c r="A2887" s="1" t="str">
        <f t="shared" si="45"/>
        <v>1988KOR125</v>
      </c>
      <c r="B2887">
        <v>1988</v>
      </c>
      <c r="C2887" t="s">
        <v>176</v>
      </c>
      <c r="D2887" t="s">
        <v>177</v>
      </c>
      <c r="E2887" t="s">
        <v>80</v>
      </c>
      <c r="F2887">
        <v>1</v>
      </c>
      <c r="G2887">
        <v>25</v>
      </c>
      <c r="M2887" s="2" t="str">
        <f>VLOOKUP(A2887,disaster_subtype!$A$2:$P$59908,5,FALSE)</f>
        <v>Landslide</v>
      </c>
    </row>
    <row r="2888" spans="1:13" x14ac:dyDescent="0.2">
      <c r="A2888" s="1" t="str">
        <f t="shared" si="45"/>
        <v>1988LAO1730000730000</v>
      </c>
      <c r="B2888">
        <v>1988</v>
      </c>
      <c r="C2888" t="s">
        <v>286</v>
      </c>
      <c r="D2888" t="s">
        <v>287</v>
      </c>
      <c r="E2888" t="s">
        <v>12</v>
      </c>
      <c r="F2888">
        <v>1</v>
      </c>
      <c r="I2888">
        <v>730000</v>
      </c>
      <c r="K2888">
        <v>730000</v>
      </c>
      <c r="M2888" s="2" t="str">
        <f>VLOOKUP(A2888,disaster_subtype!$A$2:$P$59908,5,FALSE)</f>
        <v>Drought</v>
      </c>
    </row>
    <row r="2889" spans="1:13" x14ac:dyDescent="0.2">
      <c r="A2889" s="1" t="str">
        <f t="shared" si="45"/>
        <v>1988MDG1200950000950000</v>
      </c>
      <c r="B2889">
        <v>1988</v>
      </c>
      <c r="C2889" t="s">
        <v>304</v>
      </c>
      <c r="D2889" t="s">
        <v>305</v>
      </c>
      <c r="E2889" t="s">
        <v>12</v>
      </c>
      <c r="F2889">
        <v>1</v>
      </c>
      <c r="G2889">
        <v>200</v>
      </c>
      <c r="I2889">
        <v>950000</v>
      </c>
      <c r="K2889">
        <v>950000</v>
      </c>
      <c r="M2889" s="2" t="str">
        <f>VLOOKUP(A2889,disaster_subtype!$A$2:$P$59908,5,FALSE)</f>
        <v>Drought</v>
      </c>
    </row>
    <row r="2890" spans="1:13" x14ac:dyDescent="0.2">
      <c r="A2890" s="1" t="str">
        <f t="shared" si="45"/>
        <v>1988MYS1276000060000</v>
      </c>
      <c r="B2890">
        <v>1988</v>
      </c>
      <c r="C2890" t="s">
        <v>278</v>
      </c>
      <c r="D2890" t="s">
        <v>279</v>
      </c>
      <c r="E2890" t="s">
        <v>485</v>
      </c>
      <c r="F2890">
        <v>1</v>
      </c>
      <c r="G2890">
        <v>27</v>
      </c>
      <c r="I2890">
        <v>60000</v>
      </c>
      <c r="K2890">
        <v>60000</v>
      </c>
      <c r="M2890" s="2" t="str">
        <f>VLOOKUP(A2890,disaster_subtype!$A$2:$P$59908,5,FALSE)</f>
        <v>Flood</v>
      </c>
    </row>
    <row r="2891" spans="1:13" x14ac:dyDescent="0.2">
      <c r="A2891" s="1" t="str">
        <f t="shared" si="45"/>
        <v>1988MLI147159159</v>
      </c>
      <c r="B2891">
        <v>1988</v>
      </c>
      <c r="C2891" t="s">
        <v>105</v>
      </c>
      <c r="D2891" t="s">
        <v>106</v>
      </c>
      <c r="E2891" t="s">
        <v>484</v>
      </c>
      <c r="F2891">
        <v>1</v>
      </c>
      <c r="G2891">
        <v>47</v>
      </c>
      <c r="I2891">
        <v>159</v>
      </c>
      <c r="K2891">
        <v>159</v>
      </c>
      <c r="M2891" s="2" t="str">
        <f>VLOOKUP(A2891,disaster_subtype!$A$2:$P$59908,5,FALSE)</f>
        <v>Epidemic</v>
      </c>
    </row>
    <row r="2892" spans="1:13" x14ac:dyDescent="0.2">
      <c r="A2892" s="1" t="str">
        <f t="shared" si="45"/>
        <v>1988MLI1171000010000</v>
      </c>
      <c r="B2892">
        <v>1988</v>
      </c>
      <c r="C2892" t="s">
        <v>105</v>
      </c>
      <c r="D2892" t="s">
        <v>106</v>
      </c>
      <c r="E2892" t="s">
        <v>485</v>
      </c>
      <c r="F2892">
        <v>1</v>
      </c>
      <c r="G2892">
        <v>17</v>
      </c>
      <c r="J2892">
        <v>10000</v>
      </c>
      <c r="K2892">
        <v>10000</v>
      </c>
      <c r="M2892" s="2" t="str">
        <f>VLOOKUP(A2892,disaster_subtype!$A$2:$P$59908,5,FALSE)</f>
        <v>Flood</v>
      </c>
    </row>
    <row r="2893" spans="1:13" x14ac:dyDescent="0.2">
      <c r="A2893" s="1" t="str">
        <f t="shared" si="45"/>
        <v>1988MLI1</v>
      </c>
      <c r="B2893">
        <v>1988</v>
      </c>
      <c r="C2893" t="s">
        <v>105</v>
      </c>
      <c r="D2893" t="s">
        <v>106</v>
      </c>
      <c r="E2893" t="s">
        <v>491</v>
      </c>
      <c r="F2893">
        <v>1</v>
      </c>
      <c r="M2893" s="2" t="str">
        <f>VLOOKUP(A2893,disaster_subtype!$A$2:$P$59908,5,FALSE)</f>
        <v>Insect infestation</v>
      </c>
    </row>
    <row r="2894" spans="1:13" x14ac:dyDescent="0.2">
      <c r="A2894" s="1" t="str">
        <f t="shared" si="45"/>
        <v>1988MRT138575575</v>
      </c>
      <c r="B2894">
        <v>1988</v>
      </c>
      <c r="C2894" t="s">
        <v>107</v>
      </c>
      <c r="D2894" t="s">
        <v>108</v>
      </c>
      <c r="E2894" t="s">
        <v>484</v>
      </c>
      <c r="F2894">
        <v>1</v>
      </c>
      <c r="G2894">
        <v>38</v>
      </c>
      <c r="I2894">
        <v>575</v>
      </c>
      <c r="K2894">
        <v>575</v>
      </c>
      <c r="M2894" s="2" t="str">
        <f>VLOOKUP(A2894,disaster_subtype!$A$2:$P$59908,5,FALSE)</f>
        <v>Epidemic</v>
      </c>
    </row>
    <row r="2895" spans="1:13" x14ac:dyDescent="0.2">
      <c r="A2895" s="1" t="str">
        <f t="shared" si="45"/>
        <v>1988MRT1</v>
      </c>
      <c r="B2895">
        <v>1988</v>
      </c>
      <c r="C2895" t="s">
        <v>107</v>
      </c>
      <c r="D2895" t="s">
        <v>108</v>
      </c>
      <c r="E2895" t="s">
        <v>491</v>
      </c>
      <c r="F2895">
        <v>1</v>
      </c>
      <c r="M2895" s="2" t="str">
        <f>VLOOKUP(A2895,disaster_subtype!$A$2:$P$59908,5,FALSE)</f>
        <v>Insect infestation</v>
      </c>
    </row>
    <row r="2896" spans="1:13" x14ac:dyDescent="0.2">
      <c r="A2896" s="1" t="str">
        <f t="shared" si="45"/>
        <v>1988MEX1</v>
      </c>
      <c r="B2896">
        <v>1988</v>
      </c>
      <c r="C2896" t="s">
        <v>155</v>
      </c>
      <c r="D2896" t="s">
        <v>156</v>
      </c>
      <c r="E2896" t="s">
        <v>12</v>
      </c>
      <c r="F2896">
        <v>1</v>
      </c>
      <c r="M2896" s="2" t="str">
        <f>VLOOKUP(A2896,disaster_subtype!$A$2:$P$59908,5,FALSE)</f>
        <v>Drought</v>
      </c>
    </row>
    <row r="2897" spans="1:13" x14ac:dyDescent="0.2">
      <c r="A2897" s="1" t="str">
        <f t="shared" si="45"/>
        <v>1988MEX123600</v>
      </c>
      <c r="B2897">
        <v>1988</v>
      </c>
      <c r="C2897" t="s">
        <v>155</v>
      </c>
      <c r="D2897" t="s">
        <v>156</v>
      </c>
      <c r="E2897" t="s">
        <v>492</v>
      </c>
      <c r="F2897">
        <v>1</v>
      </c>
      <c r="G2897">
        <v>23</v>
      </c>
      <c r="L2897">
        <v>600</v>
      </c>
      <c r="M2897" s="2" t="str">
        <f>VLOOKUP(A2897,disaster_subtype!$A$2:$P$59908,5,FALSE)</f>
        <v xml:space="preserve">Extreme temperature </v>
      </c>
    </row>
    <row r="2898" spans="1:13" x14ac:dyDescent="0.2">
      <c r="A2898" s="1" t="str">
        <f t="shared" si="45"/>
        <v>1988MEX328810000025000125000326000</v>
      </c>
      <c r="B2898">
        <v>1988</v>
      </c>
      <c r="C2898" t="s">
        <v>155</v>
      </c>
      <c r="D2898" t="s">
        <v>156</v>
      </c>
      <c r="E2898" t="s">
        <v>487</v>
      </c>
      <c r="F2898">
        <v>3</v>
      </c>
      <c r="G2898">
        <v>288</v>
      </c>
      <c r="I2898">
        <v>100000</v>
      </c>
      <c r="J2898">
        <v>25000</v>
      </c>
      <c r="K2898">
        <v>125000</v>
      </c>
      <c r="L2898">
        <v>326000</v>
      </c>
      <c r="M2898" s="2" t="e">
        <f>VLOOKUP(A2898,disaster_subtype!$A$2:$P$59908,5,FALSE)</f>
        <v>#N/A</v>
      </c>
    </row>
    <row r="2899" spans="1:13" x14ac:dyDescent="0.2">
      <c r="A2899" s="1" t="str">
        <f t="shared" si="45"/>
        <v>1988MAR2</v>
      </c>
      <c r="B2899">
        <v>1988</v>
      </c>
      <c r="C2899" t="s">
        <v>89</v>
      </c>
      <c r="D2899" t="s">
        <v>90</v>
      </c>
      <c r="E2899" t="s">
        <v>491</v>
      </c>
      <c r="F2899">
        <v>2</v>
      </c>
      <c r="M2899" s="2" t="str">
        <f>VLOOKUP(A2899,disaster_subtype!$A$2:$P$59908,5,FALSE)</f>
        <v>Insect infestation</v>
      </c>
    </row>
    <row r="2900" spans="1:13" x14ac:dyDescent="0.2">
      <c r="A2900" s="1" t="str">
        <f t="shared" si="45"/>
        <v>1988MAR131</v>
      </c>
      <c r="B2900">
        <v>1988</v>
      </c>
      <c r="C2900" t="s">
        <v>89</v>
      </c>
      <c r="D2900" t="s">
        <v>90</v>
      </c>
      <c r="E2900" t="s">
        <v>489</v>
      </c>
      <c r="F2900">
        <v>1</v>
      </c>
      <c r="G2900">
        <v>31</v>
      </c>
      <c r="M2900" s="2" t="str">
        <f>VLOOKUP(A2900,disaster_subtype!$A$2:$P$59908,5,FALSE)</f>
        <v>Mass movement (dry)</v>
      </c>
    </row>
    <row r="2901" spans="1:13" x14ac:dyDescent="0.2">
      <c r="A2901" s="1" t="str">
        <f t="shared" si="45"/>
        <v>1988MOZ1</v>
      </c>
      <c r="B2901">
        <v>1988</v>
      </c>
      <c r="C2901" t="s">
        <v>238</v>
      </c>
      <c r="D2901" t="s">
        <v>239</v>
      </c>
      <c r="E2901" t="s">
        <v>491</v>
      </c>
      <c r="F2901">
        <v>1</v>
      </c>
      <c r="M2901" s="2" t="str">
        <f>VLOOKUP(A2901,disaster_subtype!$A$2:$P$59908,5,FALSE)</f>
        <v>Insect infestation</v>
      </c>
    </row>
    <row r="2902" spans="1:13" x14ac:dyDescent="0.2">
      <c r="A2902" s="1" t="str">
        <f t="shared" si="45"/>
        <v>1988MOZ110040004000</v>
      </c>
      <c r="B2902">
        <v>1988</v>
      </c>
      <c r="C2902" t="s">
        <v>238</v>
      </c>
      <c r="D2902" t="s">
        <v>239</v>
      </c>
      <c r="E2902" t="s">
        <v>487</v>
      </c>
      <c r="F2902">
        <v>1</v>
      </c>
      <c r="G2902">
        <v>100</v>
      </c>
      <c r="I2902">
        <v>4000</v>
      </c>
      <c r="K2902">
        <v>4000</v>
      </c>
      <c r="M2902" s="2" t="str">
        <f>VLOOKUP(A2902,disaster_subtype!$A$2:$P$59908,5,FALSE)</f>
        <v>Storm</v>
      </c>
    </row>
    <row r="2903" spans="1:13" x14ac:dyDescent="0.2">
      <c r="A2903" s="1" t="str">
        <f t="shared" si="45"/>
        <v>1988NAM1100</v>
      </c>
      <c r="B2903">
        <v>1988</v>
      </c>
      <c r="C2903" t="s">
        <v>367</v>
      </c>
      <c r="D2903" t="s">
        <v>368</v>
      </c>
      <c r="E2903" t="s">
        <v>484</v>
      </c>
      <c r="F2903">
        <v>1</v>
      </c>
      <c r="G2903">
        <v>100</v>
      </c>
      <c r="M2903" s="2" t="str">
        <f>VLOOKUP(A2903,disaster_subtype!$A$2:$P$59908,5,FALSE)</f>
        <v>Epidemic</v>
      </c>
    </row>
    <row r="2904" spans="1:13" x14ac:dyDescent="0.2">
      <c r="A2904" s="1" t="str">
        <f t="shared" si="45"/>
        <v>1988NPL1709101630000030101660000</v>
      </c>
      <c r="B2904">
        <v>1988</v>
      </c>
      <c r="C2904" t="s">
        <v>173</v>
      </c>
      <c r="D2904" t="s">
        <v>174</v>
      </c>
      <c r="E2904" t="s">
        <v>488</v>
      </c>
      <c r="F2904">
        <v>1</v>
      </c>
      <c r="G2904">
        <v>709</v>
      </c>
      <c r="H2904">
        <v>1016</v>
      </c>
      <c r="I2904">
        <v>300000</v>
      </c>
      <c r="K2904">
        <v>301016</v>
      </c>
      <c r="L2904">
        <v>60000</v>
      </c>
      <c r="M2904" s="2" t="str">
        <f>VLOOKUP(A2904,disaster_subtype!$A$2:$P$59908,5,FALSE)</f>
        <v>Earthquake</v>
      </c>
    </row>
    <row r="2905" spans="1:13" x14ac:dyDescent="0.2">
      <c r="A2905" s="1" t="str">
        <f t="shared" si="45"/>
        <v>1988NPL127</v>
      </c>
      <c r="B2905">
        <v>1988</v>
      </c>
      <c r="C2905" t="s">
        <v>173</v>
      </c>
      <c r="D2905" t="s">
        <v>174</v>
      </c>
      <c r="E2905" t="s">
        <v>485</v>
      </c>
      <c r="F2905">
        <v>1</v>
      </c>
      <c r="G2905">
        <v>27</v>
      </c>
      <c r="M2905" s="2" t="str">
        <f>VLOOKUP(A2905,disaster_subtype!$A$2:$P$59908,5,FALSE)</f>
        <v>Flood</v>
      </c>
    </row>
    <row r="2906" spans="1:13" x14ac:dyDescent="0.2">
      <c r="A2906" s="1" t="str">
        <f t="shared" si="45"/>
        <v>1988NPL1106</v>
      </c>
      <c r="B2906">
        <v>1988</v>
      </c>
      <c r="C2906" t="s">
        <v>173</v>
      </c>
      <c r="D2906" t="s">
        <v>174</v>
      </c>
      <c r="E2906" t="s">
        <v>80</v>
      </c>
      <c r="F2906">
        <v>1</v>
      </c>
      <c r="G2906">
        <v>106</v>
      </c>
      <c r="M2906" s="2" t="str">
        <f>VLOOKUP(A2906,disaster_subtype!$A$2:$P$59908,5,FALSE)</f>
        <v>Landslide</v>
      </c>
    </row>
    <row r="2907" spans="1:13" x14ac:dyDescent="0.2">
      <c r="A2907" s="1" t="str">
        <f t="shared" si="45"/>
        <v>1988NPL170</v>
      </c>
      <c r="B2907">
        <v>1988</v>
      </c>
      <c r="C2907" t="s">
        <v>173</v>
      </c>
      <c r="D2907" t="s">
        <v>174</v>
      </c>
      <c r="E2907" t="s">
        <v>487</v>
      </c>
      <c r="F2907">
        <v>1</v>
      </c>
      <c r="G2907">
        <v>70</v>
      </c>
      <c r="M2907" s="2" t="str">
        <f>VLOOKUP(A2907,disaster_subtype!$A$2:$P$59908,5,FALSE)</f>
        <v>Storm</v>
      </c>
    </row>
    <row r="2908" spans="1:13" x14ac:dyDescent="0.2">
      <c r="A2908" s="1" t="str">
        <f t="shared" si="45"/>
        <v>1988NZL3119581958</v>
      </c>
      <c r="B2908">
        <v>1988</v>
      </c>
      <c r="C2908" t="s">
        <v>120</v>
      </c>
      <c r="D2908" t="s">
        <v>121</v>
      </c>
      <c r="E2908" t="s">
        <v>485</v>
      </c>
      <c r="F2908">
        <v>3</v>
      </c>
      <c r="G2908">
        <v>1</v>
      </c>
      <c r="I2908">
        <v>1958</v>
      </c>
      <c r="K2908">
        <v>1958</v>
      </c>
      <c r="M2908" s="2" t="str">
        <f>VLOOKUP(A2908,disaster_subtype!$A$2:$P$59908,5,FALSE)</f>
        <v>Flood</v>
      </c>
    </row>
    <row r="2909" spans="1:13" x14ac:dyDescent="0.2">
      <c r="A2909" s="1" t="str">
        <f t="shared" si="45"/>
        <v>1988NZL16</v>
      </c>
      <c r="B2909">
        <v>1988</v>
      </c>
      <c r="C2909" t="s">
        <v>120</v>
      </c>
      <c r="D2909" t="s">
        <v>121</v>
      </c>
      <c r="E2909" t="s">
        <v>487</v>
      </c>
      <c r="F2909">
        <v>1</v>
      </c>
      <c r="G2909">
        <v>6</v>
      </c>
      <c r="M2909" s="2" t="str">
        <f>VLOOKUP(A2909,disaster_subtype!$A$2:$P$59908,5,FALSE)</f>
        <v>Storm</v>
      </c>
    </row>
    <row r="2910" spans="1:13" x14ac:dyDescent="0.2">
      <c r="A2910" s="1" t="str">
        <f t="shared" si="45"/>
        <v>1988NIC113027830000060000360278400000</v>
      </c>
      <c r="B2910">
        <v>1988</v>
      </c>
      <c r="C2910" t="s">
        <v>73</v>
      </c>
      <c r="D2910" t="s">
        <v>74</v>
      </c>
      <c r="E2910" t="s">
        <v>487</v>
      </c>
      <c r="F2910">
        <v>1</v>
      </c>
      <c r="G2910">
        <v>130</v>
      </c>
      <c r="H2910">
        <v>278</v>
      </c>
      <c r="I2910">
        <v>300000</v>
      </c>
      <c r="J2910">
        <v>60000</v>
      </c>
      <c r="K2910">
        <v>360278</v>
      </c>
      <c r="L2910">
        <v>400000</v>
      </c>
      <c r="M2910" s="2" t="str">
        <f>VLOOKUP(A2910,disaster_subtype!$A$2:$P$59908,5,FALSE)</f>
        <v>Storm</v>
      </c>
    </row>
    <row r="2911" spans="1:13" x14ac:dyDescent="0.2">
      <c r="A2911" s="1" t="str">
        <f t="shared" si="45"/>
        <v>1988NER110000001000000</v>
      </c>
      <c r="B2911">
        <v>1988</v>
      </c>
      <c r="C2911" t="s">
        <v>48</v>
      </c>
      <c r="D2911" t="s">
        <v>49</v>
      </c>
      <c r="E2911" t="s">
        <v>12</v>
      </c>
      <c r="F2911">
        <v>1</v>
      </c>
      <c r="I2911">
        <v>1000000</v>
      </c>
      <c r="K2911">
        <v>1000000</v>
      </c>
      <c r="M2911" s="2" t="str">
        <f>VLOOKUP(A2911,disaster_subtype!$A$2:$P$59908,5,FALSE)</f>
        <v>Drought</v>
      </c>
    </row>
    <row r="2912" spans="1:13" x14ac:dyDescent="0.2">
      <c r="A2912" s="1" t="str">
        <f t="shared" si="45"/>
        <v>1988NER120800008000010200</v>
      </c>
      <c r="B2912">
        <v>1988</v>
      </c>
      <c r="C2912" t="s">
        <v>48</v>
      </c>
      <c r="D2912" t="s">
        <v>49</v>
      </c>
      <c r="E2912" t="s">
        <v>485</v>
      </c>
      <c r="F2912">
        <v>1</v>
      </c>
      <c r="G2912">
        <v>20</v>
      </c>
      <c r="I2912">
        <v>80000</v>
      </c>
      <c r="K2912">
        <v>80000</v>
      </c>
      <c r="L2912">
        <v>10200</v>
      </c>
      <c r="M2912" s="2" t="str">
        <f>VLOOKUP(A2912,disaster_subtype!$A$2:$P$59908,5,FALSE)</f>
        <v>Flood</v>
      </c>
    </row>
    <row r="2913" spans="1:13" x14ac:dyDescent="0.2">
      <c r="A2913" s="1" t="str">
        <f t="shared" si="45"/>
        <v>1988NER1</v>
      </c>
      <c r="B2913">
        <v>1988</v>
      </c>
      <c r="C2913" t="s">
        <v>48</v>
      </c>
      <c r="D2913" t="s">
        <v>49</v>
      </c>
      <c r="E2913" t="s">
        <v>491</v>
      </c>
      <c r="F2913">
        <v>1</v>
      </c>
      <c r="M2913" s="2" t="str">
        <f>VLOOKUP(A2913,disaster_subtype!$A$2:$P$59908,5,FALSE)</f>
        <v>Insect infestation</v>
      </c>
    </row>
    <row r="2914" spans="1:13" x14ac:dyDescent="0.2">
      <c r="A2914" s="1" t="str">
        <f t="shared" si="45"/>
        <v>1988NGA1130300000300000</v>
      </c>
      <c r="B2914">
        <v>1988</v>
      </c>
      <c r="C2914" t="s">
        <v>306</v>
      </c>
      <c r="D2914" t="s">
        <v>307</v>
      </c>
      <c r="E2914" t="s">
        <v>485</v>
      </c>
      <c r="F2914">
        <v>1</v>
      </c>
      <c r="G2914">
        <v>130</v>
      </c>
      <c r="J2914">
        <v>300000</v>
      </c>
      <c r="K2914">
        <v>300000</v>
      </c>
      <c r="M2914" s="2" t="str">
        <f>VLOOKUP(A2914,disaster_subtype!$A$2:$P$59908,5,FALSE)</f>
        <v>Flood</v>
      </c>
    </row>
    <row r="2915" spans="1:13" x14ac:dyDescent="0.2">
      <c r="A2915" s="1" t="str">
        <f t="shared" si="45"/>
        <v>1988NGA115001500</v>
      </c>
      <c r="B2915">
        <v>1988</v>
      </c>
      <c r="C2915" t="s">
        <v>306</v>
      </c>
      <c r="D2915" t="s">
        <v>307</v>
      </c>
      <c r="E2915" t="s">
        <v>80</v>
      </c>
      <c r="F2915">
        <v>1</v>
      </c>
      <c r="J2915">
        <v>1500</v>
      </c>
      <c r="K2915">
        <v>1500</v>
      </c>
      <c r="M2915" s="2" t="str">
        <f>VLOOKUP(A2915,disaster_subtype!$A$2:$P$59908,5,FALSE)</f>
        <v>Landslide</v>
      </c>
    </row>
    <row r="2916" spans="1:13" x14ac:dyDescent="0.2">
      <c r="A2916" s="1" t="str">
        <f t="shared" si="45"/>
        <v>1988PAK119610000001000000</v>
      </c>
      <c r="B2916">
        <v>1988</v>
      </c>
      <c r="C2916" t="s">
        <v>139</v>
      </c>
      <c r="D2916" t="s">
        <v>140</v>
      </c>
      <c r="E2916" t="s">
        <v>485</v>
      </c>
      <c r="F2916">
        <v>1</v>
      </c>
      <c r="G2916">
        <v>196</v>
      </c>
      <c r="J2916">
        <v>1000000</v>
      </c>
      <c r="K2916">
        <v>1000000</v>
      </c>
      <c r="M2916" s="2" t="str">
        <f>VLOOKUP(A2916,disaster_subtype!$A$2:$P$59908,5,FALSE)</f>
        <v>Flood</v>
      </c>
    </row>
    <row r="2917" spans="1:13" x14ac:dyDescent="0.2">
      <c r="A2917" s="1" t="str">
        <f t="shared" si="45"/>
        <v>1988PAK150</v>
      </c>
      <c r="B2917">
        <v>1988</v>
      </c>
      <c r="C2917" t="s">
        <v>139</v>
      </c>
      <c r="D2917" t="s">
        <v>140</v>
      </c>
      <c r="E2917" t="s">
        <v>489</v>
      </c>
      <c r="F2917">
        <v>1</v>
      </c>
      <c r="G2917">
        <v>50</v>
      </c>
      <c r="M2917" s="2" t="str">
        <f>VLOOKUP(A2917,disaster_subtype!$A$2:$P$59908,5,FALSE)</f>
        <v>Mass movement (dry)</v>
      </c>
    </row>
    <row r="2918" spans="1:13" x14ac:dyDescent="0.2">
      <c r="A2918" s="1" t="str">
        <f t="shared" si="45"/>
        <v>1988PAK136</v>
      </c>
      <c r="B2918">
        <v>1988</v>
      </c>
      <c r="C2918" t="s">
        <v>139</v>
      </c>
      <c r="D2918" t="s">
        <v>140</v>
      </c>
      <c r="E2918" t="s">
        <v>487</v>
      </c>
      <c r="F2918">
        <v>1</v>
      </c>
      <c r="G2918">
        <v>36</v>
      </c>
      <c r="M2918" s="2" t="str">
        <f>VLOOKUP(A2918,disaster_subtype!$A$2:$P$59908,5,FALSE)</f>
        <v>Storm</v>
      </c>
    </row>
    <row r="2919" spans="1:13" x14ac:dyDescent="0.2">
      <c r="A2919" s="1" t="str">
        <f t="shared" si="45"/>
        <v>1988PAN13067322000873260000</v>
      </c>
      <c r="B2919">
        <v>1988</v>
      </c>
      <c r="C2919" t="s">
        <v>268</v>
      </c>
      <c r="D2919" t="s">
        <v>269</v>
      </c>
      <c r="E2919" t="s">
        <v>487</v>
      </c>
      <c r="F2919">
        <v>1</v>
      </c>
      <c r="G2919">
        <v>30</v>
      </c>
      <c r="I2919">
        <v>6732</v>
      </c>
      <c r="J2919">
        <v>2000</v>
      </c>
      <c r="K2919">
        <v>8732</v>
      </c>
      <c r="L2919">
        <v>60000</v>
      </c>
      <c r="M2919" s="2" t="str">
        <f>VLOOKUP(A2919,disaster_subtype!$A$2:$P$59908,5,FALSE)</f>
        <v>Storm</v>
      </c>
    </row>
    <row r="2920" spans="1:13" x14ac:dyDescent="0.2">
      <c r="A2920" s="1" t="str">
        <f t="shared" si="45"/>
        <v>1988PNG17610001000</v>
      </c>
      <c r="B2920">
        <v>1988</v>
      </c>
      <c r="C2920" t="s">
        <v>162</v>
      </c>
      <c r="D2920" t="s">
        <v>163</v>
      </c>
      <c r="E2920" t="s">
        <v>489</v>
      </c>
      <c r="F2920">
        <v>1</v>
      </c>
      <c r="G2920">
        <v>76</v>
      </c>
      <c r="I2920">
        <v>1000</v>
      </c>
      <c r="K2920">
        <v>1000</v>
      </c>
      <c r="M2920" s="2" t="str">
        <f>VLOOKUP(A2920,disaster_subtype!$A$2:$P$59908,5,FALSE)</f>
        <v>Mass movement (dry)</v>
      </c>
    </row>
    <row r="2921" spans="1:13" x14ac:dyDescent="0.2">
      <c r="A2921" s="1" t="str">
        <f t="shared" si="45"/>
        <v>1988PRY1300001500045000</v>
      </c>
      <c r="B2921">
        <v>1988</v>
      </c>
      <c r="C2921" t="s">
        <v>262</v>
      </c>
      <c r="D2921" t="s">
        <v>263</v>
      </c>
      <c r="E2921" t="s">
        <v>485</v>
      </c>
      <c r="F2921">
        <v>1</v>
      </c>
      <c r="I2921">
        <v>30000</v>
      </c>
      <c r="J2921">
        <v>15000</v>
      </c>
      <c r="K2921">
        <v>45000</v>
      </c>
      <c r="M2921" s="2" t="str">
        <f>VLOOKUP(A2921,disaster_subtype!$A$2:$P$59908,5,FALSE)</f>
        <v>Flood</v>
      </c>
    </row>
    <row r="2922" spans="1:13" x14ac:dyDescent="0.2">
      <c r="A2922" s="1" t="str">
        <f t="shared" si="45"/>
        <v>1988PER2230</v>
      </c>
      <c r="B2922">
        <v>1988</v>
      </c>
      <c r="C2922" t="s">
        <v>114</v>
      </c>
      <c r="D2922" t="s">
        <v>115</v>
      </c>
      <c r="E2922" t="s">
        <v>484</v>
      </c>
      <c r="F2922">
        <v>2</v>
      </c>
      <c r="G2922">
        <v>230</v>
      </c>
      <c r="M2922" s="2" t="str">
        <f>VLOOKUP(A2922,disaster_subtype!$A$2:$P$59908,5,FALSE)</f>
        <v>Epidemic</v>
      </c>
    </row>
    <row r="2923" spans="1:13" x14ac:dyDescent="0.2">
      <c r="A2923" s="1" t="str">
        <f t="shared" si="45"/>
        <v>1988PER138</v>
      </c>
      <c r="B2923">
        <v>1988</v>
      </c>
      <c r="C2923" t="s">
        <v>114</v>
      </c>
      <c r="D2923" t="s">
        <v>115</v>
      </c>
      <c r="E2923" t="s">
        <v>485</v>
      </c>
      <c r="F2923">
        <v>1</v>
      </c>
      <c r="G2923">
        <v>38</v>
      </c>
      <c r="M2923" s="2" t="str">
        <f>VLOOKUP(A2923,disaster_subtype!$A$2:$P$59908,5,FALSE)</f>
        <v>Flood</v>
      </c>
    </row>
    <row r="2924" spans="1:13" x14ac:dyDescent="0.2">
      <c r="A2924" s="1" t="str">
        <f t="shared" si="45"/>
        <v>1988PER18025500010006025</v>
      </c>
      <c r="B2924">
        <v>1988</v>
      </c>
      <c r="C2924" t="s">
        <v>114</v>
      </c>
      <c r="D2924" t="s">
        <v>115</v>
      </c>
      <c r="E2924" t="s">
        <v>80</v>
      </c>
      <c r="F2924">
        <v>1</v>
      </c>
      <c r="G2924">
        <v>80</v>
      </c>
      <c r="H2924">
        <v>25</v>
      </c>
      <c r="I2924">
        <v>5000</v>
      </c>
      <c r="J2924">
        <v>1000</v>
      </c>
      <c r="K2924">
        <v>6025</v>
      </c>
      <c r="M2924" s="2" t="str">
        <f>VLOOKUP(A2924,disaster_subtype!$A$2:$P$59908,5,FALSE)</f>
        <v>Landslide</v>
      </c>
    </row>
    <row r="2925" spans="1:13" x14ac:dyDescent="0.2">
      <c r="A2925" s="1" t="str">
        <f t="shared" si="45"/>
        <v>1988PHL254</v>
      </c>
      <c r="B2925">
        <v>1988</v>
      </c>
      <c r="C2925" t="s">
        <v>59</v>
      </c>
      <c r="D2925" t="s">
        <v>60</v>
      </c>
      <c r="E2925" t="s">
        <v>80</v>
      </c>
      <c r="F2925">
        <v>2</v>
      </c>
      <c r="G2925">
        <v>54</v>
      </c>
      <c r="M2925" s="2" t="str">
        <f>VLOOKUP(A2925,disaster_subtype!$A$2:$P$59908,5,FALSE)</f>
        <v>Landslide</v>
      </c>
    </row>
    <row r="2926" spans="1:13" x14ac:dyDescent="0.2">
      <c r="A2926" s="1" t="str">
        <f t="shared" si="45"/>
        <v>1988PHL67882384450946663214517505403016</v>
      </c>
      <c r="B2926">
        <v>1988</v>
      </c>
      <c r="C2926" t="s">
        <v>59</v>
      </c>
      <c r="D2926" t="s">
        <v>60</v>
      </c>
      <c r="E2926" t="s">
        <v>487</v>
      </c>
      <c r="F2926">
        <v>6</v>
      </c>
      <c r="G2926">
        <v>788</v>
      </c>
      <c r="H2926">
        <v>238</v>
      </c>
      <c r="I2926">
        <v>4450946</v>
      </c>
      <c r="J2926">
        <v>66321</v>
      </c>
      <c r="K2926">
        <v>4517505</v>
      </c>
      <c r="L2926">
        <v>403016</v>
      </c>
      <c r="M2926" s="2" t="e">
        <f>VLOOKUP(A2926,disaster_subtype!$A$2:$P$59908,5,FALSE)</f>
        <v>#N/A</v>
      </c>
    </row>
    <row r="2927" spans="1:13" x14ac:dyDescent="0.2">
      <c r="A2927" s="1" t="str">
        <f t="shared" si="45"/>
        <v>1988RWA148502162821678</v>
      </c>
      <c r="B2927">
        <v>1988</v>
      </c>
      <c r="C2927" t="s">
        <v>336</v>
      </c>
      <c r="D2927" t="s">
        <v>337</v>
      </c>
      <c r="E2927" t="s">
        <v>485</v>
      </c>
      <c r="F2927">
        <v>1</v>
      </c>
      <c r="G2927">
        <v>48</v>
      </c>
      <c r="H2927">
        <v>50</v>
      </c>
      <c r="I2927">
        <v>21628</v>
      </c>
      <c r="K2927">
        <v>21678</v>
      </c>
      <c r="M2927" s="2" t="str">
        <f>VLOOKUP(A2927,disaster_subtype!$A$2:$P$59908,5,FALSE)</f>
        <v>Flood</v>
      </c>
    </row>
    <row r="2928" spans="1:13" x14ac:dyDescent="0.2">
      <c r="A2928" s="1" t="str">
        <f t="shared" si="45"/>
        <v>1988LCA12500</v>
      </c>
      <c r="B2928">
        <v>1988</v>
      </c>
      <c r="C2928" t="s">
        <v>254</v>
      </c>
      <c r="D2928" t="s">
        <v>255</v>
      </c>
      <c r="E2928" t="s">
        <v>487</v>
      </c>
      <c r="F2928">
        <v>1</v>
      </c>
      <c r="L2928">
        <v>2500</v>
      </c>
      <c r="M2928" s="2" t="str">
        <f>VLOOKUP(A2928,disaster_subtype!$A$2:$P$59908,5,FALSE)</f>
        <v>Storm</v>
      </c>
    </row>
    <row r="2929" spans="1:13" x14ac:dyDescent="0.2">
      <c r="A2929" s="1" t="str">
        <f t="shared" si="45"/>
        <v>1988SEN11000010000</v>
      </c>
      <c r="B2929">
        <v>1988</v>
      </c>
      <c r="C2929" t="s">
        <v>109</v>
      </c>
      <c r="D2929" t="s">
        <v>110</v>
      </c>
      <c r="E2929" t="s">
        <v>485</v>
      </c>
      <c r="F2929">
        <v>1</v>
      </c>
      <c r="J2929">
        <v>10000</v>
      </c>
      <c r="K2929">
        <v>10000</v>
      </c>
      <c r="M2929" s="2" t="str">
        <f>VLOOKUP(A2929,disaster_subtype!$A$2:$P$59908,5,FALSE)</f>
        <v>Flood</v>
      </c>
    </row>
    <row r="2930" spans="1:13" x14ac:dyDescent="0.2">
      <c r="A2930" s="1" t="str">
        <f t="shared" si="45"/>
        <v>1988SEN2</v>
      </c>
      <c r="B2930">
        <v>1988</v>
      </c>
      <c r="C2930" t="s">
        <v>109</v>
      </c>
      <c r="D2930" t="s">
        <v>110</v>
      </c>
      <c r="E2930" t="s">
        <v>491</v>
      </c>
      <c r="F2930">
        <v>2</v>
      </c>
      <c r="M2930" s="2" t="str">
        <f>VLOOKUP(A2930,disaster_subtype!$A$2:$P$59908,5,FALSE)</f>
        <v>Insect infestation</v>
      </c>
    </row>
    <row r="2931" spans="1:13" x14ac:dyDescent="0.2">
      <c r="A2931" s="1" t="str">
        <f t="shared" si="45"/>
        <v>1988SLB11500500</v>
      </c>
      <c r="B2931">
        <v>1988</v>
      </c>
      <c r="C2931" t="s">
        <v>168</v>
      </c>
      <c r="D2931" t="s">
        <v>169</v>
      </c>
      <c r="E2931" t="s">
        <v>488</v>
      </c>
      <c r="F2931">
        <v>1</v>
      </c>
      <c r="G2931">
        <v>1</v>
      </c>
      <c r="J2931">
        <v>500</v>
      </c>
      <c r="K2931">
        <v>500</v>
      </c>
      <c r="M2931" s="2" t="str">
        <f>VLOOKUP(A2931,disaster_subtype!$A$2:$P$59908,5,FALSE)</f>
        <v>Earthquake</v>
      </c>
    </row>
    <row r="2932" spans="1:13" x14ac:dyDescent="0.2">
      <c r="A2932" s="1" t="str">
        <f t="shared" si="45"/>
        <v>1988SOM15350053500</v>
      </c>
      <c r="B2932">
        <v>1988</v>
      </c>
      <c r="C2932" t="s">
        <v>256</v>
      </c>
      <c r="D2932" t="s">
        <v>257</v>
      </c>
      <c r="E2932" t="s">
        <v>12</v>
      </c>
      <c r="F2932">
        <v>1</v>
      </c>
      <c r="I2932">
        <v>53500</v>
      </c>
      <c r="K2932">
        <v>53500</v>
      </c>
      <c r="M2932" s="2" t="str">
        <f>VLOOKUP(A2932,disaster_subtype!$A$2:$P$59908,5,FALSE)</f>
        <v>Drought</v>
      </c>
    </row>
    <row r="2933" spans="1:13" x14ac:dyDescent="0.2">
      <c r="A2933" s="1" t="str">
        <f t="shared" si="45"/>
        <v>1988ZAF113200001320000</v>
      </c>
      <c r="B2933">
        <v>1988</v>
      </c>
      <c r="C2933" t="s">
        <v>130</v>
      </c>
      <c r="D2933" t="s">
        <v>131</v>
      </c>
      <c r="E2933" t="s">
        <v>12</v>
      </c>
      <c r="F2933">
        <v>1</v>
      </c>
      <c r="I2933">
        <v>1320000</v>
      </c>
      <c r="K2933">
        <v>1320000</v>
      </c>
      <c r="M2933" s="2" t="str">
        <f>VLOOKUP(A2933,disaster_subtype!$A$2:$P$59908,5,FALSE)</f>
        <v>Drought</v>
      </c>
    </row>
    <row r="2934" spans="1:13" x14ac:dyDescent="0.2">
      <c r="A2934" s="1" t="str">
        <f t="shared" si="45"/>
        <v>1988ZAF182828</v>
      </c>
      <c r="B2934">
        <v>1988</v>
      </c>
      <c r="C2934" t="s">
        <v>130</v>
      </c>
      <c r="D2934" t="s">
        <v>131</v>
      </c>
      <c r="E2934" t="s">
        <v>488</v>
      </c>
      <c r="F2934">
        <v>1</v>
      </c>
      <c r="G2934">
        <v>8</v>
      </c>
      <c r="H2934">
        <v>28</v>
      </c>
      <c r="K2934">
        <v>28</v>
      </c>
      <c r="M2934" s="2" t="str">
        <f>VLOOKUP(A2934,disaster_subtype!$A$2:$P$59908,5,FALSE)</f>
        <v>Earthquake</v>
      </c>
    </row>
    <row r="2935" spans="1:13" x14ac:dyDescent="0.2">
      <c r="A2935" s="1" t="str">
        <f t="shared" si="45"/>
        <v>1988ZAF125</v>
      </c>
      <c r="B2935">
        <v>1988</v>
      </c>
      <c r="C2935" t="s">
        <v>130</v>
      </c>
      <c r="D2935" t="s">
        <v>131</v>
      </c>
      <c r="E2935" t="s">
        <v>485</v>
      </c>
      <c r="F2935">
        <v>1</v>
      </c>
      <c r="G2935">
        <v>25</v>
      </c>
      <c r="M2935" s="2" t="str">
        <f>VLOOKUP(A2935,disaster_subtype!$A$2:$P$59908,5,FALSE)</f>
        <v>Flood</v>
      </c>
    </row>
    <row r="2936" spans="1:13" x14ac:dyDescent="0.2">
      <c r="A2936" s="1" t="str">
        <f t="shared" si="45"/>
        <v>1988SUN125000120001100000530000164200014000000</v>
      </c>
      <c r="B2936">
        <v>1988</v>
      </c>
      <c r="C2936" t="s">
        <v>41</v>
      </c>
      <c r="D2936" t="s">
        <v>42</v>
      </c>
      <c r="E2936" t="s">
        <v>488</v>
      </c>
      <c r="F2936">
        <v>1</v>
      </c>
      <c r="G2936">
        <v>25000</v>
      </c>
      <c r="H2936">
        <v>12000</v>
      </c>
      <c r="I2936">
        <v>1100000</v>
      </c>
      <c r="J2936">
        <v>530000</v>
      </c>
      <c r="K2936">
        <v>1642000</v>
      </c>
      <c r="L2936">
        <v>14000000</v>
      </c>
      <c r="M2936" s="2" t="str">
        <f>VLOOKUP(A2936,disaster_subtype!$A$2:$P$59908,5,FALSE)</f>
        <v>Earthquake</v>
      </c>
    </row>
    <row r="2937" spans="1:13" x14ac:dyDescent="0.2">
      <c r="A2937" s="1" t="str">
        <f t="shared" si="45"/>
        <v>1988SUN1</v>
      </c>
      <c r="B2937">
        <v>1988</v>
      </c>
      <c r="C2937" t="s">
        <v>41</v>
      </c>
      <c r="D2937" t="s">
        <v>42</v>
      </c>
      <c r="E2937" t="s">
        <v>485</v>
      </c>
      <c r="F2937">
        <v>1</v>
      </c>
      <c r="M2937" s="2" t="str">
        <f>VLOOKUP(A2937,disaster_subtype!$A$2:$P$59908,5,FALSE)</f>
        <v>Flood</v>
      </c>
    </row>
    <row r="2938" spans="1:13" x14ac:dyDescent="0.2">
      <c r="A2938" s="1" t="str">
        <f t="shared" si="45"/>
        <v>1988LKA1806000806000</v>
      </c>
      <c r="B2938">
        <v>1988</v>
      </c>
      <c r="C2938" t="s">
        <v>244</v>
      </c>
      <c r="D2938" t="s">
        <v>245</v>
      </c>
      <c r="E2938" t="s">
        <v>12</v>
      </c>
      <c r="F2938">
        <v>1</v>
      </c>
      <c r="I2938">
        <v>806000</v>
      </c>
      <c r="K2938">
        <v>806000</v>
      </c>
      <c r="M2938" s="2" t="str">
        <f>VLOOKUP(A2938,disaster_subtype!$A$2:$P$59908,5,FALSE)</f>
        <v>Drought</v>
      </c>
    </row>
    <row r="2939" spans="1:13" x14ac:dyDescent="0.2">
      <c r="A2939" s="1" t="str">
        <f t="shared" si="45"/>
        <v>1988SDN227703880538805</v>
      </c>
      <c r="B2939">
        <v>1988</v>
      </c>
      <c r="C2939" t="s">
        <v>187</v>
      </c>
      <c r="D2939" t="s">
        <v>188</v>
      </c>
      <c r="E2939" t="s">
        <v>484</v>
      </c>
      <c r="F2939">
        <v>2</v>
      </c>
      <c r="G2939">
        <v>2770</v>
      </c>
      <c r="I2939">
        <v>38805</v>
      </c>
      <c r="K2939">
        <v>38805</v>
      </c>
      <c r="M2939" s="2" t="e">
        <f>VLOOKUP(A2939,disaster_subtype!$A$2:$P$59908,5,FALSE)</f>
        <v>#N/A</v>
      </c>
    </row>
    <row r="2940" spans="1:13" x14ac:dyDescent="0.2">
      <c r="A2940" s="1" t="str">
        <f t="shared" si="45"/>
        <v>1988SDN196150000010000002500000</v>
      </c>
      <c r="B2940">
        <v>1988</v>
      </c>
      <c r="C2940" t="s">
        <v>187</v>
      </c>
      <c r="D2940" t="s">
        <v>188</v>
      </c>
      <c r="E2940" t="s">
        <v>485</v>
      </c>
      <c r="F2940">
        <v>1</v>
      </c>
      <c r="G2940">
        <v>96</v>
      </c>
      <c r="I2940">
        <v>1500000</v>
      </c>
      <c r="J2940">
        <v>1000000</v>
      </c>
      <c r="K2940">
        <v>2500000</v>
      </c>
      <c r="M2940" s="2" t="str">
        <f>VLOOKUP(A2940,disaster_subtype!$A$2:$P$59908,5,FALSE)</f>
        <v>Flood</v>
      </c>
    </row>
    <row r="2941" spans="1:13" x14ac:dyDescent="0.2">
      <c r="A2941" s="1" t="str">
        <f t="shared" si="45"/>
        <v>1988SDN2</v>
      </c>
      <c r="B2941">
        <v>1988</v>
      </c>
      <c r="C2941" t="s">
        <v>187</v>
      </c>
      <c r="D2941" t="s">
        <v>188</v>
      </c>
      <c r="E2941" t="s">
        <v>491</v>
      </c>
      <c r="F2941">
        <v>2</v>
      </c>
      <c r="M2941" s="2" t="e">
        <f>VLOOKUP(A2941,disaster_subtype!$A$2:$P$59908,5,FALSE)</f>
        <v>#N/A</v>
      </c>
    </row>
    <row r="2942" spans="1:13" x14ac:dyDescent="0.2">
      <c r="A2942" s="1" t="str">
        <f t="shared" si="45"/>
        <v>1988CHE120002000</v>
      </c>
      <c r="B2942">
        <v>1988</v>
      </c>
      <c r="C2942" t="s">
        <v>211</v>
      </c>
      <c r="D2942" t="s">
        <v>212</v>
      </c>
      <c r="E2942" t="s">
        <v>80</v>
      </c>
      <c r="F2942">
        <v>1</v>
      </c>
      <c r="I2942">
        <v>2000</v>
      </c>
      <c r="K2942">
        <v>2000</v>
      </c>
      <c r="M2942" s="2" t="str">
        <f>VLOOKUP(A2942,disaster_subtype!$A$2:$P$59908,5,FALSE)</f>
        <v>Landslide</v>
      </c>
    </row>
    <row r="2943" spans="1:13" x14ac:dyDescent="0.2">
      <c r="A2943" s="1" t="str">
        <f t="shared" si="45"/>
        <v>1988TZA1110000110000</v>
      </c>
      <c r="B2943">
        <v>1988</v>
      </c>
      <c r="C2943" t="s">
        <v>26</v>
      </c>
      <c r="D2943" t="s">
        <v>27</v>
      </c>
      <c r="E2943" t="s">
        <v>12</v>
      </c>
      <c r="F2943">
        <v>1</v>
      </c>
      <c r="I2943">
        <v>110000</v>
      </c>
      <c r="K2943">
        <v>110000</v>
      </c>
      <c r="M2943" s="2" t="str">
        <f>VLOOKUP(A2943,disaster_subtype!$A$2:$P$59908,5,FALSE)</f>
        <v>Drought</v>
      </c>
    </row>
    <row r="2944" spans="1:13" x14ac:dyDescent="0.2">
      <c r="A2944" s="1" t="str">
        <f t="shared" si="45"/>
        <v>1988TZA165006500</v>
      </c>
      <c r="B2944">
        <v>1988</v>
      </c>
      <c r="C2944" t="s">
        <v>26</v>
      </c>
      <c r="D2944" t="s">
        <v>27</v>
      </c>
      <c r="E2944" t="s">
        <v>485</v>
      </c>
      <c r="F2944">
        <v>1</v>
      </c>
      <c r="I2944">
        <v>6500</v>
      </c>
      <c r="K2944">
        <v>6500</v>
      </c>
      <c r="M2944" s="2" t="str">
        <f>VLOOKUP(A2944,disaster_subtype!$A$2:$P$59908,5,FALSE)</f>
        <v>Flood</v>
      </c>
    </row>
    <row r="2945" spans="1:13" x14ac:dyDescent="0.2">
      <c r="A2945" s="1" t="str">
        <f t="shared" si="45"/>
        <v>1988THA1664187811129411114819169146</v>
      </c>
      <c r="B2945">
        <v>1988</v>
      </c>
      <c r="C2945" t="s">
        <v>236</v>
      </c>
      <c r="D2945" t="s">
        <v>237</v>
      </c>
      <c r="E2945" t="s">
        <v>485</v>
      </c>
      <c r="F2945">
        <v>1</v>
      </c>
      <c r="G2945">
        <v>664</v>
      </c>
      <c r="H2945">
        <v>1878</v>
      </c>
      <c r="I2945">
        <v>1112941</v>
      </c>
      <c r="K2945">
        <v>1114819</v>
      </c>
      <c r="L2945">
        <v>169146</v>
      </c>
      <c r="M2945" s="2" t="str">
        <f>VLOOKUP(A2945,disaster_subtype!$A$2:$P$59908,5,FALSE)</f>
        <v>Flood</v>
      </c>
    </row>
    <row r="2946" spans="1:13" x14ac:dyDescent="0.2">
      <c r="A2946" s="1" t="str">
        <f t="shared" ref="A2946:A3009" si="46">B2946&amp;C2946&amp;F2946&amp;G2946&amp;H2946&amp;I2946&amp;J2946&amp;K2946&amp;L2946</f>
        <v>1988TGO15016171617</v>
      </c>
      <c r="B2946">
        <v>1988</v>
      </c>
      <c r="C2946" t="s">
        <v>290</v>
      </c>
      <c r="D2946" t="s">
        <v>291</v>
      </c>
      <c r="E2946" t="s">
        <v>484</v>
      </c>
      <c r="F2946">
        <v>1</v>
      </c>
      <c r="G2946">
        <v>50</v>
      </c>
      <c r="I2946">
        <v>1617</v>
      </c>
      <c r="K2946">
        <v>1617</v>
      </c>
      <c r="M2946" s="2" t="str">
        <f>VLOOKUP(A2946,disaster_subtype!$A$2:$P$59908,5,FALSE)</f>
        <v>Epidemic</v>
      </c>
    </row>
    <row r="2947" spans="1:13" x14ac:dyDescent="0.2">
      <c r="A2947" s="1" t="str">
        <f t="shared" si="46"/>
        <v>1988TUN1</v>
      </c>
      <c r="B2947">
        <v>1988</v>
      </c>
      <c r="C2947" t="s">
        <v>246</v>
      </c>
      <c r="D2947" t="s">
        <v>247</v>
      </c>
      <c r="E2947" t="s">
        <v>12</v>
      </c>
      <c r="F2947">
        <v>1</v>
      </c>
      <c r="M2947" s="2" t="str">
        <f>VLOOKUP(A2947,disaster_subtype!$A$2:$P$59908,5,FALSE)</f>
        <v>Drought</v>
      </c>
    </row>
    <row r="2948" spans="1:13" x14ac:dyDescent="0.2">
      <c r="A2948" s="1" t="str">
        <f t="shared" si="46"/>
        <v>1988TUN2</v>
      </c>
      <c r="B2948">
        <v>1988</v>
      </c>
      <c r="C2948" t="s">
        <v>246</v>
      </c>
      <c r="D2948" t="s">
        <v>247</v>
      </c>
      <c r="E2948" t="s">
        <v>491</v>
      </c>
      <c r="F2948">
        <v>2</v>
      </c>
      <c r="M2948" s="2" t="str">
        <f>VLOOKUP(A2948,disaster_subtype!$A$2:$P$59908,5,FALSE)</f>
        <v>Insect infestation</v>
      </c>
    </row>
    <row r="2949" spans="1:13" x14ac:dyDescent="0.2">
      <c r="A2949" s="1" t="str">
        <f t="shared" si="46"/>
        <v>1988TUR11310005001500</v>
      </c>
      <c r="B2949">
        <v>1988</v>
      </c>
      <c r="C2949" t="s">
        <v>50</v>
      </c>
      <c r="D2949" t="s">
        <v>51</v>
      </c>
      <c r="E2949" t="s">
        <v>485</v>
      </c>
      <c r="F2949">
        <v>1</v>
      </c>
      <c r="G2949">
        <v>13</v>
      </c>
      <c r="I2949">
        <v>1000</v>
      </c>
      <c r="J2949">
        <v>500</v>
      </c>
      <c r="K2949">
        <v>1500</v>
      </c>
      <c r="M2949" s="2" t="str">
        <f>VLOOKUP(A2949,disaster_subtype!$A$2:$P$59908,5,FALSE)</f>
        <v>Flood</v>
      </c>
    </row>
    <row r="2950" spans="1:13" x14ac:dyDescent="0.2">
      <c r="A2950" s="1" t="str">
        <f t="shared" si="46"/>
        <v>1988TUR164130305185620</v>
      </c>
      <c r="B2950">
        <v>1988</v>
      </c>
      <c r="C2950" t="s">
        <v>50</v>
      </c>
      <c r="D2950" t="s">
        <v>51</v>
      </c>
      <c r="E2950" t="s">
        <v>80</v>
      </c>
      <c r="F2950">
        <v>1</v>
      </c>
      <c r="G2950">
        <v>64</v>
      </c>
      <c r="H2950">
        <v>130</v>
      </c>
      <c r="I2950">
        <v>305</v>
      </c>
      <c r="J2950">
        <v>185</v>
      </c>
      <c r="K2950">
        <v>620</v>
      </c>
      <c r="M2950" s="2" t="str">
        <f>VLOOKUP(A2950,disaster_subtype!$A$2:$P$59908,5,FALSE)</f>
        <v>Landslide</v>
      </c>
    </row>
    <row r="2951" spans="1:13" x14ac:dyDescent="0.2">
      <c r="A2951" s="1" t="str">
        <f t="shared" si="46"/>
        <v>1988UGA120002000</v>
      </c>
      <c r="B2951">
        <v>1988</v>
      </c>
      <c r="C2951" t="s">
        <v>29</v>
      </c>
      <c r="D2951" t="s">
        <v>30</v>
      </c>
      <c r="E2951" t="s">
        <v>488</v>
      </c>
      <c r="F2951">
        <v>1</v>
      </c>
      <c r="I2951">
        <v>2000</v>
      </c>
      <c r="K2951">
        <v>2000</v>
      </c>
      <c r="M2951" s="2" t="str">
        <f>VLOOKUP(A2951,disaster_subtype!$A$2:$P$59908,5,FALSE)</f>
        <v>Earthquake</v>
      </c>
    </row>
    <row r="2952" spans="1:13" x14ac:dyDescent="0.2">
      <c r="A2952" s="1" t="str">
        <f t="shared" si="46"/>
        <v>1988USA1</v>
      </c>
      <c r="B2952">
        <v>1988</v>
      </c>
      <c r="C2952" t="s">
        <v>22</v>
      </c>
      <c r="D2952" t="s">
        <v>23</v>
      </c>
      <c r="E2952" t="s">
        <v>12</v>
      </c>
      <c r="F2952">
        <v>1</v>
      </c>
      <c r="M2952" s="2" t="str">
        <f>VLOOKUP(A2952,disaster_subtype!$A$2:$P$59908,5,FALSE)</f>
        <v>Drought</v>
      </c>
    </row>
    <row r="2953" spans="1:13" x14ac:dyDescent="0.2">
      <c r="A2953" s="1" t="str">
        <f t="shared" si="46"/>
        <v>1988USA3</v>
      </c>
      <c r="B2953">
        <v>1988</v>
      </c>
      <c r="C2953" t="s">
        <v>22</v>
      </c>
      <c r="D2953" t="s">
        <v>23</v>
      </c>
      <c r="E2953" t="s">
        <v>485</v>
      </c>
      <c r="F2953">
        <v>3</v>
      </c>
      <c r="M2953" s="2" t="e">
        <f>VLOOKUP(A2953,disaster_subtype!$A$2:$P$59908,5,FALSE)</f>
        <v>#N/A</v>
      </c>
    </row>
    <row r="2954" spans="1:13" x14ac:dyDescent="0.2">
      <c r="A2954" s="1" t="str">
        <f t="shared" si="46"/>
        <v>1988USA1827</v>
      </c>
      <c r="B2954">
        <v>1988</v>
      </c>
      <c r="C2954" t="s">
        <v>22</v>
      </c>
      <c r="D2954" t="s">
        <v>23</v>
      </c>
      <c r="E2954" t="s">
        <v>487</v>
      </c>
      <c r="F2954">
        <v>18</v>
      </c>
      <c r="G2954">
        <v>27</v>
      </c>
      <c r="M2954" s="2" t="e">
        <f>VLOOKUP(A2954,disaster_subtype!$A$2:$P$59908,5,FALSE)</f>
        <v>#N/A</v>
      </c>
    </row>
    <row r="2955" spans="1:13" x14ac:dyDescent="0.2">
      <c r="A2955" s="1" t="str">
        <f t="shared" si="46"/>
        <v>1988VUT1130003000</v>
      </c>
      <c r="B2955">
        <v>1988</v>
      </c>
      <c r="C2955" t="s">
        <v>189</v>
      </c>
      <c r="D2955" t="s">
        <v>190</v>
      </c>
      <c r="E2955" t="s">
        <v>80</v>
      </c>
      <c r="F2955">
        <v>1</v>
      </c>
      <c r="G2955">
        <v>1</v>
      </c>
      <c r="J2955">
        <v>3000</v>
      </c>
      <c r="K2955">
        <v>3000</v>
      </c>
      <c r="M2955" s="2" t="str">
        <f>VLOOKUP(A2955,disaster_subtype!$A$2:$P$59908,5,FALSE)</f>
        <v>Landslide</v>
      </c>
    </row>
    <row r="2956" spans="1:13" x14ac:dyDescent="0.2">
      <c r="A2956" s="1" t="str">
        <f t="shared" si="46"/>
        <v>1988VUT2310036006700</v>
      </c>
      <c r="B2956">
        <v>1988</v>
      </c>
      <c r="C2956" t="s">
        <v>189</v>
      </c>
      <c r="D2956" t="s">
        <v>190</v>
      </c>
      <c r="E2956" t="s">
        <v>487</v>
      </c>
      <c r="F2956">
        <v>2</v>
      </c>
      <c r="I2956">
        <v>3100</v>
      </c>
      <c r="J2956">
        <v>3600</v>
      </c>
      <c r="K2956">
        <v>6700</v>
      </c>
      <c r="M2956" s="2" t="str">
        <f>VLOOKUP(A2956,disaster_subtype!$A$2:$P$59908,5,FALSE)</f>
        <v>Storm</v>
      </c>
    </row>
    <row r="2957" spans="1:13" x14ac:dyDescent="0.2">
      <c r="A2957" s="1" t="str">
        <f t="shared" si="46"/>
        <v>1988VEN26654805480</v>
      </c>
      <c r="B2957">
        <v>1988</v>
      </c>
      <c r="C2957" t="s">
        <v>209</v>
      </c>
      <c r="D2957" t="s">
        <v>210</v>
      </c>
      <c r="E2957" t="s">
        <v>485</v>
      </c>
      <c r="F2957">
        <v>2</v>
      </c>
      <c r="G2957">
        <v>66</v>
      </c>
      <c r="I2957">
        <v>5480</v>
      </c>
      <c r="K2957">
        <v>5480</v>
      </c>
      <c r="M2957" s="2" t="str">
        <f>VLOOKUP(A2957,disaster_subtype!$A$2:$P$59908,5,FALSE)</f>
        <v>Flood</v>
      </c>
    </row>
    <row r="2958" spans="1:13" x14ac:dyDescent="0.2">
      <c r="A2958" s="1" t="str">
        <f t="shared" si="46"/>
        <v>1988VEN111</v>
      </c>
      <c r="B2958">
        <v>1988</v>
      </c>
      <c r="C2958" t="s">
        <v>209</v>
      </c>
      <c r="D2958" t="s">
        <v>210</v>
      </c>
      <c r="E2958" t="s">
        <v>487</v>
      </c>
      <c r="F2958">
        <v>1</v>
      </c>
      <c r="G2958">
        <v>11</v>
      </c>
      <c r="M2958" s="2" t="str">
        <f>VLOOKUP(A2958,disaster_subtype!$A$2:$P$59908,5,FALSE)</f>
        <v>Storm</v>
      </c>
    </row>
    <row r="2959" spans="1:13" x14ac:dyDescent="0.2">
      <c r="A2959" s="1" t="str">
        <f t="shared" si="46"/>
        <v>1988VNM215713200001320000</v>
      </c>
      <c r="B2959">
        <v>1988</v>
      </c>
      <c r="C2959" t="s">
        <v>224</v>
      </c>
      <c r="D2959" t="s">
        <v>225</v>
      </c>
      <c r="E2959" t="s">
        <v>487</v>
      </c>
      <c r="F2959">
        <v>2</v>
      </c>
      <c r="G2959">
        <v>157</v>
      </c>
      <c r="I2959">
        <v>1320000</v>
      </c>
      <c r="K2959">
        <v>1320000</v>
      </c>
      <c r="M2959" s="2" t="str">
        <f>VLOOKUP(A2959,disaster_subtype!$A$2:$P$59908,5,FALSE)</f>
        <v>Storm</v>
      </c>
    </row>
    <row r="2960" spans="1:13" x14ac:dyDescent="0.2">
      <c r="A2960" s="1" t="str">
        <f t="shared" si="46"/>
        <v>1988YUG138</v>
      </c>
      <c r="B2960">
        <v>1988</v>
      </c>
      <c r="C2960" t="s">
        <v>264</v>
      </c>
      <c r="D2960" t="s">
        <v>265</v>
      </c>
      <c r="E2960" t="s">
        <v>492</v>
      </c>
      <c r="F2960">
        <v>1</v>
      </c>
      <c r="G2960">
        <v>38</v>
      </c>
      <c r="M2960" s="2" t="str">
        <f>VLOOKUP(A2960,disaster_subtype!$A$2:$P$59908,5,FALSE)</f>
        <v xml:space="preserve">Extreme temperature </v>
      </c>
    </row>
    <row r="2961" spans="1:13" x14ac:dyDescent="0.2">
      <c r="A2961" s="1" t="str">
        <f t="shared" si="46"/>
        <v>1989ALB132000003200000</v>
      </c>
      <c r="B2961">
        <v>1989</v>
      </c>
      <c r="C2961" t="s">
        <v>292</v>
      </c>
      <c r="D2961" t="s">
        <v>293</v>
      </c>
      <c r="E2961" t="s">
        <v>12</v>
      </c>
      <c r="F2961">
        <v>1</v>
      </c>
      <c r="I2961">
        <v>3200000</v>
      </c>
      <c r="K2961">
        <v>3200000</v>
      </c>
      <c r="M2961" s="2" t="str">
        <f>VLOOKUP(A2961,disaster_subtype!$A$2:$P$59908,5,FALSE)</f>
        <v>Drought</v>
      </c>
    </row>
    <row r="2962" spans="1:13" x14ac:dyDescent="0.2">
      <c r="A2962" s="1" t="str">
        <f t="shared" si="46"/>
        <v>1989DZA1221841200012184</v>
      </c>
      <c r="B2962">
        <v>1989</v>
      </c>
      <c r="C2962" t="s">
        <v>92</v>
      </c>
      <c r="D2962" t="s">
        <v>93</v>
      </c>
      <c r="E2962" t="s">
        <v>488</v>
      </c>
      <c r="F2962">
        <v>1</v>
      </c>
      <c r="G2962">
        <v>22</v>
      </c>
      <c r="H2962">
        <v>184</v>
      </c>
      <c r="I2962">
        <v>12000</v>
      </c>
      <c r="K2962">
        <v>12184</v>
      </c>
      <c r="M2962" s="2" t="str">
        <f>VLOOKUP(A2962,disaster_subtype!$A$2:$P$59908,5,FALSE)</f>
        <v>Earthquake</v>
      </c>
    </row>
    <row r="2963" spans="1:13" x14ac:dyDescent="0.2">
      <c r="A2963" s="1" t="str">
        <f t="shared" si="46"/>
        <v>1989ASM15000</v>
      </c>
      <c r="B2963">
        <v>1989</v>
      </c>
      <c r="C2963" t="s">
        <v>282</v>
      </c>
      <c r="D2963" t="s">
        <v>283</v>
      </c>
      <c r="E2963" t="s">
        <v>487</v>
      </c>
      <c r="F2963">
        <v>1</v>
      </c>
      <c r="L2963">
        <v>5000</v>
      </c>
      <c r="M2963" s="2" t="str">
        <f>VLOOKUP(A2963,disaster_subtype!$A$2:$P$59908,5,FALSE)</f>
        <v>Storm</v>
      </c>
    </row>
    <row r="2964" spans="1:13" x14ac:dyDescent="0.2">
      <c r="A2964" s="1" t="str">
        <f t="shared" si="46"/>
        <v>1989AGO119000001900000</v>
      </c>
      <c r="B2964">
        <v>1989</v>
      </c>
      <c r="C2964" t="s">
        <v>362</v>
      </c>
      <c r="D2964" t="s">
        <v>363</v>
      </c>
      <c r="E2964" t="s">
        <v>12</v>
      </c>
      <c r="F2964">
        <v>1</v>
      </c>
      <c r="I2964">
        <v>1900000</v>
      </c>
      <c r="K2964">
        <v>1900000</v>
      </c>
      <c r="M2964" s="2" t="str">
        <f>VLOOKUP(A2964,disaster_subtype!$A$2:$P$59908,5,FALSE)</f>
        <v>Drought</v>
      </c>
    </row>
    <row r="2965" spans="1:13" x14ac:dyDescent="0.2">
      <c r="A2965" s="1" t="str">
        <f t="shared" si="46"/>
        <v>1989AGO17661552515525</v>
      </c>
      <c r="B2965">
        <v>1989</v>
      </c>
      <c r="C2965" t="s">
        <v>362</v>
      </c>
      <c r="D2965" t="s">
        <v>363</v>
      </c>
      <c r="E2965" t="s">
        <v>484</v>
      </c>
      <c r="F2965">
        <v>1</v>
      </c>
      <c r="G2965">
        <v>766</v>
      </c>
      <c r="I2965">
        <v>15525</v>
      </c>
      <c r="K2965">
        <v>15525</v>
      </c>
      <c r="M2965" s="2" t="str">
        <f>VLOOKUP(A2965,disaster_subtype!$A$2:$P$59908,5,FALSE)</f>
        <v>Epidemic</v>
      </c>
    </row>
    <row r="2966" spans="1:13" x14ac:dyDescent="0.2">
      <c r="A2966" s="1" t="str">
        <f t="shared" si="46"/>
        <v>1989AGO1100000100000</v>
      </c>
      <c r="B2966">
        <v>1989</v>
      </c>
      <c r="C2966" t="s">
        <v>362</v>
      </c>
      <c r="D2966" t="s">
        <v>363</v>
      </c>
      <c r="E2966" t="s">
        <v>485</v>
      </c>
      <c r="F2966">
        <v>1</v>
      </c>
      <c r="I2966">
        <v>100000</v>
      </c>
      <c r="K2966">
        <v>100000</v>
      </c>
      <c r="M2966" s="2" t="str">
        <f>VLOOKUP(A2966,disaster_subtype!$A$2:$P$59908,5,FALSE)</f>
        <v>Flood</v>
      </c>
    </row>
    <row r="2967" spans="1:13" x14ac:dyDescent="0.2">
      <c r="A2967" s="1" t="str">
        <f t="shared" si="46"/>
        <v>1989ATG127500530803080000</v>
      </c>
      <c r="B2967">
        <v>1989</v>
      </c>
      <c r="C2967" t="s">
        <v>207</v>
      </c>
      <c r="D2967" t="s">
        <v>208</v>
      </c>
      <c r="E2967" t="s">
        <v>487</v>
      </c>
      <c r="F2967">
        <v>1</v>
      </c>
      <c r="G2967">
        <v>2</v>
      </c>
      <c r="I2967">
        <v>7500</v>
      </c>
      <c r="J2967">
        <v>530</v>
      </c>
      <c r="K2967">
        <v>8030</v>
      </c>
      <c r="L2967">
        <v>80000</v>
      </c>
      <c r="M2967" s="2" t="str">
        <f>VLOOKUP(A2967,disaster_subtype!$A$2:$P$59908,5,FALSE)</f>
        <v>Storm</v>
      </c>
    </row>
    <row r="2968" spans="1:13" x14ac:dyDescent="0.2">
      <c r="A2968" s="1" t="str">
        <f t="shared" si="46"/>
        <v>1989AUS112115200021151000000</v>
      </c>
      <c r="B2968">
        <v>1989</v>
      </c>
      <c r="C2968" t="s">
        <v>181</v>
      </c>
      <c r="D2968" t="s">
        <v>182</v>
      </c>
      <c r="E2968" t="s">
        <v>488</v>
      </c>
      <c r="F2968">
        <v>1</v>
      </c>
      <c r="G2968">
        <v>12</v>
      </c>
      <c r="H2968">
        <v>115</v>
      </c>
      <c r="I2968">
        <v>2000</v>
      </c>
      <c r="K2968">
        <v>2115</v>
      </c>
      <c r="L2968">
        <v>1000000</v>
      </c>
      <c r="M2968" s="2" t="str">
        <f>VLOOKUP(A2968,disaster_subtype!$A$2:$P$59908,5,FALSE)</f>
        <v>Earthquake</v>
      </c>
    </row>
    <row r="2969" spans="1:13" x14ac:dyDescent="0.2">
      <c r="A2969" s="1" t="str">
        <f t="shared" si="46"/>
        <v>1989AUS19</v>
      </c>
      <c r="B2969">
        <v>1989</v>
      </c>
      <c r="C2969" t="s">
        <v>181</v>
      </c>
      <c r="D2969" t="s">
        <v>182</v>
      </c>
      <c r="E2969" t="s">
        <v>485</v>
      </c>
      <c r="F2969">
        <v>1</v>
      </c>
      <c r="G2969">
        <v>9</v>
      </c>
      <c r="M2969" s="2" t="str">
        <f>VLOOKUP(A2969,disaster_subtype!$A$2:$P$59908,5,FALSE)</f>
        <v>Flood</v>
      </c>
    </row>
    <row r="2970" spans="1:13" x14ac:dyDescent="0.2">
      <c r="A2970" s="1" t="str">
        <f t="shared" si="46"/>
        <v>1989AUS24107911</v>
      </c>
      <c r="B2970">
        <v>1989</v>
      </c>
      <c r="C2970" t="s">
        <v>181</v>
      </c>
      <c r="D2970" t="s">
        <v>182</v>
      </c>
      <c r="E2970" t="s">
        <v>487</v>
      </c>
      <c r="F2970">
        <v>2</v>
      </c>
      <c r="G2970">
        <v>4</v>
      </c>
      <c r="L2970">
        <v>107911</v>
      </c>
      <c r="M2970" s="2" t="str">
        <f>VLOOKUP(A2970,disaster_subtype!$A$2:$P$59908,5,FALSE)</f>
        <v>Storm</v>
      </c>
    </row>
    <row r="2971" spans="1:13" x14ac:dyDescent="0.2">
      <c r="A2971" s="1" t="str">
        <f t="shared" si="46"/>
        <v>1989BGD150000005000000</v>
      </c>
      <c r="B2971">
        <v>1989</v>
      </c>
      <c r="C2971" t="s">
        <v>53</v>
      </c>
      <c r="D2971" t="s">
        <v>54</v>
      </c>
      <c r="E2971" t="s">
        <v>12</v>
      </c>
      <c r="F2971">
        <v>1</v>
      </c>
      <c r="I2971">
        <v>5000000</v>
      </c>
      <c r="K2971">
        <v>5000000</v>
      </c>
      <c r="M2971" s="2" t="str">
        <f>VLOOKUP(A2971,disaster_subtype!$A$2:$P$59908,5,FALSE)</f>
        <v>Drought</v>
      </c>
    </row>
    <row r="2972" spans="1:13" x14ac:dyDescent="0.2">
      <c r="A2972" s="1" t="str">
        <f t="shared" si="46"/>
        <v>1989BGD11100100</v>
      </c>
      <c r="B2972">
        <v>1989</v>
      </c>
      <c r="C2972" t="s">
        <v>53</v>
      </c>
      <c r="D2972" t="s">
        <v>54</v>
      </c>
      <c r="E2972" t="s">
        <v>488</v>
      </c>
      <c r="F2972">
        <v>1</v>
      </c>
      <c r="G2972">
        <v>1</v>
      </c>
      <c r="H2972">
        <v>100</v>
      </c>
      <c r="K2972">
        <v>100</v>
      </c>
      <c r="M2972" s="2" t="str">
        <f>VLOOKUP(A2972,disaster_subtype!$A$2:$P$59908,5,FALSE)</f>
        <v>Earthquake</v>
      </c>
    </row>
    <row r="2973" spans="1:13" x14ac:dyDescent="0.2">
      <c r="A2973" s="1" t="str">
        <f t="shared" si="46"/>
        <v>1989BGD120</v>
      </c>
      <c r="B2973">
        <v>1989</v>
      </c>
      <c r="C2973" t="s">
        <v>53</v>
      </c>
      <c r="D2973" t="s">
        <v>54</v>
      </c>
      <c r="E2973" t="s">
        <v>484</v>
      </c>
      <c r="F2973">
        <v>1</v>
      </c>
      <c r="G2973">
        <v>20</v>
      </c>
      <c r="M2973" s="2" t="str">
        <f>VLOOKUP(A2973,disaster_subtype!$A$2:$P$59908,5,FALSE)</f>
        <v>Epidemic</v>
      </c>
    </row>
    <row r="2974" spans="1:13" x14ac:dyDescent="0.2">
      <c r="A2974" s="1" t="str">
        <f t="shared" si="46"/>
        <v>1989BGD2170</v>
      </c>
      <c r="B2974">
        <v>1989</v>
      </c>
      <c r="C2974" t="s">
        <v>53</v>
      </c>
      <c r="D2974" t="s">
        <v>54</v>
      </c>
      <c r="E2974" t="s">
        <v>492</v>
      </c>
      <c r="F2974">
        <v>2</v>
      </c>
      <c r="G2974">
        <v>170</v>
      </c>
      <c r="M2974" s="2" t="str">
        <f>VLOOKUP(A2974,disaster_subtype!$A$2:$P$59908,5,FALSE)</f>
        <v xml:space="preserve">Extreme temperature </v>
      </c>
    </row>
    <row r="2975" spans="1:13" x14ac:dyDescent="0.2">
      <c r="A2975" s="1" t="str">
        <f t="shared" si="46"/>
        <v>1989BGD1180200000200000</v>
      </c>
      <c r="B2975">
        <v>1989</v>
      </c>
      <c r="C2975" t="s">
        <v>53</v>
      </c>
      <c r="D2975" t="s">
        <v>54</v>
      </c>
      <c r="E2975" t="s">
        <v>485</v>
      </c>
      <c r="F2975">
        <v>1</v>
      </c>
      <c r="G2975">
        <v>180</v>
      </c>
      <c r="I2975">
        <v>200000</v>
      </c>
      <c r="K2975">
        <v>200000</v>
      </c>
      <c r="M2975" s="2" t="str">
        <f>VLOOKUP(A2975,disaster_subtype!$A$2:$P$59908,5,FALSE)</f>
        <v>Flood</v>
      </c>
    </row>
    <row r="2976" spans="1:13" x14ac:dyDescent="0.2">
      <c r="A2976" s="1" t="str">
        <f t="shared" si="46"/>
        <v>1989BGD2815400010000010400016200</v>
      </c>
      <c r="B2976">
        <v>1989</v>
      </c>
      <c r="C2976" t="s">
        <v>53</v>
      </c>
      <c r="D2976" t="s">
        <v>54</v>
      </c>
      <c r="E2976" t="s">
        <v>487</v>
      </c>
      <c r="F2976">
        <v>2</v>
      </c>
      <c r="G2976">
        <v>815</v>
      </c>
      <c r="H2976">
        <v>4000</v>
      </c>
      <c r="I2976">
        <v>100000</v>
      </c>
      <c r="K2976">
        <v>104000</v>
      </c>
      <c r="L2976">
        <v>16200</v>
      </c>
      <c r="M2976" s="2" t="e">
        <f>VLOOKUP(A2976,disaster_subtype!$A$2:$P$59908,5,FALSE)</f>
        <v>#N/A</v>
      </c>
    </row>
    <row r="2977" spans="1:13" x14ac:dyDescent="0.2">
      <c r="A2977" s="1" t="str">
        <f t="shared" si="46"/>
        <v>1989BEN122824112411</v>
      </c>
      <c r="B2977">
        <v>1989</v>
      </c>
      <c r="C2977" t="s">
        <v>312</v>
      </c>
      <c r="D2977" t="s">
        <v>313</v>
      </c>
      <c r="E2977" t="s">
        <v>484</v>
      </c>
      <c r="F2977">
        <v>1</v>
      </c>
      <c r="G2977">
        <v>228</v>
      </c>
      <c r="I2977">
        <v>2411</v>
      </c>
      <c r="K2977">
        <v>2411</v>
      </c>
      <c r="M2977" s="2" t="str">
        <f>VLOOKUP(A2977,disaster_subtype!$A$2:$P$59908,5,FALSE)</f>
        <v>Epidemic</v>
      </c>
    </row>
    <row r="2978" spans="1:13" x14ac:dyDescent="0.2">
      <c r="A2978" s="1" t="str">
        <f t="shared" si="46"/>
        <v>1989BMU1</v>
      </c>
      <c r="B2978">
        <v>1989</v>
      </c>
      <c r="C2978" t="s">
        <v>201</v>
      </c>
      <c r="D2978" t="s">
        <v>202</v>
      </c>
      <c r="E2978" t="s">
        <v>487</v>
      </c>
      <c r="F2978">
        <v>1</v>
      </c>
      <c r="M2978" s="2" t="str">
        <f>VLOOKUP(A2978,disaster_subtype!$A$2:$P$59908,5,FALSE)</f>
        <v>Storm</v>
      </c>
    </row>
    <row r="2979" spans="1:13" x14ac:dyDescent="0.2">
      <c r="A2979" s="1" t="str">
        <f t="shared" si="46"/>
        <v>1989BOL1679797</v>
      </c>
      <c r="B2979">
        <v>1989</v>
      </c>
      <c r="C2979" t="s">
        <v>274</v>
      </c>
      <c r="D2979" t="s">
        <v>275</v>
      </c>
      <c r="E2979" t="s">
        <v>484</v>
      </c>
      <c r="F2979">
        <v>1</v>
      </c>
      <c r="G2979">
        <v>67</v>
      </c>
      <c r="I2979">
        <v>97</v>
      </c>
      <c r="K2979">
        <v>97</v>
      </c>
      <c r="M2979" s="2" t="str">
        <f>VLOOKUP(A2979,disaster_subtype!$A$2:$P$59908,5,FALSE)</f>
        <v>Epidemic</v>
      </c>
    </row>
    <row r="2980" spans="1:13" x14ac:dyDescent="0.2">
      <c r="A2980" s="1" t="str">
        <f t="shared" si="46"/>
        <v>1989BRA41377000003339441033944</v>
      </c>
      <c r="B2980">
        <v>1989</v>
      </c>
      <c r="C2980" t="s">
        <v>203</v>
      </c>
      <c r="D2980" t="s">
        <v>204</v>
      </c>
      <c r="E2980" t="s">
        <v>485</v>
      </c>
      <c r="F2980">
        <v>4</v>
      </c>
      <c r="G2980">
        <v>137</v>
      </c>
      <c r="I2980">
        <v>700000</v>
      </c>
      <c r="J2980">
        <v>333944</v>
      </c>
      <c r="K2980">
        <v>1033944</v>
      </c>
      <c r="M2980" s="2" t="e">
        <f>VLOOKUP(A2980,disaster_subtype!$A$2:$P$59908,5,FALSE)</f>
        <v>#N/A</v>
      </c>
    </row>
    <row r="2981" spans="1:13" x14ac:dyDescent="0.2">
      <c r="A2981" s="1" t="str">
        <f t="shared" si="46"/>
        <v>1989BRA31307800078000</v>
      </c>
      <c r="B2981">
        <v>1989</v>
      </c>
      <c r="C2981" t="s">
        <v>203</v>
      </c>
      <c r="D2981" t="s">
        <v>204</v>
      </c>
      <c r="E2981" t="s">
        <v>80</v>
      </c>
      <c r="F2981">
        <v>3</v>
      </c>
      <c r="G2981">
        <v>130</v>
      </c>
      <c r="I2981">
        <v>78000</v>
      </c>
      <c r="K2981">
        <v>78000</v>
      </c>
      <c r="M2981" s="2" t="str">
        <f>VLOOKUP(A2981,disaster_subtype!$A$2:$P$59908,5,FALSE)</f>
        <v>Landslide</v>
      </c>
    </row>
    <row r="2982" spans="1:13" x14ac:dyDescent="0.2">
      <c r="A2982" s="1" t="str">
        <f t="shared" si="46"/>
        <v>1989BRA1364500045000</v>
      </c>
      <c r="B2982">
        <v>1989</v>
      </c>
      <c r="C2982" t="s">
        <v>203</v>
      </c>
      <c r="D2982" t="s">
        <v>204</v>
      </c>
      <c r="E2982" t="s">
        <v>487</v>
      </c>
      <c r="F2982">
        <v>1</v>
      </c>
      <c r="G2982">
        <v>36</v>
      </c>
      <c r="I2982">
        <v>45000</v>
      </c>
      <c r="K2982">
        <v>45000</v>
      </c>
      <c r="M2982" s="2" t="e">
        <f>VLOOKUP(A2982,disaster_subtype!$A$2:$P$59908,5,FALSE)</f>
        <v>#N/A</v>
      </c>
    </row>
    <row r="2983" spans="1:13" x14ac:dyDescent="0.2">
      <c r="A2983" s="1" t="str">
        <f t="shared" si="46"/>
        <v>1989BDI11236003600</v>
      </c>
      <c r="B2983">
        <v>1989</v>
      </c>
      <c r="C2983" t="s">
        <v>352</v>
      </c>
      <c r="D2983" t="s">
        <v>353</v>
      </c>
      <c r="E2983" t="s">
        <v>485</v>
      </c>
      <c r="F2983">
        <v>1</v>
      </c>
      <c r="G2983">
        <v>12</v>
      </c>
      <c r="I2983">
        <v>3600</v>
      </c>
      <c r="K2983">
        <v>3600</v>
      </c>
      <c r="M2983" s="2" t="str">
        <f>VLOOKUP(A2983,disaster_subtype!$A$2:$P$59908,5,FALSE)</f>
        <v>Flood</v>
      </c>
    </row>
    <row r="2984" spans="1:13" x14ac:dyDescent="0.2">
      <c r="A2984" s="1" t="str">
        <f t="shared" si="46"/>
        <v>1989CMR1100550550</v>
      </c>
      <c r="B2984">
        <v>1989</v>
      </c>
      <c r="C2984" t="s">
        <v>320</v>
      </c>
      <c r="D2984" t="s">
        <v>321</v>
      </c>
      <c r="E2984" t="s">
        <v>484</v>
      </c>
      <c r="F2984">
        <v>1</v>
      </c>
      <c r="G2984">
        <v>100</v>
      </c>
      <c r="I2984">
        <v>550</v>
      </c>
      <c r="K2984">
        <v>550</v>
      </c>
      <c r="M2984" s="2" t="str">
        <f>VLOOKUP(A2984,disaster_subtype!$A$2:$P$59908,5,FALSE)</f>
        <v>Epidemic</v>
      </c>
    </row>
    <row r="2985" spans="1:13" x14ac:dyDescent="0.2">
      <c r="A2985" s="1" t="str">
        <f t="shared" si="46"/>
        <v>1989CAN1</v>
      </c>
      <c r="B2985">
        <v>1989</v>
      </c>
      <c r="C2985" t="s">
        <v>43</v>
      </c>
      <c r="D2985" t="s">
        <v>44</v>
      </c>
      <c r="E2985" t="s">
        <v>487</v>
      </c>
      <c r="F2985">
        <v>1</v>
      </c>
      <c r="M2985" s="2" t="str">
        <f>VLOOKUP(A2985,disaster_subtype!$A$2:$P$59908,5,FALSE)</f>
        <v>Storm</v>
      </c>
    </row>
    <row r="2986" spans="1:13" x14ac:dyDescent="0.2">
      <c r="A2986" s="1" t="str">
        <f t="shared" si="46"/>
        <v>1989CAN1125000250004200000</v>
      </c>
      <c r="B2986">
        <v>1989</v>
      </c>
      <c r="C2986" t="s">
        <v>43</v>
      </c>
      <c r="D2986" t="s">
        <v>44</v>
      </c>
      <c r="E2986" t="s">
        <v>490</v>
      </c>
      <c r="F2986">
        <v>1</v>
      </c>
      <c r="G2986">
        <v>1</v>
      </c>
      <c r="I2986">
        <v>25000</v>
      </c>
      <c r="K2986">
        <v>25000</v>
      </c>
      <c r="L2986">
        <v>4200000</v>
      </c>
      <c r="M2986" s="2" t="str">
        <f>VLOOKUP(A2986,disaster_subtype!$A$2:$P$59908,5,FALSE)</f>
        <v>Wildfire</v>
      </c>
    </row>
    <row r="2987" spans="1:13" x14ac:dyDescent="0.2">
      <c r="A2987" s="1" t="str">
        <f t="shared" si="46"/>
        <v>1989CHL121</v>
      </c>
      <c r="B2987">
        <v>1989</v>
      </c>
      <c r="C2987" t="s">
        <v>63</v>
      </c>
      <c r="D2987" t="s">
        <v>64</v>
      </c>
      <c r="E2987" t="s">
        <v>485</v>
      </c>
      <c r="F2987">
        <v>1</v>
      </c>
      <c r="G2987">
        <v>21</v>
      </c>
      <c r="M2987" s="2" t="str">
        <f>VLOOKUP(A2987,disaster_subtype!$A$2:$P$59908,5,FALSE)</f>
        <v>Flood</v>
      </c>
    </row>
    <row r="2988" spans="1:13" x14ac:dyDescent="0.2">
      <c r="A2988" s="1" t="str">
        <f t="shared" si="46"/>
        <v>1989CHN542392102800142850246042218000</v>
      </c>
      <c r="B2988">
        <v>1989</v>
      </c>
      <c r="C2988" t="s">
        <v>65</v>
      </c>
      <c r="D2988" t="s">
        <v>66</v>
      </c>
      <c r="E2988" t="s">
        <v>488</v>
      </c>
      <c r="F2988">
        <v>5</v>
      </c>
      <c r="G2988">
        <v>42</v>
      </c>
      <c r="H2988">
        <v>392</v>
      </c>
      <c r="I2988">
        <v>102800</v>
      </c>
      <c r="J2988">
        <v>142850</v>
      </c>
      <c r="K2988">
        <v>246042</v>
      </c>
      <c r="L2988">
        <v>218000</v>
      </c>
      <c r="M2988" s="2" t="str">
        <f>VLOOKUP(A2988,disaster_subtype!$A$2:$P$59908,5,FALSE)</f>
        <v>Earthquake</v>
      </c>
    </row>
    <row r="2989" spans="1:13" x14ac:dyDescent="0.2">
      <c r="A2989" s="1" t="str">
        <f t="shared" si="46"/>
        <v>1989CHN12000100001000000001000100002789000</v>
      </c>
      <c r="B2989">
        <v>1989</v>
      </c>
      <c r="C2989" t="s">
        <v>65</v>
      </c>
      <c r="D2989" t="s">
        <v>66</v>
      </c>
      <c r="E2989" t="s">
        <v>485</v>
      </c>
      <c r="F2989">
        <v>1</v>
      </c>
      <c r="G2989">
        <v>2000</v>
      </c>
      <c r="H2989">
        <v>10000</v>
      </c>
      <c r="I2989">
        <v>100000000</v>
      </c>
      <c r="K2989">
        <v>100010000</v>
      </c>
      <c r="L2989">
        <v>2789000</v>
      </c>
      <c r="M2989" s="2" t="str">
        <f>VLOOKUP(A2989,disaster_subtype!$A$2:$P$59908,5,FALSE)</f>
        <v>Flood</v>
      </c>
    </row>
    <row r="2990" spans="1:13" x14ac:dyDescent="0.2">
      <c r="A2990" s="1" t="str">
        <f t="shared" si="46"/>
        <v>1989CHN14105300022655370</v>
      </c>
      <c r="B2990">
        <v>1989</v>
      </c>
      <c r="C2990" t="s">
        <v>65</v>
      </c>
      <c r="D2990" t="s">
        <v>66</v>
      </c>
      <c r="E2990" t="s">
        <v>80</v>
      </c>
      <c r="F2990">
        <v>1</v>
      </c>
      <c r="G2990">
        <v>4</v>
      </c>
      <c r="H2990">
        <v>105</v>
      </c>
      <c r="I2990">
        <v>3000</v>
      </c>
      <c r="J2990">
        <v>2265</v>
      </c>
      <c r="K2990">
        <v>5370</v>
      </c>
      <c r="M2990" s="2" t="str">
        <f>VLOOKUP(A2990,disaster_subtype!$A$2:$P$59908,5,FALSE)</f>
        <v>Landslide</v>
      </c>
    </row>
    <row r="2991" spans="1:13" x14ac:dyDescent="0.2">
      <c r="A2991" s="1" t="str">
        <f t="shared" si="46"/>
        <v>1989CHN71115109443800000038010944885000</v>
      </c>
      <c r="B2991">
        <v>1989</v>
      </c>
      <c r="C2991" t="s">
        <v>65</v>
      </c>
      <c r="D2991" t="s">
        <v>66</v>
      </c>
      <c r="E2991" t="s">
        <v>487</v>
      </c>
      <c r="F2991">
        <v>7</v>
      </c>
      <c r="G2991">
        <v>1115</v>
      </c>
      <c r="H2991">
        <v>10944</v>
      </c>
      <c r="I2991">
        <v>38000000</v>
      </c>
      <c r="K2991">
        <v>38010944</v>
      </c>
      <c r="L2991">
        <v>885000</v>
      </c>
      <c r="M2991" s="2" t="e">
        <f>VLOOKUP(A2991,disaster_subtype!$A$2:$P$59908,5,FALSE)</f>
        <v>#N/A</v>
      </c>
    </row>
    <row r="2992" spans="1:13" x14ac:dyDescent="0.2">
      <c r="A2992" s="1" t="str">
        <f t="shared" si="46"/>
        <v>1989COL116</v>
      </c>
      <c r="B2992">
        <v>1989</v>
      </c>
      <c r="C2992" t="s">
        <v>67</v>
      </c>
      <c r="D2992" t="s">
        <v>68</v>
      </c>
      <c r="E2992" t="s">
        <v>485</v>
      </c>
      <c r="F2992">
        <v>1</v>
      </c>
      <c r="G2992">
        <v>16</v>
      </c>
      <c r="M2992" s="2" t="str">
        <f>VLOOKUP(A2992,disaster_subtype!$A$2:$P$59908,5,FALSE)</f>
        <v>Flood</v>
      </c>
    </row>
    <row r="2993" spans="1:13" x14ac:dyDescent="0.2">
      <c r="A2993" s="1" t="str">
        <f t="shared" si="46"/>
        <v>1989COM13450450</v>
      </c>
      <c r="B2993">
        <v>1989</v>
      </c>
      <c r="C2993" t="s">
        <v>46</v>
      </c>
      <c r="D2993" t="s">
        <v>47</v>
      </c>
      <c r="E2993" t="s">
        <v>484</v>
      </c>
      <c r="F2993">
        <v>1</v>
      </c>
      <c r="G2993">
        <v>3</v>
      </c>
      <c r="I2993">
        <v>450</v>
      </c>
      <c r="K2993">
        <v>450</v>
      </c>
      <c r="M2993" s="2" t="str">
        <f>VLOOKUP(A2993,disaster_subtype!$A$2:$P$59908,5,FALSE)</f>
        <v>Epidemic</v>
      </c>
    </row>
    <row r="2994" spans="1:13" x14ac:dyDescent="0.2">
      <c r="A2994" s="1" t="str">
        <f t="shared" si="46"/>
        <v>1989COM15236</v>
      </c>
      <c r="B2994">
        <v>1989</v>
      </c>
      <c r="C2994" t="s">
        <v>46</v>
      </c>
      <c r="D2994" t="s">
        <v>47</v>
      </c>
      <c r="E2994" t="s">
        <v>487</v>
      </c>
      <c r="F2994">
        <v>1</v>
      </c>
      <c r="L2994">
        <v>5236</v>
      </c>
      <c r="M2994" s="2" t="str">
        <f>VLOOKUP(A2994,disaster_subtype!$A$2:$P$59908,5,FALSE)</f>
        <v>Storm</v>
      </c>
    </row>
    <row r="2995" spans="1:13" x14ac:dyDescent="0.2">
      <c r="A2995" s="1" t="str">
        <f t="shared" si="46"/>
        <v>1989COD1148148</v>
      </c>
      <c r="B2995">
        <v>1989</v>
      </c>
      <c r="C2995" t="s">
        <v>284</v>
      </c>
      <c r="D2995" t="s">
        <v>285</v>
      </c>
      <c r="E2995" t="s">
        <v>80</v>
      </c>
      <c r="F2995">
        <v>1</v>
      </c>
      <c r="I2995">
        <v>148</v>
      </c>
      <c r="K2995">
        <v>148</v>
      </c>
      <c r="M2995" s="2" t="str">
        <f>VLOOKUP(A2995,disaster_subtype!$A$2:$P$59908,5,FALSE)</f>
        <v>Landslide</v>
      </c>
    </row>
    <row r="2996" spans="1:13" x14ac:dyDescent="0.2">
      <c r="A2996" s="1" t="str">
        <f t="shared" si="46"/>
        <v>1989CIV170007000</v>
      </c>
      <c r="B2996">
        <v>1989</v>
      </c>
      <c r="C2996" t="s">
        <v>314</v>
      </c>
      <c r="D2996" t="s">
        <v>315</v>
      </c>
      <c r="E2996" t="s">
        <v>485</v>
      </c>
      <c r="F2996">
        <v>1</v>
      </c>
      <c r="I2996">
        <v>7000</v>
      </c>
      <c r="K2996">
        <v>7000</v>
      </c>
      <c r="M2996" s="2" t="str">
        <f>VLOOKUP(A2996,disaster_subtype!$A$2:$P$59908,5,FALSE)</f>
        <v>Flood</v>
      </c>
    </row>
    <row r="2997" spans="1:13" x14ac:dyDescent="0.2">
      <c r="A2997" s="1" t="str">
        <f t="shared" si="46"/>
        <v>1989DJI1103001500001503001100</v>
      </c>
      <c r="B2997">
        <v>1989</v>
      </c>
      <c r="C2997" t="s">
        <v>346</v>
      </c>
      <c r="D2997" t="s">
        <v>347</v>
      </c>
      <c r="E2997" t="s">
        <v>485</v>
      </c>
      <c r="F2997">
        <v>1</v>
      </c>
      <c r="G2997">
        <v>10</v>
      </c>
      <c r="H2997">
        <v>300</v>
      </c>
      <c r="I2997">
        <v>150000</v>
      </c>
      <c r="K2997">
        <v>150300</v>
      </c>
      <c r="L2997">
        <v>1100</v>
      </c>
      <c r="M2997" s="2" t="str">
        <f>VLOOKUP(A2997,disaster_subtype!$A$2:$P$59908,5,FALSE)</f>
        <v>Flood</v>
      </c>
    </row>
    <row r="2998" spans="1:13" x14ac:dyDescent="0.2">
      <c r="A2998" s="1" t="str">
        <f t="shared" si="46"/>
        <v>1989DMA171071020000</v>
      </c>
      <c r="B2998">
        <v>1989</v>
      </c>
      <c r="C2998" t="s">
        <v>158</v>
      </c>
      <c r="D2998" t="s">
        <v>159</v>
      </c>
      <c r="E2998" t="s">
        <v>487</v>
      </c>
      <c r="F2998">
        <v>1</v>
      </c>
      <c r="I2998">
        <v>710</v>
      </c>
      <c r="K2998">
        <v>710</v>
      </c>
      <c r="L2998">
        <v>20000</v>
      </c>
      <c r="M2998" s="2" t="str">
        <f>VLOOKUP(A2998,disaster_subtype!$A$2:$P$59908,5,FALSE)</f>
        <v>Storm</v>
      </c>
    </row>
    <row r="2999" spans="1:13" x14ac:dyDescent="0.2">
      <c r="A2999" s="1" t="str">
        <f t="shared" si="46"/>
        <v>1989DOM1</v>
      </c>
      <c r="B2999">
        <v>1989</v>
      </c>
      <c r="C2999" t="s">
        <v>160</v>
      </c>
      <c r="D2999" t="s">
        <v>161</v>
      </c>
      <c r="E2999" t="s">
        <v>487</v>
      </c>
      <c r="F2999">
        <v>1</v>
      </c>
      <c r="M2999" s="2" t="str">
        <f>VLOOKUP(A2999,disaster_subtype!$A$2:$P$59908,5,FALSE)</f>
        <v>Storm</v>
      </c>
    </row>
    <row r="3000" spans="1:13" x14ac:dyDescent="0.2">
      <c r="A3000" s="1" t="str">
        <f t="shared" si="46"/>
        <v>1989ECU135300003000015000</v>
      </c>
      <c r="B3000">
        <v>1989</v>
      </c>
      <c r="C3000" t="s">
        <v>55</v>
      </c>
      <c r="D3000" t="s">
        <v>56</v>
      </c>
      <c r="E3000" t="s">
        <v>485</v>
      </c>
      <c r="F3000">
        <v>1</v>
      </c>
      <c r="G3000">
        <v>35</v>
      </c>
      <c r="I3000">
        <v>30000</v>
      </c>
      <c r="K3000">
        <v>30000</v>
      </c>
      <c r="L3000">
        <v>15000</v>
      </c>
      <c r="M3000" s="2" t="str">
        <f>VLOOKUP(A3000,disaster_subtype!$A$2:$P$59908,5,FALSE)</f>
        <v>Flood</v>
      </c>
    </row>
    <row r="3001" spans="1:13" x14ac:dyDescent="0.2">
      <c r="A3001" s="1" t="str">
        <f t="shared" si="46"/>
        <v>1989SLV110</v>
      </c>
      <c r="B3001">
        <v>1989</v>
      </c>
      <c r="C3001" t="s">
        <v>31</v>
      </c>
      <c r="D3001" t="s">
        <v>32</v>
      </c>
      <c r="E3001" t="s">
        <v>485</v>
      </c>
      <c r="F3001">
        <v>1</v>
      </c>
      <c r="G3001">
        <v>10</v>
      </c>
      <c r="M3001" s="2" t="str">
        <f>VLOOKUP(A3001,disaster_subtype!$A$2:$P$59908,5,FALSE)</f>
        <v>Flood</v>
      </c>
    </row>
    <row r="3002" spans="1:13" x14ac:dyDescent="0.2">
      <c r="A3002" s="1" t="str">
        <f t="shared" si="46"/>
        <v>1989ETH165000006500000</v>
      </c>
      <c r="B3002">
        <v>1989</v>
      </c>
      <c r="C3002" t="s">
        <v>69</v>
      </c>
      <c r="D3002" t="s">
        <v>70</v>
      </c>
      <c r="E3002" t="s">
        <v>12</v>
      </c>
      <c r="F3002">
        <v>1</v>
      </c>
      <c r="I3002">
        <v>6500000</v>
      </c>
      <c r="K3002">
        <v>6500000</v>
      </c>
      <c r="M3002" s="2" t="str">
        <f>VLOOKUP(A3002,disaster_subtype!$A$2:$P$59908,5,FALSE)</f>
        <v>Drought</v>
      </c>
    </row>
    <row r="3003" spans="1:13" x14ac:dyDescent="0.2">
      <c r="A3003" s="1" t="str">
        <f t="shared" si="46"/>
        <v>1989FJI110</v>
      </c>
      <c r="B3003">
        <v>1989</v>
      </c>
      <c r="C3003" t="s">
        <v>166</v>
      </c>
      <c r="D3003" t="s">
        <v>167</v>
      </c>
      <c r="E3003" t="s">
        <v>485</v>
      </c>
      <c r="F3003">
        <v>1</v>
      </c>
      <c r="G3003">
        <v>10</v>
      </c>
      <c r="M3003" s="2" t="str">
        <f>VLOOKUP(A3003,disaster_subtype!$A$2:$P$59908,5,FALSE)</f>
        <v>Flood</v>
      </c>
    </row>
    <row r="3004" spans="1:13" x14ac:dyDescent="0.2">
      <c r="A3004" s="1" t="str">
        <f t="shared" si="46"/>
        <v>1989FRA11600000</v>
      </c>
      <c r="B3004">
        <v>1989</v>
      </c>
      <c r="C3004" t="s">
        <v>83</v>
      </c>
      <c r="D3004" t="s">
        <v>84</v>
      </c>
      <c r="E3004" t="s">
        <v>12</v>
      </c>
      <c r="F3004">
        <v>1</v>
      </c>
      <c r="L3004">
        <v>1600000</v>
      </c>
      <c r="M3004" s="2" t="str">
        <f>VLOOKUP(A3004,disaster_subtype!$A$2:$P$59908,5,FALSE)</f>
        <v>Drought</v>
      </c>
    </row>
    <row r="3005" spans="1:13" x14ac:dyDescent="0.2">
      <c r="A3005" s="1" t="str">
        <f t="shared" si="46"/>
        <v>1989FRA19</v>
      </c>
      <c r="B3005">
        <v>1989</v>
      </c>
      <c r="C3005" t="s">
        <v>83</v>
      </c>
      <c r="D3005" t="s">
        <v>84</v>
      </c>
      <c r="E3005" t="s">
        <v>487</v>
      </c>
      <c r="F3005">
        <v>1</v>
      </c>
      <c r="G3005">
        <v>9</v>
      </c>
      <c r="M3005" s="2" t="str">
        <f>VLOOKUP(A3005,disaster_subtype!$A$2:$P$59908,5,FALSE)</f>
        <v>Storm</v>
      </c>
    </row>
    <row r="3006" spans="1:13" x14ac:dyDescent="0.2">
      <c r="A3006" s="1" t="str">
        <f t="shared" si="46"/>
        <v>1989GHA11919</v>
      </c>
      <c r="B3006">
        <v>1989</v>
      </c>
      <c r="C3006" t="s">
        <v>183</v>
      </c>
      <c r="D3006" t="s">
        <v>184</v>
      </c>
      <c r="E3006" t="s">
        <v>484</v>
      </c>
      <c r="F3006">
        <v>1</v>
      </c>
      <c r="I3006">
        <v>19</v>
      </c>
      <c r="K3006">
        <v>19</v>
      </c>
      <c r="M3006" s="2" t="str">
        <f>VLOOKUP(A3006,disaster_subtype!$A$2:$P$59908,5,FALSE)</f>
        <v>Epidemic</v>
      </c>
    </row>
    <row r="3007" spans="1:13" x14ac:dyDescent="0.2">
      <c r="A3007" s="1" t="str">
        <f t="shared" si="46"/>
        <v>1989GHA1728002800</v>
      </c>
      <c r="B3007">
        <v>1989</v>
      </c>
      <c r="C3007" t="s">
        <v>183</v>
      </c>
      <c r="D3007" t="s">
        <v>184</v>
      </c>
      <c r="E3007" t="s">
        <v>485</v>
      </c>
      <c r="F3007">
        <v>1</v>
      </c>
      <c r="G3007">
        <v>7</v>
      </c>
      <c r="I3007">
        <v>2800</v>
      </c>
      <c r="K3007">
        <v>2800</v>
      </c>
      <c r="M3007" s="2" t="str">
        <f>VLOOKUP(A3007,disaster_subtype!$A$2:$P$59908,5,FALSE)</f>
        <v>Flood</v>
      </c>
    </row>
    <row r="3008" spans="1:13" x14ac:dyDescent="0.2">
      <c r="A3008" s="1" t="str">
        <f t="shared" si="46"/>
        <v>1989GLP1584110001108450000</v>
      </c>
      <c r="B3008">
        <v>1989</v>
      </c>
      <c r="C3008" t="s">
        <v>147</v>
      </c>
      <c r="D3008" t="s">
        <v>148</v>
      </c>
      <c r="E3008" t="s">
        <v>487</v>
      </c>
      <c r="F3008">
        <v>1</v>
      </c>
      <c r="G3008">
        <v>5</v>
      </c>
      <c r="H3008">
        <v>84</v>
      </c>
      <c r="J3008">
        <v>11000</v>
      </c>
      <c r="K3008">
        <v>11084</v>
      </c>
      <c r="L3008">
        <v>50000</v>
      </c>
      <c r="M3008" s="2" t="str">
        <f>VLOOKUP(A3008,disaster_subtype!$A$2:$P$59908,5,FALSE)</f>
        <v>Storm</v>
      </c>
    </row>
    <row r="3009" spans="1:13" x14ac:dyDescent="0.2">
      <c r="A3009" s="1" t="str">
        <f t="shared" si="46"/>
        <v>1989GTM110</v>
      </c>
      <c r="B3009">
        <v>1989</v>
      </c>
      <c r="C3009" t="s">
        <v>33</v>
      </c>
      <c r="D3009" t="s">
        <v>34</v>
      </c>
      <c r="E3009" t="s">
        <v>485</v>
      </c>
      <c r="F3009">
        <v>1</v>
      </c>
      <c r="G3009">
        <v>10</v>
      </c>
      <c r="M3009" s="2" t="str">
        <f>VLOOKUP(A3009,disaster_subtype!$A$2:$P$59908,5,FALSE)</f>
        <v>Flood</v>
      </c>
    </row>
    <row r="3010" spans="1:13" x14ac:dyDescent="0.2">
      <c r="A3010" s="1" t="str">
        <f t="shared" ref="A3010:A3073" si="47">B3010&amp;C3010&amp;F3010&amp;G3010&amp;H3010&amp;I3010&amp;J3010&amp;K3010&amp;L3010</f>
        <v>1989GUY1</v>
      </c>
      <c r="B3010">
        <v>1989</v>
      </c>
      <c r="C3010" t="s">
        <v>322</v>
      </c>
      <c r="D3010" t="s">
        <v>323</v>
      </c>
      <c r="E3010" t="s">
        <v>485</v>
      </c>
      <c r="F3010">
        <v>1</v>
      </c>
      <c r="M3010" s="2" t="str">
        <f>VLOOKUP(A3010,disaster_subtype!$A$2:$P$59908,5,FALSE)</f>
        <v>Flood</v>
      </c>
    </row>
    <row r="3011" spans="1:13" x14ac:dyDescent="0.2">
      <c r="A3011" s="1" t="str">
        <f t="shared" si="47"/>
        <v>1989HTI22493024930</v>
      </c>
      <c r="B3011">
        <v>1989</v>
      </c>
      <c r="C3011" t="s">
        <v>85</v>
      </c>
      <c r="D3011" t="s">
        <v>86</v>
      </c>
      <c r="E3011" t="s">
        <v>485</v>
      </c>
      <c r="F3011">
        <v>2</v>
      </c>
      <c r="I3011">
        <v>24930</v>
      </c>
      <c r="K3011">
        <v>24930</v>
      </c>
      <c r="M3011" s="2" t="str">
        <f>VLOOKUP(A3011,disaster_subtype!$A$2:$P$59908,5,FALSE)</f>
        <v>Flood</v>
      </c>
    </row>
    <row r="3012" spans="1:13" x14ac:dyDescent="0.2">
      <c r="A3012" s="1" t="str">
        <f t="shared" si="47"/>
        <v>1989HTI16010001060</v>
      </c>
      <c r="B3012">
        <v>1989</v>
      </c>
      <c r="C3012" t="s">
        <v>85</v>
      </c>
      <c r="D3012" t="s">
        <v>86</v>
      </c>
      <c r="E3012" t="s">
        <v>80</v>
      </c>
      <c r="F3012">
        <v>1</v>
      </c>
      <c r="H3012">
        <v>60</v>
      </c>
      <c r="J3012">
        <v>1000</v>
      </c>
      <c r="K3012">
        <v>1060</v>
      </c>
      <c r="M3012" s="2" t="str">
        <f>VLOOKUP(A3012,disaster_subtype!$A$2:$P$59908,5,FALSE)</f>
        <v>Landslide</v>
      </c>
    </row>
    <row r="3013" spans="1:13" x14ac:dyDescent="0.2">
      <c r="A3013" s="1" t="str">
        <f t="shared" si="47"/>
        <v>1989HND110</v>
      </c>
      <c r="B3013">
        <v>1989</v>
      </c>
      <c r="C3013" t="s">
        <v>118</v>
      </c>
      <c r="D3013" t="s">
        <v>119</v>
      </c>
      <c r="E3013" t="s">
        <v>489</v>
      </c>
      <c r="F3013">
        <v>1</v>
      </c>
      <c r="G3013">
        <v>10</v>
      </c>
      <c r="M3013" s="2" t="str">
        <f>VLOOKUP(A3013,disaster_subtype!$A$2:$P$59908,5,FALSE)</f>
        <v>Mass movement (dry)</v>
      </c>
    </row>
    <row r="3014" spans="1:13" x14ac:dyDescent="0.2">
      <c r="A3014" s="1" t="str">
        <f t="shared" si="47"/>
        <v>1989HKG13111427141857</v>
      </c>
      <c r="B3014">
        <v>1989</v>
      </c>
      <c r="C3014" t="s">
        <v>71</v>
      </c>
      <c r="D3014" t="s">
        <v>72</v>
      </c>
      <c r="E3014" t="s">
        <v>485</v>
      </c>
      <c r="F3014">
        <v>1</v>
      </c>
      <c r="G3014">
        <v>3</v>
      </c>
      <c r="H3014">
        <v>1</v>
      </c>
      <c r="I3014">
        <v>1142</v>
      </c>
      <c r="J3014">
        <v>714</v>
      </c>
      <c r="K3014">
        <v>1857</v>
      </c>
      <c r="M3014" s="2" t="str">
        <f>VLOOKUP(A3014,disaster_subtype!$A$2:$P$59908,5,FALSE)</f>
        <v>Flood</v>
      </c>
    </row>
    <row r="3015" spans="1:13" x14ac:dyDescent="0.2">
      <c r="A3015" s="1" t="str">
        <f t="shared" si="47"/>
        <v>1989HKG29150528977165567</v>
      </c>
      <c r="B3015">
        <v>1989</v>
      </c>
      <c r="C3015" t="s">
        <v>71</v>
      </c>
      <c r="D3015" t="s">
        <v>72</v>
      </c>
      <c r="E3015" t="s">
        <v>487</v>
      </c>
      <c r="F3015">
        <v>2</v>
      </c>
      <c r="G3015">
        <v>9</v>
      </c>
      <c r="H3015">
        <v>150</v>
      </c>
      <c r="I3015">
        <v>528</v>
      </c>
      <c r="J3015">
        <v>977</v>
      </c>
      <c r="K3015">
        <v>1655</v>
      </c>
      <c r="L3015">
        <v>67</v>
      </c>
      <c r="M3015" s="2" t="str">
        <f>VLOOKUP(A3015,disaster_subtype!$A$2:$P$59908,5,FALSE)</f>
        <v>Storm</v>
      </c>
    </row>
    <row r="3016" spans="1:13" x14ac:dyDescent="0.2">
      <c r="A3016" s="1" t="str">
        <f t="shared" si="47"/>
        <v>1989HKG1</v>
      </c>
      <c r="B3016">
        <v>1989</v>
      </c>
      <c r="C3016" t="s">
        <v>71</v>
      </c>
      <c r="D3016" t="s">
        <v>72</v>
      </c>
      <c r="E3016" t="s">
        <v>490</v>
      </c>
      <c r="F3016">
        <v>1</v>
      </c>
      <c r="M3016" s="2" t="str">
        <f>VLOOKUP(A3016,disaster_subtype!$A$2:$P$59908,5,FALSE)</f>
        <v>Wildfire</v>
      </c>
    </row>
    <row r="3017" spans="1:13" x14ac:dyDescent="0.2">
      <c r="A3017" s="1" t="str">
        <f t="shared" si="47"/>
        <v>1989IND1200</v>
      </c>
      <c r="B3017">
        <v>1989</v>
      </c>
      <c r="C3017" t="s">
        <v>13</v>
      </c>
      <c r="D3017" t="s">
        <v>14</v>
      </c>
      <c r="E3017" t="s">
        <v>484</v>
      </c>
      <c r="F3017">
        <v>1</v>
      </c>
      <c r="G3017">
        <v>200</v>
      </c>
      <c r="M3017" s="2" t="str">
        <f>VLOOKUP(A3017,disaster_subtype!$A$2:$P$59908,5,FALSE)</f>
        <v>Epidemic</v>
      </c>
    </row>
    <row r="3018" spans="1:13" x14ac:dyDescent="0.2">
      <c r="A3018" s="1" t="str">
        <f t="shared" si="47"/>
        <v>1989IND2127</v>
      </c>
      <c r="B3018">
        <v>1989</v>
      </c>
      <c r="C3018" t="s">
        <v>13</v>
      </c>
      <c r="D3018" t="s">
        <v>14</v>
      </c>
      <c r="E3018" t="s">
        <v>492</v>
      </c>
      <c r="F3018">
        <v>2</v>
      </c>
      <c r="G3018">
        <v>127</v>
      </c>
      <c r="M3018" s="2" t="str">
        <f>VLOOKUP(A3018,disaster_subtype!$A$2:$P$59908,5,FALSE)</f>
        <v xml:space="preserve">Extreme temperature </v>
      </c>
    </row>
    <row r="3019" spans="1:13" x14ac:dyDescent="0.2">
      <c r="A3019" s="1" t="str">
        <f t="shared" si="47"/>
        <v>1989IND2160920002000</v>
      </c>
      <c r="B3019">
        <v>1989</v>
      </c>
      <c r="C3019" t="s">
        <v>13</v>
      </c>
      <c r="D3019" t="s">
        <v>14</v>
      </c>
      <c r="E3019" t="s">
        <v>485</v>
      </c>
      <c r="F3019">
        <v>2</v>
      </c>
      <c r="G3019">
        <v>1609</v>
      </c>
      <c r="J3019">
        <v>2000</v>
      </c>
      <c r="K3019">
        <v>2000</v>
      </c>
      <c r="M3019" s="2" t="str">
        <f>VLOOKUP(A3019,disaster_subtype!$A$2:$P$59908,5,FALSE)</f>
        <v>Flood</v>
      </c>
    </row>
    <row r="3020" spans="1:13" x14ac:dyDescent="0.2">
      <c r="A3020" s="1" t="str">
        <f t="shared" si="47"/>
        <v>1989IND141</v>
      </c>
      <c r="B3020">
        <v>1989</v>
      </c>
      <c r="C3020" t="s">
        <v>13</v>
      </c>
      <c r="D3020" t="s">
        <v>14</v>
      </c>
      <c r="E3020" t="s">
        <v>80</v>
      </c>
      <c r="F3020">
        <v>1</v>
      </c>
      <c r="G3020">
        <v>41</v>
      </c>
      <c r="M3020" s="2" t="e">
        <f>VLOOKUP(A3020,disaster_subtype!$A$2:$P$59908,5,FALSE)</f>
        <v>#N/A</v>
      </c>
    </row>
    <row r="3021" spans="1:13" x14ac:dyDescent="0.2">
      <c r="A3021" s="1" t="str">
        <f t="shared" si="47"/>
        <v>1989IND145</v>
      </c>
      <c r="B3021">
        <v>1989</v>
      </c>
      <c r="C3021" t="s">
        <v>13</v>
      </c>
      <c r="D3021" t="s">
        <v>14</v>
      </c>
      <c r="E3021" t="s">
        <v>489</v>
      </c>
      <c r="F3021">
        <v>1</v>
      </c>
      <c r="G3021">
        <v>45</v>
      </c>
      <c r="M3021" s="2" t="e">
        <f>VLOOKUP(A3021,disaster_subtype!$A$2:$P$59908,5,FALSE)</f>
        <v>#N/A</v>
      </c>
    </row>
    <row r="3022" spans="1:13" x14ac:dyDescent="0.2">
      <c r="A3022" s="1" t="str">
        <f t="shared" si="47"/>
        <v>1989IND29337000003700000</v>
      </c>
      <c r="B3022">
        <v>1989</v>
      </c>
      <c r="C3022" t="s">
        <v>13</v>
      </c>
      <c r="D3022" t="s">
        <v>14</v>
      </c>
      <c r="E3022" t="s">
        <v>487</v>
      </c>
      <c r="F3022">
        <v>2</v>
      </c>
      <c r="G3022">
        <v>93</v>
      </c>
      <c r="I3022">
        <v>3700000</v>
      </c>
      <c r="K3022">
        <v>3700000</v>
      </c>
      <c r="M3022" s="2" t="str">
        <f>VLOOKUP(A3022,disaster_subtype!$A$2:$P$59908,5,FALSE)</f>
        <v>Storm</v>
      </c>
    </row>
    <row r="3023" spans="1:13" x14ac:dyDescent="0.2">
      <c r="A3023" s="1" t="str">
        <f t="shared" si="47"/>
        <v>1989IDN312020317190550022893</v>
      </c>
      <c r="B3023">
        <v>1989</v>
      </c>
      <c r="C3023" t="s">
        <v>78</v>
      </c>
      <c r="D3023" t="s">
        <v>79</v>
      </c>
      <c r="E3023" t="s">
        <v>488</v>
      </c>
      <c r="F3023">
        <v>3</v>
      </c>
      <c r="G3023">
        <v>120</v>
      </c>
      <c r="H3023">
        <v>203</v>
      </c>
      <c r="I3023">
        <v>17190</v>
      </c>
      <c r="J3023">
        <v>5500</v>
      </c>
      <c r="K3023">
        <v>22893</v>
      </c>
      <c r="M3023" s="2" t="str">
        <f>VLOOKUP(A3023,disaster_subtype!$A$2:$P$59908,5,FALSE)</f>
        <v>Earthquake</v>
      </c>
    </row>
    <row r="3024" spans="1:13" x14ac:dyDescent="0.2">
      <c r="A3024" s="1" t="str">
        <f t="shared" si="47"/>
        <v>1989IDN2186150061500</v>
      </c>
      <c r="B3024">
        <v>1989</v>
      </c>
      <c r="C3024" t="s">
        <v>78</v>
      </c>
      <c r="D3024" t="s">
        <v>79</v>
      </c>
      <c r="E3024" t="s">
        <v>485</v>
      </c>
      <c r="F3024">
        <v>2</v>
      </c>
      <c r="G3024">
        <v>18</v>
      </c>
      <c r="I3024">
        <v>61500</v>
      </c>
      <c r="K3024">
        <v>61500</v>
      </c>
      <c r="M3024" s="2" t="str">
        <f>VLOOKUP(A3024,disaster_subtype!$A$2:$P$59908,5,FALSE)</f>
        <v>Flood</v>
      </c>
    </row>
    <row r="3025" spans="1:13" x14ac:dyDescent="0.2">
      <c r="A3025" s="1" t="str">
        <f t="shared" si="47"/>
        <v>1989IDN1661159511601341</v>
      </c>
      <c r="B3025">
        <v>1989</v>
      </c>
      <c r="C3025" t="s">
        <v>78</v>
      </c>
      <c r="D3025" t="s">
        <v>79</v>
      </c>
      <c r="E3025" t="s">
        <v>80</v>
      </c>
      <c r="F3025">
        <v>1</v>
      </c>
      <c r="G3025">
        <v>6</v>
      </c>
      <c r="H3025">
        <v>6</v>
      </c>
      <c r="I3025">
        <v>11595</v>
      </c>
      <c r="K3025">
        <v>11601</v>
      </c>
      <c r="L3025">
        <v>341</v>
      </c>
      <c r="M3025" s="2" t="str">
        <f>VLOOKUP(A3025,disaster_subtype!$A$2:$P$59908,5,FALSE)</f>
        <v>Landslide</v>
      </c>
    </row>
    <row r="3026" spans="1:13" x14ac:dyDescent="0.2">
      <c r="A3026" s="1" t="str">
        <f t="shared" si="47"/>
        <v>1989IDN130003000</v>
      </c>
      <c r="B3026">
        <v>1989</v>
      </c>
      <c r="C3026" t="s">
        <v>78</v>
      </c>
      <c r="D3026" t="s">
        <v>79</v>
      </c>
      <c r="E3026" t="s">
        <v>486</v>
      </c>
      <c r="F3026">
        <v>1</v>
      </c>
      <c r="I3026">
        <v>3000</v>
      </c>
      <c r="K3026">
        <v>3000</v>
      </c>
      <c r="M3026" s="2" t="str">
        <f>VLOOKUP(A3026,disaster_subtype!$A$2:$P$59908,5,FALSE)</f>
        <v>Volcanic activity</v>
      </c>
    </row>
    <row r="3027" spans="1:13" x14ac:dyDescent="0.2">
      <c r="A3027" s="1" t="str">
        <f t="shared" si="47"/>
        <v>1989IRN21001715002001717</v>
      </c>
      <c r="B3027">
        <v>1989</v>
      </c>
      <c r="C3027" t="s">
        <v>87</v>
      </c>
      <c r="D3027" t="s">
        <v>88</v>
      </c>
      <c r="E3027" t="s">
        <v>488</v>
      </c>
      <c r="F3027">
        <v>2</v>
      </c>
      <c r="G3027">
        <v>100</v>
      </c>
      <c r="H3027">
        <v>17</v>
      </c>
      <c r="I3027">
        <v>1500</v>
      </c>
      <c r="J3027">
        <v>200</v>
      </c>
      <c r="K3027">
        <v>1717</v>
      </c>
      <c r="M3027" s="2" t="str">
        <f>VLOOKUP(A3027,disaster_subtype!$A$2:$P$59908,5,FALSE)</f>
        <v>Earthquake</v>
      </c>
    </row>
    <row r="3028" spans="1:13" x14ac:dyDescent="0.2">
      <c r="A3028" s="1" t="str">
        <f t="shared" si="47"/>
        <v>1989IRN11500001500002000</v>
      </c>
      <c r="B3028">
        <v>1989</v>
      </c>
      <c r="C3028" t="s">
        <v>87</v>
      </c>
      <c r="D3028" t="s">
        <v>88</v>
      </c>
      <c r="E3028" t="s">
        <v>485</v>
      </c>
      <c r="F3028">
        <v>1</v>
      </c>
      <c r="I3028">
        <v>150000</v>
      </c>
      <c r="K3028">
        <v>150000</v>
      </c>
      <c r="L3028">
        <v>2000</v>
      </c>
      <c r="M3028" s="2" t="str">
        <f>VLOOKUP(A3028,disaster_subtype!$A$2:$P$59908,5,FALSE)</f>
        <v>Flood</v>
      </c>
    </row>
    <row r="3029" spans="1:13" x14ac:dyDescent="0.2">
      <c r="A3029" s="1" t="str">
        <f t="shared" si="47"/>
        <v>1989JPN110</v>
      </c>
      <c r="B3029">
        <v>1989</v>
      </c>
      <c r="C3029" t="s">
        <v>19</v>
      </c>
      <c r="D3029" t="s">
        <v>20</v>
      </c>
      <c r="E3029" t="s">
        <v>485</v>
      </c>
      <c r="F3029">
        <v>1</v>
      </c>
      <c r="G3029">
        <v>10</v>
      </c>
      <c r="M3029" s="2" t="str">
        <f>VLOOKUP(A3029,disaster_subtype!$A$2:$P$59908,5,FALSE)</f>
        <v>Flood</v>
      </c>
    </row>
    <row r="3030" spans="1:13" x14ac:dyDescent="0.2">
      <c r="A3030" s="1" t="str">
        <f t="shared" si="47"/>
        <v>1989JPN118</v>
      </c>
      <c r="B3030">
        <v>1989</v>
      </c>
      <c r="C3030" t="s">
        <v>19</v>
      </c>
      <c r="D3030" t="s">
        <v>20</v>
      </c>
      <c r="E3030" t="s">
        <v>80</v>
      </c>
      <c r="F3030">
        <v>1</v>
      </c>
      <c r="G3030">
        <v>18</v>
      </c>
      <c r="M3030" s="2" t="str">
        <f>VLOOKUP(A3030,disaster_subtype!$A$2:$P$59908,5,FALSE)</f>
        <v>Landslide</v>
      </c>
    </row>
    <row r="3031" spans="1:13" x14ac:dyDescent="0.2">
      <c r="A3031" s="1" t="str">
        <f t="shared" si="47"/>
        <v>1989JPN215</v>
      </c>
      <c r="B3031">
        <v>1989</v>
      </c>
      <c r="C3031" t="s">
        <v>19</v>
      </c>
      <c r="D3031" t="s">
        <v>20</v>
      </c>
      <c r="E3031" t="s">
        <v>487</v>
      </c>
      <c r="F3031">
        <v>2</v>
      </c>
      <c r="G3031">
        <v>15</v>
      </c>
      <c r="M3031" s="2" t="str">
        <f>VLOOKUP(A3031,disaster_subtype!$A$2:$P$59908,5,FALSE)</f>
        <v>Storm</v>
      </c>
    </row>
    <row r="3032" spans="1:13" x14ac:dyDescent="0.2">
      <c r="A3032" s="1" t="str">
        <f t="shared" si="47"/>
        <v>1989JOR1</v>
      </c>
      <c r="B3032">
        <v>1989</v>
      </c>
      <c r="C3032" t="s">
        <v>141</v>
      </c>
      <c r="D3032" t="s">
        <v>142</v>
      </c>
      <c r="E3032" t="s">
        <v>491</v>
      </c>
      <c r="F3032">
        <v>1</v>
      </c>
      <c r="M3032" s="2" t="str">
        <f>VLOOKUP(A3032,disaster_subtype!$A$2:$P$59908,5,FALSE)</f>
        <v>Insect infestation</v>
      </c>
    </row>
    <row r="3033" spans="1:13" x14ac:dyDescent="0.2">
      <c r="A3033" s="1" t="str">
        <f t="shared" si="47"/>
        <v>1989KOR1109497514575194176500</v>
      </c>
      <c r="B3033">
        <v>1989</v>
      </c>
      <c r="C3033" t="s">
        <v>176</v>
      </c>
      <c r="D3033" t="s">
        <v>177</v>
      </c>
      <c r="E3033" t="s">
        <v>487</v>
      </c>
      <c r="F3033">
        <v>1</v>
      </c>
      <c r="G3033">
        <v>109</v>
      </c>
      <c r="H3033">
        <v>49</v>
      </c>
      <c r="I3033">
        <v>75145</v>
      </c>
      <c r="K3033">
        <v>75194</v>
      </c>
      <c r="L3033">
        <v>176500</v>
      </c>
      <c r="M3033" s="2" t="str">
        <f>VLOOKUP(A3033,disaster_subtype!$A$2:$P$59908,5,FALSE)</f>
        <v>Storm</v>
      </c>
    </row>
    <row r="3034" spans="1:13" x14ac:dyDescent="0.2">
      <c r="A3034" s="1" t="str">
        <f t="shared" si="47"/>
        <v>1989LSO1</v>
      </c>
      <c r="B3034">
        <v>1989</v>
      </c>
      <c r="C3034" t="s">
        <v>302</v>
      </c>
      <c r="D3034" t="s">
        <v>303</v>
      </c>
      <c r="E3034" t="s">
        <v>487</v>
      </c>
      <c r="F3034">
        <v>1</v>
      </c>
      <c r="M3034" s="2" t="str">
        <f>VLOOKUP(A3034,disaster_subtype!$A$2:$P$59908,5,FALSE)</f>
        <v>Storm</v>
      </c>
    </row>
    <row r="3035" spans="1:13" x14ac:dyDescent="0.2">
      <c r="A3035" s="1" t="str">
        <f t="shared" si="47"/>
        <v>1989MDG1465534655346</v>
      </c>
      <c r="B3035">
        <v>1989</v>
      </c>
      <c r="C3035" t="s">
        <v>304</v>
      </c>
      <c r="D3035" t="s">
        <v>305</v>
      </c>
      <c r="E3035" t="s">
        <v>487</v>
      </c>
      <c r="F3035">
        <v>1</v>
      </c>
      <c r="G3035">
        <v>46</v>
      </c>
      <c r="I3035">
        <v>55346</v>
      </c>
      <c r="K3035">
        <v>55346</v>
      </c>
      <c r="M3035" s="2" t="str">
        <f>VLOOKUP(A3035,disaster_subtype!$A$2:$P$59908,5,FALSE)</f>
        <v>Storm</v>
      </c>
    </row>
    <row r="3036" spans="1:13" x14ac:dyDescent="0.2">
      <c r="A3036" s="1" t="str">
        <f t="shared" si="47"/>
        <v>1989MWI19100500005010028000</v>
      </c>
      <c r="B3036">
        <v>1989</v>
      </c>
      <c r="C3036" t="s">
        <v>296</v>
      </c>
      <c r="D3036" t="s">
        <v>297</v>
      </c>
      <c r="E3036" t="s">
        <v>488</v>
      </c>
      <c r="F3036">
        <v>1</v>
      </c>
      <c r="G3036">
        <v>9</v>
      </c>
      <c r="H3036">
        <v>100</v>
      </c>
      <c r="J3036">
        <v>50000</v>
      </c>
      <c r="K3036">
        <v>50100</v>
      </c>
      <c r="L3036">
        <v>28000</v>
      </c>
      <c r="M3036" s="2" t="str">
        <f>VLOOKUP(A3036,disaster_subtype!$A$2:$P$59908,5,FALSE)</f>
        <v>Earthquake</v>
      </c>
    </row>
    <row r="3037" spans="1:13" x14ac:dyDescent="0.2">
      <c r="A3037" s="1" t="str">
        <f t="shared" si="47"/>
        <v>1989MWI135444444</v>
      </c>
      <c r="B3037">
        <v>1989</v>
      </c>
      <c r="C3037" t="s">
        <v>296</v>
      </c>
      <c r="D3037" t="s">
        <v>297</v>
      </c>
      <c r="E3037" t="s">
        <v>484</v>
      </c>
      <c r="F3037">
        <v>1</v>
      </c>
      <c r="G3037">
        <v>35</v>
      </c>
      <c r="I3037">
        <v>444</v>
      </c>
      <c r="K3037">
        <v>444</v>
      </c>
      <c r="M3037" s="2" t="str">
        <f>VLOOKUP(A3037,disaster_subtype!$A$2:$P$59908,5,FALSE)</f>
        <v>Epidemic</v>
      </c>
    </row>
    <row r="3038" spans="1:13" x14ac:dyDescent="0.2">
      <c r="A3038" s="1" t="str">
        <f t="shared" si="47"/>
        <v>1989MWI113100000100000</v>
      </c>
      <c r="B3038">
        <v>1989</v>
      </c>
      <c r="C3038" t="s">
        <v>296</v>
      </c>
      <c r="D3038" t="s">
        <v>297</v>
      </c>
      <c r="E3038" t="s">
        <v>485</v>
      </c>
      <c r="F3038">
        <v>1</v>
      </c>
      <c r="G3038">
        <v>13</v>
      </c>
      <c r="J3038">
        <v>100000</v>
      </c>
      <c r="K3038">
        <v>100000</v>
      </c>
      <c r="M3038" s="2" t="str">
        <f>VLOOKUP(A3038,disaster_subtype!$A$2:$P$59908,5,FALSE)</f>
        <v>Flood</v>
      </c>
    </row>
    <row r="3039" spans="1:13" x14ac:dyDescent="0.2">
      <c r="A3039" s="1" t="str">
        <f t="shared" si="47"/>
        <v>1989MLI111463514635</v>
      </c>
      <c r="B3039">
        <v>1989</v>
      </c>
      <c r="C3039" t="s">
        <v>105</v>
      </c>
      <c r="D3039" t="s">
        <v>106</v>
      </c>
      <c r="E3039" t="s">
        <v>485</v>
      </c>
      <c r="F3039">
        <v>1</v>
      </c>
      <c r="G3039">
        <v>1</v>
      </c>
      <c r="I3039">
        <v>14635</v>
      </c>
      <c r="K3039">
        <v>14635</v>
      </c>
      <c r="M3039" s="2" t="str">
        <f>VLOOKUP(A3039,disaster_subtype!$A$2:$P$59908,5,FALSE)</f>
        <v>Flood</v>
      </c>
    </row>
    <row r="3040" spans="1:13" x14ac:dyDescent="0.2">
      <c r="A3040" s="1" t="str">
        <f t="shared" si="47"/>
        <v>1989MTQ1</v>
      </c>
      <c r="B3040">
        <v>1989</v>
      </c>
      <c r="C3040" t="s">
        <v>35</v>
      </c>
      <c r="D3040" t="s">
        <v>36</v>
      </c>
      <c r="E3040" t="s">
        <v>487</v>
      </c>
      <c r="F3040">
        <v>1</v>
      </c>
      <c r="M3040" s="2" t="str">
        <f>VLOOKUP(A3040,disaster_subtype!$A$2:$P$59908,5,FALSE)</f>
        <v>Storm</v>
      </c>
    </row>
    <row r="3041" spans="1:13" x14ac:dyDescent="0.2">
      <c r="A3041" s="1" t="str">
        <f t="shared" si="47"/>
        <v>1989MUS115074000450760000</v>
      </c>
      <c r="B3041">
        <v>1989</v>
      </c>
      <c r="C3041" t="s">
        <v>252</v>
      </c>
      <c r="D3041" t="s">
        <v>253</v>
      </c>
      <c r="E3041" t="s">
        <v>487</v>
      </c>
      <c r="F3041">
        <v>1</v>
      </c>
      <c r="G3041">
        <v>1</v>
      </c>
      <c r="H3041">
        <v>507</v>
      </c>
      <c r="I3041">
        <v>4000</v>
      </c>
      <c r="K3041">
        <v>4507</v>
      </c>
      <c r="L3041">
        <v>60000</v>
      </c>
      <c r="M3041" s="2" t="str">
        <f>VLOOKUP(A3041,disaster_subtype!$A$2:$P$59908,5,FALSE)</f>
        <v>Storm</v>
      </c>
    </row>
    <row r="3042" spans="1:13" x14ac:dyDescent="0.2">
      <c r="A3042" s="1" t="str">
        <f t="shared" si="47"/>
        <v>1989MEX13350350</v>
      </c>
      <c r="B3042">
        <v>1989</v>
      </c>
      <c r="C3042" t="s">
        <v>155</v>
      </c>
      <c r="D3042" t="s">
        <v>156</v>
      </c>
      <c r="E3042" t="s">
        <v>488</v>
      </c>
      <c r="F3042">
        <v>1</v>
      </c>
      <c r="G3042">
        <v>3</v>
      </c>
      <c r="H3042">
        <v>350</v>
      </c>
      <c r="K3042">
        <v>350</v>
      </c>
      <c r="M3042" s="2" t="str">
        <f>VLOOKUP(A3042,disaster_subtype!$A$2:$P$59908,5,FALSE)</f>
        <v>Earthquake</v>
      </c>
    </row>
    <row r="3043" spans="1:13" x14ac:dyDescent="0.2">
      <c r="A3043" s="1" t="str">
        <f t="shared" si="47"/>
        <v>1989MEX140</v>
      </c>
      <c r="B3043">
        <v>1989</v>
      </c>
      <c r="C3043" t="s">
        <v>155</v>
      </c>
      <c r="D3043" t="s">
        <v>156</v>
      </c>
      <c r="E3043" t="s">
        <v>485</v>
      </c>
      <c r="F3043">
        <v>1</v>
      </c>
      <c r="G3043">
        <v>40</v>
      </c>
      <c r="M3043" s="2" t="str">
        <f>VLOOKUP(A3043,disaster_subtype!$A$2:$P$59908,5,FALSE)</f>
        <v>Flood</v>
      </c>
    </row>
    <row r="3044" spans="1:13" x14ac:dyDescent="0.2">
      <c r="A3044" s="1" t="str">
        <f t="shared" si="47"/>
        <v>1989MEX183200</v>
      </c>
      <c r="B3044">
        <v>1989</v>
      </c>
      <c r="C3044" t="s">
        <v>155</v>
      </c>
      <c r="D3044" t="s">
        <v>156</v>
      </c>
      <c r="E3044" t="s">
        <v>490</v>
      </c>
      <c r="F3044">
        <v>1</v>
      </c>
      <c r="L3044">
        <v>83200</v>
      </c>
      <c r="M3044" s="2" t="str">
        <f>VLOOKUP(A3044,disaster_subtype!$A$2:$P$59908,5,FALSE)</f>
        <v>Wildfire</v>
      </c>
    </row>
    <row r="3045" spans="1:13" x14ac:dyDescent="0.2">
      <c r="A3045" s="1" t="str">
        <f t="shared" si="47"/>
        <v>1989MSR111401200012040240000</v>
      </c>
      <c r="B3045">
        <v>1989</v>
      </c>
      <c r="C3045" t="s">
        <v>149</v>
      </c>
      <c r="D3045" t="s">
        <v>150</v>
      </c>
      <c r="E3045" t="s">
        <v>487</v>
      </c>
      <c r="F3045">
        <v>1</v>
      </c>
      <c r="G3045">
        <v>11</v>
      </c>
      <c r="H3045">
        <v>40</v>
      </c>
      <c r="J3045">
        <v>12000</v>
      </c>
      <c r="K3045">
        <v>12040</v>
      </c>
      <c r="L3045">
        <v>240000</v>
      </c>
      <c r="M3045" s="2" t="str">
        <f>VLOOKUP(A3045,disaster_subtype!$A$2:$P$59908,5,FALSE)</f>
        <v>Storm</v>
      </c>
    </row>
    <row r="3046" spans="1:13" x14ac:dyDescent="0.2">
      <c r="A3046" s="1" t="str">
        <f t="shared" si="47"/>
        <v>1989MOZ12</v>
      </c>
      <c r="B3046">
        <v>1989</v>
      </c>
      <c r="C3046" t="s">
        <v>238</v>
      </c>
      <c r="D3046" t="s">
        <v>239</v>
      </c>
      <c r="E3046" t="s">
        <v>485</v>
      </c>
      <c r="F3046">
        <v>1</v>
      </c>
      <c r="G3046">
        <v>2</v>
      </c>
      <c r="M3046" s="2" t="str">
        <f>VLOOKUP(A3046,disaster_subtype!$A$2:$P$59908,5,FALSE)</f>
        <v>Flood</v>
      </c>
    </row>
    <row r="3047" spans="1:13" x14ac:dyDescent="0.2">
      <c r="A3047" s="1" t="str">
        <f t="shared" si="47"/>
        <v>1989NPL149</v>
      </c>
      <c r="B3047">
        <v>1989</v>
      </c>
      <c r="C3047" t="s">
        <v>173</v>
      </c>
      <c r="D3047" t="s">
        <v>174</v>
      </c>
      <c r="E3047" t="s">
        <v>80</v>
      </c>
      <c r="F3047">
        <v>1</v>
      </c>
      <c r="G3047">
        <v>49</v>
      </c>
      <c r="M3047" s="2" t="str">
        <f>VLOOKUP(A3047,disaster_subtype!$A$2:$P$59908,5,FALSE)</f>
        <v>Landslide</v>
      </c>
    </row>
    <row r="3048" spans="1:13" x14ac:dyDescent="0.2">
      <c r="A3048" s="1" t="str">
        <f t="shared" si="47"/>
        <v>1989ANT11150000</v>
      </c>
      <c r="B3048">
        <v>1989</v>
      </c>
      <c r="C3048" t="s">
        <v>230</v>
      </c>
      <c r="D3048" t="s">
        <v>231</v>
      </c>
      <c r="E3048" t="s">
        <v>487</v>
      </c>
      <c r="F3048">
        <v>1</v>
      </c>
      <c r="G3048">
        <v>11</v>
      </c>
      <c r="L3048">
        <v>50000</v>
      </c>
      <c r="M3048" s="2" t="str">
        <f>VLOOKUP(A3048,disaster_subtype!$A$2:$P$59908,5,FALSE)</f>
        <v>Storm</v>
      </c>
    </row>
    <row r="3049" spans="1:13" x14ac:dyDescent="0.2">
      <c r="A3049" s="1" t="str">
        <f t="shared" si="47"/>
        <v>1989NCL12</v>
      </c>
      <c r="B3049">
        <v>1989</v>
      </c>
      <c r="C3049" t="s">
        <v>185</v>
      </c>
      <c r="D3049" t="s">
        <v>186</v>
      </c>
      <c r="E3049" t="s">
        <v>487</v>
      </c>
      <c r="F3049">
        <v>1</v>
      </c>
      <c r="G3049">
        <v>2</v>
      </c>
      <c r="M3049" s="2" t="str">
        <f>VLOOKUP(A3049,disaster_subtype!$A$2:$P$59908,5,FALSE)</f>
        <v>Storm</v>
      </c>
    </row>
    <row r="3050" spans="1:13" x14ac:dyDescent="0.2">
      <c r="A3050" s="1" t="str">
        <f t="shared" si="47"/>
        <v>1989NZL1154154</v>
      </c>
      <c r="B3050">
        <v>1989</v>
      </c>
      <c r="C3050" t="s">
        <v>120</v>
      </c>
      <c r="D3050" t="s">
        <v>121</v>
      </c>
      <c r="E3050" t="s">
        <v>485</v>
      </c>
      <c r="F3050">
        <v>1</v>
      </c>
      <c r="I3050">
        <v>154</v>
      </c>
      <c r="K3050">
        <v>154</v>
      </c>
      <c r="M3050" s="2" t="str">
        <f>VLOOKUP(A3050,disaster_subtype!$A$2:$P$59908,5,FALSE)</f>
        <v>Flood</v>
      </c>
    </row>
    <row r="3051" spans="1:13" x14ac:dyDescent="0.2">
      <c r="A3051" s="1" t="str">
        <f t="shared" si="47"/>
        <v>1989NER218617851785</v>
      </c>
      <c r="B3051">
        <v>1989</v>
      </c>
      <c r="C3051" t="s">
        <v>48</v>
      </c>
      <c r="D3051" t="s">
        <v>49</v>
      </c>
      <c r="E3051" t="s">
        <v>484</v>
      </c>
      <c r="F3051">
        <v>2</v>
      </c>
      <c r="G3051">
        <v>186</v>
      </c>
      <c r="I3051">
        <v>1785</v>
      </c>
      <c r="K3051">
        <v>1785</v>
      </c>
      <c r="M3051" s="2" t="str">
        <f>VLOOKUP(A3051,disaster_subtype!$A$2:$P$59908,5,FALSE)</f>
        <v>Epidemic</v>
      </c>
    </row>
    <row r="3052" spans="1:13" x14ac:dyDescent="0.2">
      <c r="A3052" s="1" t="str">
        <f t="shared" si="47"/>
        <v>1989NGA1294141</v>
      </c>
      <c r="B3052">
        <v>1989</v>
      </c>
      <c r="C3052" t="s">
        <v>306</v>
      </c>
      <c r="D3052" t="s">
        <v>307</v>
      </c>
      <c r="E3052" t="s">
        <v>484</v>
      </c>
      <c r="F3052">
        <v>1</v>
      </c>
      <c r="G3052">
        <v>29</v>
      </c>
      <c r="I3052">
        <v>41</v>
      </c>
      <c r="K3052">
        <v>41</v>
      </c>
      <c r="M3052" s="2" t="str">
        <f>VLOOKUP(A3052,disaster_subtype!$A$2:$P$59908,5,FALSE)</f>
        <v>Epidemic</v>
      </c>
    </row>
    <row r="3053" spans="1:13" x14ac:dyDescent="0.2">
      <c r="A3053" s="1" t="str">
        <f t="shared" si="47"/>
        <v>1989PAK120142400142400</v>
      </c>
      <c r="B3053">
        <v>1989</v>
      </c>
      <c r="C3053" t="s">
        <v>139</v>
      </c>
      <c r="D3053" t="s">
        <v>140</v>
      </c>
      <c r="E3053" t="s">
        <v>485</v>
      </c>
      <c r="F3053">
        <v>1</v>
      </c>
      <c r="G3053">
        <v>20</v>
      </c>
      <c r="I3053">
        <v>142400</v>
      </c>
      <c r="K3053">
        <v>142400</v>
      </c>
      <c r="M3053" s="2" t="str">
        <f>VLOOKUP(A3053,disaster_subtype!$A$2:$P$59908,5,FALSE)</f>
        <v>Flood</v>
      </c>
    </row>
    <row r="3054" spans="1:13" x14ac:dyDescent="0.2">
      <c r="A3054" s="1" t="str">
        <f t="shared" si="47"/>
        <v>1989PER138500500</v>
      </c>
      <c r="B3054">
        <v>1989</v>
      </c>
      <c r="C3054" t="s">
        <v>114</v>
      </c>
      <c r="D3054" t="s">
        <v>115</v>
      </c>
      <c r="E3054" t="s">
        <v>485</v>
      </c>
      <c r="F3054">
        <v>1</v>
      </c>
      <c r="G3054">
        <v>38</v>
      </c>
      <c r="J3054">
        <v>500</v>
      </c>
      <c r="K3054">
        <v>500</v>
      </c>
      <c r="M3054" s="2" t="str">
        <f>VLOOKUP(A3054,disaster_subtype!$A$2:$P$59908,5,FALSE)</f>
        <v>Flood</v>
      </c>
    </row>
    <row r="3055" spans="1:13" x14ac:dyDescent="0.2">
      <c r="A3055" s="1" t="str">
        <f t="shared" si="47"/>
        <v>1989PHL244113075003075116000</v>
      </c>
      <c r="B3055">
        <v>1989</v>
      </c>
      <c r="C3055" t="s">
        <v>59</v>
      </c>
      <c r="D3055" t="s">
        <v>60</v>
      </c>
      <c r="E3055" t="s">
        <v>485</v>
      </c>
      <c r="F3055">
        <v>2</v>
      </c>
      <c r="G3055">
        <v>44</v>
      </c>
      <c r="H3055">
        <v>11</v>
      </c>
      <c r="I3055">
        <v>307500</v>
      </c>
      <c r="K3055">
        <v>307511</v>
      </c>
      <c r="L3055">
        <v>6000</v>
      </c>
      <c r="M3055" s="2" t="e">
        <f>VLOOKUP(A3055,disaster_subtype!$A$2:$P$59908,5,FALSE)</f>
        <v>#N/A</v>
      </c>
    </row>
    <row r="3056" spans="1:13" x14ac:dyDescent="0.2">
      <c r="A3056" s="1" t="str">
        <f t="shared" si="47"/>
        <v>1989PHL39921010671277</v>
      </c>
      <c r="B3056">
        <v>1989</v>
      </c>
      <c r="C3056" t="s">
        <v>59</v>
      </c>
      <c r="D3056" t="s">
        <v>60</v>
      </c>
      <c r="E3056" t="s">
        <v>80</v>
      </c>
      <c r="F3056">
        <v>3</v>
      </c>
      <c r="G3056">
        <v>99</v>
      </c>
      <c r="H3056">
        <v>210</v>
      </c>
      <c r="I3056">
        <v>1067</v>
      </c>
      <c r="K3056">
        <v>1277</v>
      </c>
      <c r="M3056" s="2" t="str">
        <f>VLOOKUP(A3056,disaster_subtype!$A$2:$P$59908,5,FALSE)</f>
        <v>Landslide</v>
      </c>
    </row>
    <row r="3057" spans="1:13" x14ac:dyDescent="0.2">
      <c r="A3057" s="1" t="str">
        <f t="shared" si="47"/>
        <v>1989PHL737898219745191613642136865171085</v>
      </c>
      <c r="B3057">
        <v>1989</v>
      </c>
      <c r="C3057" t="s">
        <v>59</v>
      </c>
      <c r="D3057" t="s">
        <v>60</v>
      </c>
      <c r="E3057" t="s">
        <v>487</v>
      </c>
      <c r="F3057">
        <v>7</v>
      </c>
      <c r="G3057">
        <v>378</v>
      </c>
      <c r="H3057">
        <v>982</v>
      </c>
      <c r="I3057">
        <v>1974519</v>
      </c>
      <c r="J3057">
        <v>161364</v>
      </c>
      <c r="K3057">
        <v>2136865</v>
      </c>
      <c r="L3057">
        <v>171085</v>
      </c>
      <c r="M3057" s="2" t="str">
        <f>VLOOKUP(A3057,disaster_subtype!$A$2:$P$59908,5,FALSE)</f>
        <v>Storm</v>
      </c>
    </row>
    <row r="3058" spans="1:13" x14ac:dyDescent="0.2">
      <c r="A3058" s="1" t="str">
        <f t="shared" si="47"/>
        <v>1989PRT1</v>
      </c>
      <c r="B3058">
        <v>1989</v>
      </c>
      <c r="C3058" t="s">
        <v>288</v>
      </c>
      <c r="D3058" t="s">
        <v>289</v>
      </c>
      <c r="E3058" t="s">
        <v>487</v>
      </c>
      <c r="F3058">
        <v>1</v>
      </c>
      <c r="M3058" s="2" t="str">
        <f>VLOOKUP(A3058,disaster_subtype!$A$2:$P$59908,5,FALSE)</f>
        <v>Storm</v>
      </c>
    </row>
    <row r="3059" spans="1:13" x14ac:dyDescent="0.2">
      <c r="A3059" s="1" t="str">
        <f t="shared" si="47"/>
        <v>1989PRI220002000</v>
      </c>
      <c r="B3059">
        <v>1989</v>
      </c>
      <c r="C3059" t="s">
        <v>122</v>
      </c>
      <c r="D3059" t="s">
        <v>123</v>
      </c>
      <c r="E3059" t="s">
        <v>487</v>
      </c>
      <c r="F3059">
        <v>2</v>
      </c>
      <c r="I3059">
        <v>2000</v>
      </c>
      <c r="K3059">
        <v>2000</v>
      </c>
      <c r="M3059" s="2" t="str">
        <f>VLOOKUP(A3059,disaster_subtype!$A$2:$P$59908,5,FALSE)</f>
        <v>Storm</v>
      </c>
    </row>
    <row r="3060" spans="1:13" x14ac:dyDescent="0.2">
      <c r="A3060" s="1" t="str">
        <f t="shared" si="47"/>
        <v>1989REU110616200626150000</v>
      </c>
      <c r="B3060">
        <v>1989</v>
      </c>
      <c r="C3060" t="s">
        <v>205</v>
      </c>
      <c r="D3060" t="s">
        <v>206</v>
      </c>
      <c r="E3060" t="s">
        <v>487</v>
      </c>
      <c r="F3060">
        <v>1</v>
      </c>
      <c r="G3060">
        <v>10</v>
      </c>
      <c r="H3060">
        <v>61</v>
      </c>
      <c r="I3060">
        <v>6200</v>
      </c>
      <c r="K3060">
        <v>6261</v>
      </c>
      <c r="L3060">
        <v>50000</v>
      </c>
      <c r="M3060" s="2" t="str">
        <f>VLOOKUP(A3060,disaster_subtype!$A$2:$P$59908,5,FALSE)</f>
        <v>Storm</v>
      </c>
    </row>
    <row r="3061" spans="1:13" x14ac:dyDescent="0.2">
      <c r="A3061" s="1" t="str">
        <f t="shared" si="47"/>
        <v>1989RWA12376000060000</v>
      </c>
      <c r="B3061">
        <v>1989</v>
      </c>
      <c r="C3061" t="s">
        <v>336</v>
      </c>
      <c r="D3061" t="s">
        <v>337</v>
      </c>
      <c r="E3061" t="s">
        <v>12</v>
      </c>
      <c r="F3061">
        <v>1</v>
      </c>
      <c r="G3061">
        <v>237</v>
      </c>
      <c r="I3061">
        <v>60000</v>
      </c>
      <c r="K3061">
        <v>60000</v>
      </c>
      <c r="M3061" s="2" t="str">
        <f>VLOOKUP(A3061,disaster_subtype!$A$2:$P$59908,5,FALSE)</f>
        <v>Drought</v>
      </c>
    </row>
    <row r="3062" spans="1:13" x14ac:dyDescent="0.2">
      <c r="A3062" s="1" t="str">
        <f t="shared" si="47"/>
        <v>1989KNA111300130046000</v>
      </c>
      <c r="B3062">
        <v>1989</v>
      </c>
      <c r="C3062" t="s">
        <v>153</v>
      </c>
      <c r="D3062" t="s">
        <v>154</v>
      </c>
      <c r="E3062" t="s">
        <v>487</v>
      </c>
      <c r="F3062">
        <v>1</v>
      </c>
      <c r="G3062">
        <v>1</v>
      </c>
      <c r="J3062">
        <v>1300</v>
      </c>
      <c r="K3062">
        <v>1300</v>
      </c>
      <c r="L3062">
        <v>46000</v>
      </c>
      <c r="M3062" s="2" t="str">
        <f>VLOOKUP(A3062,disaster_subtype!$A$2:$P$59908,5,FALSE)</f>
        <v>Storm</v>
      </c>
    </row>
    <row r="3063" spans="1:13" x14ac:dyDescent="0.2">
      <c r="A3063" s="1" t="str">
        <f t="shared" si="47"/>
        <v>1989WSM115500</v>
      </c>
      <c r="B3063">
        <v>1989</v>
      </c>
      <c r="C3063" t="s">
        <v>270</v>
      </c>
      <c r="D3063" t="s">
        <v>271</v>
      </c>
      <c r="E3063" t="s">
        <v>487</v>
      </c>
      <c r="F3063">
        <v>1</v>
      </c>
      <c r="L3063">
        <v>15500</v>
      </c>
      <c r="M3063" s="2" t="str">
        <f>VLOOKUP(A3063,disaster_subtype!$A$2:$P$59908,5,FALSE)</f>
        <v>Storm</v>
      </c>
    </row>
    <row r="3064" spans="1:13" x14ac:dyDescent="0.2">
      <c r="A3064" s="1" t="str">
        <f t="shared" si="47"/>
        <v>1989STP13110631063</v>
      </c>
      <c r="B3064">
        <v>1989</v>
      </c>
      <c r="C3064" t="s">
        <v>375</v>
      </c>
      <c r="D3064" t="s">
        <v>376</v>
      </c>
      <c r="E3064" t="s">
        <v>484</v>
      </c>
      <c r="F3064">
        <v>1</v>
      </c>
      <c r="G3064">
        <v>31</v>
      </c>
      <c r="I3064">
        <v>1063</v>
      </c>
      <c r="K3064">
        <v>1063</v>
      </c>
      <c r="M3064" s="2" t="str">
        <f>VLOOKUP(A3064,disaster_subtype!$A$2:$P$59908,5,FALSE)</f>
        <v>Epidemic</v>
      </c>
    </row>
    <row r="3065" spans="1:13" x14ac:dyDescent="0.2">
      <c r="A3065" s="1" t="str">
        <f t="shared" si="47"/>
        <v>1989SOM2345000050000</v>
      </c>
      <c r="B3065">
        <v>1989</v>
      </c>
      <c r="C3065" t="s">
        <v>256</v>
      </c>
      <c r="D3065" t="s">
        <v>257</v>
      </c>
      <c r="E3065" t="s">
        <v>485</v>
      </c>
      <c r="F3065">
        <v>2</v>
      </c>
      <c r="G3065">
        <v>34</v>
      </c>
      <c r="I3065">
        <v>50000</v>
      </c>
      <c r="K3065">
        <v>50000</v>
      </c>
      <c r="M3065" s="2" t="str">
        <f>VLOOKUP(A3065,disaster_subtype!$A$2:$P$59908,5,FALSE)</f>
        <v>Flood</v>
      </c>
    </row>
    <row r="3066" spans="1:13" x14ac:dyDescent="0.2">
      <c r="A3066" s="1" t="str">
        <f t="shared" si="47"/>
        <v>1989SUN127451120001205124800</v>
      </c>
      <c r="B3066">
        <v>1989</v>
      </c>
      <c r="C3066" t="s">
        <v>41</v>
      </c>
      <c r="D3066" t="s">
        <v>42</v>
      </c>
      <c r="E3066" t="s">
        <v>488</v>
      </c>
      <c r="F3066">
        <v>1</v>
      </c>
      <c r="G3066">
        <v>274</v>
      </c>
      <c r="H3066">
        <v>51</v>
      </c>
      <c r="I3066">
        <v>12000</v>
      </c>
      <c r="K3066">
        <v>12051</v>
      </c>
      <c r="L3066">
        <v>24800</v>
      </c>
      <c r="M3066" s="2" t="str">
        <f>VLOOKUP(A3066,disaster_subtype!$A$2:$P$59908,5,FALSE)</f>
        <v>Earthquake</v>
      </c>
    </row>
    <row r="3067" spans="1:13" x14ac:dyDescent="0.2">
      <c r="A3067" s="1" t="str">
        <f t="shared" si="47"/>
        <v>1989SUN117640000</v>
      </c>
      <c r="B3067">
        <v>1989</v>
      </c>
      <c r="C3067" t="s">
        <v>41</v>
      </c>
      <c r="D3067" t="s">
        <v>42</v>
      </c>
      <c r="E3067" t="s">
        <v>485</v>
      </c>
      <c r="F3067">
        <v>1</v>
      </c>
      <c r="G3067">
        <v>17</v>
      </c>
      <c r="L3067">
        <v>640000</v>
      </c>
      <c r="M3067" s="2" t="str">
        <f>VLOOKUP(A3067,disaster_subtype!$A$2:$P$59908,5,FALSE)</f>
        <v>Flood</v>
      </c>
    </row>
    <row r="3068" spans="1:13" x14ac:dyDescent="0.2">
      <c r="A3068" s="1" t="str">
        <f t="shared" si="47"/>
        <v>1989SUN29825002500423000</v>
      </c>
      <c r="B3068">
        <v>1989</v>
      </c>
      <c r="C3068" t="s">
        <v>41</v>
      </c>
      <c r="D3068" t="s">
        <v>42</v>
      </c>
      <c r="E3068" t="s">
        <v>80</v>
      </c>
      <c r="F3068">
        <v>2</v>
      </c>
      <c r="G3068">
        <v>98</v>
      </c>
      <c r="J3068">
        <v>2500</v>
      </c>
      <c r="K3068">
        <v>2500</v>
      </c>
      <c r="L3068">
        <v>423000</v>
      </c>
      <c r="M3068" s="2" t="e">
        <f>VLOOKUP(A3068,disaster_subtype!$A$2:$P$59908,5,FALSE)</f>
        <v>#N/A</v>
      </c>
    </row>
    <row r="3069" spans="1:13" x14ac:dyDescent="0.2">
      <c r="A3069" s="1" t="str">
        <f t="shared" si="47"/>
        <v>1989SUN180008000</v>
      </c>
      <c r="B3069">
        <v>1989</v>
      </c>
      <c r="C3069" t="s">
        <v>41</v>
      </c>
      <c r="D3069" t="s">
        <v>42</v>
      </c>
      <c r="E3069" t="s">
        <v>489</v>
      </c>
      <c r="F3069">
        <v>1</v>
      </c>
      <c r="I3069">
        <v>8000</v>
      </c>
      <c r="K3069">
        <v>8000</v>
      </c>
      <c r="M3069" s="2" t="e">
        <f>VLOOKUP(A3069,disaster_subtype!$A$2:$P$59908,5,FALSE)</f>
        <v>#N/A</v>
      </c>
    </row>
    <row r="3070" spans="1:13" x14ac:dyDescent="0.2">
      <c r="A3070" s="1" t="str">
        <f t="shared" si="47"/>
        <v>1989ESP112375000</v>
      </c>
      <c r="B3070">
        <v>1989</v>
      </c>
      <c r="C3070" t="s">
        <v>222</v>
      </c>
      <c r="D3070" t="s">
        <v>223</v>
      </c>
      <c r="E3070" t="s">
        <v>485</v>
      </c>
      <c r="F3070">
        <v>1</v>
      </c>
      <c r="G3070">
        <v>12</v>
      </c>
      <c r="L3070">
        <v>375000</v>
      </c>
      <c r="M3070" s="2" t="e">
        <f>VLOOKUP(A3070,disaster_subtype!$A$2:$P$59908,5,FALSE)</f>
        <v>#N/A</v>
      </c>
    </row>
    <row r="3071" spans="1:13" x14ac:dyDescent="0.2">
      <c r="A3071" s="1" t="str">
        <f t="shared" si="47"/>
        <v>1989ESP233</v>
      </c>
      <c r="B3071">
        <v>1989</v>
      </c>
      <c r="C3071" t="s">
        <v>222</v>
      </c>
      <c r="D3071" t="s">
        <v>223</v>
      </c>
      <c r="E3071" t="s">
        <v>487</v>
      </c>
      <c r="F3071">
        <v>2</v>
      </c>
      <c r="G3071">
        <v>33</v>
      </c>
      <c r="M3071" s="2" t="e">
        <f>VLOOKUP(A3071,disaster_subtype!$A$2:$P$59908,5,FALSE)</f>
        <v>#N/A</v>
      </c>
    </row>
    <row r="3072" spans="1:13" x14ac:dyDescent="0.2">
      <c r="A3072" s="1" t="str">
        <f t="shared" si="47"/>
        <v>1989LKA1325100030000020000050100035000</v>
      </c>
      <c r="B3072">
        <v>1989</v>
      </c>
      <c r="C3072" t="s">
        <v>244</v>
      </c>
      <c r="D3072" t="s">
        <v>245</v>
      </c>
      <c r="E3072" t="s">
        <v>485</v>
      </c>
      <c r="F3072">
        <v>1</v>
      </c>
      <c r="G3072">
        <v>325</v>
      </c>
      <c r="H3072">
        <v>1000</v>
      </c>
      <c r="I3072">
        <v>300000</v>
      </c>
      <c r="J3072">
        <v>200000</v>
      </c>
      <c r="K3072">
        <v>501000</v>
      </c>
      <c r="L3072">
        <v>35000</v>
      </c>
      <c r="M3072" s="2" t="str">
        <f>VLOOKUP(A3072,disaster_subtype!$A$2:$P$59908,5,FALSE)</f>
        <v>Flood</v>
      </c>
    </row>
    <row r="3073" spans="1:13" x14ac:dyDescent="0.2">
      <c r="A3073" s="1" t="str">
        <f t="shared" si="47"/>
        <v>1989TWN113</v>
      </c>
      <c r="B3073">
        <v>1989</v>
      </c>
      <c r="C3073" t="s">
        <v>75</v>
      </c>
      <c r="D3073" t="s">
        <v>76</v>
      </c>
      <c r="E3073" t="s">
        <v>487</v>
      </c>
      <c r="F3073">
        <v>1</v>
      </c>
      <c r="G3073">
        <v>13</v>
      </c>
      <c r="M3073" s="2" t="str">
        <f>VLOOKUP(A3073,disaster_subtype!$A$2:$P$59908,5,FALSE)</f>
        <v>Storm</v>
      </c>
    </row>
    <row r="3074" spans="1:13" x14ac:dyDescent="0.2">
      <c r="A3074" s="1" t="str">
        <f t="shared" ref="A3074:A3137" si="48">B3074&amp;C3074&amp;F3074&amp;G3074&amp;H3074&amp;I3074&amp;J3074&amp;K3074&amp;L3074</f>
        <v>1989TZA110141056141056</v>
      </c>
      <c r="B3074">
        <v>1989</v>
      </c>
      <c r="C3074" t="s">
        <v>26</v>
      </c>
      <c r="D3074" t="s">
        <v>27</v>
      </c>
      <c r="E3074" t="s">
        <v>485</v>
      </c>
      <c r="F3074">
        <v>1</v>
      </c>
      <c r="G3074">
        <v>10</v>
      </c>
      <c r="I3074">
        <v>141056</v>
      </c>
      <c r="K3074">
        <v>141056</v>
      </c>
      <c r="M3074" s="2" t="str">
        <f>VLOOKUP(A3074,disaster_subtype!$A$2:$P$59908,5,FALSE)</f>
        <v>Flood</v>
      </c>
    </row>
    <row r="3075" spans="1:13" x14ac:dyDescent="0.2">
      <c r="A3075" s="1" t="str">
        <f t="shared" si="48"/>
        <v>1989THA145815400045000199000452000</v>
      </c>
      <c r="B3075">
        <v>1989</v>
      </c>
      <c r="C3075" t="s">
        <v>236</v>
      </c>
      <c r="D3075" t="s">
        <v>237</v>
      </c>
      <c r="E3075" t="s">
        <v>487</v>
      </c>
      <c r="F3075">
        <v>1</v>
      </c>
      <c r="G3075">
        <v>458</v>
      </c>
      <c r="I3075">
        <v>154000</v>
      </c>
      <c r="J3075">
        <v>45000</v>
      </c>
      <c r="K3075">
        <v>199000</v>
      </c>
      <c r="L3075">
        <v>452000</v>
      </c>
      <c r="M3075" s="2" t="str">
        <f>VLOOKUP(A3075,disaster_subtype!$A$2:$P$59908,5,FALSE)</f>
        <v>Storm</v>
      </c>
    </row>
    <row r="3076" spans="1:13" x14ac:dyDescent="0.2">
      <c r="A3076" s="1" t="str">
        <f t="shared" si="48"/>
        <v>1989TGO1400000400000</v>
      </c>
      <c r="B3076">
        <v>1989</v>
      </c>
      <c r="C3076" t="s">
        <v>290</v>
      </c>
      <c r="D3076" t="s">
        <v>291</v>
      </c>
      <c r="E3076" t="s">
        <v>12</v>
      </c>
      <c r="F3076">
        <v>1</v>
      </c>
      <c r="I3076">
        <v>400000</v>
      </c>
      <c r="K3076">
        <v>400000</v>
      </c>
      <c r="M3076" s="2" t="str">
        <f>VLOOKUP(A3076,disaster_subtype!$A$2:$P$59908,5,FALSE)</f>
        <v>Drought</v>
      </c>
    </row>
    <row r="3077" spans="1:13" x14ac:dyDescent="0.2">
      <c r="A3077" s="1" t="str">
        <f t="shared" si="48"/>
        <v>1989UGA1156961961</v>
      </c>
      <c r="B3077">
        <v>1989</v>
      </c>
      <c r="C3077" t="s">
        <v>29</v>
      </c>
      <c r="D3077" t="s">
        <v>30</v>
      </c>
      <c r="E3077" t="s">
        <v>484</v>
      </c>
      <c r="F3077">
        <v>1</v>
      </c>
      <c r="G3077">
        <v>156</v>
      </c>
      <c r="I3077">
        <v>961</v>
      </c>
      <c r="K3077">
        <v>961</v>
      </c>
      <c r="M3077" s="2" t="str">
        <f>VLOOKUP(A3077,disaster_subtype!$A$2:$P$59908,5,FALSE)</f>
        <v>Epidemic</v>
      </c>
    </row>
    <row r="3078" spans="1:13" x14ac:dyDescent="0.2">
      <c r="A3078" s="1" t="str">
        <f t="shared" si="48"/>
        <v>1989GBR113</v>
      </c>
      <c r="B3078">
        <v>1989</v>
      </c>
      <c r="C3078" t="s">
        <v>216</v>
      </c>
      <c r="D3078" t="s">
        <v>217</v>
      </c>
      <c r="E3078" t="s">
        <v>487</v>
      </c>
      <c r="F3078">
        <v>1</v>
      </c>
      <c r="G3078">
        <v>13</v>
      </c>
      <c r="M3078" s="2" t="str">
        <f>VLOOKUP(A3078,disaster_subtype!$A$2:$P$59908,5,FALSE)</f>
        <v>Storm</v>
      </c>
    </row>
    <row r="3079" spans="1:13" x14ac:dyDescent="0.2">
      <c r="A3079" s="1" t="str">
        <f t="shared" si="48"/>
        <v>1989USA26737573001540725600000</v>
      </c>
      <c r="B3079">
        <v>1989</v>
      </c>
      <c r="C3079" t="s">
        <v>22</v>
      </c>
      <c r="D3079" t="s">
        <v>23</v>
      </c>
      <c r="E3079" t="s">
        <v>488</v>
      </c>
      <c r="F3079">
        <v>2</v>
      </c>
      <c r="G3079">
        <v>67</v>
      </c>
      <c r="H3079">
        <v>3757</v>
      </c>
      <c r="I3079">
        <v>300</v>
      </c>
      <c r="J3079">
        <v>15</v>
      </c>
      <c r="K3079">
        <v>4072</v>
      </c>
      <c r="L3079">
        <v>5600000</v>
      </c>
      <c r="M3079" s="2" t="str">
        <f>VLOOKUP(A3079,disaster_subtype!$A$2:$P$59908,5,FALSE)</f>
        <v>Earthquake</v>
      </c>
    </row>
    <row r="3080" spans="1:13" x14ac:dyDescent="0.2">
      <c r="A3080" s="1" t="str">
        <f t="shared" si="48"/>
        <v>1989USA184</v>
      </c>
      <c r="B3080">
        <v>1989</v>
      </c>
      <c r="C3080" t="s">
        <v>22</v>
      </c>
      <c r="D3080" t="s">
        <v>23</v>
      </c>
      <c r="E3080" t="s">
        <v>492</v>
      </c>
      <c r="F3080">
        <v>1</v>
      </c>
      <c r="G3080">
        <v>84</v>
      </c>
      <c r="M3080" s="2" t="str">
        <f>VLOOKUP(A3080,disaster_subtype!$A$2:$P$59908,5,FALSE)</f>
        <v xml:space="preserve">Extreme temperature </v>
      </c>
    </row>
    <row r="3081" spans="1:13" x14ac:dyDescent="0.2">
      <c r="A3081" s="1" t="str">
        <f t="shared" si="48"/>
        <v>1989USA1610810025000251007880000</v>
      </c>
      <c r="B3081">
        <v>1989</v>
      </c>
      <c r="C3081" t="s">
        <v>22</v>
      </c>
      <c r="D3081" t="s">
        <v>23</v>
      </c>
      <c r="E3081" t="s">
        <v>487</v>
      </c>
      <c r="F3081">
        <v>16</v>
      </c>
      <c r="G3081">
        <v>108</v>
      </c>
      <c r="H3081">
        <v>100</v>
      </c>
      <c r="J3081">
        <v>25000</v>
      </c>
      <c r="K3081">
        <v>25100</v>
      </c>
      <c r="L3081">
        <v>7880000</v>
      </c>
      <c r="M3081" s="2" t="e">
        <f>VLOOKUP(A3081,disaster_subtype!$A$2:$P$59908,5,FALSE)</f>
        <v>#N/A</v>
      </c>
    </row>
    <row r="3082" spans="1:13" x14ac:dyDescent="0.2">
      <c r="A3082" s="1" t="str">
        <f t="shared" si="48"/>
        <v>1989VUT11230003000</v>
      </c>
      <c r="B3082">
        <v>1989</v>
      </c>
      <c r="C3082" t="s">
        <v>189</v>
      </c>
      <c r="D3082" t="s">
        <v>190</v>
      </c>
      <c r="E3082" t="s">
        <v>484</v>
      </c>
      <c r="F3082">
        <v>1</v>
      </c>
      <c r="G3082">
        <v>12</v>
      </c>
      <c r="H3082">
        <v>3000</v>
      </c>
      <c r="K3082">
        <v>3000</v>
      </c>
      <c r="M3082" s="2" t="str">
        <f>VLOOKUP(A3082,disaster_subtype!$A$2:$P$59908,5,FALSE)</f>
        <v>Epidemic</v>
      </c>
    </row>
    <row r="3083" spans="1:13" x14ac:dyDescent="0.2">
      <c r="A3083" s="1" t="str">
        <f t="shared" si="48"/>
        <v>1989VEN120002000</v>
      </c>
      <c r="B3083">
        <v>1989</v>
      </c>
      <c r="C3083" t="s">
        <v>209</v>
      </c>
      <c r="D3083" t="s">
        <v>210</v>
      </c>
      <c r="E3083" t="s">
        <v>488</v>
      </c>
      <c r="F3083">
        <v>1</v>
      </c>
      <c r="J3083">
        <v>2000</v>
      </c>
      <c r="K3083">
        <v>2000</v>
      </c>
      <c r="M3083" s="2" t="str">
        <f>VLOOKUP(A3083,disaster_subtype!$A$2:$P$59908,5,FALSE)</f>
        <v>Earthquake</v>
      </c>
    </row>
    <row r="3084" spans="1:13" x14ac:dyDescent="0.2">
      <c r="A3084" s="1" t="str">
        <f t="shared" si="48"/>
        <v>1989VEN137</v>
      </c>
      <c r="B3084">
        <v>1989</v>
      </c>
      <c r="C3084" t="s">
        <v>209</v>
      </c>
      <c r="D3084" t="s">
        <v>210</v>
      </c>
      <c r="E3084" t="s">
        <v>484</v>
      </c>
      <c r="F3084">
        <v>1</v>
      </c>
      <c r="G3084">
        <v>37</v>
      </c>
      <c r="M3084" s="2" t="str">
        <f>VLOOKUP(A3084,disaster_subtype!$A$2:$P$59908,5,FALSE)</f>
        <v>Epidemic</v>
      </c>
    </row>
    <row r="3085" spans="1:13" x14ac:dyDescent="0.2">
      <c r="A3085" s="1" t="str">
        <f t="shared" si="48"/>
        <v>1989VNM395913595635000781000641735921000</v>
      </c>
      <c r="B3085">
        <v>1989</v>
      </c>
      <c r="C3085" t="s">
        <v>224</v>
      </c>
      <c r="D3085" t="s">
        <v>225</v>
      </c>
      <c r="E3085" t="s">
        <v>487</v>
      </c>
      <c r="F3085">
        <v>3</v>
      </c>
      <c r="G3085">
        <v>959</v>
      </c>
      <c r="H3085">
        <v>1359</v>
      </c>
      <c r="I3085">
        <v>5635000</v>
      </c>
      <c r="J3085">
        <v>781000</v>
      </c>
      <c r="K3085">
        <v>6417359</v>
      </c>
      <c r="L3085">
        <v>21000</v>
      </c>
      <c r="M3085" s="2" t="str">
        <f>VLOOKUP(A3085,disaster_subtype!$A$2:$P$59908,5,FALSE)</f>
        <v>Storm</v>
      </c>
    </row>
    <row r="3086" spans="1:13" x14ac:dyDescent="0.2">
      <c r="A3086" s="1" t="str">
        <f t="shared" si="48"/>
        <v>1989VIR1200080001000021800</v>
      </c>
      <c r="B3086">
        <v>1989</v>
      </c>
      <c r="C3086" t="s">
        <v>392</v>
      </c>
      <c r="D3086" t="s">
        <v>393</v>
      </c>
      <c r="E3086" t="s">
        <v>487</v>
      </c>
      <c r="F3086">
        <v>1</v>
      </c>
      <c r="I3086">
        <v>2000</v>
      </c>
      <c r="J3086">
        <v>8000</v>
      </c>
      <c r="K3086">
        <v>10000</v>
      </c>
      <c r="L3086">
        <v>21800</v>
      </c>
      <c r="M3086" s="2" t="str">
        <f>VLOOKUP(A3086,disaster_subtype!$A$2:$P$59908,5,FALSE)</f>
        <v>Storm</v>
      </c>
    </row>
    <row r="3087" spans="1:13" x14ac:dyDescent="0.2">
      <c r="A3087" s="1" t="str">
        <f t="shared" si="48"/>
        <v>1989YMN138150000150000</v>
      </c>
      <c r="B3087">
        <v>1989</v>
      </c>
      <c r="C3087" t="s">
        <v>310</v>
      </c>
      <c r="D3087" t="s">
        <v>311</v>
      </c>
      <c r="E3087" t="s">
        <v>485</v>
      </c>
      <c r="F3087">
        <v>1</v>
      </c>
      <c r="G3087">
        <v>38</v>
      </c>
      <c r="J3087">
        <v>150000</v>
      </c>
      <c r="K3087">
        <v>150000</v>
      </c>
      <c r="M3087" s="2" t="str">
        <f>VLOOKUP(A3087,disaster_subtype!$A$2:$P$59908,5,FALSE)</f>
        <v>Flood</v>
      </c>
    </row>
    <row r="3088" spans="1:13" x14ac:dyDescent="0.2">
      <c r="A3088" s="1" t="str">
        <f t="shared" si="48"/>
        <v>1989YMD1252600008000034000033000</v>
      </c>
      <c r="B3088">
        <v>1989</v>
      </c>
      <c r="C3088" t="s">
        <v>328</v>
      </c>
      <c r="D3088" t="s">
        <v>329</v>
      </c>
      <c r="E3088" t="s">
        <v>485</v>
      </c>
      <c r="F3088">
        <v>1</v>
      </c>
      <c r="G3088">
        <v>25</v>
      </c>
      <c r="I3088">
        <v>260000</v>
      </c>
      <c r="J3088">
        <v>80000</v>
      </c>
      <c r="K3088">
        <v>340000</v>
      </c>
      <c r="L3088">
        <v>33000</v>
      </c>
      <c r="M3088" s="2" t="str">
        <f>VLOOKUP(A3088,disaster_subtype!$A$2:$P$59908,5,FALSE)</f>
        <v>Flood</v>
      </c>
    </row>
    <row r="3089" spans="1:13" x14ac:dyDescent="0.2">
      <c r="A3089" s="1" t="str">
        <f t="shared" si="48"/>
        <v>1989ZMB1800000800000</v>
      </c>
      <c r="B3089">
        <v>1989</v>
      </c>
      <c r="C3089" t="s">
        <v>356</v>
      </c>
      <c r="D3089" t="s">
        <v>357</v>
      </c>
      <c r="E3089" t="s">
        <v>485</v>
      </c>
      <c r="F3089">
        <v>1</v>
      </c>
      <c r="I3089">
        <v>800000</v>
      </c>
      <c r="K3089">
        <v>800000</v>
      </c>
      <c r="M3089" s="2" t="str">
        <f>VLOOKUP(A3089,disaster_subtype!$A$2:$P$59908,5,FALSE)</f>
        <v>Flood</v>
      </c>
    </row>
    <row r="3090" spans="1:13" x14ac:dyDescent="0.2">
      <c r="A3090" s="1" t="str">
        <f t="shared" si="48"/>
        <v>1990AFG1144</v>
      </c>
      <c r="B3090">
        <v>1990</v>
      </c>
      <c r="C3090" t="s">
        <v>226</v>
      </c>
      <c r="D3090" t="s">
        <v>227</v>
      </c>
      <c r="E3090" t="s">
        <v>492</v>
      </c>
      <c r="F3090">
        <v>1</v>
      </c>
      <c r="G3090">
        <v>144</v>
      </c>
      <c r="M3090" s="2" t="str">
        <f>VLOOKUP(A3090,disaster_subtype!$A$2:$P$59908,5,FALSE)</f>
        <v xml:space="preserve">Extreme temperature </v>
      </c>
    </row>
    <row r="3091" spans="1:13" x14ac:dyDescent="0.2">
      <c r="A3091" s="1" t="str">
        <f t="shared" si="48"/>
        <v>1990ATG1</v>
      </c>
      <c r="B3091">
        <v>1990</v>
      </c>
      <c r="C3091" t="s">
        <v>207</v>
      </c>
      <c r="D3091" t="s">
        <v>208</v>
      </c>
      <c r="E3091" t="s">
        <v>487</v>
      </c>
      <c r="F3091">
        <v>1</v>
      </c>
      <c r="M3091" s="2" t="str">
        <f>VLOOKUP(A3091,disaster_subtype!$A$2:$P$59908,5,FALSE)</f>
        <v>Storm</v>
      </c>
    </row>
    <row r="3092" spans="1:13" x14ac:dyDescent="0.2">
      <c r="A3092" s="1" t="str">
        <f t="shared" si="48"/>
        <v>1990ARG12120002000</v>
      </c>
      <c r="B3092">
        <v>1990</v>
      </c>
      <c r="C3092" t="s">
        <v>193</v>
      </c>
      <c r="D3092" t="s">
        <v>194</v>
      </c>
      <c r="E3092" t="s">
        <v>485</v>
      </c>
      <c r="F3092">
        <v>1</v>
      </c>
      <c r="G3092">
        <v>21</v>
      </c>
      <c r="I3092">
        <v>2000</v>
      </c>
      <c r="K3092">
        <v>2000</v>
      </c>
      <c r="M3092" s="2" t="str">
        <f>VLOOKUP(A3092,disaster_subtype!$A$2:$P$59908,5,FALSE)</f>
        <v>Flood</v>
      </c>
    </row>
    <row r="3093" spans="1:13" x14ac:dyDescent="0.2">
      <c r="A3093" s="1" t="str">
        <f t="shared" si="48"/>
        <v>1990AUS21260006000273700</v>
      </c>
      <c r="B3093">
        <v>1990</v>
      </c>
      <c r="C3093" t="s">
        <v>181</v>
      </c>
      <c r="D3093" t="s">
        <v>182</v>
      </c>
      <c r="E3093" t="s">
        <v>485</v>
      </c>
      <c r="F3093">
        <v>2</v>
      </c>
      <c r="G3093">
        <v>12</v>
      </c>
      <c r="I3093">
        <v>6000</v>
      </c>
      <c r="K3093">
        <v>6000</v>
      </c>
      <c r="L3093">
        <v>273700</v>
      </c>
      <c r="M3093" s="2" t="e">
        <f>VLOOKUP(A3093,disaster_subtype!$A$2:$P$59908,5,FALSE)</f>
        <v>#N/A</v>
      </c>
    </row>
    <row r="3094" spans="1:13" x14ac:dyDescent="0.2">
      <c r="A3094" s="1" t="str">
        <f t="shared" si="48"/>
        <v>1990AUS2544700</v>
      </c>
      <c r="B3094">
        <v>1990</v>
      </c>
      <c r="C3094" t="s">
        <v>181</v>
      </c>
      <c r="D3094" t="s">
        <v>182</v>
      </c>
      <c r="E3094" t="s">
        <v>487</v>
      </c>
      <c r="F3094">
        <v>2</v>
      </c>
      <c r="L3094">
        <v>544700</v>
      </c>
      <c r="M3094" s="2" t="e">
        <f>VLOOKUP(A3094,disaster_subtype!$A$2:$P$59908,5,FALSE)</f>
        <v>#N/A</v>
      </c>
    </row>
    <row r="3095" spans="1:13" x14ac:dyDescent="0.2">
      <c r="A3095" s="1" t="str">
        <f t="shared" si="48"/>
        <v>1990AUS1</v>
      </c>
      <c r="B3095">
        <v>1990</v>
      </c>
      <c r="C3095" t="s">
        <v>181</v>
      </c>
      <c r="D3095" t="s">
        <v>182</v>
      </c>
      <c r="E3095" t="s">
        <v>490</v>
      </c>
      <c r="F3095">
        <v>1</v>
      </c>
      <c r="M3095" s="2" t="str">
        <f>VLOOKUP(A3095,disaster_subtype!$A$2:$P$59908,5,FALSE)</f>
        <v>Wildfire</v>
      </c>
    </row>
    <row r="3096" spans="1:13" x14ac:dyDescent="0.2">
      <c r="A3096" s="1" t="str">
        <f t="shared" si="48"/>
        <v>1990AUT53250000</v>
      </c>
      <c r="B3096">
        <v>1990</v>
      </c>
      <c r="C3096" t="s">
        <v>214</v>
      </c>
      <c r="D3096" t="s">
        <v>215</v>
      </c>
      <c r="E3096" t="s">
        <v>487</v>
      </c>
      <c r="F3096">
        <v>5</v>
      </c>
      <c r="G3096">
        <v>3</v>
      </c>
      <c r="L3096">
        <v>250000</v>
      </c>
      <c r="M3096" s="2" t="e">
        <f>VLOOKUP(A3096,disaster_subtype!$A$2:$P$59908,5,FALSE)</f>
        <v>#N/A</v>
      </c>
    </row>
    <row r="3097" spans="1:13" x14ac:dyDescent="0.2">
      <c r="A3097" s="1" t="str">
        <f t="shared" si="48"/>
        <v>1990BHS1</v>
      </c>
      <c r="B3097">
        <v>1990</v>
      </c>
      <c r="C3097" t="s">
        <v>133</v>
      </c>
      <c r="D3097" t="s">
        <v>134</v>
      </c>
      <c r="E3097" t="s">
        <v>487</v>
      </c>
      <c r="F3097">
        <v>1</v>
      </c>
      <c r="M3097" s="2" t="str">
        <f>VLOOKUP(A3097,disaster_subtype!$A$2:$P$59908,5,FALSE)</f>
        <v>Storm</v>
      </c>
    </row>
    <row r="3098" spans="1:13" x14ac:dyDescent="0.2">
      <c r="A3098" s="1" t="str">
        <f t="shared" si="48"/>
        <v>1990BGD2117</v>
      </c>
      <c r="B3098">
        <v>1990</v>
      </c>
      <c r="C3098" t="s">
        <v>53</v>
      </c>
      <c r="D3098" t="s">
        <v>54</v>
      </c>
      <c r="E3098" t="s">
        <v>492</v>
      </c>
      <c r="F3098">
        <v>2</v>
      </c>
      <c r="G3098">
        <v>117</v>
      </c>
      <c r="M3098" s="2" t="str">
        <f>VLOOKUP(A3098,disaster_subtype!$A$2:$P$59908,5,FALSE)</f>
        <v xml:space="preserve">Extreme temperature </v>
      </c>
    </row>
    <row r="3099" spans="1:13" x14ac:dyDescent="0.2">
      <c r="A3099" s="1" t="str">
        <f t="shared" si="48"/>
        <v>1990BGD22311600201000020116006000</v>
      </c>
      <c r="B3099">
        <v>1990</v>
      </c>
      <c r="C3099" t="s">
        <v>53</v>
      </c>
      <c r="D3099" t="s">
        <v>54</v>
      </c>
      <c r="E3099" t="s">
        <v>485</v>
      </c>
      <c r="F3099">
        <v>2</v>
      </c>
      <c r="G3099">
        <v>231</v>
      </c>
      <c r="H3099">
        <v>1600</v>
      </c>
      <c r="I3099">
        <v>2010000</v>
      </c>
      <c r="K3099">
        <v>2011600</v>
      </c>
      <c r="L3099">
        <v>6000</v>
      </c>
      <c r="M3099" s="2" t="str">
        <f>VLOOKUP(A3099,disaster_subtype!$A$2:$P$59908,5,FALSE)</f>
        <v>Flood</v>
      </c>
    </row>
    <row r="3100" spans="1:13" x14ac:dyDescent="0.2">
      <c r="A3100" s="1" t="str">
        <f t="shared" si="48"/>
        <v>1990BGD46742005387054070</v>
      </c>
      <c r="B3100">
        <v>1990</v>
      </c>
      <c r="C3100" t="s">
        <v>53</v>
      </c>
      <c r="D3100" t="s">
        <v>54</v>
      </c>
      <c r="E3100" t="s">
        <v>487</v>
      </c>
      <c r="F3100">
        <v>4</v>
      </c>
      <c r="G3100">
        <v>674</v>
      </c>
      <c r="H3100">
        <v>200</v>
      </c>
      <c r="I3100">
        <v>53870</v>
      </c>
      <c r="K3100">
        <v>54070</v>
      </c>
      <c r="M3100" s="2" t="e">
        <f>VLOOKUP(A3100,disaster_subtype!$A$2:$P$59908,5,FALSE)</f>
        <v>#N/A</v>
      </c>
    </row>
    <row r="3101" spans="1:13" x14ac:dyDescent="0.2">
      <c r="A3101" s="1" t="str">
        <f t="shared" si="48"/>
        <v>1990BEL616980000</v>
      </c>
      <c r="B3101">
        <v>1990</v>
      </c>
      <c r="C3101" t="s">
        <v>61</v>
      </c>
      <c r="D3101" t="s">
        <v>62</v>
      </c>
      <c r="E3101" t="s">
        <v>487</v>
      </c>
      <c r="F3101">
        <v>6</v>
      </c>
      <c r="G3101">
        <v>16</v>
      </c>
      <c r="L3101">
        <v>980000</v>
      </c>
      <c r="M3101" s="2" t="str">
        <f>VLOOKUP(A3101,disaster_subtype!$A$2:$P$59908,5,FALSE)</f>
        <v>Storm</v>
      </c>
    </row>
    <row r="3102" spans="1:13" x14ac:dyDescent="0.2">
      <c r="A3102" s="1" t="str">
        <f t="shared" si="48"/>
        <v>1990BLZ12250</v>
      </c>
      <c r="B3102">
        <v>1990</v>
      </c>
      <c r="C3102" t="s">
        <v>164</v>
      </c>
      <c r="D3102" t="s">
        <v>165</v>
      </c>
      <c r="E3102" t="s">
        <v>492</v>
      </c>
      <c r="F3102">
        <v>1</v>
      </c>
      <c r="L3102">
        <v>2250</v>
      </c>
      <c r="M3102" s="2" t="str">
        <f>VLOOKUP(A3102,disaster_subtype!$A$2:$P$59908,5,FALSE)</f>
        <v xml:space="preserve">Extreme temperature </v>
      </c>
    </row>
    <row r="3103" spans="1:13" x14ac:dyDescent="0.2">
      <c r="A3103" s="1" t="str">
        <f t="shared" si="48"/>
        <v>1990BLZ12200</v>
      </c>
      <c r="B3103">
        <v>1990</v>
      </c>
      <c r="C3103" t="s">
        <v>164</v>
      </c>
      <c r="D3103" t="s">
        <v>165</v>
      </c>
      <c r="E3103" t="s">
        <v>485</v>
      </c>
      <c r="F3103">
        <v>1</v>
      </c>
      <c r="L3103">
        <v>2200</v>
      </c>
      <c r="M3103" s="2" t="str">
        <f>VLOOKUP(A3103,disaster_subtype!$A$2:$P$59908,5,FALSE)</f>
        <v>Flood</v>
      </c>
    </row>
    <row r="3104" spans="1:13" x14ac:dyDescent="0.2">
      <c r="A3104" s="1" t="str">
        <f t="shared" si="48"/>
        <v>1990BOL1283160283160</v>
      </c>
      <c r="B3104">
        <v>1990</v>
      </c>
      <c r="C3104" t="s">
        <v>274</v>
      </c>
      <c r="D3104" t="s">
        <v>275</v>
      </c>
      <c r="E3104" t="s">
        <v>12</v>
      </c>
      <c r="F3104">
        <v>1</v>
      </c>
      <c r="I3104">
        <v>283160</v>
      </c>
      <c r="K3104">
        <v>283160</v>
      </c>
      <c r="M3104" s="2" t="str">
        <f>VLOOKUP(A3104,disaster_subtype!$A$2:$P$59908,5,FALSE)</f>
        <v>Drought</v>
      </c>
    </row>
    <row r="3105" spans="1:13" x14ac:dyDescent="0.2">
      <c r="A3105" s="1" t="str">
        <f t="shared" si="48"/>
        <v>1990BRA22428002800</v>
      </c>
      <c r="B3105">
        <v>1990</v>
      </c>
      <c r="C3105" t="s">
        <v>203</v>
      </c>
      <c r="D3105" t="s">
        <v>204</v>
      </c>
      <c r="E3105" t="s">
        <v>485</v>
      </c>
      <c r="F3105">
        <v>2</v>
      </c>
      <c r="G3105">
        <v>24</v>
      </c>
      <c r="I3105">
        <v>2800</v>
      </c>
      <c r="K3105">
        <v>2800</v>
      </c>
      <c r="M3105" s="2" t="e">
        <f>VLOOKUP(A3105,disaster_subtype!$A$2:$P$59908,5,FALSE)</f>
        <v>#N/A</v>
      </c>
    </row>
    <row r="3106" spans="1:13" x14ac:dyDescent="0.2">
      <c r="A3106" s="1" t="str">
        <f t="shared" si="48"/>
        <v>1990BGR11</v>
      </c>
      <c r="B3106">
        <v>1990</v>
      </c>
      <c r="C3106" t="s">
        <v>143</v>
      </c>
      <c r="D3106" t="s">
        <v>144</v>
      </c>
      <c r="E3106" t="s">
        <v>488</v>
      </c>
      <c r="F3106">
        <v>1</v>
      </c>
      <c r="G3106">
        <v>1</v>
      </c>
      <c r="M3106" s="2" t="str">
        <f>VLOOKUP(A3106,disaster_subtype!$A$2:$P$59908,5,FALSE)</f>
        <v>Earthquake</v>
      </c>
    </row>
    <row r="3107" spans="1:13" x14ac:dyDescent="0.2">
      <c r="A3107" s="1" t="str">
        <f t="shared" si="48"/>
        <v>1990BFA126000002600000</v>
      </c>
      <c r="B3107">
        <v>1990</v>
      </c>
      <c r="C3107" t="s">
        <v>94</v>
      </c>
      <c r="D3107" t="s">
        <v>95</v>
      </c>
      <c r="E3107" t="s">
        <v>12</v>
      </c>
      <c r="F3107">
        <v>1</v>
      </c>
      <c r="I3107">
        <v>2600000</v>
      </c>
      <c r="K3107">
        <v>2600000</v>
      </c>
      <c r="M3107" s="2" t="str">
        <f>VLOOKUP(A3107,disaster_subtype!$A$2:$P$59908,5,FALSE)</f>
        <v>Drought</v>
      </c>
    </row>
    <row r="3108" spans="1:13" x14ac:dyDescent="0.2">
      <c r="A3108" s="1" t="str">
        <f t="shared" si="48"/>
        <v>1990CMR1186900186900</v>
      </c>
      <c r="B3108">
        <v>1990</v>
      </c>
      <c r="C3108" t="s">
        <v>320</v>
      </c>
      <c r="D3108" t="s">
        <v>321</v>
      </c>
      <c r="E3108" t="s">
        <v>12</v>
      </c>
      <c r="F3108">
        <v>1</v>
      </c>
      <c r="I3108">
        <v>186900</v>
      </c>
      <c r="K3108">
        <v>186900</v>
      </c>
      <c r="M3108" s="2" t="str">
        <f>VLOOKUP(A3108,disaster_subtype!$A$2:$P$59908,5,FALSE)</f>
        <v>Drought</v>
      </c>
    </row>
    <row r="3109" spans="1:13" x14ac:dyDescent="0.2">
      <c r="A3109" s="1" t="str">
        <f t="shared" si="48"/>
        <v>1990CMR1118172172</v>
      </c>
      <c r="B3109">
        <v>1990</v>
      </c>
      <c r="C3109" t="s">
        <v>320</v>
      </c>
      <c r="D3109" t="s">
        <v>321</v>
      </c>
      <c r="E3109" t="s">
        <v>484</v>
      </c>
      <c r="F3109">
        <v>1</v>
      </c>
      <c r="G3109">
        <v>118</v>
      </c>
      <c r="I3109">
        <v>172</v>
      </c>
      <c r="K3109">
        <v>172</v>
      </c>
      <c r="M3109" s="2" t="str">
        <f>VLOOKUP(A3109,disaster_subtype!$A$2:$P$59908,5,FALSE)</f>
        <v>Epidemic</v>
      </c>
    </row>
    <row r="3110" spans="1:13" x14ac:dyDescent="0.2">
      <c r="A3110" s="1" t="str">
        <f t="shared" si="48"/>
        <v>1990CAN188500</v>
      </c>
      <c r="B3110">
        <v>1990</v>
      </c>
      <c r="C3110" t="s">
        <v>43</v>
      </c>
      <c r="D3110" t="s">
        <v>44</v>
      </c>
      <c r="E3110" t="s">
        <v>485</v>
      </c>
      <c r="F3110">
        <v>1</v>
      </c>
      <c r="G3110">
        <v>8</v>
      </c>
      <c r="L3110">
        <v>8500</v>
      </c>
      <c r="M3110" s="2" t="str">
        <f>VLOOKUP(A3110,disaster_subtype!$A$2:$P$59908,5,FALSE)</f>
        <v>Flood</v>
      </c>
    </row>
    <row r="3111" spans="1:13" x14ac:dyDescent="0.2">
      <c r="A3111" s="1" t="str">
        <f t="shared" si="48"/>
        <v>1990CHL125002500</v>
      </c>
      <c r="B3111">
        <v>1990</v>
      </c>
      <c r="C3111" t="s">
        <v>63</v>
      </c>
      <c r="D3111" t="s">
        <v>64</v>
      </c>
      <c r="E3111" t="s">
        <v>485</v>
      </c>
      <c r="F3111">
        <v>1</v>
      </c>
      <c r="I3111">
        <v>2500</v>
      </c>
      <c r="K3111">
        <v>2500</v>
      </c>
      <c r="M3111" s="2" t="str">
        <f>VLOOKUP(A3111,disaster_subtype!$A$2:$P$59908,5,FALSE)</f>
        <v>Flood</v>
      </c>
    </row>
    <row r="3112" spans="1:13" x14ac:dyDescent="0.2">
      <c r="A3112" s="1" t="str">
        <f t="shared" si="48"/>
        <v>1990CHN212720655457476966433558350</v>
      </c>
      <c r="B3112">
        <v>1990</v>
      </c>
      <c r="C3112" t="s">
        <v>65</v>
      </c>
      <c r="D3112" t="s">
        <v>66</v>
      </c>
      <c r="E3112" t="s">
        <v>488</v>
      </c>
      <c r="F3112">
        <v>2</v>
      </c>
      <c r="G3112">
        <v>127</v>
      </c>
      <c r="H3112">
        <v>2065</v>
      </c>
      <c r="I3112">
        <v>54574</v>
      </c>
      <c r="J3112">
        <v>7696</v>
      </c>
      <c r="K3112">
        <v>64335</v>
      </c>
      <c r="L3112">
        <v>58350</v>
      </c>
      <c r="M3112" s="2" t="str">
        <f>VLOOKUP(A3112,disaster_subtype!$A$2:$P$59908,5,FALSE)</f>
        <v>Earthquake</v>
      </c>
    </row>
    <row r="3113" spans="1:13" x14ac:dyDescent="0.2">
      <c r="A3113" s="1" t="str">
        <f t="shared" si="48"/>
        <v>1990CHN349558054200000030000042305805803000</v>
      </c>
      <c r="B3113">
        <v>1990</v>
      </c>
      <c r="C3113" t="s">
        <v>65</v>
      </c>
      <c r="D3113" t="s">
        <v>66</v>
      </c>
      <c r="E3113" t="s">
        <v>485</v>
      </c>
      <c r="F3113">
        <v>3</v>
      </c>
      <c r="G3113">
        <v>495</v>
      </c>
      <c r="H3113">
        <v>5805</v>
      </c>
      <c r="I3113">
        <v>42000000</v>
      </c>
      <c r="J3113">
        <v>300000</v>
      </c>
      <c r="K3113">
        <v>42305805</v>
      </c>
      <c r="L3113">
        <v>803000</v>
      </c>
      <c r="M3113" s="2" t="str">
        <f>VLOOKUP(A3113,disaster_subtype!$A$2:$P$59908,5,FALSE)</f>
        <v>Flood</v>
      </c>
    </row>
    <row r="3114" spans="1:13" x14ac:dyDescent="0.2">
      <c r="A3114" s="1" t="str">
        <f t="shared" si="48"/>
        <v>1990CHN27311550005115</v>
      </c>
      <c r="B3114">
        <v>1990</v>
      </c>
      <c r="C3114" t="s">
        <v>65</v>
      </c>
      <c r="D3114" t="s">
        <v>66</v>
      </c>
      <c r="E3114" t="s">
        <v>489</v>
      </c>
      <c r="F3114">
        <v>2</v>
      </c>
      <c r="G3114">
        <v>73</v>
      </c>
      <c r="H3114">
        <v>115</v>
      </c>
      <c r="I3114">
        <v>5000</v>
      </c>
      <c r="K3114">
        <v>5115</v>
      </c>
      <c r="M3114" s="2" t="str">
        <f>VLOOKUP(A3114,disaster_subtype!$A$2:$P$59908,5,FALSE)</f>
        <v>Mass movement (dry)</v>
      </c>
    </row>
    <row r="3115" spans="1:13" x14ac:dyDescent="0.2">
      <c r="A3115" s="1" t="str">
        <f t="shared" si="48"/>
        <v>1990CHN11629436569115521019559017862079335</v>
      </c>
      <c r="B3115">
        <v>1990</v>
      </c>
      <c r="C3115" t="s">
        <v>65</v>
      </c>
      <c r="D3115" t="s">
        <v>66</v>
      </c>
      <c r="E3115" t="s">
        <v>487</v>
      </c>
      <c r="F3115">
        <v>11</v>
      </c>
      <c r="G3115">
        <v>629</v>
      </c>
      <c r="H3115">
        <v>436</v>
      </c>
      <c r="I3115">
        <v>5691155</v>
      </c>
      <c r="J3115">
        <v>210195</v>
      </c>
      <c r="K3115">
        <v>5901786</v>
      </c>
      <c r="L3115">
        <v>2079335</v>
      </c>
      <c r="M3115" s="2" t="e">
        <f>VLOOKUP(A3115,disaster_subtype!$A$2:$P$59908,5,FALSE)</f>
        <v>#N/A</v>
      </c>
    </row>
    <row r="3116" spans="1:13" x14ac:dyDescent="0.2">
      <c r="A3116" s="1" t="str">
        <f t="shared" si="48"/>
        <v>1990COL4102062520625</v>
      </c>
      <c r="B3116">
        <v>1990</v>
      </c>
      <c r="C3116" t="s">
        <v>67</v>
      </c>
      <c r="D3116" t="s">
        <v>68</v>
      </c>
      <c r="E3116" t="s">
        <v>485</v>
      </c>
      <c r="F3116">
        <v>4</v>
      </c>
      <c r="G3116">
        <v>10</v>
      </c>
      <c r="I3116">
        <v>20625</v>
      </c>
      <c r="K3116">
        <v>20625</v>
      </c>
      <c r="M3116" s="2" t="str">
        <f>VLOOKUP(A3116,disaster_subtype!$A$2:$P$59908,5,FALSE)</f>
        <v>Flood</v>
      </c>
    </row>
    <row r="3117" spans="1:13" x14ac:dyDescent="0.2">
      <c r="A3117" s="1" t="str">
        <f t="shared" si="48"/>
        <v>1990COD123500150001200027500</v>
      </c>
      <c r="B3117">
        <v>1990</v>
      </c>
      <c r="C3117" t="s">
        <v>284</v>
      </c>
      <c r="D3117" t="s">
        <v>285</v>
      </c>
      <c r="E3117" t="s">
        <v>485</v>
      </c>
      <c r="F3117">
        <v>1</v>
      </c>
      <c r="G3117">
        <v>23</v>
      </c>
      <c r="H3117">
        <v>500</v>
      </c>
      <c r="I3117">
        <v>15000</v>
      </c>
      <c r="J3117">
        <v>12000</v>
      </c>
      <c r="K3117">
        <v>27500</v>
      </c>
      <c r="M3117" s="2" t="str">
        <f>VLOOKUP(A3117,disaster_subtype!$A$2:$P$59908,5,FALSE)</f>
        <v>Flood</v>
      </c>
    </row>
    <row r="3118" spans="1:13" x14ac:dyDescent="0.2">
      <c r="A3118" s="1" t="str">
        <f t="shared" si="48"/>
        <v>1990COK1712001200</v>
      </c>
      <c r="B3118">
        <v>1990</v>
      </c>
      <c r="C3118" t="s">
        <v>191</v>
      </c>
      <c r="D3118" t="s">
        <v>192</v>
      </c>
      <c r="E3118" t="s">
        <v>484</v>
      </c>
      <c r="F3118">
        <v>1</v>
      </c>
      <c r="G3118">
        <v>7</v>
      </c>
      <c r="I3118">
        <v>1200</v>
      </c>
      <c r="K3118">
        <v>1200</v>
      </c>
      <c r="M3118" s="2" t="str">
        <f>VLOOKUP(A3118,disaster_subtype!$A$2:$P$59908,5,FALSE)</f>
        <v>Epidemic</v>
      </c>
    </row>
    <row r="3119" spans="1:13" x14ac:dyDescent="0.2">
      <c r="A3119" s="1" t="str">
        <f t="shared" si="48"/>
        <v>1990COK11</v>
      </c>
      <c r="B3119">
        <v>1990</v>
      </c>
      <c r="C3119" t="s">
        <v>191</v>
      </c>
      <c r="D3119" t="s">
        <v>192</v>
      </c>
      <c r="E3119" t="s">
        <v>487</v>
      </c>
      <c r="F3119">
        <v>1</v>
      </c>
      <c r="G3119">
        <v>1</v>
      </c>
      <c r="M3119" s="2" t="str">
        <f>VLOOKUP(A3119,disaster_subtype!$A$2:$P$59908,5,FALSE)</f>
        <v>Storm</v>
      </c>
    </row>
    <row r="3120" spans="1:13" x14ac:dyDescent="0.2">
      <c r="A3120" s="1" t="str">
        <f t="shared" si="48"/>
        <v>1990CRI21309300140001460919500</v>
      </c>
      <c r="B3120">
        <v>1990</v>
      </c>
      <c r="C3120" t="s">
        <v>99</v>
      </c>
      <c r="D3120" t="s">
        <v>100</v>
      </c>
      <c r="E3120" t="s">
        <v>488</v>
      </c>
      <c r="F3120">
        <v>2</v>
      </c>
      <c r="G3120">
        <v>1</v>
      </c>
      <c r="H3120">
        <v>309</v>
      </c>
      <c r="I3120">
        <v>300</v>
      </c>
      <c r="J3120">
        <v>14000</v>
      </c>
      <c r="K3120">
        <v>14609</v>
      </c>
      <c r="L3120">
        <v>19500</v>
      </c>
      <c r="M3120" s="2" t="str">
        <f>VLOOKUP(A3120,disaster_subtype!$A$2:$P$59908,5,FALSE)</f>
        <v>Earthquake</v>
      </c>
    </row>
    <row r="3121" spans="1:13" x14ac:dyDescent="0.2">
      <c r="A3121" s="1" t="str">
        <f t="shared" si="48"/>
        <v>1990CUB245000600011000</v>
      </c>
      <c r="B3121">
        <v>1990</v>
      </c>
      <c r="C3121" t="s">
        <v>135</v>
      </c>
      <c r="D3121" t="s">
        <v>136</v>
      </c>
      <c r="E3121" t="s">
        <v>485</v>
      </c>
      <c r="F3121">
        <v>2</v>
      </c>
      <c r="G3121">
        <v>4</v>
      </c>
      <c r="I3121">
        <v>5000</v>
      </c>
      <c r="J3121">
        <v>6000</v>
      </c>
      <c r="K3121">
        <v>11000</v>
      </c>
      <c r="M3121" s="2" t="e">
        <f>VLOOKUP(A3121,disaster_subtype!$A$2:$P$59908,5,FALSE)</f>
        <v>#N/A</v>
      </c>
    </row>
    <row r="3122" spans="1:13" x14ac:dyDescent="0.2">
      <c r="A3122" s="1" t="str">
        <f t="shared" si="48"/>
        <v>1990DNK31190000</v>
      </c>
      <c r="B3122">
        <v>1990</v>
      </c>
      <c r="C3122" t="s">
        <v>342</v>
      </c>
      <c r="D3122" t="s">
        <v>343</v>
      </c>
      <c r="E3122" t="s">
        <v>487</v>
      </c>
      <c r="F3122">
        <v>3</v>
      </c>
      <c r="G3122">
        <v>1</v>
      </c>
      <c r="L3122">
        <v>190000</v>
      </c>
      <c r="M3122" s="2" t="str">
        <f>VLOOKUP(A3122,disaster_subtype!$A$2:$P$59908,5,FALSE)</f>
        <v>Storm</v>
      </c>
    </row>
    <row r="3123" spans="1:13" x14ac:dyDescent="0.2">
      <c r="A3123" s="1" t="str">
        <f t="shared" si="48"/>
        <v>1990ECU141065006510</v>
      </c>
      <c r="B3123">
        <v>1990</v>
      </c>
      <c r="C3123" t="s">
        <v>55</v>
      </c>
      <c r="D3123" t="s">
        <v>56</v>
      </c>
      <c r="E3123" t="s">
        <v>488</v>
      </c>
      <c r="F3123">
        <v>1</v>
      </c>
      <c r="G3123">
        <v>4</v>
      </c>
      <c r="H3123">
        <v>10</v>
      </c>
      <c r="I3123">
        <v>6500</v>
      </c>
      <c r="K3123">
        <v>6510</v>
      </c>
      <c r="M3123" s="2" t="str">
        <f>VLOOKUP(A3123,disaster_subtype!$A$2:$P$59908,5,FALSE)</f>
        <v>Earthquake</v>
      </c>
    </row>
    <row r="3124" spans="1:13" x14ac:dyDescent="0.2">
      <c r="A3124" s="1" t="str">
        <f t="shared" si="48"/>
        <v>1990ETH1350000350000</v>
      </c>
      <c r="B3124">
        <v>1990</v>
      </c>
      <c r="C3124" t="s">
        <v>69</v>
      </c>
      <c r="D3124" t="s">
        <v>70</v>
      </c>
      <c r="E3124" t="s">
        <v>485</v>
      </c>
      <c r="F3124">
        <v>1</v>
      </c>
      <c r="I3124">
        <v>350000</v>
      </c>
      <c r="K3124">
        <v>350000</v>
      </c>
      <c r="M3124" s="2" t="str">
        <f>VLOOKUP(A3124,disaster_subtype!$A$2:$P$59908,5,FALSE)</f>
        <v>Flood</v>
      </c>
    </row>
    <row r="3125" spans="1:13" x14ac:dyDescent="0.2">
      <c r="A3125" s="1" t="str">
        <f t="shared" si="48"/>
        <v>1990FJI2</v>
      </c>
      <c r="B3125">
        <v>1990</v>
      </c>
      <c r="C3125" t="s">
        <v>166</v>
      </c>
      <c r="D3125" t="s">
        <v>167</v>
      </c>
      <c r="E3125" t="s">
        <v>488</v>
      </c>
      <c r="F3125">
        <v>2</v>
      </c>
      <c r="M3125" s="2" t="str">
        <f>VLOOKUP(A3125,disaster_subtype!$A$2:$P$59908,5,FALSE)</f>
        <v>Earthquake</v>
      </c>
    </row>
    <row r="3126" spans="1:13" x14ac:dyDescent="0.2">
      <c r="A3126" s="1" t="str">
        <f t="shared" si="48"/>
        <v>1990FJI130003000600010000</v>
      </c>
      <c r="B3126">
        <v>1990</v>
      </c>
      <c r="C3126" t="s">
        <v>166</v>
      </c>
      <c r="D3126" t="s">
        <v>167</v>
      </c>
      <c r="E3126" t="s">
        <v>487</v>
      </c>
      <c r="F3126">
        <v>1</v>
      </c>
      <c r="I3126">
        <v>3000</v>
      </c>
      <c r="J3126">
        <v>3000</v>
      </c>
      <c r="K3126">
        <v>6000</v>
      </c>
      <c r="L3126">
        <v>10000</v>
      </c>
      <c r="M3126" s="2" t="str">
        <f>VLOOKUP(A3126,disaster_subtype!$A$2:$P$59908,5,FALSE)</f>
        <v>Storm</v>
      </c>
    </row>
    <row r="3127" spans="1:13" x14ac:dyDescent="0.2">
      <c r="A3127" s="1" t="str">
        <f t="shared" si="48"/>
        <v>1990FIN210000</v>
      </c>
      <c r="B3127">
        <v>1990</v>
      </c>
      <c r="C3127" t="s">
        <v>394</v>
      </c>
      <c r="D3127" t="s">
        <v>395</v>
      </c>
      <c r="E3127" t="s">
        <v>487</v>
      </c>
      <c r="F3127">
        <v>2</v>
      </c>
      <c r="L3127">
        <v>10000</v>
      </c>
      <c r="M3127" s="2" t="str">
        <f>VLOOKUP(A3127,disaster_subtype!$A$2:$P$59908,5,FALSE)</f>
        <v>Storm</v>
      </c>
    </row>
    <row r="3128" spans="1:13" x14ac:dyDescent="0.2">
      <c r="A3128" s="1" t="str">
        <f t="shared" si="48"/>
        <v>1990FRA15</v>
      </c>
      <c r="B3128">
        <v>1990</v>
      </c>
      <c r="C3128" t="s">
        <v>83</v>
      </c>
      <c r="D3128" t="s">
        <v>84</v>
      </c>
      <c r="E3128" t="s">
        <v>492</v>
      </c>
      <c r="F3128">
        <v>1</v>
      </c>
      <c r="G3128">
        <v>5</v>
      </c>
      <c r="M3128" s="2" t="str">
        <f>VLOOKUP(A3128,disaster_subtype!$A$2:$P$59908,5,FALSE)</f>
        <v xml:space="preserve">Extreme temperature </v>
      </c>
    </row>
    <row r="3129" spans="1:13" x14ac:dyDescent="0.2">
      <c r="A3129" s="1" t="str">
        <f t="shared" si="48"/>
        <v>1990FRA114</v>
      </c>
      <c r="B3129">
        <v>1990</v>
      </c>
      <c r="C3129" t="s">
        <v>83</v>
      </c>
      <c r="D3129" t="s">
        <v>84</v>
      </c>
      <c r="E3129" t="s">
        <v>80</v>
      </c>
      <c r="F3129">
        <v>1</v>
      </c>
      <c r="G3129">
        <v>14</v>
      </c>
      <c r="M3129" s="2" t="str">
        <f>VLOOKUP(A3129,disaster_subtype!$A$2:$P$59908,5,FALSE)</f>
        <v>Landslide</v>
      </c>
    </row>
    <row r="3130" spans="1:13" x14ac:dyDescent="0.2">
      <c r="A3130" s="1" t="str">
        <f t="shared" si="48"/>
        <v>1990FRA8431910000</v>
      </c>
      <c r="B3130">
        <v>1990</v>
      </c>
      <c r="C3130" t="s">
        <v>83</v>
      </c>
      <c r="D3130" t="s">
        <v>84</v>
      </c>
      <c r="E3130" t="s">
        <v>487</v>
      </c>
      <c r="F3130">
        <v>8</v>
      </c>
      <c r="G3130">
        <v>43</v>
      </c>
      <c r="L3130">
        <v>1910000</v>
      </c>
      <c r="M3130" s="2" t="str">
        <f>VLOOKUP(A3130,disaster_subtype!$A$2:$P$59908,5,FALSE)</f>
        <v>Storm</v>
      </c>
    </row>
    <row r="3131" spans="1:13" x14ac:dyDescent="0.2">
      <c r="A3131" s="1" t="str">
        <f t="shared" si="48"/>
        <v>1990DEU6644440000</v>
      </c>
      <c r="B3131">
        <v>1990</v>
      </c>
      <c r="C3131" t="s">
        <v>396</v>
      </c>
      <c r="D3131" t="s">
        <v>397</v>
      </c>
      <c r="E3131" t="s">
        <v>487</v>
      </c>
      <c r="F3131">
        <v>6</v>
      </c>
      <c r="G3131">
        <v>64</v>
      </c>
      <c r="L3131">
        <v>4440000</v>
      </c>
      <c r="M3131" s="2" t="str">
        <f>VLOOKUP(A3131,disaster_subtype!$A$2:$P$59908,5,FALSE)</f>
        <v>Storm</v>
      </c>
    </row>
    <row r="3132" spans="1:13" x14ac:dyDescent="0.2">
      <c r="A3132" s="1" t="str">
        <f t="shared" si="48"/>
        <v>1990GRC11000000</v>
      </c>
      <c r="B3132">
        <v>1990</v>
      </c>
      <c r="C3132" t="s">
        <v>145</v>
      </c>
      <c r="D3132" t="s">
        <v>146</v>
      </c>
      <c r="E3132" t="s">
        <v>12</v>
      </c>
      <c r="F3132">
        <v>1</v>
      </c>
      <c r="L3132">
        <v>1000000</v>
      </c>
      <c r="M3132" s="2" t="str">
        <f>VLOOKUP(A3132,disaster_subtype!$A$2:$P$59908,5,FALSE)</f>
        <v>Drought</v>
      </c>
    </row>
    <row r="3133" spans="1:13" x14ac:dyDescent="0.2">
      <c r="A3133" s="1" t="str">
        <f t="shared" si="48"/>
        <v>1990GRC216161</v>
      </c>
      <c r="B3133">
        <v>1990</v>
      </c>
      <c r="C3133" t="s">
        <v>145</v>
      </c>
      <c r="D3133" t="s">
        <v>146</v>
      </c>
      <c r="E3133" t="s">
        <v>488</v>
      </c>
      <c r="F3133">
        <v>2</v>
      </c>
      <c r="G3133">
        <v>1</v>
      </c>
      <c r="H3133">
        <v>61</v>
      </c>
      <c r="K3133">
        <v>61</v>
      </c>
      <c r="M3133" s="2" t="str">
        <f>VLOOKUP(A3133,disaster_subtype!$A$2:$P$59908,5,FALSE)</f>
        <v>Earthquake</v>
      </c>
    </row>
    <row r="3134" spans="1:13" x14ac:dyDescent="0.2">
      <c r="A3134" s="1" t="str">
        <f t="shared" si="48"/>
        <v>1990GRC13</v>
      </c>
      <c r="B3134">
        <v>1990</v>
      </c>
      <c r="C3134" t="s">
        <v>145</v>
      </c>
      <c r="D3134" t="s">
        <v>146</v>
      </c>
      <c r="E3134" t="s">
        <v>487</v>
      </c>
      <c r="F3134">
        <v>1</v>
      </c>
      <c r="G3134">
        <v>3</v>
      </c>
      <c r="M3134" s="2" t="str">
        <f>VLOOKUP(A3134,disaster_subtype!$A$2:$P$59908,5,FALSE)</f>
        <v>Storm</v>
      </c>
    </row>
    <row r="3135" spans="1:13" x14ac:dyDescent="0.2">
      <c r="A3135" s="1" t="str">
        <f t="shared" si="48"/>
        <v>1990GRD110001000</v>
      </c>
      <c r="B3135">
        <v>1990</v>
      </c>
      <c r="C3135" t="s">
        <v>260</v>
      </c>
      <c r="D3135" t="s">
        <v>261</v>
      </c>
      <c r="E3135" t="s">
        <v>487</v>
      </c>
      <c r="F3135">
        <v>1</v>
      </c>
      <c r="I3135">
        <v>1000</v>
      </c>
      <c r="K3135">
        <v>1000</v>
      </c>
      <c r="M3135" s="2" t="str">
        <f>VLOOKUP(A3135,disaster_subtype!$A$2:$P$59908,5,FALSE)</f>
        <v>Storm</v>
      </c>
    </row>
    <row r="3136" spans="1:13" x14ac:dyDescent="0.2">
      <c r="A3136" s="1" t="str">
        <f t="shared" si="48"/>
        <v>1990GLP1</v>
      </c>
      <c r="B3136">
        <v>1990</v>
      </c>
      <c r="C3136" t="s">
        <v>147</v>
      </c>
      <c r="D3136" t="s">
        <v>148</v>
      </c>
      <c r="E3136" t="s">
        <v>487</v>
      </c>
      <c r="F3136">
        <v>1</v>
      </c>
      <c r="M3136" s="2" t="str">
        <f>VLOOKUP(A3136,disaster_subtype!$A$2:$P$59908,5,FALSE)</f>
        <v>Storm</v>
      </c>
    </row>
    <row r="3137" spans="1:13" x14ac:dyDescent="0.2">
      <c r="A3137" s="1" t="str">
        <f t="shared" si="48"/>
        <v>1990GTM1200</v>
      </c>
      <c r="B3137">
        <v>1990</v>
      </c>
      <c r="C3137" t="s">
        <v>33</v>
      </c>
      <c r="D3137" t="s">
        <v>34</v>
      </c>
      <c r="E3137" t="s">
        <v>484</v>
      </c>
      <c r="F3137">
        <v>1</v>
      </c>
      <c r="G3137">
        <v>200</v>
      </c>
      <c r="M3137" s="2" t="str">
        <f>VLOOKUP(A3137,disaster_subtype!$A$2:$P$59908,5,FALSE)</f>
        <v>Epidemic</v>
      </c>
    </row>
    <row r="3138" spans="1:13" x14ac:dyDescent="0.2">
      <c r="A3138" s="1" t="str">
        <f t="shared" ref="A3138:A3201" si="49">B3138&amp;C3138&amp;F3138&amp;G3138&amp;H3138&amp;I3138&amp;J3138&amp;K3138&amp;L3138</f>
        <v>1990HTI1</v>
      </c>
      <c r="B3138">
        <v>1990</v>
      </c>
      <c r="C3138" t="s">
        <v>85</v>
      </c>
      <c r="D3138" t="s">
        <v>86</v>
      </c>
      <c r="E3138" t="s">
        <v>487</v>
      </c>
      <c r="F3138">
        <v>1</v>
      </c>
      <c r="M3138" s="2" t="str">
        <f>VLOOKUP(A3138,disaster_subtype!$A$2:$P$59908,5,FALSE)</f>
        <v>Storm</v>
      </c>
    </row>
    <row r="3139" spans="1:13" x14ac:dyDescent="0.2">
      <c r="A3139" s="1" t="str">
        <f t="shared" si="49"/>
        <v>1990HND1542000600048000100000</v>
      </c>
      <c r="B3139">
        <v>1990</v>
      </c>
      <c r="C3139" t="s">
        <v>118</v>
      </c>
      <c r="D3139" t="s">
        <v>119</v>
      </c>
      <c r="E3139" t="s">
        <v>485</v>
      </c>
      <c r="F3139">
        <v>1</v>
      </c>
      <c r="G3139">
        <v>5</v>
      </c>
      <c r="I3139">
        <v>42000</v>
      </c>
      <c r="J3139">
        <v>6000</v>
      </c>
      <c r="K3139">
        <v>48000</v>
      </c>
      <c r="L3139">
        <v>100000</v>
      </c>
      <c r="M3139" s="2" t="str">
        <f>VLOOKUP(A3139,disaster_subtype!$A$2:$P$59908,5,FALSE)</f>
        <v>Flood</v>
      </c>
    </row>
    <row r="3140" spans="1:13" x14ac:dyDescent="0.2">
      <c r="A3140" s="1" t="str">
        <f t="shared" si="49"/>
        <v>1990IND21481800018000</v>
      </c>
      <c r="B3140">
        <v>1990</v>
      </c>
      <c r="C3140" t="s">
        <v>13</v>
      </c>
      <c r="D3140" t="s">
        <v>14</v>
      </c>
      <c r="E3140" t="s">
        <v>484</v>
      </c>
      <c r="F3140">
        <v>2</v>
      </c>
      <c r="G3140">
        <v>148</v>
      </c>
      <c r="I3140">
        <v>18000</v>
      </c>
      <c r="K3140">
        <v>18000</v>
      </c>
      <c r="M3140" s="2" t="e">
        <f>VLOOKUP(A3140,disaster_subtype!$A$2:$P$59908,5,FALSE)</f>
        <v>#N/A</v>
      </c>
    </row>
    <row r="3141" spans="1:13" x14ac:dyDescent="0.2">
      <c r="A3141" s="1" t="str">
        <f t="shared" si="49"/>
        <v>1990IND2264</v>
      </c>
      <c r="B3141">
        <v>1990</v>
      </c>
      <c r="C3141" t="s">
        <v>13</v>
      </c>
      <c r="D3141" t="s">
        <v>14</v>
      </c>
      <c r="E3141" t="s">
        <v>492</v>
      </c>
      <c r="F3141">
        <v>2</v>
      </c>
      <c r="G3141">
        <v>264</v>
      </c>
      <c r="M3141" s="2" t="str">
        <f>VLOOKUP(A3141,disaster_subtype!$A$2:$P$59908,5,FALSE)</f>
        <v xml:space="preserve">Extreme temperature </v>
      </c>
    </row>
    <row r="3142" spans="1:13" x14ac:dyDescent="0.2">
      <c r="A3142" s="1" t="str">
        <f t="shared" si="49"/>
        <v>1990IND422420002000</v>
      </c>
      <c r="B3142">
        <v>1990</v>
      </c>
      <c r="C3142" t="s">
        <v>13</v>
      </c>
      <c r="D3142" t="s">
        <v>14</v>
      </c>
      <c r="E3142" t="s">
        <v>485</v>
      </c>
      <c r="F3142">
        <v>4</v>
      </c>
      <c r="G3142">
        <v>224</v>
      </c>
      <c r="J3142">
        <v>2000</v>
      </c>
      <c r="K3142">
        <v>2000</v>
      </c>
      <c r="M3142" s="2" t="e">
        <f>VLOOKUP(A3142,disaster_subtype!$A$2:$P$59908,5,FALSE)</f>
        <v>#N/A</v>
      </c>
    </row>
    <row r="3143" spans="1:13" x14ac:dyDescent="0.2">
      <c r="A3143" s="1" t="str">
        <f t="shared" si="49"/>
        <v>1990IND130</v>
      </c>
      <c r="B3143">
        <v>1990</v>
      </c>
      <c r="C3143" t="s">
        <v>13</v>
      </c>
      <c r="D3143" t="s">
        <v>14</v>
      </c>
      <c r="E3143" t="s">
        <v>80</v>
      </c>
      <c r="F3143">
        <v>1</v>
      </c>
      <c r="G3143">
        <v>30</v>
      </c>
      <c r="M3143" s="2" t="str">
        <f>VLOOKUP(A3143,disaster_subtype!$A$2:$P$59908,5,FALSE)</f>
        <v>Landslide</v>
      </c>
    </row>
    <row r="3144" spans="1:13" x14ac:dyDescent="0.2">
      <c r="A3144" s="1" t="str">
        <f t="shared" si="49"/>
        <v>1990IND51843410000041000002892800</v>
      </c>
      <c r="B3144">
        <v>1990</v>
      </c>
      <c r="C3144" t="s">
        <v>13</v>
      </c>
      <c r="D3144" t="s">
        <v>14</v>
      </c>
      <c r="E3144" t="s">
        <v>487</v>
      </c>
      <c r="F3144">
        <v>5</v>
      </c>
      <c r="G3144">
        <v>1843</v>
      </c>
      <c r="I3144">
        <v>4100000</v>
      </c>
      <c r="K3144">
        <v>4100000</v>
      </c>
      <c r="L3144">
        <v>2892800</v>
      </c>
      <c r="M3144" s="2" t="e">
        <f>VLOOKUP(A3144,disaster_subtype!$A$2:$P$59908,5,FALSE)</f>
        <v>#N/A</v>
      </c>
    </row>
    <row r="3145" spans="1:13" x14ac:dyDescent="0.2">
      <c r="A3145" s="1" t="str">
        <f t="shared" si="49"/>
        <v>1990IDN36171914093112100</v>
      </c>
      <c r="B3145">
        <v>1990</v>
      </c>
      <c r="C3145" t="s">
        <v>78</v>
      </c>
      <c r="D3145" t="s">
        <v>79</v>
      </c>
      <c r="E3145" t="s">
        <v>488</v>
      </c>
      <c r="F3145">
        <v>3</v>
      </c>
      <c r="G3145">
        <v>6</v>
      </c>
      <c r="H3145">
        <v>171</v>
      </c>
      <c r="I3145">
        <v>9140</v>
      </c>
      <c r="K3145">
        <v>9311</v>
      </c>
      <c r="L3145">
        <v>2100</v>
      </c>
      <c r="M3145" s="2" t="str">
        <f>VLOOKUP(A3145,disaster_subtype!$A$2:$P$59908,5,FALSE)</f>
        <v>Earthquake</v>
      </c>
    </row>
    <row r="3146" spans="1:13" x14ac:dyDescent="0.2">
      <c r="A3146" s="1" t="str">
        <f t="shared" si="49"/>
        <v>1990IDN150</v>
      </c>
      <c r="B3146">
        <v>1990</v>
      </c>
      <c r="C3146" t="s">
        <v>78</v>
      </c>
      <c r="D3146" t="s">
        <v>79</v>
      </c>
      <c r="E3146" t="s">
        <v>484</v>
      </c>
      <c r="F3146">
        <v>1</v>
      </c>
      <c r="G3146">
        <v>50</v>
      </c>
      <c r="M3146" s="2" t="str">
        <f>VLOOKUP(A3146,disaster_subtype!$A$2:$P$59908,5,FALSE)</f>
        <v>Epidemic</v>
      </c>
    </row>
    <row r="3147" spans="1:13" x14ac:dyDescent="0.2">
      <c r="A3147" s="1" t="str">
        <f t="shared" si="49"/>
        <v>1990IDN219121000210004800</v>
      </c>
      <c r="B3147">
        <v>1990</v>
      </c>
      <c r="C3147" t="s">
        <v>78</v>
      </c>
      <c r="D3147" t="s">
        <v>79</v>
      </c>
      <c r="E3147" t="s">
        <v>485</v>
      </c>
      <c r="F3147">
        <v>2</v>
      </c>
      <c r="G3147">
        <v>191</v>
      </c>
      <c r="I3147">
        <v>21000</v>
      </c>
      <c r="K3147">
        <v>21000</v>
      </c>
      <c r="L3147">
        <v>4800</v>
      </c>
      <c r="M3147" s="2" t="e">
        <f>VLOOKUP(A3147,disaster_subtype!$A$2:$P$59908,5,FALSE)</f>
        <v>#N/A</v>
      </c>
    </row>
    <row r="3148" spans="1:13" x14ac:dyDescent="0.2">
      <c r="A3148" s="1" t="str">
        <f t="shared" si="49"/>
        <v>1990IDN13310265102658000</v>
      </c>
      <c r="B3148">
        <v>1990</v>
      </c>
      <c r="C3148" t="s">
        <v>78</v>
      </c>
      <c r="D3148" t="s">
        <v>79</v>
      </c>
      <c r="E3148" t="s">
        <v>486</v>
      </c>
      <c r="F3148">
        <v>1</v>
      </c>
      <c r="G3148">
        <v>33</v>
      </c>
      <c r="I3148">
        <v>10265</v>
      </c>
      <c r="K3148">
        <v>10265</v>
      </c>
      <c r="L3148">
        <v>8000</v>
      </c>
      <c r="M3148" s="2" t="str">
        <f>VLOOKUP(A3148,disaster_subtype!$A$2:$P$59908,5,FALSE)</f>
        <v>Volcanic activity</v>
      </c>
    </row>
    <row r="3149" spans="1:13" x14ac:dyDescent="0.2">
      <c r="A3149" s="1" t="str">
        <f t="shared" si="49"/>
        <v>1990IRN2400211050905210001063107324008232300</v>
      </c>
      <c r="B3149">
        <v>1990</v>
      </c>
      <c r="C3149" t="s">
        <v>87</v>
      </c>
      <c r="D3149" t="s">
        <v>88</v>
      </c>
      <c r="E3149" t="s">
        <v>488</v>
      </c>
      <c r="F3149">
        <v>2</v>
      </c>
      <c r="G3149">
        <v>40021</v>
      </c>
      <c r="H3149">
        <v>105090</v>
      </c>
      <c r="I3149">
        <v>521000</v>
      </c>
      <c r="J3149">
        <v>106310</v>
      </c>
      <c r="K3149">
        <v>732400</v>
      </c>
      <c r="L3149">
        <v>8232300</v>
      </c>
      <c r="M3149" s="2" t="str">
        <f>VLOOKUP(A3149,disaster_subtype!$A$2:$P$59908,5,FALSE)</f>
        <v>Earthquake</v>
      </c>
    </row>
    <row r="3150" spans="1:13" x14ac:dyDescent="0.2">
      <c r="A3150" s="1" t="str">
        <f t="shared" si="49"/>
        <v>1990IRN177400</v>
      </c>
      <c r="B3150">
        <v>1990</v>
      </c>
      <c r="C3150" t="s">
        <v>87</v>
      </c>
      <c r="D3150" t="s">
        <v>88</v>
      </c>
      <c r="E3150" t="s">
        <v>485</v>
      </c>
      <c r="F3150">
        <v>1</v>
      </c>
      <c r="L3150">
        <v>77400</v>
      </c>
      <c r="M3150" s="2" t="str">
        <f>VLOOKUP(A3150,disaster_subtype!$A$2:$P$59908,5,FALSE)</f>
        <v>Flood</v>
      </c>
    </row>
    <row r="3151" spans="1:13" x14ac:dyDescent="0.2">
      <c r="A3151" s="1" t="str">
        <f t="shared" si="49"/>
        <v>1990IRN121</v>
      </c>
      <c r="B3151">
        <v>1990</v>
      </c>
      <c r="C3151" t="s">
        <v>87</v>
      </c>
      <c r="D3151" t="s">
        <v>88</v>
      </c>
      <c r="E3151" t="s">
        <v>80</v>
      </c>
      <c r="F3151">
        <v>1</v>
      </c>
      <c r="G3151">
        <v>21</v>
      </c>
      <c r="M3151" s="2" t="str">
        <f>VLOOKUP(A3151,disaster_subtype!$A$2:$P$59908,5,FALSE)</f>
        <v>Landslide</v>
      </c>
    </row>
    <row r="3152" spans="1:13" x14ac:dyDescent="0.2">
      <c r="A3152" s="1" t="str">
        <f t="shared" si="49"/>
        <v>1990IRL42110000</v>
      </c>
      <c r="B3152">
        <v>1990</v>
      </c>
      <c r="C3152" t="s">
        <v>369</v>
      </c>
      <c r="D3152" t="s">
        <v>370</v>
      </c>
      <c r="E3152" t="s">
        <v>487</v>
      </c>
      <c r="F3152">
        <v>4</v>
      </c>
      <c r="G3152">
        <v>2</v>
      </c>
      <c r="L3152">
        <v>110000</v>
      </c>
      <c r="M3152" s="2" t="str">
        <f>VLOOKUP(A3152,disaster_subtype!$A$2:$P$59908,5,FALSE)</f>
        <v>Storm</v>
      </c>
    </row>
    <row r="3153" spans="1:13" x14ac:dyDescent="0.2">
      <c r="A3153" s="1" t="str">
        <f t="shared" si="49"/>
        <v>1990ITA22121625002716500000</v>
      </c>
      <c r="B3153">
        <v>1990</v>
      </c>
      <c r="C3153" t="s">
        <v>57</v>
      </c>
      <c r="D3153" t="s">
        <v>58</v>
      </c>
      <c r="E3153" t="s">
        <v>488</v>
      </c>
      <c r="F3153">
        <v>2</v>
      </c>
      <c r="G3153">
        <v>21</v>
      </c>
      <c r="H3153">
        <v>216</v>
      </c>
      <c r="J3153">
        <v>2500</v>
      </c>
      <c r="K3153">
        <v>2716</v>
      </c>
      <c r="L3153">
        <v>500000</v>
      </c>
      <c r="M3153" s="2" t="str">
        <f>VLOOKUP(A3153,disaster_subtype!$A$2:$P$59908,5,FALSE)</f>
        <v>Earthquake</v>
      </c>
    </row>
    <row r="3154" spans="1:13" x14ac:dyDescent="0.2">
      <c r="A3154" s="1" t="str">
        <f t="shared" si="49"/>
        <v>1990ITA1620000</v>
      </c>
      <c r="B3154">
        <v>1990</v>
      </c>
      <c r="C3154" t="s">
        <v>57</v>
      </c>
      <c r="D3154" t="s">
        <v>58</v>
      </c>
      <c r="E3154" t="s">
        <v>487</v>
      </c>
      <c r="F3154">
        <v>1</v>
      </c>
      <c r="G3154">
        <v>6</v>
      </c>
      <c r="L3154">
        <v>20000</v>
      </c>
      <c r="M3154" s="2" t="str">
        <f>VLOOKUP(A3154,disaster_subtype!$A$2:$P$59908,5,FALSE)</f>
        <v>Storm</v>
      </c>
    </row>
    <row r="3155" spans="1:13" x14ac:dyDescent="0.2">
      <c r="A3155" s="1" t="str">
        <f t="shared" si="49"/>
        <v>1990ITA21585000</v>
      </c>
      <c r="B3155">
        <v>1990</v>
      </c>
      <c r="C3155" t="s">
        <v>57</v>
      </c>
      <c r="D3155" t="s">
        <v>58</v>
      </c>
      <c r="E3155" t="s">
        <v>490</v>
      </c>
      <c r="F3155">
        <v>2</v>
      </c>
      <c r="L3155">
        <v>1585000</v>
      </c>
      <c r="M3155" s="2" t="str">
        <f>VLOOKUP(A3155,disaster_subtype!$A$2:$P$59908,5,FALSE)</f>
        <v>Wildfire</v>
      </c>
    </row>
    <row r="3156" spans="1:13" x14ac:dyDescent="0.2">
      <c r="A3156" s="1" t="str">
        <f t="shared" si="49"/>
        <v>1990JAM1300300</v>
      </c>
      <c r="B3156">
        <v>1990</v>
      </c>
      <c r="C3156" t="s">
        <v>15</v>
      </c>
      <c r="D3156" t="s">
        <v>16</v>
      </c>
      <c r="E3156" t="s">
        <v>484</v>
      </c>
      <c r="F3156">
        <v>1</v>
      </c>
      <c r="I3156">
        <v>300</v>
      </c>
      <c r="K3156">
        <v>300</v>
      </c>
      <c r="M3156" s="2" t="str">
        <f>VLOOKUP(A3156,disaster_subtype!$A$2:$P$59908,5,FALSE)</f>
        <v>Epidemic</v>
      </c>
    </row>
    <row r="3157" spans="1:13" x14ac:dyDescent="0.2">
      <c r="A3157" s="1" t="str">
        <f t="shared" si="49"/>
        <v>1990JPN127815075881700000</v>
      </c>
      <c r="B3157">
        <v>1990</v>
      </c>
      <c r="C3157" t="s">
        <v>19</v>
      </c>
      <c r="D3157" t="s">
        <v>20</v>
      </c>
      <c r="E3157" t="s">
        <v>485</v>
      </c>
      <c r="F3157">
        <v>1</v>
      </c>
      <c r="G3157">
        <v>27</v>
      </c>
      <c r="H3157">
        <v>81</v>
      </c>
      <c r="J3157">
        <v>507</v>
      </c>
      <c r="K3157">
        <v>588</v>
      </c>
      <c r="L3157">
        <v>1700000</v>
      </c>
      <c r="M3157" s="2" t="str">
        <f>VLOOKUP(A3157,disaster_subtype!$A$2:$P$59908,5,FALSE)</f>
        <v>Flood</v>
      </c>
    </row>
    <row r="3158" spans="1:13" x14ac:dyDescent="0.2">
      <c r="A3158" s="1" t="str">
        <f t="shared" si="49"/>
        <v>1990JPN240781477001477784013000</v>
      </c>
      <c r="B3158">
        <v>1990</v>
      </c>
      <c r="C3158" t="s">
        <v>19</v>
      </c>
      <c r="D3158" t="s">
        <v>20</v>
      </c>
      <c r="E3158" t="s">
        <v>487</v>
      </c>
      <c r="F3158">
        <v>2</v>
      </c>
      <c r="G3158">
        <v>40</v>
      </c>
      <c r="H3158">
        <v>78</v>
      </c>
      <c r="I3158">
        <v>147700</v>
      </c>
      <c r="K3158">
        <v>147778</v>
      </c>
      <c r="L3158">
        <v>4013000</v>
      </c>
      <c r="M3158" s="2" t="e">
        <f>VLOOKUP(A3158,disaster_subtype!$A$2:$P$59908,5,FALSE)</f>
        <v>#N/A</v>
      </c>
    </row>
    <row r="3159" spans="1:13" x14ac:dyDescent="0.2">
      <c r="A3159" s="1" t="str">
        <f t="shared" si="49"/>
        <v>1990KEN1</v>
      </c>
      <c r="B3159">
        <v>1990</v>
      </c>
      <c r="C3159" t="s">
        <v>266</v>
      </c>
      <c r="D3159" t="s">
        <v>267</v>
      </c>
      <c r="E3159" t="s">
        <v>488</v>
      </c>
      <c r="F3159">
        <v>1</v>
      </c>
      <c r="M3159" s="2" t="str">
        <f>VLOOKUP(A3159,disaster_subtype!$A$2:$P$59908,5,FALSE)</f>
        <v>Earthquake</v>
      </c>
    </row>
    <row r="3160" spans="1:13" x14ac:dyDescent="0.2">
      <c r="A3160" s="1" t="str">
        <f t="shared" si="49"/>
        <v>1990KEN144</v>
      </c>
      <c r="B3160">
        <v>1990</v>
      </c>
      <c r="C3160" t="s">
        <v>266</v>
      </c>
      <c r="D3160" t="s">
        <v>267</v>
      </c>
      <c r="E3160" t="s">
        <v>485</v>
      </c>
      <c r="F3160">
        <v>1</v>
      </c>
      <c r="G3160">
        <v>44</v>
      </c>
      <c r="M3160" s="2" t="str">
        <f>VLOOKUP(A3160,disaster_subtype!$A$2:$P$59908,5,FALSE)</f>
        <v>Flood</v>
      </c>
    </row>
    <row r="3161" spans="1:13" x14ac:dyDescent="0.2">
      <c r="A3161" s="1" t="str">
        <f t="shared" si="49"/>
        <v>1990KOR140</v>
      </c>
      <c r="B3161">
        <v>1990</v>
      </c>
      <c r="C3161" t="s">
        <v>176</v>
      </c>
      <c r="D3161" t="s">
        <v>177</v>
      </c>
      <c r="E3161" t="s">
        <v>492</v>
      </c>
      <c r="F3161">
        <v>1</v>
      </c>
      <c r="G3161">
        <v>40</v>
      </c>
      <c r="M3161" s="2" t="str">
        <f>VLOOKUP(A3161,disaster_subtype!$A$2:$P$59908,5,FALSE)</f>
        <v xml:space="preserve">Extreme temperature </v>
      </c>
    </row>
    <row r="3162" spans="1:13" x14ac:dyDescent="0.2">
      <c r="A3162" s="1" t="str">
        <f t="shared" si="49"/>
        <v>1990KOR11272718923318926038000</v>
      </c>
      <c r="B3162">
        <v>1990</v>
      </c>
      <c r="C3162" t="s">
        <v>176</v>
      </c>
      <c r="D3162" t="s">
        <v>177</v>
      </c>
      <c r="E3162" t="s">
        <v>485</v>
      </c>
      <c r="F3162">
        <v>1</v>
      </c>
      <c r="G3162">
        <v>127</v>
      </c>
      <c r="H3162">
        <v>27</v>
      </c>
      <c r="I3162">
        <v>189233</v>
      </c>
      <c r="K3162">
        <v>189260</v>
      </c>
      <c r="L3162">
        <v>38000</v>
      </c>
      <c r="M3162" s="2" t="str">
        <f>VLOOKUP(A3162,disaster_subtype!$A$2:$P$59908,5,FALSE)</f>
        <v>Flood</v>
      </c>
    </row>
    <row r="3163" spans="1:13" x14ac:dyDescent="0.2">
      <c r="A3163" s="1" t="str">
        <f t="shared" si="49"/>
        <v>1990KOR1276000</v>
      </c>
      <c r="B3163">
        <v>1990</v>
      </c>
      <c r="C3163" t="s">
        <v>176</v>
      </c>
      <c r="D3163" t="s">
        <v>177</v>
      </c>
      <c r="E3163" t="s">
        <v>487</v>
      </c>
      <c r="F3163">
        <v>1</v>
      </c>
      <c r="G3163">
        <v>27</v>
      </c>
      <c r="L3163">
        <v>6000</v>
      </c>
      <c r="M3163" s="2" t="str">
        <f>VLOOKUP(A3163,disaster_subtype!$A$2:$P$59908,5,FALSE)</f>
        <v>Storm</v>
      </c>
    </row>
    <row r="3164" spans="1:13" x14ac:dyDescent="0.2">
      <c r="A3164" s="1" t="str">
        <f t="shared" si="49"/>
        <v>1990LSO122</v>
      </c>
      <c r="B3164">
        <v>1990</v>
      </c>
      <c r="C3164" t="s">
        <v>302</v>
      </c>
      <c r="D3164" t="s">
        <v>303</v>
      </c>
      <c r="E3164" t="s">
        <v>485</v>
      </c>
      <c r="F3164">
        <v>1</v>
      </c>
      <c r="G3164">
        <v>22</v>
      </c>
      <c r="M3164" s="2" t="str">
        <f>VLOOKUP(A3164,disaster_subtype!$A$2:$P$59908,5,FALSE)</f>
        <v>Flood</v>
      </c>
    </row>
    <row r="3165" spans="1:13" x14ac:dyDescent="0.2">
      <c r="A3165" s="1" t="str">
        <f t="shared" si="49"/>
        <v>1990LBR11000000100000047000</v>
      </c>
      <c r="B3165">
        <v>1990</v>
      </c>
      <c r="C3165" t="s">
        <v>360</v>
      </c>
      <c r="D3165" t="s">
        <v>361</v>
      </c>
      <c r="E3165" t="s">
        <v>492</v>
      </c>
      <c r="F3165">
        <v>1</v>
      </c>
      <c r="I3165">
        <v>1000000</v>
      </c>
      <c r="K3165">
        <v>1000000</v>
      </c>
      <c r="L3165">
        <v>47000</v>
      </c>
      <c r="M3165" s="2" t="str">
        <f>VLOOKUP(A3165,disaster_subtype!$A$2:$P$59908,5,FALSE)</f>
        <v xml:space="preserve">Extreme temperature </v>
      </c>
    </row>
    <row r="3166" spans="1:13" x14ac:dyDescent="0.2">
      <c r="A3166" s="1" t="str">
        <f t="shared" si="49"/>
        <v>1990LUX6370000</v>
      </c>
      <c r="B3166">
        <v>1990</v>
      </c>
      <c r="C3166" t="s">
        <v>371</v>
      </c>
      <c r="D3166" t="s">
        <v>372</v>
      </c>
      <c r="E3166" t="s">
        <v>487</v>
      </c>
      <c r="F3166">
        <v>6</v>
      </c>
      <c r="L3166">
        <v>370000</v>
      </c>
      <c r="M3166" s="2" t="str">
        <f>VLOOKUP(A3166,disaster_subtype!$A$2:$P$59908,5,FALSE)</f>
        <v>Storm</v>
      </c>
    </row>
    <row r="3167" spans="1:13" x14ac:dyDescent="0.2">
      <c r="A3167" s="1" t="str">
        <f t="shared" si="49"/>
        <v>1990MWI128000002800000</v>
      </c>
      <c r="B3167">
        <v>1990</v>
      </c>
      <c r="C3167" t="s">
        <v>296</v>
      </c>
      <c r="D3167" t="s">
        <v>297</v>
      </c>
      <c r="E3167" t="s">
        <v>12</v>
      </c>
      <c r="F3167">
        <v>1</v>
      </c>
      <c r="I3167">
        <v>2800000</v>
      </c>
      <c r="K3167">
        <v>2800000</v>
      </c>
      <c r="M3167" s="2" t="str">
        <f>VLOOKUP(A3167,disaster_subtype!$A$2:$P$59908,5,FALSE)</f>
        <v>Drought</v>
      </c>
    </row>
    <row r="3168" spans="1:13" x14ac:dyDescent="0.2">
      <c r="A3168" s="1" t="str">
        <f t="shared" si="49"/>
        <v>1990MTQ1815001500</v>
      </c>
      <c r="B3168">
        <v>1990</v>
      </c>
      <c r="C3168" t="s">
        <v>35</v>
      </c>
      <c r="D3168" t="s">
        <v>36</v>
      </c>
      <c r="E3168" t="s">
        <v>487</v>
      </c>
      <c r="F3168">
        <v>1</v>
      </c>
      <c r="G3168">
        <v>8</v>
      </c>
      <c r="I3168">
        <v>1500</v>
      </c>
      <c r="K3168">
        <v>1500</v>
      </c>
      <c r="M3168" s="2" t="str">
        <f>VLOOKUP(A3168,disaster_subtype!$A$2:$P$59908,5,FALSE)</f>
        <v>Storm</v>
      </c>
    </row>
    <row r="3169" spans="1:13" x14ac:dyDescent="0.2">
      <c r="A3169" s="1" t="str">
        <f t="shared" si="49"/>
        <v>1990MEX1380</v>
      </c>
      <c r="B3169">
        <v>1990</v>
      </c>
      <c r="C3169" t="s">
        <v>155</v>
      </c>
      <c r="D3169" t="s">
        <v>156</v>
      </c>
      <c r="E3169" t="s">
        <v>492</v>
      </c>
      <c r="F3169">
        <v>1</v>
      </c>
      <c r="G3169">
        <v>380</v>
      </c>
      <c r="M3169" s="2" t="str">
        <f>VLOOKUP(A3169,disaster_subtype!$A$2:$P$59908,5,FALSE)</f>
        <v xml:space="preserve">Extreme temperature </v>
      </c>
    </row>
    <row r="3170" spans="1:13" x14ac:dyDescent="0.2">
      <c r="A3170" s="1" t="str">
        <f t="shared" si="49"/>
        <v>1990MEX145100178001790044000</v>
      </c>
      <c r="B3170">
        <v>1990</v>
      </c>
      <c r="C3170" t="s">
        <v>155</v>
      </c>
      <c r="D3170" t="s">
        <v>156</v>
      </c>
      <c r="E3170" t="s">
        <v>485</v>
      </c>
      <c r="F3170">
        <v>1</v>
      </c>
      <c r="G3170">
        <v>45</v>
      </c>
      <c r="H3170">
        <v>100</v>
      </c>
      <c r="I3170">
        <v>17800</v>
      </c>
      <c r="K3170">
        <v>17900</v>
      </c>
      <c r="L3170">
        <v>44000</v>
      </c>
      <c r="M3170" s="2" t="str">
        <f>VLOOKUP(A3170,disaster_subtype!$A$2:$P$59908,5,FALSE)</f>
        <v>Flood</v>
      </c>
    </row>
    <row r="3171" spans="1:13" x14ac:dyDescent="0.2">
      <c r="A3171" s="1" t="str">
        <f t="shared" si="49"/>
        <v>1990MEX13890700</v>
      </c>
      <c r="B3171">
        <v>1990</v>
      </c>
      <c r="C3171" t="s">
        <v>155</v>
      </c>
      <c r="D3171" t="s">
        <v>156</v>
      </c>
      <c r="E3171" t="s">
        <v>487</v>
      </c>
      <c r="F3171">
        <v>1</v>
      </c>
      <c r="G3171">
        <v>38</v>
      </c>
      <c r="L3171">
        <v>90700</v>
      </c>
      <c r="M3171" s="2" t="str">
        <f>VLOOKUP(A3171,disaster_subtype!$A$2:$P$59908,5,FALSE)</f>
        <v>Storm</v>
      </c>
    </row>
    <row r="3172" spans="1:13" x14ac:dyDescent="0.2">
      <c r="A3172" s="1" t="str">
        <f t="shared" si="49"/>
        <v>1990MNG136</v>
      </c>
      <c r="B3172">
        <v>1990</v>
      </c>
      <c r="C3172" t="s">
        <v>242</v>
      </c>
      <c r="D3172" t="s">
        <v>243</v>
      </c>
      <c r="E3172" t="s">
        <v>487</v>
      </c>
      <c r="F3172">
        <v>1</v>
      </c>
      <c r="G3172">
        <v>36</v>
      </c>
      <c r="M3172" s="2" t="str">
        <f>VLOOKUP(A3172,disaster_subtype!$A$2:$P$59908,5,FALSE)</f>
        <v>Storm</v>
      </c>
    </row>
    <row r="3173" spans="1:13" x14ac:dyDescent="0.2">
      <c r="A3173" s="1" t="str">
        <f t="shared" si="49"/>
        <v>1990MNG1110000</v>
      </c>
      <c r="B3173">
        <v>1990</v>
      </c>
      <c r="C3173" t="s">
        <v>242</v>
      </c>
      <c r="D3173" t="s">
        <v>243</v>
      </c>
      <c r="E3173" t="s">
        <v>490</v>
      </c>
      <c r="F3173">
        <v>1</v>
      </c>
      <c r="L3173">
        <v>110000</v>
      </c>
      <c r="M3173" s="2" t="str">
        <f>VLOOKUP(A3173,disaster_subtype!$A$2:$P$59908,5,FALSE)</f>
        <v>Wildfire</v>
      </c>
    </row>
    <row r="3174" spans="1:13" x14ac:dyDescent="0.2">
      <c r="A3174" s="1" t="str">
        <f t="shared" si="49"/>
        <v>1990MSR1</v>
      </c>
      <c r="B3174">
        <v>1990</v>
      </c>
      <c r="C3174" t="s">
        <v>149</v>
      </c>
      <c r="D3174" t="s">
        <v>150</v>
      </c>
      <c r="E3174" t="s">
        <v>487</v>
      </c>
      <c r="F3174">
        <v>1</v>
      </c>
      <c r="M3174" s="2" t="str">
        <f>VLOOKUP(A3174,disaster_subtype!$A$2:$P$59908,5,FALSE)</f>
        <v>Storm</v>
      </c>
    </row>
    <row r="3175" spans="1:13" x14ac:dyDescent="0.2">
      <c r="A3175" s="1" t="str">
        <f t="shared" si="49"/>
        <v>1990MOZ269440004000</v>
      </c>
      <c r="B3175">
        <v>1990</v>
      </c>
      <c r="C3175" t="s">
        <v>238</v>
      </c>
      <c r="D3175" t="s">
        <v>239</v>
      </c>
      <c r="E3175" t="s">
        <v>484</v>
      </c>
      <c r="F3175">
        <v>2</v>
      </c>
      <c r="G3175">
        <v>694</v>
      </c>
      <c r="I3175">
        <v>4000</v>
      </c>
      <c r="K3175">
        <v>4000</v>
      </c>
      <c r="M3175" s="2" t="str">
        <f>VLOOKUP(A3175,disaster_subtype!$A$2:$P$59908,5,FALSE)</f>
        <v>Epidemic</v>
      </c>
    </row>
    <row r="3176" spans="1:13" x14ac:dyDescent="0.2">
      <c r="A3176" s="1" t="str">
        <f t="shared" si="49"/>
        <v>1990NPL115038003800</v>
      </c>
      <c r="B3176">
        <v>1990</v>
      </c>
      <c r="C3176" t="s">
        <v>173</v>
      </c>
      <c r="D3176" t="s">
        <v>174</v>
      </c>
      <c r="E3176" t="s">
        <v>484</v>
      </c>
      <c r="F3176">
        <v>1</v>
      </c>
      <c r="G3176">
        <v>150</v>
      </c>
      <c r="I3176">
        <v>3800</v>
      </c>
      <c r="K3176">
        <v>3800</v>
      </c>
      <c r="M3176" s="2" t="str">
        <f>VLOOKUP(A3176,disaster_subtype!$A$2:$P$59908,5,FALSE)</f>
        <v>Epidemic</v>
      </c>
    </row>
    <row r="3177" spans="1:13" x14ac:dyDescent="0.2">
      <c r="A3177" s="1" t="str">
        <f t="shared" si="49"/>
        <v>1990NPL13025002500</v>
      </c>
      <c r="B3177">
        <v>1990</v>
      </c>
      <c r="C3177" t="s">
        <v>173</v>
      </c>
      <c r="D3177" t="s">
        <v>174</v>
      </c>
      <c r="E3177" t="s">
        <v>485</v>
      </c>
      <c r="F3177">
        <v>1</v>
      </c>
      <c r="G3177">
        <v>30</v>
      </c>
      <c r="I3177">
        <v>2500</v>
      </c>
      <c r="K3177">
        <v>2500</v>
      </c>
      <c r="M3177" s="2" t="str">
        <f>VLOOKUP(A3177,disaster_subtype!$A$2:$P$59908,5,FALSE)</f>
        <v>Flood</v>
      </c>
    </row>
    <row r="3178" spans="1:13" x14ac:dyDescent="0.2">
      <c r="A3178" s="1" t="str">
        <f t="shared" si="49"/>
        <v>1990NLD6201750000</v>
      </c>
      <c r="B3178">
        <v>1990</v>
      </c>
      <c r="C3178" t="s">
        <v>220</v>
      </c>
      <c r="D3178" t="s">
        <v>221</v>
      </c>
      <c r="E3178" t="s">
        <v>487</v>
      </c>
      <c r="F3178">
        <v>6</v>
      </c>
      <c r="G3178">
        <v>20</v>
      </c>
      <c r="L3178">
        <v>1750000</v>
      </c>
      <c r="M3178" s="2" t="str">
        <f>VLOOKUP(A3178,disaster_subtype!$A$2:$P$59908,5,FALSE)</f>
        <v>Storm</v>
      </c>
    </row>
    <row r="3179" spans="1:13" x14ac:dyDescent="0.2">
      <c r="A3179" s="1" t="str">
        <f t="shared" si="49"/>
        <v>1990NIC1</v>
      </c>
      <c r="B3179">
        <v>1990</v>
      </c>
      <c r="C3179" t="s">
        <v>73</v>
      </c>
      <c r="D3179" t="s">
        <v>74</v>
      </c>
      <c r="E3179" t="s">
        <v>488</v>
      </c>
      <c r="F3179">
        <v>1</v>
      </c>
      <c r="M3179" s="2" t="str">
        <f>VLOOKUP(A3179,disaster_subtype!$A$2:$P$59908,5,FALSE)</f>
        <v>Earthquake</v>
      </c>
    </row>
    <row r="3180" spans="1:13" x14ac:dyDescent="0.2">
      <c r="A3180" s="1" t="str">
        <f t="shared" si="49"/>
        <v>1990NIC14106411106411</v>
      </c>
      <c r="B3180">
        <v>1990</v>
      </c>
      <c r="C3180" t="s">
        <v>73</v>
      </c>
      <c r="D3180" t="s">
        <v>74</v>
      </c>
      <c r="E3180" t="s">
        <v>485</v>
      </c>
      <c r="F3180">
        <v>1</v>
      </c>
      <c r="G3180">
        <v>4</v>
      </c>
      <c r="I3180">
        <v>106411</v>
      </c>
      <c r="K3180">
        <v>106411</v>
      </c>
      <c r="M3180" s="2" t="str">
        <f>VLOOKUP(A3180,disaster_subtype!$A$2:$P$59908,5,FALSE)</f>
        <v>Flood</v>
      </c>
    </row>
    <row r="3181" spans="1:13" x14ac:dyDescent="0.2">
      <c r="A3181" s="1" t="str">
        <f t="shared" si="49"/>
        <v>1990NER116300001630000</v>
      </c>
      <c r="B3181">
        <v>1990</v>
      </c>
      <c r="C3181" t="s">
        <v>48</v>
      </c>
      <c r="D3181" t="s">
        <v>49</v>
      </c>
      <c r="E3181" t="s">
        <v>12</v>
      </c>
      <c r="F3181">
        <v>1</v>
      </c>
      <c r="I3181">
        <v>1630000</v>
      </c>
      <c r="K3181">
        <v>1630000</v>
      </c>
      <c r="M3181" s="2" t="str">
        <f>VLOOKUP(A3181,disaster_subtype!$A$2:$P$59908,5,FALSE)</f>
        <v>Drought</v>
      </c>
    </row>
    <row r="3182" spans="1:13" x14ac:dyDescent="0.2">
      <c r="A3182" s="1" t="str">
        <f t="shared" si="49"/>
        <v>1990NGA160</v>
      </c>
      <c r="B3182">
        <v>1990</v>
      </c>
      <c r="C3182" t="s">
        <v>306</v>
      </c>
      <c r="D3182" t="s">
        <v>307</v>
      </c>
      <c r="E3182" t="s">
        <v>484</v>
      </c>
      <c r="F3182">
        <v>1</v>
      </c>
      <c r="G3182">
        <v>60</v>
      </c>
      <c r="M3182" s="2" t="str">
        <f>VLOOKUP(A3182,disaster_subtype!$A$2:$P$59908,5,FALSE)</f>
        <v>Epidemic</v>
      </c>
    </row>
    <row r="3183" spans="1:13" x14ac:dyDescent="0.2">
      <c r="A3183" s="1" t="str">
        <f t="shared" si="49"/>
        <v>1990NIU1200200</v>
      </c>
      <c r="B3183">
        <v>1990</v>
      </c>
      <c r="C3183" t="s">
        <v>250</v>
      </c>
      <c r="D3183" t="s">
        <v>251</v>
      </c>
      <c r="E3183" t="s">
        <v>487</v>
      </c>
      <c r="F3183">
        <v>1</v>
      </c>
      <c r="I3183">
        <v>200</v>
      </c>
      <c r="K3183">
        <v>200</v>
      </c>
      <c r="M3183" s="2" t="str">
        <f>VLOOKUP(A3183,disaster_subtype!$A$2:$P$59908,5,FALSE)</f>
        <v>Storm</v>
      </c>
    </row>
    <row r="3184" spans="1:13" x14ac:dyDescent="0.2">
      <c r="A3184" s="1" t="str">
        <f t="shared" si="49"/>
        <v>1990NOR2130000</v>
      </c>
      <c r="B3184">
        <v>1990</v>
      </c>
      <c r="C3184" t="s">
        <v>178</v>
      </c>
      <c r="D3184" t="s">
        <v>179</v>
      </c>
      <c r="E3184" t="s">
        <v>487</v>
      </c>
      <c r="F3184">
        <v>2</v>
      </c>
      <c r="L3184">
        <v>130000</v>
      </c>
      <c r="M3184" s="2" t="str">
        <f>VLOOKUP(A3184,disaster_subtype!$A$2:$P$59908,5,FALSE)</f>
        <v>Storm</v>
      </c>
    </row>
    <row r="3185" spans="1:13" x14ac:dyDescent="0.2">
      <c r="A3185" s="1" t="str">
        <f t="shared" si="49"/>
        <v>1990PAK3222962961000</v>
      </c>
      <c r="B3185">
        <v>1990</v>
      </c>
      <c r="C3185" t="s">
        <v>139</v>
      </c>
      <c r="D3185" t="s">
        <v>140</v>
      </c>
      <c r="E3185" t="s">
        <v>488</v>
      </c>
      <c r="F3185">
        <v>3</v>
      </c>
      <c r="G3185">
        <v>22</v>
      </c>
      <c r="H3185">
        <v>296</v>
      </c>
      <c r="K3185">
        <v>296</v>
      </c>
      <c r="L3185">
        <v>1000</v>
      </c>
      <c r="M3185" s="2" t="str">
        <f>VLOOKUP(A3185,disaster_subtype!$A$2:$P$59908,5,FALSE)</f>
        <v>Earthquake</v>
      </c>
    </row>
    <row r="3186" spans="1:13" x14ac:dyDescent="0.2">
      <c r="A3186" s="1" t="str">
        <f t="shared" si="49"/>
        <v>1990PAK118</v>
      </c>
      <c r="B3186">
        <v>1990</v>
      </c>
      <c r="C3186" t="s">
        <v>139</v>
      </c>
      <c r="D3186" t="s">
        <v>140</v>
      </c>
      <c r="E3186" t="s">
        <v>492</v>
      </c>
      <c r="F3186">
        <v>1</v>
      </c>
      <c r="G3186">
        <v>18</v>
      </c>
      <c r="M3186" s="2" t="str">
        <f>VLOOKUP(A3186,disaster_subtype!$A$2:$P$59908,5,FALSE)</f>
        <v xml:space="preserve">Extreme temperature </v>
      </c>
    </row>
    <row r="3187" spans="1:13" x14ac:dyDescent="0.2">
      <c r="A3187" s="1" t="str">
        <f t="shared" si="49"/>
        <v>1990PNG1</v>
      </c>
      <c r="B3187">
        <v>1990</v>
      </c>
      <c r="C3187" t="s">
        <v>162</v>
      </c>
      <c r="D3187" t="s">
        <v>163</v>
      </c>
      <c r="E3187" t="s">
        <v>488</v>
      </c>
      <c r="F3187">
        <v>1</v>
      </c>
      <c r="M3187" s="2" t="str">
        <f>VLOOKUP(A3187,disaster_subtype!$A$2:$P$59908,5,FALSE)</f>
        <v>Earthquake</v>
      </c>
    </row>
    <row r="3188" spans="1:13" x14ac:dyDescent="0.2">
      <c r="A3188" s="1" t="str">
        <f t="shared" si="49"/>
        <v>1990PRY11500015000</v>
      </c>
      <c r="B3188">
        <v>1990</v>
      </c>
      <c r="C3188" t="s">
        <v>262</v>
      </c>
      <c r="D3188" t="s">
        <v>263</v>
      </c>
      <c r="E3188" t="s">
        <v>485</v>
      </c>
      <c r="F3188">
        <v>1</v>
      </c>
      <c r="I3188">
        <v>15000</v>
      </c>
      <c r="K3188">
        <v>15000</v>
      </c>
      <c r="M3188" s="2" t="str">
        <f>VLOOKUP(A3188,disaster_subtype!$A$2:$P$59908,5,FALSE)</f>
        <v>Flood</v>
      </c>
    </row>
    <row r="3189" spans="1:13" x14ac:dyDescent="0.2">
      <c r="A3189" s="1" t="str">
        <f t="shared" si="49"/>
        <v>1990PER12200000220000036000</v>
      </c>
      <c r="B3189">
        <v>1990</v>
      </c>
      <c r="C3189" t="s">
        <v>114</v>
      </c>
      <c r="D3189" t="s">
        <v>115</v>
      </c>
      <c r="E3189" t="s">
        <v>12</v>
      </c>
      <c r="F3189">
        <v>1</v>
      </c>
      <c r="I3189">
        <v>2200000</v>
      </c>
      <c r="K3189">
        <v>2200000</v>
      </c>
      <c r="L3189">
        <v>36000</v>
      </c>
      <c r="M3189" s="2" t="str">
        <f>VLOOKUP(A3189,disaster_subtype!$A$2:$P$59908,5,FALSE)</f>
        <v>Drought</v>
      </c>
    </row>
    <row r="3190" spans="1:13" x14ac:dyDescent="0.2">
      <c r="A3190" s="1" t="str">
        <f t="shared" si="49"/>
        <v>1990PER120080070000300001008001000</v>
      </c>
      <c r="B3190">
        <v>1990</v>
      </c>
      <c r="C3190" t="s">
        <v>114</v>
      </c>
      <c r="D3190" t="s">
        <v>115</v>
      </c>
      <c r="E3190" t="s">
        <v>488</v>
      </c>
      <c r="F3190">
        <v>1</v>
      </c>
      <c r="G3190">
        <v>200</v>
      </c>
      <c r="H3190">
        <v>800</v>
      </c>
      <c r="I3190">
        <v>70000</v>
      </c>
      <c r="J3190">
        <v>30000</v>
      </c>
      <c r="K3190">
        <v>100800</v>
      </c>
      <c r="L3190">
        <v>1000</v>
      </c>
      <c r="M3190" s="2" t="str">
        <f>VLOOKUP(A3190,disaster_subtype!$A$2:$P$59908,5,FALSE)</f>
        <v>Earthquake</v>
      </c>
    </row>
    <row r="3191" spans="1:13" x14ac:dyDescent="0.2">
      <c r="A3191" s="1" t="str">
        <f t="shared" si="49"/>
        <v>1990PER36110025002600</v>
      </c>
      <c r="B3191">
        <v>1990</v>
      </c>
      <c r="C3191" t="s">
        <v>114</v>
      </c>
      <c r="D3191" t="s">
        <v>115</v>
      </c>
      <c r="E3191" t="s">
        <v>485</v>
      </c>
      <c r="F3191">
        <v>3</v>
      </c>
      <c r="G3191">
        <v>61</v>
      </c>
      <c r="I3191">
        <v>100</v>
      </c>
      <c r="J3191">
        <v>2500</v>
      </c>
      <c r="K3191">
        <v>2600</v>
      </c>
      <c r="M3191" s="2" t="str">
        <f>VLOOKUP(A3191,disaster_subtype!$A$2:$P$59908,5,FALSE)</f>
        <v>Flood</v>
      </c>
    </row>
    <row r="3192" spans="1:13" x14ac:dyDescent="0.2">
      <c r="A3192" s="1" t="str">
        <f t="shared" si="49"/>
        <v>1990PER133</v>
      </c>
      <c r="B3192">
        <v>1990</v>
      </c>
      <c r="C3192" t="s">
        <v>114</v>
      </c>
      <c r="D3192" t="s">
        <v>115</v>
      </c>
      <c r="E3192" t="s">
        <v>80</v>
      </c>
      <c r="F3192">
        <v>1</v>
      </c>
      <c r="G3192">
        <v>33</v>
      </c>
      <c r="M3192" s="2" t="str">
        <f>VLOOKUP(A3192,disaster_subtype!$A$2:$P$59908,5,FALSE)</f>
        <v>Landslide</v>
      </c>
    </row>
    <row r="3193" spans="1:13" x14ac:dyDescent="0.2">
      <c r="A3193" s="1" t="str">
        <f t="shared" si="49"/>
        <v>1990PER140004000</v>
      </c>
      <c r="B3193">
        <v>1990</v>
      </c>
      <c r="C3193" t="s">
        <v>114</v>
      </c>
      <c r="D3193" t="s">
        <v>115</v>
      </c>
      <c r="E3193" t="s">
        <v>486</v>
      </c>
      <c r="F3193">
        <v>1</v>
      </c>
      <c r="I3193">
        <v>4000</v>
      </c>
      <c r="K3193">
        <v>4000</v>
      </c>
      <c r="M3193" s="2" t="str">
        <f>VLOOKUP(A3193,disaster_subtype!$A$2:$P$59908,5,FALSE)</f>
        <v>Volcanic activity</v>
      </c>
    </row>
    <row r="3194" spans="1:13" x14ac:dyDescent="0.2">
      <c r="A3194" s="1" t="str">
        <f t="shared" si="49"/>
        <v>1990PHL125428225428264000</v>
      </c>
      <c r="B3194">
        <v>1990</v>
      </c>
      <c r="C3194" t="s">
        <v>59</v>
      </c>
      <c r="D3194" t="s">
        <v>60</v>
      </c>
      <c r="E3194" t="s">
        <v>12</v>
      </c>
      <c r="F3194">
        <v>1</v>
      </c>
      <c r="I3194">
        <v>254282</v>
      </c>
      <c r="K3194">
        <v>254282</v>
      </c>
      <c r="L3194">
        <v>64000</v>
      </c>
      <c r="M3194" s="2" t="str">
        <f>VLOOKUP(A3194,disaster_subtype!$A$2:$P$59908,5,FALSE)</f>
        <v>Drought</v>
      </c>
    </row>
    <row r="3195" spans="1:13" x14ac:dyDescent="0.2">
      <c r="A3195" s="1" t="str">
        <f t="shared" si="49"/>
        <v>1990PHL32417353216285401632072370500</v>
      </c>
      <c r="B3195">
        <v>1990</v>
      </c>
      <c r="C3195" t="s">
        <v>59</v>
      </c>
      <c r="D3195" t="s">
        <v>60</v>
      </c>
      <c r="E3195" t="s">
        <v>488</v>
      </c>
      <c r="F3195">
        <v>3</v>
      </c>
      <c r="G3195">
        <v>2417</v>
      </c>
      <c r="H3195">
        <v>3532</v>
      </c>
      <c r="I3195">
        <v>1628540</v>
      </c>
      <c r="K3195">
        <v>1632072</v>
      </c>
      <c r="L3195">
        <v>370500</v>
      </c>
      <c r="M3195" s="2" t="str">
        <f>VLOOKUP(A3195,disaster_subtype!$A$2:$P$59908,5,FALSE)</f>
        <v>Earthquake</v>
      </c>
    </row>
    <row r="3196" spans="1:13" x14ac:dyDescent="0.2">
      <c r="A3196" s="1" t="str">
        <f t="shared" si="49"/>
        <v>1990PHL121200200</v>
      </c>
      <c r="B3196">
        <v>1990</v>
      </c>
      <c r="C3196" t="s">
        <v>59</v>
      </c>
      <c r="D3196" t="s">
        <v>60</v>
      </c>
      <c r="E3196" t="s">
        <v>484</v>
      </c>
      <c r="F3196">
        <v>1</v>
      </c>
      <c r="G3196">
        <v>21</v>
      </c>
      <c r="I3196">
        <v>200</v>
      </c>
      <c r="K3196">
        <v>200</v>
      </c>
      <c r="M3196" s="2" t="str">
        <f>VLOOKUP(A3196,disaster_subtype!$A$2:$P$59908,5,FALSE)</f>
        <v>Epidemic</v>
      </c>
    </row>
    <row r="3197" spans="1:13" x14ac:dyDescent="0.2">
      <c r="A3197" s="1" t="str">
        <f t="shared" si="49"/>
        <v>1990PHL317671273671273643</v>
      </c>
      <c r="B3197">
        <v>1990</v>
      </c>
      <c r="C3197" t="s">
        <v>59</v>
      </c>
      <c r="D3197" t="s">
        <v>60</v>
      </c>
      <c r="E3197" t="s">
        <v>485</v>
      </c>
      <c r="F3197">
        <v>3</v>
      </c>
      <c r="G3197">
        <v>176</v>
      </c>
      <c r="I3197">
        <v>712736</v>
      </c>
      <c r="K3197">
        <v>712736</v>
      </c>
      <c r="L3197">
        <v>43</v>
      </c>
      <c r="M3197" s="2" t="e">
        <f>VLOOKUP(A3197,disaster_subtype!$A$2:$P$59908,5,FALSE)</f>
        <v>#N/A</v>
      </c>
    </row>
    <row r="3198" spans="1:13" x14ac:dyDescent="0.2">
      <c r="A3198" s="1" t="str">
        <f t="shared" si="49"/>
        <v>1990PHL57371288520827511100206319583388500</v>
      </c>
      <c r="B3198">
        <v>1990</v>
      </c>
      <c r="C3198" t="s">
        <v>59</v>
      </c>
      <c r="D3198" t="s">
        <v>60</v>
      </c>
      <c r="E3198" t="s">
        <v>487</v>
      </c>
      <c r="F3198">
        <v>5</v>
      </c>
      <c r="G3198">
        <v>737</v>
      </c>
      <c r="H3198">
        <v>1288</v>
      </c>
      <c r="I3198">
        <v>5208275</v>
      </c>
      <c r="J3198">
        <v>1110020</v>
      </c>
      <c r="K3198">
        <v>6319583</v>
      </c>
      <c r="L3198">
        <v>388500</v>
      </c>
      <c r="M3198" s="2" t="str">
        <f>VLOOKUP(A3198,disaster_subtype!$A$2:$P$59908,5,FALSE)</f>
        <v>Storm</v>
      </c>
    </row>
    <row r="3199" spans="1:13" x14ac:dyDescent="0.2">
      <c r="A3199" s="1" t="str">
        <f t="shared" si="49"/>
        <v>1990POL150000</v>
      </c>
      <c r="B3199">
        <v>1990</v>
      </c>
      <c r="C3199" t="s">
        <v>151</v>
      </c>
      <c r="D3199" t="s">
        <v>152</v>
      </c>
      <c r="E3199" t="s">
        <v>487</v>
      </c>
      <c r="F3199">
        <v>1</v>
      </c>
      <c r="L3199">
        <v>50000</v>
      </c>
      <c r="M3199" s="2" t="str">
        <f>VLOOKUP(A3199,disaster_subtype!$A$2:$P$59908,5,FALSE)</f>
        <v>Storm</v>
      </c>
    </row>
    <row r="3200" spans="1:13" x14ac:dyDescent="0.2">
      <c r="A3200" s="1" t="str">
        <f t="shared" si="49"/>
        <v>1990ROU19700700</v>
      </c>
      <c r="B3200">
        <v>1990</v>
      </c>
      <c r="C3200" t="s">
        <v>81</v>
      </c>
      <c r="D3200" t="s">
        <v>82</v>
      </c>
      <c r="E3200" t="s">
        <v>488</v>
      </c>
      <c r="F3200">
        <v>1</v>
      </c>
      <c r="G3200">
        <v>9</v>
      </c>
      <c r="H3200">
        <v>700</v>
      </c>
      <c r="K3200">
        <v>700</v>
      </c>
      <c r="M3200" s="2" t="str">
        <f>VLOOKUP(A3200,disaster_subtype!$A$2:$P$59908,5,FALSE)</f>
        <v>Earthquake</v>
      </c>
    </row>
    <row r="3201" spans="1:13" x14ac:dyDescent="0.2">
      <c r="A3201" s="1" t="str">
        <f t="shared" si="49"/>
        <v>1990KNA1</v>
      </c>
      <c r="B3201">
        <v>1990</v>
      </c>
      <c r="C3201" t="s">
        <v>153</v>
      </c>
      <c r="D3201" t="s">
        <v>154</v>
      </c>
      <c r="E3201" t="s">
        <v>487</v>
      </c>
      <c r="F3201">
        <v>1</v>
      </c>
      <c r="M3201" s="2" t="str">
        <f>VLOOKUP(A3201,disaster_subtype!$A$2:$P$59908,5,FALSE)</f>
        <v>Storm</v>
      </c>
    </row>
    <row r="3202" spans="1:13" x14ac:dyDescent="0.2">
      <c r="A3202" s="1" t="str">
        <f t="shared" ref="A3202:A3265" si="50">B3202&amp;C3202&amp;F3202&amp;G3202&amp;H3202&amp;I3202&amp;J3202&amp;K3202&amp;L3202</f>
        <v>1990WSM1817000025000195000200000</v>
      </c>
      <c r="B3202">
        <v>1990</v>
      </c>
      <c r="C3202" t="s">
        <v>270</v>
      </c>
      <c r="D3202" t="s">
        <v>271</v>
      </c>
      <c r="E3202" t="s">
        <v>487</v>
      </c>
      <c r="F3202">
        <v>1</v>
      </c>
      <c r="G3202">
        <v>8</v>
      </c>
      <c r="I3202">
        <v>170000</v>
      </c>
      <c r="J3202">
        <v>25000</v>
      </c>
      <c r="K3202">
        <v>195000</v>
      </c>
      <c r="L3202">
        <v>200000</v>
      </c>
      <c r="M3202" s="2" t="str">
        <f>VLOOKUP(A3202,disaster_subtype!$A$2:$P$59908,5,FALSE)</f>
        <v>Storm</v>
      </c>
    </row>
    <row r="3203" spans="1:13" x14ac:dyDescent="0.2">
      <c r="A3203" s="1" t="str">
        <f t="shared" si="50"/>
        <v>1990ZAF11066</v>
      </c>
      <c r="B3203">
        <v>1990</v>
      </c>
      <c r="C3203" t="s">
        <v>130</v>
      </c>
      <c r="D3203" t="s">
        <v>131</v>
      </c>
      <c r="E3203" t="s">
        <v>488</v>
      </c>
      <c r="F3203">
        <v>1</v>
      </c>
      <c r="G3203">
        <v>10</v>
      </c>
      <c r="H3203">
        <v>6</v>
      </c>
      <c r="K3203">
        <v>6</v>
      </c>
      <c r="M3203" s="2" t="str">
        <f>VLOOKUP(A3203,disaster_subtype!$A$2:$P$59908,5,FALSE)</f>
        <v>Earthquake</v>
      </c>
    </row>
    <row r="3204" spans="1:13" x14ac:dyDescent="0.2">
      <c r="A3204" s="1" t="str">
        <f t="shared" si="50"/>
        <v>1990ZAF12393000</v>
      </c>
      <c r="B3204">
        <v>1990</v>
      </c>
      <c r="C3204" t="s">
        <v>130</v>
      </c>
      <c r="D3204" t="s">
        <v>131</v>
      </c>
      <c r="E3204" t="s">
        <v>487</v>
      </c>
      <c r="F3204">
        <v>1</v>
      </c>
      <c r="G3204">
        <v>2</v>
      </c>
      <c r="L3204">
        <v>393000</v>
      </c>
      <c r="M3204" s="2" t="str">
        <f>VLOOKUP(A3204,disaster_subtype!$A$2:$P$59908,5,FALSE)</f>
        <v>Storm</v>
      </c>
    </row>
    <row r="3205" spans="1:13" x14ac:dyDescent="0.2">
      <c r="A3205" s="1" t="str">
        <f t="shared" si="50"/>
        <v>1990SUN4582450024508</v>
      </c>
      <c r="B3205">
        <v>1990</v>
      </c>
      <c r="C3205" t="s">
        <v>41</v>
      </c>
      <c r="D3205" t="s">
        <v>42</v>
      </c>
      <c r="E3205" t="s">
        <v>488</v>
      </c>
      <c r="F3205">
        <v>4</v>
      </c>
      <c r="G3205">
        <v>5</v>
      </c>
      <c r="H3205">
        <v>8</v>
      </c>
      <c r="J3205">
        <v>24500</v>
      </c>
      <c r="K3205">
        <v>24508</v>
      </c>
      <c r="M3205" s="2" t="str">
        <f>VLOOKUP(A3205,disaster_subtype!$A$2:$P$59908,5,FALSE)</f>
        <v>Earthquake</v>
      </c>
    </row>
    <row r="3206" spans="1:13" x14ac:dyDescent="0.2">
      <c r="A3206" s="1" t="str">
        <f t="shared" si="50"/>
        <v>1990SUN3192320823208177900</v>
      </c>
      <c r="B3206">
        <v>1990</v>
      </c>
      <c r="C3206" t="s">
        <v>41</v>
      </c>
      <c r="D3206" t="s">
        <v>42</v>
      </c>
      <c r="E3206" t="s">
        <v>485</v>
      </c>
      <c r="F3206">
        <v>3</v>
      </c>
      <c r="G3206">
        <v>19</v>
      </c>
      <c r="I3206">
        <v>23208</v>
      </c>
      <c r="K3206">
        <v>23208</v>
      </c>
      <c r="L3206">
        <v>177900</v>
      </c>
      <c r="M3206" s="2" t="e">
        <f>VLOOKUP(A3206,disaster_subtype!$A$2:$P$59908,5,FALSE)</f>
        <v>#N/A</v>
      </c>
    </row>
    <row r="3207" spans="1:13" x14ac:dyDescent="0.2">
      <c r="A3207" s="1" t="str">
        <f t="shared" si="50"/>
        <v>1990SUN143</v>
      </c>
      <c r="B3207">
        <v>1990</v>
      </c>
      <c r="C3207" t="s">
        <v>41</v>
      </c>
      <c r="D3207" t="s">
        <v>42</v>
      </c>
      <c r="E3207" t="s">
        <v>489</v>
      </c>
      <c r="F3207">
        <v>1</v>
      </c>
      <c r="G3207">
        <v>43</v>
      </c>
      <c r="M3207" s="2" t="str">
        <f>VLOOKUP(A3207,disaster_subtype!$A$2:$P$59908,5,FALSE)</f>
        <v>Mass movement (dry)</v>
      </c>
    </row>
    <row r="3208" spans="1:13" x14ac:dyDescent="0.2">
      <c r="A3208" s="1" t="str">
        <f t="shared" si="50"/>
        <v>1990ESP1600000060000004500000</v>
      </c>
      <c r="B3208">
        <v>1990</v>
      </c>
      <c r="C3208" t="s">
        <v>222</v>
      </c>
      <c r="D3208" t="s">
        <v>223</v>
      </c>
      <c r="E3208" t="s">
        <v>12</v>
      </c>
      <c r="F3208">
        <v>1</v>
      </c>
      <c r="I3208">
        <v>6000000</v>
      </c>
      <c r="K3208">
        <v>6000000</v>
      </c>
      <c r="L3208">
        <v>4500000</v>
      </c>
      <c r="M3208" s="2" t="str">
        <f>VLOOKUP(A3208,disaster_subtype!$A$2:$P$59908,5,FALSE)</f>
        <v>Drought</v>
      </c>
    </row>
    <row r="3209" spans="1:13" x14ac:dyDescent="0.2">
      <c r="A3209" s="1" t="str">
        <f t="shared" si="50"/>
        <v>1990ESP29</v>
      </c>
      <c r="B3209">
        <v>1990</v>
      </c>
      <c r="C3209" t="s">
        <v>222</v>
      </c>
      <c r="D3209" t="s">
        <v>223</v>
      </c>
      <c r="E3209" t="s">
        <v>487</v>
      </c>
      <c r="F3209">
        <v>2</v>
      </c>
      <c r="G3209">
        <v>9</v>
      </c>
      <c r="M3209" s="2" t="str">
        <f>VLOOKUP(A3209,disaster_subtype!$A$2:$P$59908,5,FALSE)</f>
        <v>Storm</v>
      </c>
    </row>
    <row r="3210" spans="1:13" x14ac:dyDescent="0.2">
      <c r="A3210" s="1" t="str">
        <f t="shared" si="50"/>
        <v>1990LKA233440000440000</v>
      </c>
      <c r="B3210">
        <v>1990</v>
      </c>
      <c r="C3210" t="s">
        <v>244</v>
      </c>
      <c r="D3210" t="s">
        <v>245</v>
      </c>
      <c r="E3210" t="s">
        <v>485</v>
      </c>
      <c r="F3210">
        <v>2</v>
      </c>
      <c r="G3210">
        <v>33</v>
      </c>
      <c r="I3210">
        <v>440000</v>
      </c>
      <c r="K3210">
        <v>440000</v>
      </c>
      <c r="M3210" s="2" t="str">
        <f>VLOOKUP(A3210,disaster_subtype!$A$2:$P$59908,5,FALSE)</f>
        <v>Flood</v>
      </c>
    </row>
    <row r="3211" spans="1:13" x14ac:dyDescent="0.2">
      <c r="A3211" s="1" t="str">
        <f t="shared" si="50"/>
        <v>1990SDN1600000600000</v>
      </c>
      <c r="B3211">
        <v>1990</v>
      </c>
      <c r="C3211" t="s">
        <v>187</v>
      </c>
      <c r="D3211" t="s">
        <v>188</v>
      </c>
      <c r="E3211" t="s">
        <v>12</v>
      </c>
      <c r="F3211">
        <v>1</v>
      </c>
      <c r="I3211">
        <v>600000</v>
      </c>
      <c r="K3211">
        <v>600000</v>
      </c>
      <c r="M3211" s="2" t="str">
        <f>VLOOKUP(A3211,disaster_subtype!$A$2:$P$59908,5,FALSE)</f>
        <v>Drought</v>
      </c>
    </row>
    <row r="3212" spans="1:13" x14ac:dyDescent="0.2">
      <c r="A3212" s="1" t="str">
        <f t="shared" si="50"/>
        <v>1990SDN180008000</v>
      </c>
      <c r="B3212">
        <v>1990</v>
      </c>
      <c r="C3212" t="s">
        <v>187</v>
      </c>
      <c r="D3212" t="s">
        <v>188</v>
      </c>
      <c r="E3212" t="s">
        <v>488</v>
      </c>
      <c r="F3212">
        <v>1</v>
      </c>
      <c r="I3212">
        <v>8000</v>
      </c>
      <c r="K3212">
        <v>8000</v>
      </c>
      <c r="M3212" s="2" t="str">
        <f>VLOOKUP(A3212,disaster_subtype!$A$2:$P$59908,5,FALSE)</f>
        <v>Earthquake</v>
      </c>
    </row>
    <row r="3213" spans="1:13" x14ac:dyDescent="0.2">
      <c r="A3213" s="1" t="str">
        <f t="shared" si="50"/>
        <v>1990SWZ12500002500001739</v>
      </c>
      <c r="B3213">
        <v>1990</v>
      </c>
      <c r="C3213" t="s">
        <v>377</v>
      </c>
      <c r="D3213" t="s">
        <v>378</v>
      </c>
      <c r="E3213" t="s">
        <v>12</v>
      </c>
      <c r="F3213">
        <v>1</v>
      </c>
      <c r="I3213">
        <v>250000</v>
      </c>
      <c r="K3213">
        <v>250000</v>
      </c>
      <c r="L3213">
        <v>1739</v>
      </c>
      <c r="M3213" s="2" t="str">
        <f>VLOOKUP(A3213,disaster_subtype!$A$2:$P$59908,5,FALSE)</f>
        <v>Drought</v>
      </c>
    </row>
    <row r="3214" spans="1:13" x14ac:dyDescent="0.2">
      <c r="A3214" s="1" t="str">
        <f t="shared" si="50"/>
        <v>1990SWE210000</v>
      </c>
      <c r="B3214">
        <v>1990</v>
      </c>
      <c r="C3214" t="s">
        <v>344</v>
      </c>
      <c r="D3214" t="s">
        <v>345</v>
      </c>
      <c r="E3214" t="s">
        <v>487</v>
      </c>
      <c r="F3214">
        <v>2</v>
      </c>
      <c r="L3214">
        <v>10000</v>
      </c>
      <c r="M3214" s="2" t="str">
        <f>VLOOKUP(A3214,disaster_subtype!$A$2:$P$59908,5,FALSE)</f>
        <v>Storm</v>
      </c>
    </row>
    <row r="3215" spans="1:13" x14ac:dyDescent="0.2">
      <c r="A3215" s="1" t="str">
        <f t="shared" si="50"/>
        <v>1990CHE45280000</v>
      </c>
      <c r="B3215">
        <v>1990</v>
      </c>
      <c r="C3215" t="s">
        <v>211</v>
      </c>
      <c r="D3215" t="s">
        <v>212</v>
      </c>
      <c r="E3215" t="s">
        <v>487</v>
      </c>
      <c r="F3215">
        <v>4</v>
      </c>
      <c r="G3215">
        <v>5</v>
      </c>
      <c r="L3215">
        <v>280000</v>
      </c>
      <c r="M3215" s="2" t="str">
        <f>VLOOKUP(A3215,disaster_subtype!$A$2:$P$59908,5,FALSE)</f>
        <v>Storm</v>
      </c>
    </row>
    <row r="3216" spans="1:13" x14ac:dyDescent="0.2">
      <c r="A3216" s="1" t="str">
        <f t="shared" si="50"/>
        <v>1990TWN252000020000</v>
      </c>
      <c r="B3216">
        <v>1990</v>
      </c>
      <c r="C3216" t="s">
        <v>75</v>
      </c>
      <c r="D3216" t="s">
        <v>76</v>
      </c>
      <c r="E3216" t="s">
        <v>487</v>
      </c>
      <c r="F3216">
        <v>2</v>
      </c>
      <c r="G3216">
        <v>5</v>
      </c>
      <c r="I3216">
        <v>20000</v>
      </c>
      <c r="K3216">
        <v>20000</v>
      </c>
      <c r="M3216" s="2" t="str">
        <f>VLOOKUP(A3216,disaster_subtype!$A$2:$P$59908,5,FALSE)</f>
        <v>Storm</v>
      </c>
    </row>
    <row r="3217" spans="1:13" x14ac:dyDescent="0.2">
      <c r="A3217" s="1" t="str">
        <f t="shared" si="50"/>
        <v>1990TJK1280280</v>
      </c>
      <c r="B3217">
        <v>1990</v>
      </c>
      <c r="C3217" t="s">
        <v>398</v>
      </c>
      <c r="D3217" t="s">
        <v>399</v>
      </c>
      <c r="E3217" t="s">
        <v>485</v>
      </c>
      <c r="F3217">
        <v>1</v>
      </c>
      <c r="I3217">
        <v>280</v>
      </c>
      <c r="K3217">
        <v>280</v>
      </c>
      <c r="M3217" s="2" t="str">
        <f>VLOOKUP(A3217,disaster_subtype!$A$2:$P$59908,5,FALSE)</f>
        <v>Flood</v>
      </c>
    </row>
    <row r="3218" spans="1:13" x14ac:dyDescent="0.2">
      <c r="A3218" s="1" t="str">
        <f t="shared" si="50"/>
        <v>1990TZA1200</v>
      </c>
      <c r="B3218">
        <v>1990</v>
      </c>
      <c r="C3218" t="s">
        <v>26</v>
      </c>
      <c r="D3218" t="s">
        <v>27</v>
      </c>
      <c r="E3218" t="s">
        <v>484</v>
      </c>
      <c r="F3218">
        <v>1</v>
      </c>
      <c r="G3218">
        <v>200</v>
      </c>
      <c r="M3218" s="2" t="str">
        <f>VLOOKUP(A3218,disaster_subtype!$A$2:$P$59908,5,FALSE)</f>
        <v>Epidemic</v>
      </c>
    </row>
    <row r="3219" spans="1:13" x14ac:dyDescent="0.2">
      <c r="A3219" s="1" t="str">
        <f t="shared" si="50"/>
        <v>1990TZA218914200020868162868280</v>
      </c>
      <c r="B3219">
        <v>1990</v>
      </c>
      <c r="C3219" t="s">
        <v>26</v>
      </c>
      <c r="D3219" t="s">
        <v>27</v>
      </c>
      <c r="E3219" t="s">
        <v>485</v>
      </c>
      <c r="F3219">
        <v>2</v>
      </c>
      <c r="G3219">
        <v>189</v>
      </c>
      <c r="I3219">
        <v>142000</v>
      </c>
      <c r="J3219">
        <v>20868</v>
      </c>
      <c r="K3219">
        <v>162868</v>
      </c>
      <c r="L3219">
        <v>280</v>
      </c>
      <c r="M3219" s="2" t="e">
        <f>VLOOKUP(A3219,disaster_subtype!$A$2:$P$59908,5,FALSE)</f>
        <v>#N/A</v>
      </c>
    </row>
    <row r="3220" spans="1:13" x14ac:dyDescent="0.2">
      <c r="A3220" s="1" t="str">
        <f t="shared" si="50"/>
        <v>1990THA13650000</v>
      </c>
      <c r="B3220">
        <v>1990</v>
      </c>
      <c r="C3220" t="s">
        <v>236</v>
      </c>
      <c r="D3220" t="s">
        <v>237</v>
      </c>
      <c r="E3220" t="s">
        <v>487</v>
      </c>
      <c r="F3220">
        <v>1</v>
      </c>
      <c r="G3220">
        <v>36</v>
      </c>
      <c r="L3220">
        <v>50000</v>
      </c>
      <c r="M3220" s="2" t="str">
        <f>VLOOKUP(A3220,disaster_subtype!$A$2:$P$59908,5,FALSE)</f>
        <v>Storm</v>
      </c>
    </row>
    <row r="3221" spans="1:13" x14ac:dyDescent="0.2">
      <c r="A3221" s="1" t="str">
        <f t="shared" si="50"/>
        <v>1990TKL11021022400</v>
      </c>
      <c r="B3221">
        <v>1990</v>
      </c>
      <c r="C3221" t="s">
        <v>116</v>
      </c>
      <c r="D3221" t="s">
        <v>117</v>
      </c>
      <c r="E3221" t="s">
        <v>487</v>
      </c>
      <c r="F3221">
        <v>1</v>
      </c>
      <c r="J3221">
        <v>102</v>
      </c>
      <c r="K3221">
        <v>102</v>
      </c>
      <c r="L3221">
        <v>2400</v>
      </c>
      <c r="M3221" s="2" t="str">
        <f>VLOOKUP(A3221,disaster_subtype!$A$2:$P$59908,5,FALSE)</f>
        <v>Storm</v>
      </c>
    </row>
    <row r="3222" spans="1:13" x14ac:dyDescent="0.2">
      <c r="A3222" s="1" t="str">
        <f t="shared" si="50"/>
        <v>1990TON113260050031032500</v>
      </c>
      <c r="B3222">
        <v>1990</v>
      </c>
      <c r="C3222" t="s">
        <v>199</v>
      </c>
      <c r="D3222" t="s">
        <v>200</v>
      </c>
      <c r="E3222" t="s">
        <v>487</v>
      </c>
      <c r="F3222">
        <v>1</v>
      </c>
      <c r="G3222">
        <v>1</v>
      </c>
      <c r="H3222">
        <v>3</v>
      </c>
      <c r="I3222">
        <v>2600</v>
      </c>
      <c r="J3222">
        <v>500</v>
      </c>
      <c r="K3222">
        <v>3103</v>
      </c>
      <c r="L3222">
        <v>2500</v>
      </c>
      <c r="M3222" s="2" t="str">
        <f>VLOOKUP(A3222,disaster_subtype!$A$2:$P$59908,5,FALSE)</f>
        <v>Storm</v>
      </c>
    </row>
    <row r="3223" spans="1:13" x14ac:dyDescent="0.2">
      <c r="A3223" s="1" t="str">
        <f t="shared" si="50"/>
        <v>1990TTO110001000</v>
      </c>
      <c r="B3223">
        <v>1990</v>
      </c>
      <c r="C3223" t="s">
        <v>170</v>
      </c>
      <c r="D3223" t="s">
        <v>171</v>
      </c>
      <c r="E3223" t="s">
        <v>487</v>
      </c>
      <c r="F3223">
        <v>1</v>
      </c>
      <c r="I3223">
        <v>1000</v>
      </c>
      <c r="K3223">
        <v>1000</v>
      </c>
      <c r="M3223" s="2" t="str">
        <f>VLOOKUP(A3223,disaster_subtype!$A$2:$P$59908,5,FALSE)</f>
        <v>Storm</v>
      </c>
    </row>
    <row r="3224" spans="1:13" x14ac:dyDescent="0.2">
      <c r="A3224" s="1" t="str">
        <f t="shared" si="50"/>
        <v>1990TUN137152000152000242800</v>
      </c>
      <c r="B3224">
        <v>1990</v>
      </c>
      <c r="C3224" t="s">
        <v>246</v>
      </c>
      <c r="D3224" t="s">
        <v>247</v>
      </c>
      <c r="E3224" t="s">
        <v>485</v>
      </c>
      <c r="F3224">
        <v>1</v>
      </c>
      <c r="G3224">
        <v>37</v>
      </c>
      <c r="I3224">
        <v>152000</v>
      </c>
      <c r="K3224">
        <v>152000</v>
      </c>
      <c r="L3224">
        <v>242800</v>
      </c>
      <c r="M3224" s="2" t="str">
        <f>VLOOKUP(A3224,disaster_subtype!$A$2:$P$59908,5,FALSE)</f>
        <v>Flood</v>
      </c>
    </row>
    <row r="3225" spans="1:13" x14ac:dyDescent="0.2">
      <c r="A3225" s="1" t="str">
        <f t="shared" si="50"/>
        <v>1990TUR26945004500150000</v>
      </c>
      <c r="B3225">
        <v>1990</v>
      </c>
      <c r="C3225" t="s">
        <v>50</v>
      </c>
      <c r="D3225" t="s">
        <v>51</v>
      </c>
      <c r="E3225" t="s">
        <v>485</v>
      </c>
      <c r="F3225">
        <v>2</v>
      </c>
      <c r="G3225">
        <v>69</v>
      </c>
      <c r="I3225">
        <v>4500</v>
      </c>
      <c r="K3225">
        <v>4500</v>
      </c>
      <c r="L3225">
        <v>150000</v>
      </c>
      <c r="M3225" s="2" t="str">
        <f>VLOOKUP(A3225,disaster_subtype!$A$2:$P$59908,5,FALSE)</f>
        <v>Flood</v>
      </c>
    </row>
    <row r="3226" spans="1:13" x14ac:dyDescent="0.2">
      <c r="A3226" s="1" t="str">
        <f t="shared" si="50"/>
        <v>1990TCA1</v>
      </c>
      <c r="B3226">
        <v>1990</v>
      </c>
      <c r="C3226" t="s">
        <v>384</v>
      </c>
      <c r="D3226" t="s">
        <v>385</v>
      </c>
      <c r="E3226" t="s">
        <v>487</v>
      </c>
      <c r="F3226">
        <v>1</v>
      </c>
      <c r="M3226" s="2" t="str">
        <f>VLOOKUP(A3226,disaster_subtype!$A$2:$P$59908,5,FALSE)</f>
        <v>Storm</v>
      </c>
    </row>
    <row r="3227" spans="1:13" x14ac:dyDescent="0.2">
      <c r="A3227" s="1" t="str">
        <f t="shared" si="50"/>
        <v>1990TUV1300400700</v>
      </c>
      <c r="B3227">
        <v>1990</v>
      </c>
      <c r="C3227" t="s">
        <v>326</v>
      </c>
      <c r="D3227" t="s">
        <v>327</v>
      </c>
      <c r="E3227" t="s">
        <v>487</v>
      </c>
      <c r="F3227">
        <v>1</v>
      </c>
      <c r="I3227">
        <v>300</v>
      </c>
      <c r="J3227">
        <v>400</v>
      </c>
      <c r="K3227">
        <v>700</v>
      </c>
      <c r="M3227" s="2" t="str">
        <f>VLOOKUP(A3227,disaster_subtype!$A$2:$P$59908,5,FALSE)</f>
        <v>Storm</v>
      </c>
    </row>
    <row r="3228" spans="1:13" x14ac:dyDescent="0.2">
      <c r="A3228" s="1" t="str">
        <f t="shared" si="50"/>
        <v>1990UGA2</v>
      </c>
      <c r="B3228">
        <v>1990</v>
      </c>
      <c r="C3228" t="s">
        <v>29</v>
      </c>
      <c r="D3228" t="s">
        <v>30</v>
      </c>
      <c r="E3228" t="s">
        <v>488</v>
      </c>
      <c r="F3228">
        <v>2</v>
      </c>
      <c r="M3228" s="2" t="str">
        <f>VLOOKUP(A3228,disaster_subtype!$A$2:$P$59908,5,FALSE)</f>
        <v>Earthquake</v>
      </c>
    </row>
    <row r="3229" spans="1:13" x14ac:dyDescent="0.2">
      <c r="A3229" s="1" t="str">
        <f t="shared" si="50"/>
        <v>1990UGA119711701170</v>
      </c>
      <c r="B3229">
        <v>1990</v>
      </c>
      <c r="C3229" t="s">
        <v>29</v>
      </c>
      <c r="D3229" t="s">
        <v>30</v>
      </c>
      <c r="E3229" t="s">
        <v>484</v>
      </c>
      <c r="F3229">
        <v>1</v>
      </c>
      <c r="G3229">
        <v>197</v>
      </c>
      <c r="I3229">
        <v>1170</v>
      </c>
      <c r="K3229">
        <v>1170</v>
      </c>
      <c r="M3229" s="2" t="str">
        <f>VLOOKUP(A3229,disaster_subtype!$A$2:$P$59908,5,FALSE)</f>
        <v>Epidemic</v>
      </c>
    </row>
    <row r="3230" spans="1:13" x14ac:dyDescent="0.2">
      <c r="A3230" s="1" t="str">
        <f t="shared" si="50"/>
        <v>1990GBR1</v>
      </c>
      <c r="B3230">
        <v>1990</v>
      </c>
      <c r="C3230" t="s">
        <v>216</v>
      </c>
      <c r="D3230" t="s">
        <v>217</v>
      </c>
      <c r="E3230" t="s">
        <v>488</v>
      </c>
      <c r="F3230">
        <v>1</v>
      </c>
      <c r="M3230" s="2" t="str">
        <f>VLOOKUP(A3230,disaster_subtype!$A$2:$P$59908,5,FALSE)</f>
        <v>Earthquake</v>
      </c>
    </row>
    <row r="3231" spans="1:13" x14ac:dyDescent="0.2">
      <c r="A3231" s="1" t="str">
        <f t="shared" si="50"/>
        <v>1990GBR7834790000</v>
      </c>
      <c r="B3231">
        <v>1990</v>
      </c>
      <c r="C3231" t="s">
        <v>216</v>
      </c>
      <c r="D3231" t="s">
        <v>217</v>
      </c>
      <c r="E3231" t="s">
        <v>487</v>
      </c>
      <c r="F3231">
        <v>7</v>
      </c>
      <c r="G3231">
        <v>83</v>
      </c>
      <c r="L3231">
        <v>4790000</v>
      </c>
      <c r="M3231" s="2" t="str">
        <f>VLOOKUP(A3231,disaster_subtype!$A$2:$P$59908,5,FALSE)</f>
        <v>Storm</v>
      </c>
    </row>
    <row r="3232" spans="1:13" x14ac:dyDescent="0.2">
      <c r="A3232" s="1" t="str">
        <f t="shared" si="50"/>
        <v>1990USA23012015012700</v>
      </c>
      <c r="B3232">
        <v>1990</v>
      </c>
      <c r="C3232" t="s">
        <v>22</v>
      </c>
      <c r="D3232" t="s">
        <v>23</v>
      </c>
      <c r="E3232" t="s">
        <v>488</v>
      </c>
      <c r="F3232">
        <v>2</v>
      </c>
      <c r="H3232">
        <v>30</v>
      </c>
      <c r="I3232">
        <v>120</v>
      </c>
      <c r="K3232">
        <v>150</v>
      </c>
      <c r="L3232">
        <v>12700</v>
      </c>
      <c r="M3232" s="2" t="str">
        <f>VLOOKUP(A3232,disaster_subtype!$A$2:$P$59908,5,FALSE)</f>
        <v>Earthquake</v>
      </c>
    </row>
    <row r="3233" spans="1:13" x14ac:dyDescent="0.2">
      <c r="A3233" s="1" t="str">
        <f t="shared" si="50"/>
        <v>1990USA135050</v>
      </c>
      <c r="B3233">
        <v>1990</v>
      </c>
      <c r="C3233" t="s">
        <v>22</v>
      </c>
      <c r="D3233" t="s">
        <v>23</v>
      </c>
      <c r="E3233" t="s">
        <v>484</v>
      </c>
      <c r="F3233">
        <v>1</v>
      </c>
      <c r="G3233">
        <v>3</v>
      </c>
      <c r="I3233">
        <v>50</v>
      </c>
      <c r="K3233">
        <v>50</v>
      </c>
      <c r="M3233" s="2" t="str">
        <f>VLOOKUP(A3233,disaster_subtype!$A$2:$P$59908,5,FALSE)</f>
        <v>Epidemic</v>
      </c>
    </row>
    <row r="3234" spans="1:13" x14ac:dyDescent="0.2">
      <c r="A3234" s="1" t="str">
        <f t="shared" si="50"/>
        <v>1990USA21140000</v>
      </c>
      <c r="B3234">
        <v>1990</v>
      </c>
      <c r="C3234" t="s">
        <v>22</v>
      </c>
      <c r="D3234" t="s">
        <v>23</v>
      </c>
      <c r="E3234" t="s">
        <v>492</v>
      </c>
      <c r="F3234">
        <v>2</v>
      </c>
      <c r="G3234">
        <v>11</v>
      </c>
      <c r="L3234">
        <v>40000</v>
      </c>
      <c r="M3234" s="2" t="e">
        <f>VLOOKUP(A3234,disaster_subtype!$A$2:$P$59908,5,FALSE)</f>
        <v>#N/A</v>
      </c>
    </row>
    <row r="3235" spans="1:13" x14ac:dyDescent="0.2">
      <c r="A3235" s="1" t="str">
        <f t="shared" si="50"/>
        <v>1990USA4383350335045000</v>
      </c>
      <c r="B3235">
        <v>1990</v>
      </c>
      <c r="C3235" t="s">
        <v>22</v>
      </c>
      <c r="D3235" t="s">
        <v>23</v>
      </c>
      <c r="E3235" t="s">
        <v>485</v>
      </c>
      <c r="F3235">
        <v>4</v>
      </c>
      <c r="G3235">
        <v>38</v>
      </c>
      <c r="I3235">
        <v>3350</v>
      </c>
      <c r="K3235">
        <v>3350</v>
      </c>
      <c r="L3235">
        <v>45000</v>
      </c>
      <c r="M3235" s="2" t="e">
        <f>VLOOKUP(A3235,disaster_subtype!$A$2:$P$59908,5,FALSE)</f>
        <v>#N/A</v>
      </c>
    </row>
    <row r="3236" spans="1:13" x14ac:dyDescent="0.2">
      <c r="A3236" s="1" t="str">
        <f t="shared" si="50"/>
        <v>1990USA151621066810668635000</v>
      </c>
      <c r="B3236">
        <v>1990</v>
      </c>
      <c r="C3236" t="s">
        <v>22</v>
      </c>
      <c r="D3236" t="s">
        <v>23</v>
      </c>
      <c r="E3236" t="s">
        <v>487</v>
      </c>
      <c r="F3236">
        <v>15</v>
      </c>
      <c r="G3236">
        <v>162</v>
      </c>
      <c r="I3236">
        <v>10668</v>
      </c>
      <c r="K3236">
        <v>10668</v>
      </c>
      <c r="L3236">
        <v>635000</v>
      </c>
      <c r="M3236" s="2" t="e">
        <f>VLOOKUP(A3236,disaster_subtype!$A$2:$P$59908,5,FALSE)</f>
        <v>#N/A</v>
      </c>
    </row>
    <row r="3237" spans="1:13" x14ac:dyDescent="0.2">
      <c r="A3237" s="1" t="str">
        <f t="shared" si="50"/>
        <v>1990VUT322</v>
      </c>
      <c r="B3237">
        <v>1990</v>
      </c>
      <c r="C3237" t="s">
        <v>189</v>
      </c>
      <c r="D3237" t="s">
        <v>190</v>
      </c>
      <c r="E3237" t="s">
        <v>488</v>
      </c>
      <c r="F3237">
        <v>3</v>
      </c>
      <c r="H3237">
        <v>2</v>
      </c>
      <c r="K3237">
        <v>2</v>
      </c>
      <c r="M3237" s="2" t="str">
        <f>VLOOKUP(A3237,disaster_subtype!$A$2:$P$59908,5,FALSE)</f>
        <v>Earthquake</v>
      </c>
    </row>
    <row r="3238" spans="1:13" x14ac:dyDescent="0.2">
      <c r="A3238" s="1" t="str">
        <f t="shared" si="50"/>
        <v>1990VEN17495069506</v>
      </c>
      <c r="B3238">
        <v>1990</v>
      </c>
      <c r="C3238" t="s">
        <v>209</v>
      </c>
      <c r="D3238" t="s">
        <v>210</v>
      </c>
      <c r="E3238" t="s">
        <v>484</v>
      </c>
      <c r="F3238">
        <v>1</v>
      </c>
      <c r="G3238">
        <v>74</v>
      </c>
      <c r="I3238">
        <v>9506</v>
      </c>
      <c r="K3238">
        <v>9506</v>
      </c>
      <c r="M3238" s="2" t="str">
        <f>VLOOKUP(A3238,disaster_subtype!$A$2:$P$59908,5,FALSE)</f>
        <v>Epidemic</v>
      </c>
    </row>
    <row r="3239" spans="1:13" x14ac:dyDescent="0.2">
      <c r="A3239" s="1" t="str">
        <f t="shared" si="50"/>
        <v>1990VNM1200</v>
      </c>
      <c r="B3239">
        <v>1990</v>
      </c>
      <c r="C3239" t="s">
        <v>224</v>
      </c>
      <c r="D3239" t="s">
        <v>225</v>
      </c>
      <c r="E3239" t="s">
        <v>484</v>
      </c>
      <c r="F3239">
        <v>1</v>
      </c>
      <c r="G3239">
        <v>200</v>
      </c>
      <c r="M3239" s="2" t="str">
        <f>VLOOKUP(A3239,disaster_subtype!$A$2:$P$59908,5,FALSE)</f>
        <v>Epidemic</v>
      </c>
    </row>
    <row r="3240" spans="1:13" x14ac:dyDescent="0.2">
      <c r="A3240" s="1" t="str">
        <f t="shared" si="50"/>
        <v>1990VNM1822001000010200725</v>
      </c>
      <c r="B3240">
        <v>1990</v>
      </c>
      <c r="C3240" t="s">
        <v>224</v>
      </c>
      <c r="D3240" t="s">
        <v>225</v>
      </c>
      <c r="E3240" t="s">
        <v>485</v>
      </c>
      <c r="F3240">
        <v>1</v>
      </c>
      <c r="G3240">
        <v>82</v>
      </c>
      <c r="H3240">
        <v>200</v>
      </c>
      <c r="I3240">
        <v>10000</v>
      </c>
      <c r="K3240">
        <v>10200</v>
      </c>
      <c r="L3240">
        <v>725</v>
      </c>
      <c r="M3240" s="2" t="str">
        <f>VLOOKUP(A3240,disaster_subtype!$A$2:$P$59908,5,FALSE)</f>
        <v>Flood</v>
      </c>
    </row>
    <row r="3241" spans="1:13" x14ac:dyDescent="0.2">
      <c r="A3241" s="1" t="str">
        <f t="shared" si="50"/>
        <v>1990VNM31021085000002000502108</v>
      </c>
      <c r="B3241">
        <v>1990</v>
      </c>
      <c r="C3241" t="s">
        <v>224</v>
      </c>
      <c r="D3241" t="s">
        <v>225</v>
      </c>
      <c r="E3241" t="s">
        <v>487</v>
      </c>
      <c r="F3241">
        <v>3</v>
      </c>
      <c r="G3241">
        <v>102</v>
      </c>
      <c r="H3241">
        <v>108</v>
      </c>
      <c r="I3241">
        <v>500000</v>
      </c>
      <c r="J3241">
        <v>2000</v>
      </c>
      <c r="K3241">
        <v>502108</v>
      </c>
      <c r="M3241" s="2" t="str">
        <f>VLOOKUP(A3241,disaster_subtype!$A$2:$P$59908,5,FALSE)</f>
        <v>Storm</v>
      </c>
    </row>
    <row r="3242" spans="1:13" x14ac:dyDescent="0.2">
      <c r="A3242" s="1" t="str">
        <f t="shared" si="50"/>
        <v>1990YUG11000000</v>
      </c>
      <c r="B3242">
        <v>1990</v>
      </c>
      <c r="C3242" t="s">
        <v>264</v>
      </c>
      <c r="D3242" t="s">
        <v>265</v>
      </c>
      <c r="E3242" t="s">
        <v>12</v>
      </c>
      <c r="F3242">
        <v>1</v>
      </c>
      <c r="L3242">
        <v>1000000</v>
      </c>
      <c r="M3242" s="2" t="str">
        <f>VLOOKUP(A3242,disaster_subtype!$A$2:$P$59908,5,FALSE)</f>
        <v>Drought</v>
      </c>
    </row>
    <row r="3243" spans="1:13" x14ac:dyDescent="0.2">
      <c r="A3243" s="1" t="str">
        <f t="shared" si="50"/>
        <v>1990YUG18120120</v>
      </c>
      <c r="B3243">
        <v>1990</v>
      </c>
      <c r="C3243" t="s">
        <v>264</v>
      </c>
      <c r="D3243" t="s">
        <v>265</v>
      </c>
      <c r="E3243" t="s">
        <v>488</v>
      </c>
      <c r="F3243">
        <v>1</v>
      </c>
      <c r="G3243">
        <v>8</v>
      </c>
      <c r="H3243">
        <v>120</v>
      </c>
      <c r="K3243">
        <v>120</v>
      </c>
      <c r="M3243" s="2" t="str">
        <f>VLOOKUP(A3243,disaster_subtype!$A$2:$P$59908,5,FALSE)</f>
        <v>Earthquake</v>
      </c>
    </row>
    <row r="3244" spans="1:13" x14ac:dyDescent="0.2">
      <c r="A3244" s="1" t="str">
        <f t="shared" si="50"/>
        <v>1990YUG1766100</v>
      </c>
      <c r="B3244">
        <v>1990</v>
      </c>
      <c r="C3244" t="s">
        <v>264</v>
      </c>
      <c r="D3244" t="s">
        <v>265</v>
      </c>
      <c r="E3244" t="s">
        <v>485</v>
      </c>
      <c r="F3244">
        <v>1</v>
      </c>
      <c r="L3244">
        <v>766100</v>
      </c>
      <c r="M3244" s="2" t="str">
        <f>VLOOKUP(A3244,disaster_subtype!$A$2:$P$59908,5,FALSE)</f>
        <v>Flood</v>
      </c>
    </row>
    <row r="3245" spans="1:13" x14ac:dyDescent="0.2">
      <c r="A3245" s="1" t="str">
        <f t="shared" si="50"/>
        <v>1990ZMB185667667</v>
      </c>
      <c r="B3245">
        <v>1990</v>
      </c>
      <c r="C3245" t="s">
        <v>356</v>
      </c>
      <c r="D3245" t="s">
        <v>357</v>
      </c>
      <c r="E3245" t="s">
        <v>484</v>
      </c>
      <c r="F3245">
        <v>1</v>
      </c>
      <c r="G3245">
        <v>85</v>
      </c>
      <c r="I3245">
        <v>667</v>
      </c>
      <c r="K3245">
        <v>667</v>
      </c>
      <c r="M3245" s="2" t="str">
        <f>VLOOKUP(A3245,disaster_subtype!$A$2:$P$59908,5,FALSE)</f>
        <v>Epidemic</v>
      </c>
    </row>
    <row r="3246" spans="1:13" x14ac:dyDescent="0.2">
      <c r="A3246" s="1" t="str">
        <f t="shared" si="50"/>
        <v>1991AFG215470007000</v>
      </c>
      <c r="B3246">
        <v>1991</v>
      </c>
      <c r="C3246" t="s">
        <v>226</v>
      </c>
      <c r="D3246" t="s">
        <v>227</v>
      </c>
      <c r="E3246" t="s">
        <v>488</v>
      </c>
      <c r="F3246">
        <v>2</v>
      </c>
      <c r="G3246">
        <v>154</v>
      </c>
      <c r="I3246">
        <v>7000</v>
      </c>
      <c r="K3246">
        <v>7000</v>
      </c>
      <c r="M3246" s="2" t="str">
        <f>VLOOKUP(A3246,disaster_subtype!$A$2:$P$59908,5,FALSE)</f>
        <v>Earthquake</v>
      </c>
    </row>
    <row r="3247" spans="1:13" x14ac:dyDescent="0.2">
      <c r="A3247" s="1" t="str">
        <f t="shared" si="50"/>
        <v>1991AFG180200200</v>
      </c>
      <c r="B3247">
        <v>1991</v>
      </c>
      <c r="C3247" t="s">
        <v>226</v>
      </c>
      <c r="D3247" t="s">
        <v>227</v>
      </c>
      <c r="E3247" t="s">
        <v>492</v>
      </c>
      <c r="F3247">
        <v>1</v>
      </c>
      <c r="G3247">
        <v>80</v>
      </c>
      <c r="I3247">
        <v>200</v>
      </c>
      <c r="K3247">
        <v>200</v>
      </c>
      <c r="M3247" s="2" t="str">
        <f>VLOOKUP(A3247,disaster_subtype!$A$2:$P$59908,5,FALSE)</f>
        <v xml:space="preserve">Extreme temperature </v>
      </c>
    </row>
    <row r="3248" spans="1:13" x14ac:dyDescent="0.2">
      <c r="A3248" s="1" t="str">
        <f t="shared" si="50"/>
        <v>1991AFG31193130000940013940060000</v>
      </c>
      <c r="B3248">
        <v>1991</v>
      </c>
      <c r="C3248" t="s">
        <v>226</v>
      </c>
      <c r="D3248" t="s">
        <v>227</v>
      </c>
      <c r="E3248" t="s">
        <v>485</v>
      </c>
      <c r="F3248">
        <v>3</v>
      </c>
      <c r="G3248">
        <v>1193</v>
      </c>
      <c r="I3248">
        <v>130000</v>
      </c>
      <c r="J3248">
        <v>9400</v>
      </c>
      <c r="K3248">
        <v>139400</v>
      </c>
      <c r="L3248">
        <v>60000</v>
      </c>
      <c r="M3248" s="2" t="str">
        <f>VLOOKUP(A3248,disaster_subtype!$A$2:$P$59908,5,FALSE)</f>
        <v>Flood</v>
      </c>
    </row>
    <row r="3249" spans="1:13" x14ac:dyDescent="0.2">
      <c r="A3249" s="1" t="str">
        <f t="shared" si="50"/>
        <v>1991DZA1204204</v>
      </c>
      <c r="B3249">
        <v>1991</v>
      </c>
      <c r="C3249" t="s">
        <v>92</v>
      </c>
      <c r="D3249" t="s">
        <v>93</v>
      </c>
      <c r="E3249" t="s">
        <v>484</v>
      </c>
      <c r="F3249">
        <v>1</v>
      </c>
      <c r="I3249">
        <v>204</v>
      </c>
      <c r="K3249">
        <v>204</v>
      </c>
      <c r="M3249" s="2" t="str">
        <f>VLOOKUP(A3249,disaster_subtype!$A$2:$P$59908,5,FALSE)</f>
        <v>Epidemic</v>
      </c>
    </row>
    <row r="3250" spans="1:13" x14ac:dyDescent="0.2">
      <c r="A3250" s="1" t="str">
        <f t="shared" si="50"/>
        <v>1991ARG162000120063200</v>
      </c>
      <c r="B3250">
        <v>1991</v>
      </c>
      <c r="C3250" t="s">
        <v>193</v>
      </c>
      <c r="D3250" t="s">
        <v>194</v>
      </c>
      <c r="E3250" t="s">
        <v>486</v>
      </c>
      <c r="F3250">
        <v>1</v>
      </c>
      <c r="I3250">
        <v>62000</v>
      </c>
      <c r="J3250">
        <v>1200</v>
      </c>
      <c r="K3250">
        <v>63200</v>
      </c>
      <c r="M3250" s="2" t="str">
        <f>VLOOKUP(A3250,disaster_subtype!$A$2:$P$59908,5,FALSE)</f>
        <v>Volcanic activity</v>
      </c>
    </row>
    <row r="3251" spans="1:13" x14ac:dyDescent="0.2">
      <c r="A3251" s="1" t="str">
        <f t="shared" si="50"/>
        <v>1991AUS1473000</v>
      </c>
      <c r="B3251">
        <v>1991</v>
      </c>
      <c r="C3251" t="s">
        <v>181</v>
      </c>
      <c r="D3251" t="s">
        <v>182</v>
      </c>
      <c r="E3251" t="s">
        <v>12</v>
      </c>
      <c r="F3251">
        <v>1</v>
      </c>
      <c r="L3251">
        <v>473000</v>
      </c>
      <c r="M3251" s="2" t="str">
        <f>VLOOKUP(A3251,disaster_subtype!$A$2:$P$59908,5,FALSE)</f>
        <v>Drought</v>
      </c>
    </row>
    <row r="3252" spans="1:13" x14ac:dyDescent="0.2">
      <c r="A3252" s="1" t="str">
        <f t="shared" si="50"/>
        <v>1991AUS2390184081560</v>
      </c>
      <c r="B3252">
        <v>1991</v>
      </c>
      <c r="C3252" t="s">
        <v>181</v>
      </c>
      <c r="D3252" t="s">
        <v>182</v>
      </c>
      <c r="E3252" t="s">
        <v>487</v>
      </c>
      <c r="F3252">
        <v>2</v>
      </c>
      <c r="I3252">
        <v>390</v>
      </c>
      <c r="J3252">
        <v>18</v>
      </c>
      <c r="K3252">
        <v>408</v>
      </c>
      <c r="L3252">
        <v>1560</v>
      </c>
      <c r="M3252" s="2" t="e">
        <f>VLOOKUP(A3252,disaster_subtype!$A$2:$P$59908,5,FALSE)</f>
        <v>#N/A</v>
      </c>
    </row>
    <row r="3253" spans="1:13" x14ac:dyDescent="0.2">
      <c r="A3253" s="1" t="str">
        <f t="shared" si="50"/>
        <v>1991AUT1582000</v>
      </c>
      <c r="B3253">
        <v>1991</v>
      </c>
      <c r="C3253" t="s">
        <v>214</v>
      </c>
      <c r="D3253" t="s">
        <v>215</v>
      </c>
      <c r="E3253" t="s">
        <v>485</v>
      </c>
      <c r="F3253">
        <v>1</v>
      </c>
      <c r="G3253">
        <v>5</v>
      </c>
      <c r="L3253">
        <v>82000</v>
      </c>
      <c r="M3253" s="2" t="str">
        <f>VLOOKUP(A3253,disaster_subtype!$A$2:$P$59908,5,FALSE)</f>
        <v>Flood</v>
      </c>
    </row>
    <row r="3254" spans="1:13" x14ac:dyDescent="0.2">
      <c r="A3254" s="1" t="str">
        <f t="shared" si="50"/>
        <v>1991AUT128000</v>
      </c>
      <c r="B3254">
        <v>1991</v>
      </c>
      <c r="C3254" t="s">
        <v>214</v>
      </c>
      <c r="D3254" t="s">
        <v>215</v>
      </c>
      <c r="E3254" t="s">
        <v>487</v>
      </c>
      <c r="F3254">
        <v>1</v>
      </c>
      <c r="L3254">
        <v>28000</v>
      </c>
      <c r="M3254" s="2" t="str">
        <f>VLOOKUP(A3254,disaster_subtype!$A$2:$P$59908,5,FALSE)</f>
        <v>Storm</v>
      </c>
    </row>
    <row r="3255" spans="1:13" x14ac:dyDescent="0.2">
      <c r="A3255" s="1" t="str">
        <f t="shared" si="50"/>
        <v>1991BGD2270016080001608000</v>
      </c>
      <c r="B3255">
        <v>1991</v>
      </c>
      <c r="C3255" t="s">
        <v>53</v>
      </c>
      <c r="D3255" t="s">
        <v>54</v>
      </c>
      <c r="E3255" t="s">
        <v>484</v>
      </c>
      <c r="F3255">
        <v>2</v>
      </c>
      <c r="G3255">
        <v>2700</v>
      </c>
      <c r="I3255">
        <v>1608000</v>
      </c>
      <c r="K3255">
        <v>1608000</v>
      </c>
      <c r="M3255" s="2" t="str">
        <f>VLOOKUP(A3255,disaster_subtype!$A$2:$P$59908,5,FALSE)</f>
        <v>Epidemic</v>
      </c>
    </row>
    <row r="3256" spans="1:13" x14ac:dyDescent="0.2">
      <c r="A3256" s="1" t="str">
        <f t="shared" si="50"/>
        <v>1991BGD1182</v>
      </c>
      <c r="B3256">
        <v>1991</v>
      </c>
      <c r="C3256" t="s">
        <v>53</v>
      </c>
      <c r="D3256" t="s">
        <v>54</v>
      </c>
      <c r="E3256" t="s">
        <v>492</v>
      </c>
      <c r="F3256">
        <v>1</v>
      </c>
      <c r="G3256">
        <v>182</v>
      </c>
      <c r="M3256" s="2" t="str">
        <f>VLOOKUP(A3256,disaster_subtype!$A$2:$P$59908,5,FALSE)</f>
        <v xml:space="preserve">Extreme temperature </v>
      </c>
    </row>
    <row r="3257" spans="1:13" x14ac:dyDescent="0.2">
      <c r="A3257" s="1" t="str">
        <f t="shared" si="50"/>
        <v>1991BGD326527900002000002990000150000</v>
      </c>
      <c r="B3257">
        <v>1991</v>
      </c>
      <c r="C3257" t="s">
        <v>53</v>
      </c>
      <c r="D3257" t="s">
        <v>54</v>
      </c>
      <c r="E3257" t="s">
        <v>485</v>
      </c>
      <c r="F3257">
        <v>3</v>
      </c>
      <c r="G3257">
        <v>265</v>
      </c>
      <c r="I3257">
        <v>2790000</v>
      </c>
      <c r="J3257">
        <v>200000</v>
      </c>
      <c r="K3257">
        <v>2990000</v>
      </c>
      <c r="L3257">
        <v>150000</v>
      </c>
      <c r="M3257" s="2" t="str">
        <f>VLOOKUP(A3257,disaster_subtype!$A$2:$P$59908,5,FALSE)</f>
        <v>Flood</v>
      </c>
    </row>
    <row r="3258" spans="1:13" x14ac:dyDescent="0.2">
      <c r="A3258" s="1" t="str">
        <f t="shared" si="50"/>
        <v>1991BGD213898713914915000000300000154391491780000</v>
      </c>
      <c r="B3258">
        <v>1991</v>
      </c>
      <c r="C3258" t="s">
        <v>53</v>
      </c>
      <c r="D3258" t="s">
        <v>54</v>
      </c>
      <c r="E3258" t="s">
        <v>487</v>
      </c>
      <c r="F3258">
        <v>2</v>
      </c>
      <c r="G3258">
        <v>138987</v>
      </c>
      <c r="H3258">
        <v>139149</v>
      </c>
      <c r="I3258">
        <v>15000000</v>
      </c>
      <c r="J3258">
        <v>300000</v>
      </c>
      <c r="K3258">
        <v>15439149</v>
      </c>
      <c r="L3258">
        <v>1780000</v>
      </c>
      <c r="M3258" s="2" t="e">
        <f>VLOOKUP(A3258,disaster_subtype!$A$2:$P$59908,5,FALSE)</f>
        <v>#N/A</v>
      </c>
    </row>
    <row r="3259" spans="1:13" x14ac:dyDescent="0.2">
      <c r="A3259" s="1" t="str">
        <f t="shared" si="50"/>
        <v>1991BEN13</v>
      </c>
      <c r="B3259">
        <v>1991</v>
      </c>
      <c r="C3259" t="s">
        <v>312</v>
      </c>
      <c r="D3259" t="s">
        <v>313</v>
      </c>
      <c r="E3259" t="s">
        <v>485</v>
      </c>
      <c r="F3259">
        <v>1</v>
      </c>
      <c r="G3259">
        <v>3</v>
      </c>
      <c r="M3259" s="2" t="str">
        <f>VLOOKUP(A3259,disaster_subtype!$A$2:$P$59908,5,FALSE)</f>
        <v>Flood</v>
      </c>
    </row>
    <row r="3260" spans="1:13" x14ac:dyDescent="0.2">
      <c r="A3260" s="1" t="str">
        <f t="shared" si="50"/>
        <v>1991BOL13291766517665</v>
      </c>
      <c r="B3260">
        <v>1991</v>
      </c>
      <c r="C3260" t="s">
        <v>274</v>
      </c>
      <c r="D3260" t="s">
        <v>275</v>
      </c>
      <c r="E3260" t="s">
        <v>484</v>
      </c>
      <c r="F3260">
        <v>1</v>
      </c>
      <c r="G3260">
        <v>329</v>
      </c>
      <c r="I3260">
        <v>17665</v>
      </c>
      <c r="K3260">
        <v>17665</v>
      </c>
      <c r="M3260" s="2" t="str">
        <f>VLOOKUP(A3260,disaster_subtype!$A$2:$P$59908,5,FALSE)</f>
        <v>Epidemic</v>
      </c>
    </row>
    <row r="3261" spans="1:13" x14ac:dyDescent="0.2">
      <c r="A3261" s="1" t="str">
        <f t="shared" si="50"/>
        <v>1991BRA11961524015240</v>
      </c>
      <c r="B3261">
        <v>1991</v>
      </c>
      <c r="C3261" t="s">
        <v>203</v>
      </c>
      <c r="D3261" t="s">
        <v>204</v>
      </c>
      <c r="E3261" t="s">
        <v>484</v>
      </c>
      <c r="F3261">
        <v>1</v>
      </c>
      <c r="G3261">
        <v>196</v>
      </c>
      <c r="I3261">
        <v>15240</v>
      </c>
      <c r="K3261">
        <v>15240</v>
      </c>
      <c r="M3261" s="2" t="str">
        <f>VLOOKUP(A3261,disaster_subtype!$A$2:$P$59908,5,FALSE)</f>
        <v>Epidemic</v>
      </c>
    </row>
    <row r="3262" spans="1:13" x14ac:dyDescent="0.2">
      <c r="A3262" s="1" t="str">
        <f t="shared" si="50"/>
        <v>1991BRA12017000170002000</v>
      </c>
      <c r="B3262">
        <v>1991</v>
      </c>
      <c r="C3262" t="s">
        <v>203</v>
      </c>
      <c r="D3262" t="s">
        <v>204</v>
      </c>
      <c r="E3262" t="s">
        <v>485</v>
      </c>
      <c r="F3262">
        <v>1</v>
      </c>
      <c r="G3262">
        <v>20</v>
      </c>
      <c r="I3262">
        <v>17000</v>
      </c>
      <c r="K3262">
        <v>17000</v>
      </c>
      <c r="L3262">
        <v>2000</v>
      </c>
      <c r="M3262" s="2" t="str">
        <f>VLOOKUP(A3262,disaster_subtype!$A$2:$P$59908,5,FALSE)</f>
        <v>Flood</v>
      </c>
    </row>
    <row r="3263" spans="1:13" x14ac:dyDescent="0.2">
      <c r="A3263" s="1" t="str">
        <f t="shared" si="50"/>
        <v>1991BRA120002000</v>
      </c>
      <c r="B3263">
        <v>1991</v>
      </c>
      <c r="C3263" t="s">
        <v>203</v>
      </c>
      <c r="D3263" t="s">
        <v>204</v>
      </c>
      <c r="E3263" t="s">
        <v>491</v>
      </c>
      <c r="F3263">
        <v>1</v>
      </c>
      <c r="I3263">
        <v>2000</v>
      </c>
      <c r="K3263">
        <v>2000</v>
      </c>
      <c r="M3263" s="2" t="str">
        <f>VLOOKUP(A3263,disaster_subtype!$A$2:$P$59908,5,FALSE)</f>
        <v>Insect infestation</v>
      </c>
    </row>
    <row r="3264" spans="1:13" x14ac:dyDescent="0.2">
      <c r="A3264" s="1" t="str">
        <f t="shared" si="50"/>
        <v>1991BRA124600600</v>
      </c>
      <c r="B3264">
        <v>1991</v>
      </c>
      <c r="C3264" t="s">
        <v>203</v>
      </c>
      <c r="D3264" t="s">
        <v>204</v>
      </c>
      <c r="E3264" t="s">
        <v>80</v>
      </c>
      <c r="F3264">
        <v>1</v>
      </c>
      <c r="G3264">
        <v>24</v>
      </c>
      <c r="J3264">
        <v>600</v>
      </c>
      <c r="K3264">
        <v>600</v>
      </c>
      <c r="M3264" s="2" t="str">
        <f>VLOOKUP(A3264,disaster_subtype!$A$2:$P$59908,5,FALSE)</f>
        <v>Landslide</v>
      </c>
    </row>
    <row r="3265" spans="1:13" x14ac:dyDescent="0.2">
      <c r="A3265" s="1" t="str">
        <f t="shared" si="50"/>
        <v>1991BFA137</v>
      </c>
      <c r="B3265">
        <v>1991</v>
      </c>
      <c r="C3265" t="s">
        <v>94</v>
      </c>
      <c r="D3265" t="s">
        <v>95</v>
      </c>
      <c r="E3265" t="s">
        <v>484</v>
      </c>
      <c r="F3265">
        <v>1</v>
      </c>
      <c r="G3265">
        <v>37</v>
      </c>
      <c r="M3265" s="2" t="str">
        <f>VLOOKUP(A3265,disaster_subtype!$A$2:$P$59908,5,FALSE)</f>
        <v>Epidemic</v>
      </c>
    </row>
    <row r="3266" spans="1:13" x14ac:dyDescent="0.2">
      <c r="A3266" s="1" t="str">
        <f t="shared" ref="A3266:A3329" si="51">B3266&amp;C3266&amp;F3266&amp;G3266&amp;H3266&amp;I3266&amp;J3266&amp;K3266&amp;L3266</f>
        <v>1991KHM1100650000250000900000150000</v>
      </c>
      <c r="B3266">
        <v>1991</v>
      </c>
      <c r="C3266" t="s">
        <v>386</v>
      </c>
      <c r="D3266" t="s">
        <v>387</v>
      </c>
      <c r="E3266" t="s">
        <v>485</v>
      </c>
      <c r="F3266">
        <v>1</v>
      </c>
      <c r="G3266">
        <v>100</v>
      </c>
      <c r="I3266">
        <v>650000</v>
      </c>
      <c r="J3266">
        <v>250000</v>
      </c>
      <c r="K3266">
        <v>900000</v>
      </c>
      <c r="L3266">
        <v>150000</v>
      </c>
      <c r="M3266" s="2" t="str">
        <f>VLOOKUP(A3266,disaster_subtype!$A$2:$P$59908,5,FALSE)</f>
        <v>Flood</v>
      </c>
    </row>
    <row r="3267" spans="1:13" x14ac:dyDescent="0.2">
      <c r="A3267" s="1" t="str">
        <f t="shared" si="51"/>
        <v>1991CMR130813431343</v>
      </c>
      <c r="B3267">
        <v>1991</v>
      </c>
      <c r="C3267" t="s">
        <v>320</v>
      </c>
      <c r="D3267" t="s">
        <v>321</v>
      </c>
      <c r="E3267" t="s">
        <v>484</v>
      </c>
      <c r="F3267">
        <v>1</v>
      </c>
      <c r="G3267">
        <v>308</v>
      </c>
      <c r="I3267">
        <v>1343</v>
      </c>
      <c r="K3267">
        <v>1343</v>
      </c>
      <c r="M3267" s="2" t="str">
        <f>VLOOKUP(A3267,disaster_subtype!$A$2:$P$59908,5,FALSE)</f>
        <v>Epidemic</v>
      </c>
    </row>
    <row r="3268" spans="1:13" x14ac:dyDescent="0.2">
      <c r="A3268" s="1" t="str">
        <f t="shared" si="51"/>
        <v>1991CMR12200200</v>
      </c>
      <c r="B3268">
        <v>1991</v>
      </c>
      <c r="C3268" t="s">
        <v>320</v>
      </c>
      <c r="D3268" t="s">
        <v>321</v>
      </c>
      <c r="E3268" t="s">
        <v>485</v>
      </c>
      <c r="F3268">
        <v>1</v>
      </c>
      <c r="G3268">
        <v>2</v>
      </c>
      <c r="J3268">
        <v>200</v>
      </c>
      <c r="K3268">
        <v>200</v>
      </c>
      <c r="M3268" s="2" t="str">
        <f>VLOOKUP(A3268,disaster_subtype!$A$2:$P$59908,5,FALSE)</f>
        <v>Flood</v>
      </c>
    </row>
    <row r="3269" spans="1:13" x14ac:dyDescent="0.2">
      <c r="A3269" s="1" t="str">
        <f t="shared" si="51"/>
        <v>1991CAN118171171</v>
      </c>
      <c r="B3269">
        <v>1991</v>
      </c>
      <c r="C3269" t="s">
        <v>43</v>
      </c>
      <c r="D3269" t="s">
        <v>44</v>
      </c>
      <c r="E3269" t="s">
        <v>484</v>
      </c>
      <c r="F3269">
        <v>1</v>
      </c>
      <c r="G3269">
        <v>18</v>
      </c>
      <c r="I3269">
        <v>171</v>
      </c>
      <c r="K3269">
        <v>171</v>
      </c>
      <c r="M3269" s="2" t="str">
        <f>VLOOKUP(A3269,disaster_subtype!$A$2:$P$59908,5,FALSE)</f>
        <v>Epidemic</v>
      </c>
    </row>
    <row r="3270" spans="1:13" x14ac:dyDescent="0.2">
      <c r="A3270" s="1" t="str">
        <f t="shared" si="51"/>
        <v>1991CAN1500000</v>
      </c>
      <c r="B3270">
        <v>1991</v>
      </c>
      <c r="C3270" t="s">
        <v>43</v>
      </c>
      <c r="D3270" t="s">
        <v>44</v>
      </c>
      <c r="E3270" t="s">
        <v>487</v>
      </c>
      <c r="F3270">
        <v>1</v>
      </c>
      <c r="L3270">
        <v>500000</v>
      </c>
      <c r="M3270" s="2" t="str">
        <f>VLOOKUP(A3270,disaster_subtype!$A$2:$P$59908,5,FALSE)</f>
        <v>Storm</v>
      </c>
    </row>
    <row r="3271" spans="1:13" x14ac:dyDescent="0.2">
      <c r="A3271" s="1" t="str">
        <f t="shared" si="51"/>
        <v>1991TCD112621220412204</v>
      </c>
      <c r="B3271">
        <v>1991</v>
      </c>
      <c r="C3271" t="s">
        <v>97</v>
      </c>
      <c r="D3271" t="s">
        <v>98</v>
      </c>
      <c r="E3271" t="s">
        <v>484</v>
      </c>
      <c r="F3271">
        <v>1</v>
      </c>
      <c r="G3271">
        <v>1262</v>
      </c>
      <c r="I3271">
        <v>12204</v>
      </c>
      <c r="K3271">
        <v>12204</v>
      </c>
      <c r="M3271" s="2" t="str">
        <f>VLOOKUP(A3271,disaster_subtype!$A$2:$P$59908,5,FALSE)</f>
        <v>Epidemic</v>
      </c>
    </row>
    <row r="3272" spans="1:13" x14ac:dyDescent="0.2">
      <c r="A3272" s="1" t="str">
        <f t="shared" si="51"/>
        <v>1991TCD1391414</v>
      </c>
      <c r="B3272">
        <v>1991</v>
      </c>
      <c r="C3272" t="s">
        <v>97</v>
      </c>
      <c r="D3272" t="s">
        <v>98</v>
      </c>
      <c r="E3272" t="s">
        <v>485</v>
      </c>
      <c r="F3272">
        <v>1</v>
      </c>
      <c r="G3272">
        <v>39</v>
      </c>
      <c r="H3272">
        <v>14</v>
      </c>
      <c r="K3272">
        <v>14</v>
      </c>
      <c r="M3272" s="2" t="str">
        <f>VLOOKUP(A3272,disaster_subtype!$A$2:$P$59908,5,FALSE)</f>
        <v>Flood</v>
      </c>
    </row>
    <row r="3273" spans="1:13" x14ac:dyDescent="0.2">
      <c r="A3273" s="1" t="str">
        <f t="shared" si="51"/>
        <v>1991CHL1200000</v>
      </c>
      <c r="B3273">
        <v>1991</v>
      </c>
      <c r="C3273" t="s">
        <v>63</v>
      </c>
      <c r="D3273" t="s">
        <v>64</v>
      </c>
      <c r="E3273" t="s">
        <v>12</v>
      </c>
      <c r="F3273">
        <v>1</v>
      </c>
      <c r="L3273">
        <v>200000</v>
      </c>
      <c r="M3273" s="2" t="str">
        <f>VLOOKUP(A3273,disaster_subtype!$A$2:$P$59908,5,FALSE)</f>
        <v>Drought</v>
      </c>
    </row>
    <row r="3274" spans="1:13" x14ac:dyDescent="0.2">
      <c r="A3274" s="1" t="str">
        <f t="shared" si="51"/>
        <v>1991CHL114040</v>
      </c>
      <c r="B3274">
        <v>1991</v>
      </c>
      <c r="C3274" t="s">
        <v>63</v>
      </c>
      <c r="D3274" t="s">
        <v>64</v>
      </c>
      <c r="E3274" t="s">
        <v>484</v>
      </c>
      <c r="F3274">
        <v>1</v>
      </c>
      <c r="G3274">
        <v>1</v>
      </c>
      <c r="I3274">
        <v>40</v>
      </c>
      <c r="K3274">
        <v>40</v>
      </c>
      <c r="M3274" s="2" t="str">
        <f>VLOOKUP(A3274,disaster_subtype!$A$2:$P$59908,5,FALSE)</f>
        <v>Epidemic</v>
      </c>
    </row>
    <row r="3275" spans="1:13" x14ac:dyDescent="0.2">
      <c r="A3275" s="1" t="str">
        <f t="shared" si="51"/>
        <v>1991CHL11411406500017671828116000</v>
      </c>
      <c r="B3275">
        <v>1991</v>
      </c>
      <c r="C3275" t="s">
        <v>63</v>
      </c>
      <c r="D3275" t="s">
        <v>64</v>
      </c>
      <c r="E3275" t="s">
        <v>80</v>
      </c>
      <c r="F3275">
        <v>1</v>
      </c>
      <c r="G3275">
        <v>141</v>
      </c>
      <c r="H3275">
        <v>140</v>
      </c>
      <c r="I3275">
        <v>65000</v>
      </c>
      <c r="J3275">
        <v>17671</v>
      </c>
      <c r="K3275">
        <v>82811</v>
      </c>
      <c r="L3275">
        <v>6000</v>
      </c>
      <c r="M3275" s="2" t="str">
        <f>VLOOKUP(A3275,disaster_subtype!$A$2:$P$59908,5,FALSE)</f>
        <v>Landslide</v>
      </c>
    </row>
    <row r="3276" spans="1:13" x14ac:dyDescent="0.2">
      <c r="A3276" s="1" t="str">
        <f t="shared" si="51"/>
        <v>1991CHL16200012006320015000</v>
      </c>
      <c r="B3276">
        <v>1991</v>
      </c>
      <c r="C3276" t="s">
        <v>63</v>
      </c>
      <c r="D3276" t="s">
        <v>64</v>
      </c>
      <c r="E3276" t="s">
        <v>486</v>
      </c>
      <c r="F3276">
        <v>1</v>
      </c>
      <c r="I3276">
        <v>62000</v>
      </c>
      <c r="J3276">
        <v>1200</v>
      </c>
      <c r="K3276">
        <v>63200</v>
      </c>
      <c r="L3276">
        <v>15000</v>
      </c>
      <c r="M3276" s="2" t="str">
        <f>VLOOKUP(A3276,disaster_subtype!$A$2:$P$59908,5,FALSE)</f>
        <v>Volcanic activity</v>
      </c>
    </row>
    <row r="3277" spans="1:13" x14ac:dyDescent="0.2">
      <c r="A3277" s="1" t="str">
        <f t="shared" si="51"/>
        <v>1991CHN1200050000005000000</v>
      </c>
      <c r="B3277">
        <v>1991</v>
      </c>
      <c r="C3277" t="s">
        <v>65</v>
      </c>
      <c r="D3277" t="s">
        <v>66</v>
      </c>
      <c r="E3277" t="s">
        <v>12</v>
      </c>
      <c r="F3277">
        <v>1</v>
      </c>
      <c r="G3277">
        <v>2000</v>
      </c>
      <c r="I3277">
        <v>5000000</v>
      </c>
      <c r="K3277">
        <v>5000000</v>
      </c>
      <c r="M3277" s="2" t="str">
        <f>VLOOKUP(A3277,disaster_subtype!$A$2:$P$59908,5,FALSE)</f>
        <v>Drought</v>
      </c>
    </row>
    <row r="3278" spans="1:13" x14ac:dyDescent="0.2">
      <c r="A3278" s="1" t="str">
        <f t="shared" si="51"/>
        <v>1991CHN21545282205600283350</v>
      </c>
      <c r="B3278">
        <v>1991</v>
      </c>
      <c r="C3278" t="s">
        <v>65</v>
      </c>
      <c r="D3278" t="s">
        <v>66</v>
      </c>
      <c r="E3278" t="s">
        <v>488</v>
      </c>
      <c r="F3278">
        <v>2</v>
      </c>
      <c r="G3278">
        <v>1</v>
      </c>
      <c r="H3278">
        <v>545</v>
      </c>
      <c r="I3278">
        <v>282205</v>
      </c>
      <c r="J3278">
        <v>600</v>
      </c>
      <c r="K3278">
        <v>283350</v>
      </c>
      <c r="M3278" s="2" t="str">
        <f>VLOOKUP(A3278,disaster_subtype!$A$2:$P$59908,5,FALSE)</f>
        <v>Earthquake</v>
      </c>
    </row>
    <row r="3279" spans="1:13" x14ac:dyDescent="0.2">
      <c r="A3279" s="1" t="str">
        <f t="shared" si="51"/>
        <v>1991CHN11075</v>
      </c>
      <c r="B3279">
        <v>1991</v>
      </c>
      <c r="C3279" t="s">
        <v>65</v>
      </c>
      <c r="D3279" t="s">
        <v>66</v>
      </c>
      <c r="E3279" t="s">
        <v>484</v>
      </c>
      <c r="F3279">
        <v>1</v>
      </c>
      <c r="G3279">
        <v>1075</v>
      </c>
      <c r="M3279" s="2" t="str">
        <f>VLOOKUP(A3279,disaster_subtype!$A$2:$P$59908,5,FALSE)</f>
        <v>Epidemic</v>
      </c>
    </row>
    <row r="3280" spans="1:13" x14ac:dyDescent="0.2">
      <c r="A3280" s="1" t="str">
        <f t="shared" si="51"/>
        <v>1991CHN318613222720600000042035002102357278044120</v>
      </c>
      <c r="B3280">
        <v>1991</v>
      </c>
      <c r="C3280" t="s">
        <v>65</v>
      </c>
      <c r="D3280" t="s">
        <v>66</v>
      </c>
      <c r="E3280" t="s">
        <v>485</v>
      </c>
      <c r="F3280">
        <v>3</v>
      </c>
      <c r="G3280">
        <v>1861</v>
      </c>
      <c r="H3280">
        <v>32227</v>
      </c>
      <c r="I3280">
        <v>206000000</v>
      </c>
      <c r="J3280">
        <v>4203500</v>
      </c>
      <c r="K3280">
        <v>210235727</v>
      </c>
      <c r="L3280">
        <v>8044120</v>
      </c>
      <c r="M3280" s="2" t="e">
        <f>VLOOKUP(A3280,disaster_subtype!$A$2:$P$59908,5,FALSE)</f>
        <v>#N/A</v>
      </c>
    </row>
    <row r="3281" spans="1:13" x14ac:dyDescent="0.2">
      <c r="A3281" s="1" t="str">
        <f t="shared" si="51"/>
        <v>1991CHN1200</v>
      </c>
      <c r="B3281">
        <v>1991</v>
      </c>
      <c r="C3281" t="s">
        <v>65</v>
      </c>
      <c r="D3281" t="s">
        <v>66</v>
      </c>
      <c r="E3281" t="s">
        <v>80</v>
      </c>
      <c r="F3281">
        <v>1</v>
      </c>
      <c r="G3281">
        <v>200</v>
      </c>
      <c r="M3281" s="2" t="str">
        <f>VLOOKUP(A3281,disaster_subtype!$A$2:$P$59908,5,FALSE)</f>
        <v>Landslide</v>
      </c>
    </row>
    <row r="3282" spans="1:13" x14ac:dyDescent="0.2">
      <c r="A3282" s="1" t="str">
        <f t="shared" si="51"/>
        <v>1991CHN525572763339130100003356406725690</v>
      </c>
      <c r="B3282">
        <v>1991</v>
      </c>
      <c r="C3282" t="s">
        <v>65</v>
      </c>
      <c r="D3282" t="s">
        <v>66</v>
      </c>
      <c r="E3282" t="s">
        <v>487</v>
      </c>
      <c r="F3282">
        <v>5</v>
      </c>
      <c r="G3282">
        <v>255</v>
      </c>
      <c r="H3282">
        <v>7276</v>
      </c>
      <c r="I3282">
        <v>3339130</v>
      </c>
      <c r="J3282">
        <v>10000</v>
      </c>
      <c r="K3282">
        <v>3356406</v>
      </c>
      <c r="L3282">
        <v>725690</v>
      </c>
      <c r="M3282" s="2" t="e">
        <f>VLOOKUP(A3282,disaster_subtype!$A$2:$P$59908,5,FALSE)</f>
        <v>#N/A</v>
      </c>
    </row>
    <row r="3283" spans="1:13" x14ac:dyDescent="0.2">
      <c r="A3283" s="1" t="str">
        <f t="shared" si="51"/>
        <v>1991COL122570295867</v>
      </c>
      <c r="B3283">
        <v>1991</v>
      </c>
      <c r="C3283" t="s">
        <v>67</v>
      </c>
      <c r="D3283" t="s">
        <v>68</v>
      </c>
      <c r="E3283" t="s">
        <v>488</v>
      </c>
      <c r="F3283">
        <v>1</v>
      </c>
      <c r="G3283">
        <v>2</v>
      </c>
      <c r="H3283">
        <v>2</v>
      </c>
      <c r="I3283">
        <v>570</v>
      </c>
      <c r="J3283">
        <v>295</v>
      </c>
      <c r="K3283">
        <v>867</v>
      </c>
      <c r="M3283" s="2" t="str">
        <f>VLOOKUP(A3283,disaster_subtype!$A$2:$P$59908,5,FALSE)</f>
        <v>Earthquake</v>
      </c>
    </row>
    <row r="3284" spans="1:13" x14ac:dyDescent="0.2">
      <c r="A3284" s="1" t="str">
        <f t="shared" si="51"/>
        <v>1991COL13501413714137</v>
      </c>
      <c r="B3284">
        <v>1991</v>
      </c>
      <c r="C3284" t="s">
        <v>67</v>
      </c>
      <c r="D3284" t="s">
        <v>68</v>
      </c>
      <c r="E3284" t="s">
        <v>484</v>
      </c>
      <c r="F3284">
        <v>1</v>
      </c>
      <c r="G3284">
        <v>350</v>
      </c>
      <c r="I3284">
        <v>14137</v>
      </c>
      <c r="K3284">
        <v>14137</v>
      </c>
      <c r="M3284" s="2" t="str">
        <f>VLOOKUP(A3284,disaster_subtype!$A$2:$P$59908,5,FALSE)</f>
        <v>Epidemic</v>
      </c>
    </row>
    <row r="3285" spans="1:13" x14ac:dyDescent="0.2">
      <c r="A3285" s="1" t="str">
        <f t="shared" si="51"/>
        <v>1991COL3105117117400</v>
      </c>
      <c r="B3285">
        <v>1991</v>
      </c>
      <c r="C3285" t="s">
        <v>67</v>
      </c>
      <c r="D3285" t="s">
        <v>68</v>
      </c>
      <c r="E3285" t="s">
        <v>80</v>
      </c>
      <c r="F3285">
        <v>3</v>
      </c>
      <c r="G3285">
        <v>105</v>
      </c>
      <c r="I3285">
        <v>117</v>
      </c>
      <c r="K3285">
        <v>117</v>
      </c>
      <c r="L3285">
        <v>400</v>
      </c>
      <c r="M3285" s="2" t="e">
        <f>VLOOKUP(A3285,disaster_subtype!$A$2:$P$59908,5,FALSE)</f>
        <v>#N/A</v>
      </c>
    </row>
    <row r="3286" spans="1:13" x14ac:dyDescent="0.2">
      <c r="A3286" s="1" t="str">
        <f t="shared" si="51"/>
        <v>1991COL1</v>
      </c>
      <c r="B3286">
        <v>1991</v>
      </c>
      <c r="C3286" t="s">
        <v>67</v>
      </c>
      <c r="D3286" t="s">
        <v>68</v>
      </c>
      <c r="E3286" t="s">
        <v>490</v>
      </c>
      <c r="F3286">
        <v>1</v>
      </c>
      <c r="M3286" s="2" t="str">
        <f>VLOOKUP(A3286,disaster_subtype!$A$2:$P$59908,5,FALSE)</f>
        <v>Wildfire</v>
      </c>
    </row>
    <row r="3287" spans="1:13" x14ac:dyDescent="0.2">
      <c r="A3287" s="1" t="str">
        <f t="shared" si="51"/>
        <v>1991COM1200200</v>
      </c>
      <c r="B3287">
        <v>1991</v>
      </c>
      <c r="C3287" t="s">
        <v>46</v>
      </c>
      <c r="D3287" t="s">
        <v>47</v>
      </c>
      <c r="E3287" t="s">
        <v>486</v>
      </c>
      <c r="F3287">
        <v>1</v>
      </c>
      <c r="J3287">
        <v>200</v>
      </c>
      <c r="K3287">
        <v>200</v>
      </c>
      <c r="M3287" s="2" t="str">
        <f>VLOOKUP(A3287,disaster_subtype!$A$2:$P$59908,5,FALSE)</f>
        <v>Volcanic activity</v>
      </c>
    </row>
    <row r="3288" spans="1:13" x14ac:dyDescent="0.2">
      <c r="A3288" s="1" t="str">
        <f t="shared" si="51"/>
        <v>1991COD1500</v>
      </c>
      <c r="B3288">
        <v>1991</v>
      </c>
      <c r="C3288" t="s">
        <v>284</v>
      </c>
      <c r="D3288" t="s">
        <v>285</v>
      </c>
      <c r="E3288" t="s">
        <v>484</v>
      </c>
      <c r="F3288">
        <v>1</v>
      </c>
      <c r="G3288">
        <v>500</v>
      </c>
      <c r="M3288" s="2" t="str">
        <f>VLOOKUP(A3288,disaster_subtype!$A$2:$P$59908,5,FALSE)</f>
        <v>Epidemic</v>
      </c>
    </row>
    <row r="3289" spans="1:13" x14ac:dyDescent="0.2">
      <c r="A3289" s="1" t="str">
        <f t="shared" si="51"/>
        <v>1991CRI3471996470390010569100000</v>
      </c>
      <c r="B3289">
        <v>1991</v>
      </c>
      <c r="C3289" t="s">
        <v>99</v>
      </c>
      <c r="D3289" t="s">
        <v>100</v>
      </c>
      <c r="E3289" t="s">
        <v>488</v>
      </c>
      <c r="F3289">
        <v>3</v>
      </c>
      <c r="G3289">
        <v>47</v>
      </c>
      <c r="H3289">
        <v>199</v>
      </c>
      <c r="I3289">
        <v>6470</v>
      </c>
      <c r="J3289">
        <v>3900</v>
      </c>
      <c r="K3289">
        <v>10569</v>
      </c>
      <c r="L3289">
        <v>100000</v>
      </c>
      <c r="M3289" s="2" t="str">
        <f>VLOOKUP(A3289,disaster_subtype!$A$2:$P$59908,5,FALSE)</f>
        <v>Earthquake</v>
      </c>
    </row>
    <row r="3290" spans="1:13" x14ac:dyDescent="0.2">
      <c r="A3290" s="1" t="str">
        <f t="shared" si="51"/>
        <v>1991CRI112116500020000185021</v>
      </c>
      <c r="B3290">
        <v>1991</v>
      </c>
      <c r="C3290" t="s">
        <v>99</v>
      </c>
      <c r="D3290" t="s">
        <v>100</v>
      </c>
      <c r="E3290" t="s">
        <v>485</v>
      </c>
      <c r="F3290">
        <v>1</v>
      </c>
      <c r="G3290">
        <v>1</v>
      </c>
      <c r="H3290">
        <v>21</v>
      </c>
      <c r="I3290">
        <v>165000</v>
      </c>
      <c r="J3290">
        <v>20000</v>
      </c>
      <c r="K3290">
        <v>185021</v>
      </c>
      <c r="M3290" s="2" t="str">
        <f>VLOOKUP(A3290,disaster_subtype!$A$2:$P$59908,5,FALSE)</f>
        <v>Flood</v>
      </c>
    </row>
    <row r="3291" spans="1:13" x14ac:dyDescent="0.2">
      <c r="A3291" s="1" t="str">
        <f t="shared" si="51"/>
        <v>1991CRI1</v>
      </c>
      <c r="B3291">
        <v>1991</v>
      </c>
      <c r="C3291" t="s">
        <v>99</v>
      </c>
      <c r="D3291" t="s">
        <v>100</v>
      </c>
      <c r="E3291" t="s">
        <v>486</v>
      </c>
      <c r="F3291">
        <v>1</v>
      </c>
      <c r="M3291" s="2" t="str">
        <f>VLOOKUP(A3291,disaster_subtype!$A$2:$P$59908,5,FALSE)</f>
        <v>Volcanic activity</v>
      </c>
    </row>
    <row r="3292" spans="1:13" x14ac:dyDescent="0.2">
      <c r="A3292" s="1" t="str">
        <f t="shared" si="51"/>
        <v>1991CIV1165050</v>
      </c>
      <c r="B3292">
        <v>1991</v>
      </c>
      <c r="C3292" t="s">
        <v>314</v>
      </c>
      <c r="D3292" t="s">
        <v>315</v>
      </c>
      <c r="E3292" t="s">
        <v>484</v>
      </c>
      <c r="F3292">
        <v>1</v>
      </c>
      <c r="G3292">
        <v>16</v>
      </c>
      <c r="H3292">
        <v>50</v>
      </c>
      <c r="K3292">
        <v>50</v>
      </c>
      <c r="M3292" s="2" t="str">
        <f>VLOOKUP(A3292,disaster_subtype!$A$2:$P$59908,5,FALSE)</f>
        <v>Epidemic</v>
      </c>
    </row>
    <row r="3293" spans="1:13" x14ac:dyDescent="0.2">
      <c r="A3293" s="1" t="str">
        <f t="shared" si="51"/>
        <v>1991CYP1</v>
      </c>
      <c r="B3293">
        <v>1991</v>
      </c>
      <c r="C3293" t="s">
        <v>218</v>
      </c>
      <c r="D3293" t="s">
        <v>219</v>
      </c>
      <c r="E3293" t="s">
        <v>12</v>
      </c>
      <c r="F3293">
        <v>1</v>
      </c>
      <c r="M3293" s="2" t="str">
        <f>VLOOKUP(A3293,disaster_subtype!$A$2:$P$59908,5,FALSE)</f>
        <v>Drought</v>
      </c>
    </row>
    <row r="3294" spans="1:13" x14ac:dyDescent="0.2">
      <c r="A3294" s="1" t="str">
        <f t="shared" si="51"/>
        <v>1991DOM110</v>
      </c>
      <c r="B3294">
        <v>1991</v>
      </c>
      <c r="C3294" t="s">
        <v>160</v>
      </c>
      <c r="D3294" t="s">
        <v>161</v>
      </c>
      <c r="E3294" t="s">
        <v>485</v>
      </c>
      <c r="F3294">
        <v>1</v>
      </c>
      <c r="G3294">
        <v>10</v>
      </c>
      <c r="M3294" s="2" t="str">
        <f>VLOOKUP(A3294,disaster_subtype!$A$2:$P$59908,5,FALSE)</f>
        <v>Flood</v>
      </c>
    </row>
    <row r="3295" spans="1:13" x14ac:dyDescent="0.2">
      <c r="A3295" s="1" t="str">
        <f t="shared" si="51"/>
        <v>1991ECU13431513115131</v>
      </c>
      <c r="B3295">
        <v>1991</v>
      </c>
      <c r="C3295" t="s">
        <v>55</v>
      </c>
      <c r="D3295" t="s">
        <v>56</v>
      </c>
      <c r="E3295" t="s">
        <v>484</v>
      </c>
      <c r="F3295">
        <v>1</v>
      </c>
      <c r="G3295">
        <v>343</v>
      </c>
      <c r="I3295">
        <v>15131</v>
      </c>
      <c r="K3295">
        <v>15131</v>
      </c>
      <c r="M3295" s="2" t="str">
        <f>VLOOKUP(A3295,disaster_subtype!$A$2:$P$59908,5,FALSE)</f>
        <v>Epidemic</v>
      </c>
    </row>
    <row r="3296" spans="1:13" x14ac:dyDescent="0.2">
      <c r="A3296" s="1" t="str">
        <f t="shared" si="51"/>
        <v>1991EGY118200208</v>
      </c>
      <c r="B3296">
        <v>1991</v>
      </c>
      <c r="C3296" t="s">
        <v>137</v>
      </c>
      <c r="D3296" t="s">
        <v>138</v>
      </c>
      <c r="E3296" t="s">
        <v>485</v>
      </c>
      <c r="F3296">
        <v>1</v>
      </c>
      <c r="G3296">
        <v>1</v>
      </c>
      <c r="H3296">
        <v>8</v>
      </c>
      <c r="J3296">
        <v>200</v>
      </c>
      <c r="K3296">
        <v>208</v>
      </c>
      <c r="M3296" s="2" t="str">
        <f>VLOOKUP(A3296,disaster_subtype!$A$2:$P$59908,5,FALSE)</f>
        <v>Flood</v>
      </c>
    </row>
    <row r="3297" spans="1:13" x14ac:dyDescent="0.2">
      <c r="A3297" s="1" t="str">
        <f t="shared" si="51"/>
        <v>1991SLV115556255625</v>
      </c>
      <c r="B3297">
        <v>1991</v>
      </c>
      <c r="C3297" t="s">
        <v>31</v>
      </c>
      <c r="D3297" t="s">
        <v>32</v>
      </c>
      <c r="E3297" t="s">
        <v>484</v>
      </c>
      <c r="F3297">
        <v>1</v>
      </c>
      <c r="G3297">
        <v>155</v>
      </c>
      <c r="I3297">
        <v>5625</v>
      </c>
      <c r="K3297">
        <v>5625</v>
      </c>
      <c r="M3297" s="2" t="str">
        <f>VLOOKUP(A3297,disaster_subtype!$A$2:$P$59908,5,FALSE)</f>
        <v>Epidemic</v>
      </c>
    </row>
    <row r="3298" spans="1:13" x14ac:dyDescent="0.2">
      <c r="A3298" s="1" t="str">
        <f t="shared" si="51"/>
        <v>1991ETH113</v>
      </c>
      <c r="B3298">
        <v>1991</v>
      </c>
      <c r="C3298" t="s">
        <v>69</v>
      </c>
      <c r="D3298" t="s">
        <v>70</v>
      </c>
      <c r="E3298" t="s">
        <v>489</v>
      </c>
      <c r="F3298">
        <v>1</v>
      </c>
      <c r="G3298">
        <v>13</v>
      </c>
      <c r="M3298" s="2" t="str">
        <f>VLOOKUP(A3298,disaster_subtype!$A$2:$P$59908,5,FALSE)</f>
        <v>Mass movement (dry)</v>
      </c>
    </row>
    <row r="3299" spans="1:13" x14ac:dyDescent="0.2">
      <c r="A3299" s="1" t="str">
        <f t="shared" si="51"/>
        <v>1991FRA1</v>
      </c>
      <c r="B3299">
        <v>1991</v>
      </c>
      <c r="C3299" t="s">
        <v>83</v>
      </c>
      <c r="D3299" t="s">
        <v>84</v>
      </c>
      <c r="E3299" t="s">
        <v>12</v>
      </c>
      <c r="F3299">
        <v>1</v>
      </c>
      <c r="M3299" s="2" t="str">
        <f>VLOOKUP(A3299,disaster_subtype!$A$2:$P$59908,5,FALSE)</f>
        <v>Drought</v>
      </c>
    </row>
    <row r="3300" spans="1:13" x14ac:dyDescent="0.2">
      <c r="A3300" s="1" t="str">
        <f t="shared" si="51"/>
        <v>1991FRA220772000</v>
      </c>
      <c r="B3300">
        <v>1991</v>
      </c>
      <c r="C3300" t="s">
        <v>83</v>
      </c>
      <c r="D3300" t="s">
        <v>84</v>
      </c>
      <c r="E3300" t="s">
        <v>492</v>
      </c>
      <c r="F3300">
        <v>2</v>
      </c>
      <c r="G3300">
        <v>20</v>
      </c>
      <c r="L3300">
        <v>772000</v>
      </c>
      <c r="M3300" s="2" t="str">
        <f>VLOOKUP(A3300,disaster_subtype!$A$2:$P$59908,5,FALSE)</f>
        <v xml:space="preserve">Extreme temperature </v>
      </c>
    </row>
    <row r="3301" spans="1:13" x14ac:dyDescent="0.2">
      <c r="A3301" s="1" t="str">
        <f t="shared" si="51"/>
        <v>1991GEO18200219013503740</v>
      </c>
      <c r="B3301">
        <v>1991</v>
      </c>
      <c r="C3301" t="s">
        <v>400</v>
      </c>
      <c r="D3301" t="s">
        <v>401</v>
      </c>
      <c r="E3301" t="s">
        <v>488</v>
      </c>
      <c r="F3301">
        <v>1</v>
      </c>
      <c r="G3301">
        <v>8</v>
      </c>
      <c r="H3301">
        <v>200</v>
      </c>
      <c r="I3301">
        <v>2190</v>
      </c>
      <c r="J3301">
        <v>1350</v>
      </c>
      <c r="K3301">
        <v>3740</v>
      </c>
      <c r="M3301" s="2" t="str">
        <f>VLOOKUP(A3301,disaster_subtype!$A$2:$P$59908,5,FALSE)</f>
        <v>Earthquake</v>
      </c>
    </row>
    <row r="3302" spans="1:13" x14ac:dyDescent="0.2">
      <c r="A3302" s="1" t="str">
        <f t="shared" si="51"/>
        <v>1991DEU15000</v>
      </c>
      <c r="B3302">
        <v>1991</v>
      </c>
      <c r="C3302" t="s">
        <v>396</v>
      </c>
      <c r="D3302" t="s">
        <v>397</v>
      </c>
      <c r="E3302" t="s">
        <v>487</v>
      </c>
      <c r="F3302">
        <v>1</v>
      </c>
      <c r="L3302">
        <v>5000</v>
      </c>
      <c r="M3302" s="2" t="str">
        <f>VLOOKUP(A3302,disaster_subtype!$A$2:$P$59908,5,FALSE)</f>
        <v>Storm</v>
      </c>
    </row>
    <row r="3303" spans="1:13" x14ac:dyDescent="0.2">
      <c r="A3303" s="1" t="str">
        <f t="shared" si="51"/>
        <v>1991DFR1556000</v>
      </c>
      <c r="B3303">
        <v>1991</v>
      </c>
      <c r="C3303" t="s">
        <v>128</v>
      </c>
      <c r="D3303" t="s">
        <v>129</v>
      </c>
      <c r="E3303" t="s">
        <v>485</v>
      </c>
      <c r="F3303">
        <v>1</v>
      </c>
      <c r="G3303">
        <v>5</v>
      </c>
      <c r="L3303">
        <v>56000</v>
      </c>
      <c r="M3303" s="2" t="str">
        <f>VLOOKUP(A3303,disaster_subtype!$A$2:$P$59908,5,FALSE)</f>
        <v>Flood</v>
      </c>
    </row>
    <row r="3304" spans="1:13" x14ac:dyDescent="0.2">
      <c r="A3304" s="1" t="str">
        <f t="shared" si="51"/>
        <v>1991GHA120</v>
      </c>
      <c r="B3304">
        <v>1991</v>
      </c>
      <c r="C3304" t="s">
        <v>183</v>
      </c>
      <c r="D3304" t="s">
        <v>184</v>
      </c>
      <c r="E3304" t="s">
        <v>484</v>
      </c>
      <c r="F3304">
        <v>1</v>
      </c>
      <c r="G3304">
        <v>20</v>
      </c>
      <c r="M3304" s="2" t="str">
        <f>VLOOKUP(A3304,disaster_subtype!$A$2:$P$59908,5,FALSE)</f>
        <v>Epidemic</v>
      </c>
    </row>
    <row r="3305" spans="1:13" x14ac:dyDescent="0.2">
      <c r="A3305" s="1" t="str">
        <f t="shared" si="51"/>
        <v>1991GHA1520000002000000</v>
      </c>
      <c r="B3305">
        <v>1991</v>
      </c>
      <c r="C3305" t="s">
        <v>183</v>
      </c>
      <c r="D3305" t="s">
        <v>184</v>
      </c>
      <c r="E3305" t="s">
        <v>485</v>
      </c>
      <c r="F3305">
        <v>1</v>
      </c>
      <c r="G3305">
        <v>5</v>
      </c>
      <c r="I3305">
        <v>2000000</v>
      </c>
      <c r="K3305">
        <v>2000000</v>
      </c>
      <c r="M3305" s="2" t="str">
        <f>VLOOKUP(A3305,disaster_subtype!$A$2:$P$59908,5,FALSE)</f>
        <v>Flood</v>
      </c>
    </row>
    <row r="3306" spans="1:13" x14ac:dyDescent="0.2">
      <c r="A3306" s="1" t="str">
        <f t="shared" si="51"/>
        <v>1991GRC15</v>
      </c>
      <c r="B3306">
        <v>1991</v>
      </c>
      <c r="C3306" t="s">
        <v>145</v>
      </c>
      <c r="D3306" t="s">
        <v>146</v>
      </c>
      <c r="E3306" t="s">
        <v>492</v>
      </c>
      <c r="F3306">
        <v>1</v>
      </c>
      <c r="G3306">
        <v>5</v>
      </c>
      <c r="M3306" s="2" t="str">
        <f>VLOOKUP(A3306,disaster_subtype!$A$2:$P$59908,5,FALSE)</f>
        <v xml:space="preserve">Extreme temperature </v>
      </c>
    </row>
    <row r="3307" spans="1:13" x14ac:dyDescent="0.2">
      <c r="A3307" s="1" t="str">
        <f t="shared" si="51"/>
        <v>1991GTM114902380023890</v>
      </c>
      <c r="B3307">
        <v>1991</v>
      </c>
      <c r="C3307" t="s">
        <v>33</v>
      </c>
      <c r="D3307" t="s">
        <v>34</v>
      </c>
      <c r="E3307" t="s">
        <v>488</v>
      </c>
      <c r="F3307">
        <v>1</v>
      </c>
      <c r="G3307">
        <v>14</v>
      </c>
      <c r="H3307">
        <v>90</v>
      </c>
      <c r="I3307">
        <v>23800</v>
      </c>
      <c r="K3307">
        <v>23890</v>
      </c>
      <c r="M3307" s="2" t="str">
        <f>VLOOKUP(A3307,disaster_subtype!$A$2:$P$59908,5,FALSE)</f>
        <v>Earthquake</v>
      </c>
    </row>
    <row r="3308" spans="1:13" x14ac:dyDescent="0.2">
      <c r="A3308" s="1" t="str">
        <f t="shared" si="51"/>
        <v>1991GTM11802680026800</v>
      </c>
      <c r="B3308">
        <v>1991</v>
      </c>
      <c r="C3308" t="s">
        <v>33</v>
      </c>
      <c r="D3308" t="s">
        <v>34</v>
      </c>
      <c r="E3308" t="s">
        <v>484</v>
      </c>
      <c r="F3308">
        <v>1</v>
      </c>
      <c r="G3308">
        <v>180</v>
      </c>
      <c r="I3308">
        <v>26800</v>
      </c>
      <c r="K3308">
        <v>26800</v>
      </c>
      <c r="M3308" s="2" t="str">
        <f>VLOOKUP(A3308,disaster_subtype!$A$2:$P$59908,5,FALSE)</f>
        <v>Epidemic</v>
      </c>
    </row>
    <row r="3309" spans="1:13" x14ac:dyDescent="0.2">
      <c r="A3309" s="1" t="str">
        <f t="shared" si="51"/>
        <v>1991GTM123</v>
      </c>
      <c r="B3309">
        <v>1991</v>
      </c>
      <c r="C3309" t="s">
        <v>33</v>
      </c>
      <c r="D3309" t="s">
        <v>34</v>
      </c>
      <c r="E3309" t="s">
        <v>489</v>
      </c>
      <c r="F3309">
        <v>1</v>
      </c>
      <c r="G3309">
        <v>23</v>
      </c>
      <c r="M3309" s="2" t="str">
        <f>VLOOKUP(A3309,disaster_subtype!$A$2:$P$59908,5,FALSE)</f>
        <v>Mass movement (dry)</v>
      </c>
    </row>
    <row r="3310" spans="1:13" x14ac:dyDescent="0.2">
      <c r="A3310" s="1" t="str">
        <f t="shared" si="51"/>
        <v>1991HKG12218218210000</v>
      </c>
      <c r="B3310">
        <v>1991</v>
      </c>
      <c r="C3310" t="s">
        <v>71</v>
      </c>
      <c r="D3310" t="s">
        <v>72</v>
      </c>
      <c r="E3310" t="s">
        <v>487</v>
      </c>
      <c r="F3310">
        <v>1</v>
      </c>
      <c r="G3310">
        <v>22</v>
      </c>
      <c r="H3310">
        <v>182</v>
      </c>
      <c r="K3310">
        <v>182</v>
      </c>
      <c r="L3310">
        <v>10000</v>
      </c>
      <c r="M3310" s="2" t="str">
        <f>VLOOKUP(A3310,disaster_subtype!$A$2:$P$59908,5,FALSE)</f>
        <v>Storm</v>
      </c>
    </row>
    <row r="3311" spans="1:13" x14ac:dyDescent="0.2">
      <c r="A3311" s="1" t="str">
        <f t="shared" si="51"/>
        <v>1991IND115001383530005438360000</v>
      </c>
      <c r="B3311">
        <v>1991</v>
      </c>
      <c r="C3311" t="s">
        <v>13</v>
      </c>
      <c r="D3311" t="s">
        <v>14</v>
      </c>
      <c r="E3311" t="s">
        <v>488</v>
      </c>
      <c r="F3311">
        <v>1</v>
      </c>
      <c r="G3311">
        <v>1500</v>
      </c>
      <c r="H3311">
        <v>1383</v>
      </c>
      <c r="I3311">
        <v>53000</v>
      </c>
      <c r="K3311">
        <v>54383</v>
      </c>
      <c r="L3311">
        <v>60000</v>
      </c>
      <c r="M3311" s="2" t="str">
        <f>VLOOKUP(A3311,disaster_subtype!$A$2:$P$59908,5,FALSE)</f>
        <v>Earthquake</v>
      </c>
    </row>
    <row r="3312" spans="1:13" x14ac:dyDescent="0.2">
      <c r="A3312" s="1" t="str">
        <f t="shared" si="51"/>
        <v>1991IND1185</v>
      </c>
      <c r="B3312">
        <v>1991</v>
      </c>
      <c r="C3312" t="s">
        <v>13</v>
      </c>
      <c r="D3312" t="s">
        <v>14</v>
      </c>
      <c r="E3312" t="s">
        <v>484</v>
      </c>
      <c r="F3312">
        <v>1</v>
      </c>
      <c r="G3312">
        <v>185</v>
      </c>
      <c r="M3312" s="2" t="str">
        <f>VLOOKUP(A3312,disaster_subtype!$A$2:$P$59908,5,FALSE)</f>
        <v>Epidemic</v>
      </c>
    </row>
    <row r="3313" spans="1:13" x14ac:dyDescent="0.2">
      <c r="A3313" s="1" t="str">
        <f t="shared" si="51"/>
        <v>1991IND8101683000004000008700000258000</v>
      </c>
      <c r="B3313">
        <v>1991</v>
      </c>
      <c r="C3313" t="s">
        <v>13</v>
      </c>
      <c r="D3313" t="s">
        <v>14</v>
      </c>
      <c r="E3313" t="s">
        <v>485</v>
      </c>
      <c r="F3313">
        <v>8</v>
      </c>
      <c r="G3313">
        <v>1016</v>
      </c>
      <c r="I3313">
        <v>8300000</v>
      </c>
      <c r="J3313">
        <v>400000</v>
      </c>
      <c r="K3313">
        <v>8700000</v>
      </c>
      <c r="L3313">
        <v>258000</v>
      </c>
      <c r="M3313" s="2" t="e">
        <f>VLOOKUP(A3313,disaster_subtype!$A$2:$P$59908,5,FALSE)</f>
        <v>#N/A</v>
      </c>
    </row>
    <row r="3314" spans="1:13" x14ac:dyDescent="0.2">
      <c r="A3314" s="1" t="str">
        <f t="shared" si="51"/>
        <v>1991IND11252500025000</v>
      </c>
      <c r="B3314">
        <v>1991</v>
      </c>
      <c r="C3314" t="s">
        <v>13</v>
      </c>
      <c r="D3314" t="s">
        <v>14</v>
      </c>
      <c r="E3314" t="s">
        <v>487</v>
      </c>
      <c r="F3314">
        <v>1</v>
      </c>
      <c r="G3314">
        <v>125</v>
      </c>
      <c r="I3314">
        <v>25000</v>
      </c>
      <c r="K3314">
        <v>25000</v>
      </c>
      <c r="M3314" s="2" t="str">
        <f>VLOOKUP(A3314,disaster_subtype!$A$2:$P$59908,5,FALSE)</f>
        <v>Storm</v>
      </c>
    </row>
    <row r="3315" spans="1:13" x14ac:dyDescent="0.2">
      <c r="A3315" s="1" t="str">
        <f t="shared" si="51"/>
        <v>1991IDN2281911600010001719118000</v>
      </c>
      <c r="B3315">
        <v>1991</v>
      </c>
      <c r="C3315" t="s">
        <v>78</v>
      </c>
      <c r="D3315" t="s">
        <v>79</v>
      </c>
      <c r="E3315" t="s">
        <v>488</v>
      </c>
      <c r="F3315">
        <v>2</v>
      </c>
      <c r="G3315">
        <v>28</v>
      </c>
      <c r="H3315">
        <v>191</v>
      </c>
      <c r="I3315">
        <v>16000</v>
      </c>
      <c r="J3315">
        <v>1000</v>
      </c>
      <c r="K3315">
        <v>17191</v>
      </c>
      <c r="L3315">
        <v>18000</v>
      </c>
      <c r="M3315" s="2" t="str">
        <f>VLOOKUP(A3315,disaster_subtype!$A$2:$P$59908,5,FALSE)</f>
        <v>Earthquake</v>
      </c>
    </row>
    <row r="3316" spans="1:13" x14ac:dyDescent="0.2">
      <c r="A3316" s="1" t="str">
        <f t="shared" si="51"/>
        <v>1991IDN52941500015000</v>
      </c>
      <c r="B3316">
        <v>1991</v>
      </c>
      <c r="C3316" t="s">
        <v>78</v>
      </c>
      <c r="D3316" t="s">
        <v>79</v>
      </c>
      <c r="E3316" t="s">
        <v>484</v>
      </c>
      <c r="F3316">
        <v>5</v>
      </c>
      <c r="G3316">
        <v>294</v>
      </c>
      <c r="I3316">
        <v>15000</v>
      </c>
      <c r="K3316">
        <v>15000</v>
      </c>
      <c r="M3316" s="2" t="e">
        <f>VLOOKUP(A3316,disaster_subtype!$A$2:$P$59908,5,FALSE)</f>
        <v>#N/A</v>
      </c>
    </row>
    <row r="3317" spans="1:13" x14ac:dyDescent="0.2">
      <c r="A3317" s="1" t="str">
        <f t="shared" si="51"/>
        <v>1991IDN211224000024000014800</v>
      </c>
      <c r="B3317">
        <v>1991</v>
      </c>
      <c r="C3317" t="s">
        <v>78</v>
      </c>
      <c r="D3317" t="s">
        <v>79</v>
      </c>
      <c r="E3317" t="s">
        <v>485</v>
      </c>
      <c r="F3317">
        <v>2</v>
      </c>
      <c r="G3317">
        <v>112</v>
      </c>
      <c r="I3317">
        <v>240000</v>
      </c>
      <c r="K3317">
        <v>240000</v>
      </c>
      <c r="L3317">
        <v>14800</v>
      </c>
      <c r="M3317" s="2" t="str">
        <f>VLOOKUP(A3317,disaster_subtype!$A$2:$P$59908,5,FALSE)</f>
        <v>Flood</v>
      </c>
    </row>
    <row r="3318" spans="1:13" x14ac:dyDescent="0.2">
      <c r="A3318" s="1" t="str">
        <f t="shared" si="51"/>
        <v>1991IDN133</v>
      </c>
      <c r="B3318">
        <v>1991</v>
      </c>
      <c r="C3318" t="s">
        <v>78</v>
      </c>
      <c r="D3318" t="s">
        <v>79</v>
      </c>
      <c r="E3318" t="s">
        <v>80</v>
      </c>
      <c r="F3318">
        <v>1</v>
      </c>
      <c r="G3318">
        <v>33</v>
      </c>
      <c r="M3318" s="2" t="str">
        <f>VLOOKUP(A3318,disaster_subtype!$A$2:$P$59908,5,FALSE)</f>
        <v>Landslide</v>
      </c>
    </row>
    <row r="3319" spans="1:13" x14ac:dyDescent="0.2">
      <c r="A3319" s="1" t="str">
        <f t="shared" si="51"/>
        <v>1991IDN1767976791000</v>
      </c>
      <c r="B3319">
        <v>1991</v>
      </c>
      <c r="C3319" t="s">
        <v>78</v>
      </c>
      <c r="D3319" t="s">
        <v>79</v>
      </c>
      <c r="E3319" t="s">
        <v>486</v>
      </c>
      <c r="F3319">
        <v>1</v>
      </c>
      <c r="I3319">
        <v>7679</v>
      </c>
      <c r="K3319">
        <v>7679</v>
      </c>
      <c r="L3319">
        <v>1000</v>
      </c>
      <c r="M3319" s="2" t="str">
        <f>VLOOKUP(A3319,disaster_subtype!$A$2:$P$59908,5,FALSE)</f>
        <v>Volcanic activity</v>
      </c>
    </row>
    <row r="3320" spans="1:13" x14ac:dyDescent="0.2">
      <c r="A3320" s="1" t="str">
        <f t="shared" si="51"/>
        <v>1991IDN1578813200</v>
      </c>
      <c r="B3320">
        <v>1991</v>
      </c>
      <c r="C3320" t="s">
        <v>78</v>
      </c>
      <c r="D3320" t="s">
        <v>79</v>
      </c>
      <c r="E3320" t="s">
        <v>490</v>
      </c>
      <c r="F3320">
        <v>1</v>
      </c>
      <c r="G3320">
        <v>57</v>
      </c>
      <c r="H3320">
        <v>8</v>
      </c>
      <c r="K3320">
        <v>8</v>
      </c>
      <c r="L3320">
        <v>13200</v>
      </c>
      <c r="M3320" s="2" t="str">
        <f>VLOOKUP(A3320,disaster_subtype!$A$2:$P$59908,5,FALSE)</f>
        <v>Wildfire</v>
      </c>
    </row>
    <row r="3321" spans="1:13" x14ac:dyDescent="0.2">
      <c r="A3321" s="1" t="str">
        <f t="shared" si="51"/>
        <v>1991IRN15114501501</v>
      </c>
      <c r="B3321">
        <v>1991</v>
      </c>
      <c r="C3321" t="s">
        <v>87</v>
      </c>
      <c r="D3321" t="s">
        <v>88</v>
      </c>
      <c r="E3321" t="s">
        <v>488</v>
      </c>
      <c r="F3321">
        <v>1</v>
      </c>
      <c r="H3321">
        <v>51</v>
      </c>
      <c r="I3321">
        <v>1450</v>
      </c>
      <c r="K3321">
        <v>1501</v>
      </c>
      <c r="M3321" s="2" t="str">
        <f>VLOOKUP(A3321,disaster_subtype!$A$2:$P$59908,5,FALSE)</f>
        <v>Earthquake</v>
      </c>
    </row>
    <row r="3322" spans="1:13" x14ac:dyDescent="0.2">
      <c r="A3322" s="1" t="str">
        <f t="shared" si="51"/>
        <v>1991IRN4561420000015000215014433400</v>
      </c>
      <c r="B3322">
        <v>1991</v>
      </c>
      <c r="C3322" t="s">
        <v>87</v>
      </c>
      <c r="D3322" t="s">
        <v>88</v>
      </c>
      <c r="E3322" t="s">
        <v>485</v>
      </c>
      <c r="F3322">
        <v>4</v>
      </c>
      <c r="G3322">
        <v>56</v>
      </c>
      <c r="H3322">
        <v>14</v>
      </c>
      <c r="I3322">
        <v>200000</v>
      </c>
      <c r="J3322">
        <v>15000</v>
      </c>
      <c r="K3322">
        <v>215014</v>
      </c>
      <c r="L3322">
        <v>433400</v>
      </c>
      <c r="M3322" s="2" t="str">
        <f>VLOOKUP(A3322,disaster_subtype!$A$2:$P$59908,5,FALSE)</f>
        <v>Flood</v>
      </c>
    </row>
    <row r="3323" spans="1:13" x14ac:dyDescent="0.2">
      <c r="A3323" s="1" t="str">
        <f t="shared" si="51"/>
        <v>1991IRN122</v>
      </c>
      <c r="B3323">
        <v>1991</v>
      </c>
      <c r="C3323" t="s">
        <v>87</v>
      </c>
      <c r="D3323" t="s">
        <v>88</v>
      </c>
      <c r="E3323" t="s">
        <v>487</v>
      </c>
      <c r="F3323">
        <v>1</v>
      </c>
      <c r="G3323">
        <v>22</v>
      </c>
      <c r="M3323" s="2" t="str">
        <f>VLOOKUP(A3323,disaster_subtype!$A$2:$P$59908,5,FALSE)</f>
        <v>Storm</v>
      </c>
    </row>
    <row r="3324" spans="1:13" x14ac:dyDescent="0.2">
      <c r="A3324" s="1" t="str">
        <f t="shared" si="51"/>
        <v>1991IRQ120500500</v>
      </c>
      <c r="B3324">
        <v>1991</v>
      </c>
      <c r="C3324" t="s">
        <v>228</v>
      </c>
      <c r="D3324" t="s">
        <v>229</v>
      </c>
      <c r="E3324" t="s">
        <v>488</v>
      </c>
      <c r="F3324">
        <v>1</v>
      </c>
      <c r="G3324">
        <v>20</v>
      </c>
      <c r="J3324">
        <v>500</v>
      </c>
      <c r="K3324">
        <v>500</v>
      </c>
      <c r="M3324" s="2" t="str">
        <f>VLOOKUP(A3324,disaster_subtype!$A$2:$P$59908,5,FALSE)</f>
        <v>Earthquake</v>
      </c>
    </row>
    <row r="3325" spans="1:13" x14ac:dyDescent="0.2">
      <c r="A3325" s="1" t="str">
        <f t="shared" si="51"/>
        <v>1991IRL14000</v>
      </c>
      <c r="B3325">
        <v>1991</v>
      </c>
      <c r="C3325" t="s">
        <v>369</v>
      </c>
      <c r="D3325" t="s">
        <v>370</v>
      </c>
      <c r="E3325" t="s">
        <v>487</v>
      </c>
      <c r="F3325">
        <v>1</v>
      </c>
      <c r="L3325">
        <v>4000</v>
      </c>
      <c r="M3325" s="2" t="str">
        <f>VLOOKUP(A3325,disaster_subtype!$A$2:$P$59908,5,FALSE)</f>
        <v>Storm</v>
      </c>
    </row>
    <row r="3326" spans="1:13" x14ac:dyDescent="0.2">
      <c r="A3326" s="1" t="str">
        <f t="shared" si="51"/>
        <v>1991ISR15</v>
      </c>
      <c r="B3326">
        <v>1991</v>
      </c>
      <c r="C3326" t="s">
        <v>318</v>
      </c>
      <c r="D3326" t="s">
        <v>319</v>
      </c>
      <c r="E3326" t="s">
        <v>487</v>
      </c>
      <c r="F3326">
        <v>1</v>
      </c>
      <c r="G3326">
        <v>5</v>
      </c>
      <c r="M3326" s="2" t="str">
        <f>VLOOKUP(A3326,disaster_subtype!$A$2:$P$59908,5,FALSE)</f>
        <v>Storm</v>
      </c>
    </row>
    <row r="3327" spans="1:13" x14ac:dyDescent="0.2">
      <c r="A3327" s="1" t="str">
        <f t="shared" si="51"/>
        <v>1991ITA170007000</v>
      </c>
      <c r="B3327">
        <v>1991</v>
      </c>
      <c r="C3327" t="s">
        <v>57</v>
      </c>
      <c r="D3327" t="s">
        <v>58</v>
      </c>
      <c r="E3327" t="s">
        <v>486</v>
      </c>
      <c r="F3327">
        <v>1</v>
      </c>
      <c r="I3327">
        <v>7000</v>
      </c>
      <c r="K3327">
        <v>7000</v>
      </c>
      <c r="M3327" s="2" t="str">
        <f>VLOOKUP(A3327,disaster_subtype!$A$2:$P$59908,5,FALSE)</f>
        <v>Volcanic activity</v>
      </c>
    </row>
    <row r="3328" spans="1:13" x14ac:dyDescent="0.2">
      <c r="A3328" s="1" t="str">
        <f t="shared" si="51"/>
        <v>1991JAM115550000134055134030000</v>
      </c>
      <c r="B3328">
        <v>1991</v>
      </c>
      <c r="C3328" t="s">
        <v>15</v>
      </c>
      <c r="D3328" t="s">
        <v>16</v>
      </c>
      <c r="E3328" t="s">
        <v>485</v>
      </c>
      <c r="F3328">
        <v>1</v>
      </c>
      <c r="G3328">
        <v>15</v>
      </c>
      <c r="I3328">
        <v>550000</v>
      </c>
      <c r="J3328">
        <v>1340</v>
      </c>
      <c r="K3328">
        <v>551340</v>
      </c>
      <c r="L3328">
        <v>30000</v>
      </c>
      <c r="M3328" s="2" t="str">
        <f>VLOOKUP(A3328,disaster_subtype!$A$2:$P$59908,5,FALSE)</f>
        <v>Flood</v>
      </c>
    </row>
    <row r="3329" spans="1:13" x14ac:dyDescent="0.2">
      <c r="A3329" s="1" t="str">
        <f t="shared" si="51"/>
        <v>1991JPN5101777900003519112810086500</v>
      </c>
      <c r="B3329">
        <v>1991</v>
      </c>
      <c r="C3329" t="s">
        <v>19</v>
      </c>
      <c r="D3329" t="s">
        <v>20</v>
      </c>
      <c r="E3329" t="s">
        <v>487</v>
      </c>
      <c r="F3329">
        <v>5</v>
      </c>
      <c r="G3329">
        <v>101</v>
      </c>
      <c r="H3329">
        <v>777</v>
      </c>
      <c r="I3329">
        <v>90000</v>
      </c>
      <c r="J3329">
        <v>351</v>
      </c>
      <c r="K3329">
        <v>91128</v>
      </c>
      <c r="L3329">
        <v>10086500</v>
      </c>
      <c r="M3329" s="2" t="str">
        <f>VLOOKUP(A3329,disaster_subtype!$A$2:$P$59908,5,FALSE)</f>
        <v>Storm</v>
      </c>
    </row>
    <row r="3330" spans="1:13" x14ac:dyDescent="0.2">
      <c r="A3330" s="1" t="str">
        <f t="shared" ref="A3330:A3393" si="52">B3330&amp;C3330&amp;F3330&amp;G3330&amp;H3330&amp;I3330&amp;J3330&amp;K3330&amp;L3330</f>
        <v>1991JPN14320100001002010000</v>
      </c>
      <c r="B3330">
        <v>1991</v>
      </c>
      <c r="C3330" t="s">
        <v>19</v>
      </c>
      <c r="D3330" t="s">
        <v>20</v>
      </c>
      <c r="E3330" t="s">
        <v>486</v>
      </c>
      <c r="F3330">
        <v>1</v>
      </c>
      <c r="G3330">
        <v>43</v>
      </c>
      <c r="H3330">
        <v>20</v>
      </c>
      <c r="I3330">
        <v>10000</v>
      </c>
      <c r="K3330">
        <v>10020</v>
      </c>
      <c r="L3330">
        <v>10000</v>
      </c>
      <c r="M3330" s="2" t="str">
        <f>VLOOKUP(A3330,disaster_subtype!$A$2:$P$59908,5,FALSE)</f>
        <v>Volcanic activity</v>
      </c>
    </row>
    <row r="3331" spans="1:13" x14ac:dyDescent="0.2">
      <c r="A3331" s="1" t="str">
        <f t="shared" si="52"/>
        <v>1991JOR181800018000</v>
      </c>
      <c r="B3331">
        <v>1991</v>
      </c>
      <c r="C3331" t="s">
        <v>141</v>
      </c>
      <c r="D3331" t="s">
        <v>142</v>
      </c>
      <c r="E3331" t="s">
        <v>485</v>
      </c>
      <c r="F3331">
        <v>1</v>
      </c>
      <c r="G3331">
        <v>8</v>
      </c>
      <c r="I3331">
        <v>18000</v>
      </c>
      <c r="K3331">
        <v>18000</v>
      </c>
      <c r="M3331" s="2" t="str">
        <f>VLOOKUP(A3331,disaster_subtype!$A$2:$P$59908,5,FALSE)</f>
        <v>Flood</v>
      </c>
    </row>
    <row r="3332" spans="1:13" x14ac:dyDescent="0.2">
      <c r="A3332" s="1" t="str">
        <f t="shared" si="52"/>
        <v>1991JOR12</v>
      </c>
      <c r="B3332">
        <v>1991</v>
      </c>
      <c r="C3332" t="s">
        <v>141</v>
      </c>
      <c r="D3332" t="s">
        <v>142</v>
      </c>
      <c r="E3332" t="s">
        <v>487</v>
      </c>
      <c r="F3332">
        <v>1</v>
      </c>
      <c r="G3332">
        <v>2</v>
      </c>
      <c r="M3332" s="2" t="str">
        <f>VLOOKUP(A3332,disaster_subtype!$A$2:$P$59908,5,FALSE)</f>
        <v>Storm</v>
      </c>
    </row>
    <row r="3333" spans="1:13" x14ac:dyDescent="0.2">
      <c r="A3333" s="1" t="str">
        <f t="shared" si="52"/>
        <v>1991KEN127000002700000</v>
      </c>
      <c r="B3333">
        <v>1991</v>
      </c>
      <c r="C3333" t="s">
        <v>266</v>
      </c>
      <c r="D3333" t="s">
        <v>267</v>
      </c>
      <c r="E3333" t="s">
        <v>12</v>
      </c>
      <c r="F3333">
        <v>1</v>
      </c>
      <c r="I3333">
        <v>2700000</v>
      </c>
      <c r="K3333">
        <v>2700000</v>
      </c>
      <c r="M3333" s="2" t="str">
        <f>VLOOKUP(A3333,disaster_subtype!$A$2:$P$59908,5,FALSE)</f>
        <v>Drought</v>
      </c>
    </row>
    <row r="3334" spans="1:13" x14ac:dyDescent="0.2">
      <c r="A3334" s="1" t="str">
        <f t="shared" si="52"/>
        <v>1991KEN126200200</v>
      </c>
      <c r="B3334">
        <v>1991</v>
      </c>
      <c r="C3334" t="s">
        <v>266</v>
      </c>
      <c r="D3334" t="s">
        <v>267</v>
      </c>
      <c r="E3334" t="s">
        <v>484</v>
      </c>
      <c r="F3334">
        <v>1</v>
      </c>
      <c r="G3334">
        <v>26</v>
      </c>
      <c r="I3334">
        <v>200</v>
      </c>
      <c r="K3334">
        <v>200</v>
      </c>
      <c r="M3334" s="2" t="str">
        <f>VLOOKUP(A3334,disaster_subtype!$A$2:$P$59908,5,FALSE)</f>
        <v>Epidemic</v>
      </c>
    </row>
    <row r="3335" spans="1:13" x14ac:dyDescent="0.2">
      <c r="A3335" s="1" t="str">
        <f t="shared" si="52"/>
        <v>1991KOR1543615001536105000</v>
      </c>
      <c r="B3335">
        <v>1991</v>
      </c>
      <c r="C3335" t="s">
        <v>176</v>
      </c>
      <c r="D3335" t="s">
        <v>177</v>
      </c>
      <c r="E3335" t="s">
        <v>485</v>
      </c>
      <c r="F3335">
        <v>1</v>
      </c>
      <c r="G3335">
        <v>54</v>
      </c>
      <c r="H3335">
        <v>36</v>
      </c>
      <c r="J3335">
        <v>1500</v>
      </c>
      <c r="K3335">
        <v>1536</v>
      </c>
      <c r="L3335">
        <v>105000</v>
      </c>
      <c r="M3335" s="2" t="str">
        <f>VLOOKUP(A3335,disaster_subtype!$A$2:$P$59908,5,FALSE)</f>
        <v>Flood</v>
      </c>
    </row>
    <row r="3336" spans="1:13" x14ac:dyDescent="0.2">
      <c r="A3336" s="1" t="str">
        <f t="shared" si="52"/>
        <v>1991KOR1722075020750310000</v>
      </c>
      <c r="B3336">
        <v>1991</v>
      </c>
      <c r="C3336" t="s">
        <v>176</v>
      </c>
      <c r="D3336" t="s">
        <v>177</v>
      </c>
      <c r="E3336" t="s">
        <v>487</v>
      </c>
      <c r="F3336">
        <v>1</v>
      </c>
      <c r="G3336">
        <v>72</v>
      </c>
      <c r="I3336">
        <v>20750</v>
      </c>
      <c r="K3336">
        <v>20750</v>
      </c>
      <c r="L3336">
        <v>310000</v>
      </c>
      <c r="M3336" s="2" t="str">
        <f>VLOOKUP(A3336,disaster_subtype!$A$2:$P$59908,5,FALSE)</f>
        <v>Storm</v>
      </c>
    </row>
    <row r="3337" spans="1:13" x14ac:dyDescent="0.2">
      <c r="A3337" s="1" t="str">
        <f t="shared" si="52"/>
        <v>1991LAO11000</v>
      </c>
      <c r="B3337">
        <v>1991</v>
      </c>
      <c r="C3337" t="s">
        <v>286</v>
      </c>
      <c r="D3337" t="s">
        <v>287</v>
      </c>
      <c r="E3337" t="s">
        <v>12</v>
      </c>
      <c r="F3337">
        <v>1</v>
      </c>
      <c r="L3337">
        <v>1000</v>
      </c>
      <c r="M3337" s="2" t="str">
        <f>VLOOKUP(A3337,disaster_subtype!$A$2:$P$59908,5,FALSE)</f>
        <v>Drought</v>
      </c>
    </row>
    <row r="3338" spans="1:13" x14ac:dyDescent="0.2">
      <c r="A3338" s="1" t="str">
        <f t="shared" si="52"/>
        <v>1991LAO1332000332000</v>
      </c>
      <c r="B3338">
        <v>1991</v>
      </c>
      <c r="C3338" t="s">
        <v>286</v>
      </c>
      <c r="D3338" t="s">
        <v>287</v>
      </c>
      <c r="E3338" t="s">
        <v>485</v>
      </c>
      <c r="F3338">
        <v>1</v>
      </c>
      <c r="I3338">
        <v>332000</v>
      </c>
      <c r="K3338">
        <v>332000</v>
      </c>
      <c r="M3338" s="2" t="str">
        <f>VLOOKUP(A3338,disaster_subtype!$A$2:$P$59908,5,FALSE)</f>
        <v>Flood</v>
      </c>
    </row>
    <row r="3339" spans="1:13" x14ac:dyDescent="0.2">
      <c r="A3339" s="1" t="str">
        <f t="shared" si="52"/>
        <v>1991LAO13831538315150</v>
      </c>
      <c r="B3339">
        <v>1991</v>
      </c>
      <c r="C3339" t="s">
        <v>286</v>
      </c>
      <c r="D3339" t="s">
        <v>287</v>
      </c>
      <c r="E3339" t="s">
        <v>487</v>
      </c>
      <c r="F3339">
        <v>1</v>
      </c>
      <c r="I3339">
        <v>38315</v>
      </c>
      <c r="K3339">
        <v>38315</v>
      </c>
      <c r="L3339">
        <v>150</v>
      </c>
      <c r="M3339" s="2" t="str">
        <f>VLOOKUP(A3339,disaster_subtype!$A$2:$P$59908,5,FALSE)</f>
        <v>Storm</v>
      </c>
    </row>
    <row r="3340" spans="1:13" x14ac:dyDescent="0.2">
      <c r="A3340" s="1" t="str">
        <f t="shared" si="52"/>
        <v>1991MDG136125000125000250000</v>
      </c>
      <c r="B3340">
        <v>1991</v>
      </c>
      <c r="C3340" t="s">
        <v>304</v>
      </c>
      <c r="D3340" t="s">
        <v>305</v>
      </c>
      <c r="E3340" t="s">
        <v>487</v>
      </c>
      <c r="F3340">
        <v>1</v>
      </c>
      <c r="G3340">
        <v>36</v>
      </c>
      <c r="I3340">
        <v>125000</v>
      </c>
      <c r="J3340">
        <v>125000</v>
      </c>
      <c r="K3340">
        <v>250000</v>
      </c>
      <c r="M3340" s="2" t="str">
        <f>VLOOKUP(A3340,disaster_subtype!$A$2:$P$59908,5,FALSE)</f>
        <v>Storm</v>
      </c>
    </row>
    <row r="3341" spans="1:13" x14ac:dyDescent="0.2">
      <c r="A3341" s="1" t="str">
        <f t="shared" si="52"/>
        <v>1991MWI147215000015000024000</v>
      </c>
      <c r="B3341">
        <v>1991</v>
      </c>
      <c r="C3341" t="s">
        <v>296</v>
      </c>
      <c r="D3341" t="s">
        <v>297</v>
      </c>
      <c r="E3341" t="s">
        <v>485</v>
      </c>
      <c r="F3341">
        <v>1</v>
      </c>
      <c r="G3341">
        <v>472</v>
      </c>
      <c r="J3341">
        <v>150000</v>
      </c>
      <c r="K3341">
        <v>150000</v>
      </c>
      <c r="L3341">
        <v>24000</v>
      </c>
      <c r="M3341" s="2" t="str">
        <f>VLOOKUP(A3341,disaster_subtype!$A$2:$P$59908,5,FALSE)</f>
        <v>Flood</v>
      </c>
    </row>
    <row r="3342" spans="1:13" x14ac:dyDescent="0.2">
      <c r="A3342" s="1" t="str">
        <f t="shared" si="52"/>
        <v>1991MYS126337503750</v>
      </c>
      <c r="B3342">
        <v>1991</v>
      </c>
      <c r="C3342" t="s">
        <v>278</v>
      </c>
      <c r="D3342" t="s">
        <v>279</v>
      </c>
      <c r="E3342" t="s">
        <v>484</v>
      </c>
      <c r="F3342">
        <v>1</v>
      </c>
      <c r="G3342">
        <v>263</v>
      </c>
      <c r="I3342">
        <v>3750</v>
      </c>
      <c r="K3342">
        <v>3750</v>
      </c>
      <c r="M3342" s="2" t="str">
        <f>VLOOKUP(A3342,disaster_subtype!$A$2:$P$59908,5,FALSE)</f>
        <v>Epidemic</v>
      </c>
    </row>
    <row r="3343" spans="1:13" x14ac:dyDescent="0.2">
      <c r="A3343" s="1" t="str">
        <f t="shared" si="52"/>
        <v>1991MDV1238492384930000</v>
      </c>
      <c r="B3343">
        <v>1991</v>
      </c>
      <c r="C3343" t="s">
        <v>354</v>
      </c>
      <c r="D3343" t="s">
        <v>355</v>
      </c>
      <c r="E3343" t="s">
        <v>487</v>
      </c>
      <c r="F3343">
        <v>1</v>
      </c>
      <c r="J3343">
        <v>23849</v>
      </c>
      <c r="K3343">
        <v>23849</v>
      </c>
      <c r="L3343">
        <v>30000</v>
      </c>
      <c r="M3343" s="2" t="str">
        <f>VLOOKUP(A3343,disaster_subtype!$A$2:$P$59908,5,FALSE)</f>
        <v>Storm</v>
      </c>
    </row>
    <row r="3344" spans="1:13" x14ac:dyDescent="0.2">
      <c r="A3344" s="1" t="str">
        <f t="shared" si="52"/>
        <v>1991MLI1302000302000</v>
      </c>
      <c r="B3344">
        <v>1991</v>
      </c>
      <c r="C3344" t="s">
        <v>105</v>
      </c>
      <c r="D3344" t="s">
        <v>106</v>
      </c>
      <c r="E3344" t="s">
        <v>12</v>
      </c>
      <c r="F3344">
        <v>1</v>
      </c>
      <c r="I3344">
        <v>302000</v>
      </c>
      <c r="K3344">
        <v>302000</v>
      </c>
      <c r="M3344" s="2" t="str">
        <f>VLOOKUP(A3344,disaster_subtype!$A$2:$P$59908,5,FALSE)</f>
        <v>Drought</v>
      </c>
    </row>
    <row r="3345" spans="1:13" x14ac:dyDescent="0.2">
      <c r="A3345" s="1" t="str">
        <f t="shared" si="52"/>
        <v>1991MHL160006000</v>
      </c>
      <c r="B3345">
        <v>1991</v>
      </c>
      <c r="C3345" t="s">
        <v>402</v>
      </c>
      <c r="D3345" t="s">
        <v>403</v>
      </c>
      <c r="E3345" t="s">
        <v>487</v>
      </c>
      <c r="F3345">
        <v>1</v>
      </c>
      <c r="J3345">
        <v>6000</v>
      </c>
      <c r="K3345">
        <v>6000</v>
      </c>
      <c r="M3345" s="2" t="str">
        <f>VLOOKUP(A3345,disaster_subtype!$A$2:$P$59908,5,FALSE)</f>
        <v>Storm</v>
      </c>
    </row>
    <row r="3346" spans="1:13" x14ac:dyDescent="0.2">
      <c r="A3346" s="1" t="str">
        <f t="shared" si="52"/>
        <v>1991MRT14300300</v>
      </c>
      <c r="B3346">
        <v>1991</v>
      </c>
      <c r="C3346" t="s">
        <v>107</v>
      </c>
      <c r="D3346" t="s">
        <v>108</v>
      </c>
      <c r="E3346" t="s">
        <v>487</v>
      </c>
      <c r="F3346">
        <v>1</v>
      </c>
      <c r="G3346">
        <v>4</v>
      </c>
      <c r="H3346">
        <v>300</v>
      </c>
      <c r="K3346">
        <v>300</v>
      </c>
      <c r="M3346" s="2" t="str">
        <f>VLOOKUP(A3346,disaster_subtype!$A$2:$P$59908,5,FALSE)</f>
        <v>Storm</v>
      </c>
    </row>
    <row r="3347" spans="1:13" x14ac:dyDescent="0.2">
      <c r="A3347" s="1" t="str">
        <f t="shared" si="52"/>
        <v>1991MUS1600015007500</v>
      </c>
      <c r="B3347">
        <v>1991</v>
      </c>
      <c r="C3347" t="s">
        <v>252</v>
      </c>
      <c r="D3347" t="s">
        <v>253</v>
      </c>
      <c r="E3347" t="s">
        <v>487</v>
      </c>
      <c r="F3347">
        <v>1</v>
      </c>
      <c r="I3347">
        <v>6000</v>
      </c>
      <c r="J3347">
        <v>1500</v>
      </c>
      <c r="K3347">
        <v>7500</v>
      </c>
      <c r="M3347" s="2" t="str">
        <f>VLOOKUP(A3347,disaster_subtype!$A$2:$P$59908,5,FALSE)</f>
        <v>Storm</v>
      </c>
    </row>
    <row r="3348" spans="1:13" x14ac:dyDescent="0.2">
      <c r="A3348" s="1" t="str">
        <f t="shared" si="52"/>
        <v>1991MEX15250005000</v>
      </c>
      <c r="B3348">
        <v>1991</v>
      </c>
      <c r="C3348" t="s">
        <v>155</v>
      </c>
      <c r="D3348" t="s">
        <v>156</v>
      </c>
      <c r="E3348" t="s">
        <v>484</v>
      </c>
      <c r="F3348">
        <v>1</v>
      </c>
      <c r="G3348">
        <v>52</v>
      </c>
      <c r="I3348">
        <v>5000</v>
      </c>
      <c r="K3348">
        <v>5000</v>
      </c>
      <c r="M3348" s="2" t="str">
        <f>VLOOKUP(A3348,disaster_subtype!$A$2:$P$59908,5,FALSE)</f>
        <v>Epidemic</v>
      </c>
    </row>
    <row r="3349" spans="1:13" x14ac:dyDescent="0.2">
      <c r="A3349" s="1" t="str">
        <f t="shared" si="52"/>
        <v>1991MEX22344000440002000</v>
      </c>
      <c r="B3349">
        <v>1991</v>
      </c>
      <c r="C3349" t="s">
        <v>155</v>
      </c>
      <c r="D3349" t="s">
        <v>156</v>
      </c>
      <c r="E3349" t="s">
        <v>485</v>
      </c>
      <c r="F3349">
        <v>2</v>
      </c>
      <c r="G3349">
        <v>23</v>
      </c>
      <c r="J3349">
        <v>44000</v>
      </c>
      <c r="K3349">
        <v>44000</v>
      </c>
      <c r="L3349">
        <v>2000</v>
      </c>
      <c r="M3349" s="2" t="e">
        <f>VLOOKUP(A3349,disaster_subtype!$A$2:$P$59908,5,FALSE)</f>
        <v>#N/A</v>
      </c>
    </row>
    <row r="3350" spans="1:13" x14ac:dyDescent="0.2">
      <c r="A3350" s="1" t="str">
        <f t="shared" si="52"/>
        <v>1991MEX113980020010000</v>
      </c>
      <c r="B3350">
        <v>1991</v>
      </c>
      <c r="C3350" t="s">
        <v>155</v>
      </c>
      <c r="D3350" t="s">
        <v>156</v>
      </c>
      <c r="E3350" t="s">
        <v>487</v>
      </c>
      <c r="F3350">
        <v>1</v>
      </c>
      <c r="G3350">
        <v>13</v>
      </c>
      <c r="I3350">
        <v>9800</v>
      </c>
      <c r="J3350">
        <v>200</v>
      </c>
      <c r="K3350">
        <v>10000</v>
      </c>
      <c r="M3350" s="2" t="e">
        <f>VLOOKUP(A3350,disaster_subtype!$A$2:$P$59908,5,FALSE)</f>
        <v>#N/A</v>
      </c>
    </row>
    <row r="3351" spans="1:13" x14ac:dyDescent="0.2">
      <c r="A3351" s="1" t="str">
        <f t="shared" si="52"/>
        <v>1991MNG16</v>
      </c>
      <c r="B3351">
        <v>1991</v>
      </c>
      <c r="C3351" t="s">
        <v>242</v>
      </c>
      <c r="D3351" t="s">
        <v>243</v>
      </c>
      <c r="E3351" t="s">
        <v>487</v>
      </c>
      <c r="F3351">
        <v>1</v>
      </c>
      <c r="G3351">
        <v>6</v>
      </c>
      <c r="M3351" s="2" t="str">
        <f>VLOOKUP(A3351,disaster_subtype!$A$2:$P$59908,5,FALSE)</f>
        <v>Storm</v>
      </c>
    </row>
    <row r="3352" spans="1:13" x14ac:dyDescent="0.2">
      <c r="A3352" s="1" t="str">
        <f t="shared" si="52"/>
        <v>1991MOZ13300000330000050000</v>
      </c>
      <c r="B3352">
        <v>1991</v>
      </c>
      <c r="C3352" t="s">
        <v>238</v>
      </c>
      <c r="D3352" t="s">
        <v>239</v>
      </c>
      <c r="E3352" t="s">
        <v>12</v>
      </c>
      <c r="F3352">
        <v>1</v>
      </c>
      <c r="I3352">
        <v>3300000</v>
      </c>
      <c r="K3352">
        <v>3300000</v>
      </c>
      <c r="L3352">
        <v>50000</v>
      </c>
      <c r="M3352" s="2" t="str">
        <f>VLOOKUP(A3352,disaster_subtype!$A$2:$P$59908,5,FALSE)</f>
        <v>Drought</v>
      </c>
    </row>
    <row r="3353" spans="1:13" x14ac:dyDescent="0.2">
      <c r="A3353" s="1" t="str">
        <f t="shared" si="52"/>
        <v>1991MMR1160160</v>
      </c>
      <c r="B3353">
        <v>1991</v>
      </c>
      <c r="C3353" t="s">
        <v>37</v>
      </c>
      <c r="D3353" t="s">
        <v>38</v>
      </c>
      <c r="E3353" t="s">
        <v>488</v>
      </c>
      <c r="F3353">
        <v>1</v>
      </c>
      <c r="I3353">
        <v>160</v>
      </c>
      <c r="K3353">
        <v>160</v>
      </c>
      <c r="M3353" s="2" t="str">
        <f>VLOOKUP(A3353,disaster_subtype!$A$2:$P$59908,5,FALSE)</f>
        <v>Earthquake</v>
      </c>
    </row>
    <row r="3354" spans="1:13" x14ac:dyDescent="0.2">
      <c r="A3354" s="1" t="str">
        <f t="shared" si="52"/>
        <v>1991MMR12335997635997679840</v>
      </c>
      <c r="B3354">
        <v>1991</v>
      </c>
      <c r="C3354" t="s">
        <v>37</v>
      </c>
      <c r="D3354" t="s">
        <v>38</v>
      </c>
      <c r="E3354" t="s">
        <v>485</v>
      </c>
      <c r="F3354">
        <v>1</v>
      </c>
      <c r="G3354">
        <v>23</v>
      </c>
      <c r="I3354">
        <v>359976</v>
      </c>
      <c r="K3354">
        <v>359976</v>
      </c>
      <c r="L3354">
        <v>79840</v>
      </c>
      <c r="M3354" s="2" t="str">
        <f>VLOOKUP(A3354,disaster_subtype!$A$2:$P$59908,5,FALSE)</f>
        <v>Flood</v>
      </c>
    </row>
    <row r="3355" spans="1:13" x14ac:dyDescent="0.2">
      <c r="A3355" s="1" t="str">
        <f t="shared" si="52"/>
        <v>1991NAM125000025000050000</v>
      </c>
      <c r="B3355">
        <v>1991</v>
      </c>
      <c r="C3355" t="s">
        <v>367</v>
      </c>
      <c r="D3355" t="s">
        <v>368</v>
      </c>
      <c r="E3355" t="s">
        <v>12</v>
      </c>
      <c r="F3355">
        <v>1</v>
      </c>
      <c r="I3355">
        <v>250000</v>
      </c>
      <c r="K3355">
        <v>250000</v>
      </c>
      <c r="L3355">
        <v>50000</v>
      </c>
      <c r="M3355" s="2" t="str">
        <f>VLOOKUP(A3355,disaster_subtype!$A$2:$P$59908,5,FALSE)</f>
        <v>Drought</v>
      </c>
    </row>
    <row r="3356" spans="1:13" x14ac:dyDescent="0.2">
      <c r="A3356" s="1" t="str">
        <f t="shared" si="52"/>
        <v>1991NPL113344534145341</v>
      </c>
      <c r="B3356">
        <v>1991</v>
      </c>
      <c r="C3356" t="s">
        <v>173</v>
      </c>
      <c r="D3356" t="s">
        <v>174</v>
      </c>
      <c r="E3356" t="s">
        <v>484</v>
      </c>
      <c r="F3356">
        <v>1</v>
      </c>
      <c r="G3356">
        <v>1334</v>
      </c>
      <c r="I3356">
        <v>45341</v>
      </c>
      <c r="K3356">
        <v>45341</v>
      </c>
      <c r="M3356" s="2" t="e">
        <f>VLOOKUP(A3356,disaster_subtype!$A$2:$P$59908,5,FALSE)</f>
        <v>#N/A</v>
      </c>
    </row>
    <row r="3357" spans="1:13" x14ac:dyDescent="0.2">
      <c r="A3357" s="1" t="str">
        <f t="shared" si="52"/>
        <v>1991NPL15132450482</v>
      </c>
      <c r="B3357">
        <v>1991</v>
      </c>
      <c r="C3357" t="s">
        <v>173</v>
      </c>
      <c r="D3357" t="s">
        <v>174</v>
      </c>
      <c r="E3357" t="s">
        <v>485</v>
      </c>
      <c r="F3357">
        <v>1</v>
      </c>
      <c r="G3357">
        <v>51</v>
      </c>
      <c r="H3357">
        <v>32</v>
      </c>
      <c r="I3357">
        <v>450</v>
      </c>
      <c r="K3357">
        <v>482</v>
      </c>
      <c r="M3357" s="2" t="e">
        <f>VLOOKUP(A3357,disaster_subtype!$A$2:$P$59908,5,FALSE)</f>
        <v>#N/A</v>
      </c>
    </row>
    <row r="3358" spans="1:13" x14ac:dyDescent="0.2">
      <c r="A3358" s="1" t="str">
        <f t="shared" si="52"/>
        <v>1991NPL16165165</v>
      </c>
      <c r="B3358">
        <v>1991</v>
      </c>
      <c r="C3358" t="s">
        <v>173</v>
      </c>
      <c r="D3358" t="s">
        <v>174</v>
      </c>
      <c r="E3358" t="s">
        <v>487</v>
      </c>
      <c r="F3358">
        <v>1</v>
      </c>
      <c r="G3358">
        <v>6</v>
      </c>
      <c r="I3358">
        <v>165</v>
      </c>
      <c r="K3358">
        <v>165</v>
      </c>
      <c r="M3358" s="2" t="e">
        <f>VLOOKUP(A3358,disaster_subtype!$A$2:$P$59908,5,FALSE)</f>
        <v>#N/A</v>
      </c>
    </row>
    <row r="3359" spans="1:13" x14ac:dyDescent="0.2">
      <c r="A3359" s="1" t="str">
        <f t="shared" si="52"/>
        <v>1991NZL3248248</v>
      </c>
      <c r="B3359">
        <v>1991</v>
      </c>
      <c r="C3359" t="s">
        <v>120</v>
      </c>
      <c r="D3359" t="s">
        <v>121</v>
      </c>
      <c r="E3359" t="s">
        <v>485</v>
      </c>
      <c r="F3359">
        <v>3</v>
      </c>
      <c r="I3359">
        <v>248</v>
      </c>
      <c r="K3359">
        <v>248</v>
      </c>
      <c r="M3359" s="2" t="str">
        <f>VLOOKUP(A3359,disaster_subtype!$A$2:$P$59908,5,FALSE)</f>
        <v>Flood</v>
      </c>
    </row>
    <row r="3360" spans="1:13" x14ac:dyDescent="0.2">
      <c r="A3360" s="1" t="str">
        <f t="shared" si="52"/>
        <v>1991NIC12381381</v>
      </c>
      <c r="B3360">
        <v>1991</v>
      </c>
      <c r="C3360" t="s">
        <v>73</v>
      </c>
      <c r="D3360" t="s">
        <v>74</v>
      </c>
      <c r="E3360" t="s">
        <v>484</v>
      </c>
      <c r="F3360">
        <v>1</v>
      </c>
      <c r="G3360">
        <v>2</v>
      </c>
      <c r="I3360">
        <v>381</v>
      </c>
      <c r="K3360">
        <v>381</v>
      </c>
      <c r="M3360" s="2" t="str">
        <f>VLOOKUP(A3360,disaster_subtype!$A$2:$P$59908,5,FALSE)</f>
        <v>Epidemic</v>
      </c>
    </row>
    <row r="3361" spans="1:13" x14ac:dyDescent="0.2">
      <c r="A3361" s="1" t="str">
        <f t="shared" si="52"/>
        <v>1991NIC180000</v>
      </c>
      <c r="B3361">
        <v>1991</v>
      </c>
      <c r="C3361" t="s">
        <v>73</v>
      </c>
      <c r="D3361" t="s">
        <v>74</v>
      </c>
      <c r="E3361" t="s">
        <v>490</v>
      </c>
      <c r="F3361">
        <v>1</v>
      </c>
      <c r="L3361">
        <v>80000</v>
      </c>
      <c r="M3361" s="2" t="str">
        <f>VLOOKUP(A3361,disaster_subtype!$A$2:$P$59908,5,FALSE)</f>
        <v>Wildfire</v>
      </c>
    </row>
    <row r="3362" spans="1:13" x14ac:dyDescent="0.2">
      <c r="A3362" s="1" t="str">
        <f t="shared" si="52"/>
        <v>1991NER228429014790147</v>
      </c>
      <c r="B3362">
        <v>1991</v>
      </c>
      <c r="C3362" t="s">
        <v>48</v>
      </c>
      <c r="D3362" t="s">
        <v>49</v>
      </c>
      <c r="E3362" t="s">
        <v>484</v>
      </c>
      <c r="F3362">
        <v>2</v>
      </c>
      <c r="G3362">
        <v>2842</v>
      </c>
      <c r="I3362">
        <v>90147</v>
      </c>
      <c r="K3362">
        <v>90147</v>
      </c>
      <c r="M3362" s="2" t="e">
        <f>VLOOKUP(A3362,disaster_subtype!$A$2:$P$59908,5,FALSE)</f>
        <v>#N/A</v>
      </c>
    </row>
    <row r="3363" spans="1:13" x14ac:dyDescent="0.2">
      <c r="A3363" s="1" t="str">
        <f t="shared" si="52"/>
        <v>1991NGA276891120011200</v>
      </c>
      <c r="B3363">
        <v>1991</v>
      </c>
      <c r="C3363" t="s">
        <v>306</v>
      </c>
      <c r="D3363" t="s">
        <v>307</v>
      </c>
      <c r="E3363" t="s">
        <v>484</v>
      </c>
      <c r="F3363">
        <v>2</v>
      </c>
      <c r="G3363">
        <v>7689</v>
      </c>
      <c r="I3363">
        <v>11200</v>
      </c>
      <c r="K3363">
        <v>11200</v>
      </c>
      <c r="M3363" s="2" t="e">
        <f>VLOOKUP(A3363,disaster_subtype!$A$2:$P$59908,5,FALSE)</f>
        <v>#N/A</v>
      </c>
    </row>
    <row r="3364" spans="1:13" x14ac:dyDescent="0.2">
      <c r="A3364" s="1" t="str">
        <f t="shared" si="52"/>
        <v>1991PAK13005741747552946520479410000</v>
      </c>
      <c r="B3364">
        <v>1991</v>
      </c>
      <c r="C3364" t="s">
        <v>139</v>
      </c>
      <c r="D3364" t="s">
        <v>140</v>
      </c>
      <c r="E3364" t="s">
        <v>488</v>
      </c>
      <c r="F3364">
        <v>1</v>
      </c>
      <c r="G3364">
        <v>300</v>
      </c>
      <c r="H3364">
        <v>574</v>
      </c>
      <c r="I3364">
        <v>174755</v>
      </c>
      <c r="J3364">
        <v>29465</v>
      </c>
      <c r="K3364">
        <v>204794</v>
      </c>
      <c r="L3364">
        <v>10000</v>
      </c>
      <c r="M3364" s="2" t="str">
        <f>VLOOKUP(A3364,disaster_subtype!$A$2:$P$59908,5,FALSE)</f>
        <v>Earthquake</v>
      </c>
    </row>
    <row r="3365" spans="1:13" x14ac:dyDescent="0.2">
      <c r="A3365" s="1" t="str">
        <f t="shared" si="52"/>
        <v>1991PAK1523250250</v>
      </c>
      <c r="B3365">
        <v>1991</v>
      </c>
      <c r="C3365" t="s">
        <v>139</v>
      </c>
      <c r="D3365" t="s">
        <v>140</v>
      </c>
      <c r="E3365" t="s">
        <v>492</v>
      </c>
      <c r="F3365">
        <v>1</v>
      </c>
      <c r="G3365">
        <v>523</v>
      </c>
      <c r="I3365">
        <v>250</v>
      </c>
      <c r="K3365">
        <v>250</v>
      </c>
      <c r="M3365" s="2" t="str">
        <f>VLOOKUP(A3365,disaster_subtype!$A$2:$P$59908,5,FALSE)</f>
        <v xml:space="preserve">Extreme temperature </v>
      </c>
    </row>
    <row r="3366" spans="1:13" x14ac:dyDescent="0.2">
      <c r="A3366" s="1" t="str">
        <f t="shared" si="52"/>
        <v>1991PAK124</v>
      </c>
      <c r="B3366">
        <v>1991</v>
      </c>
      <c r="C3366" t="s">
        <v>139</v>
      </c>
      <c r="D3366" t="s">
        <v>140</v>
      </c>
      <c r="E3366" t="s">
        <v>485</v>
      </c>
      <c r="F3366">
        <v>1</v>
      </c>
      <c r="G3366">
        <v>24</v>
      </c>
      <c r="M3366" s="2" t="str">
        <f>VLOOKUP(A3366,disaster_subtype!$A$2:$P$59908,5,FALSE)</f>
        <v>Flood</v>
      </c>
    </row>
    <row r="3367" spans="1:13" x14ac:dyDescent="0.2">
      <c r="A3367" s="1" t="str">
        <f t="shared" si="52"/>
        <v>1991PAK125</v>
      </c>
      <c r="B3367">
        <v>1991</v>
      </c>
      <c r="C3367" t="s">
        <v>139</v>
      </c>
      <c r="D3367" t="s">
        <v>140</v>
      </c>
      <c r="E3367" t="s">
        <v>80</v>
      </c>
      <c r="F3367">
        <v>1</v>
      </c>
      <c r="G3367">
        <v>25</v>
      </c>
      <c r="M3367" s="2" t="str">
        <f>VLOOKUP(A3367,disaster_subtype!$A$2:$P$59908,5,FALSE)</f>
        <v>Landslide</v>
      </c>
    </row>
    <row r="3368" spans="1:13" x14ac:dyDescent="0.2">
      <c r="A3368" s="1" t="str">
        <f t="shared" si="52"/>
        <v>1991PAN23059610500900020096</v>
      </c>
      <c r="B3368">
        <v>1991</v>
      </c>
      <c r="C3368" t="s">
        <v>268</v>
      </c>
      <c r="D3368" t="s">
        <v>269</v>
      </c>
      <c r="E3368" t="s">
        <v>488</v>
      </c>
      <c r="F3368">
        <v>2</v>
      </c>
      <c r="G3368">
        <v>30</v>
      </c>
      <c r="H3368">
        <v>596</v>
      </c>
      <c r="I3368">
        <v>10500</v>
      </c>
      <c r="J3368">
        <v>9000</v>
      </c>
      <c r="K3368">
        <v>20096</v>
      </c>
      <c r="M3368" s="2" t="str">
        <f>VLOOKUP(A3368,disaster_subtype!$A$2:$P$59908,5,FALSE)</f>
        <v>Earthquake</v>
      </c>
    </row>
    <row r="3369" spans="1:13" x14ac:dyDescent="0.2">
      <c r="A3369" s="1" t="str">
        <f t="shared" si="52"/>
        <v>1991PAN14320572057</v>
      </c>
      <c r="B3369">
        <v>1991</v>
      </c>
      <c r="C3369" t="s">
        <v>268</v>
      </c>
      <c r="D3369" t="s">
        <v>269</v>
      </c>
      <c r="E3369" t="s">
        <v>484</v>
      </c>
      <c r="F3369">
        <v>1</v>
      </c>
      <c r="G3369">
        <v>43</v>
      </c>
      <c r="I3369">
        <v>2057</v>
      </c>
      <c r="K3369">
        <v>2057</v>
      </c>
      <c r="M3369" s="2" t="str">
        <f>VLOOKUP(A3369,disaster_subtype!$A$2:$P$59908,5,FALSE)</f>
        <v>Epidemic</v>
      </c>
    </row>
    <row r="3370" spans="1:13" x14ac:dyDescent="0.2">
      <c r="A3370" s="1" t="str">
        <f t="shared" si="52"/>
        <v>1991PAN112612000020061</v>
      </c>
      <c r="B3370">
        <v>1991</v>
      </c>
      <c r="C3370" t="s">
        <v>268</v>
      </c>
      <c r="D3370" t="s">
        <v>269</v>
      </c>
      <c r="E3370" t="s">
        <v>485</v>
      </c>
      <c r="F3370">
        <v>1</v>
      </c>
      <c r="G3370">
        <v>12</v>
      </c>
      <c r="H3370">
        <v>61</v>
      </c>
      <c r="I3370">
        <v>20000</v>
      </c>
      <c r="K3370">
        <v>20061</v>
      </c>
      <c r="M3370" s="2" t="str">
        <f>VLOOKUP(A3370,disaster_subtype!$A$2:$P$59908,5,FALSE)</f>
        <v>Flood</v>
      </c>
    </row>
    <row r="3371" spans="1:13" x14ac:dyDescent="0.2">
      <c r="A3371" s="1" t="str">
        <f t="shared" si="52"/>
        <v>1991PNG120050005000</v>
      </c>
      <c r="B3371">
        <v>1991</v>
      </c>
      <c r="C3371" t="s">
        <v>162</v>
      </c>
      <c r="D3371" t="s">
        <v>163</v>
      </c>
      <c r="E3371" t="s">
        <v>80</v>
      </c>
      <c r="F3371">
        <v>1</v>
      </c>
      <c r="G3371">
        <v>200</v>
      </c>
      <c r="J3371">
        <v>5000</v>
      </c>
      <c r="K3371">
        <v>5000</v>
      </c>
      <c r="M3371" s="2" t="str">
        <f>VLOOKUP(A3371,disaster_subtype!$A$2:$P$59908,5,FALSE)</f>
        <v>Landslide</v>
      </c>
    </row>
    <row r="3372" spans="1:13" x14ac:dyDescent="0.2">
      <c r="A3372" s="1" t="str">
        <f t="shared" si="52"/>
        <v>1991PER2647854650047285</v>
      </c>
      <c r="B3372">
        <v>1991</v>
      </c>
      <c r="C3372" t="s">
        <v>114</v>
      </c>
      <c r="D3372" t="s">
        <v>115</v>
      </c>
      <c r="E3372" t="s">
        <v>488</v>
      </c>
      <c r="F3372">
        <v>2</v>
      </c>
      <c r="G3372">
        <v>64</v>
      </c>
      <c r="H3372">
        <v>785</v>
      </c>
      <c r="I3372">
        <v>46500</v>
      </c>
      <c r="K3372">
        <v>47285</v>
      </c>
      <c r="M3372" s="2" t="str">
        <f>VLOOKUP(A3372,disaster_subtype!$A$2:$P$59908,5,FALSE)</f>
        <v>Earthquake</v>
      </c>
    </row>
    <row r="3373" spans="1:13" x14ac:dyDescent="0.2">
      <c r="A3373" s="1" t="str">
        <f t="shared" si="52"/>
        <v>1991PER2972679725203628283353</v>
      </c>
      <c r="B3373">
        <v>1991</v>
      </c>
      <c r="C3373" t="s">
        <v>114</v>
      </c>
      <c r="D3373" t="s">
        <v>115</v>
      </c>
      <c r="E3373" t="s">
        <v>484</v>
      </c>
      <c r="F3373">
        <v>2</v>
      </c>
      <c r="G3373">
        <v>9726</v>
      </c>
      <c r="H3373">
        <v>79725</v>
      </c>
      <c r="I3373">
        <v>203628</v>
      </c>
      <c r="K3373">
        <v>283353</v>
      </c>
      <c r="M3373" s="2" t="e">
        <f>VLOOKUP(A3373,disaster_subtype!$A$2:$P$59908,5,FALSE)</f>
        <v>#N/A</v>
      </c>
    </row>
    <row r="3374" spans="1:13" x14ac:dyDescent="0.2">
      <c r="A3374" s="1" t="str">
        <f t="shared" si="52"/>
        <v>1991PER125</v>
      </c>
      <c r="B3374">
        <v>1991</v>
      </c>
      <c r="C3374" t="s">
        <v>114</v>
      </c>
      <c r="D3374" t="s">
        <v>115</v>
      </c>
      <c r="E3374" t="s">
        <v>492</v>
      </c>
      <c r="F3374">
        <v>1</v>
      </c>
      <c r="G3374">
        <v>25</v>
      </c>
      <c r="M3374" s="2" t="str">
        <f>VLOOKUP(A3374,disaster_subtype!$A$2:$P$59908,5,FALSE)</f>
        <v xml:space="preserve">Extreme temperature </v>
      </c>
    </row>
    <row r="3375" spans="1:13" x14ac:dyDescent="0.2">
      <c r="A3375" s="1" t="str">
        <f t="shared" si="52"/>
        <v>1991PHL3708238231300</v>
      </c>
      <c r="B3375">
        <v>1991</v>
      </c>
      <c r="C3375" t="s">
        <v>59</v>
      </c>
      <c r="D3375" t="s">
        <v>60</v>
      </c>
      <c r="E3375" t="s">
        <v>485</v>
      </c>
      <c r="F3375">
        <v>3</v>
      </c>
      <c r="G3375">
        <v>70</v>
      </c>
      <c r="J3375">
        <v>823</v>
      </c>
      <c r="K3375">
        <v>823</v>
      </c>
      <c r="L3375">
        <v>1300</v>
      </c>
      <c r="M3375" s="2" t="e">
        <f>VLOOKUP(A3375,disaster_subtype!$A$2:$P$59908,5,FALSE)</f>
        <v>#N/A</v>
      </c>
    </row>
    <row r="3376" spans="1:13" x14ac:dyDescent="0.2">
      <c r="A3376" s="1" t="str">
        <f t="shared" si="52"/>
        <v>1991PHL6608331091494506742501571865275000</v>
      </c>
      <c r="B3376">
        <v>1991</v>
      </c>
      <c r="C3376" t="s">
        <v>59</v>
      </c>
      <c r="D3376" t="s">
        <v>60</v>
      </c>
      <c r="E3376" t="s">
        <v>487</v>
      </c>
      <c r="F3376">
        <v>6</v>
      </c>
      <c r="G3376">
        <v>6083</v>
      </c>
      <c r="H3376">
        <v>3109</v>
      </c>
      <c r="I3376">
        <v>1494506</v>
      </c>
      <c r="J3376">
        <v>74250</v>
      </c>
      <c r="K3376">
        <v>1571865</v>
      </c>
      <c r="L3376">
        <v>275000</v>
      </c>
      <c r="M3376" s="2" t="str">
        <f>VLOOKUP(A3376,disaster_subtype!$A$2:$P$59908,5,FALSE)</f>
        <v>Storm</v>
      </c>
    </row>
    <row r="3377" spans="1:13" x14ac:dyDescent="0.2">
      <c r="A3377" s="1" t="str">
        <f t="shared" si="52"/>
        <v>1991PHL3640195103587058001041865211000</v>
      </c>
      <c r="B3377">
        <v>1991</v>
      </c>
      <c r="C3377" t="s">
        <v>59</v>
      </c>
      <c r="D3377" t="s">
        <v>60</v>
      </c>
      <c r="E3377" t="s">
        <v>486</v>
      </c>
      <c r="F3377">
        <v>3</v>
      </c>
      <c r="G3377">
        <v>640</v>
      </c>
      <c r="H3377">
        <v>195</v>
      </c>
      <c r="I3377">
        <v>1035870</v>
      </c>
      <c r="J3377">
        <v>5800</v>
      </c>
      <c r="K3377">
        <v>1041865</v>
      </c>
      <c r="L3377">
        <v>211000</v>
      </c>
      <c r="M3377" s="2" t="str">
        <f>VLOOKUP(A3377,disaster_subtype!$A$2:$P$59908,5,FALSE)</f>
        <v>Volcanic activity</v>
      </c>
    </row>
    <row r="3378" spans="1:13" x14ac:dyDescent="0.2">
      <c r="A3378" s="1" t="str">
        <f t="shared" si="52"/>
        <v>1991PRT1</v>
      </c>
      <c r="B3378">
        <v>1991</v>
      </c>
      <c r="C3378" t="s">
        <v>288</v>
      </c>
      <c r="D3378" t="s">
        <v>289</v>
      </c>
      <c r="E3378" t="s">
        <v>490</v>
      </c>
      <c r="F3378">
        <v>1</v>
      </c>
      <c r="M3378" s="2" t="str">
        <f>VLOOKUP(A3378,disaster_subtype!$A$2:$P$59908,5,FALSE)</f>
        <v>Wildfire</v>
      </c>
    </row>
    <row r="3379" spans="1:13" x14ac:dyDescent="0.2">
      <c r="A3379" s="1" t="str">
        <f t="shared" si="52"/>
        <v>1991ROU25184540005850</v>
      </c>
      <c r="B3379">
        <v>1991</v>
      </c>
      <c r="C3379" t="s">
        <v>81</v>
      </c>
      <c r="D3379" t="s">
        <v>82</v>
      </c>
      <c r="E3379" t="s">
        <v>488</v>
      </c>
      <c r="F3379">
        <v>2</v>
      </c>
      <c r="H3379">
        <v>5</v>
      </c>
      <c r="I3379">
        <v>1845</v>
      </c>
      <c r="J3379">
        <v>4000</v>
      </c>
      <c r="K3379">
        <v>5850</v>
      </c>
      <c r="M3379" s="2" t="str">
        <f>VLOOKUP(A3379,disaster_subtype!$A$2:$P$59908,5,FALSE)</f>
        <v>Earthquake</v>
      </c>
    </row>
    <row r="3380" spans="1:13" x14ac:dyDescent="0.2">
      <c r="A3380" s="1" t="str">
        <f t="shared" si="52"/>
        <v>1991ROU1108700080001500050000</v>
      </c>
      <c r="B3380">
        <v>1991</v>
      </c>
      <c r="C3380" t="s">
        <v>81</v>
      </c>
      <c r="D3380" t="s">
        <v>82</v>
      </c>
      <c r="E3380" t="s">
        <v>485</v>
      </c>
      <c r="F3380">
        <v>1</v>
      </c>
      <c r="G3380">
        <v>108</v>
      </c>
      <c r="I3380">
        <v>7000</v>
      </c>
      <c r="J3380">
        <v>8000</v>
      </c>
      <c r="K3380">
        <v>15000</v>
      </c>
      <c r="L3380">
        <v>50000</v>
      </c>
      <c r="M3380" s="2" t="str">
        <f>VLOOKUP(A3380,disaster_subtype!$A$2:$P$59908,5,FALSE)</f>
        <v>Flood</v>
      </c>
    </row>
    <row r="3381" spans="1:13" x14ac:dyDescent="0.2">
      <c r="A3381" s="1" t="str">
        <f t="shared" si="52"/>
        <v>1991RWA132214214</v>
      </c>
      <c r="B3381">
        <v>1991</v>
      </c>
      <c r="C3381" t="s">
        <v>336</v>
      </c>
      <c r="D3381" t="s">
        <v>337</v>
      </c>
      <c r="E3381" t="s">
        <v>484</v>
      </c>
      <c r="F3381">
        <v>1</v>
      </c>
      <c r="G3381">
        <v>32</v>
      </c>
      <c r="I3381">
        <v>214</v>
      </c>
      <c r="K3381">
        <v>214</v>
      </c>
      <c r="M3381" s="2" t="str">
        <f>VLOOKUP(A3381,disaster_subtype!$A$2:$P$59908,5,FALSE)</f>
        <v>Epidemic</v>
      </c>
    </row>
    <row r="3382" spans="1:13" x14ac:dyDescent="0.2">
      <c r="A3382" s="1" t="str">
        <f t="shared" si="52"/>
        <v>1991WSM11385000300088000278000</v>
      </c>
      <c r="B3382">
        <v>1991</v>
      </c>
      <c r="C3382" t="s">
        <v>270</v>
      </c>
      <c r="D3382" t="s">
        <v>271</v>
      </c>
      <c r="E3382" t="s">
        <v>487</v>
      </c>
      <c r="F3382">
        <v>1</v>
      </c>
      <c r="G3382">
        <v>13</v>
      </c>
      <c r="I3382">
        <v>85000</v>
      </c>
      <c r="J3382">
        <v>3000</v>
      </c>
      <c r="K3382">
        <v>88000</v>
      </c>
      <c r="L3382">
        <v>278000</v>
      </c>
      <c r="M3382" s="2" t="str">
        <f>VLOOKUP(A3382,disaster_subtype!$A$2:$P$59908,5,FALSE)</f>
        <v>Storm</v>
      </c>
    </row>
    <row r="3383" spans="1:13" x14ac:dyDescent="0.2">
      <c r="A3383" s="1" t="str">
        <f t="shared" si="52"/>
        <v>1991ZAF11000000</v>
      </c>
      <c r="B3383">
        <v>1991</v>
      </c>
      <c r="C3383" t="s">
        <v>130</v>
      </c>
      <c r="D3383" t="s">
        <v>131</v>
      </c>
      <c r="E3383" t="s">
        <v>12</v>
      </c>
      <c r="F3383">
        <v>1</v>
      </c>
      <c r="L3383">
        <v>1000000</v>
      </c>
      <c r="M3383" s="2" t="str">
        <f>VLOOKUP(A3383,disaster_subtype!$A$2:$P$59908,5,FALSE)</f>
        <v>Drought</v>
      </c>
    </row>
    <row r="3384" spans="1:13" x14ac:dyDescent="0.2">
      <c r="A3384" s="1" t="str">
        <f t="shared" si="52"/>
        <v>1991ZAF15</v>
      </c>
      <c r="B3384">
        <v>1991</v>
      </c>
      <c r="C3384" t="s">
        <v>130</v>
      </c>
      <c r="D3384" t="s">
        <v>131</v>
      </c>
      <c r="E3384" t="s">
        <v>490</v>
      </c>
      <c r="F3384">
        <v>1</v>
      </c>
      <c r="G3384">
        <v>5</v>
      </c>
      <c r="M3384" s="2" t="str">
        <f>VLOOKUP(A3384,disaster_subtype!$A$2:$P$59908,5,FALSE)</f>
        <v>Wildfire</v>
      </c>
    </row>
    <row r="3385" spans="1:13" x14ac:dyDescent="0.2">
      <c r="A3385" s="1" t="str">
        <f t="shared" si="52"/>
        <v>1991SUN42741500950001600002565001700000</v>
      </c>
      <c r="B3385">
        <v>1991</v>
      </c>
      <c r="C3385" t="s">
        <v>41</v>
      </c>
      <c r="D3385" t="s">
        <v>42</v>
      </c>
      <c r="E3385" t="s">
        <v>488</v>
      </c>
      <c r="F3385">
        <v>4</v>
      </c>
      <c r="G3385">
        <v>274</v>
      </c>
      <c r="H3385">
        <v>1500</v>
      </c>
      <c r="I3385">
        <v>95000</v>
      </c>
      <c r="J3385">
        <v>160000</v>
      </c>
      <c r="K3385">
        <v>256500</v>
      </c>
      <c r="L3385">
        <v>1700000</v>
      </c>
      <c r="M3385" s="2" t="str">
        <f>VLOOKUP(A3385,disaster_subtype!$A$2:$P$59908,5,FALSE)</f>
        <v>Earthquake</v>
      </c>
    </row>
    <row r="3386" spans="1:13" x14ac:dyDescent="0.2">
      <c r="A3386" s="1" t="str">
        <f t="shared" si="52"/>
        <v>1991SUN2242000420002022000</v>
      </c>
      <c r="B3386">
        <v>1991</v>
      </c>
      <c r="C3386" t="s">
        <v>41</v>
      </c>
      <c r="D3386" t="s">
        <v>42</v>
      </c>
      <c r="E3386" t="s">
        <v>485</v>
      </c>
      <c r="F3386">
        <v>2</v>
      </c>
      <c r="G3386">
        <v>2</v>
      </c>
      <c r="I3386">
        <v>42000</v>
      </c>
      <c r="K3386">
        <v>42000</v>
      </c>
      <c r="L3386">
        <v>2022000</v>
      </c>
      <c r="M3386" s="2" t="e">
        <f>VLOOKUP(A3386,disaster_subtype!$A$2:$P$59908,5,FALSE)</f>
        <v>#N/A</v>
      </c>
    </row>
    <row r="3387" spans="1:13" x14ac:dyDescent="0.2">
      <c r="A3387" s="1" t="str">
        <f t="shared" si="52"/>
        <v>1991SUN150</v>
      </c>
      <c r="B3387">
        <v>1991</v>
      </c>
      <c r="C3387" t="s">
        <v>41</v>
      </c>
      <c r="D3387" t="s">
        <v>42</v>
      </c>
      <c r="E3387" t="s">
        <v>489</v>
      </c>
      <c r="F3387">
        <v>1</v>
      </c>
      <c r="G3387">
        <v>50</v>
      </c>
      <c r="M3387" s="2" t="str">
        <f>VLOOKUP(A3387,disaster_subtype!$A$2:$P$59908,5,FALSE)</f>
        <v>Mass movement (dry)</v>
      </c>
    </row>
    <row r="3388" spans="1:13" x14ac:dyDescent="0.2">
      <c r="A3388" s="1" t="str">
        <f t="shared" si="52"/>
        <v>1991SUN14124000</v>
      </c>
      <c r="B3388">
        <v>1991</v>
      </c>
      <c r="C3388" t="s">
        <v>41</v>
      </c>
      <c r="D3388" t="s">
        <v>42</v>
      </c>
      <c r="E3388" t="s">
        <v>487</v>
      </c>
      <c r="F3388">
        <v>1</v>
      </c>
      <c r="G3388">
        <v>41</v>
      </c>
      <c r="L3388">
        <v>24000</v>
      </c>
      <c r="M3388" s="2" t="str">
        <f>VLOOKUP(A3388,disaster_subtype!$A$2:$P$59908,5,FALSE)</f>
        <v>Storm</v>
      </c>
    </row>
    <row r="3389" spans="1:13" x14ac:dyDescent="0.2">
      <c r="A3389" s="1" t="str">
        <f t="shared" si="52"/>
        <v>1991ESP1</v>
      </c>
      <c r="B3389">
        <v>1991</v>
      </c>
      <c r="C3389" t="s">
        <v>222</v>
      </c>
      <c r="D3389" t="s">
        <v>223</v>
      </c>
      <c r="E3389" t="s">
        <v>490</v>
      </c>
      <c r="F3389">
        <v>1</v>
      </c>
      <c r="M3389" s="2" t="str">
        <f>VLOOKUP(A3389,disaster_subtype!$A$2:$P$59908,5,FALSE)</f>
        <v>Wildfire</v>
      </c>
    </row>
    <row r="3390" spans="1:13" x14ac:dyDescent="0.2">
      <c r="A3390" s="1" t="str">
        <f t="shared" si="52"/>
        <v>1991LKA12710000019715129715130000</v>
      </c>
      <c r="B3390">
        <v>1991</v>
      </c>
      <c r="C3390" t="s">
        <v>244</v>
      </c>
      <c r="D3390" t="s">
        <v>245</v>
      </c>
      <c r="E3390" t="s">
        <v>485</v>
      </c>
      <c r="F3390">
        <v>1</v>
      </c>
      <c r="G3390">
        <v>27</v>
      </c>
      <c r="I3390">
        <v>100000</v>
      </c>
      <c r="J3390">
        <v>197151</v>
      </c>
      <c r="K3390">
        <v>297151</v>
      </c>
      <c r="L3390">
        <v>30000</v>
      </c>
      <c r="M3390" s="2" t="str">
        <f>VLOOKUP(A3390,disaster_subtype!$A$2:$P$59908,5,FALSE)</f>
        <v>Flood</v>
      </c>
    </row>
    <row r="3391" spans="1:13" x14ac:dyDescent="0.2">
      <c r="A3391" s="1" t="str">
        <f t="shared" si="52"/>
        <v>1991SDN186000008600000</v>
      </c>
      <c r="B3391">
        <v>1991</v>
      </c>
      <c r="C3391" t="s">
        <v>187</v>
      </c>
      <c r="D3391" t="s">
        <v>188</v>
      </c>
      <c r="E3391" t="s">
        <v>12</v>
      </c>
      <c r="F3391">
        <v>1</v>
      </c>
      <c r="I3391">
        <v>8600000</v>
      </c>
      <c r="K3391">
        <v>8600000</v>
      </c>
      <c r="M3391" s="2" t="str">
        <f>VLOOKUP(A3391,disaster_subtype!$A$2:$P$59908,5,FALSE)</f>
        <v>Drought</v>
      </c>
    </row>
    <row r="3392" spans="1:13" x14ac:dyDescent="0.2">
      <c r="A3392" s="1" t="str">
        <f t="shared" si="52"/>
        <v>1991SDN112</v>
      </c>
      <c r="B3392">
        <v>1991</v>
      </c>
      <c r="C3392" t="s">
        <v>187</v>
      </c>
      <c r="D3392" t="s">
        <v>188</v>
      </c>
      <c r="E3392" t="s">
        <v>484</v>
      </c>
      <c r="F3392">
        <v>1</v>
      </c>
      <c r="G3392">
        <v>12</v>
      </c>
      <c r="M3392" s="2" t="str">
        <f>VLOOKUP(A3392,disaster_subtype!$A$2:$P$59908,5,FALSE)</f>
        <v>Epidemic</v>
      </c>
    </row>
    <row r="3393" spans="1:13" x14ac:dyDescent="0.2">
      <c r="A3393" s="1" t="str">
        <f t="shared" si="52"/>
        <v>1991TWN13344</v>
      </c>
      <c r="B3393">
        <v>1991</v>
      </c>
      <c r="C3393" t="s">
        <v>75</v>
      </c>
      <c r="D3393" t="s">
        <v>76</v>
      </c>
      <c r="E3393" t="s">
        <v>487</v>
      </c>
      <c r="F3393">
        <v>1</v>
      </c>
      <c r="G3393">
        <v>33</v>
      </c>
      <c r="H3393">
        <v>4</v>
      </c>
      <c r="K3393">
        <v>4</v>
      </c>
      <c r="M3393" s="2" t="str">
        <f>VLOOKUP(A3393,disaster_subtype!$A$2:$P$59908,5,FALSE)</f>
        <v>Storm</v>
      </c>
    </row>
    <row r="3394" spans="1:13" x14ac:dyDescent="0.2">
      <c r="A3394" s="1" t="str">
        <f t="shared" ref="A3394:A3457" si="53">B3394&amp;C3394&amp;F3394&amp;G3394&amp;H3394&amp;I3394&amp;J3394&amp;K3394&amp;L3394</f>
        <v>1991TZA1800000800000</v>
      </c>
      <c r="B3394">
        <v>1991</v>
      </c>
      <c r="C3394" t="s">
        <v>26</v>
      </c>
      <c r="D3394" t="s">
        <v>27</v>
      </c>
      <c r="E3394" t="s">
        <v>12</v>
      </c>
      <c r="F3394">
        <v>1</v>
      </c>
      <c r="I3394">
        <v>800000</v>
      </c>
      <c r="K3394">
        <v>800000</v>
      </c>
      <c r="M3394" s="2" t="str">
        <f>VLOOKUP(A3394,disaster_subtype!$A$2:$P$59908,5,FALSE)</f>
        <v>Drought</v>
      </c>
    </row>
    <row r="3395" spans="1:13" x14ac:dyDescent="0.2">
      <c r="A3395" s="1" t="str">
        <f t="shared" si="53"/>
        <v>1991TZA257417331733</v>
      </c>
      <c r="B3395">
        <v>1991</v>
      </c>
      <c r="C3395" t="s">
        <v>26</v>
      </c>
      <c r="D3395" t="s">
        <v>27</v>
      </c>
      <c r="E3395" t="s">
        <v>484</v>
      </c>
      <c r="F3395">
        <v>2</v>
      </c>
      <c r="G3395">
        <v>574</v>
      </c>
      <c r="I3395">
        <v>1733</v>
      </c>
      <c r="K3395">
        <v>1733</v>
      </c>
      <c r="M3395" s="2" t="str">
        <f>VLOOKUP(A3395,disaster_subtype!$A$2:$P$59908,5,FALSE)</f>
        <v>Epidemic</v>
      </c>
    </row>
    <row r="3396" spans="1:13" x14ac:dyDescent="0.2">
      <c r="A3396" s="1" t="str">
        <f t="shared" si="53"/>
        <v>1991THA125000002500000</v>
      </c>
      <c r="B3396">
        <v>1991</v>
      </c>
      <c r="C3396" t="s">
        <v>236</v>
      </c>
      <c r="D3396" t="s">
        <v>237</v>
      </c>
      <c r="E3396" t="s">
        <v>12</v>
      </c>
      <c r="F3396">
        <v>1</v>
      </c>
      <c r="I3396">
        <v>2500000</v>
      </c>
      <c r="K3396">
        <v>2500000</v>
      </c>
      <c r="M3396" s="2" t="str">
        <f>VLOOKUP(A3396,disaster_subtype!$A$2:$P$59908,5,FALSE)</f>
        <v>Drought</v>
      </c>
    </row>
    <row r="3397" spans="1:13" x14ac:dyDescent="0.2">
      <c r="A3397" s="1" t="str">
        <f t="shared" si="53"/>
        <v>1991THA217144742100165741478</v>
      </c>
      <c r="B3397">
        <v>1991</v>
      </c>
      <c r="C3397" t="s">
        <v>236</v>
      </c>
      <c r="D3397" t="s">
        <v>237</v>
      </c>
      <c r="E3397" t="s">
        <v>485</v>
      </c>
      <c r="F3397">
        <v>2</v>
      </c>
      <c r="G3397">
        <v>17</v>
      </c>
      <c r="I3397">
        <v>14474</v>
      </c>
      <c r="J3397">
        <v>2100</v>
      </c>
      <c r="K3397">
        <v>16574</v>
      </c>
      <c r="L3397">
        <v>1478</v>
      </c>
      <c r="M3397" s="2" t="e">
        <f>VLOOKUP(A3397,disaster_subtype!$A$2:$P$59908,5,FALSE)</f>
        <v>#N/A</v>
      </c>
    </row>
    <row r="3398" spans="1:13" x14ac:dyDescent="0.2">
      <c r="A3398" s="1" t="str">
        <f t="shared" si="53"/>
        <v>1991THA1382018588113540718942388323</v>
      </c>
      <c r="B3398">
        <v>1991</v>
      </c>
      <c r="C3398" t="s">
        <v>236</v>
      </c>
      <c r="D3398" t="s">
        <v>237</v>
      </c>
      <c r="E3398" t="s">
        <v>487</v>
      </c>
      <c r="F3398">
        <v>1</v>
      </c>
      <c r="G3398">
        <v>38</v>
      </c>
      <c r="H3398">
        <v>20</v>
      </c>
      <c r="I3398">
        <v>1858811</v>
      </c>
      <c r="J3398">
        <v>35407</v>
      </c>
      <c r="K3398">
        <v>1894238</v>
      </c>
      <c r="L3398">
        <v>8323</v>
      </c>
      <c r="M3398" s="2" t="str">
        <f>VLOOKUP(A3398,disaster_subtype!$A$2:$P$59908,5,FALSE)</f>
        <v>Storm</v>
      </c>
    </row>
    <row r="3399" spans="1:13" x14ac:dyDescent="0.2">
      <c r="A3399" s="1" t="str">
        <f t="shared" si="53"/>
        <v>1991TUR14250050025000</v>
      </c>
      <c r="B3399">
        <v>1991</v>
      </c>
      <c r="C3399" t="s">
        <v>50</v>
      </c>
      <c r="D3399" t="s">
        <v>51</v>
      </c>
      <c r="E3399" t="s">
        <v>485</v>
      </c>
      <c r="F3399">
        <v>1</v>
      </c>
      <c r="G3399">
        <v>42</v>
      </c>
      <c r="I3399">
        <v>500</v>
      </c>
      <c r="K3399">
        <v>500</v>
      </c>
      <c r="L3399">
        <v>25000</v>
      </c>
      <c r="M3399" s="2" t="str">
        <f>VLOOKUP(A3399,disaster_subtype!$A$2:$P$59908,5,FALSE)</f>
        <v>Flood</v>
      </c>
    </row>
    <row r="3400" spans="1:13" x14ac:dyDescent="0.2">
      <c r="A3400" s="1" t="str">
        <f t="shared" si="53"/>
        <v>1991TUR1133</v>
      </c>
      <c r="B3400">
        <v>1991</v>
      </c>
      <c r="C3400" t="s">
        <v>50</v>
      </c>
      <c r="D3400" t="s">
        <v>51</v>
      </c>
      <c r="E3400" t="s">
        <v>487</v>
      </c>
      <c r="F3400">
        <v>1</v>
      </c>
      <c r="G3400">
        <v>1</v>
      </c>
      <c r="H3400">
        <v>3</v>
      </c>
      <c r="K3400">
        <v>3</v>
      </c>
      <c r="M3400" s="2" t="str">
        <f>VLOOKUP(A3400,disaster_subtype!$A$2:$P$59908,5,FALSE)</f>
        <v>Storm</v>
      </c>
    </row>
    <row r="3401" spans="1:13" x14ac:dyDescent="0.2">
      <c r="A3401" s="1" t="str">
        <f t="shared" si="53"/>
        <v>1991UGA1100</v>
      </c>
      <c r="B3401">
        <v>1991</v>
      </c>
      <c r="C3401" t="s">
        <v>29</v>
      </c>
      <c r="D3401" t="s">
        <v>30</v>
      </c>
      <c r="E3401" t="s">
        <v>484</v>
      </c>
      <c r="F3401">
        <v>1</v>
      </c>
      <c r="G3401">
        <v>100</v>
      </c>
      <c r="M3401" s="2" t="str">
        <f>VLOOKUP(A3401,disaster_subtype!$A$2:$P$59908,5,FALSE)</f>
        <v>Epidemic</v>
      </c>
    </row>
    <row r="3402" spans="1:13" x14ac:dyDescent="0.2">
      <c r="A3402" s="1" t="str">
        <f t="shared" si="53"/>
        <v>1991GBR1</v>
      </c>
      <c r="B3402">
        <v>1991</v>
      </c>
      <c r="C3402" t="s">
        <v>216</v>
      </c>
      <c r="D3402" t="s">
        <v>217</v>
      </c>
      <c r="E3402" t="s">
        <v>492</v>
      </c>
      <c r="F3402">
        <v>1</v>
      </c>
      <c r="M3402" s="2" t="str">
        <f>VLOOKUP(A3402,disaster_subtype!$A$2:$P$59908,5,FALSE)</f>
        <v xml:space="preserve">Extreme temperature </v>
      </c>
    </row>
    <row r="3403" spans="1:13" x14ac:dyDescent="0.2">
      <c r="A3403" s="1" t="str">
        <f t="shared" si="53"/>
        <v>1991GBR148900000</v>
      </c>
      <c r="B3403">
        <v>1991</v>
      </c>
      <c r="C3403" t="s">
        <v>216</v>
      </c>
      <c r="D3403" t="s">
        <v>217</v>
      </c>
      <c r="E3403" t="s">
        <v>487</v>
      </c>
      <c r="F3403">
        <v>1</v>
      </c>
      <c r="G3403">
        <v>48</v>
      </c>
      <c r="L3403">
        <v>900000</v>
      </c>
      <c r="M3403" s="2" t="str">
        <f>VLOOKUP(A3403,disaster_subtype!$A$2:$P$59908,5,FALSE)</f>
        <v>Storm</v>
      </c>
    </row>
    <row r="3404" spans="1:13" x14ac:dyDescent="0.2">
      <c r="A3404" s="1" t="str">
        <f t="shared" si="53"/>
        <v>1991USA21335000</v>
      </c>
      <c r="B3404">
        <v>1991</v>
      </c>
      <c r="C3404" t="s">
        <v>22</v>
      </c>
      <c r="D3404" t="s">
        <v>23</v>
      </c>
      <c r="E3404" t="s">
        <v>12</v>
      </c>
      <c r="F3404">
        <v>2</v>
      </c>
      <c r="L3404">
        <v>1335000</v>
      </c>
      <c r="M3404" s="2" t="str">
        <f>VLOOKUP(A3404,disaster_subtype!$A$2:$P$59908,5,FALSE)</f>
        <v>Drought</v>
      </c>
    </row>
    <row r="3405" spans="1:13" x14ac:dyDescent="0.2">
      <c r="A3405" s="1" t="str">
        <f t="shared" si="53"/>
        <v>1991USA1210010033500</v>
      </c>
      <c r="B3405">
        <v>1991</v>
      </c>
      <c r="C3405" t="s">
        <v>22</v>
      </c>
      <c r="D3405" t="s">
        <v>23</v>
      </c>
      <c r="E3405" t="s">
        <v>488</v>
      </c>
      <c r="F3405">
        <v>1</v>
      </c>
      <c r="G3405">
        <v>2</v>
      </c>
      <c r="H3405">
        <v>100</v>
      </c>
      <c r="K3405">
        <v>100</v>
      </c>
      <c r="L3405">
        <v>33500</v>
      </c>
      <c r="M3405" s="2" t="str">
        <f>VLOOKUP(A3405,disaster_subtype!$A$2:$P$59908,5,FALSE)</f>
        <v>Earthquake</v>
      </c>
    </row>
    <row r="3406" spans="1:13" x14ac:dyDescent="0.2">
      <c r="A3406" s="1" t="str">
        <f t="shared" si="53"/>
        <v>1991USA1415850000</v>
      </c>
      <c r="B3406">
        <v>1991</v>
      </c>
      <c r="C3406" t="s">
        <v>22</v>
      </c>
      <c r="D3406" t="s">
        <v>23</v>
      </c>
      <c r="E3406" t="s">
        <v>485</v>
      </c>
      <c r="F3406">
        <v>14</v>
      </c>
      <c r="G3406">
        <v>15</v>
      </c>
      <c r="L3406">
        <v>850000</v>
      </c>
      <c r="M3406" s="2" t="e">
        <f>VLOOKUP(A3406,disaster_subtype!$A$2:$P$59908,5,FALSE)</f>
        <v>#N/A</v>
      </c>
    </row>
    <row r="3407" spans="1:13" x14ac:dyDescent="0.2">
      <c r="A3407" s="1" t="str">
        <f t="shared" si="53"/>
        <v>1991USA1787100290030002560000</v>
      </c>
      <c r="B3407">
        <v>1991</v>
      </c>
      <c r="C3407" t="s">
        <v>22</v>
      </c>
      <c r="D3407" t="s">
        <v>23</v>
      </c>
      <c r="E3407" t="s">
        <v>487</v>
      </c>
      <c r="F3407">
        <v>17</v>
      </c>
      <c r="G3407">
        <v>87</v>
      </c>
      <c r="H3407">
        <v>100</v>
      </c>
      <c r="I3407">
        <v>2900</v>
      </c>
      <c r="K3407">
        <v>3000</v>
      </c>
      <c r="L3407">
        <v>2560000</v>
      </c>
      <c r="M3407" s="2" t="e">
        <f>VLOOKUP(A3407,disaster_subtype!$A$2:$P$59908,5,FALSE)</f>
        <v>#N/A</v>
      </c>
    </row>
    <row r="3408" spans="1:13" x14ac:dyDescent="0.2">
      <c r="A3408" s="1" t="str">
        <f t="shared" si="53"/>
        <v>1991USA2283003002500000</v>
      </c>
      <c r="B3408">
        <v>1991</v>
      </c>
      <c r="C3408" t="s">
        <v>22</v>
      </c>
      <c r="D3408" t="s">
        <v>23</v>
      </c>
      <c r="E3408" t="s">
        <v>490</v>
      </c>
      <c r="F3408">
        <v>2</v>
      </c>
      <c r="G3408">
        <v>28</v>
      </c>
      <c r="J3408">
        <v>300</v>
      </c>
      <c r="K3408">
        <v>300</v>
      </c>
      <c r="L3408">
        <v>2500000</v>
      </c>
      <c r="M3408" s="2" t="str">
        <f>VLOOKUP(A3408,disaster_subtype!$A$2:$P$59908,5,FALSE)</f>
        <v>Wildfire</v>
      </c>
    </row>
    <row r="3409" spans="1:13" x14ac:dyDescent="0.2">
      <c r="A3409" s="1" t="str">
        <f t="shared" si="53"/>
        <v>1991URY115001500</v>
      </c>
      <c r="B3409">
        <v>1991</v>
      </c>
      <c r="C3409" t="s">
        <v>300</v>
      </c>
      <c r="D3409" t="s">
        <v>301</v>
      </c>
      <c r="E3409" t="s">
        <v>485</v>
      </c>
      <c r="F3409">
        <v>1</v>
      </c>
      <c r="I3409">
        <v>1500</v>
      </c>
      <c r="K3409">
        <v>1500</v>
      </c>
      <c r="M3409" s="2" t="str">
        <f>VLOOKUP(A3409,disaster_subtype!$A$2:$P$59908,5,FALSE)</f>
        <v>Flood</v>
      </c>
    </row>
    <row r="3410" spans="1:13" x14ac:dyDescent="0.2">
      <c r="A3410" s="1" t="str">
        <f t="shared" si="53"/>
        <v>1991VEN118967967</v>
      </c>
      <c r="B3410">
        <v>1991</v>
      </c>
      <c r="C3410" t="s">
        <v>209</v>
      </c>
      <c r="D3410" t="s">
        <v>210</v>
      </c>
      <c r="E3410" t="s">
        <v>484</v>
      </c>
      <c r="F3410">
        <v>1</v>
      </c>
      <c r="G3410">
        <v>18</v>
      </c>
      <c r="I3410">
        <v>967</v>
      </c>
      <c r="K3410">
        <v>967</v>
      </c>
      <c r="M3410" s="2" t="str">
        <f>VLOOKUP(A3410,disaster_subtype!$A$2:$P$59908,5,FALSE)</f>
        <v>Epidemic</v>
      </c>
    </row>
    <row r="3411" spans="1:13" x14ac:dyDescent="0.2">
      <c r="A3411" s="1" t="str">
        <f t="shared" si="53"/>
        <v>1991VNM31951429500060029561446700</v>
      </c>
      <c r="B3411">
        <v>1991</v>
      </c>
      <c r="C3411" t="s">
        <v>224</v>
      </c>
      <c r="D3411" t="s">
        <v>225</v>
      </c>
      <c r="E3411" t="s">
        <v>485</v>
      </c>
      <c r="F3411">
        <v>3</v>
      </c>
      <c r="G3411">
        <v>195</v>
      </c>
      <c r="H3411">
        <v>14</v>
      </c>
      <c r="I3411">
        <v>295000</v>
      </c>
      <c r="J3411">
        <v>600</v>
      </c>
      <c r="K3411">
        <v>295614</v>
      </c>
      <c r="L3411">
        <v>46700</v>
      </c>
      <c r="M3411" s="2" t="str">
        <f>VLOOKUP(A3411,disaster_subtype!$A$2:$P$59908,5,FALSE)</f>
        <v>Flood</v>
      </c>
    </row>
    <row r="3412" spans="1:13" x14ac:dyDescent="0.2">
      <c r="A3412" s="1" t="str">
        <f t="shared" si="53"/>
        <v>1991VNM42972222147845590547760510500</v>
      </c>
      <c r="B3412">
        <v>1991</v>
      </c>
      <c r="C3412" t="s">
        <v>224</v>
      </c>
      <c r="D3412" t="s">
        <v>225</v>
      </c>
      <c r="E3412" t="s">
        <v>487</v>
      </c>
      <c r="F3412">
        <v>4</v>
      </c>
      <c r="G3412">
        <v>297</v>
      </c>
      <c r="H3412">
        <v>222</v>
      </c>
      <c r="I3412">
        <v>21478</v>
      </c>
      <c r="J3412">
        <v>455905</v>
      </c>
      <c r="K3412">
        <v>477605</v>
      </c>
      <c r="L3412">
        <v>10500</v>
      </c>
      <c r="M3412" s="2" t="e">
        <f>VLOOKUP(A3412,disaster_subtype!$A$2:$P$59908,5,FALSE)</f>
        <v>#N/A</v>
      </c>
    </row>
    <row r="3413" spans="1:13" x14ac:dyDescent="0.2">
      <c r="A3413" s="1" t="str">
        <f t="shared" si="53"/>
        <v>1991YEM110394000040039</v>
      </c>
      <c r="B3413">
        <v>1991</v>
      </c>
      <c r="C3413" t="s">
        <v>404</v>
      </c>
      <c r="D3413" t="s">
        <v>405</v>
      </c>
      <c r="E3413" t="s">
        <v>488</v>
      </c>
      <c r="F3413">
        <v>1</v>
      </c>
      <c r="G3413">
        <v>10</v>
      </c>
      <c r="H3413">
        <v>39</v>
      </c>
      <c r="J3413">
        <v>40000</v>
      </c>
      <c r="K3413">
        <v>40039</v>
      </c>
      <c r="M3413" s="2" t="str">
        <f>VLOOKUP(A3413,disaster_subtype!$A$2:$P$59908,5,FALSE)</f>
        <v>Earthquake</v>
      </c>
    </row>
    <row r="3414" spans="1:13" x14ac:dyDescent="0.2">
      <c r="A3414" s="1" t="str">
        <f t="shared" si="53"/>
        <v>1991YEM13000030000</v>
      </c>
      <c r="B3414">
        <v>1991</v>
      </c>
      <c r="C3414" t="s">
        <v>404</v>
      </c>
      <c r="D3414" t="s">
        <v>405</v>
      </c>
      <c r="E3414" t="s">
        <v>485</v>
      </c>
      <c r="F3414">
        <v>1</v>
      </c>
      <c r="J3414">
        <v>30000</v>
      </c>
      <c r="K3414">
        <v>30000</v>
      </c>
      <c r="M3414" s="2" t="str">
        <f>VLOOKUP(A3414,disaster_subtype!$A$2:$P$59908,5,FALSE)</f>
        <v>Flood</v>
      </c>
    </row>
    <row r="3415" spans="1:13" x14ac:dyDescent="0.2">
      <c r="A3415" s="1" t="str">
        <f t="shared" si="53"/>
        <v>1991ZMB117000001700000</v>
      </c>
      <c r="B3415">
        <v>1991</v>
      </c>
      <c r="C3415" t="s">
        <v>356</v>
      </c>
      <c r="D3415" t="s">
        <v>357</v>
      </c>
      <c r="E3415" t="s">
        <v>12</v>
      </c>
      <c r="F3415">
        <v>1</v>
      </c>
      <c r="I3415">
        <v>1700000</v>
      </c>
      <c r="K3415">
        <v>1700000</v>
      </c>
      <c r="M3415" s="2" t="str">
        <f>VLOOKUP(A3415,disaster_subtype!$A$2:$P$59908,5,FALSE)</f>
        <v>Drought</v>
      </c>
    </row>
    <row r="3416" spans="1:13" x14ac:dyDescent="0.2">
      <c r="A3416" s="1" t="str">
        <f t="shared" si="53"/>
        <v>1991ZMB11315413154</v>
      </c>
      <c r="B3416">
        <v>1991</v>
      </c>
      <c r="C3416" t="s">
        <v>356</v>
      </c>
      <c r="D3416" t="s">
        <v>357</v>
      </c>
      <c r="E3416" t="s">
        <v>484</v>
      </c>
      <c r="F3416">
        <v>1</v>
      </c>
      <c r="I3416">
        <v>13154</v>
      </c>
      <c r="K3416">
        <v>13154</v>
      </c>
      <c r="M3416" s="2" t="str">
        <f>VLOOKUP(A3416,disaster_subtype!$A$2:$P$59908,5,FALSE)</f>
        <v>Epidemic</v>
      </c>
    </row>
    <row r="3417" spans="1:13" x14ac:dyDescent="0.2">
      <c r="A3417" s="1" t="str">
        <f t="shared" si="53"/>
        <v>1991ZWE15000000500000050000</v>
      </c>
      <c r="B3417">
        <v>1991</v>
      </c>
      <c r="C3417" t="s">
        <v>340</v>
      </c>
      <c r="D3417" t="s">
        <v>341</v>
      </c>
      <c r="E3417" t="s">
        <v>12</v>
      </c>
      <c r="F3417">
        <v>1</v>
      </c>
      <c r="I3417">
        <v>5000000</v>
      </c>
      <c r="K3417">
        <v>5000000</v>
      </c>
      <c r="L3417">
        <v>50000</v>
      </c>
      <c r="M3417" s="2" t="str">
        <f>VLOOKUP(A3417,disaster_subtype!$A$2:$P$59908,5,FALSE)</f>
        <v>Drought</v>
      </c>
    </row>
    <row r="3418" spans="1:13" x14ac:dyDescent="0.2">
      <c r="A3418" s="1" t="str">
        <f t="shared" si="53"/>
        <v>1992AFG114</v>
      </c>
      <c r="B3418">
        <v>1992</v>
      </c>
      <c r="C3418" t="s">
        <v>226</v>
      </c>
      <c r="D3418" t="s">
        <v>227</v>
      </c>
      <c r="E3418" t="s">
        <v>488</v>
      </c>
      <c r="F3418">
        <v>1</v>
      </c>
      <c r="G3418">
        <v>14</v>
      </c>
      <c r="M3418" s="2" t="str">
        <f>VLOOKUP(A3418,disaster_subtype!$A$2:$P$59908,5,FALSE)</f>
        <v>Earthquake</v>
      </c>
    </row>
    <row r="3419" spans="1:13" x14ac:dyDescent="0.2">
      <c r="A3419" s="1" t="str">
        <f t="shared" si="53"/>
        <v>1992AFG2600400040004000</v>
      </c>
      <c r="B3419">
        <v>1992</v>
      </c>
      <c r="C3419" t="s">
        <v>226</v>
      </c>
      <c r="D3419" t="s">
        <v>227</v>
      </c>
      <c r="E3419" t="s">
        <v>485</v>
      </c>
      <c r="F3419">
        <v>2</v>
      </c>
      <c r="G3419">
        <v>600</v>
      </c>
      <c r="I3419">
        <v>4000</v>
      </c>
      <c r="K3419">
        <v>4000</v>
      </c>
      <c r="L3419">
        <v>4000</v>
      </c>
      <c r="M3419" s="2" t="e">
        <f>VLOOKUP(A3419,disaster_subtype!$A$2:$P$59908,5,FALSE)</f>
        <v>#N/A</v>
      </c>
    </row>
    <row r="3420" spans="1:13" x14ac:dyDescent="0.2">
      <c r="A3420" s="1" t="str">
        <f t="shared" si="53"/>
        <v>1992ALB11135000350007000</v>
      </c>
      <c r="B3420">
        <v>1992</v>
      </c>
      <c r="C3420" t="s">
        <v>292</v>
      </c>
      <c r="D3420" t="s">
        <v>293</v>
      </c>
      <c r="E3420" t="s">
        <v>485</v>
      </c>
      <c r="F3420">
        <v>1</v>
      </c>
      <c r="G3420">
        <v>11</v>
      </c>
      <c r="I3420">
        <v>35000</v>
      </c>
      <c r="K3420">
        <v>35000</v>
      </c>
      <c r="L3420">
        <v>7000</v>
      </c>
      <c r="M3420" s="2" t="str">
        <f>VLOOKUP(A3420,disaster_subtype!$A$2:$P$59908,5,FALSE)</f>
        <v>Flood</v>
      </c>
    </row>
    <row r="3421" spans="1:13" x14ac:dyDescent="0.2">
      <c r="A3421" s="1" t="str">
        <f t="shared" si="53"/>
        <v>1992DZA122502250</v>
      </c>
      <c r="B3421">
        <v>1992</v>
      </c>
      <c r="C3421" t="s">
        <v>92</v>
      </c>
      <c r="D3421" t="s">
        <v>93</v>
      </c>
      <c r="E3421" t="s">
        <v>488</v>
      </c>
      <c r="F3421">
        <v>1</v>
      </c>
      <c r="I3421">
        <v>2250</v>
      </c>
      <c r="K3421">
        <v>2250</v>
      </c>
      <c r="M3421" s="2" t="str">
        <f>VLOOKUP(A3421,disaster_subtype!$A$2:$P$59908,5,FALSE)</f>
        <v>Earthquake</v>
      </c>
    </row>
    <row r="3422" spans="1:13" x14ac:dyDescent="0.2">
      <c r="A3422" s="1" t="str">
        <f t="shared" si="53"/>
        <v>1992DZA121822502258900</v>
      </c>
      <c r="B3422">
        <v>1992</v>
      </c>
      <c r="C3422" t="s">
        <v>92</v>
      </c>
      <c r="D3422" t="s">
        <v>93</v>
      </c>
      <c r="E3422" t="s">
        <v>485</v>
      </c>
      <c r="F3422">
        <v>1</v>
      </c>
      <c r="G3422">
        <v>21</v>
      </c>
      <c r="H3422">
        <v>8</v>
      </c>
      <c r="J3422">
        <v>2250</v>
      </c>
      <c r="K3422">
        <v>2258</v>
      </c>
      <c r="L3422">
        <v>900</v>
      </c>
      <c r="M3422" s="2" t="str">
        <f>VLOOKUP(A3422,disaster_subtype!$A$2:$P$59908,5,FALSE)</f>
        <v>Flood</v>
      </c>
    </row>
    <row r="3423" spans="1:13" x14ac:dyDescent="0.2">
      <c r="A3423" s="1" t="str">
        <f t="shared" si="53"/>
        <v>1992ARG16738833883</v>
      </c>
      <c r="B3423">
        <v>1992</v>
      </c>
      <c r="C3423" t="s">
        <v>193</v>
      </c>
      <c r="D3423" t="s">
        <v>194</v>
      </c>
      <c r="E3423" t="s">
        <v>484</v>
      </c>
      <c r="F3423">
        <v>1</v>
      </c>
      <c r="G3423">
        <v>67</v>
      </c>
      <c r="I3423">
        <v>3883</v>
      </c>
      <c r="K3423">
        <v>3883</v>
      </c>
      <c r="M3423" s="2" t="str">
        <f>VLOOKUP(A3423,disaster_subtype!$A$2:$P$59908,5,FALSE)</f>
        <v>Epidemic</v>
      </c>
    </row>
    <row r="3424" spans="1:13" x14ac:dyDescent="0.2">
      <c r="A3424" s="1" t="str">
        <f t="shared" si="53"/>
        <v>1992ARG2458807488074510000</v>
      </c>
      <c r="B3424">
        <v>1992</v>
      </c>
      <c r="C3424" t="s">
        <v>193</v>
      </c>
      <c r="D3424" t="s">
        <v>194</v>
      </c>
      <c r="E3424" t="s">
        <v>485</v>
      </c>
      <c r="F3424">
        <v>2</v>
      </c>
      <c r="G3424">
        <v>45</v>
      </c>
      <c r="J3424">
        <v>88074</v>
      </c>
      <c r="K3424">
        <v>88074</v>
      </c>
      <c r="L3424">
        <v>510000</v>
      </c>
      <c r="M3424" s="2" t="e">
        <f>VLOOKUP(A3424,disaster_subtype!$A$2:$P$59908,5,FALSE)</f>
        <v>#N/A</v>
      </c>
    </row>
    <row r="3425" spans="1:13" x14ac:dyDescent="0.2">
      <c r="A3425" s="1" t="str">
        <f t="shared" si="53"/>
        <v>1992AUS1700000070000001500000</v>
      </c>
      <c r="B3425">
        <v>1992</v>
      </c>
      <c r="C3425" t="s">
        <v>181</v>
      </c>
      <c r="D3425" t="s">
        <v>182</v>
      </c>
      <c r="E3425" t="s">
        <v>12</v>
      </c>
      <c r="F3425">
        <v>1</v>
      </c>
      <c r="I3425">
        <v>7000000</v>
      </c>
      <c r="K3425">
        <v>7000000</v>
      </c>
      <c r="L3425">
        <v>1500000</v>
      </c>
      <c r="M3425" s="2" t="str">
        <f>VLOOKUP(A3425,disaster_subtype!$A$2:$P$59908,5,FALSE)</f>
        <v>Drought</v>
      </c>
    </row>
    <row r="3426" spans="1:13" x14ac:dyDescent="0.2">
      <c r="A3426" s="1" t="str">
        <f t="shared" si="53"/>
        <v>1992AUS22120120378000</v>
      </c>
      <c r="B3426">
        <v>1992</v>
      </c>
      <c r="C3426" t="s">
        <v>181</v>
      </c>
      <c r="D3426" t="s">
        <v>182</v>
      </c>
      <c r="E3426" t="s">
        <v>487</v>
      </c>
      <c r="F3426">
        <v>2</v>
      </c>
      <c r="G3426">
        <v>2</v>
      </c>
      <c r="I3426">
        <v>120</v>
      </c>
      <c r="K3426">
        <v>120</v>
      </c>
      <c r="L3426">
        <v>378000</v>
      </c>
      <c r="M3426" s="2" t="str">
        <f>VLOOKUP(A3426,disaster_subtype!$A$2:$P$59908,5,FALSE)</f>
        <v>Storm</v>
      </c>
    </row>
    <row r="3427" spans="1:13" x14ac:dyDescent="0.2">
      <c r="A3427" s="1" t="str">
        <f t="shared" si="53"/>
        <v>1992BHS1417001700250000</v>
      </c>
      <c r="B3427">
        <v>1992</v>
      </c>
      <c r="C3427" t="s">
        <v>133</v>
      </c>
      <c r="D3427" t="s">
        <v>134</v>
      </c>
      <c r="E3427" t="s">
        <v>487</v>
      </c>
      <c r="F3427">
        <v>1</v>
      </c>
      <c r="G3427">
        <v>4</v>
      </c>
      <c r="J3427">
        <v>1700</v>
      </c>
      <c r="K3427">
        <v>1700</v>
      </c>
      <c r="L3427">
        <v>250000</v>
      </c>
      <c r="M3427" s="2" t="str">
        <f>VLOOKUP(A3427,disaster_subtype!$A$2:$P$59908,5,FALSE)</f>
        <v>Storm</v>
      </c>
    </row>
    <row r="3428" spans="1:13" x14ac:dyDescent="0.2">
      <c r="A3428" s="1" t="str">
        <f t="shared" si="53"/>
        <v>1992BGD1200</v>
      </c>
      <c r="B3428">
        <v>1992</v>
      </c>
      <c r="C3428" t="s">
        <v>53</v>
      </c>
      <c r="D3428" t="s">
        <v>54</v>
      </c>
      <c r="E3428" t="s">
        <v>484</v>
      </c>
      <c r="F3428">
        <v>1</v>
      </c>
      <c r="G3428">
        <v>200</v>
      </c>
      <c r="M3428" s="2" t="e">
        <f>VLOOKUP(A3428,disaster_subtype!$A$2:$P$59908,5,FALSE)</f>
        <v>#N/A</v>
      </c>
    </row>
    <row r="3429" spans="1:13" x14ac:dyDescent="0.2">
      <c r="A3429" s="1" t="str">
        <f t="shared" si="53"/>
        <v>1992BGD3172007500075200</v>
      </c>
      <c r="B3429">
        <v>1992</v>
      </c>
      <c r="C3429" t="s">
        <v>53</v>
      </c>
      <c r="D3429" t="s">
        <v>54</v>
      </c>
      <c r="E3429" t="s">
        <v>485</v>
      </c>
      <c r="F3429">
        <v>3</v>
      </c>
      <c r="G3429">
        <v>17</v>
      </c>
      <c r="H3429">
        <v>200</v>
      </c>
      <c r="J3429">
        <v>75000</v>
      </c>
      <c r="K3429">
        <v>75200</v>
      </c>
      <c r="M3429" s="2" t="str">
        <f>VLOOKUP(A3429,disaster_subtype!$A$2:$P$59908,5,FALSE)</f>
        <v>Flood</v>
      </c>
    </row>
    <row r="3430" spans="1:13" x14ac:dyDescent="0.2">
      <c r="A3430" s="1" t="str">
        <f t="shared" si="53"/>
        <v>1992BGD2233001000010300</v>
      </c>
      <c r="B3430">
        <v>1992</v>
      </c>
      <c r="C3430" t="s">
        <v>53</v>
      </c>
      <c r="D3430" t="s">
        <v>54</v>
      </c>
      <c r="E3430" t="s">
        <v>487</v>
      </c>
      <c r="F3430">
        <v>2</v>
      </c>
      <c r="G3430">
        <v>23</v>
      </c>
      <c r="H3430">
        <v>300</v>
      </c>
      <c r="J3430">
        <v>10000</v>
      </c>
      <c r="K3430">
        <v>10300</v>
      </c>
      <c r="M3430" s="2" t="e">
        <f>VLOOKUP(A3430,disaster_subtype!$A$2:$P$59908,5,FALSE)</f>
        <v>#N/A</v>
      </c>
    </row>
    <row r="3431" spans="1:13" x14ac:dyDescent="0.2">
      <c r="A3431" s="1" t="str">
        <f t="shared" si="53"/>
        <v>1992BEL1100000</v>
      </c>
      <c r="B3431">
        <v>1992</v>
      </c>
      <c r="C3431" t="s">
        <v>61</v>
      </c>
      <c r="D3431" t="s">
        <v>62</v>
      </c>
      <c r="E3431" t="s">
        <v>488</v>
      </c>
      <c r="F3431">
        <v>1</v>
      </c>
      <c r="L3431">
        <v>100000</v>
      </c>
      <c r="M3431" s="2" t="str">
        <f>VLOOKUP(A3431,disaster_subtype!$A$2:$P$59908,5,FALSE)</f>
        <v>Earthquake</v>
      </c>
    </row>
    <row r="3432" spans="1:13" x14ac:dyDescent="0.2">
      <c r="A3432" s="1" t="str">
        <f t="shared" si="53"/>
        <v>1992BTN1494494</v>
      </c>
      <c r="B3432">
        <v>1992</v>
      </c>
      <c r="C3432" t="s">
        <v>381</v>
      </c>
      <c r="D3432" t="s">
        <v>382</v>
      </c>
      <c r="E3432" t="s">
        <v>484</v>
      </c>
      <c r="F3432">
        <v>1</v>
      </c>
      <c r="I3432">
        <v>494</v>
      </c>
      <c r="K3432">
        <v>494</v>
      </c>
      <c r="M3432" s="2" t="str">
        <f>VLOOKUP(A3432,disaster_subtype!$A$2:$P$59908,5,FALSE)</f>
        <v>Epidemic</v>
      </c>
    </row>
    <row r="3433" spans="1:13" x14ac:dyDescent="0.2">
      <c r="A3433" s="1" t="str">
        <f t="shared" si="53"/>
        <v>1992BOL24504000040050200000</v>
      </c>
      <c r="B3433">
        <v>1992</v>
      </c>
      <c r="C3433" t="s">
        <v>274</v>
      </c>
      <c r="D3433" t="s">
        <v>275</v>
      </c>
      <c r="E3433" t="s">
        <v>485</v>
      </c>
      <c r="F3433">
        <v>2</v>
      </c>
      <c r="G3433">
        <v>4</v>
      </c>
      <c r="H3433">
        <v>50</v>
      </c>
      <c r="J3433">
        <v>40000</v>
      </c>
      <c r="K3433">
        <v>40050</v>
      </c>
      <c r="L3433">
        <v>200000</v>
      </c>
      <c r="M3433" s="2" t="str">
        <f>VLOOKUP(A3433,disaster_subtype!$A$2:$P$59908,5,FALSE)</f>
        <v>Flood</v>
      </c>
    </row>
    <row r="3434" spans="1:13" x14ac:dyDescent="0.2">
      <c r="A3434" s="1" t="str">
        <f t="shared" si="53"/>
        <v>1992BOL149100500600400000</v>
      </c>
      <c r="B3434">
        <v>1992</v>
      </c>
      <c r="C3434" t="s">
        <v>274</v>
      </c>
      <c r="D3434" t="s">
        <v>275</v>
      </c>
      <c r="E3434" t="s">
        <v>80</v>
      </c>
      <c r="F3434">
        <v>1</v>
      </c>
      <c r="G3434">
        <v>49</v>
      </c>
      <c r="H3434">
        <v>100</v>
      </c>
      <c r="J3434">
        <v>500</v>
      </c>
      <c r="K3434">
        <v>600</v>
      </c>
      <c r="L3434">
        <v>400000</v>
      </c>
      <c r="M3434" s="2" t="str">
        <f>VLOOKUP(A3434,disaster_subtype!$A$2:$P$59908,5,FALSE)</f>
        <v>Landslide</v>
      </c>
    </row>
    <row r="3435" spans="1:13" x14ac:dyDescent="0.2">
      <c r="A3435" s="1" t="str">
        <f t="shared" si="53"/>
        <v>1992BWA1100000100000</v>
      </c>
      <c r="B3435">
        <v>1992</v>
      </c>
      <c r="C3435" t="s">
        <v>276</v>
      </c>
      <c r="D3435" t="s">
        <v>277</v>
      </c>
      <c r="E3435" t="s">
        <v>12</v>
      </c>
      <c r="F3435">
        <v>1</v>
      </c>
      <c r="I3435">
        <v>100000</v>
      </c>
      <c r="K3435">
        <v>100000</v>
      </c>
      <c r="M3435" s="2" t="str">
        <f>VLOOKUP(A3435,disaster_subtype!$A$2:$P$59908,5,FALSE)</f>
        <v>Drought</v>
      </c>
    </row>
    <row r="3436" spans="1:13" x14ac:dyDescent="0.2">
      <c r="A3436" s="1" t="str">
        <f t="shared" si="53"/>
        <v>1992BRA4107270145723150014749325800</v>
      </c>
      <c r="B3436">
        <v>1992</v>
      </c>
      <c r="C3436" t="s">
        <v>203</v>
      </c>
      <c r="D3436" t="s">
        <v>204</v>
      </c>
      <c r="E3436" t="s">
        <v>485</v>
      </c>
      <c r="F3436">
        <v>4</v>
      </c>
      <c r="G3436">
        <v>107</v>
      </c>
      <c r="H3436">
        <v>270</v>
      </c>
      <c r="I3436">
        <v>145723</v>
      </c>
      <c r="J3436">
        <v>1500</v>
      </c>
      <c r="K3436">
        <v>147493</v>
      </c>
      <c r="L3436">
        <v>25800</v>
      </c>
      <c r="M3436" s="2" t="str">
        <f>VLOOKUP(A3436,disaster_subtype!$A$2:$P$59908,5,FALSE)</f>
        <v>Flood</v>
      </c>
    </row>
    <row r="3437" spans="1:13" x14ac:dyDescent="0.2">
      <c r="A3437" s="1" t="str">
        <f t="shared" si="53"/>
        <v>1992BRA1306060</v>
      </c>
      <c r="B3437">
        <v>1992</v>
      </c>
      <c r="C3437" t="s">
        <v>203</v>
      </c>
      <c r="D3437" t="s">
        <v>204</v>
      </c>
      <c r="E3437" t="s">
        <v>80</v>
      </c>
      <c r="F3437">
        <v>1</v>
      </c>
      <c r="G3437">
        <v>30</v>
      </c>
      <c r="H3437">
        <v>60</v>
      </c>
      <c r="K3437">
        <v>60</v>
      </c>
      <c r="M3437" s="2" t="str">
        <f>VLOOKUP(A3437,disaster_subtype!$A$2:$P$59908,5,FALSE)</f>
        <v>Landslide</v>
      </c>
    </row>
    <row r="3438" spans="1:13" x14ac:dyDescent="0.2">
      <c r="A3438" s="1" t="str">
        <f t="shared" si="53"/>
        <v>1992BDI122020682068</v>
      </c>
      <c r="B3438">
        <v>1992</v>
      </c>
      <c r="C3438" t="s">
        <v>352</v>
      </c>
      <c r="D3438" t="s">
        <v>353</v>
      </c>
      <c r="E3438" t="s">
        <v>484</v>
      </c>
      <c r="F3438">
        <v>1</v>
      </c>
      <c r="G3438">
        <v>220</v>
      </c>
      <c r="I3438">
        <v>2068</v>
      </c>
      <c r="K3438">
        <v>2068</v>
      </c>
      <c r="M3438" s="2" t="str">
        <f>VLOOKUP(A3438,disaster_subtype!$A$2:$P$59908,5,FALSE)</f>
        <v>Epidemic</v>
      </c>
    </row>
    <row r="3439" spans="1:13" x14ac:dyDescent="0.2">
      <c r="A3439" s="1" t="str">
        <f t="shared" si="53"/>
        <v>1992CPV1</v>
      </c>
      <c r="B3439">
        <v>1992</v>
      </c>
      <c r="C3439" t="s">
        <v>10</v>
      </c>
      <c r="D3439" t="s">
        <v>11</v>
      </c>
      <c r="E3439" t="s">
        <v>12</v>
      </c>
      <c r="F3439">
        <v>1</v>
      </c>
      <c r="M3439" s="2" t="str">
        <f>VLOOKUP(A3439,disaster_subtype!$A$2:$P$59908,5,FALSE)</f>
        <v>Drought</v>
      </c>
    </row>
    <row r="3440" spans="1:13" x14ac:dyDescent="0.2">
      <c r="A3440" s="1" t="str">
        <f t="shared" si="53"/>
        <v>1992KHM250380400380400</v>
      </c>
      <c r="B3440">
        <v>1992</v>
      </c>
      <c r="C3440" t="s">
        <v>386</v>
      </c>
      <c r="D3440" t="s">
        <v>387</v>
      </c>
      <c r="E3440" t="s">
        <v>484</v>
      </c>
      <c r="F3440">
        <v>2</v>
      </c>
      <c r="G3440">
        <v>50</v>
      </c>
      <c r="I3440">
        <v>380400</v>
      </c>
      <c r="K3440">
        <v>380400</v>
      </c>
      <c r="M3440" s="2" t="e">
        <f>VLOOKUP(A3440,disaster_subtype!$A$2:$P$59908,5,FALSE)</f>
        <v>#N/A</v>
      </c>
    </row>
    <row r="3441" spans="1:13" x14ac:dyDescent="0.2">
      <c r="A3441" s="1" t="str">
        <f t="shared" si="53"/>
        <v>1992CMR173178657865</v>
      </c>
      <c r="B3441">
        <v>1992</v>
      </c>
      <c r="C3441" t="s">
        <v>320</v>
      </c>
      <c r="D3441" t="s">
        <v>321</v>
      </c>
      <c r="E3441" t="s">
        <v>484</v>
      </c>
      <c r="F3441">
        <v>1</v>
      </c>
      <c r="G3441">
        <v>731</v>
      </c>
      <c r="I3441">
        <v>7865</v>
      </c>
      <c r="K3441">
        <v>7865</v>
      </c>
      <c r="M3441" s="2" t="str">
        <f>VLOOKUP(A3441,disaster_subtype!$A$2:$P$59908,5,FALSE)</f>
        <v>Epidemic</v>
      </c>
    </row>
    <row r="3442" spans="1:13" x14ac:dyDescent="0.2">
      <c r="A3442" s="1" t="str">
        <f t="shared" si="53"/>
        <v>1992CAN117</v>
      </c>
      <c r="B3442">
        <v>1992</v>
      </c>
      <c r="C3442" t="s">
        <v>43</v>
      </c>
      <c r="D3442" t="s">
        <v>44</v>
      </c>
      <c r="E3442" t="s">
        <v>484</v>
      </c>
      <c r="F3442">
        <v>1</v>
      </c>
      <c r="G3442">
        <v>17</v>
      </c>
      <c r="M3442" s="2" t="str">
        <f>VLOOKUP(A3442,disaster_subtype!$A$2:$P$59908,5,FALSE)</f>
        <v>Epidemic</v>
      </c>
    </row>
    <row r="3443" spans="1:13" x14ac:dyDescent="0.2">
      <c r="A3443" s="1" t="str">
        <f t="shared" si="53"/>
        <v>1992CAN12000000</v>
      </c>
      <c r="B3443">
        <v>1992</v>
      </c>
      <c r="C3443" t="s">
        <v>43</v>
      </c>
      <c r="D3443" t="s">
        <v>44</v>
      </c>
      <c r="E3443" t="s">
        <v>492</v>
      </c>
      <c r="F3443">
        <v>1</v>
      </c>
      <c r="L3443">
        <v>2000000</v>
      </c>
      <c r="M3443" s="2" t="str">
        <f>VLOOKUP(A3443,disaster_subtype!$A$2:$P$59908,5,FALSE)</f>
        <v xml:space="preserve">Extreme temperature </v>
      </c>
    </row>
    <row r="3444" spans="1:13" x14ac:dyDescent="0.2">
      <c r="A3444" s="1" t="str">
        <f t="shared" si="53"/>
        <v>1992CAN1120000</v>
      </c>
      <c r="B3444">
        <v>1992</v>
      </c>
      <c r="C3444" t="s">
        <v>43</v>
      </c>
      <c r="D3444" t="s">
        <v>44</v>
      </c>
      <c r="E3444" t="s">
        <v>490</v>
      </c>
      <c r="F3444">
        <v>1</v>
      </c>
      <c r="L3444">
        <v>120000</v>
      </c>
      <c r="M3444" s="2" t="str">
        <f>VLOOKUP(A3444,disaster_subtype!$A$2:$P$59908,5,FALSE)</f>
        <v>Wildfire</v>
      </c>
    </row>
    <row r="3445" spans="1:13" x14ac:dyDescent="0.2">
      <c r="A3445" s="1" t="str">
        <f t="shared" si="53"/>
        <v>1992CAF156418418</v>
      </c>
      <c r="B3445">
        <v>1992</v>
      </c>
      <c r="C3445" t="s">
        <v>330</v>
      </c>
      <c r="D3445" t="s">
        <v>331</v>
      </c>
      <c r="E3445" t="s">
        <v>484</v>
      </c>
      <c r="F3445">
        <v>1</v>
      </c>
      <c r="G3445">
        <v>56</v>
      </c>
      <c r="I3445">
        <v>418</v>
      </c>
      <c r="K3445">
        <v>418</v>
      </c>
      <c r="M3445" s="2" t="str">
        <f>VLOOKUP(A3445,disaster_subtype!$A$2:$P$59908,5,FALSE)</f>
        <v>Epidemic</v>
      </c>
    </row>
    <row r="3446" spans="1:13" x14ac:dyDescent="0.2">
      <c r="A3446" s="1" t="str">
        <f t="shared" si="53"/>
        <v>1992CHL23800038000</v>
      </c>
      <c r="B3446">
        <v>1992</v>
      </c>
      <c r="C3446" t="s">
        <v>63</v>
      </c>
      <c r="D3446" t="s">
        <v>64</v>
      </c>
      <c r="E3446" t="s">
        <v>487</v>
      </c>
      <c r="F3446">
        <v>2</v>
      </c>
      <c r="J3446">
        <v>38000</v>
      </c>
      <c r="K3446">
        <v>38000</v>
      </c>
      <c r="M3446" s="2" t="str">
        <f>VLOOKUP(A3446,disaster_subtype!$A$2:$P$59908,5,FALSE)</f>
        <v>Storm</v>
      </c>
    </row>
    <row r="3447" spans="1:13" x14ac:dyDescent="0.2">
      <c r="A3447" s="1" t="str">
        <f t="shared" si="53"/>
        <v>1992CHL1120000</v>
      </c>
      <c r="B3447">
        <v>1992</v>
      </c>
      <c r="C3447" t="s">
        <v>63</v>
      </c>
      <c r="D3447" t="s">
        <v>64</v>
      </c>
      <c r="E3447" t="s">
        <v>490</v>
      </c>
      <c r="F3447">
        <v>1</v>
      </c>
      <c r="L3447">
        <v>120000</v>
      </c>
      <c r="M3447" s="2" t="str">
        <f>VLOOKUP(A3447,disaster_subtype!$A$2:$P$59908,5,FALSE)</f>
        <v>Wildfire</v>
      </c>
    </row>
    <row r="3448" spans="1:13" x14ac:dyDescent="0.2">
      <c r="A3448" s="1" t="str">
        <f t="shared" si="53"/>
        <v>1992CHN2120000001200000053200</v>
      </c>
      <c r="B3448">
        <v>1992</v>
      </c>
      <c r="C3448" t="s">
        <v>65</v>
      </c>
      <c r="D3448" t="s">
        <v>66</v>
      </c>
      <c r="E3448" t="s">
        <v>12</v>
      </c>
      <c r="F3448">
        <v>2</v>
      </c>
      <c r="I3448">
        <v>12000000</v>
      </c>
      <c r="K3448">
        <v>12000000</v>
      </c>
      <c r="L3448">
        <v>53200</v>
      </c>
      <c r="M3448" s="2" t="str">
        <f>VLOOKUP(A3448,disaster_subtype!$A$2:$P$59908,5,FALSE)</f>
        <v>Drought</v>
      </c>
    </row>
    <row r="3449" spans="1:13" x14ac:dyDescent="0.2">
      <c r="A3449" s="1" t="str">
        <f t="shared" si="53"/>
        <v>1992CHN116000160003150</v>
      </c>
      <c r="B3449">
        <v>1992</v>
      </c>
      <c r="C3449" t="s">
        <v>65</v>
      </c>
      <c r="D3449" t="s">
        <v>66</v>
      </c>
      <c r="E3449" t="s">
        <v>488</v>
      </c>
      <c r="F3449">
        <v>1</v>
      </c>
      <c r="I3449">
        <v>16000</v>
      </c>
      <c r="K3449">
        <v>16000</v>
      </c>
      <c r="L3449">
        <v>3150</v>
      </c>
      <c r="M3449" s="2" t="str">
        <f>VLOOKUP(A3449,disaster_subtype!$A$2:$P$59908,5,FALSE)</f>
        <v>Earthquake</v>
      </c>
    </row>
    <row r="3450" spans="1:13" x14ac:dyDescent="0.2">
      <c r="A3450" s="1" t="str">
        <f t="shared" si="53"/>
        <v>1992CHN65402035210000472400684435509100</v>
      </c>
      <c r="B3450">
        <v>1992</v>
      </c>
      <c r="C3450" t="s">
        <v>65</v>
      </c>
      <c r="D3450" t="s">
        <v>66</v>
      </c>
      <c r="E3450" t="s">
        <v>485</v>
      </c>
      <c r="F3450">
        <v>6</v>
      </c>
      <c r="G3450">
        <v>540</v>
      </c>
      <c r="H3450">
        <v>2035</v>
      </c>
      <c r="I3450">
        <v>210000</v>
      </c>
      <c r="J3450">
        <v>472400</v>
      </c>
      <c r="K3450">
        <v>684435</v>
      </c>
      <c r="L3450">
        <v>509100</v>
      </c>
      <c r="M3450" s="2" t="e">
        <f>VLOOKUP(A3450,disaster_subtype!$A$2:$P$59908,5,FALSE)</f>
        <v>#N/A</v>
      </c>
    </row>
    <row r="3451" spans="1:13" x14ac:dyDescent="0.2">
      <c r="A3451" s="1" t="str">
        <f t="shared" si="53"/>
        <v>1992CHN149</v>
      </c>
      <c r="B3451">
        <v>1992</v>
      </c>
      <c r="C3451" t="s">
        <v>65</v>
      </c>
      <c r="D3451" t="s">
        <v>66</v>
      </c>
      <c r="E3451" t="s">
        <v>489</v>
      </c>
      <c r="F3451">
        <v>1</v>
      </c>
      <c r="G3451">
        <v>49</v>
      </c>
      <c r="M3451" s="2" t="str">
        <f>VLOOKUP(A3451,disaster_subtype!$A$2:$P$59908,5,FALSE)</f>
        <v>Mass movement (dry)</v>
      </c>
    </row>
    <row r="3452" spans="1:13" x14ac:dyDescent="0.2">
      <c r="A3452" s="1" t="str">
        <f t="shared" si="53"/>
        <v>1992CHN8860194501617528335000162297331270800</v>
      </c>
      <c r="B3452">
        <v>1992</v>
      </c>
      <c r="C3452" t="s">
        <v>65</v>
      </c>
      <c r="D3452" t="s">
        <v>66</v>
      </c>
      <c r="E3452" t="s">
        <v>487</v>
      </c>
      <c r="F3452">
        <v>8</v>
      </c>
      <c r="G3452">
        <v>860</v>
      </c>
      <c r="H3452">
        <v>19450</v>
      </c>
      <c r="I3452">
        <v>16175283</v>
      </c>
      <c r="J3452">
        <v>35000</v>
      </c>
      <c r="K3452">
        <v>16229733</v>
      </c>
      <c r="L3452">
        <v>1270800</v>
      </c>
      <c r="M3452" s="2" t="e">
        <f>VLOOKUP(A3452,disaster_subtype!$A$2:$P$59908,5,FALSE)</f>
        <v>#N/A</v>
      </c>
    </row>
    <row r="3453" spans="1:13" x14ac:dyDescent="0.2">
      <c r="A3453" s="1" t="str">
        <f t="shared" si="53"/>
        <v>1992COL11113515001635</v>
      </c>
      <c r="B3453">
        <v>1992</v>
      </c>
      <c r="C3453" t="s">
        <v>67</v>
      </c>
      <c r="D3453" t="s">
        <v>68</v>
      </c>
      <c r="E3453" t="s">
        <v>488</v>
      </c>
      <c r="F3453">
        <v>1</v>
      </c>
      <c r="G3453">
        <v>11</v>
      </c>
      <c r="H3453">
        <v>135</v>
      </c>
      <c r="J3453">
        <v>1500</v>
      </c>
      <c r="K3453">
        <v>1635</v>
      </c>
      <c r="M3453" s="2" t="str">
        <f>VLOOKUP(A3453,disaster_subtype!$A$2:$P$59908,5,FALSE)</f>
        <v>Earthquake</v>
      </c>
    </row>
    <row r="3454" spans="1:13" x14ac:dyDescent="0.2">
      <c r="A3454" s="1" t="str">
        <f t="shared" si="53"/>
        <v>1992COD1961250311</v>
      </c>
      <c r="B3454">
        <v>1992</v>
      </c>
      <c r="C3454" t="s">
        <v>284</v>
      </c>
      <c r="D3454" t="s">
        <v>285</v>
      </c>
      <c r="E3454" t="s">
        <v>488</v>
      </c>
      <c r="F3454">
        <v>1</v>
      </c>
      <c r="G3454">
        <v>9</v>
      </c>
      <c r="H3454">
        <v>61</v>
      </c>
      <c r="J3454">
        <v>250</v>
      </c>
      <c r="K3454">
        <v>311</v>
      </c>
      <c r="M3454" s="2" t="str">
        <f>VLOOKUP(A3454,disaster_subtype!$A$2:$P$59908,5,FALSE)</f>
        <v>Earthquake</v>
      </c>
    </row>
    <row r="3455" spans="1:13" x14ac:dyDescent="0.2">
      <c r="A3455" s="1" t="str">
        <f t="shared" si="53"/>
        <v>1992CRI112001200</v>
      </c>
      <c r="B3455">
        <v>1992</v>
      </c>
      <c r="C3455" t="s">
        <v>99</v>
      </c>
      <c r="D3455" t="s">
        <v>100</v>
      </c>
      <c r="E3455" t="s">
        <v>490</v>
      </c>
      <c r="F3455">
        <v>1</v>
      </c>
      <c r="I3455">
        <v>1200</v>
      </c>
      <c r="K3455">
        <v>1200</v>
      </c>
      <c r="M3455" s="2" t="str">
        <f>VLOOKUP(A3455,disaster_subtype!$A$2:$P$59908,5,FALSE)</f>
        <v>Wildfire</v>
      </c>
    </row>
    <row r="3456" spans="1:13" x14ac:dyDescent="0.2">
      <c r="A3456" s="1" t="str">
        <f t="shared" si="53"/>
        <v>1992CUB14058295869</v>
      </c>
      <c r="B3456">
        <v>1992</v>
      </c>
      <c r="C3456" t="s">
        <v>135</v>
      </c>
      <c r="D3456" t="s">
        <v>136</v>
      </c>
      <c r="E3456" t="s">
        <v>488</v>
      </c>
      <c r="F3456">
        <v>1</v>
      </c>
      <c r="H3456">
        <v>40</v>
      </c>
      <c r="I3456">
        <v>5829</v>
      </c>
      <c r="K3456">
        <v>5869</v>
      </c>
      <c r="M3456" s="2" t="str">
        <f>VLOOKUP(A3456,disaster_subtype!$A$2:$P$59908,5,FALSE)</f>
        <v>Earthquake</v>
      </c>
    </row>
    <row r="3457" spans="1:13" x14ac:dyDescent="0.2">
      <c r="A3457" s="1" t="str">
        <f t="shared" si="53"/>
        <v>1992CUB1912791272590</v>
      </c>
      <c r="B3457">
        <v>1992</v>
      </c>
      <c r="C3457" t="s">
        <v>135</v>
      </c>
      <c r="D3457" t="s">
        <v>136</v>
      </c>
      <c r="E3457" t="s">
        <v>485</v>
      </c>
      <c r="F3457">
        <v>1</v>
      </c>
      <c r="I3457">
        <v>9127</v>
      </c>
      <c r="K3457">
        <v>9127</v>
      </c>
      <c r="L3457">
        <v>2590</v>
      </c>
      <c r="M3457" s="2" t="str">
        <f>VLOOKUP(A3457,disaster_subtype!$A$2:$P$59908,5,FALSE)</f>
        <v>Flood</v>
      </c>
    </row>
    <row r="3458" spans="1:13" x14ac:dyDescent="0.2">
      <c r="A3458" s="1" t="str">
        <f t="shared" ref="A3458:A3521" si="54">B3458&amp;C3458&amp;F3458&amp;G3458&amp;H3458&amp;I3458&amp;J3458&amp;K3458&amp;L3458</f>
        <v>1992DNK1751700</v>
      </c>
      <c r="B3458">
        <v>1992</v>
      </c>
      <c r="C3458" t="s">
        <v>342</v>
      </c>
      <c r="D3458" t="s">
        <v>343</v>
      </c>
      <c r="E3458" t="s">
        <v>12</v>
      </c>
      <c r="F3458">
        <v>1</v>
      </c>
      <c r="L3458">
        <v>751700</v>
      </c>
      <c r="M3458" s="2" t="str">
        <f>VLOOKUP(A3458,disaster_subtype!$A$2:$P$59908,5,FALSE)</f>
        <v>Drought</v>
      </c>
    </row>
    <row r="3459" spans="1:13" x14ac:dyDescent="0.2">
      <c r="A3459" s="1" t="str">
        <f t="shared" si="54"/>
        <v>1992DOM120</v>
      </c>
      <c r="B3459">
        <v>1992</v>
      </c>
      <c r="C3459" t="s">
        <v>160</v>
      </c>
      <c r="D3459" t="s">
        <v>161</v>
      </c>
      <c r="E3459" t="s">
        <v>484</v>
      </c>
      <c r="F3459">
        <v>1</v>
      </c>
      <c r="G3459">
        <v>20</v>
      </c>
      <c r="M3459" s="2" t="str">
        <f>VLOOKUP(A3459,disaster_subtype!$A$2:$P$59908,5,FALSE)</f>
        <v>Epidemic</v>
      </c>
    </row>
    <row r="3460" spans="1:13" x14ac:dyDescent="0.2">
      <c r="A3460" s="1" t="str">
        <f t="shared" si="54"/>
        <v>1992ECU1200</v>
      </c>
      <c r="B3460">
        <v>1992</v>
      </c>
      <c r="C3460" t="s">
        <v>55</v>
      </c>
      <c r="D3460" t="s">
        <v>56</v>
      </c>
      <c r="E3460" t="s">
        <v>484</v>
      </c>
      <c r="F3460">
        <v>1</v>
      </c>
      <c r="G3460">
        <v>200</v>
      </c>
      <c r="M3460" s="2" t="str">
        <f>VLOOKUP(A3460,disaster_subtype!$A$2:$P$59908,5,FALSE)</f>
        <v>Epidemic</v>
      </c>
    </row>
    <row r="3461" spans="1:13" x14ac:dyDescent="0.2">
      <c r="A3461" s="1" t="str">
        <f t="shared" si="54"/>
        <v>1992ECU1221250008000020500020000</v>
      </c>
      <c r="B3461">
        <v>1992</v>
      </c>
      <c r="C3461" t="s">
        <v>55</v>
      </c>
      <c r="D3461" t="s">
        <v>56</v>
      </c>
      <c r="E3461" t="s">
        <v>485</v>
      </c>
      <c r="F3461">
        <v>1</v>
      </c>
      <c r="G3461">
        <v>22</v>
      </c>
      <c r="I3461">
        <v>125000</v>
      </c>
      <c r="J3461">
        <v>80000</v>
      </c>
      <c r="K3461">
        <v>205000</v>
      </c>
      <c r="L3461">
        <v>20000</v>
      </c>
      <c r="M3461" s="2" t="str">
        <f>VLOOKUP(A3461,disaster_subtype!$A$2:$P$59908,5,FALSE)</f>
        <v>Flood</v>
      </c>
    </row>
    <row r="3462" spans="1:13" x14ac:dyDescent="0.2">
      <c r="A3462" s="1" t="str">
        <f t="shared" si="54"/>
        <v>1992EGY155299295770025020926491200000</v>
      </c>
      <c r="B3462">
        <v>1992</v>
      </c>
      <c r="C3462" t="s">
        <v>137</v>
      </c>
      <c r="D3462" t="s">
        <v>138</v>
      </c>
      <c r="E3462" t="s">
        <v>488</v>
      </c>
      <c r="F3462">
        <v>1</v>
      </c>
      <c r="G3462">
        <v>552</v>
      </c>
      <c r="H3462">
        <v>9929</v>
      </c>
      <c r="I3462">
        <v>57700</v>
      </c>
      <c r="J3462">
        <v>25020</v>
      </c>
      <c r="K3462">
        <v>92649</v>
      </c>
      <c r="L3462">
        <v>1200000</v>
      </c>
      <c r="M3462" s="2" t="str">
        <f>VLOOKUP(A3462,disaster_subtype!$A$2:$P$59908,5,FALSE)</f>
        <v>Earthquake</v>
      </c>
    </row>
    <row r="3463" spans="1:13" x14ac:dyDescent="0.2">
      <c r="A3463" s="1" t="str">
        <f t="shared" si="54"/>
        <v>1992SLV1350350</v>
      </c>
      <c r="B3463">
        <v>1992</v>
      </c>
      <c r="C3463" t="s">
        <v>31</v>
      </c>
      <c r="D3463" t="s">
        <v>32</v>
      </c>
      <c r="E3463" t="s">
        <v>484</v>
      </c>
      <c r="F3463">
        <v>1</v>
      </c>
      <c r="I3463">
        <v>350</v>
      </c>
      <c r="K3463">
        <v>350</v>
      </c>
      <c r="M3463" s="2" t="str">
        <f>VLOOKUP(A3463,disaster_subtype!$A$2:$P$59908,5,FALSE)</f>
        <v>Epidemic</v>
      </c>
    </row>
    <row r="3464" spans="1:13" x14ac:dyDescent="0.2">
      <c r="A3464" s="1" t="str">
        <f t="shared" si="54"/>
        <v>1992SLV1280008000</v>
      </c>
      <c r="B3464">
        <v>1992</v>
      </c>
      <c r="C3464" t="s">
        <v>31</v>
      </c>
      <c r="D3464" t="s">
        <v>32</v>
      </c>
      <c r="E3464" t="s">
        <v>485</v>
      </c>
      <c r="F3464">
        <v>1</v>
      </c>
      <c r="G3464">
        <v>2</v>
      </c>
      <c r="I3464">
        <v>8000</v>
      </c>
      <c r="K3464">
        <v>8000</v>
      </c>
      <c r="M3464" s="2" t="str">
        <f>VLOOKUP(A3464,disaster_subtype!$A$2:$P$59908,5,FALSE)</f>
        <v>Flood</v>
      </c>
    </row>
    <row r="3465" spans="1:13" x14ac:dyDescent="0.2">
      <c r="A3465" s="1" t="str">
        <f t="shared" si="54"/>
        <v>1992ETH1</v>
      </c>
      <c r="B3465">
        <v>1992</v>
      </c>
      <c r="C3465" t="s">
        <v>69</v>
      </c>
      <c r="D3465" t="s">
        <v>70</v>
      </c>
      <c r="E3465" t="s">
        <v>491</v>
      </c>
      <c r="F3465">
        <v>1</v>
      </c>
      <c r="M3465" s="2" t="str">
        <f>VLOOKUP(A3465,disaster_subtype!$A$2:$P$59908,5,FALSE)</f>
        <v>Insect infestation</v>
      </c>
    </row>
    <row r="3466" spans="1:13" x14ac:dyDescent="0.2">
      <c r="A3466" s="1" t="str">
        <f t="shared" si="54"/>
        <v>1992FJI11200020001600</v>
      </c>
      <c r="B3466">
        <v>1992</v>
      </c>
      <c r="C3466" t="s">
        <v>166</v>
      </c>
      <c r="D3466" t="s">
        <v>167</v>
      </c>
      <c r="E3466" t="s">
        <v>487</v>
      </c>
      <c r="F3466">
        <v>1</v>
      </c>
      <c r="G3466">
        <v>1</v>
      </c>
      <c r="I3466">
        <v>2000</v>
      </c>
      <c r="K3466">
        <v>2000</v>
      </c>
      <c r="L3466">
        <v>1600</v>
      </c>
      <c r="M3466" s="2" t="str">
        <f>VLOOKUP(A3466,disaster_subtype!$A$2:$P$59908,5,FALSE)</f>
        <v>Storm</v>
      </c>
    </row>
    <row r="3467" spans="1:13" x14ac:dyDescent="0.2">
      <c r="A3467" s="1" t="str">
        <f t="shared" si="54"/>
        <v>1992FRA120</v>
      </c>
      <c r="B3467">
        <v>1992</v>
      </c>
      <c r="C3467" t="s">
        <v>83</v>
      </c>
      <c r="D3467" t="s">
        <v>84</v>
      </c>
      <c r="E3467" t="s">
        <v>484</v>
      </c>
      <c r="F3467">
        <v>1</v>
      </c>
      <c r="G3467">
        <v>20</v>
      </c>
      <c r="M3467" s="2" t="str">
        <f>VLOOKUP(A3467,disaster_subtype!$A$2:$P$59908,5,FALSE)</f>
        <v>Epidemic</v>
      </c>
    </row>
    <row r="3468" spans="1:13" x14ac:dyDescent="0.2">
      <c r="A3468" s="1" t="str">
        <f t="shared" si="54"/>
        <v>1992FRA13</v>
      </c>
      <c r="B3468">
        <v>1992</v>
      </c>
      <c r="C3468" t="s">
        <v>83</v>
      </c>
      <c r="D3468" t="s">
        <v>84</v>
      </c>
      <c r="E3468" t="s">
        <v>485</v>
      </c>
      <c r="F3468">
        <v>1</v>
      </c>
      <c r="G3468">
        <v>3</v>
      </c>
      <c r="M3468" s="2" t="str">
        <f>VLOOKUP(A3468,disaster_subtype!$A$2:$P$59908,5,FALSE)</f>
        <v>Flood</v>
      </c>
    </row>
    <row r="3469" spans="1:13" x14ac:dyDescent="0.2">
      <c r="A3469" s="1" t="str">
        <f t="shared" si="54"/>
        <v>1992FRA24820002000400000</v>
      </c>
      <c r="B3469">
        <v>1992</v>
      </c>
      <c r="C3469" t="s">
        <v>83</v>
      </c>
      <c r="D3469" t="s">
        <v>84</v>
      </c>
      <c r="E3469" t="s">
        <v>487</v>
      </c>
      <c r="F3469">
        <v>2</v>
      </c>
      <c r="G3469">
        <v>48</v>
      </c>
      <c r="I3469">
        <v>2000</v>
      </c>
      <c r="K3469">
        <v>2000</v>
      </c>
      <c r="L3469">
        <v>400000</v>
      </c>
      <c r="M3469" s="2" t="e">
        <f>VLOOKUP(A3469,disaster_subtype!$A$2:$P$59908,5,FALSE)</f>
        <v>#N/A</v>
      </c>
    </row>
    <row r="3470" spans="1:13" x14ac:dyDescent="0.2">
      <c r="A3470" s="1" t="str">
        <f t="shared" si="54"/>
        <v>1992GEO111010</v>
      </c>
      <c r="B3470">
        <v>1992</v>
      </c>
      <c r="C3470" t="s">
        <v>400</v>
      </c>
      <c r="D3470" t="s">
        <v>401</v>
      </c>
      <c r="E3470" t="s">
        <v>488</v>
      </c>
      <c r="F3470">
        <v>1</v>
      </c>
      <c r="G3470">
        <v>1</v>
      </c>
      <c r="H3470">
        <v>10</v>
      </c>
      <c r="K3470">
        <v>10</v>
      </c>
      <c r="M3470" s="2" t="str">
        <f>VLOOKUP(A3470,disaster_subtype!$A$2:$P$59908,5,FALSE)</f>
        <v>Earthquake</v>
      </c>
    </row>
    <row r="3471" spans="1:13" x14ac:dyDescent="0.2">
      <c r="A3471" s="1" t="str">
        <f t="shared" si="54"/>
        <v>1992DEU11251500152550000</v>
      </c>
      <c r="B3471">
        <v>1992</v>
      </c>
      <c r="C3471" t="s">
        <v>396</v>
      </c>
      <c r="D3471" t="s">
        <v>397</v>
      </c>
      <c r="E3471" t="s">
        <v>488</v>
      </c>
      <c r="F3471">
        <v>1</v>
      </c>
      <c r="G3471">
        <v>1</v>
      </c>
      <c r="H3471">
        <v>25</v>
      </c>
      <c r="I3471">
        <v>1500</v>
      </c>
      <c r="K3471">
        <v>1525</v>
      </c>
      <c r="L3471">
        <v>50000</v>
      </c>
      <c r="M3471" s="2" t="str">
        <f>VLOOKUP(A3471,disaster_subtype!$A$2:$P$59908,5,FALSE)</f>
        <v>Earthquake</v>
      </c>
    </row>
    <row r="3472" spans="1:13" x14ac:dyDescent="0.2">
      <c r="A3472" s="1" t="str">
        <f t="shared" si="54"/>
        <v>1992DEU130100</v>
      </c>
      <c r="B3472">
        <v>1992</v>
      </c>
      <c r="C3472" t="s">
        <v>396</v>
      </c>
      <c r="D3472" t="s">
        <v>397</v>
      </c>
      <c r="E3472" t="s">
        <v>485</v>
      </c>
      <c r="F3472">
        <v>1</v>
      </c>
      <c r="L3472">
        <v>30100</v>
      </c>
      <c r="M3472" s="2" t="str">
        <f>VLOOKUP(A3472,disaster_subtype!$A$2:$P$59908,5,FALSE)</f>
        <v>Flood</v>
      </c>
    </row>
    <row r="3473" spans="1:13" x14ac:dyDescent="0.2">
      <c r="A3473" s="1" t="str">
        <f t="shared" si="54"/>
        <v>1992GUM1154250005542300000</v>
      </c>
      <c r="B3473">
        <v>1992</v>
      </c>
      <c r="C3473" t="s">
        <v>258</v>
      </c>
      <c r="D3473" t="s">
        <v>259</v>
      </c>
      <c r="E3473" t="s">
        <v>487</v>
      </c>
      <c r="F3473">
        <v>1</v>
      </c>
      <c r="G3473">
        <v>1</v>
      </c>
      <c r="H3473">
        <v>542</v>
      </c>
      <c r="J3473">
        <v>5000</v>
      </c>
      <c r="K3473">
        <v>5542</v>
      </c>
      <c r="L3473">
        <v>300000</v>
      </c>
      <c r="M3473" s="2" t="str">
        <f>VLOOKUP(A3473,disaster_subtype!$A$2:$P$59908,5,FALSE)</f>
        <v>Storm</v>
      </c>
    </row>
    <row r="3474" spans="1:13" x14ac:dyDescent="0.2">
      <c r="A3474" s="1" t="str">
        <f t="shared" si="54"/>
        <v>1992GTM1206</v>
      </c>
      <c r="B3474">
        <v>1992</v>
      </c>
      <c r="C3474" t="s">
        <v>33</v>
      </c>
      <c r="D3474" t="s">
        <v>34</v>
      </c>
      <c r="E3474" t="s">
        <v>484</v>
      </c>
      <c r="F3474">
        <v>1</v>
      </c>
      <c r="G3474">
        <v>206</v>
      </c>
      <c r="M3474" s="2" t="str">
        <f>VLOOKUP(A3474,disaster_subtype!$A$2:$P$59908,5,FALSE)</f>
        <v>Epidemic</v>
      </c>
    </row>
    <row r="3475" spans="1:13" x14ac:dyDescent="0.2">
      <c r="A3475" s="1" t="str">
        <f t="shared" si="54"/>
        <v>1992GTM150005000</v>
      </c>
      <c r="B3475">
        <v>1992</v>
      </c>
      <c r="C3475" t="s">
        <v>33</v>
      </c>
      <c r="D3475" t="s">
        <v>34</v>
      </c>
      <c r="E3475" t="s">
        <v>486</v>
      </c>
      <c r="F3475">
        <v>1</v>
      </c>
      <c r="I3475">
        <v>5000</v>
      </c>
      <c r="K3475">
        <v>5000</v>
      </c>
      <c r="M3475" s="2" t="str">
        <f>VLOOKUP(A3475,disaster_subtype!$A$2:$P$59908,5,FALSE)</f>
        <v>Volcanic activity</v>
      </c>
    </row>
    <row r="3476" spans="1:13" x14ac:dyDescent="0.2">
      <c r="A3476" s="1" t="str">
        <f t="shared" si="54"/>
        <v>1992HTI110000001000000</v>
      </c>
      <c r="B3476">
        <v>1992</v>
      </c>
      <c r="C3476" t="s">
        <v>85</v>
      </c>
      <c r="D3476" t="s">
        <v>86</v>
      </c>
      <c r="E3476" t="s">
        <v>12</v>
      </c>
      <c r="F3476">
        <v>1</v>
      </c>
      <c r="I3476">
        <v>1000000</v>
      </c>
      <c r="K3476">
        <v>1000000</v>
      </c>
      <c r="M3476" s="2" t="str">
        <f>VLOOKUP(A3476,disaster_subtype!$A$2:$P$59908,5,FALSE)</f>
        <v>Drought</v>
      </c>
    </row>
    <row r="3477" spans="1:13" x14ac:dyDescent="0.2">
      <c r="A3477" s="1" t="str">
        <f t="shared" si="54"/>
        <v>1992HKG1561500122162850000</v>
      </c>
      <c r="B3477">
        <v>1992</v>
      </c>
      <c r="C3477" t="s">
        <v>71</v>
      </c>
      <c r="D3477" t="s">
        <v>72</v>
      </c>
      <c r="E3477" t="s">
        <v>485</v>
      </c>
      <c r="F3477">
        <v>1</v>
      </c>
      <c r="G3477">
        <v>5</v>
      </c>
      <c r="H3477">
        <v>6</v>
      </c>
      <c r="I3477">
        <v>1500</v>
      </c>
      <c r="J3477">
        <v>122</v>
      </c>
      <c r="K3477">
        <v>1628</v>
      </c>
      <c r="L3477">
        <v>50000</v>
      </c>
      <c r="M3477" s="2" t="str">
        <f>VLOOKUP(A3477,disaster_subtype!$A$2:$P$59908,5,FALSE)</f>
        <v>Flood</v>
      </c>
    </row>
    <row r="3478" spans="1:13" x14ac:dyDescent="0.2">
      <c r="A3478" s="1" t="str">
        <f t="shared" si="54"/>
        <v>1992HKG2242200198440219700</v>
      </c>
      <c r="B3478">
        <v>1992</v>
      </c>
      <c r="C3478" t="s">
        <v>71</v>
      </c>
      <c r="D3478" t="s">
        <v>72</v>
      </c>
      <c r="E3478" t="s">
        <v>487</v>
      </c>
      <c r="F3478">
        <v>2</v>
      </c>
      <c r="G3478">
        <v>2</v>
      </c>
      <c r="H3478">
        <v>42</v>
      </c>
      <c r="I3478">
        <v>200</v>
      </c>
      <c r="J3478">
        <v>198</v>
      </c>
      <c r="K3478">
        <v>440</v>
      </c>
      <c r="L3478">
        <v>219700</v>
      </c>
      <c r="M3478" s="2" t="e">
        <f>VLOOKUP(A3478,disaster_subtype!$A$2:$P$59908,5,FALSE)</f>
        <v>#N/A</v>
      </c>
    </row>
    <row r="3479" spans="1:13" x14ac:dyDescent="0.2">
      <c r="A3479" s="1" t="str">
        <f t="shared" si="54"/>
        <v>1992HUN1384000</v>
      </c>
      <c r="B3479">
        <v>1992</v>
      </c>
      <c r="C3479" t="s">
        <v>316</v>
      </c>
      <c r="D3479" t="s">
        <v>317</v>
      </c>
      <c r="E3479" t="s">
        <v>12</v>
      </c>
      <c r="F3479">
        <v>1</v>
      </c>
      <c r="L3479">
        <v>384000</v>
      </c>
      <c r="M3479" s="2" t="str">
        <f>VLOOKUP(A3479,disaster_subtype!$A$2:$P$59908,5,FALSE)</f>
        <v>Drought</v>
      </c>
    </row>
    <row r="3480" spans="1:13" x14ac:dyDescent="0.2">
      <c r="A3480" s="1" t="str">
        <f t="shared" si="54"/>
        <v>1992IND1275</v>
      </c>
      <c r="B3480">
        <v>1992</v>
      </c>
      <c r="C3480" t="s">
        <v>13</v>
      </c>
      <c r="D3480" t="s">
        <v>14</v>
      </c>
      <c r="E3480" t="s">
        <v>492</v>
      </c>
      <c r="F3480">
        <v>1</v>
      </c>
      <c r="G3480">
        <v>275</v>
      </c>
      <c r="M3480" s="2" t="str">
        <f>VLOOKUP(A3480,disaster_subtype!$A$2:$P$59908,5,FALSE)</f>
        <v xml:space="preserve">Extreme temperature </v>
      </c>
    </row>
    <row r="3481" spans="1:13" x14ac:dyDescent="0.2">
      <c r="A3481" s="1" t="str">
        <f t="shared" si="54"/>
        <v>1992IND583230705005003071000308950</v>
      </c>
      <c r="B3481">
        <v>1992</v>
      </c>
      <c r="C3481" t="s">
        <v>13</v>
      </c>
      <c r="D3481" t="s">
        <v>14</v>
      </c>
      <c r="E3481" t="s">
        <v>485</v>
      </c>
      <c r="F3481">
        <v>5</v>
      </c>
      <c r="G3481">
        <v>832</v>
      </c>
      <c r="I3481">
        <v>3070500</v>
      </c>
      <c r="J3481">
        <v>500</v>
      </c>
      <c r="K3481">
        <v>3071000</v>
      </c>
      <c r="L3481">
        <v>308950</v>
      </c>
      <c r="M3481" s="2" t="e">
        <f>VLOOKUP(A3481,disaster_subtype!$A$2:$P$59908,5,FALSE)</f>
        <v>#N/A</v>
      </c>
    </row>
    <row r="3482" spans="1:13" x14ac:dyDescent="0.2">
      <c r="A3482" s="1" t="str">
        <f t="shared" si="54"/>
        <v>1992IND160</v>
      </c>
      <c r="B3482">
        <v>1992</v>
      </c>
      <c r="C3482" t="s">
        <v>13</v>
      </c>
      <c r="D3482" t="s">
        <v>14</v>
      </c>
      <c r="E3482" t="s">
        <v>80</v>
      </c>
      <c r="F3482">
        <v>1</v>
      </c>
      <c r="G3482">
        <v>60</v>
      </c>
      <c r="M3482" s="2" t="str">
        <f>VLOOKUP(A3482,disaster_subtype!$A$2:$P$59908,5,FALSE)</f>
        <v>Landslide</v>
      </c>
    </row>
    <row r="3483" spans="1:13" x14ac:dyDescent="0.2">
      <c r="A3483" s="1" t="str">
        <f t="shared" si="54"/>
        <v>1992IND285100100</v>
      </c>
      <c r="B3483">
        <v>1992</v>
      </c>
      <c r="C3483" t="s">
        <v>13</v>
      </c>
      <c r="D3483" t="s">
        <v>14</v>
      </c>
      <c r="E3483" t="s">
        <v>487</v>
      </c>
      <c r="F3483">
        <v>2</v>
      </c>
      <c r="G3483">
        <v>85</v>
      </c>
      <c r="H3483">
        <v>100</v>
      </c>
      <c r="K3483">
        <v>100</v>
      </c>
      <c r="M3483" s="2" t="e">
        <f>VLOOKUP(A3483,disaster_subtype!$A$2:$P$59908,5,FALSE)</f>
        <v>#N/A</v>
      </c>
    </row>
    <row r="3484" spans="1:13" x14ac:dyDescent="0.2">
      <c r="A3484" s="1" t="str">
        <f t="shared" si="54"/>
        <v>1992IDN2250021049750099604100000</v>
      </c>
      <c r="B3484">
        <v>1992</v>
      </c>
      <c r="C3484" t="s">
        <v>78</v>
      </c>
      <c r="D3484" t="s">
        <v>79</v>
      </c>
      <c r="E3484" t="s">
        <v>488</v>
      </c>
      <c r="F3484">
        <v>2</v>
      </c>
      <c r="G3484">
        <v>2500</v>
      </c>
      <c r="H3484">
        <v>2104</v>
      </c>
      <c r="J3484">
        <v>97500</v>
      </c>
      <c r="K3484">
        <v>99604</v>
      </c>
      <c r="L3484">
        <v>100000</v>
      </c>
      <c r="M3484" s="2" t="str">
        <f>VLOOKUP(A3484,disaster_subtype!$A$2:$P$59908,5,FALSE)</f>
        <v>Earthquake</v>
      </c>
    </row>
    <row r="3485" spans="1:13" x14ac:dyDescent="0.2">
      <c r="A3485" s="1" t="str">
        <f t="shared" si="54"/>
        <v>1992IDN15724937893306845265553</v>
      </c>
      <c r="B3485">
        <v>1992</v>
      </c>
      <c r="C3485" t="s">
        <v>78</v>
      </c>
      <c r="D3485" t="s">
        <v>79</v>
      </c>
      <c r="E3485" t="s">
        <v>485</v>
      </c>
      <c r="F3485">
        <v>1</v>
      </c>
      <c r="G3485">
        <v>57</v>
      </c>
      <c r="H3485">
        <v>249378</v>
      </c>
      <c r="I3485">
        <v>9330</v>
      </c>
      <c r="J3485">
        <v>6845</v>
      </c>
      <c r="K3485">
        <v>265553</v>
      </c>
      <c r="M3485" s="2" t="str">
        <f>VLOOKUP(A3485,disaster_subtype!$A$2:$P$59908,5,FALSE)</f>
        <v>Flood</v>
      </c>
    </row>
    <row r="3486" spans="1:13" x14ac:dyDescent="0.2">
      <c r="A3486" s="1" t="str">
        <f t="shared" si="54"/>
        <v>1992IDN17537000370005400</v>
      </c>
      <c r="B3486">
        <v>1992</v>
      </c>
      <c r="C3486" t="s">
        <v>78</v>
      </c>
      <c r="D3486" t="s">
        <v>79</v>
      </c>
      <c r="E3486" t="s">
        <v>80</v>
      </c>
      <c r="F3486">
        <v>1</v>
      </c>
      <c r="G3486">
        <v>75</v>
      </c>
      <c r="I3486">
        <v>37000</v>
      </c>
      <c r="K3486">
        <v>37000</v>
      </c>
      <c r="L3486">
        <v>5400</v>
      </c>
      <c r="M3486" s="2" t="str">
        <f>VLOOKUP(A3486,disaster_subtype!$A$2:$P$59908,5,FALSE)</f>
        <v>Landslide</v>
      </c>
    </row>
    <row r="3487" spans="1:13" x14ac:dyDescent="0.2">
      <c r="A3487" s="1" t="str">
        <f t="shared" si="54"/>
        <v>1992IRN155040004050</v>
      </c>
      <c r="B3487">
        <v>1992</v>
      </c>
      <c r="C3487" t="s">
        <v>87</v>
      </c>
      <c r="D3487" t="s">
        <v>88</v>
      </c>
      <c r="E3487" t="s">
        <v>488</v>
      </c>
      <c r="F3487">
        <v>1</v>
      </c>
      <c r="G3487">
        <v>5</v>
      </c>
      <c r="H3487">
        <v>50</v>
      </c>
      <c r="J3487">
        <v>4000</v>
      </c>
      <c r="K3487">
        <v>4050</v>
      </c>
      <c r="M3487" s="2" t="str">
        <f>VLOOKUP(A3487,disaster_subtype!$A$2:$P$59908,5,FALSE)</f>
        <v>Earthquake</v>
      </c>
    </row>
    <row r="3488" spans="1:13" x14ac:dyDescent="0.2">
      <c r="A3488" s="1" t="str">
        <f t="shared" si="54"/>
        <v>1992IRN263325002500350003469400</v>
      </c>
      <c r="B3488">
        <v>1992</v>
      </c>
      <c r="C3488" t="s">
        <v>87</v>
      </c>
      <c r="D3488" t="s">
        <v>88</v>
      </c>
      <c r="E3488" t="s">
        <v>485</v>
      </c>
      <c r="F3488">
        <v>2</v>
      </c>
      <c r="G3488">
        <v>63</v>
      </c>
      <c r="I3488">
        <v>32500</v>
      </c>
      <c r="J3488">
        <v>2500</v>
      </c>
      <c r="K3488">
        <v>35000</v>
      </c>
      <c r="L3488">
        <v>3469400</v>
      </c>
      <c r="M3488" s="2" t="str">
        <f>VLOOKUP(A3488,disaster_subtype!$A$2:$P$59908,5,FALSE)</f>
        <v>Flood</v>
      </c>
    </row>
    <row r="3489" spans="1:13" x14ac:dyDescent="0.2">
      <c r="A3489" s="1" t="str">
        <f t="shared" si="54"/>
        <v>1992IRN137003700</v>
      </c>
      <c r="B3489">
        <v>1992</v>
      </c>
      <c r="C3489" t="s">
        <v>87</v>
      </c>
      <c r="D3489" t="s">
        <v>88</v>
      </c>
      <c r="E3489" t="s">
        <v>487</v>
      </c>
      <c r="F3489">
        <v>1</v>
      </c>
      <c r="I3489">
        <v>3700</v>
      </c>
      <c r="K3489">
        <v>3700</v>
      </c>
      <c r="M3489" s="2" t="str">
        <f>VLOOKUP(A3489,disaster_subtype!$A$2:$P$59908,5,FALSE)</f>
        <v>Storm</v>
      </c>
    </row>
    <row r="3490" spans="1:13" x14ac:dyDescent="0.2">
      <c r="A3490" s="1" t="str">
        <f t="shared" si="54"/>
        <v>1992ISR1550000</v>
      </c>
      <c r="B3490">
        <v>1992</v>
      </c>
      <c r="C3490" t="s">
        <v>318</v>
      </c>
      <c r="D3490" t="s">
        <v>319</v>
      </c>
      <c r="E3490" t="s">
        <v>492</v>
      </c>
      <c r="F3490">
        <v>1</v>
      </c>
      <c r="L3490">
        <v>550000</v>
      </c>
      <c r="M3490" s="2" t="str">
        <f>VLOOKUP(A3490,disaster_subtype!$A$2:$P$59908,5,FALSE)</f>
        <v xml:space="preserve">Extreme temperature </v>
      </c>
    </row>
    <row r="3491" spans="1:13" x14ac:dyDescent="0.2">
      <c r="A3491" s="1" t="str">
        <f t="shared" si="54"/>
        <v>1992ITA2210001000697300</v>
      </c>
      <c r="B3491">
        <v>1992</v>
      </c>
      <c r="C3491" t="s">
        <v>57</v>
      </c>
      <c r="D3491" t="s">
        <v>58</v>
      </c>
      <c r="E3491" t="s">
        <v>485</v>
      </c>
      <c r="F3491">
        <v>2</v>
      </c>
      <c r="G3491">
        <v>2</v>
      </c>
      <c r="I3491">
        <v>1000</v>
      </c>
      <c r="K3491">
        <v>1000</v>
      </c>
      <c r="L3491">
        <v>697300</v>
      </c>
      <c r="M3491" s="2" t="str">
        <f>VLOOKUP(A3491,disaster_subtype!$A$2:$P$59908,5,FALSE)</f>
        <v>Flood</v>
      </c>
    </row>
    <row r="3492" spans="1:13" x14ac:dyDescent="0.2">
      <c r="A3492" s="1" t="str">
        <f t="shared" si="54"/>
        <v>1992JPN13232</v>
      </c>
      <c r="B3492">
        <v>1992</v>
      </c>
      <c r="C3492" t="s">
        <v>19</v>
      </c>
      <c r="D3492" t="s">
        <v>20</v>
      </c>
      <c r="E3492" t="s">
        <v>488</v>
      </c>
      <c r="F3492">
        <v>1</v>
      </c>
      <c r="H3492">
        <v>32</v>
      </c>
      <c r="K3492">
        <v>32</v>
      </c>
      <c r="M3492" s="2" t="str">
        <f>VLOOKUP(A3492,disaster_subtype!$A$2:$P$59908,5,FALSE)</f>
        <v>Earthquake</v>
      </c>
    </row>
    <row r="3493" spans="1:13" x14ac:dyDescent="0.2">
      <c r="A3493" s="1" t="str">
        <f t="shared" si="54"/>
        <v>1992JPN211434434</v>
      </c>
      <c r="B3493">
        <v>1992</v>
      </c>
      <c r="C3493" t="s">
        <v>19</v>
      </c>
      <c r="D3493" t="s">
        <v>20</v>
      </c>
      <c r="E3493" t="s">
        <v>487</v>
      </c>
      <c r="F3493">
        <v>2</v>
      </c>
      <c r="G3493">
        <v>11</v>
      </c>
      <c r="H3493">
        <v>434</v>
      </c>
      <c r="K3493">
        <v>434</v>
      </c>
      <c r="M3493" s="2" t="e">
        <f>VLOOKUP(A3493,disaster_subtype!$A$2:$P$59908,5,FALSE)</f>
        <v>#N/A</v>
      </c>
    </row>
    <row r="3494" spans="1:13" x14ac:dyDescent="0.2">
      <c r="A3494" s="1" t="str">
        <f t="shared" si="54"/>
        <v>1992JPN14000040000</v>
      </c>
      <c r="B3494">
        <v>1992</v>
      </c>
      <c r="C3494" t="s">
        <v>19</v>
      </c>
      <c r="D3494" t="s">
        <v>20</v>
      </c>
      <c r="E3494" t="s">
        <v>486</v>
      </c>
      <c r="F3494">
        <v>1</v>
      </c>
      <c r="I3494">
        <v>40000</v>
      </c>
      <c r="K3494">
        <v>40000</v>
      </c>
      <c r="M3494" s="2" t="str">
        <f>VLOOKUP(A3494,disaster_subtype!$A$2:$P$59908,5,FALSE)</f>
        <v>Volcanic activity</v>
      </c>
    </row>
    <row r="3495" spans="1:13" x14ac:dyDescent="0.2">
      <c r="A3495" s="1" t="str">
        <f t="shared" si="54"/>
        <v>1992JOR115400000</v>
      </c>
      <c r="B3495">
        <v>1992</v>
      </c>
      <c r="C3495" t="s">
        <v>141</v>
      </c>
      <c r="D3495" t="s">
        <v>142</v>
      </c>
      <c r="E3495" t="s">
        <v>492</v>
      </c>
      <c r="F3495">
        <v>1</v>
      </c>
      <c r="G3495">
        <v>15</v>
      </c>
      <c r="L3495">
        <v>400000</v>
      </c>
      <c r="M3495" s="2" t="str">
        <f>VLOOKUP(A3495,disaster_subtype!$A$2:$P$59908,5,FALSE)</f>
        <v xml:space="preserve">Extreme temperature </v>
      </c>
    </row>
    <row r="3496" spans="1:13" x14ac:dyDescent="0.2">
      <c r="A3496" s="1" t="str">
        <f t="shared" si="54"/>
        <v>1992KOR15155123278</v>
      </c>
      <c r="B3496">
        <v>1992</v>
      </c>
      <c r="C3496" t="s">
        <v>176</v>
      </c>
      <c r="D3496" t="s">
        <v>177</v>
      </c>
      <c r="E3496" t="s">
        <v>485</v>
      </c>
      <c r="F3496">
        <v>1</v>
      </c>
      <c r="G3496">
        <v>5</v>
      </c>
      <c r="I3496">
        <v>155</v>
      </c>
      <c r="J3496">
        <v>123</v>
      </c>
      <c r="K3496">
        <v>278</v>
      </c>
      <c r="M3496" s="2" t="str">
        <f>VLOOKUP(A3496,disaster_subtype!$A$2:$P$59908,5,FALSE)</f>
        <v>Flood</v>
      </c>
    </row>
    <row r="3497" spans="1:13" x14ac:dyDescent="0.2">
      <c r="A3497" s="1" t="str">
        <f t="shared" si="54"/>
        <v>1992KOR137558433</v>
      </c>
      <c r="B3497">
        <v>1992</v>
      </c>
      <c r="C3497" t="s">
        <v>176</v>
      </c>
      <c r="D3497" t="s">
        <v>177</v>
      </c>
      <c r="E3497" t="s">
        <v>487</v>
      </c>
      <c r="F3497">
        <v>1</v>
      </c>
      <c r="I3497">
        <v>375</v>
      </c>
      <c r="J3497">
        <v>58</v>
      </c>
      <c r="K3497">
        <v>433</v>
      </c>
      <c r="M3497" s="2" t="str">
        <f>VLOOKUP(A3497,disaster_subtype!$A$2:$P$59908,5,FALSE)</f>
        <v>Storm</v>
      </c>
    </row>
    <row r="3498" spans="1:13" x14ac:dyDescent="0.2">
      <c r="A3498" s="1" t="str">
        <f t="shared" si="54"/>
        <v>1992KGZ25810010416832538136806161000</v>
      </c>
      <c r="B3498">
        <v>1992</v>
      </c>
      <c r="C3498" t="s">
        <v>406</v>
      </c>
      <c r="D3498" t="s">
        <v>407</v>
      </c>
      <c r="E3498" t="s">
        <v>488</v>
      </c>
      <c r="F3498">
        <v>2</v>
      </c>
      <c r="G3498">
        <v>58</v>
      </c>
      <c r="H3498">
        <v>100</v>
      </c>
      <c r="I3498">
        <v>104168</v>
      </c>
      <c r="J3498">
        <v>32538</v>
      </c>
      <c r="K3498">
        <v>136806</v>
      </c>
      <c r="L3498">
        <v>161000</v>
      </c>
      <c r="M3498" s="2" t="str">
        <f>VLOOKUP(A3498,disaster_subtype!$A$2:$P$59908,5,FALSE)</f>
        <v>Earthquake</v>
      </c>
    </row>
    <row r="3499" spans="1:13" x14ac:dyDescent="0.2">
      <c r="A3499" s="1" t="str">
        <f t="shared" si="54"/>
        <v>1992LAO1143</v>
      </c>
      <c r="B3499">
        <v>1992</v>
      </c>
      <c r="C3499" t="s">
        <v>286</v>
      </c>
      <c r="D3499" t="s">
        <v>287</v>
      </c>
      <c r="E3499" t="s">
        <v>484</v>
      </c>
      <c r="F3499">
        <v>1</v>
      </c>
      <c r="G3499">
        <v>143</v>
      </c>
      <c r="M3499" s="2" t="str">
        <f>VLOOKUP(A3499,disaster_subtype!$A$2:$P$59908,5,FALSE)</f>
        <v>Epidemic</v>
      </c>
    </row>
    <row r="3500" spans="1:13" x14ac:dyDescent="0.2">
      <c r="A3500" s="1" t="str">
        <f t="shared" si="54"/>
        <v>1992LAO11015015021828</v>
      </c>
      <c r="B3500">
        <v>1992</v>
      </c>
      <c r="C3500" t="s">
        <v>286</v>
      </c>
      <c r="D3500" t="s">
        <v>287</v>
      </c>
      <c r="E3500" t="s">
        <v>485</v>
      </c>
      <c r="F3500">
        <v>1</v>
      </c>
      <c r="G3500">
        <v>10</v>
      </c>
      <c r="H3500">
        <v>150</v>
      </c>
      <c r="K3500">
        <v>150</v>
      </c>
      <c r="L3500">
        <v>21828</v>
      </c>
      <c r="M3500" s="2" t="str">
        <f>VLOOKUP(A3500,disaster_subtype!$A$2:$P$59908,5,FALSE)</f>
        <v>Flood</v>
      </c>
    </row>
    <row r="3501" spans="1:13" x14ac:dyDescent="0.2">
      <c r="A3501" s="1" t="str">
        <f t="shared" si="54"/>
        <v>1992LAO1221022687752688773650</v>
      </c>
      <c r="B3501">
        <v>1992</v>
      </c>
      <c r="C3501" t="s">
        <v>286</v>
      </c>
      <c r="D3501" t="s">
        <v>287</v>
      </c>
      <c r="E3501" t="s">
        <v>487</v>
      </c>
      <c r="F3501">
        <v>1</v>
      </c>
      <c r="G3501">
        <v>22</v>
      </c>
      <c r="H3501">
        <v>102</v>
      </c>
      <c r="I3501">
        <v>268775</v>
      </c>
      <c r="K3501">
        <v>268877</v>
      </c>
      <c r="L3501">
        <v>3650</v>
      </c>
      <c r="M3501" s="2" t="str">
        <f>VLOOKUP(A3501,disaster_subtype!$A$2:$P$59908,5,FALSE)</f>
        <v>Storm</v>
      </c>
    </row>
    <row r="3502" spans="1:13" x14ac:dyDescent="0.2">
      <c r="A3502" s="1" t="str">
        <f t="shared" si="54"/>
        <v>1992LBN125751000004000104075155000</v>
      </c>
      <c r="B3502">
        <v>1992</v>
      </c>
      <c r="C3502" t="s">
        <v>234</v>
      </c>
      <c r="D3502" t="s">
        <v>235</v>
      </c>
      <c r="E3502" t="s">
        <v>487</v>
      </c>
      <c r="F3502">
        <v>1</v>
      </c>
      <c r="G3502">
        <v>25</v>
      </c>
      <c r="H3502">
        <v>75</v>
      </c>
      <c r="I3502">
        <v>100000</v>
      </c>
      <c r="J3502">
        <v>4000</v>
      </c>
      <c r="K3502">
        <v>104075</v>
      </c>
      <c r="L3502">
        <v>155000</v>
      </c>
      <c r="M3502" s="2" t="str">
        <f>VLOOKUP(A3502,disaster_subtype!$A$2:$P$59908,5,FALSE)</f>
        <v>Storm</v>
      </c>
    </row>
    <row r="3503" spans="1:13" x14ac:dyDescent="0.2">
      <c r="A3503" s="1" t="str">
        <f t="shared" si="54"/>
        <v>1992LSO1331500331500</v>
      </c>
      <c r="B3503">
        <v>1992</v>
      </c>
      <c r="C3503" t="s">
        <v>302</v>
      </c>
      <c r="D3503" t="s">
        <v>303</v>
      </c>
      <c r="E3503" t="s">
        <v>12</v>
      </c>
      <c r="F3503">
        <v>1</v>
      </c>
      <c r="I3503">
        <v>331500</v>
      </c>
      <c r="K3503">
        <v>331500</v>
      </c>
      <c r="M3503" s="2" t="str">
        <f>VLOOKUP(A3503,disaster_subtype!$A$2:$P$59908,5,FALSE)</f>
        <v>Drought</v>
      </c>
    </row>
    <row r="3504" spans="1:13" x14ac:dyDescent="0.2">
      <c r="A3504" s="1" t="str">
        <f t="shared" si="54"/>
        <v>1992LTU152900</v>
      </c>
      <c r="B3504">
        <v>1992</v>
      </c>
      <c r="C3504" t="s">
        <v>408</v>
      </c>
      <c r="D3504" t="s">
        <v>409</v>
      </c>
      <c r="E3504" t="s">
        <v>12</v>
      </c>
      <c r="F3504">
        <v>1</v>
      </c>
      <c r="L3504">
        <v>52900</v>
      </c>
      <c r="M3504" s="2" t="str">
        <f>VLOOKUP(A3504,disaster_subtype!$A$2:$P$59908,5,FALSE)</f>
        <v>Drought</v>
      </c>
    </row>
    <row r="3505" spans="1:13" x14ac:dyDescent="0.2">
      <c r="A3505" s="1" t="str">
        <f t="shared" si="54"/>
        <v>1992MWI170000007000000</v>
      </c>
      <c r="B3505">
        <v>1992</v>
      </c>
      <c r="C3505" t="s">
        <v>296</v>
      </c>
      <c r="D3505" t="s">
        <v>297</v>
      </c>
      <c r="E3505" t="s">
        <v>12</v>
      </c>
      <c r="F3505">
        <v>1</v>
      </c>
      <c r="I3505">
        <v>7000000</v>
      </c>
      <c r="K3505">
        <v>7000000</v>
      </c>
      <c r="M3505" s="2" t="str">
        <f>VLOOKUP(A3505,disaster_subtype!$A$2:$P$59908,5,FALSE)</f>
        <v>Drought</v>
      </c>
    </row>
    <row r="3506" spans="1:13" x14ac:dyDescent="0.2">
      <c r="A3506" s="1" t="str">
        <f t="shared" si="54"/>
        <v>1992MWI1</v>
      </c>
      <c r="B3506">
        <v>1992</v>
      </c>
      <c r="C3506" t="s">
        <v>296</v>
      </c>
      <c r="D3506" t="s">
        <v>297</v>
      </c>
      <c r="E3506" t="s">
        <v>484</v>
      </c>
      <c r="F3506">
        <v>1</v>
      </c>
      <c r="M3506" s="2" t="str">
        <f>VLOOKUP(A3506,disaster_subtype!$A$2:$P$59908,5,FALSE)</f>
        <v>Epidemic</v>
      </c>
    </row>
    <row r="3507" spans="1:13" x14ac:dyDescent="0.2">
      <c r="A3507" s="1" t="str">
        <f t="shared" si="54"/>
        <v>1992MEX280160001600078000</v>
      </c>
      <c r="B3507">
        <v>1992</v>
      </c>
      <c r="C3507" t="s">
        <v>155</v>
      </c>
      <c r="D3507" t="s">
        <v>156</v>
      </c>
      <c r="E3507" t="s">
        <v>492</v>
      </c>
      <c r="F3507">
        <v>2</v>
      </c>
      <c r="G3507">
        <v>80</v>
      </c>
      <c r="J3507">
        <v>16000</v>
      </c>
      <c r="K3507">
        <v>16000</v>
      </c>
      <c r="L3507">
        <v>78000</v>
      </c>
      <c r="M3507" s="2" t="str">
        <f>VLOOKUP(A3507,disaster_subtype!$A$2:$P$59908,5,FALSE)</f>
        <v xml:space="preserve">Extreme temperature </v>
      </c>
    </row>
    <row r="3508" spans="1:13" x14ac:dyDescent="0.2">
      <c r="A3508" s="1" t="str">
        <f t="shared" si="54"/>
        <v>1992MEX1310000100003000</v>
      </c>
      <c r="B3508">
        <v>1992</v>
      </c>
      <c r="C3508" t="s">
        <v>155</v>
      </c>
      <c r="D3508" t="s">
        <v>156</v>
      </c>
      <c r="E3508" t="s">
        <v>487</v>
      </c>
      <c r="F3508">
        <v>1</v>
      </c>
      <c r="G3508">
        <v>3</v>
      </c>
      <c r="I3508">
        <v>10000</v>
      </c>
      <c r="K3508">
        <v>10000</v>
      </c>
      <c r="L3508">
        <v>3000</v>
      </c>
      <c r="M3508" s="2" t="str">
        <f>VLOOKUP(A3508,disaster_subtype!$A$2:$P$59908,5,FALSE)</f>
        <v>Storm</v>
      </c>
    </row>
    <row r="3509" spans="1:13" x14ac:dyDescent="0.2">
      <c r="A3509" s="1" t="str">
        <f t="shared" si="54"/>
        <v>1992MOZ1587225673225673</v>
      </c>
      <c r="B3509">
        <v>1992</v>
      </c>
      <c r="C3509" t="s">
        <v>238</v>
      </c>
      <c r="D3509" t="s">
        <v>239</v>
      </c>
      <c r="E3509" t="s">
        <v>484</v>
      </c>
      <c r="F3509">
        <v>1</v>
      </c>
      <c r="G3509">
        <v>587</v>
      </c>
      <c r="I3509">
        <v>225673</v>
      </c>
      <c r="K3509">
        <v>225673</v>
      </c>
      <c r="M3509" s="2" t="str">
        <f>VLOOKUP(A3509,disaster_subtype!$A$2:$P$59908,5,FALSE)</f>
        <v>Epidemic</v>
      </c>
    </row>
    <row r="3510" spans="1:13" x14ac:dyDescent="0.2">
      <c r="A3510" s="1" t="str">
        <f t="shared" si="54"/>
        <v>1992MMR154625462555115</v>
      </c>
      <c r="B3510">
        <v>1992</v>
      </c>
      <c r="C3510" t="s">
        <v>37</v>
      </c>
      <c r="D3510" t="s">
        <v>38</v>
      </c>
      <c r="E3510" t="s">
        <v>485</v>
      </c>
      <c r="F3510">
        <v>1</v>
      </c>
      <c r="G3510">
        <v>5</v>
      </c>
      <c r="I3510">
        <v>4625</v>
      </c>
      <c r="K3510">
        <v>4625</v>
      </c>
      <c r="L3510">
        <v>55115</v>
      </c>
      <c r="M3510" s="2" t="str">
        <f>VLOOKUP(A3510,disaster_subtype!$A$2:$P$59908,5,FALSE)</f>
        <v>Flood</v>
      </c>
    </row>
    <row r="3511" spans="1:13" x14ac:dyDescent="0.2">
      <c r="A3511" s="1" t="str">
        <f t="shared" si="54"/>
        <v>1992NPL16405000050000</v>
      </c>
      <c r="B3511">
        <v>1992</v>
      </c>
      <c r="C3511" t="s">
        <v>173</v>
      </c>
      <c r="D3511" t="s">
        <v>174</v>
      </c>
      <c r="E3511" t="s">
        <v>484</v>
      </c>
      <c r="F3511">
        <v>1</v>
      </c>
      <c r="G3511">
        <v>640</v>
      </c>
      <c r="I3511">
        <v>50000</v>
      </c>
      <c r="K3511">
        <v>50000</v>
      </c>
      <c r="M3511" s="2" t="str">
        <f>VLOOKUP(A3511,disaster_subtype!$A$2:$P$59908,5,FALSE)</f>
        <v>Epidemic</v>
      </c>
    </row>
    <row r="3512" spans="1:13" x14ac:dyDescent="0.2">
      <c r="A3512" s="1" t="str">
        <f t="shared" si="54"/>
        <v>1992NPL15650000500006200</v>
      </c>
      <c r="B3512">
        <v>1992</v>
      </c>
      <c r="C3512" t="s">
        <v>173</v>
      </c>
      <c r="D3512" t="s">
        <v>174</v>
      </c>
      <c r="E3512" t="s">
        <v>490</v>
      </c>
      <c r="F3512">
        <v>1</v>
      </c>
      <c r="G3512">
        <v>56</v>
      </c>
      <c r="J3512">
        <v>50000</v>
      </c>
      <c r="K3512">
        <v>50000</v>
      </c>
      <c r="L3512">
        <v>6200</v>
      </c>
      <c r="M3512" s="2" t="str">
        <f>VLOOKUP(A3512,disaster_subtype!$A$2:$P$59908,5,FALSE)</f>
        <v>Wildfire</v>
      </c>
    </row>
    <row r="3513" spans="1:13" x14ac:dyDescent="0.2">
      <c r="A3513" s="1" t="str">
        <f t="shared" si="54"/>
        <v>1992NLD12020</v>
      </c>
      <c r="B3513">
        <v>1992</v>
      </c>
      <c r="C3513" t="s">
        <v>220</v>
      </c>
      <c r="D3513" t="s">
        <v>221</v>
      </c>
      <c r="E3513" t="s">
        <v>488</v>
      </c>
      <c r="F3513">
        <v>1</v>
      </c>
      <c r="H3513">
        <v>20</v>
      </c>
      <c r="K3513">
        <v>20</v>
      </c>
      <c r="M3513" s="2" t="str">
        <f>VLOOKUP(A3513,disaster_subtype!$A$2:$P$59908,5,FALSE)</f>
        <v>Earthquake</v>
      </c>
    </row>
    <row r="3514" spans="1:13" x14ac:dyDescent="0.2">
      <c r="A3514" s="1" t="str">
        <f t="shared" si="54"/>
        <v>1992NLD127600</v>
      </c>
      <c r="B3514">
        <v>1992</v>
      </c>
      <c r="C3514" t="s">
        <v>220</v>
      </c>
      <c r="D3514" t="s">
        <v>221</v>
      </c>
      <c r="E3514" t="s">
        <v>485</v>
      </c>
      <c r="F3514">
        <v>1</v>
      </c>
      <c r="L3514">
        <v>27600</v>
      </c>
      <c r="M3514" s="2" t="str">
        <f>VLOOKUP(A3514,disaster_subtype!$A$2:$P$59908,5,FALSE)</f>
        <v>Flood</v>
      </c>
    </row>
    <row r="3515" spans="1:13" x14ac:dyDescent="0.2">
      <c r="A3515" s="1" t="str">
        <f t="shared" si="54"/>
        <v>1992NZL251500</v>
      </c>
      <c r="B3515">
        <v>1992</v>
      </c>
      <c r="C3515" t="s">
        <v>120</v>
      </c>
      <c r="D3515" t="s">
        <v>121</v>
      </c>
      <c r="E3515" t="s">
        <v>487</v>
      </c>
      <c r="F3515">
        <v>2</v>
      </c>
      <c r="L3515">
        <v>51500</v>
      </c>
      <c r="M3515" s="2" t="e">
        <f>VLOOKUP(A3515,disaster_subtype!$A$2:$P$59908,5,FALSE)</f>
        <v>#N/A</v>
      </c>
    </row>
    <row r="3516" spans="1:13" x14ac:dyDescent="0.2">
      <c r="A3516" s="1" t="str">
        <f t="shared" si="54"/>
        <v>1992NIC11794895690617925000</v>
      </c>
      <c r="B3516">
        <v>1992</v>
      </c>
      <c r="C3516" t="s">
        <v>73</v>
      </c>
      <c r="D3516" t="s">
        <v>74</v>
      </c>
      <c r="E3516" t="s">
        <v>488</v>
      </c>
      <c r="F3516">
        <v>1</v>
      </c>
      <c r="G3516">
        <v>179</v>
      </c>
      <c r="H3516">
        <v>489</v>
      </c>
      <c r="I3516">
        <v>5690</v>
      </c>
      <c r="K3516">
        <v>6179</v>
      </c>
      <c r="L3516">
        <v>25000</v>
      </c>
      <c r="M3516" s="2" t="str">
        <f>VLOOKUP(A3516,disaster_subtype!$A$2:$P$59908,5,FALSE)</f>
        <v>Earthquake</v>
      </c>
    </row>
    <row r="3517" spans="1:13" x14ac:dyDescent="0.2">
      <c r="A3517" s="1" t="str">
        <f t="shared" si="54"/>
        <v>1992NIC1175300000300075</v>
      </c>
      <c r="B3517">
        <v>1992</v>
      </c>
      <c r="C3517" t="s">
        <v>73</v>
      </c>
      <c r="D3517" t="s">
        <v>74</v>
      </c>
      <c r="E3517" t="s">
        <v>486</v>
      </c>
      <c r="F3517">
        <v>1</v>
      </c>
      <c r="G3517">
        <v>1</v>
      </c>
      <c r="H3517">
        <v>75</v>
      </c>
      <c r="I3517">
        <v>300000</v>
      </c>
      <c r="K3517">
        <v>300075</v>
      </c>
      <c r="M3517" s="2" t="str">
        <f>VLOOKUP(A3517,disaster_subtype!$A$2:$P$59908,5,FALSE)</f>
        <v>Volcanic activity</v>
      </c>
    </row>
    <row r="3518" spans="1:13" x14ac:dyDescent="0.2">
      <c r="A3518" s="1" t="str">
        <f t="shared" si="54"/>
        <v>1992NGA1100</v>
      </c>
      <c r="B3518">
        <v>1992</v>
      </c>
      <c r="C3518" t="s">
        <v>306</v>
      </c>
      <c r="D3518" t="s">
        <v>307</v>
      </c>
      <c r="E3518" t="s">
        <v>484</v>
      </c>
      <c r="F3518">
        <v>1</v>
      </c>
      <c r="G3518">
        <v>100</v>
      </c>
      <c r="M3518" s="2" t="str">
        <f>VLOOKUP(A3518,disaster_subtype!$A$2:$P$59908,5,FALSE)</f>
        <v>Epidemic</v>
      </c>
    </row>
    <row r="3519" spans="1:13" x14ac:dyDescent="0.2">
      <c r="A3519" s="1" t="str">
        <f t="shared" si="54"/>
        <v>1992NGA118</v>
      </c>
      <c r="B3519">
        <v>1992</v>
      </c>
      <c r="C3519" t="s">
        <v>306</v>
      </c>
      <c r="D3519" t="s">
        <v>307</v>
      </c>
      <c r="E3519" t="s">
        <v>492</v>
      </c>
      <c r="F3519">
        <v>1</v>
      </c>
      <c r="G3519">
        <v>18</v>
      </c>
      <c r="M3519" s="2" t="str">
        <f>VLOOKUP(A3519,disaster_subtype!$A$2:$P$59908,5,FALSE)</f>
        <v xml:space="preserve">Extreme temperature </v>
      </c>
    </row>
    <row r="3520" spans="1:13" x14ac:dyDescent="0.2">
      <c r="A3520" s="1" t="str">
        <f t="shared" si="54"/>
        <v>1992NOR1</v>
      </c>
      <c r="B3520">
        <v>1992</v>
      </c>
      <c r="C3520" t="s">
        <v>178</v>
      </c>
      <c r="D3520" t="s">
        <v>179</v>
      </c>
      <c r="E3520" t="s">
        <v>487</v>
      </c>
      <c r="F3520">
        <v>1</v>
      </c>
      <c r="M3520" s="2" t="str">
        <f>VLOOKUP(A3520,disaster_subtype!$A$2:$P$59908,5,FALSE)</f>
        <v>Storm</v>
      </c>
    </row>
    <row r="3521" spans="1:13" x14ac:dyDescent="0.2">
      <c r="A3521" s="1" t="str">
        <f t="shared" si="54"/>
        <v>1992PAK24010020002100</v>
      </c>
      <c r="B3521">
        <v>1992</v>
      </c>
      <c r="C3521" t="s">
        <v>139</v>
      </c>
      <c r="D3521" t="s">
        <v>140</v>
      </c>
      <c r="E3521" t="s">
        <v>488</v>
      </c>
      <c r="F3521">
        <v>2</v>
      </c>
      <c r="G3521">
        <v>40</v>
      </c>
      <c r="H3521">
        <v>100</v>
      </c>
      <c r="J3521">
        <v>2000</v>
      </c>
      <c r="K3521">
        <v>2100</v>
      </c>
      <c r="M3521" s="2" t="str">
        <f>VLOOKUP(A3521,disaster_subtype!$A$2:$P$59908,5,FALSE)</f>
        <v>Earthquake</v>
      </c>
    </row>
    <row r="3522" spans="1:13" x14ac:dyDescent="0.2">
      <c r="A3522" s="1" t="str">
        <f t="shared" ref="A3522:A3585" si="55">B3522&amp;C3522&amp;F3522&amp;G3522&amp;H3522&amp;I3522&amp;J3522&amp;K3522&amp;L3522</f>
        <v>1992PAK2144698885532951315128398681000230</v>
      </c>
      <c r="B3522">
        <v>1992</v>
      </c>
      <c r="C3522" t="s">
        <v>139</v>
      </c>
      <c r="D3522" t="s">
        <v>140</v>
      </c>
      <c r="E3522" t="s">
        <v>485</v>
      </c>
      <c r="F3522">
        <v>2</v>
      </c>
      <c r="G3522">
        <v>1446</v>
      </c>
      <c r="I3522">
        <v>9888553</v>
      </c>
      <c r="J3522">
        <v>2951315</v>
      </c>
      <c r="K3522">
        <v>12839868</v>
      </c>
      <c r="L3522">
        <v>1000230</v>
      </c>
      <c r="M3522" s="2" t="e">
        <f>VLOOKUP(A3522,disaster_subtype!$A$2:$P$59908,5,FALSE)</f>
        <v>#N/A</v>
      </c>
    </row>
    <row r="3523" spans="1:13" x14ac:dyDescent="0.2">
      <c r="A3523" s="1" t="str">
        <f t="shared" si="55"/>
        <v>1992PAK155200200</v>
      </c>
      <c r="B3523">
        <v>1992</v>
      </c>
      <c r="C3523" t="s">
        <v>139</v>
      </c>
      <c r="D3523" t="s">
        <v>140</v>
      </c>
      <c r="E3523" t="s">
        <v>80</v>
      </c>
      <c r="F3523">
        <v>1</v>
      </c>
      <c r="G3523">
        <v>55</v>
      </c>
      <c r="J3523">
        <v>200</v>
      </c>
      <c r="K3523">
        <v>200</v>
      </c>
      <c r="M3523" s="2" t="str">
        <f>VLOOKUP(A3523,disaster_subtype!$A$2:$P$59908,5,FALSE)</f>
        <v>Landslide</v>
      </c>
    </row>
    <row r="3524" spans="1:13" x14ac:dyDescent="0.2">
      <c r="A3524" s="1" t="str">
        <f t="shared" si="55"/>
        <v>1992PAN157</v>
      </c>
      <c r="B3524">
        <v>1992</v>
      </c>
      <c r="C3524" t="s">
        <v>268</v>
      </c>
      <c r="D3524" t="s">
        <v>269</v>
      </c>
      <c r="E3524" t="s">
        <v>484</v>
      </c>
      <c r="F3524">
        <v>1</v>
      </c>
      <c r="G3524">
        <v>57</v>
      </c>
      <c r="M3524" s="2" t="str">
        <f>VLOOKUP(A3524,disaster_subtype!$A$2:$P$59908,5,FALSE)</f>
        <v>Epidemic</v>
      </c>
    </row>
    <row r="3525" spans="1:13" x14ac:dyDescent="0.2">
      <c r="A3525" s="1" t="str">
        <f t="shared" si="55"/>
        <v>1992PAN112505010000</v>
      </c>
      <c r="B3525">
        <v>1992</v>
      </c>
      <c r="C3525" t="s">
        <v>268</v>
      </c>
      <c r="D3525" t="s">
        <v>269</v>
      </c>
      <c r="E3525" t="s">
        <v>487</v>
      </c>
      <c r="F3525">
        <v>1</v>
      </c>
      <c r="G3525">
        <v>12</v>
      </c>
      <c r="H3525">
        <v>50</v>
      </c>
      <c r="K3525">
        <v>50</v>
      </c>
      <c r="L3525">
        <v>10000</v>
      </c>
      <c r="M3525" s="2" t="str">
        <f>VLOOKUP(A3525,disaster_subtype!$A$2:$P$59908,5,FALSE)</f>
        <v>Storm</v>
      </c>
    </row>
    <row r="3526" spans="1:13" x14ac:dyDescent="0.2">
      <c r="A3526" s="1" t="str">
        <f t="shared" si="55"/>
        <v>1992PNG19000090000</v>
      </c>
      <c r="B3526">
        <v>1992</v>
      </c>
      <c r="C3526" t="s">
        <v>162</v>
      </c>
      <c r="D3526" t="s">
        <v>163</v>
      </c>
      <c r="E3526" t="s">
        <v>485</v>
      </c>
      <c r="F3526">
        <v>1</v>
      </c>
      <c r="I3526">
        <v>90000</v>
      </c>
      <c r="K3526">
        <v>90000</v>
      </c>
      <c r="M3526" s="2" t="str">
        <f>VLOOKUP(A3526,disaster_subtype!$A$2:$P$59908,5,FALSE)</f>
        <v>Flood</v>
      </c>
    </row>
    <row r="3527" spans="1:13" x14ac:dyDescent="0.2">
      <c r="A3527" s="1" t="str">
        <f t="shared" si="55"/>
        <v>1992PNG1</v>
      </c>
      <c r="B3527">
        <v>1992</v>
      </c>
      <c r="C3527" t="s">
        <v>162</v>
      </c>
      <c r="D3527" t="s">
        <v>163</v>
      </c>
      <c r="E3527" t="s">
        <v>486</v>
      </c>
      <c r="F3527">
        <v>1</v>
      </c>
      <c r="M3527" s="2" t="str">
        <f>VLOOKUP(A3527,disaster_subtype!$A$2:$P$59908,5,FALSE)</f>
        <v>Volcanic activity</v>
      </c>
    </row>
    <row r="3528" spans="1:13" x14ac:dyDescent="0.2">
      <c r="A3528" s="1" t="str">
        <f t="shared" si="55"/>
        <v>1992PRY16557565575</v>
      </c>
      <c r="B3528">
        <v>1992</v>
      </c>
      <c r="C3528" t="s">
        <v>262</v>
      </c>
      <c r="D3528" t="s">
        <v>263</v>
      </c>
      <c r="E3528" t="s">
        <v>485</v>
      </c>
      <c r="F3528">
        <v>1</v>
      </c>
      <c r="I3528">
        <v>65575</v>
      </c>
      <c r="K3528">
        <v>65575</v>
      </c>
      <c r="M3528" s="2" t="str">
        <f>VLOOKUP(A3528,disaster_subtype!$A$2:$P$59908,5,FALSE)</f>
        <v>Flood</v>
      </c>
    </row>
    <row r="3529" spans="1:13" x14ac:dyDescent="0.2">
      <c r="A3529" s="1" t="str">
        <f t="shared" si="55"/>
        <v>1992PER111000001100000250000</v>
      </c>
      <c r="B3529">
        <v>1992</v>
      </c>
      <c r="C3529" t="s">
        <v>114</v>
      </c>
      <c r="D3529" t="s">
        <v>115</v>
      </c>
      <c r="E3529" t="s">
        <v>12</v>
      </c>
      <c r="F3529">
        <v>1</v>
      </c>
      <c r="I3529">
        <v>1100000</v>
      </c>
      <c r="K3529">
        <v>1100000</v>
      </c>
      <c r="L3529">
        <v>250000</v>
      </c>
      <c r="M3529" s="2" t="str">
        <f>VLOOKUP(A3529,disaster_subtype!$A$2:$P$59908,5,FALSE)</f>
        <v>Drought</v>
      </c>
    </row>
    <row r="3530" spans="1:13" x14ac:dyDescent="0.2">
      <c r="A3530" s="1" t="str">
        <f t="shared" si="55"/>
        <v>1992PER1690</v>
      </c>
      <c r="B3530">
        <v>1992</v>
      </c>
      <c r="C3530" t="s">
        <v>114</v>
      </c>
      <c r="D3530" t="s">
        <v>115</v>
      </c>
      <c r="E3530" t="s">
        <v>484</v>
      </c>
      <c r="F3530">
        <v>1</v>
      </c>
      <c r="G3530">
        <v>690</v>
      </c>
      <c r="M3530" s="2" t="str">
        <f>VLOOKUP(A3530,disaster_subtype!$A$2:$P$59908,5,FALSE)</f>
        <v>Epidemic</v>
      </c>
    </row>
    <row r="3531" spans="1:13" x14ac:dyDescent="0.2">
      <c r="A3531" s="1" t="str">
        <f t="shared" si="55"/>
        <v>1992PER13000030000</v>
      </c>
      <c r="B3531">
        <v>1992</v>
      </c>
      <c r="C3531" t="s">
        <v>114</v>
      </c>
      <c r="D3531" t="s">
        <v>115</v>
      </c>
      <c r="E3531" t="s">
        <v>485</v>
      </c>
      <c r="F3531">
        <v>1</v>
      </c>
      <c r="I3531">
        <v>30000</v>
      </c>
      <c r="K3531">
        <v>30000</v>
      </c>
      <c r="M3531" s="2" t="str">
        <f>VLOOKUP(A3531,disaster_subtype!$A$2:$P$59908,5,FALSE)</f>
        <v>Flood</v>
      </c>
    </row>
    <row r="3532" spans="1:13" x14ac:dyDescent="0.2">
      <c r="A3532" s="1" t="str">
        <f t="shared" si="55"/>
        <v>1992PHL170</v>
      </c>
      <c r="B3532">
        <v>1992</v>
      </c>
      <c r="C3532" t="s">
        <v>59</v>
      </c>
      <c r="D3532" t="s">
        <v>60</v>
      </c>
      <c r="E3532" t="s">
        <v>484</v>
      </c>
      <c r="F3532">
        <v>1</v>
      </c>
      <c r="G3532">
        <v>70</v>
      </c>
      <c r="M3532" s="2" t="str">
        <f>VLOOKUP(A3532,disaster_subtype!$A$2:$P$59908,5,FALSE)</f>
        <v>Epidemic</v>
      </c>
    </row>
    <row r="3533" spans="1:13" x14ac:dyDescent="0.2">
      <c r="A3533" s="1" t="str">
        <f t="shared" si="55"/>
        <v>1992PHL379131053657162105383274200</v>
      </c>
      <c r="B3533">
        <v>1992</v>
      </c>
      <c r="C3533" t="s">
        <v>59</v>
      </c>
      <c r="D3533" t="s">
        <v>60</v>
      </c>
      <c r="E3533" t="s">
        <v>485</v>
      </c>
      <c r="F3533">
        <v>3</v>
      </c>
      <c r="G3533">
        <v>79</v>
      </c>
      <c r="H3533">
        <v>13</v>
      </c>
      <c r="I3533">
        <v>1053657</v>
      </c>
      <c r="J3533">
        <v>162</v>
      </c>
      <c r="K3533">
        <v>1053832</v>
      </c>
      <c r="L3533">
        <v>74200</v>
      </c>
      <c r="M3533" s="2" t="e">
        <f>VLOOKUP(A3533,disaster_subtype!$A$2:$P$59908,5,FALSE)</f>
        <v>#N/A</v>
      </c>
    </row>
    <row r="3534" spans="1:13" x14ac:dyDescent="0.2">
      <c r="A3534" s="1" t="str">
        <f t="shared" si="55"/>
        <v>1992PHL410178103711191051046294</v>
      </c>
      <c r="B3534">
        <v>1992</v>
      </c>
      <c r="C3534" t="s">
        <v>59</v>
      </c>
      <c r="D3534" t="s">
        <v>60</v>
      </c>
      <c r="E3534" t="s">
        <v>487</v>
      </c>
      <c r="F3534">
        <v>4</v>
      </c>
      <c r="G3534">
        <v>101</v>
      </c>
      <c r="H3534">
        <v>78</v>
      </c>
      <c r="I3534">
        <v>1037111</v>
      </c>
      <c r="J3534">
        <v>9105</v>
      </c>
      <c r="K3534">
        <v>1046294</v>
      </c>
      <c r="M3534" s="2" t="e">
        <f>VLOOKUP(A3534,disaster_subtype!$A$2:$P$59908,5,FALSE)</f>
        <v>#N/A</v>
      </c>
    </row>
    <row r="3535" spans="1:13" x14ac:dyDescent="0.2">
      <c r="A3535" s="1" t="str">
        <f t="shared" si="55"/>
        <v>1992PHL115781578</v>
      </c>
      <c r="B3535">
        <v>1992</v>
      </c>
      <c r="C3535" t="s">
        <v>59</v>
      </c>
      <c r="D3535" t="s">
        <v>60</v>
      </c>
      <c r="E3535" t="s">
        <v>486</v>
      </c>
      <c r="F3535">
        <v>1</v>
      </c>
      <c r="I3535">
        <v>1578</v>
      </c>
      <c r="K3535">
        <v>1578</v>
      </c>
      <c r="M3535" s="2" t="str">
        <f>VLOOKUP(A3535,disaster_subtype!$A$2:$P$59908,5,FALSE)</f>
        <v>Volcanic activity</v>
      </c>
    </row>
    <row r="3536" spans="1:13" x14ac:dyDescent="0.2">
      <c r="A3536" s="1" t="str">
        <f t="shared" si="55"/>
        <v>1992POL135</v>
      </c>
      <c r="B3536">
        <v>1992</v>
      </c>
      <c r="C3536" t="s">
        <v>151</v>
      </c>
      <c r="D3536" t="s">
        <v>152</v>
      </c>
      <c r="E3536" t="s">
        <v>490</v>
      </c>
      <c r="F3536">
        <v>1</v>
      </c>
      <c r="G3536">
        <v>35</v>
      </c>
      <c r="M3536" s="2" t="str">
        <f>VLOOKUP(A3536,disaster_subtype!$A$2:$P$59908,5,FALSE)</f>
        <v>Wildfire</v>
      </c>
    </row>
    <row r="3537" spans="1:13" x14ac:dyDescent="0.2">
      <c r="A3537" s="1" t="str">
        <f t="shared" si="55"/>
        <v>1992PRI118600600200000</v>
      </c>
      <c r="B3537">
        <v>1992</v>
      </c>
      <c r="C3537" t="s">
        <v>122</v>
      </c>
      <c r="D3537" t="s">
        <v>123</v>
      </c>
      <c r="E3537" t="s">
        <v>485</v>
      </c>
      <c r="F3537">
        <v>1</v>
      </c>
      <c r="G3537">
        <v>18</v>
      </c>
      <c r="I3537">
        <v>600</v>
      </c>
      <c r="K3537">
        <v>600</v>
      </c>
      <c r="L3537">
        <v>200000</v>
      </c>
      <c r="M3537" s="2" t="str">
        <f>VLOOKUP(A3537,disaster_subtype!$A$2:$P$59908,5,FALSE)</f>
        <v>Flood</v>
      </c>
    </row>
    <row r="3538" spans="1:13" x14ac:dyDescent="0.2">
      <c r="A3538" s="1" t="str">
        <f t="shared" si="55"/>
        <v>1992RUS148100</v>
      </c>
      <c r="B3538">
        <v>1992</v>
      </c>
      <c r="C3538" t="s">
        <v>124</v>
      </c>
      <c r="D3538" t="s">
        <v>125</v>
      </c>
      <c r="E3538" t="s">
        <v>485</v>
      </c>
      <c r="F3538">
        <v>1</v>
      </c>
      <c r="L3538">
        <v>48100</v>
      </c>
      <c r="M3538" s="2" t="str">
        <f>VLOOKUP(A3538,disaster_subtype!$A$2:$P$59908,5,FALSE)</f>
        <v>Flood</v>
      </c>
    </row>
    <row r="3539" spans="1:13" x14ac:dyDescent="0.2">
      <c r="A3539" s="1" t="str">
        <f t="shared" si="55"/>
        <v>1992RUS1175017502600</v>
      </c>
      <c r="B3539">
        <v>1992</v>
      </c>
      <c r="C3539" t="s">
        <v>124</v>
      </c>
      <c r="D3539" t="s">
        <v>125</v>
      </c>
      <c r="E3539" t="s">
        <v>489</v>
      </c>
      <c r="F3539">
        <v>1</v>
      </c>
      <c r="I3539">
        <v>1750</v>
      </c>
      <c r="K3539">
        <v>1750</v>
      </c>
      <c r="L3539">
        <v>2600</v>
      </c>
      <c r="M3539" s="2" t="str">
        <f>VLOOKUP(A3539,disaster_subtype!$A$2:$P$59908,5,FALSE)</f>
        <v>Mass movement (dry)</v>
      </c>
    </row>
    <row r="3540" spans="1:13" x14ac:dyDescent="0.2">
      <c r="A3540" s="1" t="str">
        <f t="shared" si="55"/>
        <v>1992RUS131</v>
      </c>
      <c r="B3540">
        <v>1992</v>
      </c>
      <c r="C3540" t="s">
        <v>124</v>
      </c>
      <c r="D3540" t="s">
        <v>125</v>
      </c>
      <c r="E3540" t="s">
        <v>490</v>
      </c>
      <c r="F3540">
        <v>1</v>
      </c>
      <c r="G3540">
        <v>31</v>
      </c>
      <c r="M3540" s="2" t="str">
        <f>VLOOKUP(A3540,disaster_subtype!$A$2:$P$59908,5,FALSE)</f>
        <v>Wildfire</v>
      </c>
    </row>
    <row r="3541" spans="1:13" x14ac:dyDescent="0.2">
      <c r="A3541" s="1" t="str">
        <f t="shared" si="55"/>
        <v>1992VCT13200200</v>
      </c>
      <c r="B3541">
        <v>1992</v>
      </c>
      <c r="C3541" t="s">
        <v>39</v>
      </c>
      <c r="D3541" t="s">
        <v>40</v>
      </c>
      <c r="E3541" t="s">
        <v>485</v>
      </c>
      <c r="F3541">
        <v>1</v>
      </c>
      <c r="G3541">
        <v>3</v>
      </c>
      <c r="I3541">
        <v>200</v>
      </c>
      <c r="K3541">
        <v>200</v>
      </c>
      <c r="M3541" s="2" t="str">
        <f>VLOOKUP(A3541,disaster_subtype!$A$2:$P$59908,5,FALSE)</f>
        <v>Flood</v>
      </c>
    </row>
    <row r="3542" spans="1:13" x14ac:dyDescent="0.2">
      <c r="A3542" s="1" t="str">
        <f t="shared" si="55"/>
        <v>1992SCG1160006000</v>
      </c>
      <c r="B3542">
        <v>1992</v>
      </c>
      <c r="C3542" t="s">
        <v>410</v>
      </c>
      <c r="D3542" t="s">
        <v>411</v>
      </c>
      <c r="E3542" t="s">
        <v>485</v>
      </c>
      <c r="F3542">
        <v>1</v>
      </c>
      <c r="G3542">
        <v>1</v>
      </c>
      <c r="J3542">
        <v>6000</v>
      </c>
      <c r="K3542">
        <v>6000</v>
      </c>
      <c r="M3542" s="2" t="str">
        <f>VLOOKUP(A3542,disaster_subtype!$A$2:$P$59908,5,FALSE)</f>
        <v>Flood</v>
      </c>
    </row>
    <row r="3543" spans="1:13" x14ac:dyDescent="0.2">
      <c r="A3543" s="1" t="str">
        <f t="shared" si="55"/>
        <v>1992SLB1</v>
      </c>
      <c r="B3543">
        <v>1992</v>
      </c>
      <c r="C3543" t="s">
        <v>168</v>
      </c>
      <c r="D3543" t="s">
        <v>169</v>
      </c>
      <c r="E3543" t="s">
        <v>487</v>
      </c>
      <c r="F3543">
        <v>1</v>
      </c>
      <c r="M3543" s="2" t="str">
        <f>VLOOKUP(A3543,disaster_subtype!$A$2:$P$59908,5,FALSE)</f>
        <v>Storm</v>
      </c>
    </row>
    <row r="3544" spans="1:13" x14ac:dyDescent="0.2">
      <c r="A3544" s="1" t="str">
        <f t="shared" si="55"/>
        <v>1992LKA215394810261140655950252750</v>
      </c>
      <c r="B3544">
        <v>1992</v>
      </c>
      <c r="C3544" t="s">
        <v>244</v>
      </c>
      <c r="D3544" t="s">
        <v>245</v>
      </c>
      <c r="E3544" t="s">
        <v>485</v>
      </c>
      <c r="F3544">
        <v>2</v>
      </c>
      <c r="G3544">
        <v>15</v>
      </c>
      <c r="I3544">
        <v>394810</v>
      </c>
      <c r="J3544">
        <v>261140</v>
      </c>
      <c r="K3544">
        <v>655950</v>
      </c>
      <c r="L3544">
        <v>252750</v>
      </c>
      <c r="M3544" s="2" t="e">
        <f>VLOOKUP(A3544,disaster_subtype!$A$2:$P$59908,5,FALSE)</f>
        <v>#N/A</v>
      </c>
    </row>
    <row r="3545" spans="1:13" x14ac:dyDescent="0.2">
      <c r="A3545" s="1" t="str">
        <f t="shared" si="55"/>
        <v>1992SWZ13022282228</v>
      </c>
      <c r="B3545">
        <v>1992</v>
      </c>
      <c r="C3545" t="s">
        <v>377</v>
      </c>
      <c r="D3545" t="s">
        <v>378</v>
      </c>
      <c r="E3545" t="s">
        <v>484</v>
      </c>
      <c r="F3545">
        <v>1</v>
      </c>
      <c r="G3545">
        <v>30</v>
      </c>
      <c r="I3545">
        <v>2228</v>
      </c>
      <c r="K3545">
        <v>2228</v>
      </c>
      <c r="M3545" s="2" t="str">
        <f>VLOOKUP(A3545,disaster_subtype!$A$2:$P$59908,5,FALSE)</f>
        <v>Epidemic</v>
      </c>
    </row>
    <row r="3546" spans="1:13" x14ac:dyDescent="0.2">
      <c r="A3546" s="1" t="str">
        <f t="shared" si="55"/>
        <v>1992TWN1835000</v>
      </c>
      <c r="B3546">
        <v>1992</v>
      </c>
      <c r="C3546" t="s">
        <v>75</v>
      </c>
      <c r="D3546" t="s">
        <v>76</v>
      </c>
      <c r="E3546" t="s">
        <v>487</v>
      </c>
      <c r="F3546">
        <v>1</v>
      </c>
      <c r="G3546">
        <v>8</v>
      </c>
      <c r="L3546">
        <v>35000</v>
      </c>
      <c r="M3546" s="2" t="str">
        <f>VLOOKUP(A3546,disaster_subtype!$A$2:$P$59908,5,FALSE)</f>
        <v>Storm</v>
      </c>
    </row>
    <row r="3547" spans="1:13" x14ac:dyDescent="0.2">
      <c r="A3547" s="1" t="str">
        <f t="shared" si="55"/>
        <v>1992TJK113466350063500300000</v>
      </c>
      <c r="B3547">
        <v>1992</v>
      </c>
      <c r="C3547" t="s">
        <v>398</v>
      </c>
      <c r="D3547" t="s">
        <v>399</v>
      </c>
      <c r="E3547" t="s">
        <v>485</v>
      </c>
      <c r="F3547">
        <v>1</v>
      </c>
      <c r="G3547">
        <v>1346</v>
      </c>
      <c r="I3547">
        <v>63500</v>
      </c>
      <c r="K3547">
        <v>63500</v>
      </c>
      <c r="L3547">
        <v>300000</v>
      </c>
      <c r="M3547" s="2" t="str">
        <f>VLOOKUP(A3547,disaster_subtype!$A$2:$P$59908,5,FALSE)</f>
        <v>Flood</v>
      </c>
    </row>
    <row r="3548" spans="1:13" x14ac:dyDescent="0.2">
      <c r="A3548" s="1" t="str">
        <f t="shared" si="55"/>
        <v>1992TJK124324100</v>
      </c>
      <c r="B3548">
        <v>1992</v>
      </c>
      <c r="C3548" t="s">
        <v>398</v>
      </c>
      <c r="D3548" t="s">
        <v>399</v>
      </c>
      <c r="E3548" t="s">
        <v>80</v>
      </c>
      <c r="F3548">
        <v>1</v>
      </c>
      <c r="G3548">
        <v>243</v>
      </c>
      <c r="L3548">
        <v>24100</v>
      </c>
      <c r="M3548" s="2" t="str">
        <f>VLOOKUP(A3548,disaster_subtype!$A$2:$P$59908,5,FALSE)</f>
        <v>Landslide</v>
      </c>
    </row>
    <row r="3549" spans="1:13" x14ac:dyDescent="0.2">
      <c r="A3549" s="1" t="str">
        <f t="shared" si="55"/>
        <v>1992TJK112</v>
      </c>
      <c r="B3549">
        <v>1992</v>
      </c>
      <c r="C3549" t="s">
        <v>398</v>
      </c>
      <c r="D3549" t="s">
        <v>399</v>
      </c>
      <c r="E3549" t="s">
        <v>489</v>
      </c>
      <c r="F3549">
        <v>1</v>
      </c>
      <c r="G3549">
        <v>12</v>
      </c>
      <c r="M3549" s="2" t="str">
        <f>VLOOKUP(A3549,disaster_subtype!$A$2:$P$59908,5,FALSE)</f>
        <v>Mass movement (dry)</v>
      </c>
    </row>
    <row r="3550" spans="1:13" x14ac:dyDescent="0.2">
      <c r="A3550" s="1" t="str">
        <f t="shared" si="55"/>
        <v>1992TZA122314024940249</v>
      </c>
      <c r="B3550">
        <v>1992</v>
      </c>
      <c r="C3550" t="s">
        <v>26</v>
      </c>
      <c r="D3550" t="s">
        <v>27</v>
      </c>
      <c r="E3550" t="s">
        <v>484</v>
      </c>
      <c r="F3550">
        <v>1</v>
      </c>
      <c r="G3550">
        <v>2231</v>
      </c>
      <c r="H3550">
        <v>40249</v>
      </c>
      <c r="K3550">
        <v>40249</v>
      </c>
      <c r="M3550" s="2" t="str">
        <f>VLOOKUP(A3550,disaster_subtype!$A$2:$P$59908,5,FALSE)</f>
        <v>Epidemic</v>
      </c>
    </row>
    <row r="3551" spans="1:13" x14ac:dyDescent="0.2">
      <c r="A3551" s="1" t="str">
        <f t="shared" si="55"/>
        <v>1992THA4635932627120386446</v>
      </c>
      <c r="B3551">
        <v>1992</v>
      </c>
      <c r="C3551" t="s">
        <v>236</v>
      </c>
      <c r="D3551" t="s">
        <v>237</v>
      </c>
      <c r="E3551" t="s">
        <v>487</v>
      </c>
      <c r="F3551">
        <v>4</v>
      </c>
      <c r="G3551">
        <v>6</v>
      </c>
      <c r="I3551">
        <v>359326</v>
      </c>
      <c r="J3551">
        <v>27120</v>
      </c>
      <c r="K3551">
        <v>386446</v>
      </c>
      <c r="M3551" s="2" t="e">
        <f>VLOOKUP(A3551,disaster_subtype!$A$2:$P$59908,5,FALSE)</f>
        <v>#N/A</v>
      </c>
    </row>
    <row r="3552" spans="1:13" x14ac:dyDescent="0.2">
      <c r="A3552" s="1" t="str">
        <f t="shared" si="55"/>
        <v>1992TUR1653385025000095000348850750000</v>
      </c>
      <c r="B3552">
        <v>1992</v>
      </c>
      <c r="C3552" t="s">
        <v>50</v>
      </c>
      <c r="D3552" t="s">
        <v>51</v>
      </c>
      <c r="E3552" t="s">
        <v>488</v>
      </c>
      <c r="F3552">
        <v>1</v>
      </c>
      <c r="G3552">
        <v>653</v>
      </c>
      <c r="H3552">
        <v>3850</v>
      </c>
      <c r="I3552">
        <v>250000</v>
      </c>
      <c r="J3552">
        <v>95000</v>
      </c>
      <c r="K3552">
        <v>348850</v>
      </c>
      <c r="L3552">
        <v>750000</v>
      </c>
      <c r="M3552" s="2" t="str">
        <f>VLOOKUP(A3552,disaster_subtype!$A$2:$P$59908,5,FALSE)</f>
        <v>Earthquake</v>
      </c>
    </row>
    <row r="3553" spans="1:13" x14ac:dyDescent="0.2">
      <c r="A3553" s="1" t="str">
        <f t="shared" si="55"/>
        <v>1992TUR12616910001069</v>
      </c>
      <c r="B3553">
        <v>1992</v>
      </c>
      <c r="C3553" t="s">
        <v>50</v>
      </c>
      <c r="D3553" t="s">
        <v>51</v>
      </c>
      <c r="E3553" t="s">
        <v>489</v>
      </c>
      <c r="F3553">
        <v>1</v>
      </c>
      <c r="G3553">
        <v>261</v>
      </c>
      <c r="H3553">
        <v>69</v>
      </c>
      <c r="I3553">
        <v>1000</v>
      </c>
      <c r="K3553">
        <v>1069</v>
      </c>
      <c r="M3553" s="2" t="str">
        <f>VLOOKUP(A3553,disaster_subtype!$A$2:$P$59908,5,FALSE)</f>
        <v>Mass movement (dry)</v>
      </c>
    </row>
    <row r="3554" spans="1:13" x14ac:dyDescent="0.2">
      <c r="A3554" s="1" t="str">
        <f t="shared" si="55"/>
        <v>1992UGA150</v>
      </c>
      <c r="B3554">
        <v>1992</v>
      </c>
      <c r="C3554" t="s">
        <v>29</v>
      </c>
      <c r="D3554" t="s">
        <v>30</v>
      </c>
      <c r="E3554" t="s">
        <v>484</v>
      </c>
      <c r="F3554">
        <v>1</v>
      </c>
      <c r="G3554">
        <v>50</v>
      </c>
      <c r="M3554" s="2" t="str">
        <f>VLOOKUP(A3554,disaster_subtype!$A$2:$P$59908,5,FALSE)</f>
        <v>Epidemic</v>
      </c>
    </row>
    <row r="3555" spans="1:13" x14ac:dyDescent="0.2">
      <c r="A3555" s="1" t="str">
        <f t="shared" si="55"/>
        <v>1992UKR1100010001600</v>
      </c>
      <c r="B3555">
        <v>1992</v>
      </c>
      <c r="C3555" t="s">
        <v>412</v>
      </c>
      <c r="D3555" t="s">
        <v>413</v>
      </c>
      <c r="E3555" t="s">
        <v>487</v>
      </c>
      <c r="F3555">
        <v>1</v>
      </c>
      <c r="I3555">
        <v>1000</v>
      </c>
      <c r="K3555">
        <v>1000</v>
      </c>
      <c r="L3555">
        <v>1600</v>
      </c>
      <c r="M3555" s="2" t="str">
        <f>VLOOKUP(A3555,disaster_subtype!$A$2:$P$59908,5,FALSE)</f>
        <v>Storm</v>
      </c>
    </row>
    <row r="3556" spans="1:13" x14ac:dyDescent="0.2">
      <c r="A3556" s="1" t="str">
        <f t="shared" si="55"/>
        <v>1992USA31426426275000</v>
      </c>
      <c r="B3556">
        <v>1992</v>
      </c>
      <c r="C3556" t="s">
        <v>22</v>
      </c>
      <c r="D3556" t="s">
        <v>23</v>
      </c>
      <c r="E3556" t="s">
        <v>488</v>
      </c>
      <c r="F3556">
        <v>3</v>
      </c>
      <c r="G3556">
        <v>1</v>
      </c>
      <c r="H3556">
        <v>426</v>
      </c>
      <c r="K3556">
        <v>426</v>
      </c>
      <c r="L3556">
        <v>275000</v>
      </c>
      <c r="M3556" s="2" t="str">
        <f>VLOOKUP(A3556,disaster_subtype!$A$2:$P$59908,5,FALSE)</f>
        <v>Earthquake</v>
      </c>
    </row>
    <row r="3557" spans="1:13" x14ac:dyDescent="0.2">
      <c r="A3557" s="1" t="str">
        <f t="shared" si="55"/>
        <v>1992USA2795554500025000029505534500000</v>
      </c>
      <c r="B3557">
        <v>1992</v>
      </c>
      <c r="C3557" t="s">
        <v>22</v>
      </c>
      <c r="D3557" t="s">
        <v>23</v>
      </c>
      <c r="E3557" t="s">
        <v>487</v>
      </c>
      <c r="F3557">
        <v>27</v>
      </c>
      <c r="G3557">
        <v>95</v>
      </c>
      <c r="H3557">
        <v>55</v>
      </c>
      <c r="I3557">
        <v>45000</v>
      </c>
      <c r="J3557">
        <v>250000</v>
      </c>
      <c r="K3557">
        <v>295055</v>
      </c>
      <c r="L3557">
        <v>34500000</v>
      </c>
      <c r="M3557" s="2" t="e">
        <f>VLOOKUP(A3557,disaster_subtype!$A$2:$P$59908,5,FALSE)</f>
        <v>#N/A</v>
      </c>
    </row>
    <row r="3558" spans="1:13" x14ac:dyDescent="0.2">
      <c r="A3558" s="1" t="str">
        <f t="shared" si="55"/>
        <v>1992USA2450540990175000</v>
      </c>
      <c r="B3558">
        <v>1992</v>
      </c>
      <c r="C3558" t="s">
        <v>22</v>
      </c>
      <c r="D3558" t="s">
        <v>23</v>
      </c>
      <c r="E3558" t="s">
        <v>490</v>
      </c>
      <c r="F3558">
        <v>2</v>
      </c>
      <c r="I3558">
        <v>450</v>
      </c>
      <c r="J3558">
        <v>540</v>
      </c>
      <c r="K3558">
        <v>990</v>
      </c>
      <c r="L3558">
        <v>175000</v>
      </c>
      <c r="M3558" s="2" t="str">
        <f>VLOOKUP(A3558,disaster_subtype!$A$2:$P$59908,5,FALSE)</f>
        <v>Wildfire</v>
      </c>
    </row>
    <row r="3559" spans="1:13" x14ac:dyDescent="0.2">
      <c r="A3559" s="1" t="str">
        <f t="shared" si="55"/>
        <v>1992URY147004700</v>
      </c>
      <c r="B3559">
        <v>1992</v>
      </c>
      <c r="C3559" t="s">
        <v>300</v>
      </c>
      <c r="D3559" t="s">
        <v>301</v>
      </c>
      <c r="E3559" t="s">
        <v>485</v>
      </c>
      <c r="F3559">
        <v>1</v>
      </c>
      <c r="I3559">
        <v>4700</v>
      </c>
      <c r="K3559">
        <v>4700</v>
      </c>
      <c r="M3559" s="2" t="str">
        <f>VLOOKUP(A3559,disaster_subtype!$A$2:$P$59908,5,FALSE)</f>
        <v>Flood</v>
      </c>
    </row>
    <row r="3560" spans="1:13" x14ac:dyDescent="0.2">
      <c r="A3560" s="1" t="str">
        <f t="shared" si="55"/>
        <v>1992UZB195000050000</v>
      </c>
      <c r="B3560">
        <v>1992</v>
      </c>
      <c r="C3560" t="s">
        <v>414</v>
      </c>
      <c r="D3560" t="s">
        <v>415</v>
      </c>
      <c r="E3560" t="s">
        <v>488</v>
      </c>
      <c r="F3560">
        <v>1</v>
      </c>
      <c r="G3560">
        <v>9</v>
      </c>
      <c r="I3560">
        <v>50000</v>
      </c>
      <c r="K3560">
        <v>50000</v>
      </c>
      <c r="M3560" s="2" t="str">
        <f>VLOOKUP(A3560,disaster_subtype!$A$2:$P$59908,5,FALSE)</f>
        <v>Earthquake</v>
      </c>
    </row>
    <row r="3561" spans="1:13" x14ac:dyDescent="0.2">
      <c r="A3561" s="1" t="str">
        <f t="shared" si="55"/>
        <v>1992UZB11400400</v>
      </c>
      <c r="B3561">
        <v>1992</v>
      </c>
      <c r="C3561" t="s">
        <v>414</v>
      </c>
      <c r="D3561" t="s">
        <v>415</v>
      </c>
      <c r="E3561" t="s">
        <v>489</v>
      </c>
      <c r="F3561">
        <v>1</v>
      </c>
      <c r="G3561">
        <v>1</v>
      </c>
      <c r="J3561">
        <v>400</v>
      </c>
      <c r="K3561">
        <v>400</v>
      </c>
      <c r="M3561" s="2" t="str">
        <f>VLOOKUP(A3561,disaster_subtype!$A$2:$P$59908,5,FALSE)</f>
        <v>Mass movement (dry)</v>
      </c>
    </row>
    <row r="3562" spans="1:13" x14ac:dyDescent="0.2">
      <c r="A3562" s="1" t="str">
        <f t="shared" si="55"/>
        <v>1992VUT221011501160</v>
      </c>
      <c r="B3562">
        <v>1992</v>
      </c>
      <c r="C3562" t="s">
        <v>189</v>
      </c>
      <c r="D3562" t="s">
        <v>190</v>
      </c>
      <c r="E3562" t="s">
        <v>487</v>
      </c>
      <c r="F3562">
        <v>2</v>
      </c>
      <c r="G3562">
        <v>2</v>
      </c>
      <c r="H3562">
        <v>10</v>
      </c>
      <c r="I3562">
        <v>1150</v>
      </c>
      <c r="K3562">
        <v>1160</v>
      </c>
      <c r="M3562" s="2" t="str">
        <f>VLOOKUP(A3562,disaster_subtype!$A$2:$P$59908,5,FALSE)</f>
        <v>Storm</v>
      </c>
    </row>
    <row r="3563" spans="1:13" x14ac:dyDescent="0.2">
      <c r="A3563" s="1" t="str">
        <f t="shared" si="55"/>
        <v>1992VEN132</v>
      </c>
      <c r="B3563">
        <v>1992</v>
      </c>
      <c r="C3563" t="s">
        <v>209</v>
      </c>
      <c r="D3563" t="s">
        <v>210</v>
      </c>
      <c r="E3563" t="s">
        <v>484</v>
      </c>
      <c r="F3563">
        <v>1</v>
      </c>
      <c r="G3563">
        <v>32</v>
      </c>
      <c r="M3563" s="2" t="str">
        <f>VLOOKUP(A3563,disaster_subtype!$A$2:$P$59908,5,FALSE)</f>
        <v>Epidemic</v>
      </c>
    </row>
    <row r="3564" spans="1:13" x14ac:dyDescent="0.2">
      <c r="A3564" s="1" t="str">
        <f t="shared" si="55"/>
        <v>1992VNM25610102109757910969847700</v>
      </c>
      <c r="B3564">
        <v>1992</v>
      </c>
      <c r="C3564" t="s">
        <v>224</v>
      </c>
      <c r="D3564" t="s">
        <v>225</v>
      </c>
      <c r="E3564" t="s">
        <v>485</v>
      </c>
      <c r="F3564">
        <v>2</v>
      </c>
      <c r="G3564">
        <v>56</v>
      </c>
      <c r="H3564">
        <v>10</v>
      </c>
      <c r="I3564">
        <v>102109</v>
      </c>
      <c r="J3564">
        <v>7579</v>
      </c>
      <c r="K3564">
        <v>109698</v>
      </c>
      <c r="L3564">
        <v>47700</v>
      </c>
      <c r="M3564" s="2" t="e">
        <f>VLOOKUP(A3564,disaster_subtype!$A$2:$P$59908,5,FALSE)</f>
        <v>#N/A</v>
      </c>
    </row>
    <row r="3565" spans="1:13" x14ac:dyDescent="0.2">
      <c r="A3565" s="1" t="str">
        <f t="shared" si="55"/>
        <v>1992VNM12003800038000</v>
      </c>
      <c r="B3565">
        <v>1992</v>
      </c>
      <c r="C3565" t="s">
        <v>224</v>
      </c>
      <c r="D3565" t="s">
        <v>225</v>
      </c>
      <c r="E3565" t="s">
        <v>80</v>
      </c>
      <c r="F3565">
        <v>1</v>
      </c>
      <c r="G3565">
        <v>200</v>
      </c>
      <c r="J3565">
        <v>38000</v>
      </c>
      <c r="K3565">
        <v>38000</v>
      </c>
      <c r="M3565" s="2" t="str">
        <f>VLOOKUP(A3565,disaster_subtype!$A$2:$P$59908,5,FALSE)</f>
        <v>Landslide</v>
      </c>
    </row>
    <row r="3566" spans="1:13" x14ac:dyDescent="0.2">
      <c r="A3566" s="1" t="str">
        <f t="shared" si="55"/>
        <v>1992VNM231237612532107935818400</v>
      </c>
      <c r="B3566">
        <v>1992</v>
      </c>
      <c r="C3566" t="s">
        <v>224</v>
      </c>
      <c r="D3566" t="s">
        <v>225</v>
      </c>
      <c r="E3566" t="s">
        <v>487</v>
      </c>
      <c r="F3566">
        <v>2</v>
      </c>
      <c r="G3566">
        <v>31</v>
      </c>
      <c r="H3566">
        <v>23</v>
      </c>
      <c r="I3566">
        <v>76125</v>
      </c>
      <c r="J3566">
        <v>3210</v>
      </c>
      <c r="K3566">
        <v>79358</v>
      </c>
      <c r="L3566">
        <v>18400</v>
      </c>
      <c r="M3566" s="2" t="str">
        <f>VLOOKUP(A3566,disaster_subtype!$A$2:$P$59908,5,FALSE)</f>
        <v>Storm</v>
      </c>
    </row>
    <row r="3567" spans="1:13" x14ac:dyDescent="0.2">
      <c r="A3567" s="1" t="str">
        <f t="shared" si="55"/>
        <v>1992ZMB11165911659</v>
      </c>
      <c r="B3567">
        <v>1992</v>
      </c>
      <c r="C3567" t="s">
        <v>356</v>
      </c>
      <c r="D3567" t="s">
        <v>357</v>
      </c>
      <c r="E3567" t="s">
        <v>484</v>
      </c>
      <c r="F3567">
        <v>1</v>
      </c>
      <c r="I3567">
        <v>11659</v>
      </c>
      <c r="K3567">
        <v>11659</v>
      </c>
      <c r="M3567" s="2" t="str">
        <f>VLOOKUP(A3567,disaster_subtype!$A$2:$P$59908,5,FALSE)</f>
        <v>Epidemic</v>
      </c>
    </row>
    <row r="3568" spans="1:13" x14ac:dyDescent="0.2">
      <c r="A3568" s="1" t="str">
        <f t="shared" si="55"/>
        <v>1992ZWE125856495649</v>
      </c>
      <c r="B3568">
        <v>1992</v>
      </c>
      <c r="C3568" t="s">
        <v>340</v>
      </c>
      <c r="D3568" t="s">
        <v>341</v>
      </c>
      <c r="E3568" t="s">
        <v>484</v>
      </c>
      <c r="F3568">
        <v>1</v>
      </c>
      <c r="G3568">
        <v>258</v>
      </c>
      <c r="I3568">
        <v>5649</v>
      </c>
      <c r="K3568">
        <v>5649</v>
      </c>
      <c r="M3568" s="2" t="str">
        <f>VLOOKUP(A3568,disaster_subtype!$A$2:$P$59908,5,FALSE)</f>
        <v>Epidemic</v>
      </c>
    </row>
    <row r="3569" spans="1:13" x14ac:dyDescent="0.2">
      <c r="A3569" s="1" t="str">
        <f t="shared" si="55"/>
        <v>1993AFG1</v>
      </c>
      <c r="B3569">
        <v>1993</v>
      </c>
      <c r="C3569" t="s">
        <v>226</v>
      </c>
      <c r="D3569" t="s">
        <v>227</v>
      </c>
      <c r="E3569" t="s">
        <v>491</v>
      </c>
      <c r="F3569">
        <v>1</v>
      </c>
      <c r="M3569" s="2" t="str">
        <f>VLOOKUP(A3569,disaster_subtype!$A$2:$P$59908,5,FALSE)</f>
        <v>Insect infestation</v>
      </c>
    </row>
    <row r="3570" spans="1:13" x14ac:dyDescent="0.2">
      <c r="A3570" s="1" t="str">
        <f t="shared" si="55"/>
        <v>1993AFG111510001000</v>
      </c>
      <c r="B3570">
        <v>1993</v>
      </c>
      <c r="C3570" t="s">
        <v>226</v>
      </c>
      <c r="D3570" t="s">
        <v>227</v>
      </c>
      <c r="E3570" t="s">
        <v>80</v>
      </c>
      <c r="F3570">
        <v>1</v>
      </c>
      <c r="G3570">
        <v>115</v>
      </c>
      <c r="J3570">
        <v>1000</v>
      </c>
      <c r="K3570">
        <v>1000</v>
      </c>
      <c r="M3570" s="2" t="str">
        <f>VLOOKUP(A3570,disaster_subtype!$A$2:$P$59908,5,FALSE)</f>
        <v>Landslide</v>
      </c>
    </row>
    <row r="3571" spans="1:13" x14ac:dyDescent="0.2">
      <c r="A3571" s="1" t="str">
        <f t="shared" si="55"/>
        <v>1993AFG1100</v>
      </c>
      <c r="B3571">
        <v>1993</v>
      </c>
      <c r="C3571" t="s">
        <v>226</v>
      </c>
      <c r="D3571" t="s">
        <v>227</v>
      </c>
      <c r="E3571" t="s">
        <v>489</v>
      </c>
      <c r="F3571">
        <v>1</v>
      </c>
      <c r="G3571">
        <v>100</v>
      </c>
      <c r="M3571" s="2" t="str">
        <f>VLOOKUP(A3571,disaster_subtype!$A$2:$P$59908,5,FALSE)</f>
        <v>Mass movement (dry)</v>
      </c>
    </row>
    <row r="3572" spans="1:13" x14ac:dyDescent="0.2">
      <c r="A3572" s="1" t="str">
        <f t="shared" si="55"/>
        <v>1993AFG110</v>
      </c>
      <c r="B3572">
        <v>1993</v>
      </c>
      <c r="C3572" t="s">
        <v>226</v>
      </c>
      <c r="D3572" t="s">
        <v>227</v>
      </c>
      <c r="E3572" t="s">
        <v>487</v>
      </c>
      <c r="F3572">
        <v>1</v>
      </c>
      <c r="G3572">
        <v>10</v>
      </c>
      <c r="M3572" s="2" t="str">
        <f>VLOOKUP(A3572,disaster_subtype!$A$2:$P$59908,5,FALSE)</f>
        <v>Storm</v>
      </c>
    </row>
    <row r="3573" spans="1:13" x14ac:dyDescent="0.2">
      <c r="A3573" s="1" t="str">
        <f t="shared" si="55"/>
        <v>1993DZA1221616</v>
      </c>
      <c r="B3573">
        <v>1993</v>
      </c>
      <c r="C3573" t="s">
        <v>92</v>
      </c>
      <c r="D3573" t="s">
        <v>93</v>
      </c>
      <c r="E3573" t="s">
        <v>485</v>
      </c>
      <c r="F3573">
        <v>1</v>
      </c>
      <c r="G3573">
        <v>22</v>
      </c>
      <c r="H3573">
        <v>16</v>
      </c>
      <c r="K3573">
        <v>16</v>
      </c>
      <c r="M3573" s="2" t="str">
        <f>VLOOKUP(A3573,disaster_subtype!$A$2:$P$59908,5,FALSE)</f>
        <v>Flood</v>
      </c>
    </row>
    <row r="3574" spans="1:13" x14ac:dyDescent="0.2">
      <c r="A3574" s="1" t="str">
        <f t="shared" si="55"/>
        <v>1993DZA11546650696</v>
      </c>
      <c r="B3574">
        <v>1993</v>
      </c>
      <c r="C3574" t="s">
        <v>92</v>
      </c>
      <c r="D3574" t="s">
        <v>93</v>
      </c>
      <c r="E3574" t="s">
        <v>80</v>
      </c>
      <c r="F3574">
        <v>1</v>
      </c>
      <c r="G3574">
        <v>15</v>
      </c>
      <c r="H3574">
        <v>46</v>
      </c>
      <c r="J3574">
        <v>650</v>
      </c>
      <c r="K3574">
        <v>696</v>
      </c>
      <c r="M3574" s="2" t="str">
        <f>VLOOKUP(A3574,disaster_subtype!$A$2:$P$59908,5,FALSE)</f>
        <v>Landslide</v>
      </c>
    </row>
    <row r="3575" spans="1:13" x14ac:dyDescent="0.2">
      <c r="A3575" s="1" t="str">
        <f t="shared" si="55"/>
        <v>1993ARG31092000</v>
      </c>
      <c r="B3575">
        <v>1993</v>
      </c>
      <c r="C3575" t="s">
        <v>193</v>
      </c>
      <c r="D3575" t="s">
        <v>194</v>
      </c>
      <c r="E3575" t="s">
        <v>485</v>
      </c>
      <c r="F3575">
        <v>3</v>
      </c>
      <c r="L3575">
        <v>1092000</v>
      </c>
      <c r="M3575" s="2" t="e">
        <f>VLOOKUP(A3575,disaster_subtype!$A$2:$P$59908,5,FALSE)</f>
        <v>#N/A</v>
      </c>
    </row>
    <row r="3576" spans="1:13" x14ac:dyDescent="0.2">
      <c r="A3576" s="1" t="str">
        <f t="shared" si="55"/>
        <v>1993ARG11540004000800050000</v>
      </c>
      <c r="B3576">
        <v>1993</v>
      </c>
      <c r="C3576" t="s">
        <v>193</v>
      </c>
      <c r="D3576" t="s">
        <v>194</v>
      </c>
      <c r="E3576" t="s">
        <v>487</v>
      </c>
      <c r="F3576">
        <v>1</v>
      </c>
      <c r="G3576">
        <v>15</v>
      </c>
      <c r="I3576">
        <v>4000</v>
      </c>
      <c r="J3576">
        <v>4000</v>
      </c>
      <c r="K3576">
        <v>8000</v>
      </c>
      <c r="L3576">
        <v>50000</v>
      </c>
      <c r="M3576" s="2" t="e">
        <f>VLOOKUP(A3576,disaster_subtype!$A$2:$P$59908,5,FALSE)</f>
        <v>#N/A</v>
      </c>
    </row>
    <row r="3577" spans="1:13" x14ac:dyDescent="0.2">
      <c r="A3577" s="1" t="str">
        <f t="shared" si="55"/>
        <v>1993AUS11750030000003000500</v>
      </c>
      <c r="B3577">
        <v>1993</v>
      </c>
      <c r="C3577" t="s">
        <v>181</v>
      </c>
      <c r="D3577" t="s">
        <v>182</v>
      </c>
      <c r="E3577" t="s">
        <v>492</v>
      </c>
      <c r="F3577">
        <v>1</v>
      </c>
      <c r="G3577">
        <v>17</v>
      </c>
      <c r="H3577">
        <v>500</v>
      </c>
      <c r="I3577">
        <v>3000000</v>
      </c>
      <c r="K3577">
        <v>3000500</v>
      </c>
      <c r="M3577" s="2" t="str">
        <f>VLOOKUP(A3577,disaster_subtype!$A$2:$P$59908,5,FALSE)</f>
        <v xml:space="preserve">Extreme temperature </v>
      </c>
    </row>
    <row r="3578" spans="1:13" x14ac:dyDescent="0.2">
      <c r="A3578" s="1" t="str">
        <f t="shared" si="55"/>
        <v>1993AUS1130150005500205304600</v>
      </c>
      <c r="B3578">
        <v>1993</v>
      </c>
      <c r="C3578" t="s">
        <v>181</v>
      </c>
      <c r="D3578" t="s">
        <v>182</v>
      </c>
      <c r="E3578" t="s">
        <v>485</v>
      </c>
      <c r="F3578">
        <v>1</v>
      </c>
      <c r="G3578">
        <v>1</v>
      </c>
      <c r="H3578">
        <v>30</v>
      </c>
      <c r="I3578">
        <v>15000</v>
      </c>
      <c r="J3578">
        <v>5500</v>
      </c>
      <c r="K3578">
        <v>20530</v>
      </c>
      <c r="L3578">
        <v>4600</v>
      </c>
      <c r="M3578" s="2" t="str">
        <f>VLOOKUP(A3578,disaster_subtype!$A$2:$P$59908,5,FALSE)</f>
        <v>Flood</v>
      </c>
    </row>
    <row r="3579" spans="1:13" x14ac:dyDescent="0.2">
      <c r="A3579" s="1" t="str">
        <f t="shared" si="55"/>
        <v>1993AUS225120004512070</v>
      </c>
      <c r="B3579">
        <v>1993</v>
      </c>
      <c r="C3579" t="s">
        <v>181</v>
      </c>
      <c r="D3579" t="s">
        <v>182</v>
      </c>
      <c r="E3579" t="s">
        <v>487</v>
      </c>
      <c r="F3579">
        <v>2</v>
      </c>
      <c r="H3579">
        <v>25</v>
      </c>
      <c r="I3579">
        <v>12000</v>
      </c>
      <c r="J3579">
        <v>45</v>
      </c>
      <c r="K3579">
        <v>12070</v>
      </c>
      <c r="M3579" s="2" t="e">
        <f>VLOOKUP(A3579,disaster_subtype!$A$2:$P$59908,5,FALSE)</f>
        <v>#N/A</v>
      </c>
    </row>
    <row r="3580" spans="1:13" x14ac:dyDescent="0.2">
      <c r="A3580" s="1" t="str">
        <f t="shared" si="55"/>
        <v>1993AUT11000</v>
      </c>
      <c r="B3580">
        <v>1993</v>
      </c>
      <c r="C3580" t="s">
        <v>214</v>
      </c>
      <c r="D3580" t="s">
        <v>215</v>
      </c>
      <c r="E3580" t="s">
        <v>487</v>
      </c>
      <c r="F3580">
        <v>1</v>
      </c>
      <c r="L3580">
        <v>1000</v>
      </c>
      <c r="M3580" s="2" t="str">
        <f>VLOOKUP(A3580,disaster_subtype!$A$2:$P$59908,5,FALSE)</f>
        <v>Storm</v>
      </c>
    </row>
    <row r="3581" spans="1:13" x14ac:dyDescent="0.2">
      <c r="A3581" s="1" t="str">
        <f t="shared" si="55"/>
        <v>1993BGD13856605660</v>
      </c>
      <c r="B3581">
        <v>1993</v>
      </c>
      <c r="C3581" t="s">
        <v>53</v>
      </c>
      <c r="D3581" t="s">
        <v>54</v>
      </c>
      <c r="E3581" t="s">
        <v>484</v>
      </c>
      <c r="F3581">
        <v>1</v>
      </c>
      <c r="G3581">
        <v>38</v>
      </c>
      <c r="I3581">
        <v>5660</v>
      </c>
      <c r="K3581">
        <v>5660</v>
      </c>
      <c r="M3581" s="2" t="e">
        <f>VLOOKUP(A3581,disaster_subtype!$A$2:$P$59908,5,FALSE)</f>
        <v>#N/A</v>
      </c>
    </row>
    <row r="3582" spans="1:13" x14ac:dyDescent="0.2">
      <c r="A3582" s="1" t="str">
        <f t="shared" si="55"/>
        <v>1993BGD319420156765937500015751613</v>
      </c>
      <c r="B3582">
        <v>1993</v>
      </c>
      <c r="C3582" t="s">
        <v>53</v>
      </c>
      <c r="D3582" t="s">
        <v>54</v>
      </c>
      <c r="E3582" t="s">
        <v>485</v>
      </c>
      <c r="F3582">
        <v>3</v>
      </c>
      <c r="G3582">
        <v>194</v>
      </c>
      <c r="H3582">
        <v>20</v>
      </c>
      <c r="I3582">
        <v>15676593</v>
      </c>
      <c r="J3582">
        <v>75000</v>
      </c>
      <c r="K3582">
        <v>15751613</v>
      </c>
      <c r="M3582" s="2" t="e">
        <f>VLOOKUP(A3582,disaster_subtype!$A$2:$P$59908,5,FALSE)</f>
        <v>#N/A</v>
      </c>
    </row>
    <row r="3583" spans="1:13" x14ac:dyDescent="0.2">
      <c r="A3583" s="1" t="str">
        <f t="shared" si="55"/>
        <v>1993BGD84525520757500105000868020</v>
      </c>
      <c r="B3583">
        <v>1993</v>
      </c>
      <c r="C3583" t="s">
        <v>53</v>
      </c>
      <c r="D3583" t="s">
        <v>54</v>
      </c>
      <c r="E3583" t="s">
        <v>487</v>
      </c>
      <c r="F3583">
        <v>8</v>
      </c>
      <c r="G3583">
        <v>452</v>
      </c>
      <c r="H3583">
        <v>5520</v>
      </c>
      <c r="I3583">
        <v>757500</v>
      </c>
      <c r="J3583">
        <v>105000</v>
      </c>
      <c r="K3583">
        <v>868020</v>
      </c>
      <c r="M3583" s="2" t="e">
        <f>VLOOKUP(A3583,disaster_subtype!$A$2:$P$59908,5,FALSE)</f>
        <v>#N/A</v>
      </c>
    </row>
    <row r="3584" spans="1:13" x14ac:dyDescent="0.2">
      <c r="A3584" s="1" t="str">
        <f t="shared" si="55"/>
        <v>1993BLR14000040000100000</v>
      </c>
      <c r="B3584">
        <v>1993</v>
      </c>
      <c r="C3584" t="s">
        <v>416</v>
      </c>
      <c r="D3584" t="s">
        <v>417</v>
      </c>
      <c r="E3584" t="s">
        <v>485</v>
      </c>
      <c r="F3584">
        <v>1</v>
      </c>
      <c r="I3584">
        <v>40000</v>
      </c>
      <c r="K3584">
        <v>40000</v>
      </c>
      <c r="L3584">
        <v>100000</v>
      </c>
      <c r="M3584" s="2" t="str">
        <f>VLOOKUP(A3584,disaster_subtype!$A$2:$P$59908,5,FALSE)</f>
        <v>Flood</v>
      </c>
    </row>
    <row r="3585" spans="1:13" x14ac:dyDescent="0.2">
      <c r="A3585" s="1" t="str">
        <f t="shared" si="55"/>
        <v>1993BEL260060017000</v>
      </c>
      <c r="B3585">
        <v>1993</v>
      </c>
      <c r="C3585" t="s">
        <v>61</v>
      </c>
      <c r="D3585" t="s">
        <v>62</v>
      </c>
      <c r="E3585" t="s">
        <v>485</v>
      </c>
      <c r="F3585">
        <v>2</v>
      </c>
      <c r="I3585">
        <v>600</v>
      </c>
      <c r="K3585">
        <v>600</v>
      </c>
      <c r="L3585">
        <v>17000</v>
      </c>
      <c r="M3585" s="2" t="str">
        <f>VLOOKUP(A3585,disaster_subtype!$A$2:$P$59908,5,FALSE)</f>
        <v>Flood</v>
      </c>
    </row>
    <row r="3586" spans="1:13" x14ac:dyDescent="0.2">
      <c r="A3586" s="1" t="str">
        <f t="shared" ref="A3586:A3649" si="56">B3586&amp;C3586&amp;F3586&amp;G3586&amp;H3586&amp;I3586&amp;J3586&amp;K3586&amp;L3586</f>
        <v>1993BGR150005000</v>
      </c>
      <c r="B3586">
        <v>1993</v>
      </c>
      <c r="C3586" t="s">
        <v>143</v>
      </c>
      <c r="D3586" t="s">
        <v>144</v>
      </c>
      <c r="E3586" t="s">
        <v>487</v>
      </c>
      <c r="F3586">
        <v>1</v>
      </c>
      <c r="I3586">
        <v>5000</v>
      </c>
      <c r="K3586">
        <v>5000</v>
      </c>
      <c r="M3586" s="2" t="str">
        <f>VLOOKUP(A3586,disaster_subtype!$A$2:$P$59908,5,FALSE)</f>
        <v>Storm</v>
      </c>
    </row>
    <row r="3587" spans="1:13" x14ac:dyDescent="0.2">
      <c r="A3587" s="1" t="str">
        <f t="shared" si="56"/>
        <v>1993CMR151340704070</v>
      </c>
      <c r="B3587">
        <v>1993</v>
      </c>
      <c r="C3587" t="s">
        <v>320</v>
      </c>
      <c r="D3587" t="s">
        <v>321</v>
      </c>
      <c r="E3587" t="s">
        <v>484</v>
      </c>
      <c r="F3587">
        <v>1</v>
      </c>
      <c r="G3587">
        <v>513</v>
      </c>
      <c r="I3587">
        <v>4070</v>
      </c>
      <c r="K3587">
        <v>4070</v>
      </c>
      <c r="M3587" s="2" t="str">
        <f>VLOOKUP(A3587,disaster_subtype!$A$2:$P$59908,5,FALSE)</f>
        <v>Epidemic</v>
      </c>
    </row>
    <row r="3588" spans="1:13" x14ac:dyDescent="0.2">
      <c r="A3588" s="1" t="str">
        <f t="shared" si="56"/>
        <v>1993CAN1200200</v>
      </c>
      <c r="B3588">
        <v>1993</v>
      </c>
      <c r="C3588" t="s">
        <v>43</v>
      </c>
      <c r="D3588" t="s">
        <v>44</v>
      </c>
      <c r="E3588" t="s">
        <v>485</v>
      </c>
      <c r="F3588">
        <v>1</v>
      </c>
      <c r="I3588">
        <v>200</v>
      </c>
      <c r="K3588">
        <v>200</v>
      </c>
      <c r="M3588" s="2" t="str">
        <f>VLOOKUP(A3588,disaster_subtype!$A$2:$P$59908,5,FALSE)</f>
        <v>Flood</v>
      </c>
    </row>
    <row r="3589" spans="1:13" x14ac:dyDescent="0.2">
      <c r="A3589" s="1" t="str">
        <f t="shared" si="56"/>
        <v>1993TCD1300000300000</v>
      </c>
      <c r="B3589">
        <v>1993</v>
      </c>
      <c r="C3589" t="s">
        <v>97</v>
      </c>
      <c r="D3589" t="s">
        <v>98</v>
      </c>
      <c r="E3589" t="s">
        <v>12</v>
      </c>
      <c r="F3589">
        <v>1</v>
      </c>
      <c r="I3589">
        <v>300000</v>
      </c>
      <c r="K3589">
        <v>300000</v>
      </c>
      <c r="M3589" s="2" t="str">
        <f>VLOOKUP(A3589,disaster_subtype!$A$2:$P$59908,5,FALSE)</f>
        <v>Drought</v>
      </c>
    </row>
    <row r="3590" spans="1:13" x14ac:dyDescent="0.2">
      <c r="A3590" s="1" t="str">
        <f t="shared" si="56"/>
        <v>1993CHL11095819931225327634000</v>
      </c>
      <c r="B3590">
        <v>1993</v>
      </c>
      <c r="C3590" t="s">
        <v>63</v>
      </c>
      <c r="D3590" t="s">
        <v>64</v>
      </c>
      <c r="E3590" t="s">
        <v>485</v>
      </c>
      <c r="F3590">
        <v>1</v>
      </c>
      <c r="G3590">
        <v>109</v>
      </c>
      <c r="H3590">
        <v>58</v>
      </c>
      <c r="I3590">
        <v>1993</v>
      </c>
      <c r="J3590">
        <v>1225</v>
      </c>
      <c r="K3590">
        <v>3276</v>
      </c>
      <c r="L3590">
        <v>34000</v>
      </c>
      <c r="M3590" s="2" t="str">
        <f>VLOOKUP(A3590,disaster_subtype!$A$2:$P$59908,5,FALSE)</f>
        <v>Flood</v>
      </c>
    </row>
    <row r="3591" spans="1:13" x14ac:dyDescent="0.2">
      <c r="A3591" s="1" t="str">
        <f t="shared" si="56"/>
        <v>1993CHL16350350</v>
      </c>
      <c r="B3591">
        <v>1993</v>
      </c>
      <c r="C3591" t="s">
        <v>63</v>
      </c>
      <c r="D3591" t="s">
        <v>64</v>
      </c>
      <c r="E3591" t="s">
        <v>486</v>
      </c>
      <c r="F3591">
        <v>1</v>
      </c>
      <c r="G3591">
        <v>6</v>
      </c>
      <c r="I3591">
        <v>350</v>
      </c>
      <c r="K3591">
        <v>350</v>
      </c>
      <c r="M3591" s="2" t="str">
        <f>VLOOKUP(A3591,disaster_subtype!$A$2:$P$59908,5,FALSE)</f>
        <v>Volcanic activity</v>
      </c>
    </row>
    <row r="3592" spans="1:13" x14ac:dyDescent="0.2">
      <c r="A3592" s="1" t="str">
        <f t="shared" si="56"/>
        <v>1993CHL1</v>
      </c>
      <c r="B3592">
        <v>1993</v>
      </c>
      <c r="C3592" t="s">
        <v>63</v>
      </c>
      <c r="D3592" t="s">
        <v>64</v>
      </c>
      <c r="E3592" t="s">
        <v>490</v>
      </c>
      <c r="F3592">
        <v>1</v>
      </c>
      <c r="M3592" s="2" t="str">
        <f>VLOOKUP(A3592,disaster_subtype!$A$2:$P$59908,5,FALSE)</f>
        <v>Wildfire</v>
      </c>
    </row>
    <row r="3593" spans="1:13" x14ac:dyDescent="0.2">
      <c r="A3593" s="1" t="str">
        <f t="shared" si="56"/>
        <v>1993CHN27010722035360142650</v>
      </c>
      <c r="B3593">
        <v>1993</v>
      </c>
      <c r="C3593" t="s">
        <v>65</v>
      </c>
      <c r="D3593" t="s">
        <v>66</v>
      </c>
      <c r="E3593" t="s">
        <v>488</v>
      </c>
      <c r="F3593">
        <v>2</v>
      </c>
      <c r="H3593">
        <v>70</v>
      </c>
      <c r="I3593">
        <v>107220</v>
      </c>
      <c r="J3593">
        <v>35360</v>
      </c>
      <c r="K3593">
        <v>142650</v>
      </c>
      <c r="M3593" s="2" t="str">
        <f>VLOOKUP(A3593,disaster_subtype!$A$2:$P$59908,5,FALSE)</f>
        <v>Earthquake</v>
      </c>
    </row>
    <row r="3594" spans="1:13" x14ac:dyDescent="0.2">
      <c r="A3594" s="1" t="str">
        <f t="shared" si="56"/>
        <v>1993CHN41231400700074006088000</v>
      </c>
      <c r="B3594">
        <v>1993</v>
      </c>
      <c r="C3594" t="s">
        <v>65</v>
      </c>
      <c r="D3594" t="s">
        <v>66</v>
      </c>
      <c r="E3594" t="s">
        <v>485</v>
      </c>
      <c r="F3594">
        <v>4</v>
      </c>
      <c r="G3594">
        <v>1231</v>
      </c>
      <c r="H3594">
        <v>400</v>
      </c>
      <c r="I3594">
        <v>7000</v>
      </c>
      <c r="K3594">
        <v>7400</v>
      </c>
      <c r="L3594">
        <v>6088000</v>
      </c>
      <c r="M3594" s="2" t="e">
        <f>VLOOKUP(A3594,disaster_subtype!$A$2:$P$59908,5,FALSE)</f>
        <v>#N/A</v>
      </c>
    </row>
    <row r="3595" spans="1:13" x14ac:dyDescent="0.2">
      <c r="A3595" s="1" t="str">
        <f t="shared" si="56"/>
        <v>1993CHN1120</v>
      </c>
      <c r="B3595">
        <v>1993</v>
      </c>
      <c r="C3595" t="s">
        <v>65</v>
      </c>
      <c r="D3595" t="s">
        <v>66</v>
      </c>
      <c r="E3595" t="s">
        <v>80</v>
      </c>
      <c r="F3595">
        <v>1</v>
      </c>
      <c r="G3595">
        <v>120</v>
      </c>
      <c r="M3595" s="2" t="str">
        <f>VLOOKUP(A3595,disaster_subtype!$A$2:$P$59908,5,FALSE)</f>
        <v>Landslide</v>
      </c>
    </row>
    <row r="3596" spans="1:13" x14ac:dyDescent="0.2">
      <c r="A3596" s="1" t="str">
        <f t="shared" si="56"/>
        <v>1993CHN112143303849656015000086498631368510</v>
      </c>
      <c r="B3596">
        <v>1993</v>
      </c>
      <c r="C3596" t="s">
        <v>65</v>
      </c>
      <c r="D3596" t="s">
        <v>66</v>
      </c>
      <c r="E3596" t="s">
        <v>487</v>
      </c>
      <c r="F3596">
        <v>11</v>
      </c>
      <c r="G3596">
        <v>214</v>
      </c>
      <c r="H3596">
        <v>3303</v>
      </c>
      <c r="I3596">
        <v>8496560</v>
      </c>
      <c r="J3596">
        <v>150000</v>
      </c>
      <c r="K3596">
        <v>8649863</v>
      </c>
      <c r="L3596">
        <v>1368510</v>
      </c>
      <c r="M3596" s="2" t="e">
        <f>VLOOKUP(A3596,disaster_subtype!$A$2:$P$59908,5,FALSE)</f>
        <v>#N/A</v>
      </c>
    </row>
    <row r="3597" spans="1:13" x14ac:dyDescent="0.2">
      <c r="A3597" s="1" t="str">
        <f t="shared" si="56"/>
        <v>1993COL126030113071</v>
      </c>
      <c r="B3597">
        <v>1993</v>
      </c>
      <c r="C3597" t="s">
        <v>67</v>
      </c>
      <c r="D3597" t="s">
        <v>68</v>
      </c>
      <c r="E3597" t="s">
        <v>488</v>
      </c>
      <c r="F3597">
        <v>1</v>
      </c>
      <c r="G3597">
        <v>2</v>
      </c>
      <c r="H3597">
        <v>60</v>
      </c>
      <c r="I3597">
        <v>3011</v>
      </c>
      <c r="K3597">
        <v>3071</v>
      </c>
      <c r="M3597" s="2" t="str">
        <f>VLOOKUP(A3597,disaster_subtype!$A$2:$P$59908,5,FALSE)</f>
        <v>Earthquake</v>
      </c>
    </row>
    <row r="3598" spans="1:13" x14ac:dyDescent="0.2">
      <c r="A3598" s="1" t="str">
        <f t="shared" si="56"/>
        <v>1993COL163338000025080283</v>
      </c>
      <c r="B3598">
        <v>1993</v>
      </c>
      <c r="C3598" t="s">
        <v>67</v>
      </c>
      <c r="D3598" t="s">
        <v>68</v>
      </c>
      <c r="E3598" t="s">
        <v>485</v>
      </c>
      <c r="F3598">
        <v>1</v>
      </c>
      <c r="G3598">
        <v>63</v>
      </c>
      <c r="H3598">
        <v>33</v>
      </c>
      <c r="I3598">
        <v>80000</v>
      </c>
      <c r="J3598">
        <v>250</v>
      </c>
      <c r="K3598">
        <v>80283</v>
      </c>
      <c r="M3598" s="2" t="str">
        <f>VLOOKUP(A3598,disaster_subtype!$A$2:$P$59908,5,FALSE)</f>
        <v>Flood</v>
      </c>
    </row>
    <row r="3599" spans="1:13" x14ac:dyDescent="0.2">
      <c r="A3599" s="1" t="str">
        <f t="shared" si="56"/>
        <v>1993COL220310781081</v>
      </c>
      <c r="B3599">
        <v>1993</v>
      </c>
      <c r="C3599" t="s">
        <v>67</v>
      </c>
      <c r="D3599" t="s">
        <v>68</v>
      </c>
      <c r="E3599" t="s">
        <v>80</v>
      </c>
      <c r="F3599">
        <v>2</v>
      </c>
      <c r="G3599">
        <v>20</v>
      </c>
      <c r="H3599">
        <v>3</v>
      </c>
      <c r="I3599">
        <v>1078</v>
      </c>
      <c r="K3599">
        <v>1081</v>
      </c>
      <c r="M3599" s="2" t="e">
        <f>VLOOKUP(A3599,disaster_subtype!$A$2:$P$59908,5,FALSE)</f>
        <v>#N/A</v>
      </c>
    </row>
    <row r="3600" spans="1:13" x14ac:dyDescent="0.2">
      <c r="A3600" s="1" t="str">
        <f t="shared" si="56"/>
        <v>1993COL1753622501252411</v>
      </c>
      <c r="B3600">
        <v>1993</v>
      </c>
      <c r="C3600" t="s">
        <v>67</v>
      </c>
      <c r="D3600" t="s">
        <v>68</v>
      </c>
      <c r="E3600" t="s">
        <v>489</v>
      </c>
      <c r="F3600">
        <v>1</v>
      </c>
      <c r="G3600">
        <v>75</v>
      </c>
      <c r="H3600">
        <v>36</v>
      </c>
      <c r="I3600">
        <v>2250</v>
      </c>
      <c r="J3600">
        <v>125</v>
      </c>
      <c r="K3600">
        <v>2411</v>
      </c>
      <c r="M3600" s="2" t="e">
        <f>VLOOKUP(A3600,disaster_subtype!$A$2:$P$59908,5,FALSE)</f>
        <v>#N/A</v>
      </c>
    </row>
    <row r="3601" spans="1:13" x14ac:dyDescent="0.2">
      <c r="A3601" s="1" t="str">
        <f t="shared" si="56"/>
        <v>1993COL11066</v>
      </c>
      <c r="B3601">
        <v>1993</v>
      </c>
      <c r="C3601" t="s">
        <v>67</v>
      </c>
      <c r="D3601" t="s">
        <v>68</v>
      </c>
      <c r="E3601" t="s">
        <v>486</v>
      </c>
      <c r="F3601">
        <v>1</v>
      </c>
      <c r="G3601">
        <v>10</v>
      </c>
      <c r="H3601">
        <v>6</v>
      </c>
      <c r="K3601">
        <v>6</v>
      </c>
      <c r="M3601" s="2" t="str">
        <f>VLOOKUP(A3601,disaster_subtype!$A$2:$P$59908,5,FALSE)</f>
        <v>Volcanic activity</v>
      </c>
    </row>
    <row r="3602" spans="1:13" x14ac:dyDescent="0.2">
      <c r="A3602" s="1" t="str">
        <f t="shared" si="56"/>
        <v>1993CRI1340200240</v>
      </c>
      <c r="B3602">
        <v>1993</v>
      </c>
      <c r="C3602" t="s">
        <v>99</v>
      </c>
      <c r="D3602" t="s">
        <v>100</v>
      </c>
      <c r="E3602" t="s">
        <v>488</v>
      </c>
      <c r="F3602">
        <v>1</v>
      </c>
      <c r="G3602">
        <v>3</v>
      </c>
      <c r="H3602">
        <v>40</v>
      </c>
      <c r="I3602">
        <v>200</v>
      </c>
      <c r="K3602">
        <v>240</v>
      </c>
      <c r="M3602" s="2" t="str">
        <f>VLOOKUP(A3602,disaster_subtype!$A$2:$P$59908,5,FALSE)</f>
        <v>Earthquake</v>
      </c>
    </row>
    <row r="3603" spans="1:13" x14ac:dyDescent="0.2">
      <c r="A3603" s="1" t="str">
        <f t="shared" si="56"/>
        <v>1993CRI19135000345038451</v>
      </c>
      <c r="B3603">
        <v>1993</v>
      </c>
      <c r="C3603" t="s">
        <v>99</v>
      </c>
      <c r="D3603" t="s">
        <v>100</v>
      </c>
      <c r="E3603" t="s">
        <v>485</v>
      </c>
      <c r="F3603">
        <v>1</v>
      </c>
      <c r="G3603">
        <v>9</v>
      </c>
      <c r="H3603">
        <v>1</v>
      </c>
      <c r="I3603">
        <v>35000</v>
      </c>
      <c r="J3603">
        <v>3450</v>
      </c>
      <c r="K3603">
        <v>38451</v>
      </c>
      <c r="M3603" s="2" t="str">
        <f>VLOOKUP(A3603,disaster_subtype!$A$2:$P$59908,5,FALSE)</f>
        <v>Flood</v>
      </c>
    </row>
    <row r="3604" spans="1:13" x14ac:dyDescent="0.2">
      <c r="A3604" s="1" t="str">
        <f t="shared" si="56"/>
        <v>1993CUB1</v>
      </c>
      <c r="B3604">
        <v>1993</v>
      </c>
      <c r="C3604" t="s">
        <v>135</v>
      </c>
      <c r="D3604" t="s">
        <v>136</v>
      </c>
      <c r="E3604" t="s">
        <v>12</v>
      </c>
      <c r="F3604">
        <v>1</v>
      </c>
      <c r="M3604" s="2" t="str">
        <f>VLOOKUP(A3604,disaster_subtype!$A$2:$P$59908,5,FALSE)</f>
        <v>Drought</v>
      </c>
    </row>
    <row r="3605" spans="1:13" x14ac:dyDescent="0.2">
      <c r="A3605" s="1" t="str">
        <f t="shared" si="56"/>
        <v>1993CUB14935849358</v>
      </c>
      <c r="B3605">
        <v>1993</v>
      </c>
      <c r="C3605" t="s">
        <v>135</v>
      </c>
      <c r="D3605" t="s">
        <v>136</v>
      </c>
      <c r="E3605" t="s">
        <v>484</v>
      </c>
      <c r="F3605">
        <v>1</v>
      </c>
      <c r="I3605">
        <v>49358</v>
      </c>
      <c r="K3605">
        <v>49358</v>
      </c>
      <c r="M3605" s="2" t="str">
        <f>VLOOKUP(A3605,disaster_subtype!$A$2:$P$59908,5,FALSE)</f>
        <v>Epidemic</v>
      </c>
    </row>
    <row r="3606" spans="1:13" x14ac:dyDescent="0.2">
      <c r="A3606" s="1" t="str">
        <f t="shared" si="56"/>
        <v>1993CUB24654000032000572000140000</v>
      </c>
      <c r="B3606">
        <v>1993</v>
      </c>
      <c r="C3606" t="s">
        <v>135</v>
      </c>
      <c r="D3606" t="s">
        <v>136</v>
      </c>
      <c r="E3606" t="s">
        <v>485</v>
      </c>
      <c r="F3606">
        <v>2</v>
      </c>
      <c r="G3606">
        <v>46</v>
      </c>
      <c r="I3606">
        <v>540000</v>
      </c>
      <c r="J3606">
        <v>32000</v>
      </c>
      <c r="K3606">
        <v>572000</v>
      </c>
      <c r="L3606">
        <v>140000</v>
      </c>
      <c r="M3606" s="2" t="str">
        <f>VLOOKUP(A3606,disaster_subtype!$A$2:$P$59908,5,FALSE)</f>
        <v>Flood</v>
      </c>
    </row>
    <row r="3607" spans="1:13" x14ac:dyDescent="0.2">
      <c r="A3607" s="1" t="str">
        <f t="shared" si="56"/>
        <v>1993CUB15951496801497751000000</v>
      </c>
      <c r="B3607">
        <v>1993</v>
      </c>
      <c r="C3607" t="s">
        <v>135</v>
      </c>
      <c r="D3607" t="s">
        <v>136</v>
      </c>
      <c r="E3607" t="s">
        <v>487</v>
      </c>
      <c r="F3607">
        <v>1</v>
      </c>
      <c r="G3607">
        <v>5</v>
      </c>
      <c r="H3607">
        <v>95</v>
      </c>
      <c r="I3607">
        <v>149680</v>
      </c>
      <c r="K3607">
        <v>149775</v>
      </c>
      <c r="L3607">
        <v>1000000</v>
      </c>
      <c r="M3607" s="2" t="str">
        <f>VLOOKUP(A3607,disaster_subtype!$A$2:$P$59908,5,FALSE)</f>
        <v>Storm</v>
      </c>
    </row>
    <row r="3608" spans="1:13" x14ac:dyDescent="0.2">
      <c r="A3608" s="1" t="str">
        <f t="shared" si="56"/>
        <v>1993DJI12000020000</v>
      </c>
      <c r="B3608">
        <v>1993</v>
      </c>
      <c r="C3608" t="s">
        <v>346</v>
      </c>
      <c r="D3608" t="s">
        <v>347</v>
      </c>
      <c r="E3608" t="s">
        <v>485</v>
      </c>
      <c r="F3608">
        <v>1</v>
      </c>
      <c r="I3608">
        <v>20000</v>
      </c>
      <c r="K3608">
        <v>20000</v>
      </c>
      <c r="M3608" s="2" t="str">
        <f>VLOOKUP(A3608,disaster_subtype!$A$2:$P$59908,5,FALSE)</f>
        <v>Flood</v>
      </c>
    </row>
    <row r="3609" spans="1:13" x14ac:dyDescent="0.2">
      <c r="A3609" s="1" t="str">
        <f t="shared" si="56"/>
        <v>1993DOM2302000020000</v>
      </c>
      <c r="B3609">
        <v>1993</v>
      </c>
      <c r="C3609" t="s">
        <v>160</v>
      </c>
      <c r="D3609" t="s">
        <v>161</v>
      </c>
      <c r="E3609" t="s">
        <v>485</v>
      </c>
      <c r="F3609">
        <v>2</v>
      </c>
      <c r="G3609">
        <v>30</v>
      </c>
      <c r="I3609">
        <v>20000</v>
      </c>
      <c r="K3609">
        <v>20000</v>
      </c>
      <c r="M3609" s="2" t="e">
        <f>VLOOKUP(A3609,disaster_subtype!$A$2:$P$59908,5,FALSE)</f>
        <v>#N/A</v>
      </c>
    </row>
    <row r="3610" spans="1:13" x14ac:dyDescent="0.2">
      <c r="A3610" s="1" t="str">
        <f t="shared" si="56"/>
        <v>1993ECU3460657500075065500000</v>
      </c>
      <c r="B3610">
        <v>1993</v>
      </c>
      <c r="C3610" t="s">
        <v>55</v>
      </c>
      <c r="D3610" t="s">
        <v>56</v>
      </c>
      <c r="E3610" t="s">
        <v>80</v>
      </c>
      <c r="F3610">
        <v>3</v>
      </c>
      <c r="G3610">
        <v>460</v>
      </c>
      <c r="H3610">
        <v>65</v>
      </c>
      <c r="I3610">
        <v>75000</v>
      </c>
      <c r="K3610">
        <v>75065</v>
      </c>
      <c r="L3610">
        <v>500000</v>
      </c>
      <c r="M3610" s="2" t="e">
        <f>VLOOKUP(A3610,disaster_subtype!$A$2:$P$59908,5,FALSE)</f>
        <v>#N/A</v>
      </c>
    </row>
    <row r="3611" spans="1:13" x14ac:dyDescent="0.2">
      <c r="A3611" s="1" t="str">
        <f t="shared" si="56"/>
        <v>1993EGY134300300</v>
      </c>
      <c r="B3611">
        <v>1993</v>
      </c>
      <c r="C3611" t="s">
        <v>137</v>
      </c>
      <c r="D3611" t="s">
        <v>138</v>
      </c>
      <c r="E3611" t="s">
        <v>489</v>
      </c>
      <c r="F3611">
        <v>1</v>
      </c>
      <c r="G3611">
        <v>34</v>
      </c>
      <c r="I3611">
        <v>300</v>
      </c>
      <c r="K3611">
        <v>300</v>
      </c>
      <c r="M3611" s="2" t="str">
        <f>VLOOKUP(A3611,disaster_subtype!$A$2:$P$59908,5,FALSE)</f>
        <v>Mass movement (dry)</v>
      </c>
    </row>
    <row r="3612" spans="1:13" x14ac:dyDescent="0.2">
      <c r="A3612" s="1" t="str">
        <f t="shared" si="56"/>
        <v>1993SLV122</v>
      </c>
      <c r="B3612">
        <v>1993</v>
      </c>
      <c r="C3612" t="s">
        <v>31</v>
      </c>
      <c r="D3612" t="s">
        <v>32</v>
      </c>
      <c r="E3612" t="s">
        <v>80</v>
      </c>
      <c r="F3612">
        <v>1</v>
      </c>
      <c r="G3612">
        <v>22</v>
      </c>
      <c r="M3612" s="2" t="str">
        <f>VLOOKUP(A3612,disaster_subtype!$A$2:$P$59908,5,FALSE)</f>
        <v>Landslide</v>
      </c>
    </row>
    <row r="3613" spans="1:13" x14ac:dyDescent="0.2">
      <c r="A3613" s="1" t="str">
        <f t="shared" si="56"/>
        <v>1993ERI116000001600000</v>
      </c>
      <c r="B3613">
        <v>1993</v>
      </c>
      <c r="C3613" t="s">
        <v>419</v>
      </c>
      <c r="D3613" t="s">
        <v>420</v>
      </c>
      <c r="E3613" t="s">
        <v>12</v>
      </c>
      <c r="F3613">
        <v>1</v>
      </c>
      <c r="I3613">
        <v>1600000</v>
      </c>
      <c r="K3613">
        <v>1600000</v>
      </c>
      <c r="M3613" s="2" t="str">
        <f>VLOOKUP(A3613,disaster_subtype!$A$2:$P$59908,5,FALSE)</f>
        <v>Drought</v>
      </c>
    </row>
    <row r="3614" spans="1:13" x14ac:dyDescent="0.2">
      <c r="A3614" s="1" t="str">
        <f t="shared" si="56"/>
        <v>1993ERI131615659156755165</v>
      </c>
      <c r="B3614">
        <v>1993</v>
      </c>
      <c r="C3614" t="s">
        <v>419</v>
      </c>
      <c r="D3614" t="s">
        <v>420</v>
      </c>
      <c r="E3614" t="s">
        <v>487</v>
      </c>
      <c r="F3614">
        <v>1</v>
      </c>
      <c r="G3614">
        <v>3</v>
      </c>
      <c r="H3614">
        <v>16</v>
      </c>
      <c r="J3614">
        <v>15659</v>
      </c>
      <c r="K3614">
        <v>15675</v>
      </c>
      <c r="L3614">
        <v>5165</v>
      </c>
      <c r="M3614" s="2" t="str">
        <f>VLOOKUP(A3614,disaster_subtype!$A$2:$P$59908,5,FALSE)</f>
        <v>Storm</v>
      </c>
    </row>
    <row r="3615" spans="1:13" x14ac:dyDescent="0.2">
      <c r="A3615" s="1" t="str">
        <f t="shared" si="56"/>
        <v>1993ETH2230000480034800</v>
      </c>
      <c r="B3615">
        <v>1993</v>
      </c>
      <c r="C3615" t="s">
        <v>69</v>
      </c>
      <c r="D3615" t="s">
        <v>70</v>
      </c>
      <c r="E3615" t="s">
        <v>485</v>
      </c>
      <c r="F3615">
        <v>2</v>
      </c>
      <c r="G3615">
        <v>2</v>
      </c>
      <c r="I3615">
        <v>30000</v>
      </c>
      <c r="J3615">
        <v>4800</v>
      </c>
      <c r="K3615">
        <v>34800</v>
      </c>
      <c r="M3615" s="2" t="str">
        <f>VLOOKUP(A3615,disaster_subtype!$A$2:$P$59908,5,FALSE)</f>
        <v>Flood</v>
      </c>
    </row>
    <row r="3616" spans="1:13" x14ac:dyDescent="0.2">
      <c r="A3616" s="1" t="str">
        <f t="shared" si="56"/>
        <v>1993FJI121315000010000160003100000</v>
      </c>
      <c r="B3616">
        <v>1993</v>
      </c>
      <c r="C3616" t="s">
        <v>166</v>
      </c>
      <c r="D3616" t="s">
        <v>167</v>
      </c>
      <c r="E3616" t="s">
        <v>487</v>
      </c>
      <c r="F3616">
        <v>1</v>
      </c>
      <c r="G3616">
        <v>21</v>
      </c>
      <c r="H3616">
        <v>3</v>
      </c>
      <c r="I3616">
        <v>150000</v>
      </c>
      <c r="J3616">
        <v>10000</v>
      </c>
      <c r="K3616">
        <v>160003</v>
      </c>
      <c r="L3616">
        <v>100000</v>
      </c>
      <c r="M3616" s="2" t="str">
        <f>VLOOKUP(A3616,disaster_subtype!$A$2:$P$59908,5,FALSE)</f>
        <v>Storm</v>
      </c>
    </row>
    <row r="3617" spans="1:13" x14ac:dyDescent="0.2">
      <c r="A3617" s="1" t="str">
        <f t="shared" si="56"/>
        <v>1993FRA14600000</v>
      </c>
      <c r="B3617">
        <v>1993</v>
      </c>
      <c r="C3617" t="s">
        <v>83</v>
      </c>
      <c r="D3617" t="s">
        <v>84</v>
      </c>
      <c r="E3617" t="s">
        <v>485</v>
      </c>
      <c r="F3617">
        <v>1</v>
      </c>
      <c r="G3617">
        <v>4</v>
      </c>
      <c r="L3617">
        <v>600000</v>
      </c>
      <c r="M3617" s="2" t="str">
        <f>VLOOKUP(A3617,disaster_subtype!$A$2:$P$59908,5,FALSE)</f>
        <v>Flood</v>
      </c>
    </row>
    <row r="3618" spans="1:13" x14ac:dyDescent="0.2">
      <c r="A3618" s="1" t="str">
        <f t="shared" si="56"/>
        <v>1993FRA2122017001720550000</v>
      </c>
      <c r="B3618">
        <v>1993</v>
      </c>
      <c r="C3618" t="s">
        <v>83</v>
      </c>
      <c r="D3618" t="s">
        <v>84</v>
      </c>
      <c r="E3618" t="s">
        <v>487</v>
      </c>
      <c r="F3618">
        <v>2</v>
      </c>
      <c r="G3618">
        <v>12</v>
      </c>
      <c r="H3618">
        <v>20</v>
      </c>
      <c r="I3618">
        <v>1700</v>
      </c>
      <c r="K3618">
        <v>1720</v>
      </c>
      <c r="L3618">
        <v>550000</v>
      </c>
      <c r="M3618" s="2" t="e">
        <f>VLOOKUP(A3618,disaster_subtype!$A$2:$P$59908,5,FALSE)</f>
        <v>#N/A</v>
      </c>
    </row>
    <row r="3619" spans="1:13" x14ac:dyDescent="0.2">
      <c r="A3619" s="1" t="str">
        <f t="shared" si="56"/>
        <v>1993DEU15100000100000600000</v>
      </c>
      <c r="B3619">
        <v>1993</v>
      </c>
      <c r="C3619" t="s">
        <v>396</v>
      </c>
      <c r="D3619" t="s">
        <v>397</v>
      </c>
      <c r="E3619" t="s">
        <v>485</v>
      </c>
      <c r="F3619">
        <v>1</v>
      </c>
      <c r="G3619">
        <v>5</v>
      </c>
      <c r="I3619">
        <v>100000</v>
      </c>
      <c r="K3619">
        <v>100000</v>
      </c>
      <c r="L3619">
        <v>600000</v>
      </c>
      <c r="M3619" s="2" t="str">
        <f>VLOOKUP(A3619,disaster_subtype!$A$2:$P$59908,5,FALSE)</f>
        <v>Flood</v>
      </c>
    </row>
    <row r="3620" spans="1:13" x14ac:dyDescent="0.2">
      <c r="A3620" s="1" t="str">
        <f t="shared" si="56"/>
        <v>1993DEU26410000</v>
      </c>
      <c r="B3620">
        <v>1993</v>
      </c>
      <c r="C3620" t="s">
        <v>396</v>
      </c>
      <c r="D3620" t="s">
        <v>397</v>
      </c>
      <c r="E3620" t="s">
        <v>487</v>
      </c>
      <c r="F3620">
        <v>2</v>
      </c>
      <c r="G3620">
        <v>6</v>
      </c>
      <c r="L3620">
        <v>410000</v>
      </c>
      <c r="M3620" s="2" t="e">
        <f>VLOOKUP(A3620,disaster_subtype!$A$2:$P$59908,5,FALSE)</f>
        <v>#N/A</v>
      </c>
    </row>
    <row r="3621" spans="1:13" x14ac:dyDescent="0.2">
      <c r="A3621" s="1" t="str">
        <f t="shared" si="56"/>
        <v>1993GRC212121002121</v>
      </c>
      <c r="B3621">
        <v>1993</v>
      </c>
      <c r="C3621" t="s">
        <v>145</v>
      </c>
      <c r="D3621" t="s">
        <v>146</v>
      </c>
      <c r="E3621" t="s">
        <v>488</v>
      </c>
      <c r="F3621">
        <v>2</v>
      </c>
      <c r="G3621">
        <v>1</v>
      </c>
      <c r="H3621">
        <v>21</v>
      </c>
      <c r="I3621">
        <v>2100</v>
      </c>
      <c r="K3621">
        <v>2121</v>
      </c>
      <c r="M3621" s="2" t="str">
        <f>VLOOKUP(A3621,disaster_subtype!$A$2:$P$59908,5,FALSE)</f>
        <v>Earthquake</v>
      </c>
    </row>
    <row r="3622" spans="1:13" x14ac:dyDescent="0.2">
      <c r="A3622" s="1" t="str">
        <f t="shared" si="56"/>
        <v>1993GUM17171120000</v>
      </c>
      <c r="B3622">
        <v>1993</v>
      </c>
      <c r="C3622" t="s">
        <v>258</v>
      </c>
      <c r="D3622" t="s">
        <v>259</v>
      </c>
      <c r="E3622" t="s">
        <v>488</v>
      </c>
      <c r="F3622">
        <v>1</v>
      </c>
      <c r="H3622">
        <v>71</v>
      </c>
      <c r="K3622">
        <v>71</v>
      </c>
      <c r="L3622">
        <v>120000</v>
      </c>
      <c r="M3622" s="2" t="str">
        <f>VLOOKUP(A3622,disaster_subtype!$A$2:$P$59908,5,FALSE)</f>
        <v>Earthquake</v>
      </c>
    </row>
    <row r="3623" spans="1:13" x14ac:dyDescent="0.2">
      <c r="A3623" s="1" t="str">
        <f t="shared" si="56"/>
        <v>1993GIN160666066</v>
      </c>
      <c r="B3623">
        <v>1993</v>
      </c>
      <c r="C3623" t="s">
        <v>365</v>
      </c>
      <c r="D3623" t="s">
        <v>366</v>
      </c>
      <c r="E3623" t="s">
        <v>485</v>
      </c>
      <c r="F3623">
        <v>1</v>
      </c>
      <c r="I3623">
        <v>6066</v>
      </c>
      <c r="K3623">
        <v>6066</v>
      </c>
      <c r="M3623" s="2" t="str">
        <f>VLOOKUP(A3623,disaster_subtype!$A$2:$P$59908,5,FALSE)</f>
        <v>Flood</v>
      </c>
    </row>
    <row r="3624" spans="1:13" x14ac:dyDescent="0.2">
      <c r="A3624" s="1" t="str">
        <f t="shared" si="56"/>
        <v>1993GNB117221722</v>
      </c>
      <c r="B3624">
        <v>1993</v>
      </c>
      <c r="C3624" t="s">
        <v>103</v>
      </c>
      <c r="D3624" t="s">
        <v>104</v>
      </c>
      <c r="E3624" t="s">
        <v>487</v>
      </c>
      <c r="F3624">
        <v>1</v>
      </c>
      <c r="I3624">
        <v>1722</v>
      </c>
      <c r="K3624">
        <v>1722</v>
      </c>
      <c r="M3624" s="2" t="str">
        <f>VLOOKUP(A3624,disaster_subtype!$A$2:$P$59908,5,FALSE)</f>
        <v>Storm</v>
      </c>
    </row>
    <row r="3625" spans="1:13" x14ac:dyDescent="0.2">
      <c r="A3625" s="1" t="str">
        <f t="shared" si="56"/>
        <v>1993HTI1</v>
      </c>
      <c r="B3625">
        <v>1993</v>
      </c>
      <c r="C3625" t="s">
        <v>85</v>
      </c>
      <c r="D3625" t="s">
        <v>86</v>
      </c>
      <c r="E3625" t="s">
        <v>12</v>
      </c>
      <c r="F3625">
        <v>1</v>
      </c>
      <c r="M3625" s="2" t="str">
        <f>VLOOKUP(A3625,disaster_subtype!$A$2:$P$59908,5,FALSE)</f>
        <v>Drought</v>
      </c>
    </row>
    <row r="3626" spans="1:13" x14ac:dyDescent="0.2">
      <c r="A3626" s="1" t="str">
        <f t="shared" si="56"/>
        <v>1993HTI11350005000</v>
      </c>
      <c r="B3626">
        <v>1993</v>
      </c>
      <c r="C3626" t="s">
        <v>85</v>
      </c>
      <c r="D3626" t="s">
        <v>86</v>
      </c>
      <c r="E3626" t="s">
        <v>485</v>
      </c>
      <c r="F3626">
        <v>1</v>
      </c>
      <c r="G3626">
        <v>13</v>
      </c>
      <c r="I3626">
        <v>5000</v>
      </c>
      <c r="K3626">
        <v>5000</v>
      </c>
      <c r="M3626" s="2" t="str">
        <f>VLOOKUP(A3626,disaster_subtype!$A$2:$P$59908,5,FALSE)</f>
        <v>Flood</v>
      </c>
    </row>
    <row r="3627" spans="1:13" x14ac:dyDescent="0.2">
      <c r="A3627" s="1" t="str">
        <f t="shared" si="56"/>
        <v>1993HND24138244782447114300</v>
      </c>
      <c r="B3627">
        <v>1993</v>
      </c>
      <c r="C3627" t="s">
        <v>118</v>
      </c>
      <c r="D3627" t="s">
        <v>119</v>
      </c>
      <c r="E3627" t="s">
        <v>485</v>
      </c>
      <c r="F3627">
        <v>2</v>
      </c>
      <c r="G3627">
        <v>413</v>
      </c>
      <c r="I3627">
        <v>82447</v>
      </c>
      <c r="K3627">
        <v>82447</v>
      </c>
      <c r="L3627">
        <v>114300</v>
      </c>
      <c r="M3627" s="2" t="e">
        <f>VLOOKUP(A3627,disaster_subtype!$A$2:$P$59908,5,FALSE)</f>
        <v>#N/A</v>
      </c>
    </row>
    <row r="3628" spans="1:13" x14ac:dyDescent="0.2">
      <c r="A3628" s="1" t="str">
        <f t="shared" si="56"/>
        <v>1993HKG1156065790</v>
      </c>
      <c r="B3628">
        <v>1993</v>
      </c>
      <c r="C3628" t="s">
        <v>71</v>
      </c>
      <c r="D3628" t="s">
        <v>72</v>
      </c>
      <c r="E3628" t="s">
        <v>80</v>
      </c>
      <c r="F3628">
        <v>1</v>
      </c>
      <c r="G3628">
        <v>1</v>
      </c>
      <c r="H3628">
        <v>5</v>
      </c>
      <c r="I3628">
        <v>60</v>
      </c>
      <c r="K3628">
        <v>65</v>
      </c>
      <c r="L3628">
        <v>790</v>
      </c>
      <c r="M3628" s="2" t="str">
        <f>VLOOKUP(A3628,disaster_subtype!$A$2:$P$59908,5,FALSE)</f>
        <v>Landslide</v>
      </c>
    </row>
    <row r="3629" spans="1:13" x14ac:dyDescent="0.2">
      <c r="A3629" s="1" t="str">
        <f t="shared" si="56"/>
        <v>1993HKG672969041191319201920</v>
      </c>
      <c r="B3629">
        <v>1993</v>
      </c>
      <c r="C3629" t="s">
        <v>71</v>
      </c>
      <c r="D3629" t="s">
        <v>72</v>
      </c>
      <c r="E3629" t="s">
        <v>487</v>
      </c>
      <c r="F3629">
        <v>6</v>
      </c>
      <c r="G3629">
        <v>7</v>
      </c>
      <c r="H3629">
        <v>296</v>
      </c>
      <c r="I3629">
        <v>904</v>
      </c>
      <c r="J3629">
        <v>119</v>
      </c>
      <c r="K3629">
        <v>1319</v>
      </c>
      <c r="L3629">
        <v>201920</v>
      </c>
      <c r="M3629" s="2" t="e">
        <f>VLOOKUP(A3629,disaster_subtype!$A$2:$P$59908,5,FALSE)</f>
        <v>#N/A</v>
      </c>
    </row>
    <row r="3630" spans="1:13" x14ac:dyDescent="0.2">
      <c r="A3630" s="1" t="str">
        <f t="shared" si="56"/>
        <v>1993IND111750001175000</v>
      </c>
      <c r="B3630">
        <v>1993</v>
      </c>
      <c r="C3630" t="s">
        <v>13</v>
      </c>
      <c r="D3630" t="s">
        <v>14</v>
      </c>
      <c r="E3630" t="s">
        <v>12</v>
      </c>
      <c r="F3630">
        <v>1</v>
      </c>
      <c r="I3630">
        <v>1175000</v>
      </c>
      <c r="K3630">
        <v>1175000</v>
      </c>
      <c r="M3630" s="2" t="str">
        <f>VLOOKUP(A3630,disaster_subtype!$A$2:$P$59908,5,FALSE)</f>
        <v>Drought</v>
      </c>
    </row>
    <row r="3631" spans="1:13" x14ac:dyDescent="0.2">
      <c r="A3631" s="1" t="str">
        <f t="shared" si="56"/>
        <v>1993IND297483002550030525280000</v>
      </c>
      <c r="B3631">
        <v>1993</v>
      </c>
      <c r="C3631" t="s">
        <v>13</v>
      </c>
      <c r="D3631" t="s">
        <v>14</v>
      </c>
      <c r="E3631" t="s">
        <v>488</v>
      </c>
      <c r="F3631">
        <v>2</v>
      </c>
      <c r="G3631">
        <v>9748</v>
      </c>
      <c r="H3631">
        <v>30025</v>
      </c>
      <c r="I3631">
        <v>500</v>
      </c>
      <c r="K3631">
        <v>30525</v>
      </c>
      <c r="L3631">
        <v>280000</v>
      </c>
      <c r="M3631" s="2" t="str">
        <f>VLOOKUP(A3631,disaster_subtype!$A$2:$P$59908,5,FALSE)</f>
        <v>Earthquake</v>
      </c>
    </row>
    <row r="3632" spans="1:13" x14ac:dyDescent="0.2">
      <c r="A3632" s="1" t="str">
        <f t="shared" si="56"/>
        <v>1993IND51297128000000600001280600007500000</v>
      </c>
      <c r="B3632">
        <v>1993</v>
      </c>
      <c r="C3632" t="s">
        <v>13</v>
      </c>
      <c r="D3632" t="s">
        <v>14</v>
      </c>
      <c r="E3632" t="s">
        <v>485</v>
      </c>
      <c r="F3632">
        <v>5</v>
      </c>
      <c r="G3632">
        <v>1297</v>
      </c>
      <c r="I3632">
        <v>128000000</v>
      </c>
      <c r="J3632">
        <v>60000</v>
      </c>
      <c r="K3632">
        <v>128060000</v>
      </c>
      <c r="L3632">
        <v>7500000</v>
      </c>
      <c r="M3632" s="2" t="e">
        <f>VLOOKUP(A3632,disaster_subtype!$A$2:$P$59908,5,FALSE)</f>
        <v>#N/A</v>
      </c>
    </row>
    <row r="3633" spans="1:13" x14ac:dyDescent="0.2">
      <c r="A3633" s="1" t="str">
        <f t="shared" si="56"/>
        <v>1993IND1</v>
      </c>
      <c r="B3633">
        <v>1993</v>
      </c>
      <c r="C3633" t="s">
        <v>13</v>
      </c>
      <c r="D3633" t="s">
        <v>14</v>
      </c>
      <c r="E3633" t="s">
        <v>491</v>
      </c>
      <c r="F3633">
        <v>1</v>
      </c>
      <c r="M3633" s="2" t="str">
        <f>VLOOKUP(A3633,disaster_subtype!$A$2:$P$59908,5,FALSE)</f>
        <v>Insect infestation</v>
      </c>
    </row>
    <row r="3634" spans="1:13" x14ac:dyDescent="0.2">
      <c r="A3634" s="1" t="str">
        <f t="shared" si="56"/>
        <v>1993IND1202525</v>
      </c>
      <c r="B3634">
        <v>1993</v>
      </c>
      <c r="C3634" t="s">
        <v>13</v>
      </c>
      <c r="D3634" t="s">
        <v>14</v>
      </c>
      <c r="E3634" t="s">
        <v>80</v>
      </c>
      <c r="F3634">
        <v>1</v>
      </c>
      <c r="G3634">
        <v>20</v>
      </c>
      <c r="H3634">
        <v>25</v>
      </c>
      <c r="K3634">
        <v>25</v>
      </c>
      <c r="M3634" s="2" t="str">
        <f>VLOOKUP(A3634,disaster_subtype!$A$2:$P$59908,5,FALSE)</f>
        <v>Landslide</v>
      </c>
    </row>
    <row r="3635" spans="1:13" x14ac:dyDescent="0.2">
      <c r="A3635" s="1" t="str">
        <f t="shared" si="56"/>
        <v>1993IND2186500120006000072500100000</v>
      </c>
      <c r="B3635">
        <v>1993</v>
      </c>
      <c r="C3635" t="s">
        <v>13</v>
      </c>
      <c r="D3635" t="s">
        <v>14</v>
      </c>
      <c r="E3635" t="s">
        <v>487</v>
      </c>
      <c r="F3635">
        <v>2</v>
      </c>
      <c r="G3635">
        <v>186</v>
      </c>
      <c r="H3635">
        <v>500</v>
      </c>
      <c r="I3635">
        <v>12000</v>
      </c>
      <c r="J3635">
        <v>60000</v>
      </c>
      <c r="K3635">
        <v>72500</v>
      </c>
      <c r="L3635">
        <v>100000</v>
      </c>
      <c r="M3635" s="2" t="str">
        <f>VLOOKUP(A3635,disaster_subtype!$A$2:$P$59908,5,FALSE)</f>
        <v>Storm</v>
      </c>
    </row>
    <row r="3636" spans="1:13" x14ac:dyDescent="0.2">
      <c r="A3636" s="1" t="str">
        <f t="shared" si="56"/>
        <v>1993IDN213126755326755319301</v>
      </c>
      <c r="B3636">
        <v>1993</v>
      </c>
      <c r="C3636" t="s">
        <v>78</v>
      </c>
      <c r="D3636" t="s">
        <v>79</v>
      </c>
      <c r="E3636" t="s">
        <v>485</v>
      </c>
      <c r="F3636">
        <v>2</v>
      </c>
      <c r="G3636">
        <v>131</v>
      </c>
      <c r="I3636">
        <v>267553</v>
      </c>
      <c r="K3636">
        <v>267553</v>
      </c>
      <c r="L3636">
        <v>19301</v>
      </c>
      <c r="M3636" s="2" t="e">
        <f>VLOOKUP(A3636,disaster_subtype!$A$2:$P$59908,5,FALSE)</f>
        <v>#N/A</v>
      </c>
    </row>
    <row r="3637" spans="1:13" x14ac:dyDescent="0.2">
      <c r="A3637" s="1" t="str">
        <f t="shared" si="56"/>
        <v>1993IDN231234523464</v>
      </c>
      <c r="B3637">
        <v>1993</v>
      </c>
      <c r="C3637" t="s">
        <v>78</v>
      </c>
      <c r="D3637" t="s">
        <v>79</v>
      </c>
      <c r="E3637" t="s">
        <v>486</v>
      </c>
      <c r="F3637">
        <v>2</v>
      </c>
      <c r="G3637">
        <v>3</v>
      </c>
      <c r="H3637">
        <v>12</v>
      </c>
      <c r="I3637">
        <v>3452</v>
      </c>
      <c r="K3637">
        <v>3464</v>
      </c>
      <c r="M3637" s="2" t="str">
        <f>VLOOKUP(A3637,disaster_subtype!$A$2:$P$59908,5,FALSE)</f>
        <v>Volcanic activity</v>
      </c>
    </row>
    <row r="3638" spans="1:13" x14ac:dyDescent="0.2">
      <c r="A3638" s="1" t="str">
        <f t="shared" si="56"/>
        <v>1993IRN22452400010005052</v>
      </c>
      <c r="B3638">
        <v>1993</v>
      </c>
      <c r="C3638" t="s">
        <v>87</v>
      </c>
      <c r="D3638" t="s">
        <v>88</v>
      </c>
      <c r="E3638" t="s">
        <v>488</v>
      </c>
      <c r="F3638">
        <v>2</v>
      </c>
      <c r="G3638">
        <v>24</v>
      </c>
      <c r="H3638">
        <v>52</v>
      </c>
      <c r="I3638">
        <v>4000</v>
      </c>
      <c r="J3638">
        <v>1000</v>
      </c>
      <c r="K3638">
        <v>5052</v>
      </c>
      <c r="M3638" s="2" t="str">
        <f>VLOOKUP(A3638,disaster_subtype!$A$2:$P$59908,5,FALSE)</f>
        <v>Earthquake</v>
      </c>
    </row>
    <row r="3639" spans="1:13" x14ac:dyDescent="0.2">
      <c r="A3639" s="1" t="str">
        <f t="shared" si="56"/>
        <v>1993IRN37813484725140004987281226300</v>
      </c>
      <c r="B3639">
        <v>1993</v>
      </c>
      <c r="C3639" t="s">
        <v>87</v>
      </c>
      <c r="D3639" t="s">
        <v>88</v>
      </c>
      <c r="E3639" t="s">
        <v>485</v>
      </c>
      <c r="F3639">
        <v>3</v>
      </c>
      <c r="G3639">
        <v>781</v>
      </c>
      <c r="H3639">
        <v>3</v>
      </c>
      <c r="I3639">
        <v>484725</v>
      </c>
      <c r="J3639">
        <v>14000</v>
      </c>
      <c r="K3639">
        <v>498728</v>
      </c>
      <c r="L3639">
        <v>1226300</v>
      </c>
      <c r="M3639" s="2" t="e">
        <f>VLOOKUP(A3639,disaster_subtype!$A$2:$P$59908,5,FALSE)</f>
        <v>#N/A</v>
      </c>
    </row>
    <row r="3640" spans="1:13" x14ac:dyDescent="0.2">
      <c r="A3640" s="1" t="str">
        <f t="shared" si="56"/>
        <v>1993IRN115000</v>
      </c>
      <c r="B3640">
        <v>1993</v>
      </c>
      <c r="C3640" t="s">
        <v>87</v>
      </c>
      <c r="D3640" t="s">
        <v>88</v>
      </c>
      <c r="E3640" t="s">
        <v>487</v>
      </c>
      <c r="F3640">
        <v>1</v>
      </c>
      <c r="L3640">
        <v>15000</v>
      </c>
      <c r="M3640" s="2" t="str">
        <f>VLOOKUP(A3640,disaster_subtype!$A$2:$P$59908,5,FALSE)</f>
        <v>Storm</v>
      </c>
    </row>
    <row r="3641" spans="1:13" x14ac:dyDescent="0.2">
      <c r="A3641" s="1" t="str">
        <f t="shared" si="56"/>
        <v>1993IRL133500350038000</v>
      </c>
      <c r="B3641">
        <v>1993</v>
      </c>
      <c r="C3641" t="s">
        <v>369</v>
      </c>
      <c r="D3641" t="s">
        <v>370</v>
      </c>
      <c r="E3641" t="s">
        <v>485</v>
      </c>
      <c r="F3641">
        <v>1</v>
      </c>
      <c r="G3641">
        <v>3</v>
      </c>
      <c r="I3641">
        <v>3500</v>
      </c>
      <c r="K3641">
        <v>3500</v>
      </c>
      <c r="L3641">
        <v>38000</v>
      </c>
      <c r="M3641" s="2" t="str">
        <f>VLOOKUP(A3641,disaster_subtype!$A$2:$P$59908,5,FALSE)</f>
        <v>Flood</v>
      </c>
    </row>
    <row r="3642" spans="1:13" x14ac:dyDescent="0.2">
      <c r="A3642" s="1" t="str">
        <f t="shared" si="56"/>
        <v>1993ITA1810001000625000</v>
      </c>
      <c r="B3642">
        <v>1993</v>
      </c>
      <c r="C3642" t="s">
        <v>57</v>
      </c>
      <c r="D3642" t="s">
        <v>58</v>
      </c>
      <c r="E3642" t="s">
        <v>487</v>
      </c>
      <c r="F3642">
        <v>1</v>
      </c>
      <c r="G3642">
        <v>8</v>
      </c>
      <c r="I3642">
        <v>1000</v>
      </c>
      <c r="K3642">
        <v>1000</v>
      </c>
      <c r="L3642">
        <v>625000</v>
      </c>
      <c r="M3642" s="2" t="str">
        <f>VLOOKUP(A3642,disaster_subtype!$A$2:$P$59908,5,FALSE)</f>
        <v>Storm</v>
      </c>
    </row>
    <row r="3643" spans="1:13" x14ac:dyDescent="0.2">
      <c r="A3643" s="1" t="str">
        <f t="shared" si="56"/>
        <v>1993JAM19429082437211000</v>
      </c>
      <c r="B3643">
        <v>1993</v>
      </c>
      <c r="C3643" t="s">
        <v>15</v>
      </c>
      <c r="D3643" t="s">
        <v>16</v>
      </c>
      <c r="E3643" t="s">
        <v>485</v>
      </c>
      <c r="F3643">
        <v>1</v>
      </c>
      <c r="G3643">
        <v>9</v>
      </c>
      <c r="I3643">
        <v>4290</v>
      </c>
      <c r="J3643">
        <v>82</v>
      </c>
      <c r="K3643">
        <v>4372</v>
      </c>
      <c r="L3643">
        <v>11000</v>
      </c>
      <c r="M3643" s="2" t="str">
        <f>VLOOKUP(A3643,disaster_subtype!$A$2:$P$59908,5,FALSE)</f>
        <v>Flood</v>
      </c>
    </row>
    <row r="3644" spans="1:13" x14ac:dyDescent="0.2">
      <c r="A3644" s="1" t="str">
        <f t="shared" si="56"/>
        <v>1993JPN2241955153021620178771358000</v>
      </c>
      <c r="B3644">
        <v>1993</v>
      </c>
      <c r="C3644" t="s">
        <v>19</v>
      </c>
      <c r="D3644" t="s">
        <v>20</v>
      </c>
      <c r="E3644" t="s">
        <v>488</v>
      </c>
      <c r="F3644">
        <v>2</v>
      </c>
      <c r="G3644">
        <v>241</v>
      </c>
      <c r="H3644">
        <v>955</v>
      </c>
      <c r="I3644">
        <v>15302</v>
      </c>
      <c r="J3644">
        <v>1620</v>
      </c>
      <c r="K3644">
        <v>17877</v>
      </c>
      <c r="L3644">
        <v>1358000</v>
      </c>
      <c r="M3644" s="2" t="e">
        <f>VLOOKUP(A3644,disaster_subtype!$A$2:$P$59908,5,FALSE)</f>
        <v>#N/A</v>
      </c>
    </row>
    <row r="3645" spans="1:13" x14ac:dyDescent="0.2">
      <c r="A3645" s="1" t="str">
        <f t="shared" si="56"/>
        <v>1993JPN148004800</v>
      </c>
      <c r="B3645">
        <v>1993</v>
      </c>
      <c r="C3645" t="s">
        <v>19</v>
      </c>
      <c r="D3645" t="s">
        <v>20</v>
      </c>
      <c r="E3645" t="s">
        <v>485</v>
      </c>
      <c r="F3645">
        <v>1</v>
      </c>
      <c r="I3645">
        <v>4800</v>
      </c>
      <c r="K3645">
        <v>4800</v>
      </c>
      <c r="M3645" s="2" t="str">
        <f>VLOOKUP(A3645,disaster_subtype!$A$2:$P$59908,5,FALSE)</f>
        <v>Flood</v>
      </c>
    </row>
    <row r="3646" spans="1:13" x14ac:dyDescent="0.2">
      <c r="A3646" s="1" t="str">
        <f t="shared" si="56"/>
        <v>1993JPN2837070210000</v>
      </c>
      <c r="B3646">
        <v>1993</v>
      </c>
      <c r="C3646" t="s">
        <v>19</v>
      </c>
      <c r="D3646" t="s">
        <v>20</v>
      </c>
      <c r="E3646" t="s">
        <v>80</v>
      </c>
      <c r="F3646">
        <v>2</v>
      </c>
      <c r="G3646">
        <v>83</v>
      </c>
      <c r="H3646">
        <v>70</v>
      </c>
      <c r="K3646">
        <v>70</v>
      </c>
      <c r="L3646">
        <v>210000</v>
      </c>
      <c r="M3646" s="2" t="str">
        <f>VLOOKUP(A3646,disaster_subtype!$A$2:$P$59908,5,FALSE)</f>
        <v>Landslide</v>
      </c>
    </row>
    <row r="3647" spans="1:13" x14ac:dyDescent="0.2">
      <c r="A3647" s="1" t="str">
        <f t="shared" si="56"/>
        <v>1993JPN311320830255304631750000</v>
      </c>
      <c r="B3647">
        <v>1993</v>
      </c>
      <c r="C3647" t="s">
        <v>19</v>
      </c>
      <c r="D3647" t="s">
        <v>20</v>
      </c>
      <c r="E3647" t="s">
        <v>487</v>
      </c>
      <c r="F3647">
        <v>3</v>
      </c>
      <c r="G3647">
        <v>113</v>
      </c>
      <c r="H3647">
        <v>208</v>
      </c>
      <c r="I3647">
        <v>30255</v>
      </c>
      <c r="K3647">
        <v>30463</v>
      </c>
      <c r="L3647">
        <v>1750000</v>
      </c>
      <c r="M3647" s="2" t="e">
        <f>VLOOKUP(A3647,disaster_subtype!$A$2:$P$59908,5,FALSE)</f>
        <v>#N/A</v>
      </c>
    </row>
    <row r="3648" spans="1:13" x14ac:dyDescent="0.2">
      <c r="A3648" s="1" t="str">
        <f t="shared" si="56"/>
        <v>1993JPN1149304930</v>
      </c>
      <c r="B3648">
        <v>1993</v>
      </c>
      <c r="C3648" t="s">
        <v>19</v>
      </c>
      <c r="D3648" t="s">
        <v>20</v>
      </c>
      <c r="E3648" t="s">
        <v>486</v>
      </c>
      <c r="F3648">
        <v>1</v>
      </c>
      <c r="G3648">
        <v>1</v>
      </c>
      <c r="I3648">
        <v>4930</v>
      </c>
      <c r="K3648">
        <v>4930</v>
      </c>
      <c r="M3648" s="2" t="str">
        <f>VLOOKUP(A3648,disaster_subtype!$A$2:$P$59908,5,FALSE)</f>
        <v>Volcanic activity</v>
      </c>
    </row>
    <row r="3649" spans="1:13" x14ac:dyDescent="0.2">
      <c r="A3649" s="1" t="str">
        <f t="shared" si="56"/>
        <v>1993KAZ110300003000036532</v>
      </c>
      <c r="B3649">
        <v>1993</v>
      </c>
      <c r="C3649" t="s">
        <v>421</v>
      </c>
      <c r="D3649" t="s">
        <v>422</v>
      </c>
      <c r="E3649" t="s">
        <v>485</v>
      </c>
      <c r="F3649">
        <v>1</v>
      </c>
      <c r="G3649">
        <v>10</v>
      </c>
      <c r="I3649">
        <v>30000</v>
      </c>
      <c r="K3649">
        <v>30000</v>
      </c>
      <c r="L3649">
        <v>36532</v>
      </c>
      <c r="M3649" s="2" t="str">
        <f>VLOOKUP(A3649,disaster_subtype!$A$2:$P$59908,5,FALSE)</f>
        <v>Flood</v>
      </c>
    </row>
    <row r="3650" spans="1:13" x14ac:dyDescent="0.2">
      <c r="A3650" s="1" t="str">
        <f t="shared" ref="A3650:A3713" si="57">B3650&amp;C3650&amp;F3650&amp;G3650&amp;H3650&amp;I3650&amp;J3650&amp;K3650&amp;L3650</f>
        <v>1993PRK1625002500110000</v>
      </c>
      <c r="B3650">
        <v>1993</v>
      </c>
      <c r="C3650" t="s">
        <v>358</v>
      </c>
      <c r="D3650" t="s">
        <v>359</v>
      </c>
      <c r="E3650" t="s">
        <v>487</v>
      </c>
      <c r="F3650">
        <v>1</v>
      </c>
      <c r="G3650">
        <v>6</v>
      </c>
      <c r="I3650">
        <v>2500</v>
      </c>
      <c r="K3650">
        <v>2500</v>
      </c>
      <c r="L3650">
        <v>110000</v>
      </c>
      <c r="M3650" s="2" t="str">
        <f>VLOOKUP(A3650,disaster_subtype!$A$2:$P$59908,5,FALSE)</f>
        <v>Storm</v>
      </c>
    </row>
    <row r="3651" spans="1:13" x14ac:dyDescent="0.2">
      <c r="A3651" s="1" t="str">
        <f t="shared" si="57"/>
        <v>1993KOR1111316751688108700</v>
      </c>
      <c r="B3651">
        <v>1993</v>
      </c>
      <c r="C3651" t="s">
        <v>176</v>
      </c>
      <c r="D3651" t="s">
        <v>177</v>
      </c>
      <c r="E3651" t="s">
        <v>80</v>
      </c>
      <c r="F3651">
        <v>1</v>
      </c>
      <c r="G3651">
        <v>11</v>
      </c>
      <c r="H3651">
        <v>13</v>
      </c>
      <c r="I3651">
        <v>1675</v>
      </c>
      <c r="K3651">
        <v>1688</v>
      </c>
      <c r="L3651">
        <v>108700</v>
      </c>
      <c r="M3651" s="2" t="str">
        <f>VLOOKUP(A3651,disaster_subtype!$A$2:$P$59908,5,FALSE)</f>
        <v>Landslide</v>
      </c>
    </row>
    <row r="3652" spans="1:13" x14ac:dyDescent="0.2">
      <c r="A3652" s="1" t="str">
        <f t="shared" si="57"/>
        <v>1993KOR132191158496863029393</v>
      </c>
      <c r="B3652">
        <v>1993</v>
      </c>
      <c r="C3652" t="s">
        <v>176</v>
      </c>
      <c r="D3652" t="s">
        <v>177</v>
      </c>
      <c r="E3652" t="s">
        <v>487</v>
      </c>
      <c r="F3652">
        <v>1</v>
      </c>
      <c r="G3652">
        <v>32</v>
      </c>
      <c r="H3652">
        <v>19</v>
      </c>
      <c r="I3652">
        <v>115</v>
      </c>
      <c r="J3652">
        <v>8496</v>
      </c>
      <c r="K3652">
        <v>8630</v>
      </c>
      <c r="L3652">
        <v>29393</v>
      </c>
      <c r="M3652" s="2" t="str">
        <f>VLOOKUP(A3652,disaster_subtype!$A$2:$P$59908,5,FALSE)</f>
        <v>Storm</v>
      </c>
    </row>
    <row r="3653" spans="1:13" x14ac:dyDescent="0.2">
      <c r="A3653" s="1" t="str">
        <f t="shared" si="57"/>
        <v>1993LAO18120120302151</v>
      </c>
      <c r="B3653">
        <v>1993</v>
      </c>
      <c r="C3653" t="s">
        <v>286</v>
      </c>
      <c r="D3653" t="s">
        <v>287</v>
      </c>
      <c r="E3653" t="s">
        <v>487</v>
      </c>
      <c r="F3653">
        <v>1</v>
      </c>
      <c r="G3653">
        <v>8</v>
      </c>
      <c r="H3653">
        <v>120</v>
      </c>
      <c r="K3653">
        <v>120</v>
      </c>
      <c r="L3653">
        <v>302151</v>
      </c>
      <c r="M3653" s="2" t="str">
        <f>VLOOKUP(A3653,disaster_subtype!$A$2:$P$59908,5,FALSE)</f>
        <v>Storm</v>
      </c>
    </row>
    <row r="3654" spans="1:13" x14ac:dyDescent="0.2">
      <c r="A3654" s="1" t="str">
        <f t="shared" si="57"/>
        <v>1993LTU167800007800004600</v>
      </c>
      <c r="B3654">
        <v>1993</v>
      </c>
      <c r="C3654" t="s">
        <v>408</v>
      </c>
      <c r="D3654" t="s">
        <v>409</v>
      </c>
      <c r="E3654" t="s">
        <v>487</v>
      </c>
      <c r="F3654">
        <v>1</v>
      </c>
      <c r="G3654">
        <v>6</v>
      </c>
      <c r="I3654">
        <v>780000</v>
      </c>
      <c r="K3654">
        <v>780000</v>
      </c>
      <c r="L3654">
        <v>4600</v>
      </c>
      <c r="M3654" s="2" t="str">
        <f>VLOOKUP(A3654,disaster_subtype!$A$2:$P$59908,5,FALSE)</f>
        <v>Storm</v>
      </c>
    </row>
    <row r="3655" spans="1:13" x14ac:dyDescent="0.2">
      <c r="A3655" s="1" t="str">
        <f t="shared" si="57"/>
        <v>1993LUX110000</v>
      </c>
      <c r="B3655">
        <v>1993</v>
      </c>
      <c r="C3655" t="s">
        <v>371</v>
      </c>
      <c r="D3655" t="s">
        <v>372</v>
      </c>
      <c r="E3655" t="s">
        <v>485</v>
      </c>
      <c r="F3655">
        <v>1</v>
      </c>
      <c r="L3655">
        <v>10000</v>
      </c>
      <c r="M3655" s="2" t="str">
        <f>VLOOKUP(A3655,disaster_subtype!$A$2:$P$59908,5,FALSE)</f>
        <v>Flood</v>
      </c>
    </row>
    <row r="3656" spans="1:13" x14ac:dyDescent="0.2">
      <c r="A3656" s="1" t="str">
        <f t="shared" si="57"/>
        <v>1993MAC438120027483986</v>
      </c>
      <c r="B3656">
        <v>1993</v>
      </c>
      <c r="C3656" t="s">
        <v>423</v>
      </c>
      <c r="D3656" t="s">
        <v>424</v>
      </c>
      <c r="E3656" t="s">
        <v>487</v>
      </c>
      <c r="F3656">
        <v>4</v>
      </c>
      <c r="H3656">
        <v>38</v>
      </c>
      <c r="I3656">
        <v>1200</v>
      </c>
      <c r="J3656">
        <v>2748</v>
      </c>
      <c r="K3656">
        <v>3986</v>
      </c>
      <c r="M3656" s="2" t="e">
        <f>VLOOKUP(A3656,disaster_subtype!$A$2:$P$59908,5,FALSE)</f>
        <v>#N/A</v>
      </c>
    </row>
    <row r="3657" spans="1:13" x14ac:dyDescent="0.2">
      <c r="A3657" s="1" t="str">
        <f t="shared" si="57"/>
        <v>1993MKD11000010000</v>
      </c>
      <c r="B3657">
        <v>1993</v>
      </c>
      <c r="C3657" t="s">
        <v>425</v>
      </c>
      <c r="D3657" t="s">
        <v>426</v>
      </c>
      <c r="E3657" t="s">
        <v>12</v>
      </c>
      <c r="F3657">
        <v>1</v>
      </c>
      <c r="I3657">
        <v>10000</v>
      </c>
      <c r="K3657">
        <v>10000</v>
      </c>
      <c r="M3657" s="2" t="str">
        <f>VLOOKUP(A3657,disaster_subtype!$A$2:$P$59908,5,FALSE)</f>
        <v>Drought</v>
      </c>
    </row>
    <row r="3658" spans="1:13" x14ac:dyDescent="0.2">
      <c r="A3658" s="1" t="str">
        <f t="shared" si="57"/>
        <v>1993MYS13020000500025000</v>
      </c>
      <c r="B3658">
        <v>1993</v>
      </c>
      <c r="C3658" t="s">
        <v>278</v>
      </c>
      <c r="D3658" t="s">
        <v>279</v>
      </c>
      <c r="E3658" t="s">
        <v>485</v>
      </c>
      <c r="F3658">
        <v>1</v>
      </c>
      <c r="G3658">
        <v>30</v>
      </c>
      <c r="I3658">
        <v>20000</v>
      </c>
      <c r="J3658">
        <v>5000</v>
      </c>
      <c r="K3658">
        <v>25000</v>
      </c>
      <c r="M3658" s="2" t="str">
        <f>VLOOKUP(A3658,disaster_subtype!$A$2:$P$59908,5,FALSE)</f>
        <v>Flood</v>
      </c>
    </row>
    <row r="3659" spans="1:13" x14ac:dyDescent="0.2">
      <c r="A3659" s="1" t="str">
        <f t="shared" si="57"/>
        <v>1993MYS172</v>
      </c>
      <c r="B3659">
        <v>1993</v>
      </c>
      <c r="C3659" t="s">
        <v>278</v>
      </c>
      <c r="D3659" t="s">
        <v>279</v>
      </c>
      <c r="E3659" t="s">
        <v>489</v>
      </c>
      <c r="F3659">
        <v>1</v>
      </c>
      <c r="G3659">
        <v>72</v>
      </c>
      <c r="M3659" s="2" t="str">
        <f>VLOOKUP(A3659,disaster_subtype!$A$2:$P$59908,5,FALSE)</f>
        <v>Mass movement (dry)</v>
      </c>
    </row>
    <row r="3660" spans="1:13" x14ac:dyDescent="0.2">
      <c r="A3660" s="1" t="str">
        <f t="shared" si="57"/>
        <v>1993MTQ121030003010</v>
      </c>
      <c r="B3660">
        <v>1993</v>
      </c>
      <c r="C3660" t="s">
        <v>35</v>
      </c>
      <c r="D3660" t="s">
        <v>36</v>
      </c>
      <c r="E3660" t="s">
        <v>487</v>
      </c>
      <c r="F3660">
        <v>1</v>
      </c>
      <c r="G3660">
        <v>2</v>
      </c>
      <c r="H3660">
        <v>10</v>
      </c>
      <c r="J3660">
        <v>3000</v>
      </c>
      <c r="K3660">
        <v>3010</v>
      </c>
      <c r="M3660" s="2" t="str">
        <f>VLOOKUP(A3660,disaster_subtype!$A$2:$P$59908,5,FALSE)</f>
        <v>Storm</v>
      </c>
    </row>
    <row r="3661" spans="1:13" x14ac:dyDescent="0.2">
      <c r="A3661" s="1" t="str">
        <f t="shared" si="57"/>
        <v>1993MRT1446507446507</v>
      </c>
      <c r="B3661">
        <v>1993</v>
      </c>
      <c r="C3661" t="s">
        <v>107</v>
      </c>
      <c r="D3661" t="s">
        <v>108</v>
      </c>
      <c r="E3661" t="s">
        <v>12</v>
      </c>
      <c r="F3661">
        <v>1</v>
      </c>
      <c r="I3661">
        <v>446507</v>
      </c>
      <c r="K3661">
        <v>446507</v>
      </c>
      <c r="M3661" s="2" t="str">
        <f>VLOOKUP(A3661,disaster_subtype!$A$2:$P$59908,5,FALSE)</f>
        <v>Drought</v>
      </c>
    </row>
    <row r="3662" spans="1:13" x14ac:dyDescent="0.2">
      <c r="A3662" s="1" t="str">
        <f t="shared" si="57"/>
        <v>1993MEX1</v>
      </c>
      <c r="B3662">
        <v>1993</v>
      </c>
      <c r="C3662" t="s">
        <v>155</v>
      </c>
      <c r="D3662" t="s">
        <v>156</v>
      </c>
      <c r="E3662" t="s">
        <v>488</v>
      </c>
      <c r="F3662">
        <v>1</v>
      </c>
      <c r="M3662" s="2" t="str">
        <f>VLOOKUP(A3662,disaster_subtype!$A$2:$P$59908,5,FALSE)</f>
        <v>Earthquake</v>
      </c>
    </row>
    <row r="3663" spans="1:13" x14ac:dyDescent="0.2">
      <c r="A3663" s="1" t="str">
        <f t="shared" si="57"/>
        <v>1993MEX2652285003279026129095400</v>
      </c>
      <c r="B3663">
        <v>1993</v>
      </c>
      <c r="C3663" t="s">
        <v>155</v>
      </c>
      <c r="D3663" t="s">
        <v>156</v>
      </c>
      <c r="E3663" t="s">
        <v>485</v>
      </c>
      <c r="F3663">
        <v>2</v>
      </c>
      <c r="G3663">
        <v>65</v>
      </c>
      <c r="I3663">
        <v>228500</v>
      </c>
      <c r="J3663">
        <v>32790</v>
      </c>
      <c r="K3663">
        <v>261290</v>
      </c>
      <c r="L3663">
        <v>95400</v>
      </c>
      <c r="M3663" s="2" t="e">
        <f>VLOOKUP(A3663,disaster_subtype!$A$2:$P$59908,5,FALSE)</f>
        <v>#N/A</v>
      </c>
    </row>
    <row r="3664" spans="1:13" x14ac:dyDescent="0.2">
      <c r="A3664" s="1" t="str">
        <f t="shared" si="57"/>
        <v>1993MEX5385400023000770001672500</v>
      </c>
      <c r="B3664">
        <v>1993</v>
      </c>
      <c r="C3664" t="s">
        <v>155</v>
      </c>
      <c r="D3664" t="s">
        <v>156</v>
      </c>
      <c r="E3664" t="s">
        <v>487</v>
      </c>
      <c r="F3664">
        <v>5</v>
      </c>
      <c r="G3664">
        <v>38</v>
      </c>
      <c r="I3664">
        <v>54000</v>
      </c>
      <c r="J3664">
        <v>23000</v>
      </c>
      <c r="K3664">
        <v>77000</v>
      </c>
      <c r="L3664">
        <v>1672500</v>
      </c>
      <c r="M3664" s="2" t="e">
        <f>VLOOKUP(A3664,disaster_subtype!$A$2:$P$59908,5,FALSE)</f>
        <v>#N/A</v>
      </c>
    </row>
    <row r="3665" spans="1:13" x14ac:dyDescent="0.2">
      <c r="A3665" s="1" t="str">
        <f t="shared" si="57"/>
        <v>1993MNG1710000010000010000</v>
      </c>
      <c r="B3665">
        <v>1993</v>
      </c>
      <c r="C3665" t="s">
        <v>242</v>
      </c>
      <c r="D3665" t="s">
        <v>243</v>
      </c>
      <c r="E3665" t="s">
        <v>487</v>
      </c>
      <c r="F3665">
        <v>1</v>
      </c>
      <c r="G3665">
        <v>7</v>
      </c>
      <c r="I3665">
        <v>100000</v>
      </c>
      <c r="K3665">
        <v>100000</v>
      </c>
      <c r="L3665">
        <v>10000</v>
      </c>
      <c r="M3665" s="2" t="str">
        <f>VLOOKUP(A3665,disaster_subtype!$A$2:$P$59908,5,FALSE)</f>
        <v>Storm</v>
      </c>
    </row>
    <row r="3666" spans="1:13" x14ac:dyDescent="0.2">
      <c r="A3666" s="1" t="str">
        <f t="shared" si="57"/>
        <v>1993NPL155230285</v>
      </c>
      <c r="B3666">
        <v>1993</v>
      </c>
      <c r="C3666" t="s">
        <v>173</v>
      </c>
      <c r="D3666" t="s">
        <v>174</v>
      </c>
      <c r="E3666" t="s">
        <v>488</v>
      </c>
      <c r="F3666">
        <v>1</v>
      </c>
      <c r="H3666">
        <v>55</v>
      </c>
      <c r="I3666">
        <v>230</v>
      </c>
      <c r="K3666">
        <v>285</v>
      </c>
      <c r="M3666" s="2" t="str">
        <f>VLOOKUP(A3666,disaster_subtype!$A$2:$P$59908,5,FALSE)</f>
        <v>Earthquake</v>
      </c>
    </row>
    <row r="3667" spans="1:13" x14ac:dyDescent="0.2">
      <c r="A3667" s="1" t="str">
        <f t="shared" si="57"/>
        <v>1993NPL11048268553000553268200000</v>
      </c>
      <c r="B3667">
        <v>1993</v>
      </c>
      <c r="C3667" t="s">
        <v>173</v>
      </c>
      <c r="D3667" t="s">
        <v>174</v>
      </c>
      <c r="E3667" t="s">
        <v>485</v>
      </c>
      <c r="F3667">
        <v>1</v>
      </c>
      <c r="G3667">
        <v>1048</v>
      </c>
      <c r="H3667">
        <v>268</v>
      </c>
      <c r="I3667">
        <v>553000</v>
      </c>
      <c r="K3667">
        <v>553268</v>
      </c>
      <c r="L3667">
        <v>200000</v>
      </c>
      <c r="M3667" s="2" t="str">
        <f>VLOOKUP(A3667,disaster_subtype!$A$2:$P$59908,5,FALSE)</f>
        <v>Flood</v>
      </c>
    </row>
    <row r="3668" spans="1:13" x14ac:dyDescent="0.2">
      <c r="A3668" s="1" t="str">
        <f t="shared" si="57"/>
        <v>1993NPL128200200</v>
      </c>
      <c r="B3668">
        <v>1993</v>
      </c>
      <c r="C3668" t="s">
        <v>173</v>
      </c>
      <c r="D3668" t="s">
        <v>174</v>
      </c>
      <c r="E3668" t="s">
        <v>80</v>
      </c>
      <c r="F3668">
        <v>1</v>
      </c>
      <c r="G3668">
        <v>28</v>
      </c>
      <c r="J3668">
        <v>200</v>
      </c>
      <c r="K3668">
        <v>200</v>
      </c>
      <c r="M3668" s="2" t="str">
        <f>VLOOKUP(A3668,disaster_subtype!$A$2:$P$59908,5,FALSE)</f>
        <v>Landslide</v>
      </c>
    </row>
    <row r="3669" spans="1:13" x14ac:dyDescent="0.2">
      <c r="A3669" s="1" t="str">
        <f t="shared" si="57"/>
        <v>1993NLD11130001300053000</v>
      </c>
      <c r="B3669">
        <v>1993</v>
      </c>
      <c r="C3669" t="s">
        <v>220</v>
      </c>
      <c r="D3669" t="s">
        <v>221</v>
      </c>
      <c r="E3669" t="s">
        <v>485</v>
      </c>
      <c r="F3669">
        <v>1</v>
      </c>
      <c r="G3669">
        <v>1</v>
      </c>
      <c r="I3669">
        <v>13000</v>
      </c>
      <c r="K3669">
        <v>13000</v>
      </c>
      <c r="L3669">
        <v>53000</v>
      </c>
      <c r="M3669" s="2" t="str">
        <f>VLOOKUP(A3669,disaster_subtype!$A$2:$P$59908,5,FALSE)</f>
        <v>Flood</v>
      </c>
    </row>
    <row r="3670" spans="1:13" x14ac:dyDescent="0.2">
      <c r="A3670" s="1" t="str">
        <f t="shared" si="57"/>
        <v>1993NIC137123000123000</v>
      </c>
      <c r="B3670">
        <v>1993</v>
      </c>
      <c r="C3670" t="s">
        <v>73</v>
      </c>
      <c r="D3670" t="s">
        <v>74</v>
      </c>
      <c r="E3670" t="s">
        <v>487</v>
      </c>
      <c r="F3670">
        <v>1</v>
      </c>
      <c r="G3670">
        <v>37</v>
      </c>
      <c r="I3670">
        <v>123000</v>
      </c>
      <c r="K3670">
        <v>123000</v>
      </c>
      <c r="M3670" s="2" t="str">
        <f>VLOOKUP(A3670,disaster_subtype!$A$2:$P$59908,5,FALSE)</f>
        <v>Storm</v>
      </c>
    </row>
    <row r="3671" spans="1:13" x14ac:dyDescent="0.2">
      <c r="A3671" s="1" t="str">
        <f t="shared" si="57"/>
        <v>1993NOR13000</v>
      </c>
      <c r="B3671">
        <v>1993</v>
      </c>
      <c r="C3671" t="s">
        <v>178</v>
      </c>
      <c r="D3671" t="s">
        <v>179</v>
      </c>
      <c r="E3671" t="s">
        <v>487</v>
      </c>
      <c r="F3671">
        <v>1</v>
      </c>
      <c r="L3671">
        <v>3000</v>
      </c>
      <c r="M3671" s="2" t="str">
        <f>VLOOKUP(A3671,disaster_subtype!$A$2:$P$59908,5,FALSE)</f>
        <v>Storm</v>
      </c>
    </row>
    <row r="3672" spans="1:13" x14ac:dyDescent="0.2">
      <c r="A3672" s="1" t="str">
        <f t="shared" si="57"/>
        <v>1993PAK115261295261295</v>
      </c>
      <c r="B3672">
        <v>1993</v>
      </c>
      <c r="C3672" t="s">
        <v>139</v>
      </c>
      <c r="D3672" t="s">
        <v>140</v>
      </c>
      <c r="E3672" t="s">
        <v>485</v>
      </c>
      <c r="F3672">
        <v>1</v>
      </c>
      <c r="G3672">
        <v>15</v>
      </c>
      <c r="I3672">
        <v>261295</v>
      </c>
      <c r="K3672">
        <v>261295</v>
      </c>
      <c r="M3672" s="2" t="e">
        <f>VLOOKUP(A3672,disaster_subtype!$A$2:$P$59908,5,FALSE)</f>
        <v>#N/A</v>
      </c>
    </row>
    <row r="3673" spans="1:13" x14ac:dyDescent="0.2">
      <c r="A3673" s="1" t="str">
        <f t="shared" si="57"/>
        <v>1993PAK1</v>
      </c>
      <c r="B3673">
        <v>1993</v>
      </c>
      <c r="C3673" t="s">
        <v>139</v>
      </c>
      <c r="D3673" t="s">
        <v>140</v>
      </c>
      <c r="E3673" t="s">
        <v>491</v>
      </c>
      <c r="F3673">
        <v>1</v>
      </c>
      <c r="M3673" s="2" t="e">
        <f>VLOOKUP(A3673,disaster_subtype!$A$2:$P$59908,5,FALSE)</f>
        <v>#N/A</v>
      </c>
    </row>
    <row r="3674" spans="1:13" x14ac:dyDescent="0.2">
      <c r="A3674" s="1" t="str">
        <f t="shared" si="57"/>
        <v>1993PAK25814200100314</v>
      </c>
      <c r="B3674">
        <v>1993</v>
      </c>
      <c r="C3674" t="s">
        <v>139</v>
      </c>
      <c r="D3674" t="s">
        <v>140</v>
      </c>
      <c r="E3674" t="s">
        <v>80</v>
      </c>
      <c r="F3674">
        <v>2</v>
      </c>
      <c r="G3674">
        <v>58</v>
      </c>
      <c r="H3674">
        <v>14</v>
      </c>
      <c r="I3674">
        <v>200</v>
      </c>
      <c r="J3674">
        <v>100</v>
      </c>
      <c r="K3674">
        <v>314</v>
      </c>
      <c r="M3674" s="2" t="str">
        <f>VLOOKUP(A3674,disaster_subtype!$A$2:$P$59908,5,FALSE)</f>
        <v>Landslide</v>
      </c>
    </row>
    <row r="3675" spans="1:13" x14ac:dyDescent="0.2">
      <c r="A3675" s="1" t="str">
        <f t="shared" si="57"/>
        <v>1993PAK1609</v>
      </c>
      <c r="B3675">
        <v>1993</v>
      </c>
      <c r="C3675" t="s">
        <v>139</v>
      </c>
      <c r="D3675" t="s">
        <v>140</v>
      </c>
      <c r="E3675" t="s">
        <v>487</v>
      </c>
      <c r="F3675">
        <v>1</v>
      </c>
      <c r="G3675">
        <v>609</v>
      </c>
      <c r="M3675" s="2" t="str">
        <f>VLOOKUP(A3675,disaster_subtype!$A$2:$P$59908,5,FALSE)</f>
        <v>Storm</v>
      </c>
    </row>
    <row r="3676" spans="1:13" x14ac:dyDescent="0.2">
      <c r="A3676" s="1" t="str">
        <f t="shared" si="57"/>
        <v>1993PNG1532001000010000202005000</v>
      </c>
      <c r="B3676">
        <v>1993</v>
      </c>
      <c r="C3676" t="s">
        <v>162</v>
      </c>
      <c r="D3676" t="s">
        <v>163</v>
      </c>
      <c r="E3676" t="s">
        <v>488</v>
      </c>
      <c r="F3676">
        <v>1</v>
      </c>
      <c r="G3676">
        <v>53</v>
      </c>
      <c r="H3676">
        <v>200</v>
      </c>
      <c r="I3676">
        <v>10000</v>
      </c>
      <c r="J3676">
        <v>10000</v>
      </c>
      <c r="K3676">
        <v>20200</v>
      </c>
      <c r="L3676">
        <v>5000</v>
      </c>
      <c r="M3676" s="2" t="str">
        <f>VLOOKUP(A3676,disaster_subtype!$A$2:$P$59908,5,FALSE)</f>
        <v>Earthquake</v>
      </c>
    </row>
    <row r="3677" spans="1:13" x14ac:dyDescent="0.2">
      <c r="A3677" s="1" t="str">
        <f t="shared" si="57"/>
        <v>1993PNG11400040000540002500</v>
      </c>
      <c r="B3677">
        <v>1993</v>
      </c>
      <c r="C3677" t="s">
        <v>162</v>
      </c>
      <c r="D3677" t="s">
        <v>163</v>
      </c>
      <c r="E3677" t="s">
        <v>485</v>
      </c>
      <c r="F3677">
        <v>1</v>
      </c>
      <c r="I3677">
        <v>14000</v>
      </c>
      <c r="J3677">
        <v>40000</v>
      </c>
      <c r="K3677">
        <v>54000</v>
      </c>
      <c r="L3677">
        <v>2500</v>
      </c>
      <c r="M3677" s="2" t="str">
        <f>VLOOKUP(A3677,disaster_subtype!$A$2:$P$59908,5,FALSE)</f>
        <v>Flood</v>
      </c>
    </row>
    <row r="3678" spans="1:13" x14ac:dyDescent="0.2">
      <c r="A3678" s="1" t="str">
        <f t="shared" si="57"/>
        <v>1993PNG115402500015000400401500</v>
      </c>
      <c r="B3678">
        <v>1993</v>
      </c>
      <c r="C3678" t="s">
        <v>162</v>
      </c>
      <c r="D3678" t="s">
        <v>163</v>
      </c>
      <c r="E3678" t="s">
        <v>487</v>
      </c>
      <c r="F3678">
        <v>1</v>
      </c>
      <c r="G3678">
        <v>15</v>
      </c>
      <c r="H3678">
        <v>40</v>
      </c>
      <c r="I3678">
        <v>25000</v>
      </c>
      <c r="J3678">
        <v>15000</v>
      </c>
      <c r="K3678">
        <v>40040</v>
      </c>
      <c r="L3678">
        <v>1500</v>
      </c>
      <c r="M3678" s="2" t="str">
        <f>VLOOKUP(A3678,disaster_subtype!$A$2:$P$59908,5,FALSE)</f>
        <v>Storm</v>
      </c>
    </row>
    <row r="3679" spans="1:13" x14ac:dyDescent="0.2">
      <c r="A3679" s="1" t="str">
        <f t="shared" si="57"/>
        <v>1993PER1625120145</v>
      </c>
      <c r="B3679">
        <v>1993</v>
      </c>
      <c r="C3679" t="s">
        <v>114</v>
      </c>
      <c r="D3679" t="s">
        <v>115</v>
      </c>
      <c r="E3679" t="s">
        <v>488</v>
      </c>
      <c r="F3679">
        <v>1</v>
      </c>
      <c r="G3679">
        <v>6</v>
      </c>
      <c r="H3679">
        <v>25</v>
      </c>
      <c r="I3679">
        <v>120</v>
      </c>
      <c r="K3679">
        <v>145</v>
      </c>
      <c r="M3679" s="2" t="str">
        <f>VLOOKUP(A3679,disaster_subtype!$A$2:$P$59908,5,FALSE)</f>
        <v>Earthquake</v>
      </c>
    </row>
    <row r="3680" spans="1:13" x14ac:dyDescent="0.2">
      <c r="A3680" s="1" t="str">
        <f t="shared" si="57"/>
        <v>1993PER180219000219000</v>
      </c>
      <c r="B3680">
        <v>1993</v>
      </c>
      <c r="C3680" t="s">
        <v>114</v>
      </c>
      <c r="D3680" t="s">
        <v>115</v>
      </c>
      <c r="E3680" t="s">
        <v>485</v>
      </c>
      <c r="F3680">
        <v>1</v>
      </c>
      <c r="G3680">
        <v>80</v>
      </c>
      <c r="I3680">
        <v>219000</v>
      </c>
      <c r="K3680">
        <v>219000</v>
      </c>
      <c r="M3680" s="2" t="str">
        <f>VLOOKUP(A3680,disaster_subtype!$A$2:$P$59908,5,FALSE)</f>
        <v>Flood</v>
      </c>
    </row>
    <row r="3681" spans="1:13" x14ac:dyDescent="0.2">
      <c r="A3681" s="1" t="str">
        <f t="shared" si="57"/>
        <v>1993PHL353434808034808439600</v>
      </c>
      <c r="B3681">
        <v>1993</v>
      </c>
      <c r="C3681" t="s">
        <v>59</v>
      </c>
      <c r="D3681" t="s">
        <v>60</v>
      </c>
      <c r="E3681" t="s">
        <v>485</v>
      </c>
      <c r="F3681">
        <v>3</v>
      </c>
      <c r="G3681">
        <v>53</v>
      </c>
      <c r="H3681">
        <v>4</v>
      </c>
      <c r="I3681">
        <v>348080</v>
      </c>
      <c r="K3681">
        <v>348084</v>
      </c>
      <c r="L3681">
        <v>39600</v>
      </c>
      <c r="M3681" s="2" t="e">
        <f>VLOOKUP(A3681,disaster_subtype!$A$2:$P$59908,5,FALSE)</f>
        <v>#N/A</v>
      </c>
    </row>
    <row r="3682" spans="1:13" x14ac:dyDescent="0.2">
      <c r="A3682" s="1" t="str">
        <f t="shared" si="57"/>
        <v>1993PHL121</v>
      </c>
      <c r="B3682">
        <v>1993</v>
      </c>
      <c r="C3682" t="s">
        <v>59</v>
      </c>
      <c r="D3682" t="s">
        <v>60</v>
      </c>
      <c r="E3682" t="s">
        <v>80</v>
      </c>
      <c r="F3682">
        <v>1</v>
      </c>
      <c r="G3682">
        <v>21</v>
      </c>
      <c r="M3682" s="2" t="str">
        <f>VLOOKUP(A3682,disaster_subtype!$A$2:$P$59908,5,FALSE)</f>
        <v>Landslide</v>
      </c>
    </row>
    <row r="3683" spans="1:13" x14ac:dyDescent="0.2">
      <c r="A3683" s="1" t="str">
        <f t="shared" si="57"/>
        <v>1993PHL651856633316392491223581327297442</v>
      </c>
      <c r="B3683">
        <v>1993</v>
      </c>
      <c r="C3683" t="s">
        <v>59</v>
      </c>
      <c r="D3683" t="s">
        <v>60</v>
      </c>
      <c r="E3683" t="s">
        <v>487</v>
      </c>
      <c r="F3683">
        <v>6</v>
      </c>
      <c r="G3683">
        <v>518</v>
      </c>
      <c r="H3683">
        <v>566</v>
      </c>
      <c r="I3683">
        <v>3331639</v>
      </c>
      <c r="J3683">
        <v>249122</v>
      </c>
      <c r="K3683">
        <v>3581327</v>
      </c>
      <c r="L3683">
        <v>297442</v>
      </c>
      <c r="M3683" s="2" t="e">
        <f>VLOOKUP(A3683,disaster_subtype!$A$2:$P$59908,5,FALSE)</f>
        <v>#N/A</v>
      </c>
    </row>
    <row r="3684" spans="1:13" x14ac:dyDescent="0.2">
      <c r="A3684" s="1" t="str">
        <f t="shared" si="57"/>
        <v>1993PHL179910800057000165009488</v>
      </c>
      <c r="B3684">
        <v>1993</v>
      </c>
      <c r="C3684" t="s">
        <v>59</v>
      </c>
      <c r="D3684" t="s">
        <v>60</v>
      </c>
      <c r="E3684" t="s">
        <v>486</v>
      </c>
      <c r="F3684">
        <v>1</v>
      </c>
      <c r="G3684">
        <v>79</v>
      </c>
      <c r="H3684">
        <v>9</v>
      </c>
      <c r="I3684">
        <v>108000</v>
      </c>
      <c r="J3684">
        <v>57000</v>
      </c>
      <c r="K3684">
        <v>165009</v>
      </c>
      <c r="L3684">
        <v>488</v>
      </c>
      <c r="M3684" s="2" t="str">
        <f>VLOOKUP(A3684,disaster_subtype!$A$2:$P$59908,5,FALSE)</f>
        <v>Volcanic activity</v>
      </c>
    </row>
    <row r="3685" spans="1:13" x14ac:dyDescent="0.2">
      <c r="A3685" s="1" t="str">
        <f t="shared" si="57"/>
        <v>1993REU114</v>
      </c>
      <c r="B3685">
        <v>1993</v>
      </c>
      <c r="C3685" t="s">
        <v>205</v>
      </c>
      <c r="D3685" t="s">
        <v>206</v>
      </c>
      <c r="E3685" t="s">
        <v>487</v>
      </c>
      <c r="F3685">
        <v>1</v>
      </c>
      <c r="G3685">
        <v>14</v>
      </c>
      <c r="M3685" s="2" t="str">
        <f>VLOOKUP(A3685,disaster_subtype!$A$2:$P$59908,5,FALSE)</f>
        <v>Storm</v>
      </c>
    </row>
    <row r="3686" spans="1:13" x14ac:dyDescent="0.2">
      <c r="A3686" s="1" t="str">
        <f t="shared" si="57"/>
        <v>1993ROU1</v>
      </c>
      <c r="B3686">
        <v>1993</v>
      </c>
      <c r="C3686" t="s">
        <v>81</v>
      </c>
      <c r="D3686" t="s">
        <v>82</v>
      </c>
      <c r="E3686" t="s">
        <v>492</v>
      </c>
      <c r="F3686">
        <v>1</v>
      </c>
      <c r="M3686" s="2" t="str">
        <f>VLOOKUP(A3686,disaster_subtype!$A$2:$P$59908,5,FALSE)</f>
        <v xml:space="preserve">Extreme temperature </v>
      </c>
    </row>
    <row r="3687" spans="1:13" x14ac:dyDescent="0.2">
      <c r="A3687" s="1" t="str">
        <f t="shared" si="57"/>
        <v>1993ROU13200200</v>
      </c>
      <c r="B3687">
        <v>1993</v>
      </c>
      <c r="C3687" t="s">
        <v>81</v>
      </c>
      <c r="D3687" t="s">
        <v>82</v>
      </c>
      <c r="E3687" t="s">
        <v>487</v>
      </c>
      <c r="F3687">
        <v>1</v>
      </c>
      <c r="G3687">
        <v>3</v>
      </c>
      <c r="J3687">
        <v>200</v>
      </c>
      <c r="K3687">
        <v>200</v>
      </c>
      <c r="M3687" s="2" t="str">
        <f>VLOOKUP(A3687,disaster_subtype!$A$2:$P$59908,5,FALSE)</f>
        <v>Storm</v>
      </c>
    </row>
    <row r="3688" spans="1:13" x14ac:dyDescent="0.2">
      <c r="A3688" s="1" t="str">
        <f t="shared" si="57"/>
        <v>1993RUS1</v>
      </c>
      <c r="B3688">
        <v>1993</v>
      </c>
      <c r="C3688" t="s">
        <v>124</v>
      </c>
      <c r="D3688" t="s">
        <v>125</v>
      </c>
      <c r="E3688" t="s">
        <v>12</v>
      </c>
      <c r="F3688">
        <v>1</v>
      </c>
      <c r="M3688" s="2" t="str">
        <f>VLOOKUP(A3688,disaster_subtype!$A$2:$P$59908,5,FALSE)</f>
        <v>Drought</v>
      </c>
    </row>
    <row r="3689" spans="1:13" x14ac:dyDescent="0.2">
      <c r="A3689" s="1" t="str">
        <f t="shared" si="57"/>
        <v>1993RUS14160200260</v>
      </c>
      <c r="B3689">
        <v>1993</v>
      </c>
      <c r="C3689" t="s">
        <v>124</v>
      </c>
      <c r="D3689" t="s">
        <v>125</v>
      </c>
      <c r="E3689" t="s">
        <v>492</v>
      </c>
      <c r="F3689">
        <v>1</v>
      </c>
      <c r="G3689">
        <v>41</v>
      </c>
      <c r="H3689">
        <v>60</v>
      </c>
      <c r="I3689">
        <v>200</v>
      </c>
      <c r="K3689">
        <v>260</v>
      </c>
      <c r="M3689" s="2" t="str">
        <f>VLOOKUP(A3689,disaster_subtype!$A$2:$P$59908,5,FALSE)</f>
        <v xml:space="preserve">Extreme temperature </v>
      </c>
    </row>
    <row r="3690" spans="1:13" x14ac:dyDescent="0.2">
      <c r="A3690" s="1" t="str">
        <f t="shared" si="57"/>
        <v>1993RUS2138453143001475334000</v>
      </c>
      <c r="B3690">
        <v>1993</v>
      </c>
      <c r="C3690" t="s">
        <v>124</v>
      </c>
      <c r="D3690" t="s">
        <v>125</v>
      </c>
      <c r="E3690" t="s">
        <v>485</v>
      </c>
      <c r="F3690">
        <v>2</v>
      </c>
      <c r="G3690">
        <v>138</v>
      </c>
      <c r="H3690">
        <v>453</v>
      </c>
      <c r="I3690">
        <v>14300</v>
      </c>
      <c r="K3690">
        <v>14753</v>
      </c>
      <c r="L3690">
        <v>34000</v>
      </c>
      <c r="M3690" s="2" t="str">
        <f>VLOOKUP(A3690,disaster_subtype!$A$2:$P$59908,5,FALSE)</f>
        <v>Flood</v>
      </c>
    </row>
    <row r="3691" spans="1:13" x14ac:dyDescent="0.2">
      <c r="A3691" s="1" t="str">
        <f t="shared" si="57"/>
        <v>1993RUS1239</v>
      </c>
      <c r="B3691">
        <v>1993</v>
      </c>
      <c r="C3691" t="s">
        <v>124</v>
      </c>
      <c r="D3691" t="s">
        <v>125</v>
      </c>
      <c r="E3691" t="s">
        <v>80</v>
      </c>
      <c r="F3691">
        <v>1</v>
      </c>
      <c r="G3691">
        <v>239</v>
      </c>
      <c r="M3691" s="2" t="e">
        <f>VLOOKUP(A3691,disaster_subtype!$A$2:$P$59908,5,FALSE)</f>
        <v>#N/A</v>
      </c>
    </row>
    <row r="3692" spans="1:13" x14ac:dyDescent="0.2">
      <c r="A3692" s="1" t="str">
        <f t="shared" si="57"/>
        <v>1993RUS160</v>
      </c>
      <c r="B3692">
        <v>1993</v>
      </c>
      <c r="C3692" t="s">
        <v>124</v>
      </c>
      <c r="D3692" t="s">
        <v>125</v>
      </c>
      <c r="E3692" t="s">
        <v>489</v>
      </c>
      <c r="F3692">
        <v>1</v>
      </c>
      <c r="G3692">
        <v>60</v>
      </c>
      <c r="M3692" s="2" t="e">
        <f>VLOOKUP(A3692,disaster_subtype!$A$2:$P$59908,5,FALSE)</f>
        <v>#N/A</v>
      </c>
    </row>
    <row r="3693" spans="1:13" x14ac:dyDescent="0.2">
      <c r="A3693" s="1" t="str">
        <f t="shared" si="57"/>
        <v>1993SEN150005000</v>
      </c>
      <c r="B3693">
        <v>1993</v>
      </c>
      <c r="C3693" t="s">
        <v>109</v>
      </c>
      <c r="D3693" t="s">
        <v>110</v>
      </c>
      <c r="E3693" t="s">
        <v>485</v>
      </c>
      <c r="F3693">
        <v>1</v>
      </c>
      <c r="I3693">
        <v>5000</v>
      </c>
      <c r="K3693">
        <v>5000</v>
      </c>
      <c r="M3693" s="2" t="str">
        <f>VLOOKUP(A3693,disaster_subtype!$A$2:$P$59908,5,FALSE)</f>
        <v>Flood</v>
      </c>
    </row>
    <row r="3694" spans="1:13" x14ac:dyDescent="0.2">
      <c r="A3694" s="1" t="str">
        <f t="shared" si="57"/>
        <v>1993SLB148850088500</v>
      </c>
      <c r="B3694">
        <v>1993</v>
      </c>
      <c r="C3694" t="s">
        <v>168</v>
      </c>
      <c r="D3694" t="s">
        <v>169</v>
      </c>
      <c r="E3694" t="s">
        <v>487</v>
      </c>
      <c r="F3694">
        <v>1</v>
      </c>
      <c r="G3694">
        <v>4</v>
      </c>
      <c r="I3694">
        <v>88500</v>
      </c>
      <c r="K3694">
        <v>88500</v>
      </c>
      <c r="M3694" s="2" t="str">
        <f>VLOOKUP(A3694,disaster_subtype!$A$2:$P$59908,5,FALSE)</f>
        <v>Storm</v>
      </c>
    </row>
    <row r="3695" spans="1:13" x14ac:dyDescent="0.2">
      <c r="A3695" s="1" t="str">
        <f t="shared" si="57"/>
        <v>1993ZAF1121500015000</v>
      </c>
      <c r="B3695">
        <v>1993</v>
      </c>
      <c r="C3695" t="s">
        <v>130</v>
      </c>
      <c r="D3695" t="s">
        <v>131</v>
      </c>
      <c r="E3695" t="s">
        <v>485</v>
      </c>
      <c r="F3695">
        <v>1</v>
      </c>
      <c r="G3695">
        <v>12</v>
      </c>
      <c r="J3695">
        <v>15000</v>
      </c>
      <c r="K3695">
        <v>15000</v>
      </c>
      <c r="M3695" s="2" t="str">
        <f>VLOOKUP(A3695,disaster_subtype!$A$2:$P$59908,5,FALSE)</f>
        <v>Flood</v>
      </c>
    </row>
    <row r="3696" spans="1:13" x14ac:dyDescent="0.2">
      <c r="A3696" s="1" t="str">
        <f t="shared" si="57"/>
        <v>1993ZAF17</v>
      </c>
      <c r="B3696">
        <v>1993</v>
      </c>
      <c r="C3696" t="s">
        <v>130</v>
      </c>
      <c r="D3696" t="s">
        <v>131</v>
      </c>
      <c r="E3696" t="s">
        <v>487</v>
      </c>
      <c r="F3696">
        <v>1</v>
      </c>
      <c r="G3696">
        <v>7</v>
      </c>
      <c r="M3696" s="2" t="str">
        <f>VLOOKUP(A3696,disaster_subtype!$A$2:$P$59908,5,FALSE)</f>
        <v>Storm</v>
      </c>
    </row>
    <row r="3697" spans="1:13" x14ac:dyDescent="0.2">
      <c r="A3697" s="1" t="str">
        <f t="shared" si="57"/>
        <v>1993LKA2829000040000330000310</v>
      </c>
      <c r="B3697">
        <v>1993</v>
      </c>
      <c r="C3697" t="s">
        <v>244</v>
      </c>
      <c r="D3697" t="s">
        <v>245</v>
      </c>
      <c r="E3697" t="s">
        <v>485</v>
      </c>
      <c r="F3697">
        <v>2</v>
      </c>
      <c r="G3697">
        <v>8</v>
      </c>
      <c r="I3697">
        <v>290000</v>
      </c>
      <c r="J3697">
        <v>40000</v>
      </c>
      <c r="K3697">
        <v>330000</v>
      </c>
      <c r="L3697">
        <v>310</v>
      </c>
      <c r="M3697" s="2" t="str">
        <f>VLOOKUP(A3697,disaster_subtype!$A$2:$P$59908,5,FALSE)</f>
        <v>Flood</v>
      </c>
    </row>
    <row r="3698" spans="1:13" x14ac:dyDescent="0.2">
      <c r="A3698" s="1" t="str">
        <f t="shared" si="57"/>
        <v>1993LKA165130130</v>
      </c>
      <c r="B3698">
        <v>1993</v>
      </c>
      <c r="C3698" t="s">
        <v>244</v>
      </c>
      <c r="D3698" t="s">
        <v>245</v>
      </c>
      <c r="E3698" t="s">
        <v>80</v>
      </c>
      <c r="F3698">
        <v>1</v>
      </c>
      <c r="G3698">
        <v>65</v>
      </c>
      <c r="I3698">
        <v>130</v>
      </c>
      <c r="K3698">
        <v>130</v>
      </c>
      <c r="M3698" s="2" t="str">
        <f>VLOOKUP(A3698,disaster_subtype!$A$2:$P$59908,5,FALSE)</f>
        <v>Landslide</v>
      </c>
    </row>
    <row r="3699" spans="1:13" x14ac:dyDescent="0.2">
      <c r="A3699" s="1" t="str">
        <f t="shared" si="57"/>
        <v>1993SDN131515</v>
      </c>
      <c r="B3699">
        <v>1993</v>
      </c>
      <c r="C3699" t="s">
        <v>187</v>
      </c>
      <c r="D3699" t="s">
        <v>188</v>
      </c>
      <c r="E3699" t="s">
        <v>488</v>
      </c>
      <c r="F3699">
        <v>1</v>
      </c>
      <c r="G3699">
        <v>3</v>
      </c>
      <c r="H3699">
        <v>15</v>
      </c>
      <c r="K3699">
        <v>15</v>
      </c>
      <c r="M3699" s="2" t="str">
        <f>VLOOKUP(A3699,disaster_subtype!$A$2:$P$59908,5,FALSE)</f>
        <v>Earthquake</v>
      </c>
    </row>
    <row r="3700" spans="1:13" x14ac:dyDescent="0.2">
      <c r="A3700" s="1" t="str">
        <f t="shared" si="57"/>
        <v>1993SDN12120002000200</v>
      </c>
      <c r="B3700">
        <v>1993</v>
      </c>
      <c r="C3700" t="s">
        <v>187</v>
      </c>
      <c r="D3700" t="s">
        <v>188</v>
      </c>
      <c r="E3700" t="s">
        <v>485</v>
      </c>
      <c r="F3700">
        <v>1</v>
      </c>
      <c r="G3700">
        <v>21</v>
      </c>
      <c r="J3700">
        <v>2000</v>
      </c>
      <c r="K3700">
        <v>2000</v>
      </c>
      <c r="L3700">
        <v>200</v>
      </c>
      <c r="M3700" s="2" t="str">
        <f>VLOOKUP(A3700,disaster_subtype!$A$2:$P$59908,5,FALSE)</f>
        <v>Flood</v>
      </c>
    </row>
    <row r="3701" spans="1:13" x14ac:dyDescent="0.2">
      <c r="A3701" s="1" t="str">
        <f t="shared" si="57"/>
        <v>1993CHE32443760</v>
      </c>
      <c r="B3701">
        <v>1993</v>
      </c>
      <c r="C3701" t="s">
        <v>211</v>
      </c>
      <c r="D3701" t="s">
        <v>212</v>
      </c>
      <c r="E3701" t="s">
        <v>487</v>
      </c>
      <c r="F3701">
        <v>3</v>
      </c>
      <c r="G3701">
        <v>2</v>
      </c>
      <c r="L3701">
        <v>443760</v>
      </c>
      <c r="M3701" s="2" t="e">
        <f>VLOOKUP(A3701,disaster_subtype!$A$2:$P$59908,5,FALSE)</f>
        <v>#N/A</v>
      </c>
    </row>
    <row r="3702" spans="1:13" x14ac:dyDescent="0.2">
      <c r="A3702" s="1" t="str">
        <f t="shared" si="57"/>
        <v>1993TJK15150006035775357149000</v>
      </c>
      <c r="B3702">
        <v>1993</v>
      </c>
      <c r="C3702" t="s">
        <v>398</v>
      </c>
      <c r="D3702" t="s">
        <v>399</v>
      </c>
      <c r="E3702" t="s">
        <v>80</v>
      </c>
      <c r="F3702">
        <v>1</v>
      </c>
      <c r="G3702">
        <v>5</v>
      </c>
      <c r="I3702">
        <v>15000</v>
      </c>
      <c r="J3702">
        <v>60357</v>
      </c>
      <c r="K3702">
        <v>75357</v>
      </c>
      <c r="L3702">
        <v>149000</v>
      </c>
      <c r="M3702" s="2" t="str">
        <f>VLOOKUP(A3702,disaster_subtype!$A$2:$P$59908,5,FALSE)</f>
        <v>Landslide</v>
      </c>
    </row>
    <row r="3703" spans="1:13" x14ac:dyDescent="0.2">
      <c r="A3703" s="1" t="str">
        <f t="shared" si="57"/>
        <v>1993TZA254302015132802018233510</v>
      </c>
      <c r="B3703">
        <v>1993</v>
      </c>
      <c r="C3703" t="s">
        <v>26</v>
      </c>
      <c r="D3703" t="s">
        <v>27</v>
      </c>
      <c r="E3703" t="s">
        <v>485</v>
      </c>
      <c r="F3703">
        <v>2</v>
      </c>
      <c r="G3703">
        <v>54</v>
      </c>
      <c r="H3703">
        <v>30</v>
      </c>
      <c r="I3703">
        <v>201513</v>
      </c>
      <c r="J3703">
        <v>280</v>
      </c>
      <c r="K3703">
        <v>201823</v>
      </c>
      <c r="L3703">
        <v>3510</v>
      </c>
      <c r="M3703" s="2" t="str">
        <f>VLOOKUP(A3703,disaster_subtype!$A$2:$P$59908,5,FALSE)</f>
        <v>Flood</v>
      </c>
    </row>
    <row r="3704" spans="1:13" x14ac:dyDescent="0.2">
      <c r="A3704" s="1" t="str">
        <f t="shared" si="57"/>
        <v>1993THA12000</v>
      </c>
      <c r="B3704">
        <v>1993</v>
      </c>
      <c r="C3704" t="s">
        <v>236</v>
      </c>
      <c r="D3704" t="s">
        <v>237</v>
      </c>
      <c r="E3704" t="s">
        <v>12</v>
      </c>
      <c r="F3704">
        <v>1</v>
      </c>
      <c r="L3704">
        <v>2000</v>
      </c>
      <c r="M3704" s="2" t="str">
        <f>VLOOKUP(A3704,disaster_subtype!$A$2:$P$59908,5,FALSE)</f>
        <v>Drought</v>
      </c>
    </row>
    <row r="3705" spans="1:13" x14ac:dyDescent="0.2">
      <c r="A3705" s="1" t="str">
        <f t="shared" si="57"/>
        <v>1993THA341254858763303288893451980950</v>
      </c>
      <c r="B3705">
        <v>1993</v>
      </c>
      <c r="C3705" t="s">
        <v>236</v>
      </c>
      <c r="D3705" t="s">
        <v>237</v>
      </c>
      <c r="E3705" t="s">
        <v>485</v>
      </c>
      <c r="F3705">
        <v>3</v>
      </c>
      <c r="G3705">
        <v>41</v>
      </c>
      <c r="H3705">
        <v>254</v>
      </c>
      <c r="I3705">
        <v>858763</v>
      </c>
      <c r="J3705">
        <v>30328</v>
      </c>
      <c r="K3705">
        <v>889345</v>
      </c>
      <c r="L3705">
        <v>1980950</v>
      </c>
      <c r="M3705" s="2" t="e">
        <f>VLOOKUP(A3705,disaster_subtype!$A$2:$P$59908,5,FALSE)</f>
        <v>#N/A</v>
      </c>
    </row>
    <row r="3706" spans="1:13" x14ac:dyDescent="0.2">
      <c r="A3706" s="1" t="str">
        <f t="shared" si="57"/>
        <v>1993THA2421385660213916131970</v>
      </c>
      <c r="B3706">
        <v>1993</v>
      </c>
      <c r="C3706" t="s">
        <v>236</v>
      </c>
      <c r="D3706" t="s">
        <v>237</v>
      </c>
      <c r="E3706" t="s">
        <v>487</v>
      </c>
      <c r="F3706">
        <v>2</v>
      </c>
      <c r="G3706">
        <v>4</v>
      </c>
      <c r="I3706">
        <v>213856</v>
      </c>
      <c r="J3706">
        <v>60</v>
      </c>
      <c r="K3706">
        <v>213916</v>
      </c>
      <c r="L3706">
        <v>131970</v>
      </c>
      <c r="M3706" s="2" t="e">
        <f>VLOOKUP(A3706,disaster_subtype!$A$2:$P$59908,5,FALSE)</f>
        <v>#N/A</v>
      </c>
    </row>
    <row r="3707" spans="1:13" x14ac:dyDescent="0.2">
      <c r="A3707" s="1" t="str">
        <f t="shared" si="57"/>
        <v>1993TTO15101070</v>
      </c>
      <c r="B3707">
        <v>1993</v>
      </c>
      <c r="C3707" t="s">
        <v>170</v>
      </c>
      <c r="D3707" t="s">
        <v>171</v>
      </c>
      <c r="E3707" t="s">
        <v>485</v>
      </c>
      <c r="F3707">
        <v>1</v>
      </c>
      <c r="G3707">
        <v>5</v>
      </c>
      <c r="J3707">
        <v>10</v>
      </c>
      <c r="K3707">
        <v>10</v>
      </c>
      <c r="L3707">
        <v>70</v>
      </c>
      <c r="M3707" s="2" t="str">
        <f>VLOOKUP(A3707,disaster_subtype!$A$2:$P$59908,5,FALSE)</f>
        <v>Flood</v>
      </c>
    </row>
    <row r="3708" spans="1:13" x14ac:dyDescent="0.2">
      <c r="A3708" s="1" t="str">
        <f t="shared" si="57"/>
        <v>1993TTO157</v>
      </c>
      <c r="B3708">
        <v>1993</v>
      </c>
      <c r="C3708" t="s">
        <v>170</v>
      </c>
      <c r="D3708" t="s">
        <v>171</v>
      </c>
      <c r="E3708" t="s">
        <v>487</v>
      </c>
      <c r="F3708">
        <v>1</v>
      </c>
      <c r="L3708">
        <v>57</v>
      </c>
      <c r="M3708" s="2" t="str">
        <f>VLOOKUP(A3708,disaster_subtype!$A$2:$P$59908,5,FALSE)</f>
        <v>Storm</v>
      </c>
    </row>
    <row r="3709" spans="1:13" x14ac:dyDescent="0.2">
      <c r="A3709" s="1" t="str">
        <f t="shared" si="57"/>
        <v>1993TUR1135</v>
      </c>
      <c r="B3709">
        <v>1993</v>
      </c>
      <c r="C3709" t="s">
        <v>50</v>
      </c>
      <c r="D3709" t="s">
        <v>51</v>
      </c>
      <c r="E3709" t="s">
        <v>80</v>
      </c>
      <c r="F3709">
        <v>1</v>
      </c>
      <c r="G3709">
        <v>135</v>
      </c>
      <c r="M3709" s="2" t="str">
        <f>VLOOKUP(A3709,disaster_subtype!$A$2:$P$59908,5,FALSE)</f>
        <v>Landslide</v>
      </c>
    </row>
    <row r="3710" spans="1:13" x14ac:dyDescent="0.2">
      <c r="A3710" s="1" t="str">
        <f t="shared" si="57"/>
        <v>1993TKM130012042099870</v>
      </c>
      <c r="B3710">
        <v>1993</v>
      </c>
      <c r="C3710" t="s">
        <v>427</v>
      </c>
      <c r="D3710" t="s">
        <v>428</v>
      </c>
      <c r="E3710" t="s">
        <v>485</v>
      </c>
      <c r="F3710">
        <v>1</v>
      </c>
      <c r="I3710">
        <v>300</v>
      </c>
      <c r="J3710">
        <v>120</v>
      </c>
      <c r="K3710">
        <v>420</v>
      </c>
      <c r="L3710">
        <v>99870</v>
      </c>
      <c r="M3710" s="2" t="str">
        <f>VLOOKUP(A3710,disaster_subtype!$A$2:$P$59908,5,FALSE)</f>
        <v>Flood</v>
      </c>
    </row>
    <row r="3711" spans="1:13" x14ac:dyDescent="0.2">
      <c r="A3711" s="1" t="str">
        <f t="shared" si="57"/>
        <v>1993TUV1150150</v>
      </c>
      <c r="B3711">
        <v>1993</v>
      </c>
      <c r="C3711" t="s">
        <v>326</v>
      </c>
      <c r="D3711" t="s">
        <v>327</v>
      </c>
      <c r="E3711" t="s">
        <v>487</v>
      </c>
      <c r="F3711">
        <v>1</v>
      </c>
      <c r="J3711">
        <v>150</v>
      </c>
      <c r="K3711">
        <v>150</v>
      </c>
      <c r="M3711" s="2" t="str">
        <f>VLOOKUP(A3711,disaster_subtype!$A$2:$P$59908,5,FALSE)</f>
        <v>Storm</v>
      </c>
    </row>
    <row r="3712" spans="1:13" x14ac:dyDescent="0.2">
      <c r="A3712" s="1" t="str">
        <f t="shared" si="57"/>
        <v>1993UKR29325000325000239000</v>
      </c>
      <c r="B3712">
        <v>1993</v>
      </c>
      <c r="C3712" t="s">
        <v>412</v>
      </c>
      <c r="D3712" t="s">
        <v>413</v>
      </c>
      <c r="E3712" t="s">
        <v>485</v>
      </c>
      <c r="F3712">
        <v>2</v>
      </c>
      <c r="G3712">
        <v>9</v>
      </c>
      <c r="I3712">
        <v>325000</v>
      </c>
      <c r="K3712">
        <v>325000</v>
      </c>
      <c r="L3712">
        <v>239000</v>
      </c>
      <c r="M3712" s="2" t="str">
        <f>VLOOKUP(A3712,disaster_subtype!$A$2:$P$59908,5,FALSE)</f>
        <v>Flood</v>
      </c>
    </row>
    <row r="3713" spans="1:13" x14ac:dyDescent="0.2">
      <c r="A3713" s="1" t="str">
        <f t="shared" si="57"/>
        <v>1993GBR24600600187000</v>
      </c>
      <c r="B3713">
        <v>1993</v>
      </c>
      <c r="C3713" t="s">
        <v>216</v>
      </c>
      <c r="D3713" t="s">
        <v>217</v>
      </c>
      <c r="E3713" t="s">
        <v>485</v>
      </c>
      <c r="F3713">
        <v>2</v>
      </c>
      <c r="G3713">
        <v>4</v>
      </c>
      <c r="I3713">
        <v>600</v>
      </c>
      <c r="K3713">
        <v>600</v>
      </c>
      <c r="L3713">
        <v>187000</v>
      </c>
      <c r="M3713" s="2" t="e">
        <f>VLOOKUP(A3713,disaster_subtype!$A$2:$P$59908,5,FALSE)</f>
        <v>#N/A</v>
      </c>
    </row>
    <row r="3714" spans="1:13" x14ac:dyDescent="0.2">
      <c r="A3714" s="1" t="str">
        <f t="shared" ref="A3714:A3777" si="58">B3714&amp;C3714&amp;F3714&amp;G3714&amp;H3714&amp;I3714&amp;J3714&amp;K3714&amp;L3714</f>
        <v>1993USA12300030007500</v>
      </c>
      <c r="B3714">
        <v>1993</v>
      </c>
      <c r="C3714" t="s">
        <v>22</v>
      </c>
      <c r="D3714" t="s">
        <v>23</v>
      </c>
      <c r="E3714" t="s">
        <v>488</v>
      </c>
      <c r="F3714">
        <v>1</v>
      </c>
      <c r="G3714">
        <v>2</v>
      </c>
      <c r="I3714">
        <v>3000</v>
      </c>
      <c r="K3714">
        <v>3000</v>
      </c>
      <c r="L3714">
        <v>7500</v>
      </c>
      <c r="M3714" s="2" t="str">
        <f>VLOOKUP(A3714,disaster_subtype!$A$2:$P$59908,5,FALSE)</f>
        <v>Earthquake</v>
      </c>
    </row>
    <row r="3715" spans="1:13" x14ac:dyDescent="0.2">
      <c r="A3715" s="1" t="str">
        <f t="shared" si="58"/>
        <v>1993USA1100403000403000</v>
      </c>
      <c r="B3715">
        <v>1993</v>
      </c>
      <c r="C3715" t="s">
        <v>22</v>
      </c>
      <c r="D3715" t="s">
        <v>23</v>
      </c>
      <c r="E3715" t="s">
        <v>484</v>
      </c>
      <c r="F3715">
        <v>1</v>
      </c>
      <c r="G3715">
        <v>100</v>
      </c>
      <c r="I3715">
        <v>403000</v>
      </c>
      <c r="K3715">
        <v>403000</v>
      </c>
      <c r="M3715" s="2" t="str">
        <f>VLOOKUP(A3715,disaster_subtype!$A$2:$P$59908,5,FALSE)</f>
        <v>Epidemic</v>
      </c>
    </row>
    <row r="3716" spans="1:13" x14ac:dyDescent="0.2">
      <c r="A3716" s="1" t="str">
        <f t="shared" si="58"/>
        <v>1993USA148</v>
      </c>
      <c r="B3716">
        <v>1993</v>
      </c>
      <c r="C3716" t="s">
        <v>22</v>
      </c>
      <c r="D3716" t="s">
        <v>23</v>
      </c>
      <c r="E3716" t="s">
        <v>492</v>
      </c>
      <c r="F3716">
        <v>1</v>
      </c>
      <c r="G3716">
        <v>48</v>
      </c>
      <c r="M3716" s="2" t="str">
        <f>VLOOKUP(A3716,disaster_subtype!$A$2:$P$59908,5,FALSE)</f>
        <v xml:space="preserve">Extreme temperature </v>
      </c>
    </row>
    <row r="3717" spans="1:13" x14ac:dyDescent="0.2">
      <c r="A3717" s="1" t="str">
        <f t="shared" si="58"/>
        <v>1993USA698439004390012290000</v>
      </c>
      <c r="B3717">
        <v>1993</v>
      </c>
      <c r="C3717" t="s">
        <v>22</v>
      </c>
      <c r="D3717" t="s">
        <v>23</v>
      </c>
      <c r="E3717" t="s">
        <v>485</v>
      </c>
      <c r="F3717">
        <v>6</v>
      </c>
      <c r="G3717">
        <v>98</v>
      </c>
      <c r="I3717">
        <v>43900</v>
      </c>
      <c r="K3717">
        <v>43900</v>
      </c>
      <c r="L3717">
        <v>12290000</v>
      </c>
      <c r="M3717" s="2" t="e">
        <f>VLOOKUP(A3717,disaster_subtype!$A$2:$P$59908,5,FALSE)</f>
        <v>#N/A</v>
      </c>
    </row>
    <row r="3718" spans="1:13" x14ac:dyDescent="0.2">
      <c r="A3718" s="1" t="str">
        <f t="shared" si="58"/>
        <v>1993USA202913003006005125000</v>
      </c>
      <c r="B3718">
        <v>1993</v>
      </c>
      <c r="C3718" t="s">
        <v>22</v>
      </c>
      <c r="D3718" t="s">
        <v>23</v>
      </c>
      <c r="E3718" t="s">
        <v>487</v>
      </c>
      <c r="F3718">
        <v>20</v>
      </c>
      <c r="G3718">
        <v>291</v>
      </c>
      <c r="H3718">
        <v>300</v>
      </c>
      <c r="J3718">
        <v>300</v>
      </c>
      <c r="K3718">
        <v>600</v>
      </c>
      <c r="L3718">
        <v>5125000</v>
      </c>
      <c r="M3718" s="2" t="e">
        <f>VLOOKUP(A3718,disaster_subtype!$A$2:$P$59908,5,FALSE)</f>
        <v>#N/A</v>
      </c>
    </row>
    <row r="3719" spans="1:13" x14ac:dyDescent="0.2">
      <c r="A3719" s="1" t="str">
        <f t="shared" si="58"/>
        <v>1993USA131301301000000</v>
      </c>
      <c r="B3719">
        <v>1993</v>
      </c>
      <c r="C3719" t="s">
        <v>22</v>
      </c>
      <c r="D3719" t="s">
        <v>23</v>
      </c>
      <c r="E3719" t="s">
        <v>490</v>
      </c>
      <c r="F3719">
        <v>1</v>
      </c>
      <c r="G3719">
        <v>3</v>
      </c>
      <c r="H3719">
        <v>130</v>
      </c>
      <c r="K3719">
        <v>130</v>
      </c>
      <c r="L3719">
        <v>1000000</v>
      </c>
      <c r="M3719" s="2" t="str">
        <f>VLOOKUP(A3719,disaster_subtype!$A$2:$P$59908,5,FALSE)</f>
        <v>Wildfire</v>
      </c>
    </row>
    <row r="3720" spans="1:13" x14ac:dyDescent="0.2">
      <c r="A3720" s="1" t="str">
        <f t="shared" si="58"/>
        <v>1993URY120002000</v>
      </c>
      <c r="B3720">
        <v>1993</v>
      </c>
      <c r="C3720" t="s">
        <v>300</v>
      </c>
      <c r="D3720" t="s">
        <v>301</v>
      </c>
      <c r="E3720" t="s">
        <v>487</v>
      </c>
      <c r="F3720">
        <v>1</v>
      </c>
      <c r="I3720">
        <v>2000</v>
      </c>
      <c r="K3720">
        <v>2000</v>
      </c>
      <c r="M3720" s="2" t="str">
        <f>VLOOKUP(A3720,disaster_subtype!$A$2:$P$59908,5,FALSE)</f>
        <v>Storm</v>
      </c>
    </row>
    <row r="3721" spans="1:13" x14ac:dyDescent="0.2">
      <c r="A3721" s="1" t="str">
        <f t="shared" si="58"/>
        <v>1993VUT14550007000120056000</v>
      </c>
      <c r="B3721">
        <v>1993</v>
      </c>
      <c r="C3721" t="s">
        <v>189</v>
      </c>
      <c r="D3721" t="s">
        <v>190</v>
      </c>
      <c r="E3721" t="s">
        <v>487</v>
      </c>
      <c r="F3721">
        <v>1</v>
      </c>
      <c r="G3721">
        <v>4</v>
      </c>
      <c r="H3721">
        <v>5</v>
      </c>
      <c r="I3721">
        <v>5000</v>
      </c>
      <c r="J3721">
        <v>7000</v>
      </c>
      <c r="K3721">
        <v>12005</v>
      </c>
      <c r="L3721">
        <v>6000</v>
      </c>
      <c r="M3721" s="2" t="str">
        <f>VLOOKUP(A3721,disaster_subtype!$A$2:$P$59908,5,FALSE)</f>
        <v>Storm</v>
      </c>
    </row>
    <row r="3722" spans="1:13" x14ac:dyDescent="0.2">
      <c r="A3722" s="1" t="str">
        <f t="shared" si="58"/>
        <v>1993VEN1100400550059004500</v>
      </c>
      <c r="B3722">
        <v>1993</v>
      </c>
      <c r="C3722" t="s">
        <v>209</v>
      </c>
      <c r="D3722" t="s">
        <v>210</v>
      </c>
      <c r="E3722" t="s">
        <v>487</v>
      </c>
      <c r="F3722">
        <v>1</v>
      </c>
      <c r="G3722">
        <v>100</v>
      </c>
      <c r="H3722">
        <v>400</v>
      </c>
      <c r="J3722">
        <v>5500</v>
      </c>
      <c r="K3722">
        <v>5900</v>
      </c>
      <c r="L3722">
        <v>4500</v>
      </c>
      <c r="M3722" s="2" t="str">
        <f>VLOOKUP(A3722,disaster_subtype!$A$2:$P$59908,5,FALSE)</f>
        <v>Storm</v>
      </c>
    </row>
    <row r="3723" spans="1:13" x14ac:dyDescent="0.2">
      <c r="A3723" s="1" t="str">
        <f t="shared" si="58"/>
        <v>1993VNM164150001500010000</v>
      </c>
      <c r="B3723">
        <v>1993</v>
      </c>
      <c r="C3723" t="s">
        <v>224</v>
      </c>
      <c r="D3723" t="s">
        <v>225</v>
      </c>
      <c r="E3723" t="s">
        <v>485</v>
      </c>
      <c r="F3723">
        <v>1</v>
      </c>
      <c r="G3723">
        <v>64</v>
      </c>
      <c r="I3723">
        <v>15000</v>
      </c>
      <c r="K3723">
        <v>15000</v>
      </c>
      <c r="L3723">
        <v>10000</v>
      </c>
      <c r="M3723" s="2" t="str">
        <f>VLOOKUP(A3723,disaster_subtype!$A$2:$P$59908,5,FALSE)</f>
        <v>Flood</v>
      </c>
    </row>
    <row r="3724" spans="1:13" x14ac:dyDescent="0.2">
      <c r="A3724" s="1" t="str">
        <f t="shared" si="58"/>
        <v>1993VNM32065226520121853875765000</v>
      </c>
      <c r="B3724">
        <v>1993</v>
      </c>
      <c r="C3724" t="s">
        <v>224</v>
      </c>
      <c r="D3724" t="s">
        <v>225</v>
      </c>
      <c r="E3724" t="s">
        <v>487</v>
      </c>
      <c r="F3724">
        <v>3</v>
      </c>
      <c r="G3724">
        <v>206</v>
      </c>
      <c r="H3724">
        <v>52</v>
      </c>
      <c r="I3724">
        <v>26520</v>
      </c>
      <c r="J3724">
        <v>12185</v>
      </c>
      <c r="K3724">
        <v>38757</v>
      </c>
      <c r="L3724">
        <v>65000</v>
      </c>
      <c r="M3724" s="2" t="e">
        <f>VLOOKUP(A3724,disaster_subtype!$A$2:$P$59908,5,FALSE)</f>
        <v>#N/A</v>
      </c>
    </row>
    <row r="3725" spans="1:13" x14ac:dyDescent="0.2">
      <c r="A3725" s="1" t="str">
        <f t="shared" si="58"/>
        <v>1993WLF152020</v>
      </c>
      <c r="B3725">
        <v>1993</v>
      </c>
      <c r="C3725" t="s">
        <v>280</v>
      </c>
      <c r="D3725" t="s">
        <v>281</v>
      </c>
      <c r="E3725" t="s">
        <v>488</v>
      </c>
      <c r="F3725">
        <v>1</v>
      </c>
      <c r="G3725">
        <v>5</v>
      </c>
      <c r="H3725">
        <v>20</v>
      </c>
      <c r="K3725">
        <v>20</v>
      </c>
      <c r="M3725" s="2" t="str">
        <f>VLOOKUP(A3725,disaster_subtype!$A$2:$P$59908,5,FALSE)</f>
        <v>Earthquake</v>
      </c>
    </row>
    <row r="3726" spans="1:13" x14ac:dyDescent="0.2">
      <c r="A3726" s="1" t="str">
        <f t="shared" si="58"/>
        <v>1993YEM131900012500215001500</v>
      </c>
      <c r="B3726">
        <v>1993</v>
      </c>
      <c r="C3726" t="s">
        <v>404</v>
      </c>
      <c r="D3726" t="s">
        <v>405</v>
      </c>
      <c r="E3726" t="s">
        <v>485</v>
      </c>
      <c r="F3726">
        <v>1</v>
      </c>
      <c r="G3726">
        <v>31</v>
      </c>
      <c r="I3726">
        <v>9000</v>
      </c>
      <c r="J3726">
        <v>12500</v>
      </c>
      <c r="K3726">
        <v>21500</v>
      </c>
      <c r="L3726">
        <v>1500</v>
      </c>
      <c r="M3726" s="2" t="str">
        <f>VLOOKUP(A3726,disaster_subtype!$A$2:$P$59908,5,FALSE)</f>
        <v>Flood</v>
      </c>
    </row>
    <row r="3727" spans="1:13" x14ac:dyDescent="0.2">
      <c r="A3727" s="1" t="str">
        <f t="shared" si="58"/>
        <v>1994AFG1160330100000100330</v>
      </c>
      <c r="B3727">
        <v>1994</v>
      </c>
      <c r="C3727" t="s">
        <v>226</v>
      </c>
      <c r="D3727" t="s">
        <v>227</v>
      </c>
      <c r="E3727" t="s">
        <v>488</v>
      </c>
      <c r="F3727">
        <v>1</v>
      </c>
      <c r="G3727">
        <v>160</v>
      </c>
      <c r="H3727">
        <v>330</v>
      </c>
      <c r="I3727">
        <v>100000</v>
      </c>
      <c r="K3727">
        <v>100330</v>
      </c>
      <c r="M3727" s="2" t="str">
        <f>VLOOKUP(A3727,disaster_subtype!$A$2:$P$59908,5,FALSE)</f>
        <v>Earthquake</v>
      </c>
    </row>
    <row r="3728" spans="1:13" x14ac:dyDescent="0.2">
      <c r="A3728" s="1" t="str">
        <f t="shared" si="58"/>
        <v>1994DZA11712891250012789</v>
      </c>
      <c r="B3728">
        <v>1994</v>
      </c>
      <c r="C3728" t="s">
        <v>92</v>
      </c>
      <c r="D3728" t="s">
        <v>93</v>
      </c>
      <c r="E3728" t="s">
        <v>488</v>
      </c>
      <c r="F3728">
        <v>1</v>
      </c>
      <c r="G3728">
        <v>171</v>
      </c>
      <c r="H3728">
        <v>289</v>
      </c>
      <c r="I3728">
        <v>12500</v>
      </c>
      <c r="K3728">
        <v>12789</v>
      </c>
      <c r="M3728" s="2" t="str">
        <f>VLOOKUP(A3728,disaster_subtype!$A$2:$P$59908,5,FALSE)</f>
        <v>Earthquake</v>
      </c>
    </row>
    <row r="3729" spans="1:13" x14ac:dyDescent="0.2">
      <c r="A3729" s="1" t="str">
        <f t="shared" si="58"/>
        <v>1994DZA24012003000031200</v>
      </c>
      <c r="B3729">
        <v>1994</v>
      </c>
      <c r="C3729" t="s">
        <v>92</v>
      </c>
      <c r="D3729" t="s">
        <v>93</v>
      </c>
      <c r="E3729" t="s">
        <v>485</v>
      </c>
      <c r="F3729">
        <v>2</v>
      </c>
      <c r="G3729">
        <v>40</v>
      </c>
      <c r="I3729">
        <v>1200</v>
      </c>
      <c r="J3729">
        <v>30000</v>
      </c>
      <c r="K3729">
        <v>31200</v>
      </c>
      <c r="M3729" s="2" t="e">
        <f>VLOOKUP(A3729,disaster_subtype!$A$2:$P$59908,5,FALSE)</f>
        <v>#N/A</v>
      </c>
    </row>
    <row r="3730" spans="1:13" x14ac:dyDescent="0.2">
      <c r="A3730" s="1" t="str">
        <f t="shared" si="58"/>
        <v>1994DZA122</v>
      </c>
      <c r="B3730">
        <v>1994</v>
      </c>
      <c r="C3730" t="s">
        <v>92</v>
      </c>
      <c r="D3730" t="s">
        <v>93</v>
      </c>
      <c r="E3730" t="s">
        <v>490</v>
      </c>
      <c r="F3730">
        <v>1</v>
      </c>
      <c r="G3730">
        <v>22</v>
      </c>
      <c r="M3730" s="2" t="str">
        <f>VLOOKUP(A3730,disaster_subtype!$A$2:$P$59908,5,FALSE)</f>
        <v>Wildfire</v>
      </c>
    </row>
    <row r="3731" spans="1:13" x14ac:dyDescent="0.2">
      <c r="A3731" s="1" t="str">
        <f t="shared" si="58"/>
        <v>1994ARG124</v>
      </c>
      <c r="B3731">
        <v>1994</v>
      </c>
      <c r="C3731" t="s">
        <v>193</v>
      </c>
      <c r="D3731" t="s">
        <v>194</v>
      </c>
      <c r="E3731" t="s">
        <v>490</v>
      </c>
      <c r="F3731">
        <v>1</v>
      </c>
      <c r="G3731">
        <v>24</v>
      </c>
      <c r="M3731" s="2" t="str">
        <f>VLOOKUP(A3731,disaster_subtype!$A$2:$P$59908,5,FALSE)</f>
        <v>Wildfire</v>
      </c>
    </row>
    <row r="3732" spans="1:13" x14ac:dyDescent="0.2">
      <c r="A3732" s="1" t="str">
        <f t="shared" si="58"/>
        <v>1994AUS155000205025</v>
      </c>
      <c r="B3732">
        <v>1994</v>
      </c>
      <c r="C3732" t="s">
        <v>181</v>
      </c>
      <c r="D3732" t="s">
        <v>182</v>
      </c>
      <c r="E3732" t="s">
        <v>488</v>
      </c>
      <c r="F3732">
        <v>1</v>
      </c>
      <c r="H3732">
        <v>5</v>
      </c>
      <c r="I3732">
        <v>5000</v>
      </c>
      <c r="J3732">
        <v>20</v>
      </c>
      <c r="K3732">
        <v>5025</v>
      </c>
      <c r="M3732" s="2" t="str">
        <f>VLOOKUP(A3732,disaster_subtype!$A$2:$P$59908,5,FALSE)</f>
        <v>Earthquake</v>
      </c>
    </row>
    <row r="3733" spans="1:13" x14ac:dyDescent="0.2">
      <c r="A3733" s="1" t="str">
        <f t="shared" si="58"/>
        <v>1994AUS2518411000001100184</v>
      </c>
      <c r="B3733">
        <v>1994</v>
      </c>
      <c r="C3733" t="s">
        <v>181</v>
      </c>
      <c r="D3733" t="s">
        <v>182</v>
      </c>
      <c r="E3733" t="s">
        <v>492</v>
      </c>
      <c r="F3733">
        <v>2</v>
      </c>
      <c r="G3733">
        <v>5</v>
      </c>
      <c r="H3733">
        <v>184</v>
      </c>
      <c r="I3733">
        <v>1100000</v>
      </c>
      <c r="K3733">
        <v>1100184</v>
      </c>
      <c r="M3733" s="2" t="str">
        <f>VLOOKUP(A3733,disaster_subtype!$A$2:$P$59908,5,FALSE)</f>
        <v xml:space="preserve">Extreme temperature </v>
      </c>
    </row>
    <row r="3734" spans="1:13" x14ac:dyDescent="0.2">
      <c r="A3734" s="1" t="str">
        <f t="shared" si="58"/>
        <v>1994AUS427942860000320286041477600</v>
      </c>
      <c r="B3734">
        <v>1994</v>
      </c>
      <c r="C3734" t="s">
        <v>181</v>
      </c>
      <c r="D3734" t="s">
        <v>182</v>
      </c>
      <c r="E3734" t="s">
        <v>487</v>
      </c>
      <c r="F3734">
        <v>4</v>
      </c>
      <c r="G3734">
        <v>27</v>
      </c>
      <c r="H3734">
        <v>94</v>
      </c>
      <c r="I3734">
        <v>2860000</v>
      </c>
      <c r="J3734">
        <v>320</v>
      </c>
      <c r="K3734">
        <v>2860414</v>
      </c>
      <c r="L3734">
        <v>77600</v>
      </c>
      <c r="M3734" s="2" t="e">
        <f>VLOOKUP(A3734,disaster_subtype!$A$2:$P$59908,5,FALSE)</f>
        <v>#N/A</v>
      </c>
    </row>
    <row r="3735" spans="1:13" x14ac:dyDescent="0.2">
      <c r="A3735" s="1" t="str">
        <f t="shared" si="58"/>
        <v>1994AUS2416145000100046161150000</v>
      </c>
      <c r="B3735">
        <v>1994</v>
      </c>
      <c r="C3735" t="s">
        <v>181</v>
      </c>
      <c r="D3735" t="s">
        <v>182</v>
      </c>
      <c r="E3735" t="s">
        <v>490</v>
      </c>
      <c r="F3735">
        <v>2</v>
      </c>
      <c r="G3735">
        <v>4</v>
      </c>
      <c r="H3735">
        <v>161</v>
      </c>
      <c r="I3735">
        <v>45000</v>
      </c>
      <c r="J3735">
        <v>1000</v>
      </c>
      <c r="K3735">
        <v>46161</v>
      </c>
      <c r="L3735">
        <v>150000</v>
      </c>
      <c r="M3735" s="2" t="str">
        <f>VLOOKUP(A3735,disaster_subtype!$A$2:$P$59908,5,FALSE)</f>
        <v>Wildfire</v>
      </c>
    </row>
    <row r="3736" spans="1:13" x14ac:dyDescent="0.2">
      <c r="A3736" s="1" t="str">
        <f t="shared" si="58"/>
        <v>1994AUT12000</v>
      </c>
      <c r="B3736">
        <v>1994</v>
      </c>
      <c r="C3736" t="s">
        <v>214</v>
      </c>
      <c r="D3736" t="s">
        <v>215</v>
      </c>
      <c r="E3736" t="s">
        <v>487</v>
      </c>
      <c r="F3736">
        <v>1</v>
      </c>
      <c r="L3736">
        <v>2000</v>
      </c>
      <c r="M3736" s="2" t="str">
        <f>VLOOKUP(A3736,disaster_subtype!$A$2:$P$59908,5,FALSE)</f>
        <v>Storm</v>
      </c>
    </row>
    <row r="3737" spans="1:13" x14ac:dyDescent="0.2">
      <c r="A3737" s="1" t="str">
        <f t="shared" si="58"/>
        <v>1994BGD129</v>
      </c>
      <c r="B3737">
        <v>1994</v>
      </c>
      <c r="C3737" t="s">
        <v>53</v>
      </c>
      <c r="D3737" t="s">
        <v>54</v>
      </c>
      <c r="E3737" t="s">
        <v>492</v>
      </c>
      <c r="F3737">
        <v>1</v>
      </c>
      <c r="G3737">
        <v>29</v>
      </c>
      <c r="M3737" s="2" t="str">
        <f>VLOOKUP(A3737,disaster_subtype!$A$2:$P$59908,5,FALSE)</f>
        <v xml:space="preserve">Extreme temperature </v>
      </c>
    </row>
    <row r="3738" spans="1:13" x14ac:dyDescent="0.2">
      <c r="A3738" s="1" t="str">
        <f t="shared" si="58"/>
        <v>1994BGD411632510070000395100</v>
      </c>
      <c r="B3738">
        <v>1994</v>
      </c>
      <c r="C3738" t="s">
        <v>53</v>
      </c>
      <c r="D3738" t="s">
        <v>54</v>
      </c>
      <c r="E3738" t="s">
        <v>485</v>
      </c>
      <c r="F3738">
        <v>4</v>
      </c>
      <c r="G3738">
        <v>116</v>
      </c>
      <c r="I3738">
        <v>325100</v>
      </c>
      <c r="J3738">
        <v>70000</v>
      </c>
      <c r="K3738">
        <v>395100</v>
      </c>
      <c r="M3738" s="2" t="e">
        <f>VLOOKUP(A3738,disaster_subtype!$A$2:$P$59908,5,FALSE)</f>
        <v>#N/A</v>
      </c>
    </row>
    <row r="3739" spans="1:13" x14ac:dyDescent="0.2">
      <c r="A3739" s="1" t="str">
        <f t="shared" si="58"/>
        <v>1994BGD42054009450000205000659009127500</v>
      </c>
      <c r="B3739">
        <v>1994</v>
      </c>
      <c r="C3739" t="s">
        <v>53</v>
      </c>
      <c r="D3739" t="s">
        <v>54</v>
      </c>
      <c r="E3739" t="s">
        <v>487</v>
      </c>
      <c r="F3739">
        <v>4</v>
      </c>
      <c r="G3739">
        <v>205</v>
      </c>
      <c r="H3739">
        <v>4009</v>
      </c>
      <c r="I3739">
        <v>450000</v>
      </c>
      <c r="J3739">
        <v>205000</v>
      </c>
      <c r="K3739">
        <v>659009</v>
      </c>
      <c r="L3739">
        <v>127500</v>
      </c>
      <c r="M3739" s="2" t="e">
        <f>VLOOKUP(A3739,disaster_subtype!$A$2:$P$59908,5,FALSE)</f>
        <v>#N/A</v>
      </c>
    </row>
    <row r="3740" spans="1:13" x14ac:dyDescent="0.2">
      <c r="A3740" s="1" t="str">
        <f t="shared" si="58"/>
        <v>1994BEL1135135</v>
      </c>
      <c r="B3740">
        <v>1994</v>
      </c>
      <c r="C3740" t="s">
        <v>61</v>
      </c>
      <c r="D3740" t="s">
        <v>62</v>
      </c>
      <c r="E3740" t="s">
        <v>485</v>
      </c>
      <c r="F3740">
        <v>1</v>
      </c>
      <c r="I3740">
        <v>135</v>
      </c>
      <c r="K3740">
        <v>135</v>
      </c>
      <c r="M3740" s="2" t="str">
        <f>VLOOKUP(A3740,disaster_subtype!$A$2:$P$59908,5,FALSE)</f>
        <v>Flood</v>
      </c>
    </row>
    <row r="3741" spans="1:13" x14ac:dyDescent="0.2">
      <c r="A3741" s="1" t="str">
        <f t="shared" si="58"/>
        <v>1994BEN1140002000034000</v>
      </c>
      <c r="B3741">
        <v>1994</v>
      </c>
      <c r="C3741" t="s">
        <v>312</v>
      </c>
      <c r="D3741" t="s">
        <v>313</v>
      </c>
      <c r="E3741" t="s">
        <v>485</v>
      </c>
      <c r="F3741">
        <v>1</v>
      </c>
      <c r="I3741">
        <v>14000</v>
      </c>
      <c r="J3741">
        <v>20000</v>
      </c>
      <c r="K3741">
        <v>34000</v>
      </c>
      <c r="M3741" s="2" t="str">
        <f>VLOOKUP(A3741,disaster_subtype!$A$2:$P$59908,5,FALSE)</f>
        <v>Flood</v>
      </c>
    </row>
    <row r="3742" spans="1:13" x14ac:dyDescent="0.2">
      <c r="A3742" s="1" t="str">
        <f t="shared" si="58"/>
        <v>1994BTN122600600</v>
      </c>
      <c r="B3742">
        <v>1994</v>
      </c>
      <c r="C3742" t="s">
        <v>381</v>
      </c>
      <c r="D3742" t="s">
        <v>382</v>
      </c>
      <c r="E3742" t="s">
        <v>485</v>
      </c>
      <c r="F3742">
        <v>1</v>
      </c>
      <c r="G3742">
        <v>22</v>
      </c>
      <c r="I3742">
        <v>600</v>
      </c>
      <c r="K3742">
        <v>600</v>
      </c>
      <c r="M3742" s="2" t="str">
        <f>VLOOKUP(A3742,disaster_subtype!$A$2:$P$59908,5,FALSE)</f>
        <v>Flood</v>
      </c>
    </row>
    <row r="3743" spans="1:13" x14ac:dyDescent="0.2">
      <c r="A3743" s="1" t="str">
        <f t="shared" si="58"/>
        <v>1994BTN1176500065000</v>
      </c>
      <c r="B3743">
        <v>1994</v>
      </c>
      <c r="C3743" t="s">
        <v>381</v>
      </c>
      <c r="D3743" t="s">
        <v>382</v>
      </c>
      <c r="E3743" t="s">
        <v>487</v>
      </c>
      <c r="F3743">
        <v>1</v>
      </c>
      <c r="G3743">
        <v>17</v>
      </c>
      <c r="I3743">
        <v>65000</v>
      </c>
      <c r="K3743">
        <v>65000</v>
      </c>
      <c r="M3743" s="2" t="str">
        <f>VLOOKUP(A3743,disaster_subtype!$A$2:$P$59908,5,FALSE)</f>
        <v>Storm</v>
      </c>
    </row>
    <row r="3744" spans="1:13" x14ac:dyDescent="0.2">
      <c r="A3744" s="1" t="str">
        <f t="shared" si="58"/>
        <v>1994BOL15000050000</v>
      </c>
      <c r="B3744">
        <v>1994</v>
      </c>
      <c r="C3744" t="s">
        <v>274</v>
      </c>
      <c r="D3744" t="s">
        <v>275</v>
      </c>
      <c r="E3744" t="s">
        <v>12</v>
      </c>
      <c r="F3744">
        <v>1</v>
      </c>
      <c r="I3744">
        <v>50000</v>
      </c>
      <c r="K3744">
        <v>50000</v>
      </c>
      <c r="M3744" s="2" t="str">
        <f>VLOOKUP(A3744,disaster_subtype!$A$2:$P$59908,5,FALSE)</f>
        <v>Drought</v>
      </c>
    </row>
    <row r="3745" spans="1:13" x14ac:dyDescent="0.2">
      <c r="A3745" s="1" t="str">
        <f t="shared" si="58"/>
        <v>1994BOL15</v>
      </c>
      <c r="B3745">
        <v>1994</v>
      </c>
      <c r="C3745" t="s">
        <v>274</v>
      </c>
      <c r="D3745" t="s">
        <v>275</v>
      </c>
      <c r="E3745" t="s">
        <v>488</v>
      </c>
      <c r="F3745">
        <v>1</v>
      </c>
      <c r="G3745">
        <v>5</v>
      </c>
      <c r="M3745" s="2" t="str">
        <f>VLOOKUP(A3745,disaster_subtype!$A$2:$P$59908,5,FALSE)</f>
        <v>Earthquake</v>
      </c>
    </row>
    <row r="3746" spans="1:13" x14ac:dyDescent="0.2">
      <c r="A3746" s="1" t="str">
        <f t="shared" si="58"/>
        <v>1994BOL1165000165000</v>
      </c>
      <c r="B3746">
        <v>1994</v>
      </c>
      <c r="C3746" t="s">
        <v>274</v>
      </c>
      <c r="D3746" t="s">
        <v>275</v>
      </c>
      <c r="E3746" t="s">
        <v>80</v>
      </c>
      <c r="F3746">
        <v>1</v>
      </c>
      <c r="I3746">
        <v>165000</v>
      </c>
      <c r="K3746">
        <v>165000</v>
      </c>
      <c r="M3746" s="2" t="str">
        <f>VLOOKUP(A3746,disaster_subtype!$A$2:$P$59908,5,FALSE)</f>
        <v>Landslide</v>
      </c>
    </row>
    <row r="3747" spans="1:13" x14ac:dyDescent="0.2">
      <c r="A3747" s="1" t="str">
        <f t="shared" si="58"/>
        <v>1994BRA1</v>
      </c>
      <c r="B3747">
        <v>1994</v>
      </c>
      <c r="C3747" t="s">
        <v>203</v>
      </c>
      <c r="D3747" t="s">
        <v>204</v>
      </c>
      <c r="E3747" t="s">
        <v>12</v>
      </c>
      <c r="F3747">
        <v>1</v>
      </c>
      <c r="M3747" s="2" t="str">
        <f>VLOOKUP(A3747,disaster_subtype!$A$2:$P$59908,5,FALSE)</f>
        <v>Drought</v>
      </c>
    </row>
    <row r="3748" spans="1:13" x14ac:dyDescent="0.2">
      <c r="A3748" s="1" t="str">
        <f t="shared" si="58"/>
        <v>1994BRA1475000</v>
      </c>
      <c r="B3748">
        <v>1994</v>
      </c>
      <c r="C3748" t="s">
        <v>203</v>
      </c>
      <c r="D3748" t="s">
        <v>204</v>
      </c>
      <c r="E3748" t="s">
        <v>492</v>
      </c>
      <c r="F3748">
        <v>1</v>
      </c>
      <c r="L3748">
        <v>475000</v>
      </c>
      <c r="M3748" s="2" t="str">
        <f>VLOOKUP(A3748,disaster_subtype!$A$2:$P$59908,5,FALSE)</f>
        <v xml:space="preserve">Extreme temperature </v>
      </c>
    </row>
    <row r="3749" spans="1:13" x14ac:dyDescent="0.2">
      <c r="A3749" s="1" t="str">
        <f t="shared" si="58"/>
        <v>1994BRA22000200091000</v>
      </c>
      <c r="B3749">
        <v>1994</v>
      </c>
      <c r="C3749" t="s">
        <v>203</v>
      </c>
      <c r="D3749" t="s">
        <v>204</v>
      </c>
      <c r="E3749" t="s">
        <v>487</v>
      </c>
      <c r="F3749">
        <v>2</v>
      </c>
      <c r="J3749">
        <v>2000</v>
      </c>
      <c r="K3749">
        <v>2000</v>
      </c>
      <c r="L3749">
        <v>91000</v>
      </c>
      <c r="M3749" s="2" t="str">
        <f>VLOOKUP(A3749,disaster_subtype!$A$2:$P$59908,5,FALSE)</f>
        <v>Storm</v>
      </c>
    </row>
    <row r="3750" spans="1:13" x14ac:dyDescent="0.2">
      <c r="A3750" s="1" t="str">
        <f t="shared" si="58"/>
        <v>1994BFA1226650066500</v>
      </c>
      <c r="B3750">
        <v>1994</v>
      </c>
      <c r="C3750" t="s">
        <v>94</v>
      </c>
      <c r="D3750" t="s">
        <v>95</v>
      </c>
      <c r="E3750" t="s">
        <v>485</v>
      </c>
      <c r="F3750">
        <v>1</v>
      </c>
      <c r="G3750">
        <v>22</v>
      </c>
      <c r="I3750">
        <v>66500</v>
      </c>
      <c r="K3750">
        <v>66500</v>
      </c>
      <c r="M3750" s="2" t="str">
        <f>VLOOKUP(A3750,disaster_subtype!$A$2:$P$59908,5,FALSE)</f>
        <v>Flood</v>
      </c>
    </row>
    <row r="3751" spans="1:13" x14ac:dyDescent="0.2">
      <c r="A3751" s="1" t="str">
        <f t="shared" si="58"/>
        <v>1994CPV12451234412344</v>
      </c>
      <c r="B3751">
        <v>1994</v>
      </c>
      <c r="C3751" t="s">
        <v>10</v>
      </c>
      <c r="D3751" t="s">
        <v>11</v>
      </c>
      <c r="E3751" t="s">
        <v>484</v>
      </c>
      <c r="F3751">
        <v>1</v>
      </c>
      <c r="G3751">
        <v>245</v>
      </c>
      <c r="I3751">
        <v>12344</v>
      </c>
      <c r="K3751">
        <v>12344</v>
      </c>
      <c r="M3751" s="2" t="str">
        <f>VLOOKUP(A3751,disaster_subtype!$A$2:$P$59908,5,FALSE)</f>
        <v>Epidemic</v>
      </c>
    </row>
    <row r="3752" spans="1:13" x14ac:dyDescent="0.2">
      <c r="A3752" s="1" t="str">
        <f t="shared" si="58"/>
        <v>1994KHM150000005000000100000</v>
      </c>
      <c r="B3752">
        <v>1994</v>
      </c>
      <c r="C3752" t="s">
        <v>386</v>
      </c>
      <c r="D3752" t="s">
        <v>387</v>
      </c>
      <c r="E3752" t="s">
        <v>12</v>
      </c>
      <c r="F3752">
        <v>1</v>
      </c>
      <c r="I3752">
        <v>5000000</v>
      </c>
      <c r="K3752">
        <v>5000000</v>
      </c>
      <c r="L3752">
        <v>100000</v>
      </c>
      <c r="M3752" s="2" t="str">
        <f>VLOOKUP(A3752,disaster_subtype!$A$2:$P$59908,5,FALSE)</f>
        <v>Drought</v>
      </c>
    </row>
    <row r="3753" spans="1:13" x14ac:dyDescent="0.2">
      <c r="A3753" s="1" t="str">
        <f t="shared" si="58"/>
        <v>1994KHM15062900029000</v>
      </c>
      <c r="B3753">
        <v>1994</v>
      </c>
      <c r="C3753" t="s">
        <v>386</v>
      </c>
      <c r="D3753" t="s">
        <v>387</v>
      </c>
      <c r="E3753" t="s">
        <v>485</v>
      </c>
      <c r="F3753">
        <v>1</v>
      </c>
      <c r="G3753">
        <v>506</v>
      </c>
      <c r="I3753">
        <v>29000</v>
      </c>
      <c r="K3753">
        <v>29000</v>
      </c>
      <c r="M3753" s="2" t="str">
        <f>VLOOKUP(A3753,disaster_subtype!$A$2:$P$59908,5,FALSE)</f>
        <v>Flood</v>
      </c>
    </row>
    <row r="3754" spans="1:13" x14ac:dyDescent="0.2">
      <c r="A3754" s="1" t="str">
        <f t="shared" si="58"/>
        <v>1994CMR16</v>
      </c>
      <c r="B3754">
        <v>1994</v>
      </c>
      <c r="C3754" t="s">
        <v>320</v>
      </c>
      <c r="D3754" t="s">
        <v>321</v>
      </c>
      <c r="E3754" t="s">
        <v>485</v>
      </c>
      <c r="F3754">
        <v>1</v>
      </c>
      <c r="G3754">
        <v>6</v>
      </c>
      <c r="M3754" s="2" t="str">
        <f>VLOOKUP(A3754,disaster_subtype!$A$2:$P$59908,5,FALSE)</f>
        <v>Flood</v>
      </c>
    </row>
    <row r="3755" spans="1:13" x14ac:dyDescent="0.2">
      <c r="A3755" s="1" t="str">
        <f t="shared" si="58"/>
        <v>1994CAN24130013043000</v>
      </c>
      <c r="B3755">
        <v>1994</v>
      </c>
      <c r="C3755" t="s">
        <v>43</v>
      </c>
      <c r="D3755" t="s">
        <v>44</v>
      </c>
      <c r="E3755" t="s">
        <v>487</v>
      </c>
      <c r="F3755">
        <v>2</v>
      </c>
      <c r="H3755">
        <v>4</v>
      </c>
      <c r="I3755">
        <v>1300</v>
      </c>
      <c r="K3755">
        <v>1304</v>
      </c>
      <c r="L3755">
        <v>3000</v>
      </c>
      <c r="M3755" s="2" t="str">
        <f>VLOOKUP(A3755,disaster_subtype!$A$2:$P$59908,5,FALSE)</f>
        <v>Storm</v>
      </c>
    </row>
    <row r="3756" spans="1:13" x14ac:dyDescent="0.2">
      <c r="A3756" s="1" t="str">
        <f t="shared" si="58"/>
        <v>1994CAN130003000</v>
      </c>
      <c r="B3756">
        <v>1994</v>
      </c>
      <c r="C3756" t="s">
        <v>43</v>
      </c>
      <c r="D3756" t="s">
        <v>44</v>
      </c>
      <c r="E3756" t="s">
        <v>490</v>
      </c>
      <c r="F3756">
        <v>1</v>
      </c>
      <c r="I3756">
        <v>3000</v>
      </c>
      <c r="K3756">
        <v>3000</v>
      </c>
      <c r="M3756" s="2" t="str">
        <f>VLOOKUP(A3756,disaster_subtype!$A$2:$P$59908,5,FALSE)</f>
        <v>Wildfire</v>
      </c>
    </row>
    <row r="3757" spans="1:13" x14ac:dyDescent="0.2">
      <c r="A3757" s="1" t="str">
        <f t="shared" si="58"/>
        <v>1994CHN2886900008869000013755200</v>
      </c>
      <c r="B3757">
        <v>1994</v>
      </c>
      <c r="C3757" t="s">
        <v>65</v>
      </c>
      <c r="D3757" t="s">
        <v>66</v>
      </c>
      <c r="E3757" t="s">
        <v>12</v>
      </c>
      <c r="F3757">
        <v>2</v>
      </c>
      <c r="I3757">
        <v>88690000</v>
      </c>
      <c r="K3757">
        <v>88690000</v>
      </c>
      <c r="L3757">
        <v>13755200</v>
      </c>
      <c r="M3757" s="2" t="str">
        <f>VLOOKUP(A3757,disaster_subtype!$A$2:$P$59908,5,FALSE)</f>
        <v>Drought</v>
      </c>
    </row>
    <row r="3758" spans="1:13" x14ac:dyDescent="0.2">
      <c r="A3758" s="1" t="str">
        <f t="shared" si="58"/>
        <v>1994CHN3186557806645</v>
      </c>
      <c r="B3758">
        <v>1994</v>
      </c>
      <c r="C3758" t="s">
        <v>65</v>
      </c>
      <c r="D3758" t="s">
        <v>66</v>
      </c>
      <c r="E3758" t="s">
        <v>488</v>
      </c>
      <c r="F3758">
        <v>3</v>
      </c>
      <c r="G3758">
        <v>1</v>
      </c>
      <c r="H3758">
        <v>865</v>
      </c>
      <c r="I3758">
        <v>5780</v>
      </c>
      <c r="K3758">
        <v>6645</v>
      </c>
      <c r="M3758" s="2" t="str">
        <f>VLOOKUP(A3758,disaster_subtype!$A$2:$P$59908,5,FALSE)</f>
        <v>Earthquake</v>
      </c>
    </row>
    <row r="3759" spans="1:13" x14ac:dyDescent="0.2">
      <c r="A3759" s="1" t="str">
        <f t="shared" si="58"/>
        <v>1994CHN1104</v>
      </c>
      <c r="B3759">
        <v>1994</v>
      </c>
      <c r="C3759" t="s">
        <v>65</v>
      </c>
      <c r="D3759" t="s">
        <v>66</v>
      </c>
      <c r="E3759" t="s">
        <v>492</v>
      </c>
      <c r="F3759">
        <v>1</v>
      </c>
      <c r="G3759">
        <v>104</v>
      </c>
      <c r="M3759" s="2" t="str">
        <f>VLOOKUP(A3759,disaster_subtype!$A$2:$P$59908,5,FALSE)</f>
        <v xml:space="preserve">Extreme temperature </v>
      </c>
    </row>
    <row r="3760" spans="1:13" x14ac:dyDescent="0.2">
      <c r="A3760" s="1" t="str">
        <f t="shared" si="58"/>
        <v>1994CHN615642238510590000056170001115393857539100</v>
      </c>
      <c r="B3760">
        <v>1994</v>
      </c>
      <c r="C3760" t="s">
        <v>65</v>
      </c>
      <c r="D3760" t="s">
        <v>66</v>
      </c>
      <c r="E3760" t="s">
        <v>485</v>
      </c>
      <c r="F3760">
        <v>6</v>
      </c>
      <c r="G3760">
        <v>1564</v>
      </c>
      <c r="H3760">
        <v>22385</v>
      </c>
      <c r="I3760">
        <v>105900000</v>
      </c>
      <c r="J3760">
        <v>5617000</v>
      </c>
      <c r="K3760">
        <v>111539385</v>
      </c>
      <c r="L3760">
        <v>7539100</v>
      </c>
      <c r="M3760" s="2" t="str">
        <f>VLOOKUP(A3760,disaster_subtype!$A$2:$P$59908,5,FALSE)</f>
        <v>Flood</v>
      </c>
    </row>
    <row r="3761" spans="1:13" x14ac:dyDescent="0.2">
      <c r="A3761" s="1" t="str">
        <f t="shared" si="58"/>
        <v>1994CHN148</v>
      </c>
      <c r="B3761">
        <v>1994</v>
      </c>
      <c r="C3761" t="s">
        <v>65</v>
      </c>
      <c r="D3761" t="s">
        <v>66</v>
      </c>
      <c r="E3761" t="s">
        <v>80</v>
      </c>
      <c r="F3761">
        <v>1</v>
      </c>
      <c r="G3761">
        <v>48</v>
      </c>
      <c r="M3761" s="2" t="str">
        <f>VLOOKUP(A3761,disaster_subtype!$A$2:$P$59908,5,FALSE)</f>
        <v>Landslide</v>
      </c>
    </row>
    <row r="3762" spans="1:13" x14ac:dyDescent="0.2">
      <c r="A3762" s="1" t="str">
        <f t="shared" si="58"/>
        <v>1994CHN51486374725445000693000261417472147000</v>
      </c>
      <c r="B3762">
        <v>1994</v>
      </c>
      <c r="C3762" t="s">
        <v>65</v>
      </c>
      <c r="D3762" t="s">
        <v>66</v>
      </c>
      <c r="E3762" t="s">
        <v>487</v>
      </c>
      <c r="F3762">
        <v>5</v>
      </c>
      <c r="G3762">
        <v>1486</v>
      </c>
      <c r="H3762">
        <v>3747</v>
      </c>
      <c r="I3762">
        <v>25445000</v>
      </c>
      <c r="J3762">
        <v>693000</v>
      </c>
      <c r="K3762">
        <v>26141747</v>
      </c>
      <c r="L3762">
        <v>2147000</v>
      </c>
      <c r="M3762" s="2" t="e">
        <f>VLOOKUP(A3762,disaster_subtype!$A$2:$P$59908,5,FALSE)</f>
        <v>#N/A</v>
      </c>
    </row>
    <row r="3763" spans="1:13" x14ac:dyDescent="0.2">
      <c r="A3763" s="1" t="str">
        <f t="shared" si="58"/>
        <v>1994COL12711581246124797374162400</v>
      </c>
      <c r="B3763">
        <v>1994</v>
      </c>
      <c r="C3763" t="s">
        <v>67</v>
      </c>
      <c r="D3763" t="s">
        <v>68</v>
      </c>
      <c r="E3763" t="s">
        <v>488</v>
      </c>
      <c r="F3763">
        <v>1</v>
      </c>
      <c r="G3763">
        <v>271</v>
      </c>
      <c r="H3763">
        <v>158</v>
      </c>
      <c r="I3763">
        <v>12461</v>
      </c>
      <c r="J3763">
        <v>24797</v>
      </c>
      <c r="K3763">
        <v>37416</v>
      </c>
      <c r="L3763">
        <v>2400</v>
      </c>
      <c r="M3763" s="2" t="str">
        <f>VLOOKUP(A3763,disaster_subtype!$A$2:$P$59908,5,FALSE)</f>
        <v>Earthquake</v>
      </c>
    </row>
    <row r="3764" spans="1:13" x14ac:dyDescent="0.2">
      <c r="A3764" s="1" t="str">
        <f t="shared" si="58"/>
        <v>1994COL337509519840017969</v>
      </c>
      <c r="B3764">
        <v>1994</v>
      </c>
      <c r="C3764" t="s">
        <v>67</v>
      </c>
      <c r="D3764" t="s">
        <v>68</v>
      </c>
      <c r="E3764" t="s">
        <v>485</v>
      </c>
      <c r="F3764">
        <v>3</v>
      </c>
      <c r="G3764">
        <v>37</v>
      </c>
      <c r="H3764">
        <v>50</v>
      </c>
      <c r="I3764">
        <v>9519</v>
      </c>
      <c r="J3764">
        <v>8400</v>
      </c>
      <c r="K3764">
        <v>17969</v>
      </c>
      <c r="M3764" s="2" t="e">
        <f>VLOOKUP(A3764,disaster_subtype!$A$2:$P$59908,5,FALSE)</f>
        <v>#N/A</v>
      </c>
    </row>
    <row r="3765" spans="1:13" x14ac:dyDescent="0.2">
      <c r="A3765" s="1" t="str">
        <f t="shared" si="58"/>
        <v>1994COD1395050</v>
      </c>
      <c r="B3765">
        <v>1994</v>
      </c>
      <c r="C3765" t="s">
        <v>284</v>
      </c>
      <c r="D3765" t="s">
        <v>285</v>
      </c>
      <c r="E3765" t="s">
        <v>485</v>
      </c>
      <c r="F3765">
        <v>1</v>
      </c>
      <c r="G3765">
        <v>39</v>
      </c>
      <c r="J3765">
        <v>50</v>
      </c>
      <c r="K3765">
        <v>50</v>
      </c>
      <c r="M3765" s="2" t="str">
        <f>VLOOKUP(A3765,disaster_subtype!$A$2:$P$59908,5,FALSE)</f>
        <v>Flood</v>
      </c>
    </row>
    <row r="3766" spans="1:13" x14ac:dyDescent="0.2">
      <c r="A3766" s="1" t="str">
        <f t="shared" si="58"/>
        <v>1994COG11650016500</v>
      </c>
      <c r="B3766">
        <v>1994</v>
      </c>
      <c r="C3766" t="s">
        <v>294</v>
      </c>
      <c r="D3766" t="s">
        <v>295</v>
      </c>
      <c r="E3766" t="s">
        <v>485</v>
      </c>
      <c r="F3766">
        <v>1</v>
      </c>
      <c r="I3766">
        <v>16500</v>
      </c>
      <c r="K3766">
        <v>16500</v>
      </c>
      <c r="M3766" s="2" t="str">
        <f>VLOOKUP(A3766,disaster_subtype!$A$2:$P$59908,5,FALSE)</f>
        <v>Flood</v>
      </c>
    </row>
    <row r="3767" spans="1:13" x14ac:dyDescent="0.2">
      <c r="A3767" s="1" t="str">
        <f t="shared" si="58"/>
        <v>1994CRI11000</v>
      </c>
      <c r="B3767">
        <v>1994</v>
      </c>
      <c r="C3767" t="s">
        <v>99</v>
      </c>
      <c r="D3767" t="s">
        <v>100</v>
      </c>
      <c r="E3767" t="s">
        <v>12</v>
      </c>
      <c r="F3767">
        <v>1</v>
      </c>
      <c r="L3767">
        <v>1000</v>
      </c>
      <c r="M3767" s="2" t="str">
        <f>VLOOKUP(A3767,disaster_subtype!$A$2:$P$59908,5,FALSE)</f>
        <v>Drought</v>
      </c>
    </row>
    <row r="3768" spans="1:13" x14ac:dyDescent="0.2">
      <c r="A3768" s="1" t="str">
        <f t="shared" si="58"/>
        <v>1994CRI12200055625563000</v>
      </c>
      <c r="B3768">
        <v>1994</v>
      </c>
      <c r="C3768" t="s">
        <v>99</v>
      </c>
      <c r="D3768" t="s">
        <v>100</v>
      </c>
      <c r="E3768" t="s">
        <v>485</v>
      </c>
      <c r="F3768">
        <v>1</v>
      </c>
      <c r="G3768">
        <v>2</v>
      </c>
      <c r="I3768">
        <v>2000</v>
      </c>
      <c r="J3768">
        <v>556</v>
      </c>
      <c r="K3768">
        <v>2556</v>
      </c>
      <c r="L3768">
        <v>3000</v>
      </c>
      <c r="M3768" s="2" t="str">
        <f>VLOOKUP(A3768,disaster_subtype!$A$2:$P$59908,5,FALSE)</f>
        <v>Flood</v>
      </c>
    </row>
    <row r="3769" spans="1:13" x14ac:dyDescent="0.2">
      <c r="A3769" s="1" t="str">
        <f t="shared" si="58"/>
        <v>1994CUB1123860038600</v>
      </c>
      <c r="B3769">
        <v>1994</v>
      </c>
      <c r="C3769" t="s">
        <v>135</v>
      </c>
      <c r="D3769" t="s">
        <v>136</v>
      </c>
      <c r="E3769" t="s">
        <v>485</v>
      </c>
      <c r="F3769">
        <v>1</v>
      </c>
      <c r="G3769">
        <v>12</v>
      </c>
      <c r="I3769">
        <v>38600</v>
      </c>
      <c r="K3769">
        <v>38600</v>
      </c>
      <c r="M3769" s="2" t="str">
        <f>VLOOKUP(A3769,disaster_subtype!$A$2:$P$59908,5,FALSE)</f>
        <v>Flood</v>
      </c>
    </row>
    <row r="3770" spans="1:13" x14ac:dyDescent="0.2">
      <c r="A3770" s="1" t="str">
        <f t="shared" si="58"/>
        <v>1994CUB126773842820110558101968</v>
      </c>
      <c r="B3770">
        <v>1994</v>
      </c>
      <c r="C3770" t="s">
        <v>135</v>
      </c>
      <c r="D3770" t="s">
        <v>136</v>
      </c>
      <c r="E3770" t="s">
        <v>487</v>
      </c>
      <c r="F3770">
        <v>1</v>
      </c>
      <c r="G3770">
        <v>2</v>
      </c>
      <c r="I3770">
        <v>67738</v>
      </c>
      <c r="J3770">
        <v>42820</v>
      </c>
      <c r="K3770">
        <v>110558</v>
      </c>
      <c r="L3770">
        <v>101968</v>
      </c>
      <c r="M3770" s="2" t="str">
        <f>VLOOKUP(A3770,disaster_subtype!$A$2:$P$59908,5,FALSE)</f>
        <v>Storm</v>
      </c>
    </row>
    <row r="3771" spans="1:13" x14ac:dyDescent="0.2">
      <c r="A3771" s="1" t="str">
        <f t="shared" si="58"/>
        <v>1994DJI110239239</v>
      </c>
      <c r="B3771">
        <v>1994</v>
      </c>
      <c r="C3771" t="s">
        <v>346</v>
      </c>
      <c r="D3771" t="s">
        <v>347</v>
      </c>
      <c r="E3771" t="s">
        <v>484</v>
      </c>
      <c r="F3771">
        <v>1</v>
      </c>
      <c r="G3771">
        <v>10</v>
      </c>
      <c r="I3771">
        <v>239</v>
      </c>
      <c r="K3771">
        <v>239</v>
      </c>
      <c r="M3771" s="2" t="str">
        <f>VLOOKUP(A3771,disaster_subtype!$A$2:$P$59908,5,FALSE)</f>
        <v>Epidemic</v>
      </c>
    </row>
    <row r="3772" spans="1:13" x14ac:dyDescent="0.2">
      <c r="A3772" s="1" t="str">
        <f t="shared" si="58"/>
        <v>1994DJI1145100000200001200002119</v>
      </c>
      <c r="B3772">
        <v>1994</v>
      </c>
      <c r="C3772" t="s">
        <v>346</v>
      </c>
      <c r="D3772" t="s">
        <v>347</v>
      </c>
      <c r="E3772" t="s">
        <v>485</v>
      </c>
      <c r="F3772">
        <v>1</v>
      </c>
      <c r="G3772">
        <v>145</v>
      </c>
      <c r="I3772">
        <v>100000</v>
      </c>
      <c r="J3772">
        <v>20000</v>
      </c>
      <c r="K3772">
        <v>120000</v>
      </c>
      <c r="L3772">
        <v>2119</v>
      </c>
      <c r="M3772" s="2" t="str">
        <f>VLOOKUP(A3772,disaster_subtype!$A$2:$P$59908,5,FALSE)</f>
        <v>Flood</v>
      </c>
    </row>
    <row r="3773" spans="1:13" x14ac:dyDescent="0.2">
      <c r="A3773" s="1" t="str">
        <f t="shared" si="58"/>
        <v>1994ECU1</v>
      </c>
      <c r="B3773">
        <v>1994</v>
      </c>
      <c r="C3773" t="s">
        <v>55</v>
      </c>
      <c r="D3773" t="s">
        <v>56</v>
      </c>
      <c r="E3773" t="s">
        <v>490</v>
      </c>
      <c r="F3773">
        <v>1</v>
      </c>
      <c r="M3773" s="2" t="str">
        <f>VLOOKUP(A3773,disaster_subtype!$A$2:$P$59908,5,FALSE)</f>
        <v>Wildfire</v>
      </c>
    </row>
    <row r="3774" spans="1:13" x14ac:dyDescent="0.2">
      <c r="A3774" s="1" t="str">
        <f t="shared" si="58"/>
        <v>1994EGY160011066050000160660140000</v>
      </c>
      <c r="B3774">
        <v>1994</v>
      </c>
      <c r="C3774" t="s">
        <v>137</v>
      </c>
      <c r="D3774" t="s">
        <v>138</v>
      </c>
      <c r="E3774" t="s">
        <v>485</v>
      </c>
      <c r="F3774">
        <v>1</v>
      </c>
      <c r="G3774">
        <v>600</v>
      </c>
      <c r="I3774">
        <v>110660</v>
      </c>
      <c r="J3774">
        <v>50000</v>
      </c>
      <c r="K3774">
        <v>160660</v>
      </c>
      <c r="L3774">
        <v>140000</v>
      </c>
      <c r="M3774" s="2" t="str">
        <f>VLOOKUP(A3774,disaster_subtype!$A$2:$P$59908,5,FALSE)</f>
        <v>Flood</v>
      </c>
    </row>
    <row r="3775" spans="1:13" x14ac:dyDescent="0.2">
      <c r="A3775" s="1" t="str">
        <f t="shared" si="58"/>
        <v>1994SLV11000</v>
      </c>
      <c r="B3775">
        <v>1994</v>
      </c>
      <c r="C3775" t="s">
        <v>31</v>
      </c>
      <c r="D3775" t="s">
        <v>32</v>
      </c>
      <c r="E3775" t="s">
        <v>12</v>
      </c>
      <c r="F3775">
        <v>1</v>
      </c>
      <c r="L3775">
        <v>1000</v>
      </c>
      <c r="M3775" s="2" t="str">
        <f>VLOOKUP(A3775,disaster_subtype!$A$2:$P$59908,5,FALSE)</f>
        <v>Drought</v>
      </c>
    </row>
    <row r="3776" spans="1:13" x14ac:dyDescent="0.2">
      <c r="A3776" s="1" t="str">
        <f t="shared" si="58"/>
        <v>1994ETH141443000430143500</v>
      </c>
      <c r="B3776">
        <v>1994</v>
      </c>
      <c r="C3776" t="s">
        <v>69</v>
      </c>
      <c r="D3776" t="s">
        <v>70</v>
      </c>
      <c r="E3776" t="s">
        <v>485</v>
      </c>
      <c r="F3776">
        <v>1</v>
      </c>
      <c r="G3776">
        <v>4</v>
      </c>
      <c r="H3776">
        <v>14</v>
      </c>
      <c r="I3776">
        <v>43000</v>
      </c>
      <c r="K3776">
        <v>43014</v>
      </c>
      <c r="L3776">
        <v>3500</v>
      </c>
      <c r="M3776" s="2" t="str">
        <f>VLOOKUP(A3776,disaster_subtype!$A$2:$P$59908,5,FALSE)</f>
        <v>Flood</v>
      </c>
    </row>
    <row r="3777" spans="1:13" x14ac:dyDescent="0.2">
      <c r="A3777" s="1" t="str">
        <f t="shared" si="58"/>
        <v>1994ETH122101929</v>
      </c>
      <c r="B3777">
        <v>1994</v>
      </c>
      <c r="C3777" t="s">
        <v>69</v>
      </c>
      <c r="D3777" t="s">
        <v>70</v>
      </c>
      <c r="E3777" t="s">
        <v>80</v>
      </c>
      <c r="F3777">
        <v>1</v>
      </c>
      <c r="G3777">
        <v>22</v>
      </c>
      <c r="H3777">
        <v>10</v>
      </c>
      <c r="J3777">
        <v>19</v>
      </c>
      <c r="K3777">
        <v>29</v>
      </c>
      <c r="M3777" s="2" t="str">
        <f>VLOOKUP(A3777,disaster_subtype!$A$2:$P$59908,5,FALSE)</f>
        <v>Landslide</v>
      </c>
    </row>
    <row r="3778" spans="1:13" x14ac:dyDescent="0.2">
      <c r="A3778" s="1" t="str">
        <f t="shared" ref="A3778:A3841" si="59">B3778&amp;C3778&amp;F3778&amp;G3778&amp;H3778&amp;I3778&amp;J3778&amp;K3778&amp;L3778</f>
        <v>1994FRA313410410100000</v>
      </c>
      <c r="B3778">
        <v>1994</v>
      </c>
      <c r="C3778" t="s">
        <v>83</v>
      </c>
      <c r="D3778" t="s">
        <v>84</v>
      </c>
      <c r="E3778" t="s">
        <v>485</v>
      </c>
      <c r="F3778">
        <v>3</v>
      </c>
      <c r="G3778">
        <v>13</v>
      </c>
      <c r="I3778">
        <v>410</v>
      </c>
      <c r="K3778">
        <v>410</v>
      </c>
      <c r="L3778">
        <v>100000</v>
      </c>
      <c r="M3778" s="2" t="e">
        <f>VLOOKUP(A3778,disaster_subtype!$A$2:$P$59908,5,FALSE)</f>
        <v>#N/A</v>
      </c>
    </row>
    <row r="3779" spans="1:13" x14ac:dyDescent="0.2">
      <c r="A3779" s="1" t="str">
        <f t="shared" si="59"/>
        <v>1994GAB120</v>
      </c>
      <c r="B3779">
        <v>1994</v>
      </c>
      <c r="C3779" t="s">
        <v>390</v>
      </c>
      <c r="D3779" t="s">
        <v>391</v>
      </c>
      <c r="E3779" t="s">
        <v>484</v>
      </c>
      <c r="F3779">
        <v>1</v>
      </c>
      <c r="G3779">
        <v>20</v>
      </c>
      <c r="M3779" s="2" t="str">
        <f>VLOOKUP(A3779,disaster_subtype!$A$2:$P$59908,5,FALSE)</f>
        <v>Epidemic</v>
      </c>
    </row>
    <row r="3780" spans="1:13" x14ac:dyDescent="0.2">
      <c r="A3780" s="1" t="str">
        <f t="shared" si="59"/>
        <v>1994DEU22393500</v>
      </c>
      <c r="B3780">
        <v>1994</v>
      </c>
      <c r="C3780" t="s">
        <v>396</v>
      </c>
      <c r="D3780" t="s">
        <v>397</v>
      </c>
      <c r="E3780" t="s">
        <v>485</v>
      </c>
      <c r="F3780">
        <v>2</v>
      </c>
      <c r="G3780">
        <v>2</v>
      </c>
      <c r="L3780">
        <v>393500</v>
      </c>
      <c r="M3780" s="2" t="str">
        <f>VLOOKUP(A3780,disaster_subtype!$A$2:$P$59908,5,FALSE)</f>
        <v>Flood</v>
      </c>
    </row>
    <row r="3781" spans="1:13" x14ac:dyDescent="0.2">
      <c r="A3781" s="1" t="str">
        <f t="shared" si="59"/>
        <v>1994DEU2111045200</v>
      </c>
      <c r="B3781">
        <v>1994</v>
      </c>
      <c r="C3781" t="s">
        <v>396</v>
      </c>
      <c r="D3781" t="s">
        <v>397</v>
      </c>
      <c r="E3781" t="s">
        <v>487</v>
      </c>
      <c r="F3781">
        <v>2</v>
      </c>
      <c r="G3781">
        <v>11</v>
      </c>
      <c r="L3781">
        <v>1045200</v>
      </c>
      <c r="M3781" s="2" t="e">
        <f>VLOOKUP(A3781,disaster_subtype!$A$2:$P$59908,5,FALSE)</f>
        <v>#N/A</v>
      </c>
    </row>
    <row r="3782" spans="1:13" x14ac:dyDescent="0.2">
      <c r="A3782" s="1" t="str">
        <f t="shared" si="59"/>
        <v>1994GRC11410001000437700</v>
      </c>
      <c r="B3782">
        <v>1994</v>
      </c>
      <c r="C3782" t="s">
        <v>145</v>
      </c>
      <c r="D3782" t="s">
        <v>146</v>
      </c>
      <c r="E3782" t="s">
        <v>485</v>
      </c>
      <c r="F3782">
        <v>1</v>
      </c>
      <c r="G3782">
        <v>14</v>
      </c>
      <c r="I3782">
        <v>1000</v>
      </c>
      <c r="K3782">
        <v>1000</v>
      </c>
      <c r="L3782">
        <v>437700</v>
      </c>
      <c r="M3782" s="2" t="str">
        <f>VLOOKUP(A3782,disaster_subtype!$A$2:$P$59908,5,FALSE)</f>
        <v>Flood</v>
      </c>
    </row>
    <row r="3783" spans="1:13" x14ac:dyDescent="0.2">
      <c r="A3783" s="1" t="str">
        <f t="shared" si="59"/>
        <v>1994GTM110000</v>
      </c>
      <c r="B3783">
        <v>1994</v>
      </c>
      <c r="C3783" t="s">
        <v>33</v>
      </c>
      <c r="D3783" t="s">
        <v>34</v>
      </c>
      <c r="E3783" t="s">
        <v>12</v>
      </c>
      <c r="F3783">
        <v>1</v>
      </c>
      <c r="L3783">
        <v>10000</v>
      </c>
      <c r="M3783" s="2" t="str">
        <f>VLOOKUP(A3783,disaster_subtype!$A$2:$P$59908,5,FALSE)</f>
        <v>Drought</v>
      </c>
    </row>
    <row r="3784" spans="1:13" x14ac:dyDescent="0.2">
      <c r="A3784" s="1" t="str">
        <f t="shared" si="59"/>
        <v>1994GTM110600600</v>
      </c>
      <c r="B3784">
        <v>1994</v>
      </c>
      <c r="C3784" t="s">
        <v>33</v>
      </c>
      <c r="D3784" t="s">
        <v>34</v>
      </c>
      <c r="E3784" t="s">
        <v>485</v>
      </c>
      <c r="F3784">
        <v>1</v>
      </c>
      <c r="G3784">
        <v>10</v>
      </c>
      <c r="I3784">
        <v>600</v>
      </c>
      <c r="K3784">
        <v>600</v>
      </c>
      <c r="M3784" s="2" t="str">
        <f>VLOOKUP(A3784,disaster_subtype!$A$2:$P$59908,5,FALSE)</f>
        <v>Flood</v>
      </c>
    </row>
    <row r="3785" spans="1:13" x14ac:dyDescent="0.2">
      <c r="A3785" s="1" t="str">
        <f t="shared" si="59"/>
        <v>1994GIN13112400024000</v>
      </c>
      <c r="B3785">
        <v>1994</v>
      </c>
      <c r="C3785" t="s">
        <v>365</v>
      </c>
      <c r="D3785" t="s">
        <v>366</v>
      </c>
      <c r="E3785" t="s">
        <v>484</v>
      </c>
      <c r="F3785">
        <v>1</v>
      </c>
      <c r="G3785">
        <v>311</v>
      </c>
      <c r="I3785">
        <v>24000</v>
      </c>
      <c r="K3785">
        <v>24000</v>
      </c>
      <c r="M3785" s="2" t="str">
        <f>VLOOKUP(A3785,disaster_subtype!$A$2:$P$59908,5,FALSE)</f>
        <v>Epidemic</v>
      </c>
    </row>
    <row r="3786" spans="1:13" x14ac:dyDescent="0.2">
      <c r="A3786" s="1" t="str">
        <f t="shared" si="59"/>
        <v>1994GNB119586318631</v>
      </c>
      <c r="B3786">
        <v>1994</v>
      </c>
      <c r="C3786" t="s">
        <v>103</v>
      </c>
      <c r="D3786" t="s">
        <v>104</v>
      </c>
      <c r="E3786" t="s">
        <v>484</v>
      </c>
      <c r="F3786">
        <v>1</v>
      </c>
      <c r="G3786">
        <v>195</v>
      </c>
      <c r="I3786">
        <v>8631</v>
      </c>
      <c r="K3786">
        <v>8631</v>
      </c>
      <c r="M3786" s="2" t="str">
        <f>VLOOKUP(A3786,disaster_subtype!$A$2:$P$59908,5,FALSE)</f>
        <v>Epidemic</v>
      </c>
    </row>
    <row r="3787" spans="1:13" x14ac:dyDescent="0.2">
      <c r="A3787" s="1" t="str">
        <f t="shared" si="59"/>
        <v>1994HTI11122150000087000158700050000</v>
      </c>
      <c r="B3787">
        <v>1994</v>
      </c>
      <c r="C3787" t="s">
        <v>85</v>
      </c>
      <c r="D3787" t="s">
        <v>86</v>
      </c>
      <c r="E3787" t="s">
        <v>487</v>
      </c>
      <c r="F3787">
        <v>1</v>
      </c>
      <c r="G3787">
        <v>1122</v>
      </c>
      <c r="I3787">
        <v>1500000</v>
      </c>
      <c r="J3787">
        <v>87000</v>
      </c>
      <c r="K3787">
        <v>1587000</v>
      </c>
      <c r="L3787">
        <v>50000</v>
      </c>
      <c r="M3787" s="2" t="str">
        <f>VLOOKUP(A3787,disaster_subtype!$A$2:$P$59908,5,FALSE)</f>
        <v>Storm</v>
      </c>
    </row>
    <row r="3788" spans="1:13" x14ac:dyDescent="0.2">
      <c r="A3788" s="1" t="str">
        <f t="shared" si="59"/>
        <v>1994HND110000</v>
      </c>
      <c r="B3788">
        <v>1994</v>
      </c>
      <c r="C3788" t="s">
        <v>118</v>
      </c>
      <c r="D3788" t="s">
        <v>119</v>
      </c>
      <c r="E3788" t="s">
        <v>12</v>
      </c>
      <c r="F3788">
        <v>1</v>
      </c>
      <c r="L3788">
        <v>10000</v>
      </c>
      <c r="M3788" s="2" t="str">
        <f>VLOOKUP(A3788,disaster_subtype!$A$2:$P$59908,5,FALSE)</f>
        <v>Drought</v>
      </c>
    </row>
    <row r="3789" spans="1:13" x14ac:dyDescent="0.2">
      <c r="A3789" s="1" t="str">
        <f t="shared" si="59"/>
        <v>1994HND21511550015500</v>
      </c>
      <c r="B3789">
        <v>1994</v>
      </c>
      <c r="C3789" t="s">
        <v>118</v>
      </c>
      <c r="D3789" t="s">
        <v>119</v>
      </c>
      <c r="E3789" t="s">
        <v>485</v>
      </c>
      <c r="F3789">
        <v>2</v>
      </c>
      <c r="G3789">
        <v>151</v>
      </c>
      <c r="J3789">
        <v>15500</v>
      </c>
      <c r="K3789">
        <v>15500</v>
      </c>
      <c r="M3789" s="2" t="str">
        <f>VLOOKUP(A3789,disaster_subtype!$A$2:$P$59908,5,FALSE)</f>
        <v>Flood</v>
      </c>
    </row>
    <row r="3790" spans="1:13" x14ac:dyDescent="0.2">
      <c r="A3790" s="1" t="str">
        <f t="shared" si="59"/>
        <v>1994HKG11174000401737000</v>
      </c>
      <c r="B3790">
        <v>1994</v>
      </c>
      <c r="C3790" t="s">
        <v>71</v>
      </c>
      <c r="D3790" t="s">
        <v>72</v>
      </c>
      <c r="E3790" t="s">
        <v>485</v>
      </c>
      <c r="F3790">
        <v>1</v>
      </c>
      <c r="G3790">
        <v>1</v>
      </c>
      <c r="H3790">
        <v>17</v>
      </c>
      <c r="I3790">
        <v>4000</v>
      </c>
      <c r="K3790">
        <v>4017</v>
      </c>
      <c r="L3790">
        <v>37000</v>
      </c>
      <c r="M3790" s="2" t="str">
        <f>VLOOKUP(A3790,disaster_subtype!$A$2:$P$59908,5,FALSE)</f>
        <v>Flood</v>
      </c>
    </row>
    <row r="3791" spans="1:13" x14ac:dyDescent="0.2">
      <c r="A3791" s="1" t="str">
        <f t="shared" si="59"/>
        <v>1994IND15351505150</v>
      </c>
      <c r="B3791">
        <v>1994</v>
      </c>
      <c r="C3791" t="s">
        <v>13</v>
      </c>
      <c r="D3791" t="s">
        <v>14</v>
      </c>
      <c r="E3791" t="s">
        <v>484</v>
      </c>
      <c r="F3791">
        <v>1</v>
      </c>
      <c r="G3791">
        <v>53</v>
      </c>
      <c r="I3791">
        <v>5150</v>
      </c>
      <c r="K3791">
        <v>5150</v>
      </c>
      <c r="M3791" s="2" t="str">
        <f>VLOOKUP(A3791,disaster_subtype!$A$2:$P$59908,5,FALSE)</f>
        <v>Epidemic</v>
      </c>
    </row>
    <row r="3792" spans="1:13" x14ac:dyDescent="0.2">
      <c r="A3792" s="1" t="str">
        <f t="shared" si="59"/>
        <v>1994IND1161</v>
      </c>
      <c r="B3792">
        <v>1994</v>
      </c>
      <c r="C3792" t="s">
        <v>13</v>
      </c>
      <c r="D3792" t="s">
        <v>14</v>
      </c>
      <c r="E3792" t="s">
        <v>492</v>
      </c>
      <c r="F3792">
        <v>1</v>
      </c>
      <c r="G3792">
        <v>161</v>
      </c>
      <c r="M3792" s="2" t="str">
        <f>VLOOKUP(A3792,disaster_subtype!$A$2:$P$59908,5,FALSE)</f>
        <v xml:space="preserve">Extreme temperature </v>
      </c>
    </row>
    <row r="3793" spans="1:13" x14ac:dyDescent="0.2">
      <c r="A3793" s="1" t="str">
        <f t="shared" si="59"/>
        <v>1994IND22015100120000006250012062600175000</v>
      </c>
      <c r="B3793">
        <v>1994</v>
      </c>
      <c r="C3793" t="s">
        <v>13</v>
      </c>
      <c r="D3793" t="s">
        <v>14</v>
      </c>
      <c r="E3793" t="s">
        <v>485</v>
      </c>
      <c r="F3793">
        <v>2</v>
      </c>
      <c r="G3793">
        <v>2015</v>
      </c>
      <c r="H3793">
        <v>100</v>
      </c>
      <c r="I3793">
        <v>12000000</v>
      </c>
      <c r="J3793">
        <v>62500</v>
      </c>
      <c r="K3793">
        <v>12062600</v>
      </c>
      <c r="L3793">
        <v>175000</v>
      </c>
      <c r="M3793" s="2" t="e">
        <f>VLOOKUP(A3793,disaster_subtype!$A$2:$P$59908,5,FALSE)</f>
        <v>#N/A</v>
      </c>
    </row>
    <row r="3794" spans="1:13" x14ac:dyDescent="0.2">
      <c r="A3794" s="1" t="str">
        <f t="shared" si="59"/>
        <v>1994IND221910042850042860019100</v>
      </c>
      <c r="B3794">
        <v>1994</v>
      </c>
      <c r="C3794" t="s">
        <v>13</v>
      </c>
      <c r="D3794" t="s">
        <v>14</v>
      </c>
      <c r="E3794" t="s">
        <v>487</v>
      </c>
      <c r="F3794">
        <v>2</v>
      </c>
      <c r="G3794">
        <v>219</v>
      </c>
      <c r="H3794">
        <v>100</v>
      </c>
      <c r="I3794">
        <v>428500</v>
      </c>
      <c r="K3794">
        <v>428600</v>
      </c>
      <c r="L3794">
        <v>19100</v>
      </c>
      <c r="M3794" s="2" t="e">
        <f>VLOOKUP(A3794,disaster_subtype!$A$2:$P$59908,5,FALSE)</f>
        <v>#N/A</v>
      </c>
    </row>
    <row r="3795" spans="1:13" x14ac:dyDescent="0.2">
      <c r="A3795" s="1" t="str">
        <f t="shared" si="59"/>
        <v>1994IDN5454200924832410330260663172676</v>
      </c>
      <c r="B3795">
        <v>1994</v>
      </c>
      <c r="C3795" t="s">
        <v>78</v>
      </c>
      <c r="D3795" t="s">
        <v>79</v>
      </c>
      <c r="E3795" t="s">
        <v>488</v>
      </c>
      <c r="F3795">
        <v>5</v>
      </c>
      <c r="G3795">
        <v>454</v>
      </c>
      <c r="H3795">
        <v>2009</v>
      </c>
      <c r="I3795">
        <v>248324</v>
      </c>
      <c r="J3795">
        <v>10330</v>
      </c>
      <c r="K3795">
        <v>260663</v>
      </c>
      <c r="L3795">
        <v>172676</v>
      </c>
      <c r="M3795" s="2" t="str">
        <f>VLOOKUP(A3795,disaster_subtype!$A$2:$P$59908,5,FALSE)</f>
        <v>Earthquake</v>
      </c>
    </row>
    <row r="3796" spans="1:13" x14ac:dyDescent="0.2">
      <c r="A3796" s="1" t="str">
        <f t="shared" si="59"/>
        <v>1994IDN659327771100032877123245</v>
      </c>
      <c r="B3796">
        <v>1994</v>
      </c>
      <c r="C3796" t="s">
        <v>78</v>
      </c>
      <c r="D3796" t="s">
        <v>79</v>
      </c>
      <c r="E3796" t="s">
        <v>485</v>
      </c>
      <c r="F3796">
        <v>6</v>
      </c>
      <c r="G3796">
        <v>59</v>
      </c>
      <c r="I3796">
        <v>327771</v>
      </c>
      <c r="J3796">
        <v>1000</v>
      </c>
      <c r="K3796">
        <v>328771</v>
      </c>
      <c r="L3796">
        <v>23245</v>
      </c>
      <c r="M3796" s="2" t="e">
        <f>VLOOKUP(A3796,disaster_subtype!$A$2:$P$59908,5,FALSE)</f>
        <v>#N/A</v>
      </c>
    </row>
    <row r="3797" spans="1:13" x14ac:dyDescent="0.2">
      <c r="A3797" s="1" t="str">
        <f t="shared" si="59"/>
        <v>1994IDN3962247004722</v>
      </c>
      <c r="B3797">
        <v>1994</v>
      </c>
      <c r="C3797" t="s">
        <v>78</v>
      </c>
      <c r="D3797" t="s">
        <v>79</v>
      </c>
      <c r="E3797" t="s">
        <v>486</v>
      </c>
      <c r="F3797">
        <v>3</v>
      </c>
      <c r="G3797">
        <v>96</v>
      </c>
      <c r="H3797">
        <v>22</v>
      </c>
      <c r="I3797">
        <v>4700</v>
      </c>
      <c r="K3797">
        <v>4722</v>
      </c>
      <c r="M3797" s="2" t="str">
        <f>VLOOKUP(A3797,disaster_subtype!$A$2:$P$59908,5,FALSE)</f>
        <v>Volcanic activity</v>
      </c>
    </row>
    <row r="3798" spans="1:13" x14ac:dyDescent="0.2">
      <c r="A3798" s="1" t="str">
        <f t="shared" si="59"/>
        <v>1994IDN130000003000000</v>
      </c>
      <c r="B3798">
        <v>1994</v>
      </c>
      <c r="C3798" t="s">
        <v>78</v>
      </c>
      <c r="D3798" t="s">
        <v>79</v>
      </c>
      <c r="E3798" t="s">
        <v>490</v>
      </c>
      <c r="F3798">
        <v>1</v>
      </c>
      <c r="I3798">
        <v>3000000</v>
      </c>
      <c r="K3798">
        <v>3000000</v>
      </c>
      <c r="M3798" s="2" t="str">
        <f>VLOOKUP(A3798,disaster_subtype!$A$2:$P$59908,5,FALSE)</f>
        <v>Wildfire</v>
      </c>
    </row>
    <row r="3799" spans="1:13" x14ac:dyDescent="0.2">
      <c r="A3799" s="1" t="str">
        <f t="shared" si="59"/>
        <v>1994IRN31413116510166411400</v>
      </c>
      <c r="B3799">
        <v>1994</v>
      </c>
      <c r="C3799" t="s">
        <v>87</v>
      </c>
      <c r="D3799" t="s">
        <v>88</v>
      </c>
      <c r="E3799" t="s">
        <v>488</v>
      </c>
      <c r="F3799">
        <v>3</v>
      </c>
      <c r="G3799">
        <v>14</v>
      </c>
      <c r="H3799">
        <v>131</v>
      </c>
      <c r="I3799">
        <v>16510</v>
      </c>
      <c r="K3799">
        <v>16641</v>
      </c>
      <c r="L3799">
        <v>1400</v>
      </c>
      <c r="M3799" s="2" t="str">
        <f>VLOOKUP(A3799,disaster_subtype!$A$2:$P$59908,5,FALSE)</f>
        <v>Earthquake</v>
      </c>
    </row>
    <row r="3800" spans="1:13" x14ac:dyDescent="0.2">
      <c r="A3800" s="1" t="str">
        <f t="shared" si="59"/>
        <v>1994IRN3399500095000142000</v>
      </c>
      <c r="B3800">
        <v>1994</v>
      </c>
      <c r="C3800" t="s">
        <v>87</v>
      </c>
      <c r="D3800" t="s">
        <v>88</v>
      </c>
      <c r="E3800" t="s">
        <v>485</v>
      </c>
      <c r="F3800">
        <v>3</v>
      </c>
      <c r="G3800">
        <v>39</v>
      </c>
      <c r="I3800">
        <v>95000</v>
      </c>
      <c r="K3800">
        <v>95000</v>
      </c>
      <c r="L3800">
        <v>142000</v>
      </c>
      <c r="M3800" s="2" t="e">
        <f>VLOOKUP(A3800,disaster_subtype!$A$2:$P$59908,5,FALSE)</f>
        <v>#N/A</v>
      </c>
    </row>
    <row r="3801" spans="1:13" x14ac:dyDescent="0.2">
      <c r="A3801" s="1" t="str">
        <f t="shared" si="59"/>
        <v>1994ITA168700010300173009300000</v>
      </c>
      <c r="B3801">
        <v>1994</v>
      </c>
      <c r="C3801" t="s">
        <v>57</v>
      </c>
      <c r="D3801" t="s">
        <v>58</v>
      </c>
      <c r="E3801" t="s">
        <v>485</v>
      </c>
      <c r="F3801">
        <v>1</v>
      </c>
      <c r="G3801">
        <v>68</v>
      </c>
      <c r="I3801">
        <v>7000</v>
      </c>
      <c r="J3801">
        <v>10300</v>
      </c>
      <c r="K3801">
        <v>17300</v>
      </c>
      <c r="L3801">
        <v>9300000</v>
      </c>
      <c r="M3801" s="2" t="str">
        <f>VLOOKUP(A3801,disaster_subtype!$A$2:$P$59908,5,FALSE)</f>
        <v>Flood</v>
      </c>
    </row>
    <row r="3802" spans="1:13" x14ac:dyDescent="0.2">
      <c r="A3802" s="1" t="str">
        <f t="shared" si="59"/>
        <v>1994ITA13100100</v>
      </c>
      <c r="B3802">
        <v>1994</v>
      </c>
      <c r="C3802" t="s">
        <v>57</v>
      </c>
      <c r="D3802" t="s">
        <v>58</v>
      </c>
      <c r="E3802" t="s">
        <v>487</v>
      </c>
      <c r="F3802">
        <v>1</v>
      </c>
      <c r="G3802">
        <v>3</v>
      </c>
      <c r="H3802">
        <v>100</v>
      </c>
      <c r="K3802">
        <v>100</v>
      </c>
      <c r="M3802" s="2" t="str">
        <f>VLOOKUP(A3802,disaster_subtype!$A$2:$P$59908,5,FALSE)</f>
        <v>Storm</v>
      </c>
    </row>
    <row r="3803" spans="1:13" x14ac:dyDescent="0.2">
      <c r="A3803" s="1" t="str">
        <f t="shared" si="59"/>
        <v>1994ITA11300300</v>
      </c>
      <c r="B3803">
        <v>1994</v>
      </c>
      <c r="C3803" t="s">
        <v>57</v>
      </c>
      <c r="D3803" t="s">
        <v>58</v>
      </c>
      <c r="E3803" t="s">
        <v>490</v>
      </c>
      <c r="F3803">
        <v>1</v>
      </c>
      <c r="G3803">
        <v>1</v>
      </c>
      <c r="I3803">
        <v>300</v>
      </c>
      <c r="K3803">
        <v>300</v>
      </c>
      <c r="M3803" s="2" t="str">
        <f>VLOOKUP(A3803,disaster_subtype!$A$2:$P$59908,5,FALSE)</f>
        <v>Wildfire</v>
      </c>
    </row>
    <row r="3804" spans="1:13" x14ac:dyDescent="0.2">
      <c r="A3804" s="1" t="str">
        <f t="shared" si="59"/>
        <v>1994JAM141000</v>
      </c>
      <c r="B3804">
        <v>1994</v>
      </c>
      <c r="C3804" t="s">
        <v>15</v>
      </c>
      <c r="D3804" t="s">
        <v>16</v>
      </c>
      <c r="E3804" t="s">
        <v>487</v>
      </c>
      <c r="F3804">
        <v>1</v>
      </c>
      <c r="G3804">
        <v>4</v>
      </c>
      <c r="L3804">
        <v>1000</v>
      </c>
      <c r="M3804" s="2" t="str">
        <f>VLOOKUP(A3804,disaster_subtype!$A$2:$P$59908,5,FALSE)</f>
        <v>Storm</v>
      </c>
    </row>
    <row r="3805" spans="1:13" x14ac:dyDescent="0.2">
      <c r="A3805" s="1" t="str">
        <f t="shared" si="59"/>
        <v>1994JPN2717851785170400</v>
      </c>
      <c r="B3805">
        <v>1994</v>
      </c>
      <c r="C3805" t="s">
        <v>19</v>
      </c>
      <c r="D3805" t="s">
        <v>20</v>
      </c>
      <c r="E3805" t="s">
        <v>488</v>
      </c>
      <c r="F3805">
        <v>2</v>
      </c>
      <c r="G3805">
        <v>7</v>
      </c>
      <c r="H3805">
        <v>1785</v>
      </c>
      <c r="K3805">
        <v>1785</v>
      </c>
      <c r="L3805">
        <v>170400</v>
      </c>
      <c r="M3805" s="2" t="str">
        <f>VLOOKUP(A3805,disaster_subtype!$A$2:$P$59908,5,FALSE)</f>
        <v>Earthquake</v>
      </c>
    </row>
    <row r="3806" spans="1:13" x14ac:dyDescent="0.2">
      <c r="A3806" s="1" t="str">
        <f t="shared" si="59"/>
        <v>1994JPN331271276000</v>
      </c>
      <c r="B3806">
        <v>1994</v>
      </c>
      <c r="C3806" t="s">
        <v>19</v>
      </c>
      <c r="D3806" t="s">
        <v>20</v>
      </c>
      <c r="E3806" t="s">
        <v>487</v>
      </c>
      <c r="F3806">
        <v>3</v>
      </c>
      <c r="G3806">
        <v>3</v>
      </c>
      <c r="H3806">
        <v>127</v>
      </c>
      <c r="K3806">
        <v>127</v>
      </c>
      <c r="L3806">
        <v>6000</v>
      </c>
      <c r="M3806" s="2" t="e">
        <f>VLOOKUP(A3806,disaster_subtype!$A$2:$P$59908,5,FALSE)</f>
        <v>#N/A</v>
      </c>
    </row>
    <row r="3807" spans="1:13" x14ac:dyDescent="0.2">
      <c r="A3807" s="1" t="str">
        <f t="shared" si="59"/>
        <v>1994KEN112000001200000</v>
      </c>
      <c r="B3807">
        <v>1994</v>
      </c>
      <c r="C3807" t="s">
        <v>266</v>
      </c>
      <c r="D3807" t="s">
        <v>267</v>
      </c>
      <c r="E3807" t="s">
        <v>12</v>
      </c>
      <c r="F3807">
        <v>1</v>
      </c>
      <c r="I3807">
        <v>1200000</v>
      </c>
      <c r="K3807">
        <v>1200000</v>
      </c>
      <c r="M3807" s="2" t="str">
        <f>VLOOKUP(A3807,disaster_subtype!$A$2:$P$59908,5,FALSE)</f>
        <v>Drought</v>
      </c>
    </row>
    <row r="3808" spans="1:13" x14ac:dyDescent="0.2">
      <c r="A3808" s="1" t="str">
        <f t="shared" si="59"/>
        <v>1994KEN1100065000006500000</v>
      </c>
      <c r="B3808">
        <v>1994</v>
      </c>
      <c r="C3808" t="s">
        <v>266</v>
      </c>
      <c r="D3808" t="s">
        <v>267</v>
      </c>
      <c r="E3808" t="s">
        <v>484</v>
      </c>
      <c r="F3808">
        <v>1</v>
      </c>
      <c r="G3808">
        <v>1000</v>
      </c>
      <c r="I3808">
        <v>6500000</v>
      </c>
      <c r="K3808">
        <v>6500000</v>
      </c>
      <c r="M3808" s="2" t="str">
        <f>VLOOKUP(A3808,disaster_subtype!$A$2:$P$59908,5,FALSE)</f>
        <v>Epidemic</v>
      </c>
    </row>
    <row r="3809" spans="1:13" x14ac:dyDescent="0.2">
      <c r="A3809" s="1" t="str">
        <f t="shared" si="59"/>
        <v>1994KOR1282868811</v>
      </c>
      <c r="B3809">
        <v>1994</v>
      </c>
      <c r="C3809" t="s">
        <v>176</v>
      </c>
      <c r="D3809" t="s">
        <v>177</v>
      </c>
      <c r="E3809" t="s">
        <v>487</v>
      </c>
      <c r="F3809">
        <v>1</v>
      </c>
      <c r="G3809">
        <v>28</v>
      </c>
      <c r="H3809">
        <v>2</v>
      </c>
      <c r="J3809">
        <v>86</v>
      </c>
      <c r="K3809">
        <v>88</v>
      </c>
      <c r="L3809">
        <v>11</v>
      </c>
      <c r="M3809" s="2" t="str">
        <f>VLOOKUP(A3809,disaster_subtype!$A$2:$P$59908,5,FALSE)</f>
        <v>Storm</v>
      </c>
    </row>
    <row r="3810" spans="1:13" x14ac:dyDescent="0.2">
      <c r="A3810" s="1" t="str">
        <f t="shared" si="59"/>
        <v>1994KGZ216245000135005850036000</v>
      </c>
      <c r="B3810">
        <v>1994</v>
      </c>
      <c r="C3810" t="s">
        <v>406</v>
      </c>
      <c r="D3810" t="s">
        <v>407</v>
      </c>
      <c r="E3810" t="s">
        <v>80</v>
      </c>
      <c r="F3810">
        <v>2</v>
      </c>
      <c r="G3810">
        <v>162</v>
      </c>
      <c r="I3810">
        <v>45000</v>
      </c>
      <c r="J3810">
        <v>13500</v>
      </c>
      <c r="K3810">
        <v>58500</v>
      </c>
      <c r="L3810">
        <v>36000</v>
      </c>
      <c r="M3810" s="2" t="str">
        <f>VLOOKUP(A3810,disaster_subtype!$A$2:$P$59908,5,FALSE)</f>
        <v>Landslide</v>
      </c>
    </row>
    <row r="3811" spans="1:13" x14ac:dyDescent="0.2">
      <c r="A3811" s="1" t="str">
        <f t="shared" si="59"/>
        <v>1994LAO150080008000</v>
      </c>
      <c r="B3811">
        <v>1994</v>
      </c>
      <c r="C3811" t="s">
        <v>286</v>
      </c>
      <c r="D3811" t="s">
        <v>287</v>
      </c>
      <c r="E3811" t="s">
        <v>484</v>
      </c>
      <c r="F3811">
        <v>1</v>
      </c>
      <c r="G3811">
        <v>500</v>
      </c>
      <c r="I3811">
        <v>8000</v>
      </c>
      <c r="K3811">
        <v>8000</v>
      </c>
      <c r="M3811" s="2" t="str">
        <f>VLOOKUP(A3811,disaster_subtype!$A$2:$P$59908,5,FALSE)</f>
        <v>Epidemic</v>
      </c>
    </row>
    <row r="3812" spans="1:13" x14ac:dyDescent="0.2">
      <c r="A3812" s="1" t="str">
        <f t="shared" si="59"/>
        <v>1994LAO1190000190000</v>
      </c>
      <c r="B3812">
        <v>1994</v>
      </c>
      <c r="C3812" t="s">
        <v>286</v>
      </c>
      <c r="D3812" t="s">
        <v>287</v>
      </c>
      <c r="E3812" t="s">
        <v>485</v>
      </c>
      <c r="F3812">
        <v>1</v>
      </c>
      <c r="I3812">
        <v>190000</v>
      </c>
      <c r="K3812">
        <v>190000</v>
      </c>
      <c r="M3812" s="2" t="str">
        <f>VLOOKUP(A3812,disaster_subtype!$A$2:$P$59908,5,FALSE)</f>
        <v>Flood</v>
      </c>
    </row>
    <row r="3813" spans="1:13" x14ac:dyDescent="0.2">
      <c r="A3813" s="1" t="str">
        <f t="shared" si="59"/>
        <v>1994MDG3212515000004000054005110200</v>
      </c>
      <c r="B3813">
        <v>1994</v>
      </c>
      <c r="C3813" t="s">
        <v>304</v>
      </c>
      <c r="D3813" t="s">
        <v>305</v>
      </c>
      <c r="E3813" t="s">
        <v>487</v>
      </c>
      <c r="F3813">
        <v>3</v>
      </c>
      <c r="G3813">
        <v>212</v>
      </c>
      <c r="H3813">
        <v>51</v>
      </c>
      <c r="I3813">
        <v>500000</v>
      </c>
      <c r="J3813">
        <v>40000</v>
      </c>
      <c r="K3813">
        <v>540051</v>
      </c>
      <c r="L3813">
        <v>10200</v>
      </c>
      <c r="M3813" s="2" t="str">
        <f>VLOOKUP(A3813,disaster_subtype!$A$2:$P$59908,5,FALSE)</f>
        <v>Storm</v>
      </c>
    </row>
    <row r="3814" spans="1:13" x14ac:dyDescent="0.2">
      <c r="A3814" s="1" t="str">
        <f t="shared" si="59"/>
        <v>1994MUS1280015002300135400</v>
      </c>
      <c r="B3814">
        <v>1994</v>
      </c>
      <c r="C3814" t="s">
        <v>252</v>
      </c>
      <c r="D3814" t="s">
        <v>253</v>
      </c>
      <c r="E3814" t="s">
        <v>487</v>
      </c>
      <c r="F3814">
        <v>1</v>
      </c>
      <c r="G3814">
        <v>2</v>
      </c>
      <c r="I3814">
        <v>800</v>
      </c>
      <c r="J3814">
        <v>1500</v>
      </c>
      <c r="K3814">
        <v>2300</v>
      </c>
      <c r="L3814">
        <v>135400</v>
      </c>
      <c r="M3814" s="2" t="str">
        <f>VLOOKUP(A3814,disaster_subtype!$A$2:$P$59908,5,FALSE)</f>
        <v>Storm</v>
      </c>
    </row>
    <row r="3815" spans="1:13" x14ac:dyDescent="0.2">
      <c r="A3815" s="1" t="str">
        <f t="shared" si="59"/>
        <v>1994MEX27570075700</v>
      </c>
      <c r="B3815">
        <v>1994</v>
      </c>
      <c r="C3815" t="s">
        <v>155</v>
      </c>
      <c r="D3815" t="s">
        <v>156</v>
      </c>
      <c r="E3815" t="s">
        <v>486</v>
      </c>
      <c r="F3815">
        <v>2</v>
      </c>
      <c r="I3815">
        <v>75700</v>
      </c>
      <c r="K3815">
        <v>75700</v>
      </c>
      <c r="M3815" s="2" t="str">
        <f>VLOOKUP(A3815,disaster_subtype!$A$2:$P$59908,5,FALSE)</f>
        <v>Volcanic activity</v>
      </c>
    </row>
    <row r="3816" spans="1:13" x14ac:dyDescent="0.2">
      <c r="A3816" s="1" t="str">
        <f t="shared" si="59"/>
        <v>1994MDA1472500025000300000</v>
      </c>
      <c r="B3816">
        <v>1994</v>
      </c>
      <c r="C3816" t="s">
        <v>429</v>
      </c>
      <c r="D3816" t="s">
        <v>430</v>
      </c>
      <c r="E3816" t="s">
        <v>485</v>
      </c>
      <c r="F3816">
        <v>1</v>
      </c>
      <c r="G3816">
        <v>47</v>
      </c>
      <c r="I3816">
        <v>25000</v>
      </c>
      <c r="K3816">
        <v>25000</v>
      </c>
      <c r="L3816">
        <v>300000</v>
      </c>
      <c r="M3816" s="2" t="str">
        <f>VLOOKUP(A3816,disaster_subtype!$A$2:$P$59908,5,FALSE)</f>
        <v>Flood</v>
      </c>
    </row>
    <row r="3817" spans="1:13" x14ac:dyDescent="0.2">
      <c r="A3817" s="1" t="str">
        <f t="shared" si="59"/>
        <v>1994MDA13802550025580</v>
      </c>
      <c r="B3817">
        <v>1994</v>
      </c>
      <c r="C3817" t="s">
        <v>429</v>
      </c>
      <c r="D3817" t="s">
        <v>430</v>
      </c>
      <c r="E3817" t="s">
        <v>487</v>
      </c>
      <c r="F3817">
        <v>1</v>
      </c>
      <c r="G3817">
        <v>3</v>
      </c>
      <c r="H3817">
        <v>80</v>
      </c>
      <c r="J3817">
        <v>25500</v>
      </c>
      <c r="K3817">
        <v>25580</v>
      </c>
      <c r="M3817" s="2" t="str">
        <f>VLOOKUP(A3817,disaster_subtype!$A$2:$P$59908,5,FALSE)</f>
        <v>Storm</v>
      </c>
    </row>
    <row r="3818" spans="1:13" x14ac:dyDescent="0.2">
      <c r="A3818" s="1" t="str">
        <f t="shared" si="59"/>
        <v>1994MNG15</v>
      </c>
      <c r="B3818">
        <v>1994</v>
      </c>
      <c r="C3818" t="s">
        <v>242</v>
      </c>
      <c r="D3818" t="s">
        <v>243</v>
      </c>
      <c r="E3818" t="s">
        <v>485</v>
      </c>
      <c r="F3818">
        <v>1</v>
      </c>
      <c r="G3818">
        <v>5</v>
      </c>
      <c r="M3818" s="2" t="str">
        <f>VLOOKUP(A3818,disaster_subtype!$A$2:$P$59908,5,FALSE)</f>
        <v>Flood</v>
      </c>
    </row>
    <row r="3819" spans="1:13" x14ac:dyDescent="0.2">
      <c r="A3819" s="1" t="str">
        <f t="shared" si="59"/>
        <v>1994MOZ1240200020000005000002502000</v>
      </c>
      <c r="B3819">
        <v>1994</v>
      </c>
      <c r="C3819" t="s">
        <v>238</v>
      </c>
      <c r="D3819" t="s">
        <v>239</v>
      </c>
      <c r="E3819" t="s">
        <v>487</v>
      </c>
      <c r="F3819">
        <v>1</v>
      </c>
      <c r="G3819">
        <v>240</v>
      </c>
      <c r="H3819">
        <v>2000</v>
      </c>
      <c r="I3819">
        <v>2000000</v>
      </c>
      <c r="J3819">
        <v>500000</v>
      </c>
      <c r="K3819">
        <v>2502000</v>
      </c>
      <c r="M3819" s="2" t="str">
        <f>VLOOKUP(A3819,disaster_subtype!$A$2:$P$59908,5,FALSE)</f>
        <v>Storm</v>
      </c>
    </row>
    <row r="3820" spans="1:13" x14ac:dyDescent="0.2">
      <c r="A3820" s="1" t="str">
        <f t="shared" si="59"/>
        <v>1994MMR117649706497010000</v>
      </c>
      <c r="B3820">
        <v>1994</v>
      </c>
      <c r="C3820" t="s">
        <v>37</v>
      </c>
      <c r="D3820" t="s">
        <v>38</v>
      </c>
      <c r="E3820" t="s">
        <v>487</v>
      </c>
      <c r="F3820">
        <v>1</v>
      </c>
      <c r="G3820">
        <v>17</v>
      </c>
      <c r="I3820">
        <v>64970</v>
      </c>
      <c r="K3820">
        <v>64970</v>
      </c>
      <c r="L3820">
        <v>10000</v>
      </c>
      <c r="M3820" s="2" t="str">
        <f>VLOOKUP(A3820,disaster_subtype!$A$2:$P$59908,5,FALSE)</f>
        <v>Storm</v>
      </c>
    </row>
    <row r="3821" spans="1:13" x14ac:dyDescent="0.2">
      <c r="A3821" s="1" t="str">
        <f t="shared" si="59"/>
        <v>1994NLD12000</v>
      </c>
      <c r="B3821">
        <v>1994</v>
      </c>
      <c r="C3821" t="s">
        <v>220</v>
      </c>
      <c r="D3821" t="s">
        <v>221</v>
      </c>
      <c r="E3821" t="s">
        <v>487</v>
      </c>
      <c r="F3821">
        <v>1</v>
      </c>
      <c r="L3821">
        <v>2000</v>
      </c>
      <c r="M3821" s="2" t="str">
        <f>VLOOKUP(A3821,disaster_subtype!$A$2:$P$59908,5,FALSE)</f>
        <v>Storm</v>
      </c>
    </row>
    <row r="3822" spans="1:13" x14ac:dyDescent="0.2">
      <c r="A3822" s="1" t="str">
        <f t="shared" si="59"/>
        <v>1994NZL1100000</v>
      </c>
      <c r="B3822">
        <v>1994</v>
      </c>
      <c r="C3822" t="s">
        <v>120</v>
      </c>
      <c r="D3822" t="s">
        <v>121</v>
      </c>
      <c r="E3822" t="s">
        <v>12</v>
      </c>
      <c r="F3822">
        <v>1</v>
      </c>
      <c r="L3822">
        <v>100000</v>
      </c>
      <c r="M3822" s="2" t="str">
        <f>VLOOKUP(A3822,disaster_subtype!$A$2:$P$59908,5,FALSE)</f>
        <v>Drought</v>
      </c>
    </row>
    <row r="3823" spans="1:13" x14ac:dyDescent="0.2">
      <c r="A3823" s="1" t="str">
        <f t="shared" si="59"/>
        <v>1994NZL1157157</v>
      </c>
      <c r="B3823">
        <v>1994</v>
      </c>
      <c r="C3823" t="s">
        <v>120</v>
      </c>
      <c r="D3823" t="s">
        <v>121</v>
      </c>
      <c r="E3823" t="s">
        <v>485</v>
      </c>
      <c r="F3823">
        <v>1</v>
      </c>
      <c r="I3823">
        <v>157</v>
      </c>
      <c r="K3823">
        <v>157</v>
      </c>
      <c r="M3823" s="2" t="str">
        <f>VLOOKUP(A3823,disaster_subtype!$A$2:$P$59908,5,FALSE)</f>
        <v>Flood</v>
      </c>
    </row>
    <row r="3824" spans="1:13" x14ac:dyDescent="0.2">
      <c r="A3824" s="1" t="str">
        <f t="shared" si="59"/>
        <v>1994NIC1750007500016000</v>
      </c>
      <c r="B3824">
        <v>1994</v>
      </c>
      <c r="C3824" t="s">
        <v>73</v>
      </c>
      <c r="D3824" t="s">
        <v>74</v>
      </c>
      <c r="E3824" t="s">
        <v>12</v>
      </c>
      <c r="F3824">
        <v>1</v>
      </c>
      <c r="I3824">
        <v>75000</v>
      </c>
      <c r="K3824">
        <v>75000</v>
      </c>
      <c r="L3824">
        <v>16000</v>
      </c>
      <c r="M3824" s="2" t="str">
        <f>VLOOKUP(A3824,disaster_subtype!$A$2:$P$59908,5,FALSE)</f>
        <v>Drought</v>
      </c>
    </row>
    <row r="3825" spans="1:13" x14ac:dyDescent="0.2">
      <c r="A3825" s="1" t="str">
        <f t="shared" si="59"/>
        <v>1994NER1606199261992</v>
      </c>
      <c r="B3825">
        <v>1994</v>
      </c>
      <c r="C3825" t="s">
        <v>48</v>
      </c>
      <c r="D3825" t="s">
        <v>49</v>
      </c>
      <c r="E3825" t="s">
        <v>485</v>
      </c>
      <c r="F3825">
        <v>1</v>
      </c>
      <c r="G3825">
        <v>60</v>
      </c>
      <c r="J3825">
        <v>61992</v>
      </c>
      <c r="K3825">
        <v>61992</v>
      </c>
      <c r="M3825" s="2" t="str">
        <f>VLOOKUP(A3825,disaster_subtype!$A$2:$P$59908,5,FALSE)</f>
        <v>Flood</v>
      </c>
    </row>
    <row r="3826" spans="1:13" x14ac:dyDescent="0.2">
      <c r="A3826" s="1" t="str">
        <f t="shared" si="59"/>
        <v>1994NGA13018000040000058000066500</v>
      </c>
      <c r="B3826">
        <v>1994</v>
      </c>
      <c r="C3826" t="s">
        <v>306</v>
      </c>
      <c r="D3826" t="s">
        <v>307</v>
      </c>
      <c r="E3826" t="s">
        <v>485</v>
      </c>
      <c r="F3826">
        <v>1</v>
      </c>
      <c r="G3826">
        <v>30</v>
      </c>
      <c r="I3826">
        <v>180000</v>
      </c>
      <c r="J3826">
        <v>400000</v>
      </c>
      <c r="K3826">
        <v>580000</v>
      </c>
      <c r="L3826">
        <v>66500</v>
      </c>
      <c r="M3826" s="2" t="str">
        <f>VLOOKUP(A3826,disaster_subtype!$A$2:$P$59908,5,FALSE)</f>
        <v>Flood</v>
      </c>
    </row>
    <row r="3827" spans="1:13" x14ac:dyDescent="0.2">
      <c r="A3827" s="1" t="str">
        <f t="shared" si="59"/>
        <v>1994PAK13161684000084001692000</v>
      </c>
      <c r="B3827">
        <v>1994</v>
      </c>
      <c r="C3827" t="s">
        <v>139</v>
      </c>
      <c r="D3827" t="s">
        <v>140</v>
      </c>
      <c r="E3827" t="s">
        <v>485</v>
      </c>
      <c r="F3827">
        <v>1</v>
      </c>
      <c r="G3827">
        <v>316</v>
      </c>
      <c r="H3827">
        <v>16</v>
      </c>
      <c r="I3827">
        <v>840000</v>
      </c>
      <c r="K3827">
        <v>840016</v>
      </c>
      <c r="L3827">
        <v>92000</v>
      </c>
      <c r="M3827" s="2" t="str">
        <f>VLOOKUP(A3827,disaster_subtype!$A$2:$P$59908,5,FALSE)</f>
        <v>Flood</v>
      </c>
    </row>
    <row r="3828" spans="1:13" x14ac:dyDescent="0.2">
      <c r="A3828" s="1" t="str">
        <f t="shared" si="59"/>
        <v>1994PAK2362020</v>
      </c>
      <c r="B3828">
        <v>1994</v>
      </c>
      <c r="C3828" t="s">
        <v>139</v>
      </c>
      <c r="D3828" t="s">
        <v>140</v>
      </c>
      <c r="E3828" t="s">
        <v>487</v>
      </c>
      <c r="F3828">
        <v>2</v>
      </c>
      <c r="G3828">
        <v>36</v>
      </c>
      <c r="H3828">
        <v>20</v>
      </c>
      <c r="K3828">
        <v>20</v>
      </c>
      <c r="M3828" s="2" t="str">
        <f>VLOOKUP(A3828,disaster_subtype!$A$2:$P$59908,5,FALSE)</f>
        <v>Storm</v>
      </c>
    </row>
    <row r="3829" spans="1:13" x14ac:dyDescent="0.2">
      <c r="A3829" s="1" t="str">
        <f t="shared" si="59"/>
        <v>1994PNG15210600046000152002110000</v>
      </c>
      <c r="B3829">
        <v>1994</v>
      </c>
      <c r="C3829" t="s">
        <v>162</v>
      </c>
      <c r="D3829" t="s">
        <v>163</v>
      </c>
      <c r="E3829" t="s">
        <v>486</v>
      </c>
      <c r="F3829">
        <v>1</v>
      </c>
      <c r="G3829">
        <v>5</v>
      </c>
      <c r="H3829">
        <v>2</v>
      </c>
      <c r="I3829">
        <v>106000</v>
      </c>
      <c r="J3829">
        <v>46000</v>
      </c>
      <c r="K3829">
        <v>152002</v>
      </c>
      <c r="L3829">
        <v>110000</v>
      </c>
      <c r="M3829" s="2" t="str">
        <f>VLOOKUP(A3829,disaster_subtype!$A$2:$P$59908,5,FALSE)</f>
        <v>Volcanic activity</v>
      </c>
    </row>
    <row r="3830" spans="1:13" x14ac:dyDescent="0.2">
      <c r="A3830" s="1" t="str">
        <f t="shared" si="59"/>
        <v>1994PER285130890001200010113050000</v>
      </c>
      <c r="B3830">
        <v>1994</v>
      </c>
      <c r="C3830" t="s">
        <v>114</v>
      </c>
      <c r="D3830" t="s">
        <v>115</v>
      </c>
      <c r="E3830" t="s">
        <v>485</v>
      </c>
      <c r="F3830">
        <v>2</v>
      </c>
      <c r="G3830">
        <v>85</v>
      </c>
      <c r="H3830">
        <v>130</v>
      </c>
      <c r="I3830">
        <v>89000</v>
      </c>
      <c r="J3830">
        <v>12000</v>
      </c>
      <c r="K3830">
        <v>101130</v>
      </c>
      <c r="L3830">
        <v>50000</v>
      </c>
      <c r="M3830" s="2" t="e">
        <f>VLOOKUP(A3830,disaster_subtype!$A$2:$P$59908,5,FALSE)</f>
        <v>#N/A</v>
      </c>
    </row>
    <row r="3831" spans="1:13" x14ac:dyDescent="0.2">
      <c r="A3831" s="1" t="str">
        <f t="shared" si="59"/>
        <v>1994PHL28117426692539852710843700</v>
      </c>
      <c r="B3831">
        <v>1994</v>
      </c>
      <c r="C3831" t="s">
        <v>59</v>
      </c>
      <c r="D3831" t="s">
        <v>60</v>
      </c>
      <c r="E3831" t="s">
        <v>488</v>
      </c>
      <c r="F3831">
        <v>2</v>
      </c>
      <c r="G3831">
        <v>81</v>
      </c>
      <c r="H3831">
        <v>174</v>
      </c>
      <c r="I3831">
        <v>266925</v>
      </c>
      <c r="J3831">
        <v>3985</v>
      </c>
      <c r="K3831">
        <v>271084</v>
      </c>
      <c r="L3831">
        <v>3700</v>
      </c>
      <c r="M3831" s="2" t="str">
        <f>VLOOKUP(A3831,disaster_subtype!$A$2:$P$59908,5,FALSE)</f>
        <v>Earthquake</v>
      </c>
    </row>
    <row r="3832" spans="1:13" x14ac:dyDescent="0.2">
      <c r="A3832" s="1" t="str">
        <f t="shared" si="59"/>
        <v>1994PHL462794529170548115834142</v>
      </c>
      <c r="B3832">
        <v>1994</v>
      </c>
      <c r="C3832" t="s">
        <v>59</v>
      </c>
      <c r="D3832" t="s">
        <v>60</v>
      </c>
      <c r="E3832" t="s">
        <v>485</v>
      </c>
      <c r="F3832">
        <v>4</v>
      </c>
      <c r="G3832">
        <v>62</v>
      </c>
      <c r="I3832">
        <v>794529</v>
      </c>
      <c r="J3832">
        <v>17054</v>
      </c>
      <c r="K3832">
        <v>811583</v>
      </c>
      <c r="L3832">
        <v>4142</v>
      </c>
      <c r="M3832" s="2" t="e">
        <f>VLOOKUP(A3832,disaster_subtype!$A$2:$P$59908,5,FALSE)</f>
        <v>#N/A</v>
      </c>
    </row>
    <row r="3833" spans="1:13" x14ac:dyDescent="0.2">
      <c r="A3833" s="1" t="str">
        <f t="shared" si="59"/>
        <v>1994PHL227450862229777384324000</v>
      </c>
      <c r="B3833">
        <v>1994</v>
      </c>
      <c r="C3833" t="s">
        <v>59</v>
      </c>
      <c r="D3833" t="s">
        <v>60</v>
      </c>
      <c r="E3833" t="s">
        <v>80</v>
      </c>
      <c r="F3833">
        <v>2</v>
      </c>
      <c r="G3833">
        <v>27</v>
      </c>
      <c r="H3833">
        <v>4</v>
      </c>
      <c r="I3833">
        <v>50862</v>
      </c>
      <c r="J3833">
        <v>22977</v>
      </c>
      <c r="K3833">
        <v>73843</v>
      </c>
      <c r="L3833">
        <v>24000</v>
      </c>
      <c r="M3833" s="2" t="str">
        <f>VLOOKUP(A3833,disaster_subtype!$A$2:$P$59908,5,FALSE)</f>
        <v>Landslide</v>
      </c>
    </row>
    <row r="3834" spans="1:13" x14ac:dyDescent="0.2">
      <c r="A3834" s="1" t="str">
        <f t="shared" si="59"/>
        <v>1994PHL1124818816592583317711991217140813</v>
      </c>
      <c r="B3834">
        <v>1994</v>
      </c>
      <c r="C3834" t="s">
        <v>59</v>
      </c>
      <c r="D3834" t="s">
        <v>60</v>
      </c>
      <c r="E3834" t="s">
        <v>487</v>
      </c>
      <c r="F3834">
        <v>11</v>
      </c>
      <c r="G3834">
        <v>248</v>
      </c>
      <c r="H3834">
        <v>188</v>
      </c>
      <c r="I3834">
        <v>1659258</v>
      </c>
      <c r="J3834">
        <v>331771</v>
      </c>
      <c r="K3834">
        <v>1991217</v>
      </c>
      <c r="L3834">
        <v>140813</v>
      </c>
      <c r="M3834" s="2" t="e">
        <f>VLOOKUP(A3834,disaster_subtype!$A$2:$P$59908,5,FALSE)</f>
        <v>#N/A</v>
      </c>
    </row>
    <row r="3835" spans="1:13" x14ac:dyDescent="0.2">
      <c r="A3835" s="1" t="str">
        <f t="shared" si="59"/>
        <v>1994POL111000</v>
      </c>
      <c r="B3835">
        <v>1994</v>
      </c>
      <c r="C3835" t="s">
        <v>151</v>
      </c>
      <c r="D3835" t="s">
        <v>152</v>
      </c>
      <c r="E3835" t="s">
        <v>487</v>
      </c>
      <c r="F3835">
        <v>1</v>
      </c>
      <c r="G3835">
        <v>1</v>
      </c>
      <c r="L3835">
        <v>1000</v>
      </c>
      <c r="M3835" s="2" t="str">
        <f>VLOOKUP(A3835,disaster_subtype!$A$2:$P$59908,5,FALSE)</f>
        <v>Storm</v>
      </c>
    </row>
    <row r="3836" spans="1:13" x14ac:dyDescent="0.2">
      <c r="A3836" s="1" t="str">
        <f t="shared" si="59"/>
        <v>1994PRI12000</v>
      </c>
      <c r="B3836">
        <v>1994</v>
      </c>
      <c r="C3836" t="s">
        <v>122</v>
      </c>
      <c r="D3836" t="s">
        <v>123</v>
      </c>
      <c r="E3836" t="s">
        <v>12</v>
      </c>
      <c r="F3836">
        <v>1</v>
      </c>
      <c r="L3836">
        <v>2000</v>
      </c>
      <c r="M3836" s="2" t="str">
        <f>VLOOKUP(A3836,disaster_subtype!$A$2:$P$59908,5,FALSE)</f>
        <v>Drought</v>
      </c>
    </row>
    <row r="3837" spans="1:13" x14ac:dyDescent="0.2">
      <c r="A3837" s="1" t="str">
        <f t="shared" si="59"/>
        <v>1994ROU1</v>
      </c>
      <c r="B3837">
        <v>1994</v>
      </c>
      <c r="C3837" t="s">
        <v>81</v>
      </c>
      <c r="D3837" t="s">
        <v>82</v>
      </c>
      <c r="E3837" t="s">
        <v>492</v>
      </c>
      <c r="F3837">
        <v>1</v>
      </c>
      <c r="M3837" s="2" t="str">
        <f>VLOOKUP(A3837,disaster_subtype!$A$2:$P$59908,5,FALSE)</f>
        <v xml:space="preserve">Extreme temperature </v>
      </c>
    </row>
    <row r="3838" spans="1:13" x14ac:dyDescent="0.2">
      <c r="A3838" s="1" t="str">
        <f t="shared" si="59"/>
        <v>1994ROU123000</v>
      </c>
      <c r="B3838">
        <v>1994</v>
      </c>
      <c r="C3838" t="s">
        <v>81</v>
      </c>
      <c r="D3838" t="s">
        <v>82</v>
      </c>
      <c r="E3838" t="s">
        <v>485</v>
      </c>
      <c r="F3838">
        <v>1</v>
      </c>
      <c r="G3838">
        <v>2</v>
      </c>
      <c r="L3838">
        <v>3000</v>
      </c>
      <c r="M3838" s="2" t="str">
        <f>VLOOKUP(A3838,disaster_subtype!$A$2:$P$59908,5,FALSE)</f>
        <v>Flood</v>
      </c>
    </row>
    <row r="3839" spans="1:13" x14ac:dyDescent="0.2">
      <c r="A3839" s="1" t="str">
        <f t="shared" si="59"/>
        <v>1994ROU1654005406</v>
      </c>
      <c r="B3839">
        <v>1994</v>
      </c>
      <c r="C3839" t="s">
        <v>81</v>
      </c>
      <c r="D3839" t="s">
        <v>82</v>
      </c>
      <c r="E3839" t="s">
        <v>487</v>
      </c>
      <c r="F3839">
        <v>1</v>
      </c>
      <c r="H3839">
        <v>6</v>
      </c>
      <c r="J3839">
        <v>5400</v>
      </c>
      <c r="K3839">
        <v>5406</v>
      </c>
      <c r="M3839" s="2" t="str">
        <f>VLOOKUP(A3839,disaster_subtype!$A$2:$P$59908,5,FALSE)</f>
        <v>Storm</v>
      </c>
    </row>
    <row r="3840" spans="1:13" x14ac:dyDescent="0.2">
      <c r="A3840" s="1" t="str">
        <f t="shared" si="59"/>
        <v>1994RUS11124221002342</v>
      </c>
      <c r="B3840">
        <v>1994</v>
      </c>
      <c r="C3840" t="s">
        <v>124</v>
      </c>
      <c r="D3840" t="s">
        <v>125</v>
      </c>
      <c r="E3840" t="s">
        <v>488</v>
      </c>
      <c r="F3840">
        <v>1</v>
      </c>
      <c r="G3840">
        <v>11</v>
      </c>
      <c r="H3840">
        <v>242</v>
      </c>
      <c r="J3840">
        <v>2100</v>
      </c>
      <c r="K3840">
        <v>2342</v>
      </c>
      <c r="M3840" s="2" t="str">
        <f>VLOOKUP(A3840,disaster_subtype!$A$2:$P$59908,5,FALSE)</f>
        <v>Earthquake</v>
      </c>
    </row>
    <row r="3841" spans="1:13" x14ac:dyDescent="0.2">
      <c r="A3841" s="1" t="str">
        <f t="shared" si="59"/>
        <v>1994RUS142</v>
      </c>
      <c r="B3841">
        <v>1994</v>
      </c>
      <c r="C3841" t="s">
        <v>124</v>
      </c>
      <c r="D3841" t="s">
        <v>125</v>
      </c>
      <c r="E3841" t="s">
        <v>492</v>
      </c>
      <c r="F3841">
        <v>1</v>
      </c>
      <c r="G3841">
        <v>42</v>
      </c>
      <c r="M3841" s="2" t="str">
        <f>VLOOKUP(A3841,disaster_subtype!$A$2:$P$59908,5,FALSE)</f>
        <v xml:space="preserve">Extreme temperature </v>
      </c>
    </row>
    <row r="3842" spans="1:13" x14ac:dyDescent="0.2">
      <c r="A3842" s="1" t="str">
        <f t="shared" ref="A3842:A3905" si="60">B3842&amp;C3842&amp;F3842&amp;G3842&amp;H3842&amp;I3842&amp;J3842&amp;K3842&amp;L3842</f>
        <v>1994RUS546797204429797633281000</v>
      </c>
      <c r="B3842">
        <v>1994</v>
      </c>
      <c r="C3842" t="s">
        <v>124</v>
      </c>
      <c r="D3842" t="s">
        <v>125</v>
      </c>
      <c r="E3842" t="s">
        <v>485</v>
      </c>
      <c r="F3842">
        <v>5</v>
      </c>
      <c r="G3842">
        <v>46</v>
      </c>
      <c r="I3842">
        <v>797204</v>
      </c>
      <c r="J3842">
        <v>429</v>
      </c>
      <c r="K3842">
        <v>797633</v>
      </c>
      <c r="L3842">
        <v>281000</v>
      </c>
      <c r="M3842" s="2" t="str">
        <f>VLOOKUP(A3842,disaster_subtype!$A$2:$P$59908,5,FALSE)</f>
        <v>Flood</v>
      </c>
    </row>
    <row r="3843" spans="1:13" x14ac:dyDescent="0.2">
      <c r="A3843" s="1" t="str">
        <f t="shared" si="60"/>
        <v>1994RUS212626265800</v>
      </c>
      <c r="B3843">
        <v>1994</v>
      </c>
      <c r="C3843" t="s">
        <v>124</v>
      </c>
      <c r="D3843" t="s">
        <v>125</v>
      </c>
      <c r="E3843" t="s">
        <v>487</v>
      </c>
      <c r="F3843">
        <v>2</v>
      </c>
      <c r="G3843">
        <v>12</v>
      </c>
      <c r="I3843">
        <v>62</v>
      </c>
      <c r="K3843">
        <v>62</v>
      </c>
      <c r="L3843">
        <v>65800</v>
      </c>
      <c r="M3843" s="2" t="e">
        <f>VLOOKUP(A3843,disaster_subtype!$A$2:$P$59908,5,FALSE)</f>
        <v>#N/A</v>
      </c>
    </row>
    <row r="3844" spans="1:13" x14ac:dyDescent="0.2">
      <c r="A3844" s="1" t="str">
        <f t="shared" si="60"/>
        <v>1994LCA14600150750</v>
      </c>
      <c r="B3844">
        <v>1994</v>
      </c>
      <c r="C3844" t="s">
        <v>254</v>
      </c>
      <c r="D3844" t="s">
        <v>255</v>
      </c>
      <c r="E3844" t="s">
        <v>487</v>
      </c>
      <c r="F3844">
        <v>1</v>
      </c>
      <c r="G3844">
        <v>4</v>
      </c>
      <c r="I3844">
        <v>600</v>
      </c>
      <c r="J3844">
        <v>150</v>
      </c>
      <c r="K3844">
        <v>750</v>
      </c>
      <c r="M3844" s="2" t="str">
        <f>VLOOKUP(A3844,disaster_subtype!$A$2:$P$59908,5,FALSE)</f>
        <v>Storm</v>
      </c>
    </row>
    <row r="3845" spans="1:13" x14ac:dyDescent="0.2">
      <c r="A3845" s="1" t="str">
        <f t="shared" si="60"/>
        <v>1994SEN11750017500</v>
      </c>
      <c r="B3845">
        <v>1994</v>
      </c>
      <c r="C3845" t="s">
        <v>109</v>
      </c>
      <c r="D3845" t="s">
        <v>110</v>
      </c>
      <c r="E3845" t="s">
        <v>485</v>
      </c>
      <c r="F3845">
        <v>1</v>
      </c>
      <c r="J3845">
        <v>17500</v>
      </c>
      <c r="K3845">
        <v>17500</v>
      </c>
      <c r="M3845" s="2" t="str">
        <f>VLOOKUP(A3845,disaster_subtype!$A$2:$P$59908,5,FALSE)</f>
        <v>Flood</v>
      </c>
    </row>
    <row r="3846" spans="1:13" x14ac:dyDescent="0.2">
      <c r="A3846" s="1" t="str">
        <f t="shared" si="60"/>
        <v>1994SOM11001700017000</v>
      </c>
      <c r="B3846">
        <v>1994</v>
      </c>
      <c r="C3846" t="s">
        <v>256</v>
      </c>
      <c r="D3846" t="s">
        <v>257</v>
      </c>
      <c r="E3846" t="s">
        <v>484</v>
      </c>
      <c r="F3846">
        <v>1</v>
      </c>
      <c r="G3846">
        <v>100</v>
      </c>
      <c r="I3846">
        <v>17000</v>
      </c>
      <c r="K3846">
        <v>17000</v>
      </c>
      <c r="M3846" s="2" t="str">
        <f>VLOOKUP(A3846,disaster_subtype!$A$2:$P$59908,5,FALSE)</f>
        <v>Epidemic</v>
      </c>
    </row>
    <row r="3847" spans="1:13" x14ac:dyDescent="0.2">
      <c r="A3847" s="1" t="str">
        <f t="shared" si="60"/>
        <v>1994SOM1100</v>
      </c>
      <c r="B3847">
        <v>1994</v>
      </c>
      <c r="C3847" t="s">
        <v>256</v>
      </c>
      <c r="D3847" t="s">
        <v>257</v>
      </c>
      <c r="E3847" t="s">
        <v>485</v>
      </c>
      <c r="F3847">
        <v>1</v>
      </c>
      <c r="G3847">
        <v>100</v>
      </c>
      <c r="M3847" s="2" t="str">
        <f>VLOOKUP(A3847,disaster_subtype!$A$2:$P$59908,5,FALSE)</f>
        <v>Flood</v>
      </c>
    </row>
    <row r="3848" spans="1:13" x14ac:dyDescent="0.2">
      <c r="A3848" s="1" t="str">
        <f t="shared" si="60"/>
        <v>1994SOM130</v>
      </c>
      <c r="B3848">
        <v>1994</v>
      </c>
      <c r="C3848" t="s">
        <v>256</v>
      </c>
      <c r="D3848" t="s">
        <v>257</v>
      </c>
      <c r="E3848" t="s">
        <v>487</v>
      </c>
      <c r="F3848">
        <v>1</v>
      </c>
      <c r="G3848">
        <v>30</v>
      </c>
      <c r="M3848" s="2" t="str">
        <f>VLOOKUP(A3848,disaster_subtype!$A$2:$P$59908,5,FALSE)</f>
        <v>Storm</v>
      </c>
    </row>
    <row r="3849" spans="1:13" x14ac:dyDescent="0.2">
      <c r="A3849" s="1" t="str">
        <f t="shared" si="60"/>
        <v>1994ZAF11100011000</v>
      </c>
      <c r="B3849">
        <v>1994</v>
      </c>
      <c r="C3849" t="s">
        <v>130</v>
      </c>
      <c r="D3849" t="s">
        <v>131</v>
      </c>
      <c r="E3849" t="s">
        <v>485</v>
      </c>
      <c r="F3849">
        <v>1</v>
      </c>
      <c r="I3849">
        <v>11000</v>
      </c>
      <c r="K3849">
        <v>11000</v>
      </c>
      <c r="M3849" s="2" t="str">
        <f>VLOOKUP(A3849,disaster_subtype!$A$2:$P$59908,5,FALSE)</f>
        <v>Flood</v>
      </c>
    </row>
    <row r="3850" spans="1:13" x14ac:dyDescent="0.2">
      <c r="A3850" s="1" t="str">
        <f t="shared" si="60"/>
        <v>1994ZAF1220002000</v>
      </c>
      <c r="B3850">
        <v>1994</v>
      </c>
      <c r="C3850" t="s">
        <v>130</v>
      </c>
      <c r="D3850" t="s">
        <v>131</v>
      </c>
      <c r="E3850" t="s">
        <v>487</v>
      </c>
      <c r="F3850">
        <v>1</v>
      </c>
      <c r="G3850">
        <v>2</v>
      </c>
      <c r="J3850">
        <v>2000</v>
      </c>
      <c r="K3850">
        <v>2000</v>
      </c>
      <c r="M3850" s="2" t="str">
        <f>VLOOKUP(A3850,disaster_subtype!$A$2:$P$59908,5,FALSE)</f>
        <v>Storm</v>
      </c>
    </row>
    <row r="3851" spans="1:13" x14ac:dyDescent="0.2">
      <c r="A3851" s="1" t="str">
        <f t="shared" si="60"/>
        <v>1994ESP110</v>
      </c>
      <c r="B3851">
        <v>1994</v>
      </c>
      <c r="C3851" t="s">
        <v>222</v>
      </c>
      <c r="D3851" t="s">
        <v>223</v>
      </c>
      <c r="E3851" t="s">
        <v>485</v>
      </c>
      <c r="F3851">
        <v>1</v>
      </c>
      <c r="G3851">
        <v>10</v>
      </c>
      <c r="M3851" s="2" t="e">
        <f>VLOOKUP(A3851,disaster_subtype!$A$2:$P$59908,5,FALSE)</f>
        <v>#N/A</v>
      </c>
    </row>
    <row r="3852" spans="1:13" x14ac:dyDescent="0.2">
      <c r="A3852" s="1" t="str">
        <f t="shared" si="60"/>
        <v>1994ESP112</v>
      </c>
      <c r="B3852">
        <v>1994</v>
      </c>
      <c r="C3852" t="s">
        <v>222</v>
      </c>
      <c r="D3852" t="s">
        <v>223</v>
      </c>
      <c r="E3852" t="s">
        <v>487</v>
      </c>
      <c r="F3852">
        <v>1</v>
      </c>
      <c r="G3852">
        <v>12</v>
      </c>
      <c r="M3852" s="2" t="e">
        <f>VLOOKUP(A3852,disaster_subtype!$A$2:$P$59908,5,FALSE)</f>
        <v>#N/A</v>
      </c>
    </row>
    <row r="3853" spans="1:13" x14ac:dyDescent="0.2">
      <c r="A3853" s="1" t="str">
        <f t="shared" si="60"/>
        <v>1994ESP220201650016520</v>
      </c>
      <c r="B3853">
        <v>1994</v>
      </c>
      <c r="C3853" t="s">
        <v>222</v>
      </c>
      <c r="D3853" t="s">
        <v>223</v>
      </c>
      <c r="E3853" t="s">
        <v>490</v>
      </c>
      <c r="F3853">
        <v>2</v>
      </c>
      <c r="G3853">
        <v>20</v>
      </c>
      <c r="H3853">
        <v>20</v>
      </c>
      <c r="I3853">
        <v>16500</v>
      </c>
      <c r="K3853">
        <v>16520</v>
      </c>
      <c r="M3853" s="2" t="str">
        <f>VLOOKUP(A3853,disaster_subtype!$A$2:$P$59908,5,FALSE)</f>
        <v>Wildfire</v>
      </c>
    </row>
    <row r="3854" spans="1:13" x14ac:dyDescent="0.2">
      <c r="A3854" s="1" t="str">
        <f t="shared" si="60"/>
        <v>1994LKA3728150728150</v>
      </c>
      <c r="B3854">
        <v>1994</v>
      </c>
      <c r="C3854" t="s">
        <v>244</v>
      </c>
      <c r="D3854" t="s">
        <v>245</v>
      </c>
      <c r="E3854" t="s">
        <v>485</v>
      </c>
      <c r="F3854">
        <v>3</v>
      </c>
      <c r="J3854">
        <v>728150</v>
      </c>
      <c r="K3854">
        <v>728150</v>
      </c>
      <c r="M3854" s="2" t="e">
        <f>VLOOKUP(A3854,disaster_subtype!$A$2:$P$59908,5,FALSE)</f>
        <v>#N/A</v>
      </c>
    </row>
    <row r="3855" spans="1:13" x14ac:dyDescent="0.2">
      <c r="A3855" s="1" t="str">
        <f t="shared" si="60"/>
        <v>1994SDN1859655965</v>
      </c>
      <c r="B3855">
        <v>1994</v>
      </c>
      <c r="C3855" t="s">
        <v>187</v>
      </c>
      <c r="D3855" t="s">
        <v>188</v>
      </c>
      <c r="E3855" t="s">
        <v>485</v>
      </c>
      <c r="F3855">
        <v>1</v>
      </c>
      <c r="G3855">
        <v>8</v>
      </c>
      <c r="I3855">
        <v>5965</v>
      </c>
      <c r="K3855">
        <v>5965</v>
      </c>
      <c r="M3855" s="2" t="str">
        <f>VLOOKUP(A3855,disaster_subtype!$A$2:$P$59908,5,FALSE)</f>
        <v>Flood</v>
      </c>
    </row>
    <row r="3856" spans="1:13" x14ac:dyDescent="0.2">
      <c r="A3856" s="1" t="str">
        <f t="shared" si="60"/>
        <v>1994CHE15000</v>
      </c>
      <c r="B3856">
        <v>1994</v>
      </c>
      <c r="C3856" t="s">
        <v>211</v>
      </c>
      <c r="D3856" t="s">
        <v>212</v>
      </c>
      <c r="E3856" t="s">
        <v>487</v>
      </c>
      <c r="F3856">
        <v>1</v>
      </c>
      <c r="L3856">
        <v>5000</v>
      </c>
      <c r="M3856" s="2" t="str">
        <f>VLOOKUP(A3856,disaster_subtype!$A$2:$P$59908,5,FALSE)</f>
        <v>Storm</v>
      </c>
    </row>
    <row r="3857" spans="1:13" x14ac:dyDescent="0.2">
      <c r="A3857" s="1" t="str">
        <f t="shared" si="60"/>
        <v>1994TWN545131457588457000</v>
      </c>
      <c r="B3857">
        <v>1994</v>
      </c>
      <c r="C3857" t="s">
        <v>75</v>
      </c>
      <c r="D3857" t="s">
        <v>76</v>
      </c>
      <c r="E3857" t="s">
        <v>487</v>
      </c>
      <c r="F3857">
        <v>5</v>
      </c>
      <c r="G3857">
        <v>45</v>
      </c>
      <c r="H3857">
        <v>131</v>
      </c>
      <c r="I3857">
        <v>457</v>
      </c>
      <c r="K3857">
        <v>588</v>
      </c>
      <c r="L3857">
        <v>457000</v>
      </c>
      <c r="M3857" s="2" t="str">
        <f>VLOOKUP(A3857,disaster_subtype!$A$2:$P$59908,5,FALSE)</f>
        <v>Storm</v>
      </c>
    </row>
    <row r="3858" spans="1:13" x14ac:dyDescent="0.2">
      <c r="A3858" s="1" t="str">
        <f t="shared" si="60"/>
        <v>1994TJK1500010516051</v>
      </c>
      <c r="B3858">
        <v>1994</v>
      </c>
      <c r="C3858" t="s">
        <v>398</v>
      </c>
      <c r="D3858" t="s">
        <v>399</v>
      </c>
      <c r="E3858" t="s">
        <v>485</v>
      </c>
      <c r="F3858">
        <v>1</v>
      </c>
      <c r="I3858">
        <v>5000</v>
      </c>
      <c r="J3858">
        <v>1051</v>
      </c>
      <c r="K3858">
        <v>6051</v>
      </c>
      <c r="M3858" s="2" t="str">
        <f>VLOOKUP(A3858,disaster_subtype!$A$2:$P$59908,5,FALSE)</f>
        <v>Flood</v>
      </c>
    </row>
    <row r="3859" spans="1:13" x14ac:dyDescent="0.2">
      <c r="A3859" s="1" t="str">
        <f t="shared" si="60"/>
        <v>1994TZA13170007000</v>
      </c>
      <c r="B3859">
        <v>1994</v>
      </c>
      <c r="C3859" t="s">
        <v>26</v>
      </c>
      <c r="D3859" t="s">
        <v>27</v>
      </c>
      <c r="E3859" t="s">
        <v>485</v>
      </c>
      <c r="F3859">
        <v>1</v>
      </c>
      <c r="G3859">
        <v>31</v>
      </c>
      <c r="J3859">
        <v>7000</v>
      </c>
      <c r="K3859">
        <v>7000</v>
      </c>
      <c r="M3859" s="2" t="str">
        <f>VLOOKUP(A3859,disaster_subtype!$A$2:$P$59908,5,FALSE)</f>
        <v>Flood</v>
      </c>
    </row>
    <row r="3860" spans="1:13" x14ac:dyDescent="0.2">
      <c r="A3860" s="1" t="str">
        <f t="shared" si="60"/>
        <v>1994TZA1425002500</v>
      </c>
      <c r="B3860">
        <v>1994</v>
      </c>
      <c r="C3860" t="s">
        <v>26</v>
      </c>
      <c r="D3860" t="s">
        <v>27</v>
      </c>
      <c r="E3860" t="s">
        <v>487</v>
      </c>
      <c r="F3860">
        <v>1</v>
      </c>
      <c r="G3860">
        <v>4</v>
      </c>
      <c r="J3860">
        <v>2500</v>
      </c>
      <c r="K3860">
        <v>2500</v>
      </c>
      <c r="M3860" s="2" t="str">
        <f>VLOOKUP(A3860,disaster_subtype!$A$2:$P$59908,5,FALSE)</f>
        <v>Storm</v>
      </c>
    </row>
    <row r="3861" spans="1:13" x14ac:dyDescent="0.2">
      <c r="A3861" s="1" t="str">
        <f t="shared" si="60"/>
        <v>1994THA3102310911362141171257268000</v>
      </c>
      <c r="B3861">
        <v>1994</v>
      </c>
      <c r="C3861" t="s">
        <v>236</v>
      </c>
      <c r="D3861" t="s">
        <v>237</v>
      </c>
      <c r="E3861" t="s">
        <v>485</v>
      </c>
      <c r="F3861">
        <v>3</v>
      </c>
      <c r="G3861">
        <v>102</v>
      </c>
      <c r="H3861">
        <v>3</v>
      </c>
      <c r="I3861">
        <v>109113</v>
      </c>
      <c r="J3861">
        <v>62141</v>
      </c>
      <c r="K3861">
        <v>171257</v>
      </c>
      <c r="L3861">
        <v>268000</v>
      </c>
      <c r="M3861" s="2" t="e">
        <f>VLOOKUP(A3861,disaster_subtype!$A$2:$P$59908,5,FALSE)</f>
        <v>#N/A</v>
      </c>
    </row>
    <row r="3862" spans="1:13" x14ac:dyDescent="0.2">
      <c r="A3862" s="1" t="str">
        <f t="shared" si="60"/>
        <v>1994THA191000010000</v>
      </c>
      <c r="B3862">
        <v>1994</v>
      </c>
      <c r="C3862" t="s">
        <v>236</v>
      </c>
      <c r="D3862" t="s">
        <v>237</v>
      </c>
      <c r="E3862" t="s">
        <v>80</v>
      </c>
      <c r="F3862">
        <v>1</v>
      </c>
      <c r="G3862">
        <v>9</v>
      </c>
      <c r="I3862">
        <v>10000</v>
      </c>
      <c r="K3862">
        <v>10000</v>
      </c>
      <c r="M3862" s="2" t="str">
        <f>VLOOKUP(A3862,disaster_subtype!$A$2:$P$59908,5,FALSE)</f>
        <v>Landslide</v>
      </c>
    </row>
    <row r="3863" spans="1:13" x14ac:dyDescent="0.2">
      <c r="A3863" s="1" t="str">
        <f t="shared" si="60"/>
        <v>1994THA319150001500020000</v>
      </c>
      <c r="B3863">
        <v>1994</v>
      </c>
      <c r="C3863" t="s">
        <v>236</v>
      </c>
      <c r="D3863" t="s">
        <v>237</v>
      </c>
      <c r="E3863" t="s">
        <v>487</v>
      </c>
      <c r="F3863">
        <v>3</v>
      </c>
      <c r="G3863">
        <v>19</v>
      </c>
      <c r="I3863">
        <v>15000</v>
      </c>
      <c r="K3863">
        <v>15000</v>
      </c>
      <c r="L3863">
        <v>20000</v>
      </c>
      <c r="M3863" s="2" t="str">
        <f>VLOOKUP(A3863,disaster_subtype!$A$2:$P$59908,5,FALSE)</f>
        <v>Storm</v>
      </c>
    </row>
    <row r="3864" spans="1:13" x14ac:dyDescent="0.2">
      <c r="A3864" s="1" t="str">
        <f t="shared" si="60"/>
        <v>1994TGO110000150011500</v>
      </c>
      <c r="B3864">
        <v>1994</v>
      </c>
      <c r="C3864" t="s">
        <v>290</v>
      </c>
      <c r="D3864" t="s">
        <v>291</v>
      </c>
      <c r="E3864" t="s">
        <v>485</v>
      </c>
      <c r="F3864">
        <v>1</v>
      </c>
      <c r="I3864">
        <v>10000</v>
      </c>
      <c r="J3864">
        <v>1500</v>
      </c>
      <c r="K3864">
        <v>11500</v>
      </c>
      <c r="M3864" s="2" t="str">
        <f>VLOOKUP(A3864,disaster_subtype!$A$2:$P$59908,5,FALSE)</f>
        <v>Flood</v>
      </c>
    </row>
    <row r="3865" spans="1:13" x14ac:dyDescent="0.2">
      <c r="A3865" s="1" t="str">
        <f t="shared" si="60"/>
        <v>1994TUR180008000</v>
      </c>
      <c r="B3865">
        <v>1994</v>
      </c>
      <c r="C3865" t="s">
        <v>50</v>
      </c>
      <c r="D3865" t="s">
        <v>51</v>
      </c>
      <c r="E3865" t="s">
        <v>492</v>
      </c>
      <c r="F3865">
        <v>1</v>
      </c>
      <c r="I3865">
        <v>8000</v>
      </c>
      <c r="K3865">
        <v>8000</v>
      </c>
      <c r="M3865" s="2" t="str">
        <f>VLOOKUP(A3865,disaster_subtype!$A$2:$P$59908,5,FALSE)</f>
        <v xml:space="preserve">Extreme temperature </v>
      </c>
    </row>
    <row r="3866" spans="1:13" x14ac:dyDescent="0.2">
      <c r="A3866" s="1" t="str">
        <f t="shared" si="60"/>
        <v>1994TUR130</v>
      </c>
      <c r="B3866">
        <v>1994</v>
      </c>
      <c r="C3866" t="s">
        <v>50</v>
      </c>
      <c r="D3866" t="s">
        <v>51</v>
      </c>
      <c r="E3866" t="s">
        <v>487</v>
      </c>
      <c r="F3866">
        <v>1</v>
      </c>
      <c r="G3866">
        <v>30</v>
      </c>
      <c r="M3866" s="2" t="str">
        <f>VLOOKUP(A3866,disaster_subtype!$A$2:$P$59908,5,FALSE)</f>
        <v>Storm</v>
      </c>
    </row>
    <row r="3867" spans="1:13" x14ac:dyDescent="0.2">
      <c r="A3867" s="1" t="str">
        <f t="shared" si="60"/>
        <v>1994UGA17500005000070000</v>
      </c>
      <c r="B3867">
        <v>1994</v>
      </c>
      <c r="C3867" t="s">
        <v>29</v>
      </c>
      <c r="D3867" t="s">
        <v>30</v>
      </c>
      <c r="E3867" t="s">
        <v>488</v>
      </c>
      <c r="F3867">
        <v>1</v>
      </c>
      <c r="G3867">
        <v>7</v>
      </c>
      <c r="I3867">
        <v>50000</v>
      </c>
      <c r="K3867">
        <v>50000</v>
      </c>
      <c r="L3867">
        <v>70000</v>
      </c>
      <c r="M3867" s="2" t="str">
        <f>VLOOKUP(A3867,disaster_subtype!$A$2:$P$59908,5,FALSE)</f>
        <v>Earthquake</v>
      </c>
    </row>
    <row r="3868" spans="1:13" x14ac:dyDescent="0.2">
      <c r="A3868" s="1" t="str">
        <f t="shared" si="60"/>
        <v>1994UKR17113331333</v>
      </c>
      <c r="B3868">
        <v>1994</v>
      </c>
      <c r="C3868" t="s">
        <v>412</v>
      </c>
      <c r="D3868" t="s">
        <v>413</v>
      </c>
      <c r="E3868" t="s">
        <v>484</v>
      </c>
      <c r="F3868">
        <v>1</v>
      </c>
      <c r="G3868">
        <v>71</v>
      </c>
      <c r="I3868">
        <v>1333</v>
      </c>
      <c r="K3868">
        <v>1333</v>
      </c>
      <c r="M3868" s="2" t="str">
        <f>VLOOKUP(A3868,disaster_subtype!$A$2:$P$59908,5,FALSE)</f>
        <v>Epidemic</v>
      </c>
    </row>
    <row r="3869" spans="1:13" x14ac:dyDescent="0.2">
      <c r="A3869" s="1" t="str">
        <f t="shared" si="60"/>
        <v>1994GBR27700700236000</v>
      </c>
      <c r="B3869">
        <v>1994</v>
      </c>
      <c r="C3869" t="s">
        <v>216</v>
      </c>
      <c r="D3869" t="s">
        <v>217</v>
      </c>
      <c r="E3869" t="s">
        <v>485</v>
      </c>
      <c r="F3869">
        <v>2</v>
      </c>
      <c r="G3869">
        <v>7</v>
      </c>
      <c r="I3869">
        <v>700</v>
      </c>
      <c r="K3869">
        <v>700</v>
      </c>
      <c r="L3869">
        <v>236000</v>
      </c>
      <c r="M3869" s="2" t="str">
        <f>VLOOKUP(A3869,disaster_subtype!$A$2:$P$59908,5,FALSE)</f>
        <v>Flood</v>
      </c>
    </row>
    <row r="3870" spans="1:13" x14ac:dyDescent="0.2">
      <c r="A3870" s="1" t="str">
        <f t="shared" si="60"/>
        <v>1994USA2607000225200002722530002100</v>
      </c>
      <c r="B3870">
        <v>1994</v>
      </c>
      <c r="C3870" t="s">
        <v>22</v>
      </c>
      <c r="D3870" t="s">
        <v>23</v>
      </c>
      <c r="E3870" t="s">
        <v>488</v>
      </c>
      <c r="F3870">
        <v>2</v>
      </c>
      <c r="G3870">
        <v>60</v>
      </c>
      <c r="H3870">
        <v>7000</v>
      </c>
      <c r="I3870">
        <v>225</v>
      </c>
      <c r="J3870">
        <v>20000</v>
      </c>
      <c r="K3870">
        <v>27225</v>
      </c>
      <c r="L3870">
        <v>30002100</v>
      </c>
      <c r="M3870" s="2" t="str">
        <f>VLOOKUP(A3870,disaster_subtype!$A$2:$P$59908,5,FALSE)</f>
        <v>Earthquake</v>
      </c>
    </row>
    <row r="3871" spans="1:13" x14ac:dyDescent="0.2">
      <c r="A3871" s="1" t="str">
        <f t="shared" si="60"/>
        <v>1994USA137701400014070700000</v>
      </c>
      <c r="B3871">
        <v>1994</v>
      </c>
      <c r="C3871" t="s">
        <v>22</v>
      </c>
      <c r="D3871" t="s">
        <v>23</v>
      </c>
      <c r="E3871" t="s">
        <v>485</v>
      </c>
      <c r="F3871">
        <v>1</v>
      </c>
      <c r="G3871">
        <v>37</v>
      </c>
      <c r="H3871">
        <v>70</v>
      </c>
      <c r="I3871">
        <v>14000</v>
      </c>
      <c r="K3871">
        <v>14070</v>
      </c>
      <c r="L3871">
        <v>700000</v>
      </c>
      <c r="M3871" s="2" t="str">
        <f>VLOOKUP(A3871,disaster_subtype!$A$2:$P$59908,5,FALSE)</f>
        <v>Flood</v>
      </c>
    </row>
    <row r="3872" spans="1:13" x14ac:dyDescent="0.2">
      <c r="A3872" s="1" t="str">
        <f t="shared" si="60"/>
        <v>1994USA1125125</v>
      </c>
      <c r="B3872">
        <v>1994</v>
      </c>
      <c r="C3872" t="s">
        <v>22</v>
      </c>
      <c r="D3872" t="s">
        <v>23</v>
      </c>
      <c r="E3872" t="s">
        <v>80</v>
      </c>
      <c r="F3872">
        <v>1</v>
      </c>
      <c r="I3872">
        <v>125</v>
      </c>
      <c r="K3872">
        <v>125</v>
      </c>
      <c r="M3872" s="2" t="str">
        <f>VLOOKUP(A3872,disaster_subtype!$A$2:$P$59908,5,FALSE)</f>
        <v>Landslide</v>
      </c>
    </row>
    <row r="3873" spans="1:13" x14ac:dyDescent="0.2">
      <c r="A3873" s="1" t="str">
        <f t="shared" si="60"/>
        <v>1994USA916545020300100021750850000</v>
      </c>
      <c r="B3873">
        <v>1994</v>
      </c>
      <c r="C3873" t="s">
        <v>22</v>
      </c>
      <c r="D3873" t="s">
        <v>23</v>
      </c>
      <c r="E3873" t="s">
        <v>487</v>
      </c>
      <c r="F3873">
        <v>9</v>
      </c>
      <c r="G3873">
        <v>165</v>
      </c>
      <c r="H3873">
        <v>450</v>
      </c>
      <c r="I3873">
        <v>20300</v>
      </c>
      <c r="J3873">
        <v>1000</v>
      </c>
      <c r="K3873">
        <v>21750</v>
      </c>
      <c r="L3873">
        <v>850000</v>
      </c>
      <c r="M3873" s="2" t="e">
        <f>VLOOKUP(A3873,disaster_subtype!$A$2:$P$59908,5,FALSE)</f>
        <v>#N/A</v>
      </c>
    </row>
    <row r="3874" spans="1:13" x14ac:dyDescent="0.2">
      <c r="A3874" s="1" t="str">
        <f t="shared" si="60"/>
        <v>1994USA313214003014322000</v>
      </c>
      <c r="B3874">
        <v>1994</v>
      </c>
      <c r="C3874" t="s">
        <v>22</v>
      </c>
      <c r="D3874" t="s">
        <v>23</v>
      </c>
      <c r="E3874" t="s">
        <v>490</v>
      </c>
      <c r="F3874">
        <v>3</v>
      </c>
      <c r="G3874">
        <v>13</v>
      </c>
      <c r="H3874">
        <v>2</v>
      </c>
      <c r="I3874">
        <v>1400</v>
      </c>
      <c r="J3874">
        <v>30</v>
      </c>
      <c r="K3874">
        <v>1432</v>
      </c>
      <c r="L3874">
        <v>2000</v>
      </c>
      <c r="M3874" s="2" t="str">
        <f>VLOOKUP(A3874,disaster_subtype!$A$2:$P$59908,5,FALSE)</f>
        <v>Wildfire</v>
      </c>
    </row>
    <row r="3875" spans="1:13" x14ac:dyDescent="0.2">
      <c r="A3875" s="1" t="str">
        <f t="shared" si="60"/>
        <v>1994VUT1</v>
      </c>
      <c r="B3875">
        <v>1994</v>
      </c>
      <c r="C3875" t="s">
        <v>189</v>
      </c>
      <c r="D3875" t="s">
        <v>190</v>
      </c>
      <c r="E3875" t="s">
        <v>488</v>
      </c>
      <c r="F3875">
        <v>1</v>
      </c>
      <c r="M3875" s="2" t="str">
        <f>VLOOKUP(A3875,disaster_subtype!$A$2:$P$59908,5,FALSE)</f>
        <v>Earthquake</v>
      </c>
    </row>
    <row r="3876" spans="1:13" x14ac:dyDescent="0.2">
      <c r="A3876" s="1" t="str">
        <f t="shared" si="60"/>
        <v>1994VEN126</v>
      </c>
      <c r="B3876">
        <v>1994</v>
      </c>
      <c r="C3876" t="s">
        <v>209</v>
      </c>
      <c r="D3876" t="s">
        <v>210</v>
      </c>
      <c r="E3876" t="s">
        <v>485</v>
      </c>
      <c r="F3876">
        <v>1</v>
      </c>
      <c r="G3876">
        <v>26</v>
      </c>
      <c r="M3876" s="2" t="str">
        <f>VLOOKUP(A3876,disaster_subtype!$A$2:$P$59908,5,FALSE)</f>
        <v>Flood</v>
      </c>
    </row>
    <row r="3877" spans="1:13" x14ac:dyDescent="0.2">
      <c r="A3877" s="1" t="str">
        <f t="shared" si="60"/>
        <v>1994VEN11818500518</v>
      </c>
      <c r="B3877">
        <v>1994</v>
      </c>
      <c r="C3877" t="s">
        <v>209</v>
      </c>
      <c r="D3877" t="s">
        <v>210</v>
      </c>
      <c r="E3877" t="s">
        <v>80</v>
      </c>
      <c r="F3877">
        <v>1</v>
      </c>
      <c r="G3877">
        <v>18</v>
      </c>
      <c r="H3877">
        <v>18</v>
      </c>
      <c r="J3877">
        <v>500</v>
      </c>
      <c r="K3877">
        <v>518</v>
      </c>
      <c r="M3877" s="2" t="str">
        <f>VLOOKUP(A3877,disaster_subtype!$A$2:$P$59908,5,FALSE)</f>
        <v>Landslide</v>
      </c>
    </row>
    <row r="3878" spans="1:13" x14ac:dyDescent="0.2">
      <c r="A3878" s="1" t="str">
        <f t="shared" si="60"/>
        <v>1994VNM1310382000382000206000</v>
      </c>
      <c r="B3878">
        <v>1994</v>
      </c>
      <c r="C3878" t="s">
        <v>224</v>
      </c>
      <c r="D3878" t="s">
        <v>225</v>
      </c>
      <c r="E3878" t="s">
        <v>485</v>
      </c>
      <c r="F3878">
        <v>1</v>
      </c>
      <c r="G3878">
        <v>310</v>
      </c>
      <c r="I3878">
        <v>382000</v>
      </c>
      <c r="K3878">
        <v>382000</v>
      </c>
      <c r="L3878">
        <v>206000</v>
      </c>
      <c r="M3878" s="2" t="str">
        <f>VLOOKUP(A3878,disaster_subtype!$A$2:$P$59908,5,FALSE)</f>
        <v>Flood</v>
      </c>
    </row>
    <row r="3879" spans="1:13" x14ac:dyDescent="0.2">
      <c r="A3879" s="1" t="str">
        <f t="shared" si="60"/>
        <v>1994VNM12134100010342300</v>
      </c>
      <c r="B3879">
        <v>1994</v>
      </c>
      <c r="C3879" t="s">
        <v>224</v>
      </c>
      <c r="D3879" t="s">
        <v>225</v>
      </c>
      <c r="E3879" t="s">
        <v>80</v>
      </c>
      <c r="F3879">
        <v>1</v>
      </c>
      <c r="G3879">
        <v>21</v>
      </c>
      <c r="H3879">
        <v>34</v>
      </c>
      <c r="J3879">
        <v>1000</v>
      </c>
      <c r="K3879">
        <v>1034</v>
      </c>
      <c r="L3879">
        <v>2300</v>
      </c>
      <c r="M3879" s="2" t="str">
        <f>VLOOKUP(A3879,disaster_subtype!$A$2:$P$59908,5,FALSE)</f>
        <v>Landslide</v>
      </c>
    </row>
    <row r="3880" spans="1:13" x14ac:dyDescent="0.2">
      <c r="A3880" s="1" t="str">
        <f t="shared" si="60"/>
        <v>1994VNM130110001100045000</v>
      </c>
      <c r="B3880">
        <v>1994</v>
      </c>
      <c r="C3880" t="s">
        <v>224</v>
      </c>
      <c r="D3880" t="s">
        <v>225</v>
      </c>
      <c r="E3880" t="s">
        <v>487</v>
      </c>
      <c r="F3880">
        <v>1</v>
      </c>
      <c r="G3880">
        <v>30</v>
      </c>
      <c r="I3880">
        <v>11000</v>
      </c>
      <c r="K3880">
        <v>11000</v>
      </c>
      <c r="L3880">
        <v>45000</v>
      </c>
      <c r="M3880" s="2" t="str">
        <f>VLOOKUP(A3880,disaster_subtype!$A$2:$P$59908,5,FALSE)</f>
        <v>Storm</v>
      </c>
    </row>
    <row r="3881" spans="1:13" x14ac:dyDescent="0.2">
      <c r="A3881" s="1" t="str">
        <f t="shared" si="60"/>
        <v>1995AFG22775007500</v>
      </c>
      <c r="B3881">
        <v>1995</v>
      </c>
      <c r="C3881" t="s">
        <v>226</v>
      </c>
      <c r="D3881" t="s">
        <v>227</v>
      </c>
      <c r="E3881" t="s">
        <v>485</v>
      </c>
      <c r="F3881">
        <v>2</v>
      </c>
      <c r="G3881">
        <v>27</v>
      </c>
      <c r="J3881">
        <v>7500</v>
      </c>
      <c r="K3881">
        <v>7500</v>
      </c>
      <c r="M3881" s="2" t="e">
        <f>VLOOKUP(A3881,disaster_subtype!$A$2:$P$59908,5,FALSE)</f>
        <v>#N/A</v>
      </c>
    </row>
    <row r="3882" spans="1:13" x14ac:dyDescent="0.2">
      <c r="A3882" s="1" t="str">
        <f t="shared" si="60"/>
        <v>1995AFG135464110174</v>
      </c>
      <c r="B3882">
        <v>1995</v>
      </c>
      <c r="C3882" t="s">
        <v>226</v>
      </c>
      <c r="D3882" t="s">
        <v>227</v>
      </c>
      <c r="E3882" t="s">
        <v>80</v>
      </c>
      <c r="F3882">
        <v>1</v>
      </c>
      <c r="G3882">
        <v>354</v>
      </c>
      <c r="H3882">
        <v>64</v>
      </c>
      <c r="J3882">
        <v>110</v>
      </c>
      <c r="K3882">
        <v>174</v>
      </c>
      <c r="M3882" s="2" t="str">
        <f>VLOOKUP(A3882,disaster_subtype!$A$2:$P$59908,5,FALSE)</f>
        <v>Landslide</v>
      </c>
    </row>
    <row r="3883" spans="1:13" x14ac:dyDescent="0.2">
      <c r="A3883" s="1" t="str">
        <f t="shared" si="60"/>
        <v>1995ALB2435003500</v>
      </c>
      <c r="B3883">
        <v>1995</v>
      </c>
      <c r="C3883" t="s">
        <v>292</v>
      </c>
      <c r="D3883" t="s">
        <v>293</v>
      </c>
      <c r="E3883" t="s">
        <v>485</v>
      </c>
      <c r="F3883">
        <v>2</v>
      </c>
      <c r="G3883">
        <v>4</v>
      </c>
      <c r="I3883">
        <v>3500</v>
      </c>
      <c r="K3883">
        <v>3500</v>
      </c>
      <c r="M3883" s="2" t="e">
        <f>VLOOKUP(A3883,disaster_subtype!$A$2:$P$59908,5,FALSE)</f>
        <v>#N/A</v>
      </c>
    </row>
    <row r="3884" spans="1:13" x14ac:dyDescent="0.2">
      <c r="A3884" s="1" t="str">
        <f t="shared" si="60"/>
        <v>1995AGO110071007</v>
      </c>
      <c r="B3884">
        <v>1995</v>
      </c>
      <c r="C3884" t="s">
        <v>362</v>
      </c>
      <c r="D3884" t="s">
        <v>363</v>
      </c>
      <c r="E3884" t="s">
        <v>484</v>
      </c>
      <c r="F3884">
        <v>1</v>
      </c>
      <c r="I3884">
        <v>1007</v>
      </c>
      <c r="K3884">
        <v>1007</v>
      </c>
      <c r="M3884" s="2" t="str">
        <f>VLOOKUP(A3884,disaster_subtype!$A$2:$P$59908,5,FALSE)</f>
        <v>Epidemic</v>
      </c>
    </row>
    <row r="3885" spans="1:13" x14ac:dyDescent="0.2">
      <c r="A3885" s="1" t="str">
        <f t="shared" si="60"/>
        <v>1995ATG1216535373702350000</v>
      </c>
      <c r="B3885">
        <v>1995</v>
      </c>
      <c r="C3885" t="s">
        <v>207</v>
      </c>
      <c r="D3885" t="s">
        <v>208</v>
      </c>
      <c r="E3885" t="s">
        <v>487</v>
      </c>
      <c r="F3885">
        <v>1</v>
      </c>
      <c r="G3885">
        <v>2</v>
      </c>
      <c r="H3885">
        <v>165</v>
      </c>
      <c r="J3885">
        <v>3537</v>
      </c>
      <c r="K3885">
        <v>3702</v>
      </c>
      <c r="L3885">
        <v>350000</v>
      </c>
      <c r="M3885" s="2" t="str">
        <f>VLOOKUP(A3885,disaster_subtype!$A$2:$P$59908,5,FALSE)</f>
        <v>Storm</v>
      </c>
    </row>
    <row r="3886" spans="1:13" x14ac:dyDescent="0.2">
      <c r="A3886" s="1" t="str">
        <f t="shared" si="60"/>
        <v>1995ARG12500025000</v>
      </c>
      <c r="B3886">
        <v>1995</v>
      </c>
      <c r="C3886" t="s">
        <v>193</v>
      </c>
      <c r="D3886" t="s">
        <v>194</v>
      </c>
      <c r="E3886" t="s">
        <v>492</v>
      </c>
      <c r="F3886">
        <v>1</v>
      </c>
      <c r="I3886">
        <v>25000</v>
      </c>
      <c r="K3886">
        <v>25000</v>
      </c>
      <c r="M3886" s="2" t="str">
        <f>VLOOKUP(A3886,disaster_subtype!$A$2:$P$59908,5,FALSE)</f>
        <v xml:space="preserve">Extreme temperature </v>
      </c>
    </row>
    <row r="3887" spans="1:13" x14ac:dyDescent="0.2">
      <c r="A3887" s="1" t="str">
        <f t="shared" si="60"/>
        <v>1995ARG225002500</v>
      </c>
      <c r="B3887">
        <v>1995</v>
      </c>
      <c r="C3887" t="s">
        <v>193</v>
      </c>
      <c r="D3887" t="s">
        <v>194</v>
      </c>
      <c r="E3887" t="s">
        <v>485</v>
      </c>
      <c r="F3887">
        <v>2</v>
      </c>
      <c r="I3887">
        <v>2500</v>
      </c>
      <c r="K3887">
        <v>2500</v>
      </c>
      <c r="M3887" s="2" t="e">
        <f>VLOOKUP(A3887,disaster_subtype!$A$2:$P$59908,5,FALSE)</f>
        <v>#N/A</v>
      </c>
    </row>
    <row r="3888" spans="1:13" x14ac:dyDescent="0.2">
      <c r="A3888" s="1" t="str">
        <f t="shared" si="60"/>
        <v>1995ARG1660006000</v>
      </c>
      <c r="B3888">
        <v>1995</v>
      </c>
      <c r="C3888" t="s">
        <v>193</v>
      </c>
      <c r="D3888" t="s">
        <v>194</v>
      </c>
      <c r="E3888" t="s">
        <v>487</v>
      </c>
      <c r="F3888">
        <v>1</v>
      </c>
      <c r="G3888">
        <v>6</v>
      </c>
      <c r="I3888">
        <v>6000</v>
      </c>
      <c r="K3888">
        <v>6000</v>
      </c>
      <c r="M3888" s="2" t="str">
        <f>VLOOKUP(A3888,disaster_subtype!$A$2:$P$59908,5,FALSE)</f>
        <v>Storm</v>
      </c>
    </row>
    <row r="3889" spans="1:13" x14ac:dyDescent="0.2">
      <c r="A3889" s="1" t="str">
        <f t="shared" si="60"/>
        <v>1995AUS11100500000500100</v>
      </c>
      <c r="B3889">
        <v>1995</v>
      </c>
      <c r="C3889" t="s">
        <v>181</v>
      </c>
      <c r="D3889" t="s">
        <v>182</v>
      </c>
      <c r="E3889" t="s">
        <v>492</v>
      </c>
      <c r="F3889">
        <v>1</v>
      </c>
      <c r="G3889">
        <v>1</v>
      </c>
      <c r="H3889">
        <v>100</v>
      </c>
      <c r="I3889">
        <v>500000</v>
      </c>
      <c r="K3889">
        <v>500100</v>
      </c>
      <c r="M3889" s="2" t="str">
        <f>VLOOKUP(A3889,disaster_subtype!$A$2:$P$59908,5,FALSE)</f>
        <v xml:space="preserve">Extreme temperature </v>
      </c>
    </row>
    <row r="3890" spans="1:13" x14ac:dyDescent="0.2">
      <c r="A3890" s="1" t="str">
        <f t="shared" si="60"/>
        <v>1995AUS4869431500200431769228700</v>
      </c>
      <c r="B3890">
        <v>1995</v>
      </c>
      <c r="C3890" t="s">
        <v>181</v>
      </c>
      <c r="D3890" t="s">
        <v>182</v>
      </c>
      <c r="E3890" t="s">
        <v>487</v>
      </c>
      <c r="F3890">
        <v>4</v>
      </c>
      <c r="G3890">
        <v>8</v>
      </c>
      <c r="H3890">
        <v>69</v>
      </c>
      <c r="I3890">
        <v>431500</v>
      </c>
      <c r="J3890">
        <v>200</v>
      </c>
      <c r="K3890">
        <v>431769</v>
      </c>
      <c r="L3890">
        <v>228700</v>
      </c>
      <c r="M3890" s="2" t="e">
        <f>VLOOKUP(A3890,disaster_subtype!$A$2:$P$59908,5,FALSE)</f>
        <v>#N/A</v>
      </c>
    </row>
    <row r="3891" spans="1:13" x14ac:dyDescent="0.2">
      <c r="A3891" s="1" t="str">
        <f t="shared" si="60"/>
        <v>1995AUT12200</v>
      </c>
      <c r="B3891">
        <v>1995</v>
      </c>
      <c r="C3891" t="s">
        <v>214</v>
      </c>
      <c r="D3891" t="s">
        <v>215</v>
      </c>
      <c r="E3891" t="s">
        <v>485</v>
      </c>
      <c r="F3891">
        <v>1</v>
      </c>
      <c r="G3891">
        <v>2</v>
      </c>
      <c r="L3891">
        <v>200</v>
      </c>
      <c r="M3891" s="2" t="str">
        <f>VLOOKUP(A3891,disaster_subtype!$A$2:$P$59908,5,FALSE)</f>
        <v>Flood</v>
      </c>
    </row>
    <row r="3892" spans="1:13" x14ac:dyDescent="0.2">
      <c r="A3892" s="1" t="str">
        <f t="shared" si="60"/>
        <v>1995AZE351502800156000165880016200</v>
      </c>
      <c r="B3892">
        <v>1995</v>
      </c>
      <c r="C3892" t="s">
        <v>431</v>
      </c>
      <c r="D3892" t="s">
        <v>432</v>
      </c>
      <c r="E3892" t="s">
        <v>485</v>
      </c>
      <c r="F3892">
        <v>3</v>
      </c>
      <c r="G3892">
        <v>5</v>
      </c>
      <c r="I3892">
        <v>1502800</v>
      </c>
      <c r="J3892">
        <v>156000</v>
      </c>
      <c r="K3892">
        <v>1658800</v>
      </c>
      <c r="L3892">
        <v>16200</v>
      </c>
      <c r="M3892" s="2" t="e">
        <f>VLOOKUP(A3892,disaster_subtype!$A$2:$P$59908,5,FALSE)</f>
        <v>#N/A</v>
      </c>
    </row>
    <row r="3893" spans="1:13" x14ac:dyDescent="0.2">
      <c r="A3893" s="1" t="str">
        <f t="shared" si="60"/>
        <v>1995BHS1400</v>
      </c>
      <c r="B3893">
        <v>1995</v>
      </c>
      <c r="C3893" t="s">
        <v>133</v>
      </c>
      <c r="D3893" t="s">
        <v>134</v>
      </c>
      <c r="E3893" t="s">
        <v>487</v>
      </c>
      <c r="F3893">
        <v>1</v>
      </c>
      <c r="L3893">
        <v>400</v>
      </c>
      <c r="M3893" s="2" t="str">
        <f>VLOOKUP(A3893,disaster_subtype!$A$2:$P$59908,5,FALSE)</f>
        <v>Storm</v>
      </c>
    </row>
    <row r="3894" spans="1:13" x14ac:dyDescent="0.2">
      <c r="A3894" s="1" t="str">
        <f t="shared" si="60"/>
        <v>1995BGD24002123621236</v>
      </c>
      <c r="B3894">
        <v>1995</v>
      </c>
      <c r="C3894" t="s">
        <v>53</v>
      </c>
      <c r="D3894" t="s">
        <v>54</v>
      </c>
      <c r="E3894" t="s">
        <v>484</v>
      </c>
      <c r="F3894">
        <v>2</v>
      </c>
      <c r="G3894">
        <v>400</v>
      </c>
      <c r="I3894">
        <v>21236</v>
      </c>
      <c r="K3894">
        <v>21236</v>
      </c>
      <c r="M3894" s="2" t="e">
        <f>VLOOKUP(A3894,disaster_subtype!$A$2:$P$59908,5,FALSE)</f>
        <v>#N/A</v>
      </c>
    </row>
    <row r="3895" spans="1:13" x14ac:dyDescent="0.2">
      <c r="A3895" s="1" t="str">
        <f t="shared" si="60"/>
        <v>1995BGD1120</v>
      </c>
      <c r="B3895">
        <v>1995</v>
      </c>
      <c r="C3895" t="s">
        <v>53</v>
      </c>
      <c r="D3895" t="s">
        <v>54</v>
      </c>
      <c r="E3895" t="s">
        <v>492</v>
      </c>
      <c r="F3895">
        <v>1</v>
      </c>
      <c r="G3895">
        <v>120</v>
      </c>
      <c r="M3895" s="2" t="str">
        <f>VLOOKUP(A3895,disaster_subtype!$A$2:$P$59908,5,FALSE)</f>
        <v xml:space="preserve">Extreme temperature </v>
      </c>
    </row>
    <row r="3896" spans="1:13" x14ac:dyDescent="0.2">
      <c r="A3896" s="1" t="str">
        <f t="shared" si="60"/>
        <v>1995BGD47411435833136000014718331375300</v>
      </c>
      <c r="B3896">
        <v>1995</v>
      </c>
      <c r="C3896" t="s">
        <v>53</v>
      </c>
      <c r="D3896" t="s">
        <v>54</v>
      </c>
      <c r="E3896" t="s">
        <v>485</v>
      </c>
      <c r="F3896">
        <v>4</v>
      </c>
      <c r="G3896">
        <v>741</v>
      </c>
      <c r="I3896">
        <v>14358331</v>
      </c>
      <c r="J3896">
        <v>360000</v>
      </c>
      <c r="K3896">
        <v>14718331</v>
      </c>
      <c r="L3896">
        <v>375300</v>
      </c>
      <c r="M3896" s="2" t="e">
        <f>VLOOKUP(A3896,disaster_subtype!$A$2:$P$59908,5,FALSE)</f>
        <v>#N/A</v>
      </c>
    </row>
    <row r="3897" spans="1:13" x14ac:dyDescent="0.2">
      <c r="A3897" s="1" t="str">
        <f t="shared" si="60"/>
        <v>1995BGD4753157022500001220002373570800000</v>
      </c>
      <c r="B3897">
        <v>1995</v>
      </c>
      <c r="C3897" t="s">
        <v>53</v>
      </c>
      <c r="D3897" t="s">
        <v>54</v>
      </c>
      <c r="E3897" t="s">
        <v>487</v>
      </c>
      <c r="F3897">
        <v>4</v>
      </c>
      <c r="G3897">
        <v>753</v>
      </c>
      <c r="H3897">
        <v>1570</v>
      </c>
      <c r="I3897">
        <v>2250000</v>
      </c>
      <c r="J3897">
        <v>122000</v>
      </c>
      <c r="K3897">
        <v>2373570</v>
      </c>
      <c r="L3897">
        <v>800000</v>
      </c>
      <c r="M3897" s="2" t="e">
        <f>VLOOKUP(A3897,disaster_subtype!$A$2:$P$59908,5,FALSE)</f>
        <v>#N/A</v>
      </c>
    </row>
    <row r="3898" spans="1:13" x14ac:dyDescent="0.2">
      <c r="A3898" s="1" t="str">
        <f t="shared" si="60"/>
        <v>1995BRB1</v>
      </c>
      <c r="B3898">
        <v>1995</v>
      </c>
      <c r="C3898" t="s">
        <v>232</v>
      </c>
      <c r="D3898" t="s">
        <v>233</v>
      </c>
      <c r="E3898" t="s">
        <v>487</v>
      </c>
      <c r="F3898">
        <v>1</v>
      </c>
      <c r="M3898" s="2" t="str">
        <f>VLOOKUP(A3898,disaster_subtype!$A$2:$P$59908,5,FALSE)</f>
        <v>Storm</v>
      </c>
    </row>
    <row r="3899" spans="1:13" x14ac:dyDescent="0.2">
      <c r="A3899" s="1" t="str">
        <f t="shared" si="60"/>
        <v>1995BLR113282282</v>
      </c>
      <c r="B3899">
        <v>1995</v>
      </c>
      <c r="C3899" t="s">
        <v>416</v>
      </c>
      <c r="D3899" t="s">
        <v>417</v>
      </c>
      <c r="E3899" t="s">
        <v>484</v>
      </c>
      <c r="F3899">
        <v>1</v>
      </c>
      <c r="G3899">
        <v>13</v>
      </c>
      <c r="I3899">
        <v>282</v>
      </c>
      <c r="K3899">
        <v>282</v>
      </c>
      <c r="M3899" s="2" t="str">
        <f>VLOOKUP(A3899,disaster_subtype!$A$2:$P$59908,5,FALSE)</f>
        <v>Epidemic</v>
      </c>
    </row>
    <row r="3900" spans="1:13" x14ac:dyDescent="0.2">
      <c r="A3900" s="1" t="str">
        <f t="shared" si="60"/>
        <v>1995BEL16800800100000</v>
      </c>
      <c r="B3900">
        <v>1995</v>
      </c>
      <c r="C3900" t="s">
        <v>61</v>
      </c>
      <c r="D3900" t="s">
        <v>62</v>
      </c>
      <c r="E3900" t="s">
        <v>487</v>
      </c>
      <c r="F3900">
        <v>1</v>
      </c>
      <c r="G3900">
        <v>6</v>
      </c>
      <c r="I3900">
        <v>800</v>
      </c>
      <c r="K3900">
        <v>800</v>
      </c>
      <c r="L3900">
        <v>100000</v>
      </c>
      <c r="M3900" s="2" t="str">
        <f>VLOOKUP(A3900,disaster_subtype!$A$2:$P$59908,5,FALSE)</f>
        <v>Storm</v>
      </c>
    </row>
    <row r="3901" spans="1:13" x14ac:dyDescent="0.2">
      <c r="A3901" s="1" t="str">
        <f t="shared" si="60"/>
        <v>1995BLZ126002600500</v>
      </c>
      <c r="B3901">
        <v>1995</v>
      </c>
      <c r="C3901" t="s">
        <v>164</v>
      </c>
      <c r="D3901" t="s">
        <v>165</v>
      </c>
      <c r="E3901" t="s">
        <v>485</v>
      </c>
      <c r="F3901">
        <v>1</v>
      </c>
      <c r="I3901">
        <v>2600</v>
      </c>
      <c r="K3901">
        <v>2600</v>
      </c>
      <c r="L3901">
        <v>500</v>
      </c>
      <c r="M3901" s="2" t="str">
        <f>VLOOKUP(A3901,disaster_subtype!$A$2:$P$59908,5,FALSE)</f>
        <v>Flood</v>
      </c>
    </row>
    <row r="3902" spans="1:13" x14ac:dyDescent="0.2">
      <c r="A3902" s="1" t="str">
        <f t="shared" si="60"/>
        <v>1995BEN12011500080001230003100</v>
      </c>
      <c r="B3902">
        <v>1995</v>
      </c>
      <c r="C3902" t="s">
        <v>312</v>
      </c>
      <c r="D3902" t="s">
        <v>313</v>
      </c>
      <c r="E3902" t="s">
        <v>485</v>
      </c>
      <c r="F3902">
        <v>1</v>
      </c>
      <c r="G3902">
        <v>20</v>
      </c>
      <c r="I3902">
        <v>115000</v>
      </c>
      <c r="J3902">
        <v>8000</v>
      </c>
      <c r="K3902">
        <v>123000</v>
      </c>
      <c r="L3902">
        <v>3100</v>
      </c>
      <c r="M3902" s="2" t="str">
        <f>VLOOKUP(A3902,disaster_subtype!$A$2:$P$59908,5,FALSE)</f>
        <v>Flood</v>
      </c>
    </row>
    <row r="3903" spans="1:13" x14ac:dyDescent="0.2">
      <c r="A3903" s="1" t="str">
        <f t="shared" si="60"/>
        <v>1995BWA120350020005500</v>
      </c>
      <c r="B3903">
        <v>1995</v>
      </c>
      <c r="C3903" t="s">
        <v>276</v>
      </c>
      <c r="D3903" t="s">
        <v>277</v>
      </c>
      <c r="E3903" t="s">
        <v>485</v>
      </c>
      <c r="F3903">
        <v>1</v>
      </c>
      <c r="G3903">
        <v>20</v>
      </c>
      <c r="I3903">
        <v>3500</v>
      </c>
      <c r="J3903">
        <v>2000</v>
      </c>
      <c r="K3903">
        <v>5500</v>
      </c>
      <c r="M3903" s="2" t="str">
        <f>VLOOKUP(A3903,disaster_subtype!$A$2:$P$59908,5,FALSE)</f>
        <v>Flood</v>
      </c>
    </row>
    <row r="3904" spans="1:13" x14ac:dyDescent="0.2">
      <c r="A3904" s="1" t="str">
        <f t="shared" si="60"/>
        <v>1995BRA12112939112939</v>
      </c>
      <c r="B3904">
        <v>1995</v>
      </c>
      <c r="C3904" t="s">
        <v>203</v>
      </c>
      <c r="D3904" t="s">
        <v>204</v>
      </c>
      <c r="E3904" t="s">
        <v>484</v>
      </c>
      <c r="F3904">
        <v>1</v>
      </c>
      <c r="G3904">
        <v>2</v>
      </c>
      <c r="I3904">
        <v>112939</v>
      </c>
      <c r="K3904">
        <v>112939</v>
      </c>
      <c r="M3904" s="2" t="str">
        <f>VLOOKUP(A3904,disaster_subtype!$A$2:$P$59908,5,FALSE)</f>
        <v>Epidemic</v>
      </c>
    </row>
    <row r="3905" spans="1:13" x14ac:dyDescent="0.2">
      <c r="A3905" s="1" t="str">
        <f t="shared" si="60"/>
        <v>1995BRA311033800338003000</v>
      </c>
      <c r="B3905">
        <v>1995</v>
      </c>
      <c r="C3905" t="s">
        <v>203</v>
      </c>
      <c r="D3905" t="s">
        <v>204</v>
      </c>
      <c r="E3905" t="s">
        <v>485</v>
      </c>
      <c r="F3905">
        <v>3</v>
      </c>
      <c r="G3905">
        <v>110</v>
      </c>
      <c r="J3905">
        <v>33800</v>
      </c>
      <c r="K3905">
        <v>33800</v>
      </c>
      <c r="L3905">
        <v>3000</v>
      </c>
      <c r="M3905" s="2" t="e">
        <f>VLOOKUP(A3905,disaster_subtype!$A$2:$P$59908,5,FALSE)</f>
        <v>#N/A</v>
      </c>
    </row>
    <row r="3906" spans="1:13" x14ac:dyDescent="0.2">
      <c r="A3906" s="1" t="str">
        <f t="shared" ref="A3906:A3969" si="61">B3906&amp;C3906&amp;F3906&amp;G3906&amp;H3906&amp;I3906&amp;J3906&amp;K3906&amp;L3906</f>
        <v>1995BRA212820002000</v>
      </c>
      <c r="B3906">
        <v>1995</v>
      </c>
      <c r="C3906" t="s">
        <v>203</v>
      </c>
      <c r="D3906" t="s">
        <v>204</v>
      </c>
      <c r="E3906" t="s">
        <v>80</v>
      </c>
      <c r="F3906">
        <v>2</v>
      </c>
      <c r="G3906">
        <v>128</v>
      </c>
      <c r="J3906">
        <v>2000</v>
      </c>
      <c r="K3906">
        <v>2000</v>
      </c>
      <c r="M3906" s="2" t="str">
        <f>VLOOKUP(A3906,disaster_subtype!$A$2:$P$59908,5,FALSE)</f>
        <v>Landslide</v>
      </c>
    </row>
    <row r="3907" spans="1:13" x14ac:dyDescent="0.2">
      <c r="A3907" s="1" t="str">
        <f t="shared" si="61"/>
        <v>1995BFA17559075590</v>
      </c>
      <c r="B3907">
        <v>1995</v>
      </c>
      <c r="C3907" t="s">
        <v>94</v>
      </c>
      <c r="D3907" t="s">
        <v>95</v>
      </c>
      <c r="E3907" t="s">
        <v>12</v>
      </c>
      <c r="F3907">
        <v>1</v>
      </c>
      <c r="I3907">
        <v>75590</v>
      </c>
      <c r="K3907">
        <v>75590</v>
      </c>
      <c r="M3907" s="2" t="str">
        <f>VLOOKUP(A3907,disaster_subtype!$A$2:$P$59908,5,FALSE)</f>
        <v>Drought</v>
      </c>
    </row>
    <row r="3908" spans="1:13" x14ac:dyDescent="0.2">
      <c r="A3908" s="1" t="str">
        <f t="shared" si="61"/>
        <v>1995CPV16130050006306</v>
      </c>
      <c r="B3908">
        <v>1995</v>
      </c>
      <c r="C3908" t="s">
        <v>10</v>
      </c>
      <c r="D3908" t="s">
        <v>11</v>
      </c>
      <c r="E3908" t="s">
        <v>486</v>
      </c>
      <c r="F3908">
        <v>1</v>
      </c>
      <c r="H3908">
        <v>6</v>
      </c>
      <c r="I3908">
        <v>1300</v>
      </c>
      <c r="J3908">
        <v>5000</v>
      </c>
      <c r="K3908">
        <v>6306</v>
      </c>
      <c r="M3908" s="2" t="str">
        <f>VLOOKUP(A3908,disaster_subtype!$A$2:$P$59908,5,FALSE)</f>
        <v>Volcanic activity</v>
      </c>
    </row>
    <row r="3909" spans="1:13" x14ac:dyDescent="0.2">
      <c r="A3909" s="1" t="str">
        <f t="shared" si="61"/>
        <v>1995CAN15600560073300</v>
      </c>
      <c r="B3909">
        <v>1995</v>
      </c>
      <c r="C3909" t="s">
        <v>43</v>
      </c>
      <c r="D3909" t="s">
        <v>44</v>
      </c>
      <c r="E3909" t="s">
        <v>485</v>
      </c>
      <c r="F3909">
        <v>1</v>
      </c>
      <c r="I3909">
        <v>5600</v>
      </c>
      <c r="K3909">
        <v>5600</v>
      </c>
      <c r="L3909">
        <v>73300</v>
      </c>
      <c r="M3909" s="2" t="str">
        <f>VLOOKUP(A3909,disaster_subtype!$A$2:$P$59908,5,FALSE)</f>
        <v>Flood</v>
      </c>
    </row>
    <row r="3910" spans="1:13" x14ac:dyDescent="0.2">
      <c r="A3910" s="1" t="str">
        <f t="shared" si="61"/>
        <v>1995CAN12100000</v>
      </c>
      <c r="B3910">
        <v>1995</v>
      </c>
      <c r="C3910" t="s">
        <v>43</v>
      </c>
      <c r="D3910" t="s">
        <v>44</v>
      </c>
      <c r="E3910" t="s">
        <v>487</v>
      </c>
      <c r="F3910">
        <v>1</v>
      </c>
      <c r="G3910">
        <v>2</v>
      </c>
      <c r="L3910">
        <v>100000</v>
      </c>
      <c r="M3910" s="2" t="str">
        <f>VLOOKUP(A3910,disaster_subtype!$A$2:$P$59908,5,FALSE)</f>
        <v>Storm</v>
      </c>
    </row>
    <row r="3911" spans="1:13" x14ac:dyDescent="0.2">
      <c r="A3911" s="1" t="str">
        <f t="shared" si="61"/>
        <v>1995CAN26500650089500</v>
      </c>
      <c r="B3911">
        <v>1995</v>
      </c>
      <c r="C3911" t="s">
        <v>43</v>
      </c>
      <c r="D3911" t="s">
        <v>44</v>
      </c>
      <c r="E3911" t="s">
        <v>490</v>
      </c>
      <c r="F3911">
        <v>2</v>
      </c>
      <c r="I3911">
        <v>6500</v>
      </c>
      <c r="K3911">
        <v>6500</v>
      </c>
      <c r="L3911">
        <v>89500</v>
      </c>
      <c r="M3911" s="2" t="str">
        <f>VLOOKUP(A3911,disaster_subtype!$A$2:$P$59908,5,FALSE)</f>
        <v>Wildfire</v>
      </c>
    </row>
    <row r="3912" spans="1:13" x14ac:dyDescent="0.2">
      <c r="A3912" s="1" t="str">
        <f t="shared" si="61"/>
        <v>1995CAF1195719573914</v>
      </c>
      <c r="B3912">
        <v>1995</v>
      </c>
      <c r="C3912" t="s">
        <v>330</v>
      </c>
      <c r="D3912" t="s">
        <v>331</v>
      </c>
      <c r="E3912" t="s">
        <v>485</v>
      </c>
      <c r="F3912">
        <v>1</v>
      </c>
      <c r="I3912">
        <v>1957</v>
      </c>
      <c r="J3912">
        <v>1957</v>
      </c>
      <c r="K3912">
        <v>3914</v>
      </c>
      <c r="M3912" s="2" t="str">
        <f>VLOOKUP(A3912,disaster_subtype!$A$2:$P$59908,5,FALSE)</f>
        <v>Flood</v>
      </c>
    </row>
    <row r="3913" spans="1:13" x14ac:dyDescent="0.2">
      <c r="A3913" s="1" t="str">
        <f t="shared" si="61"/>
        <v>1995CAF18585</v>
      </c>
      <c r="B3913">
        <v>1995</v>
      </c>
      <c r="C3913" t="s">
        <v>330</v>
      </c>
      <c r="D3913" t="s">
        <v>331</v>
      </c>
      <c r="E3913" t="s">
        <v>490</v>
      </c>
      <c r="F3913">
        <v>1</v>
      </c>
      <c r="I3913">
        <v>85</v>
      </c>
      <c r="K3913">
        <v>85</v>
      </c>
      <c r="M3913" s="2" t="str">
        <f>VLOOKUP(A3913,disaster_subtype!$A$2:$P$59908,5,FALSE)</f>
        <v>Wildfire</v>
      </c>
    </row>
    <row r="3914" spans="1:13" x14ac:dyDescent="0.2">
      <c r="A3914" s="1" t="str">
        <f t="shared" si="61"/>
        <v>1995TCD12403434034380686</v>
      </c>
      <c r="B3914">
        <v>1995</v>
      </c>
      <c r="C3914" t="s">
        <v>97</v>
      </c>
      <c r="D3914" t="s">
        <v>98</v>
      </c>
      <c r="E3914" t="s">
        <v>485</v>
      </c>
      <c r="F3914">
        <v>1</v>
      </c>
      <c r="G3914">
        <v>2</v>
      </c>
      <c r="I3914">
        <v>40343</v>
      </c>
      <c r="J3914">
        <v>40343</v>
      </c>
      <c r="K3914">
        <v>80686</v>
      </c>
      <c r="M3914" s="2" t="str">
        <f>VLOOKUP(A3914,disaster_subtype!$A$2:$P$59908,5,FALSE)</f>
        <v>Flood</v>
      </c>
    </row>
    <row r="3915" spans="1:13" x14ac:dyDescent="0.2">
      <c r="A3915" s="1" t="str">
        <f t="shared" si="61"/>
        <v>1995CHL1358120057518331660</v>
      </c>
      <c r="B3915">
        <v>1995</v>
      </c>
      <c r="C3915" t="s">
        <v>63</v>
      </c>
      <c r="D3915" t="s">
        <v>64</v>
      </c>
      <c r="E3915" t="s">
        <v>488</v>
      </c>
      <c r="F3915">
        <v>1</v>
      </c>
      <c r="G3915">
        <v>3</v>
      </c>
      <c r="H3915">
        <v>58</v>
      </c>
      <c r="I3915">
        <v>1200</v>
      </c>
      <c r="J3915">
        <v>575</v>
      </c>
      <c r="K3915">
        <v>1833</v>
      </c>
      <c r="L3915">
        <v>1660</v>
      </c>
      <c r="M3915" s="2" t="str">
        <f>VLOOKUP(A3915,disaster_subtype!$A$2:$P$59908,5,FALSE)</f>
        <v>Earthquake</v>
      </c>
    </row>
    <row r="3916" spans="1:13" x14ac:dyDescent="0.2">
      <c r="A3916" s="1" t="str">
        <f t="shared" si="61"/>
        <v>1995CHL12100001000010000</v>
      </c>
      <c r="B3916">
        <v>1995</v>
      </c>
      <c r="C3916" t="s">
        <v>63</v>
      </c>
      <c r="D3916" t="s">
        <v>64</v>
      </c>
      <c r="E3916" t="s">
        <v>492</v>
      </c>
      <c r="F3916">
        <v>1</v>
      </c>
      <c r="G3916">
        <v>2</v>
      </c>
      <c r="I3916">
        <v>10000</v>
      </c>
      <c r="K3916">
        <v>10000</v>
      </c>
      <c r="L3916">
        <v>10000</v>
      </c>
      <c r="M3916" s="2" t="str">
        <f>VLOOKUP(A3916,disaster_subtype!$A$2:$P$59908,5,FALSE)</f>
        <v xml:space="preserve">Extreme temperature </v>
      </c>
    </row>
    <row r="3917" spans="1:13" x14ac:dyDescent="0.2">
      <c r="A3917" s="1" t="str">
        <f t="shared" si="61"/>
        <v>1995CHL128</v>
      </c>
      <c r="B3917">
        <v>1995</v>
      </c>
      <c r="C3917" t="s">
        <v>63</v>
      </c>
      <c r="D3917" t="s">
        <v>64</v>
      </c>
      <c r="E3917" t="s">
        <v>485</v>
      </c>
      <c r="F3917">
        <v>1</v>
      </c>
      <c r="G3917">
        <v>28</v>
      </c>
      <c r="M3917" s="2" t="str">
        <f>VLOOKUP(A3917,disaster_subtype!$A$2:$P$59908,5,FALSE)</f>
        <v>Flood</v>
      </c>
    </row>
    <row r="3918" spans="1:13" x14ac:dyDescent="0.2">
      <c r="A3918" s="1" t="str">
        <f t="shared" si="61"/>
        <v>1995CHN19060000906000012800</v>
      </c>
      <c r="B3918">
        <v>1995</v>
      </c>
      <c r="C3918" t="s">
        <v>65</v>
      </c>
      <c r="D3918" t="s">
        <v>66</v>
      </c>
      <c r="E3918" t="s">
        <v>12</v>
      </c>
      <c r="F3918">
        <v>1</v>
      </c>
      <c r="I3918">
        <v>9060000</v>
      </c>
      <c r="K3918">
        <v>9060000</v>
      </c>
      <c r="L3918">
        <v>12800</v>
      </c>
      <c r="M3918" s="2" t="str">
        <f>VLOOKUP(A3918,disaster_subtype!$A$2:$P$59908,5,FALSE)</f>
        <v>Drought</v>
      </c>
    </row>
    <row r="3919" spans="1:13" x14ac:dyDescent="0.2">
      <c r="A3919" s="1" t="str">
        <f t="shared" si="61"/>
        <v>1995CHN3714931000000250001025493116100</v>
      </c>
      <c r="B3919">
        <v>1995</v>
      </c>
      <c r="C3919" t="s">
        <v>65</v>
      </c>
      <c r="D3919" t="s">
        <v>66</v>
      </c>
      <c r="E3919" t="s">
        <v>488</v>
      </c>
      <c r="F3919">
        <v>3</v>
      </c>
      <c r="G3919">
        <v>71</v>
      </c>
      <c r="H3919">
        <v>493</v>
      </c>
      <c r="I3919">
        <v>1000000</v>
      </c>
      <c r="J3919">
        <v>25000</v>
      </c>
      <c r="K3919">
        <v>1025493</v>
      </c>
      <c r="L3919">
        <v>116100</v>
      </c>
      <c r="M3919" s="2" t="str">
        <f>VLOOKUP(A3919,disaster_subtype!$A$2:$P$59908,5,FALSE)</f>
        <v>Earthquake</v>
      </c>
    </row>
    <row r="3920" spans="1:13" x14ac:dyDescent="0.2">
      <c r="A3920" s="1" t="str">
        <f t="shared" si="61"/>
        <v>1995CHN316187041112550000010000001265704116720000</v>
      </c>
      <c r="B3920">
        <v>1995</v>
      </c>
      <c r="C3920" t="s">
        <v>65</v>
      </c>
      <c r="D3920" t="s">
        <v>66</v>
      </c>
      <c r="E3920" t="s">
        <v>485</v>
      </c>
      <c r="F3920">
        <v>3</v>
      </c>
      <c r="G3920">
        <v>1618</v>
      </c>
      <c r="H3920">
        <v>70411</v>
      </c>
      <c r="I3920">
        <v>125500000</v>
      </c>
      <c r="J3920">
        <v>1000000</v>
      </c>
      <c r="K3920">
        <v>126570411</v>
      </c>
      <c r="L3920">
        <v>6720000</v>
      </c>
      <c r="M3920" s="2" t="e">
        <f>VLOOKUP(A3920,disaster_subtype!$A$2:$P$59908,5,FALSE)</f>
        <v>#N/A</v>
      </c>
    </row>
    <row r="3921" spans="1:13" x14ac:dyDescent="0.2">
      <c r="A3921" s="1" t="str">
        <f t="shared" si="61"/>
        <v>1995CHN137</v>
      </c>
      <c r="B3921">
        <v>1995</v>
      </c>
      <c r="C3921" t="s">
        <v>65</v>
      </c>
      <c r="D3921" t="s">
        <v>66</v>
      </c>
      <c r="E3921" t="s">
        <v>80</v>
      </c>
      <c r="F3921">
        <v>1</v>
      </c>
      <c r="G3921">
        <v>37</v>
      </c>
      <c r="M3921" s="2" t="str">
        <f>VLOOKUP(A3921,disaster_subtype!$A$2:$P$59908,5,FALSE)</f>
        <v>Landslide</v>
      </c>
    </row>
    <row r="3922" spans="1:13" x14ac:dyDescent="0.2">
      <c r="A3922" s="1" t="str">
        <f t="shared" si="61"/>
        <v>1995CHN6681299862530003120006567998403540</v>
      </c>
      <c r="B3922">
        <v>1995</v>
      </c>
      <c r="C3922" t="s">
        <v>65</v>
      </c>
      <c r="D3922" t="s">
        <v>66</v>
      </c>
      <c r="E3922" t="s">
        <v>487</v>
      </c>
      <c r="F3922">
        <v>6</v>
      </c>
      <c r="G3922">
        <v>681</v>
      </c>
      <c r="H3922">
        <v>2998</v>
      </c>
      <c r="I3922">
        <v>6253000</v>
      </c>
      <c r="J3922">
        <v>312000</v>
      </c>
      <c r="K3922">
        <v>6567998</v>
      </c>
      <c r="L3922">
        <v>403540</v>
      </c>
      <c r="M3922" s="2" t="e">
        <f>VLOOKUP(A3922,disaster_subtype!$A$2:$P$59908,5,FALSE)</f>
        <v>#N/A</v>
      </c>
    </row>
    <row r="3923" spans="1:13" x14ac:dyDescent="0.2">
      <c r="A3923" s="1" t="str">
        <f t="shared" si="61"/>
        <v>1995CHN129</v>
      </c>
      <c r="B3923">
        <v>1995</v>
      </c>
      <c r="C3923" t="s">
        <v>65</v>
      </c>
      <c r="D3923" t="s">
        <v>66</v>
      </c>
      <c r="E3923" t="s">
        <v>490</v>
      </c>
      <c r="F3923">
        <v>1</v>
      </c>
      <c r="G3923">
        <v>29</v>
      </c>
      <c r="M3923" s="2" t="str">
        <f>VLOOKUP(A3923,disaster_subtype!$A$2:$P$59908,5,FALSE)</f>
        <v>Wildfire</v>
      </c>
    </row>
    <row r="3924" spans="1:13" x14ac:dyDescent="0.2">
      <c r="A3924" s="1" t="str">
        <f t="shared" si="61"/>
        <v>1995COL35526914682325018201</v>
      </c>
      <c r="B3924">
        <v>1995</v>
      </c>
      <c r="C3924" t="s">
        <v>67</v>
      </c>
      <c r="D3924" t="s">
        <v>68</v>
      </c>
      <c r="E3924" t="s">
        <v>488</v>
      </c>
      <c r="F3924">
        <v>3</v>
      </c>
      <c r="G3924">
        <v>55</v>
      </c>
      <c r="H3924">
        <v>269</v>
      </c>
      <c r="I3924">
        <v>14682</v>
      </c>
      <c r="J3924">
        <v>3250</v>
      </c>
      <c r="K3924">
        <v>18201</v>
      </c>
      <c r="M3924" s="2" t="str">
        <f>VLOOKUP(A3924,disaster_subtype!$A$2:$P$59908,5,FALSE)</f>
        <v>Earthquake</v>
      </c>
    </row>
    <row r="3925" spans="1:13" x14ac:dyDescent="0.2">
      <c r="A3925" s="1" t="str">
        <f t="shared" si="61"/>
        <v>1995COL1698600086000</v>
      </c>
      <c r="B3925">
        <v>1995</v>
      </c>
      <c r="C3925" t="s">
        <v>67</v>
      </c>
      <c r="D3925" t="s">
        <v>68</v>
      </c>
      <c r="E3925" t="s">
        <v>485</v>
      </c>
      <c r="F3925">
        <v>1</v>
      </c>
      <c r="G3925">
        <v>69</v>
      </c>
      <c r="J3925">
        <v>86000</v>
      </c>
      <c r="K3925">
        <v>86000</v>
      </c>
      <c r="M3925" s="2" t="str">
        <f>VLOOKUP(A3925,disaster_subtype!$A$2:$P$59908,5,FALSE)</f>
        <v>Flood</v>
      </c>
    </row>
    <row r="3926" spans="1:13" x14ac:dyDescent="0.2">
      <c r="A3926" s="1" t="str">
        <f t="shared" si="61"/>
        <v>1995COL1104000</v>
      </c>
      <c r="B3926">
        <v>1995</v>
      </c>
      <c r="C3926" t="s">
        <v>67</v>
      </c>
      <c r="D3926" t="s">
        <v>68</v>
      </c>
      <c r="E3926" t="s">
        <v>491</v>
      </c>
      <c r="F3926">
        <v>1</v>
      </c>
      <c r="L3926">
        <v>104000</v>
      </c>
      <c r="M3926" s="2" t="str">
        <f>VLOOKUP(A3926,disaster_subtype!$A$2:$P$59908,5,FALSE)</f>
        <v>Insect infestation</v>
      </c>
    </row>
    <row r="3927" spans="1:13" x14ac:dyDescent="0.2">
      <c r="A3927" s="1" t="str">
        <f t="shared" si="61"/>
        <v>1995COL117</v>
      </c>
      <c r="B3927">
        <v>1995</v>
      </c>
      <c r="C3927" t="s">
        <v>67</v>
      </c>
      <c r="D3927" t="s">
        <v>68</v>
      </c>
      <c r="E3927" t="s">
        <v>80</v>
      </c>
      <c r="F3927">
        <v>1</v>
      </c>
      <c r="G3927">
        <v>17</v>
      </c>
      <c r="M3927" s="2" t="str">
        <f>VLOOKUP(A3927,disaster_subtype!$A$2:$P$59908,5,FALSE)</f>
        <v>Landslide</v>
      </c>
    </row>
    <row r="3928" spans="1:13" x14ac:dyDescent="0.2">
      <c r="A3928" s="1" t="str">
        <f t="shared" si="61"/>
        <v>1995COD1233</v>
      </c>
      <c r="B3928">
        <v>1995</v>
      </c>
      <c r="C3928" t="s">
        <v>284</v>
      </c>
      <c r="D3928" t="s">
        <v>285</v>
      </c>
      <c r="E3928" t="s">
        <v>484</v>
      </c>
      <c r="F3928">
        <v>1</v>
      </c>
      <c r="G3928">
        <v>233</v>
      </c>
      <c r="M3928" s="2" t="str">
        <f>VLOOKUP(A3928,disaster_subtype!$A$2:$P$59908,5,FALSE)</f>
        <v>Epidemic</v>
      </c>
    </row>
    <row r="3929" spans="1:13" x14ac:dyDescent="0.2">
      <c r="A3929" s="1" t="str">
        <f t="shared" si="61"/>
        <v>1995CRI147864786</v>
      </c>
      <c r="B3929">
        <v>1995</v>
      </c>
      <c r="C3929" t="s">
        <v>99</v>
      </c>
      <c r="D3929" t="s">
        <v>100</v>
      </c>
      <c r="E3929" t="s">
        <v>484</v>
      </c>
      <c r="F3929">
        <v>1</v>
      </c>
      <c r="I3929">
        <v>4786</v>
      </c>
      <c r="K3929">
        <v>4786</v>
      </c>
      <c r="M3929" s="2" t="str">
        <f>VLOOKUP(A3929,disaster_subtype!$A$2:$P$59908,5,FALSE)</f>
        <v>Epidemic</v>
      </c>
    </row>
    <row r="3930" spans="1:13" x14ac:dyDescent="0.2">
      <c r="A3930" s="1" t="str">
        <f t="shared" si="61"/>
        <v>1995CRI13262480080626300</v>
      </c>
      <c r="B3930">
        <v>1995</v>
      </c>
      <c r="C3930" t="s">
        <v>99</v>
      </c>
      <c r="D3930" t="s">
        <v>100</v>
      </c>
      <c r="E3930" t="s">
        <v>487</v>
      </c>
      <c r="F3930">
        <v>1</v>
      </c>
      <c r="I3930">
        <v>3262</v>
      </c>
      <c r="J3930">
        <v>4800</v>
      </c>
      <c r="K3930">
        <v>8062</v>
      </c>
      <c r="L3930">
        <v>6300</v>
      </c>
      <c r="M3930" s="2" t="str">
        <f>VLOOKUP(A3930,disaster_subtype!$A$2:$P$59908,5,FALSE)</f>
        <v>Storm</v>
      </c>
    </row>
    <row r="3931" spans="1:13" x14ac:dyDescent="0.2">
      <c r="A3931" s="1" t="str">
        <f t="shared" si="61"/>
        <v>1995CIV115020272027</v>
      </c>
      <c r="B3931">
        <v>1995</v>
      </c>
      <c r="C3931" t="s">
        <v>314</v>
      </c>
      <c r="D3931" t="s">
        <v>315</v>
      </c>
      <c r="E3931" t="s">
        <v>484</v>
      </c>
      <c r="F3931">
        <v>1</v>
      </c>
      <c r="G3931">
        <v>150</v>
      </c>
      <c r="I3931">
        <v>2027</v>
      </c>
      <c r="K3931">
        <v>2027</v>
      </c>
      <c r="M3931" s="2" t="str">
        <f>VLOOKUP(A3931,disaster_subtype!$A$2:$P$59908,5,FALSE)</f>
        <v>Epidemic</v>
      </c>
    </row>
    <row r="3932" spans="1:13" x14ac:dyDescent="0.2">
      <c r="A3932" s="1" t="str">
        <f t="shared" si="61"/>
        <v>1995CUB13318033180</v>
      </c>
      <c r="B3932">
        <v>1995</v>
      </c>
      <c r="C3932" t="s">
        <v>135</v>
      </c>
      <c r="D3932" t="s">
        <v>136</v>
      </c>
      <c r="E3932" t="s">
        <v>485</v>
      </c>
      <c r="F3932">
        <v>1</v>
      </c>
      <c r="I3932">
        <v>33180</v>
      </c>
      <c r="K3932">
        <v>33180</v>
      </c>
      <c r="M3932" s="2" t="str">
        <f>VLOOKUP(A3932,disaster_subtype!$A$2:$P$59908,5,FALSE)</f>
        <v>Flood</v>
      </c>
    </row>
    <row r="3933" spans="1:13" x14ac:dyDescent="0.2">
      <c r="A3933" s="1" t="str">
        <f t="shared" si="61"/>
        <v>1995CUB2231601632000</v>
      </c>
      <c r="B3933">
        <v>1995</v>
      </c>
      <c r="C3933" t="s">
        <v>135</v>
      </c>
      <c r="D3933" t="s">
        <v>136</v>
      </c>
      <c r="E3933" t="s">
        <v>487</v>
      </c>
      <c r="F3933">
        <v>2</v>
      </c>
      <c r="G3933">
        <v>2</v>
      </c>
      <c r="H3933">
        <v>3</v>
      </c>
      <c r="I3933">
        <v>160</v>
      </c>
      <c r="K3933">
        <v>163</v>
      </c>
      <c r="L3933">
        <v>2000</v>
      </c>
      <c r="M3933" s="2" t="str">
        <f>VLOOKUP(A3933,disaster_subtype!$A$2:$P$59908,5,FALSE)</f>
        <v>Storm</v>
      </c>
    </row>
    <row r="3934" spans="1:13" x14ac:dyDescent="0.2">
      <c r="A3934" s="1" t="str">
        <f t="shared" si="61"/>
        <v>1995CYP125171015018654340</v>
      </c>
      <c r="B3934">
        <v>1995</v>
      </c>
      <c r="C3934" t="s">
        <v>218</v>
      </c>
      <c r="D3934" t="s">
        <v>219</v>
      </c>
      <c r="E3934" t="s">
        <v>488</v>
      </c>
      <c r="F3934">
        <v>1</v>
      </c>
      <c r="G3934">
        <v>2</v>
      </c>
      <c r="H3934">
        <v>5</v>
      </c>
      <c r="I3934">
        <v>1710</v>
      </c>
      <c r="J3934">
        <v>150</v>
      </c>
      <c r="K3934">
        <v>1865</v>
      </c>
      <c r="L3934">
        <v>4340</v>
      </c>
      <c r="M3934" s="2" t="str">
        <f>VLOOKUP(A3934,disaster_subtype!$A$2:$P$59908,5,FALSE)</f>
        <v>Earthquake</v>
      </c>
    </row>
    <row r="3935" spans="1:13" x14ac:dyDescent="0.2">
      <c r="A3935" s="1" t="str">
        <f t="shared" si="61"/>
        <v>1995DJI1775775</v>
      </c>
      <c r="B3935">
        <v>1995</v>
      </c>
      <c r="C3935" t="s">
        <v>346</v>
      </c>
      <c r="D3935" t="s">
        <v>347</v>
      </c>
      <c r="E3935" t="s">
        <v>487</v>
      </c>
      <c r="F3935">
        <v>1</v>
      </c>
      <c r="I3935">
        <v>775</v>
      </c>
      <c r="K3935">
        <v>775</v>
      </c>
      <c r="M3935" s="2" t="str">
        <f>VLOOKUP(A3935,disaster_subtype!$A$2:$P$59908,5,FALSE)</f>
        <v>Storm</v>
      </c>
    </row>
    <row r="3936" spans="1:13" x14ac:dyDescent="0.2">
      <c r="A3936" s="1" t="str">
        <f t="shared" si="61"/>
        <v>1995DMA22150005001195000</v>
      </c>
      <c r="B3936">
        <v>1995</v>
      </c>
      <c r="C3936" t="s">
        <v>158</v>
      </c>
      <c r="D3936" t="s">
        <v>159</v>
      </c>
      <c r="E3936" t="s">
        <v>487</v>
      </c>
      <c r="F3936">
        <v>2</v>
      </c>
      <c r="G3936">
        <v>2</v>
      </c>
      <c r="H3936">
        <v>1</v>
      </c>
      <c r="J3936">
        <v>5000</v>
      </c>
      <c r="K3936">
        <v>5001</v>
      </c>
      <c r="L3936">
        <v>195000</v>
      </c>
      <c r="M3936" s="2" t="str">
        <f>VLOOKUP(A3936,disaster_subtype!$A$2:$P$59908,5,FALSE)</f>
        <v>Storm</v>
      </c>
    </row>
    <row r="3937" spans="1:13" x14ac:dyDescent="0.2">
      <c r="A3937" s="1" t="str">
        <f t="shared" si="61"/>
        <v>1995DOM1212521252</v>
      </c>
      <c r="B3937">
        <v>1995</v>
      </c>
      <c r="C3937" t="s">
        <v>160</v>
      </c>
      <c r="D3937" t="s">
        <v>161</v>
      </c>
      <c r="E3937" t="s">
        <v>484</v>
      </c>
      <c r="F3937">
        <v>1</v>
      </c>
      <c r="G3937">
        <v>2</v>
      </c>
      <c r="I3937">
        <v>1252</v>
      </c>
      <c r="K3937">
        <v>1252</v>
      </c>
      <c r="M3937" s="2" t="str">
        <f>VLOOKUP(A3937,disaster_subtype!$A$2:$P$59908,5,FALSE)</f>
        <v>Epidemic</v>
      </c>
    </row>
    <row r="3938" spans="1:13" x14ac:dyDescent="0.2">
      <c r="A3938" s="1" t="str">
        <f t="shared" si="61"/>
        <v>1995DOM2113030025002830</v>
      </c>
      <c r="B3938">
        <v>1995</v>
      </c>
      <c r="C3938" t="s">
        <v>160</v>
      </c>
      <c r="D3938" t="s">
        <v>161</v>
      </c>
      <c r="E3938" t="s">
        <v>487</v>
      </c>
      <c r="F3938">
        <v>2</v>
      </c>
      <c r="G3938">
        <v>11</v>
      </c>
      <c r="H3938">
        <v>30</v>
      </c>
      <c r="I3938">
        <v>300</v>
      </c>
      <c r="J3938">
        <v>2500</v>
      </c>
      <c r="K3938">
        <v>2830</v>
      </c>
      <c r="M3938" s="2" t="e">
        <f>VLOOKUP(A3938,disaster_subtype!$A$2:$P$59908,5,FALSE)</f>
        <v>#N/A</v>
      </c>
    </row>
    <row r="3939" spans="1:13" x14ac:dyDescent="0.2">
      <c r="A3939" s="1" t="str">
        <f t="shared" si="61"/>
        <v>1995ECU2390200600890</v>
      </c>
      <c r="B3939">
        <v>1995</v>
      </c>
      <c r="C3939" t="s">
        <v>55</v>
      </c>
      <c r="D3939" t="s">
        <v>56</v>
      </c>
      <c r="E3939" t="s">
        <v>488</v>
      </c>
      <c r="F3939">
        <v>2</v>
      </c>
      <c r="G3939">
        <v>3</v>
      </c>
      <c r="H3939">
        <v>90</v>
      </c>
      <c r="I3939">
        <v>200</v>
      </c>
      <c r="J3939">
        <v>600</v>
      </c>
      <c r="K3939">
        <v>890</v>
      </c>
      <c r="M3939" s="2" t="str">
        <f>VLOOKUP(A3939,disaster_subtype!$A$2:$P$59908,5,FALSE)</f>
        <v>Earthquake</v>
      </c>
    </row>
    <row r="3940" spans="1:13" x14ac:dyDescent="0.2">
      <c r="A3940" s="1" t="str">
        <f t="shared" si="61"/>
        <v>1995ECU133993399</v>
      </c>
      <c r="B3940">
        <v>1995</v>
      </c>
      <c r="C3940" t="s">
        <v>55</v>
      </c>
      <c r="D3940" t="s">
        <v>56</v>
      </c>
      <c r="E3940" t="s">
        <v>484</v>
      </c>
      <c r="F3940">
        <v>1</v>
      </c>
      <c r="I3940">
        <v>3399</v>
      </c>
      <c r="K3940">
        <v>3399</v>
      </c>
      <c r="M3940" s="2" t="str">
        <f>VLOOKUP(A3940,disaster_subtype!$A$2:$P$59908,5,FALSE)</f>
        <v>Epidemic</v>
      </c>
    </row>
    <row r="3941" spans="1:13" x14ac:dyDescent="0.2">
      <c r="A3941" s="1" t="str">
        <f t="shared" si="61"/>
        <v>1995EGY1106969</v>
      </c>
      <c r="B3941">
        <v>1995</v>
      </c>
      <c r="C3941" t="s">
        <v>137</v>
      </c>
      <c r="D3941" t="s">
        <v>138</v>
      </c>
      <c r="E3941" t="s">
        <v>488</v>
      </c>
      <c r="F3941">
        <v>1</v>
      </c>
      <c r="G3941">
        <v>10</v>
      </c>
      <c r="H3941">
        <v>69</v>
      </c>
      <c r="K3941">
        <v>69</v>
      </c>
      <c r="M3941" s="2" t="str">
        <f>VLOOKUP(A3941,disaster_subtype!$A$2:$P$59908,5,FALSE)</f>
        <v>Earthquake</v>
      </c>
    </row>
    <row r="3942" spans="1:13" x14ac:dyDescent="0.2">
      <c r="A3942" s="1" t="str">
        <f t="shared" si="61"/>
        <v>1995EGY132</v>
      </c>
      <c r="B3942">
        <v>1995</v>
      </c>
      <c r="C3942" t="s">
        <v>137</v>
      </c>
      <c r="D3942" t="s">
        <v>138</v>
      </c>
      <c r="E3942" t="s">
        <v>492</v>
      </c>
      <c r="F3942">
        <v>1</v>
      </c>
      <c r="G3942">
        <v>32</v>
      </c>
      <c r="M3942" s="2" t="str">
        <f>VLOOKUP(A3942,disaster_subtype!$A$2:$P$59908,5,FALSE)</f>
        <v xml:space="preserve">Extreme temperature </v>
      </c>
    </row>
    <row r="3943" spans="1:13" x14ac:dyDescent="0.2">
      <c r="A3943" s="1" t="str">
        <f t="shared" si="61"/>
        <v>1995EGY1730003000</v>
      </c>
      <c r="B3943">
        <v>1995</v>
      </c>
      <c r="C3943" t="s">
        <v>137</v>
      </c>
      <c r="D3943" t="s">
        <v>138</v>
      </c>
      <c r="E3943" t="s">
        <v>485</v>
      </c>
      <c r="F3943">
        <v>1</v>
      </c>
      <c r="G3943">
        <v>7</v>
      </c>
      <c r="J3943">
        <v>3000</v>
      </c>
      <c r="K3943">
        <v>3000</v>
      </c>
      <c r="M3943" s="2" t="str">
        <f>VLOOKUP(A3943,disaster_subtype!$A$2:$P$59908,5,FALSE)</f>
        <v>Flood</v>
      </c>
    </row>
    <row r="3944" spans="1:13" x14ac:dyDescent="0.2">
      <c r="A3944" s="1" t="str">
        <f t="shared" si="61"/>
        <v>1995SLV1592969296</v>
      </c>
      <c r="B3944">
        <v>1995</v>
      </c>
      <c r="C3944" t="s">
        <v>31</v>
      </c>
      <c r="D3944" t="s">
        <v>32</v>
      </c>
      <c r="E3944" t="s">
        <v>484</v>
      </c>
      <c r="F3944">
        <v>1</v>
      </c>
      <c r="G3944">
        <v>5</v>
      </c>
      <c r="I3944">
        <v>9296</v>
      </c>
      <c r="K3944">
        <v>9296</v>
      </c>
      <c r="M3944" s="2" t="str">
        <f>VLOOKUP(A3944,disaster_subtype!$A$2:$P$59908,5,FALSE)</f>
        <v>Epidemic</v>
      </c>
    </row>
    <row r="3945" spans="1:13" x14ac:dyDescent="0.2">
      <c r="A3945" s="1" t="str">
        <f t="shared" si="61"/>
        <v>1995SLV1815001500</v>
      </c>
      <c r="B3945">
        <v>1995</v>
      </c>
      <c r="C3945" t="s">
        <v>31</v>
      </c>
      <c r="D3945" t="s">
        <v>32</v>
      </c>
      <c r="E3945" t="s">
        <v>485</v>
      </c>
      <c r="F3945">
        <v>1</v>
      </c>
      <c r="G3945">
        <v>8</v>
      </c>
      <c r="I3945">
        <v>1500</v>
      </c>
      <c r="K3945">
        <v>1500</v>
      </c>
      <c r="M3945" s="2" t="str">
        <f>VLOOKUP(A3945,disaster_subtype!$A$2:$P$59908,5,FALSE)</f>
        <v>Flood</v>
      </c>
    </row>
    <row r="3946" spans="1:13" x14ac:dyDescent="0.2">
      <c r="A3946" s="1" t="str">
        <f t="shared" si="61"/>
        <v>1995ERI1</v>
      </c>
      <c r="B3946">
        <v>1995</v>
      </c>
      <c r="C3946" t="s">
        <v>419</v>
      </c>
      <c r="D3946" t="s">
        <v>420</v>
      </c>
      <c r="E3946" t="s">
        <v>491</v>
      </c>
      <c r="F3946">
        <v>1</v>
      </c>
      <c r="M3946" s="2" t="str">
        <f>VLOOKUP(A3946,disaster_subtype!$A$2:$P$59908,5,FALSE)</f>
        <v>Insect infestation</v>
      </c>
    </row>
    <row r="3947" spans="1:13" x14ac:dyDescent="0.2">
      <c r="A3947" s="1" t="str">
        <f t="shared" si="61"/>
        <v>1995ETH1279387593875500</v>
      </c>
      <c r="B3947">
        <v>1995</v>
      </c>
      <c r="C3947" t="s">
        <v>69</v>
      </c>
      <c r="D3947" t="s">
        <v>70</v>
      </c>
      <c r="E3947" t="s">
        <v>485</v>
      </c>
      <c r="F3947">
        <v>1</v>
      </c>
      <c r="G3947">
        <v>27</v>
      </c>
      <c r="I3947">
        <v>93875</v>
      </c>
      <c r="K3947">
        <v>93875</v>
      </c>
      <c r="L3947">
        <v>500</v>
      </c>
      <c r="M3947" s="2" t="str">
        <f>VLOOKUP(A3947,disaster_subtype!$A$2:$P$59908,5,FALSE)</f>
        <v>Flood</v>
      </c>
    </row>
    <row r="3948" spans="1:13" x14ac:dyDescent="0.2">
      <c r="A3948" s="1" t="str">
        <f t="shared" si="61"/>
        <v>1995FRA11650005000700000</v>
      </c>
      <c r="B3948">
        <v>1995</v>
      </c>
      <c r="C3948" t="s">
        <v>83</v>
      </c>
      <c r="D3948" t="s">
        <v>84</v>
      </c>
      <c r="E3948" t="s">
        <v>487</v>
      </c>
      <c r="F3948">
        <v>1</v>
      </c>
      <c r="G3948">
        <v>16</v>
      </c>
      <c r="I3948">
        <v>5000</v>
      </c>
      <c r="K3948">
        <v>5000</v>
      </c>
      <c r="L3948">
        <v>700000</v>
      </c>
      <c r="M3948" s="2" t="str">
        <f>VLOOKUP(A3948,disaster_subtype!$A$2:$P$59908,5,FALSE)</f>
        <v>Storm</v>
      </c>
    </row>
    <row r="3949" spans="1:13" x14ac:dyDescent="0.2">
      <c r="A3949" s="1" t="str">
        <f t="shared" si="61"/>
        <v>1995GEO113003002200</v>
      </c>
      <c r="B3949">
        <v>1995</v>
      </c>
      <c r="C3949" t="s">
        <v>400</v>
      </c>
      <c r="D3949" t="s">
        <v>401</v>
      </c>
      <c r="E3949" t="s">
        <v>485</v>
      </c>
      <c r="F3949">
        <v>1</v>
      </c>
      <c r="G3949">
        <v>1</v>
      </c>
      <c r="I3949">
        <v>300</v>
      </c>
      <c r="K3949">
        <v>300</v>
      </c>
      <c r="L3949">
        <v>2200</v>
      </c>
      <c r="M3949" s="2" t="str">
        <f>VLOOKUP(A3949,disaster_subtype!$A$2:$P$59908,5,FALSE)</f>
        <v>Flood</v>
      </c>
    </row>
    <row r="3950" spans="1:13" x14ac:dyDescent="0.2">
      <c r="A3950" s="1" t="str">
        <f t="shared" si="61"/>
        <v>1995DEU253000030000529600</v>
      </c>
      <c r="B3950">
        <v>1995</v>
      </c>
      <c r="C3950" t="s">
        <v>396</v>
      </c>
      <c r="D3950" t="s">
        <v>397</v>
      </c>
      <c r="E3950" t="s">
        <v>487</v>
      </c>
      <c r="F3950">
        <v>2</v>
      </c>
      <c r="G3950">
        <v>5</v>
      </c>
      <c r="I3950">
        <v>30000</v>
      </c>
      <c r="K3950">
        <v>30000</v>
      </c>
      <c r="L3950">
        <v>529600</v>
      </c>
      <c r="M3950" s="2" t="e">
        <f>VLOOKUP(A3950,disaster_subtype!$A$2:$P$59908,5,FALSE)</f>
        <v>#N/A</v>
      </c>
    </row>
    <row r="3951" spans="1:13" x14ac:dyDescent="0.2">
      <c r="A3951" s="1" t="str">
        <f t="shared" si="61"/>
        <v>1995GHA114550000020000070000012500</v>
      </c>
      <c r="B3951">
        <v>1995</v>
      </c>
      <c r="C3951" t="s">
        <v>183</v>
      </c>
      <c r="D3951" t="s">
        <v>184</v>
      </c>
      <c r="E3951" t="s">
        <v>485</v>
      </c>
      <c r="F3951">
        <v>1</v>
      </c>
      <c r="G3951">
        <v>145</v>
      </c>
      <c r="I3951">
        <v>500000</v>
      </c>
      <c r="J3951">
        <v>200000</v>
      </c>
      <c r="K3951">
        <v>700000</v>
      </c>
      <c r="L3951">
        <v>12500</v>
      </c>
      <c r="M3951" s="2" t="str">
        <f>VLOOKUP(A3951,disaster_subtype!$A$2:$P$59908,5,FALSE)</f>
        <v>Flood</v>
      </c>
    </row>
    <row r="3952" spans="1:13" x14ac:dyDescent="0.2">
      <c r="A3952" s="1" t="str">
        <f t="shared" si="61"/>
        <v>1995GRC25216022500630028960872700</v>
      </c>
      <c r="B3952">
        <v>1995</v>
      </c>
      <c r="C3952" t="s">
        <v>145</v>
      </c>
      <c r="D3952" t="s">
        <v>146</v>
      </c>
      <c r="E3952" t="s">
        <v>488</v>
      </c>
      <c r="F3952">
        <v>2</v>
      </c>
      <c r="G3952">
        <v>52</v>
      </c>
      <c r="H3952">
        <v>160</v>
      </c>
      <c r="I3952">
        <v>22500</v>
      </c>
      <c r="J3952">
        <v>6300</v>
      </c>
      <c r="K3952">
        <v>28960</v>
      </c>
      <c r="L3952">
        <v>872700</v>
      </c>
      <c r="M3952" s="2" t="str">
        <f>VLOOKUP(A3952,disaster_subtype!$A$2:$P$59908,5,FALSE)</f>
        <v>Earthquake</v>
      </c>
    </row>
    <row r="3953" spans="1:13" x14ac:dyDescent="0.2">
      <c r="A3953" s="1" t="str">
        <f t="shared" si="61"/>
        <v>1995GRC11420002014</v>
      </c>
      <c r="B3953">
        <v>1995</v>
      </c>
      <c r="C3953" t="s">
        <v>145</v>
      </c>
      <c r="D3953" t="s">
        <v>146</v>
      </c>
      <c r="E3953" t="s">
        <v>490</v>
      </c>
      <c r="F3953">
        <v>1</v>
      </c>
      <c r="H3953">
        <v>14</v>
      </c>
      <c r="I3953">
        <v>2000</v>
      </c>
      <c r="K3953">
        <v>2014</v>
      </c>
      <c r="M3953" s="2" t="str">
        <f>VLOOKUP(A3953,disaster_subtype!$A$2:$P$59908,5,FALSE)</f>
        <v>Wildfire</v>
      </c>
    </row>
    <row r="3954" spans="1:13" x14ac:dyDescent="0.2">
      <c r="A3954" s="1" t="str">
        <f t="shared" si="61"/>
        <v>1995GLP150000</v>
      </c>
      <c r="B3954">
        <v>1995</v>
      </c>
      <c r="C3954" t="s">
        <v>147</v>
      </c>
      <c r="D3954" t="s">
        <v>148</v>
      </c>
      <c r="E3954" t="s">
        <v>487</v>
      </c>
      <c r="F3954">
        <v>1</v>
      </c>
      <c r="L3954">
        <v>50000</v>
      </c>
      <c r="M3954" s="2" t="str">
        <f>VLOOKUP(A3954,disaster_subtype!$A$2:$P$59908,5,FALSE)</f>
        <v>Storm</v>
      </c>
    </row>
    <row r="3955" spans="1:13" x14ac:dyDescent="0.2">
      <c r="A3955" s="1" t="str">
        <f t="shared" si="61"/>
        <v>1995GTM134023402</v>
      </c>
      <c r="B3955">
        <v>1995</v>
      </c>
      <c r="C3955" t="s">
        <v>33</v>
      </c>
      <c r="D3955" t="s">
        <v>34</v>
      </c>
      <c r="E3955" t="s">
        <v>484</v>
      </c>
      <c r="F3955">
        <v>1</v>
      </c>
      <c r="I3955">
        <v>3402</v>
      </c>
      <c r="K3955">
        <v>3402</v>
      </c>
      <c r="M3955" s="2" t="str">
        <f>VLOOKUP(A3955,disaster_subtype!$A$2:$P$59908,5,FALSE)</f>
        <v>Epidemic</v>
      </c>
    </row>
    <row r="3956" spans="1:13" x14ac:dyDescent="0.2">
      <c r="A3956" s="1" t="str">
        <f t="shared" si="61"/>
        <v>1995GTM1315571002807435</v>
      </c>
      <c r="B3956">
        <v>1995</v>
      </c>
      <c r="C3956" t="s">
        <v>33</v>
      </c>
      <c r="D3956" t="s">
        <v>34</v>
      </c>
      <c r="E3956" t="s">
        <v>485</v>
      </c>
      <c r="F3956">
        <v>1</v>
      </c>
      <c r="G3956">
        <v>31</v>
      </c>
      <c r="H3956">
        <v>55</v>
      </c>
      <c r="I3956">
        <v>7100</v>
      </c>
      <c r="J3956">
        <v>280</v>
      </c>
      <c r="K3956">
        <v>7435</v>
      </c>
      <c r="M3956" s="2" t="str">
        <f>VLOOKUP(A3956,disaster_subtype!$A$2:$P$59908,5,FALSE)</f>
        <v>Flood</v>
      </c>
    </row>
    <row r="3957" spans="1:13" x14ac:dyDescent="0.2">
      <c r="A3957" s="1" t="str">
        <f t="shared" si="61"/>
        <v>1995HND151599815998</v>
      </c>
      <c r="B3957">
        <v>1995</v>
      </c>
      <c r="C3957" t="s">
        <v>118</v>
      </c>
      <c r="D3957" t="s">
        <v>119</v>
      </c>
      <c r="E3957" t="s">
        <v>484</v>
      </c>
      <c r="F3957">
        <v>1</v>
      </c>
      <c r="G3957">
        <v>5</v>
      </c>
      <c r="I3957">
        <v>15998</v>
      </c>
      <c r="K3957">
        <v>15998</v>
      </c>
      <c r="M3957" s="2" t="str">
        <f>VLOOKUP(A3957,disaster_subtype!$A$2:$P$59908,5,FALSE)</f>
        <v>Epidemic</v>
      </c>
    </row>
    <row r="3958" spans="1:13" x14ac:dyDescent="0.2">
      <c r="A3958" s="1" t="str">
        <f t="shared" si="61"/>
        <v>1995HND11425000250004000</v>
      </c>
      <c r="B3958">
        <v>1995</v>
      </c>
      <c r="C3958" t="s">
        <v>118</v>
      </c>
      <c r="D3958" t="s">
        <v>119</v>
      </c>
      <c r="E3958" t="s">
        <v>485</v>
      </c>
      <c r="F3958">
        <v>1</v>
      </c>
      <c r="G3958">
        <v>14</v>
      </c>
      <c r="I3958">
        <v>25000</v>
      </c>
      <c r="K3958">
        <v>25000</v>
      </c>
      <c r="L3958">
        <v>4000</v>
      </c>
      <c r="M3958" s="2" t="str">
        <f>VLOOKUP(A3958,disaster_subtype!$A$2:$P$59908,5,FALSE)</f>
        <v>Flood</v>
      </c>
    </row>
    <row r="3959" spans="1:13" x14ac:dyDescent="0.2">
      <c r="A3959" s="1" t="str">
        <f t="shared" si="61"/>
        <v>1995HND1182222</v>
      </c>
      <c r="B3959">
        <v>1995</v>
      </c>
      <c r="C3959" t="s">
        <v>118</v>
      </c>
      <c r="D3959" t="s">
        <v>119</v>
      </c>
      <c r="E3959" t="s">
        <v>487</v>
      </c>
      <c r="F3959">
        <v>1</v>
      </c>
      <c r="G3959">
        <v>18</v>
      </c>
      <c r="H3959">
        <v>22</v>
      </c>
      <c r="K3959">
        <v>22</v>
      </c>
      <c r="M3959" s="2" t="str">
        <f>VLOOKUP(A3959,disaster_subtype!$A$2:$P$59908,5,FALSE)</f>
        <v>Storm</v>
      </c>
    </row>
    <row r="3960" spans="1:13" x14ac:dyDescent="0.2">
      <c r="A3960" s="1" t="str">
        <f t="shared" si="61"/>
        <v>1995ISL2342063835789</v>
      </c>
      <c r="B3960">
        <v>1995</v>
      </c>
      <c r="C3960" t="s">
        <v>332</v>
      </c>
      <c r="D3960" t="s">
        <v>333</v>
      </c>
      <c r="E3960" t="s">
        <v>80</v>
      </c>
      <c r="F3960">
        <v>2</v>
      </c>
      <c r="G3960">
        <v>34</v>
      </c>
      <c r="H3960">
        <v>20</v>
      </c>
      <c r="I3960">
        <v>63</v>
      </c>
      <c r="K3960">
        <v>83</v>
      </c>
      <c r="L3960">
        <v>5789</v>
      </c>
      <c r="M3960" s="2" t="str">
        <f>VLOOKUP(A3960,disaster_subtype!$A$2:$P$59908,5,FALSE)</f>
        <v>Landslide</v>
      </c>
    </row>
    <row r="3961" spans="1:13" x14ac:dyDescent="0.2">
      <c r="A3961" s="1" t="str">
        <f t="shared" si="61"/>
        <v>1995IND1558</v>
      </c>
      <c r="B3961">
        <v>1995</v>
      </c>
      <c r="C3961" t="s">
        <v>13</v>
      </c>
      <c r="D3961" t="s">
        <v>14</v>
      </c>
      <c r="E3961" t="s">
        <v>492</v>
      </c>
      <c r="F3961">
        <v>1</v>
      </c>
      <c r="G3961">
        <v>558</v>
      </c>
      <c r="M3961" s="2" t="str">
        <f>VLOOKUP(A3961,disaster_subtype!$A$2:$P$59908,5,FALSE)</f>
        <v xml:space="preserve">Extreme temperature </v>
      </c>
    </row>
    <row r="3962" spans="1:13" x14ac:dyDescent="0.2">
      <c r="A3962" s="1" t="str">
        <f t="shared" si="61"/>
        <v>1995IND3151432704000300032707000260252</v>
      </c>
      <c r="B3962">
        <v>1995</v>
      </c>
      <c r="C3962" t="s">
        <v>13</v>
      </c>
      <c r="D3962" t="s">
        <v>14</v>
      </c>
      <c r="E3962" t="s">
        <v>485</v>
      </c>
      <c r="F3962">
        <v>3</v>
      </c>
      <c r="G3962">
        <v>1514</v>
      </c>
      <c r="I3962">
        <v>32704000</v>
      </c>
      <c r="J3962">
        <v>3000</v>
      </c>
      <c r="K3962">
        <v>32707000</v>
      </c>
      <c r="L3962">
        <v>260252</v>
      </c>
      <c r="M3962" s="2" t="str">
        <f>VLOOKUP(A3962,disaster_subtype!$A$2:$P$59908,5,FALSE)</f>
        <v>Flood</v>
      </c>
    </row>
    <row r="3963" spans="1:13" x14ac:dyDescent="0.2">
      <c r="A3963" s="1" t="str">
        <f t="shared" si="61"/>
        <v>1995IND36402505000111428511195354500</v>
      </c>
      <c r="B3963">
        <v>1995</v>
      </c>
      <c r="C3963" t="s">
        <v>13</v>
      </c>
      <c r="D3963" t="s">
        <v>14</v>
      </c>
      <c r="E3963" t="s">
        <v>80</v>
      </c>
      <c r="F3963">
        <v>3</v>
      </c>
      <c r="G3963">
        <v>640</v>
      </c>
      <c r="H3963">
        <v>250</v>
      </c>
      <c r="I3963">
        <v>5000</v>
      </c>
      <c r="J3963">
        <v>1114285</v>
      </c>
      <c r="K3963">
        <v>1119535</v>
      </c>
      <c r="L3963">
        <v>4500</v>
      </c>
      <c r="M3963" s="2" t="e">
        <f>VLOOKUP(A3963,disaster_subtype!$A$2:$P$59908,5,FALSE)</f>
        <v>#N/A</v>
      </c>
    </row>
    <row r="3964" spans="1:13" x14ac:dyDescent="0.2">
      <c r="A3964" s="1" t="str">
        <f t="shared" si="61"/>
        <v>1995IND2222120001200048300</v>
      </c>
      <c r="B3964">
        <v>1995</v>
      </c>
      <c r="C3964" t="s">
        <v>13</v>
      </c>
      <c r="D3964" t="s">
        <v>14</v>
      </c>
      <c r="E3964" t="s">
        <v>487</v>
      </c>
      <c r="F3964">
        <v>2</v>
      </c>
      <c r="G3964">
        <v>222</v>
      </c>
      <c r="I3964">
        <v>12000</v>
      </c>
      <c r="K3964">
        <v>12000</v>
      </c>
      <c r="L3964">
        <v>48300</v>
      </c>
      <c r="M3964" s="2" t="str">
        <f>VLOOKUP(A3964,disaster_subtype!$A$2:$P$59908,5,FALSE)</f>
        <v>Storm</v>
      </c>
    </row>
    <row r="3965" spans="1:13" x14ac:dyDescent="0.2">
      <c r="A3965" s="1" t="str">
        <f t="shared" si="61"/>
        <v>1995IDN3991932543153568591932</v>
      </c>
      <c r="B3965">
        <v>1995</v>
      </c>
      <c r="C3965" t="s">
        <v>78</v>
      </c>
      <c r="D3965" t="s">
        <v>79</v>
      </c>
      <c r="E3965" t="s">
        <v>488</v>
      </c>
      <c r="F3965">
        <v>3</v>
      </c>
      <c r="G3965">
        <v>99</v>
      </c>
      <c r="H3965">
        <v>1932</v>
      </c>
      <c r="I3965">
        <v>54315</v>
      </c>
      <c r="J3965">
        <v>35685</v>
      </c>
      <c r="K3965">
        <v>91932</v>
      </c>
      <c r="M3965" s="2" t="str">
        <f>VLOOKUP(A3965,disaster_subtype!$A$2:$P$59908,5,FALSE)</f>
        <v>Earthquake</v>
      </c>
    </row>
    <row r="3966" spans="1:13" x14ac:dyDescent="0.2">
      <c r="A3966" s="1" t="str">
        <f t="shared" si="61"/>
        <v>1995IDN51404722497001000026017250400</v>
      </c>
      <c r="B3966">
        <v>1995</v>
      </c>
      <c r="C3966" t="s">
        <v>78</v>
      </c>
      <c r="D3966" t="s">
        <v>79</v>
      </c>
      <c r="E3966" t="s">
        <v>485</v>
      </c>
      <c r="F3966">
        <v>5</v>
      </c>
      <c r="G3966">
        <v>140</v>
      </c>
      <c r="H3966">
        <v>472</v>
      </c>
      <c r="I3966">
        <v>249700</v>
      </c>
      <c r="J3966">
        <v>10000</v>
      </c>
      <c r="K3966">
        <v>260172</v>
      </c>
      <c r="L3966">
        <v>50400</v>
      </c>
      <c r="M3966" s="2" t="e">
        <f>VLOOKUP(A3966,disaster_subtype!$A$2:$P$59908,5,FALSE)</f>
        <v>#N/A</v>
      </c>
    </row>
    <row r="3967" spans="1:13" x14ac:dyDescent="0.2">
      <c r="A3967" s="1" t="str">
        <f t="shared" si="61"/>
        <v>1995IRN327116000250626195900</v>
      </c>
      <c r="B3967">
        <v>1995</v>
      </c>
      <c r="C3967" t="s">
        <v>87</v>
      </c>
      <c r="D3967" t="s">
        <v>88</v>
      </c>
      <c r="E3967" t="s">
        <v>485</v>
      </c>
      <c r="F3967">
        <v>3</v>
      </c>
      <c r="G3967">
        <v>27</v>
      </c>
      <c r="H3967">
        <v>11</v>
      </c>
      <c r="I3967">
        <v>6000</v>
      </c>
      <c r="J3967">
        <v>250</v>
      </c>
      <c r="K3967">
        <v>6261</v>
      </c>
      <c r="L3967">
        <v>95900</v>
      </c>
      <c r="M3967" s="2" t="e">
        <f>VLOOKUP(A3967,disaster_subtype!$A$2:$P$59908,5,FALSE)</f>
        <v>#N/A</v>
      </c>
    </row>
    <row r="3968" spans="1:13" x14ac:dyDescent="0.2">
      <c r="A3968" s="1" t="str">
        <f t="shared" si="61"/>
        <v>1995ISR14020024045000</v>
      </c>
      <c r="B3968">
        <v>1995</v>
      </c>
      <c r="C3968" t="s">
        <v>318</v>
      </c>
      <c r="D3968" t="s">
        <v>319</v>
      </c>
      <c r="E3968" t="s">
        <v>490</v>
      </c>
      <c r="F3968">
        <v>1</v>
      </c>
      <c r="H3968">
        <v>40</v>
      </c>
      <c r="I3968">
        <v>200</v>
      </c>
      <c r="K3968">
        <v>240</v>
      </c>
      <c r="L3968">
        <v>45000</v>
      </c>
      <c r="M3968" s="2" t="str">
        <f>VLOOKUP(A3968,disaster_subtype!$A$2:$P$59908,5,FALSE)</f>
        <v>Wildfire</v>
      </c>
    </row>
    <row r="3969" spans="1:13" x14ac:dyDescent="0.2">
      <c r="A3969" s="1" t="str">
        <f t="shared" si="61"/>
        <v>1995JPN2529734531257355251301543187100000000</v>
      </c>
      <c r="B3969">
        <v>1995</v>
      </c>
      <c r="C3969" t="s">
        <v>19</v>
      </c>
      <c r="D3969" t="s">
        <v>20</v>
      </c>
      <c r="E3969" t="s">
        <v>488</v>
      </c>
      <c r="F3969">
        <v>2</v>
      </c>
      <c r="G3969">
        <v>5297</v>
      </c>
      <c r="H3969">
        <v>34531</v>
      </c>
      <c r="I3969">
        <v>257355</v>
      </c>
      <c r="J3969">
        <v>251301</v>
      </c>
      <c r="K3969">
        <v>543187</v>
      </c>
      <c r="L3969">
        <v>100000000</v>
      </c>
      <c r="M3969" s="2" t="str">
        <f>VLOOKUP(A3969,disaster_subtype!$A$2:$P$59908,5,FALSE)</f>
        <v>Earthquake</v>
      </c>
    </row>
    <row r="3970" spans="1:13" x14ac:dyDescent="0.2">
      <c r="A3970" s="1" t="str">
        <f t="shared" ref="A3970:A4033" si="62">B3970&amp;C3970&amp;F3970&amp;G3970&amp;H3970&amp;I3970&amp;J3970&amp;K3970&amp;L3970</f>
        <v>1995JPN1120001200074300</v>
      </c>
      <c r="B3970">
        <v>1995</v>
      </c>
      <c r="C3970" t="s">
        <v>19</v>
      </c>
      <c r="D3970" t="s">
        <v>20</v>
      </c>
      <c r="E3970" t="s">
        <v>485</v>
      </c>
      <c r="F3970">
        <v>1</v>
      </c>
      <c r="I3970">
        <v>12000</v>
      </c>
      <c r="K3970">
        <v>12000</v>
      </c>
      <c r="L3970">
        <v>74300</v>
      </c>
      <c r="M3970" s="2" t="str">
        <f>VLOOKUP(A3970,disaster_subtype!$A$2:$P$59908,5,FALSE)</f>
        <v>Flood</v>
      </c>
    </row>
    <row r="3971" spans="1:13" x14ac:dyDescent="0.2">
      <c r="A3971" s="1" t="str">
        <f t="shared" si="62"/>
        <v>1995JPN135005009600</v>
      </c>
      <c r="B3971">
        <v>1995</v>
      </c>
      <c r="C3971" t="s">
        <v>19</v>
      </c>
      <c r="D3971" t="s">
        <v>20</v>
      </c>
      <c r="E3971" t="s">
        <v>487</v>
      </c>
      <c r="F3971">
        <v>1</v>
      </c>
      <c r="G3971">
        <v>3</v>
      </c>
      <c r="I3971">
        <v>500</v>
      </c>
      <c r="K3971">
        <v>500</v>
      </c>
      <c r="L3971">
        <v>9600</v>
      </c>
      <c r="M3971" s="2" t="str">
        <f>VLOOKUP(A3971,disaster_subtype!$A$2:$P$59908,5,FALSE)</f>
        <v>Storm</v>
      </c>
    </row>
    <row r="3972" spans="1:13" x14ac:dyDescent="0.2">
      <c r="A3972" s="1" t="str">
        <f t="shared" si="62"/>
        <v>1995KAZ11123000</v>
      </c>
      <c r="B3972">
        <v>1995</v>
      </c>
      <c r="C3972" t="s">
        <v>421</v>
      </c>
      <c r="D3972" t="s">
        <v>422</v>
      </c>
      <c r="E3972" t="s">
        <v>487</v>
      </c>
      <c r="F3972">
        <v>1</v>
      </c>
      <c r="G3972">
        <v>112</v>
      </c>
      <c r="L3972">
        <v>3000</v>
      </c>
      <c r="M3972" s="2" t="str">
        <f>VLOOKUP(A3972,disaster_subtype!$A$2:$P$59908,5,FALSE)</f>
        <v>Storm</v>
      </c>
    </row>
    <row r="3973" spans="1:13" x14ac:dyDescent="0.2">
      <c r="A3973" s="1" t="str">
        <f t="shared" si="62"/>
        <v>1995PRK2685700000500000620000015000000</v>
      </c>
      <c r="B3973">
        <v>1995</v>
      </c>
      <c r="C3973" t="s">
        <v>358</v>
      </c>
      <c r="D3973" t="s">
        <v>359</v>
      </c>
      <c r="E3973" t="s">
        <v>485</v>
      </c>
      <c r="F3973">
        <v>2</v>
      </c>
      <c r="G3973">
        <v>68</v>
      </c>
      <c r="I3973">
        <v>5700000</v>
      </c>
      <c r="J3973">
        <v>500000</v>
      </c>
      <c r="K3973">
        <v>6200000</v>
      </c>
      <c r="L3973">
        <v>15000000</v>
      </c>
      <c r="M3973" s="2" t="e">
        <f>VLOOKUP(A3973,disaster_subtype!$A$2:$P$59908,5,FALSE)</f>
        <v>#N/A</v>
      </c>
    </row>
    <row r="3974" spans="1:13" x14ac:dyDescent="0.2">
      <c r="A3974" s="1" t="str">
        <f t="shared" si="62"/>
        <v>1995KOR273160240026005160565000</v>
      </c>
      <c r="B3974">
        <v>1995</v>
      </c>
      <c r="C3974" t="s">
        <v>176</v>
      </c>
      <c r="D3974" t="s">
        <v>177</v>
      </c>
      <c r="E3974" t="s">
        <v>487</v>
      </c>
      <c r="F3974">
        <v>2</v>
      </c>
      <c r="G3974">
        <v>73</v>
      </c>
      <c r="H3974">
        <v>160</v>
      </c>
      <c r="I3974">
        <v>2400</v>
      </c>
      <c r="J3974">
        <v>2600</v>
      </c>
      <c r="K3974">
        <v>5160</v>
      </c>
      <c r="L3974">
        <v>565000</v>
      </c>
      <c r="M3974" s="2" t="str">
        <f>VLOOKUP(A3974,disaster_subtype!$A$2:$P$59908,5,FALSE)</f>
        <v>Storm</v>
      </c>
    </row>
    <row r="3975" spans="1:13" x14ac:dyDescent="0.2">
      <c r="A3975" s="1" t="str">
        <f t="shared" si="62"/>
        <v>1995LAO134244244</v>
      </c>
      <c r="B3975">
        <v>1995</v>
      </c>
      <c r="C3975" t="s">
        <v>286</v>
      </c>
      <c r="D3975" t="s">
        <v>287</v>
      </c>
      <c r="E3975" t="s">
        <v>484</v>
      </c>
      <c r="F3975">
        <v>1</v>
      </c>
      <c r="G3975">
        <v>34</v>
      </c>
      <c r="I3975">
        <v>244</v>
      </c>
      <c r="K3975">
        <v>244</v>
      </c>
      <c r="M3975" s="2" t="str">
        <f>VLOOKUP(A3975,disaster_subtype!$A$2:$P$59908,5,FALSE)</f>
        <v>Epidemic</v>
      </c>
    </row>
    <row r="3976" spans="1:13" x14ac:dyDescent="0.2">
      <c r="A3976" s="1" t="str">
        <f t="shared" si="62"/>
        <v>1995LAO2591400591400</v>
      </c>
      <c r="B3976">
        <v>1995</v>
      </c>
      <c r="C3976" t="s">
        <v>286</v>
      </c>
      <c r="D3976" t="s">
        <v>287</v>
      </c>
      <c r="E3976" t="s">
        <v>485</v>
      </c>
      <c r="F3976">
        <v>2</v>
      </c>
      <c r="I3976">
        <v>591400</v>
      </c>
      <c r="K3976">
        <v>591400</v>
      </c>
      <c r="M3976" s="2" t="e">
        <f>VLOOKUP(A3976,disaster_subtype!$A$2:$P$59908,5,FALSE)</f>
        <v>#N/A</v>
      </c>
    </row>
    <row r="3977" spans="1:13" x14ac:dyDescent="0.2">
      <c r="A3977" s="1" t="str">
        <f t="shared" si="62"/>
        <v>1995LAO12610000001000000</v>
      </c>
      <c r="B3977">
        <v>1995</v>
      </c>
      <c r="C3977" t="s">
        <v>286</v>
      </c>
      <c r="D3977" t="s">
        <v>287</v>
      </c>
      <c r="E3977" t="s">
        <v>487</v>
      </c>
      <c r="F3977">
        <v>1</v>
      </c>
      <c r="G3977">
        <v>26</v>
      </c>
      <c r="J3977">
        <v>1000000</v>
      </c>
      <c r="K3977">
        <v>1000000</v>
      </c>
      <c r="M3977" s="2" t="str">
        <f>VLOOKUP(A3977,disaster_subtype!$A$2:$P$59908,5,FALSE)</f>
        <v>Storm</v>
      </c>
    </row>
    <row r="3978" spans="1:13" x14ac:dyDescent="0.2">
      <c r="A3978" s="1" t="str">
        <f t="shared" si="62"/>
        <v>1995LBR19359359</v>
      </c>
      <c r="B3978">
        <v>1995</v>
      </c>
      <c r="C3978" t="s">
        <v>360</v>
      </c>
      <c r="D3978" t="s">
        <v>361</v>
      </c>
      <c r="E3978" t="s">
        <v>484</v>
      </c>
      <c r="F3978">
        <v>1</v>
      </c>
      <c r="G3978">
        <v>9</v>
      </c>
      <c r="I3978">
        <v>359</v>
      </c>
      <c r="K3978">
        <v>359</v>
      </c>
      <c r="M3978" s="2" t="str">
        <f>VLOOKUP(A3978,disaster_subtype!$A$2:$P$59908,5,FALSE)</f>
        <v>Epidemic</v>
      </c>
    </row>
    <row r="3979" spans="1:13" x14ac:dyDescent="0.2">
      <c r="A3979" s="1" t="str">
        <f t="shared" si="62"/>
        <v>1995LBR120002000</v>
      </c>
      <c r="B3979">
        <v>1995</v>
      </c>
      <c r="C3979" t="s">
        <v>360</v>
      </c>
      <c r="D3979" t="s">
        <v>361</v>
      </c>
      <c r="E3979" t="s">
        <v>487</v>
      </c>
      <c r="F3979">
        <v>1</v>
      </c>
      <c r="J3979">
        <v>2000</v>
      </c>
      <c r="K3979">
        <v>2000</v>
      </c>
      <c r="M3979" s="2" t="str">
        <f>VLOOKUP(A3979,disaster_subtype!$A$2:$P$59908,5,FALSE)</f>
        <v>Storm</v>
      </c>
    </row>
    <row r="3980" spans="1:13" x14ac:dyDescent="0.2">
      <c r="A3980" s="1" t="str">
        <f t="shared" si="62"/>
        <v>1995LBY142200</v>
      </c>
      <c r="B3980">
        <v>1995</v>
      </c>
      <c r="C3980" t="s">
        <v>195</v>
      </c>
      <c r="D3980" t="s">
        <v>196</v>
      </c>
      <c r="E3980" t="s">
        <v>485</v>
      </c>
      <c r="F3980">
        <v>1</v>
      </c>
      <c r="L3980">
        <v>42200</v>
      </c>
      <c r="M3980" s="2" t="str">
        <f>VLOOKUP(A3980,disaster_subtype!$A$2:$P$59908,5,FALSE)</f>
        <v>Flood</v>
      </c>
    </row>
    <row r="3981" spans="1:13" x14ac:dyDescent="0.2">
      <c r="A3981" s="1" t="str">
        <f t="shared" si="62"/>
        <v>1995LUX110000</v>
      </c>
      <c r="B3981">
        <v>1995</v>
      </c>
      <c r="C3981" t="s">
        <v>371</v>
      </c>
      <c r="D3981" t="s">
        <v>372</v>
      </c>
      <c r="E3981" t="s">
        <v>487</v>
      </c>
      <c r="F3981">
        <v>1</v>
      </c>
      <c r="L3981">
        <v>10000</v>
      </c>
      <c r="M3981" s="2" t="str">
        <f>VLOOKUP(A3981,disaster_subtype!$A$2:$P$59908,5,FALSE)</f>
        <v>Storm</v>
      </c>
    </row>
    <row r="3982" spans="1:13" x14ac:dyDescent="0.2">
      <c r="A3982" s="1" t="str">
        <f t="shared" si="62"/>
        <v>1995MKD115001500245000</v>
      </c>
      <c r="B3982">
        <v>1995</v>
      </c>
      <c r="C3982" t="s">
        <v>425</v>
      </c>
      <c r="D3982" t="s">
        <v>426</v>
      </c>
      <c r="E3982" t="s">
        <v>485</v>
      </c>
      <c r="F3982">
        <v>1</v>
      </c>
      <c r="I3982">
        <v>1500</v>
      </c>
      <c r="K3982">
        <v>1500</v>
      </c>
      <c r="L3982">
        <v>245000</v>
      </c>
      <c r="M3982" s="2" t="str">
        <f>VLOOKUP(A3982,disaster_subtype!$A$2:$P$59908,5,FALSE)</f>
        <v>Flood</v>
      </c>
    </row>
    <row r="3983" spans="1:13" x14ac:dyDescent="0.2">
      <c r="A3983" s="1" t="str">
        <f t="shared" si="62"/>
        <v>1995MWI2113001300</v>
      </c>
      <c r="B3983">
        <v>1995</v>
      </c>
      <c r="C3983" t="s">
        <v>296</v>
      </c>
      <c r="D3983" t="s">
        <v>297</v>
      </c>
      <c r="E3983" t="s">
        <v>485</v>
      </c>
      <c r="F3983">
        <v>2</v>
      </c>
      <c r="G3983">
        <v>1</v>
      </c>
      <c r="J3983">
        <v>1300</v>
      </c>
      <c r="K3983">
        <v>1300</v>
      </c>
      <c r="M3983" s="2" t="str">
        <f>VLOOKUP(A3983,disaster_subtype!$A$2:$P$59908,5,FALSE)</f>
        <v>Flood</v>
      </c>
    </row>
    <row r="3984" spans="1:13" x14ac:dyDescent="0.2">
      <c r="A3984" s="1" t="str">
        <f t="shared" si="62"/>
        <v>1995MYS1202323</v>
      </c>
      <c r="B3984">
        <v>1995</v>
      </c>
      <c r="C3984" t="s">
        <v>278</v>
      </c>
      <c r="D3984" t="s">
        <v>279</v>
      </c>
      <c r="E3984" t="s">
        <v>80</v>
      </c>
      <c r="F3984">
        <v>1</v>
      </c>
      <c r="G3984">
        <v>20</v>
      </c>
      <c r="H3984">
        <v>23</v>
      </c>
      <c r="K3984">
        <v>23</v>
      </c>
      <c r="M3984" s="2" t="str">
        <f>VLOOKUP(A3984,disaster_subtype!$A$2:$P$59908,5,FALSE)</f>
        <v>Landslide</v>
      </c>
    </row>
    <row r="3985" spans="1:13" x14ac:dyDescent="0.2">
      <c r="A3985" s="1" t="str">
        <f t="shared" si="62"/>
        <v>1995MYS130003000</v>
      </c>
      <c r="B3985">
        <v>1995</v>
      </c>
      <c r="C3985" t="s">
        <v>278</v>
      </c>
      <c r="D3985" t="s">
        <v>279</v>
      </c>
      <c r="E3985" t="s">
        <v>490</v>
      </c>
      <c r="F3985">
        <v>1</v>
      </c>
      <c r="J3985">
        <v>3000</v>
      </c>
      <c r="K3985">
        <v>3000</v>
      </c>
      <c r="M3985" s="2" t="str">
        <f>VLOOKUP(A3985,disaster_subtype!$A$2:$P$59908,5,FALSE)</f>
        <v>Wildfire</v>
      </c>
    </row>
    <row r="3986" spans="1:13" x14ac:dyDescent="0.2">
      <c r="A3986" s="1" t="str">
        <f t="shared" si="62"/>
        <v>1995MTQ1160000</v>
      </c>
      <c r="B3986">
        <v>1995</v>
      </c>
      <c r="C3986" t="s">
        <v>35</v>
      </c>
      <c r="D3986" t="s">
        <v>36</v>
      </c>
      <c r="E3986" t="s">
        <v>487</v>
      </c>
      <c r="F3986">
        <v>1</v>
      </c>
      <c r="L3986">
        <v>160000</v>
      </c>
      <c r="M3986" s="2" t="str">
        <f>VLOOKUP(A3986,disaster_subtype!$A$2:$P$59908,5,FALSE)</f>
        <v>Storm</v>
      </c>
    </row>
    <row r="3987" spans="1:13" x14ac:dyDescent="0.2">
      <c r="A3987" s="1" t="str">
        <f t="shared" si="62"/>
        <v>1995MRT1408192600</v>
      </c>
      <c r="B3987">
        <v>1995</v>
      </c>
      <c r="C3987" t="s">
        <v>107</v>
      </c>
      <c r="D3987" t="s">
        <v>108</v>
      </c>
      <c r="E3987" t="s">
        <v>485</v>
      </c>
      <c r="F3987">
        <v>1</v>
      </c>
      <c r="I3987">
        <v>408</v>
      </c>
      <c r="J3987">
        <v>192</v>
      </c>
      <c r="K3987">
        <v>600</v>
      </c>
      <c r="M3987" s="2" t="str">
        <f>VLOOKUP(A3987,disaster_subtype!$A$2:$P$59908,5,FALSE)</f>
        <v>Flood</v>
      </c>
    </row>
    <row r="3988" spans="1:13" x14ac:dyDescent="0.2">
      <c r="A3988" s="1" t="str">
        <f t="shared" si="62"/>
        <v>1995MEX1100000</v>
      </c>
      <c r="B3988">
        <v>1995</v>
      </c>
      <c r="C3988" t="s">
        <v>155</v>
      </c>
      <c r="D3988" t="s">
        <v>156</v>
      </c>
      <c r="E3988" t="s">
        <v>12</v>
      </c>
      <c r="F3988">
        <v>1</v>
      </c>
      <c r="L3988">
        <v>100000</v>
      </c>
      <c r="M3988" s="2" t="str">
        <f>VLOOKUP(A3988,disaster_subtype!$A$2:$P$59908,5,FALSE)</f>
        <v>Drought</v>
      </c>
    </row>
    <row r="3989" spans="1:13" x14ac:dyDescent="0.2">
      <c r="A3989" s="1" t="str">
        <f t="shared" si="62"/>
        <v>1995MEX36412554735122756713521100</v>
      </c>
      <c r="B3989">
        <v>1995</v>
      </c>
      <c r="C3989" t="s">
        <v>155</v>
      </c>
      <c r="D3989" t="s">
        <v>156</v>
      </c>
      <c r="E3989" t="s">
        <v>488</v>
      </c>
      <c r="F3989">
        <v>3</v>
      </c>
      <c r="G3989">
        <v>64</v>
      </c>
      <c r="H3989">
        <v>125</v>
      </c>
      <c r="I3989">
        <v>54735</v>
      </c>
      <c r="J3989">
        <v>12275</v>
      </c>
      <c r="K3989">
        <v>67135</v>
      </c>
      <c r="L3989">
        <v>21100</v>
      </c>
      <c r="M3989" s="2" t="str">
        <f>VLOOKUP(A3989,disaster_subtype!$A$2:$P$59908,5,FALSE)</f>
        <v>Earthquake</v>
      </c>
    </row>
    <row r="3990" spans="1:13" x14ac:dyDescent="0.2">
      <c r="A3990" s="1" t="str">
        <f t="shared" si="62"/>
        <v>1995MEX11665256525</v>
      </c>
      <c r="B3990">
        <v>1995</v>
      </c>
      <c r="C3990" t="s">
        <v>155</v>
      </c>
      <c r="D3990" t="s">
        <v>156</v>
      </c>
      <c r="E3990" t="s">
        <v>484</v>
      </c>
      <c r="F3990">
        <v>1</v>
      </c>
      <c r="G3990">
        <v>16</v>
      </c>
      <c r="I3990">
        <v>6525</v>
      </c>
      <c r="K3990">
        <v>6525</v>
      </c>
      <c r="M3990" s="2" t="str">
        <f>VLOOKUP(A3990,disaster_subtype!$A$2:$P$59908,5,FALSE)</f>
        <v>Epidemic</v>
      </c>
    </row>
    <row r="3991" spans="1:13" x14ac:dyDescent="0.2">
      <c r="A3991" s="1" t="str">
        <f t="shared" si="62"/>
        <v>1995MEX149</v>
      </c>
      <c r="B3991">
        <v>1995</v>
      </c>
      <c r="C3991" t="s">
        <v>155</v>
      </c>
      <c r="D3991" t="s">
        <v>156</v>
      </c>
      <c r="E3991" t="s">
        <v>492</v>
      </c>
      <c r="F3991">
        <v>1</v>
      </c>
      <c r="G3991">
        <v>49</v>
      </c>
      <c r="M3991" s="2" t="str">
        <f>VLOOKUP(A3991,disaster_subtype!$A$2:$P$59908,5,FALSE)</f>
        <v xml:space="preserve">Extreme temperature </v>
      </c>
    </row>
    <row r="3992" spans="1:13" x14ac:dyDescent="0.2">
      <c r="A3992" s="1" t="str">
        <f t="shared" si="62"/>
        <v>1995MEX51702080046000668002424700</v>
      </c>
      <c r="B3992">
        <v>1995</v>
      </c>
      <c r="C3992" t="s">
        <v>155</v>
      </c>
      <c r="D3992" t="s">
        <v>156</v>
      </c>
      <c r="E3992" t="s">
        <v>487</v>
      </c>
      <c r="F3992">
        <v>5</v>
      </c>
      <c r="G3992">
        <v>170</v>
      </c>
      <c r="I3992">
        <v>20800</v>
      </c>
      <c r="J3992">
        <v>46000</v>
      </c>
      <c r="K3992">
        <v>66800</v>
      </c>
      <c r="L3992">
        <v>2424700</v>
      </c>
      <c r="M3992" s="2" t="e">
        <f>VLOOKUP(A3992,disaster_subtype!$A$2:$P$59908,5,FALSE)</f>
        <v>#N/A</v>
      </c>
    </row>
    <row r="3993" spans="1:13" x14ac:dyDescent="0.2">
      <c r="A3993" s="1" t="str">
        <f t="shared" si="62"/>
        <v>1995MSR120000</v>
      </c>
      <c r="B3993">
        <v>1995</v>
      </c>
      <c r="C3993" t="s">
        <v>149</v>
      </c>
      <c r="D3993" t="s">
        <v>150</v>
      </c>
      <c r="E3993" t="s">
        <v>487</v>
      </c>
      <c r="F3993">
        <v>1</v>
      </c>
      <c r="L3993">
        <v>20000</v>
      </c>
      <c r="M3993" s="2" t="str">
        <f>VLOOKUP(A3993,disaster_subtype!$A$2:$P$59908,5,FALSE)</f>
        <v>Storm</v>
      </c>
    </row>
    <row r="3994" spans="1:13" x14ac:dyDescent="0.2">
      <c r="A3994" s="1" t="str">
        <f t="shared" si="62"/>
        <v>1995MSR150005000</v>
      </c>
      <c r="B3994">
        <v>1995</v>
      </c>
      <c r="C3994" t="s">
        <v>149</v>
      </c>
      <c r="D3994" t="s">
        <v>150</v>
      </c>
      <c r="E3994" t="s">
        <v>486</v>
      </c>
      <c r="F3994">
        <v>1</v>
      </c>
      <c r="I3994">
        <v>5000</v>
      </c>
      <c r="K3994">
        <v>5000</v>
      </c>
      <c r="M3994" s="2" t="str">
        <f>VLOOKUP(A3994,disaster_subtype!$A$2:$P$59908,5,FALSE)</f>
        <v>Volcanic activity</v>
      </c>
    </row>
    <row r="3995" spans="1:13" x14ac:dyDescent="0.2">
      <c r="A3995" s="1" t="str">
        <f t="shared" si="62"/>
        <v>1995MAR379138000380009000</v>
      </c>
      <c r="B3995">
        <v>1995</v>
      </c>
      <c r="C3995" t="s">
        <v>89</v>
      </c>
      <c r="D3995" t="s">
        <v>90</v>
      </c>
      <c r="E3995" t="s">
        <v>485</v>
      </c>
      <c r="F3995">
        <v>3</v>
      </c>
      <c r="G3995">
        <v>791</v>
      </c>
      <c r="I3995">
        <v>38000</v>
      </c>
      <c r="K3995">
        <v>38000</v>
      </c>
      <c r="L3995">
        <v>9000</v>
      </c>
      <c r="M3995" s="2" t="e">
        <f>VLOOKUP(A3995,disaster_subtype!$A$2:$P$59908,5,FALSE)</f>
        <v>#N/A</v>
      </c>
    </row>
    <row r="3996" spans="1:13" x14ac:dyDescent="0.2">
      <c r="A3996" s="1" t="str">
        <f t="shared" si="62"/>
        <v>1995MMR1</v>
      </c>
      <c r="B3996">
        <v>1995</v>
      </c>
      <c r="C3996" t="s">
        <v>37</v>
      </c>
      <c r="D3996" t="s">
        <v>38</v>
      </c>
      <c r="E3996" t="s">
        <v>488</v>
      </c>
      <c r="F3996">
        <v>1</v>
      </c>
      <c r="M3996" s="2" t="str">
        <f>VLOOKUP(A3996,disaster_subtype!$A$2:$P$59908,5,FALSE)</f>
        <v>Earthquake</v>
      </c>
    </row>
    <row r="3997" spans="1:13" x14ac:dyDescent="0.2">
      <c r="A3997" s="1" t="str">
        <f t="shared" si="62"/>
        <v>1995MMR151195441240131945</v>
      </c>
      <c r="B3997">
        <v>1995</v>
      </c>
      <c r="C3997" t="s">
        <v>37</v>
      </c>
      <c r="D3997" t="s">
        <v>38</v>
      </c>
      <c r="E3997" t="s">
        <v>485</v>
      </c>
      <c r="F3997">
        <v>1</v>
      </c>
      <c r="G3997">
        <v>51</v>
      </c>
      <c r="I3997">
        <v>19544</v>
      </c>
      <c r="J3997">
        <v>12401</v>
      </c>
      <c r="K3997">
        <v>31945</v>
      </c>
      <c r="M3997" s="2" t="str">
        <f>VLOOKUP(A3997,disaster_subtype!$A$2:$P$59908,5,FALSE)</f>
        <v>Flood</v>
      </c>
    </row>
    <row r="3998" spans="1:13" x14ac:dyDescent="0.2">
      <c r="A3998" s="1" t="str">
        <f t="shared" si="62"/>
        <v>1995NAM1163200163200</v>
      </c>
      <c r="B3998">
        <v>1995</v>
      </c>
      <c r="C3998" t="s">
        <v>367</v>
      </c>
      <c r="D3998" t="s">
        <v>368</v>
      </c>
      <c r="E3998" t="s">
        <v>12</v>
      </c>
      <c r="F3998">
        <v>1</v>
      </c>
      <c r="I3998">
        <v>163200</v>
      </c>
      <c r="K3998">
        <v>163200</v>
      </c>
      <c r="M3998" s="2" t="str">
        <f>VLOOKUP(A3998,disaster_subtype!$A$2:$P$59908,5,FALSE)</f>
        <v>Drought</v>
      </c>
    </row>
    <row r="3999" spans="1:13" x14ac:dyDescent="0.2">
      <c r="A3999" s="1" t="str">
        <f t="shared" si="62"/>
        <v>1995NPL1126772772</v>
      </c>
      <c r="B3999">
        <v>1995</v>
      </c>
      <c r="C3999" t="s">
        <v>173</v>
      </c>
      <c r="D3999" t="s">
        <v>174</v>
      </c>
      <c r="E3999" t="s">
        <v>484</v>
      </c>
      <c r="F3999">
        <v>1</v>
      </c>
      <c r="G3999">
        <v>126</v>
      </c>
      <c r="I3999">
        <v>772</v>
      </c>
      <c r="K3999">
        <v>772</v>
      </c>
      <c r="M3999" s="2" t="str">
        <f>VLOOKUP(A3999,disaster_subtype!$A$2:$P$59908,5,FALSE)</f>
        <v>Epidemic</v>
      </c>
    </row>
    <row r="4000" spans="1:13" x14ac:dyDescent="0.2">
      <c r="A4000" s="1" t="str">
        <f t="shared" si="62"/>
        <v>1995NPL1140100003000130001200</v>
      </c>
      <c r="B4000">
        <v>1995</v>
      </c>
      <c r="C4000" t="s">
        <v>173</v>
      </c>
      <c r="D4000" t="s">
        <v>174</v>
      </c>
      <c r="E4000" t="s">
        <v>485</v>
      </c>
      <c r="F4000">
        <v>1</v>
      </c>
      <c r="G4000">
        <v>140</v>
      </c>
      <c r="I4000">
        <v>10000</v>
      </c>
      <c r="J4000">
        <v>3000</v>
      </c>
      <c r="K4000">
        <v>13000</v>
      </c>
      <c r="L4000">
        <v>1200</v>
      </c>
      <c r="M4000" s="2" t="str">
        <f>VLOOKUP(A4000,disaster_subtype!$A$2:$P$59908,5,FALSE)</f>
        <v>Flood</v>
      </c>
    </row>
    <row r="4001" spans="1:13" x14ac:dyDescent="0.2">
      <c r="A4001" s="1" t="str">
        <f t="shared" si="62"/>
        <v>1995NPL218019515534</v>
      </c>
      <c r="B4001">
        <v>1995</v>
      </c>
      <c r="C4001" t="s">
        <v>173</v>
      </c>
      <c r="D4001" t="s">
        <v>174</v>
      </c>
      <c r="E4001" t="s">
        <v>80</v>
      </c>
      <c r="F4001">
        <v>2</v>
      </c>
      <c r="G4001">
        <v>180</v>
      </c>
      <c r="H4001">
        <v>19</v>
      </c>
      <c r="I4001">
        <v>515</v>
      </c>
      <c r="K4001">
        <v>534</v>
      </c>
      <c r="M4001" s="2" t="e">
        <f>VLOOKUP(A4001,disaster_subtype!$A$2:$P$59908,5,FALSE)</f>
        <v>#N/A</v>
      </c>
    </row>
    <row r="4002" spans="1:13" x14ac:dyDescent="0.2">
      <c r="A4002" s="1" t="str">
        <f t="shared" si="62"/>
        <v>1995NLD112500002500001180000</v>
      </c>
      <c r="B4002">
        <v>1995</v>
      </c>
      <c r="C4002" t="s">
        <v>220</v>
      </c>
      <c r="D4002" t="s">
        <v>221</v>
      </c>
      <c r="E4002" t="s">
        <v>487</v>
      </c>
      <c r="F4002">
        <v>1</v>
      </c>
      <c r="G4002">
        <v>1</v>
      </c>
      <c r="I4002">
        <v>250000</v>
      </c>
      <c r="K4002">
        <v>250000</v>
      </c>
      <c r="L4002">
        <v>1180000</v>
      </c>
      <c r="M4002" s="2" t="str">
        <f>VLOOKUP(A4002,disaster_subtype!$A$2:$P$59908,5,FALSE)</f>
        <v>Storm</v>
      </c>
    </row>
    <row r="4003" spans="1:13" x14ac:dyDescent="0.2">
      <c r="A4003" s="1" t="str">
        <f t="shared" si="62"/>
        <v>1995ANT1240000400001000000</v>
      </c>
      <c r="B4003">
        <v>1995</v>
      </c>
      <c r="C4003" t="s">
        <v>230</v>
      </c>
      <c r="D4003" t="s">
        <v>231</v>
      </c>
      <c r="E4003" t="s">
        <v>487</v>
      </c>
      <c r="F4003">
        <v>1</v>
      </c>
      <c r="G4003">
        <v>2</v>
      </c>
      <c r="I4003">
        <v>40000</v>
      </c>
      <c r="K4003">
        <v>40000</v>
      </c>
      <c r="L4003">
        <v>1000000</v>
      </c>
      <c r="M4003" s="2" t="str">
        <f>VLOOKUP(A4003,disaster_subtype!$A$2:$P$59908,5,FALSE)</f>
        <v>Storm</v>
      </c>
    </row>
    <row r="4004" spans="1:13" x14ac:dyDescent="0.2">
      <c r="A4004" s="1" t="str">
        <f t="shared" si="62"/>
        <v>1995NZL17070</v>
      </c>
      <c r="B4004">
        <v>1995</v>
      </c>
      <c r="C4004" t="s">
        <v>120</v>
      </c>
      <c r="D4004" t="s">
        <v>121</v>
      </c>
      <c r="E4004" t="s">
        <v>486</v>
      </c>
      <c r="F4004">
        <v>1</v>
      </c>
      <c r="I4004">
        <v>70</v>
      </c>
      <c r="K4004">
        <v>70</v>
      </c>
      <c r="M4004" s="2" t="str">
        <f>VLOOKUP(A4004,disaster_subtype!$A$2:$P$59908,5,FALSE)</f>
        <v>Volcanic activity</v>
      </c>
    </row>
    <row r="4005" spans="1:13" x14ac:dyDescent="0.2">
      <c r="A4005" s="1" t="str">
        <f t="shared" si="62"/>
        <v>1995NIC2181340613406</v>
      </c>
      <c r="B4005">
        <v>1995</v>
      </c>
      <c r="C4005" t="s">
        <v>73</v>
      </c>
      <c r="D4005" t="s">
        <v>74</v>
      </c>
      <c r="E4005" t="s">
        <v>484</v>
      </c>
      <c r="F4005">
        <v>2</v>
      </c>
      <c r="G4005">
        <v>18</v>
      </c>
      <c r="I4005">
        <v>13406</v>
      </c>
      <c r="K4005">
        <v>13406</v>
      </c>
      <c r="M4005" s="2" t="e">
        <f>VLOOKUP(A4005,disaster_subtype!$A$2:$P$59908,5,FALSE)</f>
        <v>#N/A</v>
      </c>
    </row>
    <row r="4006" spans="1:13" x14ac:dyDescent="0.2">
      <c r="A4006" s="1" t="str">
        <f t="shared" si="62"/>
        <v>1995NIC1381508515085</v>
      </c>
      <c r="B4006">
        <v>1995</v>
      </c>
      <c r="C4006" t="s">
        <v>73</v>
      </c>
      <c r="D4006" t="s">
        <v>74</v>
      </c>
      <c r="E4006" t="s">
        <v>487</v>
      </c>
      <c r="F4006">
        <v>1</v>
      </c>
      <c r="G4006">
        <v>38</v>
      </c>
      <c r="I4006">
        <v>15085</v>
      </c>
      <c r="K4006">
        <v>15085</v>
      </c>
      <c r="M4006" s="2" t="str">
        <f>VLOOKUP(A4006,disaster_subtype!$A$2:$P$59908,5,FALSE)</f>
        <v>Storm</v>
      </c>
    </row>
    <row r="4007" spans="1:13" x14ac:dyDescent="0.2">
      <c r="A4007" s="1" t="str">
        <f t="shared" si="62"/>
        <v>1995NIC11200012000722</v>
      </c>
      <c r="B4007">
        <v>1995</v>
      </c>
      <c r="C4007" t="s">
        <v>73</v>
      </c>
      <c r="D4007" t="s">
        <v>74</v>
      </c>
      <c r="E4007" t="s">
        <v>486</v>
      </c>
      <c r="F4007">
        <v>1</v>
      </c>
      <c r="I4007">
        <v>12000</v>
      </c>
      <c r="K4007">
        <v>12000</v>
      </c>
      <c r="L4007">
        <v>722</v>
      </c>
      <c r="M4007" s="2" t="str">
        <f>VLOOKUP(A4007,disaster_subtype!$A$2:$P$59908,5,FALSE)</f>
        <v>Volcanic activity</v>
      </c>
    </row>
    <row r="4008" spans="1:13" x14ac:dyDescent="0.2">
      <c r="A4008" s="1" t="str">
        <f t="shared" si="62"/>
        <v>1995NER130226369163691</v>
      </c>
      <c r="B4008">
        <v>1995</v>
      </c>
      <c r="C4008" t="s">
        <v>48</v>
      </c>
      <c r="D4008" t="s">
        <v>49</v>
      </c>
      <c r="E4008" t="s">
        <v>484</v>
      </c>
      <c r="F4008">
        <v>1</v>
      </c>
      <c r="G4008">
        <v>3022</v>
      </c>
      <c r="I4008">
        <v>63691</v>
      </c>
      <c r="K4008">
        <v>63691</v>
      </c>
      <c r="M4008" s="2" t="str">
        <f>VLOOKUP(A4008,disaster_subtype!$A$2:$P$59908,5,FALSE)</f>
        <v>Epidemic</v>
      </c>
    </row>
    <row r="4009" spans="1:13" x14ac:dyDescent="0.2">
      <c r="A4009" s="1" t="str">
        <f t="shared" si="62"/>
        <v>1995NOR1140004000300000</v>
      </c>
      <c r="B4009">
        <v>1995</v>
      </c>
      <c r="C4009" t="s">
        <v>178</v>
      </c>
      <c r="D4009" t="s">
        <v>179</v>
      </c>
      <c r="E4009" t="s">
        <v>485</v>
      </c>
      <c r="F4009">
        <v>1</v>
      </c>
      <c r="G4009">
        <v>1</v>
      </c>
      <c r="I4009">
        <v>4000</v>
      </c>
      <c r="K4009">
        <v>4000</v>
      </c>
      <c r="L4009">
        <v>300000</v>
      </c>
      <c r="M4009" s="2" t="str">
        <f>VLOOKUP(A4009,disaster_subtype!$A$2:$P$59908,5,FALSE)</f>
        <v>Flood</v>
      </c>
    </row>
    <row r="4010" spans="1:13" x14ac:dyDescent="0.2">
      <c r="A4010" s="1" t="str">
        <f t="shared" si="62"/>
        <v>1995PAK3106318550001855000</v>
      </c>
      <c r="B4010">
        <v>1995</v>
      </c>
      <c r="C4010" t="s">
        <v>139</v>
      </c>
      <c r="D4010" t="s">
        <v>140</v>
      </c>
      <c r="E4010" t="s">
        <v>485</v>
      </c>
      <c r="F4010">
        <v>3</v>
      </c>
      <c r="G4010">
        <v>1063</v>
      </c>
      <c r="I4010">
        <v>1855000</v>
      </c>
      <c r="K4010">
        <v>1855000</v>
      </c>
      <c r="M4010" s="2" t="e">
        <f>VLOOKUP(A4010,disaster_subtype!$A$2:$P$59908,5,FALSE)</f>
        <v>#N/A</v>
      </c>
    </row>
    <row r="4011" spans="1:13" x14ac:dyDescent="0.2">
      <c r="A4011" s="1" t="str">
        <f t="shared" si="62"/>
        <v>1995PAN1121242124</v>
      </c>
      <c r="B4011">
        <v>1995</v>
      </c>
      <c r="C4011" t="s">
        <v>268</v>
      </c>
      <c r="D4011" t="s">
        <v>269</v>
      </c>
      <c r="E4011" t="s">
        <v>484</v>
      </c>
      <c r="F4011">
        <v>1</v>
      </c>
      <c r="G4011">
        <v>1</v>
      </c>
      <c r="I4011">
        <v>2124</v>
      </c>
      <c r="K4011">
        <v>2124</v>
      </c>
      <c r="M4011" s="2" t="str">
        <f>VLOOKUP(A4011,disaster_subtype!$A$2:$P$59908,5,FALSE)</f>
        <v>Epidemic</v>
      </c>
    </row>
    <row r="4012" spans="1:13" x14ac:dyDescent="0.2">
      <c r="A4012" s="1" t="str">
        <f t="shared" si="62"/>
        <v>1995PAN115005007000</v>
      </c>
      <c r="B4012">
        <v>1995</v>
      </c>
      <c r="C4012" t="s">
        <v>268</v>
      </c>
      <c r="D4012" t="s">
        <v>269</v>
      </c>
      <c r="E4012" t="s">
        <v>485</v>
      </c>
      <c r="F4012">
        <v>1</v>
      </c>
      <c r="G4012">
        <v>1</v>
      </c>
      <c r="I4012">
        <v>500</v>
      </c>
      <c r="K4012">
        <v>500</v>
      </c>
      <c r="L4012">
        <v>7000</v>
      </c>
      <c r="M4012" s="2" t="str">
        <f>VLOOKUP(A4012,disaster_subtype!$A$2:$P$59908,5,FALSE)</f>
        <v>Flood</v>
      </c>
    </row>
    <row r="4013" spans="1:13" x14ac:dyDescent="0.2">
      <c r="A4013" s="1" t="str">
        <f t="shared" si="62"/>
        <v>1995PRY2275000275000</v>
      </c>
      <c r="B4013">
        <v>1995</v>
      </c>
      <c r="C4013" t="s">
        <v>262</v>
      </c>
      <c r="D4013" t="s">
        <v>263</v>
      </c>
      <c r="E4013" t="s">
        <v>485</v>
      </c>
      <c r="F4013">
        <v>2</v>
      </c>
      <c r="I4013">
        <v>275000</v>
      </c>
      <c r="K4013">
        <v>275000</v>
      </c>
      <c r="M4013" s="2" t="str">
        <f>VLOOKUP(A4013,disaster_subtype!$A$2:$P$59908,5,FALSE)</f>
        <v>Flood</v>
      </c>
    </row>
    <row r="4014" spans="1:13" x14ac:dyDescent="0.2">
      <c r="A4014" s="1" t="str">
        <f t="shared" si="62"/>
        <v>1995PER120</v>
      </c>
      <c r="B4014">
        <v>1995</v>
      </c>
      <c r="C4014" t="s">
        <v>114</v>
      </c>
      <c r="D4014" t="s">
        <v>115</v>
      </c>
      <c r="E4014" t="s">
        <v>80</v>
      </c>
      <c r="F4014">
        <v>1</v>
      </c>
      <c r="G4014">
        <v>20</v>
      </c>
      <c r="M4014" s="2" t="str">
        <f>VLOOKUP(A4014,disaster_subtype!$A$2:$P$59908,5,FALSE)</f>
        <v>Landslide</v>
      </c>
    </row>
    <row r="4015" spans="1:13" x14ac:dyDescent="0.2">
      <c r="A4015" s="1" t="str">
        <f t="shared" si="62"/>
        <v>1995PHL1</v>
      </c>
      <c r="B4015">
        <v>1995</v>
      </c>
      <c r="C4015" t="s">
        <v>59</v>
      </c>
      <c r="D4015" t="s">
        <v>60</v>
      </c>
      <c r="E4015" t="s">
        <v>488</v>
      </c>
      <c r="F4015">
        <v>1</v>
      </c>
      <c r="M4015" s="2" t="str">
        <f>VLOOKUP(A4015,disaster_subtype!$A$2:$P$59908,5,FALSE)</f>
        <v>Earthquake</v>
      </c>
    </row>
    <row r="4016" spans="1:13" x14ac:dyDescent="0.2">
      <c r="A4016" s="1" t="str">
        <f t="shared" si="62"/>
        <v>1995PHL6476711917810000129185700942</v>
      </c>
      <c r="B4016">
        <v>1995</v>
      </c>
      <c r="C4016" t="s">
        <v>59</v>
      </c>
      <c r="D4016" t="s">
        <v>60</v>
      </c>
      <c r="E4016" t="s">
        <v>485</v>
      </c>
      <c r="F4016">
        <v>6</v>
      </c>
      <c r="G4016">
        <v>476</v>
      </c>
      <c r="H4016">
        <v>7</v>
      </c>
      <c r="I4016">
        <v>119178</v>
      </c>
      <c r="J4016">
        <v>10000</v>
      </c>
      <c r="K4016">
        <v>129185</v>
      </c>
      <c r="L4016">
        <v>700942</v>
      </c>
      <c r="M4016" s="2" t="e">
        <f>VLOOKUP(A4016,disaster_subtype!$A$2:$P$59908,5,FALSE)</f>
        <v>#N/A</v>
      </c>
    </row>
    <row r="4017" spans="1:13" x14ac:dyDescent="0.2">
      <c r="A4017" s="1" t="str">
        <f t="shared" si="62"/>
        <v>1995PHL1200200</v>
      </c>
      <c r="B4017">
        <v>1995</v>
      </c>
      <c r="C4017" t="s">
        <v>59</v>
      </c>
      <c r="D4017" t="s">
        <v>60</v>
      </c>
      <c r="E4017" t="s">
        <v>491</v>
      </c>
      <c r="F4017">
        <v>1</v>
      </c>
      <c r="I4017">
        <v>200</v>
      </c>
      <c r="K4017">
        <v>200</v>
      </c>
      <c r="M4017" s="2" t="e">
        <f>VLOOKUP(A4017,disaster_subtype!$A$2:$P$59908,5,FALSE)</f>
        <v>#N/A</v>
      </c>
    </row>
    <row r="4018" spans="1:13" x14ac:dyDescent="0.2">
      <c r="A4018" s="1" t="str">
        <f t="shared" si="62"/>
        <v>1995PHL71249244031683721060003276812317494</v>
      </c>
      <c r="B4018">
        <v>1995</v>
      </c>
      <c r="C4018" t="s">
        <v>59</v>
      </c>
      <c r="D4018" t="s">
        <v>60</v>
      </c>
      <c r="E4018" t="s">
        <v>487</v>
      </c>
      <c r="F4018">
        <v>7</v>
      </c>
      <c r="G4018">
        <v>1249</v>
      </c>
      <c r="H4018">
        <v>2440</v>
      </c>
      <c r="I4018">
        <v>3168372</v>
      </c>
      <c r="J4018">
        <v>106000</v>
      </c>
      <c r="K4018">
        <v>3276812</v>
      </c>
      <c r="L4018">
        <v>317494</v>
      </c>
      <c r="M4018" s="2" t="e">
        <f>VLOOKUP(A4018,disaster_subtype!$A$2:$P$59908,5,FALSE)</f>
        <v>#N/A</v>
      </c>
    </row>
    <row r="4019" spans="1:13" x14ac:dyDescent="0.2">
      <c r="A4019" s="1" t="str">
        <f t="shared" si="62"/>
        <v>1995PHL125002500</v>
      </c>
      <c r="B4019">
        <v>1995</v>
      </c>
      <c r="C4019" t="s">
        <v>59</v>
      </c>
      <c r="D4019" t="s">
        <v>60</v>
      </c>
      <c r="E4019" t="s">
        <v>486</v>
      </c>
      <c r="F4019">
        <v>1</v>
      </c>
      <c r="J4019">
        <v>2500</v>
      </c>
      <c r="K4019">
        <v>2500</v>
      </c>
      <c r="M4019" s="2" t="str">
        <f>VLOOKUP(A4019,disaster_subtype!$A$2:$P$59908,5,FALSE)</f>
        <v>Volcanic activity</v>
      </c>
    </row>
    <row r="4020" spans="1:13" x14ac:dyDescent="0.2">
      <c r="A4020" s="1" t="str">
        <f t="shared" si="62"/>
        <v>1995PRI219800098000300000</v>
      </c>
      <c r="B4020">
        <v>1995</v>
      </c>
      <c r="C4020" t="s">
        <v>122</v>
      </c>
      <c r="D4020" t="s">
        <v>123</v>
      </c>
      <c r="E4020" t="s">
        <v>487</v>
      </c>
      <c r="F4020">
        <v>2</v>
      </c>
      <c r="G4020">
        <v>1</v>
      </c>
      <c r="I4020">
        <v>98000</v>
      </c>
      <c r="K4020">
        <v>98000</v>
      </c>
      <c r="L4020">
        <v>300000</v>
      </c>
      <c r="M4020" s="2" t="str">
        <f>VLOOKUP(A4020,disaster_subtype!$A$2:$P$59908,5,FALSE)</f>
        <v>Storm</v>
      </c>
    </row>
    <row r="4021" spans="1:13" x14ac:dyDescent="0.2">
      <c r="A4021" s="1" t="str">
        <f t="shared" si="62"/>
        <v>1995ROU12500050003400</v>
      </c>
      <c r="B4021">
        <v>1995</v>
      </c>
      <c r="C4021" t="s">
        <v>81</v>
      </c>
      <c r="D4021" t="s">
        <v>82</v>
      </c>
      <c r="E4021" t="s">
        <v>485</v>
      </c>
      <c r="F4021">
        <v>1</v>
      </c>
      <c r="G4021">
        <v>2</v>
      </c>
      <c r="J4021">
        <v>5000</v>
      </c>
      <c r="K4021">
        <v>5000</v>
      </c>
      <c r="L4021">
        <v>3400</v>
      </c>
      <c r="M4021" s="2" t="str">
        <f>VLOOKUP(A4021,disaster_subtype!$A$2:$P$59908,5,FALSE)</f>
        <v>Flood</v>
      </c>
    </row>
    <row r="4022" spans="1:13" x14ac:dyDescent="0.2">
      <c r="A4022" s="1" t="str">
        <f t="shared" si="62"/>
        <v>1995RUS1198975075064100</v>
      </c>
      <c r="B4022">
        <v>1995</v>
      </c>
      <c r="C4022" t="s">
        <v>124</v>
      </c>
      <c r="D4022" t="s">
        <v>125</v>
      </c>
      <c r="E4022" t="s">
        <v>488</v>
      </c>
      <c r="F4022">
        <v>1</v>
      </c>
      <c r="G4022">
        <v>1989</v>
      </c>
      <c r="H4022">
        <v>750</v>
      </c>
      <c r="K4022">
        <v>750</v>
      </c>
      <c r="L4022">
        <v>64100</v>
      </c>
      <c r="M4022" s="2" t="str">
        <f>VLOOKUP(A4022,disaster_subtype!$A$2:$P$59908,5,FALSE)</f>
        <v>Earthquake</v>
      </c>
    </row>
    <row r="4023" spans="1:13" x14ac:dyDescent="0.2">
      <c r="A4023" s="1" t="str">
        <f t="shared" si="62"/>
        <v>1995RUS1150000150000</v>
      </c>
      <c r="B4023">
        <v>1995</v>
      </c>
      <c r="C4023" t="s">
        <v>124</v>
      </c>
      <c r="D4023" t="s">
        <v>125</v>
      </c>
      <c r="E4023" t="s">
        <v>484</v>
      </c>
      <c r="F4023">
        <v>1</v>
      </c>
      <c r="I4023">
        <v>150000</v>
      </c>
      <c r="K4023">
        <v>150000</v>
      </c>
      <c r="M4023" s="2" t="str">
        <f>VLOOKUP(A4023,disaster_subtype!$A$2:$P$59908,5,FALSE)</f>
        <v>Epidemic</v>
      </c>
    </row>
    <row r="4024" spans="1:13" x14ac:dyDescent="0.2">
      <c r="A4024" s="1" t="str">
        <f t="shared" si="62"/>
        <v>1995RUS2228108108</v>
      </c>
      <c r="B4024">
        <v>1995</v>
      </c>
      <c r="C4024" t="s">
        <v>124</v>
      </c>
      <c r="D4024" t="s">
        <v>125</v>
      </c>
      <c r="E4024" t="s">
        <v>492</v>
      </c>
      <c r="F4024">
        <v>2</v>
      </c>
      <c r="G4024">
        <v>228</v>
      </c>
      <c r="H4024">
        <v>108</v>
      </c>
      <c r="K4024">
        <v>108</v>
      </c>
      <c r="M4024" s="2" t="e">
        <f>VLOOKUP(A4024,disaster_subtype!$A$2:$P$59908,5,FALSE)</f>
        <v>#N/A</v>
      </c>
    </row>
    <row r="4025" spans="1:13" x14ac:dyDescent="0.2">
      <c r="A4025" s="1" t="str">
        <f t="shared" si="62"/>
        <v>1995RUS117</v>
      </c>
      <c r="B4025">
        <v>1995</v>
      </c>
      <c r="C4025" t="s">
        <v>124</v>
      </c>
      <c r="D4025" t="s">
        <v>125</v>
      </c>
      <c r="E4025" t="s">
        <v>80</v>
      </c>
      <c r="F4025">
        <v>1</v>
      </c>
      <c r="G4025">
        <v>17</v>
      </c>
      <c r="M4025" s="2" t="str">
        <f>VLOOKUP(A4025,disaster_subtype!$A$2:$P$59908,5,FALSE)</f>
        <v>Landslide</v>
      </c>
    </row>
    <row r="4026" spans="1:13" x14ac:dyDescent="0.2">
      <c r="A4026" s="1" t="str">
        <f t="shared" si="62"/>
        <v>1995RUS31451013501200256044000</v>
      </c>
      <c r="B4026">
        <v>1995</v>
      </c>
      <c r="C4026" t="s">
        <v>124</v>
      </c>
      <c r="D4026" t="s">
        <v>125</v>
      </c>
      <c r="E4026" t="s">
        <v>487</v>
      </c>
      <c r="F4026">
        <v>3</v>
      </c>
      <c r="G4026">
        <v>145</v>
      </c>
      <c r="H4026">
        <v>10</v>
      </c>
      <c r="I4026">
        <v>1350</v>
      </c>
      <c r="J4026">
        <v>1200</v>
      </c>
      <c r="K4026">
        <v>2560</v>
      </c>
      <c r="L4026">
        <v>44000</v>
      </c>
      <c r="M4026" s="2" t="e">
        <f>VLOOKUP(A4026,disaster_subtype!$A$2:$P$59908,5,FALSE)</f>
        <v>#N/A</v>
      </c>
    </row>
    <row r="4027" spans="1:13" x14ac:dyDescent="0.2">
      <c r="A4027" s="1" t="str">
        <f t="shared" si="62"/>
        <v>1995KNA118001800197000</v>
      </c>
      <c r="B4027">
        <v>1995</v>
      </c>
      <c r="C4027" t="s">
        <v>153</v>
      </c>
      <c r="D4027" t="s">
        <v>154</v>
      </c>
      <c r="E4027" t="s">
        <v>487</v>
      </c>
      <c r="F4027">
        <v>1</v>
      </c>
      <c r="I4027">
        <v>1800</v>
      </c>
      <c r="K4027">
        <v>1800</v>
      </c>
      <c r="L4027">
        <v>197000</v>
      </c>
      <c r="M4027" s="2" t="str">
        <f>VLOOKUP(A4027,disaster_subtype!$A$2:$P$59908,5,FALSE)</f>
        <v>Storm</v>
      </c>
    </row>
    <row r="4028" spans="1:13" x14ac:dyDescent="0.2">
      <c r="A4028" s="1" t="str">
        <f t="shared" si="62"/>
        <v>1995SEN118830313031</v>
      </c>
      <c r="B4028">
        <v>1995</v>
      </c>
      <c r="C4028" t="s">
        <v>109</v>
      </c>
      <c r="D4028" t="s">
        <v>110</v>
      </c>
      <c r="E4028" t="s">
        <v>484</v>
      </c>
      <c r="F4028">
        <v>1</v>
      </c>
      <c r="G4028">
        <v>188</v>
      </c>
      <c r="I4028">
        <v>3031</v>
      </c>
      <c r="K4028">
        <v>3031</v>
      </c>
      <c r="M4028" s="2" t="str">
        <f>VLOOKUP(A4028,disaster_subtype!$A$2:$P$59908,5,FALSE)</f>
        <v>Epidemic</v>
      </c>
    </row>
    <row r="4029" spans="1:13" x14ac:dyDescent="0.2">
      <c r="A4029" s="1" t="str">
        <f t="shared" si="62"/>
        <v>1995SOM12085008500</v>
      </c>
      <c r="B4029">
        <v>1995</v>
      </c>
      <c r="C4029" t="s">
        <v>256</v>
      </c>
      <c r="D4029" t="s">
        <v>257</v>
      </c>
      <c r="E4029" t="s">
        <v>485</v>
      </c>
      <c r="F4029">
        <v>1</v>
      </c>
      <c r="G4029">
        <v>20</v>
      </c>
      <c r="I4029">
        <v>8500</v>
      </c>
      <c r="K4029">
        <v>8500</v>
      </c>
      <c r="M4029" s="2" t="str">
        <f>VLOOKUP(A4029,disaster_subtype!$A$2:$P$59908,5,FALSE)</f>
        <v>Flood</v>
      </c>
    </row>
    <row r="4030" spans="1:13" x14ac:dyDescent="0.2">
      <c r="A4030" s="1" t="str">
        <f t="shared" si="62"/>
        <v>1995ZAF1300000300000</v>
      </c>
      <c r="B4030">
        <v>1995</v>
      </c>
      <c r="C4030" t="s">
        <v>130</v>
      </c>
      <c r="D4030" t="s">
        <v>131</v>
      </c>
      <c r="E4030" t="s">
        <v>12</v>
      </c>
      <c r="F4030">
        <v>1</v>
      </c>
      <c r="I4030">
        <v>300000</v>
      </c>
      <c r="K4030">
        <v>300000</v>
      </c>
      <c r="M4030" s="2" t="str">
        <f>VLOOKUP(A4030,disaster_subtype!$A$2:$P$59908,5,FALSE)</f>
        <v>Drought</v>
      </c>
    </row>
    <row r="4031" spans="1:13" x14ac:dyDescent="0.2">
      <c r="A4031" s="1" t="str">
        <f t="shared" si="62"/>
        <v>1995ZAF12074500450010000</v>
      </c>
      <c r="B4031">
        <v>1995</v>
      </c>
      <c r="C4031" t="s">
        <v>130</v>
      </c>
      <c r="D4031" t="s">
        <v>131</v>
      </c>
      <c r="E4031" t="s">
        <v>485</v>
      </c>
      <c r="F4031">
        <v>1</v>
      </c>
      <c r="G4031">
        <v>207</v>
      </c>
      <c r="I4031">
        <v>4500</v>
      </c>
      <c r="K4031">
        <v>4500</v>
      </c>
      <c r="L4031">
        <v>10000</v>
      </c>
      <c r="M4031" s="2" t="str">
        <f>VLOOKUP(A4031,disaster_subtype!$A$2:$P$59908,5,FALSE)</f>
        <v>Flood</v>
      </c>
    </row>
    <row r="4032" spans="1:13" x14ac:dyDescent="0.2">
      <c r="A4032" s="1" t="str">
        <f t="shared" si="62"/>
        <v>1995ESP2307070824300</v>
      </c>
      <c r="B4032">
        <v>1995</v>
      </c>
      <c r="C4032" t="s">
        <v>222</v>
      </c>
      <c r="D4032" t="s">
        <v>223</v>
      </c>
      <c r="E4032" t="s">
        <v>492</v>
      </c>
      <c r="F4032">
        <v>2</v>
      </c>
      <c r="G4032">
        <v>30</v>
      </c>
      <c r="H4032">
        <v>70</v>
      </c>
      <c r="K4032">
        <v>70</v>
      </c>
      <c r="L4032">
        <v>824300</v>
      </c>
      <c r="M4032" s="2" t="e">
        <f>VLOOKUP(A4032,disaster_subtype!$A$2:$P$59908,5,FALSE)</f>
        <v>#N/A</v>
      </c>
    </row>
    <row r="4033" spans="1:13" x14ac:dyDescent="0.2">
      <c r="A4033" s="1" t="str">
        <f t="shared" si="62"/>
        <v>1995LKA13120000120000400</v>
      </c>
      <c r="B4033">
        <v>1995</v>
      </c>
      <c r="C4033" t="s">
        <v>244</v>
      </c>
      <c r="D4033" t="s">
        <v>245</v>
      </c>
      <c r="E4033" t="s">
        <v>485</v>
      </c>
      <c r="F4033">
        <v>1</v>
      </c>
      <c r="G4033">
        <v>3</v>
      </c>
      <c r="J4033">
        <v>120000</v>
      </c>
      <c r="K4033">
        <v>120000</v>
      </c>
      <c r="L4033">
        <v>400</v>
      </c>
      <c r="M4033" s="2" t="str">
        <f>VLOOKUP(A4033,disaster_subtype!$A$2:$P$59908,5,FALSE)</f>
        <v>Flood</v>
      </c>
    </row>
    <row r="4034" spans="1:13" x14ac:dyDescent="0.2">
      <c r="A4034" s="1" t="str">
        <f t="shared" ref="A4034:A4097" si="63">B4034&amp;C4034&amp;F4034&amp;G4034&amp;H4034&amp;I4034&amp;J4034&amp;K4034&amp;L4034</f>
        <v>1995TJK1</v>
      </c>
      <c r="B4034">
        <v>1995</v>
      </c>
      <c r="C4034" t="s">
        <v>398</v>
      </c>
      <c r="D4034" t="s">
        <v>399</v>
      </c>
      <c r="E4034" t="s">
        <v>491</v>
      </c>
      <c r="F4034">
        <v>1</v>
      </c>
      <c r="M4034" s="2" t="str">
        <f>VLOOKUP(A4034,disaster_subtype!$A$2:$P$59908,5,FALSE)</f>
        <v>Insect infestation</v>
      </c>
    </row>
    <row r="4035" spans="1:13" x14ac:dyDescent="0.2">
      <c r="A4035" s="1" t="str">
        <f t="shared" si="63"/>
        <v>1995TZA2318502000021850</v>
      </c>
      <c r="B4035">
        <v>1995</v>
      </c>
      <c r="C4035" t="s">
        <v>26</v>
      </c>
      <c r="D4035" t="s">
        <v>27</v>
      </c>
      <c r="E4035" t="s">
        <v>485</v>
      </c>
      <c r="F4035">
        <v>2</v>
      </c>
      <c r="G4035">
        <v>3</v>
      </c>
      <c r="I4035">
        <v>1850</v>
      </c>
      <c r="J4035">
        <v>20000</v>
      </c>
      <c r="K4035">
        <v>21850</v>
      </c>
      <c r="M4035" s="2" t="str">
        <f>VLOOKUP(A4035,disaster_subtype!$A$2:$P$59908,5,FALSE)</f>
        <v>Flood</v>
      </c>
    </row>
    <row r="4036" spans="1:13" x14ac:dyDescent="0.2">
      <c r="A4036" s="1" t="str">
        <f t="shared" si="63"/>
        <v>1995THA1</v>
      </c>
      <c r="B4036">
        <v>1995</v>
      </c>
      <c r="C4036" t="s">
        <v>236</v>
      </c>
      <c r="D4036" t="s">
        <v>237</v>
      </c>
      <c r="E4036" t="s">
        <v>488</v>
      </c>
      <c r="F4036">
        <v>1</v>
      </c>
      <c r="M4036" s="2" t="str">
        <f>VLOOKUP(A4036,disaster_subtype!$A$2:$P$59908,5,FALSE)</f>
        <v>Earthquake</v>
      </c>
    </row>
    <row r="4037" spans="1:13" x14ac:dyDescent="0.2">
      <c r="A4037" s="1" t="str">
        <f t="shared" si="63"/>
        <v>1995THA12314224000569844280984140500</v>
      </c>
      <c r="B4037">
        <v>1995</v>
      </c>
      <c r="C4037" t="s">
        <v>236</v>
      </c>
      <c r="D4037" t="s">
        <v>237</v>
      </c>
      <c r="E4037" t="s">
        <v>485</v>
      </c>
      <c r="F4037">
        <v>1</v>
      </c>
      <c r="G4037">
        <v>231</v>
      </c>
      <c r="I4037">
        <v>4224000</v>
      </c>
      <c r="J4037">
        <v>56984</v>
      </c>
      <c r="K4037">
        <v>4280984</v>
      </c>
      <c r="L4037">
        <v>140500</v>
      </c>
      <c r="M4037" s="2" t="str">
        <f>VLOOKUP(A4037,disaster_subtype!$A$2:$P$59908,5,FALSE)</f>
        <v>Flood</v>
      </c>
    </row>
    <row r="4038" spans="1:13" x14ac:dyDescent="0.2">
      <c r="A4038" s="1" t="str">
        <f t="shared" si="63"/>
        <v>1995THA127</v>
      </c>
      <c r="B4038">
        <v>1995</v>
      </c>
      <c r="C4038" t="s">
        <v>236</v>
      </c>
      <c r="D4038" t="s">
        <v>237</v>
      </c>
      <c r="E4038" t="s">
        <v>487</v>
      </c>
      <c r="F4038">
        <v>1</v>
      </c>
      <c r="G4038">
        <v>27</v>
      </c>
      <c r="M4038" s="2" t="str">
        <f>VLOOKUP(A4038,disaster_subtype!$A$2:$P$59908,5,FALSE)</f>
        <v>Storm</v>
      </c>
    </row>
    <row r="4039" spans="1:13" x14ac:dyDescent="0.2">
      <c r="A4039" s="1" t="str">
        <f t="shared" si="63"/>
        <v>1995TGO2311000075000185000</v>
      </c>
      <c r="B4039">
        <v>1995</v>
      </c>
      <c r="C4039" t="s">
        <v>290</v>
      </c>
      <c r="D4039" t="s">
        <v>291</v>
      </c>
      <c r="E4039" t="s">
        <v>485</v>
      </c>
      <c r="F4039">
        <v>2</v>
      </c>
      <c r="G4039">
        <v>3</v>
      </c>
      <c r="I4039">
        <v>110000</v>
      </c>
      <c r="J4039">
        <v>75000</v>
      </c>
      <c r="K4039">
        <v>185000</v>
      </c>
      <c r="M4039" s="2" t="str">
        <f>VLOOKUP(A4039,disaster_subtype!$A$2:$P$59908,5,FALSE)</f>
        <v>Flood</v>
      </c>
    </row>
    <row r="4040" spans="1:13" x14ac:dyDescent="0.2">
      <c r="A4040" s="1" t="str">
        <f t="shared" si="63"/>
        <v>1995TUR19424012000040000160240205800</v>
      </c>
      <c r="B4040">
        <v>1995</v>
      </c>
      <c r="C4040" t="s">
        <v>50</v>
      </c>
      <c r="D4040" t="s">
        <v>51</v>
      </c>
      <c r="E4040" t="s">
        <v>488</v>
      </c>
      <c r="F4040">
        <v>1</v>
      </c>
      <c r="G4040">
        <v>94</v>
      </c>
      <c r="H4040">
        <v>240</v>
      </c>
      <c r="I4040">
        <v>120000</v>
      </c>
      <c r="J4040">
        <v>40000</v>
      </c>
      <c r="K4040">
        <v>160240</v>
      </c>
      <c r="L4040">
        <v>205800</v>
      </c>
      <c r="M4040" s="2" t="str">
        <f>VLOOKUP(A4040,disaster_subtype!$A$2:$P$59908,5,FALSE)</f>
        <v>Earthquake</v>
      </c>
    </row>
    <row r="4041" spans="1:13" x14ac:dyDescent="0.2">
      <c r="A4041" s="1" t="str">
        <f t="shared" si="63"/>
        <v>1995TUR263118300200650030681873500</v>
      </c>
      <c r="B4041">
        <v>1995</v>
      </c>
      <c r="C4041" t="s">
        <v>50</v>
      </c>
      <c r="D4041" t="s">
        <v>51</v>
      </c>
      <c r="E4041" t="s">
        <v>485</v>
      </c>
      <c r="F4041">
        <v>2</v>
      </c>
      <c r="G4041">
        <v>63</v>
      </c>
      <c r="H4041">
        <v>118</v>
      </c>
      <c r="I4041">
        <v>300200</v>
      </c>
      <c r="J4041">
        <v>6500</v>
      </c>
      <c r="K4041">
        <v>306818</v>
      </c>
      <c r="L4041">
        <v>73500</v>
      </c>
      <c r="M4041" s="2" t="e">
        <f>VLOOKUP(A4041,disaster_subtype!$A$2:$P$59908,5,FALSE)</f>
        <v>#N/A</v>
      </c>
    </row>
    <row r="4042" spans="1:13" x14ac:dyDescent="0.2">
      <c r="A4042" s="1" t="str">
        <f t="shared" si="63"/>
        <v>1995TUR174461000020001204626000</v>
      </c>
      <c r="B4042">
        <v>1995</v>
      </c>
      <c r="C4042" t="s">
        <v>50</v>
      </c>
      <c r="D4042" t="s">
        <v>51</v>
      </c>
      <c r="E4042" t="s">
        <v>80</v>
      </c>
      <c r="F4042">
        <v>1</v>
      </c>
      <c r="G4042">
        <v>74</v>
      </c>
      <c r="H4042">
        <v>46</v>
      </c>
      <c r="I4042">
        <v>10000</v>
      </c>
      <c r="J4042">
        <v>2000</v>
      </c>
      <c r="K4042">
        <v>12046</v>
      </c>
      <c r="L4042">
        <v>26000</v>
      </c>
      <c r="M4042" s="2" t="str">
        <f>VLOOKUP(A4042,disaster_subtype!$A$2:$P$59908,5,FALSE)</f>
        <v>Landslide</v>
      </c>
    </row>
    <row r="4043" spans="1:13" x14ac:dyDescent="0.2">
      <c r="A4043" s="1" t="str">
        <f t="shared" si="63"/>
        <v>1995UKR120453365336</v>
      </c>
      <c r="B4043">
        <v>1995</v>
      </c>
      <c r="C4043" t="s">
        <v>412</v>
      </c>
      <c r="D4043" t="s">
        <v>413</v>
      </c>
      <c r="E4043" t="s">
        <v>484</v>
      </c>
      <c r="F4043">
        <v>1</v>
      </c>
      <c r="G4043">
        <v>204</v>
      </c>
      <c r="I4043">
        <v>5336</v>
      </c>
      <c r="K4043">
        <v>5336</v>
      </c>
      <c r="M4043" s="2" t="str">
        <f>VLOOKUP(A4043,disaster_subtype!$A$2:$P$59908,5,FALSE)</f>
        <v>Epidemic</v>
      </c>
    </row>
    <row r="4044" spans="1:13" x14ac:dyDescent="0.2">
      <c r="A4044" s="1" t="str">
        <f t="shared" si="63"/>
        <v>1995UKR117000001700000</v>
      </c>
      <c r="B4044">
        <v>1995</v>
      </c>
      <c r="C4044" t="s">
        <v>412</v>
      </c>
      <c r="D4044" t="s">
        <v>413</v>
      </c>
      <c r="E4044" t="s">
        <v>485</v>
      </c>
      <c r="F4044">
        <v>1</v>
      </c>
      <c r="I4044">
        <v>1700000</v>
      </c>
      <c r="K4044">
        <v>1700000</v>
      </c>
      <c r="M4044" s="2" t="str">
        <f>VLOOKUP(A4044,disaster_subtype!$A$2:$P$59908,5,FALSE)</f>
        <v>Flood</v>
      </c>
    </row>
    <row r="4045" spans="1:13" x14ac:dyDescent="0.2">
      <c r="A4045" s="1" t="str">
        <f t="shared" si="63"/>
        <v>1995GBR19650000</v>
      </c>
      <c r="B4045">
        <v>1995</v>
      </c>
      <c r="C4045" t="s">
        <v>216</v>
      </c>
      <c r="D4045" t="s">
        <v>217</v>
      </c>
      <c r="E4045" t="s">
        <v>487</v>
      </c>
      <c r="F4045">
        <v>1</v>
      </c>
      <c r="G4045">
        <v>9</v>
      </c>
      <c r="L4045">
        <v>650000</v>
      </c>
      <c r="M4045" s="2" t="str">
        <f>VLOOKUP(A4045,disaster_subtype!$A$2:$P$59908,5,FALSE)</f>
        <v>Storm</v>
      </c>
    </row>
    <row r="4046" spans="1:13" x14ac:dyDescent="0.2">
      <c r="A4046" s="1" t="str">
        <f t="shared" si="63"/>
        <v>1995USA2710</v>
      </c>
      <c r="B4046">
        <v>1995</v>
      </c>
      <c r="C4046" t="s">
        <v>22</v>
      </c>
      <c r="D4046" t="s">
        <v>23</v>
      </c>
      <c r="E4046" t="s">
        <v>492</v>
      </c>
      <c r="F4046">
        <v>2</v>
      </c>
      <c r="G4046">
        <v>710</v>
      </c>
      <c r="M4046" s="2" t="e">
        <f>VLOOKUP(A4046,disaster_subtype!$A$2:$P$59908,5,FALSE)</f>
        <v>#N/A</v>
      </c>
    </row>
    <row r="4047" spans="1:13" x14ac:dyDescent="0.2">
      <c r="A4047" s="1" t="str">
        <f t="shared" si="63"/>
        <v>1995USA6191153001153003245000</v>
      </c>
      <c r="B4047">
        <v>1995</v>
      </c>
      <c r="C4047" t="s">
        <v>22</v>
      </c>
      <c r="D4047" t="s">
        <v>23</v>
      </c>
      <c r="E4047" t="s">
        <v>485</v>
      </c>
      <c r="F4047">
        <v>6</v>
      </c>
      <c r="G4047">
        <v>19</v>
      </c>
      <c r="I4047">
        <v>115300</v>
      </c>
      <c r="K4047">
        <v>115300</v>
      </c>
      <c r="L4047">
        <v>3245000</v>
      </c>
      <c r="M4047" s="2" t="e">
        <f>VLOOKUP(A4047,disaster_subtype!$A$2:$P$59908,5,FALSE)</f>
        <v>#N/A</v>
      </c>
    </row>
    <row r="4048" spans="1:13" x14ac:dyDescent="0.2">
      <c r="A4048" s="1" t="str">
        <f t="shared" si="63"/>
        <v>1995USA101501608400020008616013645000</v>
      </c>
      <c r="B4048">
        <v>1995</v>
      </c>
      <c r="C4048" t="s">
        <v>22</v>
      </c>
      <c r="D4048" t="s">
        <v>23</v>
      </c>
      <c r="E4048" t="s">
        <v>487</v>
      </c>
      <c r="F4048">
        <v>10</v>
      </c>
      <c r="G4048">
        <v>150</v>
      </c>
      <c r="H4048">
        <v>160</v>
      </c>
      <c r="I4048">
        <v>84000</v>
      </c>
      <c r="J4048">
        <v>2000</v>
      </c>
      <c r="K4048">
        <v>86160</v>
      </c>
      <c r="L4048">
        <v>13645000</v>
      </c>
      <c r="M4048" s="2" t="e">
        <f>VLOOKUP(A4048,disaster_subtype!$A$2:$P$59908,5,FALSE)</f>
        <v>#N/A</v>
      </c>
    </row>
    <row r="4049" spans="1:13" x14ac:dyDescent="0.2">
      <c r="A4049" s="1" t="str">
        <f t="shared" si="63"/>
        <v>1995VEN13228032280</v>
      </c>
      <c r="B4049">
        <v>1995</v>
      </c>
      <c r="C4049" t="s">
        <v>209</v>
      </c>
      <c r="D4049" t="s">
        <v>210</v>
      </c>
      <c r="E4049" t="s">
        <v>484</v>
      </c>
      <c r="F4049">
        <v>1</v>
      </c>
      <c r="I4049">
        <v>32280</v>
      </c>
      <c r="K4049">
        <v>32280</v>
      </c>
      <c r="M4049" s="2" t="str">
        <f>VLOOKUP(A4049,disaster_subtype!$A$2:$P$59908,5,FALSE)</f>
        <v>Epidemic</v>
      </c>
    </row>
    <row r="4050" spans="1:13" x14ac:dyDescent="0.2">
      <c r="A4050" s="1" t="str">
        <f t="shared" si="63"/>
        <v>1995VNM125340000040000086000</v>
      </c>
      <c r="B4050">
        <v>1995</v>
      </c>
      <c r="C4050" t="s">
        <v>224</v>
      </c>
      <c r="D4050" t="s">
        <v>225</v>
      </c>
      <c r="E4050" t="s">
        <v>485</v>
      </c>
      <c r="F4050">
        <v>1</v>
      </c>
      <c r="G4050">
        <v>253</v>
      </c>
      <c r="I4050">
        <v>400000</v>
      </c>
      <c r="K4050">
        <v>400000</v>
      </c>
      <c r="L4050">
        <v>86000</v>
      </c>
      <c r="M4050" s="2" t="str">
        <f>VLOOKUP(A4050,disaster_subtype!$A$2:$P$59908,5,FALSE)</f>
        <v>Flood</v>
      </c>
    </row>
    <row r="4051" spans="1:13" x14ac:dyDescent="0.2">
      <c r="A4051" s="1" t="str">
        <f t="shared" si="63"/>
        <v>1995VNM11651230002305121200</v>
      </c>
      <c r="B4051">
        <v>1995</v>
      </c>
      <c r="C4051" t="s">
        <v>224</v>
      </c>
      <c r="D4051" t="s">
        <v>225</v>
      </c>
      <c r="E4051" t="s">
        <v>487</v>
      </c>
      <c r="F4051">
        <v>1</v>
      </c>
      <c r="G4051">
        <v>16</v>
      </c>
      <c r="H4051">
        <v>51</v>
      </c>
      <c r="I4051">
        <v>23000</v>
      </c>
      <c r="K4051">
        <v>23051</v>
      </c>
      <c r="L4051">
        <v>21200</v>
      </c>
      <c r="M4051" s="2" t="str">
        <f>VLOOKUP(A4051,disaster_subtype!$A$2:$P$59908,5,FALSE)</f>
        <v>Storm</v>
      </c>
    </row>
    <row r="4052" spans="1:13" x14ac:dyDescent="0.2">
      <c r="A4052" s="1" t="str">
        <f t="shared" si="63"/>
        <v>1995VGB110000</v>
      </c>
      <c r="B4052">
        <v>1995</v>
      </c>
      <c r="C4052" t="s">
        <v>433</v>
      </c>
      <c r="D4052" t="s">
        <v>434</v>
      </c>
      <c r="E4052" t="s">
        <v>487</v>
      </c>
      <c r="F4052">
        <v>1</v>
      </c>
      <c r="L4052">
        <v>10000</v>
      </c>
      <c r="M4052" s="2" t="str">
        <f>VLOOKUP(A4052,disaster_subtype!$A$2:$P$59908,5,FALSE)</f>
        <v>Storm</v>
      </c>
    </row>
    <row r="4053" spans="1:13" x14ac:dyDescent="0.2">
      <c r="A4053" s="1" t="str">
        <f t="shared" si="63"/>
        <v>1995VIR271000010000936000</v>
      </c>
      <c r="B4053">
        <v>1995</v>
      </c>
      <c r="C4053" t="s">
        <v>392</v>
      </c>
      <c r="D4053" t="s">
        <v>393</v>
      </c>
      <c r="E4053" t="s">
        <v>487</v>
      </c>
      <c r="F4053">
        <v>2</v>
      </c>
      <c r="G4053">
        <v>7</v>
      </c>
      <c r="J4053">
        <v>10000</v>
      </c>
      <c r="K4053">
        <v>10000</v>
      </c>
      <c r="L4053">
        <v>936000</v>
      </c>
      <c r="M4053" s="2" t="str">
        <f>VLOOKUP(A4053,disaster_subtype!$A$2:$P$59908,5,FALSE)</f>
        <v>Storm</v>
      </c>
    </row>
    <row r="4054" spans="1:13" x14ac:dyDescent="0.2">
      <c r="A4054" s="1" t="str">
        <f t="shared" si="63"/>
        <v>1995ZMB112732041273204</v>
      </c>
      <c r="B4054">
        <v>1995</v>
      </c>
      <c r="C4054" t="s">
        <v>356</v>
      </c>
      <c r="D4054" t="s">
        <v>357</v>
      </c>
      <c r="E4054" t="s">
        <v>12</v>
      </c>
      <c r="F4054">
        <v>1</v>
      </c>
      <c r="I4054">
        <v>1273204</v>
      </c>
      <c r="K4054">
        <v>1273204</v>
      </c>
      <c r="M4054" s="2" t="str">
        <f>VLOOKUP(A4054,disaster_subtype!$A$2:$P$59908,5,FALSE)</f>
        <v>Drought</v>
      </c>
    </row>
    <row r="4055" spans="1:13" x14ac:dyDescent="0.2">
      <c r="A4055" s="1" t="str">
        <f t="shared" si="63"/>
        <v>1996AFG125007503250</v>
      </c>
      <c r="B4055">
        <v>1996</v>
      </c>
      <c r="C4055" t="s">
        <v>226</v>
      </c>
      <c r="D4055" t="s">
        <v>227</v>
      </c>
      <c r="E4055" t="s">
        <v>488</v>
      </c>
      <c r="F4055">
        <v>1</v>
      </c>
      <c r="I4055">
        <v>2500</v>
      </c>
      <c r="J4055">
        <v>750</v>
      </c>
      <c r="K4055">
        <v>3250</v>
      </c>
      <c r="M4055" s="2" t="str">
        <f>VLOOKUP(A4055,disaster_subtype!$A$2:$P$59908,5,FALSE)</f>
        <v>Earthquake</v>
      </c>
    </row>
    <row r="4056" spans="1:13" x14ac:dyDescent="0.2">
      <c r="A4056" s="1" t="str">
        <f t="shared" si="63"/>
        <v>1996AFG17098559855</v>
      </c>
      <c r="B4056">
        <v>1996</v>
      </c>
      <c r="C4056" t="s">
        <v>226</v>
      </c>
      <c r="D4056" t="s">
        <v>227</v>
      </c>
      <c r="E4056" t="s">
        <v>485</v>
      </c>
      <c r="F4056">
        <v>1</v>
      </c>
      <c r="G4056">
        <v>70</v>
      </c>
      <c r="I4056">
        <v>9855</v>
      </c>
      <c r="K4056">
        <v>9855</v>
      </c>
      <c r="M4056" s="2" t="str">
        <f>VLOOKUP(A4056,disaster_subtype!$A$2:$P$59908,5,FALSE)</f>
        <v>Flood</v>
      </c>
    </row>
    <row r="4057" spans="1:13" x14ac:dyDescent="0.2">
      <c r="A4057" s="1" t="str">
        <f t="shared" si="63"/>
        <v>1996ALB176666</v>
      </c>
      <c r="B4057">
        <v>1996</v>
      </c>
      <c r="C4057" t="s">
        <v>292</v>
      </c>
      <c r="D4057" t="s">
        <v>293</v>
      </c>
      <c r="E4057" t="s">
        <v>484</v>
      </c>
      <c r="F4057">
        <v>1</v>
      </c>
      <c r="G4057">
        <v>7</v>
      </c>
      <c r="I4057">
        <v>66</v>
      </c>
      <c r="K4057">
        <v>66</v>
      </c>
      <c r="M4057" s="2" t="str">
        <f>VLOOKUP(A4057,disaster_subtype!$A$2:$P$59908,5,FALSE)</f>
        <v>Epidemic</v>
      </c>
    </row>
    <row r="4058" spans="1:13" x14ac:dyDescent="0.2">
      <c r="A4058" s="1" t="str">
        <f t="shared" si="63"/>
        <v>1996DZA14101101</v>
      </c>
      <c r="B4058">
        <v>1996</v>
      </c>
      <c r="C4058" t="s">
        <v>92</v>
      </c>
      <c r="D4058" t="s">
        <v>93</v>
      </c>
      <c r="E4058" t="s">
        <v>485</v>
      </c>
      <c r="F4058">
        <v>1</v>
      </c>
      <c r="G4058">
        <v>4</v>
      </c>
      <c r="H4058">
        <v>101</v>
      </c>
      <c r="K4058">
        <v>101</v>
      </c>
      <c r="M4058" s="2" t="str">
        <f>VLOOKUP(A4058,disaster_subtype!$A$2:$P$59908,5,FALSE)</f>
        <v>Flood</v>
      </c>
    </row>
    <row r="4059" spans="1:13" x14ac:dyDescent="0.2">
      <c r="A4059" s="1" t="str">
        <f t="shared" si="63"/>
        <v>1996AUS25261270050013226336300</v>
      </c>
      <c r="B4059">
        <v>1996</v>
      </c>
      <c r="C4059" t="s">
        <v>181</v>
      </c>
      <c r="D4059" t="s">
        <v>182</v>
      </c>
      <c r="E4059" t="s">
        <v>485</v>
      </c>
      <c r="F4059">
        <v>2</v>
      </c>
      <c r="G4059">
        <v>5</v>
      </c>
      <c r="H4059">
        <v>26</v>
      </c>
      <c r="I4059">
        <v>12700</v>
      </c>
      <c r="J4059">
        <v>500</v>
      </c>
      <c r="K4059">
        <v>13226</v>
      </c>
      <c r="L4059">
        <v>336300</v>
      </c>
      <c r="M4059" s="2" t="e">
        <f>VLOOKUP(A4059,disaster_subtype!$A$2:$P$59908,5,FALSE)</f>
        <v>#N/A</v>
      </c>
    </row>
    <row r="4060" spans="1:13" x14ac:dyDescent="0.2">
      <c r="A4060" s="1" t="str">
        <f t="shared" si="63"/>
        <v>1996AUS191100101</v>
      </c>
      <c r="B4060">
        <v>1996</v>
      </c>
      <c r="C4060" t="s">
        <v>181</v>
      </c>
      <c r="D4060" t="s">
        <v>182</v>
      </c>
      <c r="E4060" t="s">
        <v>80</v>
      </c>
      <c r="F4060">
        <v>1</v>
      </c>
      <c r="G4060">
        <v>9</v>
      </c>
      <c r="H4060">
        <v>1</v>
      </c>
      <c r="I4060">
        <v>100</v>
      </c>
      <c r="K4060">
        <v>101</v>
      </c>
      <c r="M4060" s="2" t="str">
        <f>VLOOKUP(A4060,disaster_subtype!$A$2:$P$59908,5,FALSE)</f>
        <v>Landslide</v>
      </c>
    </row>
    <row r="4061" spans="1:13" x14ac:dyDescent="0.2">
      <c r="A4061" s="1" t="str">
        <f t="shared" si="63"/>
        <v>1996AUS67766215001230622806599533</v>
      </c>
      <c r="B4061">
        <v>1996</v>
      </c>
      <c r="C4061" t="s">
        <v>181</v>
      </c>
      <c r="D4061" t="s">
        <v>182</v>
      </c>
      <c r="E4061" t="s">
        <v>487</v>
      </c>
      <c r="F4061">
        <v>6</v>
      </c>
      <c r="G4061">
        <v>7</v>
      </c>
      <c r="H4061">
        <v>76</v>
      </c>
      <c r="I4061">
        <v>621500</v>
      </c>
      <c r="J4061">
        <v>1230</v>
      </c>
      <c r="K4061">
        <v>622806</v>
      </c>
      <c r="L4061">
        <v>599533</v>
      </c>
      <c r="M4061" s="2" t="e">
        <f>VLOOKUP(A4061,disaster_subtype!$A$2:$P$59908,5,FALSE)</f>
        <v>#N/A</v>
      </c>
    </row>
    <row r="4062" spans="1:13" x14ac:dyDescent="0.2">
      <c r="A4062" s="1" t="str">
        <f t="shared" si="63"/>
        <v>1996AUT15000</v>
      </c>
      <c r="B4062">
        <v>1996</v>
      </c>
      <c r="C4062" t="s">
        <v>214</v>
      </c>
      <c r="D4062" t="s">
        <v>215</v>
      </c>
      <c r="E4062" t="s">
        <v>485</v>
      </c>
      <c r="F4062">
        <v>1</v>
      </c>
      <c r="L4062">
        <v>5000</v>
      </c>
      <c r="M4062" s="2" t="str">
        <f>VLOOKUP(A4062,disaster_subtype!$A$2:$P$59908,5,FALSE)</f>
        <v>Flood</v>
      </c>
    </row>
    <row r="4063" spans="1:13" x14ac:dyDescent="0.2">
      <c r="A4063" s="1" t="str">
        <f t="shared" si="63"/>
        <v>1996AZO1606066000</v>
      </c>
      <c r="B4063">
        <v>1996</v>
      </c>
      <c r="C4063" t="s">
        <v>197</v>
      </c>
      <c r="D4063" t="s">
        <v>198</v>
      </c>
      <c r="E4063" t="s">
        <v>487</v>
      </c>
      <c r="F4063">
        <v>1</v>
      </c>
      <c r="I4063">
        <v>60</v>
      </c>
      <c r="K4063">
        <v>60</v>
      </c>
      <c r="L4063">
        <v>66000</v>
      </c>
      <c r="M4063" s="2" t="str">
        <f>VLOOKUP(A4063,disaster_subtype!$A$2:$P$59908,5,FALSE)</f>
        <v>Storm</v>
      </c>
    </row>
    <row r="4064" spans="1:13" x14ac:dyDescent="0.2">
      <c r="A4064" s="1" t="str">
        <f t="shared" si="63"/>
        <v>1996BGD1201000010000</v>
      </c>
      <c r="B4064">
        <v>1996</v>
      </c>
      <c r="C4064" t="s">
        <v>53</v>
      </c>
      <c r="D4064" t="s">
        <v>54</v>
      </c>
      <c r="E4064" t="s">
        <v>484</v>
      </c>
      <c r="F4064">
        <v>1</v>
      </c>
      <c r="G4064">
        <v>20</v>
      </c>
      <c r="I4064">
        <v>10000</v>
      </c>
      <c r="K4064">
        <v>10000</v>
      </c>
      <c r="M4064" s="2" t="e">
        <f>VLOOKUP(A4064,disaster_subtype!$A$2:$P$59908,5,FALSE)</f>
        <v>#N/A</v>
      </c>
    </row>
    <row r="4065" spans="1:13" x14ac:dyDescent="0.2">
      <c r="A4065" s="1" t="str">
        <f t="shared" si="63"/>
        <v>1996BGD1200</v>
      </c>
      <c r="B4065">
        <v>1996</v>
      </c>
      <c r="C4065" t="s">
        <v>53</v>
      </c>
      <c r="D4065" t="s">
        <v>54</v>
      </c>
      <c r="E4065" t="s">
        <v>492</v>
      </c>
      <c r="F4065">
        <v>1</v>
      </c>
      <c r="G4065">
        <v>200</v>
      </c>
      <c r="M4065" s="2" t="str">
        <f>VLOOKUP(A4065,disaster_subtype!$A$2:$P$59908,5,FALSE)</f>
        <v xml:space="preserve">Extreme temperature </v>
      </c>
    </row>
    <row r="4066" spans="1:13" x14ac:dyDescent="0.2">
      <c r="A4066" s="1" t="str">
        <f t="shared" si="63"/>
        <v>1996BGD2555828319582831910000</v>
      </c>
      <c r="B4066">
        <v>1996</v>
      </c>
      <c r="C4066" t="s">
        <v>53</v>
      </c>
      <c r="D4066" t="s">
        <v>54</v>
      </c>
      <c r="E4066" t="s">
        <v>485</v>
      </c>
      <c r="F4066">
        <v>2</v>
      </c>
      <c r="G4066">
        <v>55</v>
      </c>
      <c r="I4066">
        <v>5828319</v>
      </c>
      <c r="K4066">
        <v>5828319</v>
      </c>
      <c r="L4066">
        <v>10000</v>
      </c>
      <c r="M4066" s="2" t="str">
        <f>VLOOKUP(A4066,disaster_subtype!$A$2:$P$59908,5,FALSE)</f>
        <v>Flood</v>
      </c>
    </row>
    <row r="4067" spans="1:13" x14ac:dyDescent="0.2">
      <c r="A4067" s="1" t="str">
        <f t="shared" si="63"/>
        <v>1996BGD46263609182600118691</v>
      </c>
      <c r="B4067">
        <v>1996</v>
      </c>
      <c r="C4067" t="s">
        <v>53</v>
      </c>
      <c r="D4067" t="s">
        <v>54</v>
      </c>
      <c r="E4067" t="s">
        <v>487</v>
      </c>
      <c r="F4067">
        <v>4</v>
      </c>
      <c r="G4067">
        <v>626</v>
      </c>
      <c r="H4067">
        <v>36091</v>
      </c>
      <c r="I4067">
        <v>82600</v>
      </c>
      <c r="K4067">
        <v>118691</v>
      </c>
      <c r="M4067" s="2" t="e">
        <f>VLOOKUP(A4067,disaster_subtype!$A$2:$P$59908,5,FALSE)</f>
        <v>#N/A</v>
      </c>
    </row>
    <row r="4068" spans="1:13" x14ac:dyDescent="0.2">
      <c r="A4068" s="1" t="str">
        <f t="shared" si="63"/>
        <v>1996BLR1</v>
      </c>
      <c r="B4068">
        <v>1996</v>
      </c>
      <c r="C4068" t="s">
        <v>416</v>
      </c>
      <c r="D4068" t="s">
        <v>417</v>
      </c>
      <c r="E4068" t="s">
        <v>485</v>
      </c>
      <c r="F4068">
        <v>1</v>
      </c>
      <c r="M4068" s="2" t="str">
        <f>VLOOKUP(A4068,disaster_subtype!$A$2:$P$59908,5,FALSE)</f>
        <v>Flood</v>
      </c>
    </row>
    <row r="4069" spans="1:13" x14ac:dyDescent="0.2">
      <c r="A4069" s="1" t="str">
        <f t="shared" si="63"/>
        <v>1996BEN1652121</v>
      </c>
      <c r="B4069">
        <v>1996</v>
      </c>
      <c r="C4069" t="s">
        <v>312</v>
      </c>
      <c r="D4069" t="s">
        <v>313</v>
      </c>
      <c r="E4069" t="s">
        <v>484</v>
      </c>
      <c r="F4069">
        <v>1</v>
      </c>
      <c r="G4069">
        <v>65</v>
      </c>
      <c r="I4069">
        <v>21</v>
      </c>
      <c r="K4069">
        <v>21</v>
      </c>
      <c r="M4069" s="2" t="str">
        <f>VLOOKUP(A4069,disaster_subtype!$A$2:$P$59908,5,FALSE)</f>
        <v>Epidemic</v>
      </c>
    </row>
    <row r="4070" spans="1:13" x14ac:dyDescent="0.2">
      <c r="A4070" s="1" t="str">
        <f t="shared" si="63"/>
        <v>1996BEN111147901826148727</v>
      </c>
      <c r="B4070">
        <v>1996</v>
      </c>
      <c r="C4070" t="s">
        <v>312</v>
      </c>
      <c r="D4070" t="s">
        <v>313</v>
      </c>
      <c r="E4070" t="s">
        <v>485</v>
      </c>
      <c r="F4070">
        <v>1</v>
      </c>
      <c r="G4070">
        <v>11</v>
      </c>
      <c r="I4070">
        <v>147901</v>
      </c>
      <c r="J4070">
        <v>826</v>
      </c>
      <c r="K4070">
        <v>148727</v>
      </c>
      <c r="M4070" s="2" t="str">
        <f>VLOOKUP(A4070,disaster_subtype!$A$2:$P$59908,5,FALSE)</f>
        <v>Flood</v>
      </c>
    </row>
    <row r="4071" spans="1:13" x14ac:dyDescent="0.2">
      <c r="A4071" s="1" t="str">
        <f t="shared" si="63"/>
        <v>1996BOL140</v>
      </c>
      <c r="B4071">
        <v>1996</v>
      </c>
      <c r="C4071" t="s">
        <v>274</v>
      </c>
      <c r="D4071" t="s">
        <v>275</v>
      </c>
      <c r="E4071" t="s">
        <v>80</v>
      </c>
      <c r="F4071">
        <v>1</v>
      </c>
      <c r="G4071">
        <v>40</v>
      </c>
      <c r="M4071" s="2" t="str">
        <f>VLOOKUP(A4071,disaster_subtype!$A$2:$P$59908,5,FALSE)</f>
        <v>Landslide</v>
      </c>
    </row>
    <row r="4072" spans="1:13" x14ac:dyDescent="0.2">
      <c r="A4072" s="1" t="str">
        <f t="shared" si="63"/>
        <v>1996BRA11570007000</v>
      </c>
      <c r="B4072">
        <v>1996</v>
      </c>
      <c r="C4072" t="s">
        <v>203</v>
      </c>
      <c r="D4072" t="s">
        <v>204</v>
      </c>
      <c r="E4072" t="s">
        <v>485</v>
      </c>
      <c r="F4072">
        <v>1</v>
      </c>
      <c r="G4072">
        <v>15</v>
      </c>
      <c r="J4072">
        <v>7000</v>
      </c>
      <c r="K4072">
        <v>7000</v>
      </c>
      <c r="M4072" s="2" t="str">
        <f>VLOOKUP(A4072,disaster_subtype!$A$2:$P$59908,5,FALSE)</f>
        <v>Flood</v>
      </c>
    </row>
    <row r="4073" spans="1:13" x14ac:dyDescent="0.2">
      <c r="A4073" s="1" t="str">
        <f t="shared" si="63"/>
        <v>1996BRA317110570007105</v>
      </c>
      <c r="B4073">
        <v>1996</v>
      </c>
      <c r="C4073" t="s">
        <v>203</v>
      </c>
      <c r="D4073" t="s">
        <v>204</v>
      </c>
      <c r="E4073" t="s">
        <v>80</v>
      </c>
      <c r="F4073">
        <v>3</v>
      </c>
      <c r="G4073">
        <v>171</v>
      </c>
      <c r="H4073">
        <v>105</v>
      </c>
      <c r="I4073">
        <v>7000</v>
      </c>
      <c r="K4073">
        <v>7105</v>
      </c>
      <c r="M4073" s="2" t="str">
        <f>VLOOKUP(A4073,disaster_subtype!$A$2:$P$59908,5,FALSE)</f>
        <v>Landslide</v>
      </c>
    </row>
    <row r="4074" spans="1:13" x14ac:dyDescent="0.2">
      <c r="A4074" s="1" t="str">
        <f t="shared" si="63"/>
        <v>1996BFA241354096740967</v>
      </c>
      <c r="B4074">
        <v>1996</v>
      </c>
      <c r="C4074" t="s">
        <v>94</v>
      </c>
      <c r="D4074" t="s">
        <v>95</v>
      </c>
      <c r="E4074" t="s">
        <v>484</v>
      </c>
      <c r="F4074">
        <v>2</v>
      </c>
      <c r="G4074">
        <v>4135</v>
      </c>
      <c r="I4074">
        <v>40967</v>
      </c>
      <c r="K4074">
        <v>40967</v>
      </c>
      <c r="M4074" s="2" t="str">
        <f>VLOOKUP(A4074,disaster_subtype!$A$2:$P$59908,5,FALSE)</f>
        <v>Epidemic</v>
      </c>
    </row>
    <row r="4075" spans="1:13" x14ac:dyDescent="0.2">
      <c r="A4075" s="1" t="str">
        <f t="shared" si="63"/>
        <v>1996KHM159130000013000001500</v>
      </c>
      <c r="B4075">
        <v>1996</v>
      </c>
      <c r="C4075" t="s">
        <v>386</v>
      </c>
      <c r="D4075" t="s">
        <v>387</v>
      </c>
      <c r="E4075" t="s">
        <v>485</v>
      </c>
      <c r="F4075">
        <v>1</v>
      </c>
      <c r="G4075">
        <v>59</v>
      </c>
      <c r="I4075">
        <v>1300000</v>
      </c>
      <c r="K4075">
        <v>1300000</v>
      </c>
      <c r="L4075">
        <v>1500</v>
      </c>
      <c r="M4075" s="2" t="str">
        <f>VLOOKUP(A4075,disaster_subtype!$A$2:$P$59908,5,FALSE)</f>
        <v>Flood</v>
      </c>
    </row>
    <row r="4076" spans="1:13" x14ac:dyDescent="0.2">
      <c r="A4076" s="1" t="str">
        <f t="shared" si="63"/>
        <v>1996CMR137828252825</v>
      </c>
      <c r="B4076">
        <v>1996</v>
      </c>
      <c r="C4076" t="s">
        <v>320</v>
      </c>
      <c r="D4076" t="s">
        <v>321</v>
      </c>
      <c r="E4076" t="s">
        <v>484</v>
      </c>
      <c r="F4076">
        <v>1</v>
      </c>
      <c r="G4076">
        <v>378</v>
      </c>
      <c r="I4076">
        <v>2825</v>
      </c>
      <c r="K4076">
        <v>2825</v>
      </c>
      <c r="M4076" s="2" t="str">
        <f>VLOOKUP(A4076,disaster_subtype!$A$2:$P$59908,5,FALSE)</f>
        <v>Epidemic</v>
      </c>
    </row>
    <row r="4077" spans="1:13" x14ac:dyDescent="0.2">
      <c r="A4077" s="1" t="str">
        <f t="shared" si="63"/>
        <v>1996CAN1101200012000729600</v>
      </c>
      <c r="B4077">
        <v>1996</v>
      </c>
      <c r="C4077" t="s">
        <v>43</v>
      </c>
      <c r="D4077" t="s">
        <v>44</v>
      </c>
      <c r="E4077" t="s">
        <v>485</v>
      </c>
      <c r="F4077">
        <v>1</v>
      </c>
      <c r="G4077">
        <v>10</v>
      </c>
      <c r="J4077">
        <v>12000</v>
      </c>
      <c r="K4077">
        <v>12000</v>
      </c>
      <c r="L4077">
        <v>729600</v>
      </c>
      <c r="M4077" s="2" t="str">
        <f>VLOOKUP(A4077,disaster_subtype!$A$2:$P$59908,5,FALSE)</f>
        <v>Flood</v>
      </c>
    </row>
    <row r="4078" spans="1:13" x14ac:dyDescent="0.2">
      <c r="A4078" s="1" t="str">
        <f t="shared" si="63"/>
        <v>1996CAN1100</v>
      </c>
      <c r="B4078">
        <v>1996</v>
      </c>
      <c r="C4078" t="s">
        <v>43</v>
      </c>
      <c r="D4078" t="s">
        <v>44</v>
      </c>
      <c r="E4078" t="s">
        <v>487</v>
      </c>
      <c r="F4078">
        <v>1</v>
      </c>
      <c r="L4078">
        <v>100</v>
      </c>
      <c r="M4078" s="2" t="str">
        <f>VLOOKUP(A4078,disaster_subtype!$A$2:$P$59908,5,FALSE)</f>
        <v>Storm</v>
      </c>
    </row>
    <row r="4079" spans="1:13" x14ac:dyDescent="0.2">
      <c r="A4079" s="1" t="str">
        <f t="shared" si="63"/>
        <v>1996CAF1716000150017500</v>
      </c>
      <c r="B4079">
        <v>1996</v>
      </c>
      <c r="C4079" t="s">
        <v>330</v>
      </c>
      <c r="D4079" t="s">
        <v>331</v>
      </c>
      <c r="E4079" t="s">
        <v>485</v>
      </c>
      <c r="F4079">
        <v>1</v>
      </c>
      <c r="G4079">
        <v>7</v>
      </c>
      <c r="I4079">
        <v>16000</v>
      </c>
      <c r="J4079">
        <v>1500</v>
      </c>
      <c r="K4079">
        <v>17500</v>
      </c>
      <c r="M4079" s="2" t="str">
        <f>VLOOKUP(A4079,disaster_subtype!$A$2:$P$59908,5,FALSE)</f>
        <v>Flood</v>
      </c>
    </row>
    <row r="4080" spans="1:13" x14ac:dyDescent="0.2">
      <c r="A4080" s="1" t="str">
        <f t="shared" si="63"/>
        <v>1996TCD19413171317</v>
      </c>
      <c r="B4080">
        <v>1996</v>
      </c>
      <c r="C4080" t="s">
        <v>97</v>
      </c>
      <c r="D4080" t="s">
        <v>98</v>
      </c>
      <c r="E4080" t="s">
        <v>484</v>
      </c>
      <c r="F4080">
        <v>1</v>
      </c>
      <c r="G4080">
        <v>94</v>
      </c>
      <c r="I4080">
        <v>1317</v>
      </c>
      <c r="K4080">
        <v>1317</v>
      </c>
      <c r="M4080" s="2" t="str">
        <f>VLOOKUP(A4080,disaster_subtype!$A$2:$P$59908,5,FALSE)</f>
        <v>Epidemic</v>
      </c>
    </row>
    <row r="4081" spans="1:13" x14ac:dyDescent="0.2">
      <c r="A4081" s="1" t="str">
        <f t="shared" si="63"/>
        <v>1996CHN435317490347000018238705311360530000</v>
      </c>
      <c r="B4081">
        <v>1996</v>
      </c>
      <c r="C4081" t="s">
        <v>65</v>
      </c>
      <c r="D4081" t="s">
        <v>66</v>
      </c>
      <c r="E4081" t="s">
        <v>488</v>
      </c>
      <c r="F4081">
        <v>4</v>
      </c>
      <c r="G4081">
        <v>353</v>
      </c>
      <c r="H4081">
        <v>17490</v>
      </c>
      <c r="I4081">
        <v>3470000</v>
      </c>
      <c r="J4081">
        <v>1823870</v>
      </c>
      <c r="K4081">
        <v>5311360</v>
      </c>
      <c r="L4081">
        <v>530000</v>
      </c>
      <c r="M4081" s="2" t="str">
        <f>VLOOKUP(A4081,disaster_subtype!$A$2:$P$59908,5,FALSE)</f>
        <v>Earthquake</v>
      </c>
    </row>
    <row r="4082" spans="1:13" x14ac:dyDescent="0.2">
      <c r="A4082" s="1" t="str">
        <f t="shared" si="63"/>
        <v>1996CHN44091234000150000000444000015467400018914500</v>
      </c>
      <c r="B4082">
        <v>1996</v>
      </c>
      <c r="C4082" t="s">
        <v>65</v>
      </c>
      <c r="D4082" t="s">
        <v>66</v>
      </c>
      <c r="E4082" t="s">
        <v>485</v>
      </c>
      <c r="F4082">
        <v>4</v>
      </c>
      <c r="G4082">
        <v>4091</v>
      </c>
      <c r="H4082">
        <v>234000</v>
      </c>
      <c r="I4082">
        <v>150000000</v>
      </c>
      <c r="J4082">
        <v>4440000</v>
      </c>
      <c r="K4082">
        <v>154674000</v>
      </c>
      <c r="L4082">
        <v>18914500</v>
      </c>
      <c r="M4082" s="2" t="e">
        <f>VLOOKUP(A4082,disaster_subtype!$A$2:$P$59908,5,FALSE)</f>
        <v>#N/A</v>
      </c>
    </row>
    <row r="4083" spans="1:13" x14ac:dyDescent="0.2">
      <c r="A4083" s="1" t="str">
        <f t="shared" si="63"/>
        <v>1996CHN4531131500631</v>
      </c>
      <c r="B4083">
        <v>1996</v>
      </c>
      <c r="C4083" t="s">
        <v>65</v>
      </c>
      <c r="D4083" t="s">
        <v>66</v>
      </c>
      <c r="E4083" t="s">
        <v>80</v>
      </c>
      <c r="F4083">
        <v>4</v>
      </c>
      <c r="G4083">
        <v>531</v>
      </c>
      <c r="H4083">
        <v>131</v>
      </c>
      <c r="I4083">
        <v>500</v>
      </c>
      <c r="K4083">
        <v>631</v>
      </c>
      <c r="M4083" s="2" t="e">
        <f>VLOOKUP(A4083,disaster_subtype!$A$2:$P$59908,5,FALSE)</f>
        <v>#N/A</v>
      </c>
    </row>
    <row r="4084" spans="1:13" x14ac:dyDescent="0.2">
      <c r="A4084" s="1" t="str">
        <f t="shared" si="63"/>
        <v>1996CHN863754821530200010000153174821988000</v>
      </c>
      <c r="B4084">
        <v>1996</v>
      </c>
      <c r="C4084" t="s">
        <v>65</v>
      </c>
      <c r="D4084" t="s">
        <v>66</v>
      </c>
      <c r="E4084" t="s">
        <v>487</v>
      </c>
      <c r="F4084">
        <v>8</v>
      </c>
      <c r="G4084">
        <v>637</v>
      </c>
      <c r="H4084">
        <v>5482</v>
      </c>
      <c r="I4084">
        <v>15302000</v>
      </c>
      <c r="J4084">
        <v>10000</v>
      </c>
      <c r="K4084">
        <v>15317482</v>
      </c>
      <c r="L4084">
        <v>1988000</v>
      </c>
      <c r="M4084" s="2" t="e">
        <f>VLOOKUP(A4084,disaster_subtype!$A$2:$P$59908,5,FALSE)</f>
        <v>#N/A</v>
      </c>
    </row>
    <row r="4085" spans="1:13" x14ac:dyDescent="0.2">
      <c r="A4085" s="1" t="str">
        <f t="shared" si="63"/>
        <v>1996COL16230003000</v>
      </c>
      <c r="B4085">
        <v>1996</v>
      </c>
      <c r="C4085" t="s">
        <v>67</v>
      </c>
      <c r="D4085" t="s">
        <v>68</v>
      </c>
      <c r="E4085" t="s">
        <v>484</v>
      </c>
      <c r="F4085">
        <v>1</v>
      </c>
      <c r="G4085">
        <v>62</v>
      </c>
      <c r="I4085">
        <v>3000</v>
      </c>
      <c r="K4085">
        <v>3000</v>
      </c>
      <c r="M4085" s="2" t="str">
        <f>VLOOKUP(A4085,disaster_subtype!$A$2:$P$59908,5,FALSE)</f>
        <v>Epidemic</v>
      </c>
    </row>
    <row r="4086" spans="1:13" x14ac:dyDescent="0.2">
      <c r="A4086" s="1" t="str">
        <f t="shared" si="63"/>
        <v>1996COL212180000200180200</v>
      </c>
      <c r="B4086">
        <v>1996</v>
      </c>
      <c r="C4086" t="s">
        <v>67</v>
      </c>
      <c r="D4086" t="s">
        <v>68</v>
      </c>
      <c r="E4086" t="s">
        <v>485</v>
      </c>
      <c r="F4086">
        <v>2</v>
      </c>
      <c r="G4086">
        <v>12</v>
      </c>
      <c r="I4086">
        <v>180000</v>
      </c>
      <c r="J4086">
        <v>200</v>
      </c>
      <c r="K4086">
        <v>180200</v>
      </c>
      <c r="M4086" s="2" t="str">
        <f>VLOOKUP(A4086,disaster_subtype!$A$2:$P$59908,5,FALSE)</f>
        <v>Flood</v>
      </c>
    </row>
    <row r="4087" spans="1:13" x14ac:dyDescent="0.2">
      <c r="A4087" s="1" t="str">
        <f t="shared" si="63"/>
        <v>1996COL15110110</v>
      </c>
      <c r="B4087">
        <v>1996</v>
      </c>
      <c r="C4087" t="s">
        <v>67</v>
      </c>
      <c r="D4087" t="s">
        <v>68</v>
      </c>
      <c r="E4087" t="s">
        <v>80</v>
      </c>
      <c r="F4087">
        <v>1</v>
      </c>
      <c r="G4087">
        <v>5</v>
      </c>
      <c r="J4087">
        <v>110</v>
      </c>
      <c r="K4087">
        <v>110</v>
      </c>
      <c r="M4087" s="2" t="str">
        <f>VLOOKUP(A4087,disaster_subtype!$A$2:$P$59908,5,FALSE)</f>
        <v>Landslide</v>
      </c>
    </row>
    <row r="4088" spans="1:13" x14ac:dyDescent="0.2">
      <c r="A4088" s="1" t="str">
        <f t="shared" si="63"/>
        <v>1996COD220219541954</v>
      </c>
      <c r="B4088">
        <v>1996</v>
      </c>
      <c r="C4088" t="s">
        <v>284</v>
      </c>
      <c r="D4088" t="s">
        <v>285</v>
      </c>
      <c r="E4088" t="s">
        <v>484</v>
      </c>
      <c r="F4088">
        <v>2</v>
      </c>
      <c r="G4088">
        <v>202</v>
      </c>
      <c r="I4088">
        <v>1954</v>
      </c>
      <c r="K4088">
        <v>1954</v>
      </c>
      <c r="M4088" s="2" t="str">
        <f>VLOOKUP(A4088,disaster_subtype!$A$2:$P$59908,5,FALSE)</f>
        <v>Epidemic</v>
      </c>
    </row>
    <row r="4089" spans="1:13" x14ac:dyDescent="0.2">
      <c r="A4089" s="1" t="str">
        <f t="shared" si="63"/>
        <v>1996CRI162000020000250000</v>
      </c>
      <c r="B4089">
        <v>1996</v>
      </c>
      <c r="C4089" t="s">
        <v>99</v>
      </c>
      <c r="D4089" t="s">
        <v>100</v>
      </c>
      <c r="E4089" t="s">
        <v>485</v>
      </c>
      <c r="F4089">
        <v>1</v>
      </c>
      <c r="G4089">
        <v>6</v>
      </c>
      <c r="I4089">
        <v>20000</v>
      </c>
      <c r="K4089">
        <v>20000</v>
      </c>
      <c r="L4089">
        <v>250000</v>
      </c>
      <c r="M4089" s="2" t="str">
        <f>VLOOKUP(A4089,disaster_subtype!$A$2:$P$59908,5,FALSE)</f>
        <v>Flood</v>
      </c>
    </row>
    <row r="4090" spans="1:13" x14ac:dyDescent="0.2">
      <c r="A4090" s="1" t="str">
        <f t="shared" si="63"/>
        <v>1996CRI254716000716000200000</v>
      </c>
      <c r="B4090">
        <v>1996</v>
      </c>
      <c r="C4090" t="s">
        <v>99</v>
      </c>
      <c r="D4090" t="s">
        <v>100</v>
      </c>
      <c r="E4090" t="s">
        <v>487</v>
      </c>
      <c r="F4090">
        <v>2</v>
      </c>
      <c r="G4090">
        <v>54</v>
      </c>
      <c r="I4090">
        <v>716000</v>
      </c>
      <c r="K4090">
        <v>716000</v>
      </c>
      <c r="L4090">
        <v>200000</v>
      </c>
      <c r="M4090" s="2" t="e">
        <f>VLOOKUP(A4090,disaster_subtype!$A$2:$P$59908,5,FALSE)</f>
        <v>#N/A</v>
      </c>
    </row>
    <row r="4091" spans="1:13" x14ac:dyDescent="0.2">
      <c r="A4091" s="1" t="str">
        <f t="shared" si="63"/>
        <v>1996CIV128</v>
      </c>
      <c r="B4091">
        <v>1996</v>
      </c>
      <c r="C4091" t="s">
        <v>314</v>
      </c>
      <c r="D4091" t="s">
        <v>315</v>
      </c>
      <c r="E4091" t="s">
        <v>485</v>
      </c>
      <c r="F4091">
        <v>1</v>
      </c>
      <c r="G4091">
        <v>28</v>
      </c>
      <c r="M4091" s="2" t="str">
        <f>VLOOKUP(A4091,disaster_subtype!$A$2:$P$59908,5,FALSE)</f>
        <v>Flood</v>
      </c>
    </row>
    <row r="4092" spans="1:13" x14ac:dyDescent="0.2">
      <c r="A4092" s="1" t="str">
        <f t="shared" si="63"/>
        <v>1996HRV120002000</v>
      </c>
      <c r="B4092">
        <v>1996</v>
      </c>
      <c r="C4092" t="s">
        <v>435</v>
      </c>
      <c r="D4092" t="s">
        <v>436</v>
      </c>
      <c r="E4092" t="s">
        <v>488</v>
      </c>
      <c r="F4092">
        <v>1</v>
      </c>
      <c r="J4092">
        <v>2000</v>
      </c>
      <c r="K4092">
        <v>2000</v>
      </c>
      <c r="M4092" s="2" t="str">
        <f>VLOOKUP(A4092,disaster_subtype!$A$2:$P$59908,5,FALSE)</f>
        <v>Earthquake</v>
      </c>
    </row>
    <row r="4093" spans="1:13" x14ac:dyDescent="0.2">
      <c r="A4093" s="1" t="str">
        <f t="shared" si="63"/>
        <v>1996CUB231086610866</v>
      </c>
      <c r="B4093">
        <v>1996</v>
      </c>
      <c r="C4093" t="s">
        <v>135</v>
      </c>
      <c r="D4093" t="s">
        <v>136</v>
      </c>
      <c r="E4093" t="s">
        <v>485</v>
      </c>
      <c r="F4093">
        <v>2</v>
      </c>
      <c r="G4093">
        <v>3</v>
      </c>
      <c r="I4093">
        <v>10866</v>
      </c>
      <c r="K4093">
        <v>10866</v>
      </c>
      <c r="M4093" s="2" t="e">
        <f>VLOOKUP(A4093,disaster_subtype!$A$2:$P$59908,5,FALSE)</f>
        <v>#N/A</v>
      </c>
    </row>
    <row r="4094" spans="1:13" x14ac:dyDescent="0.2">
      <c r="A4094" s="1" t="str">
        <f t="shared" si="63"/>
        <v>1996CUB12699956668133667613000</v>
      </c>
      <c r="B4094">
        <v>1996</v>
      </c>
      <c r="C4094" t="s">
        <v>135</v>
      </c>
      <c r="D4094" t="s">
        <v>136</v>
      </c>
      <c r="E4094" t="s">
        <v>487</v>
      </c>
      <c r="F4094">
        <v>1</v>
      </c>
      <c r="I4094">
        <v>269995</v>
      </c>
      <c r="J4094">
        <v>66681</v>
      </c>
      <c r="K4094">
        <v>336676</v>
      </c>
      <c r="L4094">
        <v>13000</v>
      </c>
      <c r="M4094" s="2" t="str">
        <f>VLOOKUP(A4094,disaster_subtype!$A$2:$P$59908,5,FALSE)</f>
        <v>Storm</v>
      </c>
    </row>
    <row r="4095" spans="1:13" x14ac:dyDescent="0.2">
      <c r="A4095" s="1" t="str">
        <f t="shared" si="63"/>
        <v>1996CYP1280280</v>
      </c>
      <c r="B4095">
        <v>1996</v>
      </c>
      <c r="C4095" t="s">
        <v>218</v>
      </c>
      <c r="D4095" t="s">
        <v>219</v>
      </c>
      <c r="E4095" t="s">
        <v>484</v>
      </c>
      <c r="F4095">
        <v>1</v>
      </c>
      <c r="I4095">
        <v>280</v>
      </c>
      <c r="K4095">
        <v>280</v>
      </c>
      <c r="M4095" s="2" t="str">
        <f>VLOOKUP(A4095,disaster_subtype!$A$2:$P$59908,5,FALSE)</f>
        <v>Epidemic</v>
      </c>
    </row>
    <row r="4096" spans="1:13" x14ac:dyDescent="0.2">
      <c r="A4096" s="1" t="str">
        <f t="shared" si="63"/>
        <v>1996CZE11606036000</v>
      </c>
      <c r="B4096">
        <v>1996</v>
      </c>
      <c r="C4096" t="s">
        <v>437</v>
      </c>
      <c r="D4096" t="s">
        <v>438</v>
      </c>
      <c r="E4096" t="s">
        <v>485</v>
      </c>
      <c r="F4096">
        <v>1</v>
      </c>
      <c r="G4096">
        <v>1</v>
      </c>
      <c r="I4096">
        <v>60</v>
      </c>
      <c r="K4096">
        <v>60</v>
      </c>
      <c r="L4096">
        <v>36000</v>
      </c>
      <c r="M4096" s="2" t="str">
        <f>VLOOKUP(A4096,disaster_subtype!$A$2:$P$59908,5,FALSE)</f>
        <v>Flood</v>
      </c>
    </row>
    <row r="4097" spans="1:13" x14ac:dyDescent="0.2">
      <c r="A4097" s="1" t="str">
        <f t="shared" si="63"/>
        <v>1996DJI1100000100000</v>
      </c>
      <c r="B4097">
        <v>1996</v>
      </c>
      <c r="C4097" t="s">
        <v>346</v>
      </c>
      <c r="D4097" t="s">
        <v>347</v>
      </c>
      <c r="E4097" t="s">
        <v>12</v>
      </c>
      <c r="F4097">
        <v>1</v>
      </c>
      <c r="I4097">
        <v>100000</v>
      </c>
      <c r="K4097">
        <v>100000</v>
      </c>
      <c r="M4097" s="2" t="str">
        <f>VLOOKUP(A4097,disaster_subtype!$A$2:$P$59908,5,FALSE)</f>
        <v>Drought</v>
      </c>
    </row>
    <row r="4098" spans="1:13" x14ac:dyDescent="0.2">
      <c r="A4098" s="1" t="str">
        <f t="shared" ref="A4098:A4161" si="64">B4098&amp;C4098&amp;F4098&amp;G4098&amp;H4098&amp;I4098&amp;J4098&amp;K4098&amp;L4098</f>
        <v>1996DOM1310001000</v>
      </c>
      <c r="B4098">
        <v>1996</v>
      </c>
      <c r="C4098" t="s">
        <v>160</v>
      </c>
      <c r="D4098" t="s">
        <v>161</v>
      </c>
      <c r="E4098" t="s">
        <v>485</v>
      </c>
      <c r="F4098">
        <v>1</v>
      </c>
      <c r="G4098">
        <v>3</v>
      </c>
      <c r="J4098">
        <v>1000</v>
      </c>
      <c r="K4098">
        <v>1000</v>
      </c>
      <c r="M4098" s="2" t="str">
        <f>VLOOKUP(A4098,disaster_subtype!$A$2:$P$59908,5,FALSE)</f>
        <v>Flood</v>
      </c>
    </row>
    <row r="4099" spans="1:13" x14ac:dyDescent="0.2">
      <c r="A4099" s="1" t="str">
        <f t="shared" si="64"/>
        <v>1996DOM1242500025000</v>
      </c>
      <c r="B4099">
        <v>1996</v>
      </c>
      <c r="C4099" t="s">
        <v>160</v>
      </c>
      <c r="D4099" t="s">
        <v>161</v>
      </c>
      <c r="E4099" t="s">
        <v>487</v>
      </c>
      <c r="F4099">
        <v>1</v>
      </c>
      <c r="G4099">
        <v>24</v>
      </c>
      <c r="I4099">
        <v>25000</v>
      </c>
      <c r="K4099">
        <v>25000</v>
      </c>
      <c r="M4099" s="2" t="str">
        <f>VLOOKUP(A4099,disaster_subtype!$A$2:$P$59908,5,FALSE)</f>
        <v>Storm</v>
      </c>
    </row>
    <row r="4100" spans="1:13" x14ac:dyDescent="0.2">
      <c r="A4100" s="1" t="str">
        <f t="shared" si="64"/>
        <v>1996ECU1271801500015525307057000</v>
      </c>
      <c r="B4100">
        <v>1996</v>
      </c>
      <c r="C4100" t="s">
        <v>55</v>
      </c>
      <c r="D4100" t="s">
        <v>56</v>
      </c>
      <c r="E4100" t="s">
        <v>488</v>
      </c>
      <c r="F4100">
        <v>1</v>
      </c>
      <c r="G4100">
        <v>27</v>
      </c>
      <c r="H4100">
        <v>180</v>
      </c>
      <c r="I4100">
        <v>15000</v>
      </c>
      <c r="J4100">
        <v>15525</v>
      </c>
      <c r="K4100">
        <v>30705</v>
      </c>
      <c r="L4100">
        <v>7000</v>
      </c>
      <c r="M4100" s="2" t="str">
        <f>VLOOKUP(A4100,disaster_subtype!$A$2:$P$59908,5,FALSE)</f>
        <v>Earthquake</v>
      </c>
    </row>
    <row r="4101" spans="1:13" x14ac:dyDescent="0.2">
      <c r="A4101" s="1" t="str">
        <f t="shared" si="64"/>
        <v>1996EGY122</v>
      </c>
      <c r="B4101">
        <v>1996</v>
      </c>
      <c r="C4101" t="s">
        <v>137</v>
      </c>
      <c r="D4101" t="s">
        <v>138</v>
      </c>
      <c r="E4101" t="s">
        <v>492</v>
      </c>
      <c r="F4101">
        <v>1</v>
      </c>
      <c r="G4101">
        <v>22</v>
      </c>
      <c r="M4101" s="2" t="str">
        <f>VLOOKUP(A4101,disaster_subtype!$A$2:$P$59908,5,FALSE)</f>
        <v xml:space="preserve">Extreme temperature </v>
      </c>
    </row>
    <row r="4102" spans="1:13" x14ac:dyDescent="0.2">
      <c r="A4102" s="1" t="str">
        <f t="shared" si="64"/>
        <v>1996EGY112260260</v>
      </c>
      <c r="B4102">
        <v>1996</v>
      </c>
      <c r="C4102" t="s">
        <v>137</v>
      </c>
      <c r="D4102" t="s">
        <v>138</v>
      </c>
      <c r="E4102" t="s">
        <v>485</v>
      </c>
      <c r="F4102">
        <v>1</v>
      </c>
      <c r="G4102">
        <v>12</v>
      </c>
      <c r="I4102">
        <v>260</v>
      </c>
      <c r="K4102">
        <v>260</v>
      </c>
      <c r="M4102" s="2" t="str">
        <f>VLOOKUP(A4102,disaster_subtype!$A$2:$P$59908,5,FALSE)</f>
        <v>Flood</v>
      </c>
    </row>
    <row r="4103" spans="1:13" x14ac:dyDescent="0.2">
      <c r="A4103" s="1" t="str">
        <f t="shared" si="64"/>
        <v>1996SLV11210</v>
      </c>
      <c r="B4103">
        <v>1996</v>
      </c>
      <c r="C4103" t="s">
        <v>31</v>
      </c>
      <c r="D4103" t="s">
        <v>32</v>
      </c>
      <c r="E4103" t="s">
        <v>487</v>
      </c>
      <c r="F4103">
        <v>1</v>
      </c>
      <c r="G4103">
        <v>12</v>
      </c>
      <c r="L4103">
        <v>10</v>
      </c>
      <c r="M4103" s="2" t="str">
        <f>VLOOKUP(A4103,disaster_subtype!$A$2:$P$59908,5,FALSE)</f>
        <v>Storm</v>
      </c>
    </row>
    <row r="4104" spans="1:13" x14ac:dyDescent="0.2">
      <c r="A4104" s="1" t="str">
        <f t="shared" si="64"/>
        <v>1996ETH2409000025000115000</v>
      </c>
      <c r="B4104">
        <v>1996</v>
      </c>
      <c r="C4104" t="s">
        <v>69</v>
      </c>
      <c r="D4104" t="s">
        <v>70</v>
      </c>
      <c r="E4104" t="s">
        <v>485</v>
      </c>
      <c r="F4104">
        <v>2</v>
      </c>
      <c r="G4104">
        <v>40</v>
      </c>
      <c r="I4104">
        <v>90000</v>
      </c>
      <c r="J4104">
        <v>25000</v>
      </c>
      <c r="K4104">
        <v>115000</v>
      </c>
      <c r="M4104" s="2" t="str">
        <f>VLOOKUP(A4104,disaster_subtype!$A$2:$P$59908,5,FALSE)</f>
        <v>Flood</v>
      </c>
    </row>
    <row r="4105" spans="1:13" x14ac:dyDescent="0.2">
      <c r="A4105" s="1" t="str">
        <f t="shared" si="64"/>
        <v>1996FRA24138013806000</v>
      </c>
      <c r="B4105">
        <v>1996</v>
      </c>
      <c r="C4105" t="s">
        <v>83</v>
      </c>
      <c r="D4105" t="s">
        <v>84</v>
      </c>
      <c r="E4105" t="s">
        <v>485</v>
      </c>
      <c r="F4105">
        <v>2</v>
      </c>
      <c r="G4105">
        <v>4</v>
      </c>
      <c r="I4105">
        <v>1380</v>
      </c>
      <c r="K4105">
        <v>1380</v>
      </c>
      <c r="L4105">
        <v>6000</v>
      </c>
      <c r="M4105" s="2" t="e">
        <f>VLOOKUP(A4105,disaster_subtype!$A$2:$P$59908,5,FALSE)</f>
        <v>#N/A</v>
      </c>
    </row>
    <row r="4106" spans="1:13" x14ac:dyDescent="0.2">
      <c r="A4106" s="1" t="str">
        <f t="shared" si="64"/>
        <v>1996FRA1110</v>
      </c>
      <c r="B4106">
        <v>1996</v>
      </c>
      <c r="C4106" t="s">
        <v>83</v>
      </c>
      <c r="D4106" t="s">
        <v>84</v>
      </c>
      <c r="E4106" t="s">
        <v>487</v>
      </c>
      <c r="F4106">
        <v>1</v>
      </c>
      <c r="G4106">
        <v>1</v>
      </c>
      <c r="L4106">
        <v>10</v>
      </c>
      <c r="M4106" s="2" t="str">
        <f>VLOOKUP(A4106,disaster_subtype!$A$2:$P$59908,5,FALSE)</f>
        <v>Storm</v>
      </c>
    </row>
    <row r="4107" spans="1:13" x14ac:dyDescent="0.2">
      <c r="A4107" s="1" t="str">
        <f t="shared" si="64"/>
        <v>1996GUF17000070000</v>
      </c>
      <c r="B4107">
        <v>1996</v>
      </c>
      <c r="C4107" t="s">
        <v>439</v>
      </c>
      <c r="D4107" t="s">
        <v>440</v>
      </c>
      <c r="E4107" t="s">
        <v>485</v>
      </c>
      <c r="F4107">
        <v>1</v>
      </c>
      <c r="J4107">
        <v>70000</v>
      </c>
      <c r="K4107">
        <v>70000</v>
      </c>
      <c r="M4107" s="2" t="str">
        <f>VLOOKUP(A4107,disaster_subtype!$A$2:$P$59908,5,FALSE)</f>
        <v>Flood</v>
      </c>
    </row>
    <row r="4108" spans="1:13" x14ac:dyDescent="0.2">
      <c r="A4108" s="1" t="str">
        <f t="shared" si="64"/>
        <v>1996GAB1451515</v>
      </c>
      <c r="B4108">
        <v>1996</v>
      </c>
      <c r="C4108" t="s">
        <v>390</v>
      </c>
      <c r="D4108" t="s">
        <v>391</v>
      </c>
      <c r="E4108" t="s">
        <v>484</v>
      </c>
      <c r="F4108">
        <v>1</v>
      </c>
      <c r="G4108">
        <v>45</v>
      </c>
      <c r="I4108">
        <v>15</v>
      </c>
      <c r="K4108">
        <v>15</v>
      </c>
      <c r="M4108" s="2" t="str">
        <f>VLOOKUP(A4108,disaster_subtype!$A$2:$P$59908,5,FALSE)</f>
        <v>Epidemic</v>
      </c>
    </row>
    <row r="4109" spans="1:13" x14ac:dyDescent="0.2">
      <c r="A4109" s="1" t="str">
        <f t="shared" si="64"/>
        <v>1996GMB140004000</v>
      </c>
      <c r="B4109">
        <v>1996</v>
      </c>
      <c r="C4109" t="s">
        <v>101</v>
      </c>
      <c r="D4109" t="s">
        <v>102</v>
      </c>
      <c r="E4109" t="s">
        <v>485</v>
      </c>
      <c r="F4109">
        <v>1</v>
      </c>
      <c r="I4109">
        <v>4000</v>
      </c>
      <c r="K4109">
        <v>4000</v>
      </c>
      <c r="M4109" s="2" t="str">
        <f>VLOOKUP(A4109,disaster_subtype!$A$2:$P$59908,5,FALSE)</f>
        <v>Flood</v>
      </c>
    </row>
    <row r="4110" spans="1:13" x14ac:dyDescent="0.2">
      <c r="A4110" s="1" t="str">
        <f t="shared" si="64"/>
        <v>1996DEU1500</v>
      </c>
      <c r="B4110">
        <v>1996</v>
      </c>
      <c r="C4110" t="s">
        <v>396</v>
      </c>
      <c r="D4110" t="s">
        <v>397</v>
      </c>
      <c r="E4110" t="s">
        <v>487</v>
      </c>
      <c r="F4110">
        <v>1</v>
      </c>
      <c r="L4110">
        <v>500</v>
      </c>
      <c r="M4110" s="2" t="str">
        <f>VLOOKUP(A4110,disaster_subtype!$A$2:$P$59908,5,FALSE)</f>
        <v>Storm</v>
      </c>
    </row>
    <row r="4111" spans="1:13" x14ac:dyDescent="0.2">
      <c r="A4111" s="1" t="str">
        <f t="shared" si="64"/>
        <v>1996GHA141137573757</v>
      </c>
      <c r="B4111">
        <v>1996</v>
      </c>
      <c r="C4111" t="s">
        <v>183</v>
      </c>
      <c r="D4111" t="s">
        <v>184</v>
      </c>
      <c r="E4111" t="s">
        <v>484</v>
      </c>
      <c r="F4111">
        <v>1</v>
      </c>
      <c r="G4111">
        <v>411</v>
      </c>
      <c r="I4111">
        <v>3757</v>
      </c>
      <c r="K4111">
        <v>3757</v>
      </c>
      <c r="M4111" s="2" t="str">
        <f>VLOOKUP(A4111,disaster_subtype!$A$2:$P$59908,5,FALSE)</f>
        <v>Epidemic</v>
      </c>
    </row>
    <row r="4112" spans="1:13" x14ac:dyDescent="0.2">
      <c r="A4112" s="1" t="str">
        <f t="shared" si="64"/>
        <v>1996GRC115001500</v>
      </c>
      <c r="B4112">
        <v>1996</v>
      </c>
      <c r="C4112" t="s">
        <v>145</v>
      </c>
      <c r="D4112" t="s">
        <v>146</v>
      </c>
      <c r="E4112" t="s">
        <v>488</v>
      </c>
      <c r="F4112">
        <v>1</v>
      </c>
      <c r="I4112">
        <v>1500</v>
      </c>
      <c r="K4112">
        <v>1500</v>
      </c>
      <c r="M4112" s="2" t="str">
        <f>VLOOKUP(A4112,disaster_subtype!$A$2:$P$59908,5,FALSE)</f>
        <v>Earthquake</v>
      </c>
    </row>
    <row r="4113" spans="1:13" x14ac:dyDescent="0.2">
      <c r="A4113" s="1" t="str">
        <f t="shared" si="64"/>
        <v>1996GTM1500</v>
      </c>
      <c r="B4113">
        <v>1996</v>
      </c>
      <c r="C4113" t="s">
        <v>33</v>
      </c>
      <c r="D4113" t="s">
        <v>34</v>
      </c>
      <c r="E4113" t="s">
        <v>487</v>
      </c>
      <c r="F4113">
        <v>1</v>
      </c>
      <c r="L4113">
        <v>500</v>
      </c>
      <c r="M4113" s="2" t="str">
        <f>VLOOKUP(A4113,disaster_subtype!$A$2:$P$59908,5,FALSE)</f>
        <v>Storm</v>
      </c>
    </row>
    <row r="4114" spans="1:13" x14ac:dyDescent="0.2">
      <c r="A4114" s="1" t="str">
        <f t="shared" si="64"/>
        <v>1996GTM1743743</v>
      </c>
      <c r="B4114">
        <v>1996</v>
      </c>
      <c r="C4114" t="s">
        <v>33</v>
      </c>
      <c r="D4114" t="s">
        <v>34</v>
      </c>
      <c r="E4114" t="s">
        <v>486</v>
      </c>
      <c r="F4114">
        <v>1</v>
      </c>
      <c r="I4114">
        <v>743</v>
      </c>
      <c r="K4114">
        <v>743</v>
      </c>
      <c r="M4114" s="2" t="str">
        <f>VLOOKUP(A4114,disaster_subtype!$A$2:$P$59908,5,FALSE)</f>
        <v>Volcanic activity</v>
      </c>
    </row>
    <row r="4115" spans="1:13" x14ac:dyDescent="0.2">
      <c r="A4115" s="1" t="str">
        <f t="shared" si="64"/>
        <v>1996GNB19612696726967</v>
      </c>
      <c r="B4115">
        <v>1996</v>
      </c>
      <c r="C4115" t="s">
        <v>103</v>
      </c>
      <c r="D4115" t="s">
        <v>104</v>
      </c>
      <c r="E4115" t="s">
        <v>484</v>
      </c>
      <c r="F4115">
        <v>1</v>
      </c>
      <c r="G4115">
        <v>961</v>
      </c>
      <c r="I4115">
        <v>26967</v>
      </c>
      <c r="K4115">
        <v>26967</v>
      </c>
      <c r="M4115" s="2" t="str">
        <f>VLOOKUP(A4115,disaster_subtype!$A$2:$P$59908,5,FALSE)</f>
        <v>Epidemic</v>
      </c>
    </row>
    <row r="4116" spans="1:13" x14ac:dyDescent="0.2">
      <c r="A4116" s="1" t="str">
        <f t="shared" si="64"/>
        <v>1996GUY1280001000038000</v>
      </c>
      <c r="B4116">
        <v>1996</v>
      </c>
      <c r="C4116" t="s">
        <v>322</v>
      </c>
      <c r="D4116" t="s">
        <v>323</v>
      </c>
      <c r="E4116" t="s">
        <v>485</v>
      </c>
      <c r="F4116">
        <v>1</v>
      </c>
      <c r="I4116">
        <v>28000</v>
      </c>
      <c r="J4116">
        <v>10000</v>
      </c>
      <c r="K4116">
        <v>38000</v>
      </c>
      <c r="M4116" s="2" t="str">
        <f>VLOOKUP(A4116,disaster_subtype!$A$2:$P$59908,5,FALSE)</f>
        <v>Flood</v>
      </c>
    </row>
    <row r="4117" spans="1:13" x14ac:dyDescent="0.2">
      <c r="A4117" s="1" t="str">
        <f t="shared" si="64"/>
        <v>1996HTI2184040</v>
      </c>
      <c r="B4117">
        <v>1996</v>
      </c>
      <c r="C4117" t="s">
        <v>85</v>
      </c>
      <c r="D4117" t="s">
        <v>86</v>
      </c>
      <c r="E4117" t="s">
        <v>485</v>
      </c>
      <c r="F4117">
        <v>2</v>
      </c>
      <c r="G4117">
        <v>18</v>
      </c>
      <c r="I4117">
        <v>40</v>
      </c>
      <c r="K4117">
        <v>40</v>
      </c>
      <c r="M4117" s="2" t="e">
        <f>VLOOKUP(A4117,disaster_subtype!$A$2:$P$59908,5,FALSE)</f>
        <v>#N/A</v>
      </c>
    </row>
    <row r="4118" spans="1:13" x14ac:dyDescent="0.2">
      <c r="A4118" s="1" t="str">
        <f t="shared" si="64"/>
        <v>1996HTI266115115100</v>
      </c>
      <c r="B4118">
        <v>1996</v>
      </c>
      <c r="C4118" t="s">
        <v>85</v>
      </c>
      <c r="D4118" t="s">
        <v>86</v>
      </c>
      <c r="E4118" t="s">
        <v>487</v>
      </c>
      <c r="F4118">
        <v>2</v>
      </c>
      <c r="G4118">
        <v>66</v>
      </c>
      <c r="J4118">
        <v>115</v>
      </c>
      <c r="K4118">
        <v>115</v>
      </c>
      <c r="L4118">
        <v>100</v>
      </c>
      <c r="M4118" s="2" t="e">
        <f>VLOOKUP(A4118,disaster_subtype!$A$2:$P$59908,5,FALSE)</f>
        <v>#N/A</v>
      </c>
    </row>
    <row r="4119" spans="1:13" x14ac:dyDescent="0.2">
      <c r="A4119" s="1" t="str">
        <f t="shared" si="64"/>
        <v>1996HND17750007500031000</v>
      </c>
      <c r="B4119">
        <v>1996</v>
      </c>
      <c r="C4119" t="s">
        <v>118</v>
      </c>
      <c r="D4119" t="s">
        <v>119</v>
      </c>
      <c r="E4119" t="s">
        <v>485</v>
      </c>
      <c r="F4119">
        <v>1</v>
      </c>
      <c r="G4119">
        <v>7</v>
      </c>
      <c r="I4119">
        <v>75000</v>
      </c>
      <c r="K4119">
        <v>75000</v>
      </c>
      <c r="L4119">
        <v>31000</v>
      </c>
      <c r="M4119" s="2" t="str">
        <f>VLOOKUP(A4119,disaster_subtype!$A$2:$P$59908,5,FALSE)</f>
        <v>Flood</v>
      </c>
    </row>
    <row r="4120" spans="1:13" x14ac:dyDescent="0.2">
      <c r="A4120" s="1" t="str">
        <f t="shared" si="64"/>
        <v>1996HND211500</v>
      </c>
      <c r="B4120">
        <v>1996</v>
      </c>
      <c r="C4120" t="s">
        <v>118</v>
      </c>
      <c r="D4120" t="s">
        <v>119</v>
      </c>
      <c r="E4120" t="s">
        <v>487</v>
      </c>
      <c r="F4120">
        <v>2</v>
      </c>
      <c r="G4120">
        <v>1</v>
      </c>
      <c r="L4120">
        <v>1500</v>
      </c>
      <c r="M4120" s="2" t="str">
        <f>VLOOKUP(A4120,disaster_subtype!$A$2:$P$59908,5,FALSE)</f>
        <v>Storm</v>
      </c>
    </row>
    <row r="4121" spans="1:13" x14ac:dyDescent="0.2">
      <c r="A4121" s="1" t="str">
        <f t="shared" si="64"/>
        <v>1996HUN1200200</v>
      </c>
      <c r="B4121">
        <v>1996</v>
      </c>
      <c r="C4121" t="s">
        <v>316</v>
      </c>
      <c r="D4121" t="s">
        <v>317</v>
      </c>
      <c r="E4121" t="s">
        <v>485</v>
      </c>
      <c r="F4121">
        <v>1</v>
      </c>
      <c r="J4121">
        <v>200</v>
      </c>
      <c r="K4121">
        <v>200</v>
      </c>
      <c r="M4121" s="2" t="str">
        <f>VLOOKUP(A4121,disaster_subtype!$A$2:$P$59908,5,FALSE)</f>
        <v>Flood</v>
      </c>
    </row>
    <row r="4122" spans="1:13" x14ac:dyDescent="0.2">
      <c r="A4122" s="1" t="str">
        <f t="shared" si="64"/>
        <v>1996ISL116500</v>
      </c>
      <c r="B4122">
        <v>1996</v>
      </c>
      <c r="C4122" t="s">
        <v>332</v>
      </c>
      <c r="D4122" t="s">
        <v>333</v>
      </c>
      <c r="E4122" t="s">
        <v>486</v>
      </c>
      <c r="F4122">
        <v>1</v>
      </c>
      <c r="L4122">
        <v>16500</v>
      </c>
      <c r="M4122" s="2" t="str">
        <f>VLOOKUP(A4122,disaster_subtype!$A$2:$P$59908,5,FALSE)</f>
        <v>Volcanic activity</v>
      </c>
    </row>
    <row r="4123" spans="1:13" x14ac:dyDescent="0.2">
      <c r="A4123" s="1" t="str">
        <f t="shared" si="64"/>
        <v>1996IND1542400</v>
      </c>
      <c r="B4123">
        <v>1996</v>
      </c>
      <c r="C4123" t="s">
        <v>13</v>
      </c>
      <c r="D4123" t="s">
        <v>14</v>
      </c>
      <c r="E4123" t="s">
        <v>12</v>
      </c>
      <c r="F4123">
        <v>1</v>
      </c>
      <c r="L4123">
        <v>542400</v>
      </c>
      <c r="M4123" s="2" t="str">
        <f>VLOOKUP(A4123,disaster_subtype!$A$2:$P$59908,5,FALSE)</f>
        <v>Drought</v>
      </c>
    </row>
    <row r="4124" spans="1:13" x14ac:dyDescent="0.2">
      <c r="A4124" s="1" t="str">
        <f t="shared" si="64"/>
        <v>1996IND135484238423</v>
      </c>
      <c r="B4124">
        <v>1996</v>
      </c>
      <c r="C4124" t="s">
        <v>13</v>
      </c>
      <c r="D4124" t="s">
        <v>14</v>
      </c>
      <c r="E4124" t="s">
        <v>484</v>
      </c>
      <c r="F4124">
        <v>1</v>
      </c>
      <c r="G4124">
        <v>354</v>
      </c>
      <c r="I4124">
        <v>8423</v>
      </c>
      <c r="K4124">
        <v>8423</v>
      </c>
      <c r="M4124" s="2" t="str">
        <f>VLOOKUP(A4124,disaster_subtype!$A$2:$P$59908,5,FALSE)</f>
        <v>Epidemic</v>
      </c>
    </row>
    <row r="4125" spans="1:13" x14ac:dyDescent="0.2">
      <c r="A4125" s="1" t="str">
        <f t="shared" si="64"/>
        <v>1996IND612911071700001000007270010193980</v>
      </c>
      <c r="B4125">
        <v>1996</v>
      </c>
      <c r="C4125" t="s">
        <v>13</v>
      </c>
      <c r="D4125" t="s">
        <v>14</v>
      </c>
      <c r="E4125" t="s">
        <v>485</v>
      </c>
      <c r="F4125">
        <v>6</v>
      </c>
      <c r="G4125">
        <v>1291</v>
      </c>
      <c r="H4125">
        <v>10</v>
      </c>
      <c r="I4125">
        <v>7170000</v>
      </c>
      <c r="J4125">
        <v>100000</v>
      </c>
      <c r="K4125">
        <v>7270010</v>
      </c>
      <c r="L4125">
        <v>193980</v>
      </c>
      <c r="M4125" s="2" t="e">
        <f>VLOOKUP(A4125,disaster_subtype!$A$2:$P$59908,5,FALSE)</f>
        <v>#N/A</v>
      </c>
    </row>
    <row r="4126" spans="1:13" x14ac:dyDescent="0.2">
      <c r="A4126" s="1" t="str">
        <f t="shared" si="64"/>
        <v>1996IND148</v>
      </c>
      <c r="B4126">
        <v>1996</v>
      </c>
      <c r="C4126" t="s">
        <v>13</v>
      </c>
      <c r="D4126" t="s">
        <v>14</v>
      </c>
      <c r="E4126" t="s">
        <v>80</v>
      </c>
      <c r="F4126">
        <v>1</v>
      </c>
      <c r="G4126">
        <v>48</v>
      </c>
      <c r="M4126" s="2" t="str">
        <f>VLOOKUP(A4126,disaster_subtype!$A$2:$P$59908,5,FALSE)</f>
        <v>Landslide</v>
      </c>
    </row>
    <row r="4127" spans="1:13" x14ac:dyDescent="0.2">
      <c r="A4127" s="1" t="str">
        <f t="shared" si="64"/>
        <v>1996IND41537917710091771001500300</v>
      </c>
      <c r="B4127">
        <v>1996</v>
      </c>
      <c r="C4127" t="s">
        <v>13</v>
      </c>
      <c r="D4127" t="s">
        <v>14</v>
      </c>
      <c r="E4127" t="s">
        <v>487</v>
      </c>
      <c r="F4127">
        <v>4</v>
      </c>
      <c r="G4127">
        <v>1537</v>
      </c>
      <c r="I4127">
        <v>9177100</v>
      </c>
      <c r="K4127">
        <v>9177100</v>
      </c>
      <c r="L4127">
        <v>1500300</v>
      </c>
      <c r="M4127" s="2" t="str">
        <f>VLOOKUP(A4127,disaster_subtype!$A$2:$P$59908,5,FALSE)</f>
        <v>Storm</v>
      </c>
    </row>
    <row r="4128" spans="1:13" x14ac:dyDescent="0.2">
      <c r="A4128" s="1" t="str">
        <f t="shared" si="64"/>
        <v>1996IDN21754232012518090386385400</v>
      </c>
      <c r="B4128">
        <v>1996</v>
      </c>
      <c r="C4128" t="s">
        <v>78</v>
      </c>
      <c r="D4128" t="s">
        <v>79</v>
      </c>
      <c r="E4128" t="s">
        <v>488</v>
      </c>
      <c r="F4128">
        <v>2</v>
      </c>
      <c r="G4128">
        <v>175</v>
      </c>
      <c r="H4128">
        <v>423</v>
      </c>
      <c r="I4128">
        <v>20125</v>
      </c>
      <c r="J4128">
        <v>18090</v>
      </c>
      <c r="K4128">
        <v>38638</v>
      </c>
      <c r="L4128">
        <v>5400</v>
      </c>
      <c r="M4128" s="2" t="str">
        <f>VLOOKUP(A4128,disaster_subtype!$A$2:$P$59908,5,FALSE)</f>
        <v>Earthquake</v>
      </c>
    </row>
    <row r="4129" spans="1:13" x14ac:dyDescent="0.2">
      <c r="A4129" s="1" t="str">
        <f t="shared" si="64"/>
        <v>1996IDN111753735373</v>
      </c>
      <c r="B4129">
        <v>1996</v>
      </c>
      <c r="C4129" t="s">
        <v>78</v>
      </c>
      <c r="D4129" t="s">
        <v>79</v>
      </c>
      <c r="E4129" t="s">
        <v>484</v>
      </c>
      <c r="F4129">
        <v>1</v>
      </c>
      <c r="G4129">
        <v>117</v>
      </c>
      <c r="I4129">
        <v>5373</v>
      </c>
      <c r="K4129">
        <v>5373</v>
      </c>
      <c r="M4129" s="2" t="str">
        <f>VLOOKUP(A4129,disaster_subtype!$A$2:$P$59908,5,FALSE)</f>
        <v>Epidemic</v>
      </c>
    </row>
    <row r="4130" spans="1:13" x14ac:dyDescent="0.2">
      <c r="A4130" s="1" t="str">
        <f t="shared" si="64"/>
        <v>1996IDN58728824471824499562430</v>
      </c>
      <c r="B4130">
        <v>1996</v>
      </c>
      <c r="C4130" t="s">
        <v>78</v>
      </c>
      <c r="D4130" t="s">
        <v>79</v>
      </c>
      <c r="E4130" t="s">
        <v>485</v>
      </c>
      <c r="F4130">
        <v>5</v>
      </c>
      <c r="G4130">
        <v>87</v>
      </c>
      <c r="H4130">
        <v>28</v>
      </c>
      <c r="I4130">
        <v>824471</v>
      </c>
      <c r="K4130">
        <v>824499</v>
      </c>
      <c r="L4130">
        <v>562430</v>
      </c>
      <c r="M4130" s="2" t="e">
        <f>VLOOKUP(A4130,disaster_subtype!$A$2:$P$59908,5,FALSE)</f>
        <v>#N/A</v>
      </c>
    </row>
    <row r="4131" spans="1:13" x14ac:dyDescent="0.2">
      <c r="A4131" s="1" t="str">
        <f t="shared" si="64"/>
        <v>1996IDN12344</v>
      </c>
      <c r="B4131">
        <v>1996</v>
      </c>
      <c r="C4131" t="s">
        <v>78</v>
      </c>
      <c r="D4131" t="s">
        <v>79</v>
      </c>
      <c r="E4131" t="s">
        <v>80</v>
      </c>
      <c r="F4131">
        <v>1</v>
      </c>
      <c r="G4131">
        <v>23</v>
      </c>
      <c r="H4131">
        <v>4</v>
      </c>
      <c r="K4131">
        <v>4</v>
      </c>
      <c r="M4131" s="2" t="str">
        <f>VLOOKUP(A4131,disaster_subtype!$A$2:$P$59908,5,FALSE)</f>
        <v>Landslide</v>
      </c>
    </row>
    <row r="4132" spans="1:13" x14ac:dyDescent="0.2">
      <c r="A4132" s="1" t="str">
        <f t="shared" si="64"/>
        <v>1996IRN34920002000400036930</v>
      </c>
      <c r="B4132">
        <v>1996</v>
      </c>
      <c r="C4132" t="s">
        <v>87</v>
      </c>
      <c r="D4132" t="s">
        <v>88</v>
      </c>
      <c r="E4132" t="s">
        <v>485</v>
      </c>
      <c r="F4132">
        <v>3</v>
      </c>
      <c r="G4132">
        <v>49</v>
      </c>
      <c r="I4132">
        <v>2000</v>
      </c>
      <c r="J4132">
        <v>2000</v>
      </c>
      <c r="K4132">
        <v>4000</v>
      </c>
      <c r="L4132">
        <v>36930</v>
      </c>
      <c r="M4132" s="2" t="str">
        <f>VLOOKUP(A4132,disaster_subtype!$A$2:$P$59908,5,FALSE)</f>
        <v>Flood</v>
      </c>
    </row>
    <row r="4133" spans="1:13" x14ac:dyDescent="0.2">
      <c r="A4133" s="1" t="str">
        <f t="shared" si="64"/>
        <v>1996IRN19858513300</v>
      </c>
      <c r="B4133">
        <v>1996</v>
      </c>
      <c r="C4133" t="s">
        <v>87</v>
      </c>
      <c r="D4133" t="s">
        <v>88</v>
      </c>
      <c r="E4133" t="s">
        <v>487</v>
      </c>
      <c r="F4133">
        <v>1</v>
      </c>
      <c r="G4133">
        <v>9</v>
      </c>
      <c r="H4133">
        <v>85</v>
      </c>
      <c r="K4133">
        <v>85</v>
      </c>
      <c r="L4133">
        <v>13300</v>
      </c>
      <c r="M4133" s="2" t="str">
        <f>VLOOKUP(A4133,disaster_subtype!$A$2:$P$59908,5,FALSE)</f>
        <v>Storm</v>
      </c>
    </row>
    <row r="4134" spans="1:13" x14ac:dyDescent="0.2">
      <c r="A4134" s="1" t="str">
        <f t="shared" si="64"/>
        <v>1996IRL121000</v>
      </c>
      <c r="B4134">
        <v>1996</v>
      </c>
      <c r="C4134" t="s">
        <v>369</v>
      </c>
      <c r="D4134" t="s">
        <v>370</v>
      </c>
      <c r="E4134" t="s">
        <v>487</v>
      </c>
      <c r="F4134">
        <v>1</v>
      </c>
      <c r="G4134">
        <v>2</v>
      </c>
      <c r="L4134">
        <v>1000</v>
      </c>
      <c r="M4134" s="2" t="str">
        <f>VLOOKUP(A4134,disaster_subtype!$A$2:$P$59908,5,FALSE)</f>
        <v>Storm</v>
      </c>
    </row>
    <row r="4135" spans="1:13" x14ac:dyDescent="0.2">
      <c r="A4135" s="1" t="str">
        <f t="shared" si="64"/>
        <v>1996ITA21750050032000</v>
      </c>
      <c r="B4135">
        <v>1996</v>
      </c>
      <c r="C4135" t="s">
        <v>57</v>
      </c>
      <c r="D4135" t="s">
        <v>58</v>
      </c>
      <c r="E4135" t="s">
        <v>485</v>
      </c>
      <c r="F4135">
        <v>2</v>
      </c>
      <c r="G4135">
        <v>17</v>
      </c>
      <c r="I4135">
        <v>500</v>
      </c>
      <c r="K4135">
        <v>500</v>
      </c>
      <c r="L4135">
        <v>32000</v>
      </c>
      <c r="M4135" s="2" t="e">
        <f>VLOOKUP(A4135,disaster_subtype!$A$2:$P$59908,5,FALSE)</f>
        <v>#N/A</v>
      </c>
    </row>
    <row r="4136" spans="1:13" x14ac:dyDescent="0.2">
      <c r="A4136" s="1" t="str">
        <f t="shared" si="64"/>
        <v>1996ITA1100100</v>
      </c>
      <c r="B4136">
        <v>1996</v>
      </c>
      <c r="C4136" t="s">
        <v>57</v>
      </c>
      <c r="D4136" t="s">
        <v>58</v>
      </c>
      <c r="E4136" t="s">
        <v>80</v>
      </c>
      <c r="F4136">
        <v>1</v>
      </c>
      <c r="I4136">
        <v>100</v>
      </c>
      <c r="K4136">
        <v>100</v>
      </c>
      <c r="M4136" s="2" t="str">
        <f>VLOOKUP(A4136,disaster_subtype!$A$2:$P$59908,5,FALSE)</f>
        <v>Landslide</v>
      </c>
    </row>
    <row r="4137" spans="1:13" x14ac:dyDescent="0.2">
      <c r="A4137" s="1" t="str">
        <f t="shared" si="64"/>
        <v>1996JAM18008003000</v>
      </c>
      <c r="B4137">
        <v>1996</v>
      </c>
      <c r="C4137" t="s">
        <v>15</v>
      </c>
      <c r="D4137" t="s">
        <v>16</v>
      </c>
      <c r="E4137" t="s">
        <v>487</v>
      </c>
      <c r="F4137">
        <v>1</v>
      </c>
      <c r="J4137">
        <v>800</v>
      </c>
      <c r="K4137">
        <v>800</v>
      </c>
      <c r="L4137">
        <v>3000</v>
      </c>
      <c r="M4137" s="2" t="str">
        <f>VLOOKUP(A4137,disaster_subtype!$A$2:$P$59908,5,FALSE)</f>
        <v>Storm</v>
      </c>
    </row>
    <row r="4138" spans="1:13" x14ac:dyDescent="0.2">
      <c r="A4138" s="1" t="str">
        <f t="shared" si="64"/>
        <v>1996JPN11433</v>
      </c>
      <c r="B4138">
        <v>1996</v>
      </c>
      <c r="C4138" t="s">
        <v>19</v>
      </c>
      <c r="D4138" t="s">
        <v>20</v>
      </c>
      <c r="E4138" t="s">
        <v>80</v>
      </c>
      <c r="F4138">
        <v>1</v>
      </c>
      <c r="G4138">
        <v>14</v>
      </c>
      <c r="H4138">
        <v>3</v>
      </c>
      <c r="K4138">
        <v>3</v>
      </c>
      <c r="M4138" s="2" t="str">
        <f>VLOOKUP(A4138,disaster_subtype!$A$2:$P$59908,5,FALSE)</f>
        <v>Landslide</v>
      </c>
    </row>
    <row r="4139" spans="1:13" x14ac:dyDescent="0.2">
      <c r="A4139" s="1" t="str">
        <f t="shared" si="64"/>
        <v>1996JPN167454002645738</v>
      </c>
      <c r="B4139">
        <v>1996</v>
      </c>
      <c r="C4139" t="s">
        <v>19</v>
      </c>
      <c r="D4139" t="s">
        <v>20</v>
      </c>
      <c r="E4139" t="s">
        <v>487</v>
      </c>
      <c r="F4139">
        <v>1</v>
      </c>
      <c r="G4139">
        <v>6</v>
      </c>
      <c r="H4139">
        <v>74</v>
      </c>
      <c r="I4139">
        <v>5400</v>
      </c>
      <c r="J4139">
        <v>264</v>
      </c>
      <c r="K4139">
        <v>5738</v>
      </c>
      <c r="M4139" s="2" t="str">
        <f>VLOOKUP(A4139,disaster_subtype!$A$2:$P$59908,5,FALSE)</f>
        <v>Storm</v>
      </c>
    </row>
    <row r="4140" spans="1:13" x14ac:dyDescent="0.2">
      <c r="A4140" s="1" t="str">
        <f t="shared" si="64"/>
        <v>1996KEN110001000</v>
      </c>
      <c r="B4140">
        <v>1996</v>
      </c>
      <c r="C4140" t="s">
        <v>266</v>
      </c>
      <c r="D4140" t="s">
        <v>267</v>
      </c>
      <c r="E4140" t="s">
        <v>485</v>
      </c>
      <c r="F4140">
        <v>1</v>
      </c>
      <c r="J4140">
        <v>1000</v>
      </c>
      <c r="K4140">
        <v>1000</v>
      </c>
      <c r="M4140" s="2" t="str">
        <f>VLOOKUP(A4140,disaster_subtype!$A$2:$P$59908,5,FALSE)</f>
        <v>Flood</v>
      </c>
    </row>
    <row r="4141" spans="1:13" x14ac:dyDescent="0.2">
      <c r="A4141" s="1" t="str">
        <f t="shared" si="64"/>
        <v>1996PRK1200200</v>
      </c>
      <c r="B4141">
        <v>1996</v>
      </c>
      <c r="C4141" t="s">
        <v>358</v>
      </c>
      <c r="D4141" t="s">
        <v>359</v>
      </c>
      <c r="E4141" t="s">
        <v>484</v>
      </c>
      <c r="F4141">
        <v>1</v>
      </c>
      <c r="I4141">
        <v>200</v>
      </c>
      <c r="K4141">
        <v>200</v>
      </c>
      <c r="M4141" s="2" t="str">
        <f>VLOOKUP(A4141,disaster_subtype!$A$2:$P$59908,5,FALSE)</f>
        <v>Epidemic</v>
      </c>
    </row>
    <row r="4142" spans="1:13" x14ac:dyDescent="0.2">
      <c r="A4142" s="1" t="str">
        <f t="shared" si="64"/>
        <v>1996PRK1116327000032700002200000</v>
      </c>
      <c r="B4142">
        <v>1996</v>
      </c>
      <c r="C4142" t="s">
        <v>358</v>
      </c>
      <c r="D4142" t="s">
        <v>359</v>
      </c>
      <c r="E4142" t="s">
        <v>485</v>
      </c>
      <c r="F4142">
        <v>1</v>
      </c>
      <c r="G4142">
        <v>116</v>
      </c>
      <c r="I4142">
        <v>3270000</v>
      </c>
      <c r="K4142">
        <v>3270000</v>
      </c>
      <c r="L4142">
        <v>2200000</v>
      </c>
      <c r="M4142" s="2" t="str">
        <f>VLOOKUP(A4142,disaster_subtype!$A$2:$P$59908,5,FALSE)</f>
        <v>Flood</v>
      </c>
    </row>
    <row r="4143" spans="1:13" x14ac:dyDescent="0.2">
      <c r="A4143" s="1" t="str">
        <f t="shared" si="64"/>
        <v>1996KOR185318652850060365120000</v>
      </c>
      <c r="B4143">
        <v>1996</v>
      </c>
      <c r="C4143" t="s">
        <v>176</v>
      </c>
      <c r="D4143" t="s">
        <v>177</v>
      </c>
      <c r="E4143" t="s">
        <v>485</v>
      </c>
      <c r="F4143">
        <v>1</v>
      </c>
      <c r="G4143">
        <v>85</v>
      </c>
      <c r="I4143">
        <v>31865</v>
      </c>
      <c r="J4143">
        <v>28500</v>
      </c>
      <c r="K4143">
        <v>60365</v>
      </c>
      <c r="L4143">
        <v>120000</v>
      </c>
      <c r="M4143" s="2" t="str">
        <f>VLOOKUP(A4143,disaster_subtype!$A$2:$P$59908,5,FALSE)</f>
        <v>Flood</v>
      </c>
    </row>
    <row r="4144" spans="1:13" x14ac:dyDescent="0.2">
      <c r="A4144" s="1" t="str">
        <f t="shared" si="64"/>
        <v>1996KOR119</v>
      </c>
      <c r="B4144">
        <v>1996</v>
      </c>
      <c r="C4144" t="s">
        <v>176</v>
      </c>
      <c r="D4144" t="s">
        <v>177</v>
      </c>
      <c r="E4144" t="s">
        <v>80</v>
      </c>
      <c r="F4144">
        <v>1</v>
      </c>
      <c r="G4144">
        <v>19</v>
      </c>
      <c r="M4144" s="2" t="str">
        <f>VLOOKUP(A4144,disaster_subtype!$A$2:$P$59908,5,FALSE)</f>
        <v>Landslide</v>
      </c>
    </row>
    <row r="4145" spans="1:13" x14ac:dyDescent="0.2">
      <c r="A4145" s="1" t="str">
        <f t="shared" si="64"/>
        <v>1996LAO130420000420000</v>
      </c>
      <c r="B4145">
        <v>1996</v>
      </c>
      <c r="C4145" t="s">
        <v>286</v>
      </c>
      <c r="D4145" t="s">
        <v>287</v>
      </c>
      <c r="E4145" t="s">
        <v>485</v>
      </c>
      <c r="F4145">
        <v>1</v>
      </c>
      <c r="G4145">
        <v>30</v>
      </c>
      <c r="I4145">
        <v>420000</v>
      </c>
      <c r="K4145">
        <v>420000</v>
      </c>
      <c r="M4145" s="2" t="str">
        <f>VLOOKUP(A4145,disaster_subtype!$A$2:$P$59908,5,FALSE)</f>
        <v>Flood</v>
      </c>
    </row>
    <row r="4146" spans="1:13" x14ac:dyDescent="0.2">
      <c r="A4146" s="1" t="str">
        <f t="shared" si="64"/>
        <v>1996LSO223020250</v>
      </c>
      <c r="B4146">
        <v>1996</v>
      </c>
      <c r="C4146" t="s">
        <v>302</v>
      </c>
      <c r="D4146" t="s">
        <v>303</v>
      </c>
      <c r="E4146" t="s">
        <v>487</v>
      </c>
      <c r="F4146">
        <v>2</v>
      </c>
      <c r="I4146">
        <v>230</v>
      </c>
      <c r="J4146">
        <v>20</v>
      </c>
      <c r="K4146">
        <v>250</v>
      </c>
      <c r="M4146" s="2" t="str">
        <f>VLOOKUP(A4146,disaster_subtype!$A$2:$P$59908,5,FALSE)</f>
        <v>Storm</v>
      </c>
    </row>
    <row r="4147" spans="1:13" x14ac:dyDescent="0.2">
      <c r="A4147" s="1" t="str">
        <f t="shared" si="64"/>
        <v>1996LBR156</v>
      </c>
      <c r="B4147">
        <v>1996</v>
      </c>
      <c r="C4147" t="s">
        <v>360</v>
      </c>
      <c r="D4147" t="s">
        <v>361</v>
      </c>
      <c r="E4147" t="s">
        <v>484</v>
      </c>
      <c r="F4147">
        <v>1</v>
      </c>
      <c r="G4147">
        <v>56</v>
      </c>
      <c r="M4147" s="2" t="str">
        <f>VLOOKUP(A4147,disaster_subtype!$A$2:$P$59908,5,FALSE)</f>
        <v>Epidemic</v>
      </c>
    </row>
    <row r="4148" spans="1:13" x14ac:dyDescent="0.2">
      <c r="A4148" s="1" t="str">
        <f t="shared" si="64"/>
        <v>1996MDG19100000100000</v>
      </c>
      <c r="B4148">
        <v>1996</v>
      </c>
      <c r="C4148" t="s">
        <v>304</v>
      </c>
      <c r="D4148" t="s">
        <v>305</v>
      </c>
      <c r="E4148" t="s">
        <v>487</v>
      </c>
      <c r="F4148">
        <v>1</v>
      </c>
      <c r="G4148">
        <v>9</v>
      </c>
      <c r="I4148">
        <v>100000</v>
      </c>
      <c r="K4148">
        <v>100000</v>
      </c>
      <c r="M4148" s="2" t="str">
        <f>VLOOKUP(A4148,disaster_subtype!$A$2:$P$59908,5,FALSE)</f>
        <v>Storm</v>
      </c>
    </row>
    <row r="4149" spans="1:13" x14ac:dyDescent="0.2">
      <c r="A4149" s="1" t="str">
        <f t="shared" si="64"/>
        <v>1996MYS21354075407</v>
      </c>
      <c r="B4149">
        <v>1996</v>
      </c>
      <c r="C4149" t="s">
        <v>278</v>
      </c>
      <c r="D4149" t="s">
        <v>279</v>
      </c>
      <c r="E4149" t="s">
        <v>484</v>
      </c>
      <c r="F4149">
        <v>2</v>
      </c>
      <c r="G4149">
        <v>13</v>
      </c>
      <c r="I4149">
        <v>5407</v>
      </c>
      <c r="K4149">
        <v>5407</v>
      </c>
      <c r="M4149" s="2" t="e">
        <f>VLOOKUP(A4149,disaster_subtype!$A$2:$P$59908,5,FALSE)</f>
        <v>#N/A</v>
      </c>
    </row>
    <row r="4150" spans="1:13" x14ac:dyDescent="0.2">
      <c r="A4150" s="1" t="str">
        <f t="shared" si="64"/>
        <v>1996MYS1418418</v>
      </c>
      <c r="B4150">
        <v>1996</v>
      </c>
      <c r="C4150" t="s">
        <v>278</v>
      </c>
      <c r="D4150" t="s">
        <v>279</v>
      </c>
      <c r="E4150" t="s">
        <v>485</v>
      </c>
      <c r="F4150">
        <v>1</v>
      </c>
      <c r="I4150">
        <v>418</v>
      </c>
      <c r="K4150">
        <v>418</v>
      </c>
      <c r="M4150" s="2" t="str">
        <f>VLOOKUP(A4150,disaster_subtype!$A$2:$P$59908,5,FALSE)</f>
        <v>Flood</v>
      </c>
    </row>
    <row r="4151" spans="1:13" x14ac:dyDescent="0.2">
      <c r="A4151" s="1" t="str">
        <f t="shared" si="64"/>
        <v>1996MYS15012250262</v>
      </c>
      <c r="B4151">
        <v>1996</v>
      </c>
      <c r="C4151" t="s">
        <v>278</v>
      </c>
      <c r="D4151" t="s">
        <v>279</v>
      </c>
      <c r="E4151" t="s">
        <v>80</v>
      </c>
      <c r="F4151">
        <v>1</v>
      </c>
      <c r="G4151">
        <v>50</v>
      </c>
      <c r="H4151">
        <v>12</v>
      </c>
      <c r="J4151">
        <v>250</v>
      </c>
      <c r="K4151">
        <v>262</v>
      </c>
      <c r="M4151" s="2" t="str">
        <f>VLOOKUP(A4151,disaster_subtype!$A$2:$P$59908,5,FALSE)</f>
        <v>Landslide</v>
      </c>
    </row>
    <row r="4152" spans="1:13" x14ac:dyDescent="0.2">
      <c r="A4152" s="1" t="str">
        <f t="shared" si="64"/>
        <v>1996MYS12702611503000417652000</v>
      </c>
      <c r="B4152">
        <v>1996</v>
      </c>
      <c r="C4152" t="s">
        <v>278</v>
      </c>
      <c r="D4152" t="s">
        <v>279</v>
      </c>
      <c r="E4152" t="s">
        <v>487</v>
      </c>
      <c r="F4152">
        <v>1</v>
      </c>
      <c r="G4152">
        <v>270</v>
      </c>
      <c r="H4152">
        <v>26</v>
      </c>
      <c r="I4152">
        <v>1150</v>
      </c>
      <c r="J4152">
        <v>3000</v>
      </c>
      <c r="K4152">
        <v>4176</v>
      </c>
      <c r="L4152">
        <v>52000</v>
      </c>
      <c r="M4152" s="2" t="str">
        <f>VLOOKUP(A4152,disaster_subtype!$A$2:$P$59908,5,FALSE)</f>
        <v>Storm</v>
      </c>
    </row>
    <row r="4153" spans="1:13" x14ac:dyDescent="0.2">
      <c r="A4153" s="1" t="str">
        <f t="shared" si="64"/>
        <v>1996MLI234522082208</v>
      </c>
      <c r="B4153">
        <v>1996</v>
      </c>
      <c r="C4153" t="s">
        <v>105</v>
      </c>
      <c r="D4153" t="s">
        <v>106</v>
      </c>
      <c r="E4153" t="s">
        <v>484</v>
      </c>
      <c r="F4153">
        <v>2</v>
      </c>
      <c r="G4153">
        <v>345</v>
      </c>
      <c r="I4153">
        <v>2208</v>
      </c>
      <c r="K4153">
        <v>2208</v>
      </c>
      <c r="M4153" s="2" t="str">
        <f>VLOOKUP(A4153,disaster_subtype!$A$2:$P$59908,5,FALSE)</f>
        <v>Epidemic</v>
      </c>
    </row>
    <row r="4154" spans="1:13" x14ac:dyDescent="0.2">
      <c r="A4154" s="1" t="str">
        <f t="shared" si="64"/>
        <v>1996MTQ110</v>
      </c>
      <c r="B4154">
        <v>1996</v>
      </c>
      <c r="C4154" t="s">
        <v>35</v>
      </c>
      <c r="D4154" t="s">
        <v>36</v>
      </c>
      <c r="E4154" t="s">
        <v>487</v>
      </c>
      <c r="F4154">
        <v>1</v>
      </c>
      <c r="L4154">
        <v>10</v>
      </c>
      <c r="M4154" s="2" t="str">
        <f>VLOOKUP(A4154,disaster_subtype!$A$2:$P$59908,5,FALSE)</f>
        <v>Storm</v>
      </c>
    </row>
    <row r="4155" spans="1:13" x14ac:dyDescent="0.2">
      <c r="A4155" s="1" t="str">
        <f t="shared" si="64"/>
        <v>1996MRT146</v>
      </c>
      <c r="B4155">
        <v>1996</v>
      </c>
      <c r="C4155" t="s">
        <v>107</v>
      </c>
      <c r="D4155" t="s">
        <v>108</v>
      </c>
      <c r="E4155" t="s">
        <v>484</v>
      </c>
      <c r="F4155">
        <v>1</v>
      </c>
      <c r="G4155">
        <v>46</v>
      </c>
      <c r="M4155" s="2" t="str">
        <f>VLOOKUP(A4155,disaster_subtype!$A$2:$P$59908,5,FALSE)</f>
        <v>Epidemic</v>
      </c>
    </row>
    <row r="4156" spans="1:13" x14ac:dyDescent="0.2">
      <c r="A4156" s="1" t="str">
        <f t="shared" si="64"/>
        <v>1996MUS13</v>
      </c>
      <c r="B4156">
        <v>1996</v>
      </c>
      <c r="C4156" t="s">
        <v>252</v>
      </c>
      <c r="D4156" t="s">
        <v>253</v>
      </c>
      <c r="E4156" t="s">
        <v>487</v>
      </c>
      <c r="F4156">
        <v>1</v>
      </c>
      <c r="G4156">
        <v>3</v>
      </c>
      <c r="M4156" s="2" t="str">
        <f>VLOOKUP(A4156,disaster_subtype!$A$2:$P$59908,5,FALSE)</f>
        <v>Storm</v>
      </c>
    </row>
    <row r="4157" spans="1:13" x14ac:dyDescent="0.2">
      <c r="A4157" s="1" t="str">
        <f t="shared" si="64"/>
        <v>1996MEX11200000</v>
      </c>
      <c r="B4157">
        <v>1996</v>
      </c>
      <c r="C4157" t="s">
        <v>155</v>
      </c>
      <c r="D4157" t="s">
        <v>156</v>
      </c>
      <c r="E4157" t="s">
        <v>12</v>
      </c>
      <c r="F4157">
        <v>1</v>
      </c>
      <c r="L4157">
        <v>1200000</v>
      </c>
      <c r="M4157" s="2" t="str">
        <f>VLOOKUP(A4157,disaster_subtype!$A$2:$P$59908,5,FALSE)</f>
        <v>Drought</v>
      </c>
    </row>
    <row r="4158" spans="1:13" x14ac:dyDescent="0.2">
      <c r="A4158" s="1" t="str">
        <f t="shared" si="64"/>
        <v>1996MEX190009000</v>
      </c>
      <c r="B4158">
        <v>1996</v>
      </c>
      <c r="C4158" t="s">
        <v>155</v>
      </c>
      <c r="D4158" t="s">
        <v>156</v>
      </c>
      <c r="E4158" t="s">
        <v>485</v>
      </c>
      <c r="F4158">
        <v>1</v>
      </c>
      <c r="I4158">
        <v>9000</v>
      </c>
      <c r="K4158">
        <v>9000</v>
      </c>
      <c r="M4158" s="2" t="str">
        <f>VLOOKUP(A4158,disaster_subtype!$A$2:$P$59908,5,FALSE)</f>
        <v>Flood</v>
      </c>
    </row>
    <row r="4159" spans="1:13" x14ac:dyDescent="0.2">
      <c r="A4159" s="1" t="str">
        <f t="shared" si="64"/>
        <v>1996MEX416801000187501983010</v>
      </c>
      <c r="B4159">
        <v>1996</v>
      </c>
      <c r="C4159" t="s">
        <v>155</v>
      </c>
      <c r="D4159" t="s">
        <v>156</v>
      </c>
      <c r="E4159" t="s">
        <v>487</v>
      </c>
      <c r="F4159">
        <v>4</v>
      </c>
      <c r="G4159">
        <v>16</v>
      </c>
      <c r="H4159">
        <v>80</v>
      </c>
      <c r="I4159">
        <v>1000</v>
      </c>
      <c r="J4159">
        <v>18750</v>
      </c>
      <c r="K4159">
        <v>19830</v>
      </c>
      <c r="L4159">
        <v>10</v>
      </c>
      <c r="M4159" s="2" t="e">
        <f>VLOOKUP(A4159,disaster_subtype!$A$2:$P$59908,5,FALSE)</f>
        <v>#N/A</v>
      </c>
    </row>
    <row r="4160" spans="1:13" x14ac:dyDescent="0.2">
      <c r="A4160" s="1" t="str">
        <f t="shared" si="64"/>
        <v>1996MNG18108108</v>
      </c>
      <c r="B4160">
        <v>1996</v>
      </c>
      <c r="C4160" t="s">
        <v>242</v>
      </c>
      <c r="D4160" t="s">
        <v>243</v>
      </c>
      <c r="E4160" t="s">
        <v>484</v>
      </c>
      <c r="F4160">
        <v>1</v>
      </c>
      <c r="G4160">
        <v>8</v>
      </c>
      <c r="I4160">
        <v>108</v>
      </c>
      <c r="K4160">
        <v>108</v>
      </c>
      <c r="M4160" s="2" t="str">
        <f>VLOOKUP(A4160,disaster_subtype!$A$2:$P$59908,5,FALSE)</f>
        <v>Epidemic</v>
      </c>
    </row>
    <row r="4161" spans="1:13" x14ac:dyDescent="0.2">
      <c r="A4161" s="1" t="str">
        <f t="shared" si="64"/>
        <v>1996MNG141</v>
      </c>
      <c r="B4161">
        <v>1996</v>
      </c>
      <c r="C4161" t="s">
        <v>242</v>
      </c>
      <c r="D4161" t="s">
        <v>243</v>
      </c>
      <c r="E4161" t="s">
        <v>485</v>
      </c>
      <c r="F4161">
        <v>1</v>
      </c>
      <c r="G4161">
        <v>41</v>
      </c>
      <c r="M4161" s="2" t="str">
        <f>VLOOKUP(A4161,disaster_subtype!$A$2:$P$59908,5,FALSE)</f>
        <v>Flood</v>
      </c>
    </row>
    <row r="4162" spans="1:13" x14ac:dyDescent="0.2">
      <c r="A4162" s="1" t="str">
        <f t="shared" ref="A4162:A4225" si="65">B4162&amp;C4162&amp;F4162&amp;G4162&amp;H4162&amp;I4162&amp;J4162&amp;K4162&amp;L4162</f>
        <v>1996MNG12561500050611712800</v>
      </c>
      <c r="B4162">
        <v>1996</v>
      </c>
      <c r="C4162" t="s">
        <v>242</v>
      </c>
      <c r="D4162" t="s">
        <v>243</v>
      </c>
      <c r="E4162" t="s">
        <v>490</v>
      </c>
      <c r="F4162">
        <v>1</v>
      </c>
      <c r="G4162">
        <v>25</v>
      </c>
      <c r="H4162">
        <v>61</v>
      </c>
      <c r="I4162">
        <v>5000</v>
      </c>
      <c r="K4162">
        <v>5061</v>
      </c>
      <c r="L4162">
        <v>1712800</v>
      </c>
      <c r="M4162" s="2" t="str">
        <f>VLOOKUP(A4162,disaster_subtype!$A$2:$P$59908,5,FALSE)</f>
        <v>Wildfire</v>
      </c>
    </row>
    <row r="4163" spans="1:13" x14ac:dyDescent="0.2">
      <c r="A4163" s="1" t="str">
        <f t="shared" si="65"/>
        <v>1996MSR140004000</v>
      </c>
      <c r="B4163">
        <v>1996</v>
      </c>
      <c r="C4163" t="s">
        <v>149</v>
      </c>
      <c r="D4163" t="s">
        <v>150</v>
      </c>
      <c r="E4163" t="s">
        <v>486</v>
      </c>
      <c r="F4163">
        <v>1</v>
      </c>
      <c r="I4163">
        <v>4000</v>
      </c>
      <c r="K4163">
        <v>4000</v>
      </c>
      <c r="M4163" s="2" t="str">
        <f>VLOOKUP(A4163,disaster_subtype!$A$2:$P$59908,5,FALSE)</f>
        <v>Volcanic activity</v>
      </c>
    </row>
    <row r="4164" spans="1:13" x14ac:dyDescent="0.2">
      <c r="A4164" s="1" t="str">
        <f t="shared" si="65"/>
        <v>1996MAR125600006000055000</v>
      </c>
      <c r="B4164">
        <v>1996</v>
      </c>
      <c r="C4164" t="s">
        <v>89</v>
      </c>
      <c r="D4164" t="s">
        <v>90</v>
      </c>
      <c r="E4164" t="s">
        <v>485</v>
      </c>
      <c r="F4164">
        <v>1</v>
      </c>
      <c r="G4164">
        <v>25</v>
      </c>
      <c r="I4164">
        <v>60000</v>
      </c>
      <c r="K4164">
        <v>60000</v>
      </c>
      <c r="L4164">
        <v>55000</v>
      </c>
      <c r="M4164" s="2" t="str">
        <f>VLOOKUP(A4164,disaster_subtype!$A$2:$P$59908,5,FALSE)</f>
        <v>Flood</v>
      </c>
    </row>
    <row r="4165" spans="1:13" x14ac:dyDescent="0.2">
      <c r="A4165" s="1" t="str">
        <f t="shared" si="65"/>
        <v>1996MAR114</v>
      </c>
      <c r="B4165">
        <v>1996</v>
      </c>
      <c r="C4165" t="s">
        <v>89</v>
      </c>
      <c r="D4165" t="s">
        <v>90</v>
      </c>
      <c r="E4165" t="s">
        <v>487</v>
      </c>
      <c r="F4165">
        <v>1</v>
      </c>
      <c r="G4165">
        <v>14</v>
      </c>
      <c r="M4165" s="2" t="str">
        <f>VLOOKUP(A4165,disaster_subtype!$A$2:$P$59908,5,FALSE)</f>
        <v>Storm</v>
      </c>
    </row>
    <row r="4166" spans="1:13" x14ac:dyDescent="0.2">
      <c r="A4166" s="1" t="str">
        <f t="shared" si="65"/>
        <v>1996MOZ11120000020000014500</v>
      </c>
      <c r="B4166">
        <v>1996</v>
      </c>
      <c r="C4166" t="s">
        <v>238</v>
      </c>
      <c r="D4166" t="s">
        <v>239</v>
      </c>
      <c r="E4166" t="s">
        <v>487</v>
      </c>
      <c r="F4166">
        <v>1</v>
      </c>
      <c r="G4166">
        <v>11</v>
      </c>
      <c r="I4166">
        <v>200000</v>
      </c>
      <c r="K4166">
        <v>200000</v>
      </c>
      <c r="L4166">
        <v>14500</v>
      </c>
      <c r="M4166" s="2" t="str">
        <f>VLOOKUP(A4166,disaster_subtype!$A$2:$P$59908,5,FALSE)</f>
        <v>Storm</v>
      </c>
    </row>
    <row r="4167" spans="1:13" x14ac:dyDescent="0.2">
      <c r="A4167" s="1" t="str">
        <f t="shared" si="65"/>
        <v>1996NPL1118697697</v>
      </c>
      <c r="B4167">
        <v>1996</v>
      </c>
      <c r="C4167" t="s">
        <v>173</v>
      </c>
      <c r="D4167" t="s">
        <v>174</v>
      </c>
      <c r="E4167" t="s">
        <v>484</v>
      </c>
      <c r="F4167">
        <v>1</v>
      </c>
      <c r="G4167">
        <v>118</v>
      </c>
      <c r="I4167">
        <v>697</v>
      </c>
      <c r="K4167">
        <v>697</v>
      </c>
      <c r="M4167" s="2" t="str">
        <f>VLOOKUP(A4167,disaster_subtype!$A$2:$P$59908,5,FALSE)</f>
        <v>Epidemic</v>
      </c>
    </row>
    <row r="4168" spans="1:13" x14ac:dyDescent="0.2">
      <c r="A4168" s="1" t="str">
        <f t="shared" si="65"/>
        <v>1996NPL278813213860013650152382</v>
      </c>
      <c r="B4168">
        <v>1996</v>
      </c>
      <c r="C4168" t="s">
        <v>173</v>
      </c>
      <c r="D4168" t="s">
        <v>174</v>
      </c>
      <c r="E4168" t="s">
        <v>485</v>
      </c>
      <c r="F4168">
        <v>2</v>
      </c>
      <c r="G4168">
        <v>788</v>
      </c>
      <c r="H4168">
        <v>132</v>
      </c>
      <c r="I4168">
        <v>138600</v>
      </c>
      <c r="J4168">
        <v>13650</v>
      </c>
      <c r="K4168">
        <v>152382</v>
      </c>
      <c r="M4168" s="2" t="e">
        <f>VLOOKUP(A4168,disaster_subtype!$A$2:$P$59908,5,FALSE)</f>
        <v>#N/A</v>
      </c>
    </row>
    <row r="4169" spans="1:13" x14ac:dyDescent="0.2">
      <c r="A4169" s="1" t="str">
        <f t="shared" si="65"/>
        <v>1996NPL1201919</v>
      </c>
      <c r="B4169">
        <v>1996</v>
      </c>
      <c r="C4169" t="s">
        <v>173</v>
      </c>
      <c r="D4169" t="s">
        <v>174</v>
      </c>
      <c r="E4169" t="s">
        <v>487</v>
      </c>
      <c r="F4169">
        <v>1</v>
      </c>
      <c r="G4169">
        <v>20</v>
      </c>
      <c r="H4169">
        <v>19</v>
      </c>
      <c r="K4169">
        <v>19</v>
      </c>
      <c r="M4169" s="2" t="str">
        <f>VLOOKUP(A4169,disaster_subtype!$A$2:$P$59908,5,FALSE)</f>
        <v>Storm</v>
      </c>
    </row>
    <row r="4170" spans="1:13" x14ac:dyDescent="0.2">
      <c r="A4170" s="1" t="str">
        <f t="shared" si="65"/>
        <v>1996NZL1120002000</v>
      </c>
      <c r="B4170">
        <v>1996</v>
      </c>
      <c r="C4170" t="s">
        <v>120</v>
      </c>
      <c r="D4170" t="s">
        <v>121</v>
      </c>
      <c r="E4170" t="s">
        <v>487</v>
      </c>
      <c r="F4170">
        <v>1</v>
      </c>
      <c r="G4170">
        <v>1</v>
      </c>
      <c r="I4170">
        <v>2000</v>
      </c>
      <c r="K4170">
        <v>2000</v>
      </c>
      <c r="M4170" s="2" t="str">
        <f>VLOOKUP(A4170,disaster_subtype!$A$2:$P$59908,5,FALSE)</f>
        <v>Storm</v>
      </c>
    </row>
    <row r="4171" spans="1:13" x14ac:dyDescent="0.2">
      <c r="A4171" s="1" t="str">
        <f t="shared" si="65"/>
        <v>1996NIC244107241072410100</v>
      </c>
      <c r="B4171">
        <v>1996</v>
      </c>
      <c r="C4171" t="s">
        <v>73</v>
      </c>
      <c r="D4171" t="s">
        <v>74</v>
      </c>
      <c r="E4171" t="s">
        <v>487</v>
      </c>
      <c r="F4171">
        <v>2</v>
      </c>
      <c r="G4171">
        <v>44</v>
      </c>
      <c r="I4171">
        <v>10724</v>
      </c>
      <c r="K4171">
        <v>10724</v>
      </c>
      <c r="L4171">
        <v>10100</v>
      </c>
      <c r="M4171" s="2" t="str">
        <f>VLOOKUP(A4171,disaster_subtype!$A$2:$P$59908,5,FALSE)</f>
        <v>Storm</v>
      </c>
    </row>
    <row r="4172" spans="1:13" x14ac:dyDescent="0.2">
      <c r="A4172" s="1" t="str">
        <f t="shared" si="65"/>
        <v>1996NER28821047510475</v>
      </c>
      <c r="B4172">
        <v>1996</v>
      </c>
      <c r="C4172" t="s">
        <v>48</v>
      </c>
      <c r="D4172" t="s">
        <v>49</v>
      </c>
      <c r="E4172" t="s">
        <v>484</v>
      </c>
      <c r="F4172">
        <v>2</v>
      </c>
      <c r="G4172">
        <v>882</v>
      </c>
      <c r="I4172">
        <v>10475</v>
      </c>
      <c r="K4172">
        <v>10475</v>
      </c>
      <c r="M4172" s="2" t="str">
        <f>VLOOKUP(A4172,disaster_subtype!$A$2:$P$59908,5,FALSE)</f>
        <v>Epidemic</v>
      </c>
    </row>
    <row r="4173" spans="1:13" x14ac:dyDescent="0.2">
      <c r="A4173" s="1" t="str">
        <f t="shared" si="65"/>
        <v>1996NGA255394258642586</v>
      </c>
      <c r="B4173">
        <v>1996</v>
      </c>
      <c r="C4173" t="s">
        <v>306</v>
      </c>
      <c r="D4173" t="s">
        <v>307</v>
      </c>
      <c r="E4173" t="s">
        <v>484</v>
      </c>
      <c r="F4173">
        <v>2</v>
      </c>
      <c r="G4173">
        <v>5539</v>
      </c>
      <c r="I4173">
        <v>42586</v>
      </c>
      <c r="K4173">
        <v>42586</v>
      </c>
      <c r="M4173" s="2" t="str">
        <f>VLOOKUP(A4173,disaster_subtype!$A$2:$P$59908,5,FALSE)</f>
        <v>Epidemic</v>
      </c>
    </row>
    <row r="4174" spans="1:13" x14ac:dyDescent="0.2">
      <c r="A4174" s="1" t="str">
        <f t="shared" si="65"/>
        <v>1996PAK132</v>
      </c>
      <c r="B4174">
        <v>1996</v>
      </c>
      <c r="C4174" t="s">
        <v>139</v>
      </c>
      <c r="D4174" t="s">
        <v>140</v>
      </c>
      <c r="E4174" t="s">
        <v>492</v>
      </c>
      <c r="F4174">
        <v>1</v>
      </c>
      <c r="G4174">
        <v>32</v>
      </c>
      <c r="M4174" s="2" t="str">
        <f>VLOOKUP(A4174,disaster_subtype!$A$2:$P$59908,5,FALSE)</f>
        <v xml:space="preserve">Extreme temperature </v>
      </c>
    </row>
    <row r="4175" spans="1:13" x14ac:dyDescent="0.2">
      <c r="A4175" s="1" t="str">
        <f t="shared" si="65"/>
        <v>1996PAK111113000001300000</v>
      </c>
      <c r="B4175">
        <v>1996</v>
      </c>
      <c r="C4175" t="s">
        <v>139</v>
      </c>
      <c r="D4175" t="s">
        <v>140</v>
      </c>
      <c r="E4175" t="s">
        <v>485</v>
      </c>
      <c r="F4175">
        <v>1</v>
      </c>
      <c r="G4175">
        <v>111</v>
      </c>
      <c r="I4175">
        <v>1300000</v>
      </c>
      <c r="K4175">
        <v>1300000</v>
      </c>
      <c r="M4175" s="2" t="str">
        <f>VLOOKUP(A4175,disaster_subtype!$A$2:$P$59908,5,FALSE)</f>
        <v>Flood</v>
      </c>
    </row>
    <row r="4176" spans="1:13" x14ac:dyDescent="0.2">
      <c r="A4176" s="1" t="str">
        <f t="shared" si="65"/>
        <v>1996PAK144</v>
      </c>
      <c r="B4176">
        <v>1996</v>
      </c>
      <c r="C4176" t="s">
        <v>139</v>
      </c>
      <c r="D4176" t="s">
        <v>140</v>
      </c>
      <c r="E4176" t="s">
        <v>80</v>
      </c>
      <c r="F4176">
        <v>1</v>
      </c>
      <c r="G4176">
        <v>44</v>
      </c>
      <c r="M4176" s="2" t="str">
        <f>VLOOKUP(A4176,disaster_subtype!$A$2:$P$59908,5,FALSE)</f>
        <v>Landslide</v>
      </c>
    </row>
    <row r="4177" spans="1:13" x14ac:dyDescent="0.2">
      <c r="A4177" s="1" t="str">
        <f t="shared" si="65"/>
        <v>1996PNG13888</v>
      </c>
      <c r="B4177">
        <v>1996</v>
      </c>
      <c r="C4177" t="s">
        <v>162</v>
      </c>
      <c r="D4177" t="s">
        <v>163</v>
      </c>
      <c r="E4177" t="s">
        <v>80</v>
      </c>
      <c r="F4177">
        <v>1</v>
      </c>
      <c r="G4177">
        <v>38</v>
      </c>
      <c r="H4177">
        <v>8</v>
      </c>
      <c r="K4177">
        <v>8</v>
      </c>
      <c r="M4177" s="2" t="str">
        <f>VLOOKUP(A4177,disaster_subtype!$A$2:$P$59908,5,FALSE)</f>
        <v>Landslide</v>
      </c>
    </row>
    <row r="4178" spans="1:13" x14ac:dyDescent="0.2">
      <c r="A4178" s="1" t="str">
        <f t="shared" si="65"/>
        <v>1996PNG242918001829</v>
      </c>
      <c r="B4178">
        <v>1996</v>
      </c>
      <c r="C4178" t="s">
        <v>162</v>
      </c>
      <c r="D4178" t="s">
        <v>163</v>
      </c>
      <c r="E4178" t="s">
        <v>486</v>
      </c>
      <c r="F4178">
        <v>2</v>
      </c>
      <c r="G4178">
        <v>4</v>
      </c>
      <c r="H4178">
        <v>29</v>
      </c>
      <c r="I4178">
        <v>1800</v>
      </c>
      <c r="K4178">
        <v>1829</v>
      </c>
      <c r="M4178" s="2" t="str">
        <f>VLOOKUP(A4178,disaster_subtype!$A$2:$P$59908,5,FALSE)</f>
        <v>Volcanic activity</v>
      </c>
    </row>
    <row r="4179" spans="1:13" x14ac:dyDescent="0.2">
      <c r="A4179" s="1" t="str">
        <f t="shared" si="65"/>
        <v>1996PER221587553552078076722</v>
      </c>
      <c r="B4179">
        <v>1996</v>
      </c>
      <c r="C4179" t="s">
        <v>114</v>
      </c>
      <c r="D4179" t="s">
        <v>115</v>
      </c>
      <c r="E4179" t="s">
        <v>488</v>
      </c>
      <c r="F4179">
        <v>2</v>
      </c>
      <c r="G4179">
        <v>21</v>
      </c>
      <c r="H4179">
        <v>587</v>
      </c>
      <c r="I4179">
        <v>55355</v>
      </c>
      <c r="J4179">
        <v>20780</v>
      </c>
      <c r="K4179">
        <v>76722</v>
      </c>
      <c r="M4179" s="2" t="e">
        <f>VLOOKUP(A4179,disaster_subtype!$A$2:$P$59908,5,FALSE)</f>
        <v>#N/A</v>
      </c>
    </row>
    <row r="4180" spans="1:13" x14ac:dyDescent="0.2">
      <c r="A4180" s="1" t="str">
        <f t="shared" si="65"/>
        <v>1996PHL23016731673</v>
      </c>
      <c r="B4180">
        <v>1996</v>
      </c>
      <c r="C4180" t="s">
        <v>59</v>
      </c>
      <c r="D4180" t="s">
        <v>60</v>
      </c>
      <c r="E4180" t="s">
        <v>484</v>
      </c>
      <c r="F4180">
        <v>2</v>
      </c>
      <c r="G4180">
        <v>30</v>
      </c>
      <c r="I4180">
        <v>1673</v>
      </c>
      <c r="K4180">
        <v>1673</v>
      </c>
      <c r="M4180" s="2" t="e">
        <f>VLOOKUP(A4180,disaster_subtype!$A$2:$P$59908,5,FALSE)</f>
        <v>#N/A</v>
      </c>
    </row>
    <row r="4181" spans="1:13" x14ac:dyDescent="0.2">
      <c r="A4181" s="1" t="str">
        <f t="shared" si="65"/>
        <v>1996PHL19600096000</v>
      </c>
      <c r="B4181">
        <v>1996</v>
      </c>
      <c r="C4181" t="s">
        <v>59</v>
      </c>
      <c r="D4181" t="s">
        <v>60</v>
      </c>
      <c r="E4181" t="s">
        <v>485</v>
      </c>
      <c r="F4181">
        <v>1</v>
      </c>
      <c r="J4181">
        <v>96000</v>
      </c>
      <c r="K4181">
        <v>96000</v>
      </c>
      <c r="M4181" s="2" t="e">
        <f>VLOOKUP(A4181,disaster_subtype!$A$2:$P$59908,5,FALSE)</f>
        <v>#N/A</v>
      </c>
    </row>
    <row r="4182" spans="1:13" x14ac:dyDescent="0.2">
      <c r="A4182" s="1" t="str">
        <f t="shared" si="65"/>
        <v>1996PHL24588</v>
      </c>
      <c r="B4182">
        <v>1996</v>
      </c>
      <c r="C4182" t="s">
        <v>59</v>
      </c>
      <c r="D4182" t="s">
        <v>60</v>
      </c>
      <c r="E4182" t="s">
        <v>80</v>
      </c>
      <c r="F4182">
        <v>2</v>
      </c>
      <c r="G4182">
        <v>45</v>
      </c>
      <c r="H4182">
        <v>8</v>
      </c>
      <c r="K4182">
        <v>8</v>
      </c>
      <c r="M4182" s="2" t="str">
        <f>VLOOKUP(A4182,disaster_subtype!$A$2:$P$59908,5,FALSE)</f>
        <v>Landslide</v>
      </c>
    </row>
    <row r="4183" spans="1:13" x14ac:dyDescent="0.2">
      <c r="A4183" s="1" t="str">
        <f t="shared" si="65"/>
        <v>1996PHL23813376153762842150</v>
      </c>
      <c r="B4183">
        <v>1996</v>
      </c>
      <c r="C4183" t="s">
        <v>59</v>
      </c>
      <c r="D4183" t="s">
        <v>60</v>
      </c>
      <c r="E4183" t="s">
        <v>487</v>
      </c>
      <c r="F4183">
        <v>2</v>
      </c>
      <c r="G4183">
        <v>38</v>
      </c>
      <c r="H4183">
        <v>13</v>
      </c>
      <c r="I4183">
        <v>37615</v>
      </c>
      <c r="K4183">
        <v>37628</v>
      </c>
      <c r="L4183">
        <v>42150</v>
      </c>
      <c r="M4183" s="2" t="e">
        <f>VLOOKUP(A4183,disaster_subtype!$A$2:$P$59908,5,FALSE)</f>
        <v>#N/A</v>
      </c>
    </row>
    <row r="4184" spans="1:13" x14ac:dyDescent="0.2">
      <c r="A4184" s="1" t="str">
        <f t="shared" si="65"/>
        <v>1996PRT2103050305013000</v>
      </c>
      <c r="B4184">
        <v>1996</v>
      </c>
      <c r="C4184" t="s">
        <v>288</v>
      </c>
      <c r="D4184" t="s">
        <v>289</v>
      </c>
      <c r="E4184" t="s">
        <v>485</v>
      </c>
      <c r="F4184">
        <v>2</v>
      </c>
      <c r="G4184">
        <v>10</v>
      </c>
      <c r="I4184">
        <v>3050</v>
      </c>
      <c r="K4184">
        <v>3050</v>
      </c>
      <c r="L4184">
        <v>13000</v>
      </c>
      <c r="M4184" s="2" t="e">
        <f>VLOOKUP(A4184,disaster_subtype!$A$2:$P$59908,5,FALSE)</f>
        <v>#N/A</v>
      </c>
    </row>
    <row r="4185" spans="1:13" x14ac:dyDescent="0.2">
      <c r="A4185" s="1" t="str">
        <f t="shared" si="65"/>
        <v>1996PRI1185731557315500000</v>
      </c>
      <c r="B4185">
        <v>1996</v>
      </c>
      <c r="C4185" t="s">
        <v>122</v>
      </c>
      <c r="D4185" t="s">
        <v>123</v>
      </c>
      <c r="E4185" t="s">
        <v>487</v>
      </c>
      <c r="F4185">
        <v>1</v>
      </c>
      <c r="G4185">
        <v>18</v>
      </c>
      <c r="I4185">
        <v>57315</v>
      </c>
      <c r="K4185">
        <v>57315</v>
      </c>
      <c r="L4185">
        <v>500000</v>
      </c>
      <c r="M4185" s="2" t="str">
        <f>VLOOKUP(A4185,disaster_subtype!$A$2:$P$59908,5,FALSE)</f>
        <v>Storm</v>
      </c>
    </row>
    <row r="4186" spans="1:13" x14ac:dyDescent="0.2">
      <c r="A4186" s="1" t="str">
        <f t="shared" si="65"/>
        <v>1996ROU1527527</v>
      </c>
      <c r="B4186">
        <v>1996</v>
      </c>
      <c r="C4186" t="s">
        <v>81</v>
      </c>
      <c r="D4186" t="s">
        <v>82</v>
      </c>
      <c r="E4186" t="s">
        <v>484</v>
      </c>
      <c r="F4186">
        <v>1</v>
      </c>
      <c r="I4186">
        <v>527</v>
      </c>
      <c r="K4186">
        <v>527</v>
      </c>
      <c r="M4186" s="2" t="str">
        <f>VLOOKUP(A4186,disaster_subtype!$A$2:$P$59908,5,FALSE)</f>
        <v>Epidemic</v>
      </c>
    </row>
    <row r="4187" spans="1:13" x14ac:dyDescent="0.2">
      <c r="A4187" s="1" t="str">
        <f t="shared" si="65"/>
        <v>1996ROU116200200</v>
      </c>
      <c r="B4187">
        <v>1996</v>
      </c>
      <c r="C4187" t="s">
        <v>81</v>
      </c>
      <c r="D4187" t="s">
        <v>82</v>
      </c>
      <c r="E4187" t="s">
        <v>492</v>
      </c>
      <c r="F4187">
        <v>1</v>
      </c>
      <c r="G4187">
        <v>16</v>
      </c>
      <c r="H4187">
        <v>200</v>
      </c>
      <c r="K4187">
        <v>200</v>
      </c>
      <c r="M4187" s="2" t="str">
        <f>VLOOKUP(A4187,disaster_subtype!$A$2:$P$59908,5,FALSE)</f>
        <v xml:space="preserve">Extreme temperature </v>
      </c>
    </row>
    <row r="4188" spans="1:13" x14ac:dyDescent="0.2">
      <c r="A4188" s="1" t="str">
        <f t="shared" si="65"/>
        <v>1996RUS24234000234000298400</v>
      </c>
      <c r="B4188">
        <v>1996</v>
      </c>
      <c r="C4188" t="s">
        <v>124</v>
      </c>
      <c r="D4188" t="s">
        <v>125</v>
      </c>
      <c r="E4188" t="s">
        <v>485</v>
      </c>
      <c r="F4188">
        <v>2</v>
      </c>
      <c r="G4188">
        <v>4</v>
      </c>
      <c r="I4188">
        <v>234000</v>
      </c>
      <c r="K4188">
        <v>234000</v>
      </c>
      <c r="L4188">
        <v>298400</v>
      </c>
      <c r="M4188" s="2" t="e">
        <f>VLOOKUP(A4188,disaster_subtype!$A$2:$P$59908,5,FALSE)</f>
        <v>#N/A</v>
      </c>
    </row>
    <row r="4189" spans="1:13" x14ac:dyDescent="0.2">
      <c r="A4189" s="1" t="str">
        <f t="shared" si="65"/>
        <v>1996RUS1300300</v>
      </c>
      <c r="B4189">
        <v>1996</v>
      </c>
      <c r="C4189" t="s">
        <v>124</v>
      </c>
      <c r="D4189" t="s">
        <v>125</v>
      </c>
      <c r="E4189" t="s">
        <v>80</v>
      </c>
      <c r="F4189">
        <v>1</v>
      </c>
      <c r="I4189">
        <v>300</v>
      </c>
      <c r="K4189">
        <v>300</v>
      </c>
      <c r="M4189" s="2" t="str">
        <f>VLOOKUP(A4189,disaster_subtype!$A$2:$P$59908,5,FALSE)</f>
        <v>Landslide</v>
      </c>
    </row>
    <row r="4190" spans="1:13" x14ac:dyDescent="0.2">
      <c r="A4190" s="1" t="str">
        <f t="shared" si="65"/>
        <v>1996RUS119600600</v>
      </c>
      <c r="B4190">
        <v>1996</v>
      </c>
      <c r="C4190" t="s">
        <v>124</v>
      </c>
      <c r="D4190" t="s">
        <v>125</v>
      </c>
      <c r="E4190" t="s">
        <v>490</v>
      </c>
      <c r="F4190">
        <v>1</v>
      </c>
      <c r="G4190">
        <v>19</v>
      </c>
      <c r="J4190">
        <v>600</v>
      </c>
      <c r="K4190">
        <v>600</v>
      </c>
      <c r="M4190" s="2" t="str">
        <f>VLOOKUP(A4190,disaster_subtype!$A$2:$P$59908,5,FALSE)</f>
        <v>Wildfire</v>
      </c>
    </row>
    <row r="4191" spans="1:13" x14ac:dyDescent="0.2">
      <c r="A4191" s="1" t="str">
        <f t="shared" si="65"/>
        <v>1996RWA18200082000</v>
      </c>
      <c r="B4191">
        <v>1996</v>
      </c>
      <c r="C4191" t="s">
        <v>336</v>
      </c>
      <c r="D4191" t="s">
        <v>337</v>
      </c>
      <c r="E4191" t="s">
        <v>12</v>
      </c>
      <c r="F4191">
        <v>1</v>
      </c>
      <c r="I4191">
        <v>82000</v>
      </c>
      <c r="K4191">
        <v>82000</v>
      </c>
      <c r="M4191" s="2" t="str">
        <f>VLOOKUP(A4191,disaster_subtype!$A$2:$P$59908,5,FALSE)</f>
        <v>Drought</v>
      </c>
    </row>
    <row r="4192" spans="1:13" x14ac:dyDescent="0.2">
      <c r="A4192" s="1" t="str">
        <f t="shared" si="65"/>
        <v>1996RWA110106106</v>
      </c>
      <c r="B4192">
        <v>1996</v>
      </c>
      <c r="C4192" t="s">
        <v>336</v>
      </c>
      <c r="D4192" t="s">
        <v>337</v>
      </c>
      <c r="E4192" t="s">
        <v>484</v>
      </c>
      <c r="F4192">
        <v>1</v>
      </c>
      <c r="G4192">
        <v>10</v>
      </c>
      <c r="I4192">
        <v>106</v>
      </c>
      <c r="K4192">
        <v>106</v>
      </c>
      <c r="M4192" s="2" t="str">
        <f>VLOOKUP(A4192,disaster_subtype!$A$2:$P$59908,5,FALSE)</f>
        <v>Epidemic</v>
      </c>
    </row>
    <row r="4193" spans="1:13" x14ac:dyDescent="0.2">
      <c r="A4193" s="1" t="str">
        <f t="shared" si="65"/>
        <v>1996LCA1175175</v>
      </c>
      <c r="B4193">
        <v>1996</v>
      </c>
      <c r="C4193" t="s">
        <v>254</v>
      </c>
      <c r="D4193" t="s">
        <v>255</v>
      </c>
      <c r="E4193" t="s">
        <v>80</v>
      </c>
      <c r="F4193">
        <v>1</v>
      </c>
      <c r="I4193">
        <v>175</v>
      </c>
      <c r="K4193">
        <v>175</v>
      </c>
      <c r="M4193" s="2" t="str">
        <f>VLOOKUP(A4193,disaster_subtype!$A$2:$P$59908,5,FALSE)</f>
        <v>Landslide</v>
      </c>
    </row>
    <row r="4194" spans="1:13" x14ac:dyDescent="0.2">
      <c r="A4194" s="1" t="str">
        <f t="shared" si="65"/>
        <v>1996SLE3226953953</v>
      </c>
      <c r="B4194">
        <v>1996</v>
      </c>
      <c r="C4194" t="s">
        <v>338</v>
      </c>
      <c r="D4194" t="s">
        <v>339</v>
      </c>
      <c r="E4194" t="s">
        <v>484</v>
      </c>
      <c r="F4194">
        <v>3</v>
      </c>
      <c r="G4194">
        <v>226</v>
      </c>
      <c r="I4194">
        <v>953</v>
      </c>
      <c r="K4194">
        <v>953</v>
      </c>
      <c r="M4194" s="2" t="str">
        <f>VLOOKUP(A4194,disaster_subtype!$A$2:$P$59908,5,FALSE)</f>
        <v>Epidemic</v>
      </c>
    </row>
    <row r="4195" spans="1:13" x14ac:dyDescent="0.2">
      <c r="A4195" s="1" t="str">
        <f t="shared" si="65"/>
        <v>1996SLE112200000200000</v>
      </c>
      <c r="B4195">
        <v>1996</v>
      </c>
      <c r="C4195" t="s">
        <v>338</v>
      </c>
      <c r="D4195" t="s">
        <v>339</v>
      </c>
      <c r="E4195" t="s">
        <v>485</v>
      </c>
      <c r="F4195">
        <v>1</v>
      </c>
      <c r="G4195">
        <v>12</v>
      </c>
      <c r="I4195">
        <v>200000</v>
      </c>
      <c r="K4195">
        <v>200000</v>
      </c>
      <c r="M4195" s="2" t="str">
        <f>VLOOKUP(A4195,disaster_subtype!$A$2:$P$59908,5,FALSE)</f>
        <v>Flood</v>
      </c>
    </row>
    <row r="4196" spans="1:13" x14ac:dyDescent="0.2">
      <c r="A4196" s="1" t="str">
        <f t="shared" si="65"/>
        <v>1996SOM124755575557</v>
      </c>
      <c r="B4196">
        <v>1996</v>
      </c>
      <c r="C4196" t="s">
        <v>256</v>
      </c>
      <c r="D4196" t="s">
        <v>257</v>
      </c>
      <c r="E4196" t="s">
        <v>484</v>
      </c>
      <c r="F4196">
        <v>1</v>
      </c>
      <c r="G4196">
        <v>247</v>
      </c>
      <c r="I4196">
        <v>5557</v>
      </c>
      <c r="K4196">
        <v>5557</v>
      </c>
      <c r="M4196" s="2" t="str">
        <f>VLOOKUP(A4196,disaster_subtype!$A$2:$P$59908,5,FALSE)</f>
        <v>Epidemic</v>
      </c>
    </row>
    <row r="4197" spans="1:13" x14ac:dyDescent="0.2">
      <c r="A4197" s="1" t="str">
        <f t="shared" si="65"/>
        <v>1996SOM13100100</v>
      </c>
      <c r="B4197">
        <v>1996</v>
      </c>
      <c r="C4197" t="s">
        <v>256</v>
      </c>
      <c r="D4197" t="s">
        <v>257</v>
      </c>
      <c r="E4197" t="s">
        <v>485</v>
      </c>
      <c r="F4197">
        <v>1</v>
      </c>
      <c r="G4197">
        <v>3</v>
      </c>
      <c r="I4197">
        <v>100</v>
      </c>
      <c r="K4197">
        <v>100</v>
      </c>
      <c r="M4197" s="2" t="str">
        <f>VLOOKUP(A4197,disaster_subtype!$A$2:$P$59908,5,FALSE)</f>
        <v>Flood</v>
      </c>
    </row>
    <row r="4198" spans="1:13" x14ac:dyDescent="0.2">
      <c r="A4198" s="1" t="str">
        <f t="shared" si="65"/>
        <v>1996ZAF130</v>
      </c>
      <c r="B4198">
        <v>1996</v>
      </c>
      <c r="C4198" t="s">
        <v>130</v>
      </c>
      <c r="D4198" t="s">
        <v>131</v>
      </c>
      <c r="E4198" t="s">
        <v>492</v>
      </c>
      <c r="F4198">
        <v>1</v>
      </c>
      <c r="G4198">
        <v>30</v>
      </c>
      <c r="M4198" s="2" t="str">
        <f>VLOOKUP(A4198,disaster_subtype!$A$2:$P$59908,5,FALSE)</f>
        <v xml:space="preserve">Extreme temperature </v>
      </c>
    </row>
    <row r="4199" spans="1:13" x14ac:dyDescent="0.2">
      <c r="A4199" s="1" t="str">
        <f t="shared" si="65"/>
        <v>1996ZAF23430700050075306860</v>
      </c>
      <c r="B4199">
        <v>1996</v>
      </c>
      <c r="C4199" t="s">
        <v>130</v>
      </c>
      <c r="D4199" t="s">
        <v>131</v>
      </c>
      <c r="E4199" t="s">
        <v>485</v>
      </c>
      <c r="F4199">
        <v>2</v>
      </c>
      <c r="G4199">
        <v>34</v>
      </c>
      <c r="H4199">
        <v>30</v>
      </c>
      <c r="I4199">
        <v>7000</v>
      </c>
      <c r="J4199">
        <v>500</v>
      </c>
      <c r="K4199">
        <v>7530</v>
      </c>
      <c r="L4199">
        <v>6860</v>
      </c>
      <c r="M4199" s="2" t="e">
        <f>VLOOKUP(A4199,disaster_subtype!$A$2:$P$59908,5,FALSE)</f>
        <v>#N/A</v>
      </c>
    </row>
    <row r="4200" spans="1:13" x14ac:dyDescent="0.2">
      <c r="A4200" s="1" t="str">
        <f t="shared" si="65"/>
        <v>1996ZAF134</v>
      </c>
      <c r="B4200">
        <v>1996</v>
      </c>
      <c r="C4200" t="s">
        <v>130</v>
      </c>
      <c r="D4200" t="s">
        <v>131</v>
      </c>
      <c r="E4200" t="s">
        <v>80</v>
      </c>
      <c r="F4200">
        <v>1</v>
      </c>
      <c r="G4200">
        <v>34</v>
      </c>
      <c r="M4200" s="2" t="str">
        <f>VLOOKUP(A4200,disaster_subtype!$A$2:$P$59908,5,FALSE)</f>
        <v>Landslide</v>
      </c>
    </row>
    <row r="4201" spans="1:13" x14ac:dyDescent="0.2">
      <c r="A4201" s="1" t="str">
        <f t="shared" si="65"/>
        <v>1996ESP1140004000576600</v>
      </c>
      <c r="B4201">
        <v>1996</v>
      </c>
      <c r="C4201" t="s">
        <v>222</v>
      </c>
      <c r="D4201" t="s">
        <v>223</v>
      </c>
      <c r="E4201" t="s">
        <v>485</v>
      </c>
      <c r="F4201">
        <v>1</v>
      </c>
      <c r="G4201">
        <v>1</v>
      </c>
      <c r="I4201">
        <v>4000</v>
      </c>
      <c r="K4201">
        <v>4000</v>
      </c>
      <c r="L4201">
        <v>576600</v>
      </c>
      <c r="M4201" s="2" t="str">
        <f>VLOOKUP(A4201,disaster_subtype!$A$2:$P$59908,5,FALSE)</f>
        <v>Flood</v>
      </c>
    </row>
    <row r="4202" spans="1:13" x14ac:dyDescent="0.2">
      <c r="A4202" s="1" t="str">
        <f t="shared" si="65"/>
        <v>1996ESP18412912920000</v>
      </c>
      <c r="B4202">
        <v>1996</v>
      </c>
      <c r="C4202" t="s">
        <v>222</v>
      </c>
      <c r="D4202" t="s">
        <v>223</v>
      </c>
      <c r="E4202" t="s">
        <v>80</v>
      </c>
      <c r="F4202">
        <v>1</v>
      </c>
      <c r="G4202">
        <v>84</v>
      </c>
      <c r="H4202">
        <v>129</v>
      </c>
      <c r="K4202">
        <v>129</v>
      </c>
      <c r="L4202">
        <v>20000</v>
      </c>
      <c r="M4202" s="2" t="str">
        <f>VLOOKUP(A4202,disaster_subtype!$A$2:$P$59908,5,FALSE)</f>
        <v>Landslide</v>
      </c>
    </row>
    <row r="4203" spans="1:13" x14ac:dyDescent="0.2">
      <c r="A4203" s="1" t="str">
        <f t="shared" si="65"/>
        <v>1996LKA11000010000</v>
      </c>
      <c r="B4203">
        <v>1996</v>
      </c>
      <c r="C4203" t="s">
        <v>244</v>
      </c>
      <c r="D4203" t="s">
        <v>245</v>
      </c>
      <c r="E4203" t="s">
        <v>485</v>
      </c>
      <c r="F4203">
        <v>1</v>
      </c>
      <c r="J4203">
        <v>10000</v>
      </c>
      <c r="K4203">
        <v>10000</v>
      </c>
      <c r="M4203" s="2" t="str">
        <f>VLOOKUP(A4203,disaster_subtype!$A$2:$P$59908,5,FALSE)</f>
        <v>Flood</v>
      </c>
    </row>
    <row r="4204" spans="1:13" x14ac:dyDescent="0.2">
      <c r="A4204" s="1" t="str">
        <f t="shared" si="65"/>
        <v>1996SDN1160000160000</v>
      </c>
      <c r="B4204">
        <v>1996</v>
      </c>
      <c r="C4204" t="s">
        <v>187</v>
      </c>
      <c r="D4204" t="s">
        <v>188</v>
      </c>
      <c r="E4204" t="s">
        <v>12</v>
      </c>
      <c r="F4204">
        <v>1</v>
      </c>
      <c r="I4204">
        <v>160000</v>
      </c>
      <c r="K4204">
        <v>160000</v>
      </c>
      <c r="M4204" s="2" t="str">
        <f>VLOOKUP(A4204,disaster_subtype!$A$2:$P$59908,5,FALSE)</f>
        <v>Drought</v>
      </c>
    </row>
    <row r="4205" spans="1:13" x14ac:dyDescent="0.2">
      <c r="A4205" s="1" t="str">
        <f t="shared" si="65"/>
        <v>1996SDN170018001800</v>
      </c>
      <c r="B4205">
        <v>1996</v>
      </c>
      <c r="C4205" t="s">
        <v>187</v>
      </c>
      <c r="D4205" t="s">
        <v>188</v>
      </c>
      <c r="E4205" t="s">
        <v>484</v>
      </c>
      <c r="F4205">
        <v>1</v>
      </c>
      <c r="G4205">
        <v>700</v>
      </c>
      <c r="I4205">
        <v>1800</v>
      </c>
      <c r="K4205">
        <v>1800</v>
      </c>
      <c r="M4205" s="2" t="str">
        <f>VLOOKUP(A4205,disaster_subtype!$A$2:$P$59908,5,FALSE)</f>
        <v>Epidemic</v>
      </c>
    </row>
    <row r="4206" spans="1:13" x14ac:dyDescent="0.2">
      <c r="A4206" s="1" t="str">
        <f t="shared" si="65"/>
        <v>1996SDN3152185004620055700120400</v>
      </c>
      <c r="B4206">
        <v>1996</v>
      </c>
      <c r="C4206" t="s">
        <v>187</v>
      </c>
      <c r="D4206" t="s">
        <v>188</v>
      </c>
      <c r="E4206" t="s">
        <v>485</v>
      </c>
      <c r="F4206">
        <v>3</v>
      </c>
      <c r="G4206">
        <v>152</v>
      </c>
      <c r="H4206">
        <v>18500</v>
      </c>
      <c r="I4206">
        <v>46200</v>
      </c>
      <c r="J4206">
        <v>55700</v>
      </c>
      <c r="K4206">
        <v>120400</v>
      </c>
      <c r="M4206" s="2" t="str">
        <f>VLOOKUP(A4206,disaster_subtype!$A$2:$P$59908,5,FALSE)</f>
        <v>Flood</v>
      </c>
    </row>
    <row r="4207" spans="1:13" x14ac:dyDescent="0.2">
      <c r="A4207" s="1" t="str">
        <f t="shared" si="65"/>
        <v>1996SWZ180</v>
      </c>
      <c r="B4207">
        <v>1996</v>
      </c>
      <c r="C4207" t="s">
        <v>377</v>
      </c>
      <c r="D4207" t="s">
        <v>378</v>
      </c>
      <c r="E4207" t="s">
        <v>484</v>
      </c>
      <c r="F4207">
        <v>1</v>
      </c>
      <c r="G4207">
        <v>80</v>
      </c>
      <c r="M4207" s="2" t="str">
        <f>VLOOKUP(A4207,disaster_subtype!$A$2:$P$59908,5,FALSE)</f>
        <v>Epidemic</v>
      </c>
    </row>
    <row r="4208" spans="1:13" x14ac:dyDescent="0.2">
      <c r="A4208" s="1" t="str">
        <f t="shared" si="65"/>
        <v>1996TWN2651300000</v>
      </c>
      <c r="B4208">
        <v>1996</v>
      </c>
      <c r="C4208" t="s">
        <v>75</v>
      </c>
      <c r="D4208" t="s">
        <v>76</v>
      </c>
      <c r="E4208" t="s">
        <v>487</v>
      </c>
      <c r="F4208">
        <v>2</v>
      </c>
      <c r="G4208">
        <v>65</v>
      </c>
      <c r="L4208">
        <v>1300000</v>
      </c>
      <c r="M4208" s="2" t="str">
        <f>VLOOKUP(A4208,disaster_subtype!$A$2:$P$59908,5,FALSE)</f>
        <v>Storm</v>
      </c>
    </row>
    <row r="4209" spans="1:13" x14ac:dyDescent="0.2">
      <c r="A4209" s="1" t="str">
        <f t="shared" si="65"/>
        <v>1996TJK175167516</v>
      </c>
      <c r="B4209">
        <v>1996</v>
      </c>
      <c r="C4209" t="s">
        <v>398</v>
      </c>
      <c r="D4209" t="s">
        <v>399</v>
      </c>
      <c r="E4209" t="s">
        <v>484</v>
      </c>
      <c r="F4209">
        <v>1</v>
      </c>
      <c r="I4209">
        <v>7516</v>
      </c>
      <c r="K4209">
        <v>7516</v>
      </c>
      <c r="M4209" s="2" t="str">
        <f>VLOOKUP(A4209,disaster_subtype!$A$2:$P$59908,5,FALSE)</f>
        <v>Epidemic</v>
      </c>
    </row>
    <row r="4210" spans="1:13" x14ac:dyDescent="0.2">
      <c r="A4210" s="1" t="str">
        <f t="shared" si="65"/>
        <v>1996TJK1180000180000</v>
      </c>
      <c r="B4210">
        <v>1996</v>
      </c>
      <c r="C4210" t="s">
        <v>398</v>
      </c>
      <c r="D4210" t="s">
        <v>399</v>
      </c>
      <c r="E4210" t="s">
        <v>485</v>
      </c>
      <c r="F4210">
        <v>1</v>
      </c>
      <c r="I4210">
        <v>180000</v>
      </c>
      <c r="K4210">
        <v>180000</v>
      </c>
      <c r="M4210" s="2" t="str">
        <f>VLOOKUP(A4210,disaster_subtype!$A$2:$P$59908,5,FALSE)</f>
        <v>Flood</v>
      </c>
    </row>
    <row r="4211" spans="1:13" x14ac:dyDescent="0.2">
      <c r="A4211" s="1" t="str">
        <f t="shared" si="65"/>
        <v>1996TZA130000003000000</v>
      </c>
      <c r="B4211">
        <v>1996</v>
      </c>
      <c r="C4211" t="s">
        <v>26</v>
      </c>
      <c r="D4211" t="s">
        <v>27</v>
      </c>
      <c r="E4211" t="s">
        <v>12</v>
      </c>
      <c r="F4211">
        <v>1</v>
      </c>
      <c r="I4211">
        <v>3000000</v>
      </c>
      <c r="K4211">
        <v>3000000</v>
      </c>
      <c r="M4211" s="2" t="str">
        <f>VLOOKUP(A4211,disaster_subtype!$A$2:$P$59908,5,FALSE)</f>
        <v>Drought</v>
      </c>
    </row>
    <row r="4212" spans="1:13" x14ac:dyDescent="0.2">
      <c r="A4212" s="1" t="str">
        <f t="shared" si="65"/>
        <v>1996THA19150000005000000500</v>
      </c>
      <c r="B4212">
        <v>1996</v>
      </c>
      <c r="C4212" t="s">
        <v>236</v>
      </c>
      <c r="D4212" t="s">
        <v>237</v>
      </c>
      <c r="E4212" t="s">
        <v>485</v>
      </c>
      <c r="F4212">
        <v>1</v>
      </c>
      <c r="G4212">
        <v>91</v>
      </c>
      <c r="I4212">
        <v>5000000</v>
      </c>
      <c r="K4212">
        <v>5000000</v>
      </c>
      <c r="L4212">
        <v>500</v>
      </c>
      <c r="M4212" s="2" t="str">
        <f>VLOOKUP(A4212,disaster_subtype!$A$2:$P$59908,5,FALSE)</f>
        <v>Flood</v>
      </c>
    </row>
    <row r="4213" spans="1:13" x14ac:dyDescent="0.2">
      <c r="A4213" s="1" t="str">
        <f t="shared" si="65"/>
        <v>1996THA19343386343386150000</v>
      </c>
      <c r="B4213">
        <v>1996</v>
      </c>
      <c r="C4213" t="s">
        <v>236</v>
      </c>
      <c r="D4213" t="s">
        <v>237</v>
      </c>
      <c r="E4213" t="s">
        <v>487</v>
      </c>
      <c r="F4213">
        <v>1</v>
      </c>
      <c r="G4213">
        <v>9</v>
      </c>
      <c r="I4213">
        <v>343386</v>
      </c>
      <c r="K4213">
        <v>343386</v>
      </c>
      <c r="L4213">
        <v>150000</v>
      </c>
      <c r="M4213" s="2" t="str">
        <f>VLOOKUP(A4213,disaster_subtype!$A$2:$P$59908,5,FALSE)</f>
        <v>Storm</v>
      </c>
    </row>
    <row r="4214" spans="1:13" x14ac:dyDescent="0.2">
      <c r="A4214" s="1" t="str">
        <f t="shared" si="65"/>
        <v>1996TGO236026192619</v>
      </c>
      <c r="B4214">
        <v>1996</v>
      </c>
      <c r="C4214" t="s">
        <v>290</v>
      </c>
      <c r="D4214" t="s">
        <v>291</v>
      </c>
      <c r="E4214" t="s">
        <v>484</v>
      </c>
      <c r="F4214">
        <v>2</v>
      </c>
      <c r="G4214">
        <v>360</v>
      </c>
      <c r="I4214">
        <v>2619</v>
      </c>
      <c r="K4214">
        <v>2619</v>
      </c>
      <c r="M4214" s="2" t="str">
        <f>VLOOKUP(A4214,disaster_subtype!$A$2:$P$59908,5,FALSE)</f>
        <v>Epidemic</v>
      </c>
    </row>
    <row r="4215" spans="1:13" x14ac:dyDescent="0.2">
      <c r="A4215" s="1" t="str">
        <f t="shared" si="65"/>
        <v>1996TTO1200200</v>
      </c>
      <c r="B4215">
        <v>1996</v>
      </c>
      <c r="C4215" t="s">
        <v>170</v>
      </c>
      <c r="D4215" t="s">
        <v>171</v>
      </c>
      <c r="E4215" t="s">
        <v>485</v>
      </c>
      <c r="F4215">
        <v>1</v>
      </c>
      <c r="I4215">
        <v>200</v>
      </c>
      <c r="K4215">
        <v>200</v>
      </c>
      <c r="M4215" s="2" t="str">
        <f>VLOOKUP(A4215,disaster_subtype!$A$2:$P$59908,5,FALSE)</f>
        <v>Flood</v>
      </c>
    </row>
    <row r="4216" spans="1:13" x14ac:dyDescent="0.2">
      <c r="A4216" s="1" t="str">
        <f t="shared" si="65"/>
        <v>1996TUR161700090002600630000</v>
      </c>
      <c r="B4216">
        <v>1996</v>
      </c>
      <c r="C4216" t="s">
        <v>50</v>
      </c>
      <c r="D4216" t="s">
        <v>51</v>
      </c>
      <c r="E4216" t="s">
        <v>488</v>
      </c>
      <c r="F4216">
        <v>1</v>
      </c>
      <c r="H4216">
        <v>6</v>
      </c>
      <c r="I4216">
        <v>17000</v>
      </c>
      <c r="J4216">
        <v>9000</v>
      </c>
      <c r="K4216">
        <v>26006</v>
      </c>
      <c r="L4216">
        <v>30000</v>
      </c>
      <c r="M4216" s="2" t="str">
        <f>VLOOKUP(A4216,disaster_subtype!$A$2:$P$59908,5,FALSE)</f>
        <v>Earthquake</v>
      </c>
    </row>
    <row r="4217" spans="1:13" x14ac:dyDescent="0.2">
      <c r="A4217" s="1" t="str">
        <f t="shared" si="65"/>
        <v>1996TUR1500500</v>
      </c>
      <c r="B4217">
        <v>1996</v>
      </c>
      <c r="C4217" t="s">
        <v>50</v>
      </c>
      <c r="D4217" t="s">
        <v>51</v>
      </c>
      <c r="E4217" t="s">
        <v>490</v>
      </c>
      <c r="F4217">
        <v>1</v>
      </c>
      <c r="I4217">
        <v>500</v>
      </c>
      <c r="K4217">
        <v>500</v>
      </c>
      <c r="M4217" s="2" t="str">
        <f>VLOOKUP(A4217,disaster_subtype!$A$2:$P$59908,5,FALSE)</f>
        <v>Wildfire</v>
      </c>
    </row>
    <row r="4218" spans="1:13" x14ac:dyDescent="0.2">
      <c r="A4218" s="1" t="str">
        <f t="shared" si="65"/>
        <v>1996UGA120</v>
      </c>
      <c r="B4218">
        <v>1996</v>
      </c>
      <c r="C4218" t="s">
        <v>29</v>
      </c>
      <c r="D4218" t="s">
        <v>30</v>
      </c>
      <c r="E4218" t="s">
        <v>484</v>
      </c>
      <c r="F4218">
        <v>1</v>
      </c>
      <c r="G4218">
        <v>20</v>
      </c>
      <c r="M4218" s="2" t="str">
        <f>VLOOKUP(A4218,disaster_subtype!$A$2:$P$59908,5,FALSE)</f>
        <v>Epidemic</v>
      </c>
    </row>
    <row r="4219" spans="1:13" x14ac:dyDescent="0.2">
      <c r="A4219" s="1" t="str">
        <f t="shared" si="65"/>
        <v>1996UKR11000010000</v>
      </c>
      <c r="B4219">
        <v>1996</v>
      </c>
      <c r="C4219" t="s">
        <v>412</v>
      </c>
      <c r="D4219" t="s">
        <v>413</v>
      </c>
      <c r="E4219" t="s">
        <v>485</v>
      </c>
      <c r="F4219">
        <v>1</v>
      </c>
      <c r="I4219">
        <v>10000</v>
      </c>
      <c r="K4219">
        <v>10000</v>
      </c>
      <c r="M4219" s="2" t="str">
        <f>VLOOKUP(A4219,disaster_subtype!$A$2:$P$59908,5,FALSE)</f>
        <v>Flood</v>
      </c>
    </row>
    <row r="4220" spans="1:13" x14ac:dyDescent="0.2">
      <c r="A4220" s="1" t="str">
        <f t="shared" si="65"/>
        <v>1996GBR151200012000300000</v>
      </c>
      <c r="B4220">
        <v>1996</v>
      </c>
      <c r="C4220" t="s">
        <v>216</v>
      </c>
      <c r="D4220" t="s">
        <v>217</v>
      </c>
      <c r="E4220" t="s">
        <v>487</v>
      </c>
      <c r="F4220">
        <v>1</v>
      </c>
      <c r="G4220">
        <v>5</v>
      </c>
      <c r="I4220">
        <v>12000</v>
      </c>
      <c r="K4220">
        <v>12000</v>
      </c>
      <c r="L4220">
        <v>300000</v>
      </c>
      <c r="M4220" s="2" t="str">
        <f>VLOOKUP(A4220,disaster_subtype!$A$2:$P$59908,5,FALSE)</f>
        <v>Storm</v>
      </c>
    </row>
    <row r="4221" spans="1:13" x14ac:dyDescent="0.2">
      <c r="A4221" s="1" t="str">
        <f t="shared" si="65"/>
        <v>1996USA4722431152431152720000</v>
      </c>
      <c r="B4221">
        <v>1996</v>
      </c>
      <c r="C4221" t="s">
        <v>22</v>
      </c>
      <c r="D4221" t="s">
        <v>23</v>
      </c>
      <c r="E4221" t="s">
        <v>485</v>
      </c>
      <c r="F4221">
        <v>4</v>
      </c>
      <c r="G4221">
        <v>72</v>
      </c>
      <c r="I4221">
        <v>243115</v>
      </c>
      <c r="K4221">
        <v>243115</v>
      </c>
      <c r="L4221">
        <v>2720000</v>
      </c>
      <c r="M4221" s="2" t="str">
        <f>VLOOKUP(A4221,disaster_subtype!$A$2:$P$59908,5,FALSE)</f>
        <v>Flood</v>
      </c>
    </row>
    <row r="4222" spans="1:13" x14ac:dyDescent="0.2">
      <c r="A4222" s="1" t="str">
        <f t="shared" si="65"/>
        <v>1996USA9287131400041313400000</v>
      </c>
      <c r="B4222">
        <v>1996</v>
      </c>
      <c r="C4222" t="s">
        <v>22</v>
      </c>
      <c r="D4222" t="s">
        <v>23</v>
      </c>
      <c r="E4222" t="s">
        <v>487</v>
      </c>
      <c r="F4222">
        <v>9</v>
      </c>
      <c r="G4222">
        <v>287</v>
      </c>
      <c r="H4222">
        <v>131</v>
      </c>
      <c r="I4222">
        <v>4000</v>
      </c>
      <c r="K4222">
        <v>4131</v>
      </c>
      <c r="L4222">
        <v>3400000</v>
      </c>
      <c r="M4222" s="2" t="e">
        <f>VLOOKUP(A4222,disaster_subtype!$A$2:$P$59908,5,FALSE)</f>
        <v>#N/A</v>
      </c>
    </row>
    <row r="4223" spans="1:13" x14ac:dyDescent="0.2">
      <c r="A4223" s="1" t="str">
        <f t="shared" si="65"/>
        <v>1996USA2150508500</v>
      </c>
      <c r="B4223">
        <v>1996</v>
      </c>
      <c r="C4223" t="s">
        <v>22</v>
      </c>
      <c r="D4223" t="s">
        <v>23</v>
      </c>
      <c r="E4223" t="s">
        <v>490</v>
      </c>
      <c r="F4223">
        <v>2</v>
      </c>
      <c r="G4223">
        <v>1</v>
      </c>
      <c r="H4223">
        <v>50</v>
      </c>
      <c r="K4223">
        <v>50</v>
      </c>
      <c r="L4223">
        <v>8500</v>
      </c>
      <c r="M4223" s="2" t="e">
        <f>VLOOKUP(A4223,disaster_subtype!$A$2:$P$59908,5,FALSE)</f>
        <v>#N/A</v>
      </c>
    </row>
    <row r="4224" spans="1:13" x14ac:dyDescent="0.2">
      <c r="A4224" s="1" t="str">
        <f t="shared" si="65"/>
        <v>1996VEN2350001650051500</v>
      </c>
      <c r="B4224">
        <v>1996</v>
      </c>
      <c r="C4224" t="s">
        <v>209</v>
      </c>
      <c r="D4224" t="s">
        <v>210</v>
      </c>
      <c r="E4224" t="s">
        <v>485</v>
      </c>
      <c r="F4224">
        <v>2</v>
      </c>
      <c r="I4224">
        <v>35000</v>
      </c>
      <c r="J4224">
        <v>16500</v>
      </c>
      <c r="K4224">
        <v>51500</v>
      </c>
      <c r="M4224" s="2" t="e">
        <f>VLOOKUP(A4224,disaster_subtype!$A$2:$P$59908,5,FALSE)</f>
        <v>#N/A</v>
      </c>
    </row>
    <row r="4225" spans="1:13" x14ac:dyDescent="0.2">
      <c r="A4225" s="1" t="str">
        <f t="shared" si="65"/>
        <v>1996VNM14597069706</v>
      </c>
      <c r="B4225">
        <v>1996</v>
      </c>
      <c r="C4225" t="s">
        <v>224</v>
      </c>
      <c r="D4225" t="s">
        <v>225</v>
      </c>
      <c r="E4225" t="s">
        <v>484</v>
      </c>
      <c r="F4225">
        <v>1</v>
      </c>
      <c r="G4225">
        <v>45</v>
      </c>
      <c r="I4225">
        <v>9706</v>
      </c>
      <c r="K4225">
        <v>9706</v>
      </c>
      <c r="M4225" s="2" t="str">
        <f>VLOOKUP(A4225,disaster_subtype!$A$2:$P$59908,5,FALSE)</f>
        <v>Epidemic</v>
      </c>
    </row>
    <row r="4226" spans="1:13" x14ac:dyDescent="0.2">
      <c r="A4226" s="1" t="str">
        <f t="shared" ref="A4226:A4289" si="66">B4226&amp;C4226&amp;F4226&amp;G4226&amp;H4226&amp;I4226&amp;J4226&amp;K4226&amp;L4226</f>
        <v>1996VNM2222375000375000151400</v>
      </c>
      <c r="B4226">
        <v>1996</v>
      </c>
      <c r="C4226" t="s">
        <v>224</v>
      </c>
      <c r="D4226" t="s">
        <v>225</v>
      </c>
      <c r="E4226" t="s">
        <v>485</v>
      </c>
      <c r="F4226">
        <v>2</v>
      </c>
      <c r="G4226">
        <v>222</v>
      </c>
      <c r="I4226">
        <v>375000</v>
      </c>
      <c r="K4226">
        <v>375000</v>
      </c>
      <c r="L4226">
        <v>151400</v>
      </c>
      <c r="M4226" s="2" t="e">
        <f>VLOOKUP(A4226,disaster_subtype!$A$2:$P$59908,5,FALSE)</f>
        <v>#N/A</v>
      </c>
    </row>
    <row r="4227" spans="1:13" x14ac:dyDescent="0.2">
      <c r="A4227" s="1" t="str">
        <f t="shared" si="66"/>
        <v>1996VNM4789591666500667091600020</v>
      </c>
      <c r="B4227">
        <v>1996</v>
      </c>
      <c r="C4227" t="s">
        <v>224</v>
      </c>
      <c r="D4227" t="s">
        <v>225</v>
      </c>
      <c r="E4227" t="s">
        <v>487</v>
      </c>
      <c r="F4227">
        <v>4</v>
      </c>
      <c r="G4227">
        <v>789</v>
      </c>
      <c r="H4227">
        <v>591</v>
      </c>
      <c r="I4227">
        <v>666500</v>
      </c>
      <c r="K4227">
        <v>667091</v>
      </c>
      <c r="L4227">
        <v>600020</v>
      </c>
      <c r="M4227" s="2" t="str">
        <f>VLOOKUP(A4227,disaster_subtype!$A$2:$P$59908,5,FALSE)</f>
        <v>Storm</v>
      </c>
    </row>
    <row r="4228" spans="1:13" x14ac:dyDescent="0.2">
      <c r="A4228" s="1" t="str">
        <f t="shared" si="66"/>
        <v>1996VGB1332000</v>
      </c>
      <c r="B4228">
        <v>1996</v>
      </c>
      <c r="C4228" t="s">
        <v>433</v>
      </c>
      <c r="D4228" t="s">
        <v>434</v>
      </c>
      <c r="E4228" t="s">
        <v>487</v>
      </c>
      <c r="F4228">
        <v>1</v>
      </c>
      <c r="H4228">
        <v>3</v>
      </c>
      <c r="K4228">
        <v>3</v>
      </c>
      <c r="L4228">
        <v>2000</v>
      </c>
      <c r="M4228" s="2" t="str">
        <f>VLOOKUP(A4228,disaster_subtype!$A$2:$P$59908,5,FALSE)</f>
        <v>Storm</v>
      </c>
    </row>
    <row r="4229" spans="1:13" x14ac:dyDescent="0.2">
      <c r="A4229" s="1" t="str">
        <f t="shared" si="66"/>
        <v>1996YEM23451290001142102432101210000</v>
      </c>
      <c r="B4229">
        <v>1996</v>
      </c>
      <c r="C4229" t="s">
        <v>404</v>
      </c>
      <c r="D4229" t="s">
        <v>405</v>
      </c>
      <c r="E4229" t="s">
        <v>485</v>
      </c>
      <c r="F4229">
        <v>2</v>
      </c>
      <c r="G4229">
        <v>345</v>
      </c>
      <c r="I4229">
        <v>129000</v>
      </c>
      <c r="J4229">
        <v>114210</v>
      </c>
      <c r="K4229">
        <v>243210</v>
      </c>
      <c r="L4229">
        <v>1210000</v>
      </c>
      <c r="M4229" s="2" t="str">
        <f>VLOOKUP(A4229,disaster_subtype!$A$2:$P$59908,5,FALSE)</f>
        <v>Flood</v>
      </c>
    </row>
    <row r="4230" spans="1:13" x14ac:dyDescent="0.2">
      <c r="A4230" s="1" t="str">
        <f t="shared" si="66"/>
        <v>1996ZWE11311500000500000</v>
      </c>
      <c r="B4230">
        <v>1996</v>
      </c>
      <c r="C4230" t="s">
        <v>340</v>
      </c>
      <c r="D4230" t="s">
        <v>341</v>
      </c>
      <c r="E4230" t="s">
        <v>484</v>
      </c>
      <c r="F4230">
        <v>1</v>
      </c>
      <c r="G4230">
        <v>1311</v>
      </c>
      <c r="I4230">
        <v>500000</v>
      </c>
      <c r="K4230">
        <v>500000</v>
      </c>
      <c r="M4230" s="2" t="str">
        <f>VLOOKUP(A4230,disaster_subtype!$A$2:$P$59908,5,FALSE)</f>
        <v>Epidemic</v>
      </c>
    </row>
    <row r="4231" spans="1:13" x14ac:dyDescent="0.2">
      <c r="A4231" s="1" t="str">
        <f t="shared" si="66"/>
        <v>1997AFG1510</v>
      </c>
      <c r="B4231">
        <v>1997</v>
      </c>
      <c r="C4231" t="s">
        <v>226</v>
      </c>
      <c r="D4231" t="s">
        <v>227</v>
      </c>
      <c r="E4231" t="s">
        <v>488</v>
      </c>
      <c r="F4231">
        <v>1</v>
      </c>
      <c r="G4231">
        <v>5</v>
      </c>
      <c r="L4231">
        <v>10</v>
      </c>
      <c r="M4231" s="2" t="str">
        <f>VLOOKUP(A4231,disaster_subtype!$A$2:$P$59908,5,FALSE)</f>
        <v>Earthquake</v>
      </c>
    </row>
    <row r="4232" spans="1:13" x14ac:dyDescent="0.2">
      <c r="A4232" s="1" t="str">
        <f t="shared" si="66"/>
        <v>1997AFG2702000075020750</v>
      </c>
      <c r="B4232">
        <v>1997</v>
      </c>
      <c r="C4232" t="s">
        <v>226</v>
      </c>
      <c r="D4232" t="s">
        <v>227</v>
      </c>
      <c r="E4232" t="s">
        <v>485</v>
      </c>
      <c r="F4232">
        <v>2</v>
      </c>
      <c r="G4232">
        <v>70</v>
      </c>
      <c r="I4232">
        <v>20000</v>
      </c>
      <c r="J4232">
        <v>750</v>
      </c>
      <c r="K4232">
        <v>20750</v>
      </c>
      <c r="M4232" s="2" t="str">
        <f>VLOOKUP(A4232,disaster_subtype!$A$2:$P$59908,5,FALSE)</f>
        <v>Flood</v>
      </c>
    </row>
    <row r="4233" spans="1:13" x14ac:dyDescent="0.2">
      <c r="A4233" s="1" t="str">
        <f t="shared" si="66"/>
        <v>1997AFG1100</v>
      </c>
      <c r="B4233">
        <v>1997</v>
      </c>
      <c r="C4233" t="s">
        <v>226</v>
      </c>
      <c r="D4233" t="s">
        <v>227</v>
      </c>
      <c r="E4233" t="s">
        <v>80</v>
      </c>
      <c r="F4233">
        <v>1</v>
      </c>
      <c r="G4233">
        <v>100</v>
      </c>
      <c r="M4233" s="2" t="str">
        <f>VLOOKUP(A4233,disaster_subtype!$A$2:$P$59908,5,FALSE)</f>
        <v>Landslide</v>
      </c>
    </row>
    <row r="4234" spans="1:13" x14ac:dyDescent="0.2">
      <c r="A4234" s="1" t="str">
        <f t="shared" si="66"/>
        <v>1997ALB180008000</v>
      </c>
      <c r="B4234">
        <v>1997</v>
      </c>
      <c r="C4234" t="s">
        <v>292</v>
      </c>
      <c r="D4234" t="s">
        <v>293</v>
      </c>
      <c r="E4234" t="s">
        <v>485</v>
      </c>
      <c r="F4234">
        <v>1</v>
      </c>
      <c r="I4234">
        <v>8000</v>
      </c>
      <c r="K4234">
        <v>8000</v>
      </c>
      <c r="M4234" s="2" t="str">
        <f>VLOOKUP(A4234,disaster_subtype!$A$2:$P$59908,5,FALSE)</f>
        <v>Flood</v>
      </c>
    </row>
    <row r="4235" spans="1:13" x14ac:dyDescent="0.2">
      <c r="A4235" s="1" t="str">
        <f t="shared" si="66"/>
        <v>1997DZA11364364</v>
      </c>
      <c r="B4235">
        <v>1997</v>
      </c>
      <c r="C4235" t="s">
        <v>92</v>
      </c>
      <c r="D4235" t="s">
        <v>93</v>
      </c>
      <c r="E4235" t="s">
        <v>484</v>
      </c>
      <c r="F4235">
        <v>1</v>
      </c>
      <c r="G4235">
        <v>1</v>
      </c>
      <c r="I4235">
        <v>364</v>
      </c>
      <c r="K4235">
        <v>364</v>
      </c>
      <c r="M4235" s="2" t="str">
        <f>VLOOKUP(A4235,disaster_subtype!$A$2:$P$59908,5,FALSE)</f>
        <v>Epidemic</v>
      </c>
    </row>
    <row r="4236" spans="1:13" x14ac:dyDescent="0.2">
      <c r="A4236" s="1" t="str">
        <f t="shared" si="66"/>
        <v>1997DZA1430003000</v>
      </c>
      <c r="B4236">
        <v>1997</v>
      </c>
      <c r="C4236" t="s">
        <v>92</v>
      </c>
      <c r="D4236" t="s">
        <v>93</v>
      </c>
      <c r="E4236" t="s">
        <v>485</v>
      </c>
      <c r="F4236">
        <v>1</v>
      </c>
      <c r="G4236">
        <v>4</v>
      </c>
      <c r="J4236">
        <v>3000</v>
      </c>
      <c r="K4236">
        <v>3000</v>
      </c>
      <c r="M4236" s="2" t="str">
        <f>VLOOKUP(A4236,disaster_subtype!$A$2:$P$59908,5,FALSE)</f>
        <v>Flood</v>
      </c>
    </row>
    <row r="4237" spans="1:13" x14ac:dyDescent="0.2">
      <c r="A4237" s="1" t="str">
        <f t="shared" si="66"/>
        <v>1997AGO1105000105000</v>
      </c>
      <c r="B4237">
        <v>1997</v>
      </c>
      <c r="C4237" t="s">
        <v>362</v>
      </c>
      <c r="D4237" t="s">
        <v>363</v>
      </c>
      <c r="E4237" t="s">
        <v>12</v>
      </c>
      <c r="F4237">
        <v>1</v>
      </c>
      <c r="I4237">
        <v>105000</v>
      </c>
      <c r="K4237">
        <v>105000</v>
      </c>
      <c r="M4237" s="2" t="str">
        <f>VLOOKUP(A4237,disaster_subtype!$A$2:$P$59908,5,FALSE)</f>
        <v>Drought</v>
      </c>
    </row>
    <row r="4238" spans="1:13" x14ac:dyDescent="0.2">
      <c r="A4238" s="1" t="str">
        <f t="shared" si="66"/>
        <v>1997ARG11250012500</v>
      </c>
      <c r="B4238">
        <v>1997</v>
      </c>
      <c r="C4238" t="s">
        <v>193</v>
      </c>
      <c r="D4238" t="s">
        <v>194</v>
      </c>
      <c r="E4238" t="s">
        <v>485</v>
      </c>
      <c r="F4238">
        <v>1</v>
      </c>
      <c r="I4238">
        <v>12500</v>
      </c>
      <c r="K4238">
        <v>12500</v>
      </c>
      <c r="M4238" s="2" t="str">
        <f>VLOOKUP(A4238,disaster_subtype!$A$2:$P$59908,5,FALSE)</f>
        <v>Flood</v>
      </c>
    </row>
    <row r="4239" spans="1:13" x14ac:dyDescent="0.2">
      <c r="A4239" s="1" t="str">
        <f t="shared" si="66"/>
        <v>1997ARM1150001500033333</v>
      </c>
      <c r="B4239">
        <v>1997</v>
      </c>
      <c r="C4239" t="s">
        <v>441</v>
      </c>
      <c r="D4239" t="s">
        <v>442</v>
      </c>
      <c r="E4239" t="s">
        <v>488</v>
      </c>
      <c r="F4239">
        <v>1</v>
      </c>
      <c r="I4239">
        <v>15000</v>
      </c>
      <c r="K4239">
        <v>15000</v>
      </c>
      <c r="L4239">
        <v>33333</v>
      </c>
      <c r="M4239" s="2" t="str">
        <f>VLOOKUP(A4239,disaster_subtype!$A$2:$P$59908,5,FALSE)</f>
        <v>Earthquake</v>
      </c>
    </row>
    <row r="4240" spans="1:13" x14ac:dyDescent="0.2">
      <c r="A4240" s="1" t="str">
        <f t="shared" si="66"/>
        <v>1997ARM14700070008000</v>
      </c>
      <c r="B4240">
        <v>1997</v>
      </c>
      <c r="C4240" t="s">
        <v>441</v>
      </c>
      <c r="D4240" t="s">
        <v>442</v>
      </c>
      <c r="E4240" t="s">
        <v>485</v>
      </c>
      <c r="F4240">
        <v>1</v>
      </c>
      <c r="G4240">
        <v>4</v>
      </c>
      <c r="I4240">
        <v>7000</v>
      </c>
      <c r="K4240">
        <v>7000</v>
      </c>
      <c r="L4240">
        <v>8000</v>
      </c>
      <c r="M4240" s="2" t="str">
        <f>VLOOKUP(A4240,disaster_subtype!$A$2:$P$59908,5,FALSE)</f>
        <v>Flood</v>
      </c>
    </row>
    <row r="4241" spans="1:13" x14ac:dyDescent="0.2">
      <c r="A4241" s="1" t="str">
        <f t="shared" si="66"/>
        <v>1997AUS1400400</v>
      </c>
      <c r="B4241">
        <v>1997</v>
      </c>
      <c r="C4241" t="s">
        <v>181</v>
      </c>
      <c r="D4241" t="s">
        <v>182</v>
      </c>
      <c r="E4241" t="s">
        <v>485</v>
      </c>
      <c r="F4241">
        <v>1</v>
      </c>
      <c r="I4241">
        <v>400</v>
      </c>
      <c r="K4241">
        <v>400</v>
      </c>
      <c r="M4241" s="2" t="str">
        <f>VLOOKUP(A4241,disaster_subtype!$A$2:$P$59908,5,FALSE)</f>
        <v>Flood</v>
      </c>
    </row>
    <row r="4242" spans="1:13" x14ac:dyDescent="0.2">
      <c r="A4242" s="1" t="str">
        <f t="shared" si="66"/>
        <v>1997AUS119</v>
      </c>
      <c r="B4242">
        <v>1997</v>
      </c>
      <c r="C4242" t="s">
        <v>181</v>
      </c>
      <c r="D4242" t="s">
        <v>182</v>
      </c>
      <c r="E4242" t="s">
        <v>80</v>
      </c>
      <c r="F4242">
        <v>1</v>
      </c>
      <c r="G4242">
        <v>19</v>
      </c>
      <c r="M4242" s="2" t="str">
        <f>VLOOKUP(A4242,disaster_subtype!$A$2:$P$59908,5,FALSE)</f>
        <v>Landslide</v>
      </c>
    </row>
    <row r="4243" spans="1:13" x14ac:dyDescent="0.2">
      <c r="A4243" s="1" t="str">
        <f t="shared" si="66"/>
        <v>1997AUS226700</v>
      </c>
      <c r="B4243">
        <v>1997</v>
      </c>
      <c r="C4243" t="s">
        <v>181</v>
      </c>
      <c r="D4243" t="s">
        <v>182</v>
      </c>
      <c r="E4243" t="s">
        <v>490</v>
      </c>
      <c r="F4243">
        <v>2</v>
      </c>
      <c r="G4243">
        <v>2</v>
      </c>
      <c r="L4243">
        <v>6700</v>
      </c>
      <c r="M4243" s="2" t="str">
        <f>VLOOKUP(A4243,disaster_subtype!$A$2:$P$59908,5,FALSE)</f>
        <v>Wildfire</v>
      </c>
    </row>
    <row r="4244" spans="1:13" x14ac:dyDescent="0.2">
      <c r="A4244" s="1" t="str">
        <f t="shared" si="66"/>
        <v>1997AUT13175000</v>
      </c>
      <c r="B4244">
        <v>1997</v>
      </c>
      <c r="C4244" t="s">
        <v>214</v>
      </c>
      <c r="D4244" t="s">
        <v>215</v>
      </c>
      <c r="E4244" t="s">
        <v>485</v>
      </c>
      <c r="F4244">
        <v>1</v>
      </c>
      <c r="G4244">
        <v>3</v>
      </c>
      <c r="L4244">
        <v>175000</v>
      </c>
      <c r="M4244" s="2" t="str">
        <f>VLOOKUP(A4244,disaster_subtype!$A$2:$P$59908,5,FALSE)</f>
        <v>Flood</v>
      </c>
    </row>
    <row r="4245" spans="1:13" x14ac:dyDescent="0.2">
      <c r="A4245" s="1" t="str">
        <f t="shared" si="66"/>
        <v>1997AZE111750007500025000</v>
      </c>
      <c r="B4245">
        <v>1997</v>
      </c>
      <c r="C4245" t="s">
        <v>431</v>
      </c>
      <c r="D4245" t="s">
        <v>432</v>
      </c>
      <c r="E4245" t="s">
        <v>485</v>
      </c>
      <c r="F4245">
        <v>1</v>
      </c>
      <c r="G4245">
        <v>11</v>
      </c>
      <c r="I4245">
        <v>75000</v>
      </c>
      <c r="K4245">
        <v>75000</v>
      </c>
      <c r="L4245">
        <v>25000</v>
      </c>
      <c r="M4245" s="2" t="str">
        <f>VLOOKUP(A4245,disaster_subtype!$A$2:$P$59908,5,FALSE)</f>
        <v>Flood</v>
      </c>
    </row>
    <row r="4246" spans="1:13" x14ac:dyDescent="0.2">
      <c r="A4246" s="1" t="str">
        <f t="shared" si="66"/>
        <v>1997AZO1295505516300</v>
      </c>
      <c r="B4246">
        <v>1997</v>
      </c>
      <c r="C4246" t="s">
        <v>197</v>
      </c>
      <c r="D4246" t="s">
        <v>198</v>
      </c>
      <c r="E4246" t="s">
        <v>80</v>
      </c>
      <c r="F4246">
        <v>1</v>
      </c>
      <c r="G4246">
        <v>29</v>
      </c>
      <c r="H4246">
        <v>5</v>
      </c>
      <c r="J4246">
        <v>50</v>
      </c>
      <c r="K4246">
        <v>55</v>
      </c>
      <c r="L4246">
        <v>16300</v>
      </c>
      <c r="M4246" s="2" t="str">
        <f>VLOOKUP(A4246,disaster_subtype!$A$2:$P$59908,5,FALSE)</f>
        <v>Landslide</v>
      </c>
    </row>
    <row r="4247" spans="1:13" x14ac:dyDescent="0.2">
      <c r="A4247" s="1" t="str">
        <f t="shared" si="66"/>
        <v>1997BGD123200200</v>
      </c>
      <c r="B4247">
        <v>1997</v>
      </c>
      <c r="C4247" t="s">
        <v>53</v>
      </c>
      <c r="D4247" t="s">
        <v>54</v>
      </c>
      <c r="E4247" t="s">
        <v>488</v>
      </c>
      <c r="F4247">
        <v>1</v>
      </c>
      <c r="G4247">
        <v>23</v>
      </c>
      <c r="H4247">
        <v>200</v>
      </c>
      <c r="K4247">
        <v>200</v>
      </c>
      <c r="M4247" s="2" t="str">
        <f>VLOOKUP(A4247,disaster_subtype!$A$2:$P$59908,5,FALSE)</f>
        <v>Earthquake</v>
      </c>
    </row>
    <row r="4248" spans="1:13" x14ac:dyDescent="0.2">
      <c r="A4248" s="1" t="str">
        <f t="shared" si="66"/>
        <v>1997BGD1641433014330</v>
      </c>
      <c r="B4248">
        <v>1997</v>
      </c>
      <c r="C4248" t="s">
        <v>53</v>
      </c>
      <c r="D4248" t="s">
        <v>54</v>
      </c>
      <c r="E4248" t="s">
        <v>484</v>
      </c>
      <c r="F4248">
        <v>1</v>
      </c>
      <c r="G4248">
        <v>64</v>
      </c>
      <c r="I4248">
        <v>14330</v>
      </c>
      <c r="K4248">
        <v>14330</v>
      </c>
      <c r="M4248" s="2" t="e">
        <f>VLOOKUP(A4248,disaster_subtype!$A$2:$P$59908,5,FALSE)</f>
        <v>#N/A</v>
      </c>
    </row>
    <row r="4249" spans="1:13" x14ac:dyDescent="0.2">
      <c r="A4249" s="1" t="str">
        <f t="shared" si="66"/>
        <v>1997BGD133</v>
      </c>
      <c r="B4249">
        <v>1997</v>
      </c>
      <c r="C4249" t="s">
        <v>53</v>
      </c>
      <c r="D4249" t="s">
        <v>54</v>
      </c>
      <c r="E4249" t="s">
        <v>492</v>
      </c>
      <c r="F4249">
        <v>1</v>
      </c>
      <c r="G4249">
        <v>33</v>
      </c>
      <c r="M4249" s="2" t="str">
        <f>VLOOKUP(A4249,disaster_subtype!$A$2:$P$59908,5,FALSE)</f>
        <v xml:space="preserve">Extreme temperature </v>
      </c>
    </row>
    <row r="4250" spans="1:13" x14ac:dyDescent="0.2">
      <c r="A4250" s="1" t="str">
        <f t="shared" si="66"/>
        <v>1997BGD17930800000100000900030229000</v>
      </c>
      <c r="B4250">
        <v>1997</v>
      </c>
      <c r="C4250" t="s">
        <v>53</v>
      </c>
      <c r="D4250" t="s">
        <v>54</v>
      </c>
      <c r="E4250" t="s">
        <v>485</v>
      </c>
      <c r="F4250">
        <v>1</v>
      </c>
      <c r="G4250">
        <v>79</v>
      </c>
      <c r="H4250">
        <v>30</v>
      </c>
      <c r="I4250">
        <v>800000</v>
      </c>
      <c r="J4250">
        <v>100000</v>
      </c>
      <c r="K4250">
        <v>900030</v>
      </c>
      <c r="L4250">
        <v>229000</v>
      </c>
      <c r="M4250" s="2" t="str">
        <f>VLOOKUP(A4250,disaster_subtype!$A$2:$P$59908,5,FALSE)</f>
        <v>Flood</v>
      </c>
    </row>
    <row r="4251" spans="1:13" x14ac:dyDescent="0.2">
      <c r="A4251" s="1" t="str">
        <f t="shared" si="66"/>
        <v>1997BGD542510664279273810000003803402</v>
      </c>
      <c r="B4251">
        <v>1997</v>
      </c>
      <c r="C4251" t="s">
        <v>53</v>
      </c>
      <c r="D4251" t="s">
        <v>54</v>
      </c>
      <c r="E4251" t="s">
        <v>487</v>
      </c>
      <c r="F4251">
        <v>5</v>
      </c>
      <c r="G4251">
        <v>425</v>
      </c>
      <c r="H4251">
        <v>10664</v>
      </c>
      <c r="I4251">
        <v>2792738</v>
      </c>
      <c r="J4251">
        <v>1000000</v>
      </c>
      <c r="K4251">
        <v>3803402</v>
      </c>
      <c r="M4251" s="2" t="e">
        <f>VLOOKUP(A4251,disaster_subtype!$A$2:$P$59908,5,FALSE)</f>
        <v>#N/A</v>
      </c>
    </row>
    <row r="4252" spans="1:13" x14ac:dyDescent="0.2">
      <c r="A4252" s="1" t="str">
        <f t="shared" si="66"/>
        <v>1997BLR1605605</v>
      </c>
      <c r="B4252">
        <v>1997</v>
      </c>
      <c r="C4252" t="s">
        <v>416</v>
      </c>
      <c r="D4252" t="s">
        <v>417</v>
      </c>
      <c r="E4252" t="s">
        <v>484</v>
      </c>
      <c r="F4252">
        <v>1</v>
      </c>
      <c r="I4252">
        <v>605</v>
      </c>
      <c r="K4252">
        <v>605</v>
      </c>
      <c r="M4252" s="2" t="str">
        <f>VLOOKUP(A4252,disaster_subtype!$A$2:$P$59908,5,FALSE)</f>
        <v>Epidemic</v>
      </c>
    </row>
    <row r="4253" spans="1:13" x14ac:dyDescent="0.2">
      <c r="A4253" s="1" t="str">
        <f t="shared" si="66"/>
        <v>1997BLR1545210453002139033000</v>
      </c>
      <c r="B4253">
        <v>1997</v>
      </c>
      <c r="C4253" t="s">
        <v>416</v>
      </c>
      <c r="D4253" t="s">
        <v>417</v>
      </c>
      <c r="E4253" t="s">
        <v>487</v>
      </c>
      <c r="F4253">
        <v>1</v>
      </c>
      <c r="G4253">
        <v>5</v>
      </c>
      <c r="H4253">
        <v>45</v>
      </c>
      <c r="I4253">
        <v>21045</v>
      </c>
      <c r="J4253">
        <v>300</v>
      </c>
      <c r="K4253">
        <v>21390</v>
      </c>
      <c r="L4253">
        <v>33000</v>
      </c>
      <c r="M4253" s="2" t="str">
        <f>VLOOKUP(A4253,disaster_subtype!$A$2:$P$59908,5,FALSE)</f>
        <v>Storm</v>
      </c>
    </row>
    <row r="4254" spans="1:13" x14ac:dyDescent="0.2">
      <c r="A4254" s="1" t="str">
        <f t="shared" si="66"/>
        <v>1997BEN147226226</v>
      </c>
      <c r="B4254">
        <v>1997</v>
      </c>
      <c r="C4254" t="s">
        <v>312</v>
      </c>
      <c r="D4254" t="s">
        <v>313</v>
      </c>
      <c r="E4254" t="s">
        <v>484</v>
      </c>
      <c r="F4254">
        <v>1</v>
      </c>
      <c r="G4254">
        <v>47</v>
      </c>
      <c r="I4254">
        <v>226</v>
      </c>
      <c r="K4254">
        <v>226</v>
      </c>
      <c r="M4254" s="2" t="str">
        <f>VLOOKUP(A4254,disaster_subtype!$A$2:$P$59908,5,FALSE)</f>
        <v>Epidemic</v>
      </c>
    </row>
    <row r="4255" spans="1:13" x14ac:dyDescent="0.2">
      <c r="A4255" s="1" t="str">
        <f t="shared" si="66"/>
        <v>1997BEN15100051000</v>
      </c>
      <c r="B4255">
        <v>1997</v>
      </c>
      <c r="C4255" t="s">
        <v>312</v>
      </c>
      <c r="D4255" t="s">
        <v>313</v>
      </c>
      <c r="E4255" t="s">
        <v>485</v>
      </c>
      <c r="F4255">
        <v>1</v>
      </c>
      <c r="I4255">
        <v>51000</v>
      </c>
      <c r="K4255">
        <v>51000</v>
      </c>
      <c r="M4255" s="2" t="str">
        <f>VLOOKUP(A4255,disaster_subtype!$A$2:$P$59908,5,FALSE)</f>
        <v>Flood</v>
      </c>
    </row>
    <row r="4256" spans="1:13" x14ac:dyDescent="0.2">
      <c r="A4256" s="1" t="str">
        <f t="shared" si="66"/>
        <v>1997BOL218734734</v>
      </c>
      <c r="B4256">
        <v>1997</v>
      </c>
      <c r="C4256" t="s">
        <v>274</v>
      </c>
      <c r="D4256" t="s">
        <v>275</v>
      </c>
      <c r="E4256" t="s">
        <v>484</v>
      </c>
      <c r="F4256">
        <v>2</v>
      </c>
      <c r="G4256">
        <v>18</v>
      </c>
      <c r="I4256">
        <v>734</v>
      </c>
      <c r="K4256">
        <v>734</v>
      </c>
      <c r="M4256" s="2" t="e">
        <f>VLOOKUP(A4256,disaster_subtype!$A$2:$P$59908,5,FALSE)</f>
        <v>#N/A</v>
      </c>
    </row>
    <row r="4257" spans="1:13" x14ac:dyDescent="0.2">
      <c r="A4257" s="1" t="str">
        <f t="shared" si="66"/>
        <v>1997BOL25619000019000070000</v>
      </c>
      <c r="B4257">
        <v>1997</v>
      </c>
      <c r="C4257" t="s">
        <v>274</v>
      </c>
      <c r="D4257" t="s">
        <v>275</v>
      </c>
      <c r="E4257" t="s">
        <v>485</v>
      </c>
      <c r="F4257">
        <v>2</v>
      </c>
      <c r="G4257">
        <v>56</v>
      </c>
      <c r="I4257">
        <v>190000</v>
      </c>
      <c r="K4257">
        <v>190000</v>
      </c>
      <c r="L4257">
        <v>70000</v>
      </c>
      <c r="M4257" s="2" t="str">
        <f>VLOOKUP(A4257,disaster_subtype!$A$2:$P$59908,5,FALSE)</f>
        <v>Flood</v>
      </c>
    </row>
    <row r="4258" spans="1:13" x14ac:dyDescent="0.2">
      <c r="A4258" s="1" t="str">
        <f t="shared" si="66"/>
        <v>1997BRA12590025900</v>
      </c>
      <c r="B4258">
        <v>1997</v>
      </c>
      <c r="C4258" t="s">
        <v>203</v>
      </c>
      <c r="D4258" t="s">
        <v>204</v>
      </c>
      <c r="E4258" t="s">
        <v>484</v>
      </c>
      <c r="F4258">
        <v>1</v>
      </c>
      <c r="I4258">
        <v>25900</v>
      </c>
      <c r="K4258">
        <v>25900</v>
      </c>
      <c r="M4258" s="2" t="str">
        <f>VLOOKUP(A4258,disaster_subtype!$A$2:$P$59908,5,FALSE)</f>
        <v>Epidemic</v>
      </c>
    </row>
    <row r="4259" spans="1:13" x14ac:dyDescent="0.2">
      <c r="A4259" s="1" t="str">
        <f t="shared" si="66"/>
        <v>1997BRA3902006200062200</v>
      </c>
      <c r="B4259">
        <v>1997</v>
      </c>
      <c r="C4259" t="s">
        <v>203</v>
      </c>
      <c r="D4259" t="s">
        <v>204</v>
      </c>
      <c r="E4259" t="s">
        <v>485</v>
      </c>
      <c r="F4259">
        <v>3</v>
      </c>
      <c r="G4259">
        <v>90</v>
      </c>
      <c r="H4259">
        <v>200</v>
      </c>
      <c r="J4259">
        <v>62000</v>
      </c>
      <c r="K4259">
        <v>62200</v>
      </c>
      <c r="M4259" s="2" t="e">
        <f>VLOOKUP(A4259,disaster_subtype!$A$2:$P$59908,5,FALSE)</f>
        <v>#N/A</v>
      </c>
    </row>
    <row r="4260" spans="1:13" x14ac:dyDescent="0.2">
      <c r="A4260" s="1" t="str">
        <f t="shared" si="66"/>
        <v>1997BRA1376600676</v>
      </c>
      <c r="B4260">
        <v>1997</v>
      </c>
      <c r="C4260" t="s">
        <v>203</v>
      </c>
      <c r="D4260" t="s">
        <v>204</v>
      </c>
      <c r="E4260" t="s">
        <v>487</v>
      </c>
      <c r="F4260">
        <v>1</v>
      </c>
      <c r="G4260">
        <v>3</v>
      </c>
      <c r="H4260">
        <v>76</v>
      </c>
      <c r="I4260">
        <v>600</v>
      </c>
      <c r="K4260">
        <v>676</v>
      </c>
      <c r="M4260" s="2" t="e">
        <f>VLOOKUP(A4260,disaster_subtype!$A$2:$P$59908,5,FALSE)</f>
        <v>#N/A</v>
      </c>
    </row>
    <row r="4261" spans="1:13" x14ac:dyDescent="0.2">
      <c r="A4261" s="1" t="str">
        <f t="shared" si="66"/>
        <v>1997BGR1200200</v>
      </c>
      <c r="B4261">
        <v>1997</v>
      </c>
      <c r="C4261" t="s">
        <v>143</v>
      </c>
      <c r="D4261" t="s">
        <v>144</v>
      </c>
      <c r="E4261" t="s">
        <v>485</v>
      </c>
      <c r="F4261">
        <v>1</v>
      </c>
      <c r="I4261">
        <v>200</v>
      </c>
      <c r="K4261">
        <v>200</v>
      </c>
      <c r="M4261" s="2" t="str">
        <f>VLOOKUP(A4261,disaster_subtype!$A$2:$P$59908,5,FALSE)</f>
        <v>Flood</v>
      </c>
    </row>
    <row r="4262" spans="1:13" x14ac:dyDescent="0.2">
      <c r="A4262" s="1" t="str">
        <f t="shared" si="66"/>
        <v>1997BFA122741799617996</v>
      </c>
      <c r="B4262">
        <v>1997</v>
      </c>
      <c r="C4262" t="s">
        <v>94</v>
      </c>
      <c r="D4262" t="s">
        <v>95</v>
      </c>
      <c r="E4262" t="s">
        <v>484</v>
      </c>
      <c r="F4262">
        <v>1</v>
      </c>
      <c r="G4262">
        <v>2274</v>
      </c>
      <c r="I4262">
        <v>17996</v>
      </c>
      <c r="K4262">
        <v>17996</v>
      </c>
      <c r="M4262" s="2" t="str">
        <f>VLOOKUP(A4262,disaster_subtype!$A$2:$P$59908,5,FALSE)</f>
        <v>Epidemic</v>
      </c>
    </row>
    <row r="4263" spans="1:13" x14ac:dyDescent="0.2">
      <c r="A4263" s="1" t="str">
        <f t="shared" si="66"/>
        <v>1997BDI2212435024350</v>
      </c>
      <c r="B4263">
        <v>1997</v>
      </c>
      <c r="C4263" t="s">
        <v>352</v>
      </c>
      <c r="D4263" t="s">
        <v>353</v>
      </c>
      <c r="E4263" t="s">
        <v>484</v>
      </c>
      <c r="F4263">
        <v>2</v>
      </c>
      <c r="G4263">
        <v>21</v>
      </c>
      <c r="I4263">
        <v>24350</v>
      </c>
      <c r="K4263">
        <v>24350</v>
      </c>
      <c r="M4263" s="2" t="str">
        <f>VLOOKUP(A4263,disaster_subtype!$A$2:$P$59908,5,FALSE)</f>
        <v>Epidemic</v>
      </c>
    </row>
    <row r="4264" spans="1:13" x14ac:dyDescent="0.2">
      <c r="A4264" s="1" t="str">
        <f t="shared" si="66"/>
        <v>1997KHM13227227</v>
      </c>
      <c r="B4264">
        <v>1997</v>
      </c>
      <c r="C4264" t="s">
        <v>386</v>
      </c>
      <c r="D4264" t="s">
        <v>387</v>
      </c>
      <c r="E4264" t="s">
        <v>484</v>
      </c>
      <c r="F4264">
        <v>1</v>
      </c>
      <c r="G4264">
        <v>3</v>
      </c>
      <c r="I4264">
        <v>227</v>
      </c>
      <c r="K4264">
        <v>227</v>
      </c>
      <c r="M4264" s="2" t="str">
        <f>VLOOKUP(A4264,disaster_subtype!$A$2:$P$59908,5,FALSE)</f>
        <v>Epidemic</v>
      </c>
    </row>
    <row r="4265" spans="1:13" x14ac:dyDescent="0.2">
      <c r="A4265" s="1" t="str">
        <f t="shared" si="66"/>
        <v>1997KHM12510</v>
      </c>
      <c r="B4265">
        <v>1997</v>
      </c>
      <c r="C4265" t="s">
        <v>386</v>
      </c>
      <c r="D4265" t="s">
        <v>387</v>
      </c>
      <c r="E4265" t="s">
        <v>487</v>
      </c>
      <c r="F4265">
        <v>1</v>
      </c>
      <c r="G4265">
        <v>25</v>
      </c>
      <c r="L4265">
        <v>10</v>
      </c>
      <c r="M4265" s="2" t="str">
        <f>VLOOKUP(A4265,disaster_subtype!$A$2:$P$59908,5,FALSE)</f>
        <v>Storm</v>
      </c>
    </row>
    <row r="4266" spans="1:13" x14ac:dyDescent="0.2">
      <c r="A4266" s="1" t="str">
        <f t="shared" si="66"/>
        <v>1997CMR2109479479</v>
      </c>
      <c r="B4266">
        <v>1997</v>
      </c>
      <c r="C4266" t="s">
        <v>320</v>
      </c>
      <c r="D4266" t="s">
        <v>321</v>
      </c>
      <c r="E4266" t="s">
        <v>484</v>
      </c>
      <c r="F4266">
        <v>2</v>
      </c>
      <c r="G4266">
        <v>109</v>
      </c>
      <c r="I4266">
        <v>479</v>
      </c>
      <c r="K4266">
        <v>479</v>
      </c>
      <c r="M4266" s="2" t="e">
        <f>VLOOKUP(A4266,disaster_subtype!$A$2:$P$59908,5,FALSE)</f>
        <v>#N/A</v>
      </c>
    </row>
    <row r="4267" spans="1:13" x14ac:dyDescent="0.2">
      <c r="A4267" s="1" t="str">
        <f t="shared" si="66"/>
        <v>1997CAN142900029000120000</v>
      </c>
      <c r="B4267">
        <v>1997</v>
      </c>
      <c r="C4267" t="s">
        <v>43</v>
      </c>
      <c r="D4267" t="s">
        <v>44</v>
      </c>
      <c r="E4267" t="s">
        <v>485</v>
      </c>
      <c r="F4267">
        <v>1</v>
      </c>
      <c r="G4267">
        <v>4</v>
      </c>
      <c r="I4267">
        <v>29000</v>
      </c>
      <c r="K4267">
        <v>29000</v>
      </c>
      <c r="L4267">
        <v>120000</v>
      </c>
      <c r="M4267" s="2" t="str">
        <f>VLOOKUP(A4267,disaster_subtype!$A$2:$P$59908,5,FALSE)</f>
        <v>Flood</v>
      </c>
    </row>
    <row r="4268" spans="1:13" x14ac:dyDescent="0.2">
      <c r="A4268" s="1" t="str">
        <f t="shared" si="66"/>
        <v>1997CAN1110000</v>
      </c>
      <c r="B4268">
        <v>1997</v>
      </c>
      <c r="C4268" t="s">
        <v>43</v>
      </c>
      <c r="D4268" t="s">
        <v>44</v>
      </c>
      <c r="E4268" t="s">
        <v>487</v>
      </c>
      <c r="F4268">
        <v>1</v>
      </c>
      <c r="G4268">
        <v>1</v>
      </c>
      <c r="L4268">
        <v>10000</v>
      </c>
      <c r="M4268" s="2" t="str">
        <f>VLOOKUP(A4268,disaster_subtype!$A$2:$P$59908,5,FALSE)</f>
        <v>Storm</v>
      </c>
    </row>
    <row r="4269" spans="1:13" x14ac:dyDescent="0.2">
      <c r="A4269" s="1" t="str">
        <f t="shared" si="66"/>
        <v>1997CAN116001600</v>
      </c>
      <c r="B4269">
        <v>1997</v>
      </c>
      <c r="C4269" t="s">
        <v>43</v>
      </c>
      <c r="D4269" t="s">
        <v>44</v>
      </c>
      <c r="E4269" t="s">
        <v>490</v>
      </c>
      <c r="F4269">
        <v>1</v>
      </c>
      <c r="I4269">
        <v>1600</v>
      </c>
      <c r="K4269">
        <v>1600</v>
      </c>
      <c r="M4269" s="2" t="str">
        <f>VLOOKUP(A4269,disaster_subtype!$A$2:$P$59908,5,FALSE)</f>
        <v>Wildfire</v>
      </c>
    </row>
    <row r="4270" spans="1:13" x14ac:dyDescent="0.2">
      <c r="A4270" s="1" t="str">
        <f t="shared" si="66"/>
        <v>1997TCD1356000356000</v>
      </c>
      <c r="B4270">
        <v>1997</v>
      </c>
      <c r="C4270" t="s">
        <v>97</v>
      </c>
      <c r="D4270" t="s">
        <v>98</v>
      </c>
      <c r="E4270" t="s">
        <v>12</v>
      </c>
      <c r="F4270">
        <v>1</v>
      </c>
      <c r="I4270">
        <v>356000</v>
      </c>
      <c r="K4270">
        <v>356000</v>
      </c>
      <c r="M4270" s="2" t="str">
        <f>VLOOKUP(A4270,disaster_subtype!$A$2:$P$59908,5,FALSE)</f>
        <v>Drought</v>
      </c>
    </row>
    <row r="4271" spans="1:13" x14ac:dyDescent="0.2">
      <c r="A4271" s="1" t="str">
        <f t="shared" si="66"/>
        <v>1997TCD123928352835</v>
      </c>
      <c r="B4271">
        <v>1997</v>
      </c>
      <c r="C4271" t="s">
        <v>97</v>
      </c>
      <c r="D4271" t="s">
        <v>98</v>
      </c>
      <c r="E4271" t="s">
        <v>484</v>
      </c>
      <c r="F4271">
        <v>1</v>
      </c>
      <c r="G4271">
        <v>239</v>
      </c>
      <c r="I4271">
        <v>2835</v>
      </c>
      <c r="K4271">
        <v>2835</v>
      </c>
      <c r="M4271" s="2" t="str">
        <f>VLOOKUP(A4271,disaster_subtype!$A$2:$P$59908,5,FALSE)</f>
        <v>Epidemic</v>
      </c>
    </row>
    <row r="4272" spans="1:13" x14ac:dyDescent="0.2">
      <c r="A4272" s="1" t="str">
        <f t="shared" si="66"/>
        <v>1997CHL189840000130005309848000</v>
      </c>
      <c r="B4272">
        <v>1997</v>
      </c>
      <c r="C4272" t="s">
        <v>63</v>
      </c>
      <c r="D4272" t="s">
        <v>64</v>
      </c>
      <c r="E4272" t="s">
        <v>488</v>
      </c>
      <c r="F4272">
        <v>1</v>
      </c>
      <c r="G4272">
        <v>8</v>
      </c>
      <c r="H4272">
        <v>98</v>
      </c>
      <c r="I4272">
        <v>40000</v>
      </c>
      <c r="J4272">
        <v>13000</v>
      </c>
      <c r="K4272">
        <v>53098</v>
      </c>
      <c r="L4272">
        <v>48000</v>
      </c>
      <c r="M4272" s="2" t="str">
        <f>VLOOKUP(A4272,disaster_subtype!$A$2:$P$59908,5,FALSE)</f>
        <v>Earthquake</v>
      </c>
    </row>
    <row r="4273" spans="1:13" x14ac:dyDescent="0.2">
      <c r="A4273" s="1" t="str">
        <f t="shared" si="66"/>
        <v>1997CHL122658001100076800182400</v>
      </c>
      <c r="B4273">
        <v>1997</v>
      </c>
      <c r="C4273" t="s">
        <v>63</v>
      </c>
      <c r="D4273" t="s">
        <v>64</v>
      </c>
      <c r="E4273" t="s">
        <v>485</v>
      </c>
      <c r="F4273">
        <v>1</v>
      </c>
      <c r="G4273">
        <v>22</v>
      </c>
      <c r="I4273">
        <v>65800</v>
      </c>
      <c r="J4273">
        <v>11000</v>
      </c>
      <c r="K4273">
        <v>76800</v>
      </c>
      <c r="L4273">
        <v>182400</v>
      </c>
      <c r="M4273" s="2" t="str">
        <f>VLOOKUP(A4273,disaster_subtype!$A$2:$P$59908,5,FALSE)</f>
        <v>Flood</v>
      </c>
    </row>
    <row r="4274" spans="1:13" x14ac:dyDescent="0.2">
      <c r="A4274" s="1" t="str">
        <f t="shared" si="66"/>
        <v>1997CHL2422502250</v>
      </c>
      <c r="B4274">
        <v>1997</v>
      </c>
      <c r="C4274" t="s">
        <v>63</v>
      </c>
      <c r="D4274" t="s">
        <v>64</v>
      </c>
      <c r="E4274" t="s">
        <v>487</v>
      </c>
      <c r="F4274">
        <v>2</v>
      </c>
      <c r="G4274">
        <v>4</v>
      </c>
      <c r="I4274">
        <v>2250</v>
      </c>
      <c r="K4274">
        <v>2250</v>
      </c>
      <c r="M4274" s="2" t="str">
        <f>VLOOKUP(A4274,disaster_subtype!$A$2:$P$59908,5,FALSE)</f>
        <v>Storm</v>
      </c>
    </row>
    <row r="4275" spans="1:13" x14ac:dyDescent="0.2">
      <c r="A4275" s="1" t="str">
        <f t="shared" si="66"/>
        <v>1997CHL110300300</v>
      </c>
      <c r="B4275">
        <v>1997</v>
      </c>
      <c r="C4275" t="s">
        <v>63</v>
      </c>
      <c r="D4275" t="s">
        <v>64</v>
      </c>
      <c r="E4275" t="s">
        <v>490</v>
      </c>
      <c r="F4275">
        <v>1</v>
      </c>
      <c r="G4275">
        <v>10</v>
      </c>
      <c r="I4275">
        <v>300</v>
      </c>
      <c r="K4275">
        <v>300</v>
      </c>
      <c r="M4275" s="2" t="str">
        <f>VLOOKUP(A4275,disaster_subtype!$A$2:$P$59908,5,FALSE)</f>
        <v>Wildfire</v>
      </c>
    </row>
    <row r="4276" spans="1:13" x14ac:dyDescent="0.2">
      <c r="A4276" s="1" t="str">
        <f t="shared" si="66"/>
        <v>1997CHN1169100</v>
      </c>
      <c r="B4276">
        <v>1997</v>
      </c>
      <c r="C4276" t="s">
        <v>65</v>
      </c>
      <c r="D4276" t="s">
        <v>66</v>
      </c>
      <c r="E4276" t="s">
        <v>12</v>
      </c>
      <c r="F4276">
        <v>1</v>
      </c>
      <c r="L4276">
        <v>169100</v>
      </c>
      <c r="M4276" s="2" t="str">
        <f>VLOOKUP(A4276,disaster_subtype!$A$2:$P$59908,5,FALSE)</f>
        <v>Drought</v>
      </c>
    </row>
    <row r="4277" spans="1:13" x14ac:dyDescent="0.2">
      <c r="A4277" s="1" t="str">
        <f t="shared" si="66"/>
        <v>1997CHN432224585000190000775224</v>
      </c>
      <c r="B4277">
        <v>1997</v>
      </c>
      <c r="C4277" t="s">
        <v>65</v>
      </c>
      <c r="D4277" t="s">
        <v>66</v>
      </c>
      <c r="E4277" t="s">
        <v>488</v>
      </c>
      <c r="F4277">
        <v>4</v>
      </c>
      <c r="G4277">
        <v>32</v>
      </c>
      <c r="H4277">
        <v>224</v>
      </c>
      <c r="I4277">
        <v>585000</v>
      </c>
      <c r="J4277">
        <v>190000</v>
      </c>
      <c r="K4277">
        <v>775224</v>
      </c>
      <c r="M4277" s="2" t="str">
        <f>VLOOKUP(A4277,disaster_subtype!$A$2:$P$59908,5,FALSE)</f>
        <v>Earthquake</v>
      </c>
    </row>
    <row r="4278" spans="1:13" x14ac:dyDescent="0.2">
      <c r="A4278" s="1" t="str">
        <f t="shared" si="66"/>
        <v>1997CHN34010218010218029000</v>
      </c>
      <c r="B4278">
        <v>1997</v>
      </c>
      <c r="C4278" t="s">
        <v>65</v>
      </c>
      <c r="D4278" t="s">
        <v>66</v>
      </c>
      <c r="E4278" t="s">
        <v>492</v>
      </c>
      <c r="F4278">
        <v>3</v>
      </c>
      <c r="G4278">
        <v>40</v>
      </c>
      <c r="I4278">
        <v>102180</v>
      </c>
      <c r="K4278">
        <v>102180</v>
      </c>
      <c r="L4278">
        <v>29000</v>
      </c>
      <c r="M4278" s="2" t="e">
        <f>VLOOKUP(A4278,disaster_subtype!$A$2:$P$59908,5,FALSE)</f>
        <v>#N/A</v>
      </c>
    </row>
    <row r="4279" spans="1:13" x14ac:dyDescent="0.2">
      <c r="A4279" s="1" t="str">
        <f t="shared" si="66"/>
        <v>1997CHN6109026229730000036300076892292439600</v>
      </c>
      <c r="B4279">
        <v>1997</v>
      </c>
      <c r="C4279" t="s">
        <v>65</v>
      </c>
      <c r="D4279" t="s">
        <v>66</v>
      </c>
      <c r="E4279" t="s">
        <v>485</v>
      </c>
      <c r="F4279">
        <v>6</v>
      </c>
      <c r="G4279">
        <v>1090</v>
      </c>
      <c r="H4279">
        <v>26229</v>
      </c>
      <c r="I4279">
        <v>7300000</v>
      </c>
      <c r="J4279">
        <v>363000</v>
      </c>
      <c r="K4279">
        <v>7689229</v>
      </c>
      <c r="L4279">
        <v>2439600</v>
      </c>
      <c r="M4279" s="2" t="str">
        <f>VLOOKUP(A4279,disaster_subtype!$A$2:$P$59908,5,FALSE)</f>
        <v>Flood</v>
      </c>
    </row>
    <row r="4280" spans="1:13" x14ac:dyDescent="0.2">
      <c r="A4280" s="1" t="str">
        <f t="shared" si="66"/>
        <v>1997CHN21893015272941851</v>
      </c>
      <c r="B4280">
        <v>1997</v>
      </c>
      <c r="C4280" t="s">
        <v>65</v>
      </c>
      <c r="D4280" t="s">
        <v>66</v>
      </c>
      <c r="E4280" t="s">
        <v>80</v>
      </c>
      <c r="F4280">
        <v>2</v>
      </c>
      <c r="G4280">
        <v>189</v>
      </c>
      <c r="H4280">
        <v>30</v>
      </c>
      <c r="I4280">
        <v>1527</v>
      </c>
      <c r="J4280">
        <v>294</v>
      </c>
      <c r="K4280">
        <v>1851</v>
      </c>
      <c r="M4280" s="2" t="str">
        <f>VLOOKUP(A4280,disaster_subtype!$A$2:$P$59908,5,FALSE)</f>
        <v>Landslide</v>
      </c>
    </row>
    <row r="4281" spans="1:13" x14ac:dyDescent="0.2">
      <c r="A4281" s="1" t="str">
        <f t="shared" si="66"/>
        <v>1997CHN52823699689500037400072726993764700</v>
      </c>
      <c r="B4281">
        <v>1997</v>
      </c>
      <c r="C4281" t="s">
        <v>65</v>
      </c>
      <c r="D4281" t="s">
        <v>66</v>
      </c>
      <c r="E4281" t="s">
        <v>487</v>
      </c>
      <c r="F4281">
        <v>5</v>
      </c>
      <c r="G4281">
        <v>282</v>
      </c>
      <c r="H4281">
        <v>3699</v>
      </c>
      <c r="I4281">
        <v>6895000</v>
      </c>
      <c r="J4281">
        <v>374000</v>
      </c>
      <c r="K4281">
        <v>7272699</v>
      </c>
      <c r="L4281">
        <v>3764700</v>
      </c>
      <c r="M4281" s="2" t="e">
        <f>VLOOKUP(A4281,disaster_subtype!$A$2:$P$59908,5,FALSE)</f>
        <v>#N/A</v>
      </c>
    </row>
    <row r="4282" spans="1:13" x14ac:dyDescent="0.2">
      <c r="A4282" s="1" t="str">
        <f t="shared" si="66"/>
        <v>1997COL1215000150003000</v>
      </c>
      <c r="B4282">
        <v>1997</v>
      </c>
      <c r="C4282" t="s">
        <v>67</v>
      </c>
      <c r="D4282" t="s">
        <v>68</v>
      </c>
      <c r="E4282" t="s">
        <v>485</v>
      </c>
      <c r="F4282">
        <v>1</v>
      </c>
      <c r="G4282">
        <v>2</v>
      </c>
      <c r="I4282">
        <v>15000</v>
      </c>
      <c r="K4282">
        <v>15000</v>
      </c>
      <c r="L4282">
        <v>3000</v>
      </c>
      <c r="M4282" s="2" t="str">
        <f>VLOOKUP(A4282,disaster_subtype!$A$2:$P$59908,5,FALSE)</f>
        <v>Flood</v>
      </c>
    </row>
    <row r="4283" spans="1:13" x14ac:dyDescent="0.2">
      <c r="A4283" s="1" t="str">
        <f t="shared" si="66"/>
        <v>1997COD35414111411</v>
      </c>
      <c r="B4283">
        <v>1997</v>
      </c>
      <c r="C4283" t="s">
        <v>284</v>
      </c>
      <c r="D4283" t="s">
        <v>285</v>
      </c>
      <c r="E4283" t="s">
        <v>484</v>
      </c>
      <c r="F4283">
        <v>3</v>
      </c>
      <c r="G4283">
        <v>54</v>
      </c>
      <c r="I4283">
        <v>1411</v>
      </c>
      <c r="K4283">
        <v>1411</v>
      </c>
      <c r="M4283" s="2" t="e">
        <f>VLOOKUP(A4283,disaster_subtype!$A$2:$P$59908,5,FALSE)</f>
        <v>#N/A</v>
      </c>
    </row>
    <row r="4284" spans="1:13" x14ac:dyDescent="0.2">
      <c r="A4284" s="1" t="str">
        <f t="shared" si="66"/>
        <v>1997COD126000950635506</v>
      </c>
      <c r="B4284">
        <v>1997</v>
      </c>
      <c r="C4284" t="s">
        <v>284</v>
      </c>
      <c r="D4284" t="s">
        <v>285</v>
      </c>
      <c r="E4284" t="s">
        <v>485</v>
      </c>
      <c r="F4284">
        <v>1</v>
      </c>
      <c r="I4284">
        <v>26000</v>
      </c>
      <c r="J4284">
        <v>9506</v>
      </c>
      <c r="K4284">
        <v>35506</v>
      </c>
      <c r="M4284" s="2" t="str">
        <f>VLOOKUP(A4284,disaster_subtype!$A$2:$P$59908,5,FALSE)</f>
        <v>Flood</v>
      </c>
    </row>
    <row r="4285" spans="1:13" x14ac:dyDescent="0.2">
      <c r="A4285" s="1" t="str">
        <f t="shared" si="66"/>
        <v>1997COG183485485</v>
      </c>
      <c r="B4285">
        <v>1997</v>
      </c>
      <c r="C4285" t="s">
        <v>294</v>
      </c>
      <c r="D4285" t="s">
        <v>295</v>
      </c>
      <c r="E4285" t="s">
        <v>484</v>
      </c>
      <c r="F4285">
        <v>1</v>
      </c>
      <c r="G4285">
        <v>83</v>
      </c>
      <c r="I4285">
        <v>485</v>
      </c>
      <c r="K4285">
        <v>485</v>
      </c>
      <c r="M4285" s="2" t="str">
        <f>VLOOKUP(A4285,disaster_subtype!$A$2:$P$59908,5,FALSE)</f>
        <v>Epidemic</v>
      </c>
    </row>
    <row r="4286" spans="1:13" x14ac:dyDescent="0.2">
      <c r="A4286" s="1" t="str">
        <f t="shared" si="66"/>
        <v>1997COK1123123</v>
      </c>
      <c r="B4286">
        <v>1997</v>
      </c>
      <c r="C4286" t="s">
        <v>191</v>
      </c>
      <c r="D4286" t="s">
        <v>192</v>
      </c>
      <c r="E4286" t="s">
        <v>484</v>
      </c>
      <c r="F4286">
        <v>1</v>
      </c>
      <c r="I4286">
        <v>123</v>
      </c>
      <c r="K4286">
        <v>123</v>
      </c>
      <c r="M4286" s="2" t="str">
        <f>VLOOKUP(A4286,disaster_subtype!$A$2:$P$59908,5,FALSE)</f>
        <v>Epidemic</v>
      </c>
    </row>
    <row r="4287" spans="1:13" x14ac:dyDescent="0.2">
      <c r="A4287" s="1" t="str">
        <f t="shared" si="66"/>
        <v>1997COK119200700900</v>
      </c>
      <c r="B4287">
        <v>1997</v>
      </c>
      <c r="C4287" t="s">
        <v>191</v>
      </c>
      <c r="D4287" t="s">
        <v>192</v>
      </c>
      <c r="E4287" t="s">
        <v>487</v>
      </c>
      <c r="F4287">
        <v>1</v>
      </c>
      <c r="G4287">
        <v>19</v>
      </c>
      <c r="H4287">
        <v>200</v>
      </c>
      <c r="I4287">
        <v>700</v>
      </c>
      <c r="K4287">
        <v>900</v>
      </c>
      <c r="M4287" s="2" t="str">
        <f>VLOOKUP(A4287,disaster_subtype!$A$2:$P$59908,5,FALSE)</f>
        <v>Storm</v>
      </c>
    </row>
    <row r="4288" spans="1:13" x14ac:dyDescent="0.2">
      <c r="A4288" s="1" t="str">
        <f t="shared" si="66"/>
        <v>1997HRV1</v>
      </c>
      <c r="B4288">
        <v>1997</v>
      </c>
      <c r="C4288" t="s">
        <v>435</v>
      </c>
      <c r="D4288" t="s">
        <v>436</v>
      </c>
      <c r="E4288" t="s">
        <v>490</v>
      </c>
      <c r="F4288">
        <v>1</v>
      </c>
      <c r="M4288" s="2" t="str">
        <f>VLOOKUP(A4288,disaster_subtype!$A$2:$P$59908,5,FALSE)</f>
        <v>Wildfire</v>
      </c>
    </row>
    <row r="4289" spans="1:13" x14ac:dyDescent="0.2">
      <c r="A4289" s="1" t="str">
        <f t="shared" si="66"/>
        <v>1997CUB13823823</v>
      </c>
      <c r="B4289">
        <v>1997</v>
      </c>
      <c r="C4289" t="s">
        <v>135</v>
      </c>
      <c r="D4289" t="s">
        <v>136</v>
      </c>
      <c r="E4289" t="s">
        <v>484</v>
      </c>
      <c r="F4289">
        <v>1</v>
      </c>
      <c r="G4289">
        <v>3</v>
      </c>
      <c r="I4289">
        <v>823</v>
      </c>
      <c r="K4289">
        <v>823</v>
      </c>
      <c r="M4289" s="2" t="str">
        <f>VLOOKUP(A4289,disaster_subtype!$A$2:$P$59908,5,FALSE)</f>
        <v>Epidemic</v>
      </c>
    </row>
    <row r="4290" spans="1:13" x14ac:dyDescent="0.2">
      <c r="A4290" s="1" t="str">
        <f t="shared" ref="A4290:A4353" si="67">B4290&amp;C4290&amp;F4290&amp;G4290&amp;H4290&amp;I4290&amp;J4290&amp;K4290&amp;L4290</f>
        <v>1997CUB13500035000</v>
      </c>
      <c r="B4290">
        <v>1997</v>
      </c>
      <c r="C4290" t="s">
        <v>135</v>
      </c>
      <c r="D4290" t="s">
        <v>136</v>
      </c>
      <c r="E4290" t="s">
        <v>485</v>
      </c>
      <c r="F4290">
        <v>1</v>
      </c>
      <c r="I4290">
        <v>35000</v>
      </c>
      <c r="K4290">
        <v>35000</v>
      </c>
      <c r="M4290" s="2" t="str">
        <f>VLOOKUP(A4290,disaster_subtype!$A$2:$P$59908,5,FALSE)</f>
        <v>Flood</v>
      </c>
    </row>
    <row r="4291" spans="1:13" x14ac:dyDescent="0.2">
      <c r="A4291" s="1" t="str">
        <f t="shared" si="67"/>
        <v>1997CZE129240987725119731021071850000</v>
      </c>
      <c r="B4291">
        <v>1997</v>
      </c>
      <c r="C4291" t="s">
        <v>437</v>
      </c>
      <c r="D4291" t="s">
        <v>438</v>
      </c>
      <c r="E4291" t="s">
        <v>485</v>
      </c>
      <c r="F4291">
        <v>1</v>
      </c>
      <c r="G4291">
        <v>29</v>
      </c>
      <c r="H4291">
        <v>2409</v>
      </c>
      <c r="I4291">
        <v>87725</v>
      </c>
      <c r="J4291">
        <v>11973</v>
      </c>
      <c r="K4291">
        <v>102107</v>
      </c>
      <c r="L4291">
        <v>1850000</v>
      </c>
      <c r="M4291" s="2" t="str">
        <f>VLOOKUP(A4291,disaster_subtype!$A$2:$P$59908,5,FALSE)</f>
        <v>Flood</v>
      </c>
    </row>
    <row r="4292" spans="1:13" x14ac:dyDescent="0.2">
      <c r="A4292" s="1" t="str">
        <f t="shared" si="67"/>
        <v>1997DJI129827827</v>
      </c>
      <c r="B4292">
        <v>1997</v>
      </c>
      <c r="C4292" t="s">
        <v>346</v>
      </c>
      <c r="D4292" t="s">
        <v>347</v>
      </c>
      <c r="E4292" t="s">
        <v>484</v>
      </c>
      <c r="F4292">
        <v>1</v>
      </c>
      <c r="G4292">
        <v>29</v>
      </c>
      <c r="I4292">
        <v>827</v>
      </c>
      <c r="K4292">
        <v>827</v>
      </c>
      <c r="M4292" s="2" t="str">
        <f>VLOOKUP(A4292,disaster_subtype!$A$2:$P$59908,5,FALSE)</f>
        <v>Epidemic</v>
      </c>
    </row>
    <row r="4293" spans="1:13" x14ac:dyDescent="0.2">
      <c r="A4293" s="1" t="str">
        <f t="shared" si="67"/>
        <v>1997ECU13400034000</v>
      </c>
      <c r="B4293">
        <v>1997</v>
      </c>
      <c r="C4293" t="s">
        <v>55</v>
      </c>
      <c r="D4293" t="s">
        <v>56</v>
      </c>
      <c r="E4293" t="s">
        <v>12</v>
      </c>
      <c r="F4293">
        <v>1</v>
      </c>
      <c r="I4293">
        <v>34000</v>
      </c>
      <c r="K4293">
        <v>34000</v>
      </c>
      <c r="M4293" s="2" t="str">
        <f>VLOOKUP(A4293,disaster_subtype!$A$2:$P$59908,5,FALSE)</f>
        <v>Drought</v>
      </c>
    </row>
    <row r="4294" spans="1:13" x14ac:dyDescent="0.2">
      <c r="A4294" s="1" t="str">
        <f t="shared" si="67"/>
        <v>1997ECU22459146907200949007271000</v>
      </c>
      <c r="B4294">
        <v>1997</v>
      </c>
      <c r="C4294" t="s">
        <v>55</v>
      </c>
      <c r="D4294" t="s">
        <v>56</v>
      </c>
      <c r="E4294" t="s">
        <v>485</v>
      </c>
      <c r="F4294">
        <v>2</v>
      </c>
      <c r="G4294">
        <v>245</v>
      </c>
      <c r="H4294">
        <v>91</v>
      </c>
      <c r="I4294">
        <v>46907</v>
      </c>
      <c r="J4294">
        <v>2009</v>
      </c>
      <c r="K4294">
        <v>49007</v>
      </c>
      <c r="L4294">
        <v>271000</v>
      </c>
      <c r="M4294" s="2" t="e">
        <f>VLOOKUP(A4294,disaster_subtype!$A$2:$P$59908,5,FALSE)</f>
        <v>#N/A</v>
      </c>
    </row>
    <row r="4295" spans="1:13" x14ac:dyDescent="0.2">
      <c r="A4295" s="1" t="str">
        <f t="shared" si="67"/>
        <v>1997EGY141000</v>
      </c>
      <c r="B4295">
        <v>1997</v>
      </c>
      <c r="C4295" t="s">
        <v>137</v>
      </c>
      <c r="D4295" t="s">
        <v>138</v>
      </c>
      <c r="E4295" t="s">
        <v>485</v>
      </c>
      <c r="F4295">
        <v>1</v>
      </c>
      <c r="G4295">
        <v>4</v>
      </c>
      <c r="L4295">
        <v>1000</v>
      </c>
      <c r="M4295" s="2" t="str">
        <f>VLOOKUP(A4295,disaster_subtype!$A$2:$P$59908,5,FALSE)</f>
        <v>Flood</v>
      </c>
    </row>
    <row r="4296" spans="1:13" x14ac:dyDescent="0.2">
      <c r="A4296" s="1" t="str">
        <f t="shared" si="67"/>
        <v>1997EGY11860601000</v>
      </c>
      <c r="B4296">
        <v>1997</v>
      </c>
      <c r="C4296" t="s">
        <v>137</v>
      </c>
      <c r="D4296" t="s">
        <v>138</v>
      </c>
      <c r="E4296" t="s">
        <v>487</v>
      </c>
      <c r="F4296">
        <v>1</v>
      </c>
      <c r="G4296">
        <v>18</v>
      </c>
      <c r="H4296">
        <v>60</v>
      </c>
      <c r="K4296">
        <v>60</v>
      </c>
      <c r="L4296">
        <v>1000</v>
      </c>
      <c r="M4296" s="2" t="str">
        <f>VLOOKUP(A4296,disaster_subtype!$A$2:$P$59908,5,FALSE)</f>
        <v>Storm</v>
      </c>
    </row>
    <row r="4297" spans="1:13" x14ac:dyDescent="0.2">
      <c r="A4297" s="1" t="str">
        <f t="shared" si="67"/>
        <v>1997SLV1420002000</v>
      </c>
      <c r="B4297">
        <v>1997</v>
      </c>
      <c r="C4297" t="s">
        <v>31</v>
      </c>
      <c r="D4297" t="s">
        <v>32</v>
      </c>
      <c r="E4297" t="s">
        <v>487</v>
      </c>
      <c r="F4297">
        <v>1</v>
      </c>
      <c r="G4297">
        <v>4</v>
      </c>
      <c r="J4297">
        <v>2000</v>
      </c>
      <c r="K4297">
        <v>2000</v>
      </c>
      <c r="M4297" s="2" t="str">
        <f>VLOOKUP(A4297,disaster_subtype!$A$2:$P$59908,5,FALSE)</f>
        <v>Storm</v>
      </c>
    </row>
    <row r="4298" spans="1:13" x14ac:dyDescent="0.2">
      <c r="A4298" s="1" t="str">
        <f t="shared" si="67"/>
        <v>1997ETH1986200986200</v>
      </c>
      <c r="B4298">
        <v>1997</v>
      </c>
      <c r="C4298" t="s">
        <v>69</v>
      </c>
      <c r="D4298" t="s">
        <v>70</v>
      </c>
      <c r="E4298" t="s">
        <v>12</v>
      </c>
      <c r="F4298">
        <v>1</v>
      </c>
      <c r="I4298">
        <v>986200</v>
      </c>
      <c r="K4298">
        <v>986200</v>
      </c>
      <c r="M4298" s="2" t="str">
        <f>VLOOKUP(A4298,disaster_subtype!$A$2:$P$59908,5,FALSE)</f>
        <v>Drought</v>
      </c>
    </row>
    <row r="4299" spans="1:13" x14ac:dyDescent="0.2">
      <c r="A4299" s="1" t="str">
        <f t="shared" si="67"/>
        <v>1997ETH2326226500065022</v>
      </c>
      <c r="B4299">
        <v>1997</v>
      </c>
      <c r="C4299" t="s">
        <v>69</v>
      </c>
      <c r="D4299" t="s">
        <v>70</v>
      </c>
      <c r="E4299" t="s">
        <v>485</v>
      </c>
      <c r="F4299">
        <v>2</v>
      </c>
      <c r="G4299">
        <v>326</v>
      </c>
      <c r="H4299">
        <v>22</v>
      </c>
      <c r="I4299">
        <v>65000</v>
      </c>
      <c r="K4299">
        <v>65022</v>
      </c>
      <c r="M4299" s="2" t="str">
        <f>VLOOKUP(A4299,disaster_subtype!$A$2:$P$59908,5,FALSE)</f>
        <v>Flood</v>
      </c>
    </row>
    <row r="4300" spans="1:13" x14ac:dyDescent="0.2">
      <c r="A4300" s="1" t="str">
        <f t="shared" si="67"/>
        <v>1997FJI1253500350027000</v>
      </c>
      <c r="B4300">
        <v>1997</v>
      </c>
      <c r="C4300" t="s">
        <v>166</v>
      </c>
      <c r="D4300" t="s">
        <v>167</v>
      </c>
      <c r="E4300" t="s">
        <v>487</v>
      </c>
      <c r="F4300">
        <v>1</v>
      </c>
      <c r="G4300">
        <v>25</v>
      </c>
      <c r="I4300">
        <v>3500</v>
      </c>
      <c r="K4300">
        <v>3500</v>
      </c>
      <c r="L4300">
        <v>27000</v>
      </c>
      <c r="M4300" s="2" t="str">
        <f>VLOOKUP(A4300,disaster_subtype!$A$2:$P$59908,5,FALSE)</f>
        <v>Storm</v>
      </c>
    </row>
    <row r="4301" spans="1:13" x14ac:dyDescent="0.2">
      <c r="A4301" s="1" t="str">
        <f t="shared" si="67"/>
        <v>1997FRA110000</v>
      </c>
      <c r="B4301">
        <v>1997</v>
      </c>
      <c r="C4301" t="s">
        <v>83</v>
      </c>
      <c r="D4301" t="s">
        <v>84</v>
      </c>
      <c r="E4301" t="s">
        <v>12</v>
      </c>
      <c r="F4301">
        <v>1</v>
      </c>
      <c r="L4301">
        <v>10000</v>
      </c>
      <c r="M4301" s="2" t="str">
        <f>VLOOKUP(A4301,disaster_subtype!$A$2:$P$59908,5,FALSE)</f>
        <v>Drought</v>
      </c>
    </row>
    <row r="4302" spans="1:13" x14ac:dyDescent="0.2">
      <c r="A4302" s="1" t="str">
        <f t="shared" si="67"/>
        <v>1997FRA1231000010000</v>
      </c>
      <c r="B4302">
        <v>1997</v>
      </c>
      <c r="C4302" t="s">
        <v>83</v>
      </c>
      <c r="D4302" t="s">
        <v>84</v>
      </c>
      <c r="E4302" t="s">
        <v>492</v>
      </c>
      <c r="F4302">
        <v>1</v>
      </c>
      <c r="G4302">
        <v>23</v>
      </c>
      <c r="I4302">
        <v>10000</v>
      </c>
      <c r="K4302">
        <v>10000</v>
      </c>
      <c r="M4302" s="2" t="str">
        <f>VLOOKUP(A4302,disaster_subtype!$A$2:$P$59908,5,FALSE)</f>
        <v xml:space="preserve">Extreme temperature </v>
      </c>
    </row>
    <row r="4303" spans="1:13" x14ac:dyDescent="0.2">
      <c r="A4303" s="1" t="str">
        <f t="shared" si="67"/>
        <v>1997FRA1912501259</v>
      </c>
      <c r="B4303">
        <v>1997</v>
      </c>
      <c r="C4303" t="s">
        <v>83</v>
      </c>
      <c r="D4303" t="s">
        <v>84</v>
      </c>
      <c r="E4303" t="s">
        <v>490</v>
      </c>
      <c r="F4303">
        <v>1</v>
      </c>
      <c r="H4303">
        <v>9</v>
      </c>
      <c r="I4303">
        <v>1250</v>
      </c>
      <c r="K4303">
        <v>1259</v>
      </c>
      <c r="M4303" s="2" t="str">
        <f>VLOOKUP(A4303,disaster_subtype!$A$2:$P$59908,5,FALSE)</f>
        <v>Wildfire</v>
      </c>
    </row>
    <row r="4304" spans="1:13" x14ac:dyDescent="0.2">
      <c r="A4304" s="1" t="str">
        <f t="shared" si="67"/>
        <v>1997GMB1120793793</v>
      </c>
      <c r="B4304">
        <v>1997</v>
      </c>
      <c r="C4304" t="s">
        <v>101</v>
      </c>
      <c r="D4304" t="s">
        <v>102</v>
      </c>
      <c r="E4304" t="s">
        <v>484</v>
      </c>
      <c r="F4304">
        <v>1</v>
      </c>
      <c r="G4304">
        <v>120</v>
      </c>
      <c r="I4304">
        <v>793</v>
      </c>
      <c r="K4304">
        <v>793</v>
      </c>
      <c r="M4304" s="2" t="str">
        <f>VLOOKUP(A4304,disaster_subtype!$A$2:$P$59908,5,FALSE)</f>
        <v>Epidemic</v>
      </c>
    </row>
    <row r="4305" spans="1:13" x14ac:dyDescent="0.2">
      <c r="A4305" s="1" t="str">
        <f t="shared" si="67"/>
        <v>1997GEO3730020050029500</v>
      </c>
      <c r="B4305">
        <v>1997</v>
      </c>
      <c r="C4305" t="s">
        <v>400</v>
      </c>
      <c r="D4305" t="s">
        <v>401</v>
      </c>
      <c r="E4305" t="s">
        <v>485</v>
      </c>
      <c r="F4305">
        <v>3</v>
      </c>
      <c r="G4305">
        <v>7</v>
      </c>
      <c r="I4305">
        <v>300</v>
      </c>
      <c r="J4305">
        <v>200</v>
      </c>
      <c r="K4305">
        <v>500</v>
      </c>
      <c r="L4305">
        <v>29500</v>
      </c>
      <c r="M4305" s="2" t="e">
        <f>VLOOKUP(A4305,disaster_subtype!$A$2:$P$59908,5,FALSE)</f>
        <v>#N/A</v>
      </c>
    </row>
    <row r="4306" spans="1:13" x14ac:dyDescent="0.2">
      <c r="A4306" s="1" t="str">
        <f t="shared" si="67"/>
        <v>1997DEU130</v>
      </c>
      <c r="B4306">
        <v>1997</v>
      </c>
      <c r="C4306" t="s">
        <v>396</v>
      </c>
      <c r="D4306" t="s">
        <v>397</v>
      </c>
      <c r="E4306" t="s">
        <v>492</v>
      </c>
      <c r="F4306">
        <v>1</v>
      </c>
      <c r="G4306">
        <v>30</v>
      </c>
      <c r="M4306" s="2" t="str">
        <f>VLOOKUP(A4306,disaster_subtype!$A$2:$P$59908,5,FALSE)</f>
        <v xml:space="preserve">Extreme temperature </v>
      </c>
    </row>
    <row r="4307" spans="1:13" x14ac:dyDescent="0.2">
      <c r="A4307" s="1" t="str">
        <f t="shared" si="67"/>
        <v>1997DEU152005200360000</v>
      </c>
      <c r="B4307">
        <v>1997</v>
      </c>
      <c r="C4307" t="s">
        <v>396</v>
      </c>
      <c r="D4307" t="s">
        <v>397</v>
      </c>
      <c r="E4307" t="s">
        <v>485</v>
      </c>
      <c r="F4307">
        <v>1</v>
      </c>
      <c r="I4307">
        <v>5200</v>
      </c>
      <c r="K4307">
        <v>5200</v>
      </c>
      <c r="L4307">
        <v>360000</v>
      </c>
      <c r="M4307" s="2" t="str">
        <f>VLOOKUP(A4307,disaster_subtype!$A$2:$P$59908,5,FALSE)</f>
        <v>Flood</v>
      </c>
    </row>
    <row r="4308" spans="1:13" x14ac:dyDescent="0.2">
      <c r="A4308" s="1" t="str">
        <f t="shared" si="67"/>
        <v>1997GHA126159159</v>
      </c>
      <c r="B4308">
        <v>1997</v>
      </c>
      <c r="C4308" t="s">
        <v>183</v>
      </c>
      <c r="D4308" t="s">
        <v>184</v>
      </c>
      <c r="E4308" t="s">
        <v>484</v>
      </c>
      <c r="F4308">
        <v>1</v>
      </c>
      <c r="G4308">
        <v>26</v>
      </c>
      <c r="I4308">
        <v>159</v>
      </c>
      <c r="K4308">
        <v>159</v>
      </c>
      <c r="M4308" s="2" t="str">
        <f>VLOOKUP(A4308,disaster_subtype!$A$2:$P$59908,5,FALSE)</f>
        <v>Epidemic</v>
      </c>
    </row>
    <row r="4309" spans="1:13" x14ac:dyDescent="0.2">
      <c r="A4309" s="1" t="str">
        <f t="shared" si="67"/>
        <v>1997GRC19160000</v>
      </c>
      <c r="B4309">
        <v>1997</v>
      </c>
      <c r="C4309" t="s">
        <v>145</v>
      </c>
      <c r="D4309" t="s">
        <v>146</v>
      </c>
      <c r="E4309" t="s">
        <v>485</v>
      </c>
      <c r="F4309">
        <v>1</v>
      </c>
      <c r="G4309">
        <v>9</v>
      </c>
      <c r="L4309">
        <v>160000</v>
      </c>
      <c r="M4309" s="2" t="str">
        <f>VLOOKUP(A4309,disaster_subtype!$A$2:$P$59908,5,FALSE)</f>
        <v>Flood</v>
      </c>
    </row>
    <row r="4310" spans="1:13" x14ac:dyDescent="0.2">
      <c r="A4310" s="1" t="str">
        <f t="shared" si="67"/>
        <v>1997GUM120140050006420200000</v>
      </c>
      <c r="B4310">
        <v>1997</v>
      </c>
      <c r="C4310" t="s">
        <v>258</v>
      </c>
      <c r="D4310" t="s">
        <v>259</v>
      </c>
      <c r="E4310" t="s">
        <v>487</v>
      </c>
      <c r="F4310">
        <v>1</v>
      </c>
      <c r="H4310">
        <v>20</v>
      </c>
      <c r="I4310">
        <v>1400</v>
      </c>
      <c r="J4310">
        <v>5000</v>
      </c>
      <c r="K4310">
        <v>6420</v>
      </c>
      <c r="L4310">
        <v>200000</v>
      </c>
      <c r="M4310" s="2" t="str">
        <f>VLOOKUP(A4310,disaster_subtype!$A$2:$P$59908,5,FALSE)</f>
        <v>Storm</v>
      </c>
    </row>
    <row r="4311" spans="1:13" x14ac:dyDescent="0.2">
      <c r="A4311" s="1" t="str">
        <f t="shared" si="67"/>
        <v>1997GNB17812229922299</v>
      </c>
      <c r="B4311">
        <v>1997</v>
      </c>
      <c r="C4311" t="s">
        <v>103</v>
      </c>
      <c r="D4311" t="s">
        <v>104</v>
      </c>
      <c r="E4311" t="s">
        <v>484</v>
      </c>
      <c r="F4311">
        <v>1</v>
      </c>
      <c r="G4311">
        <v>781</v>
      </c>
      <c r="I4311">
        <v>22299</v>
      </c>
      <c r="K4311">
        <v>22299</v>
      </c>
      <c r="M4311" s="2" t="str">
        <f>VLOOKUP(A4311,disaster_subtype!$A$2:$P$59908,5,FALSE)</f>
        <v>Epidemic</v>
      </c>
    </row>
    <row r="4312" spans="1:13" x14ac:dyDescent="0.2">
      <c r="A4312" s="1" t="str">
        <f t="shared" si="67"/>
        <v>1997GUY160720060720029000</v>
      </c>
      <c r="B4312">
        <v>1997</v>
      </c>
      <c r="C4312" t="s">
        <v>322</v>
      </c>
      <c r="D4312" t="s">
        <v>323</v>
      </c>
      <c r="E4312" t="s">
        <v>12</v>
      </c>
      <c r="F4312">
        <v>1</v>
      </c>
      <c r="I4312">
        <v>607200</v>
      </c>
      <c r="K4312">
        <v>607200</v>
      </c>
      <c r="L4312">
        <v>29000</v>
      </c>
      <c r="M4312" s="2" t="str">
        <f>VLOOKUP(A4312,disaster_subtype!$A$2:$P$59908,5,FALSE)</f>
        <v>Drought</v>
      </c>
    </row>
    <row r="4313" spans="1:13" x14ac:dyDescent="0.2">
      <c r="A4313" s="1" t="str">
        <f t="shared" si="67"/>
        <v>1997HND1</v>
      </c>
      <c r="B4313">
        <v>1997</v>
      </c>
      <c r="C4313" t="s">
        <v>118</v>
      </c>
      <c r="D4313" t="s">
        <v>119</v>
      </c>
      <c r="E4313" t="s">
        <v>12</v>
      </c>
      <c r="F4313">
        <v>1</v>
      </c>
      <c r="M4313" s="2" t="str">
        <f>VLOOKUP(A4313,disaster_subtype!$A$2:$P$59908,5,FALSE)</f>
        <v>Drought</v>
      </c>
    </row>
    <row r="4314" spans="1:13" x14ac:dyDescent="0.2">
      <c r="A4314" s="1" t="str">
        <f t="shared" si="67"/>
        <v>1997HKG18010000</v>
      </c>
      <c r="B4314">
        <v>1997</v>
      </c>
      <c r="C4314" t="s">
        <v>71</v>
      </c>
      <c r="D4314" t="s">
        <v>72</v>
      </c>
      <c r="E4314" t="s">
        <v>485</v>
      </c>
      <c r="F4314">
        <v>1</v>
      </c>
      <c r="G4314">
        <v>80</v>
      </c>
      <c r="L4314">
        <v>10000</v>
      </c>
      <c r="M4314" s="2" t="str">
        <f>VLOOKUP(A4314,disaster_subtype!$A$2:$P$59908,5,FALSE)</f>
        <v>Flood</v>
      </c>
    </row>
    <row r="4315" spans="1:13" x14ac:dyDescent="0.2">
      <c r="A4315" s="1" t="str">
        <f t="shared" si="67"/>
        <v>1997HKG1155200255</v>
      </c>
      <c r="B4315">
        <v>1997</v>
      </c>
      <c r="C4315" t="s">
        <v>71</v>
      </c>
      <c r="D4315" t="s">
        <v>72</v>
      </c>
      <c r="E4315" t="s">
        <v>487</v>
      </c>
      <c r="F4315">
        <v>1</v>
      </c>
      <c r="G4315">
        <v>1</v>
      </c>
      <c r="H4315">
        <v>55</v>
      </c>
      <c r="I4315">
        <v>200</v>
      </c>
      <c r="K4315">
        <v>255</v>
      </c>
      <c r="M4315" s="2" t="str">
        <f>VLOOKUP(A4315,disaster_subtype!$A$2:$P$59908,5,FALSE)</f>
        <v>Storm</v>
      </c>
    </row>
    <row r="4316" spans="1:13" x14ac:dyDescent="0.2">
      <c r="A4316" s="1" t="str">
        <f t="shared" si="67"/>
        <v>1997HUN110000</v>
      </c>
      <c r="B4316">
        <v>1997</v>
      </c>
      <c r="C4316" t="s">
        <v>316</v>
      </c>
      <c r="D4316" t="s">
        <v>317</v>
      </c>
      <c r="E4316" t="s">
        <v>485</v>
      </c>
      <c r="F4316">
        <v>1</v>
      </c>
      <c r="L4316">
        <v>10000</v>
      </c>
      <c r="M4316" s="2" t="str">
        <f>VLOOKUP(A4316,disaster_subtype!$A$2:$P$59908,5,FALSE)</f>
        <v>Flood</v>
      </c>
    </row>
    <row r="4317" spans="1:13" x14ac:dyDescent="0.2">
      <c r="A4317" s="1" t="str">
        <f t="shared" si="67"/>
        <v>1997IND14315001250003000015650037000</v>
      </c>
      <c r="B4317">
        <v>1997</v>
      </c>
      <c r="C4317" t="s">
        <v>13</v>
      </c>
      <c r="D4317" t="s">
        <v>14</v>
      </c>
      <c r="E4317" t="s">
        <v>488</v>
      </c>
      <c r="F4317">
        <v>1</v>
      </c>
      <c r="G4317">
        <v>43</v>
      </c>
      <c r="H4317">
        <v>1500</v>
      </c>
      <c r="I4317">
        <v>125000</v>
      </c>
      <c r="J4317">
        <v>30000</v>
      </c>
      <c r="K4317">
        <v>156500</v>
      </c>
      <c r="L4317">
        <v>37000</v>
      </c>
      <c r="M4317" s="2" t="str">
        <f>VLOOKUP(A4317,disaster_subtype!$A$2:$P$59908,5,FALSE)</f>
        <v>Earthquake</v>
      </c>
    </row>
    <row r="4318" spans="1:13" x14ac:dyDescent="0.2">
      <c r="A4318" s="1" t="str">
        <f t="shared" si="67"/>
        <v>1997IND380890890</v>
      </c>
      <c r="B4318">
        <v>1997</v>
      </c>
      <c r="C4318" t="s">
        <v>13</v>
      </c>
      <c r="D4318" t="s">
        <v>14</v>
      </c>
      <c r="E4318" t="s">
        <v>484</v>
      </c>
      <c r="F4318">
        <v>3</v>
      </c>
      <c r="G4318">
        <v>80</v>
      </c>
      <c r="I4318">
        <v>890</v>
      </c>
      <c r="K4318">
        <v>890</v>
      </c>
      <c r="M4318" s="2" t="e">
        <f>VLOOKUP(A4318,disaster_subtype!$A$2:$P$59908,5,FALSE)</f>
        <v>#N/A</v>
      </c>
    </row>
    <row r="4319" spans="1:13" x14ac:dyDescent="0.2">
      <c r="A4319" s="1" t="str">
        <f t="shared" si="67"/>
        <v>1997IND62357203025900030259020224800</v>
      </c>
      <c r="B4319">
        <v>1997</v>
      </c>
      <c r="C4319" t="s">
        <v>13</v>
      </c>
      <c r="D4319" t="s">
        <v>14</v>
      </c>
      <c r="E4319" t="s">
        <v>485</v>
      </c>
      <c r="F4319">
        <v>6</v>
      </c>
      <c r="G4319">
        <v>2357</v>
      </c>
      <c r="H4319">
        <v>20</v>
      </c>
      <c r="I4319">
        <v>30259000</v>
      </c>
      <c r="K4319">
        <v>30259020</v>
      </c>
      <c r="L4319">
        <v>224800</v>
      </c>
      <c r="M4319" s="2" t="e">
        <f>VLOOKUP(A4319,disaster_subtype!$A$2:$P$59908,5,FALSE)</f>
        <v>#N/A</v>
      </c>
    </row>
    <row r="4320" spans="1:13" x14ac:dyDescent="0.2">
      <c r="A4320" s="1" t="str">
        <f t="shared" si="67"/>
        <v>1997IND2513020002030</v>
      </c>
      <c r="B4320">
        <v>1997</v>
      </c>
      <c r="C4320" t="s">
        <v>13</v>
      </c>
      <c r="D4320" t="s">
        <v>14</v>
      </c>
      <c r="E4320" t="s">
        <v>80</v>
      </c>
      <c r="F4320">
        <v>2</v>
      </c>
      <c r="G4320">
        <v>51</v>
      </c>
      <c r="H4320">
        <v>30</v>
      </c>
      <c r="J4320">
        <v>2000</v>
      </c>
      <c r="K4320">
        <v>2030</v>
      </c>
      <c r="M4320" s="2" t="str">
        <f>VLOOKUP(A4320,disaster_subtype!$A$2:$P$59908,5,FALSE)</f>
        <v>Landslide</v>
      </c>
    </row>
    <row r="4321" spans="1:13" x14ac:dyDescent="0.2">
      <c r="A4321" s="1" t="str">
        <f t="shared" si="67"/>
        <v>1997IND125</v>
      </c>
      <c r="B4321">
        <v>1997</v>
      </c>
      <c r="C4321" t="s">
        <v>13</v>
      </c>
      <c r="D4321" t="s">
        <v>14</v>
      </c>
      <c r="E4321" t="s">
        <v>487</v>
      </c>
      <c r="F4321">
        <v>1</v>
      </c>
      <c r="G4321">
        <v>25</v>
      </c>
      <c r="M4321" s="2" t="str">
        <f>VLOOKUP(A4321,disaster_subtype!$A$2:$P$59908,5,FALSE)</f>
        <v>Storm</v>
      </c>
    </row>
    <row r="4322" spans="1:13" x14ac:dyDescent="0.2">
      <c r="A4322" s="1" t="str">
        <f t="shared" si="67"/>
        <v>1997IDN16721065000106500088000</v>
      </c>
      <c r="B4322">
        <v>1997</v>
      </c>
      <c r="C4322" t="s">
        <v>78</v>
      </c>
      <c r="D4322" t="s">
        <v>79</v>
      </c>
      <c r="E4322" t="s">
        <v>12</v>
      </c>
      <c r="F4322">
        <v>1</v>
      </c>
      <c r="G4322">
        <v>672</v>
      </c>
      <c r="I4322">
        <v>1065000</v>
      </c>
      <c r="K4322">
        <v>1065000</v>
      </c>
      <c r="L4322">
        <v>88000</v>
      </c>
      <c r="M4322" s="2" t="str">
        <f>VLOOKUP(A4322,disaster_subtype!$A$2:$P$59908,5,FALSE)</f>
        <v>Drought</v>
      </c>
    </row>
    <row r="4323" spans="1:13" x14ac:dyDescent="0.2">
      <c r="A4323" s="1" t="str">
        <f t="shared" si="67"/>
        <v>1997IDN120300280531051100</v>
      </c>
      <c r="B4323">
        <v>1997</v>
      </c>
      <c r="C4323" t="s">
        <v>78</v>
      </c>
      <c r="D4323" t="s">
        <v>79</v>
      </c>
      <c r="E4323" t="s">
        <v>488</v>
      </c>
      <c r="F4323">
        <v>1</v>
      </c>
      <c r="G4323">
        <v>20</v>
      </c>
      <c r="H4323">
        <v>300</v>
      </c>
      <c r="I4323">
        <v>2805</v>
      </c>
      <c r="K4323">
        <v>3105</v>
      </c>
      <c r="L4323">
        <v>1100</v>
      </c>
      <c r="M4323" s="2" t="str">
        <f>VLOOKUP(A4323,disaster_subtype!$A$2:$P$59908,5,FALSE)</f>
        <v>Earthquake</v>
      </c>
    </row>
    <row r="4324" spans="1:13" x14ac:dyDescent="0.2">
      <c r="A4324" s="1" t="str">
        <f t="shared" si="67"/>
        <v>1997IDN2197</v>
      </c>
      <c r="B4324">
        <v>1997</v>
      </c>
      <c r="C4324" t="s">
        <v>78</v>
      </c>
      <c r="D4324" t="s">
        <v>79</v>
      </c>
      <c r="E4324" t="s">
        <v>484</v>
      </c>
      <c r="F4324">
        <v>2</v>
      </c>
      <c r="G4324">
        <v>197</v>
      </c>
      <c r="M4324" s="2" t="e">
        <f>VLOOKUP(A4324,disaster_subtype!$A$2:$P$59908,5,FALSE)</f>
        <v>#N/A</v>
      </c>
    </row>
    <row r="4325" spans="1:13" x14ac:dyDescent="0.2">
      <c r="A4325" s="1" t="str">
        <f t="shared" si="67"/>
        <v>1997IDN1130003000</v>
      </c>
      <c r="B4325">
        <v>1997</v>
      </c>
      <c r="C4325" t="s">
        <v>78</v>
      </c>
      <c r="D4325" t="s">
        <v>79</v>
      </c>
      <c r="E4325" t="s">
        <v>486</v>
      </c>
      <c r="F4325">
        <v>1</v>
      </c>
      <c r="G4325">
        <v>1</v>
      </c>
      <c r="I4325">
        <v>3000</v>
      </c>
      <c r="K4325">
        <v>3000</v>
      </c>
      <c r="M4325" s="2" t="str">
        <f>VLOOKUP(A4325,disaster_subtype!$A$2:$P$59908,5,FALSE)</f>
        <v>Volcanic activity</v>
      </c>
    </row>
    <row r="4326" spans="1:13" x14ac:dyDescent="0.2">
      <c r="A4326" s="1" t="str">
        <f t="shared" si="67"/>
        <v>1997IDN12407032000320708000000</v>
      </c>
      <c r="B4326">
        <v>1997</v>
      </c>
      <c r="C4326" t="s">
        <v>78</v>
      </c>
      <c r="D4326" t="s">
        <v>79</v>
      </c>
      <c r="E4326" t="s">
        <v>490</v>
      </c>
      <c r="F4326">
        <v>1</v>
      </c>
      <c r="G4326">
        <v>240</v>
      </c>
      <c r="H4326">
        <v>70</v>
      </c>
      <c r="I4326">
        <v>32000</v>
      </c>
      <c r="K4326">
        <v>32070</v>
      </c>
      <c r="L4326">
        <v>8000000</v>
      </c>
      <c r="M4326" s="2" t="str">
        <f>VLOOKUP(A4326,disaster_subtype!$A$2:$P$59908,5,FALSE)</f>
        <v>Wildfire</v>
      </c>
    </row>
    <row r="4327" spans="1:13" x14ac:dyDescent="0.2">
      <c r="A4327" s="1" t="str">
        <f t="shared" si="67"/>
        <v>1997IRN42768720015200064000223200206000</v>
      </c>
      <c r="B4327">
        <v>1997</v>
      </c>
      <c r="C4327" t="s">
        <v>87</v>
      </c>
      <c r="D4327" t="s">
        <v>88</v>
      </c>
      <c r="E4327" t="s">
        <v>488</v>
      </c>
      <c r="F4327">
        <v>4</v>
      </c>
      <c r="G4327">
        <v>2768</v>
      </c>
      <c r="H4327">
        <v>7200</v>
      </c>
      <c r="I4327">
        <v>152000</v>
      </c>
      <c r="J4327">
        <v>64000</v>
      </c>
      <c r="K4327">
        <v>223200</v>
      </c>
      <c r="L4327">
        <v>206000</v>
      </c>
      <c r="M4327" s="2" t="str">
        <f>VLOOKUP(A4327,disaster_subtype!$A$2:$P$59908,5,FALSE)</f>
        <v>Earthquake</v>
      </c>
    </row>
    <row r="4328" spans="1:13" x14ac:dyDescent="0.2">
      <c r="A4328" s="1" t="str">
        <f t="shared" si="67"/>
        <v>1997IRN2131400140025000</v>
      </c>
      <c r="B4328">
        <v>1997</v>
      </c>
      <c r="C4328" t="s">
        <v>87</v>
      </c>
      <c r="D4328" t="s">
        <v>88</v>
      </c>
      <c r="E4328" t="s">
        <v>485</v>
      </c>
      <c r="F4328">
        <v>2</v>
      </c>
      <c r="G4328">
        <v>13</v>
      </c>
      <c r="I4328">
        <v>1400</v>
      </c>
      <c r="K4328">
        <v>1400</v>
      </c>
      <c r="L4328">
        <v>25000</v>
      </c>
      <c r="M4328" s="2" t="str">
        <f>VLOOKUP(A4328,disaster_subtype!$A$2:$P$59908,5,FALSE)</f>
        <v>Flood</v>
      </c>
    </row>
    <row r="4329" spans="1:13" x14ac:dyDescent="0.2">
      <c r="A4329" s="1" t="str">
        <f t="shared" si="67"/>
        <v>1997IRQ1185185</v>
      </c>
      <c r="B4329">
        <v>1997</v>
      </c>
      <c r="C4329" t="s">
        <v>228</v>
      </c>
      <c r="D4329" t="s">
        <v>229</v>
      </c>
      <c r="E4329" t="s">
        <v>484</v>
      </c>
      <c r="F4329">
        <v>1</v>
      </c>
      <c r="I4329">
        <v>185</v>
      </c>
      <c r="K4329">
        <v>185</v>
      </c>
      <c r="M4329" s="2" t="str">
        <f>VLOOKUP(A4329,disaster_subtype!$A$2:$P$59908,5,FALSE)</f>
        <v>Epidemic</v>
      </c>
    </row>
    <row r="4330" spans="1:13" x14ac:dyDescent="0.2">
      <c r="A4330" s="1" t="str">
        <f t="shared" si="67"/>
        <v>1997ISR11540000</v>
      </c>
      <c r="B4330">
        <v>1997</v>
      </c>
      <c r="C4330" t="s">
        <v>318</v>
      </c>
      <c r="D4330" t="s">
        <v>319</v>
      </c>
      <c r="E4330" t="s">
        <v>485</v>
      </c>
      <c r="F4330">
        <v>1</v>
      </c>
      <c r="G4330">
        <v>15</v>
      </c>
      <c r="L4330">
        <v>40000</v>
      </c>
      <c r="M4330" s="2" t="str">
        <f>VLOOKUP(A4330,disaster_subtype!$A$2:$P$59908,5,FALSE)</f>
        <v>Flood</v>
      </c>
    </row>
    <row r="4331" spans="1:13" x14ac:dyDescent="0.2">
      <c r="A4331" s="1" t="str">
        <f t="shared" si="67"/>
        <v>1997ITA1800000</v>
      </c>
      <c r="B4331">
        <v>1997</v>
      </c>
      <c r="C4331" t="s">
        <v>57</v>
      </c>
      <c r="D4331" t="s">
        <v>58</v>
      </c>
      <c r="E4331" t="s">
        <v>12</v>
      </c>
      <c r="F4331">
        <v>1</v>
      </c>
      <c r="L4331">
        <v>800000</v>
      </c>
      <c r="M4331" s="2" t="str">
        <f>VLOOKUP(A4331,disaster_subtype!$A$2:$P$59908,5,FALSE)</f>
        <v>Drought</v>
      </c>
    </row>
    <row r="4332" spans="1:13" x14ac:dyDescent="0.2">
      <c r="A4332" s="1" t="str">
        <f t="shared" si="67"/>
        <v>1997ITA11410038000381004524900</v>
      </c>
      <c r="B4332">
        <v>1997</v>
      </c>
      <c r="C4332" t="s">
        <v>57</v>
      </c>
      <c r="D4332" t="s">
        <v>58</v>
      </c>
      <c r="E4332" t="s">
        <v>488</v>
      </c>
      <c r="F4332">
        <v>1</v>
      </c>
      <c r="G4332">
        <v>14</v>
      </c>
      <c r="H4332">
        <v>100</v>
      </c>
      <c r="J4332">
        <v>38000</v>
      </c>
      <c r="K4332">
        <v>38100</v>
      </c>
      <c r="L4332">
        <v>4524900</v>
      </c>
      <c r="M4332" s="2" t="str">
        <f>VLOOKUP(A4332,disaster_subtype!$A$2:$P$59908,5,FALSE)</f>
        <v>Earthquake</v>
      </c>
    </row>
    <row r="4333" spans="1:13" x14ac:dyDescent="0.2">
      <c r="A4333" s="1" t="str">
        <f t="shared" si="67"/>
        <v>1997ITA122</v>
      </c>
      <c r="B4333">
        <v>1997</v>
      </c>
      <c r="C4333" t="s">
        <v>57</v>
      </c>
      <c r="D4333" t="s">
        <v>58</v>
      </c>
      <c r="E4333" t="s">
        <v>487</v>
      </c>
      <c r="F4333">
        <v>1</v>
      </c>
      <c r="G4333">
        <v>22</v>
      </c>
      <c r="M4333" s="2" t="str">
        <f>VLOOKUP(A4333,disaster_subtype!$A$2:$P$59908,5,FALSE)</f>
        <v>Storm</v>
      </c>
    </row>
    <row r="4334" spans="1:13" x14ac:dyDescent="0.2">
      <c r="A4334" s="1" t="str">
        <f t="shared" si="67"/>
        <v>1997JPN1460460</v>
      </c>
      <c r="B4334">
        <v>1997</v>
      </c>
      <c r="C4334" t="s">
        <v>19</v>
      </c>
      <c r="D4334" t="s">
        <v>20</v>
      </c>
      <c r="E4334" t="s">
        <v>484</v>
      </c>
      <c r="F4334">
        <v>1</v>
      </c>
      <c r="I4334">
        <v>460</v>
      </c>
      <c r="K4334">
        <v>460</v>
      </c>
      <c r="M4334" s="2" t="str">
        <f>VLOOKUP(A4334,disaster_subtype!$A$2:$P$59908,5,FALSE)</f>
        <v>Epidemic</v>
      </c>
    </row>
    <row r="4335" spans="1:13" x14ac:dyDescent="0.2">
      <c r="A4335" s="1" t="str">
        <f t="shared" si="67"/>
        <v>1997JPN1211515</v>
      </c>
      <c r="B4335">
        <v>1997</v>
      </c>
      <c r="C4335" t="s">
        <v>19</v>
      </c>
      <c r="D4335" t="s">
        <v>20</v>
      </c>
      <c r="E4335" t="s">
        <v>80</v>
      </c>
      <c r="F4335">
        <v>1</v>
      </c>
      <c r="G4335">
        <v>21</v>
      </c>
      <c r="H4335">
        <v>15</v>
      </c>
      <c r="K4335">
        <v>15</v>
      </c>
      <c r="M4335" s="2" t="str">
        <f>VLOOKUP(A4335,disaster_subtype!$A$2:$P$59908,5,FALSE)</f>
        <v>Landslide</v>
      </c>
    </row>
    <row r="4336" spans="1:13" x14ac:dyDescent="0.2">
      <c r="A4336" s="1" t="str">
        <f t="shared" si="67"/>
        <v>1997JPN276700067000100000</v>
      </c>
      <c r="B4336">
        <v>1997</v>
      </c>
      <c r="C4336" t="s">
        <v>19</v>
      </c>
      <c r="D4336" t="s">
        <v>20</v>
      </c>
      <c r="E4336" t="s">
        <v>487</v>
      </c>
      <c r="F4336">
        <v>2</v>
      </c>
      <c r="G4336">
        <v>7</v>
      </c>
      <c r="I4336">
        <v>67000</v>
      </c>
      <c r="K4336">
        <v>67000</v>
      </c>
      <c r="L4336">
        <v>100000</v>
      </c>
      <c r="M4336" s="2" t="str">
        <f>VLOOKUP(A4336,disaster_subtype!$A$2:$P$59908,5,FALSE)</f>
        <v>Storm</v>
      </c>
    </row>
    <row r="4337" spans="1:13" x14ac:dyDescent="0.2">
      <c r="A4337" s="1" t="str">
        <f t="shared" si="67"/>
        <v>1997JOR121000</v>
      </c>
      <c r="B4337">
        <v>1997</v>
      </c>
      <c r="C4337" t="s">
        <v>141</v>
      </c>
      <c r="D4337" t="s">
        <v>142</v>
      </c>
      <c r="E4337" t="s">
        <v>485</v>
      </c>
      <c r="F4337">
        <v>1</v>
      </c>
      <c r="G4337">
        <v>2</v>
      </c>
      <c r="L4337">
        <v>1000</v>
      </c>
      <c r="M4337" s="2" t="str">
        <f>VLOOKUP(A4337,disaster_subtype!$A$2:$P$59908,5,FALSE)</f>
        <v>Flood</v>
      </c>
    </row>
    <row r="4338" spans="1:13" x14ac:dyDescent="0.2">
      <c r="A4338" s="1" t="str">
        <f t="shared" si="67"/>
        <v>1997KAZ1600000600000</v>
      </c>
      <c r="B4338">
        <v>1997</v>
      </c>
      <c r="C4338" t="s">
        <v>421</v>
      </c>
      <c r="D4338" t="s">
        <v>422</v>
      </c>
      <c r="E4338" t="s">
        <v>492</v>
      </c>
      <c r="F4338">
        <v>1</v>
      </c>
      <c r="I4338">
        <v>600000</v>
      </c>
      <c r="K4338">
        <v>600000</v>
      </c>
      <c r="M4338" s="2" t="str">
        <f>VLOOKUP(A4338,disaster_subtype!$A$2:$P$59908,5,FALSE)</f>
        <v xml:space="preserve">Extreme temperature </v>
      </c>
    </row>
    <row r="4339" spans="1:13" x14ac:dyDescent="0.2">
      <c r="A4339" s="1" t="str">
        <f t="shared" si="67"/>
        <v>1997KAZ180008000</v>
      </c>
      <c r="B4339">
        <v>1997</v>
      </c>
      <c r="C4339" t="s">
        <v>421</v>
      </c>
      <c r="D4339" t="s">
        <v>422</v>
      </c>
      <c r="E4339" t="s">
        <v>490</v>
      </c>
      <c r="F4339">
        <v>1</v>
      </c>
      <c r="I4339">
        <v>8000</v>
      </c>
      <c r="K4339">
        <v>8000</v>
      </c>
      <c r="M4339" s="2" t="str">
        <f>VLOOKUP(A4339,disaster_subtype!$A$2:$P$59908,5,FALSE)</f>
        <v>Wildfire</v>
      </c>
    </row>
    <row r="4340" spans="1:13" x14ac:dyDescent="0.2">
      <c r="A4340" s="1" t="str">
        <f t="shared" si="67"/>
        <v>1997KEN116000001600000</v>
      </c>
      <c r="B4340">
        <v>1997</v>
      </c>
      <c r="C4340" t="s">
        <v>266</v>
      </c>
      <c r="D4340" t="s">
        <v>267</v>
      </c>
      <c r="E4340" t="s">
        <v>12</v>
      </c>
      <c r="F4340">
        <v>1</v>
      </c>
      <c r="I4340">
        <v>1600000</v>
      </c>
      <c r="K4340">
        <v>1600000</v>
      </c>
      <c r="M4340" s="2" t="str">
        <f>VLOOKUP(A4340,disaster_subtype!$A$2:$P$59908,5,FALSE)</f>
        <v>Drought</v>
      </c>
    </row>
    <row r="4341" spans="1:13" x14ac:dyDescent="0.2">
      <c r="A4341" s="1" t="str">
        <f t="shared" si="67"/>
        <v>1997KEN412323303633036</v>
      </c>
      <c r="B4341">
        <v>1997</v>
      </c>
      <c r="C4341" t="s">
        <v>266</v>
      </c>
      <c r="D4341" t="s">
        <v>267</v>
      </c>
      <c r="E4341" t="s">
        <v>484</v>
      </c>
      <c r="F4341">
        <v>4</v>
      </c>
      <c r="G4341">
        <v>1232</v>
      </c>
      <c r="I4341">
        <v>33036</v>
      </c>
      <c r="K4341">
        <v>33036</v>
      </c>
      <c r="M4341" s="2" t="e">
        <f>VLOOKUP(A4341,disaster_subtype!$A$2:$P$59908,5,FALSE)</f>
        <v>#N/A</v>
      </c>
    </row>
    <row r="4342" spans="1:13" x14ac:dyDescent="0.2">
      <c r="A4342" s="1" t="str">
        <f t="shared" si="67"/>
        <v>1997KEN18690000090000011800</v>
      </c>
      <c r="B4342">
        <v>1997</v>
      </c>
      <c r="C4342" t="s">
        <v>266</v>
      </c>
      <c r="D4342" t="s">
        <v>267</v>
      </c>
      <c r="E4342" t="s">
        <v>485</v>
      </c>
      <c r="F4342">
        <v>1</v>
      </c>
      <c r="G4342">
        <v>86</v>
      </c>
      <c r="I4342">
        <v>900000</v>
      </c>
      <c r="K4342">
        <v>900000</v>
      </c>
      <c r="L4342">
        <v>11800</v>
      </c>
      <c r="M4342" s="2" t="str">
        <f>VLOOKUP(A4342,disaster_subtype!$A$2:$P$59908,5,FALSE)</f>
        <v>Flood</v>
      </c>
    </row>
    <row r="4343" spans="1:13" x14ac:dyDescent="0.2">
      <c r="A4343" s="1" t="str">
        <f t="shared" si="67"/>
        <v>1997PRK12900029000</v>
      </c>
      <c r="B4343">
        <v>1997</v>
      </c>
      <c r="C4343" t="s">
        <v>358</v>
      </c>
      <c r="D4343" t="s">
        <v>359</v>
      </c>
      <c r="E4343" t="s">
        <v>485</v>
      </c>
      <c r="F4343">
        <v>1</v>
      </c>
      <c r="J4343">
        <v>29000</v>
      </c>
      <c r="K4343">
        <v>29000</v>
      </c>
      <c r="M4343" s="2" t="str">
        <f>VLOOKUP(A4343,disaster_subtype!$A$2:$P$59908,5,FALSE)</f>
        <v>Flood</v>
      </c>
    </row>
    <row r="4344" spans="1:13" x14ac:dyDescent="0.2">
      <c r="A4344" s="1" t="str">
        <f t="shared" si="67"/>
        <v>1997PRK110</v>
      </c>
      <c r="B4344">
        <v>1997</v>
      </c>
      <c r="C4344" t="s">
        <v>358</v>
      </c>
      <c r="D4344" t="s">
        <v>359</v>
      </c>
      <c r="E4344" t="s">
        <v>487</v>
      </c>
      <c r="F4344">
        <v>1</v>
      </c>
      <c r="L4344">
        <v>10</v>
      </c>
      <c r="M4344" s="2" t="str">
        <f>VLOOKUP(A4344,disaster_subtype!$A$2:$P$59908,5,FALSE)</f>
        <v>Storm</v>
      </c>
    </row>
    <row r="4345" spans="1:13" x14ac:dyDescent="0.2">
      <c r="A4345" s="1" t="str">
        <f t="shared" si="67"/>
        <v>1997KOR2151151151650</v>
      </c>
      <c r="B4345">
        <v>1997</v>
      </c>
      <c r="C4345" t="s">
        <v>176</v>
      </c>
      <c r="D4345" t="s">
        <v>177</v>
      </c>
      <c r="E4345" t="s">
        <v>485</v>
      </c>
      <c r="F4345">
        <v>2</v>
      </c>
      <c r="G4345">
        <v>15</v>
      </c>
      <c r="J4345">
        <v>115</v>
      </c>
      <c r="K4345">
        <v>115</v>
      </c>
      <c r="L4345">
        <v>1650</v>
      </c>
      <c r="M4345" s="2" t="e">
        <f>VLOOKUP(A4345,disaster_subtype!$A$2:$P$59908,5,FALSE)</f>
        <v>#N/A</v>
      </c>
    </row>
    <row r="4346" spans="1:13" x14ac:dyDescent="0.2">
      <c r="A4346" s="1" t="str">
        <f t="shared" si="67"/>
        <v>1997KWT12200200</v>
      </c>
      <c r="B4346">
        <v>1997</v>
      </c>
      <c r="C4346" t="s">
        <v>443</v>
      </c>
      <c r="D4346" t="s">
        <v>444</v>
      </c>
      <c r="E4346" t="s">
        <v>485</v>
      </c>
      <c r="F4346">
        <v>1</v>
      </c>
      <c r="G4346">
        <v>2</v>
      </c>
      <c r="I4346">
        <v>200</v>
      </c>
      <c r="K4346">
        <v>200</v>
      </c>
      <c r="M4346" s="2" t="str">
        <f>VLOOKUP(A4346,disaster_subtype!$A$2:$P$59908,5,FALSE)</f>
        <v>Flood</v>
      </c>
    </row>
    <row r="4347" spans="1:13" x14ac:dyDescent="0.2">
      <c r="A4347" s="1" t="str">
        <f t="shared" si="67"/>
        <v>1997KGZ112003012302000</v>
      </c>
      <c r="B4347">
        <v>1997</v>
      </c>
      <c r="C4347" t="s">
        <v>406</v>
      </c>
      <c r="D4347" t="s">
        <v>407</v>
      </c>
      <c r="E4347" t="s">
        <v>488</v>
      </c>
      <c r="F4347">
        <v>1</v>
      </c>
      <c r="I4347">
        <v>1200</v>
      </c>
      <c r="J4347">
        <v>30</v>
      </c>
      <c r="K4347">
        <v>1230</v>
      </c>
      <c r="L4347">
        <v>2000</v>
      </c>
      <c r="M4347" s="2" t="str">
        <f>VLOOKUP(A4347,disaster_subtype!$A$2:$P$59908,5,FALSE)</f>
        <v>Earthquake</v>
      </c>
    </row>
    <row r="4348" spans="1:13" x14ac:dyDescent="0.2">
      <c r="A4348" s="1" t="str">
        <f t="shared" si="67"/>
        <v>1997KGZ122336336</v>
      </c>
      <c r="B4348">
        <v>1997</v>
      </c>
      <c r="C4348" t="s">
        <v>406</v>
      </c>
      <c r="D4348" t="s">
        <v>407</v>
      </c>
      <c r="E4348" t="s">
        <v>484</v>
      </c>
      <c r="F4348">
        <v>1</v>
      </c>
      <c r="G4348">
        <v>22</v>
      </c>
      <c r="I4348">
        <v>336</v>
      </c>
      <c r="K4348">
        <v>336</v>
      </c>
      <c r="M4348" s="2" t="str">
        <f>VLOOKUP(A4348,disaster_subtype!$A$2:$P$59908,5,FALSE)</f>
        <v>Epidemic</v>
      </c>
    </row>
    <row r="4349" spans="1:13" x14ac:dyDescent="0.2">
      <c r="A4349" s="1" t="str">
        <f t="shared" si="67"/>
        <v>1997MDG13500</v>
      </c>
      <c r="B4349">
        <v>1997</v>
      </c>
      <c r="C4349" t="s">
        <v>304</v>
      </c>
      <c r="D4349" t="s">
        <v>305</v>
      </c>
      <c r="E4349" t="s">
        <v>491</v>
      </c>
      <c r="F4349">
        <v>1</v>
      </c>
      <c r="L4349">
        <v>3500</v>
      </c>
      <c r="M4349" s="2" t="str">
        <f>VLOOKUP(A4349,disaster_subtype!$A$2:$P$59908,5,FALSE)</f>
        <v>Insect infestation</v>
      </c>
    </row>
    <row r="4350" spans="1:13" x14ac:dyDescent="0.2">
      <c r="A4350" s="1" t="str">
        <f t="shared" si="67"/>
        <v>1997MDG21745200008000060000050000</v>
      </c>
      <c r="B4350">
        <v>1997</v>
      </c>
      <c r="C4350" t="s">
        <v>304</v>
      </c>
      <c r="D4350" t="s">
        <v>305</v>
      </c>
      <c r="E4350" t="s">
        <v>487</v>
      </c>
      <c r="F4350">
        <v>2</v>
      </c>
      <c r="G4350">
        <v>174</v>
      </c>
      <c r="I4350">
        <v>520000</v>
      </c>
      <c r="J4350">
        <v>80000</v>
      </c>
      <c r="K4350">
        <v>600000</v>
      </c>
      <c r="L4350">
        <v>50000</v>
      </c>
      <c r="M4350" s="2" t="str">
        <f>VLOOKUP(A4350,disaster_subtype!$A$2:$P$59908,5,FALSE)</f>
        <v>Storm</v>
      </c>
    </row>
    <row r="4351" spans="1:13" x14ac:dyDescent="0.2">
      <c r="A4351" s="1" t="str">
        <f t="shared" si="67"/>
        <v>1997MWI210622622</v>
      </c>
      <c r="B4351">
        <v>1997</v>
      </c>
      <c r="C4351" t="s">
        <v>296</v>
      </c>
      <c r="D4351" t="s">
        <v>297</v>
      </c>
      <c r="E4351" t="s">
        <v>484</v>
      </c>
      <c r="F4351">
        <v>2</v>
      </c>
      <c r="G4351">
        <v>10</v>
      </c>
      <c r="I4351">
        <v>622</v>
      </c>
      <c r="K4351">
        <v>622</v>
      </c>
      <c r="M4351" s="2" t="str">
        <f>VLOOKUP(A4351,disaster_subtype!$A$2:$P$59908,5,FALSE)</f>
        <v>Epidemic</v>
      </c>
    </row>
    <row r="4352" spans="1:13" x14ac:dyDescent="0.2">
      <c r="A4352" s="1" t="str">
        <f t="shared" si="67"/>
        <v>1997MWI1400000400000</v>
      </c>
      <c r="B4352">
        <v>1997</v>
      </c>
      <c r="C4352" t="s">
        <v>296</v>
      </c>
      <c r="D4352" t="s">
        <v>297</v>
      </c>
      <c r="E4352" t="s">
        <v>485</v>
      </c>
      <c r="F4352">
        <v>1</v>
      </c>
      <c r="I4352">
        <v>400000</v>
      </c>
      <c r="K4352">
        <v>400000</v>
      </c>
      <c r="M4352" s="2" t="str">
        <f>VLOOKUP(A4352,disaster_subtype!$A$2:$P$59908,5,FALSE)</f>
        <v>Flood</v>
      </c>
    </row>
    <row r="4353" spans="1:13" x14ac:dyDescent="0.2">
      <c r="A4353" s="1" t="str">
        <f t="shared" si="67"/>
        <v>1997MYS3952168421684</v>
      </c>
      <c r="B4353">
        <v>1997</v>
      </c>
      <c r="C4353" t="s">
        <v>278</v>
      </c>
      <c r="D4353" t="s">
        <v>279</v>
      </c>
      <c r="E4353" t="s">
        <v>484</v>
      </c>
      <c r="F4353">
        <v>3</v>
      </c>
      <c r="G4353">
        <v>95</v>
      </c>
      <c r="I4353">
        <v>21684</v>
      </c>
      <c r="K4353">
        <v>21684</v>
      </c>
      <c r="M4353" s="2" t="e">
        <f>VLOOKUP(A4353,disaster_subtype!$A$2:$P$59908,5,FALSE)</f>
        <v>#N/A</v>
      </c>
    </row>
    <row r="4354" spans="1:13" x14ac:dyDescent="0.2">
      <c r="A4354" s="1" t="str">
        <f t="shared" ref="A4354:A4417" si="68">B4354&amp;C4354&amp;F4354&amp;G4354&amp;H4354&amp;I4354&amp;J4354&amp;K4354&amp;L4354</f>
        <v>1997MYS12211521151000</v>
      </c>
      <c r="B4354">
        <v>1997</v>
      </c>
      <c r="C4354" t="s">
        <v>278</v>
      </c>
      <c r="D4354" t="s">
        <v>279</v>
      </c>
      <c r="E4354" t="s">
        <v>487</v>
      </c>
      <c r="F4354">
        <v>1</v>
      </c>
      <c r="G4354">
        <v>2</v>
      </c>
      <c r="I4354">
        <v>2115</v>
      </c>
      <c r="K4354">
        <v>2115</v>
      </c>
      <c r="L4354">
        <v>1000</v>
      </c>
      <c r="M4354" s="2" t="str">
        <f>VLOOKUP(A4354,disaster_subtype!$A$2:$P$59908,5,FALSE)</f>
        <v>Storm</v>
      </c>
    </row>
    <row r="4355" spans="1:13" x14ac:dyDescent="0.2">
      <c r="A4355" s="1" t="str">
        <f t="shared" si="68"/>
        <v>1997MYS1300000</v>
      </c>
      <c r="B4355">
        <v>1997</v>
      </c>
      <c r="C4355" t="s">
        <v>278</v>
      </c>
      <c r="D4355" t="s">
        <v>279</v>
      </c>
      <c r="E4355" t="s">
        <v>490</v>
      </c>
      <c r="F4355">
        <v>1</v>
      </c>
      <c r="L4355">
        <v>300000</v>
      </c>
      <c r="M4355" s="2" t="str">
        <f>VLOOKUP(A4355,disaster_subtype!$A$2:$P$59908,5,FALSE)</f>
        <v>Wildfire</v>
      </c>
    </row>
    <row r="4356" spans="1:13" x14ac:dyDescent="0.2">
      <c r="A4356" s="1" t="str">
        <f t="shared" si="68"/>
        <v>1997MLI1109896669666</v>
      </c>
      <c r="B4356">
        <v>1997</v>
      </c>
      <c r="C4356" t="s">
        <v>105</v>
      </c>
      <c r="D4356" t="s">
        <v>106</v>
      </c>
      <c r="E4356" t="s">
        <v>484</v>
      </c>
      <c r="F4356">
        <v>1</v>
      </c>
      <c r="G4356">
        <v>1098</v>
      </c>
      <c r="I4356">
        <v>9666</v>
      </c>
      <c r="K4356">
        <v>9666</v>
      </c>
      <c r="M4356" s="2" t="str">
        <f>VLOOKUP(A4356,disaster_subtype!$A$2:$P$59908,5,FALSE)</f>
        <v>Epidemic</v>
      </c>
    </row>
    <row r="4357" spans="1:13" x14ac:dyDescent="0.2">
      <c r="A4357" s="1" t="str">
        <f t="shared" si="68"/>
        <v>1997MRT12140021400</v>
      </c>
      <c r="B4357">
        <v>1997</v>
      </c>
      <c r="C4357" t="s">
        <v>107</v>
      </c>
      <c r="D4357" t="s">
        <v>108</v>
      </c>
      <c r="E4357" t="s">
        <v>12</v>
      </c>
      <c r="F4357">
        <v>1</v>
      </c>
      <c r="I4357">
        <v>21400</v>
      </c>
      <c r="K4357">
        <v>21400</v>
      </c>
      <c r="M4357" s="2" t="str">
        <f>VLOOKUP(A4357,disaster_subtype!$A$2:$P$59908,5,FALSE)</f>
        <v>Drought</v>
      </c>
    </row>
    <row r="4358" spans="1:13" x14ac:dyDescent="0.2">
      <c r="A4358" s="1" t="str">
        <f t="shared" si="68"/>
        <v>1997MEX211700017000</v>
      </c>
      <c r="B4358">
        <v>1997</v>
      </c>
      <c r="C4358" t="s">
        <v>155</v>
      </c>
      <c r="D4358" t="s">
        <v>156</v>
      </c>
      <c r="E4358" t="s">
        <v>488</v>
      </c>
      <c r="F4358">
        <v>2</v>
      </c>
      <c r="G4358">
        <v>1</v>
      </c>
      <c r="I4358">
        <v>17000</v>
      </c>
      <c r="K4358">
        <v>17000</v>
      </c>
      <c r="M4358" s="2" t="str">
        <f>VLOOKUP(A4358,disaster_subtype!$A$2:$P$59908,5,FALSE)</f>
        <v>Earthquake</v>
      </c>
    </row>
    <row r="4359" spans="1:13" x14ac:dyDescent="0.2">
      <c r="A4359" s="1" t="str">
        <f t="shared" si="68"/>
        <v>1997MEX22924000</v>
      </c>
      <c r="B4359">
        <v>1997</v>
      </c>
      <c r="C4359" t="s">
        <v>155</v>
      </c>
      <c r="D4359" t="s">
        <v>156</v>
      </c>
      <c r="E4359" t="s">
        <v>492</v>
      </c>
      <c r="F4359">
        <v>2</v>
      </c>
      <c r="G4359">
        <v>292</v>
      </c>
      <c r="L4359">
        <v>4000</v>
      </c>
      <c r="M4359" s="2" t="str">
        <f>VLOOKUP(A4359,disaster_subtype!$A$2:$P$59908,5,FALSE)</f>
        <v xml:space="preserve">Extreme temperature </v>
      </c>
    </row>
    <row r="4360" spans="1:13" x14ac:dyDescent="0.2">
      <c r="A4360" s="1" t="str">
        <f t="shared" si="68"/>
        <v>1997MEX112</v>
      </c>
      <c r="B4360">
        <v>1997</v>
      </c>
      <c r="C4360" t="s">
        <v>155</v>
      </c>
      <c r="D4360" t="s">
        <v>156</v>
      </c>
      <c r="E4360" t="s">
        <v>80</v>
      </c>
      <c r="F4360">
        <v>1</v>
      </c>
      <c r="G4360">
        <v>12</v>
      </c>
      <c r="M4360" s="2" t="str">
        <f>VLOOKUP(A4360,disaster_subtype!$A$2:$P$59908,5,FALSE)</f>
        <v>Landslide</v>
      </c>
    </row>
    <row r="4361" spans="1:13" x14ac:dyDescent="0.2">
      <c r="A4361" s="1" t="str">
        <f t="shared" si="68"/>
        <v>1997MEX324220075455550000804755447800</v>
      </c>
      <c r="B4361">
        <v>1997</v>
      </c>
      <c r="C4361" t="s">
        <v>155</v>
      </c>
      <c r="D4361" t="s">
        <v>156</v>
      </c>
      <c r="E4361" t="s">
        <v>487</v>
      </c>
      <c r="F4361">
        <v>3</v>
      </c>
      <c r="G4361">
        <v>242</v>
      </c>
      <c r="H4361">
        <v>200</v>
      </c>
      <c r="I4361">
        <v>754555</v>
      </c>
      <c r="J4361">
        <v>50000</v>
      </c>
      <c r="K4361">
        <v>804755</v>
      </c>
      <c r="L4361">
        <v>447800</v>
      </c>
      <c r="M4361" s="2" t="e">
        <f>VLOOKUP(A4361,disaster_subtype!$A$2:$P$59908,5,FALSE)</f>
        <v>#N/A</v>
      </c>
    </row>
    <row r="4362" spans="1:13" x14ac:dyDescent="0.2">
      <c r="A4362" s="1" t="str">
        <f t="shared" si="68"/>
        <v>1997MEX120</v>
      </c>
      <c r="B4362">
        <v>1997</v>
      </c>
      <c r="C4362" t="s">
        <v>155</v>
      </c>
      <c r="D4362" t="s">
        <v>156</v>
      </c>
      <c r="E4362" t="s">
        <v>486</v>
      </c>
      <c r="F4362">
        <v>1</v>
      </c>
      <c r="G4362">
        <v>20</v>
      </c>
      <c r="M4362" s="2" t="str">
        <f>VLOOKUP(A4362,disaster_subtype!$A$2:$P$59908,5,FALSE)</f>
        <v>Volcanic activity</v>
      </c>
    </row>
    <row r="4363" spans="1:13" x14ac:dyDescent="0.2">
      <c r="A4363" s="1" t="str">
        <f t="shared" si="68"/>
        <v>1997MDA19214896224450000</v>
      </c>
      <c r="B4363">
        <v>1997</v>
      </c>
      <c r="C4363" t="s">
        <v>429</v>
      </c>
      <c r="D4363" t="s">
        <v>430</v>
      </c>
      <c r="E4363" t="s">
        <v>485</v>
      </c>
      <c r="F4363">
        <v>1</v>
      </c>
      <c r="G4363">
        <v>9</v>
      </c>
      <c r="I4363">
        <v>2148</v>
      </c>
      <c r="J4363">
        <v>96</v>
      </c>
      <c r="K4363">
        <v>2244</v>
      </c>
      <c r="L4363">
        <v>50000</v>
      </c>
      <c r="M4363" s="2" t="str">
        <f>VLOOKUP(A4363,disaster_subtype!$A$2:$P$59908,5,FALSE)</f>
        <v>Flood</v>
      </c>
    </row>
    <row r="4364" spans="1:13" x14ac:dyDescent="0.2">
      <c r="A4364" s="1" t="str">
        <f t="shared" si="68"/>
        <v>1997MSR132400040008000</v>
      </c>
      <c r="B4364">
        <v>1997</v>
      </c>
      <c r="C4364" t="s">
        <v>149</v>
      </c>
      <c r="D4364" t="s">
        <v>150</v>
      </c>
      <c r="E4364" t="s">
        <v>486</v>
      </c>
      <c r="F4364">
        <v>1</v>
      </c>
      <c r="G4364">
        <v>32</v>
      </c>
      <c r="I4364">
        <v>4000</v>
      </c>
      <c r="K4364">
        <v>4000</v>
      </c>
      <c r="L4364">
        <v>8000</v>
      </c>
      <c r="M4364" s="2" t="str">
        <f>VLOOKUP(A4364,disaster_subtype!$A$2:$P$59908,5,FALSE)</f>
        <v>Volcanic activity</v>
      </c>
    </row>
    <row r="4365" spans="1:13" x14ac:dyDescent="0.2">
      <c r="A4365" s="1" t="str">
        <f t="shared" si="68"/>
        <v>1997MAR160</v>
      </c>
      <c r="B4365">
        <v>1997</v>
      </c>
      <c r="C4365" t="s">
        <v>89</v>
      </c>
      <c r="D4365" t="s">
        <v>90</v>
      </c>
      <c r="E4365" t="s">
        <v>485</v>
      </c>
      <c r="F4365">
        <v>1</v>
      </c>
      <c r="G4365">
        <v>60</v>
      </c>
      <c r="M4365" s="2" t="str">
        <f>VLOOKUP(A4365,disaster_subtype!$A$2:$P$59908,5,FALSE)</f>
        <v>Flood</v>
      </c>
    </row>
    <row r="4366" spans="1:13" x14ac:dyDescent="0.2">
      <c r="A4366" s="1" t="str">
        <f t="shared" si="68"/>
        <v>1997MOZ36372720127201</v>
      </c>
      <c r="B4366">
        <v>1997</v>
      </c>
      <c r="C4366" t="s">
        <v>238</v>
      </c>
      <c r="D4366" t="s">
        <v>239</v>
      </c>
      <c r="E4366" t="s">
        <v>484</v>
      </c>
      <c r="F4366">
        <v>3</v>
      </c>
      <c r="G4366">
        <v>637</v>
      </c>
      <c r="I4366">
        <v>27201</v>
      </c>
      <c r="K4366">
        <v>27201</v>
      </c>
      <c r="M4366" s="2" t="str">
        <f>VLOOKUP(A4366,disaster_subtype!$A$2:$P$59908,5,FALSE)</f>
        <v>Epidemic</v>
      </c>
    </row>
    <row r="4367" spans="1:13" x14ac:dyDescent="0.2">
      <c r="A4367" s="1" t="str">
        <f t="shared" si="68"/>
        <v>1997MOZ135400000400000</v>
      </c>
      <c r="B4367">
        <v>1997</v>
      </c>
      <c r="C4367" t="s">
        <v>238</v>
      </c>
      <c r="D4367" t="s">
        <v>239</v>
      </c>
      <c r="E4367" t="s">
        <v>485</v>
      </c>
      <c r="F4367">
        <v>1</v>
      </c>
      <c r="G4367">
        <v>35</v>
      </c>
      <c r="I4367">
        <v>400000</v>
      </c>
      <c r="K4367">
        <v>400000</v>
      </c>
      <c r="M4367" s="2" t="str">
        <f>VLOOKUP(A4367,disaster_subtype!$A$2:$P$59908,5,FALSE)</f>
        <v>Flood</v>
      </c>
    </row>
    <row r="4368" spans="1:13" x14ac:dyDescent="0.2">
      <c r="A4368" s="1" t="str">
        <f t="shared" si="68"/>
        <v>1997MOZ150</v>
      </c>
      <c r="B4368">
        <v>1997</v>
      </c>
      <c r="C4368" t="s">
        <v>238</v>
      </c>
      <c r="D4368" t="s">
        <v>239</v>
      </c>
      <c r="E4368" t="s">
        <v>487</v>
      </c>
      <c r="F4368">
        <v>1</v>
      </c>
      <c r="L4368">
        <v>50</v>
      </c>
      <c r="M4368" s="2" t="str">
        <f>VLOOKUP(A4368,disaster_subtype!$A$2:$P$59908,5,FALSE)</f>
        <v>Storm</v>
      </c>
    </row>
    <row r="4369" spans="1:13" x14ac:dyDescent="0.2">
      <c r="A4369" s="1" t="str">
        <f t="shared" si="68"/>
        <v>1997MMR16810365033768137418</v>
      </c>
      <c r="B4369">
        <v>1997</v>
      </c>
      <c r="C4369" t="s">
        <v>37</v>
      </c>
      <c r="D4369" t="s">
        <v>38</v>
      </c>
      <c r="E4369" t="s">
        <v>485</v>
      </c>
      <c r="F4369">
        <v>1</v>
      </c>
      <c r="G4369">
        <v>68</v>
      </c>
      <c r="I4369">
        <v>103650</v>
      </c>
      <c r="J4369">
        <v>33768</v>
      </c>
      <c r="K4369">
        <v>137418</v>
      </c>
      <c r="M4369" s="2" t="str">
        <f>VLOOKUP(A4369,disaster_subtype!$A$2:$P$59908,5,FALSE)</f>
        <v>Flood</v>
      </c>
    </row>
    <row r="4370" spans="1:13" x14ac:dyDescent="0.2">
      <c r="A4370" s="1" t="str">
        <f t="shared" si="68"/>
        <v>1997NPL18413641364</v>
      </c>
      <c r="B4370">
        <v>1997</v>
      </c>
      <c r="C4370" t="s">
        <v>173</v>
      </c>
      <c r="D4370" t="s">
        <v>174</v>
      </c>
      <c r="E4370" t="s">
        <v>484</v>
      </c>
      <c r="F4370">
        <v>1</v>
      </c>
      <c r="G4370">
        <v>84</v>
      </c>
      <c r="I4370">
        <v>1364</v>
      </c>
      <c r="K4370">
        <v>1364</v>
      </c>
      <c r="M4370" s="2" t="str">
        <f>VLOOKUP(A4370,disaster_subtype!$A$2:$P$59908,5,FALSE)</f>
        <v>Epidemic</v>
      </c>
    </row>
    <row r="4371" spans="1:13" x14ac:dyDescent="0.2">
      <c r="A4371" s="1" t="str">
        <f t="shared" si="68"/>
        <v>1997NPL120</v>
      </c>
      <c r="B4371">
        <v>1997</v>
      </c>
      <c r="C4371" t="s">
        <v>173</v>
      </c>
      <c r="D4371" t="s">
        <v>174</v>
      </c>
      <c r="E4371" t="s">
        <v>80</v>
      </c>
      <c r="F4371">
        <v>1</v>
      </c>
      <c r="G4371">
        <v>20</v>
      </c>
      <c r="M4371" s="2" t="str">
        <f>VLOOKUP(A4371,disaster_subtype!$A$2:$P$59908,5,FALSE)</f>
        <v>Landslide</v>
      </c>
    </row>
    <row r="4372" spans="1:13" x14ac:dyDescent="0.2">
      <c r="A4372" s="1" t="str">
        <f t="shared" si="68"/>
        <v>1997NLD124060100</v>
      </c>
      <c r="B4372">
        <v>1997</v>
      </c>
      <c r="C4372" t="s">
        <v>220</v>
      </c>
      <c r="D4372" t="s">
        <v>221</v>
      </c>
      <c r="E4372" t="s">
        <v>487</v>
      </c>
      <c r="F4372">
        <v>1</v>
      </c>
      <c r="G4372">
        <v>2</v>
      </c>
      <c r="H4372">
        <v>40</v>
      </c>
      <c r="I4372">
        <v>60</v>
      </c>
      <c r="K4372">
        <v>100</v>
      </c>
      <c r="M4372" s="2" t="str">
        <f>VLOOKUP(A4372,disaster_subtype!$A$2:$P$59908,5,FALSE)</f>
        <v>Storm</v>
      </c>
    </row>
    <row r="4373" spans="1:13" x14ac:dyDescent="0.2">
      <c r="A4373" s="1" t="str">
        <f t="shared" si="68"/>
        <v>1997NZL1200200</v>
      </c>
      <c r="B4373">
        <v>1997</v>
      </c>
      <c r="C4373" t="s">
        <v>120</v>
      </c>
      <c r="D4373" t="s">
        <v>121</v>
      </c>
      <c r="E4373" t="s">
        <v>485</v>
      </c>
      <c r="F4373">
        <v>1</v>
      </c>
      <c r="I4373">
        <v>200</v>
      </c>
      <c r="K4373">
        <v>200</v>
      </c>
      <c r="M4373" s="2" t="str">
        <f>VLOOKUP(A4373,disaster_subtype!$A$2:$P$59908,5,FALSE)</f>
        <v>Flood</v>
      </c>
    </row>
    <row r="4374" spans="1:13" x14ac:dyDescent="0.2">
      <c r="A4374" s="1" t="str">
        <f t="shared" si="68"/>
        <v>1997NZL13140140</v>
      </c>
      <c r="B4374">
        <v>1997</v>
      </c>
      <c r="C4374" t="s">
        <v>120</v>
      </c>
      <c r="D4374" t="s">
        <v>121</v>
      </c>
      <c r="E4374" t="s">
        <v>487</v>
      </c>
      <c r="F4374">
        <v>1</v>
      </c>
      <c r="G4374">
        <v>3</v>
      </c>
      <c r="I4374">
        <v>140</v>
      </c>
      <c r="K4374">
        <v>140</v>
      </c>
      <c r="M4374" s="2" t="str">
        <f>VLOOKUP(A4374,disaster_subtype!$A$2:$P$59908,5,FALSE)</f>
        <v>Storm</v>
      </c>
    </row>
    <row r="4375" spans="1:13" x14ac:dyDescent="0.2">
      <c r="A4375" s="1" t="str">
        <f t="shared" si="68"/>
        <v>1997NIC12900002900002000</v>
      </c>
      <c r="B4375">
        <v>1997</v>
      </c>
      <c r="C4375" t="s">
        <v>73</v>
      </c>
      <c r="D4375" t="s">
        <v>74</v>
      </c>
      <c r="E4375" t="s">
        <v>12</v>
      </c>
      <c r="F4375">
        <v>1</v>
      </c>
      <c r="I4375">
        <v>290000</v>
      </c>
      <c r="K4375">
        <v>290000</v>
      </c>
      <c r="L4375">
        <v>2000</v>
      </c>
      <c r="M4375" s="2" t="str">
        <f>VLOOKUP(A4375,disaster_subtype!$A$2:$P$59908,5,FALSE)</f>
        <v>Drought</v>
      </c>
    </row>
    <row r="4376" spans="1:13" x14ac:dyDescent="0.2">
      <c r="A4376" s="1" t="str">
        <f t="shared" si="68"/>
        <v>1997NER185008500</v>
      </c>
      <c r="B4376">
        <v>1997</v>
      </c>
      <c r="C4376" t="s">
        <v>48</v>
      </c>
      <c r="D4376" t="s">
        <v>49</v>
      </c>
      <c r="E4376" t="s">
        <v>12</v>
      </c>
      <c r="F4376">
        <v>1</v>
      </c>
      <c r="I4376">
        <v>8500</v>
      </c>
      <c r="K4376">
        <v>8500</v>
      </c>
      <c r="M4376" s="2" t="str">
        <f>VLOOKUP(A4376,disaster_subtype!$A$2:$P$59908,5,FALSE)</f>
        <v>Drought</v>
      </c>
    </row>
    <row r="4377" spans="1:13" x14ac:dyDescent="0.2">
      <c r="A4377" s="1" t="str">
        <f t="shared" si="68"/>
        <v>1997NER226221562156</v>
      </c>
      <c r="B4377">
        <v>1997</v>
      </c>
      <c r="C4377" t="s">
        <v>48</v>
      </c>
      <c r="D4377" t="s">
        <v>49</v>
      </c>
      <c r="E4377" t="s">
        <v>484</v>
      </c>
      <c r="F4377">
        <v>2</v>
      </c>
      <c r="G4377">
        <v>262</v>
      </c>
      <c r="I4377">
        <v>2156</v>
      </c>
      <c r="K4377">
        <v>2156</v>
      </c>
      <c r="M4377" s="2" t="str">
        <f>VLOOKUP(A4377,disaster_subtype!$A$2:$P$59908,5,FALSE)</f>
        <v>Epidemic</v>
      </c>
    </row>
    <row r="4378" spans="1:13" x14ac:dyDescent="0.2">
      <c r="A4378" s="1" t="str">
        <f t="shared" si="68"/>
        <v>1997PAK1501001000010100</v>
      </c>
      <c r="B4378">
        <v>1997</v>
      </c>
      <c r="C4378" t="s">
        <v>139</v>
      </c>
      <c r="D4378" t="s">
        <v>140</v>
      </c>
      <c r="E4378" t="s">
        <v>488</v>
      </c>
      <c r="F4378">
        <v>1</v>
      </c>
      <c r="G4378">
        <v>50</v>
      </c>
      <c r="H4378">
        <v>100</v>
      </c>
      <c r="J4378">
        <v>10000</v>
      </c>
      <c r="K4378">
        <v>10100</v>
      </c>
      <c r="M4378" s="2" t="str">
        <f>VLOOKUP(A4378,disaster_subtype!$A$2:$P$59908,5,FALSE)</f>
        <v>Earthquake</v>
      </c>
    </row>
    <row r="4379" spans="1:13" x14ac:dyDescent="0.2">
      <c r="A4379" s="1" t="str">
        <f t="shared" si="68"/>
        <v>1997PAK1100</v>
      </c>
      <c r="B4379">
        <v>1997</v>
      </c>
      <c r="C4379" t="s">
        <v>139</v>
      </c>
      <c r="D4379" t="s">
        <v>140</v>
      </c>
      <c r="E4379" t="s">
        <v>492</v>
      </c>
      <c r="F4379">
        <v>1</v>
      </c>
      <c r="G4379">
        <v>100</v>
      </c>
      <c r="M4379" s="2" t="str">
        <f>VLOOKUP(A4379,disaster_subtype!$A$2:$P$59908,5,FALSE)</f>
        <v xml:space="preserve">Extreme temperature </v>
      </c>
    </row>
    <row r="4380" spans="1:13" x14ac:dyDescent="0.2">
      <c r="A4380" s="1" t="str">
        <f t="shared" si="68"/>
        <v>1997PAK21715683632815000851384</v>
      </c>
      <c r="B4380">
        <v>1997</v>
      </c>
      <c r="C4380" t="s">
        <v>139</v>
      </c>
      <c r="D4380" t="s">
        <v>140</v>
      </c>
      <c r="E4380" t="s">
        <v>485</v>
      </c>
      <c r="F4380">
        <v>2</v>
      </c>
      <c r="G4380">
        <v>171</v>
      </c>
      <c r="H4380">
        <v>56</v>
      </c>
      <c r="I4380">
        <v>836328</v>
      </c>
      <c r="J4380">
        <v>15000</v>
      </c>
      <c r="K4380">
        <v>851384</v>
      </c>
      <c r="M4380" s="2" t="str">
        <f>VLOOKUP(A4380,disaster_subtype!$A$2:$P$59908,5,FALSE)</f>
        <v>Flood</v>
      </c>
    </row>
    <row r="4381" spans="1:13" x14ac:dyDescent="0.2">
      <c r="A4381" s="1" t="str">
        <f t="shared" si="68"/>
        <v>1997PAK241</v>
      </c>
      <c r="B4381">
        <v>1997</v>
      </c>
      <c r="C4381" t="s">
        <v>139</v>
      </c>
      <c r="D4381" t="s">
        <v>140</v>
      </c>
      <c r="E4381" t="s">
        <v>487</v>
      </c>
      <c r="F4381">
        <v>2</v>
      </c>
      <c r="G4381">
        <v>41</v>
      </c>
      <c r="M4381" s="2" t="str">
        <f>VLOOKUP(A4381,disaster_subtype!$A$2:$P$59908,5,FALSE)</f>
        <v>Storm</v>
      </c>
    </row>
    <row r="4382" spans="1:13" x14ac:dyDescent="0.2">
      <c r="A4382" s="1" t="str">
        <f t="shared" si="68"/>
        <v>1997PNG160500000500000</v>
      </c>
      <c r="B4382">
        <v>1997</v>
      </c>
      <c r="C4382" t="s">
        <v>162</v>
      </c>
      <c r="D4382" t="s">
        <v>163</v>
      </c>
      <c r="E4382" t="s">
        <v>12</v>
      </c>
      <c r="F4382">
        <v>1</v>
      </c>
      <c r="G4382">
        <v>60</v>
      </c>
      <c r="I4382">
        <v>500000</v>
      </c>
      <c r="K4382">
        <v>500000</v>
      </c>
      <c r="M4382" s="2" t="str">
        <f>VLOOKUP(A4382,disaster_subtype!$A$2:$P$59908,5,FALSE)</f>
        <v>Drought</v>
      </c>
    </row>
    <row r="4383" spans="1:13" x14ac:dyDescent="0.2">
      <c r="A4383" s="1" t="str">
        <f t="shared" si="68"/>
        <v>1997PNG13275007500</v>
      </c>
      <c r="B4383">
        <v>1997</v>
      </c>
      <c r="C4383" t="s">
        <v>162</v>
      </c>
      <c r="D4383" t="s">
        <v>163</v>
      </c>
      <c r="E4383" t="s">
        <v>487</v>
      </c>
      <c r="F4383">
        <v>1</v>
      </c>
      <c r="G4383">
        <v>32</v>
      </c>
      <c r="J4383">
        <v>7500</v>
      </c>
      <c r="K4383">
        <v>7500</v>
      </c>
      <c r="M4383" s="2" t="str">
        <f>VLOOKUP(A4383,disaster_subtype!$A$2:$P$59908,5,FALSE)</f>
        <v>Storm</v>
      </c>
    </row>
    <row r="4384" spans="1:13" x14ac:dyDescent="0.2">
      <c r="A4384" s="1" t="str">
        <f t="shared" si="68"/>
        <v>1997PNG180008000</v>
      </c>
      <c r="B4384">
        <v>1997</v>
      </c>
      <c r="C4384" t="s">
        <v>162</v>
      </c>
      <c r="D4384" t="s">
        <v>163</v>
      </c>
      <c r="E4384" t="s">
        <v>490</v>
      </c>
      <c r="F4384">
        <v>1</v>
      </c>
      <c r="I4384">
        <v>8000</v>
      </c>
      <c r="K4384">
        <v>8000</v>
      </c>
      <c r="M4384" s="2" t="str">
        <f>VLOOKUP(A4384,disaster_subtype!$A$2:$P$59908,5,FALSE)</f>
        <v>Wildfire</v>
      </c>
    </row>
    <row r="4385" spans="1:13" x14ac:dyDescent="0.2">
      <c r="A4385" s="1" t="str">
        <f t="shared" si="68"/>
        <v>1997PRY175000750001687</v>
      </c>
      <c r="B4385">
        <v>1997</v>
      </c>
      <c r="C4385" t="s">
        <v>262</v>
      </c>
      <c r="D4385" t="s">
        <v>263</v>
      </c>
      <c r="E4385" t="s">
        <v>485</v>
      </c>
      <c r="F4385">
        <v>1</v>
      </c>
      <c r="I4385">
        <v>75000</v>
      </c>
      <c r="K4385">
        <v>75000</v>
      </c>
      <c r="L4385">
        <v>1687</v>
      </c>
      <c r="M4385" s="2" t="e">
        <f>VLOOKUP(A4385,disaster_subtype!$A$2:$P$59908,5,FALSE)</f>
        <v>#N/A</v>
      </c>
    </row>
    <row r="4386" spans="1:13" x14ac:dyDescent="0.2">
      <c r="A4386" s="1" t="str">
        <f t="shared" si="68"/>
        <v>1997PRY1337777</v>
      </c>
      <c r="B4386">
        <v>1997</v>
      </c>
      <c r="C4386" t="s">
        <v>262</v>
      </c>
      <c r="D4386" t="s">
        <v>263</v>
      </c>
      <c r="E4386" t="s">
        <v>487</v>
      </c>
      <c r="F4386">
        <v>1</v>
      </c>
      <c r="G4386">
        <v>33</v>
      </c>
      <c r="H4386">
        <v>77</v>
      </c>
      <c r="K4386">
        <v>77</v>
      </c>
      <c r="M4386" s="2" t="e">
        <f>VLOOKUP(A4386,disaster_subtype!$A$2:$P$59908,5,FALSE)</f>
        <v>#N/A</v>
      </c>
    </row>
    <row r="4387" spans="1:13" x14ac:dyDescent="0.2">
      <c r="A4387" s="1" t="str">
        <f t="shared" si="68"/>
        <v>1997PER11174174</v>
      </c>
      <c r="B4387">
        <v>1997</v>
      </c>
      <c r="C4387" t="s">
        <v>114</v>
      </c>
      <c r="D4387" t="s">
        <v>115</v>
      </c>
      <c r="E4387" t="s">
        <v>484</v>
      </c>
      <c r="F4387">
        <v>1</v>
      </c>
      <c r="G4387">
        <v>1</v>
      </c>
      <c r="I4387">
        <v>174</v>
      </c>
      <c r="K4387">
        <v>174</v>
      </c>
      <c r="M4387" s="2" t="str">
        <f>VLOOKUP(A4387,disaster_subtype!$A$2:$P$59908,5,FALSE)</f>
        <v>Epidemic</v>
      </c>
    </row>
    <row r="4388" spans="1:13" x14ac:dyDescent="0.2">
      <c r="A4388" s="1" t="str">
        <f t="shared" si="68"/>
        <v>1997PER13003000030000</v>
      </c>
      <c r="B4388">
        <v>1997</v>
      </c>
      <c r="C4388" t="s">
        <v>114</v>
      </c>
      <c r="D4388" t="s">
        <v>115</v>
      </c>
      <c r="E4388" t="s">
        <v>80</v>
      </c>
      <c r="F4388">
        <v>1</v>
      </c>
      <c r="G4388">
        <v>300</v>
      </c>
      <c r="I4388">
        <v>30000</v>
      </c>
      <c r="K4388">
        <v>30000</v>
      </c>
      <c r="M4388" s="2" t="str">
        <f>VLOOKUP(A4388,disaster_subtype!$A$2:$P$59908,5,FALSE)</f>
        <v>Landslide</v>
      </c>
    </row>
    <row r="4389" spans="1:13" x14ac:dyDescent="0.2">
      <c r="A4389" s="1" t="str">
        <f t="shared" si="68"/>
        <v>1997PER151873058000058073012000</v>
      </c>
      <c r="B4389">
        <v>1997</v>
      </c>
      <c r="C4389" t="s">
        <v>114</v>
      </c>
      <c r="D4389" t="s">
        <v>115</v>
      </c>
      <c r="E4389" t="s">
        <v>487</v>
      </c>
      <c r="F4389">
        <v>1</v>
      </c>
      <c r="G4389">
        <v>518</v>
      </c>
      <c r="H4389">
        <v>730</v>
      </c>
      <c r="I4389">
        <v>580000</v>
      </c>
      <c r="K4389">
        <v>580730</v>
      </c>
      <c r="L4389">
        <v>12000</v>
      </c>
      <c r="M4389" s="2" t="str">
        <f>VLOOKUP(A4389,disaster_subtype!$A$2:$P$59908,5,FALSE)</f>
        <v>Storm</v>
      </c>
    </row>
    <row r="4390" spans="1:13" x14ac:dyDescent="0.2">
      <c r="A4390" s="1" t="str">
        <f t="shared" si="68"/>
        <v>1997PER110001000</v>
      </c>
      <c r="B4390">
        <v>1997</v>
      </c>
      <c r="C4390" t="s">
        <v>114</v>
      </c>
      <c r="D4390" t="s">
        <v>115</v>
      </c>
      <c r="E4390" t="s">
        <v>490</v>
      </c>
      <c r="F4390">
        <v>1</v>
      </c>
      <c r="I4390">
        <v>1000</v>
      </c>
      <c r="K4390">
        <v>1000</v>
      </c>
      <c r="M4390" s="2" t="str">
        <f>VLOOKUP(A4390,disaster_subtype!$A$2:$P$59908,5,FALSE)</f>
        <v>Wildfire</v>
      </c>
    </row>
    <row r="4391" spans="1:13" x14ac:dyDescent="0.2">
      <c r="A4391" s="1" t="str">
        <f t="shared" si="68"/>
        <v>1997PHL11810500010500076</v>
      </c>
      <c r="B4391">
        <v>1997</v>
      </c>
      <c r="C4391" t="s">
        <v>59</v>
      </c>
      <c r="D4391" t="s">
        <v>60</v>
      </c>
      <c r="E4391" t="s">
        <v>485</v>
      </c>
      <c r="F4391">
        <v>1</v>
      </c>
      <c r="G4391">
        <v>18</v>
      </c>
      <c r="I4391">
        <v>105000</v>
      </c>
      <c r="K4391">
        <v>105000</v>
      </c>
      <c r="L4391">
        <v>76</v>
      </c>
      <c r="M4391" s="2" t="str">
        <f>VLOOKUP(A4391,disaster_subtype!$A$2:$P$59908,5,FALSE)</f>
        <v>Flood</v>
      </c>
    </row>
    <row r="4392" spans="1:13" x14ac:dyDescent="0.2">
      <c r="A4392" s="1" t="str">
        <f t="shared" si="68"/>
        <v>1997PHL34953667653667707500</v>
      </c>
      <c r="B4392">
        <v>1997</v>
      </c>
      <c r="C4392" t="s">
        <v>59</v>
      </c>
      <c r="D4392" t="s">
        <v>60</v>
      </c>
      <c r="E4392" t="s">
        <v>487</v>
      </c>
      <c r="F4392">
        <v>3</v>
      </c>
      <c r="G4392">
        <v>49</v>
      </c>
      <c r="H4392">
        <v>5</v>
      </c>
      <c r="I4392">
        <v>366765</v>
      </c>
      <c r="K4392">
        <v>366770</v>
      </c>
      <c r="L4392">
        <v>7500</v>
      </c>
      <c r="M4392" s="2" t="str">
        <f>VLOOKUP(A4392,disaster_subtype!$A$2:$P$59908,5,FALSE)</f>
        <v>Storm</v>
      </c>
    </row>
    <row r="4393" spans="1:13" x14ac:dyDescent="0.2">
      <c r="A4393" s="1" t="str">
        <f t="shared" si="68"/>
        <v>1997POL150</v>
      </c>
      <c r="B4393">
        <v>1997</v>
      </c>
      <c r="C4393" t="s">
        <v>151</v>
      </c>
      <c r="D4393" t="s">
        <v>152</v>
      </c>
      <c r="E4393" t="s">
        <v>492</v>
      </c>
      <c r="F4393">
        <v>1</v>
      </c>
      <c r="G4393">
        <v>50</v>
      </c>
      <c r="M4393" s="2" t="str">
        <f>VLOOKUP(A4393,disaster_subtype!$A$2:$P$59908,5,FALSE)</f>
        <v xml:space="preserve">Extreme temperature </v>
      </c>
    </row>
    <row r="4394" spans="1:13" x14ac:dyDescent="0.2">
      <c r="A4394" s="1" t="str">
        <f t="shared" si="68"/>
        <v>1997POL155162500620002245003500000</v>
      </c>
      <c r="B4394">
        <v>1997</v>
      </c>
      <c r="C4394" t="s">
        <v>151</v>
      </c>
      <c r="D4394" t="s">
        <v>152</v>
      </c>
      <c r="E4394" t="s">
        <v>485</v>
      </c>
      <c r="F4394">
        <v>1</v>
      </c>
      <c r="G4394">
        <v>55</v>
      </c>
      <c r="I4394">
        <v>162500</v>
      </c>
      <c r="J4394">
        <v>62000</v>
      </c>
      <c r="K4394">
        <v>224500</v>
      </c>
      <c r="L4394">
        <v>3500000</v>
      </c>
      <c r="M4394" s="2" t="str">
        <f>VLOOKUP(A4394,disaster_subtype!$A$2:$P$59908,5,FALSE)</f>
        <v>Flood</v>
      </c>
    </row>
    <row r="4395" spans="1:13" x14ac:dyDescent="0.2">
      <c r="A4395" s="1" t="str">
        <f t="shared" si="68"/>
        <v>1997PRT110000</v>
      </c>
      <c r="B4395">
        <v>1997</v>
      </c>
      <c r="C4395" t="s">
        <v>288</v>
      </c>
      <c r="D4395" t="s">
        <v>289</v>
      </c>
      <c r="E4395" t="s">
        <v>12</v>
      </c>
      <c r="F4395">
        <v>1</v>
      </c>
      <c r="L4395">
        <v>10000</v>
      </c>
      <c r="M4395" s="2" t="str">
        <f>VLOOKUP(A4395,disaster_subtype!$A$2:$P$59908,5,FALSE)</f>
        <v>Drought</v>
      </c>
    </row>
    <row r="4396" spans="1:13" x14ac:dyDescent="0.2">
      <c r="A4396" s="1" t="str">
        <f t="shared" si="68"/>
        <v>1997PRT12920020025000</v>
      </c>
      <c r="B4396">
        <v>1997</v>
      </c>
      <c r="C4396" t="s">
        <v>288</v>
      </c>
      <c r="D4396" t="s">
        <v>289</v>
      </c>
      <c r="E4396" t="s">
        <v>487</v>
      </c>
      <c r="F4396">
        <v>1</v>
      </c>
      <c r="G4396">
        <v>29</v>
      </c>
      <c r="J4396">
        <v>200</v>
      </c>
      <c r="K4396">
        <v>200</v>
      </c>
      <c r="L4396">
        <v>25000</v>
      </c>
      <c r="M4396" s="2" t="str">
        <f>VLOOKUP(A4396,disaster_subtype!$A$2:$P$59908,5,FALSE)</f>
        <v>Storm</v>
      </c>
    </row>
    <row r="4397" spans="1:13" x14ac:dyDescent="0.2">
      <c r="A4397" s="1" t="str">
        <f t="shared" si="68"/>
        <v>1997ROU120122320122320110000</v>
      </c>
      <c r="B4397">
        <v>1997</v>
      </c>
      <c r="C4397" t="s">
        <v>81</v>
      </c>
      <c r="D4397" t="s">
        <v>82</v>
      </c>
      <c r="E4397" t="s">
        <v>485</v>
      </c>
      <c r="F4397">
        <v>1</v>
      </c>
      <c r="G4397">
        <v>20</v>
      </c>
      <c r="J4397">
        <v>122320</v>
      </c>
      <c r="K4397">
        <v>122320</v>
      </c>
      <c r="L4397">
        <v>110000</v>
      </c>
      <c r="M4397" s="2" t="str">
        <f>VLOOKUP(A4397,disaster_subtype!$A$2:$P$59908,5,FALSE)</f>
        <v>Flood</v>
      </c>
    </row>
    <row r="4398" spans="1:13" x14ac:dyDescent="0.2">
      <c r="A4398" s="1" t="str">
        <f t="shared" si="68"/>
        <v>1997ROU1126060</v>
      </c>
      <c r="B4398">
        <v>1997</v>
      </c>
      <c r="C4398" t="s">
        <v>81</v>
      </c>
      <c r="D4398" t="s">
        <v>82</v>
      </c>
      <c r="E4398" t="s">
        <v>487</v>
      </c>
      <c r="F4398">
        <v>1</v>
      </c>
      <c r="G4398">
        <v>12</v>
      </c>
      <c r="H4398">
        <v>60</v>
      </c>
      <c r="K4398">
        <v>60</v>
      </c>
      <c r="M4398" s="2" t="str">
        <f>VLOOKUP(A4398,disaster_subtype!$A$2:$P$59908,5,FALSE)</f>
        <v>Storm</v>
      </c>
    </row>
    <row r="4399" spans="1:13" x14ac:dyDescent="0.2">
      <c r="A4399" s="1" t="str">
        <f t="shared" si="68"/>
        <v>1997RUS145384538</v>
      </c>
      <c r="B4399">
        <v>1997</v>
      </c>
      <c r="C4399" t="s">
        <v>124</v>
      </c>
      <c r="D4399" t="s">
        <v>125</v>
      </c>
      <c r="E4399" t="s">
        <v>484</v>
      </c>
      <c r="F4399">
        <v>1</v>
      </c>
      <c r="I4399">
        <v>4538</v>
      </c>
      <c r="K4399">
        <v>4538</v>
      </c>
      <c r="M4399" s="2" t="str">
        <f>VLOOKUP(A4399,disaster_subtype!$A$2:$P$59908,5,FALSE)</f>
        <v>Epidemic</v>
      </c>
    </row>
    <row r="4400" spans="1:13" x14ac:dyDescent="0.2">
      <c r="A4400" s="1" t="str">
        <f t="shared" si="68"/>
        <v>1997RUS122</v>
      </c>
      <c r="B4400">
        <v>1997</v>
      </c>
      <c r="C4400" t="s">
        <v>124</v>
      </c>
      <c r="D4400" t="s">
        <v>125</v>
      </c>
      <c r="E4400" t="s">
        <v>492</v>
      </c>
      <c r="F4400">
        <v>1</v>
      </c>
      <c r="G4400">
        <v>22</v>
      </c>
      <c r="M4400" s="2" t="str">
        <f>VLOOKUP(A4400,disaster_subtype!$A$2:$P$59908,5,FALSE)</f>
        <v xml:space="preserve">Extreme temperature </v>
      </c>
    </row>
    <row r="4401" spans="1:13" x14ac:dyDescent="0.2">
      <c r="A4401" s="1" t="str">
        <f t="shared" si="68"/>
        <v>1997RUS12500500174100</v>
      </c>
      <c r="B4401">
        <v>1997</v>
      </c>
      <c r="C4401" t="s">
        <v>124</v>
      </c>
      <c r="D4401" t="s">
        <v>125</v>
      </c>
      <c r="E4401" t="s">
        <v>485</v>
      </c>
      <c r="F4401">
        <v>1</v>
      </c>
      <c r="G4401">
        <v>2</v>
      </c>
      <c r="I4401">
        <v>500</v>
      </c>
      <c r="K4401">
        <v>500</v>
      </c>
      <c r="L4401">
        <v>174100</v>
      </c>
      <c r="M4401" s="2" t="str">
        <f>VLOOKUP(A4401,disaster_subtype!$A$2:$P$59908,5,FALSE)</f>
        <v>Flood</v>
      </c>
    </row>
    <row r="4402" spans="1:13" x14ac:dyDescent="0.2">
      <c r="A4402" s="1" t="str">
        <f t="shared" si="68"/>
        <v>1997RUS214</v>
      </c>
      <c r="B4402">
        <v>1997</v>
      </c>
      <c r="C4402" t="s">
        <v>124</v>
      </c>
      <c r="D4402" t="s">
        <v>125</v>
      </c>
      <c r="E4402" t="s">
        <v>490</v>
      </c>
      <c r="F4402">
        <v>2</v>
      </c>
      <c r="G4402">
        <v>14</v>
      </c>
      <c r="M4402" s="2" t="str">
        <f>VLOOKUP(A4402,disaster_subtype!$A$2:$P$59908,5,FALSE)</f>
        <v>Wildfire</v>
      </c>
    </row>
    <row r="4403" spans="1:13" x14ac:dyDescent="0.2">
      <c r="A4403" s="1" t="str">
        <f t="shared" si="68"/>
        <v>1997SYC152112511012371700</v>
      </c>
      <c r="B4403">
        <v>1997</v>
      </c>
      <c r="C4403" t="s">
        <v>445</v>
      </c>
      <c r="D4403" t="s">
        <v>446</v>
      </c>
      <c r="E4403" t="s">
        <v>485</v>
      </c>
      <c r="F4403">
        <v>1</v>
      </c>
      <c r="G4403">
        <v>5</v>
      </c>
      <c r="H4403">
        <v>2</v>
      </c>
      <c r="I4403">
        <v>1125</v>
      </c>
      <c r="J4403">
        <v>110</v>
      </c>
      <c r="K4403">
        <v>1237</v>
      </c>
      <c r="L4403">
        <v>1700</v>
      </c>
      <c r="M4403" s="2" t="str">
        <f>VLOOKUP(A4403,disaster_subtype!$A$2:$P$59908,5,FALSE)</f>
        <v>Flood</v>
      </c>
    </row>
    <row r="4404" spans="1:13" x14ac:dyDescent="0.2">
      <c r="A4404" s="1" t="str">
        <f t="shared" si="68"/>
        <v>1997SLE25120242024</v>
      </c>
      <c r="B4404">
        <v>1997</v>
      </c>
      <c r="C4404" t="s">
        <v>338</v>
      </c>
      <c r="D4404" t="s">
        <v>339</v>
      </c>
      <c r="E4404" t="s">
        <v>484</v>
      </c>
      <c r="F4404">
        <v>2</v>
      </c>
      <c r="G4404">
        <v>51</v>
      </c>
      <c r="I4404">
        <v>2024</v>
      </c>
      <c r="K4404">
        <v>2024</v>
      </c>
      <c r="M4404" s="2" t="e">
        <f>VLOOKUP(A4404,disaster_subtype!$A$2:$P$59908,5,FALSE)</f>
        <v>#N/A</v>
      </c>
    </row>
    <row r="4405" spans="1:13" x14ac:dyDescent="0.2">
      <c r="A4405" s="1" t="str">
        <f t="shared" si="68"/>
        <v>1997SVK160000</v>
      </c>
      <c r="B4405">
        <v>1997</v>
      </c>
      <c r="C4405" t="s">
        <v>447</v>
      </c>
      <c r="D4405" t="s">
        <v>448</v>
      </c>
      <c r="E4405" t="s">
        <v>485</v>
      </c>
      <c r="F4405">
        <v>1</v>
      </c>
      <c r="L4405">
        <v>60000</v>
      </c>
      <c r="M4405" s="2" t="str">
        <f>VLOOKUP(A4405,disaster_subtype!$A$2:$P$59908,5,FALSE)</f>
        <v>Flood</v>
      </c>
    </row>
    <row r="4406" spans="1:13" x14ac:dyDescent="0.2">
      <c r="A4406" s="1" t="str">
        <f t="shared" si="68"/>
        <v>1997SLB1</v>
      </c>
      <c r="B4406">
        <v>1997</v>
      </c>
      <c r="C4406" t="s">
        <v>168</v>
      </c>
      <c r="D4406" t="s">
        <v>169</v>
      </c>
      <c r="E4406" t="s">
        <v>12</v>
      </c>
      <c r="F4406">
        <v>1</v>
      </c>
      <c r="M4406" s="2" t="str">
        <f>VLOOKUP(A4406,disaster_subtype!$A$2:$P$59908,5,FALSE)</f>
        <v>Drought</v>
      </c>
    </row>
    <row r="4407" spans="1:13" x14ac:dyDescent="0.2">
      <c r="A4407" s="1" t="str">
        <f t="shared" si="68"/>
        <v>1997SOM250010441044</v>
      </c>
      <c r="B4407">
        <v>1997</v>
      </c>
      <c r="C4407" t="s">
        <v>256</v>
      </c>
      <c r="D4407" t="s">
        <v>257</v>
      </c>
      <c r="E4407" t="s">
        <v>484</v>
      </c>
      <c r="F4407">
        <v>2</v>
      </c>
      <c r="G4407">
        <v>500</v>
      </c>
      <c r="I4407">
        <v>1044</v>
      </c>
      <c r="K4407">
        <v>1044</v>
      </c>
      <c r="M4407" s="2" t="e">
        <f>VLOOKUP(A4407,disaster_subtype!$A$2:$P$59908,5,FALSE)</f>
        <v>#N/A</v>
      </c>
    </row>
    <row r="4408" spans="1:13" x14ac:dyDescent="0.2">
      <c r="A4408" s="1" t="str">
        <f t="shared" si="68"/>
        <v>1997SOM2231110020002300001232000</v>
      </c>
      <c r="B4408">
        <v>1997</v>
      </c>
      <c r="C4408" t="s">
        <v>256</v>
      </c>
      <c r="D4408" t="s">
        <v>257</v>
      </c>
      <c r="E4408" t="s">
        <v>485</v>
      </c>
      <c r="F4408">
        <v>2</v>
      </c>
      <c r="G4408">
        <v>2311</v>
      </c>
      <c r="I4408">
        <v>1002000</v>
      </c>
      <c r="J4408">
        <v>230000</v>
      </c>
      <c r="K4408">
        <v>1232000</v>
      </c>
      <c r="M4408" s="2" t="str">
        <f>VLOOKUP(A4408,disaster_subtype!$A$2:$P$59908,5,FALSE)</f>
        <v>Flood</v>
      </c>
    </row>
    <row r="4409" spans="1:13" x14ac:dyDescent="0.2">
      <c r="A4409" s="1" t="str">
        <f t="shared" si="68"/>
        <v>1997ZAF1154646</v>
      </c>
      <c r="B4409">
        <v>1997</v>
      </c>
      <c r="C4409" t="s">
        <v>130</v>
      </c>
      <c r="D4409" t="s">
        <v>131</v>
      </c>
      <c r="E4409" t="s">
        <v>488</v>
      </c>
      <c r="F4409">
        <v>1</v>
      </c>
      <c r="G4409">
        <v>15</v>
      </c>
      <c r="H4409">
        <v>46</v>
      </c>
      <c r="K4409">
        <v>46</v>
      </c>
      <c r="M4409" s="2" t="str">
        <f>VLOOKUP(A4409,disaster_subtype!$A$2:$P$59908,5,FALSE)</f>
        <v>Earthquake</v>
      </c>
    </row>
    <row r="4410" spans="1:13" x14ac:dyDescent="0.2">
      <c r="A4410" s="1" t="str">
        <f t="shared" si="68"/>
        <v>1997ZAF17300307</v>
      </c>
      <c r="B4410">
        <v>1997</v>
      </c>
      <c r="C4410" t="s">
        <v>130</v>
      </c>
      <c r="D4410" t="s">
        <v>131</v>
      </c>
      <c r="E4410" t="s">
        <v>485</v>
      </c>
      <c r="F4410">
        <v>1</v>
      </c>
      <c r="H4410">
        <v>7</v>
      </c>
      <c r="I4410">
        <v>300</v>
      </c>
      <c r="K4410">
        <v>307</v>
      </c>
      <c r="M4410" s="2" t="str">
        <f>VLOOKUP(A4410,disaster_subtype!$A$2:$P$59908,5,FALSE)</f>
        <v>Flood</v>
      </c>
    </row>
    <row r="4411" spans="1:13" x14ac:dyDescent="0.2">
      <c r="A4411" s="1" t="str">
        <f t="shared" si="68"/>
        <v>1997ESP113831383</v>
      </c>
      <c r="B4411">
        <v>1997</v>
      </c>
      <c r="C4411" t="s">
        <v>222</v>
      </c>
      <c r="D4411" t="s">
        <v>223</v>
      </c>
      <c r="E4411" t="s">
        <v>484</v>
      </c>
      <c r="F4411">
        <v>1</v>
      </c>
      <c r="I4411">
        <v>1383</v>
      </c>
      <c r="K4411">
        <v>1383</v>
      </c>
      <c r="M4411" s="2" t="str">
        <f>VLOOKUP(A4411,disaster_subtype!$A$2:$P$59908,5,FALSE)</f>
        <v>Epidemic</v>
      </c>
    </row>
    <row r="4412" spans="1:13" x14ac:dyDescent="0.2">
      <c r="A4412" s="1" t="str">
        <f t="shared" si="68"/>
        <v>1997ESP15400400</v>
      </c>
      <c r="B4412">
        <v>1997</v>
      </c>
      <c r="C4412" t="s">
        <v>222</v>
      </c>
      <c r="D4412" t="s">
        <v>223</v>
      </c>
      <c r="E4412" t="s">
        <v>485</v>
      </c>
      <c r="F4412">
        <v>1</v>
      </c>
      <c r="G4412">
        <v>5</v>
      </c>
      <c r="I4412">
        <v>400</v>
      </c>
      <c r="K4412">
        <v>400</v>
      </c>
      <c r="M4412" s="2" t="str">
        <f>VLOOKUP(A4412,disaster_subtype!$A$2:$P$59908,5,FALSE)</f>
        <v>Flood</v>
      </c>
    </row>
    <row r="4413" spans="1:13" x14ac:dyDescent="0.2">
      <c r="A4413" s="1" t="str">
        <f t="shared" si="68"/>
        <v>1997ESP1213503505000</v>
      </c>
      <c r="B4413">
        <v>1997</v>
      </c>
      <c r="C4413" t="s">
        <v>222</v>
      </c>
      <c r="D4413" t="s">
        <v>223</v>
      </c>
      <c r="E4413" t="s">
        <v>487</v>
      </c>
      <c r="F4413">
        <v>1</v>
      </c>
      <c r="G4413">
        <v>21</v>
      </c>
      <c r="I4413">
        <v>350</v>
      </c>
      <c r="K4413">
        <v>350</v>
      </c>
      <c r="L4413">
        <v>5000</v>
      </c>
      <c r="M4413" s="2" t="str">
        <f>VLOOKUP(A4413,disaster_subtype!$A$2:$P$59908,5,FALSE)</f>
        <v>Storm</v>
      </c>
    </row>
    <row r="4414" spans="1:13" x14ac:dyDescent="0.2">
      <c r="A4414" s="1" t="str">
        <f t="shared" si="68"/>
        <v>1997LKA13616951695</v>
      </c>
      <c r="B4414">
        <v>1997</v>
      </c>
      <c r="C4414" t="s">
        <v>244</v>
      </c>
      <c r="D4414" t="s">
        <v>245</v>
      </c>
      <c r="E4414" t="s">
        <v>484</v>
      </c>
      <c r="F4414">
        <v>1</v>
      </c>
      <c r="G4414">
        <v>36</v>
      </c>
      <c r="I4414">
        <v>1695</v>
      </c>
      <c r="K4414">
        <v>1695</v>
      </c>
      <c r="M4414" s="2" t="str">
        <f>VLOOKUP(A4414,disaster_subtype!$A$2:$P$59908,5,FALSE)</f>
        <v>Epidemic</v>
      </c>
    </row>
    <row r="4415" spans="1:13" x14ac:dyDescent="0.2">
      <c r="A4415" s="1" t="str">
        <f t="shared" si="68"/>
        <v>1997LKA11050005000420</v>
      </c>
      <c r="B4415">
        <v>1997</v>
      </c>
      <c r="C4415" t="s">
        <v>244</v>
      </c>
      <c r="D4415" t="s">
        <v>245</v>
      </c>
      <c r="E4415" t="s">
        <v>485</v>
      </c>
      <c r="F4415">
        <v>1</v>
      </c>
      <c r="G4415">
        <v>10</v>
      </c>
      <c r="I4415">
        <v>5000</v>
      </c>
      <c r="K4415">
        <v>5000</v>
      </c>
      <c r="L4415">
        <v>420</v>
      </c>
      <c r="M4415" s="2" t="str">
        <f>VLOOKUP(A4415,disaster_subtype!$A$2:$P$59908,5,FALSE)</f>
        <v>Flood</v>
      </c>
    </row>
    <row r="4416" spans="1:13" x14ac:dyDescent="0.2">
      <c r="A4416" s="1" t="str">
        <f t="shared" si="68"/>
        <v>1997SDN18100000100000</v>
      </c>
      <c r="B4416">
        <v>1997</v>
      </c>
      <c r="C4416" t="s">
        <v>187</v>
      </c>
      <c r="D4416" t="s">
        <v>188</v>
      </c>
      <c r="E4416" t="s">
        <v>485</v>
      </c>
      <c r="F4416">
        <v>1</v>
      </c>
      <c r="G4416">
        <v>8</v>
      </c>
      <c r="I4416">
        <v>100000</v>
      </c>
      <c r="K4416">
        <v>100000</v>
      </c>
      <c r="M4416" s="2" t="str">
        <f>VLOOKUP(A4416,disaster_subtype!$A$2:$P$59908,5,FALSE)</f>
        <v>Flood</v>
      </c>
    </row>
    <row r="4417" spans="1:13" x14ac:dyDescent="0.2">
      <c r="A4417" s="1" t="str">
        <f t="shared" si="68"/>
        <v>1997CHE168500</v>
      </c>
      <c r="B4417">
        <v>1997</v>
      </c>
      <c r="C4417" t="s">
        <v>211</v>
      </c>
      <c r="D4417" t="s">
        <v>212</v>
      </c>
      <c r="E4417" t="s">
        <v>485</v>
      </c>
      <c r="F4417">
        <v>1</v>
      </c>
      <c r="L4417">
        <v>68500</v>
      </c>
      <c r="M4417" s="2" t="str">
        <f>VLOOKUP(A4417,disaster_subtype!$A$2:$P$59908,5,FALSE)</f>
        <v>Flood</v>
      </c>
    </row>
    <row r="4418" spans="1:13" x14ac:dyDescent="0.2">
      <c r="A4418" s="1" t="str">
        <f t="shared" ref="A4418:A4481" si="69">B4418&amp;C4418&amp;F4418&amp;G4418&amp;H4418&amp;I4418&amp;J4418&amp;K4418&amp;L4418</f>
        <v>1997TWN11058300</v>
      </c>
      <c r="B4418">
        <v>1997</v>
      </c>
      <c r="C4418" t="s">
        <v>75</v>
      </c>
      <c r="D4418" t="s">
        <v>76</v>
      </c>
      <c r="E4418" t="s">
        <v>485</v>
      </c>
      <c r="F4418">
        <v>1</v>
      </c>
      <c r="G4418">
        <v>10</v>
      </c>
      <c r="L4418">
        <v>58300</v>
      </c>
      <c r="M4418" s="2" t="str">
        <f>VLOOKUP(A4418,disaster_subtype!$A$2:$P$59908,5,FALSE)</f>
        <v>Flood</v>
      </c>
    </row>
    <row r="4419" spans="1:13" x14ac:dyDescent="0.2">
      <c r="A4419" s="1" t="str">
        <f t="shared" si="69"/>
        <v>1997TWN144787850000</v>
      </c>
      <c r="B4419">
        <v>1997</v>
      </c>
      <c r="C4419" t="s">
        <v>75</v>
      </c>
      <c r="D4419" t="s">
        <v>76</v>
      </c>
      <c r="E4419" t="s">
        <v>487</v>
      </c>
      <c r="F4419">
        <v>1</v>
      </c>
      <c r="G4419">
        <v>44</v>
      </c>
      <c r="H4419">
        <v>78</v>
      </c>
      <c r="K4419">
        <v>78</v>
      </c>
      <c r="L4419">
        <v>50000</v>
      </c>
      <c r="M4419" s="2" t="str">
        <f>VLOOKUP(A4419,disaster_subtype!$A$2:$P$59908,5,FALSE)</f>
        <v>Storm</v>
      </c>
    </row>
    <row r="4420" spans="1:13" x14ac:dyDescent="0.2">
      <c r="A4420" s="1" t="str">
        <f t="shared" si="69"/>
        <v>1997TJK11681561815618</v>
      </c>
      <c r="B4420">
        <v>1997</v>
      </c>
      <c r="C4420" t="s">
        <v>398</v>
      </c>
      <c r="D4420" t="s">
        <v>399</v>
      </c>
      <c r="E4420" t="s">
        <v>484</v>
      </c>
      <c r="F4420">
        <v>1</v>
      </c>
      <c r="G4420">
        <v>168</v>
      </c>
      <c r="I4420">
        <v>15618</v>
      </c>
      <c r="K4420">
        <v>15618</v>
      </c>
      <c r="M4420" s="2" t="str">
        <f>VLOOKUP(A4420,disaster_subtype!$A$2:$P$59908,5,FALSE)</f>
        <v>Epidemic</v>
      </c>
    </row>
    <row r="4421" spans="1:13" x14ac:dyDescent="0.2">
      <c r="A4421" s="1" t="str">
        <f t="shared" si="69"/>
        <v>1997TJK140</v>
      </c>
      <c r="B4421">
        <v>1997</v>
      </c>
      <c r="C4421" t="s">
        <v>398</v>
      </c>
      <c r="D4421" t="s">
        <v>399</v>
      </c>
      <c r="E4421" t="s">
        <v>80</v>
      </c>
      <c r="F4421">
        <v>1</v>
      </c>
      <c r="G4421">
        <v>40</v>
      </c>
      <c r="M4421" s="2" t="str">
        <f>VLOOKUP(A4421,disaster_subtype!$A$2:$P$59908,5,FALSE)</f>
        <v>Landslide</v>
      </c>
    </row>
    <row r="4422" spans="1:13" x14ac:dyDescent="0.2">
      <c r="A4422" s="1" t="str">
        <f t="shared" si="69"/>
        <v>1997TZA223294235042350</v>
      </c>
      <c r="B4422">
        <v>1997</v>
      </c>
      <c r="C4422" t="s">
        <v>26</v>
      </c>
      <c r="D4422" t="s">
        <v>27</v>
      </c>
      <c r="E4422" t="s">
        <v>484</v>
      </c>
      <c r="F4422">
        <v>2</v>
      </c>
      <c r="G4422">
        <v>2329</v>
      </c>
      <c r="I4422">
        <v>42350</v>
      </c>
      <c r="K4422">
        <v>42350</v>
      </c>
      <c r="M4422" s="2" t="str">
        <f>VLOOKUP(A4422,disaster_subtype!$A$2:$P$59908,5,FALSE)</f>
        <v>Epidemic</v>
      </c>
    </row>
    <row r="4423" spans="1:13" x14ac:dyDescent="0.2">
      <c r="A4423" s="1" t="str">
        <f t="shared" si="69"/>
        <v>1997TZA2838028210410132</v>
      </c>
      <c r="B4423">
        <v>1997</v>
      </c>
      <c r="C4423" t="s">
        <v>26</v>
      </c>
      <c r="D4423" t="s">
        <v>27</v>
      </c>
      <c r="E4423" t="s">
        <v>485</v>
      </c>
      <c r="F4423">
        <v>2</v>
      </c>
      <c r="G4423">
        <v>83</v>
      </c>
      <c r="I4423">
        <v>8028</v>
      </c>
      <c r="J4423">
        <v>2104</v>
      </c>
      <c r="K4423">
        <v>10132</v>
      </c>
      <c r="M4423" s="2" t="e">
        <f>VLOOKUP(A4423,disaster_subtype!$A$2:$P$59908,5,FALSE)</f>
        <v>#N/A</v>
      </c>
    </row>
    <row r="4424" spans="1:13" x14ac:dyDescent="0.2">
      <c r="A4424" s="1" t="str">
        <f t="shared" si="69"/>
        <v>1997TZA1</v>
      </c>
      <c r="B4424">
        <v>1997</v>
      </c>
      <c r="C4424" t="s">
        <v>26</v>
      </c>
      <c r="D4424" t="s">
        <v>27</v>
      </c>
      <c r="E4424" t="s">
        <v>490</v>
      </c>
      <c r="F4424">
        <v>1</v>
      </c>
      <c r="M4424" s="2" t="str">
        <f>VLOOKUP(A4424,disaster_subtype!$A$2:$P$59908,5,FALSE)</f>
        <v>Wildfire</v>
      </c>
    </row>
    <row r="4425" spans="1:13" x14ac:dyDescent="0.2">
      <c r="A4425" s="1" t="str">
        <f t="shared" si="69"/>
        <v>1997THA114</v>
      </c>
      <c r="B4425">
        <v>1997</v>
      </c>
      <c r="C4425" t="s">
        <v>236</v>
      </c>
      <c r="D4425" t="s">
        <v>237</v>
      </c>
      <c r="E4425" t="s">
        <v>485</v>
      </c>
      <c r="F4425">
        <v>1</v>
      </c>
      <c r="G4425">
        <v>14</v>
      </c>
      <c r="M4425" s="2" t="str">
        <f>VLOOKUP(A4425,disaster_subtype!$A$2:$P$59908,5,FALSE)</f>
        <v>Flood</v>
      </c>
    </row>
    <row r="4426" spans="1:13" x14ac:dyDescent="0.2">
      <c r="A4426" s="1" t="str">
        <f t="shared" si="69"/>
        <v>1997THA2198394500005039444500</v>
      </c>
      <c r="B4426">
        <v>1997</v>
      </c>
      <c r="C4426" t="s">
        <v>236</v>
      </c>
      <c r="D4426" t="s">
        <v>237</v>
      </c>
      <c r="E4426" t="s">
        <v>487</v>
      </c>
      <c r="F4426">
        <v>2</v>
      </c>
      <c r="G4426">
        <v>198</v>
      </c>
      <c r="H4426">
        <v>394</v>
      </c>
      <c r="I4426">
        <v>50000</v>
      </c>
      <c r="K4426">
        <v>50394</v>
      </c>
      <c r="L4426">
        <v>44500</v>
      </c>
      <c r="M4426" s="2" t="str">
        <f>VLOOKUP(A4426,disaster_subtype!$A$2:$P$59908,5,FALSE)</f>
        <v>Storm</v>
      </c>
    </row>
    <row r="4427" spans="1:13" x14ac:dyDescent="0.2">
      <c r="A4427" s="1" t="str">
        <f t="shared" si="69"/>
        <v>1997TON130003000</v>
      </c>
      <c r="B4427">
        <v>1997</v>
      </c>
      <c r="C4427" t="s">
        <v>199</v>
      </c>
      <c r="D4427" t="s">
        <v>200</v>
      </c>
      <c r="E4427" t="s">
        <v>487</v>
      </c>
      <c r="F4427">
        <v>1</v>
      </c>
      <c r="J4427">
        <v>3000</v>
      </c>
      <c r="K4427">
        <v>3000</v>
      </c>
      <c r="M4427" s="2" t="str">
        <f>VLOOKUP(A4427,disaster_subtype!$A$2:$P$59908,5,FALSE)</f>
        <v>Storm</v>
      </c>
    </row>
    <row r="4428" spans="1:13" x14ac:dyDescent="0.2">
      <c r="A4428" s="1" t="str">
        <f t="shared" si="69"/>
        <v>1997TTO12151725000</v>
      </c>
      <c r="B4428">
        <v>1997</v>
      </c>
      <c r="C4428" t="s">
        <v>170</v>
      </c>
      <c r="D4428" t="s">
        <v>171</v>
      </c>
      <c r="E4428" t="s">
        <v>488</v>
      </c>
      <c r="F4428">
        <v>1</v>
      </c>
      <c r="H4428">
        <v>2</v>
      </c>
      <c r="J4428">
        <v>15</v>
      </c>
      <c r="K4428">
        <v>17</v>
      </c>
      <c r="L4428">
        <v>25000</v>
      </c>
      <c r="M4428" s="2" t="str">
        <f>VLOOKUP(A4428,disaster_subtype!$A$2:$P$59908,5,FALSE)</f>
        <v>Earthquake</v>
      </c>
    </row>
    <row r="4429" spans="1:13" x14ac:dyDescent="0.2">
      <c r="A4429" s="1" t="str">
        <f t="shared" si="69"/>
        <v>1997TTO1200200</v>
      </c>
      <c r="B4429">
        <v>1997</v>
      </c>
      <c r="C4429" t="s">
        <v>170</v>
      </c>
      <c r="D4429" t="s">
        <v>171</v>
      </c>
      <c r="E4429" t="s">
        <v>486</v>
      </c>
      <c r="F4429">
        <v>1</v>
      </c>
      <c r="J4429">
        <v>200</v>
      </c>
      <c r="K4429">
        <v>200</v>
      </c>
      <c r="M4429" s="2" t="str">
        <f>VLOOKUP(A4429,disaster_subtype!$A$2:$P$59908,5,FALSE)</f>
        <v>Volcanic activity</v>
      </c>
    </row>
    <row r="4430" spans="1:13" x14ac:dyDescent="0.2">
      <c r="A4430" s="1" t="str">
        <f t="shared" si="69"/>
        <v>1997UGA2100300100300</v>
      </c>
      <c r="B4430">
        <v>1997</v>
      </c>
      <c r="C4430" t="s">
        <v>29</v>
      </c>
      <c r="D4430" t="s">
        <v>30</v>
      </c>
      <c r="E4430" t="s">
        <v>484</v>
      </c>
      <c r="F4430">
        <v>2</v>
      </c>
      <c r="I4430">
        <v>100300</v>
      </c>
      <c r="K4430">
        <v>100300</v>
      </c>
      <c r="M4430" s="2" t="e">
        <f>VLOOKUP(A4430,disaster_subtype!$A$2:$P$59908,5,FALSE)</f>
        <v>#N/A</v>
      </c>
    </row>
    <row r="4431" spans="1:13" x14ac:dyDescent="0.2">
      <c r="A4431" s="1" t="str">
        <f t="shared" si="69"/>
        <v>1997UGA110015000035001535001000</v>
      </c>
      <c r="B4431">
        <v>1997</v>
      </c>
      <c r="C4431" t="s">
        <v>29</v>
      </c>
      <c r="D4431" t="s">
        <v>30</v>
      </c>
      <c r="E4431" t="s">
        <v>485</v>
      </c>
      <c r="F4431">
        <v>1</v>
      </c>
      <c r="G4431">
        <v>100</v>
      </c>
      <c r="I4431">
        <v>150000</v>
      </c>
      <c r="J4431">
        <v>3500</v>
      </c>
      <c r="K4431">
        <v>153500</v>
      </c>
      <c r="L4431">
        <v>1000</v>
      </c>
      <c r="M4431" s="2" t="str">
        <f>VLOOKUP(A4431,disaster_subtype!$A$2:$P$59908,5,FALSE)</f>
        <v>Flood</v>
      </c>
    </row>
    <row r="4432" spans="1:13" x14ac:dyDescent="0.2">
      <c r="A4432" s="1" t="str">
        <f t="shared" si="69"/>
        <v>1997UGA120</v>
      </c>
      <c r="B4432">
        <v>1997</v>
      </c>
      <c r="C4432" t="s">
        <v>29</v>
      </c>
      <c r="D4432" t="s">
        <v>30</v>
      </c>
      <c r="E4432" t="s">
        <v>80</v>
      </c>
      <c r="F4432">
        <v>1</v>
      </c>
      <c r="G4432">
        <v>20</v>
      </c>
      <c r="M4432" s="2" t="str">
        <f>VLOOKUP(A4432,disaster_subtype!$A$2:$P$59908,5,FALSE)</f>
        <v>Landslide</v>
      </c>
    </row>
    <row r="4433" spans="1:13" x14ac:dyDescent="0.2">
      <c r="A4433" s="1" t="str">
        <f t="shared" si="69"/>
        <v>1997UKR1102102</v>
      </c>
      <c r="B4433">
        <v>1997</v>
      </c>
      <c r="C4433" t="s">
        <v>412</v>
      </c>
      <c r="D4433" t="s">
        <v>413</v>
      </c>
      <c r="E4433" t="s">
        <v>484</v>
      </c>
      <c r="F4433">
        <v>1</v>
      </c>
      <c r="I4433">
        <v>102</v>
      </c>
      <c r="K4433">
        <v>102</v>
      </c>
      <c r="M4433" s="2" t="str">
        <f>VLOOKUP(A4433,disaster_subtype!$A$2:$P$59908,5,FALSE)</f>
        <v>Epidemic</v>
      </c>
    </row>
    <row r="4434" spans="1:13" x14ac:dyDescent="0.2">
      <c r="A4434" s="1" t="str">
        <f t="shared" si="69"/>
        <v>1997UKR117000</v>
      </c>
      <c r="B4434">
        <v>1997</v>
      </c>
      <c r="C4434" t="s">
        <v>412</v>
      </c>
      <c r="D4434" t="s">
        <v>413</v>
      </c>
      <c r="E4434" t="s">
        <v>485</v>
      </c>
      <c r="F4434">
        <v>1</v>
      </c>
      <c r="L4434">
        <v>17000</v>
      </c>
      <c r="M4434" s="2" t="str">
        <f>VLOOKUP(A4434,disaster_subtype!$A$2:$P$59908,5,FALSE)</f>
        <v>Flood</v>
      </c>
    </row>
    <row r="4435" spans="1:13" x14ac:dyDescent="0.2">
      <c r="A4435" s="1" t="str">
        <f t="shared" si="69"/>
        <v>1997UKR11134000</v>
      </c>
      <c r="B4435">
        <v>1997</v>
      </c>
      <c r="C4435" t="s">
        <v>412</v>
      </c>
      <c r="D4435" t="s">
        <v>413</v>
      </c>
      <c r="E4435" t="s">
        <v>487</v>
      </c>
      <c r="F4435">
        <v>1</v>
      </c>
      <c r="G4435">
        <v>11</v>
      </c>
      <c r="L4435">
        <v>34000</v>
      </c>
      <c r="M4435" s="2" t="str">
        <f>VLOOKUP(A4435,disaster_subtype!$A$2:$P$59908,5,FALSE)</f>
        <v>Storm</v>
      </c>
    </row>
    <row r="4436" spans="1:13" x14ac:dyDescent="0.2">
      <c r="A4436" s="1" t="str">
        <f t="shared" si="69"/>
        <v>1997GBR114</v>
      </c>
      <c r="B4436">
        <v>1997</v>
      </c>
      <c r="C4436" t="s">
        <v>216</v>
      </c>
      <c r="D4436" t="s">
        <v>217</v>
      </c>
      <c r="E4436" t="s">
        <v>492</v>
      </c>
      <c r="F4436">
        <v>1</v>
      </c>
      <c r="G4436">
        <v>14</v>
      </c>
      <c r="M4436" s="2" t="str">
        <f>VLOOKUP(A4436,disaster_subtype!$A$2:$P$59908,5,FALSE)</f>
        <v xml:space="preserve">Extreme temperature </v>
      </c>
    </row>
    <row r="4437" spans="1:13" x14ac:dyDescent="0.2">
      <c r="A4437" s="1" t="str">
        <f t="shared" si="69"/>
        <v>1997GBR21248400</v>
      </c>
      <c r="B4437">
        <v>1997</v>
      </c>
      <c r="C4437" t="s">
        <v>216</v>
      </c>
      <c r="D4437" t="s">
        <v>217</v>
      </c>
      <c r="E4437" t="s">
        <v>485</v>
      </c>
      <c r="F4437">
        <v>2</v>
      </c>
      <c r="G4437">
        <v>1</v>
      </c>
      <c r="L4437">
        <v>248400</v>
      </c>
      <c r="M4437" s="2" t="e">
        <f>VLOOKUP(A4437,disaster_subtype!$A$2:$P$59908,5,FALSE)</f>
        <v>#N/A</v>
      </c>
    </row>
    <row r="4438" spans="1:13" x14ac:dyDescent="0.2">
      <c r="A4438" s="1" t="str">
        <f t="shared" si="69"/>
        <v>1997USA872241909504001913747345000</v>
      </c>
      <c r="B4438">
        <v>1997</v>
      </c>
      <c r="C4438" t="s">
        <v>22</v>
      </c>
      <c r="D4438" t="s">
        <v>23</v>
      </c>
      <c r="E4438" t="s">
        <v>485</v>
      </c>
      <c r="F4438">
        <v>8</v>
      </c>
      <c r="G4438">
        <v>72</v>
      </c>
      <c r="H4438">
        <v>24</v>
      </c>
      <c r="I4438">
        <v>190950</v>
      </c>
      <c r="J4438">
        <v>400</v>
      </c>
      <c r="K4438">
        <v>191374</v>
      </c>
      <c r="L4438">
        <v>7345000</v>
      </c>
      <c r="M4438" s="2" t="e">
        <f>VLOOKUP(A4438,disaster_subtype!$A$2:$P$59908,5,FALSE)</f>
        <v>#N/A</v>
      </c>
    </row>
    <row r="4439" spans="1:13" x14ac:dyDescent="0.2">
      <c r="A4439" s="1" t="str">
        <f t="shared" si="69"/>
        <v>1997USA23180222467048922242000</v>
      </c>
      <c r="B4439">
        <v>1997</v>
      </c>
      <c r="C4439" t="s">
        <v>22</v>
      </c>
      <c r="D4439" t="s">
        <v>23</v>
      </c>
      <c r="E4439" t="s">
        <v>487</v>
      </c>
      <c r="F4439">
        <v>23</v>
      </c>
      <c r="G4439">
        <v>180</v>
      </c>
      <c r="H4439">
        <v>222</v>
      </c>
      <c r="I4439">
        <v>4670</v>
      </c>
      <c r="K4439">
        <v>4892</v>
      </c>
      <c r="L4439">
        <v>2242000</v>
      </c>
      <c r="M4439" s="2" t="e">
        <f>VLOOKUP(A4439,disaster_subtype!$A$2:$P$59908,5,FALSE)</f>
        <v>#N/A</v>
      </c>
    </row>
    <row r="4440" spans="1:13" x14ac:dyDescent="0.2">
      <c r="A4440" s="1" t="str">
        <f t="shared" si="69"/>
        <v>1997USA2100010002500</v>
      </c>
      <c r="B4440">
        <v>1997</v>
      </c>
      <c r="C4440" t="s">
        <v>22</v>
      </c>
      <c r="D4440" t="s">
        <v>23</v>
      </c>
      <c r="E4440" t="s">
        <v>490</v>
      </c>
      <c r="F4440">
        <v>2</v>
      </c>
      <c r="I4440">
        <v>1000</v>
      </c>
      <c r="K4440">
        <v>1000</v>
      </c>
      <c r="L4440">
        <v>2500</v>
      </c>
      <c r="M4440" s="2" t="str">
        <f>VLOOKUP(A4440,disaster_subtype!$A$2:$P$59908,5,FALSE)</f>
        <v>Wildfire</v>
      </c>
    </row>
    <row r="4441" spans="1:13" x14ac:dyDescent="0.2">
      <c r="A4441" s="1" t="str">
        <f t="shared" si="69"/>
        <v>1997URY11500500</v>
      </c>
      <c r="B4441">
        <v>1997</v>
      </c>
      <c r="C4441" t="s">
        <v>300</v>
      </c>
      <c r="D4441" t="s">
        <v>301</v>
      </c>
      <c r="E4441" t="s">
        <v>487</v>
      </c>
      <c r="F4441">
        <v>1</v>
      </c>
      <c r="G4441">
        <v>1</v>
      </c>
      <c r="J4441">
        <v>500</v>
      </c>
      <c r="K4441">
        <v>500</v>
      </c>
      <c r="M4441" s="2" t="str">
        <f>VLOOKUP(A4441,disaster_subtype!$A$2:$P$59908,5,FALSE)</f>
        <v>Storm</v>
      </c>
    </row>
    <row r="4442" spans="1:13" x14ac:dyDescent="0.2">
      <c r="A4442" s="1" t="str">
        <f t="shared" si="69"/>
        <v>1997VUT1100</v>
      </c>
      <c r="B4442">
        <v>1997</v>
      </c>
      <c r="C4442" t="s">
        <v>189</v>
      </c>
      <c r="D4442" t="s">
        <v>190</v>
      </c>
      <c r="E4442" t="s">
        <v>488</v>
      </c>
      <c r="F4442">
        <v>1</v>
      </c>
      <c r="G4442">
        <v>100</v>
      </c>
      <c r="M4442" s="2" t="str">
        <f>VLOOKUP(A4442,disaster_subtype!$A$2:$P$59908,5,FALSE)</f>
        <v>Earthquake</v>
      </c>
    </row>
    <row r="4443" spans="1:13" x14ac:dyDescent="0.2">
      <c r="A4443" s="1" t="str">
        <f t="shared" si="69"/>
        <v>1997VEN1806833500418381000</v>
      </c>
      <c r="B4443">
        <v>1997</v>
      </c>
      <c r="C4443" t="s">
        <v>209</v>
      </c>
      <c r="D4443" t="s">
        <v>210</v>
      </c>
      <c r="E4443" t="s">
        <v>488</v>
      </c>
      <c r="F4443">
        <v>1</v>
      </c>
      <c r="G4443">
        <v>80</v>
      </c>
      <c r="H4443">
        <v>683</v>
      </c>
      <c r="J4443">
        <v>3500</v>
      </c>
      <c r="K4443">
        <v>4183</v>
      </c>
      <c r="L4443">
        <v>81000</v>
      </c>
      <c r="M4443" s="2" t="str">
        <f>VLOOKUP(A4443,disaster_subtype!$A$2:$P$59908,5,FALSE)</f>
        <v>Earthquake</v>
      </c>
    </row>
    <row r="4444" spans="1:13" x14ac:dyDescent="0.2">
      <c r="A4444" s="1" t="str">
        <f t="shared" si="69"/>
        <v>1997VEN131800018000</v>
      </c>
      <c r="B4444">
        <v>1997</v>
      </c>
      <c r="C4444" t="s">
        <v>209</v>
      </c>
      <c r="D4444" t="s">
        <v>210</v>
      </c>
      <c r="E4444" t="s">
        <v>485</v>
      </c>
      <c r="F4444">
        <v>1</v>
      </c>
      <c r="G4444">
        <v>3</v>
      </c>
      <c r="J4444">
        <v>18000</v>
      </c>
      <c r="K4444">
        <v>18000</v>
      </c>
      <c r="M4444" s="2" t="str">
        <f>VLOOKUP(A4444,disaster_subtype!$A$2:$P$59908,5,FALSE)</f>
        <v>Flood</v>
      </c>
    </row>
    <row r="4445" spans="1:13" x14ac:dyDescent="0.2">
      <c r="A4445" s="1" t="str">
        <f t="shared" si="69"/>
        <v>1997VNM130000003000000407000</v>
      </c>
      <c r="B4445">
        <v>1997</v>
      </c>
      <c r="C4445" t="s">
        <v>224</v>
      </c>
      <c r="D4445" t="s">
        <v>225</v>
      </c>
      <c r="E4445" t="s">
        <v>12</v>
      </c>
      <c r="F4445">
        <v>1</v>
      </c>
      <c r="I4445">
        <v>3000000</v>
      </c>
      <c r="K4445">
        <v>3000000</v>
      </c>
      <c r="L4445">
        <v>407000</v>
      </c>
      <c r="M4445" s="2" t="str">
        <f>VLOOKUP(A4445,disaster_subtype!$A$2:$P$59908,5,FALSE)</f>
        <v>Drought</v>
      </c>
    </row>
    <row r="4446" spans="1:13" x14ac:dyDescent="0.2">
      <c r="A4446" s="1" t="str">
        <f t="shared" si="69"/>
        <v>1997VNM336929076972253830451081177480000</v>
      </c>
      <c r="B4446">
        <v>1997</v>
      </c>
      <c r="C4446" t="s">
        <v>224</v>
      </c>
      <c r="D4446" t="s">
        <v>225</v>
      </c>
      <c r="E4446" t="s">
        <v>487</v>
      </c>
      <c r="F4446">
        <v>3</v>
      </c>
      <c r="G4446">
        <v>3692</v>
      </c>
      <c r="H4446">
        <v>907</v>
      </c>
      <c r="I4446">
        <v>697225</v>
      </c>
      <c r="J4446">
        <v>383045</v>
      </c>
      <c r="K4446">
        <v>1081177</v>
      </c>
      <c r="L4446">
        <v>480000</v>
      </c>
      <c r="M4446" s="2" t="str">
        <f>VLOOKUP(A4446,disaster_subtype!$A$2:$P$59908,5,FALSE)</f>
        <v>Storm</v>
      </c>
    </row>
    <row r="4447" spans="1:13" x14ac:dyDescent="0.2">
      <c r="A4447" s="1" t="str">
        <f t="shared" si="69"/>
        <v>1998AFG3702327531020004500014975320000</v>
      </c>
      <c r="B4447">
        <v>1998</v>
      </c>
      <c r="C4447" t="s">
        <v>226</v>
      </c>
      <c r="D4447" t="s">
        <v>227</v>
      </c>
      <c r="E4447" t="s">
        <v>488</v>
      </c>
      <c r="F4447">
        <v>3</v>
      </c>
      <c r="G4447">
        <v>7023</v>
      </c>
      <c r="H4447">
        <v>2753</v>
      </c>
      <c r="I4447">
        <v>102000</v>
      </c>
      <c r="J4447">
        <v>45000</v>
      </c>
      <c r="K4447">
        <v>149753</v>
      </c>
      <c r="L4447">
        <v>20000</v>
      </c>
      <c r="M4447" s="2" t="str">
        <f>VLOOKUP(A4447,disaster_subtype!$A$2:$P$59908,5,FALSE)</f>
        <v>Earthquake</v>
      </c>
    </row>
    <row r="4448" spans="1:13" x14ac:dyDescent="0.2">
      <c r="A4448" s="1" t="str">
        <f t="shared" si="69"/>
        <v>1998AFG21851578315783</v>
      </c>
      <c r="B4448">
        <v>1998</v>
      </c>
      <c r="C4448" t="s">
        <v>226</v>
      </c>
      <c r="D4448" t="s">
        <v>227</v>
      </c>
      <c r="E4448" t="s">
        <v>484</v>
      </c>
      <c r="F4448">
        <v>2</v>
      </c>
      <c r="G4448">
        <v>185</v>
      </c>
      <c r="I4448">
        <v>15783</v>
      </c>
      <c r="K4448">
        <v>15783</v>
      </c>
      <c r="M4448" s="2" t="e">
        <f>VLOOKUP(A4448,disaster_subtype!$A$2:$P$59908,5,FALSE)</f>
        <v>#N/A</v>
      </c>
    </row>
    <row r="4449" spans="1:13" x14ac:dyDescent="0.2">
      <c r="A4449" s="1" t="str">
        <f t="shared" si="69"/>
        <v>1998AFG130300300</v>
      </c>
      <c r="B4449">
        <v>1998</v>
      </c>
      <c r="C4449" t="s">
        <v>226</v>
      </c>
      <c r="D4449" t="s">
        <v>227</v>
      </c>
      <c r="E4449" t="s">
        <v>485</v>
      </c>
      <c r="F4449">
        <v>1</v>
      </c>
      <c r="G4449">
        <v>30</v>
      </c>
      <c r="H4449">
        <v>300</v>
      </c>
      <c r="K4449">
        <v>300</v>
      </c>
      <c r="M4449" s="2" t="str">
        <f>VLOOKUP(A4449,disaster_subtype!$A$2:$P$59908,5,FALSE)</f>
        <v>Flood</v>
      </c>
    </row>
    <row r="4450" spans="1:13" x14ac:dyDescent="0.2">
      <c r="A4450" s="1" t="str">
        <f t="shared" si="69"/>
        <v>1998AFG170</v>
      </c>
      <c r="B4450">
        <v>1998</v>
      </c>
      <c r="C4450" t="s">
        <v>226</v>
      </c>
      <c r="D4450" t="s">
        <v>227</v>
      </c>
      <c r="E4450" t="s">
        <v>80</v>
      </c>
      <c r="F4450">
        <v>1</v>
      </c>
      <c r="G4450">
        <v>70</v>
      </c>
      <c r="M4450" s="2" t="str">
        <f>VLOOKUP(A4450,disaster_subtype!$A$2:$P$59908,5,FALSE)</f>
        <v>Landslide</v>
      </c>
    </row>
    <row r="4451" spans="1:13" x14ac:dyDescent="0.2">
      <c r="A4451" s="1" t="str">
        <f t="shared" si="69"/>
        <v>1998ALB121002100</v>
      </c>
      <c r="B4451">
        <v>1998</v>
      </c>
      <c r="C4451" t="s">
        <v>292</v>
      </c>
      <c r="D4451" t="s">
        <v>293</v>
      </c>
      <c r="E4451" t="s">
        <v>488</v>
      </c>
      <c r="F4451">
        <v>1</v>
      </c>
      <c r="I4451">
        <v>2100</v>
      </c>
      <c r="K4451">
        <v>2100</v>
      </c>
      <c r="M4451" s="2" t="str">
        <f>VLOOKUP(A4451,disaster_subtype!$A$2:$P$59908,5,FALSE)</f>
        <v>Earthquake</v>
      </c>
    </row>
    <row r="4452" spans="1:13" x14ac:dyDescent="0.2">
      <c r="A4452" s="1" t="str">
        <f t="shared" si="69"/>
        <v>1998AGO111511131113</v>
      </c>
      <c r="B4452">
        <v>1998</v>
      </c>
      <c r="C4452" t="s">
        <v>362</v>
      </c>
      <c r="D4452" t="s">
        <v>363</v>
      </c>
      <c r="E4452" t="s">
        <v>484</v>
      </c>
      <c r="F4452">
        <v>1</v>
      </c>
      <c r="G4452">
        <v>115</v>
      </c>
      <c r="I4452">
        <v>1113</v>
      </c>
      <c r="K4452">
        <v>1113</v>
      </c>
      <c r="M4452" s="2" t="str">
        <f>VLOOKUP(A4452,disaster_subtype!$A$2:$P$59908,5,FALSE)</f>
        <v>Epidemic</v>
      </c>
    </row>
    <row r="4453" spans="1:13" x14ac:dyDescent="0.2">
      <c r="A4453" s="1" t="str">
        <f t="shared" si="69"/>
        <v>1998ATG122520002025100000</v>
      </c>
      <c r="B4453">
        <v>1998</v>
      </c>
      <c r="C4453" t="s">
        <v>207</v>
      </c>
      <c r="D4453" t="s">
        <v>208</v>
      </c>
      <c r="E4453" t="s">
        <v>487</v>
      </c>
      <c r="F4453">
        <v>1</v>
      </c>
      <c r="G4453">
        <v>2</v>
      </c>
      <c r="H4453">
        <v>25</v>
      </c>
      <c r="J4453">
        <v>2000</v>
      </c>
      <c r="K4453">
        <v>2025</v>
      </c>
      <c r="L4453">
        <v>100000</v>
      </c>
      <c r="M4453" s="2" t="str">
        <f>VLOOKUP(A4453,disaster_subtype!$A$2:$P$59908,5,FALSE)</f>
        <v>Storm</v>
      </c>
    </row>
    <row r="4454" spans="1:13" x14ac:dyDescent="0.2">
      <c r="A4454" s="1" t="str">
        <f t="shared" si="69"/>
        <v>1998ARG1193600003600001100000</v>
      </c>
      <c r="B4454">
        <v>1998</v>
      </c>
      <c r="C4454" t="s">
        <v>193</v>
      </c>
      <c r="D4454" t="s">
        <v>194</v>
      </c>
      <c r="E4454" t="s">
        <v>485</v>
      </c>
      <c r="F4454">
        <v>1</v>
      </c>
      <c r="G4454">
        <v>19</v>
      </c>
      <c r="I4454">
        <v>360000</v>
      </c>
      <c r="K4454">
        <v>360000</v>
      </c>
      <c r="L4454">
        <v>1100000</v>
      </c>
      <c r="M4454" s="2" t="e">
        <f>VLOOKUP(A4454,disaster_subtype!$A$2:$P$59908,5,FALSE)</f>
        <v>#N/A</v>
      </c>
    </row>
    <row r="4455" spans="1:13" x14ac:dyDescent="0.2">
      <c r="A4455" s="1" t="str">
        <f t="shared" si="69"/>
        <v>1998ARG140004000</v>
      </c>
      <c r="B4455">
        <v>1998</v>
      </c>
      <c r="C4455" t="s">
        <v>193</v>
      </c>
      <c r="D4455" t="s">
        <v>194</v>
      </c>
      <c r="E4455" t="s">
        <v>487</v>
      </c>
      <c r="F4455">
        <v>1</v>
      </c>
      <c r="I4455">
        <v>4000</v>
      </c>
      <c r="K4455">
        <v>4000</v>
      </c>
      <c r="M4455" s="2" t="e">
        <f>VLOOKUP(A4455,disaster_subtype!$A$2:$P$59908,5,FALSE)</f>
        <v>#N/A</v>
      </c>
    </row>
    <row r="4456" spans="1:13" x14ac:dyDescent="0.2">
      <c r="A4456" s="1" t="str">
        <f t="shared" si="69"/>
        <v>1998ARM1144144120</v>
      </c>
      <c r="B4456">
        <v>1998</v>
      </c>
      <c r="C4456" t="s">
        <v>441</v>
      </c>
      <c r="D4456" t="s">
        <v>442</v>
      </c>
      <c r="E4456" t="s">
        <v>485</v>
      </c>
      <c r="F4456">
        <v>1</v>
      </c>
      <c r="J4456">
        <v>144</v>
      </c>
      <c r="K4456">
        <v>144</v>
      </c>
      <c r="L4456">
        <v>120</v>
      </c>
      <c r="M4456" s="2" t="str">
        <f>VLOOKUP(A4456,disaster_subtype!$A$2:$P$59908,5,FALSE)</f>
        <v>Flood</v>
      </c>
    </row>
    <row r="4457" spans="1:13" x14ac:dyDescent="0.2">
      <c r="A4457" s="1" t="str">
        <f t="shared" si="69"/>
        <v>1998AUS6201517515175384000</v>
      </c>
      <c r="B4457">
        <v>1998</v>
      </c>
      <c r="C4457" t="s">
        <v>181</v>
      </c>
      <c r="D4457" t="s">
        <v>182</v>
      </c>
      <c r="E4457" t="s">
        <v>485</v>
      </c>
      <c r="F4457">
        <v>6</v>
      </c>
      <c r="G4457">
        <v>20</v>
      </c>
      <c r="I4457">
        <v>15175</v>
      </c>
      <c r="K4457">
        <v>15175</v>
      </c>
      <c r="L4457">
        <v>384000</v>
      </c>
      <c r="M4457" s="2" t="e">
        <f>VLOOKUP(A4457,disaster_subtype!$A$2:$P$59908,5,FALSE)</f>
        <v>#N/A</v>
      </c>
    </row>
    <row r="4458" spans="1:13" x14ac:dyDescent="0.2">
      <c r="A4458" s="1" t="str">
        <f t="shared" si="69"/>
        <v>1998AUT1</v>
      </c>
      <c r="B4458">
        <v>1998</v>
      </c>
      <c r="C4458" t="s">
        <v>214</v>
      </c>
      <c r="D4458" t="s">
        <v>215</v>
      </c>
      <c r="E4458" t="s">
        <v>488</v>
      </c>
      <c r="F4458">
        <v>1</v>
      </c>
      <c r="M4458" s="2" t="str">
        <f>VLOOKUP(A4458,disaster_subtype!$A$2:$P$59908,5,FALSE)</f>
        <v>Earthquake</v>
      </c>
    </row>
    <row r="4459" spans="1:13" x14ac:dyDescent="0.2">
      <c r="A4459" s="1" t="str">
        <f t="shared" si="69"/>
        <v>1998AZE1110700000700010</v>
      </c>
      <c r="B4459">
        <v>1998</v>
      </c>
      <c r="C4459" t="s">
        <v>431</v>
      </c>
      <c r="D4459" t="s">
        <v>432</v>
      </c>
      <c r="E4459" t="s">
        <v>488</v>
      </c>
      <c r="F4459">
        <v>1</v>
      </c>
      <c r="G4459">
        <v>1</v>
      </c>
      <c r="H4459">
        <v>10</v>
      </c>
      <c r="I4459">
        <v>700000</v>
      </c>
      <c r="K4459">
        <v>700010</v>
      </c>
      <c r="M4459" s="2" t="str">
        <f>VLOOKUP(A4459,disaster_subtype!$A$2:$P$59908,5,FALSE)</f>
        <v>Earthquake</v>
      </c>
    </row>
    <row r="4460" spans="1:13" x14ac:dyDescent="0.2">
      <c r="A4460" s="1" t="str">
        <f t="shared" si="69"/>
        <v>1998AZO1101001000110072000</v>
      </c>
      <c r="B4460">
        <v>1998</v>
      </c>
      <c r="C4460" t="s">
        <v>197</v>
      </c>
      <c r="D4460" t="s">
        <v>198</v>
      </c>
      <c r="E4460" t="s">
        <v>488</v>
      </c>
      <c r="F4460">
        <v>1</v>
      </c>
      <c r="G4460">
        <v>10</v>
      </c>
      <c r="H4460">
        <v>100</v>
      </c>
      <c r="J4460">
        <v>1000</v>
      </c>
      <c r="K4460">
        <v>1100</v>
      </c>
      <c r="L4460">
        <v>72000</v>
      </c>
      <c r="M4460" s="2" t="str">
        <f>VLOOKUP(A4460,disaster_subtype!$A$2:$P$59908,5,FALSE)</f>
        <v>Earthquake</v>
      </c>
    </row>
    <row r="4461" spans="1:13" x14ac:dyDescent="0.2">
      <c r="A4461" s="1" t="str">
        <f t="shared" si="69"/>
        <v>1998BGD1151185000185000</v>
      </c>
      <c r="B4461">
        <v>1998</v>
      </c>
      <c r="C4461" t="s">
        <v>53</v>
      </c>
      <c r="D4461" t="s">
        <v>54</v>
      </c>
      <c r="E4461" t="s">
        <v>484</v>
      </c>
      <c r="F4461">
        <v>1</v>
      </c>
      <c r="G4461">
        <v>151</v>
      </c>
      <c r="I4461">
        <v>185000</v>
      </c>
      <c r="K4461">
        <v>185000</v>
      </c>
      <c r="M4461" s="2" t="e">
        <f>VLOOKUP(A4461,disaster_subtype!$A$2:$P$59908,5,FALSE)</f>
        <v>#N/A</v>
      </c>
    </row>
    <row r="4462" spans="1:13" x14ac:dyDescent="0.2">
      <c r="A4462" s="1" t="str">
        <f t="shared" si="69"/>
        <v>1998BGD11203400034000</v>
      </c>
      <c r="B4462">
        <v>1998</v>
      </c>
      <c r="C4462" t="s">
        <v>53</v>
      </c>
      <c r="D4462" t="s">
        <v>54</v>
      </c>
      <c r="E4462" t="s">
        <v>492</v>
      </c>
      <c r="F4462">
        <v>1</v>
      </c>
      <c r="G4462">
        <v>120</v>
      </c>
      <c r="I4462">
        <v>34000</v>
      </c>
      <c r="K4462">
        <v>34000</v>
      </c>
      <c r="M4462" s="2" t="str">
        <f>VLOOKUP(A4462,disaster_subtype!$A$2:$P$59908,5,FALSE)</f>
        <v xml:space="preserve">Extreme temperature </v>
      </c>
    </row>
    <row r="4463" spans="1:13" x14ac:dyDescent="0.2">
      <c r="A4463" s="1" t="str">
        <f t="shared" si="69"/>
        <v>1998BGD110505015000000150000504300000</v>
      </c>
      <c r="B4463">
        <v>1998</v>
      </c>
      <c r="C4463" t="s">
        <v>53</v>
      </c>
      <c r="D4463" t="s">
        <v>54</v>
      </c>
      <c r="E4463" t="s">
        <v>485</v>
      </c>
      <c r="F4463">
        <v>1</v>
      </c>
      <c r="G4463">
        <v>1050</v>
      </c>
      <c r="H4463">
        <v>50</v>
      </c>
      <c r="I4463">
        <v>15000000</v>
      </c>
      <c r="K4463">
        <v>15000050</v>
      </c>
      <c r="L4463">
        <v>4300000</v>
      </c>
      <c r="M4463" s="2" t="str">
        <f>VLOOKUP(A4463,disaster_subtype!$A$2:$P$59908,5,FALSE)</f>
        <v>Flood</v>
      </c>
    </row>
    <row r="4464" spans="1:13" x14ac:dyDescent="0.2">
      <c r="A4464" s="1" t="str">
        <f t="shared" si="69"/>
        <v>1998BGD5321804229440230244</v>
      </c>
      <c r="B4464">
        <v>1998</v>
      </c>
      <c r="C4464" t="s">
        <v>53</v>
      </c>
      <c r="D4464" t="s">
        <v>54</v>
      </c>
      <c r="E4464" t="s">
        <v>487</v>
      </c>
      <c r="F4464">
        <v>5</v>
      </c>
      <c r="G4464">
        <v>321</v>
      </c>
      <c r="H4464">
        <v>804</v>
      </c>
      <c r="I4464">
        <v>229440</v>
      </c>
      <c r="K4464">
        <v>230244</v>
      </c>
      <c r="M4464" s="2" t="e">
        <f>VLOOKUP(A4464,disaster_subtype!$A$2:$P$59908,5,FALSE)</f>
        <v>#N/A</v>
      </c>
    </row>
    <row r="4465" spans="1:13" x14ac:dyDescent="0.2">
      <c r="A4465" s="1" t="str">
        <f t="shared" si="69"/>
        <v>1998BEL1114014010000</v>
      </c>
      <c r="B4465">
        <v>1998</v>
      </c>
      <c r="C4465" t="s">
        <v>61</v>
      </c>
      <c r="D4465" t="s">
        <v>62</v>
      </c>
      <c r="E4465" t="s">
        <v>485</v>
      </c>
      <c r="F4465">
        <v>1</v>
      </c>
      <c r="G4465">
        <v>1</v>
      </c>
      <c r="I4465">
        <v>140</v>
      </c>
      <c r="K4465">
        <v>140</v>
      </c>
      <c r="L4465">
        <v>10000</v>
      </c>
      <c r="M4465" s="2" t="str">
        <f>VLOOKUP(A4465,disaster_subtype!$A$2:$P$59908,5,FALSE)</f>
        <v>Flood</v>
      </c>
    </row>
    <row r="4466" spans="1:13" x14ac:dyDescent="0.2">
      <c r="A4466" s="1" t="str">
        <f t="shared" si="69"/>
        <v>1998BEL1500</v>
      </c>
      <c r="B4466">
        <v>1998</v>
      </c>
      <c r="C4466" t="s">
        <v>61</v>
      </c>
      <c r="D4466" t="s">
        <v>62</v>
      </c>
      <c r="E4466" t="s">
        <v>487</v>
      </c>
      <c r="F4466">
        <v>1</v>
      </c>
      <c r="L4466">
        <v>500</v>
      </c>
      <c r="M4466" s="2" t="str">
        <f>VLOOKUP(A4466,disaster_subtype!$A$2:$P$59908,5,FALSE)</f>
        <v>Storm</v>
      </c>
    </row>
    <row r="4467" spans="1:13" x14ac:dyDescent="0.2">
      <c r="A4467" s="1" t="str">
        <f t="shared" si="69"/>
        <v>1998BLZ19600006000050</v>
      </c>
      <c r="B4467">
        <v>1998</v>
      </c>
      <c r="C4467" t="s">
        <v>164</v>
      </c>
      <c r="D4467" t="s">
        <v>165</v>
      </c>
      <c r="E4467" t="s">
        <v>487</v>
      </c>
      <c r="F4467">
        <v>1</v>
      </c>
      <c r="G4467">
        <v>9</v>
      </c>
      <c r="I4467">
        <v>60000</v>
      </c>
      <c r="K4467">
        <v>60000</v>
      </c>
      <c r="L4467">
        <v>50</v>
      </c>
      <c r="M4467" s="2" t="str">
        <f>VLOOKUP(A4467,disaster_subtype!$A$2:$P$59908,5,FALSE)</f>
        <v>Storm</v>
      </c>
    </row>
    <row r="4468" spans="1:13" x14ac:dyDescent="0.2">
      <c r="A4468" s="1" t="str">
        <f t="shared" si="69"/>
        <v>1998BEN178527527</v>
      </c>
      <c r="B4468">
        <v>1998</v>
      </c>
      <c r="C4468" t="s">
        <v>312</v>
      </c>
      <c r="D4468" t="s">
        <v>313</v>
      </c>
      <c r="E4468" t="s">
        <v>484</v>
      </c>
      <c r="F4468">
        <v>1</v>
      </c>
      <c r="G4468">
        <v>78</v>
      </c>
      <c r="I4468">
        <v>527</v>
      </c>
      <c r="K4468">
        <v>527</v>
      </c>
      <c r="M4468" s="2" t="str">
        <f>VLOOKUP(A4468,disaster_subtype!$A$2:$P$59908,5,FALSE)</f>
        <v>Epidemic</v>
      </c>
    </row>
    <row r="4469" spans="1:13" x14ac:dyDescent="0.2">
      <c r="A4469" s="1" t="str">
        <f t="shared" si="69"/>
        <v>1998BEN140000020000420000</v>
      </c>
      <c r="B4469">
        <v>1998</v>
      </c>
      <c r="C4469" t="s">
        <v>312</v>
      </c>
      <c r="D4469" t="s">
        <v>313</v>
      </c>
      <c r="E4469" t="s">
        <v>485</v>
      </c>
      <c r="F4469">
        <v>1</v>
      </c>
      <c r="I4469">
        <v>400000</v>
      </c>
      <c r="J4469">
        <v>20000</v>
      </c>
      <c r="K4469">
        <v>420000</v>
      </c>
      <c r="M4469" s="2" t="str">
        <f>VLOOKUP(A4469,disaster_subtype!$A$2:$P$59908,5,FALSE)</f>
        <v>Flood</v>
      </c>
    </row>
    <row r="4470" spans="1:13" x14ac:dyDescent="0.2">
      <c r="A4470" s="1" t="str">
        <f t="shared" si="69"/>
        <v>1998BOL1955011100690018050</v>
      </c>
      <c r="B4470">
        <v>1998</v>
      </c>
      <c r="C4470" t="s">
        <v>274</v>
      </c>
      <c r="D4470" t="s">
        <v>275</v>
      </c>
      <c r="E4470" t="s">
        <v>488</v>
      </c>
      <c r="F4470">
        <v>1</v>
      </c>
      <c r="G4470">
        <v>95</v>
      </c>
      <c r="H4470">
        <v>50</v>
      </c>
      <c r="I4470">
        <v>11100</v>
      </c>
      <c r="J4470">
        <v>6900</v>
      </c>
      <c r="K4470">
        <v>18050</v>
      </c>
      <c r="M4470" s="2" t="str">
        <f>VLOOKUP(A4470,disaster_subtype!$A$2:$P$59908,5,FALSE)</f>
        <v>Earthquake</v>
      </c>
    </row>
    <row r="4471" spans="1:13" x14ac:dyDescent="0.2">
      <c r="A4471" s="1" t="str">
        <f t="shared" si="69"/>
        <v>1998BOL15165165</v>
      </c>
      <c r="B4471">
        <v>1998</v>
      </c>
      <c r="C4471" t="s">
        <v>274</v>
      </c>
      <c r="D4471" t="s">
        <v>275</v>
      </c>
      <c r="E4471" t="s">
        <v>484</v>
      </c>
      <c r="F4471">
        <v>1</v>
      </c>
      <c r="G4471">
        <v>5</v>
      </c>
      <c r="I4471">
        <v>165</v>
      </c>
      <c r="K4471">
        <v>165</v>
      </c>
      <c r="M4471" s="2" t="str">
        <f>VLOOKUP(A4471,disaster_subtype!$A$2:$P$59908,5,FALSE)</f>
        <v>Epidemic</v>
      </c>
    </row>
    <row r="4472" spans="1:13" x14ac:dyDescent="0.2">
      <c r="A4472" s="1" t="str">
        <f t="shared" si="69"/>
        <v>1998BOL1602323</v>
      </c>
      <c r="B4472">
        <v>1998</v>
      </c>
      <c r="C4472" t="s">
        <v>274</v>
      </c>
      <c r="D4472" t="s">
        <v>275</v>
      </c>
      <c r="E4472" t="s">
        <v>80</v>
      </c>
      <c r="F4472">
        <v>1</v>
      </c>
      <c r="G4472">
        <v>60</v>
      </c>
      <c r="H4472">
        <v>23</v>
      </c>
      <c r="K4472">
        <v>23</v>
      </c>
      <c r="M4472" s="2" t="str">
        <f>VLOOKUP(A4472,disaster_subtype!$A$2:$P$59908,5,FALSE)</f>
        <v>Landslide</v>
      </c>
    </row>
    <row r="4473" spans="1:13" x14ac:dyDescent="0.2">
      <c r="A4473" s="1" t="str">
        <f t="shared" si="69"/>
        <v>1998BRA11000000010000000122000</v>
      </c>
      <c r="B4473">
        <v>1998</v>
      </c>
      <c r="C4473" t="s">
        <v>203</v>
      </c>
      <c r="D4473" t="s">
        <v>204</v>
      </c>
      <c r="E4473" t="s">
        <v>12</v>
      </c>
      <c r="F4473">
        <v>1</v>
      </c>
      <c r="I4473">
        <v>10000000</v>
      </c>
      <c r="K4473">
        <v>10000000</v>
      </c>
      <c r="L4473">
        <v>122000</v>
      </c>
      <c r="M4473" s="2" t="str">
        <f>VLOOKUP(A4473,disaster_subtype!$A$2:$P$59908,5,FALSE)</f>
        <v>Drought</v>
      </c>
    </row>
    <row r="4474" spans="1:13" x14ac:dyDescent="0.2">
      <c r="A4474" s="1" t="str">
        <f t="shared" si="69"/>
        <v>1998BRA313214340214340</v>
      </c>
      <c r="B4474">
        <v>1998</v>
      </c>
      <c r="C4474" t="s">
        <v>203</v>
      </c>
      <c r="D4474" t="s">
        <v>204</v>
      </c>
      <c r="E4474" t="s">
        <v>484</v>
      </c>
      <c r="F4474">
        <v>3</v>
      </c>
      <c r="G4474">
        <v>13</v>
      </c>
      <c r="I4474">
        <v>214340</v>
      </c>
      <c r="K4474">
        <v>214340</v>
      </c>
      <c r="M4474" s="2" t="e">
        <f>VLOOKUP(A4474,disaster_subtype!$A$2:$P$59908,5,FALSE)</f>
        <v>#N/A</v>
      </c>
    </row>
    <row r="4475" spans="1:13" x14ac:dyDescent="0.2">
      <c r="A4475" s="1" t="str">
        <f t="shared" si="69"/>
        <v>1998BRA5133700010500475001000</v>
      </c>
      <c r="B4475">
        <v>1998</v>
      </c>
      <c r="C4475" t="s">
        <v>203</v>
      </c>
      <c r="D4475" t="s">
        <v>204</v>
      </c>
      <c r="E4475" t="s">
        <v>485</v>
      </c>
      <c r="F4475">
        <v>5</v>
      </c>
      <c r="G4475">
        <v>13</v>
      </c>
      <c r="I4475">
        <v>37000</v>
      </c>
      <c r="J4475">
        <v>10500</v>
      </c>
      <c r="K4475">
        <v>47500</v>
      </c>
      <c r="L4475">
        <v>1000</v>
      </c>
      <c r="M4475" s="2" t="e">
        <f>VLOOKUP(A4475,disaster_subtype!$A$2:$P$59908,5,FALSE)</f>
        <v>#N/A</v>
      </c>
    </row>
    <row r="4476" spans="1:13" x14ac:dyDescent="0.2">
      <c r="A4476" s="1" t="str">
        <f t="shared" si="69"/>
        <v>1998BRA21120001200036000</v>
      </c>
      <c r="B4476">
        <v>1998</v>
      </c>
      <c r="C4476" t="s">
        <v>203</v>
      </c>
      <c r="D4476" t="s">
        <v>204</v>
      </c>
      <c r="E4476" t="s">
        <v>490</v>
      </c>
      <c r="F4476">
        <v>2</v>
      </c>
      <c r="G4476">
        <v>1</v>
      </c>
      <c r="I4476">
        <v>12000</v>
      </c>
      <c r="K4476">
        <v>12000</v>
      </c>
      <c r="L4476">
        <v>36000</v>
      </c>
      <c r="M4476" s="2" t="e">
        <f>VLOOKUP(A4476,disaster_subtype!$A$2:$P$59908,5,FALSE)</f>
        <v>#N/A</v>
      </c>
    </row>
    <row r="4477" spans="1:13" x14ac:dyDescent="0.2">
      <c r="A4477" s="1" t="str">
        <f t="shared" si="69"/>
        <v>1998BRN12000</v>
      </c>
      <c r="B4477">
        <v>1998</v>
      </c>
      <c r="C4477" t="s">
        <v>450</v>
      </c>
      <c r="D4477" t="s">
        <v>451</v>
      </c>
      <c r="E4477" t="s">
        <v>490</v>
      </c>
      <c r="F4477">
        <v>1</v>
      </c>
      <c r="L4477">
        <v>2000</v>
      </c>
      <c r="M4477" s="2" t="str">
        <f>VLOOKUP(A4477,disaster_subtype!$A$2:$P$59908,5,FALSE)</f>
        <v>Wildfire</v>
      </c>
    </row>
    <row r="4478" spans="1:13" x14ac:dyDescent="0.2">
      <c r="A4478" s="1" t="str">
        <f t="shared" si="69"/>
        <v>1998BGR1323300323</v>
      </c>
      <c r="B4478">
        <v>1998</v>
      </c>
      <c r="C4478" t="s">
        <v>143</v>
      </c>
      <c r="D4478" t="s">
        <v>144</v>
      </c>
      <c r="E4478" t="s">
        <v>492</v>
      </c>
      <c r="F4478">
        <v>1</v>
      </c>
      <c r="G4478">
        <v>3</v>
      </c>
      <c r="H4478">
        <v>23</v>
      </c>
      <c r="I4478">
        <v>300</v>
      </c>
      <c r="K4478">
        <v>323</v>
      </c>
      <c r="M4478" s="2" t="str">
        <f>VLOOKUP(A4478,disaster_subtype!$A$2:$P$59908,5,FALSE)</f>
        <v xml:space="preserve">Extreme temperature </v>
      </c>
    </row>
    <row r="4479" spans="1:13" x14ac:dyDescent="0.2">
      <c r="A4479" s="1" t="str">
        <f t="shared" si="69"/>
        <v>1998BFA12070020700</v>
      </c>
      <c r="B4479">
        <v>1998</v>
      </c>
      <c r="C4479" t="s">
        <v>94</v>
      </c>
      <c r="D4479" t="s">
        <v>95</v>
      </c>
      <c r="E4479" t="s">
        <v>12</v>
      </c>
      <c r="F4479">
        <v>1</v>
      </c>
      <c r="I4479">
        <v>20700</v>
      </c>
      <c r="K4479">
        <v>20700</v>
      </c>
      <c r="M4479" s="2" t="str">
        <f>VLOOKUP(A4479,disaster_subtype!$A$2:$P$59908,5,FALSE)</f>
        <v>Drought</v>
      </c>
    </row>
    <row r="4480" spans="1:13" x14ac:dyDescent="0.2">
      <c r="A4480" s="1" t="str">
        <f t="shared" si="69"/>
        <v>1998BFA126441441</v>
      </c>
      <c r="B4480">
        <v>1998</v>
      </c>
      <c r="C4480" t="s">
        <v>94</v>
      </c>
      <c r="D4480" t="s">
        <v>95</v>
      </c>
      <c r="E4480" t="s">
        <v>484</v>
      </c>
      <c r="F4480">
        <v>1</v>
      </c>
      <c r="G4480">
        <v>26</v>
      </c>
      <c r="I4480">
        <v>441</v>
      </c>
      <c r="K4480">
        <v>441</v>
      </c>
      <c r="M4480" s="2" t="str">
        <f>VLOOKUP(A4480,disaster_subtype!$A$2:$P$59908,5,FALSE)</f>
        <v>Epidemic</v>
      </c>
    </row>
    <row r="4481" spans="1:13" x14ac:dyDescent="0.2">
      <c r="A4481" s="1" t="str">
        <f t="shared" si="69"/>
        <v>1998CPV11000010000</v>
      </c>
      <c r="B4481">
        <v>1998</v>
      </c>
      <c r="C4481" t="s">
        <v>10</v>
      </c>
      <c r="D4481" t="s">
        <v>11</v>
      </c>
      <c r="E4481" t="s">
        <v>12</v>
      </c>
      <c r="F4481">
        <v>1</v>
      </c>
      <c r="I4481">
        <v>10000</v>
      </c>
      <c r="K4481">
        <v>10000</v>
      </c>
      <c r="M4481" s="2" t="str">
        <f>VLOOKUP(A4481,disaster_subtype!$A$2:$P$59908,5,FALSE)</f>
        <v>Drought</v>
      </c>
    </row>
    <row r="4482" spans="1:13" x14ac:dyDescent="0.2">
      <c r="A4482" s="1" t="str">
        <f t="shared" ref="A4482:A4545" si="70">B4482&amp;C4482&amp;F4482&amp;G4482&amp;H4482&amp;I4482&amp;J4482&amp;K4482&amp;L4482</f>
        <v>1998KHM24901506915069</v>
      </c>
      <c r="B4482">
        <v>1998</v>
      </c>
      <c r="C4482" t="s">
        <v>386</v>
      </c>
      <c r="D4482" t="s">
        <v>387</v>
      </c>
      <c r="E4482" t="s">
        <v>484</v>
      </c>
      <c r="F4482">
        <v>2</v>
      </c>
      <c r="G4482">
        <v>490</v>
      </c>
      <c r="I4482">
        <v>15069</v>
      </c>
      <c r="K4482">
        <v>15069</v>
      </c>
      <c r="M4482" s="2" t="e">
        <f>VLOOKUP(A4482,disaster_subtype!$A$2:$P$59908,5,FALSE)</f>
        <v>#N/A</v>
      </c>
    </row>
    <row r="4483" spans="1:13" x14ac:dyDescent="0.2">
      <c r="A4483" s="1" t="str">
        <f t="shared" si="70"/>
        <v>1998CMR223920862086</v>
      </c>
      <c r="B4483">
        <v>1998</v>
      </c>
      <c r="C4483" t="s">
        <v>320</v>
      </c>
      <c r="D4483" t="s">
        <v>321</v>
      </c>
      <c r="E4483" t="s">
        <v>484</v>
      </c>
      <c r="F4483">
        <v>2</v>
      </c>
      <c r="G4483">
        <v>239</v>
      </c>
      <c r="I4483">
        <v>2086</v>
      </c>
      <c r="K4483">
        <v>2086</v>
      </c>
      <c r="M4483" s="2" t="str">
        <f>VLOOKUP(A4483,disaster_subtype!$A$2:$P$59908,5,FALSE)</f>
        <v>Epidemic</v>
      </c>
    </row>
    <row r="4484" spans="1:13" x14ac:dyDescent="0.2">
      <c r="A4484" s="1" t="str">
        <f t="shared" si="70"/>
        <v>1998CMR11700</v>
      </c>
      <c r="B4484">
        <v>1998</v>
      </c>
      <c r="C4484" t="s">
        <v>320</v>
      </c>
      <c r="D4484" t="s">
        <v>321</v>
      </c>
      <c r="E4484" t="s">
        <v>491</v>
      </c>
      <c r="F4484">
        <v>1</v>
      </c>
      <c r="L4484">
        <v>1700</v>
      </c>
      <c r="M4484" s="2" t="str">
        <f>VLOOKUP(A4484,disaster_subtype!$A$2:$P$59908,5,FALSE)</f>
        <v>Insect infestation</v>
      </c>
    </row>
    <row r="4485" spans="1:13" x14ac:dyDescent="0.2">
      <c r="A4485" s="1" t="str">
        <f t="shared" si="70"/>
        <v>1998CAN1331003100</v>
      </c>
      <c r="B4485">
        <v>1998</v>
      </c>
      <c r="C4485" t="s">
        <v>43</v>
      </c>
      <c r="D4485" t="s">
        <v>44</v>
      </c>
      <c r="E4485" t="s">
        <v>485</v>
      </c>
      <c r="F4485">
        <v>1</v>
      </c>
      <c r="G4485">
        <v>3</v>
      </c>
      <c r="I4485">
        <v>3100</v>
      </c>
      <c r="K4485">
        <v>3100</v>
      </c>
      <c r="M4485" s="2" t="str">
        <f>VLOOKUP(A4485,disaster_subtype!$A$2:$P$59908,5,FALSE)</f>
        <v>Flood</v>
      </c>
    </row>
    <row r="4486" spans="1:13" x14ac:dyDescent="0.2">
      <c r="A4486" s="1" t="str">
        <f t="shared" si="70"/>
        <v>1998CAN128200020001500000</v>
      </c>
      <c r="B4486">
        <v>1998</v>
      </c>
      <c r="C4486" t="s">
        <v>43</v>
      </c>
      <c r="D4486" t="s">
        <v>44</v>
      </c>
      <c r="E4486" t="s">
        <v>487</v>
      </c>
      <c r="F4486">
        <v>1</v>
      </c>
      <c r="G4486">
        <v>28</v>
      </c>
      <c r="I4486">
        <v>2000</v>
      </c>
      <c r="K4486">
        <v>2000</v>
      </c>
      <c r="L4486">
        <v>1500000</v>
      </c>
      <c r="M4486" s="2" t="str">
        <f>VLOOKUP(A4486,disaster_subtype!$A$2:$P$59908,5,FALSE)</f>
        <v>Storm</v>
      </c>
    </row>
    <row r="4487" spans="1:13" x14ac:dyDescent="0.2">
      <c r="A4487" s="1" t="str">
        <f t="shared" si="70"/>
        <v>1998CAN180008000</v>
      </c>
      <c r="B4487">
        <v>1998</v>
      </c>
      <c r="C4487" t="s">
        <v>43</v>
      </c>
      <c r="D4487" t="s">
        <v>44</v>
      </c>
      <c r="E4487" t="s">
        <v>490</v>
      </c>
      <c r="F4487">
        <v>1</v>
      </c>
      <c r="I4487">
        <v>8000</v>
      </c>
      <c r="K4487">
        <v>8000</v>
      </c>
      <c r="M4487" s="2" t="str">
        <f>VLOOKUP(A4487,disaster_subtype!$A$2:$P$59908,5,FALSE)</f>
        <v>Wildfire</v>
      </c>
    </row>
    <row r="4488" spans="1:13" x14ac:dyDescent="0.2">
      <c r="A4488" s="1" t="str">
        <f t="shared" si="70"/>
        <v>1998CAF192009200</v>
      </c>
      <c r="B4488">
        <v>1998</v>
      </c>
      <c r="C4488" t="s">
        <v>330</v>
      </c>
      <c r="D4488" t="s">
        <v>331</v>
      </c>
      <c r="E4488" t="s">
        <v>485</v>
      </c>
      <c r="F4488">
        <v>1</v>
      </c>
      <c r="J4488">
        <v>9200</v>
      </c>
      <c r="K4488">
        <v>9200</v>
      </c>
      <c r="M4488" s="2" t="str">
        <f>VLOOKUP(A4488,disaster_subtype!$A$2:$P$59908,5,FALSE)</f>
        <v>Flood</v>
      </c>
    </row>
    <row r="4489" spans="1:13" x14ac:dyDescent="0.2">
      <c r="A4489" s="1" t="str">
        <f t="shared" si="70"/>
        <v>1998TCD110001000</v>
      </c>
      <c r="B4489">
        <v>1998</v>
      </c>
      <c r="C4489" t="s">
        <v>97</v>
      </c>
      <c r="D4489" t="s">
        <v>98</v>
      </c>
      <c r="E4489" t="s">
        <v>485</v>
      </c>
      <c r="F4489">
        <v>1</v>
      </c>
      <c r="J4489">
        <v>1000</v>
      </c>
      <c r="K4489">
        <v>1000</v>
      </c>
      <c r="M4489" s="2" t="str">
        <f>VLOOKUP(A4489,disaster_subtype!$A$2:$P$59908,5,FALSE)</f>
        <v>Flood</v>
      </c>
    </row>
    <row r="4490" spans="1:13" x14ac:dyDescent="0.2">
      <c r="A4490" s="1" t="str">
        <f t="shared" si="70"/>
        <v>1998CHN755136901073655976001184945378100</v>
      </c>
      <c r="B4490">
        <v>1998</v>
      </c>
      <c r="C4490" t="s">
        <v>65</v>
      </c>
      <c r="D4490" t="s">
        <v>66</v>
      </c>
      <c r="E4490" t="s">
        <v>488</v>
      </c>
      <c r="F4490">
        <v>7</v>
      </c>
      <c r="G4490">
        <v>55</v>
      </c>
      <c r="H4490">
        <v>13690</v>
      </c>
      <c r="I4490">
        <v>1073655</v>
      </c>
      <c r="J4490">
        <v>97600</v>
      </c>
      <c r="K4490">
        <v>1184945</v>
      </c>
      <c r="L4490">
        <v>378100</v>
      </c>
      <c r="M4490" s="2" t="str">
        <f>VLOOKUP(A4490,disaster_subtype!$A$2:$P$59908,5,FALSE)</f>
        <v>Earthquake</v>
      </c>
    </row>
    <row r="4491" spans="1:13" x14ac:dyDescent="0.2">
      <c r="A4491" s="1" t="str">
        <f t="shared" si="70"/>
        <v>1998CHN542501230002252413001735000024271430031743524</v>
      </c>
      <c r="B4491">
        <v>1998</v>
      </c>
      <c r="C4491" t="s">
        <v>65</v>
      </c>
      <c r="D4491" t="s">
        <v>66</v>
      </c>
      <c r="E4491" t="s">
        <v>485</v>
      </c>
      <c r="F4491">
        <v>5</v>
      </c>
      <c r="G4491">
        <v>4250</v>
      </c>
      <c r="H4491">
        <v>123000</v>
      </c>
      <c r="I4491">
        <v>225241300</v>
      </c>
      <c r="J4491">
        <v>17350000</v>
      </c>
      <c r="K4491">
        <v>242714300</v>
      </c>
      <c r="L4491">
        <v>31743524</v>
      </c>
      <c r="M4491" s="2" t="e">
        <f>VLOOKUP(A4491,disaster_subtype!$A$2:$P$59908,5,FALSE)</f>
        <v>#N/A</v>
      </c>
    </row>
    <row r="4492" spans="1:13" x14ac:dyDescent="0.2">
      <c r="A4492" s="1" t="str">
        <f t="shared" si="70"/>
        <v>1998CHN11001515890000</v>
      </c>
      <c r="B4492">
        <v>1998</v>
      </c>
      <c r="C4492" t="s">
        <v>65</v>
      </c>
      <c r="D4492" t="s">
        <v>66</v>
      </c>
      <c r="E4492" t="s">
        <v>80</v>
      </c>
      <c r="F4492">
        <v>1</v>
      </c>
      <c r="G4492">
        <v>100</v>
      </c>
      <c r="H4492">
        <v>15</v>
      </c>
      <c r="K4492">
        <v>15</v>
      </c>
      <c r="L4492">
        <v>890000</v>
      </c>
      <c r="M4492" s="2" t="str">
        <f>VLOOKUP(A4492,disaster_subtype!$A$2:$P$59908,5,FALSE)</f>
        <v>Landslide</v>
      </c>
    </row>
    <row r="4493" spans="1:13" x14ac:dyDescent="0.2">
      <c r="A4493" s="1" t="str">
        <f t="shared" si="70"/>
        <v>1998CHN59614641100000011001464270200</v>
      </c>
      <c r="B4493">
        <v>1998</v>
      </c>
      <c r="C4493" t="s">
        <v>65</v>
      </c>
      <c r="D4493" t="s">
        <v>66</v>
      </c>
      <c r="E4493" t="s">
        <v>487</v>
      </c>
      <c r="F4493">
        <v>5</v>
      </c>
      <c r="G4493">
        <v>96</v>
      </c>
      <c r="H4493">
        <v>1464</v>
      </c>
      <c r="J4493">
        <v>11000000</v>
      </c>
      <c r="K4493">
        <v>11001464</v>
      </c>
      <c r="L4493">
        <v>270200</v>
      </c>
      <c r="M4493" s="2" t="e">
        <f>VLOOKUP(A4493,disaster_subtype!$A$2:$P$59908,5,FALSE)</f>
        <v>#N/A</v>
      </c>
    </row>
    <row r="4494" spans="1:13" x14ac:dyDescent="0.2">
      <c r="A4494" s="1" t="str">
        <f t="shared" si="70"/>
        <v>1998COL1100000100000</v>
      </c>
      <c r="B4494">
        <v>1998</v>
      </c>
      <c r="C4494" t="s">
        <v>67</v>
      </c>
      <c r="D4494" t="s">
        <v>68</v>
      </c>
      <c r="E4494" t="s">
        <v>12</v>
      </c>
      <c r="F4494">
        <v>1</v>
      </c>
      <c r="I4494">
        <v>100000</v>
      </c>
      <c r="K4494">
        <v>100000</v>
      </c>
      <c r="M4494" s="2" t="str">
        <f>VLOOKUP(A4494,disaster_subtype!$A$2:$P$59908,5,FALSE)</f>
        <v>Drought</v>
      </c>
    </row>
    <row r="4495" spans="1:13" x14ac:dyDescent="0.2">
      <c r="A4495" s="1" t="str">
        <f t="shared" si="70"/>
        <v>1998COL1104</v>
      </c>
      <c r="B4495">
        <v>1998</v>
      </c>
      <c r="C4495" t="s">
        <v>67</v>
      </c>
      <c r="D4495" t="s">
        <v>68</v>
      </c>
      <c r="E4495" t="s">
        <v>80</v>
      </c>
      <c r="F4495">
        <v>1</v>
      </c>
      <c r="G4495">
        <v>104</v>
      </c>
      <c r="M4495" s="2" t="str">
        <f>VLOOKUP(A4495,disaster_subtype!$A$2:$P$59908,5,FALSE)</f>
        <v>Landslide</v>
      </c>
    </row>
    <row r="4496" spans="1:13" x14ac:dyDescent="0.2">
      <c r="A4496" s="1" t="str">
        <f t="shared" si="70"/>
        <v>1998COM14032003200</v>
      </c>
      <c r="B4496">
        <v>1998</v>
      </c>
      <c r="C4496" t="s">
        <v>46</v>
      </c>
      <c r="D4496" t="s">
        <v>47</v>
      </c>
      <c r="E4496" t="s">
        <v>484</v>
      </c>
      <c r="F4496">
        <v>1</v>
      </c>
      <c r="G4496">
        <v>40</v>
      </c>
      <c r="I4496">
        <v>3200</v>
      </c>
      <c r="K4496">
        <v>3200</v>
      </c>
      <c r="M4496" s="2" t="str">
        <f>VLOOKUP(A4496,disaster_subtype!$A$2:$P$59908,5,FALSE)</f>
        <v>Epidemic</v>
      </c>
    </row>
    <row r="4497" spans="1:13" x14ac:dyDescent="0.2">
      <c r="A4497" s="1" t="str">
        <f t="shared" si="70"/>
        <v>1998COD510021388413884</v>
      </c>
      <c r="B4497">
        <v>1998</v>
      </c>
      <c r="C4497" t="s">
        <v>284</v>
      </c>
      <c r="D4497" t="s">
        <v>285</v>
      </c>
      <c r="E4497" t="s">
        <v>484</v>
      </c>
      <c r="F4497">
        <v>5</v>
      </c>
      <c r="G4497">
        <v>1002</v>
      </c>
      <c r="I4497">
        <v>13884</v>
      </c>
      <c r="K4497">
        <v>13884</v>
      </c>
      <c r="M4497" s="2" t="str">
        <f>VLOOKUP(A4497,disaster_subtype!$A$2:$P$59908,5,FALSE)</f>
        <v>Epidemic</v>
      </c>
    </row>
    <row r="4498" spans="1:13" x14ac:dyDescent="0.2">
      <c r="A4498" s="1" t="str">
        <f t="shared" si="70"/>
        <v>1998COG1200002000059</v>
      </c>
      <c r="B4498">
        <v>1998</v>
      </c>
      <c r="C4498" t="s">
        <v>294</v>
      </c>
      <c r="D4498" t="s">
        <v>295</v>
      </c>
      <c r="E4498" t="s">
        <v>485</v>
      </c>
      <c r="F4498">
        <v>1</v>
      </c>
      <c r="I4498">
        <v>20000</v>
      </c>
      <c r="K4498">
        <v>20000</v>
      </c>
      <c r="L4498">
        <v>59</v>
      </c>
      <c r="M4498" s="2" t="str">
        <f>VLOOKUP(A4498,disaster_subtype!$A$2:$P$59908,5,FALSE)</f>
        <v>Flood</v>
      </c>
    </row>
    <row r="4499" spans="1:13" x14ac:dyDescent="0.2">
      <c r="A4499" s="1" t="str">
        <f t="shared" si="70"/>
        <v>1998CRI123000</v>
      </c>
      <c r="B4499">
        <v>1998</v>
      </c>
      <c r="C4499" t="s">
        <v>99</v>
      </c>
      <c r="D4499" t="s">
        <v>100</v>
      </c>
      <c r="E4499" t="s">
        <v>12</v>
      </c>
      <c r="F4499">
        <v>1</v>
      </c>
      <c r="L4499">
        <v>23000</v>
      </c>
      <c r="M4499" s="2" t="str">
        <f>VLOOKUP(A4499,disaster_subtype!$A$2:$P$59908,5,FALSE)</f>
        <v>Drought</v>
      </c>
    </row>
    <row r="4500" spans="1:13" x14ac:dyDescent="0.2">
      <c r="A4500" s="1" t="str">
        <f t="shared" si="70"/>
        <v>1998CRI181500017001670091090</v>
      </c>
      <c r="B4500">
        <v>1998</v>
      </c>
      <c r="C4500" t="s">
        <v>99</v>
      </c>
      <c r="D4500" t="s">
        <v>100</v>
      </c>
      <c r="E4500" t="s">
        <v>487</v>
      </c>
      <c r="F4500">
        <v>1</v>
      </c>
      <c r="G4500">
        <v>8</v>
      </c>
      <c r="I4500">
        <v>15000</v>
      </c>
      <c r="J4500">
        <v>1700</v>
      </c>
      <c r="K4500">
        <v>16700</v>
      </c>
      <c r="L4500">
        <v>91090</v>
      </c>
      <c r="M4500" s="2" t="str">
        <f>VLOOKUP(A4500,disaster_subtype!$A$2:$P$59908,5,FALSE)</f>
        <v>Storm</v>
      </c>
    </row>
    <row r="4501" spans="1:13" x14ac:dyDescent="0.2">
      <c r="A4501" s="1" t="str">
        <f t="shared" si="70"/>
        <v>1998CRI1450450</v>
      </c>
      <c r="B4501">
        <v>1998</v>
      </c>
      <c r="C4501" t="s">
        <v>99</v>
      </c>
      <c r="D4501" t="s">
        <v>100</v>
      </c>
      <c r="E4501" t="s">
        <v>486</v>
      </c>
      <c r="F4501">
        <v>1</v>
      </c>
      <c r="I4501">
        <v>450</v>
      </c>
      <c r="K4501">
        <v>450</v>
      </c>
      <c r="M4501" s="2" t="str">
        <f>VLOOKUP(A4501,disaster_subtype!$A$2:$P$59908,5,FALSE)</f>
        <v>Volcanic activity</v>
      </c>
    </row>
    <row r="4502" spans="1:13" x14ac:dyDescent="0.2">
      <c r="A4502" s="1" t="str">
        <f t="shared" si="70"/>
        <v>1998CUB1820000820000180000</v>
      </c>
      <c r="B4502">
        <v>1998</v>
      </c>
      <c r="C4502" t="s">
        <v>135</v>
      </c>
      <c r="D4502" t="s">
        <v>136</v>
      </c>
      <c r="E4502" t="s">
        <v>12</v>
      </c>
      <c r="F4502">
        <v>1</v>
      </c>
      <c r="I4502">
        <v>820000</v>
      </c>
      <c r="K4502">
        <v>820000</v>
      </c>
      <c r="L4502">
        <v>180000</v>
      </c>
      <c r="M4502" s="2" t="str">
        <f>VLOOKUP(A4502,disaster_subtype!$A$2:$P$59908,5,FALSE)</f>
        <v>Drought</v>
      </c>
    </row>
    <row r="4503" spans="1:13" x14ac:dyDescent="0.2">
      <c r="A4503" s="1" t="str">
        <f t="shared" si="70"/>
        <v>1998CUB161470001470002000000</v>
      </c>
      <c r="B4503">
        <v>1998</v>
      </c>
      <c r="C4503" t="s">
        <v>135</v>
      </c>
      <c r="D4503" t="s">
        <v>136</v>
      </c>
      <c r="E4503" t="s">
        <v>487</v>
      </c>
      <c r="F4503">
        <v>1</v>
      </c>
      <c r="G4503">
        <v>6</v>
      </c>
      <c r="I4503">
        <v>147000</v>
      </c>
      <c r="K4503">
        <v>147000</v>
      </c>
      <c r="L4503">
        <v>2000000</v>
      </c>
      <c r="M4503" s="2" t="str">
        <f>VLOOKUP(A4503,disaster_subtype!$A$2:$P$59908,5,FALSE)</f>
        <v>Storm</v>
      </c>
    </row>
    <row r="4504" spans="1:13" x14ac:dyDescent="0.2">
      <c r="A4504" s="1" t="str">
        <f t="shared" si="70"/>
        <v>1998CYP152100100</v>
      </c>
      <c r="B4504">
        <v>1998</v>
      </c>
      <c r="C4504" t="s">
        <v>218</v>
      </c>
      <c r="D4504" t="s">
        <v>219</v>
      </c>
      <c r="E4504" t="s">
        <v>492</v>
      </c>
      <c r="F4504">
        <v>1</v>
      </c>
      <c r="G4504">
        <v>52</v>
      </c>
      <c r="H4504">
        <v>100</v>
      </c>
      <c r="K4504">
        <v>100</v>
      </c>
      <c r="M4504" s="2" t="str">
        <f>VLOOKUP(A4504,disaster_subtype!$A$2:$P$59908,5,FALSE)</f>
        <v xml:space="preserve">Extreme temperature </v>
      </c>
    </row>
    <row r="4505" spans="1:13" x14ac:dyDescent="0.2">
      <c r="A4505" s="1" t="str">
        <f t="shared" si="70"/>
        <v>1998CZE1652000</v>
      </c>
      <c r="B4505">
        <v>1998</v>
      </c>
      <c r="C4505" t="s">
        <v>437</v>
      </c>
      <c r="D4505" t="s">
        <v>438</v>
      </c>
      <c r="E4505" t="s">
        <v>485</v>
      </c>
      <c r="F4505">
        <v>1</v>
      </c>
      <c r="G4505">
        <v>6</v>
      </c>
      <c r="L4505">
        <v>52000</v>
      </c>
      <c r="M4505" s="2" t="str">
        <f>VLOOKUP(A4505,disaster_subtype!$A$2:$P$59908,5,FALSE)</f>
        <v>Flood</v>
      </c>
    </row>
    <row r="4506" spans="1:13" x14ac:dyDescent="0.2">
      <c r="A4506" s="1" t="str">
        <f t="shared" si="70"/>
        <v>1998DJI14320002000</v>
      </c>
      <c r="B4506">
        <v>1998</v>
      </c>
      <c r="C4506" t="s">
        <v>346</v>
      </c>
      <c r="D4506" t="s">
        <v>347</v>
      </c>
      <c r="E4506" t="s">
        <v>484</v>
      </c>
      <c r="F4506">
        <v>1</v>
      </c>
      <c r="G4506">
        <v>43</v>
      </c>
      <c r="I4506">
        <v>2000</v>
      </c>
      <c r="K4506">
        <v>2000</v>
      </c>
      <c r="M4506" s="2" t="str">
        <f>VLOOKUP(A4506,disaster_subtype!$A$2:$P$59908,5,FALSE)</f>
        <v>Epidemic</v>
      </c>
    </row>
    <row r="4507" spans="1:13" x14ac:dyDescent="0.2">
      <c r="A4507" s="1" t="str">
        <f t="shared" si="70"/>
        <v>1998DOM13475958550001200009755951981500</v>
      </c>
      <c r="B4507">
        <v>1998</v>
      </c>
      <c r="C4507" t="s">
        <v>160</v>
      </c>
      <c r="D4507" t="s">
        <v>161</v>
      </c>
      <c r="E4507" t="s">
        <v>487</v>
      </c>
      <c r="F4507">
        <v>1</v>
      </c>
      <c r="G4507">
        <v>347</v>
      </c>
      <c r="H4507">
        <v>595</v>
      </c>
      <c r="I4507">
        <v>855000</v>
      </c>
      <c r="J4507">
        <v>120000</v>
      </c>
      <c r="K4507">
        <v>975595</v>
      </c>
      <c r="L4507">
        <v>1981500</v>
      </c>
      <c r="M4507" s="2" t="str">
        <f>VLOOKUP(A4507,disaster_subtype!$A$2:$P$59908,5,FALSE)</f>
        <v>Storm</v>
      </c>
    </row>
    <row r="4508" spans="1:13" x14ac:dyDescent="0.2">
      <c r="A4508" s="1" t="str">
        <f t="shared" si="70"/>
        <v>1998ECU134012507502040</v>
      </c>
      <c r="B4508">
        <v>1998</v>
      </c>
      <c r="C4508" t="s">
        <v>55</v>
      </c>
      <c r="D4508" t="s">
        <v>56</v>
      </c>
      <c r="E4508" t="s">
        <v>488</v>
      </c>
      <c r="F4508">
        <v>1</v>
      </c>
      <c r="G4508">
        <v>3</v>
      </c>
      <c r="H4508">
        <v>40</v>
      </c>
      <c r="I4508">
        <v>1250</v>
      </c>
      <c r="J4508">
        <v>750</v>
      </c>
      <c r="K4508">
        <v>2040</v>
      </c>
      <c r="M4508" s="2" t="str">
        <f>VLOOKUP(A4508,disaster_subtype!$A$2:$P$59908,5,FALSE)</f>
        <v>Earthquake</v>
      </c>
    </row>
    <row r="4509" spans="1:13" x14ac:dyDescent="0.2">
      <c r="A4509" s="1" t="str">
        <f t="shared" si="70"/>
        <v>1998ECU2131111</v>
      </c>
      <c r="B4509">
        <v>1998</v>
      </c>
      <c r="C4509" t="s">
        <v>55</v>
      </c>
      <c r="D4509" t="s">
        <v>56</v>
      </c>
      <c r="E4509" t="s">
        <v>484</v>
      </c>
      <c r="F4509">
        <v>2</v>
      </c>
      <c r="G4509">
        <v>13</v>
      </c>
      <c r="I4509">
        <v>11</v>
      </c>
      <c r="K4509">
        <v>11</v>
      </c>
      <c r="M4509" s="2" t="str">
        <f>VLOOKUP(A4509,disaster_subtype!$A$2:$P$59908,5,FALSE)</f>
        <v>Epidemic</v>
      </c>
    </row>
    <row r="4510" spans="1:13" x14ac:dyDescent="0.2">
      <c r="A4510" s="1" t="str">
        <f t="shared" si="70"/>
        <v>1998SLV1170000</v>
      </c>
      <c r="B4510">
        <v>1998</v>
      </c>
      <c r="C4510" t="s">
        <v>31</v>
      </c>
      <c r="D4510" t="s">
        <v>32</v>
      </c>
      <c r="E4510" t="s">
        <v>12</v>
      </c>
      <c r="F4510">
        <v>1</v>
      </c>
      <c r="L4510">
        <v>170000</v>
      </c>
      <c r="M4510" s="2" t="str">
        <f>VLOOKUP(A4510,disaster_subtype!$A$2:$P$59908,5,FALSE)</f>
        <v>Drought</v>
      </c>
    </row>
    <row r="4511" spans="1:13" x14ac:dyDescent="0.2">
      <c r="A4511" s="1" t="str">
        <f t="shared" si="70"/>
        <v>1998SLV116701670</v>
      </c>
      <c r="B4511">
        <v>1998</v>
      </c>
      <c r="C4511" t="s">
        <v>31</v>
      </c>
      <c r="D4511" t="s">
        <v>32</v>
      </c>
      <c r="E4511" t="s">
        <v>484</v>
      </c>
      <c r="F4511">
        <v>1</v>
      </c>
      <c r="I4511">
        <v>1670</v>
      </c>
      <c r="K4511">
        <v>1670</v>
      </c>
      <c r="M4511" s="2" t="str">
        <f>VLOOKUP(A4511,disaster_subtype!$A$2:$P$59908,5,FALSE)</f>
        <v>Epidemic</v>
      </c>
    </row>
    <row r="4512" spans="1:13" x14ac:dyDescent="0.2">
      <c r="A4512" s="1" t="str">
        <f t="shared" si="70"/>
        <v>1998SLV14758400084000388100</v>
      </c>
      <c r="B4512">
        <v>1998</v>
      </c>
      <c r="C4512" t="s">
        <v>31</v>
      </c>
      <c r="D4512" t="s">
        <v>32</v>
      </c>
      <c r="E4512" t="s">
        <v>487</v>
      </c>
      <c r="F4512">
        <v>1</v>
      </c>
      <c r="G4512">
        <v>475</v>
      </c>
      <c r="I4512">
        <v>84000</v>
      </c>
      <c r="K4512">
        <v>84000</v>
      </c>
      <c r="L4512">
        <v>388100</v>
      </c>
      <c r="M4512" s="2" t="str">
        <f>VLOOKUP(A4512,disaster_subtype!$A$2:$P$59908,5,FALSE)</f>
        <v>Storm</v>
      </c>
    </row>
    <row r="4513" spans="1:13" x14ac:dyDescent="0.2">
      <c r="A4513" s="1" t="str">
        <f t="shared" si="70"/>
        <v>1998ETH115600</v>
      </c>
      <c r="B4513">
        <v>1998</v>
      </c>
      <c r="C4513" t="s">
        <v>69</v>
      </c>
      <c r="D4513" t="s">
        <v>70</v>
      </c>
      <c r="E4513" t="s">
        <v>12</v>
      </c>
      <c r="F4513">
        <v>1</v>
      </c>
      <c r="L4513">
        <v>15600</v>
      </c>
      <c r="M4513" s="2" t="str">
        <f>VLOOKUP(A4513,disaster_subtype!$A$2:$P$59908,5,FALSE)</f>
        <v>Drought</v>
      </c>
    </row>
    <row r="4514" spans="1:13" x14ac:dyDescent="0.2">
      <c r="A4514" s="1" t="str">
        <f t="shared" si="70"/>
        <v>1998FJI1263455263455</v>
      </c>
      <c r="B4514">
        <v>1998</v>
      </c>
      <c r="C4514" t="s">
        <v>166</v>
      </c>
      <c r="D4514" t="s">
        <v>167</v>
      </c>
      <c r="E4514" t="s">
        <v>12</v>
      </c>
      <c r="F4514">
        <v>1</v>
      </c>
      <c r="I4514">
        <v>263455</v>
      </c>
      <c r="K4514">
        <v>263455</v>
      </c>
      <c r="M4514" s="2" t="str">
        <f>VLOOKUP(A4514,disaster_subtype!$A$2:$P$59908,5,FALSE)</f>
        <v>Drought</v>
      </c>
    </row>
    <row r="4515" spans="1:13" x14ac:dyDescent="0.2">
      <c r="A4515" s="1" t="str">
        <f t="shared" si="70"/>
        <v>1998FRA192121</v>
      </c>
      <c r="B4515">
        <v>1998</v>
      </c>
      <c r="C4515" t="s">
        <v>83</v>
      </c>
      <c r="D4515" t="s">
        <v>84</v>
      </c>
      <c r="E4515" t="s">
        <v>80</v>
      </c>
      <c r="F4515">
        <v>1</v>
      </c>
      <c r="G4515">
        <v>9</v>
      </c>
      <c r="H4515">
        <v>21</v>
      </c>
      <c r="K4515">
        <v>21</v>
      </c>
      <c r="M4515" s="2" t="str">
        <f>VLOOKUP(A4515,disaster_subtype!$A$2:$P$59908,5,FALSE)</f>
        <v>Landslide</v>
      </c>
    </row>
    <row r="4516" spans="1:13" x14ac:dyDescent="0.2">
      <c r="A4516" s="1" t="str">
        <f t="shared" si="70"/>
        <v>1998FRA16690690150000</v>
      </c>
      <c r="B4516">
        <v>1998</v>
      </c>
      <c r="C4516" t="s">
        <v>83</v>
      </c>
      <c r="D4516" t="s">
        <v>84</v>
      </c>
      <c r="E4516" t="s">
        <v>487</v>
      </c>
      <c r="F4516">
        <v>1</v>
      </c>
      <c r="G4516">
        <v>6</v>
      </c>
      <c r="I4516">
        <v>690</v>
      </c>
      <c r="K4516">
        <v>690</v>
      </c>
      <c r="L4516">
        <v>150000</v>
      </c>
      <c r="M4516" s="2" t="str">
        <f>VLOOKUP(A4516,disaster_subtype!$A$2:$P$59908,5,FALSE)</f>
        <v>Storm</v>
      </c>
    </row>
    <row r="4517" spans="1:13" x14ac:dyDescent="0.2">
      <c r="A4517" s="1" t="str">
        <f t="shared" si="70"/>
        <v>1998PYF21311500511</v>
      </c>
      <c r="B4517">
        <v>1998</v>
      </c>
      <c r="C4517" t="s">
        <v>248</v>
      </c>
      <c r="D4517" t="s">
        <v>249</v>
      </c>
      <c r="E4517" t="s">
        <v>80</v>
      </c>
      <c r="F4517">
        <v>2</v>
      </c>
      <c r="G4517">
        <v>13</v>
      </c>
      <c r="H4517">
        <v>11</v>
      </c>
      <c r="I4517">
        <v>500</v>
      </c>
      <c r="K4517">
        <v>511</v>
      </c>
      <c r="M4517" s="2" t="str">
        <f>VLOOKUP(A4517,disaster_subtype!$A$2:$P$59908,5,FALSE)</f>
        <v>Landslide</v>
      </c>
    </row>
    <row r="4518" spans="1:13" x14ac:dyDescent="0.2">
      <c r="A4518" s="1" t="str">
        <f t="shared" si="70"/>
        <v>1998DEU131515150000</v>
      </c>
      <c r="B4518">
        <v>1998</v>
      </c>
      <c r="C4518" t="s">
        <v>396</v>
      </c>
      <c r="D4518" t="s">
        <v>397</v>
      </c>
      <c r="E4518" t="s">
        <v>487</v>
      </c>
      <c r="F4518">
        <v>1</v>
      </c>
      <c r="G4518">
        <v>3</v>
      </c>
      <c r="H4518">
        <v>15</v>
      </c>
      <c r="K4518">
        <v>15</v>
      </c>
      <c r="L4518">
        <v>150000</v>
      </c>
      <c r="M4518" s="2" t="str">
        <f>VLOOKUP(A4518,disaster_subtype!$A$2:$P$59908,5,FALSE)</f>
        <v>Storm</v>
      </c>
    </row>
    <row r="4519" spans="1:13" x14ac:dyDescent="0.2">
      <c r="A4519" s="1" t="str">
        <f t="shared" si="70"/>
        <v>1998GHA16715461546</v>
      </c>
      <c r="B4519">
        <v>1998</v>
      </c>
      <c r="C4519" t="s">
        <v>183</v>
      </c>
      <c r="D4519" t="s">
        <v>184</v>
      </c>
      <c r="E4519" t="s">
        <v>484</v>
      </c>
      <c r="F4519">
        <v>1</v>
      </c>
      <c r="G4519">
        <v>67</v>
      </c>
      <c r="I4519">
        <v>1546</v>
      </c>
      <c r="K4519">
        <v>1546</v>
      </c>
      <c r="M4519" s="2" t="str">
        <f>VLOOKUP(A4519,disaster_subtype!$A$2:$P$59908,5,FALSE)</f>
        <v>Epidemic</v>
      </c>
    </row>
    <row r="4520" spans="1:13" x14ac:dyDescent="0.2">
      <c r="A4520" s="1" t="str">
        <f t="shared" si="70"/>
        <v>1998GRC13900900</v>
      </c>
      <c r="B4520">
        <v>1998</v>
      </c>
      <c r="C4520" t="s">
        <v>145</v>
      </c>
      <c r="D4520" t="s">
        <v>146</v>
      </c>
      <c r="E4520" t="s">
        <v>485</v>
      </c>
      <c r="F4520">
        <v>1</v>
      </c>
      <c r="G4520">
        <v>3</v>
      </c>
      <c r="I4520">
        <v>900</v>
      </c>
      <c r="K4520">
        <v>900</v>
      </c>
      <c r="M4520" s="2" t="str">
        <f>VLOOKUP(A4520,disaster_subtype!$A$2:$P$59908,5,FALSE)</f>
        <v>Flood</v>
      </c>
    </row>
    <row r="4521" spans="1:13" x14ac:dyDescent="0.2">
      <c r="A4521" s="1" t="str">
        <f t="shared" si="70"/>
        <v>1998GRC114300300675000</v>
      </c>
      <c r="B4521">
        <v>1998</v>
      </c>
      <c r="C4521" t="s">
        <v>145</v>
      </c>
      <c r="D4521" t="s">
        <v>146</v>
      </c>
      <c r="E4521" t="s">
        <v>490</v>
      </c>
      <c r="F4521">
        <v>1</v>
      </c>
      <c r="G4521">
        <v>14</v>
      </c>
      <c r="J4521">
        <v>300</v>
      </c>
      <c r="K4521">
        <v>300</v>
      </c>
      <c r="L4521">
        <v>675000</v>
      </c>
      <c r="M4521" s="2" t="str">
        <f>VLOOKUP(A4521,disaster_subtype!$A$2:$P$59908,5,FALSE)</f>
        <v>Wildfire</v>
      </c>
    </row>
    <row r="4522" spans="1:13" x14ac:dyDescent="0.2">
      <c r="A4522" s="1" t="str">
        <f t="shared" si="70"/>
        <v>1998GLP15000</v>
      </c>
      <c r="B4522">
        <v>1998</v>
      </c>
      <c r="C4522" t="s">
        <v>147</v>
      </c>
      <c r="D4522" t="s">
        <v>148</v>
      </c>
      <c r="E4522" t="s">
        <v>487</v>
      </c>
      <c r="F4522">
        <v>1</v>
      </c>
      <c r="L4522">
        <v>5000</v>
      </c>
      <c r="M4522" s="2" t="str">
        <f>VLOOKUP(A4522,disaster_subtype!$A$2:$P$59908,5,FALSE)</f>
        <v>Storm</v>
      </c>
    </row>
    <row r="4523" spans="1:13" x14ac:dyDescent="0.2">
      <c r="A4523" s="1" t="str">
        <f t="shared" si="70"/>
        <v>1998GTM11713451345</v>
      </c>
      <c r="B4523">
        <v>1998</v>
      </c>
      <c r="C4523" t="s">
        <v>33</v>
      </c>
      <c r="D4523" t="s">
        <v>34</v>
      </c>
      <c r="E4523" t="s">
        <v>484</v>
      </c>
      <c r="F4523">
        <v>1</v>
      </c>
      <c r="G4523">
        <v>17</v>
      </c>
      <c r="I4523">
        <v>1345</v>
      </c>
      <c r="K4523">
        <v>1345</v>
      </c>
      <c r="M4523" s="2" t="str">
        <f>VLOOKUP(A4523,disaster_subtype!$A$2:$P$59908,5,FALSE)</f>
        <v>Epidemic</v>
      </c>
    </row>
    <row r="4524" spans="1:13" x14ac:dyDescent="0.2">
      <c r="A4524" s="1" t="str">
        <f t="shared" si="70"/>
        <v>1998GTM15188</v>
      </c>
      <c r="B4524">
        <v>1998</v>
      </c>
      <c r="C4524" t="s">
        <v>33</v>
      </c>
      <c r="D4524" t="s">
        <v>34</v>
      </c>
      <c r="E4524" t="s">
        <v>80</v>
      </c>
      <c r="F4524">
        <v>1</v>
      </c>
      <c r="G4524">
        <v>51</v>
      </c>
      <c r="H4524">
        <v>8</v>
      </c>
      <c r="K4524">
        <v>8</v>
      </c>
      <c r="M4524" s="2" t="str">
        <f>VLOOKUP(A4524,disaster_subtype!$A$2:$P$59908,5,FALSE)</f>
        <v>Landslide</v>
      </c>
    </row>
    <row r="4525" spans="1:13" x14ac:dyDescent="0.2">
      <c r="A4525" s="1" t="str">
        <f t="shared" si="70"/>
        <v>1998GTM1384105700105700748000</v>
      </c>
      <c r="B4525">
        <v>1998</v>
      </c>
      <c r="C4525" t="s">
        <v>33</v>
      </c>
      <c r="D4525" t="s">
        <v>34</v>
      </c>
      <c r="E4525" t="s">
        <v>487</v>
      </c>
      <c r="F4525">
        <v>1</v>
      </c>
      <c r="G4525">
        <v>384</v>
      </c>
      <c r="I4525">
        <v>105700</v>
      </c>
      <c r="K4525">
        <v>105700</v>
      </c>
      <c r="L4525">
        <v>748000</v>
      </c>
      <c r="M4525" s="2" t="str">
        <f>VLOOKUP(A4525,disaster_subtype!$A$2:$P$59908,5,FALSE)</f>
        <v>Storm</v>
      </c>
    </row>
    <row r="4526" spans="1:13" x14ac:dyDescent="0.2">
      <c r="A4526" s="1" t="str">
        <f t="shared" si="70"/>
        <v>1998GTM1600600</v>
      </c>
      <c r="B4526">
        <v>1998</v>
      </c>
      <c r="C4526" t="s">
        <v>33</v>
      </c>
      <c r="D4526" t="s">
        <v>34</v>
      </c>
      <c r="E4526" t="s">
        <v>486</v>
      </c>
      <c r="F4526">
        <v>1</v>
      </c>
      <c r="I4526">
        <v>600</v>
      </c>
      <c r="K4526">
        <v>600</v>
      </c>
      <c r="M4526" s="2" t="str">
        <f>VLOOKUP(A4526,disaster_subtype!$A$2:$P$59908,5,FALSE)</f>
        <v>Volcanic activity</v>
      </c>
    </row>
    <row r="4527" spans="1:13" x14ac:dyDescent="0.2">
      <c r="A4527" s="1" t="str">
        <f t="shared" si="70"/>
        <v>1998GIN112</v>
      </c>
      <c r="B4527">
        <v>1998</v>
      </c>
      <c r="C4527" t="s">
        <v>365</v>
      </c>
      <c r="D4527" t="s">
        <v>366</v>
      </c>
      <c r="E4527" t="s">
        <v>12</v>
      </c>
      <c r="F4527">
        <v>1</v>
      </c>
      <c r="G4527">
        <v>12</v>
      </c>
      <c r="M4527" s="2" t="str">
        <f>VLOOKUP(A4527,disaster_subtype!$A$2:$P$59908,5,FALSE)</f>
        <v>Drought</v>
      </c>
    </row>
    <row r="4528" spans="1:13" x14ac:dyDescent="0.2">
      <c r="A4528" s="1" t="str">
        <f t="shared" si="70"/>
        <v>1998GNB1312003001500</v>
      </c>
      <c r="B4528">
        <v>1998</v>
      </c>
      <c r="C4528" t="s">
        <v>103</v>
      </c>
      <c r="D4528" t="s">
        <v>104</v>
      </c>
      <c r="E4528" t="s">
        <v>490</v>
      </c>
      <c r="F4528">
        <v>1</v>
      </c>
      <c r="G4528">
        <v>3</v>
      </c>
      <c r="I4528">
        <v>1200</v>
      </c>
      <c r="J4528">
        <v>300</v>
      </c>
      <c r="K4528">
        <v>1500</v>
      </c>
      <c r="M4528" s="2" t="str">
        <f>VLOOKUP(A4528,disaster_subtype!$A$2:$P$59908,5,FALSE)</f>
        <v>Wildfire</v>
      </c>
    </row>
    <row r="4529" spans="1:13" x14ac:dyDescent="0.2">
      <c r="A4529" s="1" t="str">
        <f t="shared" si="70"/>
        <v>1998HTI1190291200012029180000</v>
      </c>
      <c r="B4529">
        <v>1998</v>
      </c>
      <c r="C4529" t="s">
        <v>85</v>
      </c>
      <c r="D4529" t="s">
        <v>86</v>
      </c>
      <c r="E4529" t="s">
        <v>487</v>
      </c>
      <c r="F4529">
        <v>1</v>
      </c>
      <c r="G4529">
        <v>190</v>
      </c>
      <c r="H4529">
        <v>29</v>
      </c>
      <c r="I4529">
        <v>12000</v>
      </c>
      <c r="K4529">
        <v>12029</v>
      </c>
      <c r="L4529">
        <v>180000</v>
      </c>
      <c r="M4529" s="2" t="str">
        <f>VLOOKUP(A4529,disaster_subtype!$A$2:$P$59908,5,FALSE)</f>
        <v>Storm</v>
      </c>
    </row>
    <row r="4530" spans="1:13" x14ac:dyDescent="0.2">
      <c r="A4530" s="1" t="str">
        <f t="shared" si="70"/>
        <v>1998HND21724522452</v>
      </c>
      <c r="B4530">
        <v>1998</v>
      </c>
      <c r="C4530" t="s">
        <v>118</v>
      </c>
      <c r="D4530" t="s">
        <v>119</v>
      </c>
      <c r="E4530" t="s">
        <v>484</v>
      </c>
      <c r="F4530">
        <v>2</v>
      </c>
      <c r="G4530">
        <v>17</v>
      </c>
      <c r="I4530">
        <v>2452</v>
      </c>
      <c r="K4530">
        <v>2452</v>
      </c>
      <c r="M4530" s="2" t="e">
        <f>VLOOKUP(A4530,disaster_subtype!$A$2:$P$59908,5,FALSE)</f>
        <v>#N/A</v>
      </c>
    </row>
    <row r="4531" spans="1:13" x14ac:dyDescent="0.2">
      <c r="A4531" s="1" t="str">
        <f t="shared" si="70"/>
        <v>1998HND11460012000210000021120003793600</v>
      </c>
      <c r="B4531">
        <v>1998</v>
      </c>
      <c r="C4531" t="s">
        <v>118</v>
      </c>
      <c r="D4531" t="s">
        <v>119</v>
      </c>
      <c r="E4531" t="s">
        <v>487</v>
      </c>
      <c r="F4531">
        <v>1</v>
      </c>
      <c r="G4531">
        <v>14600</v>
      </c>
      <c r="H4531">
        <v>12000</v>
      </c>
      <c r="I4531">
        <v>2100000</v>
      </c>
      <c r="K4531">
        <v>2112000</v>
      </c>
      <c r="L4531">
        <v>3793600</v>
      </c>
      <c r="M4531" s="2" t="str">
        <f>VLOOKUP(A4531,disaster_subtype!$A$2:$P$59908,5,FALSE)</f>
        <v>Storm</v>
      </c>
    </row>
    <row r="4532" spans="1:13" x14ac:dyDescent="0.2">
      <c r="A4532" s="1" t="str">
        <f t="shared" si="70"/>
        <v>1998IND28071523815238</v>
      </c>
      <c r="B4532">
        <v>1998</v>
      </c>
      <c r="C4532" t="s">
        <v>13</v>
      </c>
      <c r="D4532" t="s">
        <v>14</v>
      </c>
      <c r="E4532" t="s">
        <v>484</v>
      </c>
      <c r="F4532">
        <v>2</v>
      </c>
      <c r="G4532">
        <v>807</v>
      </c>
      <c r="I4532">
        <v>15238</v>
      </c>
      <c r="K4532">
        <v>15238</v>
      </c>
      <c r="M4532" s="2" t="e">
        <f>VLOOKUP(A4532,disaster_subtype!$A$2:$P$59908,5,FALSE)</f>
        <v>#N/A</v>
      </c>
    </row>
    <row r="4533" spans="1:13" x14ac:dyDescent="0.2">
      <c r="A4533" s="1" t="str">
        <f t="shared" si="70"/>
        <v>1998IND22641</v>
      </c>
      <c r="B4533">
        <v>1998</v>
      </c>
      <c r="C4533" t="s">
        <v>13</v>
      </c>
      <c r="D4533" t="s">
        <v>14</v>
      </c>
      <c r="E4533" t="s">
        <v>492</v>
      </c>
      <c r="F4533">
        <v>2</v>
      </c>
      <c r="G4533">
        <v>2641</v>
      </c>
      <c r="M4533" s="2" t="e">
        <f>VLOOKUP(A4533,disaster_subtype!$A$2:$P$59908,5,FALSE)</f>
        <v>#N/A</v>
      </c>
    </row>
    <row r="4534" spans="1:13" x14ac:dyDescent="0.2">
      <c r="A4534" s="1" t="str">
        <f t="shared" si="70"/>
        <v>1998IND321312965220029652200528600</v>
      </c>
      <c r="B4534">
        <v>1998</v>
      </c>
      <c r="C4534" t="s">
        <v>13</v>
      </c>
      <c r="D4534" t="s">
        <v>14</v>
      </c>
      <c r="E4534" t="s">
        <v>485</v>
      </c>
      <c r="F4534">
        <v>3</v>
      </c>
      <c r="G4534">
        <v>2131</v>
      </c>
      <c r="I4534">
        <v>29652200</v>
      </c>
      <c r="K4534">
        <v>29652200</v>
      </c>
      <c r="L4534">
        <v>528600</v>
      </c>
      <c r="M4534" s="2" t="e">
        <f>VLOOKUP(A4534,disaster_subtype!$A$2:$P$59908,5,FALSE)</f>
        <v>#N/A</v>
      </c>
    </row>
    <row r="4535" spans="1:13" x14ac:dyDescent="0.2">
      <c r="A4535" s="1" t="str">
        <f t="shared" si="70"/>
        <v>1998IND5374156200000200156</v>
      </c>
      <c r="B4535">
        <v>1998</v>
      </c>
      <c r="C4535" t="s">
        <v>13</v>
      </c>
      <c r="D4535" t="s">
        <v>14</v>
      </c>
      <c r="E4535" t="s">
        <v>80</v>
      </c>
      <c r="F4535">
        <v>5</v>
      </c>
      <c r="G4535">
        <v>374</v>
      </c>
      <c r="H4535">
        <v>156</v>
      </c>
      <c r="I4535">
        <v>200000</v>
      </c>
      <c r="K4535">
        <v>200156</v>
      </c>
      <c r="M4535" s="2" t="e">
        <f>VLOOKUP(A4535,disaster_subtype!$A$2:$P$59908,5,FALSE)</f>
        <v>#N/A</v>
      </c>
    </row>
    <row r="4536" spans="1:13" x14ac:dyDescent="0.2">
      <c r="A4536" s="1" t="str">
        <f t="shared" si="70"/>
        <v>1998IND43471339346580004661393479000</v>
      </c>
      <c r="B4536">
        <v>1998</v>
      </c>
      <c r="C4536" t="s">
        <v>13</v>
      </c>
      <c r="D4536" t="s">
        <v>14</v>
      </c>
      <c r="E4536" t="s">
        <v>487</v>
      </c>
      <c r="F4536">
        <v>4</v>
      </c>
      <c r="G4536">
        <v>3471</v>
      </c>
      <c r="H4536">
        <v>3393</v>
      </c>
      <c r="I4536">
        <v>4658000</v>
      </c>
      <c r="K4536">
        <v>4661393</v>
      </c>
      <c r="L4536">
        <v>479000</v>
      </c>
      <c r="M4536" s="2" t="e">
        <f>VLOOKUP(A4536,disaster_subtype!$A$2:$P$59908,5,FALSE)</f>
        <v>#N/A</v>
      </c>
    </row>
    <row r="4537" spans="1:13" x14ac:dyDescent="0.2">
      <c r="A4537" s="1" t="str">
        <f t="shared" si="70"/>
        <v>1998IDN23488411027506948200000</v>
      </c>
      <c r="B4537">
        <v>1998</v>
      </c>
      <c r="C4537" t="s">
        <v>78</v>
      </c>
      <c r="D4537" t="s">
        <v>79</v>
      </c>
      <c r="E4537" t="s">
        <v>488</v>
      </c>
      <c r="F4537">
        <v>2</v>
      </c>
      <c r="G4537">
        <v>34</v>
      </c>
      <c r="H4537">
        <v>88</v>
      </c>
      <c r="I4537">
        <v>4110</v>
      </c>
      <c r="J4537">
        <v>2750</v>
      </c>
      <c r="K4537">
        <v>6948</v>
      </c>
      <c r="L4537">
        <v>200000</v>
      </c>
      <c r="M4537" s="2" t="str">
        <f>VLOOKUP(A4537,disaster_subtype!$A$2:$P$59908,5,FALSE)</f>
        <v>Earthquake</v>
      </c>
    </row>
    <row r="4538" spans="1:13" x14ac:dyDescent="0.2">
      <c r="A4538" s="1" t="str">
        <f t="shared" si="70"/>
        <v>1998IDN214493266532665</v>
      </c>
      <c r="B4538">
        <v>1998</v>
      </c>
      <c r="C4538" t="s">
        <v>78</v>
      </c>
      <c r="D4538" t="s">
        <v>79</v>
      </c>
      <c r="E4538" t="s">
        <v>484</v>
      </c>
      <c r="F4538">
        <v>2</v>
      </c>
      <c r="G4538">
        <v>1449</v>
      </c>
      <c r="I4538">
        <v>32665</v>
      </c>
      <c r="K4538">
        <v>32665</v>
      </c>
      <c r="M4538" s="2" t="e">
        <f>VLOOKUP(A4538,disaster_subtype!$A$2:$P$59908,5,FALSE)</f>
        <v>#N/A</v>
      </c>
    </row>
    <row r="4539" spans="1:13" x14ac:dyDescent="0.2">
      <c r="A4539" s="1" t="str">
        <f t="shared" si="70"/>
        <v>1998IDN14100000100000</v>
      </c>
      <c r="B4539">
        <v>1998</v>
      </c>
      <c r="C4539" t="s">
        <v>78</v>
      </c>
      <c r="D4539" t="s">
        <v>79</v>
      </c>
      <c r="E4539" t="s">
        <v>485</v>
      </c>
      <c r="F4539">
        <v>1</v>
      </c>
      <c r="G4539">
        <v>4</v>
      </c>
      <c r="I4539">
        <v>100000</v>
      </c>
      <c r="K4539">
        <v>100000</v>
      </c>
      <c r="M4539" s="2" t="e">
        <f>VLOOKUP(A4539,disaster_subtype!$A$2:$P$59908,5,FALSE)</f>
        <v>#N/A</v>
      </c>
    </row>
    <row r="4540" spans="1:13" x14ac:dyDescent="0.2">
      <c r="A4540" s="1" t="str">
        <f t="shared" si="70"/>
        <v>1998IDN160006000</v>
      </c>
      <c r="B4540">
        <v>1998</v>
      </c>
      <c r="C4540" t="s">
        <v>78</v>
      </c>
      <c r="D4540" t="s">
        <v>79</v>
      </c>
      <c r="E4540" t="s">
        <v>486</v>
      </c>
      <c r="F4540">
        <v>1</v>
      </c>
      <c r="I4540">
        <v>6000</v>
      </c>
      <c r="K4540">
        <v>6000</v>
      </c>
      <c r="M4540" s="2" t="str">
        <f>VLOOKUP(A4540,disaster_subtype!$A$2:$P$59908,5,FALSE)</f>
        <v>Volcanic activity</v>
      </c>
    </row>
    <row r="4541" spans="1:13" x14ac:dyDescent="0.2">
      <c r="A4541" s="1" t="str">
        <f t="shared" si="70"/>
        <v>1998IDN13200020001300000</v>
      </c>
      <c r="B4541">
        <v>1998</v>
      </c>
      <c r="C4541" t="s">
        <v>78</v>
      </c>
      <c r="D4541" t="s">
        <v>79</v>
      </c>
      <c r="E4541" t="s">
        <v>490</v>
      </c>
      <c r="F4541">
        <v>1</v>
      </c>
      <c r="G4541">
        <v>3</v>
      </c>
      <c r="I4541">
        <v>2000</v>
      </c>
      <c r="K4541">
        <v>2000</v>
      </c>
      <c r="L4541">
        <v>1300000</v>
      </c>
      <c r="M4541" s="2" t="str">
        <f>VLOOKUP(A4541,disaster_subtype!$A$2:$P$59908,5,FALSE)</f>
        <v>Wildfire</v>
      </c>
    </row>
    <row r="4542" spans="1:13" x14ac:dyDescent="0.2">
      <c r="A4542" s="1" t="str">
        <f t="shared" si="70"/>
        <v>1998IRN42218591059290</v>
      </c>
      <c r="B4542">
        <v>1998</v>
      </c>
      <c r="C4542" t="s">
        <v>87</v>
      </c>
      <c r="D4542" t="s">
        <v>88</v>
      </c>
      <c r="E4542" t="s">
        <v>488</v>
      </c>
      <c r="F4542">
        <v>4</v>
      </c>
      <c r="G4542">
        <v>22</v>
      </c>
      <c r="H4542">
        <v>185</v>
      </c>
      <c r="I4542">
        <v>9105</v>
      </c>
      <c r="K4542">
        <v>9290</v>
      </c>
      <c r="M4542" s="2" t="str">
        <f>VLOOKUP(A4542,disaster_subtype!$A$2:$P$59908,5,FALSE)</f>
        <v>Earthquake</v>
      </c>
    </row>
    <row r="4543" spans="1:13" x14ac:dyDescent="0.2">
      <c r="A4543" s="1" t="str">
        <f t="shared" si="70"/>
        <v>1998IRN315724405761600056600148500</v>
      </c>
      <c r="B4543">
        <v>1998</v>
      </c>
      <c r="C4543" t="s">
        <v>87</v>
      </c>
      <c r="D4543" t="s">
        <v>88</v>
      </c>
      <c r="E4543" t="s">
        <v>485</v>
      </c>
      <c r="F4543">
        <v>3</v>
      </c>
      <c r="G4543">
        <v>157</v>
      </c>
      <c r="H4543">
        <v>24</v>
      </c>
      <c r="I4543">
        <v>40576</v>
      </c>
      <c r="J4543">
        <v>16000</v>
      </c>
      <c r="K4543">
        <v>56600</v>
      </c>
      <c r="L4543">
        <v>148500</v>
      </c>
      <c r="M4543" s="2" t="e">
        <f>VLOOKUP(A4543,disaster_subtype!$A$2:$P$59908,5,FALSE)</f>
        <v>#N/A</v>
      </c>
    </row>
    <row r="4544" spans="1:13" x14ac:dyDescent="0.2">
      <c r="A4544" s="1" t="str">
        <f t="shared" si="70"/>
        <v>1998IRN1324040</v>
      </c>
      <c r="B4544">
        <v>1998</v>
      </c>
      <c r="C4544" t="s">
        <v>87</v>
      </c>
      <c r="D4544" t="s">
        <v>88</v>
      </c>
      <c r="E4544" t="s">
        <v>80</v>
      </c>
      <c r="F4544">
        <v>1</v>
      </c>
      <c r="G4544">
        <v>32</v>
      </c>
      <c r="H4544">
        <v>40</v>
      </c>
      <c r="K4544">
        <v>40</v>
      </c>
      <c r="M4544" s="2" t="str">
        <f>VLOOKUP(A4544,disaster_subtype!$A$2:$P$59908,5,FALSE)</f>
        <v>Landslide</v>
      </c>
    </row>
    <row r="4545" spans="1:13" x14ac:dyDescent="0.2">
      <c r="A4545" s="1" t="str">
        <f t="shared" si="70"/>
        <v>1998IRQ1</v>
      </c>
      <c r="B4545">
        <v>1998</v>
      </c>
      <c r="C4545" t="s">
        <v>228</v>
      </c>
      <c r="D4545" t="s">
        <v>229</v>
      </c>
      <c r="E4545" t="s">
        <v>12</v>
      </c>
      <c r="F4545">
        <v>1</v>
      </c>
      <c r="M4545" s="2" t="str">
        <f>VLOOKUP(A4545,disaster_subtype!$A$2:$P$59908,5,FALSE)</f>
        <v>Drought</v>
      </c>
    </row>
    <row r="4546" spans="1:13" x14ac:dyDescent="0.2">
      <c r="A4546" s="1" t="str">
        <f t="shared" ref="A4546:A4609" si="71">B4546&amp;C4546&amp;F4546&amp;G4546&amp;H4546&amp;I4546&amp;J4546&amp;K4546&amp;L4546</f>
        <v>1998IRL1250</v>
      </c>
      <c r="B4546">
        <v>1998</v>
      </c>
      <c r="C4546" t="s">
        <v>369</v>
      </c>
      <c r="D4546" t="s">
        <v>370</v>
      </c>
      <c r="E4546" t="s">
        <v>487</v>
      </c>
      <c r="F4546">
        <v>1</v>
      </c>
      <c r="G4546">
        <v>2</v>
      </c>
      <c r="L4546">
        <v>50</v>
      </c>
      <c r="M4546" s="2" t="str">
        <f>VLOOKUP(A4546,disaster_subtype!$A$2:$P$59908,5,FALSE)</f>
        <v>Storm</v>
      </c>
    </row>
    <row r="4547" spans="1:13" x14ac:dyDescent="0.2">
      <c r="A4547" s="1" t="str">
        <f t="shared" si="71"/>
        <v>1998ISR110001000</v>
      </c>
      <c r="B4547">
        <v>1998</v>
      </c>
      <c r="C4547" t="s">
        <v>318</v>
      </c>
      <c r="D4547" t="s">
        <v>319</v>
      </c>
      <c r="E4547" t="s">
        <v>485</v>
      </c>
      <c r="F4547">
        <v>1</v>
      </c>
      <c r="I4547">
        <v>1000</v>
      </c>
      <c r="K4547">
        <v>1000</v>
      </c>
      <c r="M4547" s="2" t="str">
        <f>VLOOKUP(A4547,disaster_subtype!$A$2:$P$59908,5,FALSE)</f>
        <v>Flood</v>
      </c>
    </row>
    <row r="4548" spans="1:13" x14ac:dyDescent="0.2">
      <c r="A4548" s="1" t="str">
        <f t="shared" si="71"/>
        <v>1998ITA15900905</v>
      </c>
      <c r="B4548">
        <v>1998</v>
      </c>
      <c r="C4548" t="s">
        <v>57</v>
      </c>
      <c r="D4548" t="s">
        <v>58</v>
      </c>
      <c r="E4548" t="s">
        <v>488</v>
      </c>
      <c r="F4548">
        <v>1</v>
      </c>
      <c r="H4548">
        <v>5</v>
      </c>
      <c r="I4548">
        <v>900</v>
      </c>
      <c r="K4548">
        <v>905</v>
      </c>
      <c r="M4548" s="2" t="str">
        <f>VLOOKUP(A4548,disaster_subtype!$A$2:$P$59908,5,FALSE)</f>
        <v>Earthquake</v>
      </c>
    </row>
    <row r="4549" spans="1:13" x14ac:dyDescent="0.2">
      <c r="A4549" s="1" t="str">
        <f t="shared" si="71"/>
        <v>1998ITA110</v>
      </c>
      <c r="B4549">
        <v>1998</v>
      </c>
      <c r="C4549" t="s">
        <v>57</v>
      </c>
      <c r="D4549" t="s">
        <v>58</v>
      </c>
      <c r="E4549" t="s">
        <v>492</v>
      </c>
      <c r="F4549">
        <v>1</v>
      </c>
      <c r="G4549">
        <v>10</v>
      </c>
      <c r="M4549" s="2" t="str">
        <f>VLOOKUP(A4549,disaster_subtype!$A$2:$P$59908,5,FALSE)</f>
        <v xml:space="preserve">Extreme temperature </v>
      </c>
    </row>
    <row r="4550" spans="1:13" x14ac:dyDescent="0.2">
      <c r="A4550" s="1" t="str">
        <f t="shared" si="71"/>
        <v>1998ITA11603463219368228700</v>
      </c>
      <c r="B4550">
        <v>1998</v>
      </c>
      <c r="C4550" t="s">
        <v>57</v>
      </c>
      <c r="D4550" t="s">
        <v>58</v>
      </c>
      <c r="E4550" t="s">
        <v>80</v>
      </c>
      <c r="F4550">
        <v>1</v>
      </c>
      <c r="G4550">
        <v>160</v>
      </c>
      <c r="I4550">
        <v>3463</v>
      </c>
      <c r="J4550">
        <v>219</v>
      </c>
      <c r="K4550">
        <v>3682</v>
      </c>
      <c r="L4550">
        <v>28700</v>
      </c>
      <c r="M4550" s="2" t="str">
        <f>VLOOKUP(A4550,disaster_subtype!$A$2:$P$59908,5,FALSE)</f>
        <v>Landslide</v>
      </c>
    </row>
    <row r="4551" spans="1:13" x14ac:dyDescent="0.2">
      <c r="A4551" s="1" t="str">
        <f t="shared" si="71"/>
        <v>1998JPN116332400024033</v>
      </c>
      <c r="B4551">
        <v>1998</v>
      </c>
      <c r="C4551" t="s">
        <v>19</v>
      </c>
      <c r="D4551" t="s">
        <v>20</v>
      </c>
      <c r="E4551" t="s">
        <v>485</v>
      </c>
      <c r="F4551">
        <v>1</v>
      </c>
      <c r="G4551">
        <v>16</v>
      </c>
      <c r="H4551">
        <v>33</v>
      </c>
      <c r="I4551">
        <v>24000</v>
      </c>
      <c r="K4551">
        <v>24033</v>
      </c>
      <c r="M4551" s="2" t="str">
        <f>VLOOKUP(A4551,disaster_subtype!$A$2:$P$59908,5,FALSE)</f>
        <v>Flood</v>
      </c>
    </row>
    <row r="4552" spans="1:13" x14ac:dyDescent="0.2">
      <c r="A4552" s="1" t="str">
        <f t="shared" si="71"/>
        <v>1998JPN1130130</v>
      </c>
      <c r="B4552">
        <v>1998</v>
      </c>
      <c r="C4552" t="s">
        <v>19</v>
      </c>
      <c r="D4552" t="s">
        <v>20</v>
      </c>
      <c r="E4552" t="s">
        <v>80</v>
      </c>
      <c r="F4552">
        <v>1</v>
      </c>
      <c r="I4552">
        <v>130</v>
      </c>
      <c r="K4552">
        <v>130</v>
      </c>
      <c r="M4552" s="2" t="str">
        <f>VLOOKUP(A4552,disaster_subtype!$A$2:$P$59908,5,FALSE)</f>
        <v>Landslide</v>
      </c>
    </row>
    <row r="4553" spans="1:13" x14ac:dyDescent="0.2">
      <c r="A4553" s="1" t="str">
        <f t="shared" si="71"/>
        <v>1998JPN54186449000498643335500</v>
      </c>
      <c r="B4553">
        <v>1998</v>
      </c>
      <c r="C4553" t="s">
        <v>19</v>
      </c>
      <c r="D4553" t="s">
        <v>20</v>
      </c>
      <c r="E4553" t="s">
        <v>487</v>
      </c>
      <c r="F4553">
        <v>5</v>
      </c>
      <c r="G4553">
        <v>41</v>
      </c>
      <c r="H4553">
        <v>864</v>
      </c>
      <c r="I4553">
        <v>49000</v>
      </c>
      <c r="K4553">
        <v>49864</v>
      </c>
      <c r="L4553">
        <v>3335500</v>
      </c>
      <c r="M4553" s="2" t="e">
        <f>VLOOKUP(A4553,disaster_subtype!$A$2:$P$59908,5,FALSE)</f>
        <v>#N/A</v>
      </c>
    </row>
    <row r="4554" spans="1:13" x14ac:dyDescent="0.2">
      <c r="A4554" s="1" t="str">
        <f t="shared" si="71"/>
        <v>1998KAZ17593593</v>
      </c>
      <c r="B4554">
        <v>1998</v>
      </c>
      <c r="C4554" t="s">
        <v>421</v>
      </c>
      <c r="D4554" t="s">
        <v>422</v>
      </c>
      <c r="E4554" t="s">
        <v>484</v>
      </c>
      <c r="F4554">
        <v>1</v>
      </c>
      <c r="G4554">
        <v>7</v>
      </c>
      <c r="I4554">
        <v>593</v>
      </c>
      <c r="K4554">
        <v>593</v>
      </c>
      <c r="M4554" s="2" t="str">
        <f>VLOOKUP(A4554,disaster_subtype!$A$2:$P$59908,5,FALSE)</f>
        <v>Epidemic</v>
      </c>
    </row>
    <row r="4555" spans="1:13" x14ac:dyDescent="0.2">
      <c r="A4555" s="1" t="str">
        <f t="shared" si="71"/>
        <v>1998KEN12710251025</v>
      </c>
      <c r="B4555">
        <v>1998</v>
      </c>
      <c r="C4555" t="s">
        <v>266</v>
      </c>
      <c r="D4555" t="s">
        <v>267</v>
      </c>
      <c r="E4555" t="s">
        <v>484</v>
      </c>
      <c r="F4555">
        <v>1</v>
      </c>
      <c r="G4555">
        <v>27</v>
      </c>
      <c r="I4555">
        <v>1025</v>
      </c>
      <c r="K4555">
        <v>1025</v>
      </c>
      <c r="M4555" s="2" t="str">
        <f>VLOOKUP(A4555,disaster_subtype!$A$2:$P$59908,5,FALSE)</f>
        <v>Epidemic</v>
      </c>
    </row>
    <row r="4556" spans="1:13" x14ac:dyDescent="0.2">
      <c r="A4556" s="1" t="str">
        <f t="shared" si="71"/>
        <v>1998KEN140200200</v>
      </c>
      <c r="B4556">
        <v>1998</v>
      </c>
      <c r="C4556" t="s">
        <v>266</v>
      </c>
      <c r="D4556" t="s">
        <v>267</v>
      </c>
      <c r="E4556" t="s">
        <v>485</v>
      </c>
      <c r="F4556">
        <v>1</v>
      </c>
      <c r="G4556">
        <v>40</v>
      </c>
      <c r="J4556">
        <v>200</v>
      </c>
      <c r="K4556">
        <v>200</v>
      </c>
      <c r="M4556" s="2" t="str">
        <f>VLOOKUP(A4556,disaster_subtype!$A$2:$P$59908,5,FALSE)</f>
        <v>Flood</v>
      </c>
    </row>
    <row r="4557" spans="1:13" x14ac:dyDescent="0.2">
      <c r="A4557" s="1" t="str">
        <f t="shared" si="71"/>
        <v>1998PRK1501721000010172</v>
      </c>
      <c r="B4557">
        <v>1998</v>
      </c>
      <c r="C4557" t="s">
        <v>358</v>
      </c>
      <c r="D4557" t="s">
        <v>359</v>
      </c>
      <c r="E4557" t="s">
        <v>485</v>
      </c>
      <c r="F4557">
        <v>1</v>
      </c>
      <c r="G4557">
        <v>50</v>
      </c>
      <c r="H4557">
        <v>172</v>
      </c>
      <c r="I4557">
        <v>10000</v>
      </c>
      <c r="K4557">
        <v>10172</v>
      </c>
      <c r="M4557" s="2" t="str">
        <f>VLOOKUP(A4557,disaster_subtype!$A$2:$P$59908,5,FALSE)</f>
        <v>Flood</v>
      </c>
    </row>
    <row r="4558" spans="1:13" x14ac:dyDescent="0.2">
      <c r="A4558" s="1" t="str">
        <f t="shared" si="71"/>
        <v>1998KOR1350350</v>
      </c>
      <c r="B4558">
        <v>1998</v>
      </c>
      <c r="C4558" t="s">
        <v>176</v>
      </c>
      <c r="D4558" t="s">
        <v>177</v>
      </c>
      <c r="E4558" t="s">
        <v>484</v>
      </c>
      <c r="F4558">
        <v>1</v>
      </c>
      <c r="I4558">
        <v>350</v>
      </c>
      <c r="K4558">
        <v>350</v>
      </c>
      <c r="M4558" s="2" t="str">
        <f>VLOOKUP(A4558,disaster_subtype!$A$2:$P$59908,5,FALSE)</f>
        <v>Epidemic</v>
      </c>
    </row>
    <row r="4559" spans="1:13" x14ac:dyDescent="0.2">
      <c r="A4559" s="1" t="str">
        <f t="shared" si="71"/>
        <v>1998KOR14031210001210001480000</v>
      </c>
      <c r="B4559">
        <v>1998</v>
      </c>
      <c r="C4559" t="s">
        <v>176</v>
      </c>
      <c r="D4559" t="s">
        <v>177</v>
      </c>
      <c r="E4559" t="s">
        <v>485</v>
      </c>
      <c r="F4559">
        <v>1</v>
      </c>
      <c r="G4559">
        <v>403</v>
      </c>
      <c r="J4559">
        <v>121000</v>
      </c>
      <c r="K4559">
        <v>121000</v>
      </c>
      <c r="L4559">
        <v>1480000</v>
      </c>
      <c r="M4559" s="2" t="str">
        <f>VLOOKUP(A4559,disaster_subtype!$A$2:$P$59908,5,FALSE)</f>
        <v>Flood</v>
      </c>
    </row>
    <row r="4560" spans="1:13" x14ac:dyDescent="0.2">
      <c r="A4560" s="1" t="str">
        <f t="shared" si="71"/>
        <v>1998KOR3100320002376437928754</v>
      </c>
      <c r="B4560">
        <v>1998</v>
      </c>
      <c r="C4560" t="s">
        <v>176</v>
      </c>
      <c r="D4560" t="s">
        <v>177</v>
      </c>
      <c r="E4560" t="s">
        <v>487</v>
      </c>
      <c r="F4560">
        <v>3</v>
      </c>
      <c r="G4560">
        <v>100</v>
      </c>
      <c r="H4560">
        <v>3</v>
      </c>
      <c r="I4560">
        <v>2000</v>
      </c>
      <c r="J4560">
        <v>2376</v>
      </c>
      <c r="K4560">
        <v>4379</v>
      </c>
      <c r="L4560">
        <v>28754</v>
      </c>
      <c r="M4560" s="2" t="e">
        <f>VLOOKUP(A4560,disaster_subtype!$A$2:$P$59908,5,FALSE)</f>
        <v>#N/A</v>
      </c>
    </row>
    <row r="4561" spans="1:13" x14ac:dyDescent="0.2">
      <c r="A4561" s="1" t="str">
        <f t="shared" si="71"/>
        <v>1998KGZ1458458</v>
      </c>
      <c r="B4561">
        <v>1998</v>
      </c>
      <c r="C4561" t="s">
        <v>406</v>
      </c>
      <c r="D4561" t="s">
        <v>407</v>
      </c>
      <c r="E4561" t="s">
        <v>484</v>
      </c>
      <c r="F4561">
        <v>1</v>
      </c>
      <c r="I4561">
        <v>458</v>
      </c>
      <c r="K4561">
        <v>458</v>
      </c>
      <c r="M4561" s="2" t="str">
        <f>VLOOKUP(A4561,disaster_subtype!$A$2:$P$59908,5,FALSE)</f>
        <v>Epidemic</v>
      </c>
    </row>
    <row r="4562" spans="1:13" x14ac:dyDescent="0.2">
      <c r="A4562" s="1" t="str">
        <f t="shared" si="71"/>
        <v>1998KGZ11772877282400</v>
      </c>
      <c r="B4562">
        <v>1998</v>
      </c>
      <c r="C4562" t="s">
        <v>406</v>
      </c>
      <c r="D4562" t="s">
        <v>407</v>
      </c>
      <c r="E4562" t="s">
        <v>485</v>
      </c>
      <c r="F4562">
        <v>1</v>
      </c>
      <c r="G4562">
        <v>1</v>
      </c>
      <c r="J4562">
        <v>7728</v>
      </c>
      <c r="K4562">
        <v>7728</v>
      </c>
      <c r="L4562">
        <v>2400</v>
      </c>
      <c r="M4562" s="2" t="str">
        <f>VLOOKUP(A4562,disaster_subtype!$A$2:$P$59908,5,FALSE)</f>
        <v>Flood</v>
      </c>
    </row>
    <row r="4563" spans="1:13" x14ac:dyDescent="0.2">
      <c r="A4563" s="1" t="str">
        <f t="shared" si="71"/>
        <v>1998LBR112560560</v>
      </c>
      <c r="B4563">
        <v>1998</v>
      </c>
      <c r="C4563" t="s">
        <v>360</v>
      </c>
      <c r="D4563" t="s">
        <v>361</v>
      </c>
      <c r="E4563" t="s">
        <v>484</v>
      </c>
      <c r="F4563">
        <v>1</v>
      </c>
      <c r="G4563">
        <v>12</v>
      </c>
      <c r="I4563">
        <v>560</v>
      </c>
      <c r="K4563">
        <v>560</v>
      </c>
      <c r="M4563" s="2" t="str">
        <f>VLOOKUP(A4563,disaster_subtype!$A$2:$P$59908,5,FALSE)</f>
        <v>Epidemic</v>
      </c>
    </row>
    <row r="4564" spans="1:13" x14ac:dyDescent="0.2">
      <c r="A4564" s="1" t="str">
        <f t="shared" si="71"/>
        <v>1998LBR11050005000</v>
      </c>
      <c r="B4564">
        <v>1998</v>
      </c>
      <c r="C4564" t="s">
        <v>360</v>
      </c>
      <c r="D4564" t="s">
        <v>361</v>
      </c>
      <c r="E4564" t="s">
        <v>485</v>
      </c>
      <c r="F4564">
        <v>1</v>
      </c>
      <c r="G4564">
        <v>10</v>
      </c>
      <c r="I4564">
        <v>5000</v>
      </c>
      <c r="K4564">
        <v>5000</v>
      </c>
      <c r="M4564" s="2" t="str">
        <f>VLOOKUP(A4564,disaster_subtype!$A$2:$P$59908,5,FALSE)</f>
        <v>Flood</v>
      </c>
    </row>
    <row r="4565" spans="1:13" x14ac:dyDescent="0.2">
      <c r="A4565" s="1" t="str">
        <f t="shared" si="71"/>
        <v>1998MDG12000020000</v>
      </c>
      <c r="B4565">
        <v>1998</v>
      </c>
      <c r="C4565" t="s">
        <v>304</v>
      </c>
      <c r="D4565" t="s">
        <v>305</v>
      </c>
      <c r="E4565" t="s">
        <v>485</v>
      </c>
      <c r="F4565">
        <v>1</v>
      </c>
      <c r="I4565">
        <v>20000</v>
      </c>
      <c r="K4565">
        <v>20000</v>
      </c>
      <c r="M4565" s="2" t="str">
        <f>VLOOKUP(A4565,disaster_subtype!$A$2:$P$59908,5,FALSE)</f>
        <v>Flood</v>
      </c>
    </row>
    <row r="4566" spans="1:13" x14ac:dyDescent="0.2">
      <c r="A4566" s="1" t="str">
        <f t="shared" si="71"/>
        <v>1998MWI14150001500089</v>
      </c>
      <c r="B4566">
        <v>1998</v>
      </c>
      <c r="C4566" t="s">
        <v>296</v>
      </c>
      <c r="D4566" t="s">
        <v>297</v>
      </c>
      <c r="E4566" t="s">
        <v>485</v>
      </c>
      <c r="F4566">
        <v>1</v>
      </c>
      <c r="G4566">
        <v>4</v>
      </c>
      <c r="I4566">
        <v>15000</v>
      </c>
      <c r="K4566">
        <v>15000</v>
      </c>
      <c r="L4566">
        <v>89</v>
      </c>
      <c r="M4566" s="2" t="str">
        <f>VLOOKUP(A4566,disaster_subtype!$A$2:$P$59908,5,FALSE)</f>
        <v>Flood</v>
      </c>
    </row>
    <row r="4567" spans="1:13" x14ac:dyDescent="0.2">
      <c r="A4567" s="1" t="str">
        <f t="shared" si="71"/>
        <v>1998MYS150005000</v>
      </c>
      <c r="B4567">
        <v>1998</v>
      </c>
      <c r="C4567" t="s">
        <v>278</v>
      </c>
      <c r="D4567" t="s">
        <v>279</v>
      </c>
      <c r="E4567" t="s">
        <v>12</v>
      </c>
      <c r="F4567">
        <v>1</v>
      </c>
      <c r="I4567">
        <v>5000</v>
      </c>
      <c r="K4567">
        <v>5000</v>
      </c>
      <c r="M4567" s="2" t="str">
        <f>VLOOKUP(A4567,disaster_subtype!$A$2:$P$59908,5,FALSE)</f>
        <v>Drought</v>
      </c>
    </row>
    <row r="4568" spans="1:13" x14ac:dyDescent="0.2">
      <c r="A4568" s="1" t="str">
        <f t="shared" si="71"/>
        <v>1998MYS1105160160</v>
      </c>
      <c r="B4568">
        <v>1998</v>
      </c>
      <c r="C4568" t="s">
        <v>278</v>
      </c>
      <c r="D4568" t="s">
        <v>279</v>
      </c>
      <c r="E4568" t="s">
        <v>484</v>
      </c>
      <c r="F4568">
        <v>1</v>
      </c>
      <c r="G4568">
        <v>105</v>
      </c>
      <c r="I4568">
        <v>160</v>
      </c>
      <c r="K4568">
        <v>160</v>
      </c>
      <c r="M4568" s="2" t="str">
        <f>VLOOKUP(A4568,disaster_subtype!$A$2:$P$59908,5,FALSE)</f>
        <v>Epidemic</v>
      </c>
    </row>
    <row r="4569" spans="1:13" x14ac:dyDescent="0.2">
      <c r="A4569" s="1" t="str">
        <f t="shared" si="71"/>
        <v>1998MYS125002500</v>
      </c>
      <c r="B4569">
        <v>1998</v>
      </c>
      <c r="C4569" t="s">
        <v>278</v>
      </c>
      <c r="D4569" t="s">
        <v>279</v>
      </c>
      <c r="E4569" t="s">
        <v>485</v>
      </c>
      <c r="F4569">
        <v>1</v>
      </c>
      <c r="I4569">
        <v>2500</v>
      </c>
      <c r="K4569">
        <v>2500</v>
      </c>
      <c r="M4569" s="2" t="str">
        <f>VLOOKUP(A4569,disaster_subtype!$A$2:$P$59908,5,FALSE)</f>
        <v>Flood</v>
      </c>
    </row>
    <row r="4570" spans="1:13" x14ac:dyDescent="0.2">
      <c r="A4570" s="1" t="str">
        <f t="shared" si="71"/>
        <v>1998MYS12000</v>
      </c>
      <c r="B4570">
        <v>1998</v>
      </c>
      <c r="C4570" t="s">
        <v>278</v>
      </c>
      <c r="D4570" t="s">
        <v>279</v>
      </c>
      <c r="E4570" t="s">
        <v>490</v>
      </c>
      <c r="F4570">
        <v>1</v>
      </c>
      <c r="L4570">
        <v>2000</v>
      </c>
      <c r="M4570" s="2" t="str">
        <f>VLOOKUP(A4570,disaster_subtype!$A$2:$P$59908,5,FALSE)</f>
        <v>Wildfire</v>
      </c>
    </row>
    <row r="4571" spans="1:13" x14ac:dyDescent="0.2">
      <c r="A4571" s="1" t="str">
        <f t="shared" si="71"/>
        <v>1998MLI23178446506434</v>
      </c>
      <c r="B4571">
        <v>1998</v>
      </c>
      <c r="C4571" t="s">
        <v>105</v>
      </c>
      <c r="D4571" t="s">
        <v>106</v>
      </c>
      <c r="E4571" t="s">
        <v>485</v>
      </c>
      <c r="F4571">
        <v>2</v>
      </c>
      <c r="G4571">
        <v>3</v>
      </c>
      <c r="I4571">
        <v>1784</v>
      </c>
      <c r="J4571">
        <v>4650</v>
      </c>
      <c r="K4571">
        <v>6434</v>
      </c>
      <c r="M4571" s="2" t="str">
        <f>VLOOKUP(A4571,disaster_subtype!$A$2:$P$59908,5,FALSE)</f>
        <v>Flood</v>
      </c>
    </row>
    <row r="4572" spans="1:13" x14ac:dyDescent="0.2">
      <c r="A4572" s="1" t="str">
        <f t="shared" si="71"/>
        <v>1998MRT16344344</v>
      </c>
      <c r="B4572">
        <v>1998</v>
      </c>
      <c r="C4572" t="s">
        <v>107</v>
      </c>
      <c r="D4572" t="s">
        <v>108</v>
      </c>
      <c r="E4572" t="s">
        <v>484</v>
      </c>
      <c r="F4572">
        <v>1</v>
      </c>
      <c r="G4572">
        <v>6</v>
      </c>
      <c r="I4572">
        <v>344</v>
      </c>
      <c r="K4572">
        <v>344</v>
      </c>
      <c r="M4572" s="2" t="str">
        <f>VLOOKUP(A4572,disaster_subtype!$A$2:$P$59908,5,FALSE)</f>
        <v>Epidemic</v>
      </c>
    </row>
    <row r="4573" spans="1:13" x14ac:dyDescent="0.2">
      <c r="A4573" s="1" t="str">
        <f t="shared" si="71"/>
        <v>1998MEX1100</v>
      </c>
      <c r="B4573">
        <v>1998</v>
      </c>
      <c r="C4573" t="s">
        <v>155</v>
      </c>
      <c r="D4573" t="s">
        <v>156</v>
      </c>
      <c r="E4573" t="s">
        <v>492</v>
      </c>
      <c r="F4573">
        <v>1</v>
      </c>
      <c r="G4573">
        <v>100</v>
      </c>
      <c r="M4573" s="2" t="str">
        <f>VLOOKUP(A4573,disaster_subtype!$A$2:$P$59908,5,FALSE)</f>
        <v xml:space="preserve">Extreme temperature </v>
      </c>
    </row>
    <row r="4574" spans="1:13" x14ac:dyDescent="0.2">
      <c r="A4574" s="1" t="str">
        <f t="shared" si="71"/>
        <v>1998MEX24323000030000602700</v>
      </c>
      <c r="B4574">
        <v>1998</v>
      </c>
      <c r="C4574" t="s">
        <v>155</v>
      </c>
      <c r="D4574" t="s">
        <v>156</v>
      </c>
      <c r="E4574" t="s">
        <v>485</v>
      </c>
      <c r="F4574">
        <v>2</v>
      </c>
      <c r="G4574">
        <v>432</v>
      </c>
      <c r="I4574">
        <v>30000</v>
      </c>
      <c r="K4574">
        <v>30000</v>
      </c>
      <c r="L4574">
        <v>602700</v>
      </c>
      <c r="M4574" s="2" t="e">
        <f>VLOOKUP(A4574,disaster_subtype!$A$2:$P$59908,5,FALSE)</f>
        <v>#N/A</v>
      </c>
    </row>
    <row r="4575" spans="1:13" x14ac:dyDescent="0.2">
      <c r="A4575" s="1" t="str">
        <f t="shared" si="71"/>
        <v>1998MEX112120120</v>
      </c>
      <c r="B4575">
        <v>1998</v>
      </c>
      <c r="C4575" t="s">
        <v>155</v>
      </c>
      <c r="D4575" t="s">
        <v>156</v>
      </c>
      <c r="E4575" t="s">
        <v>80</v>
      </c>
      <c r="F4575">
        <v>1</v>
      </c>
      <c r="G4575">
        <v>12</v>
      </c>
      <c r="J4575">
        <v>120</v>
      </c>
      <c r="K4575">
        <v>120</v>
      </c>
      <c r="M4575" s="2" t="str">
        <f>VLOOKUP(A4575,disaster_subtype!$A$2:$P$59908,5,FALSE)</f>
        <v>Landslide</v>
      </c>
    </row>
    <row r="4576" spans="1:13" x14ac:dyDescent="0.2">
      <c r="A4576" s="1" t="str">
        <f t="shared" si="71"/>
        <v>1998MEX4255546054601000</v>
      </c>
      <c r="B4576">
        <v>1998</v>
      </c>
      <c r="C4576" t="s">
        <v>155</v>
      </c>
      <c r="D4576" t="s">
        <v>156</v>
      </c>
      <c r="E4576" t="s">
        <v>487</v>
      </c>
      <c r="F4576">
        <v>4</v>
      </c>
      <c r="G4576">
        <v>255</v>
      </c>
      <c r="I4576">
        <v>5460</v>
      </c>
      <c r="K4576">
        <v>5460</v>
      </c>
      <c r="L4576">
        <v>1000</v>
      </c>
      <c r="M4576" s="2" t="e">
        <f>VLOOKUP(A4576,disaster_subtype!$A$2:$P$59908,5,FALSE)</f>
        <v>#N/A</v>
      </c>
    </row>
    <row r="4577" spans="1:13" x14ac:dyDescent="0.2">
      <c r="A4577" s="1" t="str">
        <f t="shared" si="71"/>
        <v>1998MEX1758758</v>
      </c>
      <c r="B4577">
        <v>1998</v>
      </c>
      <c r="C4577" t="s">
        <v>155</v>
      </c>
      <c r="D4577" t="s">
        <v>156</v>
      </c>
      <c r="E4577" t="s">
        <v>486</v>
      </c>
      <c r="F4577">
        <v>1</v>
      </c>
      <c r="I4577">
        <v>758</v>
      </c>
      <c r="K4577">
        <v>758</v>
      </c>
      <c r="M4577" s="2" t="str">
        <f>VLOOKUP(A4577,disaster_subtype!$A$2:$P$59908,5,FALSE)</f>
        <v>Volcanic activity</v>
      </c>
    </row>
    <row r="4578" spans="1:13" x14ac:dyDescent="0.2">
      <c r="A4578" s="1" t="str">
        <f t="shared" si="71"/>
        <v>1998MEX1508000</v>
      </c>
      <c r="B4578">
        <v>1998</v>
      </c>
      <c r="C4578" t="s">
        <v>155</v>
      </c>
      <c r="D4578" t="s">
        <v>156</v>
      </c>
      <c r="E4578" t="s">
        <v>490</v>
      </c>
      <c r="F4578">
        <v>1</v>
      </c>
      <c r="G4578">
        <v>50</v>
      </c>
      <c r="L4578">
        <v>8000</v>
      </c>
      <c r="M4578" s="2" t="str">
        <f>VLOOKUP(A4578,disaster_subtype!$A$2:$P$59908,5,FALSE)</f>
        <v>Wildfire</v>
      </c>
    </row>
    <row r="4579" spans="1:13" x14ac:dyDescent="0.2">
      <c r="A4579" s="1" t="str">
        <f t="shared" si="71"/>
        <v>1998FSM12880028800</v>
      </c>
      <c r="B4579">
        <v>1998</v>
      </c>
      <c r="C4579" t="s">
        <v>388</v>
      </c>
      <c r="D4579" t="s">
        <v>389</v>
      </c>
      <c r="E4579" t="s">
        <v>12</v>
      </c>
      <c r="F4579">
        <v>1</v>
      </c>
      <c r="I4579">
        <v>28800</v>
      </c>
      <c r="K4579">
        <v>28800</v>
      </c>
      <c r="M4579" s="2" t="str">
        <f>VLOOKUP(A4579,disaster_subtype!$A$2:$P$59908,5,FALSE)</f>
        <v>Drought</v>
      </c>
    </row>
    <row r="4580" spans="1:13" x14ac:dyDescent="0.2">
      <c r="A4580" s="1" t="str">
        <f t="shared" si="71"/>
        <v>1998MOZ1</v>
      </c>
      <c r="B4580">
        <v>1998</v>
      </c>
      <c r="C4580" t="s">
        <v>238</v>
      </c>
      <c r="D4580" t="s">
        <v>239</v>
      </c>
      <c r="E4580" t="s">
        <v>12</v>
      </c>
      <c r="F4580">
        <v>1</v>
      </c>
      <c r="M4580" s="2" t="str">
        <f>VLOOKUP(A4580,disaster_subtype!$A$2:$P$59908,5,FALSE)</f>
        <v>Drought</v>
      </c>
    </row>
    <row r="4581" spans="1:13" x14ac:dyDescent="0.2">
      <c r="A4581" s="1" t="str">
        <f t="shared" si="71"/>
        <v>1998MOZ220926002600</v>
      </c>
      <c r="B4581">
        <v>1998</v>
      </c>
      <c r="C4581" t="s">
        <v>238</v>
      </c>
      <c r="D4581" t="s">
        <v>239</v>
      </c>
      <c r="E4581" t="s">
        <v>484</v>
      </c>
      <c r="F4581">
        <v>2</v>
      </c>
      <c r="G4581">
        <v>209</v>
      </c>
      <c r="I4581">
        <v>2600</v>
      </c>
      <c r="K4581">
        <v>2600</v>
      </c>
      <c r="M4581" s="2" t="str">
        <f>VLOOKUP(A4581,disaster_subtype!$A$2:$P$59908,5,FALSE)</f>
        <v>Epidemic</v>
      </c>
    </row>
    <row r="4582" spans="1:13" x14ac:dyDescent="0.2">
      <c r="A4582" s="1" t="str">
        <f t="shared" si="71"/>
        <v>1998MOZ18725002500</v>
      </c>
      <c r="B4582">
        <v>1998</v>
      </c>
      <c r="C4582" t="s">
        <v>238</v>
      </c>
      <c r="D4582" t="s">
        <v>239</v>
      </c>
      <c r="E4582" t="s">
        <v>80</v>
      </c>
      <c r="F4582">
        <v>1</v>
      </c>
      <c r="G4582">
        <v>87</v>
      </c>
      <c r="J4582">
        <v>2500</v>
      </c>
      <c r="K4582">
        <v>2500</v>
      </c>
      <c r="M4582" s="2" t="str">
        <f>VLOOKUP(A4582,disaster_subtype!$A$2:$P$59908,5,FALSE)</f>
        <v>Landslide</v>
      </c>
    </row>
    <row r="4583" spans="1:13" x14ac:dyDescent="0.2">
      <c r="A4583" s="1" t="str">
        <f t="shared" si="71"/>
        <v>1998NAM125000250001000</v>
      </c>
      <c r="B4583">
        <v>1998</v>
      </c>
      <c r="C4583" t="s">
        <v>367</v>
      </c>
      <c r="D4583" t="s">
        <v>368</v>
      </c>
      <c r="E4583" t="s">
        <v>12</v>
      </c>
      <c r="F4583">
        <v>1</v>
      </c>
      <c r="I4583">
        <v>25000</v>
      </c>
      <c r="K4583">
        <v>25000</v>
      </c>
      <c r="L4583">
        <v>1000</v>
      </c>
      <c r="M4583" s="2" t="str">
        <f>VLOOKUP(A4583,disaster_subtype!$A$2:$P$59908,5,FALSE)</f>
        <v>Drought</v>
      </c>
    </row>
    <row r="4584" spans="1:13" x14ac:dyDescent="0.2">
      <c r="A4584" s="1" t="str">
        <f t="shared" si="71"/>
        <v>1998NPL2185300300</v>
      </c>
      <c r="B4584">
        <v>1998</v>
      </c>
      <c r="C4584" t="s">
        <v>173</v>
      </c>
      <c r="D4584" t="s">
        <v>174</v>
      </c>
      <c r="E4584" t="s">
        <v>484</v>
      </c>
      <c r="F4584">
        <v>2</v>
      </c>
      <c r="G4584">
        <v>185</v>
      </c>
      <c r="I4584">
        <v>300</v>
      </c>
      <c r="K4584">
        <v>300</v>
      </c>
      <c r="M4584" s="2" t="str">
        <f>VLOOKUP(A4584,disaster_subtype!$A$2:$P$59908,5,FALSE)</f>
        <v>Epidemic</v>
      </c>
    </row>
    <row r="4585" spans="1:13" x14ac:dyDescent="0.2">
      <c r="A4585" s="1" t="str">
        <f t="shared" si="71"/>
        <v>1998NPL231020000500007000027000</v>
      </c>
      <c r="B4585">
        <v>1998</v>
      </c>
      <c r="C4585" t="s">
        <v>173</v>
      </c>
      <c r="D4585" t="s">
        <v>174</v>
      </c>
      <c r="E4585" t="s">
        <v>485</v>
      </c>
      <c r="F4585">
        <v>2</v>
      </c>
      <c r="G4585">
        <v>310</v>
      </c>
      <c r="I4585">
        <v>20000</v>
      </c>
      <c r="J4585">
        <v>50000</v>
      </c>
      <c r="K4585">
        <v>70000</v>
      </c>
      <c r="L4585">
        <v>27000</v>
      </c>
      <c r="M4585" s="2" t="e">
        <f>VLOOKUP(A4585,disaster_subtype!$A$2:$P$59908,5,FALSE)</f>
        <v>#N/A</v>
      </c>
    </row>
    <row r="4586" spans="1:13" x14ac:dyDescent="0.2">
      <c r="A4586" s="1" t="str">
        <f t="shared" si="71"/>
        <v>1998NLD120002000530000</v>
      </c>
      <c r="B4586">
        <v>1998</v>
      </c>
      <c r="C4586" t="s">
        <v>220</v>
      </c>
      <c r="D4586" t="s">
        <v>221</v>
      </c>
      <c r="E4586" t="s">
        <v>485</v>
      </c>
      <c r="F4586">
        <v>1</v>
      </c>
      <c r="I4586">
        <v>2000</v>
      </c>
      <c r="K4586">
        <v>2000</v>
      </c>
      <c r="L4586">
        <v>530000</v>
      </c>
      <c r="M4586" s="2" t="str">
        <f>VLOOKUP(A4586,disaster_subtype!$A$2:$P$59908,5,FALSE)</f>
        <v>Flood</v>
      </c>
    </row>
    <row r="4587" spans="1:13" x14ac:dyDescent="0.2">
      <c r="A4587" s="1" t="str">
        <f t="shared" si="71"/>
        <v>1998NLD1100</v>
      </c>
      <c r="B4587">
        <v>1998</v>
      </c>
      <c r="C4587" t="s">
        <v>220</v>
      </c>
      <c r="D4587" t="s">
        <v>221</v>
      </c>
      <c r="E4587" t="s">
        <v>487</v>
      </c>
      <c r="F4587">
        <v>1</v>
      </c>
      <c r="L4587">
        <v>100</v>
      </c>
      <c r="M4587" s="2" t="str">
        <f>VLOOKUP(A4587,disaster_subtype!$A$2:$P$59908,5,FALSE)</f>
        <v>Storm</v>
      </c>
    </row>
    <row r="4588" spans="1:13" x14ac:dyDescent="0.2">
      <c r="A4588" s="1" t="str">
        <f t="shared" si="71"/>
        <v>1998NZL120020075000</v>
      </c>
      <c r="B4588">
        <v>1998</v>
      </c>
      <c r="C4588" t="s">
        <v>120</v>
      </c>
      <c r="D4588" t="s">
        <v>121</v>
      </c>
      <c r="E4588" t="s">
        <v>485</v>
      </c>
      <c r="F4588">
        <v>1</v>
      </c>
      <c r="I4588">
        <v>200</v>
      </c>
      <c r="K4588">
        <v>200</v>
      </c>
      <c r="L4588">
        <v>75000</v>
      </c>
      <c r="M4588" s="2" t="str">
        <f>VLOOKUP(A4588,disaster_subtype!$A$2:$P$59908,5,FALSE)</f>
        <v>Flood</v>
      </c>
    </row>
    <row r="4589" spans="1:13" x14ac:dyDescent="0.2">
      <c r="A4589" s="1" t="str">
        <f t="shared" si="71"/>
        <v>1998NIC1322510238</v>
      </c>
      <c r="B4589">
        <v>1998</v>
      </c>
      <c r="C4589" t="s">
        <v>73</v>
      </c>
      <c r="D4589" t="s">
        <v>74</v>
      </c>
      <c r="E4589" t="s">
        <v>488</v>
      </c>
      <c r="F4589">
        <v>1</v>
      </c>
      <c r="H4589">
        <v>3</v>
      </c>
      <c r="I4589">
        <v>225</v>
      </c>
      <c r="J4589">
        <v>10</v>
      </c>
      <c r="K4589">
        <v>238</v>
      </c>
      <c r="M4589" s="2" t="str">
        <f>VLOOKUP(A4589,disaster_subtype!$A$2:$P$59908,5,FALSE)</f>
        <v>Earthquake</v>
      </c>
    </row>
    <row r="4590" spans="1:13" x14ac:dyDescent="0.2">
      <c r="A4590" s="1" t="str">
        <f t="shared" si="71"/>
        <v>1998NIC4733563356</v>
      </c>
      <c r="B4590">
        <v>1998</v>
      </c>
      <c r="C4590" t="s">
        <v>73</v>
      </c>
      <c r="D4590" t="s">
        <v>74</v>
      </c>
      <c r="E4590" t="s">
        <v>484</v>
      </c>
      <c r="F4590">
        <v>4</v>
      </c>
      <c r="G4590">
        <v>7</v>
      </c>
      <c r="I4590">
        <v>3356</v>
      </c>
      <c r="K4590">
        <v>3356</v>
      </c>
      <c r="M4590" s="2" t="e">
        <f>VLOOKUP(A4590,disaster_subtype!$A$2:$P$59908,5,FALSE)</f>
        <v>#N/A</v>
      </c>
    </row>
    <row r="4591" spans="1:13" x14ac:dyDescent="0.2">
      <c r="A4591" s="1" t="str">
        <f t="shared" si="71"/>
        <v>1998NIC13332228868000868228987700</v>
      </c>
      <c r="B4591">
        <v>1998</v>
      </c>
      <c r="C4591" t="s">
        <v>73</v>
      </c>
      <c r="D4591" t="s">
        <v>74</v>
      </c>
      <c r="E4591" t="s">
        <v>487</v>
      </c>
      <c r="F4591">
        <v>1</v>
      </c>
      <c r="G4591">
        <v>3332</v>
      </c>
      <c r="H4591">
        <v>228</v>
      </c>
      <c r="I4591">
        <v>868000</v>
      </c>
      <c r="K4591">
        <v>868228</v>
      </c>
      <c r="L4591">
        <v>987700</v>
      </c>
      <c r="M4591" s="2" t="str">
        <f>VLOOKUP(A4591,disaster_subtype!$A$2:$P$59908,5,FALSE)</f>
        <v>Storm</v>
      </c>
    </row>
    <row r="4592" spans="1:13" x14ac:dyDescent="0.2">
      <c r="A4592" s="1" t="str">
        <f t="shared" si="71"/>
        <v>1998NER12000020000</v>
      </c>
      <c r="B4592">
        <v>1998</v>
      </c>
      <c r="C4592" t="s">
        <v>48</v>
      </c>
      <c r="D4592" t="s">
        <v>49</v>
      </c>
      <c r="E4592" t="s">
        <v>485</v>
      </c>
      <c r="F4592">
        <v>1</v>
      </c>
      <c r="J4592">
        <v>20000</v>
      </c>
      <c r="K4592">
        <v>20000</v>
      </c>
      <c r="M4592" s="2" t="str">
        <f>VLOOKUP(A4592,disaster_subtype!$A$2:$P$59908,5,FALSE)</f>
        <v>Flood</v>
      </c>
    </row>
    <row r="4593" spans="1:13" x14ac:dyDescent="0.2">
      <c r="A4593" s="1" t="str">
        <f t="shared" si="71"/>
        <v>1998NGA139211211</v>
      </c>
      <c r="B4593">
        <v>1998</v>
      </c>
      <c r="C4593" t="s">
        <v>306</v>
      </c>
      <c r="D4593" t="s">
        <v>307</v>
      </c>
      <c r="E4593" t="s">
        <v>484</v>
      </c>
      <c r="F4593">
        <v>1</v>
      </c>
      <c r="G4593">
        <v>39</v>
      </c>
      <c r="I4593">
        <v>211</v>
      </c>
      <c r="K4593">
        <v>211</v>
      </c>
      <c r="M4593" s="2" t="str">
        <f>VLOOKUP(A4593,disaster_subtype!$A$2:$P$59908,5,FALSE)</f>
        <v>Epidemic</v>
      </c>
    </row>
    <row r="4594" spans="1:13" x14ac:dyDescent="0.2">
      <c r="A4594" s="1" t="str">
        <f t="shared" si="71"/>
        <v>1998NGA215107000107000</v>
      </c>
      <c r="B4594">
        <v>1998</v>
      </c>
      <c r="C4594" t="s">
        <v>306</v>
      </c>
      <c r="D4594" t="s">
        <v>307</v>
      </c>
      <c r="E4594" t="s">
        <v>485</v>
      </c>
      <c r="F4594">
        <v>2</v>
      </c>
      <c r="G4594">
        <v>15</v>
      </c>
      <c r="J4594">
        <v>107000</v>
      </c>
      <c r="K4594">
        <v>107000</v>
      </c>
      <c r="M4594" s="2" t="e">
        <f>VLOOKUP(A4594,disaster_subtype!$A$2:$P$59908,5,FALSE)</f>
        <v>#N/A</v>
      </c>
    </row>
    <row r="4595" spans="1:13" x14ac:dyDescent="0.2">
      <c r="A4595" s="1" t="str">
        <f t="shared" si="71"/>
        <v>1998PAK1111600611</v>
      </c>
      <c r="B4595">
        <v>1998</v>
      </c>
      <c r="C4595" t="s">
        <v>139</v>
      </c>
      <c r="D4595" t="s">
        <v>140</v>
      </c>
      <c r="E4595" t="s">
        <v>488</v>
      </c>
      <c r="F4595">
        <v>1</v>
      </c>
      <c r="G4595">
        <v>1</v>
      </c>
      <c r="H4595">
        <v>11</v>
      </c>
      <c r="J4595">
        <v>600</v>
      </c>
      <c r="K4595">
        <v>611</v>
      </c>
      <c r="M4595" s="2" t="str">
        <f>VLOOKUP(A4595,disaster_subtype!$A$2:$P$59908,5,FALSE)</f>
        <v>Earthquake</v>
      </c>
    </row>
    <row r="4596" spans="1:13" x14ac:dyDescent="0.2">
      <c r="A4596" s="1" t="str">
        <f t="shared" si="71"/>
        <v>1998PAK18399179917</v>
      </c>
      <c r="B4596">
        <v>1998</v>
      </c>
      <c r="C4596" t="s">
        <v>139</v>
      </c>
      <c r="D4596" t="s">
        <v>140</v>
      </c>
      <c r="E4596" t="s">
        <v>484</v>
      </c>
      <c r="F4596">
        <v>1</v>
      </c>
      <c r="G4596">
        <v>83</v>
      </c>
      <c r="I4596">
        <v>9917</v>
      </c>
      <c r="K4596">
        <v>9917</v>
      </c>
      <c r="M4596" s="2" t="str">
        <f>VLOOKUP(A4596,disaster_subtype!$A$2:$P$59908,5,FALSE)</f>
        <v>Epidemic</v>
      </c>
    </row>
    <row r="4597" spans="1:13" x14ac:dyDescent="0.2">
      <c r="A4597" s="1" t="str">
        <f t="shared" si="71"/>
        <v>1998PAK11000200000200000</v>
      </c>
      <c r="B4597">
        <v>1998</v>
      </c>
      <c r="C4597" t="s">
        <v>139</v>
      </c>
      <c r="D4597" t="s">
        <v>140</v>
      </c>
      <c r="E4597" t="s">
        <v>485</v>
      </c>
      <c r="F4597">
        <v>1</v>
      </c>
      <c r="G4597">
        <v>1000</v>
      </c>
      <c r="I4597">
        <v>200000</v>
      </c>
      <c r="K4597">
        <v>200000</v>
      </c>
      <c r="M4597" s="2" t="e">
        <f>VLOOKUP(A4597,disaster_subtype!$A$2:$P$59908,5,FALSE)</f>
        <v>#N/A</v>
      </c>
    </row>
    <row r="4598" spans="1:13" x14ac:dyDescent="0.2">
      <c r="A4598" s="1" t="str">
        <f t="shared" si="71"/>
        <v>1998PAK11330003000</v>
      </c>
      <c r="B4598">
        <v>1998</v>
      </c>
      <c r="C4598" t="s">
        <v>139</v>
      </c>
      <c r="D4598" t="s">
        <v>140</v>
      </c>
      <c r="E4598" t="s">
        <v>80</v>
      </c>
      <c r="F4598">
        <v>1</v>
      </c>
      <c r="G4598">
        <v>13</v>
      </c>
      <c r="J4598">
        <v>3000</v>
      </c>
      <c r="K4598">
        <v>3000</v>
      </c>
      <c r="M4598" s="2" t="str">
        <f>VLOOKUP(A4598,disaster_subtype!$A$2:$P$59908,5,FALSE)</f>
        <v>Landslide</v>
      </c>
    </row>
    <row r="4599" spans="1:13" x14ac:dyDescent="0.2">
      <c r="A4599" s="1" t="str">
        <f t="shared" si="71"/>
        <v>1998PAK112</v>
      </c>
      <c r="B4599">
        <v>1998</v>
      </c>
      <c r="C4599" t="s">
        <v>139</v>
      </c>
      <c r="D4599" t="s">
        <v>140</v>
      </c>
      <c r="E4599" t="s">
        <v>487</v>
      </c>
      <c r="F4599">
        <v>1</v>
      </c>
      <c r="G4599">
        <v>12</v>
      </c>
      <c r="M4599" s="2" t="e">
        <f>VLOOKUP(A4599,disaster_subtype!$A$2:$P$59908,5,FALSE)</f>
        <v>#N/A</v>
      </c>
    </row>
    <row r="4600" spans="1:13" x14ac:dyDescent="0.2">
      <c r="A4600" s="1" t="str">
        <f t="shared" si="71"/>
        <v>1998PAN137500750050</v>
      </c>
      <c r="B4600">
        <v>1998</v>
      </c>
      <c r="C4600" t="s">
        <v>268</v>
      </c>
      <c r="D4600" t="s">
        <v>269</v>
      </c>
      <c r="E4600" t="s">
        <v>487</v>
      </c>
      <c r="F4600">
        <v>1</v>
      </c>
      <c r="G4600">
        <v>3</v>
      </c>
      <c r="I4600">
        <v>7500</v>
      </c>
      <c r="K4600">
        <v>7500</v>
      </c>
      <c r="L4600">
        <v>50</v>
      </c>
      <c r="M4600" s="2" t="str">
        <f>VLOOKUP(A4600,disaster_subtype!$A$2:$P$59908,5,FALSE)</f>
        <v>Storm</v>
      </c>
    </row>
    <row r="4601" spans="1:13" x14ac:dyDescent="0.2">
      <c r="A4601" s="1" t="str">
        <f t="shared" si="71"/>
        <v>1998PNG1218266891999867</v>
      </c>
      <c r="B4601">
        <v>1998</v>
      </c>
      <c r="C4601" t="s">
        <v>162</v>
      </c>
      <c r="D4601" t="s">
        <v>163</v>
      </c>
      <c r="E4601" t="s">
        <v>488</v>
      </c>
      <c r="F4601">
        <v>1</v>
      </c>
      <c r="G4601">
        <v>2182</v>
      </c>
      <c r="H4601">
        <v>668</v>
      </c>
      <c r="I4601">
        <v>9199</v>
      </c>
      <c r="K4601">
        <v>9867</v>
      </c>
      <c r="M4601" s="2" t="str">
        <f>VLOOKUP(A4601,disaster_subtype!$A$2:$P$59908,5,FALSE)</f>
        <v>Earthquake</v>
      </c>
    </row>
    <row r="4602" spans="1:13" x14ac:dyDescent="0.2">
      <c r="A4602" s="1" t="str">
        <f t="shared" si="71"/>
        <v>1998PNG1114</v>
      </c>
      <c r="B4602">
        <v>1998</v>
      </c>
      <c r="C4602" t="s">
        <v>162</v>
      </c>
      <c r="D4602" t="s">
        <v>163</v>
      </c>
      <c r="E4602" t="s">
        <v>484</v>
      </c>
      <c r="F4602">
        <v>1</v>
      </c>
      <c r="G4602">
        <v>114</v>
      </c>
      <c r="M4602" s="2" t="str">
        <f>VLOOKUP(A4602,disaster_subtype!$A$2:$P$59908,5,FALSE)</f>
        <v>Epidemic</v>
      </c>
    </row>
    <row r="4603" spans="1:13" x14ac:dyDescent="0.2">
      <c r="A4603" s="1" t="str">
        <f t="shared" si="71"/>
        <v>1998PRY1555000</v>
      </c>
      <c r="B4603">
        <v>1998</v>
      </c>
      <c r="C4603" t="s">
        <v>262</v>
      </c>
      <c r="D4603" t="s">
        <v>263</v>
      </c>
      <c r="E4603" t="s">
        <v>485</v>
      </c>
      <c r="F4603">
        <v>1</v>
      </c>
      <c r="G4603">
        <v>55</v>
      </c>
      <c r="L4603">
        <v>5000</v>
      </c>
      <c r="M4603" s="2" t="str">
        <f>VLOOKUP(A4603,disaster_subtype!$A$2:$P$59908,5,FALSE)</f>
        <v>Flood</v>
      </c>
    </row>
    <row r="4604" spans="1:13" x14ac:dyDescent="0.2">
      <c r="A4604" s="1" t="str">
        <f t="shared" si="71"/>
        <v>1998PER3163376333763</v>
      </c>
      <c r="B4604">
        <v>1998</v>
      </c>
      <c r="C4604" t="s">
        <v>114</v>
      </c>
      <c r="D4604" t="s">
        <v>115</v>
      </c>
      <c r="E4604" t="s">
        <v>484</v>
      </c>
      <c r="F4604">
        <v>3</v>
      </c>
      <c r="G4604">
        <v>16</v>
      </c>
      <c r="I4604">
        <v>33763</v>
      </c>
      <c r="K4604">
        <v>33763</v>
      </c>
      <c r="M4604" s="2" t="e">
        <f>VLOOKUP(A4604,disaster_subtype!$A$2:$P$59908,5,FALSE)</f>
        <v>#N/A</v>
      </c>
    </row>
    <row r="4605" spans="1:13" x14ac:dyDescent="0.2">
      <c r="A4605" s="1" t="str">
        <f t="shared" si="71"/>
        <v>1998PER245726002607</v>
      </c>
      <c r="B4605">
        <v>1998</v>
      </c>
      <c r="C4605" t="s">
        <v>114</v>
      </c>
      <c r="D4605" t="s">
        <v>115</v>
      </c>
      <c r="E4605" t="s">
        <v>80</v>
      </c>
      <c r="F4605">
        <v>2</v>
      </c>
      <c r="G4605">
        <v>45</v>
      </c>
      <c r="H4605">
        <v>7</v>
      </c>
      <c r="I4605">
        <v>2600</v>
      </c>
      <c r="K4605">
        <v>2607</v>
      </c>
      <c r="M4605" s="2" t="e">
        <f>VLOOKUP(A4605,disaster_subtype!$A$2:$P$59908,5,FALSE)</f>
        <v>#N/A</v>
      </c>
    </row>
    <row r="4606" spans="1:13" x14ac:dyDescent="0.2">
      <c r="A4606" s="1" t="str">
        <f t="shared" si="71"/>
        <v>1998PHL1826000002600000</v>
      </c>
      <c r="B4606">
        <v>1998</v>
      </c>
      <c r="C4606" t="s">
        <v>59</v>
      </c>
      <c r="D4606" t="s">
        <v>60</v>
      </c>
      <c r="E4606" t="s">
        <v>12</v>
      </c>
      <c r="F4606">
        <v>1</v>
      </c>
      <c r="G4606">
        <v>8</v>
      </c>
      <c r="I4606">
        <v>2600000</v>
      </c>
      <c r="K4606">
        <v>2600000</v>
      </c>
      <c r="M4606" s="2" t="str">
        <f>VLOOKUP(A4606,disaster_subtype!$A$2:$P$59908,5,FALSE)</f>
        <v>Drought</v>
      </c>
    </row>
    <row r="4607" spans="1:13" x14ac:dyDescent="0.2">
      <c r="A4607" s="1" t="str">
        <f t="shared" si="71"/>
        <v>1998PHL12021100011000</v>
      </c>
      <c r="B4607">
        <v>1998</v>
      </c>
      <c r="C4607" t="s">
        <v>59</v>
      </c>
      <c r="D4607" t="s">
        <v>60</v>
      </c>
      <c r="E4607" t="s">
        <v>484</v>
      </c>
      <c r="F4607">
        <v>1</v>
      </c>
      <c r="G4607">
        <v>202</v>
      </c>
      <c r="I4607">
        <v>11000</v>
      </c>
      <c r="K4607">
        <v>11000</v>
      </c>
      <c r="M4607" s="2" t="str">
        <f>VLOOKUP(A4607,disaster_subtype!$A$2:$P$59908,5,FALSE)</f>
        <v>Epidemic</v>
      </c>
    </row>
    <row r="4608" spans="1:13" x14ac:dyDescent="0.2">
      <c r="A4608" s="1" t="str">
        <f t="shared" si="71"/>
        <v>1998PHL459486673221337322999235437</v>
      </c>
      <c r="B4608">
        <v>1998</v>
      </c>
      <c r="C4608" t="s">
        <v>59</v>
      </c>
      <c r="D4608" t="s">
        <v>60</v>
      </c>
      <c r="E4608" t="s">
        <v>487</v>
      </c>
      <c r="F4608">
        <v>4</v>
      </c>
      <c r="G4608">
        <v>594</v>
      </c>
      <c r="H4608">
        <v>866</v>
      </c>
      <c r="I4608">
        <v>7322133</v>
      </c>
      <c r="K4608">
        <v>7322999</v>
      </c>
      <c r="L4608">
        <v>235437</v>
      </c>
      <c r="M4608" s="2" t="str">
        <f>VLOOKUP(A4608,disaster_subtype!$A$2:$P$59908,5,FALSE)</f>
        <v>Storm</v>
      </c>
    </row>
    <row r="4609" spans="1:13" x14ac:dyDescent="0.2">
      <c r="A4609" s="1" t="str">
        <f t="shared" si="71"/>
        <v>1998PHL12300300</v>
      </c>
      <c r="B4609">
        <v>1998</v>
      </c>
      <c r="C4609" t="s">
        <v>59</v>
      </c>
      <c r="D4609" t="s">
        <v>60</v>
      </c>
      <c r="E4609" t="s">
        <v>490</v>
      </c>
      <c r="F4609">
        <v>1</v>
      </c>
      <c r="G4609">
        <v>2</v>
      </c>
      <c r="I4609">
        <v>300</v>
      </c>
      <c r="K4609">
        <v>300</v>
      </c>
      <c r="M4609" s="2" t="str">
        <f>VLOOKUP(A4609,disaster_subtype!$A$2:$P$59908,5,FALSE)</f>
        <v>Wildfire</v>
      </c>
    </row>
    <row r="4610" spans="1:13" x14ac:dyDescent="0.2">
      <c r="A4610" s="1" t="str">
        <f t="shared" ref="A4610:A4673" si="72">B4610&amp;C4610&amp;F4610&amp;G4610&amp;H4610&amp;I4610&amp;J4610&amp;K4610&amp;L4610</f>
        <v>1998POL164</v>
      </c>
      <c r="B4610">
        <v>1998</v>
      </c>
      <c r="C4610" t="s">
        <v>151</v>
      </c>
      <c r="D4610" t="s">
        <v>152</v>
      </c>
      <c r="E4610" t="s">
        <v>492</v>
      </c>
      <c r="F4610">
        <v>1</v>
      </c>
      <c r="G4610">
        <v>64</v>
      </c>
      <c r="M4610" s="2" t="str">
        <f>VLOOKUP(A4610,disaster_subtype!$A$2:$P$59908,5,FALSE)</f>
        <v xml:space="preserve">Extreme temperature </v>
      </c>
    </row>
    <row r="4611" spans="1:13" x14ac:dyDescent="0.2">
      <c r="A4611" s="1" t="str">
        <f t="shared" si="72"/>
        <v>1998POL1912001200</v>
      </c>
      <c r="B4611">
        <v>1998</v>
      </c>
      <c r="C4611" t="s">
        <v>151</v>
      </c>
      <c r="D4611" t="s">
        <v>152</v>
      </c>
      <c r="E4611" t="s">
        <v>485</v>
      </c>
      <c r="F4611">
        <v>1</v>
      </c>
      <c r="G4611">
        <v>9</v>
      </c>
      <c r="I4611">
        <v>1200</v>
      </c>
      <c r="K4611">
        <v>1200</v>
      </c>
      <c r="M4611" s="2" t="str">
        <f>VLOOKUP(A4611,disaster_subtype!$A$2:$P$59908,5,FALSE)</f>
        <v>Flood</v>
      </c>
    </row>
    <row r="4612" spans="1:13" x14ac:dyDescent="0.2">
      <c r="A4612" s="1" t="str">
        <f t="shared" si="72"/>
        <v>1998PRI11750000</v>
      </c>
      <c r="B4612">
        <v>1998</v>
      </c>
      <c r="C4612" t="s">
        <v>122</v>
      </c>
      <c r="D4612" t="s">
        <v>123</v>
      </c>
      <c r="E4612" t="s">
        <v>487</v>
      </c>
      <c r="F4612">
        <v>1</v>
      </c>
      <c r="L4612">
        <v>1750000</v>
      </c>
      <c r="M4612" s="2" t="str">
        <f>VLOOKUP(A4612,disaster_subtype!$A$2:$P$59908,5,FALSE)</f>
        <v>Storm</v>
      </c>
    </row>
    <row r="4613" spans="1:13" x14ac:dyDescent="0.2">
      <c r="A4613" s="1" t="str">
        <f t="shared" si="72"/>
        <v>1998ROU28017001700</v>
      </c>
      <c r="B4613">
        <v>1998</v>
      </c>
      <c r="C4613" t="s">
        <v>81</v>
      </c>
      <c r="D4613" t="s">
        <v>82</v>
      </c>
      <c r="E4613" t="s">
        <v>492</v>
      </c>
      <c r="F4613">
        <v>2</v>
      </c>
      <c r="G4613">
        <v>80</v>
      </c>
      <c r="I4613">
        <v>1700</v>
      </c>
      <c r="K4613">
        <v>1700</v>
      </c>
      <c r="M4613" s="2" t="e">
        <f>VLOOKUP(A4613,disaster_subtype!$A$2:$P$59908,5,FALSE)</f>
        <v>#N/A</v>
      </c>
    </row>
    <row r="4614" spans="1:13" x14ac:dyDescent="0.2">
      <c r="A4614" s="1" t="str">
        <f t="shared" si="72"/>
        <v>1998ROU1311200012000150000</v>
      </c>
      <c r="B4614">
        <v>1998</v>
      </c>
      <c r="C4614" t="s">
        <v>81</v>
      </c>
      <c r="D4614" t="s">
        <v>82</v>
      </c>
      <c r="E4614" t="s">
        <v>485</v>
      </c>
      <c r="F4614">
        <v>1</v>
      </c>
      <c r="G4614">
        <v>31</v>
      </c>
      <c r="I4614">
        <v>12000</v>
      </c>
      <c r="K4614">
        <v>12000</v>
      </c>
      <c r="L4614">
        <v>150000</v>
      </c>
      <c r="M4614" s="2" t="str">
        <f>VLOOKUP(A4614,disaster_subtype!$A$2:$P$59908,5,FALSE)</f>
        <v>Flood</v>
      </c>
    </row>
    <row r="4615" spans="1:13" x14ac:dyDescent="0.2">
      <c r="A4615" s="1" t="str">
        <f t="shared" si="72"/>
        <v>1998RUS1</v>
      </c>
      <c r="B4615">
        <v>1998</v>
      </c>
      <c r="C4615" t="s">
        <v>124</v>
      </c>
      <c r="D4615" t="s">
        <v>125</v>
      </c>
      <c r="E4615" t="s">
        <v>12</v>
      </c>
      <c r="F4615">
        <v>1</v>
      </c>
      <c r="M4615" s="2" t="str">
        <f>VLOOKUP(A4615,disaster_subtype!$A$2:$P$59908,5,FALSE)</f>
        <v>Drought</v>
      </c>
    </row>
    <row r="4616" spans="1:13" x14ac:dyDescent="0.2">
      <c r="A4616" s="1" t="str">
        <f t="shared" si="72"/>
        <v>1998RUS169263263</v>
      </c>
      <c r="B4616">
        <v>1998</v>
      </c>
      <c r="C4616" t="s">
        <v>124</v>
      </c>
      <c r="D4616" t="s">
        <v>125</v>
      </c>
      <c r="E4616" t="s">
        <v>492</v>
      </c>
      <c r="F4616">
        <v>1</v>
      </c>
      <c r="G4616">
        <v>69</v>
      </c>
      <c r="H4616">
        <v>263</v>
      </c>
      <c r="K4616">
        <v>263</v>
      </c>
      <c r="M4616" s="2" t="str">
        <f>VLOOKUP(A4616,disaster_subtype!$A$2:$P$59908,5,FALSE)</f>
        <v xml:space="preserve">Extreme temperature </v>
      </c>
    </row>
    <row r="4617" spans="1:13" x14ac:dyDescent="0.2">
      <c r="A4617" s="1" t="str">
        <f t="shared" si="72"/>
        <v>1998RUS4141541003600019010016500</v>
      </c>
      <c r="B4617">
        <v>1998</v>
      </c>
      <c r="C4617" t="s">
        <v>124</v>
      </c>
      <c r="D4617" t="s">
        <v>125</v>
      </c>
      <c r="E4617" t="s">
        <v>485</v>
      </c>
      <c r="F4617">
        <v>4</v>
      </c>
      <c r="G4617">
        <v>14</v>
      </c>
      <c r="I4617">
        <v>154100</v>
      </c>
      <c r="J4617">
        <v>36000</v>
      </c>
      <c r="K4617">
        <v>190100</v>
      </c>
      <c r="L4617">
        <v>16500</v>
      </c>
      <c r="M4617" s="2" t="e">
        <f>VLOOKUP(A4617,disaster_subtype!$A$2:$P$59908,5,FALSE)</f>
        <v>#N/A</v>
      </c>
    </row>
    <row r="4618" spans="1:13" x14ac:dyDescent="0.2">
      <c r="A4618" s="1" t="str">
        <f t="shared" si="72"/>
        <v>1998RUS18160160160000</v>
      </c>
      <c r="B4618">
        <v>1998</v>
      </c>
      <c r="C4618" t="s">
        <v>124</v>
      </c>
      <c r="D4618" t="s">
        <v>125</v>
      </c>
      <c r="E4618" t="s">
        <v>487</v>
      </c>
      <c r="F4618">
        <v>1</v>
      </c>
      <c r="G4618">
        <v>8</v>
      </c>
      <c r="H4618">
        <v>160</v>
      </c>
      <c r="K4618">
        <v>160</v>
      </c>
      <c r="L4618">
        <v>160000</v>
      </c>
      <c r="M4618" s="2" t="e">
        <f>VLOOKUP(A4618,disaster_subtype!$A$2:$P$59908,5,FALSE)</f>
        <v>#N/A</v>
      </c>
    </row>
    <row r="4619" spans="1:13" x14ac:dyDescent="0.2">
      <c r="A4619" s="1" t="str">
        <f t="shared" si="72"/>
        <v>1998RUS13100000683100683270000</v>
      </c>
      <c r="B4619">
        <v>1998</v>
      </c>
      <c r="C4619" t="s">
        <v>124</v>
      </c>
      <c r="D4619" t="s">
        <v>125</v>
      </c>
      <c r="E4619" t="s">
        <v>490</v>
      </c>
      <c r="F4619">
        <v>1</v>
      </c>
      <c r="G4619">
        <v>3</v>
      </c>
      <c r="I4619">
        <v>100000</v>
      </c>
      <c r="J4619">
        <v>683</v>
      </c>
      <c r="K4619">
        <v>100683</v>
      </c>
      <c r="L4619">
        <v>270000</v>
      </c>
      <c r="M4619" s="2" t="str">
        <f>VLOOKUP(A4619,disaster_subtype!$A$2:$P$59908,5,FALSE)</f>
        <v>Wildfire</v>
      </c>
    </row>
    <row r="4620" spans="1:13" x14ac:dyDescent="0.2">
      <c r="A4620" s="1" t="str">
        <f t="shared" si="72"/>
        <v>1998RWA15529512951</v>
      </c>
      <c r="B4620">
        <v>1998</v>
      </c>
      <c r="C4620" t="s">
        <v>336</v>
      </c>
      <c r="D4620" t="s">
        <v>337</v>
      </c>
      <c r="E4620" t="s">
        <v>484</v>
      </c>
      <c r="F4620">
        <v>1</v>
      </c>
      <c r="G4620">
        <v>55</v>
      </c>
      <c r="I4620">
        <v>2951</v>
      </c>
      <c r="K4620">
        <v>2951</v>
      </c>
      <c r="M4620" s="2" t="str">
        <f>VLOOKUP(A4620,disaster_subtype!$A$2:$P$59908,5,FALSE)</f>
        <v>Epidemic</v>
      </c>
    </row>
    <row r="4621" spans="1:13" x14ac:dyDescent="0.2">
      <c r="A4621" s="1" t="str">
        <f t="shared" si="72"/>
        <v>1998KNA151000010000400000</v>
      </c>
      <c r="B4621">
        <v>1998</v>
      </c>
      <c r="C4621" t="s">
        <v>153</v>
      </c>
      <c r="D4621" t="s">
        <v>154</v>
      </c>
      <c r="E4621" t="s">
        <v>487</v>
      </c>
      <c r="F4621">
        <v>1</v>
      </c>
      <c r="G4621">
        <v>5</v>
      </c>
      <c r="I4621">
        <v>10000</v>
      </c>
      <c r="K4621">
        <v>10000</v>
      </c>
      <c r="L4621">
        <v>400000</v>
      </c>
      <c r="M4621" s="2" t="str">
        <f>VLOOKUP(A4621,disaster_subtype!$A$2:$P$59908,5,FALSE)</f>
        <v>Storm</v>
      </c>
    </row>
    <row r="4622" spans="1:13" x14ac:dyDescent="0.2">
      <c r="A4622" s="1" t="str">
        <f t="shared" si="72"/>
        <v>1998SEN137227092709</v>
      </c>
      <c r="B4622">
        <v>1998</v>
      </c>
      <c r="C4622" t="s">
        <v>109</v>
      </c>
      <c r="D4622" t="s">
        <v>110</v>
      </c>
      <c r="E4622" t="s">
        <v>484</v>
      </c>
      <c r="F4622">
        <v>1</v>
      </c>
      <c r="G4622">
        <v>372</v>
      </c>
      <c r="I4622">
        <v>2709</v>
      </c>
      <c r="K4622">
        <v>2709</v>
      </c>
      <c r="M4622" s="2" t="str">
        <f>VLOOKUP(A4622,disaster_subtype!$A$2:$P$59908,5,FALSE)</f>
        <v>Epidemic</v>
      </c>
    </row>
    <row r="4623" spans="1:13" x14ac:dyDescent="0.2">
      <c r="A4623" s="1" t="str">
        <f t="shared" si="72"/>
        <v>1998SEN1300000300000</v>
      </c>
      <c r="B4623">
        <v>1998</v>
      </c>
      <c r="C4623" t="s">
        <v>109</v>
      </c>
      <c r="D4623" t="s">
        <v>110</v>
      </c>
      <c r="E4623" t="s">
        <v>485</v>
      </c>
      <c r="F4623">
        <v>1</v>
      </c>
      <c r="I4623">
        <v>300000</v>
      </c>
      <c r="K4623">
        <v>300000</v>
      </c>
      <c r="M4623" s="2" t="str">
        <f>VLOOKUP(A4623,disaster_subtype!$A$2:$P$59908,5,FALSE)</f>
        <v>Flood</v>
      </c>
    </row>
    <row r="4624" spans="1:13" x14ac:dyDescent="0.2">
      <c r="A4624" s="1" t="str">
        <f t="shared" si="72"/>
        <v>1998SLE15517701770</v>
      </c>
      <c r="B4624">
        <v>1998</v>
      </c>
      <c r="C4624" t="s">
        <v>338</v>
      </c>
      <c r="D4624" t="s">
        <v>339</v>
      </c>
      <c r="E4624" t="s">
        <v>484</v>
      </c>
      <c r="F4624">
        <v>1</v>
      </c>
      <c r="G4624">
        <v>55</v>
      </c>
      <c r="I4624">
        <v>1770</v>
      </c>
      <c r="K4624">
        <v>1770</v>
      </c>
      <c r="M4624" s="2" t="str">
        <f>VLOOKUP(A4624,disaster_subtype!$A$2:$P$59908,5,FALSE)</f>
        <v>Epidemic</v>
      </c>
    </row>
    <row r="4625" spans="1:13" x14ac:dyDescent="0.2">
      <c r="A4625" s="1" t="str">
        <f t="shared" si="72"/>
        <v>1998SVK15461108507561166745000</v>
      </c>
      <c r="B4625">
        <v>1998</v>
      </c>
      <c r="C4625" t="s">
        <v>447</v>
      </c>
      <c r="D4625" t="s">
        <v>448</v>
      </c>
      <c r="E4625" t="s">
        <v>485</v>
      </c>
      <c r="F4625">
        <v>1</v>
      </c>
      <c r="G4625">
        <v>54</v>
      </c>
      <c r="H4625">
        <v>61</v>
      </c>
      <c r="I4625">
        <v>10850</v>
      </c>
      <c r="J4625">
        <v>756</v>
      </c>
      <c r="K4625">
        <v>11667</v>
      </c>
      <c r="L4625">
        <v>45000</v>
      </c>
      <c r="M4625" s="2" t="str">
        <f>VLOOKUP(A4625,disaster_subtype!$A$2:$P$59908,5,FALSE)</f>
        <v>Flood</v>
      </c>
    </row>
    <row r="4626" spans="1:13" x14ac:dyDescent="0.2">
      <c r="A4626" s="1" t="str">
        <f t="shared" si="72"/>
        <v>1998SVN1700700</v>
      </c>
      <c r="B4626">
        <v>1998</v>
      </c>
      <c r="C4626" t="s">
        <v>452</v>
      </c>
      <c r="D4626" t="s">
        <v>453</v>
      </c>
      <c r="E4626" t="s">
        <v>488</v>
      </c>
      <c r="F4626">
        <v>1</v>
      </c>
      <c r="J4626">
        <v>700</v>
      </c>
      <c r="K4626">
        <v>700</v>
      </c>
      <c r="M4626" s="2" t="str">
        <f>VLOOKUP(A4626,disaster_subtype!$A$2:$P$59908,5,FALSE)</f>
        <v>Earthquake</v>
      </c>
    </row>
    <row r="4627" spans="1:13" x14ac:dyDescent="0.2">
      <c r="A4627" s="1" t="str">
        <f t="shared" si="72"/>
        <v>1998SLB1380380</v>
      </c>
      <c r="B4627">
        <v>1998</v>
      </c>
      <c r="C4627" t="s">
        <v>168</v>
      </c>
      <c r="D4627" t="s">
        <v>169</v>
      </c>
      <c r="E4627" t="s">
        <v>12</v>
      </c>
      <c r="F4627">
        <v>1</v>
      </c>
      <c r="I4627">
        <v>380</v>
      </c>
      <c r="K4627">
        <v>380</v>
      </c>
      <c r="M4627" s="2" t="str">
        <f>VLOOKUP(A4627,disaster_subtype!$A$2:$P$59908,5,FALSE)</f>
        <v>Drought</v>
      </c>
    </row>
    <row r="4628" spans="1:13" x14ac:dyDescent="0.2">
      <c r="A4628" s="1" t="str">
        <f t="shared" si="72"/>
        <v>1998SOM24811456414564</v>
      </c>
      <c r="B4628">
        <v>1998</v>
      </c>
      <c r="C4628" t="s">
        <v>256</v>
      </c>
      <c r="D4628" t="s">
        <v>257</v>
      </c>
      <c r="E4628" t="s">
        <v>484</v>
      </c>
      <c r="F4628">
        <v>2</v>
      </c>
      <c r="G4628">
        <v>481</v>
      </c>
      <c r="I4628">
        <v>14564</v>
      </c>
      <c r="K4628">
        <v>14564</v>
      </c>
      <c r="M4628" s="2" t="str">
        <f>VLOOKUP(A4628,disaster_subtype!$A$2:$P$59908,5,FALSE)</f>
        <v>Epidemic</v>
      </c>
    </row>
    <row r="4629" spans="1:13" x14ac:dyDescent="0.2">
      <c r="A4629" s="1" t="str">
        <f t="shared" si="72"/>
        <v>1998ZAF118160160165000</v>
      </c>
      <c r="B4629">
        <v>1998</v>
      </c>
      <c r="C4629" t="s">
        <v>130</v>
      </c>
      <c r="D4629" t="s">
        <v>131</v>
      </c>
      <c r="E4629" t="s">
        <v>487</v>
      </c>
      <c r="F4629">
        <v>1</v>
      </c>
      <c r="G4629">
        <v>18</v>
      </c>
      <c r="H4629">
        <v>160</v>
      </c>
      <c r="K4629">
        <v>160</v>
      </c>
      <c r="L4629">
        <v>165000</v>
      </c>
      <c r="M4629" s="2" t="str">
        <f>VLOOKUP(A4629,disaster_subtype!$A$2:$P$59908,5,FALSE)</f>
        <v>Storm</v>
      </c>
    </row>
    <row r="4630" spans="1:13" x14ac:dyDescent="0.2">
      <c r="A4630" s="1" t="str">
        <f t="shared" si="72"/>
        <v>1998ZAF125</v>
      </c>
      <c r="B4630">
        <v>1998</v>
      </c>
      <c r="C4630" t="s">
        <v>130</v>
      </c>
      <c r="D4630" t="s">
        <v>131</v>
      </c>
      <c r="E4630" t="s">
        <v>490</v>
      </c>
      <c r="F4630">
        <v>1</v>
      </c>
      <c r="G4630">
        <v>25</v>
      </c>
      <c r="M4630" s="2" t="str">
        <f>VLOOKUP(A4630,disaster_subtype!$A$2:$P$59908,5,FALSE)</f>
        <v>Wildfire</v>
      </c>
    </row>
    <row r="4631" spans="1:13" x14ac:dyDescent="0.2">
      <c r="A4631" s="1" t="str">
        <f t="shared" si="72"/>
        <v>1998ESP11000</v>
      </c>
      <c r="B4631">
        <v>1998</v>
      </c>
      <c r="C4631" t="s">
        <v>222</v>
      </c>
      <c r="D4631" t="s">
        <v>223</v>
      </c>
      <c r="E4631" t="s">
        <v>487</v>
      </c>
      <c r="F4631">
        <v>1</v>
      </c>
      <c r="L4631">
        <v>1000</v>
      </c>
      <c r="M4631" s="2" t="str">
        <f>VLOOKUP(A4631,disaster_subtype!$A$2:$P$59908,5,FALSE)</f>
        <v>Storm</v>
      </c>
    </row>
    <row r="4632" spans="1:13" x14ac:dyDescent="0.2">
      <c r="A4632" s="1" t="str">
        <f t="shared" si="72"/>
        <v>1998ESP160060042108</v>
      </c>
      <c r="B4632">
        <v>1998</v>
      </c>
      <c r="C4632" t="s">
        <v>222</v>
      </c>
      <c r="D4632" t="s">
        <v>223</v>
      </c>
      <c r="E4632" t="s">
        <v>490</v>
      </c>
      <c r="F4632">
        <v>1</v>
      </c>
      <c r="I4632">
        <v>600</v>
      </c>
      <c r="K4632">
        <v>600</v>
      </c>
      <c r="L4632">
        <v>42108</v>
      </c>
      <c r="M4632" s="2" t="str">
        <f>VLOOKUP(A4632,disaster_subtype!$A$2:$P$59908,5,FALSE)</f>
        <v>Wildfire</v>
      </c>
    </row>
    <row r="4633" spans="1:13" x14ac:dyDescent="0.2">
      <c r="A4633" s="1" t="str">
        <f t="shared" si="72"/>
        <v>1998LKA2328948575000364485</v>
      </c>
      <c r="B4633">
        <v>1998</v>
      </c>
      <c r="C4633" t="s">
        <v>244</v>
      </c>
      <c r="D4633" t="s">
        <v>245</v>
      </c>
      <c r="E4633" t="s">
        <v>485</v>
      </c>
      <c r="F4633">
        <v>2</v>
      </c>
      <c r="G4633">
        <v>3</v>
      </c>
      <c r="I4633">
        <v>289485</v>
      </c>
      <c r="J4633">
        <v>75000</v>
      </c>
      <c r="K4633">
        <v>364485</v>
      </c>
      <c r="M4633" s="2" t="e">
        <f>VLOOKUP(A4633,disaster_subtype!$A$2:$P$59908,5,FALSE)</f>
        <v>#N/A</v>
      </c>
    </row>
    <row r="4634" spans="1:13" x14ac:dyDescent="0.2">
      <c r="A4634" s="1" t="str">
        <f t="shared" si="72"/>
        <v>1998SDN431192240322403</v>
      </c>
      <c r="B4634">
        <v>1998</v>
      </c>
      <c r="C4634" t="s">
        <v>187</v>
      </c>
      <c r="D4634" t="s">
        <v>188</v>
      </c>
      <c r="E4634" t="s">
        <v>484</v>
      </c>
      <c r="F4634">
        <v>4</v>
      </c>
      <c r="G4634">
        <v>3119</v>
      </c>
      <c r="I4634">
        <v>22403</v>
      </c>
      <c r="K4634">
        <v>22403</v>
      </c>
      <c r="M4634" s="2" t="e">
        <f>VLOOKUP(A4634,disaster_subtype!$A$2:$P$59908,5,FALSE)</f>
        <v>#N/A</v>
      </c>
    </row>
    <row r="4635" spans="1:13" x14ac:dyDescent="0.2">
      <c r="A4635" s="1" t="str">
        <f t="shared" si="72"/>
        <v>1998SDN1103900000100000100000040000</v>
      </c>
      <c r="B4635">
        <v>1998</v>
      </c>
      <c r="C4635" t="s">
        <v>187</v>
      </c>
      <c r="D4635" t="s">
        <v>188</v>
      </c>
      <c r="E4635" t="s">
        <v>485</v>
      </c>
      <c r="F4635">
        <v>1</v>
      </c>
      <c r="G4635">
        <v>103</v>
      </c>
      <c r="I4635">
        <v>900000</v>
      </c>
      <c r="J4635">
        <v>100000</v>
      </c>
      <c r="K4635">
        <v>1000000</v>
      </c>
      <c r="L4635">
        <v>40000</v>
      </c>
      <c r="M4635" s="2" t="str">
        <f>VLOOKUP(A4635,disaster_subtype!$A$2:$P$59908,5,FALSE)</f>
        <v>Flood</v>
      </c>
    </row>
    <row r="4636" spans="1:13" x14ac:dyDescent="0.2">
      <c r="A4636" s="1" t="str">
        <f t="shared" si="72"/>
        <v>1998SDN147</v>
      </c>
      <c r="B4636">
        <v>1998</v>
      </c>
      <c r="C4636" t="s">
        <v>187</v>
      </c>
      <c r="D4636" t="s">
        <v>188</v>
      </c>
      <c r="E4636" t="s">
        <v>490</v>
      </c>
      <c r="F4636">
        <v>1</v>
      </c>
      <c r="G4636">
        <v>47</v>
      </c>
      <c r="M4636" s="2" t="str">
        <f>VLOOKUP(A4636,disaster_subtype!$A$2:$P$59908,5,FALSE)</f>
        <v>Wildfire</v>
      </c>
    </row>
    <row r="4637" spans="1:13" x14ac:dyDescent="0.2">
      <c r="A4637" s="1" t="str">
        <f t="shared" si="72"/>
        <v>1998CHE11000</v>
      </c>
      <c r="B4637">
        <v>1998</v>
      </c>
      <c r="C4637" t="s">
        <v>211</v>
      </c>
      <c r="D4637" t="s">
        <v>212</v>
      </c>
      <c r="E4637" t="s">
        <v>487</v>
      </c>
      <c r="F4637">
        <v>1</v>
      </c>
      <c r="L4637">
        <v>1000</v>
      </c>
      <c r="M4637" s="2" t="str">
        <f>VLOOKUP(A4637,disaster_subtype!$A$2:$P$59908,5,FALSE)</f>
        <v>Storm</v>
      </c>
    </row>
    <row r="4638" spans="1:13" x14ac:dyDescent="0.2">
      <c r="A4638" s="1" t="str">
        <f t="shared" si="72"/>
        <v>1998TWN154250000250000</v>
      </c>
      <c r="B4638">
        <v>1998</v>
      </c>
      <c r="C4638" t="s">
        <v>75</v>
      </c>
      <c r="D4638" t="s">
        <v>76</v>
      </c>
      <c r="E4638" t="s">
        <v>484</v>
      </c>
      <c r="F4638">
        <v>1</v>
      </c>
      <c r="G4638">
        <v>54</v>
      </c>
      <c r="I4638">
        <v>250000</v>
      </c>
      <c r="K4638">
        <v>250000</v>
      </c>
      <c r="M4638" s="2" t="str">
        <f>VLOOKUP(A4638,disaster_subtype!$A$2:$P$59908,5,FALSE)</f>
        <v>Epidemic</v>
      </c>
    </row>
    <row r="4639" spans="1:13" x14ac:dyDescent="0.2">
      <c r="A4639" s="1" t="str">
        <f t="shared" si="72"/>
        <v>1998TWN1330030019000</v>
      </c>
      <c r="B4639">
        <v>1998</v>
      </c>
      <c r="C4639" t="s">
        <v>75</v>
      </c>
      <c r="D4639" t="s">
        <v>76</v>
      </c>
      <c r="E4639" t="s">
        <v>485</v>
      </c>
      <c r="F4639">
        <v>1</v>
      </c>
      <c r="G4639">
        <v>3</v>
      </c>
      <c r="I4639">
        <v>300</v>
      </c>
      <c r="K4639">
        <v>300</v>
      </c>
      <c r="L4639">
        <v>19000</v>
      </c>
      <c r="M4639" s="2" t="str">
        <f>VLOOKUP(A4639,disaster_subtype!$A$2:$P$59908,5,FALSE)</f>
        <v>Flood</v>
      </c>
    </row>
    <row r="4640" spans="1:13" x14ac:dyDescent="0.2">
      <c r="A4640" s="1" t="str">
        <f t="shared" si="72"/>
        <v>1998TWN213400000400000129000</v>
      </c>
      <c r="B4640">
        <v>1998</v>
      </c>
      <c r="C4640" t="s">
        <v>75</v>
      </c>
      <c r="D4640" t="s">
        <v>76</v>
      </c>
      <c r="E4640" t="s">
        <v>487</v>
      </c>
      <c r="F4640">
        <v>2</v>
      </c>
      <c r="G4640">
        <v>13</v>
      </c>
      <c r="I4640">
        <v>400000</v>
      </c>
      <c r="K4640">
        <v>400000</v>
      </c>
      <c r="L4640">
        <v>129000</v>
      </c>
      <c r="M4640" s="2" t="str">
        <f>VLOOKUP(A4640,disaster_subtype!$A$2:$P$59908,5,FALSE)</f>
        <v>Storm</v>
      </c>
    </row>
    <row r="4641" spans="1:13" x14ac:dyDescent="0.2">
      <c r="A4641" s="1" t="str">
        <f t="shared" si="72"/>
        <v>1998TJK25139409359164189066000</v>
      </c>
      <c r="B4641">
        <v>1998</v>
      </c>
      <c r="C4641" t="s">
        <v>398</v>
      </c>
      <c r="D4641" t="s">
        <v>399</v>
      </c>
      <c r="E4641" t="s">
        <v>485</v>
      </c>
      <c r="F4641">
        <v>2</v>
      </c>
      <c r="G4641">
        <v>51</v>
      </c>
      <c r="H4641">
        <v>39</v>
      </c>
      <c r="I4641">
        <v>40935</v>
      </c>
      <c r="J4641">
        <v>916</v>
      </c>
      <c r="K4641">
        <v>41890</v>
      </c>
      <c r="L4641">
        <v>66000</v>
      </c>
      <c r="M4641" s="2" t="e">
        <f>VLOOKUP(A4641,disaster_subtype!$A$2:$P$59908,5,FALSE)</f>
        <v>#N/A</v>
      </c>
    </row>
    <row r="4642" spans="1:13" x14ac:dyDescent="0.2">
      <c r="A4642" s="1" t="str">
        <f t="shared" si="72"/>
        <v>1998TJK111</v>
      </c>
      <c r="B4642">
        <v>1998</v>
      </c>
      <c r="C4642" t="s">
        <v>398</v>
      </c>
      <c r="D4642" t="s">
        <v>399</v>
      </c>
      <c r="E4642" t="s">
        <v>80</v>
      </c>
      <c r="F4642">
        <v>1</v>
      </c>
      <c r="G4642">
        <v>11</v>
      </c>
      <c r="M4642" s="2" t="str">
        <f>VLOOKUP(A4642,disaster_subtype!$A$2:$P$59908,5,FALSE)</f>
        <v>Landslide</v>
      </c>
    </row>
    <row r="4643" spans="1:13" x14ac:dyDescent="0.2">
      <c r="A4643" s="1" t="str">
        <f t="shared" si="72"/>
        <v>1998TZA224614067740677</v>
      </c>
      <c r="B4643">
        <v>1998</v>
      </c>
      <c r="C4643" t="s">
        <v>26</v>
      </c>
      <c r="D4643" t="s">
        <v>27</v>
      </c>
      <c r="E4643" t="s">
        <v>484</v>
      </c>
      <c r="F4643">
        <v>2</v>
      </c>
      <c r="G4643">
        <v>2461</v>
      </c>
      <c r="I4643">
        <v>40677</v>
      </c>
      <c r="K4643">
        <v>40677</v>
      </c>
      <c r="M4643" s="2" t="e">
        <f>VLOOKUP(A4643,disaster_subtype!$A$2:$P$59908,5,FALSE)</f>
        <v>#N/A</v>
      </c>
    </row>
    <row r="4644" spans="1:13" x14ac:dyDescent="0.2">
      <c r="A4644" s="1" t="str">
        <f t="shared" si="72"/>
        <v>1998TZA26146004600</v>
      </c>
      <c r="B4644">
        <v>1998</v>
      </c>
      <c r="C4644" t="s">
        <v>26</v>
      </c>
      <c r="D4644" t="s">
        <v>27</v>
      </c>
      <c r="E4644" t="s">
        <v>485</v>
      </c>
      <c r="F4644">
        <v>2</v>
      </c>
      <c r="G4644">
        <v>61</v>
      </c>
      <c r="I4644">
        <v>4600</v>
      </c>
      <c r="K4644">
        <v>4600</v>
      </c>
      <c r="M4644" s="2" t="str">
        <f>VLOOKUP(A4644,disaster_subtype!$A$2:$P$59908,5,FALSE)</f>
        <v>Flood</v>
      </c>
    </row>
    <row r="4645" spans="1:13" x14ac:dyDescent="0.2">
      <c r="A4645" s="1" t="str">
        <f t="shared" si="72"/>
        <v>1998TGO123936693669</v>
      </c>
      <c r="B4645">
        <v>1998</v>
      </c>
      <c r="C4645" t="s">
        <v>290</v>
      </c>
      <c r="D4645" t="s">
        <v>291</v>
      </c>
      <c r="E4645" t="s">
        <v>484</v>
      </c>
      <c r="F4645">
        <v>1</v>
      </c>
      <c r="G4645">
        <v>239</v>
      </c>
      <c r="I4645">
        <v>3669</v>
      </c>
      <c r="K4645">
        <v>3669</v>
      </c>
      <c r="M4645" s="2" t="str">
        <f>VLOOKUP(A4645,disaster_subtype!$A$2:$P$59908,5,FALSE)</f>
        <v>Epidemic</v>
      </c>
    </row>
    <row r="4646" spans="1:13" x14ac:dyDescent="0.2">
      <c r="A4646" s="1" t="str">
        <f t="shared" si="72"/>
        <v>1998TGO13040530405</v>
      </c>
      <c r="B4646">
        <v>1998</v>
      </c>
      <c r="C4646" t="s">
        <v>290</v>
      </c>
      <c r="D4646" t="s">
        <v>291</v>
      </c>
      <c r="E4646" t="s">
        <v>485</v>
      </c>
      <c r="F4646">
        <v>1</v>
      </c>
      <c r="I4646">
        <v>30405</v>
      </c>
      <c r="K4646">
        <v>30405</v>
      </c>
      <c r="M4646" s="2" t="str">
        <f>VLOOKUP(A4646,disaster_subtype!$A$2:$P$59908,5,FALSE)</f>
        <v>Flood</v>
      </c>
    </row>
    <row r="4647" spans="1:13" x14ac:dyDescent="0.2">
      <c r="A4647" s="1" t="str">
        <f t="shared" si="72"/>
        <v>1998TON235713571</v>
      </c>
      <c r="B4647">
        <v>1998</v>
      </c>
      <c r="C4647" t="s">
        <v>199</v>
      </c>
      <c r="D4647" t="s">
        <v>200</v>
      </c>
      <c r="E4647" t="s">
        <v>487</v>
      </c>
      <c r="F4647">
        <v>2</v>
      </c>
      <c r="I4647">
        <v>3571</v>
      </c>
      <c r="K4647">
        <v>3571</v>
      </c>
      <c r="M4647" s="2" t="str">
        <f>VLOOKUP(A4647,disaster_subtype!$A$2:$P$59908,5,FALSE)</f>
        <v>Storm</v>
      </c>
    </row>
    <row r="4648" spans="1:13" x14ac:dyDescent="0.2">
      <c r="A4648" s="1" t="str">
        <f t="shared" si="72"/>
        <v>1998TUR314726161500590881001591306550000</v>
      </c>
      <c r="B4648">
        <v>1998</v>
      </c>
      <c r="C4648" t="s">
        <v>50</v>
      </c>
      <c r="D4648" t="s">
        <v>51</v>
      </c>
      <c r="E4648" t="s">
        <v>488</v>
      </c>
      <c r="F4648">
        <v>3</v>
      </c>
      <c r="G4648">
        <v>147</v>
      </c>
      <c r="H4648">
        <v>2616</v>
      </c>
      <c r="I4648">
        <v>1500590</v>
      </c>
      <c r="J4648">
        <v>88100</v>
      </c>
      <c r="K4648">
        <v>1591306</v>
      </c>
      <c r="L4648">
        <v>550000</v>
      </c>
      <c r="M4648" s="2" t="str">
        <f>VLOOKUP(A4648,disaster_subtype!$A$2:$P$59908,5,FALSE)</f>
        <v>Earthquake</v>
      </c>
    </row>
    <row r="4649" spans="1:13" x14ac:dyDescent="0.2">
      <c r="A4649" s="1" t="str">
        <f t="shared" si="72"/>
        <v>1998TUR3924712010004000012410471000000</v>
      </c>
      <c r="B4649">
        <v>1998</v>
      </c>
      <c r="C4649" t="s">
        <v>50</v>
      </c>
      <c r="D4649" t="s">
        <v>51</v>
      </c>
      <c r="E4649" t="s">
        <v>485</v>
      </c>
      <c r="F4649">
        <v>3</v>
      </c>
      <c r="G4649">
        <v>92</v>
      </c>
      <c r="H4649">
        <v>47</v>
      </c>
      <c r="I4649">
        <v>1201000</v>
      </c>
      <c r="J4649">
        <v>40000</v>
      </c>
      <c r="K4649">
        <v>1241047</v>
      </c>
      <c r="L4649">
        <v>1000000</v>
      </c>
      <c r="M4649" s="2" t="str">
        <f>VLOOKUP(A4649,disaster_subtype!$A$2:$P$59908,5,FALSE)</f>
        <v>Flood</v>
      </c>
    </row>
    <row r="4650" spans="1:13" x14ac:dyDescent="0.2">
      <c r="A4650" s="1" t="str">
        <f t="shared" si="72"/>
        <v>1998UGA11260001260001600</v>
      </c>
      <c r="B4650">
        <v>1998</v>
      </c>
      <c r="C4650" t="s">
        <v>29</v>
      </c>
      <c r="D4650" t="s">
        <v>30</v>
      </c>
      <c r="E4650" t="s">
        <v>12</v>
      </c>
      <c r="F4650">
        <v>1</v>
      </c>
      <c r="I4650">
        <v>126000</v>
      </c>
      <c r="K4650">
        <v>126000</v>
      </c>
      <c r="L4650">
        <v>1600</v>
      </c>
      <c r="M4650" s="2" t="str">
        <f>VLOOKUP(A4650,disaster_subtype!$A$2:$P$59908,5,FALSE)</f>
        <v>Drought</v>
      </c>
    </row>
    <row r="4651" spans="1:13" x14ac:dyDescent="0.2">
      <c r="A4651" s="1" t="str">
        <f t="shared" si="72"/>
        <v>1998UGA130600600</v>
      </c>
      <c r="B4651">
        <v>1998</v>
      </c>
      <c r="C4651" t="s">
        <v>29</v>
      </c>
      <c r="D4651" t="s">
        <v>30</v>
      </c>
      <c r="E4651" t="s">
        <v>484</v>
      </c>
      <c r="F4651">
        <v>1</v>
      </c>
      <c r="G4651">
        <v>30</v>
      </c>
      <c r="I4651">
        <v>600</v>
      </c>
      <c r="K4651">
        <v>600</v>
      </c>
      <c r="M4651" s="2" t="str">
        <f>VLOOKUP(A4651,disaster_subtype!$A$2:$P$59908,5,FALSE)</f>
        <v>Epidemic</v>
      </c>
    </row>
    <row r="4652" spans="1:13" x14ac:dyDescent="0.2">
      <c r="A4652" s="1" t="str">
        <f t="shared" si="72"/>
        <v>1998UGA113000220015200</v>
      </c>
      <c r="B4652">
        <v>1998</v>
      </c>
      <c r="C4652" t="s">
        <v>29</v>
      </c>
      <c r="D4652" t="s">
        <v>30</v>
      </c>
      <c r="E4652" t="s">
        <v>485</v>
      </c>
      <c r="F4652">
        <v>1</v>
      </c>
      <c r="I4652">
        <v>13000</v>
      </c>
      <c r="J4652">
        <v>2200</v>
      </c>
      <c r="K4652">
        <v>15200</v>
      </c>
      <c r="M4652" s="2" t="str">
        <f>VLOOKUP(A4652,disaster_subtype!$A$2:$P$59908,5,FALSE)</f>
        <v>Flood</v>
      </c>
    </row>
    <row r="4653" spans="1:13" x14ac:dyDescent="0.2">
      <c r="A4653" s="1" t="str">
        <f t="shared" si="72"/>
        <v>1998UKR11823024340245701259</v>
      </c>
      <c r="B4653">
        <v>1998</v>
      </c>
      <c r="C4653" t="s">
        <v>412</v>
      </c>
      <c r="D4653" t="s">
        <v>413</v>
      </c>
      <c r="E4653" t="s">
        <v>485</v>
      </c>
      <c r="F4653">
        <v>1</v>
      </c>
      <c r="G4653">
        <v>18</v>
      </c>
      <c r="H4653">
        <v>230</v>
      </c>
      <c r="J4653">
        <v>24340</v>
      </c>
      <c r="K4653">
        <v>24570</v>
      </c>
      <c r="L4653">
        <v>1259</v>
      </c>
      <c r="M4653" s="2" t="str">
        <f>VLOOKUP(A4653,disaster_subtype!$A$2:$P$59908,5,FALSE)</f>
        <v>Flood</v>
      </c>
    </row>
    <row r="4654" spans="1:13" x14ac:dyDescent="0.2">
      <c r="A4654" s="1" t="str">
        <f t="shared" si="72"/>
        <v>1998GBR15300300500000</v>
      </c>
      <c r="B4654">
        <v>1998</v>
      </c>
      <c r="C4654" t="s">
        <v>216</v>
      </c>
      <c r="D4654" t="s">
        <v>217</v>
      </c>
      <c r="E4654" t="s">
        <v>485</v>
      </c>
      <c r="F4654">
        <v>1</v>
      </c>
      <c r="G4654">
        <v>5</v>
      </c>
      <c r="I4654">
        <v>300</v>
      </c>
      <c r="K4654">
        <v>300</v>
      </c>
      <c r="L4654">
        <v>500000</v>
      </c>
      <c r="M4654" s="2" t="str">
        <f>VLOOKUP(A4654,disaster_subtype!$A$2:$P$59908,5,FALSE)</f>
        <v>Flood</v>
      </c>
    </row>
    <row r="4655" spans="1:13" x14ac:dyDescent="0.2">
      <c r="A4655" s="1" t="str">
        <f t="shared" si="72"/>
        <v>1998GBR3352530002530001365400</v>
      </c>
      <c r="B4655">
        <v>1998</v>
      </c>
      <c r="C4655" t="s">
        <v>216</v>
      </c>
      <c r="D4655" t="s">
        <v>217</v>
      </c>
      <c r="E4655" t="s">
        <v>487</v>
      </c>
      <c r="F4655">
        <v>3</v>
      </c>
      <c r="G4655">
        <v>35</v>
      </c>
      <c r="I4655">
        <v>253000</v>
      </c>
      <c r="K4655">
        <v>253000</v>
      </c>
      <c r="L4655">
        <v>1365400</v>
      </c>
      <c r="M4655" s="2" t="e">
        <f>VLOOKUP(A4655,disaster_subtype!$A$2:$P$59908,5,FALSE)</f>
        <v>#N/A</v>
      </c>
    </row>
    <row r="4656" spans="1:13" x14ac:dyDescent="0.2">
      <c r="A4656" s="1" t="str">
        <f t="shared" si="72"/>
        <v>1998USA11304275000</v>
      </c>
      <c r="B4656">
        <v>1998</v>
      </c>
      <c r="C4656" t="s">
        <v>22</v>
      </c>
      <c r="D4656" t="s">
        <v>23</v>
      </c>
      <c r="E4656" t="s">
        <v>492</v>
      </c>
      <c r="F4656">
        <v>1</v>
      </c>
      <c r="G4656">
        <v>130</v>
      </c>
      <c r="L4656">
        <v>4275000</v>
      </c>
      <c r="M4656" s="2" t="str">
        <f>VLOOKUP(A4656,disaster_subtype!$A$2:$P$59908,5,FALSE)</f>
        <v xml:space="preserve">Extreme temperature </v>
      </c>
    </row>
    <row r="4657" spans="1:13" x14ac:dyDescent="0.2">
      <c r="A4657" s="1" t="str">
        <f t="shared" si="72"/>
        <v>1998USA731320005000370001062000</v>
      </c>
      <c r="B4657">
        <v>1998</v>
      </c>
      <c r="C4657" t="s">
        <v>22</v>
      </c>
      <c r="D4657" t="s">
        <v>23</v>
      </c>
      <c r="E4657" t="s">
        <v>485</v>
      </c>
      <c r="F4657">
        <v>7</v>
      </c>
      <c r="G4657">
        <v>31</v>
      </c>
      <c r="I4657">
        <v>32000</v>
      </c>
      <c r="J4657">
        <v>5000</v>
      </c>
      <c r="K4657">
        <v>37000</v>
      </c>
      <c r="L4657">
        <v>1062000</v>
      </c>
      <c r="M4657" s="2" t="e">
        <f>VLOOKUP(A4657,disaster_subtype!$A$2:$P$59908,5,FALSE)</f>
        <v>#N/A</v>
      </c>
    </row>
    <row r="4658" spans="1:13" x14ac:dyDescent="0.2">
      <c r="A4658" s="1" t="str">
        <f t="shared" si="72"/>
        <v>1998USA20203495151547157915362110053450</v>
      </c>
      <c r="B4658">
        <v>1998</v>
      </c>
      <c r="C4658" t="s">
        <v>22</v>
      </c>
      <c r="D4658" t="s">
        <v>23</v>
      </c>
      <c r="E4658" t="s">
        <v>487</v>
      </c>
      <c r="F4658">
        <v>20</v>
      </c>
      <c r="G4658">
        <v>203</v>
      </c>
      <c r="H4658">
        <v>495</v>
      </c>
      <c r="I4658">
        <v>151547</v>
      </c>
      <c r="J4658">
        <v>1579</v>
      </c>
      <c r="K4658">
        <v>153621</v>
      </c>
      <c r="L4658">
        <v>10053450</v>
      </c>
      <c r="M4658" s="2" t="e">
        <f>VLOOKUP(A4658,disaster_subtype!$A$2:$P$59908,5,FALSE)</f>
        <v>#N/A</v>
      </c>
    </row>
    <row r="4659" spans="1:13" x14ac:dyDescent="0.2">
      <c r="A4659" s="1" t="str">
        <f t="shared" si="72"/>
        <v>1998USA42124410326541221281100</v>
      </c>
      <c r="B4659">
        <v>1998</v>
      </c>
      <c r="C4659" t="s">
        <v>22</v>
      </c>
      <c r="D4659" t="s">
        <v>23</v>
      </c>
      <c r="E4659" t="s">
        <v>490</v>
      </c>
      <c r="F4659">
        <v>4</v>
      </c>
      <c r="G4659">
        <v>2</v>
      </c>
      <c r="H4659">
        <v>124</v>
      </c>
      <c r="I4659">
        <v>41032</v>
      </c>
      <c r="J4659">
        <v>65</v>
      </c>
      <c r="K4659">
        <v>41221</v>
      </c>
      <c r="L4659">
        <v>281100</v>
      </c>
      <c r="M4659" s="2" t="str">
        <f>VLOOKUP(A4659,disaster_subtype!$A$2:$P$59908,5,FALSE)</f>
        <v>Wildfire</v>
      </c>
    </row>
    <row r="4660" spans="1:13" x14ac:dyDescent="0.2">
      <c r="A4660" s="1" t="str">
        <f t="shared" si="72"/>
        <v>1998URY11930093005000</v>
      </c>
      <c r="B4660">
        <v>1998</v>
      </c>
      <c r="C4660" t="s">
        <v>300</v>
      </c>
      <c r="D4660" t="s">
        <v>301</v>
      </c>
      <c r="E4660" t="s">
        <v>485</v>
      </c>
      <c r="F4660">
        <v>1</v>
      </c>
      <c r="G4660">
        <v>1</v>
      </c>
      <c r="I4660">
        <v>9300</v>
      </c>
      <c r="K4660">
        <v>9300</v>
      </c>
      <c r="L4660">
        <v>5000</v>
      </c>
      <c r="M4660" s="2" t="str">
        <f>VLOOKUP(A4660,disaster_subtype!$A$2:$P$59908,5,FALSE)</f>
        <v>Flood</v>
      </c>
    </row>
    <row r="4661" spans="1:13" x14ac:dyDescent="0.2">
      <c r="A4661" s="1" t="str">
        <f t="shared" si="72"/>
        <v>1998UZB140148148</v>
      </c>
      <c r="B4661">
        <v>1998</v>
      </c>
      <c r="C4661" t="s">
        <v>414</v>
      </c>
      <c r="D4661" t="s">
        <v>415</v>
      </c>
      <c r="E4661" t="s">
        <v>484</v>
      </c>
      <c r="F4661">
        <v>1</v>
      </c>
      <c r="G4661">
        <v>40</v>
      </c>
      <c r="I4661">
        <v>148</v>
      </c>
      <c r="K4661">
        <v>148</v>
      </c>
      <c r="M4661" s="2" t="str">
        <f>VLOOKUP(A4661,disaster_subtype!$A$2:$P$59908,5,FALSE)</f>
        <v>Epidemic</v>
      </c>
    </row>
    <row r="4662" spans="1:13" x14ac:dyDescent="0.2">
      <c r="A4662" s="1" t="str">
        <f t="shared" si="72"/>
        <v>1998VUT124002400</v>
      </c>
      <c r="B4662">
        <v>1998</v>
      </c>
      <c r="C4662" t="s">
        <v>189</v>
      </c>
      <c r="D4662" t="s">
        <v>190</v>
      </c>
      <c r="E4662" t="s">
        <v>487</v>
      </c>
      <c r="F4662">
        <v>1</v>
      </c>
      <c r="I4662">
        <v>2400</v>
      </c>
      <c r="K4662">
        <v>2400</v>
      </c>
      <c r="M4662" s="2" t="str">
        <f>VLOOKUP(A4662,disaster_subtype!$A$2:$P$59908,5,FALSE)</f>
        <v>Storm</v>
      </c>
    </row>
    <row r="4663" spans="1:13" x14ac:dyDescent="0.2">
      <c r="A4663" s="1" t="str">
        <f t="shared" si="72"/>
        <v>1998VNM223480008000</v>
      </c>
      <c r="B4663">
        <v>1998</v>
      </c>
      <c r="C4663" t="s">
        <v>224</v>
      </c>
      <c r="D4663" t="s">
        <v>225</v>
      </c>
      <c r="E4663" t="s">
        <v>484</v>
      </c>
      <c r="F4663">
        <v>2</v>
      </c>
      <c r="G4663">
        <v>234</v>
      </c>
      <c r="I4663">
        <v>8000</v>
      </c>
      <c r="K4663">
        <v>8000</v>
      </c>
      <c r="M4663" s="2" t="str">
        <f>VLOOKUP(A4663,disaster_subtype!$A$2:$P$59908,5,FALSE)</f>
        <v>Epidemic</v>
      </c>
    </row>
    <row r="4664" spans="1:13" x14ac:dyDescent="0.2">
      <c r="A4664" s="1" t="str">
        <f t="shared" si="72"/>
        <v>1998VNM14553103014703250513700</v>
      </c>
      <c r="B4664">
        <v>1998</v>
      </c>
      <c r="C4664" t="s">
        <v>224</v>
      </c>
      <c r="D4664" t="s">
        <v>225</v>
      </c>
      <c r="E4664" t="s">
        <v>485</v>
      </c>
      <c r="F4664">
        <v>1</v>
      </c>
      <c r="G4664">
        <v>45</v>
      </c>
      <c r="H4664">
        <v>5</v>
      </c>
      <c r="I4664">
        <v>31030</v>
      </c>
      <c r="J4664">
        <v>1470</v>
      </c>
      <c r="K4664">
        <v>32505</v>
      </c>
      <c r="L4664">
        <v>13700</v>
      </c>
      <c r="M4664" s="2" t="str">
        <f>VLOOKUP(A4664,disaster_subtype!$A$2:$P$59908,5,FALSE)</f>
        <v>Flood</v>
      </c>
    </row>
    <row r="4665" spans="1:13" x14ac:dyDescent="0.2">
      <c r="A4665" s="1" t="str">
        <f t="shared" si="72"/>
        <v>1998VNM3368922481635435102525237108200</v>
      </c>
      <c r="B4665">
        <v>1998</v>
      </c>
      <c r="C4665" t="s">
        <v>224</v>
      </c>
      <c r="D4665" t="s">
        <v>225</v>
      </c>
      <c r="E4665" t="s">
        <v>487</v>
      </c>
      <c r="F4665">
        <v>3</v>
      </c>
      <c r="G4665">
        <v>368</v>
      </c>
      <c r="H4665">
        <v>92</v>
      </c>
      <c r="I4665">
        <v>2481635</v>
      </c>
      <c r="J4665">
        <v>43510</v>
      </c>
      <c r="K4665">
        <v>2525237</v>
      </c>
      <c r="L4665">
        <v>108200</v>
      </c>
      <c r="M4665" s="2" t="e">
        <f>VLOOKUP(A4665,disaster_subtype!$A$2:$P$59908,5,FALSE)</f>
        <v>#N/A</v>
      </c>
    </row>
    <row r="4666" spans="1:13" x14ac:dyDescent="0.2">
      <c r="A4666" s="1" t="str">
        <f t="shared" si="72"/>
        <v>1998VIR1100000</v>
      </c>
      <c r="B4666">
        <v>1998</v>
      </c>
      <c r="C4666" t="s">
        <v>392</v>
      </c>
      <c r="D4666" t="s">
        <v>393</v>
      </c>
      <c r="E4666" t="s">
        <v>487</v>
      </c>
      <c r="F4666">
        <v>1</v>
      </c>
      <c r="L4666">
        <v>100000</v>
      </c>
      <c r="M4666" s="2" t="str">
        <f>VLOOKUP(A4666,disaster_subtype!$A$2:$P$59908,5,FALSE)</f>
        <v>Storm</v>
      </c>
    </row>
    <row r="4667" spans="1:13" x14ac:dyDescent="0.2">
      <c r="A4667" s="1" t="str">
        <f t="shared" si="72"/>
        <v>1998YEM27032403240</v>
      </c>
      <c r="B4667">
        <v>1998</v>
      </c>
      <c r="C4667" t="s">
        <v>404</v>
      </c>
      <c r="D4667" t="s">
        <v>405</v>
      </c>
      <c r="E4667" t="s">
        <v>485</v>
      </c>
      <c r="F4667">
        <v>2</v>
      </c>
      <c r="G4667">
        <v>70</v>
      </c>
      <c r="I4667">
        <v>3240</v>
      </c>
      <c r="K4667">
        <v>3240</v>
      </c>
      <c r="M4667" s="2" t="e">
        <f>VLOOKUP(A4667,disaster_subtype!$A$2:$P$59908,5,FALSE)</f>
        <v>#N/A</v>
      </c>
    </row>
    <row r="4668" spans="1:13" x14ac:dyDescent="0.2">
      <c r="A4668" s="1" t="str">
        <f t="shared" si="72"/>
        <v>1998ZMB11300000130000020700</v>
      </c>
      <c r="B4668">
        <v>1998</v>
      </c>
      <c r="C4668" t="s">
        <v>356</v>
      </c>
      <c r="D4668" t="s">
        <v>357</v>
      </c>
      <c r="E4668" t="s">
        <v>485</v>
      </c>
      <c r="F4668">
        <v>1</v>
      </c>
      <c r="I4668">
        <v>1300000</v>
      </c>
      <c r="K4668">
        <v>1300000</v>
      </c>
      <c r="L4668">
        <v>20700</v>
      </c>
      <c r="M4668" s="2" t="str">
        <f>VLOOKUP(A4668,disaster_subtype!$A$2:$P$59908,5,FALSE)</f>
        <v>Flood</v>
      </c>
    </row>
    <row r="4669" spans="1:13" x14ac:dyDescent="0.2">
      <c r="A4669" s="1" t="str">
        <f t="shared" si="72"/>
        <v>1998ZWE15500055000</v>
      </c>
      <c r="B4669">
        <v>1998</v>
      </c>
      <c r="C4669" t="s">
        <v>340</v>
      </c>
      <c r="D4669" t="s">
        <v>341</v>
      </c>
      <c r="E4669" t="s">
        <v>12</v>
      </c>
      <c r="F4669">
        <v>1</v>
      </c>
      <c r="I4669">
        <v>55000</v>
      </c>
      <c r="K4669">
        <v>55000</v>
      </c>
      <c r="M4669" s="2" t="str">
        <f>VLOOKUP(A4669,disaster_subtype!$A$2:$P$59908,5,FALSE)</f>
        <v>Drought</v>
      </c>
    </row>
    <row r="4670" spans="1:13" x14ac:dyDescent="0.2">
      <c r="A4670" s="1" t="str">
        <f t="shared" si="72"/>
        <v>1998ZWE222377377</v>
      </c>
      <c r="B4670">
        <v>1998</v>
      </c>
      <c r="C4670" t="s">
        <v>340</v>
      </c>
      <c r="D4670" t="s">
        <v>341</v>
      </c>
      <c r="E4670" t="s">
        <v>484</v>
      </c>
      <c r="F4670">
        <v>2</v>
      </c>
      <c r="G4670">
        <v>22</v>
      </c>
      <c r="I4670">
        <v>377</v>
      </c>
      <c r="K4670">
        <v>377</v>
      </c>
      <c r="M4670" s="2" t="str">
        <f>VLOOKUP(A4670,disaster_subtype!$A$2:$P$59908,5,FALSE)</f>
        <v>Epidemic</v>
      </c>
    </row>
    <row r="4671" spans="1:13" x14ac:dyDescent="0.2">
      <c r="A4671" s="1" t="str">
        <f t="shared" si="72"/>
        <v>1998ZWE136</v>
      </c>
      <c r="B4671">
        <v>1998</v>
      </c>
      <c r="C4671" t="s">
        <v>340</v>
      </c>
      <c r="D4671" t="s">
        <v>341</v>
      </c>
      <c r="E4671" t="s">
        <v>485</v>
      </c>
      <c r="F4671">
        <v>1</v>
      </c>
      <c r="G4671">
        <v>36</v>
      </c>
      <c r="M4671" s="2" t="str">
        <f>VLOOKUP(A4671,disaster_subtype!$A$2:$P$59908,5,FALSE)</f>
        <v>Flood</v>
      </c>
    </row>
    <row r="4672" spans="1:13" x14ac:dyDescent="0.2">
      <c r="A4672" s="1" t="str">
        <f t="shared" si="72"/>
        <v>1999AFG170500601853127591960</v>
      </c>
      <c r="B4672">
        <v>1999</v>
      </c>
      <c r="C4672" t="s">
        <v>226</v>
      </c>
      <c r="D4672" t="s">
        <v>227</v>
      </c>
      <c r="E4672" t="s">
        <v>488</v>
      </c>
      <c r="F4672">
        <v>1</v>
      </c>
      <c r="G4672">
        <v>70</v>
      </c>
      <c r="H4672">
        <v>500</v>
      </c>
      <c r="I4672">
        <v>60185</v>
      </c>
      <c r="J4672">
        <v>31275</v>
      </c>
      <c r="K4672">
        <v>91960</v>
      </c>
      <c r="M4672" s="2" t="str">
        <f>VLOOKUP(A4672,disaster_subtype!$A$2:$P$59908,5,FALSE)</f>
        <v>Earthquake</v>
      </c>
    </row>
    <row r="4673" spans="1:13" x14ac:dyDescent="0.2">
      <c r="A4673" s="1" t="str">
        <f t="shared" si="72"/>
        <v>1999AFG21352070220702</v>
      </c>
      <c r="B4673">
        <v>1999</v>
      </c>
      <c r="C4673" t="s">
        <v>226</v>
      </c>
      <c r="D4673" t="s">
        <v>227</v>
      </c>
      <c r="E4673" t="s">
        <v>484</v>
      </c>
      <c r="F4673">
        <v>2</v>
      </c>
      <c r="G4673">
        <v>135</v>
      </c>
      <c r="I4673">
        <v>20702</v>
      </c>
      <c r="K4673">
        <v>20702</v>
      </c>
      <c r="M4673" s="2" t="e">
        <f>VLOOKUP(A4673,disaster_subtype!$A$2:$P$59908,5,FALSE)</f>
        <v>#N/A</v>
      </c>
    </row>
    <row r="4674" spans="1:13" x14ac:dyDescent="0.2">
      <c r="A4674" s="1" t="str">
        <f t="shared" ref="A4674:A4737" si="73">B4674&amp;C4674&amp;F4674&amp;G4674&amp;H4674&amp;I4674&amp;J4674&amp;K4674&amp;L4674</f>
        <v>1999AFG1500500</v>
      </c>
      <c r="B4674">
        <v>1999</v>
      </c>
      <c r="C4674" t="s">
        <v>226</v>
      </c>
      <c r="D4674" t="s">
        <v>227</v>
      </c>
      <c r="E4674" t="s">
        <v>485</v>
      </c>
      <c r="F4674">
        <v>1</v>
      </c>
      <c r="I4674">
        <v>500</v>
      </c>
      <c r="K4674">
        <v>500</v>
      </c>
      <c r="M4674" s="2" t="str">
        <f>VLOOKUP(A4674,disaster_subtype!$A$2:$P$59908,5,FALSE)</f>
        <v>Flood</v>
      </c>
    </row>
    <row r="4675" spans="1:13" x14ac:dyDescent="0.2">
      <c r="A4675" s="1" t="str">
        <f t="shared" si="73"/>
        <v>1999AFG1</v>
      </c>
      <c r="B4675">
        <v>1999</v>
      </c>
      <c r="C4675" t="s">
        <v>226</v>
      </c>
      <c r="D4675" t="s">
        <v>227</v>
      </c>
      <c r="E4675" t="s">
        <v>490</v>
      </c>
      <c r="F4675">
        <v>1</v>
      </c>
      <c r="M4675" s="2" t="str">
        <f>VLOOKUP(A4675,disaster_subtype!$A$2:$P$59908,5,FALSE)</f>
        <v>Wildfire</v>
      </c>
    </row>
    <row r="4676" spans="1:13" x14ac:dyDescent="0.2">
      <c r="A4676" s="1" t="str">
        <f t="shared" si="73"/>
        <v>1999DZA122175150001517560929</v>
      </c>
      <c r="B4676">
        <v>1999</v>
      </c>
      <c r="C4676" t="s">
        <v>92</v>
      </c>
      <c r="D4676" t="s">
        <v>93</v>
      </c>
      <c r="E4676" t="s">
        <v>488</v>
      </c>
      <c r="F4676">
        <v>1</v>
      </c>
      <c r="G4676">
        <v>22</v>
      </c>
      <c r="H4676">
        <v>175</v>
      </c>
      <c r="J4676">
        <v>15000</v>
      </c>
      <c r="K4676">
        <v>15175</v>
      </c>
      <c r="L4676">
        <v>60929</v>
      </c>
      <c r="M4676" s="2" t="str">
        <f>VLOOKUP(A4676,disaster_subtype!$A$2:$P$59908,5,FALSE)</f>
        <v>Earthquake</v>
      </c>
    </row>
    <row r="4677" spans="1:13" x14ac:dyDescent="0.2">
      <c r="A4677" s="1" t="str">
        <f t="shared" si="73"/>
        <v>1999DZA1122700702</v>
      </c>
      <c r="B4677">
        <v>1999</v>
      </c>
      <c r="C4677" t="s">
        <v>92</v>
      </c>
      <c r="D4677" t="s">
        <v>93</v>
      </c>
      <c r="E4677" t="s">
        <v>485</v>
      </c>
      <c r="F4677">
        <v>1</v>
      </c>
      <c r="G4677">
        <v>12</v>
      </c>
      <c r="H4677">
        <v>2</v>
      </c>
      <c r="J4677">
        <v>700</v>
      </c>
      <c r="K4677">
        <v>702</v>
      </c>
      <c r="M4677" s="2" t="str">
        <f>VLOOKUP(A4677,disaster_subtype!$A$2:$P$59908,5,FALSE)</f>
        <v>Flood</v>
      </c>
    </row>
    <row r="4678" spans="1:13" x14ac:dyDescent="0.2">
      <c r="A4678" s="1" t="str">
        <f t="shared" si="73"/>
        <v>1999AGO2188873873</v>
      </c>
      <c r="B4678">
        <v>1999</v>
      </c>
      <c r="C4678" t="s">
        <v>362</v>
      </c>
      <c r="D4678" t="s">
        <v>363</v>
      </c>
      <c r="E4678" t="s">
        <v>484</v>
      </c>
      <c r="F4678">
        <v>2</v>
      </c>
      <c r="G4678">
        <v>188</v>
      </c>
      <c r="I4678">
        <v>873</v>
      </c>
      <c r="K4678">
        <v>873</v>
      </c>
      <c r="M4678" s="2" t="e">
        <f>VLOOKUP(A4678,disaster_subtype!$A$2:$P$59908,5,FALSE)</f>
        <v>#N/A</v>
      </c>
    </row>
    <row r="4679" spans="1:13" x14ac:dyDescent="0.2">
      <c r="A4679" s="1" t="str">
        <f t="shared" si="73"/>
        <v>1999AIA115015050</v>
      </c>
      <c r="B4679">
        <v>1999</v>
      </c>
      <c r="C4679" t="s">
        <v>126</v>
      </c>
      <c r="D4679" t="s">
        <v>127</v>
      </c>
      <c r="E4679" t="s">
        <v>487</v>
      </c>
      <c r="F4679">
        <v>1</v>
      </c>
      <c r="I4679">
        <v>150</v>
      </c>
      <c r="K4679">
        <v>150</v>
      </c>
      <c r="L4679">
        <v>50</v>
      </c>
      <c r="M4679" s="2" t="str">
        <f>VLOOKUP(A4679,disaster_subtype!$A$2:$P$59908,5,FALSE)</f>
        <v>Storm</v>
      </c>
    </row>
    <row r="4680" spans="1:13" x14ac:dyDescent="0.2">
      <c r="A4680" s="1" t="str">
        <f t="shared" si="73"/>
        <v>1999ATG2218450014395957</v>
      </c>
      <c r="B4680">
        <v>1999</v>
      </c>
      <c r="C4680" t="s">
        <v>207</v>
      </c>
      <c r="D4680" t="s">
        <v>208</v>
      </c>
      <c r="E4680" t="s">
        <v>487</v>
      </c>
      <c r="F4680">
        <v>2</v>
      </c>
      <c r="G4680">
        <v>2</v>
      </c>
      <c r="H4680">
        <v>18</v>
      </c>
      <c r="I4680">
        <v>4500</v>
      </c>
      <c r="J4680">
        <v>1439</v>
      </c>
      <c r="K4680">
        <v>5957</v>
      </c>
      <c r="M4680" s="2" t="str">
        <f>VLOOKUP(A4680,disaster_subtype!$A$2:$P$59908,5,FALSE)</f>
        <v>Storm</v>
      </c>
    </row>
    <row r="4681" spans="1:13" x14ac:dyDescent="0.2">
      <c r="A4681" s="1" t="str">
        <f t="shared" si="73"/>
        <v>1999ARG1</v>
      </c>
      <c r="B4681">
        <v>1999</v>
      </c>
      <c r="C4681" t="s">
        <v>193</v>
      </c>
      <c r="D4681" t="s">
        <v>194</v>
      </c>
      <c r="E4681" t="s">
        <v>490</v>
      </c>
      <c r="F4681">
        <v>1</v>
      </c>
      <c r="M4681" s="2" t="str">
        <f>VLOOKUP(A4681,disaster_subtype!$A$2:$P$59908,5,FALSE)</f>
        <v>Wildfire</v>
      </c>
    </row>
    <row r="4682" spans="1:13" x14ac:dyDescent="0.2">
      <c r="A4682" s="1" t="str">
        <f t="shared" si="73"/>
        <v>1999AUS472510000672106972196300</v>
      </c>
      <c r="B4682">
        <v>1999</v>
      </c>
      <c r="C4682" t="s">
        <v>181</v>
      </c>
      <c r="D4682" t="s">
        <v>182</v>
      </c>
      <c r="E4682" t="s">
        <v>487</v>
      </c>
      <c r="F4682">
        <v>4</v>
      </c>
      <c r="G4682">
        <v>7</v>
      </c>
      <c r="H4682">
        <v>25</v>
      </c>
      <c r="I4682">
        <v>10000</v>
      </c>
      <c r="J4682">
        <v>672</v>
      </c>
      <c r="K4682">
        <v>10697</v>
      </c>
      <c r="L4682">
        <v>2196300</v>
      </c>
      <c r="M4682" s="2" t="e">
        <f>VLOOKUP(A4682,disaster_subtype!$A$2:$P$59908,5,FALSE)</f>
        <v>#N/A</v>
      </c>
    </row>
    <row r="4683" spans="1:13" x14ac:dyDescent="0.2">
      <c r="A4683" s="1" t="str">
        <f t="shared" si="73"/>
        <v>1999AUS1120002000</v>
      </c>
      <c r="B4683">
        <v>1999</v>
      </c>
      <c r="C4683" t="s">
        <v>181</v>
      </c>
      <c r="D4683" t="s">
        <v>182</v>
      </c>
      <c r="E4683" t="s">
        <v>490</v>
      </c>
      <c r="F4683">
        <v>1</v>
      </c>
      <c r="G4683">
        <v>1</v>
      </c>
      <c r="I4683">
        <v>2000</v>
      </c>
      <c r="K4683">
        <v>2000</v>
      </c>
      <c r="M4683" s="2" t="str">
        <f>VLOOKUP(A4683,disaster_subtype!$A$2:$P$59908,5,FALSE)</f>
        <v>Wildfire</v>
      </c>
    </row>
    <row r="4684" spans="1:13" x14ac:dyDescent="0.2">
      <c r="A4684" s="1" t="str">
        <f t="shared" si="73"/>
        <v>1999AUT1332000</v>
      </c>
      <c r="B4684">
        <v>1999</v>
      </c>
      <c r="C4684" t="s">
        <v>214</v>
      </c>
      <c r="D4684" t="s">
        <v>215</v>
      </c>
      <c r="E4684" t="s">
        <v>485</v>
      </c>
      <c r="F4684">
        <v>1</v>
      </c>
      <c r="G4684">
        <v>3</v>
      </c>
      <c r="L4684">
        <v>32000</v>
      </c>
      <c r="M4684" s="2" t="str">
        <f>VLOOKUP(A4684,disaster_subtype!$A$2:$P$59908,5,FALSE)</f>
        <v>Flood</v>
      </c>
    </row>
    <row r="4685" spans="1:13" x14ac:dyDescent="0.2">
      <c r="A4685" s="1" t="str">
        <f t="shared" si="73"/>
        <v>1999AUT150100001000041570</v>
      </c>
      <c r="B4685">
        <v>1999</v>
      </c>
      <c r="C4685" t="s">
        <v>214</v>
      </c>
      <c r="D4685" t="s">
        <v>215</v>
      </c>
      <c r="E4685" t="s">
        <v>80</v>
      </c>
      <c r="F4685">
        <v>1</v>
      </c>
      <c r="G4685">
        <v>50</v>
      </c>
      <c r="I4685">
        <v>10000</v>
      </c>
      <c r="K4685">
        <v>10000</v>
      </c>
      <c r="L4685">
        <v>41570</v>
      </c>
      <c r="M4685" s="2" t="str">
        <f>VLOOKUP(A4685,disaster_subtype!$A$2:$P$59908,5,FALSE)</f>
        <v>Landslide</v>
      </c>
    </row>
    <row r="4686" spans="1:13" x14ac:dyDescent="0.2">
      <c r="A4686" s="1" t="str">
        <f t="shared" si="73"/>
        <v>1999AZE1120750840091705000</v>
      </c>
      <c r="B4686">
        <v>1999</v>
      </c>
      <c r="C4686" t="s">
        <v>431</v>
      </c>
      <c r="D4686" t="s">
        <v>432</v>
      </c>
      <c r="E4686" t="s">
        <v>488</v>
      </c>
      <c r="F4686">
        <v>1</v>
      </c>
      <c r="G4686">
        <v>1</v>
      </c>
      <c r="H4686">
        <v>20</v>
      </c>
      <c r="I4686">
        <v>750</v>
      </c>
      <c r="J4686">
        <v>8400</v>
      </c>
      <c r="K4686">
        <v>9170</v>
      </c>
      <c r="L4686">
        <v>5000</v>
      </c>
      <c r="M4686" s="2" t="str">
        <f>VLOOKUP(A4686,disaster_subtype!$A$2:$P$59908,5,FALSE)</f>
        <v>Earthquake</v>
      </c>
    </row>
    <row r="4687" spans="1:13" x14ac:dyDescent="0.2">
      <c r="A4687" s="1" t="str">
        <f t="shared" si="73"/>
        <v>1999BHS11450000</v>
      </c>
      <c r="B4687">
        <v>1999</v>
      </c>
      <c r="C4687" t="s">
        <v>133</v>
      </c>
      <c r="D4687" t="s">
        <v>134</v>
      </c>
      <c r="E4687" t="s">
        <v>487</v>
      </c>
      <c r="F4687">
        <v>1</v>
      </c>
      <c r="G4687">
        <v>1</v>
      </c>
      <c r="L4687">
        <v>450000</v>
      </c>
      <c r="M4687" s="2" t="str">
        <f>VLOOKUP(A4687,disaster_subtype!$A$2:$P$59908,5,FALSE)</f>
        <v>Storm</v>
      </c>
    </row>
    <row r="4688" spans="1:13" x14ac:dyDescent="0.2">
      <c r="A4688" s="1" t="str">
        <f t="shared" si="73"/>
        <v>1999BGD162001500015200</v>
      </c>
      <c r="B4688">
        <v>1999</v>
      </c>
      <c r="C4688" t="s">
        <v>53</v>
      </c>
      <c r="D4688" t="s">
        <v>54</v>
      </c>
      <c r="E4688" t="s">
        <v>488</v>
      </c>
      <c r="F4688">
        <v>1</v>
      </c>
      <c r="G4688">
        <v>6</v>
      </c>
      <c r="H4688">
        <v>200</v>
      </c>
      <c r="J4688">
        <v>15000</v>
      </c>
      <c r="K4688">
        <v>15200</v>
      </c>
      <c r="M4688" s="2" t="str">
        <f>VLOOKUP(A4688,disaster_subtype!$A$2:$P$59908,5,FALSE)</f>
        <v>Earthquake</v>
      </c>
    </row>
    <row r="4689" spans="1:13" x14ac:dyDescent="0.2">
      <c r="A4689" s="1" t="str">
        <f t="shared" si="73"/>
        <v>1999BGD519617047125024000495420</v>
      </c>
      <c r="B4689">
        <v>1999</v>
      </c>
      <c r="C4689" t="s">
        <v>53</v>
      </c>
      <c r="D4689" t="s">
        <v>54</v>
      </c>
      <c r="E4689" t="s">
        <v>485</v>
      </c>
      <c r="F4689">
        <v>5</v>
      </c>
      <c r="G4689">
        <v>196</v>
      </c>
      <c r="H4689">
        <v>170</v>
      </c>
      <c r="I4689">
        <v>471250</v>
      </c>
      <c r="J4689">
        <v>24000</v>
      </c>
      <c r="K4689">
        <v>495420</v>
      </c>
      <c r="M4689" s="2" t="e">
        <f>VLOOKUP(A4689,disaster_subtype!$A$2:$P$59908,5,FALSE)</f>
        <v>#N/A</v>
      </c>
    </row>
    <row r="4690" spans="1:13" x14ac:dyDescent="0.2">
      <c r="A4690" s="1" t="str">
        <f t="shared" si="73"/>
        <v>1999BGD61285101000100000101510</v>
      </c>
      <c r="B4690">
        <v>1999</v>
      </c>
      <c r="C4690" t="s">
        <v>53</v>
      </c>
      <c r="D4690" t="s">
        <v>54</v>
      </c>
      <c r="E4690" t="s">
        <v>487</v>
      </c>
      <c r="F4690">
        <v>6</v>
      </c>
      <c r="G4690">
        <v>128</v>
      </c>
      <c r="H4690">
        <v>510</v>
      </c>
      <c r="I4690">
        <v>1000</v>
      </c>
      <c r="J4690">
        <v>100000</v>
      </c>
      <c r="K4690">
        <v>101510</v>
      </c>
      <c r="M4690" s="2" t="e">
        <f>VLOOKUP(A4690,disaster_subtype!$A$2:$P$59908,5,FALSE)</f>
        <v>#N/A</v>
      </c>
    </row>
    <row r="4691" spans="1:13" x14ac:dyDescent="0.2">
      <c r="A4691" s="1" t="str">
        <f t="shared" si="73"/>
        <v>1999BLR12200020004380</v>
      </c>
      <c r="B4691">
        <v>1999</v>
      </c>
      <c r="C4691" t="s">
        <v>416</v>
      </c>
      <c r="D4691" t="s">
        <v>417</v>
      </c>
      <c r="E4691" t="s">
        <v>485</v>
      </c>
      <c r="F4691">
        <v>1</v>
      </c>
      <c r="G4691">
        <v>2</v>
      </c>
      <c r="I4691">
        <v>2000</v>
      </c>
      <c r="K4691">
        <v>2000</v>
      </c>
      <c r="L4691">
        <v>4380</v>
      </c>
      <c r="M4691" s="2" t="str">
        <f>VLOOKUP(A4691,disaster_subtype!$A$2:$P$59908,5,FALSE)</f>
        <v>Flood</v>
      </c>
    </row>
    <row r="4692" spans="1:13" x14ac:dyDescent="0.2">
      <c r="A4692" s="1" t="str">
        <f t="shared" si="73"/>
        <v>1999BEL22590090550486</v>
      </c>
      <c r="B4692">
        <v>1999</v>
      </c>
      <c r="C4692" t="s">
        <v>61</v>
      </c>
      <c r="D4692" t="s">
        <v>62</v>
      </c>
      <c r="E4692" t="s">
        <v>487</v>
      </c>
      <c r="F4692">
        <v>2</v>
      </c>
      <c r="G4692">
        <v>2</v>
      </c>
      <c r="H4692">
        <v>5</v>
      </c>
      <c r="I4692">
        <v>900</v>
      </c>
      <c r="K4692">
        <v>905</v>
      </c>
      <c r="L4692">
        <v>50486</v>
      </c>
      <c r="M4692" s="2" t="e">
        <f>VLOOKUP(A4692,disaster_subtype!$A$2:$P$59908,5,FALSE)</f>
        <v>#N/A</v>
      </c>
    </row>
    <row r="4693" spans="1:13" x14ac:dyDescent="0.2">
      <c r="A4693" s="1" t="str">
        <f t="shared" si="73"/>
        <v>1999BEN19241241</v>
      </c>
      <c r="B4693">
        <v>1999</v>
      </c>
      <c r="C4693" t="s">
        <v>312</v>
      </c>
      <c r="D4693" t="s">
        <v>313</v>
      </c>
      <c r="E4693" t="s">
        <v>484</v>
      </c>
      <c r="F4693">
        <v>1</v>
      </c>
      <c r="G4693">
        <v>9</v>
      </c>
      <c r="I4693">
        <v>241</v>
      </c>
      <c r="K4693">
        <v>241</v>
      </c>
      <c r="M4693" s="2" t="e">
        <f>VLOOKUP(A4693,disaster_subtype!$A$2:$P$59908,5,FALSE)</f>
        <v>#N/A</v>
      </c>
    </row>
    <row r="4694" spans="1:13" x14ac:dyDescent="0.2">
      <c r="A4694" s="1" t="str">
        <f t="shared" si="73"/>
        <v>1999BEN13470001046957469215</v>
      </c>
      <c r="B4694">
        <v>1999</v>
      </c>
      <c r="C4694" t="s">
        <v>312</v>
      </c>
      <c r="D4694" t="s">
        <v>313</v>
      </c>
      <c r="E4694" t="s">
        <v>485</v>
      </c>
      <c r="F4694">
        <v>1</v>
      </c>
      <c r="G4694">
        <v>3</v>
      </c>
      <c r="I4694">
        <v>47000</v>
      </c>
      <c r="J4694">
        <v>10469</v>
      </c>
      <c r="K4694">
        <v>57469</v>
      </c>
      <c r="L4694">
        <v>215</v>
      </c>
      <c r="M4694" s="2" t="e">
        <f>VLOOKUP(A4694,disaster_subtype!$A$2:$P$59908,5,FALSE)</f>
        <v>#N/A</v>
      </c>
    </row>
    <row r="4695" spans="1:13" x14ac:dyDescent="0.2">
      <c r="A4695" s="1" t="str">
        <f t="shared" si="73"/>
        <v>1999BTN13500</v>
      </c>
      <c r="B4695">
        <v>1999</v>
      </c>
      <c r="C4695" t="s">
        <v>381</v>
      </c>
      <c r="D4695" t="s">
        <v>382</v>
      </c>
      <c r="E4695" t="s">
        <v>490</v>
      </c>
      <c r="F4695">
        <v>1</v>
      </c>
      <c r="L4695">
        <v>3500</v>
      </c>
      <c r="M4695" s="2" t="str">
        <f>VLOOKUP(A4695,disaster_subtype!$A$2:$P$59908,5,FALSE)</f>
        <v>Wildfire</v>
      </c>
    </row>
    <row r="4696" spans="1:13" x14ac:dyDescent="0.2">
      <c r="A4696" s="1" t="str">
        <f t="shared" si="73"/>
        <v>1999BOL1336868</v>
      </c>
      <c r="B4696">
        <v>1999</v>
      </c>
      <c r="C4696" t="s">
        <v>274</v>
      </c>
      <c r="D4696" t="s">
        <v>275</v>
      </c>
      <c r="E4696" t="s">
        <v>484</v>
      </c>
      <c r="F4696">
        <v>1</v>
      </c>
      <c r="G4696">
        <v>33</v>
      </c>
      <c r="I4696">
        <v>68</v>
      </c>
      <c r="K4696">
        <v>68</v>
      </c>
      <c r="M4696" s="2" t="str">
        <f>VLOOKUP(A4696,disaster_subtype!$A$2:$P$59908,5,FALSE)</f>
        <v>Epidemic</v>
      </c>
    </row>
    <row r="4697" spans="1:13" x14ac:dyDescent="0.2">
      <c r="A4697" s="1" t="str">
        <f t="shared" si="73"/>
        <v>1999BOL110006001600</v>
      </c>
      <c r="B4697">
        <v>1999</v>
      </c>
      <c r="C4697" t="s">
        <v>274</v>
      </c>
      <c r="D4697" t="s">
        <v>275</v>
      </c>
      <c r="E4697" t="s">
        <v>485</v>
      </c>
      <c r="F4697">
        <v>1</v>
      </c>
      <c r="I4697">
        <v>1000</v>
      </c>
      <c r="J4697">
        <v>600</v>
      </c>
      <c r="K4697">
        <v>1600</v>
      </c>
      <c r="M4697" s="2" t="str">
        <f>VLOOKUP(A4697,disaster_subtype!$A$2:$P$59908,5,FALSE)</f>
        <v>Flood</v>
      </c>
    </row>
    <row r="4698" spans="1:13" x14ac:dyDescent="0.2">
      <c r="A4698" s="1" t="str">
        <f t="shared" si="73"/>
        <v>1999BOL13350028006300</v>
      </c>
      <c r="B4698">
        <v>1999</v>
      </c>
      <c r="C4698" t="s">
        <v>274</v>
      </c>
      <c r="D4698" t="s">
        <v>275</v>
      </c>
      <c r="E4698" t="s">
        <v>490</v>
      </c>
      <c r="F4698">
        <v>1</v>
      </c>
      <c r="G4698">
        <v>3</v>
      </c>
      <c r="I4698">
        <v>3500</v>
      </c>
      <c r="J4698">
        <v>2800</v>
      </c>
      <c r="K4698">
        <v>6300</v>
      </c>
      <c r="M4698" s="2" t="str">
        <f>VLOOKUP(A4698,disaster_subtype!$A$2:$P$59908,5,FALSE)</f>
        <v>Wildfire</v>
      </c>
    </row>
    <row r="4699" spans="1:13" x14ac:dyDescent="0.2">
      <c r="A4699" s="1" t="str">
        <f t="shared" si="73"/>
        <v>1999BIH11000901090</v>
      </c>
      <c r="B4699">
        <v>1999</v>
      </c>
      <c r="C4699" t="s">
        <v>454</v>
      </c>
      <c r="D4699" t="s">
        <v>455</v>
      </c>
      <c r="E4699" t="s">
        <v>487</v>
      </c>
      <c r="F4699">
        <v>1</v>
      </c>
      <c r="I4699">
        <v>1000</v>
      </c>
      <c r="J4699">
        <v>90</v>
      </c>
      <c r="K4699">
        <v>1090</v>
      </c>
      <c r="M4699" s="2" t="str">
        <f>VLOOKUP(A4699,disaster_subtype!$A$2:$P$59908,5,FALSE)</f>
        <v>Storm</v>
      </c>
    </row>
    <row r="4700" spans="1:13" x14ac:dyDescent="0.2">
      <c r="A4700" s="1" t="str">
        <f t="shared" si="73"/>
        <v>1999BRA13235235</v>
      </c>
      <c r="B4700">
        <v>1999</v>
      </c>
      <c r="C4700" t="s">
        <v>203</v>
      </c>
      <c r="D4700" t="s">
        <v>204</v>
      </c>
      <c r="E4700" t="s">
        <v>484</v>
      </c>
      <c r="F4700">
        <v>1</v>
      </c>
      <c r="G4700">
        <v>3</v>
      </c>
      <c r="I4700">
        <v>235</v>
      </c>
      <c r="K4700">
        <v>235</v>
      </c>
      <c r="M4700" s="2" t="e">
        <f>VLOOKUP(A4700,disaster_subtype!$A$2:$P$59908,5,FALSE)</f>
        <v>#N/A</v>
      </c>
    </row>
    <row r="4701" spans="1:13" x14ac:dyDescent="0.2">
      <c r="A4701" s="1" t="str">
        <f t="shared" si="73"/>
        <v>1999BRA17</v>
      </c>
      <c r="B4701">
        <v>1999</v>
      </c>
      <c r="C4701" t="s">
        <v>203</v>
      </c>
      <c r="D4701" t="s">
        <v>204</v>
      </c>
      <c r="E4701" t="s">
        <v>485</v>
      </c>
      <c r="F4701">
        <v>1</v>
      </c>
      <c r="G4701">
        <v>7</v>
      </c>
      <c r="M4701" s="2" t="e">
        <f>VLOOKUP(A4701,disaster_subtype!$A$2:$P$59908,5,FALSE)</f>
        <v>#N/A</v>
      </c>
    </row>
    <row r="4702" spans="1:13" x14ac:dyDescent="0.2">
      <c r="A4702" s="1" t="str">
        <f t="shared" si="73"/>
        <v>1999BRA12599</v>
      </c>
      <c r="B4702">
        <v>1999</v>
      </c>
      <c r="C4702" t="s">
        <v>203</v>
      </c>
      <c r="D4702" t="s">
        <v>204</v>
      </c>
      <c r="E4702" t="s">
        <v>80</v>
      </c>
      <c r="F4702">
        <v>1</v>
      </c>
      <c r="G4702">
        <v>25</v>
      </c>
      <c r="H4702">
        <v>9</v>
      </c>
      <c r="K4702">
        <v>9</v>
      </c>
      <c r="M4702" s="2" t="str">
        <f>VLOOKUP(A4702,disaster_subtype!$A$2:$P$59908,5,FALSE)</f>
        <v>Landslide</v>
      </c>
    </row>
    <row r="4703" spans="1:13" x14ac:dyDescent="0.2">
      <c r="A4703" s="1" t="str">
        <f t="shared" si="73"/>
        <v>1999BRA1</v>
      </c>
      <c r="B4703">
        <v>1999</v>
      </c>
      <c r="C4703" t="s">
        <v>203</v>
      </c>
      <c r="D4703" t="s">
        <v>204</v>
      </c>
      <c r="E4703" t="s">
        <v>490</v>
      </c>
      <c r="F4703">
        <v>1</v>
      </c>
      <c r="M4703" s="2" t="str">
        <f>VLOOKUP(A4703,disaster_subtype!$A$2:$P$59908,5,FALSE)</f>
        <v>Wildfire</v>
      </c>
    </row>
    <row r="4704" spans="1:13" x14ac:dyDescent="0.2">
      <c r="A4704" s="1" t="str">
        <f t="shared" si="73"/>
        <v>1999BGR1850850</v>
      </c>
      <c r="B4704">
        <v>1999</v>
      </c>
      <c r="C4704" t="s">
        <v>143</v>
      </c>
      <c r="D4704" t="s">
        <v>144</v>
      </c>
      <c r="E4704" t="s">
        <v>487</v>
      </c>
      <c r="F4704">
        <v>1</v>
      </c>
      <c r="J4704">
        <v>850</v>
      </c>
      <c r="K4704">
        <v>850</v>
      </c>
      <c r="M4704" s="2" t="str">
        <f>VLOOKUP(A4704,disaster_subtype!$A$2:$P$59908,5,FALSE)</f>
        <v>Storm</v>
      </c>
    </row>
    <row r="4705" spans="1:13" x14ac:dyDescent="0.2">
      <c r="A4705" s="1" t="str">
        <f t="shared" si="73"/>
        <v>1999BFA168007601560</v>
      </c>
      <c r="B4705">
        <v>1999</v>
      </c>
      <c r="C4705" t="s">
        <v>94</v>
      </c>
      <c r="D4705" t="s">
        <v>95</v>
      </c>
      <c r="E4705" t="s">
        <v>485</v>
      </c>
      <c r="F4705">
        <v>1</v>
      </c>
      <c r="G4705">
        <v>6</v>
      </c>
      <c r="I4705">
        <v>800</v>
      </c>
      <c r="J4705">
        <v>760</v>
      </c>
      <c r="K4705">
        <v>1560</v>
      </c>
      <c r="M4705" s="2" t="str">
        <f>VLOOKUP(A4705,disaster_subtype!$A$2:$P$59908,5,FALSE)</f>
        <v>Flood</v>
      </c>
    </row>
    <row r="4706" spans="1:13" x14ac:dyDescent="0.2">
      <c r="A4706" s="1" t="str">
        <f t="shared" si="73"/>
        <v>1999BDI16650000650000</v>
      </c>
      <c r="B4706">
        <v>1999</v>
      </c>
      <c r="C4706" t="s">
        <v>352</v>
      </c>
      <c r="D4706" t="s">
        <v>353</v>
      </c>
      <c r="E4706" t="s">
        <v>12</v>
      </c>
      <c r="F4706">
        <v>1</v>
      </c>
      <c r="G4706">
        <v>6</v>
      </c>
      <c r="I4706">
        <v>650000</v>
      </c>
      <c r="K4706">
        <v>650000</v>
      </c>
      <c r="M4706" s="2" t="str">
        <f>VLOOKUP(A4706,disaster_subtype!$A$2:$P$59908,5,FALSE)</f>
        <v>Drought</v>
      </c>
    </row>
    <row r="4707" spans="1:13" x14ac:dyDescent="0.2">
      <c r="A4707" s="1" t="str">
        <f t="shared" si="73"/>
        <v>1999BDI280616434616434</v>
      </c>
      <c r="B4707">
        <v>1999</v>
      </c>
      <c r="C4707" t="s">
        <v>352</v>
      </c>
      <c r="D4707" t="s">
        <v>353</v>
      </c>
      <c r="E4707" t="s">
        <v>484</v>
      </c>
      <c r="F4707">
        <v>2</v>
      </c>
      <c r="G4707">
        <v>80</v>
      </c>
      <c r="I4707">
        <v>616434</v>
      </c>
      <c r="K4707">
        <v>616434</v>
      </c>
      <c r="M4707" s="2" t="e">
        <f>VLOOKUP(A4707,disaster_subtype!$A$2:$P$59908,5,FALSE)</f>
        <v>#N/A</v>
      </c>
    </row>
    <row r="4708" spans="1:13" x14ac:dyDescent="0.2">
      <c r="A4708" s="1" t="str">
        <f t="shared" si="73"/>
        <v>1999BDI13081030810</v>
      </c>
      <c r="B4708">
        <v>1999</v>
      </c>
      <c r="C4708" t="s">
        <v>352</v>
      </c>
      <c r="D4708" t="s">
        <v>353</v>
      </c>
      <c r="E4708" t="s">
        <v>487</v>
      </c>
      <c r="F4708">
        <v>1</v>
      </c>
      <c r="I4708">
        <v>30810</v>
      </c>
      <c r="K4708">
        <v>30810</v>
      </c>
      <c r="M4708" s="2" t="str">
        <f>VLOOKUP(A4708,disaster_subtype!$A$2:$P$59908,5,FALSE)</f>
        <v>Storm</v>
      </c>
    </row>
    <row r="4709" spans="1:13" x14ac:dyDescent="0.2">
      <c r="A4709" s="1" t="str">
        <f t="shared" si="73"/>
        <v>1999KHM156874874</v>
      </c>
      <c r="B4709">
        <v>1999</v>
      </c>
      <c r="C4709" t="s">
        <v>386</v>
      </c>
      <c r="D4709" t="s">
        <v>387</v>
      </c>
      <c r="E4709" t="s">
        <v>484</v>
      </c>
      <c r="F4709">
        <v>1</v>
      </c>
      <c r="G4709">
        <v>56</v>
      </c>
      <c r="I4709">
        <v>874</v>
      </c>
      <c r="K4709">
        <v>874</v>
      </c>
      <c r="M4709" s="2" t="str">
        <f>VLOOKUP(A4709,disaster_subtype!$A$2:$P$59908,5,FALSE)</f>
        <v>Epidemic</v>
      </c>
    </row>
    <row r="4710" spans="1:13" x14ac:dyDescent="0.2">
      <c r="A4710" s="1" t="str">
        <f t="shared" si="73"/>
        <v>1999KHM2763457425805660379500</v>
      </c>
      <c r="B4710">
        <v>1999</v>
      </c>
      <c r="C4710" t="s">
        <v>386</v>
      </c>
      <c r="D4710" t="s">
        <v>387</v>
      </c>
      <c r="E4710" t="s">
        <v>485</v>
      </c>
      <c r="F4710">
        <v>2</v>
      </c>
      <c r="G4710">
        <v>7</v>
      </c>
      <c r="I4710">
        <v>634574</v>
      </c>
      <c r="J4710">
        <v>25805</v>
      </c>
      <c r="K4710">
        <v>660379</v>
      </c>
      <c r="L4710">
        <v>500</v>
      </c>
      <c r="M4710" s="2" t="e">
        <f>VLOOKUP(A4710,disaster_subtype!$A$2:$P$59908,5,FALSE)</f>
        <v>#N/A</v>
      </c>
    </row>
    <row r="4711" spans="1:13" x14ac:dyDescent="0.2">
      <c r="A4711" s="1" t="str">
        <f t="shared" si="73"/>
        <v>1999CMR114105105</v>
      </c>
      <c r="B4711">
        <v>1999</v>
      </c>
      <c r="C4711" t="s">
        <v>320</v>
      </c>
      <c r="D4711" t="s">
        <v>321</v>
      </c>
      <c r="E4711" t="s">
        <v>484</v>
      </c>
      <c r="F4711">
        <v>1</v>
      </c>
      <c r="G4711">
        <v>14</v>
      </c>
      <c r="I4711">
        <v>105</v>
      </c>
      <c r="K4711">
        <v>105</v>
      </c>
      <c r="M4711" s="2" t="str">
        <f>VLOOKUP(A4711,disaster_subtype!$A$2:$P$59908,5,FALSE)</f>
        <v>Epidemic</v>
      </c>
    </row>
    <row r="4712" spans="1:13" x14ac:dyDescent="0.2">
      <c r="A4712" s="1" t="str">
        <f t="shared" si="73"/>
        <v>1999CMR12410001000</v>
      </c>
      <c r="B4712">
        <v>1999</v>
      </c>
      <c r="C4712" t="s">
        <v>320</v>
      </c>
      <c r="D4712" t="s">
        <v>321</v>
      </c>
      <c r="E4712" t="s">
        <v>485</v>
      </c>
      <c r="F4712">
        <v>1</v>
      </c>
      <c r="G4712">
        <v>24</v>
      </c>
      <c r="J4712">
        <v>1000</v>
      </c>
      <c r="K4712">
        <v>1000</v>
      </c>
      <c r="M4712" s="2" t="str">
        <f>VLOOKUP(A4712,disaster_subtype!$A$2:$P$59908,5,FALSE)</f>
        <v>Flood</v>
      </c>
    </row>
    <row r="4713" spans="1:13" x14ac:dyDescent="0.2">
      <c r="A4713" s="1" t="str">
        <f t="shared" si="73"/>
        <v>1999CMR125005103010</v>
      </c>
      <c r="B4713">
        <v>1999</v>
      </c>
      <c r="C4713" t="s">
        <v>320</v>
      </c>
      <c r="D4713" t="s">
        <v>321</v>
      </c>
      <c r="E4713" t="s">
        <v>486</v>
      </c>
      <c r="F4713">
        <v>1</v>
      </c>
      <c r="I4713">
        <v>2500</v>
      </c>
      <c r="J4713">
        <v>510</v>
      </c>
      <c r="K4713">
        <v>3010</v>
      </c>
      <c r="M4713" s="2" t="str">
        <f>VLOOKUP(A4713,disaster_subtype!$A$2:$P$59908,5,FALSE)</f>
        <v>Volcanic activity</v>
      </c>
    </row>
    <row r="4714" spans="1:13" x14ac:dyDescent="0.2">
      <c r="A4714" s="1" t="str">
        <f t="shared" si="73"/>
        <v>1999CAN2740002004200100</v>
      </c>
      <c r="B4714">
        <v>1999</v>
      </c>
      <c r="C4714" t="s">
        <v>43</v>
      </c>
      <c r="D4714" t="s">
        <v>44</v>
      </c>
      <c r="E4714" t="s">
        <v>487</v>
      </c>
      <c r="F4714">
        <v>2</v>
      </c>
      <c r="G4714">
        <v>7</v>
      </c>
      <c r="I4714">
        <v>4000</v>
      </c>
      <c r="J4714">
        <v>200</v>
      </c>
      <c r="K4714">
        <v>4200</v>
      </c>
      <c r="L4714">
        <v>100</v>
      </c>
      <c r="M4714" s="2" t="e">
        <f>VLOOKUP(A4714,disaster_subtype!$A$2:$P$59908,5,FALSE)</f>
        <v>#N/A</v>
      </c>
    </row>
    <row r="4715" spans="1:13" x14ac:dyDescent="0.2">
      <c r="A4715" s="1" t="str">
        <f t="shared" si="73"/>
        <v>1999CAN115001500</v>
      </c>
      <c r="B4715">
        <v>1999</v>
      </c>
      <c r="C4715" t="s">
        <v>43</v>
      </c>
      <c r="D4715" t="s">
        <v>44</v>
      </c>
      <c r="E4715" t="s">
        <v>490</v>
      </c>
      <c r="F4715">
        <v>1</v>
      </c>
      <c r="I4715">
        <v>1500</v>
      </c>
      <c r="K4715">
        <v>1500</v>
      </c>
      <c r="M4715" s="2" t="str">
        <f>VLOOKUP(A4715,disaster_subtype!$A$2:$P$59908,5,FALSE)</f>
        <v>Wildfire</v>
      </c>
    </row>
    <row r="4716" spans="1:13" x14ac:dyDescent="0.2">
      <c r="A4716" s="1" t="str">
        <f t="shared" si="73"/>
        <v>1999SPI1415000</v>
      </c>
      <c r="B4716">
        <v>1999</v>
      </c>
      <c r="C4716" t="s">
        <v>240</v>
      </c>
      <c r="D4716" t="s">
        <v>241</v>
      </c>
      <c r="E4716" t="s">
        <v>487</v>
      </c>
      <c r="F4716">
        <v>1</v>
      </c>
      <c r="L4716">
        <v>415000</v>
      </c>
      <c r="M4716" s="2" t="str">
        <f>VLOOKUP(A4716,disaster_subtype!$A$2:$P$59908,5,FALSE)</f>
        <v>Storm</v>
      </c>
    </row>
    <row r="4717" spans="1:13" x14ac:dyDescent="0.2">
      <c r="A4717" s="1" t="str">
        <f t="shared" si="73"/>
        <v>1999CAF1148686</v>
      </c>
      <c r="B4717">
        <v>1999</v>
      </c>
      <c r="C4717" t="s">
        <v>330</v>
      </c>
      <c r="D4717" t="s">
        <v>331</v>
      </c>
      <c r="E4717" t="s">
        <v>484</v>
      </c>
      <c r="F4717">
        <v>1</v>
      </c>
      <c r="G4717">
        <v>14</v>
      </c>
      <c r="I4717">
        <v>86</v>
      </c>
      <c r="K4717">
        <v>86</v>
      </c>
      <c r="M4717" s="2" t="e">
        <f>VLOOKUP(A4717,disaster_subtype!$A$2:$P$59908,5,FALSE)</f>
        <v>#N/A</v>
      </c>
    </row>
    <row r="4718" spans="1:13" x14ac:dyDescent="0.2">
      <c r="A4718" s="1" t="str">
        <f t="shared" si="73"/>
        <v>1999CAF2200002591945919</v>
      </c>
      <c r="B4718">
        <v>1999</v>
      </c>
      <c r="C4718" t="s">
        <v>330</v>
      </c>
      <c r="D4718" t="s">
        <v>331</v>
      </c>
      <c r="E4718" t="s">
        <v>485</v>
      </c>
      <c r="F4718">
        <v>2</v>
      </c>
      <c r="I4718">
        <v>20000</v>
      </c>
      <c r="J4718">
        <v>25919</v>
      </c>
      <c r="K4718">
        <v>45919</v>
      </c>
      <c r="M4718" s="2" t="e">
        <f>VLOOKUP(A4718,disaster_subtype!$A$2:$P$59908,5,FALSE)</f>
        <v>#N/A</v>
      </c>
    </row>
    <row r="4719" spans="1:13" x14ac:dyDescent="0.2">
      <c r="A4719" s="1" t="str">
        <f t="shared" si="73"/>
        <v>1999TCD112850645000173506</v>
      </c>
      <c r="B4719">
        <v>1999</v>
      </c>
      <c r="C4719" t="s">
        <v>97</v>
      </c>
      <c r="D4719" t="s">
        <v>98</v>
      </c>
      <c r="E4719" t="s">
        <v>485</v>
      </c>
      <c r="F4719">
        <v>1</v>
      </c>
      <c r="I4719">
        <v>128506</v>
      </c>
      <c r="J4719">
        <v>45000</v>
      </c>
      <c r="K4719">
        <v>173506</v>
      </c>
      <c r="M4719" s="2" t="str">
        <f>VLOOKUP(A4719,disaster_subtype!$A$2:$P$59908,5,FALSE)</f>
        <v>Flood</v>
      </c>
    </row>
    <row r="4720" spans="1:13" x14ac:dyDescent="0.2">
      <c r="A4720" s="1" t="str">
        <f t="shared" si="73"/>
        <v>1999CHL110001000280000</v>
      </c>
      <c r="B4720">
        <v>1999</v>
      </c>
      <c r="C4720" t="s">
        <v>63</v>
      </c>
      <c r="D4720" t="s">
        <v>64</v>
      </c>
      <c r="E4720" t="s">
        <v>490</v>
      </c>
      <c r="F4720">
        <v>1</v>
      </c>
      <c r="J4720">
        <v>1000</v>
      </c>
      <c r="K4720">
        <v>1000</v>
      </c>
      <c r="L4720">
        <v>280000</v>
      </c>
      <c r="M4720" s="2" t="str">
        <f>VLOOKUP(A4720,disaster_subtype!$A$2:$P$59908,5,FALSE)</f>
        <v>Wildfire</v>
      </c>
    </row>
    <row r="4721" spans="1:13" x14ac:dyDescent="0.2">
      <c r="A4721" s="1" t="str">
        <f t="shared" si="73"/>
        <v>1999CHN11900000019000000</v>
      </c>
      <c r="B4721">
        <v>1999</v>
      </c>
      <c r="C4721" t="s">
        <v>65</v>
      </c>
      <c r="D4721" t="s">
        <v>66</v>
      </c>
      <c r="E4721" t="s">
        <v>12</v>
      </c>
      <c r="F4721">
        <v>1</v>
      </c>
      <c r="I4721">
        <v>19000000</v>
      </c>
      <c r="K4721">
        <v>19000000</v>
      </c>
      <c r="M4721" s="2" t="str">
        <f>VLOOKUP(A4721,disaster_subtype!$A$2:$P$59908,5,FALSE)</f>
        <v>Drought</v>
      </c>
    </row>
    <row r="4722" spans="1:13" x14ac:dyDescent="0.2">
      <c r="A4722" s="1" t="str">
        <f t="shared" si="73"/>
        <v>1999CHN37301580021000303680744000</v>
      </c>
      <c r="B4722">
        <v>1999</v>
      </c>
      <c r="C4722" t="s">
        <v>65</v>
      </c>
      <c r="D4722" t="s">
        <v>66</v>
      </c>
      <c r="E4722" t="s">
        <v>488</v>
      </c>
      <c r="F4722">
        <v>3</v>
      </c>
      <c r="H4722">
        <v>7</v>
      </c>
      <c r="I4722">
        <v>3015800</v>
      </c>
      <c r="J4722">
        <v>21000</v>
      </c>
      <c r="K4722">
        <v>3036807</v>
      </c>
      <c r="L4722">
        <v>44000</v>
      </c>
      <c r="M4722" s="2" t="str">
        <f>VLOOKUP(A4722,disaster_subtype!$A$2:$P$59908,5,FALSE)</f>
        <v>Earthquake</v>
      </c>
    </row>
    <row r="4723" spans="1:13" x14ac:dyDescent="0.2">
      <c r="A4723" s="1" t="str">
        <f t="shared" si="73"/>
        <v>1999CHN611852400010492800022450001071970009254400</v>
      </c>
      <c r="B4723">
        <v>1999</v>
      </c>
      <c r="C4723" t="s">
        <v>65</v>
      </c>
      <c r="D4723" t="s">
        <v>66</v>
      </c>
      <c r="E4723" t="s">
        <v>485</v>
      </c>
      <c r="F4723">
        <v>6</v>
      </c>
      <c r="G4723">
        <v>1185</v>
      </c>
      <c r="H4723">
        <v>24000</v>
      </c>
      <c r="I4723">
        <v>104928000</v>
      </c>
      <c r="J4723">
        <v>2245000</v>
      </c>
      <c r="K4723">
        <v>107197000</v>
      </c>
      <c r="L4723">
        <v>9254400</v>
      </c>
      <c r="M4723" s="2" t="e">
        <f>VLOOKUP(A4723,disaster_subtype!$A$2:$P$59908,5,FALSE)</f>
        <v>#N/A</v>
      </c>
    </row>
    <row r="4724" spans="1:13" x14ac:dyDescent="0.2">
      <c r="A4724" s="1" t="str">
        <f t="shared" si="73"/>
        <v>1999CHN123103545</v>
      </c>
      <c r="B4724">
        <v>1999</v>
      </c>
      <c r="C4724" t="s">
        <v>65</v>
      </c>
      <c r="D4724" t="s">
        <v>66</v>
      </c>
      <c r="E4724" t="s">
        <v>80</v>
      </c>
      <c r="F4724">
        <v>1</v>
      </c>
      <c r="G4724">
        <v>23</v>
      </c>
      <c r="H4724">
        <v>10</v>
      </c>
      <c r="J4724">
        <v>35</v>
      </c>
      <c r="K4724">
        <v>45</v>
      </c>
      <c r="M4724" s="2" t="str">
        <f>VLOOKUP(A4724,disaster_subtype!$A$2:$P$59908,5,FALSE)</f>
        <v>Landslide</v>
      </c>
    </row>
    <row r="4725" spans="1:13" x14ac:dyDescent="0.2">
      <c r="A4725" s="1" t="str">
        <f t="shared" si="73"/>
        <v>1999CHN9496386019938001839502181610829700</v>
      </c>
      <c r="B4725">
        <v>1999</v>
      </c>
      <c r="C4725" t="s">
        <v>65</v>
      </c>
      <c r="D4725" t="s">
        <v>66</v>
      </c>
      <c r="E4725" t="s">
        <v>487</v>
      </c>
      <c r="F4725">
        <v>9</v>
      </c>
      <c r="G4725">
        <v>496</v>
      </c>
      <c r="H4725">
        <v>3860</v>
      </c>
      <c r="I4725">
        <v>1993800</v>
      </c>
      <c r="J4725">
        <v>183950</v>
      </c>
      <c r="K4725">
        <v>2181610</v>
      </c>
      <c r="L4725">
        <v>829700</v>
      </c>
      <c r="M4725" s="2" t="e">
        <f>VLOOKUP(A4725,disaster_subtype!$A$2:$P$59908,5,FALSE)</f>
        <v>#N/A</v>
      </c>
    </row>
    <row r="4726" spans="1:13" x14ac:dyDescent="0.2">
      <c r="A4726" s="1" t="str">
        <f t="shared" si="73"/>
        <v>1999CHN123</v>
      </c>
      <c r="B4726">
        <v>1999</v>
      </c>
      <c r="C4726" t="s">
        <v>65</v>
      </c>
      <c r="D4726" t="s">
        <v>66</v>
      </c>
      <c r="E4726" t="s">
        <v>490</v>
      </c>
      <c r="F4726">
        <v>1</v>
      </c>
      <c r="G4726">
        <v>23</v>
      </c>
      <c r="M4726" s="2" t="str">
        <f>VLOOKUP(A4726,disaster_subtype!$A$2:$P$59908,5,FALSE)</f>
        <v>Wildfire</v>
      </c>
    </row>
    <row r="4727" spans="1:13" x14ac:dyDescent="0.2">
      <c r="A4727" s="1" t="str">
        <f t="shared" si="73"/>
        <v>1999COL11186856374500045237012059331857366</v>
      </c>
      <c r="B4727">
        <v>1999</v>
      </c>
      <c r="C4727" t="s">
        <v>67</v>
      </c>
      <c r="D4727" t="s">
        <v>68</v>
      </c>
      <c r="E4727" t="s">
        <v>488</v>
      </c>
      <c r="F4727">
        <v>1</v>
      </c>
      <c r="G4727">
        <v>1186</v>
      </c>
      <c r="H4727">
        <v>8563</v>
      </c>
      <c r="I4727">
        <v>745000</v>
      </c>
      <c r="J4727">
        <v>452370</v>
      </c>
      <c r="K4727">
        <v>1205933</v>
      </c>
      <c r="L4727">
        <v>1857366</v>
      </c>
      <c r="M4727" s="2" t="str">
        <f>VLOOKUP(A4727,disaster_subtype!$A$2:$P$59908,5,FALSE)</f>
        <v>Earthquake</v>
      </c>
    </row>
    <row r="4728" spans="1:13" x14ac:dyDescent="0.2">
      <c r="A4728" s="1" t="str">
        <f t="shared" si="73"/>
        <v>1999COL34140100000513501513903</v>
      </c>
      <c r="B4728">
        <v>1999</v>
      </c>
      <c r="C4728" t="s">
        <v>67</v>
      </c>
      <c r="D4728" t="s">
        <v>68</v>
      </c>
      <c r="E4728" t="s">
        <v>485</v>
      </c>
      <c r="F4728">
        <v>3</v>
      </c>
      <c r="G4728">
        <v>41</v>
      </c>
      <c r="H4728">
        <v>40</v>
      </c>
      <c r="I4728">
        <v>100000</v>
      </c>
      <c r="J4728">
        <v>51350</v>
      </c>
      <c r="K4728">
        <v>151390</v>
      </c>
      <c r="L4728">
        <v>3</v>
      </c>
      <c r="M4728" s="2" t="e">
        <f>VLOOKUP(A4728,disaster_subtype!$A$2:$P$59908,5,FALSE)</f>
        <v>#N/A</v>
      </c>
    </row>
    <row r="4729" spans="1:13" x14ac:dyDescent="0.2">
      <c r="A4729" s="1" t="str">
        <f t="shared" si="73"/>
        <v>1999COL24720032003400</v>
      </c>
      <c r="B4729">
        <v>1999</v>
      </c>
      <c r="C4729" t="s">
        <v>67</v>
      </c>
      <c r="D4729" t="s">
        <v>68</v>
      </c>
      <c r="E4729" t="s">
        <v>80</v>
      </c>
      <c r="F4729">
        <v>2</v>
      </c>
      <c r="G4729">
        <v>47</v>
      </c>
      <c r="I4729">
        <v>200</v>
      </c>
      <c r="J4729">
        <v>3200</v>
      </c>
      <c r="K4729">
        <v>3400</v>
      </c>
      <c r="M4729" s="2" t="str">
        <f>VLOOKUP(A4729,disaster_subtype!$A$2:$P$59908,5,FALSE)</f>
        <v>Landslide</v>
      </c>
    </row>
    <row r="4730" spans="1:13" x14ac:dyDescent="0.2">
      <c r="A4730" s="1" t="str">
        <f t="shared" si="73"/>
        <v>1999COL12500</v>
      </c>
      <c r="B4730">
        <v>1999</v>
      </c>
      <c r="C4730" t="s">
        <v>67</v>
      </c>
      <c r="D4730" t="s">
        <v>68</v>
      </c>
      <c r="E4730" t="s">
        <v>487</v>
      </c>
      <c r="F4730">
        <v>1</v>
      </c>
      <c r="G4730">
        <v>2</v>
      </c>
      <c r="L4730">
        <v>500</v>
      </c>
      <c r="M4730" s="2" t="str">
        <f>VLOOKUP(A4730,disaster_subtype!$A$2:$P$59908,5,FALSE)</f>
        <v>Storm</v>
      </c>
    </row>
    <row r="4731" spans="1:13" x14ac:dyDescent="0.2">
      <c r="A4731" s="1" t="str">
        <f t="shared" si="73"/>
        <v>1999COM114140140</v>
      </c>
      <c r="B4731">
        <v>1999</v>
      </c>
      <c r="C4731" t="s">
        <v>46</v>
      </c>
      <c r="D4731" t="s">
        <v>47</v>
      </c>
      <c r="E4731" t="s">
        <v>484</v>
      </c>
      <c r="F4731">
        <v>1</v>
      </c>
      <c r="G4731">
        <v>14</v>
      </c>
      <c r="I4731">
        <v>140</v>
      </c>
      <c r="K4731">
        <v>140</v>
      </c>
      <c r="M4731" s="2" t="str">
        <f>VLOOKUP(A4731,disaster_subtype!$A$2:$P$59908,5,FALSE)</f>
        <v>Epidemic</v>
      </c>
    </row>
    <row r="4732" spans="1:13" x14ac:dyDescent="0.2">
      <c r="A4732" s="1" t="str">
        <f t="shared" si="73"/>
        <v>1999COD137272</v>
      </c>
      <c r="B4732">
        <v>1999</v>
      </c>
      <c r="C4732" t="s">
        <v>284</v>
      </c>
      <c r="D4732" t="s">
        <v>285</v>
      </c>
      <c r="E4732" t="s">
        <v>484</v>
      </c>
      <c r="F4732">
        <v>1</v>
      </c>
      <c r="G4732">
        <v>3</v>
      </c>
      <c r="I4732">
        <v>72</v>
      </c>
      <c r="K4732">
        <v>72</v>
      </c>
      <c r="M4732" s="2" t="str">
        <f>VLOOKUP(A4732,disaster_subtype!$A$2:$P$59908,5,FALSE)</f>
        <v>Epidemic</v>
      </c>
    </row>
    <row r="4733" spans="1:13" x14ac:dyDescent="0.2">
      <c r="A4733" s="1" t="str">
        <f t="shared" si="73"/>
        <v>1999COD12650001300078000</v>
      </c>
      <c r="B4733">
        <v>1999</v>
      </c>
      <c r="C4733" t="s">
        <v>284</v>
      </c>
      <c r="D4733" t="s">
        <v>285</v>
      </c>
      <c r="E4733" t="s">
        <v>485</v>
      </c>
      <c r="F4733">
        <v>1</v>
      </c>
      <c r="G4733">
        <v>2</v>
      </c>
      <c r="I4733">
        <v>65000</v>
      </c>
      <c r="J4733">
        <v>13000</v>
      </c>
      <c r="K4733">
        <v>78000</v>
      </c>
      <c r="M4733" s="2" t="str">
        <f>VLOOKUP(A4733,disaster_subtype!$A$2:$P$59908,5,FALSE)</f>
        <v>Flood</v>
      </c>
    </row>
    <row r="4734" spans="1:13" x14ac:dyDescent="0.2">
      <c r="A4734" s="1" t="str">
        <f t="shared" si="73"/>
        <v>1999COG1159999</v>
      </c>
      <c r="B4734">
        <v>1999</v>
      </c>
      <c r="C4734" t="s">
        <v>294</v>
      </c>
      <c r="D4734" t="s">
        <v>295</v>
      </c>
      <c r="E4734" t="s">
        <v>484</v>
      </c>
      <c r="F4734">
        <v>1</v>
      </c>
      <c r="G4734">
        <v>15</v>
      </c>
      <c r="I4734">
        <v>99</v>
      </c>
      <c r="K4734">
        <v>99</v>
      </c>
      <c r="M4734" s="2" t="str">
        <f>VLOOKUP(A4734,disaster_subtype!$A$2:$P$59908,5,FALSE)</f>
        <v>Epidemic</v>
      </c>
    </row>
    <row r="4735" spans="1:13" x14ac:dyDescent="0.2">
      <c r="A4735" s="1" t="str">
        <f t="shared" si="73"/>
        <v>1999COG1240000200042000</v>
      </c>
      <c r="B4735">
        <v>1999</v>
      </c>
      <c r="C4735" t="s">
        <v>294</v>
      </c>
      <c r="D4735" t="s">
        <v>295</v>
      </c>
      <c r="E4735" t="s">
        <v>485</v>
      </c>
      <c r="F4735">
        <v>1</v>
      </c>
      <c r="G4735">
        <v>2</v>
      </c>
      <c r="I4735">
        <v>40000</v>
      </c>
      <c r="J4735">
        <v>2000</v>
      </c>
      <c r="K4735">
        <v>42000</v>
      </c>
      <c r="M4735" s="2" t="str">
        <f>VLOOKUP(A4735,disaster_subtype!$A$2:$P$59908,5,FALSE)</f>
        <v>Flood</v>
      </c>
    </row>
    <row r="4736" spans="1:13" x14ac:dyDescent="0.2">
      <c r="A4736" s="1" t="str">
        <f t="shared" si="73"/>
        <v>1999CRI195372462199931000</v>
      </c>
      <c r="B4736">
        <v>1999</v>
      </c>
      <c r="C4736" t="s">
        <v>99</v>
      </c>
      <c r="D4736" t="s">
        <v>100</v>
      </c>
      <c r="E4736" t="s">
        <v>485</v>
      </c>
      <c r="F4736">
        <v>1</v>
      </c>
      <c r="G4736">
        <v>9</v>
      </c>
      <c r="I4736">
        <v>5372</v>
      </c>
      <c r="J4736">
        <v>4621</v>
      </c>
      <c r="K4736">
        <v>9993</v>
      </c>
      <c r="L4736">
        <v>1000</v>
      </c>
      <c r="M4736" s="2" t="str">
        <f>VLOOKUP(A4736,disaster_subtype!$A$2:$P$59908,5,FALSE)</f>
        <v>Flood</v>
      </c>
    </row>
    <row r="4737" spans="1:13" x14ac:dyDescent="0.2">
      <c r="A4737" s="1" t="str">
        <f t="shared" si="73"/>
        <v>1999CUB1422806726923254990</v>
      </c>
      <c r="B4737">
        <v>1999</v>
      </c>
      <c r="C4737" t="s">
        <v>135</v>
      </c>
      <c r="D4737" t="s">
        <v>136</v>
      </c>
      <c r="E4737" t="s">
        <v>487</v>
      </c>
      <c r="F4737">
        <v>1</v>
      </c>
      <c r="G4737">
        <v>4</v>
      </c>
      <c r="I4737">
        <v>228067</v>
      </c>
      <c r="J4737">
        <v>26923</v>
      </c>
      <c r="K4737">
        <v>254990</v>
      </c>
      <c r="M4737" s="2" t="str">
        <f>VLOOKUP(A4737,disaster_subtype!$A$2:$P$59908,5,FALSE)</f>
        <v>Storm</v>
      </c>
    </row>
    <row r="4738" spans="1:13" x14ac:dyDescent="0.2">
      <c r="A4738" s="1" t="str">
        <f t="shared" ref="A4738:A4801" si="74">B4738&amp;C4738&amp;F4738&amp;G4738&amp;H4738&amp;I4738&amp;J4738&amp;K4738&amp;L4738</f>
        <v>1999CUB1</v>
      </c>
      <c r="B4738">
        <v>1999</v>
      </c>
      <c r="C4738" t="s">
        <v>135</v>
      </c>
      <c r="D4738" t="s">
        <v>136</v>
      </c>
      <c r="E4738" t="s">
        <v>490</v>
      </c>
      <c r="F4738">
        <v>1</v>
      </c>
      <c r="M4738" s="2" t="str">
        <f>VLOOKUP(A4738,disaster_subtype!$A$2:$P$59908,5,FALSE)</f>
        <v>Wildfire</v>
      </c>
    </row>
    <row r="4739" spans="1:13" x14ac:dyDescent="0.2">
      <c r="A4739" s="1" t="str">
        <f t="shared" si="74"/>
        <v>1999DNK172604939</v>
      </c>
      <c r="B4739">
        <v>1999</v>
      </c>
      <c r="C4739" t="s">
        <v>342</v>
      </c>
      <c r="D4739" t="s">
        <v>343</v>
      </c>
      <c r="E4739" t="s">
        <v>487</v>
      </c>
      <c r="F4739">
        <v>1</v>
      </c>
      <c r="G4739">
        <v>7</v>
      </c>
      <c r="L4739">
        <v>2604939</v>
      </c>
      <c r="M4739" s="2" t="str">
        <f>VLOOKUP(A4739,disaster_subtype!$A$2:$P$59908,5,FALSE)</f>
        <v>Storm</v>
      </c>
    </row>
    <row r="4740" spans="1:13" x14ac:dyDescent="0.2">
      <c r="A4740" s="1" t="str">
        <f t="shared" si="74"/>
        <v>1999DMA1400315715</v>
      </c>
      <c r="B4740">
        <v>1999</v>
      </c>
      <c r="C4740" t="s">
        <v>158</v>
      </c>
      <c r="D4740" t="s">
        <v>159</v>
      </c>
      <c r="E4740" t="s">
        <v>487</v>
      </c>
      <c r="F4740">
        <v>1</v>
      </c>
      <c r="I4740">
        <v>400</v>
      </c>
      <c r="J4740">
        <v>315</v>
      </c>
      <c r="K4740">
        <v>715</v>
      </c>
      <c r="M4740" s="2" t="str">
        <f>VLOOKUP(A4740,disaster_subtype!$A$2:$P$59908,5,FALSE)</f>
        <v>Storm</v>
      </c>
    </row>
    <row r="4741" spans="1:13" x14ac:dyDescent="0.2">
      <c r="A4741" s="1" t="str">
        <f t="shared" si="74"/>
        <v>1999DOM116</v>
      </c>
      <c r="B4741">
        <v>1999</v>
      </c>
      <c r="C4741" t="s">
        <v>160</v>
      </c>
      <c r="D4741" t="s">
        <v>161</v>
      </c>
      <c r="E4741" t="s">
        <v>484</v>
      </c>
      <c r="F4741">
        <v>1</v>
      </c>
      <c r="G4741">
        <v>16</v>
      </c>
      <c r="M4741" s="2" t="str">
        <f>VLOOKUP(A4741,disaster_subtype!$A$2:$P$59908,5,FALSE)</f>
        <v>Epidemic</v>
      </c>
    </row>
    <row r="4742" spans="1:13" x14ac:dyDescent="0.2">
      <c r="A4742" s="1" t="str">
        <f t="shared" si="74"/>
        <v>1999ECU122000220024200</v>
      </c>
      <c r="B4742">
        <v>1999</v>
      </c>
      <c r="C4742" t="s">
        <v>55</v>
      </c>
      <c r="D4742" t="s">
        <v>56</v>
      </c>
      <c r="E4742" t="s">
        <v>486</v>
      </c>
      <c r="F4742">
        <v>1</v>
      </c>
      <c r="I4742">
        <v>22000</v>
      </c>
      <c r="J4742">
        <v>2200</v>
      </c>
      <c r="K4742">
        <v>24200</v>
      </c>
      <c r="M4742" s="2" t="str">
        <f>VLOOKUP(A4742,disaster_subtype!$A$2:$P$59908,5,FALSE)</f>
        <v>Volcanic activity</v>
      </c>
    </row>
    <row r="4743" spans="1:13" x14ac:dyDescent="0.2">
      <c r="A4743" s="1" t="str">
        <f t="shared" si="74"/>
        <v>1999SLV17545054501500</v>
      </c>
      <c r="B4743">
        <v>1999</v>
      </c>
      <c r="C4743" t="s">
        <v>31</v>
      </c>
      <c r="D4743" t="s">
        <v>32</v>
      </c>
      <c r="E4743" t="s">
        <v>485</v>
      </c>
      <c r="F4743">
        <v>1</v>
      </c>
      <c r="G4743">
        <v>7</v>
      </c>
      <c r="I4743">
        <v>5450</v>
      </c>
      <c r="K4743">
        <v>5450</v>
      </c>
      <c r="L4743">
        <v>1500</v>
      </c>
      <c r="M4743" s="2" t="str">
        <f>VLOOKUP(A4743,disaster_subtype!$A$2:$P$59908,5,FALSE)</f>
        <v>Flood</v>
      </c>
    </row>
    <row r="4744" spans="1:13" x14ac:dyDescent="0.2">
      <c r="A4744" s="1" t="str">
        <f t="shared" si="74"/>
        <v>1999ERI123000002300000</v>
      </c>
      <c r="B4744">
        <v>1999</v>
      </c>
      <c r="C4744" t="s">
        <v>419</v>
      </c>
      <c r="D4744" t="s">
        <v>420</v>
      </c>
      <c r="E4744" t="s">
        <v>12</v>
      </c>
      <c r="F4744">
        <v>1</v>
      </c>
      <c r="I4744">
        <v>2300000</v>
      </c>
      <c r="K4744">
        <v>2300000</v>
      </c>
      <c r="M4744" s="2" t="str">
        <f>VLOOKUP(A4744,disaster_subtype!$A$2:$P$59908,5,FALSE)</f>
        <v>Drought</v>
      </c>
    </row>
    <row r="4745" spans="1:13" x14ac:dyDescent="0.2">
      <c r="A4745" s="1" t="str">
        <f t="shared" si="74"/>
        <v>1999ETH149000004900000</v>
      </c>
      <c r="B4745">
        <v>1999</v>
      </c>
      <c r="C4745" t="s">
        <v>69</v>
      </c>
      <c r="D4745" t="s">
        <v>70</v>
      </c>
      <c r="E4745" t="s">
        <v>12</v>
      </c>
      <c r="F4745">
        <v>1</v>
      </c>
      <c r="I4745">
        <v>4900000</v>
      </c>
      <c r="K4745">
        <v>4900000</v>
      </c>
      <c r="M4745" s="2" t="str">
        <f>VLOOKUP(A4745,disaster_subtype!$A$2:$P$59908,5,FALSE)</f>
        <v>Drought</v>
      </c>
    </row>
    <row r="4746" spans="1:13" x14ac:dyDescent="0.2">
      <c r="A4746" s="1" t="str">
        <f t="shared" si="74"/>
        <v>1999ETH19276276</v>
      </c>
      <c r="B4746">
        <v>1999</v>
      </c>
      <c r="C4746" t="s">
        <v>69</v>
      </c>
      <c r="D4746" t="s">
        <v>70</v>
      </c>
      <c r="E4746" t="s">
        <v>484</v>
      </c>
      <c r="F4746">
        <v>1</v>
      </c>
      <c r="G4746">
        <v>9</v>
      </c>
      <c r="I4746">
        <v>276</v>
      </c>
      <c r="K4746">
        <v>276</v>
      </c>
      <c r="M4746" s="2" t="str">
        <f>VLOOKUP(A4746,disaster_subtype!$A$2:$P$59908,5,FALSE)</f>
        <v>Epidemic</v>
      </c>
    </row>
    <row r="4747" spans="1:13" x14ac:dyDescent="0.2">
      <c r="A4747" s="1" t="str">
        <f t="shared" si="74"/>
        <v>1999ETH648222551250001472552700</v>
      </c>
      <c r="B4747">
        <v>1999</v>
      </c>
      <c r="C4747" t="s">
        <v>69</v>
      </c>
      <c r="D4747" t="s">
        <v>70</v>
      </c>
      <c r="E4747" t="s">
        <v>485</v>
      </c>
      <c r="F4747">
        <v>6</v>
      </c>
      <c r="G4747">
        <v>48</v>
      </c>
      <c r="I4747">
        <v>22255</v>
      </c>
      <c r="J4747">
        <v>125000</v>
      </c>
      <c r="K4747">
        <v>147255</v>
      </c>
      <c r="L4747">
        <v>2700</v>
      </c>
      <c r="M4747" s="2" t="e">
        <f>VLOOKUP(A4747,disaster_subtype!$A$2:$P$59908,5,FALSE)</f>
        <v>#N/A</v>
      </c>
    </row>
    <row r="4748" spans="1:13" x14ac:dyDescent="0.2">
      <c r="A4748" s="1" t="str">
        <f t="shared" si="74"/>
        <v>1999FJI112177217723500</v>
      </c>
      <c r="B4748">
        <v>1999</v>
      </c>
      <c r="C4748" t="s">
        <v>166</v>
      </c>
      <c r="D4748" t="s">
        <v>167</v>
      </c>
      <c r="E4748" t="s">
        <v>487</v>
      </c>
      <c r="F4748">
        <v>1</v>
      </c>
      <c r="G4748">
        <v>12</v>
      </c>
      <c r="J4748">
        <v>1772</v>
      </c>
      <c r="K4748">
        <v>1772</v>
      </c>
      <c r="L4748">
        <v>3500</v>
      </c>
      <c r="M4748" s="2" t="str">
        <f>VLOOKUP(A4748,disaster_subtype!$A$2:$P$59908,5,FALSE)</f>
        <v>Storm</v>
      </c>
    </row>
    <row r="4749" spans="1:13" x14ac:dyDescent="0.2">
      <c r="A4749" s="1" t="str">
        <f t="shared" si="74"/>
        <v>1999FRA336539002004105500000</v>
      </c>
      <c r="B4749">
        <v>1999</v>
      </c>
      <c r="C4749" t="s">
        <v>83</v>
      </c>
      <c r="D4749" t="s">
        <v>84</v>
      </c>
      <c r="E4749" t="s">
        <v>485</v>
      </c>
      <c r="F4749">
        <v>3</v>
      </c>
      <c r="G4749">
        <v>36</v>
      </c>
      <c r="H4749">
        <v>5</v>
      </c>
      <c r="I4749">
        <v>3900</v>
      </c>
      <c r="J4749">
        <v>200</v>
      </c>
      <c r="K4749">
        <v>4105</v>
      </c>
      <c r="L4749">
        <v>500000</v>
      </c>
      <c r="M4749" s="2" t="e">
        <f>VLOOKUP(A4749,disaster_subtype!$A$2:$P$59908,5,FALSE)</f>
        <v>#N/A</v>
      </c>
    </row>
    <row r="4750" spans="1:13" x14ac:dyDescent="0.2">
      <c r="A4750" s="1" t="str">
        <f t="shared" si="74"/>
        <v>1999FRA1112006026010790</v>
      </c>
      <c r="B4750">
        <v>1999</v>
      </c>
      <c r="C4750" t="s">
        <v>83</v>
      </c>
      <c r="D4750" t="s">
        <v>84</v>
      </c>
      <c r="E4750" t="s">
        <v>80</v>
      </c>
      <c r="F4750">
        <v>1</v>
      </c>
      <c r="G4750">
        <v>11</v>
      </c>
      <c r="I4750">
        <v>200</v>
      </c>
      <c r="J4750">
        <v>60</v>
      </c>
      <c r="K4750">
        <v>260</v>
      </c>
      <c r="L4750">
        <v>10790</v>
      </c>
      <c r="M4750" s="2" t="str">
        <f>VLOOKUP(A4750,disaster_subtype!$A$2:$P$59908,5,FALSE)</f>
        <v>Landslide</v>
      </c>
    </row>
    <row r="4751" spans="1:13" x14ac:dyDescent="0.2">
      <c r="A4751" s="1" t="str">
        <f t="shared" si="74"/>
        <v>1999FRA399313500000350003112000000</v>
      </c>
      <c r="B4751">
        <v>1999</v>
      </c>
      <c r="C4751" t="s">
        <v>83</v>
      </c>
      <c r="D4751" t="s">
        <v>84</v>
      </c>
      <c r="E4751" t="s">
        <v>487</v>
      </c>
      <c r="F4751">
        <v>3</v>
      </c>
      <c r="G4751">
        <v>99</v>
      </c>
      <c r="H4751">
        <v>31</v>
      </c>
      <c r="I4751">
        <v>3500000</v>
      </c>
      <c r="K4751">
        <v>3500031</v>
      </c>
      <c r="L4751">
        <v>12000000</v>
      </c>
      <c r="M4751" s="2" t="e">
        <f>VLOOKUP(A4751,disaster_subtype!$A$2:$P$59908,5,FALSE)</f>
        <v>#N/A</v>
      </c>
    </row>
    <row r="4752" spans="1:13" x14ac:dyDescent="0.2">
      <c r="A4752" s="1" t="str">
        <f t="shared" si="74"/>
        <v>1999FRA166</v>
      </c>
      <c r="B4752">
        <v>1999</v>
      </c>
      <c r="C4752" t="s">
        <v>83</v>
      </c>
      <c r="D4752" t="s">
        <v>84</v>
      </c>
      <c r="E4752" t="s">
        <v>490</v>
      </c>
      <c r="F4752">
        <v>1</v>
      </c>
      <c r="J4752">
        <v>6</v>
      </c>
      <c r="K4752">
        <v>6</v>
      </c>
      <c r="M4752" s="2" t="str">
        <f>VLOOKUP(A4752,disaster_subtype!$A$2:$P$59908,5,FALSE)</f>
        <v>Wildfire</v>
      </c>
    </row>
    <row r="4753" spans="1:13" x14ac:dyDescent="0.2">
      <c r="A4753" s="1" t="str">
        <f t="shared" si="74"/>
        <v>1999GMB15327000500032000</v>
      </c>
      <c r="B4753">
        <v>1999</v>
      </c>
      <c r="C4753" t="s">
        <v>101</v>
      </c>
      <c r="D4753" t="s">
        <v>102</v>
      </c>
      <c r="E4753" t="s">
        <v>485</v>
      </c>
      <c r="F4753">
        <v>1</v>
      </c>
      <c r="G4753">
        <v>53</v>
      </c>
      <c r="I4753">
        <v>27000</v>
      </c>
      <c r="J4753">
        <v>5000</v>
      </c>
      <c r="K4753">
        <v>32000</v>
      </c>
      <c r="M4753" s="2" t="str">
        <f>VLOOKUP(A4753,disaster_subtype!$A$2:$P$59908,5,FALSE)</f>
        <v>Flood</v>
      </c>
    </row>
    <row r="4754" spans="1:13" x14ac:dyDescent="0.2">
      <c r="A4754" s="1" t="str">
        <f t="shared" si="74"/>
        <v>1999DEU17100000100000430000</v>
      </c>
      <c r="B4754">
        <v>1999</v>
      </c>
      <c r="C4754" t="s">
        <v>396</v>
      </c>
      <c r="D4754" t="s">
        <v>397</v>
      </c>
      <c r="E4754" t="s">
        <v>485</v>
      </c>
      <c r="F4754">
        <v>1</v>
      </c>
      <c r="G4754">
        <v>7</v>
      </c>
      <c r="I4754">
        <v>100000</v>
      </c>
      <c r="K4754">
        <v>100000</v>
      </c>
      <c r="L4754">
        <v>430000</v>
      </c>
      <c r="M4754" s="2" t="str">
        <f>VLOOKUP(A4754,disaster_subtype!$A$2:$P$59908,5,FALSE)</f>
        <v>Flood</v>
      </c>
    </row>
    <row r="4755" spans="1:13" x14ac:dyDescent="0.2">
      <c r="A4755" s="1" t="str">
        <f t="shared" si="74"/>
        <v>1999DEU156230</v>
      </c>
      <c r="B4755">
        <v>1999</v>
      </c>
      <c r="C4755" t="s">
        <v>396</v>
      </c>
      <c r="D4755" t="s">
        <v>397</v>
      </c>
      <c r="E4755" t="s">
        <v>80</v>
      </c>
      <c r="F4755">
        <v>1</v>
      </c>
      <c r="G4755">
        <v>5</v>
      </c>
      <c r="L4755">
        <v>6230</v>
      </c>
      <c r="M4755" s="2" t="str">
        <f>VLOOKUP(A4755,disaster_subtype!$A$2:$P$59908,5,FALSE)</f>
        <v>Landslide</v>
      </c>
    </row>
    <row r="4756" spans="1:13" x14ac:dyDescent="0.2">
      <c r="A4756" s="1" t="str">
        <f t="shared" si="74"/>
        <v>1999DEU2181750000</v>
      </c>
      <c r="B4756">
        <v>1999</v>
      </c>
      <c r="C4756" t="s">
        <v>396</v>
      </c>
      <c r="D4756" t="s">
        <v>397</v>
      </c>
      <c r="E4756" t="s">
        <v>487</v>
      </c>
      <c r="F4756">
        <v>2</v>
      </c>
      <c r="G4756">
        <v>18</v>
      </c>
      <c r="L4756">
        <v>1750000</v>
      </c>
      <c r="M4756" s="2" t="str">
        <f>VLOOKUP(A4756,disaster_subtype!$A$2:$P$59908,5,FALSE)</f>
        <v>Storm</v>
      </c>
    </row>
    <row r="4757" spans="1:13" x14ac:dyDescent="0.2">
      <c r="A4757" s="1" t="str">
        <f t="shared" si="74"/>
        <v>1999GHA32411961196</v>
      </c>
      <c r="B4757">
        <v>1999</v>
      </c>
      <c r="C4757" t="s">
        <v>183</v>
      </c>
      <c r="D4757" t="s">
        <v>184</v>
      </c>
      <c r="E4757" t="s">
        <v>484</v>
      </c>
      <c r="F4757">
        <v>3</v>
      </c>
      <c r="G4757">
        <v>24</v>
      </c>
      <c r="I4757">
        <v>1196</v>
      </c>
      <c r="K4757">
        <v>1196</v>
      </c>
      <c r="M4757" s="2" t="e">
        <f>VLOOKUP(A4757,disaster_subtype!$A$2:$P$59908,5,FALSE)</f>
        <v>#N/A</v>
      </c>
    </row>
    <row r="4758" spans="1:13" x14ac:dyDescent="0.2">
      <c r="A4758" s="1" t="str">
        <f t="shared" si="74"/>
        <v>1999GHA152292915733300032460221000</v>
      </c>
      <c r="B4758">
        <v>1999</v>
      </c>
      <c r="C4758" t="s">
        <v>183</v>
      </c>
      <c r="D4758" t="s">
        <v>184</v>
      </c>
      <c r="E4758" t="s">
        <v>485</v>
      </c>
      <c r="F4758">
        <v>1</v>
      </c>
      <c r="G4758">
        <v>52</v>
      </c>
      <c r="H4758">
        <v>29</v>
      </c>
      <c r="I4758">
        <v>291573</v>
      </c>
      <c r="J4758">
        <v>33000</v>
      </c>
      <c r="K4758">
        <v>324602</v>
      </c>
      <c r="L4758">
        <v>21000</v>
      </c>
      <c r="M4758" s="2" t="str">
        <f>VLOOKUP(A4758,disaster_subtype!$A$2:$P$59908,5,FALSE)</f>
        <v>Flood</v>
      </c>
    </row>
    <row r="4759" spans="1:13" x14ac:dyDescent="0.2">
      <c r="A4759" s="1" t="str">
        <f t="shared" si="74"/>
        <v>1999GRC114320001130311081151394200000</v>
      </c>
      <c r="B4759">
        <v>1999</v>
      </c>
      <c r="C4759" t="s">
        <v>145</v>
      </c>
      <c r="D4759" t="s">
        <v>146</v>
      </c>
      <c r="E4759" t="s">
        <v>488</v>
      </c>
      <c r="F4759">
        <v>1</v>
      </c>
      <c r="G4759">
        <v>143</v>
      </c>
      <c r="H4759">
        <v>2000</v>
      </c>
      <c r="I4759">
        <v>113031</v>
      </c>
      <c r="J4759">
        <v>108</v>
      </c>
      <c r="K4759">
        <v>115139</v>
      </c>
      <c r="L4759">
        <v>4200000</v>
      </c>
      <c r="M4759" s="2" t="str">
        <f>VLOOKUP(A4759,disaster_subtype!$A$2:$P$59908,5,FALSE)</f>
        <v>Earthquake</v>
      </c>
    </row>
    <row r="4760" spans="1:13" x14ac:dyDescent="0.2">
      <c r="A4760" s="1" t="str">
        <f t="shared" si="74"/>
        <v>1999GRD12102105500</v>
      </c>
      <c r="B4760">
        <v>1999</v>
      </c>
      <c r="C4760" t="s">
        <v>260</v>
      </c>
      <c r="D4760" t="s">
        <v>261</v>
      </c>
      <c r="E4760" t="s">
        <v>487</v>
      </c>
      <c r="F4760">
        <v>1</v>
      </c>
      <c r="I4760">
        <v>210</v>
      </c>
      <c r="K4760">
        <v>210</v>
      </c>
      <c r="L4760">
        <v>5500</v>
      </c>
      <c r="M4760" s="2" t="str">
        <f>VLOOKUP(A4760,disaster_subtype!$A$2:$P$59908,5,FALSE)</f>
        <v>Storm</v>
      </c>
    </row>
    <row r="4761" spans="1:13" x14ac:dyDescent="0.2">
      <c r="A4761" s="1" t="str">
        <f t="shared" si="74"/>
        <v>1999GLP1449400450899</v>
      </c>
      <c r="B4761">
        <v>1999</v>
      </c>
      <c r="C4761" t="s">
        <v>147</v>
      </c>
      <c r="D4761" t="s">
        <v>148</v>
      </c>
      <c r="E4761" t="s">
        <v>487</v>
      </c>
      <c r="F4761">
        <v>1</v>
      </c>
      <c r="G4761">
        <v>4</v>
      </c>
      <c r="H4761">
        <v>49</v>
      </c>
      <c r="I4761">
        <v>400</v>
      </c>
      <c r="J4761">
        <v>450</v>
      </c>
      <c r="K4761">
        <v>899</v>
      </c>
      <c r="M4761" s="2" t="str">
        <f>VLOOKUP(A4761,disaster_subtype!$A$2:$P$59908,5,FALSE)</f>
        <v>Storm</v>
      </c>
    </row>
    <row r="4762" spans="1:13" x14ac:dyDescent="0.2">
      <c r="A4762" s="1" t="str">
        <f t="shared" si="74"/>
        <v>1999GTM124020535280</v>
      </c>
      <c r="B4762">
        <v>1999</v>
      </c>
      <c r="C4762" t="s">
        <v>33</v>
      </c>
      <c r="D4762" t="s">
        <v>34</v>
      </c>
      <c r="E4762" t="s">
        <v>488</v>
      </c>
      <c r="F4762">
        <v>1</v>
      </c>
      <c r="G4762">
        <v>2</v>
      </c>
      <c r="H4762">
        <v>40</v>
      </c>
      <c r="I4762">
        <v>205</v>
      </c>
      <c r="J4762">
        <v>35</v>
      </c>
      <c r="K4762">
        <v>280</v>
      </c>
      <c r="M4762" s="2" t="str">
        <f>VLOOKUP(A4762,disaster_subtype!$A$2:$P$59908,5,FALSE)</f>
        <v>Earthquake</v>
      </c>
    </row>
    <row r="4763" spans="1:13" x14ac:dyDescent="0.2">
      <c r="A4763" s="1" t="str">
        <f t="shared" si="74"/>
        <v>1999GTM1122283374060231000</v>
      </c>
      <c r="B4763">
        <v>1999</v>
      </c>
      <c r="C4763" t="s">
        <v>33</v>
      </c>
      <c r="D4763" t="s">
        <v>34</v>
      </c>
      <c r="E4763" t="s">
        <v>485</v>
      </c>
      <c r="F4763">
        <v>1</v>
      </c>
      <c r="G4763">
        <v>12</v>
      </c>
      <c r="I4763">
        <v>2283</v>
      </c>
      <c r="J4763">
        <v>3740</v>
      </c>
      <c r="K4763">
        <v>6023</v>
      </c>
      <c r="L4763">
        <v>1000</v>
      </c>
      <c r="M4763" s="2" t="str">
        <f>VLOOKUP(A4763,disaster_subtype!$A$2:$P$59908,5,FALSE)</f>
        <v>Flood</v>
      </c>
    </row>
    <row r="4764" spans="1:13" x14ac:dyDescent="0.2">
      <c r="A4764" s="1" t="str">
        <f t="shared" si="74"/>
        <v>1999GIN112123123</v>
      </c>
      <c r="B4764">
        <v>1999</v>
      </c>
      <c r="C4764" t="s">
        <v>365</v>
      </c>
      <c r="D4764" t="s">
        <v>366</v>
      </c>
      <c r="E4764" t="s">
        <v>484</v>
      </c>
      <c r="F4764">
        <v>1</v>
      </c>
      <c r="G4764">
        <v>12</v>
      </c>
      <c r="I4764">
        <v>123</v>
      </c>
      <c r="K4764">
        <v>123</v>
      </c>
      <c r="M4764" s="2" t="str">
        <f>VLOOKUP(A4764,disaster_subtype!$A$2:$P$59908,5,FALSE)</f>
        <v>Epidemic</v>
      </c>
    </row>
    <row r="4765" spans="1:13" x14ac:dyDescent="0.2">
      <c r="A4765" s="1" t="str">
        <f t="shared" si="74"/>
        <v>1999GNB140421692169</v>
      </c>
      <c r="B4765">
        <v>1999</v>
      </c>
      <c r="C4765" t="s">
        <v>103</v>
      </c>
      <c r="D4765" t="s">
        <v>104</v>
      </c>
      <c r="E4765" t="s">
        <v>484</v>
      </c>
      <c r="F4765">
        <v>1</v>
      </c>
      <c r="G4765">
        <v>404</v>
      </c>
      <c r="I4765">
        <v>2169</v>
      </c>
      <c r="K4765">
        <v>2169</v>
      </c>
      <c r="M4765" s="2" t="str">
        <f>VLOOKUP(A4765,disaster_subtype!$A$2:$P$59908,5,FALSE)</f>
        <v>Epidemic</v>
      </c>
    </row>
    <row r="4766" spans="1:13" x14ac:dyDescent="0.2">
      <c r="A4766" s="1" t="str">
        <f t="shared" si="74"/>
        <v>1999HTI1135050</v>
      </c>
      <c r="B4766">
        <v>1999</v>
      </c>
      <c r="C4766" t="s">
        <v>85</v>
      </c>
      <c r="D4766" t="s">
        <v>86</v>
      </c>
      <c r="E4766" t="s">
        <v>485</v>
      </c>
      <c r="F4766">
        <v>1</v>
      </c>
      <c r="G4766">
        <v>13</v>
      </c>
      <c r="J4766">
        <v>50</v>
      </c>
      <c r="K4766">
        <v>50</v>
      </c>
      <c r="M4766" s="2" t="str">
        <f>VLOOKUP(A4766,disaster_subtype!$A$2:$P$59908,5,FALSE)</f>
        <v>Flood</v>
      </c>
    </row>
    <row r="4767" spans="1:13" x14ac:dyDescent="0.2">
      <c r="A4767" s="1" t="str">
        <f t="shared" si="74"/>
        <v>1999HND134150000030005030011500</v>
      </c>
      <c r="B4767">
        <v>1999</v>
      </c>
      <c r="C4767" t="s">
        <v>118</v>
      </c>
      <c r="D4767" t="s">
        <v>119</v>
      </c>
      <c r="E4767" t="s">
        <v>485</v>
      </c>
      <c r="F4767">
        <v>1</v>
      </c>
      <c r="G4767">
        <v>34</v>
      </c>
      <c r="H4767">
        <v>1</v>
      </c>
      <c r="I4767">
        <v>500000</v>
      </c>
      <c r="J4767">
        <v>3000</v>
      </c>
      <c r="K4767">
        <v>503001</v>
      </c>
      <c r="L4767">
        <v>1500</v>
      </c>
      <c r="M4767" s="2" t="str">
        <f>VLOOKUP(A4767,disaster_subtype!$A$2:$P$59908,5,FALSE)</f>
        <v>Flood</v>
      </c>
    </row>
    <row r="4768" spans="1:13" x14ac:dyDescent="0.2">
      <c r="A4768" s="1" t="str">
        <f t="shared" si="74"/>
        <v>1999HKG12493493</v>
      </c>
      <c r="B4768">
        <v>1999</v>
      </c>
      <c r="C4768" t="s">
        <v>71</v>
      </c>
      <c r="D4768" t="s">
        <v>72</v>
      </c>
      <c r="E4768" t="s">
        <v>487</v>
      </c>
      <c r="F4768">
        <v>1</v>
      </c>
      <c r="G4768">
        <v>2</v>
      </c>
      <c r="H4768">
        <v>493</v>
      </c>
      <c r="K4768">
        <v>493</v>
      </c>
      <c r="M4768" s="2" t="str">
        <f>VLOOKUP(A4768,disaster_subtype!$A$2:$P$59908,5,FALSE)</f>
        <v>Storm</v>
      </c>
    </row>
    <row r="4769" spans="1:13" x14ac:dyDescent="0.2">
      <c r="A4769" s="1" t="str">
        <f t="shared" si="74"/>
        <v>1999HUN281314412054133495293400</v>
      </c>
      <c r="B4769">
        <v>1999</v>
      </c>
      <c r="C4769" t="s">
        <v>316</v>
      </c>
      <c r="D4769" t="s">
        <v>317</v>
      </c>
      <c r="E4769" t="s">
        <v>485</v>
      </c>
      <c r="F4769">
        <v>2</v>
      </c>
      <c r="G4769">
        <v>8</v>
      </c>
      <c r="I4769">
        <v>131441</v>
      </c>
      <c r="J4769">
        <v>2054</v>
      </c>
      <c r="K4769">
        <v>133495</v>
      </c>
      <c r="L4769">
        <v>293400</v>
      </c>
      <c r="M4769" s="2" t="str">
        <f>VLOOKUP(A4769,disaster_subtype!$A$2:$P$59908,5,FALSE)</f>
        <v>Flood</v>
      </c>
    </row>
    <row r="4770" spans="1:13" x14ac:dyDescent="0.2">
      <c r="A4770" s="1" t="str">
        <f t="shared" si="74"/>
        <v>1999HUN140</v>
      </c>
      <c r="B4770">
        <v>1999</v>
      </c>
      <c r="C4770" t="s">
        <v>316</v>
      </c>
      <c r="D4770" t="s">
        <v>317</v>
      </c>
      <c r="E4770" t="s">
        <v>487</v>
      </c>
      <c r="F4770">
        <v>1</v>
      </c>
      <c r="G4770">
        <v>40</v>
      </c>
      <c r="M4770" s="2" t="str">
        <f>VLOOKUP(A4770,disaster_subtype!$A$2:$P$59908,5,FALSE)</f>
        <v>Storm</v>
      </c>
    </row>
    <row r="4771" spans="1:13" x14ac:dyDescent="0.2">
      <c r="A4771" s="1" t="str">
        <f t="shared" si="74"/>
        <v>1999IND11003943720001055004778942000</v>
      </c>
      <c r="B4771">
        <v>1999</v>
      </c>
      <c r="C4771" t="s">
        <v>13</v>
      </c>
      <c r="D4771" t="s">
        <v>14</v>
      </c>
      <c r="E4771" t="s">
        <v>488</v>
      </c>
      <c r="F4771">
        <v>1</v>
      </c>
      <c r="G4771">
        <v>100</v>
      </c>
      <c r="H4771">
        <v>394</v>
      </c>
      <c r="I4771">
        <v>372000</v>
      </c>
      <c r="J4771">
        <v>105500</v>
      </c>
      <c r="K4771">
        <v>477894</v>
      </c>
      <c r="L4771">
        <v>2000</v>
      </c>
      <c r="M4771" s="2" t="str">
        <f>VLOOKUP(A4771,disaster_subtype!$A$2:$P$59908,5,FALSE)</f>
        <v>Earthquake</v>
      </c>
    </row>
    <row r="4772" spans="1:13" x14ac:dyDescent="0.2">
      <c r="A4772" s="1" t="str">
        <f t="shared" si="74"/>
        <v>1999IND52817950479504</v>
      </c>
      <c r="B4772">
        <v>1999</v>
      </c>
      <c r="C4772" t="s">
        <v>13</v>
      </c>
      <c r="D4772" t="s">
        <v>14</v>
      </c>
      <c r="E4772" t="s">
        <v>484</v>
      </c>
      <c r="F4772">
        <v>5</v>
      </c>
      <c r="G4772">
        <v>281</v>
      </c>
      <c r="I4772">
        <v>79504</v>
      </c>
      <c r="K4772">
        <v>79504</v>
      </c>
      <c r="M4772" s="2" t="e">
        <f>VLOOKUP(A4772,disaster_subtype!$A$2:$P$59908,5,FALSE)</f>
        <v>#N/A</v>
      </c>
    </row>
    <row r="4773" spans="1:13" x14ac:dyDescent="0.2">
      <c r="A4773" s="1" t="str">
        <f t="shared" si="74"/>
        <v>1999IND1140</v>
      </c>
      <c r="B4773">
        <v>1999</v>
      </c>
      <c r="C4773" t="s">
        <v>13</v>
      </c>
      <c r="D4773" t="s">
        <v>14</v>
      </c>
      <c r="E4773" t="s">
        <v>492</v>
      </c>
      <c r="F4773">
        <v>1</v>
      </c>
      <c r="G4773">
        <v>140</v>
      </c>
      <c r="M4773" s="2" t="str">
        <f>VLOOKUP(A4773,disaster_subtype!$A$2:$P$59908,5,FALSE)</f>
        <v xml:space="preserve">Extreme temperature </v>
      </c>
    </row>
    <row r="4774" spans="1:13" x14ac:dyDescent="0.2">
      <c r="A4774" s="1" t="str">
        <f t="shared" si="74"/>
        <v>1999IND255427620000276200002400</v>
      </c>
      <c r="B4774">
        <v>1999</v>
      </c>
      <c r="C4774" t="s">
        <v>13</v>
      </c>
      <c r="D4774" t="s">
        <v>14</v>
      </c>
      <c r="E4774" t="s">
        <v>485</v>
      </c>
      <c r="F4774">
        <v>2</v>
      </c>
      <c r="G4774">
        <v>554</v>
      </c>
      <c r="I4774">
        <v>27620000</v>
      </c>
      <c r="K4774">
        <v>27620000</v>
      </c>
      <c r="L4774">
        <v>2400</v>
      </c>
      <c r="M4774" s="2" t="e">
        <f>VLOOKUP(A4774,disaster_subtype!$A$2:$P$59908,5,FALSE)</f>
        <v>#N/A</v>
      </c>
    </row>
    <row r="4775" spans="1:13" x14ac:dyDescent="0.2">
      <c r="A4775" s="1" t="str">
        <f t="shared" si="74"/>
        <v>1999IND310378431213165696700000138700082990000</v>
      </c>
      <c r="B4775">
        <v>1999</v>
      </c>
      <c r="C4775" t="s">
        <v>13</v>
      </c>
      <c r="D4775" t="s">
        <v>14</v>
      </c>
      <c r="E4775" t="s">
        <v>487</v>
      </c>
      <c r="F4775">
        <v>3</v>
      </c>
      <c r="G4775">
        <v>10378</v>
      </c>
      <c r="H4775">
        <v>4312</v>
      </c>
      <c r="I4775">
        <v>13165696</v>
      </c>
      <c r="J4775">
        <v>700000</v>
      </c>
      <c r="K4775">
        <v>13870008</v>
      </c>
      <c r="L4775">
        <v>2990000</v>
      </c>
      <c r="M4775" s="2" t="str">
        <f>VLOOKUP(A4775,disaster_subtype!$A$2:$P$59908,5,FALSE)</f>
        <v>Storm</v>
      </c>
    </row>
    <row r="4776" spans="1:13" x14ac:dyDescent="0.2">
      <c r="A4776" s="1" t="str">
        <f t="shared" si="74"/>
        <v>1999IND16</v>
      </c>
      <c r="B4776">
        <v>1999</v>
      </c>
      <c r="C4776" t="s">
        <v>13</v>
      </c>
      <c r="D4776" t="s">
        <v>14</v>
      </c>
      <c r="E4776" t="s">
        <v>490</v>
      </c>
      <c r="F4776">
        <v>1</v>
      </c>
      <c r="G4776">
        <v>6</v>
      </c>
      <c r="M4776" s="2" t="str">
        <f>VLOOKUP(A4776,disaster_subtype!$A$2:$P$59908,5,FALSE)</f>
        <v>Wildfire</v>
      </c>
    </row>
    <row r="4777" spans="1:13" x14ac:dyDescent="0.2">
      <c r="A4777" s="1" t="str">
        <f t="shared" si="74"/>
        <v>1999IDN15220140002700169203900</v>
      </c>
      <c r="B4777">
        <v>1999</v>
      </c>
      <c r="C4777" t="s">
        <v>78</v>
      </c>
      <c r="D4777" t="s">
        <v>79</v>
      </c>
      <c r="E4777" t="s">
        <v>488</v>
      </c>
      <c r="F4777">
        <v>1</v>
      </c>
      <c r="G4777">
        <v>5</v>
      </c>
      <c r="H4777">
        <v>220</v>
      </c>
      <c r="I4777">
        <v>14000</v>
      </c>
      <c r="J4777">
        <v>2700</v>
      </c>
      <c r="K4777">
        <v>16920</v>
      </c>
      <c r="L4777">
        <v>3900</v>
      </c>
      <c r="M4777" s="2" t="str">
        <f>VLOOKUP(A4777,disaster_subtype!$A$2:$P$59908,5,FALSE)</f>
        <v>Earthquake</v>
      </c>
    </row>
    <row r="4778" spans="1:13" x14ac:dyDescent="0.2">
      <c r="A4778" s="1" t="str">
        <f t="shared" si="74"/>
        <v>1999IDN35646454645</v>
      </c>
      <c r="B4778">
        <v>1999</v>
      </c>
      <c r="C4778" t="s">
        <v>78</v>
      </c>
      <c r="D4778" t="s">
        <v>79</v>
      </c>
      <c r="E4778" t="s">
        <v>484</v>
      </c>
      <c r="F4778">
        <v>3</v>
      </c>
      <c r="G4778">
        <v>56</v>
      </c>
      <c r="I4778">
        <v>4645</v>
      </c>
      <c r="K4778">
        <v>4645</v>
      </c>
      <c r="M4778" s="2" t="e">
        <f>VLOOKUP(A4778,disaster_subtype!$A$2:$P$59908,5,FALSE)</f>
        <v>#N/A</v>
      </c>
    </row>
    <row r="4779" spans="1:13" x14ac:dyDescent="0.2">
      <c r="A4779" s="1" t="str">
        <f t="shared" si="74"/>
        <v>1999IDN1121600016000</v>
      </c>
      <c r="B4779">
        <v>1999</v>
      </c>
      <c r="C4779" t="s">
        <v>78</v>
      </c>
      <c r="D4779" t="s">
        <v>79</v>
      </c>
      <c r="E4779" t="s">
        <v>485</v>
      </c>
      <c r="F4779">
        <v>1</v>
      </c>
      <c r="G4779">
        <v>12</v>
      </c>
      <c r="I4779">
        <v>16000</v>
      </c>
      <c r="K4779">
        <v>16000</v>
      </c>
      <c r="M4779" s="2" t="e">
        <f>VLOOKUP(A4779,disaster_subtype!$A$2:$P$59908,5,FALSE)</f>
        <v>#N/A</v>
      </c>
    </row>
    <row r="4780" spans="1:13" x14ac:dyDescent="0.2">
      <c r="A4780" s="1" t="str">
        <f t="shared" si="74"/>
        <v>1999IDN28922</v>
      </c>
      <c r="B4780">
        <v>1999</v>
      </c>
      <c r="C4780" t="s">
        <v>78</v>
      </c>
      <c r="D4780" t="s">
        <v>79</v>
      </c>
      <c r="E4780" t="s">
        <v>80</v>
      </c>
      <c r="F4780">
        <v>2</v>
      </c>
      <c r="G4780">
        <v>89</v>
      </c>
      <c r="H4780">
        <v>2</v>
      </c>
      <c r="K4780">
        <v>2</v>
      </c>
      <c r="M4780" s="2" t="str">
        <f>VLOOKUP(A4780,disaster_subtype!$A$2:$P$59908,5,FALSE)</f>
        <v>Landslide</v>
      </c>
    </row>
    <row r="4781" spans="1:13" x14ac:dyDescent="0.2">
      <c r="A4781" s="1" t="str">
        <f t="shared" si="74"/>
        <v>1999IDN11800</v>
      </c>
      <c r="B4781">
        <v>1999</v>
      </c>
      <c r="C4781" t="s">
        <v>78</v>
      </c>
      <c r="D4781" t="s">
        <v>79</v>
      </c>
      <c r="E4781" t="s">
        <v>490</v>
      </c>
      <c r="F4781">
        <v>1</v>
      </c>
      <c r="L4781">
        <v>1800</v>
      </c>
      <c r="M4781" s="2" t="str">
        <f>VLOOKUP(A4781,disaster_subtype!$A$2:$P$59908,5,FALSE)</f>
        <v>Wildfire</v>
      </c>
    </row>
    <row r="4782" spans="1:13" x14ac:dyDescent="0.2">
      <c r="A4782" s="1" t="str">
        <f t="shared" si="74"/>
        <v>1999IRN137000000370000003300000</v>
      </c>
      <c r="B4782">
        <v>1999</v>
      </c>
      <c r="C4782" t="s">
        <v>87</v>
      </c>
      <c r="D4782" t="s">
        <v>88</v>
      </c>
      <c r="E4782" t="s">
        <v>12</v>
      </c>
      <c r="F4782">
        <v>1</v>
      </c>
      <c r="I4782">
        <v>37000000</v>
      </c>
      <c r="K4782">
        <v>37000000</v>
      </c>
      <c r="L4782">
        <v>3300000</v>
      </c>
      <c r="M4782" s="2" t="str">
        <f>VLOOKUP(A4782,disaster_subtype!$A$2:$P$59908,5,FALSE)</f>
        <v>Drought</v>
      </c>
    </row>
    <row r="4783" spans="1:13" x14ac:dyDescent="0.2">
      <c r="A4783" s="1" t="str">
        <f t="shared" si="74"/>
        <v>1999IRN321100287040707040</v>
      </c>
      <c r="B4783">
        <v>1999</v>
      </c>
      <c r="C4783" t="s">
        <v>87</v>
      </c>
      <c r="D4783" t="s">
        <v>88</v>
      </c>
      <c r="E4783" t="s">
        <v>488</v>
      </c>
      <c r="F4783">
        <v>3</v>
      </c>
      <c r="G4783">
        <v>21</v>
      </c>
      <c r="H4783">
        <v>100</v>
      </c>
      <c r="I4783">
        <v>2870</v>
      </c>
      <c r="J4783">
        <v>4070</v>
      </c>
      <c r="K4783">
        <v>7040</v>
      </c>
      <c r="M4783" s="2" t="str">
        <f>VLOOKUP(A4783,disaster_subtype!$A$2:$P$59908,5,FALSE)</f>
        <v>Earthquake</v>
      </c>
    </row>
    <row r="4784" spans="1:13" x14ac:dyDescent="0.2">
      <c r="A4784" s="1" t="str">
        <f t="shared" si="74"/>
        <v>1999IRN481124252502537443000</v>
      </c>
      <c r="B4784">
        <v>1999</v>
      </c>
      <c r="C4784" t="s">
        <v>87</v>
      </c>
      <c r="D4784" t="s">
        <v>88</v>
      </c>
      <c r="E4784" t="s">
        <v>485</v>
      </c>
      <c r="F4784">
        <v>4</v>
      </c>
      <c r="G4784">
        <v>81</v>
      </c>
      <c r="H4784">
        <v>124</v>
      </c>
      <c r="I4784">
        <v>25250</v>
      </c>
      <c r="K4784">
        <v>25374</v>
      </c>
      <c r="L4784">
        <v>43000</v>
      </c>
      <c r="M4784" s="2" t="e">
        <f>VLOOKUP(A4784,disaster_subtype!$A$2:$P$59908,5,FALSE)</f>
        <v>#N/A</v>
      </c>
    </row>
    <row r="4785" spans="1:13" x14ac:dyDescent="0.2">
      <c r="A4785" s="1" t="str">
        <f t="shared" si="74"/>
        <v>1999IRL18100000</v>
      </c>
      <c r="B4785">
        <v>1999</v>
      </c>
      <c r="C4785" t="s">
        <v>369</v>
      </c>
      <c r="D4785" t="s">
        <v>370</v>
      </c>
      <c r="E4785" t="s">
        <v>487</v>
      </c>
      <c r="F4785">
        <v>1</v>
      </c>
      <c r="G4785">
        <v>8</v>
      </c>
      <c r="L4785">
        <v>100000</v>
      </c>
      <c r="M4785" s="2" t="str">
        <f>VLOOKUP(A4785,disaster_subtype!$A$2:$P$59908,5,FALSE)</f>
        <v>Storm</v>
      </c>
    </row>
    <row r="4786" spans="1:13" x14ac:dyDescent="0.2">
      <c r="A4786" s="1" t="str">
        <f t="shared" si="74"/>
        <v>1999ISR175000</v>
      </c>
      <c r="B4786">
        <v>1999</v>
      </c>
      <c r="C4786" t="s">
        <v>318</v>
      </c>
      <c r="D4786" t="s">
        <v>319</v>
      </c>
      <c r="E4786" t="s">
        <v>12</v>
      </c>
      <c r="F4786">
        <v>1</v>
      </c>
      <c r="L4786">
        <v>75000</v>
      </c>
      <c r="M4786" s="2" t="str">
        <f>VLOOKUP(A4786,disaster_subtype!$A$2:$P$59908,5,FALSE)</f>
        <v>Drought</v>
      </c>
    </row>
    <row r="4787" spans="1:13" x14ac:dyDescent="0.2">
      <c r="A4787" s="1" t="str">
        <f t="shared" si="74"/>
        <v>1999ITA115510</v>
      </c>
      <c r="B4787">
        <v>1999</v>
      </c>
      <c r="C4787" t="s">
        <v>57</v>
      </c>
      <c r="D4787" t="s">
        <v>58</v>
      </c>
      <c r="E4787" t="s">
        <v>80</v>
      </c>
      <c r="F4787">
        <v>1</v>
      </c>
      <c r="G4787">
        <v>1</v>
      </c>
      <c r="L4787">
        <v>5510</v>
      </c>
      <c r="M4787" s="2" t="str">
        <f>VLOOKUP(A4787,disaster_subtype!$A$2:$P$59908,5,FALSE)</f>
        <v>Landslide</v>
      </c>
    </row>
    <row r="4788" spans="1:13" x14ac:dyDescent="0.2">
      <c r="A4788" s="1" t="str">
        <f t="shared" si="74"/>
        <v>1999ITA1</v>
      </c>
      <c r="B4788">
        <v>1999</v>
      </c>
      <c r="C4788" t="s">
        <v>57</v>
      </c>
      <c r="D4788" t="s">
        <v>58</v>
      </c>
      <c r="E4788" t="s">
        <v>490</v>
      </c>
      <c r="F4788">
        <v>1</v>
      </c>
      <c r="M4788" s="2" t="str">
        <f>VLOOKUP(A4788,disaster_subtype!$A$2:$P$59908,5,FALSE)</f>
        <v>Wildfire</v>
      </c>
    </row>
    <row r="4789" spans="1:13" x14ac:dyDescent="0.2">
      <c r="A4789" s="1" t="str">
        <f t="shared" si="74"/>
        <v>1999JPN260282400011124139107000</v>
      </c>
      <c r="B4789">
        <v>1999</v>
      </c>
      <c r="C4789" t="s">
        <v>19</v>
      </c>
      <c r="D4789" t="s">
        <v>20</v>
      </c>
      <c r="E4789" t="s">
        <v>485</v>
      </c>
      <c r="F4789">
        <v>2</v>
      </c>
      <c r="G4789">
        <v>60</v>
      </c>
      <c r="H4789">
        <v>28</v>
      </c>
      <c r="I4789">
        <v>24000</v>
      </c>
      <c r="J4789">
        <v>111</v>
      </c>
      <c r="K4789">
        <v>24139</v>
      </c>
      <c r="L4789">
        <v>107000</v>
      </c>
      <c r="M4789" s="2" t="str">
        <f>VLOOKUP(A4789,disaster_subtype!$A$2:$P$59908,5,FALSE)</f>
        <v>Flood</v>
      </c>
    </row>
    <row r="4790" spans="1:13" x14ac:dyDescent="0.2">
      <c r="A4790" s="1" t="str">
        <f t="shared" si="74"/>
        <v>1999JPN126438200006900273385000000</v>
      </c>
      <c r="B4790">
        <v>1999</v>
      </c>
      <c r="C4790" t="s">
        <v>19</v>
      </c>
      <c r="D4790" t="s">
        <v>20</v>
      </c>
      <c r="E4790" t="s">
        <v>487</v>
      </c>
      <c r="F4790">
        <v>1</v>
      </c>
      <c r="G4790">
        <v>26</v>
      </c>
      <c r="H4790">
        <v>438</v>
      </c>
      <c r="I4790">
        <v>20000</v>
      </c>
      <c r="J4790">
        <v>6900</v>
      </c>
      <c r="K4790">
        <v>27338</v>
      </c>
      <c r="L4790">
        <v>5000000</v>
      </c>
      <c r="M4790" s="2" t="str">
        <f>VLOOKUP(A4790,disaster_subtype!$A$2:$P$59908,5,FALSE)</f>
        <v>Storm</v>
      </c>
    </row>
    <row r="4791" spans="1:13" x14ac:dyDescent="0.2">
      <c r="A4791" s="1" t="str">
        <f t="shared" si="74"/>
        <v>1999JOR1180000180000</v>
      </c>
      <c r="B4791">
        <v>1999</v>
      </c>
      <c r="C4791" t="s">
        <v>141</v>
      </c>
      <c r="D4791" t="s">
        <v>142</v>
      </c>
      <c r="E4791" t="s">
        <v>12</v>
      </c>
      <c r="F4791">
        <v>1</v>
      </c>
      <c r="I4791">
        <v>180000</v>
      </c>
      <c r="K4791">
        <v>180000</v>
      </c>
      <c r="M4791" s="2" t="str">
        <f>VLOOKUP(A4791,disaster_subtype!$A$2:$P$59908,5,FALSE)</f>
        <v>Drought</v>
      </c>
    </row>
    <row r="4792" spans="1:13" x14ac:dyDescent="0.2">
      <c r="A4792" s="1" t="str">
        <f t="shared" si="74"/>
        <v>1999KAZ1166166</v>
      </c>
      <c r="B4792">
        <v>1999</v>
      </c>
      <c r="C4792" t="s">
        <v>421</v>
      </c>
      <c r="D4792" t="s">
        <v>422</v>
      </c>
      <c r="E4792" t="s">
        <v>484</v>
      </c>
      <c r="F4792">
        <v>1</v>
      </c>
      <c r="I4792">
        <v>166</v>
      </c>
      <c r="K4792">
        <v>166</v>
      </c>
      <c r="M4792" s="2" t="str">
        <f>VLOOKUP(A4792,disaster_subtype!$A$2:$P$59908,5,FALSE)</f>
        <v>Epidemic</v>
      </c>
    </row>
    <row r="4793" spans="1:13" x14ac:dyDescent="0.2">
      <c r="A4793" s="1" t="str">
        <f t="shared" si="74"/>
        <v>1999KEN1852300000023000000</v>
      </c>
      <c r="B4793">
        <v>1999</v>
      </c>
      <c r="C4793" t="s">
        <v>266</v>
      </c>
      <c r="D4793" t="s">
        <v>267</v>
      </c>
      <c r="E4793" t="s">
        <v>12</v>
      </c>
      <c r="F4793">
        <v>1</v>
      </c>
      <c r="G4793">
        <v>85</v>
      </c>
      <c r="I4793">
        <v>23000000</v>
      </c>
      <c r="K4793">
        <v>23000000</v>
      </c>
      <c r="M4793" s="2" t="str">
        <f>VLOOKUP(A4793,disaster_subtype!$A$2:$P$59908,5,FALSE)</f>
        <v>Drought</v>
      </c>
    </row>
    <row r="4794" spans="1:13" x14ac:dyDescent="0.2">
      <c r="A4794" s="1" t="str">
        <f t="shared" si="74"/>
        <v>1999KEN31814329570329570</v>
      </c>
      <c r="B4794">
        <v>1999</v>
      </c>
      <c r="C4794" t="s">
        <v>266</v>
      </c>
      <c r="D4794" t="s">
        <v>267</v>
      </c>
      <c r="E4794" t="s">
        <v>484</v>
      </c>
      <c r="F4794">
        <v>3</v>
      </c>
      <c r="G4794">
        <v>1814</v>
      </c>
      <c r="I4794">
        <v>329570</v>
      </c>
      <c r="K4794">
        <v>329570</v>
      </c>
      <c r="M4794" s="2" t="e">
        <f>VLOOKUP(A4794,disaster_subtype!$A$2:$P$59908,5,FALSE)</f>
        <v>#N/A</v>
      </c>
    </row>
    <row r="4795" spans="1:13" x14ac:dyDescent="0.2">
      <c r="A4795" s="1" t="str">
        <f t="shared" si="74"/>
        <v>1999KIR18400084000</v>
      </c>
      <c r="B4795">
        <v>1999</v>
      </c>
      <c r="C4795" t="s">
        <v>324</v>
      </c>
      <c r="D4795" t="s">
        <v>325</v>
      </c>
      <c r="E4795" t="s">
        <v>12</v>
      </c>
      <c r="F4795">
        <v>1</v>
      </c>
      <c r="I4795">
        <v>84000</v>
      </c>
      <c r="K4795">
        <v>84000</v>
      </c>
      <c r="M4795" s="2" t="str">
        <f>VLOOKUP(A4795,disaster_subtype!$A$2:$P$59908,5,FALSE)</f>
        <v>Drought</v>
      </c>
    </row>
    <row r="4796" spans="1:13" x14ac:dyDescent="0.2">
      <c r="A4796" s="1" t="str">
        <f t="shared" si="74"/>
        <v>1999PRK14294391362905421352000</v>
      </c>
      <c r="B4796">
        <v>1999</v>
      </c>
      <c r="C4796" t="s">
        <v>358</v>
      </c>
      <c r="D4796" t="s">
        <v>359</v>
      </c>
      <c r="E4796" t="s">
        <v>485</v>
      </c>
      <c r="F4796">
        <v>1</v>
      </c>
      <c r="G4796">
        <v>42</v>
      </c>
      <c r="H4796">
        <v>94</v>
      </c>
      <c r="I4796">
        <v>39136</v>
      </c>
      <c r="J4796">
        <v>2905</v>
      </c>
      <c r="K4796">
        <v>42135</v>
      </c>
      <c r="L4796">
        <v>2000</v>
      </c>
      <c r="M4796" s="2" t="str">
        <f>VLOOKUP(A4796,disaster_subtype!$A$2:$P$59908,5,FALSE)</f>
        <v>Flood</v>
      </c>
    </row>
    <row r="4797" spans="1:13" x14ac:dyDescent="0.2">
      <c r="A4797" s="1" t="str">
        <f t="shared" si="74"/>
        <v>1999KOR16424408580030208332000</v>
      </c>
      <c r="B4797">
        <v>1999</v>
      </c>
      <c r="C4797" t="s">
        <v>176</v>
      </c>
      <c r="D4797" t="s">
        <v>177</v>
      </c>
      <c r="E4797" t="s">
        <v>485</v>
      </c>
      <c r="F4797">
        <v>1</v>
      </c>
      <c r="G4797">
        <v>64</v>
      </c>
      <c r="I4797">
        <v>24408</v>
      </c>
      <c r="J4797">
        <v>5800</v>
      </c>
      <c r="K4797">
        <v>30208</v>
      </c>
      <c r="L4797">
        <v>332000</v>
      </c>
      <c r="M4797" s="2" t="str">
        <f>VLOOKUP(A4797,disaster_subtype!$A$2:$P$59908,5,FALSE)</f>
        <v>Flood</v>
      </c>
    </row>
    <row r="4798" spans="1:13" x14ac:dyDescent="0.2">
      <c r="A4798" s="1" t="str">
        <f t="shared" si="74"/>
        <v>1999KOR145145144000</v>
      </c>
      <c r="B4798">
        <v>1999</v>
      </c>
      <c r="C4798" t="s">
        <v>176</v>
      </c>
      <c r="D4798" t="s">
        <v>177</v>
      </c>
      <c r="E4798" t="s">
        <v>487</v>
      </c>
      <c r="F4798">
        <v>1</v>
      </c>
      <c r="G4798">
        <v>4</v>
      </c>
      <c r="J4798">
        <v>514</v>
      </c>
      <c r="K4798">
        <v>514</v>
      </c>
      <c r="L4798">
        <v>4000</v>
      </c>
      <c r="M4798" s="2" t="str">
        <f>VLOOKUP(A4798,disaster_subtype!$A$2:$P$59908,5,FALSE)</f>
        <v>Storm</v>
      </c>
    </row>
    <row r="4799" spans="1:13" x14ac:dyDescent="0.2">
      <c r="A4799" s="1" t="str">
        <f t="shared" si="74"/>
        <v>1999LAO12000020000</v>
      </c>
      <c r="B4799">
        <v>1999</v>
      </c>
      <c r="C4799" t="s">
        <v>286</v>
      </c>
      <c r="D4799" t="s">
        <v>287</v>
      </c>
      <c r="E4799" t="s">
        <v>12</v>
      </c>
      <c r="F4799">
        <v>1</v>
      </c>
      <c r="I4799">
        <v>20000</v>
      </c>
      <c r="K4799">
        <v>20000</v>
      </c>
      <c r="M4799" s="2" t="str">
        <f>VLOOKUP(A4799,disaster_subtype!$A$2:$P$59908,5,FALSE)</f>
        <v>Drought</v>
      </c>
    </row>
    <row r="4800" spans="1:13" x14ac:dyDescent="0.2">
      <c r="A4800" s="1" t="str">
        <f t="shared" si="74"/>
        <v>1999LVA16500</v>
      </c>
      <c r="B4800">
        <v>1999</v>
      </c>
      <c r="C4800" t="s">
        <v>456</v>
      </c>
      <c r="D4800" t="s">
        <v>457</v>
      </c>
      <c r="E4800" t="s">
        <v>487</v>
      </c>
      <c r="F4800">
        <v>1</v>
      </c>
      <c r="G4800">
        <v>6</v>
      </c>
      <c r="L4800">
        <v>500</v>
      </c>
      <c r="M4800" s="2" t="str">
        <f>VLOOKUP(A4800,disaster_subtype!$A$2:$P$59908,5,FALSE)</f>
        <v>Storm</v>
      </c>
    </row>
    <row r="4801" spans="1:13" x14ac:dyDescent="0.2">
      <c r="A4801" s="1" t="str">
        <f t="shared" si="74"/>
        <v>1999LSO12818621862</v>
      </c>
      <c r="B4801">
        <v>1999</v>
      </c>
      <c r="C4801" t="s">
        <v>302</v>
      </c>
      <c r="D4801" t="s">
        <v>303</v>
      </c>
      <c r="E4801" t="s">
        <v>484</v>
      </c>
      <c r="F4801">
        <v>1</v>
      </c>
      <c r="G4801">
        <v>28</v>
      </c>
      <c r="I4801">
        <v>1862</v>
      </c>
      <c r="K4801">
        <v>1862</v>
      </c>
      <c r="M4801" s="2" t="str">
        <f>VLOOKUP(A4801,disaster_subtype!$A$2:$P$59908,5,FALSE)</f>
        <v>Epidemic</v>
      </c>
    </row>
    <row r="4802" spans="1:13" x14ac:dyDescent="0.2">
      <c r="A4802" s="1" t="str">
        <f t="shared" ref="A4802:A4865" si="75">B4802&amp;C4802&amp;F4802&amp;G4802&amp;H4802&amp;I4802&amp;J4802&amp;K4802&amp;L4802</f>
        <v>1999LBR139</v>
      </c>
      <c r="B4802">
        <v>1999</v>
      </c>
      <c r="C4802" t="s">
        <v>360</v>
      </c>
      <c r="D4802" t="s">
        <v>361</v>
      </c>
      <c r="E4802" t="s">
        <v>484</v>
      </c>
      <c r="F4802">
        <v>1</v>
      </c>
      <c r="G4802">
        <v>39</v>
      </c>
      <c r="M4802" s="2" t="str">
        <f>VLOOKUP(A4802,disaster_subtype!$A$2:$P$59908,5,FALSE)</f>
        <v>Epidemic</v>
      </c>
    </row>
    <row r="4803" spans="1:13" x14ac:dyDescent="0.2">
      <c r="A4803" s="1" t="str">
        <f t="shared" si="75"/>
        <v>1999LTU132</v>
      </c>
      <c r="B4803">
        <v>1999</v>
      </c>
      <c r="C4803" t="s">
        <v>408</v>
      </c>
      <c r="D4803" t="s">
        <v>409</v>
      </c>
      <c r="E4803" t="s">
        <v>492</v>
      </c>
      <c r="F4803">
        <v>1</v>
      </c>
      <c r="G4803">
        <v>32</v>
      </c>
      <c r="M4803" s="2" t="str">
        <f>VLOOKUP(A4803,disaster_subtype!$A$2:$P$59908,5,FALSE)</f>
        <v xml:space="preserve">Extreme temperature </v>
      </c>
    </row>
    <row r="4804" spans="1:13" x14ac:dyDescent="0.2">
      <c r="A4804" s="1" t="str">
        <f t="shared" si="75"/>
        <v>1999LTU12500</v>
      </c>
      <c r="B4804">
        <v>1999</v>
      </c>
      <c r="C4804" t="s">
        <v>408</v>
      </c>
      <c r="D4804" t="s">
        <v>409</v>
      </c>
      <c r="E4804" t="s">
        <v>487</v>
      </c>
      <c r="F4804">
        <v>1</v>
      </c>
      <c r="G4804">
        <v>2</v>
      </c>
      <c r="L4804">
        <v>500</v>
      </c>
      <c r="M4804" s="2" t="str">
        <f>VLOOKUP(A4804,disaster_subtype!$A$2:$P$59908,5,FALSE)</f>
        <v>Storm</v>
      </c>
    </row>
    <row r="4805" spans="1:13" x14ac:dyDescent="0.2">
      <c r="A4805" s="1" t="str">
        <f t="shared" si="75"/>
        <v>1999MDG29811822818228</v>
      </c>
      <c r="B4805">
        <v>1999</v>
      </c>
      <c r="C4805" t="s">
        <v>304</v>
      </c>
      <c r="D4805" t="s">
        <v>305</v>
      </c>
      <c r="E4805" t="s">
        <v>484</v>
      </c>
      <c r="F4805">
        <v>2</v>
      </c>
      <c r="G4805">
        <v>981</v>
      </c>
      <c r="I4805">
        <v>18228</v>
      </c>
      <c r="K4805">
        <v>18228</v>
      </c>
      <c r="M4805" s="2" t="e">
        <f>VLOOKUP(A4805,disaster_subtype!$A$2:$P$59908,5,FALSE)</f>
        <v>#N/A</v>
      </c>
    </row>
    <row r="4806" spans="1:13" x14ac:dyDescent="0.2">
      <c r="A4806" s="1" t="str">
        <f t="shared" si="75"/>
        <v>1999MWI120002000</v>
      </c>
      <c r="B4806">
        <v>1999</v>
      </c>
      <c r="C4806" t="s">
        <v>296</v>
      </c>
      <c r="D4806" t="s">
        <v>297</v>
      </c>
      <c r="E4806" t="s">
        <v>485</v>
      </c>
      <c r="F4806">
        <v>1</v>
      </c>
      <c r="I4806">
        <v>2000</v>
      </c>
      <c r="K4806">
        <v>2000</v>
      </c>
      <c r="M4806" s="2" t="str">
        <f>VLOOKUP(A4806,disaster_subtype!$A$2:$P$59908,5,FALSE)</f>
        <v>Flood</v>
      </c>
    </row>
    <row r="4807" spans="1:13" x14ac:dyDescent="0.2">
      <c r="A4807" s="1" t="str">
        <f t="shared" si="75"/>
        <v>1999MYS1120002000</v>
      </c>
      <c r="B4807">
        <v>1999</v>
      </c>
      <c r="C4807" t="s">
        <v>278</v>
      </c>
      <c r="D4807" t="s">
        <v>279</v>
      </c>
      <c r="E4807" t="s">
        <v>485</v>
      </c>
      <c r="F4807">
        <v>1</v>
      </c>
      <c r="G4807">
        <v>1</v>
      </c>
      <c r="I4807">
        <v>2000</v>
      </c>
      <c r="K4807">
        <v>2000</v>
      </c>
      <c r="M4807" s="2" t="str">
        <f>VLOOKUP(A4807,disaster_subtype!$A$2:$P$59908,5,FALSE)</f>
        <v>Flood</v>
      </c>
    </row>
    <row r="4808" spans="1:13" x14ac:dyDescent="0.2">
      <c r="A4808" s="1" t="str">
        <f t="shared" si="75"/>
        <v>1999MLI1220002002200</v>
      </c>
      <c r="B4808">
        <v>1999</v>
      </c>
      <c r="C4808" t="s">
        <v>105</v>
      </c>
      <c r="D4808" t="s">
        <v>106</v>
      </c>
      <c r="E4808" t="s">
        <v>485</v>
      </c>
      <c r="F4808">
        <v>1</v>
      </c>
      <c r="G4808">
        <v>2</v>
      </c>
      <c r="I4808">
        <v>2000</v>
      </c>
      <c r="J4808">
        <v>200</v>
      </c>
      <c r="K4808">
        <v>2200</v>
      </c>
      <c r="M4808" s="2" t="str">
        <f>VLOOKUP(A4808,disaster_subtype!$A$2:$P$59908,5,FALSE)</f>
        <v>Flood</v>
      </c>
    </row>
    <row r="4809" spans="1:13" x14ac:dyDescent="0.2">
      <c r="A4809" s="1" t="str">
        <f t="shared" si="75"/>
        <v>1999MTQ1400200600</v>
      </c>
      <c r="B4809">
        <v>1999</v>
      </c>
      <c r="C4809" t="s">
        <v>35</v>
      </c>
      <c r="D4809" t="s">
        <v>36</v>
      </c>
      <c r="E4809" t="s">
        <v>487</v>
      </c>
      <c r="F4809">
        <v>1</v>
      </c>
      <c r="I4809">
        <v>400</v>
      </c>
      <c r="J4809">
        <v>200</v>
      </c>
      <c r="K4809">
        <v>600</v>
      </c>
      <c r="M4809" s="2" t="str">
        <f>VLOOKUP(A4809,disaster_subtype!$A$2:$P$59908,5,FALSE)</f>
        <v>Storm</v>
      </c>
    </row>
    <row r="4810" spans="1:13" x14ac:dyDescent="0.2">
      <c r="A4810" s="1" t="str">
        <f t="shared" si="75"/>
        <v>1999MRT238002000023800</v>
      </c>
      <c r="B4810">
        <v>1999</v>
      </c>
      <c r="C4810" t="s">
        <v>107</v>
      </c>
      <c r="D4810" t="s">
        <v>108</v>
      </c>
      <c r="E4810" t="s">
        <v>485</v>
      </c>
      <c r="F4810">
        <v>2</v>
      </c>
      <c r="I4810">
        <v>3800</v>
      </c>
      <c r="J4810">
        <v>20000</v>
      </c>
      <c r="K4810">
        <v>23800</v>
      </c>
      <c r="M4810" s="2" t="e">
        <f>VLOOKUP(A4810,disaster_subtype!$A$2:$P$59908,5,FALSE)</f>
        <v>#N/A</v>
      </c>
    </row>
    <row r="4811" spans="1:13" x14ac:dyDescent="0.2">
      <c r="A4811" s="1" t="str">
        <f t="shared" si="75"/>
        <v>1999MRT1117160177</v>
      </c>
      <c r="B4811">
        <v>1999</v>
      </c>
      <c r="C4811" t="s">
        <v>107</v>
      </c>
      <c r="D4811" t="s">
        <v>108</v>
      </c>
      <c r="E4811" t="s">
        <v>487</v>
      </c>
      <c r="F4811">
        <v>1</v>
      </c>
      <c r="G4811">
        <v>1</v>
      </c>
      <c r="H4811">
        <v>17</v>
      </c>
      <c r="J4811">
        <v>160</v>
      </c>
      <c r="K4811">
        <v>177</v>
      </c>
      <c r="M4811" s="2" t="str">
        <f>VLOOKUP(A4811,disaster_subtype!$A$2:$P$59908,5,FALSE)</f>
        <v>Storm</v>
      </c>
    </row>
    <row r="4812" spans="1:13" x14ac:dyDescent="0.2">
      <c r="A4812" s="1" t="str">
        <f t="shared" si="75"/>
        <v>1999MUS1175000</v>
      </c>
      <c r="B4812">
        <v>1999</v>
      </c>
      <c r="C4812" t="s">
        <v>252</v>
      </c>
      <c r="D4812" t="s">
        <v>253</v>
      </c>
      <c r="E4812" t="s">
        <v>12</v>
      </c>
      <c r="F4812">
        <v>1</v>
      </c>
      <c r="L4812">
        <v>175000</v>
      </c>
      <c r="M4812" s="2" t="str">
        <f>VLOOKUP(A4812,disaster_subtype!$A$2:$P$59908,5,FALSE)</f>
        <v>Drought</v>
      </c>
    </row>
    <row r="4813" spans="1:13" x14ac:dyDescent="0.2">
      <c r="A4813" s="1" t="str">
        <f t="shared" si="75"/>
        <v>1999MUS110001000</v>
      </c>
      <c r="B4813">
        <v>1999</v>
      </c>
      <c r="C4813" t="s">
        <v>252</v>
      </c>
      <c r="D4813" t="s">
        <v>253</v>
      </c>
      <c r="E4813" t="s">
        <v>487</v>
      </c>
      <c r="F4813">
        <v>1</v>
      </c>
      <c r="H4813">
        <v>1000</v>
      </c>
      <c r="K4813">
        <v>1000</v>
      </c>
      <c r="M4813" s="2" t="str">
        <f>VLOOKUP(A4813,disaster_subtype!$A$2:$P$59908,5,FALSE)</f>
        <v>Storm</v>
      </c>
    </row>
    <row r="4814" spans="1:13" x14ac:dyDescent="0.2">
      <c r="A4814" s="1" t="str">
        <f t="shared" si="75"/>
        <v>1999MEX16500065000100000</v>
      </c>
      <c r="B4814">
        <v>1999</v>
      </c>
      <c r="C4814" t="s">
        <v>155</v>
      </c>
      <c r="D4814" t="s">
        <v>156</v>
      </c>
      <c r="E4814" t="s">
        <v>12</v>
      </c>
      <c r="F4814">
        <v>1</v>
      </c>
      <c r="I4814">
        <v>65000</v>
      </c>
      <c r="K4814">
        <v>65000</v>
      </c>
      <c r="L4814">
        <v>100000</v>
      </c>
      <c r="M4814" s="2" t="str">
        <f>VLOOKUP(A4814,disaster_subtype!$A$2:$P$59908,5,FALSE)</f>
        <v>Drought</v>
      </c>
    </row>
    <row r="4815" spans="1:13" x14ac:dyDescent="0.2">
      <c r="A4815" s="1" t="str">
        <f t="shared" si="75"/>
        <v>1999MEX346415137500137915391600</v>
      </c>
      <c r="B4815">
        <v>1999</v>
      </c>
      <c r="C4815" t="s">
        <v>155</v>
      </c>
      <c r="D4815" t="s">
        <v>156</v>
      </c>
      <c r="E4815" t="s">
        <v>488</v>
      </c>
      <c r="F4815">
        <v>3</v>
      </c>
      <c r="G4815">
        <v>46</v>
      </c>
      <c r="H4815">
        <v>415</v>
      </c>
      <c r="I4815">
        <v>137500</v>
      </c>
      <c r="K4815">
        <v>137915</v>
      </c>
      <c r="L4815">
        <v>391600</v>
      </c>
      <c r="M4815" s="2" t="str">
        <f>VLOOKUP(A4815,disaster_subtype!$A$2:$P$59908,5,FALSE)</f>
        <v>Earthquake</v>
      </c>
    </row>
    <row r="4816" spans="1:13" x14ac:dyDescent="0.2">
      <c r="A4816" s="1" t="str">
        <f t="shared" si="75"/>
        <v>1999MEX115</v>
      </c>
      <c r="B4816">
        <v>1999</v>
      </c>
      <c r="C4816" t="s">
        <v>155</v>
      </c>
      <c r="D4816" t="s">
        <v>156</v>
      </c>
      <c r="E4816" t="s">
        <v>492</v>
      </c>
      <c r="F4816">
        <v>1</v>
      </c>
      <c r="G4816">
        <v>15</v>
      </c>
      <c r="M4816" s="2" t="str">
        <f>VLOOKUP(A4816,disaster_subtype!$A$2:$P$59908,5,FALSE)</f>
        <v xml:space="preserve">Extreme temperature </v>
      </c>
    </row>
    <row r="4817" spans="1:13" x14ac:dyDescent="0.2">
      <c r="A4817" s="1" t="str">
        <f t="shared" si="75"/>
        <v>1999MEX465416053220086000618360451300</v>
      </c>
      <c r="B4817">
        <v>1999</v>
      </c>
      <c r="C4817" t="s">
        <v>155</v>
      </c>
      <c r="D4817" t="s">
        <v>156</v>
      </c>
      <c r="E4817" t="s">
        <v>485</v>
      </c>
      <c r="F4817">
        <v>4</v>
      </c>
      <c r="G4817">
        <v>654</v>
      </c>
      <c r="H4817">
        <v>160</v>
      </c>
      <c r="I4817">
        <v>532200</v>
      </c>
      <c r="J4817">
        <v>86000</v>
      </c>
      <c r="K4817">
        <v>618360</v>
      </c>
      <c r="L4817">
        <v>451300</v>
      </c>
      <c r="M4817" s="2" t="e">
        <f>VLOOKUP(A4817,disaster_subtype!$A$2:$P$59908,5,FALSE)</f>
        <v>#N/A</v>
      </c>
    </row>
    <row r="4818" spans="1:13" x14ac:dyDescent="0.2">
      <c r="A4818" s="1" t="str">
        <f t="shared" si="75"/>
        <v>1999MEX19200020004000</v>
      </c>
      <c r="B4818">
        <v>1999</v>
      </c>
      <c r="C4818" t="s">
        <v>155</v>
      </c>
      <c r="D4818" t="s">
        <v>156</v>
      </c>
      <c r="E4818" t="s">
        <v>487</v>
      </c>
      <c r="F4818">
        <v>1</v>
      </c>
      <c r="G4818">
        <v>9</v>
      </c>
      <c r="I4818">
        <v>2000</v>
      </c>
      <c r="J4818">
        <v>2000</v>
      </c>
      <c r="K4818">
        <v>4000</v>
      </c>
      <c r="M4818" s="2" t="str">
        <f>VLOOKUP(A4818,disaster_subtype!$A$2:$P$59908,5,FALSE)</f>
        <v>Storm</v>
      </c>
    </row>
    <row r="4819" spans="1:13" x14ac:dyDescent="0.2">
      <c r="A4819" s="1" t="str">
        <f t="shared" si="75"/>
        <v>1999MEX1650650</v>
      </c>
      <c r="B4819">
        <v>1999</v>
      </c>
      <c r="C4819" t="s">
        <v>155</v>
      </c>
      <c r="D4819" t="s">
        <v>156</v>
      </c>
      <c r="E4819" t="s">
        <v>486</v>
      </c>
      <c r="F4819">
        <v>1</v>
      </c>
      <c r="I4819">
        <v>650</v>
      </c>
      <c r="K4819">
        <v>650</v>
      </c>
      <c r="M4819" s="2" t="str">
        <f>VLOOKUP(A4819,disaster_subtype!$A$2:$P$59908,5,FALSE)</f>
        <v>Volcanic activity</v>
      </c>
    </row>
    <row r="4820" spans="1:13" x14ac:dyDescent="0.2">
      <c r="A4820" s="1" t="str">
        <f t="shared" si="75"/>
        <v>1999MDA116471647</v>
      </c>
      <c r="B4820">
        <v>1999</v>
      </c>
      <c r="C4820" t="s">
        <v>429</v>
      </c>
      <c r="D4820" t="s">
        <v>430</v>
      </c>
      <c r="E4820" t="s">
        <v>484</v>
      </c>
      <c r="F4820">
        <v>1</v>
      </c>
      <c r="I4820">
        <v>1647</v>
      </c>
      <c r="K4820">
        <v>1647</v>
      </c>
      <c r="M4820" s="2" t="str">
        <f>VLOOKUP(A4820,disaster_subtype!$A$2:$P$59908,5,FALSE)</f>
        <v>Epidemic</v>
      </c>
    </row>
    <row r="4821" spans="1:13" x14ac:dyDescent="0.2">
      <c r="A4821" s="1" t="str">
        <f t="shared" si="75"/>
        <v>1999MDA196075317134000</v>
      </c>
      <c r="B4821">
        <v>1999</v>
      </c>
      <c r="C4821" t="s">
        <v>429</v>
      </c>
      <c r="D4821" t="s">
        <v>430</v>
      </c>
      <c r="E4821" t="s">
        <v>485</v>
      </c>
      <c r="F4821">
        <v>1</v>
      </c>
      <c r="I4821">
        <v>960</v>
      </c>
      <c r="J4821">
        <v>753</v>
      </c>
      <c r="K4821">
        <v>1713</v>
      </c>
      <c r="L4821">
        <v>4000</v>
      </c>
      <c r="M4821" s="2" t="str">
        <f>VLOOKUP(A4821,disaster_subtype!$A$2:$P$59908,5,FALSE)</f>
        <v>Flood</v>
      </c>
    </row>
    <row r="4822" spans="1:13" x14ac:dyDescent="0.2">
      <c r="A4822" s="1" t="str">
        <f t="shared" si="75"/>
        <v>1999MAR1275000275000900000</v>
      </c>
      <c r="B4822">
        <v>1999</v>
      </c>
      <c r="C4822" t="s">
        <v>89</v>
      </c>
      <c r="D4822" t="s">
        <v>90</v>
      </c>
      <c r="E4822" t="s">
        <v>12</v>
      </c>
      <c r="F4822">
        <v>1</v>
      </c>
      <c r="I4822">
        <v>275000</v>
      </c>
      <c r="K4822">
        <v>275000</v>
      </c>
      <c r="L4822">
        <v>900000</v>
      </c>
      <c r="M4822" s="2" t="str">
        <f>VLOOKUP(A4822,disaster_subtype!$A$2:$P$59908,5,FALSE)</f>
        <v>Drought</v>
      </c>
    </row>
    <row r="4823" spans="1:13" x14ac:dyDescent="0.2">
      <c r="A4823" s="1" t="str">
        <f t="shared" si="75"/>
        <v>1999MOZ123700007000012400</v>
      </c>
      <c r="B4823">
        <v>1999</v>
      </c>
      <c r="C4823" t="s">
        <v>238</v>
      </c>
      <c r="D4823" t="s">
        <v>239</v>
      </c>
      <c r="E4823" t="s">
        <v>485</v>
      </c>
      <c r="F4823">
        <v>1</v>
      </c>
      <c r="G4823">
        <v>23</v>
      </c>
      <c r="I4823">
        <v>70000</v>
      </c>
      <c r="K4823">
        <v>70000</v>
      </c>
      <c r="L4823">
        <v>12400</v>
      </c>
      <c r="M4823" s="2" t="str">
        <f>VLOOKUP(A4823,disaster_subtype!$A$2:$P$59908,5,FALSE)</f>
        <v>Flood</v>
      </c>
    </row>
    <row r="4824" spans="1:13" x14ac:dyDescent="0.2">
      <c r="A4824" s="1" t="str">
        <f t="shared" si="75"/>
        <v>1999MMR1225000050000</v>
      </c>
      <c r="B4824">
        <v>1999</v>
      </c>
      <c r="C4824" t="s">
        <v>37</v>
      </c>
      <c r="D4824" t="s">
        <v>38</v>
      </c>
      <c r="E4824" t="s">
        <v>485</v>
      </c>
      <c r="F4824">
        <v>1</v>
      </c>
      <c r="G4824">
        <v>22</v>
      </c>
      <c r="J4824">
        <v>50000</v>
      </c>
      <c r="K4824">
        <v>50000</v>
      </c>
      <c r="M4824" s="2" t="str">
        <f>VLOOKUP(A4824,disaster_subtype!$A$2:$P$59908,5,FALSE)</f>
        <v>Flood</v>
      </c>
    </row>
    <row r="4825" spans="1:13" x14ac:dyDescent="0.2">
      <c r="A4825" s="1" t="str">
        <f t="shared" si="75"/>
        <v>1999NPL1150944944</v>
      </c>
      <c r="B4825">
        <v>1999</v>
      </c>
      <c r="C4825" t="s">
        <v>173</v>
      </c>
      <c r="D4825" t="s">
        <v>174</v>
      </c>
      <c r="E4825" t="s">
        <v>484</v>
      </c>
      <c r="F4825">
        <v>1</v>
      </c>
      <c r="G4825">
        <v>150</v>
      </c>
      <c r="I4825">
        <v>944</v>
      </c>
      <c r="K4825">
        <v>944</v>
      </c>
      <c r="M4825" s="2" t="str">
        <f>VLOOKUP(A4825,disaster_subtype!$A$2:$P$59908,5,FALSE)</f>
        <v>Epidemic</v>
      </c>
    </row>
    <row r="4826" spans="1:13" x14ac:dyDescent="0.2">
      <c r="A4826" s="1" t="str">
        <f t="shared" si="75"/>
        <v>1999NPL11706818000180682000</v>
      </c>
      <c r="B4826">
        <v>1999</v>
      </c>
      <c r="C4826" t="s">
        <v>173</v>
      </c>
      <c r="D4826" t="s">
        <v>174</v>
      </c>
      <c r="E4826" t="s">
        <v>485</v>
      </c>
      <c r="F4826">
        <v>1</v>
      </c>
      <c r="G4826">
        <v>170</v>
      </c>
      <c r="H4826">
        <v>68</v>
      </c>
      <c r="I4826">
        <v>18000</v>
      </c>
      <c r="K4826">
        <v>18068</v>
      </c>
      <c r="L4826">
        <v>2000</v>
      </c>
      <c r="M4826" s="2" t="str">
        <f>VLOOKUP(A4826,disaster_subtype!$A$2:$P$59908,5,FALSE)</f>
        <v>Flood</v>
      </c>
    </row>
    <row r="4827" spans="1:13" x14ac:dyDescent="0.2">
      <c r="A4827" s="1" t="str">
        <f t="shared" si="75"/>
        <v>1999NPL13240004000</v>
      </c>
      <c r="B4827">
        <v>1999</v>
      </c>
      <c r="C4827" t="s">
        <v>173</v>
      </c>
      <c r="D4827" t="s">
        <v>174</v>
      </c>
      <c r="E4827" t="s">
        <v>490</v>
      </c>
      <c r="F4827">
        <v>1</v>
      </c>
      <c r="G4827">
        <v>32</v>
      </c>
      <c r="J4827">
        <v>4000</v>
      </c>
      <c r="K4827">
        <v>4000</v>
      </c>
      <c r="M4827" s="2" t="str">
        <f>VLOOKUP(A4827,disaster_subtype!$A$2:$P$59908,5,FALSE)</f>
        <v>Wildfire</v>
      </c>
    </row>
    <row r="4828" spans="1:13" x14ac:dyDescent="0.2">
      <c r="A4828" s="1" t="str">
        <f t="shared" si="75"/>
        <v>1999NLD113200200</v>
      </c>
      <c r="B4828">
        <v>1999</v>
      </c>
      <c r="C4828" t="s">
        <v>220</v>
      </c>
      <c r="D4828" t="s">
        <v>221</v>
      </c>
      <c r="E4828" t="s">
        <v>484</v>
      </c>
      <c r="F4828">
        <v>1</v>
      </c>
      <c r="G4828">
        <v>13</v>
      </c>
      <c r="I4828">
        <v>200</v>
      </c>
      <c r="K4828">
        <v>200</v>
      </c>
      <c r="M4828" s="2" t="str">
        <f>VLOOKUP(A4828,disaster_subtype!$A$2:$P$59908,5,FALSE)</f>
        <v>Epidemic</v>
      </c>
    </row>
    <row r="4829" spans="1:13" x14ac:dyDescent="0.2">
      <c r="A4829" s="1" t="str">
        <f t="shared" si="75"/>
        <v>1999NCL1</v>
      </c>
      <c r="B4829">
        <v>1999</v>
      </c>
      <c r="C4829" t="s">
        <v>185</v>
      </c>
      <c r="D4829" t="s">
        <v>186</v>
      </c>
      <c r="E4829" t="s">
        <v>487</v>
      </c>
      <c r="F4829">
        <v>1</v>
      </c>
      <c r="M4829" s="2" t="str">
        <f>VLOOKUP(A4829,disaster_subtype!$A$2:$P$59908,5,FALSE)</f>
        <v>Storm</v>
      </c>
    </row>
    <row r="4830" spans="1:13" x14ac:dyDescent="0.2">
      <c r="A4830" s="1" t="str">
        <f t="shared" si="75"/>
        <v>1999NZL1350350</v>
      </c>
      <c r="B4830">
        <v>1999</v>
      </c>
      <c r="C4830" t="s">
        <v>120</v>
      </c>
      <c r="D4830" t="s">
        <v>121</v>
      </c>
      <c r="E4830" t="s">
        <v>485</v>
      </c>
      <c r="F4830">
        <v>1</v>
      </c>
      <c r="I4830">
        <v>350</v>
      </c>
      <c r="K4830">
        <v>350</v>
      </c>
      <c r="M4830" s="2" t="str">
        <f>VLOOKUP(A4830,disaster_subtype!$A$2:$P$59908,5,FALSE)</f>
        <v>Flood</v>
      </c>
    </row>
    <row r="4831" spans="1:13" x14ac:dyDescent="0.2">
      <c r="A4831" s="1" t="str">
        <f t="shared" si="75"/>
        <v>1999NIC1111000007105107105500</v>
      </c>
      <c r="B4831">
        <v>1999</v>
      </c>
      <c r="C4831" t="s">
        <v>73</v>
      </c>
      <c r="D4831" t="s">
        <v>74</v>
      </c>
      <c r="E4831" t="s">
        <v>485</v>
      </c>
      <c r="F4831">
        <v>1</v>
      </c>
      <c r="G4831">
        <v>11</v>
      </c>
      <c r="I4831">
        <v>100000</v>
      </c>
      <c r="J4831">
        <v>7105</v>
      </c>
      <c r="K4831">
        <v>107105</v>
      </c>
      <c r="L4831">
        <v>500</v>
      </c>
      <c r="M4831" s="2" t="str">
        <f>VLOOKUP(A4831,disaster_subtype!$A$2:$P$59908,5,FALSE)</f>
        <v>Flood</v>
      </c>
    </row>
    <row r="4832" spans="1:13" x14ac:dyDescent="0.2">
      <c r="A4832" s="1" t="str">
        <f t="shared" si="75"/>
        <v>1999NIC256955695</v>
      </c>
      <c r="B4832">
        <v>1999</v>
      </c>
      <c r="C4832" t="s">
        <v>73</v>
      </c>
      <c r="D4832" t="s">
        <v>74</v>
      </c>
      <c r="E4832" t="s">
        <v>486</v>
      </c>
      <c r="F4832">
        <v>2</v>
      </c>
      <c r="I4832">
        <v>5695</v>
      </c>
      <c r="K4832">
        <v>5695</v>
      </c>
      <c r="M4832" s="2" t="str">
        <f>VLOOKUP(A4832,disaster_subtype!$A$2:$P$59908,5,FALSE)</f>
        <v>Volcanic activity</v>
      </c>
    </row>
    <row r="4833" spans="1:13" x14ac:dyDescent="0.2">
      <c r="A4833" s="1" t="str">
        <f t="shared" si="75"/>
        <v>1999NIC1</v>
      </c>
      <c r="B4833">
        <v>1999</v>
      </c>
      <c r="C4833" t="s">
        <v>73</v>
      </c>
      <c r="D4833" t="s">
        <v>74</v>
      </c>
      <c r="E4833" t="s">
        <v>490</v>
      </c>
      <c r="F4833">
        <v>1</v>
      </c>
      <c r="M4833" s="2" t="str">
        <f>VLOOKUP(A4833,disaster_subtype!$A$2:$P$59908,5,FALSE)</f>
        <v>Wildfire</v>
      </c>
    </row>
    <row r="4834" spans="1:13" x14ac:dyDescent="0.2">
      <c r="A4834" s="1" t="str">
        <f t="shared" si="75"/>
        <v>1999NER249741741</v>
      </c>
      <c r="B4834">
        <v>1999</v>
      </c>
      <c r="C4834" t="s">
        <v>48</v>
      </c>
      <c r="D4834" t="s">
        <v>49</v>
      </c>
      <c r="E4834" t="s">
        <v>484</v>
      </c>
      <c r="F4834">
        <v>2</v>
      </c>
      <c r="G4834">
        <v>49</v>
      </c>
      <c r="I4834">
        <v>741</v>
      </c>
      <c r="K4834">
        <v>741</v>
      </c>
      <c r="M4834" s="2" t="str">
        <f>VLOOKUP(A4834,disaster_subtype!$A$2:$P$59908,5,FALSE)</f>
        <v>Epidemic</v>
      </c>
    </row>
    <row r="4835" spans="1:13" x14ac:dyDescent="0.2">
      <c r="A4835" s="1" t="str">
        <f t="shared" si="75"/>
        <v>1999NER214116061278924395</v>
      </c>
      <c r="B4835">
        <v>1999</v>
      </c>
      <c r="C4835" t="s">
        <v>48</v>
      </c>
      <c r="D4835" t="s">
        <v>49</v>
      </c>
      <c r="E4835" t="s">
        <v>485</v>
      </c>
      <c r="F4835">
        <v>2</v>
      </c>
      <c r="G4835">
        <v>14</v>
      </c>
      <c r="I4835">
        <v>11606</v>
      </c>
      <c r="J4835">
        <v>12789</v>
      </c>
      <c r="K4835">
        <v>24395</v>
      </c>
      <c r="M4835" s="2" t="str">
        <f>VLOOKUP(A4835,disaster_subtype!$A$2:$P$59908,5,FALSE)</f>
        <v>Flood</v>
      </c>
    </row>
    <row r="4836" spans="1:13" x14ac:dyDescent="0.2">
      <c r="A4836" s="1" t="str">
        <f t="shared" si="75"/>
        <v>1999NGA551629772977</v>
      </c>
      <c r="B4836">
        <v>1999</v>
      </c>
      <c r="C4836" t="s">
        <v>306</v>
      </c>
      <c r="D4836" t="s">
        <v>307</v>
      </c>
      <c r="E4836" t="s">
        <v>484</v>
      </c>
      <c r="F4836">
        <v>5</v>
      </c>
      <c r="G4836">
        <v>516</v>
      </c>
      <c r="I4836">
        <v>2977</v>
      </c>
      <c r="K4836">
        <v>2977</v>
      </c>
      <c r="M4836" s="2" t="e">
        <f>VLOOKUP(A4836,disaster_subtype!$A$2:$P$59908,5,FALSE)</f>
        <v>#N/A</v>
      </c>
    </row>
    <row r="4837" spans="1:13" x14ac:dyDescent="0.2">
      <c r="A4837" s="1" t="str">
        <f t="shared" si="75"/>
        <v>1999NGA3898000037000117000</v>
      </c>
      <c r="B4837">
        <v>1999</v>
      </c>
      <c r="C4837" t="s">
        <v>306</v>
      </c>
      <c r="D4837" t="s">
        <v>307</v>
      </c>
      <c r="E4837" t="s">
        <v>485</v>
      </c>
      <c r="F4837">
        <v>3</v>
      </c>
      <c r="G4837">
        <v>89</v>
      </c>
      <c r="I4837">
        <v>80000</v>
      </c>
      <c r="J4837">
        <v>37000</v>
      </c>
      <c r="K4837">
        <v>117000</v>
      </c>
      <c r="M4837" s="2" t="str">
        <f>VLOOKUP(A4837,disaster_subtype!$A$2:$P$59908,5,FALSE)</f>
        <v>Flood</v>
      </c>
    </row>
    <row r="4838" spans="1:13" x14ac:dyDescent="0.2">
      <c r="A4838" s="1" t="str">
        <f t="shared" si="75"/>
        <v>1999NGA1100</v>
      </c>
      <c r="B4838">
        <v>1999</v>
      </c>
      <c r="C4838" t="s">
        <v>306</v>
      </c>
      <c r="D4838" t="s">
        <v>307</v>
      </c>
      <c r="E4838" t="s">
        <v>487</v>
      </c>
      <c r="F4838">
        <v>1</v>
      </c>
      <c r="G4838">
        <v>100</v>
      </c>
      <c r="M4838" s="2" t="e">
        <f>VLOOKUP(A4838,disaster_subtype!$A$2:$P$59908,5,FALSE)</f>
        <v>#N/A</v>
      </c>
    </row>
    <row r="4839" spans="1:13" x14ac:dyDescent="0.2">
      <c r="A4839" s="1" t="str">
        <f t="shared" si="75"/>
        <v>1999NIU11297297</v>
      </c>
      <c r="B4839">
        <v>1999</v>
      </c>
      <c r="C4839" t="s">
        <v>250</v>
      </c>
      <c r="D4839" t="s">
        <v>251</v>
      </c>
      <c r="E4839" t="s">
        <v>484</v>
      </c>
      <c r="F4839">
        <v>1</v>
      </c>
      <c r="G4839">
        <v>1</v>
      </c>
      <c r="I4839">
        <v>297</v>
      </c>
      <c r="K4839">
        <v>297</v>
      </c>
      <c r="M4839" s="2" t="str">
        <f>VLOOKUP(A4839,disaster_subtype!$A$2:$P$59908,5,FALSE)</f>
        <v>Epidemic</v>
      </c>
    </row>
    <row r="4840" spans="1:13" x14ac:dyDescent="0.2">
      <c r="A4840" s="1" t="str">
        <f t="shared" si="75"/>
        <v>1999PAK114322000002200000247000</v>
      </c>
      <c r="B4840">
        <v>1999</v>
      </c>
      <c r="C4840" t="s">
        <v>139</v>
      </c>
      <c r="D4840" t="s">
        <v>140</v>
      </c>
      <c r="E4840" t="s">
        <v>12</v>
      </c>
      <c r="F4840">
        <v>1</v>
      </c>
      <c r="G4840">
        <v>143</v>
      </c>
      <c r="I4840">
        <v>2200000</v>
      </c>
      <c r="K4840">
        <v>2200000</v>
      </c>
      <c r="L4840">
        <v>247000</v>
      </c>
      <c r="M4840" s="2" t="str">
        <f>VLOOKUP(A4840,disaster_subtype!$A$2:$P$59908,5,FALSE)</f>
        <v>Drought</v>
      </c>
    </row>
    <row r="4841" spans="1:13" x14ac:dyDescent="0.2">
      <c r="A4841" s="1" t="str">
        <f t="shared" si="75"/>
        <v>1999PAK111</v>
      </c>
      <c r="B4841">
        <v>1999</v>
      </c>
      <c r="C4841" t="s">
        <v>139</v>
      </c>
      <c r="D4841" t="s">
        <v>140</v>
      </c>
      <c r="E4841" t="s">
        <v>492</v>
      </c>
      <c r="F4841">
        <v>1</v>
      </c>
      <c r="G4841">
        <v>11</v>
      </c>
      <c r="M4841" s="2" t="str">
        <f>VLOOKUP(A4841,disaster_subtype!$A$2:$P$59908,5,FALSE)</f>
        <v xml:space="preserve">Extreme temperature </v>
      </c>
    </row>
    <row r="4842" spans="1:13" x14ac:dyDescent="0.2">
      <c r="A4842" s="1" t="str">
        <f t="shared" si="75"/>
        <v>1999PAK2344310001043</v>
      </c>
      <c r="B4842">
        <v>1999</v>
      </c>
      <c r="C4842" t="s">
        <v>139</v>
      </c>
      <c r="D4842" t="s">
        <v>140</v>
      </c>
      <c r="E4842" t="s">
        <v>485</v>
      </c>
      <c r="F4842">
        <v>2</v>
      </c>
      <c r="G4842">
        <v>34</v>
      </c>
      <c r="H4842">
        <v>43</v>
      </c>
      <c r="J4842">
        <v>1000</v>
      </c>
      <c r="K4842">
        <v>1043</v>
      </c>
      <c r="M4842" s="2" t="e">
        <f>VLOOKUP(A4842,disaster_subtype!$A$2:$P$59908,5,FALSE)</f>
        <v>#N/A</v>
      </c>
    </row>
    <row r="4843" spans="1:13" x14ac:dyDescent="0.2">
      <c r="A4843" s="1" t="str">
        <f t="shared" si="75"/>
        <v>1999PAK225822131504022109053635110936</v>
      </c>
      <c r="B4843">
        <v>1999</v>
      </c>
      <c r="C4843" t="s">
        <v>139</v>
      </c>
      <c r="D4843" t="s">
        <v>140</v>
      </c>
      <c r="E4843" t="s">
        <v>487</v>
      </c>
      <c r="F4843">
        <v>2</v>
      </c>
      <c r="G4843">
        <v>258</v>
      </c>
      <c r="H4843">
        <v>221</v>
      </c>
      <c r="I4843">
        <v>315040</v>
      </c>
      <c r="J4843">
        <v>221090</v>
      </c>
      <c r="K4843">
        <v>536351</v>
      </c>
      <c r="L4843">
        <v>10936</v>
      </c>
      <c r="M4843" s="2" t="e">
        <f>VLOOKUP(A4843,disaster_subtype!$A$2:$P$59908,5,FALSE)</f>
        <v>#N/A</v>
      </c>
    </row>
    <row r="4844" spans="1:13" x14ac:dyDescent="0.2">
      <c r="A4844" s="1" t="str">
        <f t="shared" si="75"/>
        <v>1999PAN21500395895</v>
      </c>
      <c r="B4844">
        <v>1999</v>
      </c>
      <c r="C4844" t="s">
        <v>268</v>
      </c>
      <c r="D4844" t="s">
        <v>269</v>
      </c>
      <c r="E4844" t="s">
        <v>485</v>
      </c>
      <c r="F4844">
        <v>2</v>
      </c>
      <c r="G4844">
        <v>1</v>
      </c>
      <c r="I4844">
        <v>500</v>
      </c>
      <c r="J4844">
        <v>395</v>
      </c>
      <c r="K4844">
        <v>895</v>
      </c>
      <c r="M4844" s="2" t="e">
        <f>VLOOKUP(A4844,disaster_subtype!$A$2:$P$59908,5,FALSE)</f>
        <v>#N/A</v>
      </c>
    </row>
    <row r="4845" spans="1:13" x14ac:dyDescent="0.2">
      <c r="A4845" s="1" t="str">
        <f t="shared" si="75"/>
        <v>1999PNG12380003800043228</v>
      </c>
      <c r="B4845">
        <v>1999</v>
      </c>
      <c r="C4845" t="s">
        <v>162</v>
      </c>
      <c r="D4845" t="s">
        <v>163</v>
      </c>
      <c r="E4845" t="s">
        <v>485</v>
      </c>
      <c r="F4845">
        <v>1</v>
      </c>
      <c r="G4845">
        <v>2</v>
      </c>
      <c r="J4845">
        <v>38000</v>
      </c>
      <c r="K4845">
        <v>38000</v>
      </c>
      <c r="L4845">
        <v>43228</v>
      </c>
      <c r="M4845" s="2" t="str">
        <f>VLOOKUP(A4845,disaster_subtype!$A$2:$P$59908,5,FALSE)</f>
        <v>Flood</v>
      </c>
    </row>
    <row r="4846" spans="1:13" x14ac:dyDescent="0.2">
      <c r="A4846" s="1" t="str">
        <f t="shared" si="75"/>
        <v>1999PRY1124000040000</v>
      </c>
      <c r="B4846">
        <v>1999</v>
      </c>
      <c r="C4846" t="s">
        <v>262</v>
      </c>
      <c r="D4846" t="s">
        <v>263</v>
      </c>
      <c r="E4846" t="s">
        <v>12</v>
      </c>
      <c r="F4846">
        <v>1</v>
      </c>
      <c r="G4846">
        <v>12</v>
      </c>
      <c r="I4846">
        <v>40000</v>
      </c>
      <c r="K4846">
        <v>40000</v>
      </c>
      <c r="M4846" s="2" t="str">
        <f>VLOOKUP(A4846,disaster_subtype!$A$2:$P$59908,5,FALSE)</f>
        <v>Drought</v>
      </c>
    </row>
    <row r="4847" spans="1:13" x14ac:dyDescent="0.2">
      <c r="A4847" s="1" t="str">
        <f t="shared" si="75"/>
        <v>1999PRY122732273</v>
      </c>
      <c r="B4847">
        <v>1999</v>
      </c>
      <c r="C4847" t="s">
        <v>262</v>
      </c>
      <c r="D4847" t="s">
        <v>263</v>
      </c>
      <c r="E4847" t="s">
        <v>484</v>
      </c>
      <c r="F4847">
        <v>1</v>
      </c>
      <c r="I4847">
        <v>2273</v>
      </c>
      <c r="K4847">
        <v>2273</v>
      </c>
      <c r="M4847" s="2" t="str">
        <f>VLOOKUP(A4847,disaster_subtype!$A$2:$P$59908,5,FALSE)</f>
        <v>Epidemic</v>
      </c>
    </row>
    <row r="4848" spans="1:13" x14ac:dyDescent="0.2">
      <c r="A4848" s="1" t="str">
        <f t="shared" si="75"/>
        <v>1999PER2180700010508130</v>
      </c>
      <c r="B4848">
        <v>1999</v>
      </c>
      <c r="C4848" t="s">
        <v>114</v>
      </c>
      <c r="D4848" t="s">
        <v>115</v>
      </c>
      <c r="E4848" t="s">
        <v>488</v>
      </c>
      <c r="F4848">
        <v>2</v>
      </c>
      <c r="G4848">
        <v>1</v>
      </c>
      <c r="H4848">
        <v>80</v>
      </c>
      <c r="I4848">
        <v>7000</v>
      </c>
      <c r="J4848">
        <v>1050</v>
      </c>
      <c r="K4848">
        <v>8130</v>
      </c>
      <c r="M4848" s="2" t="str">
        <f>VLOOKUP(A4848,disaster_subtype!$A$2:$P$59908,5,FALSE)</f>
        <v>Earthquake</v>
      </c>
    </row>
    <row r="4849" spans="1:13" x14ac:dyDescent="0.2">
      <c r="A4849" s="1" t="str">
        <f t="shared" si="75"/>
        <v>1999PER2741200240000250000491200</v>
      </c>
      <c r="B4849">
        <v>1999</v>
      </c>
      <c r="C4849" t="s">
        <v>114</v>
      </c>
      <c r="D4849" t="s">
        <v>115</v>
      </c>
      <c r="E4849" t="s">
        <v>485</v>
      </c>
      <c r="F4849">
        <v>2</v>
      </c>
      <c r="G4849">
        <v>74</v>
      </c>
      <c r="H4849">
        <v>1200</v>
      </c>
      <c r="I4849">
        <v>240000</v>
      </c>
      <c r="J4849">
        <v>250000</v>
      </c>
      <c r="K4849">
        <v>491200</v>
      </c>
      <c r="M4849" s="2" t="str">
        <f>VLOOKUP(A4849,disaster_subtype!$A$2:$P$59908,5,FALSE)</f>
        <v>Flood</v>
      </c>
    </row>
    <row r="4850" spans="1:13" x14ac:dyDescent="0.2">
      <c r="A4850" s="1" t="str">
        <f t="shared" si="75"/>
        <v>1999PER14012001200</v>
      </c>
      <c r="B4850">
        <v>1999</v>
      </c>
      <c r="C4850" t="s">
        <v>114</v>
      </c>
      <c r="D4850" t="s">
        <v>115</v>
      </c>
      <c r="E4850" t="s">
        <v>80</v>
      </c>
      <c r="F4850">
        <v>1</v>
      </c>
      <c r="G4850">
        <v>40</v>
      </c>
      <c r="J4850">
        <v>1200</v>
      </c>
      <c r="K4850">
        <v>1200</v>
      </c>
      <c r="M4850" s="2" t="str">
        <f>VLOOKUP(A4850,disaster_subtype!$A$2:$P$59908,5,FALSE)</f>
        <v>Landslide</v>
      </c>
    </row>
    <row r="4851" spans="1:13" x14ac:dyDescent="0.2">
      <c r="A4851" s="1" t="str">
        <f t="shared" si="75"/>
        <v>1999PHL16401501901794</v>
      </c>
      <c r="B4851">
        <v>1999</v>
      </c>
      <c r="C4851" t="s">
        <v>59</v>
      </c>
      <c r="D4851" t="s">
        <v>60</v>
      </c>
      <c r="E4851" t="s">
        <v>488</v>
      </c>
      <c r="F4851">
        <v>1</v>
      </c>
      <c r="G4851">
        <v>6</v>
      </c>
      <c r="H4851">
        <v>40</v>
      </c>
      <c r="I4851">
        <v>150</v>
      </c>
      <c r="K4851">
        <v>190</v>
      </c>
      <c r="L4851">
        <v>1794</v>
      </c>
      <c r="M4851" s="2" t="str">
        <f>VLOOKUP(A4851,disaster_subtype!$A$2:$P$59908,5,FALSE)</f>
        <v>Earthquake</v>
      </c>
    </row>
    <row r="4852" spans="1:13" x14ac:dyDescent="0.2">
      <c r="A4852" s="1" t="str">
        <f t="shared" si="75"/>
        <v>1999PHL110402402</v>
      </c>
      <c r="B4852">
        <v>1999</v>
      </c>
      <c r="C4852" t="s">
        <v>59</v>
      </c>
      <c r="D4852" t="s">
        <v>60</v>
      </c>
      <c r="E4852" t="s">
        <v>484</v>
      </c>
      <c r="F4852">
        <v>1</v>
      </c>
      <c r="G4852">
        <v>10</v>
      </c>
      <c r="I4852">
        <v>402</v>
      </c>
      <c r="K4852">
        <v>402</v>
      </c>
      <c r="M4852" s="2" t="str">
        <f>VLOOKUP(A4852,disaster_subtype!$A$2:$P$59908,5,FALSE)</f>
        <v>Epidemic</v>
      </c>
    </row>
    <row r="4853" spans="1:13" x14ac:dyDescent="0.2">
      <c r="A4853" s="1" t="str">
        <f t="shared" si="75"/>
        <v>1999PHL416411121002504655210501624000</v>
      </c>
      <c r="B4853">
        <v>1999</v>
      </c>
      <c r="C4853" t="s">
        <v>59</v>
      </c>
      <c r="D4853" t="s">
        <v>60</v>
      </c>
      <c r="E4853" t="s">
        <v>485</v>
      </c>
      <c r="F4853">
        <v>4</v>
      </c>
      <c r="G4853">
        <v>164</v>
      </c>
      <c r="H4853">
        <v>111</v>
      </c>
      <c r="I4853">
        <v>2100250</v>
      </c>
      <c r="J4853">
        <v>4655</v>
      </c>
      <c r="K4853">
        <v>2105016</v>
      </c>
      <c r="L4853">
        <v>24000</v>
      </c>
      <c r="M4853" s="2" t="e">
        <f>VLOOKUP(A4853,disaster_subtype!$A$2:$P$59908,5,FALSE)</f>
        <v>#N/A</v>
      </c>
    </row>
    <row r="4854" spans="1:13" x14ac:dyDescent="0.2">
      <c r="A4854" s="1" t="str">
        <f t="shared" si="75"/>
        <v>1999PHL4100103545</v>
      </c>
      <c r="B4854">
        <v>1999</v>
      </c>
      <c r="C4854" t="s">
        <v>59</v>
      </c>
      <c r="D4854" t="s">
        <v>60</v>
      </c>
      <c r="E4854" t="s">
        <v>80</v>
      </c>
      <c r="F4854">
        <v>4</v>
      </c>
      <c r="G4854">
        <v>100</v>
      </c>
      <c r="H4854">
        <v>10</v>
      </c>
      <c r="J4854">
        <v>35</v>
      </c>
      <c r="K4854">
        <v>45</v>
      </c>
      <c r="M4854" s="2" t="str">
        <f>VLOOKUP(A4854,disaster_subtype!$A$2:$P$59908,5,FALSE)</f>
        <v>Landslide</v>
      </c>
    </row>
    <row r="4855" spans="1:13" x14ac:dyDescent="0.2">
      <c r="A4855" s="1" t="str">
        <f t="shared" si="75"/>
        <v>1999PHL81005613821435091138729056487</v>
      </c>
      <c r="B4855">
        <v>1999</v>
      </c>
      <c r="C4855" t="s">
        <v>59</v>
      </c>
      <c r="D4855" t="s">
        <v>60</v>
      </c>
      <c r="E4855" t="s">
        <v>487</v>
      </c>
      <c r="F4855">
        <v>8</v>
      </c>
      <c r="G4855">
        <v>100</v>
      </c>
      <c r="H4855">
        <v>56</v>
      </c>
      <c r="I4855">
        <v>1382143</v>
      </c>
      <c r="J4855">
        <v>5091</v>
      </c>
      <c r="K4855">
        <v>1387290</v>
      </c>
      <c r="L4855">
        <v>56487</v>
      </c>
      <c r="M4855" s="2" t="e">
        <f>VLOOKUP(A4855,disaster_subtype!$A$2:$P$59908,5,FALSE)</f>
        <v>#N/A</v>
      </c>
    </row>
    <row r="4856" spans="1:13" x14ac:dyDescent="0.2">
      <c r="A4856" s="1" t="str">
        <f t="shared" si="75"/>
        <v>1999POL1154</v>
      </c>
      <c r="B4856">
        <v>1999</v>
      </c>
      <c r="C4856" t="s">
        <v>151</v>
      </c>
      <c r="D4856" t="s">
        <v>152</v>
      </c>
      <c r="E4856" t="s">
        <v>492</v>
      </c>
      <c r="F4856">
        <v>1</v>
      </c>
      <c r="G4856">
        <v>154</v>
      </c>
      <c r="M4856" s="2" t="str">
        <f>VLOOKUP(A4856,disaster_subtype!$A$2:$P$59908,5,FALSE)</f>
        <v xml:space="preserve">Extreme temperature </v>
      </c>
    </row>
    <row r="4857" spans="1:13" x14ac:dyDescent="0.2">
      <c r="A4857" s="1" t="str">
        <f t="shared" si="75"/>
        <v>1999POL1310000</v>
      </c>
      <c r="B4857">
        <v>1999</v>
      </c>
      <c r="C4857" t="s">
        <v>151</v>
      </c>
      <c r="D4857" t="s">
        <v>152</v>
      </c>
      <c r="E4857" t="s">
        <v>487</v>
      </c>
      <c r="F4857">
        <v>1</v>
      </c>
      <c r="G4857">
        <v>3</v>
      </c>
      <c r="L4857">
        <v>10000</v>
      </c>
      <c r="M4857" s="2" t="str">
        <f>VLOOKUP(A4857,disaster_subtype!$A$2:$P$59908,5,FALSE)</f>
        <v>Storm</v>
      </c>
    </row>
    <row r="4858" spans="1:13" x14ac:dyDescent="0.2">
      <c r="A4858" s="1" t="str">
        <f t="shared" si="75"/>
        <v>1999PRI11150000</v>
      </c>
      <c r="B4858">
        <v>1999</v>
      </c>
      <c r="C4858" t="s">
        <v>122</v>
      </c>
      <c r="D4858" t="s">
        <v>123</v>
      </c>
      <c r="E4858" t="s">
        <v>487</v>
      </c>
      <c r="F4858">
        <v>1</v>
      </c>
      <c r="G4858">
        <v>1</v>
      </c>
      <c r="L4858">
        <v>150000</v>
      </c>
      <c r="M4858" s="2" t="str">
        <f>VLOOKUP(A4858,disaster_subtype!$A$2:$P$59908,5,FALSE)</f>
        <v>Storm</v>
      </c>
    </row>
    <row r="4859" spans="1:13" x14ac:dyDescent="0.2">
      <c r="A4859" s="1" t="str">
        <f t="shared" si="75"/>
        <v>1999ROU147434743</v>
      </c>
      <c r="B4859">
        <v>1999</v>
      </c>
      <c r="C4859" t="s">
        <v>81</v>
      </c>
      <c r="D4859" t="s">
        <v>82</v>
      </c>
      <c r="E4859" t="s">
        <v>484</v>
      </c>
      <c r="F4859">
        <v>1</v>
      </c>
      <c r="I4859">
        <v>4743</v>
      </c>
      <c r="K4859">
        <v>4743</v>
      </c>
      <c r="M4859" s="2" t="str">
        <f>VLOOKUP(A4859,disaster_subtype!$A$2:$P$59908,5,FALSE)</f>
        <v>Epidemic</v>
      </c>
    </row>
    <row r="4860" spans="1:13" x14ac:dyDescent="0.2">
      <c r="A4860" s="1" t="str">
        <f t="shared" si="75"/>
        <v>1999ROU234258418590903360000</v>
      </c>
      <c r="B4860">
        <v>1999</v>
      </c>
      <c r="C4860" t="s">
        <v>81</v>
      </c>
      <c r="D4860" t="s">
        <v>82</v>
      </c>
      <c r="E4860" t="s">
        <v>485</v>
      </c>
      <c r="F4860">
        <v>2</v>
      </c>
      <c r="G4860">
        <v>34</v>
      </c>
      <c r="H4860">
        <v>25</v>
      </c>
      <c r="I4860">
        <v>8418</v>
      </c>
      <c r="J4860">
        <v>590</v>
      </c>
      <c r="K4860">
        <v>9033</v>
      </c>
      <c r="L4860">
        <v>60000</v>
      </c>
      <c r="M4860" s="2" t="str">
        <f>VLOOKUP(A4860,disaster_subtype!$A$2:$P$59908,5,FALSE)</f>
        <v>Flood</v>
      </c>
    </row>
    <row r="4861" spans="1:13" x14ac:dyDescent="0.2">
      <c r="A4861" s="1" t="str">
        <f t="shared" si="75"/>
        <v>1999ROU1330330</v>
      </c>
      <c r="B4861">
        <v>1999</v>
      </c>
      <c r="C4861" t="s">
        <v>81</v>
      </c>
      <c r="D4861" t="s">
        <v>82</v>
      </c>
      <c r="E4861" t="s">
        <v>80</v>
      </c>
      <c r="F4861">
        <v>1</v>
      </c>
      <c r="J4861">
        <v>330</v>
      </c>
      <c r="K4861">
        <v>330</v>
      </c>
      <c r="M4861" s="2" t="str">
        <f>VLOOKUP(A4861,disaster_subtype!$A$2:$P$59908,5,FALSE)</f>
        <v>Landslide</v>
      </c>
    </row>
    <row r="4862" spans="1:13" x14ac:dyDescent="0.2">
      <c r="A4862" s="1" t="str">
        <f t="shared" si="75"/>
        <v>1999RUS21206000524011260900</v>
      </c>
      <c r="B4862">
        <v>1999</v>
      </c>
      <c r="C4862" t="s">
        <v>124</v>
      </c>
      <c r="D4862" t="s">
        <v>125</v>
      </c>
      <c r="E4862" t="s">
        <v>488</v>
      </c>
      <c r="F4862">
        <v>2</v>
      </c>
      <c r="G4862">
        <v>1</v>
      </c>
      <c r="H4862">
        <v>20</v>
      </c>
      <c r="I4862">
        <v>6000</v>
      </c>
      <c r="J4862">
        <v>5240</v>
      </c>
      <c r="K4862">
        <v>11260</v>
      </c>
      <c r="L4862">
        <v>900</v>
      </c>
      <c r="M4862" s="2" t="str">
        <f>VLOOKUP(A4862,disaster_subtype!$A$2:$P$59908,5,FALSE)</f>
        <v>Earthquake</v>
      </c>
    </row>
    <row r="4863" spans="1:13" x14ac:dyDescent="0.2">
      <c r="A4863" s="1" t="str">
        <f t="shared" si="75"/>
        <v>1999RUS233765765</v>
      </c>
      <c r="B4863">
        <v>1999</v>
      </c>
      <c r="C4863" t="s">
        <v>124</v>
      </c>
      <c r="D4863" t="s">
        <v>125</v>
      </c>
      <c r="E4863" t="s">
        <v>484</v>
      </c>
      <c r="F4863">
        <v>2</v>
      </c>
      <c r="G4863">
        <v>33</v>
      </c>
      <c r="I4863">
        <v>765</v>
      </c>
      <c r="K4863">
        <v>765</v>
      </c>
      <c r="M4863" s="2" t="str">
        <f>VLOOKUP(A4863,disaster_subtype!$A$2:$P$59908,5,FALSE)</f>
        <v>Epidemic</v>
      </c>
    </row>
    <row r="4864" spans="1:13" x14ac:dyDescent="0.2">
      <c r="A4864" s="1" t="str">
        <f t="shared" si="75"/>
        <v>1999RUS2162246725000725246</v>
      </c>
      <c r="B4864">
        <v>1999</v>
      </c>
      <c r="C4864" t="s">
        <v>124</v>
      </c>
      <c r="D4864" t="s">
        <v>125</v>
      </c>
      <c r="E4864" t="s">
        <v>492</v>
      </c>
      <c r="F4864">
        <v>2</v>
      </c>
      <c r="G4864">
        <v>162</v>
      </c>
      <c r="H4864">
        <v>246</v>
      </c>
      <c r="I4864">
        <v>725000</v>
      </c>
      <c r="K4864">
        <v>725246</v>
      </c>
      <c r="M4864" s="2" t="str">
        <f>VLOOKUP(A4864,disaster_subtype!$A$2:$P$59908,5,FALSE)</f>
        <v xml:space="preserve">Extreme temperature </v>
      </c>
    </row>
    <row r="4865" spans="1:13" x14ac:dyDescent="0.2">
      <c r="A4865" s="1" t="str">
        <f t="shared" si="75"/>
        <v>1999RUS112001200</v>
      </c>
      <c r="B4865">
        <v>1999</v>
      </c>
      <c r="C4865" t="s">
        <v>124</v>
      </c>
      <c r="D4865" t="s">
        <v>125</v>
      </c>
      <c r="E4865" t="s">
        <v>485</v>
      </c>
      <c r="F4865">
        <v>1</v>
      </c>
      <c r="J4865">
        <v>1200</v>
      </c>
      <c r="K4865">
        <v>1200</v>
      </c>
      <c r="M4865" s="2" t="str">
        <f>VLOOKUP(A4865,disaster_subtype!$A$2:$P$59908,5,FALSE)</f>
        <v>Flood</v>
      </c>
    </row>
    <row r="4866" spans="1:13" x14ac:dyDescent="0.2">
      <c r="A4866" s="1" t="str">
        <f t="shared" ref="A4866:A4929" si="76">B4866&amp;C4866&amp;F4866&amp;G4866&amp;H4866&amp;I4866&amp;J4866&amp;K4866&amp;L4866</f>
        <v>1999RUS112</v>
      </c>
      <c r="B4866">
        <v>1999</v>
      </c>
      <c r="C4866" t="s">
        <v>124</v>
      </c>
      <c r="D4866" t="s">
        <v>125</v>
      </c>
      <c r="E4866" t="s">
        <v>487</v>
      </c>
      <c r="F4866">
        <v>1</v>
      </c>
      <c r="G4866">
        <v>12</v>
      </c>
      <c r="M4866" s="2" t="str">
        <f>VLOOKUP(A4866,disaster_subtype!$A$2:$P$59908,5,FALSE)</f>
        <v>Storm</v>
      </c>
    </row>
    <row r="4867" spans="1:13" x14ac:dyDescent="0.2">
      <c r="A4867" s="1" t="str">
        <f t="shared" si="76"/>
        <v>1999RUS2113336</v>
      </c>
      <c r="B4867">
        <v>1999</v>
      </c>
      <c r="C4867" t="s">
        <v>124</v>
      </c>
      <c r="D4867" t="s">
        <v>125</v>
      </c>
      <c r="E4867" t="s">
        <v>490</v>
      </c>
      <c r="F4867">
        <v>2</v>
      </c>
      <c r="L4867">
        <v>113336</v>
      </c>
      <c r="M4867" s="2" t="str">
        <f>VLOOKUP(A4867,disaster_subtype!$A$2:$P$59908,5,FALSE)</f>
        <v>Wildfire</v>
      </c>
    </row>
    <row r="4868" spans="1:13" x14ac:dyDescent="0.2">
      <c r="A4868" s="1" t="str">
        <f t="shared" si="76"/>
        <v>1999RWA1894545894545</v>
      </c>
      <c r="B4868">
        <v>1999</v>
      </c>
      <c r="C4868" t="s">
        <v>336</v>
      </c>
      <c r="D4868" t="s">
        <v>337</v>
      </c>
      <c r="E4868" t="s">
        <v>12</v>
      </c>
      <c r="F4868">
        <v>1</v>
      </c>
      <c r="I4868">
        <v>894545</v>
      </c>
      <c r="K4868">
        <v>894545</v>
      </c>
      <c r="M4868" s="2" t="str">
        <f>VLOOKUP(A4868,disaster_subtype!$A$2:$P$59908,5,FALSE)</f>
        <v>Drought</v>
      </c>
    </row>
    <row r="4869" spans="1:13" x14ac:dyDescent="0.2">
      <c r="A4869" s="1" t="str">
        <f t="shared" si="76"/>
        <v>1999RWA376488488</v>
      </c>
      <c r="B4869">
        <v>1999</v>
      </c>
      <c r="C4869" t="s">
        <v>336</v>
      </c>
      <c r="D4869" t="s">
        <v>337</v>
      </c>
      <c r="E4869" t="s">
        <v>484</v>
      </c>
      <c r="F4869">
        <v>3</v>
      </c>
      <c r="G4869">
        <v>76</v>
      </c>
      <c r="I4869">
        <v>488</v>
      </c>
      <c r="K4869">
        <v>488</v>
      </c>
      <c r="M4869" s="2" t="e">
        <f>VLOOKUP(A4869,disaster_subtype!$A$2:$P$59908,5,FALSE)</f>
        <v>#N/A</v>
      </c>
    </row>
    <row r="4870" spans="1:13" x14ac:dyDescent="0.2">
      <c r="A4870" s="1" t="str">
        <f t="shared" si="76"/>
        <v>1999KNA11080100118041400</v>
      </c>
      <c r="B4870">
        <v>1999</v>
      </c>
      <c r="C4870" t="s">
        <v>153</v>
      </c>
      <c r="D4870" t="s">
        <v>154</v>
      </c>
      <c r="E4870" t="s">
        <v>487</v>
      </c>
      <c r="F4870">
        <v>1</v>
      </c>
      <c r="I4870">
        <v>1080</v>
      </c>
      <c r="J4870">
        <v>100</v>
      </c>
      <c r="K4870">
        <v>1180</v>
      </c>
      <c r="L4870">
        <v>41400</v>
      </c>
      <c r="M4870" s="2" t="str">
        <f>VLOOKUP(A4870,disaster_subtype!$A$2:$P$59908,5,FALSE)</f>
        <v>Storm</v>
      </c>
    </row>
    <row r="4871" spans="1:13" x14ac:dyDescent="0.2">
      <c r="A4871" s="1" t="str">
        <f t="shared" si="76"/>
        <v>1999LCA1200200</v>
      </c>
      <c r="B4871">
        <v>1999</v>
      </c>
      <c r="C4871" t="s">
        <v>254</v>
      </c>
      <c r="D4871" t="s">
        <v>255</v>
      </c>
      <c r="E4871" t="s">
        <v>487</v>
      </c>
      <c r="F4871">
        <v>1</v>
      </c>
      <c r="J4871">
        <v>200</v>
      </c>
      <c r="K4871">
        <v>200</v>
      </c>
      <c r="M4871" s="2" t="str">
        <f>VLOOKUP(A4871,disaster_subtype!$A$2:$P$59908,5,FALSE)</f>
        <v>Storm</v>
      </c>
    </row>
    <row r="4872" spans="1:13" x14ac:dyDescent="0.2">
      <c r="A4872" s="1" t="str">
        <f t="shared" si="76"/>
        <v>1999VCT1100100</v>
      </c>
      <c r="B4872">
        <v>1999</v>
      </c>
      <c r="C4872" t="s">
        <v>39</v>
      </c>
      <c r="D4872" t="s">
        <v>40</v>
      </c>
      <c r="E4872" t="s">
        <v>487</v>
      </c>
      <c r="F4872">
        <v>1</v>
      </c>
      <c r="I4872">
        <v>100</v>
      </c>
      <c r="K4872">
        <v>100</v>
      </c>
      <c r="M4872" s="2" t="str">
        <f>VLOOKUP(A4872,disaster_subtype!$A$2:$P$59908,5,FALSE)</f>
        <v>Storm</v>
      </c>
    </row>
    <row r="4873" spans="1:13" x14ac:dyDescent="0.2">
      <c r="A4873" s="1" t="str">
        <f t="shared" si="76"/>
        <v>1999SEN2187658533000095853</v>
      </c>
      <c r="B4873">
        <v>1999</v>
      </c>
      <c r="C4873" t="s">
        <v>109</v>
      </c>
      <c r="D4873" t="s">
        <v>110</v>
      </c>
      <c r="E4873" t="s">
        <v>487</v>
      </c>
      <c r="F4873">
        <v>2</v>
      </c>
      <c r="G4873">
        <v>187</v>
      </c>
      <c r="I4873">
        <v>65853</v>
      </c>
      <c r="J4873">
        <v>30000</v>
      </c>
      <c r="K4873">
        <v>95853</v>
      </c>
      <c r="M4873" s="2" t="str">
        <f>VLOOKUP(A4873,disaster_subtype!$A$2:$P$59908,5,FALSE)</f>
        <v>Storm</v>
      </c>
    </row>
    <row r="4874" spans="1:13" x14ac:dyDescent="0.2">
      <c r="A4874" s="1" t="str">
        <f t="shared" si="76"/>
        <v>1999SCG1699699</v>
      </c>
      <c r="B4874">
        <v>1999</v>
      </c>
      <c r="C4874" t="s">
        <v>410</v>
      </c>
      <c r="D4874" t="s">
        <v>411</v>
      </c>
      <c r="E4874" t="s">
        <v>484</v>
      </c>
      <c r="F4874">
        <v>1</v>
      </c>
      <c r="I4874">
        <v>699</v>
      </c>
      <c r="K4874">
        <v>699</v>
      </c>
      <c r="M4874" s="2" t="e">
        <f>VLOOKUP(A4874,disaster_subtype!$A$2:$P$59908,5,FALSE)</f>
        <v>#N/A</v>
      </c>
    </row>
    <row r="4875" spans="1:13" x14ac:dyDescent="0.2">
      <c r="A4875" s="1" t="str">
        <f t="shared" si="76"/>
        <v>1999SCG211606391036971008</v>
      </c>
      <c r="B4875">
        <v>1999</v>
      </c>
      <c r="C4875" t="s">
        <v>410</v>
      </c>
      <c r="D4875" t="s">
        <v>411</v>
      </c>
      <c r="E4875" t="s">
        <v>485</v>
      </c>
      <c r="F4875">
        <v>2</v>
      </c>
      <c r="G4875">
        <v>11</v>
      </c>
      <c r="I4875">
        <v>60639</v>
      </c>
      <c r="J4875">
        <v>10369</v>
      </c>
      <c r="K4875">
        <v>71008</v>
      </c>
      <c r="M4875" s="2" t="e">
        <f>VLOOKUP(A4875,disaster_subtype!$A$2:$P$59908,5,FALSE)</f>
        <v>#N/A</v>
      </c>
    </row>
    <row r="4876" spans="1:13" x14ac:dyDescent="0.2">
      <c r="A4876" s="1" t="str">
        <f t="shared" si="76"/>
        <v>1999SLE213332283228</v>
      </c>
      <c r="B4876">
        <v>1999</v>
      </c>
      <c r="C4876" t="s">
        <v>338</v>
      </c>
      <c r="D4876" t="s">
        <v>339</v>
      </c>
      <c r="E4876" t="s">
        <v>484</v>
      </c>
      <c r="F4876">
        <v>2</v>
      </c>
      <c r="G4876">
        <v>133</v>
      </c>
      <c r="I4876">
        <v>3228</v>
      </c>
      <c r="K4876">
        <v>3228</v>
      </c>
      <c r="M4876" s="2" t="e">
        <f>VLOOKUP(A4876,disaster_subtype!$A$2:$P$59908,5,FALSE)</f>
        <v>#N/A</v>
      </c>
    </row>
    <row r="4877" spans="1:13" x14ac:dyDescent="0.2">
      <c r="A4877" s="1" t="str">
        <f t="shared" si="76"/>
        <v>1999SLE11333</v>
      </c>
      <c r="B4877">
        <v>1999</v>
      </c>
      <c r="C4877" t="s">
        <v>338</v>
      </c>
      <c r="D4877" t="s">
        <v>339</v>
      </c>
      <c r="E4877" t="s">
        <v>487</v>
      </c>
      <c r="F4877">
        <v>1</v>
      </c>
      <c r="G4877">
        <v>13</v>
      </c>
      <c r="H4877">
        <v>3</v>
      </c>
      <c r="K4877">
        <v>3</v>
      </c>
      <c r="M4877" s="2" t="e">
        <f>VLOOKUP(A4877,disaster_subtype!$A$2:$P$59908,5,FALSE)</f>
        <v>#N/A</v>
      </c>
    </row>
    <row r="4878" spans="1:13" x14ac:dyDescent="0.2">
      <c r="A4878" s="1" t="str">
        <f t="shared" si="76"/>
        <v>1999SGP111111</v>
      </c>
      <c r="B4878">
        <v>1999</v>
      </c>
      <c r="C4878" t="s">
        <v>458</v>
      </c>
      <c r="D4878" t="s">
        <v>459</v>
      </c>
      <c r="E4878" t="s">
        <v>484</v>
      </c>
      <c r="F4878">
        <v>1</v>
      </c>
      <c r="G4878">
        <v>1</v>
      </c>
      <c r="I4878">
        <v>11</v>
      </c>
      <c r="K4878">
        <v>11</v>
      </c>
      <c r="M4878" s="2" t="str">
        <f>VLOOKUP(A4878,disaster_subtype!$A$2:$P$59908,5,FALSE)</f>
        <v>Epidemic</v>
      </c>
    </row>
    <row r="4879" spans="1:13" x14ac:dyDescent="0.2">
      <c r="A4879" s="1" t="str">
        <f t="shared" si="76"/>
        <v>1999SVK123520794136148113300</v>
      </c>
      <c r="B4879">
        <v>1999</v>
      </c>
      <c r="C4879" t="s">
        <v>447</v>
      </c>
      <c r="D4879" t="s">
        <v>448</v>
      </c>
      <c r="E4879" t="s">
        <v>485</v>
      </c>
      <c r="F4879">
        <v>1</v>
      </c>
      <c r="G4879">
        <v>2</v>
      </c>
      <c r="I4879">
        <v>35207</v>
      </c>
      <c r="J4879">
        <v>941</v>
      </c>
      <c r="K4879">
        <v>36148</v>
      </c>
      <c r="L4879">
        <v>113300</v>
      </c>
      <c r="M4879" s="2" t="str">
        <f>VLOOKUP(A4879,disaster_subtype!$A$2:$P$59908,5,FALSE)</f>
        <v>Flood</v>
      </c>
    </row>
    <row r="4880" spans="1:13" x14ac:dyDescent="0.2">
      <c r="A4880" s="1" t="str">
        <f t="shared" si="76"/>
        <v>1999SOM115175175</v>
      </c>
      <c r="B4880">
        <v>1999</v>
      </c>
      <c r="C4880" t="s">
        <v>256</v>
      </c>
      <c r="D4880" t="s">
        <v>257</v>
      </c>
      <c r="E4880" t="s">
        <v>484</v>
      </c>
      <c r="F4880">
        <v>1</v>
      </c>
      <c r="G4880">
        <v>15</v>
      </c>
      <c r="I4880">
        <v>175</v>
      </c>
      <c r="K4880">
        <v>175</v>
      </c>
      <c r="M4880" s="2" t="str">
        <f>VLOOKUP(A4880,disaster_subtype!$A$2:$P$59908,5,FALSE)</f>
        <v>Epidemic</v>
      </c>
    </row>
    <row r="4881" spans="1:13" x14ac:dyDescent="0.2">
      <c r="A4881" s="1" t="str">
        <f t="shared" si="76"/>
        <v>1999ZAF2272300230019600</v>
      </c>
      <c r="B4881">
        <v>1999</v>
      </c>
      <c r="C4881" t="s">
        <v>130</v>
      </c>
      <c r="D4881" t="s">
        <v>131</v>
      </c>
      <c r="E4881" t="s">
        <v>485</v>
      </c>
      <c r="F4881">
        <v>2</v>
      </c>
      <c r="G4881">
        <v>27</v>
      </c>
      <c r="I4881">
        <v>2300</v>
      </c>
      <c r="K4881">
        <v>2300</v>
      </c>
      <c r="L4881">
        <v>19600</v>
      </c>
      <c r="M4881" s="2" t="e">
        <f>VLOOKUP(A4881,disaster_subtype!$A$2:$P$59908,5,FALSE)</f>
        <v>#N/A</v>
      </c>
    </row>
    <row r="4882" spans="1:13" x14ac:dyDescent="0.2">
      <c r="A4882" s="1" t="str">
        <f t="shared" si="76"/>
        <v>1999ZAF2264801300053001878025000</v>
      </c>
      <c r="B4882">
        <v>1999</v>
      </c>
      <c r="C4882" t="s">
        <v>130</v>
      </c>
      <c r="D4882" t="s">
        <v>131</v>
      </c>
      <c r="E4882" t="s">
        <v>487</v>
      </c>
      <c r="F4882">
        <v>2</v>
      </c>
      <c r="G4882">
        <v>26</v>
      </c>
      <c r="H4882">
        <v>480</v>
      </c>
      <c r="I4882">
        <v>13000</v>
      </c>
      <c r="J4882">
        <v>5300</v>
      </c>
      <c r="K4882">
        <v>18780</v>
      </c>
      <c r="L4882">
        <v>25000</v>
      </c>
      <c r="M4882" s="2" t="e">
        <f>VLOOKUP(A4882,disaster_subtype!$A$2:$P$59908,5,FALSE)</f>
        <v>#N/A</v>
      </c>
    </row>
    <row r="4883" spans="1:13" x14ac:dyDescent="0.2">
      <c r="A4883" s="1" t="str">
        <f t="shared" si="76"/>
        <v>1999ZAF14530003005</v>
      </c>
      <c r="B4883">
        <v>1999</v>
      </c>
      <c r="C4883" t="s">
        <v>130</v>
      </c>
      <c r="D4883" t="s">
        <v>131</v>
      </c>
      <c r="E4883" t="s">
        <v>490</v>
      </c>
      <c r="F4883">
        <v>1</v>
      </c>
      <c r="G4883">
        <v>4</v>
      </c>
      <c r="H4883">
        <v>5</v>
      </c>
      <c r="J4883">
        <v>3000</v>
      </c>
      <c r="K4883">
        <v>3005</v>
      </c>
      <c r="M4883" s="2" t="str">
        <f>VLOOKUP(A4883,disaster_subtype!$A$2:$P$59908,5,FALSE)</f>
        <v>Wildfire</v>
      </c>
    </row>
    <row r="4884" spans="1:13" x14ac:dyDescent="0.2">
      <c r="A4884" s="1" t="str">
        <f t="shared" si="76"/>
        <v>1999ESP13200000</v>
      </c>
      <c r="B4884">
        <v>1999</v>
      </c>
      <c r="C4884" t="s">
        <v>222</v>
      </c>
      <c r="D4884" t="s">
        <v>223</v>
      </c>
      <c r="E4884" t="s">
        <v>12</v>
      </c>
      <c r="F4884">
        <v>1</v>
      </c>
      <c r="L4884">
        <v>3200000</v>
      </c>
      <c r="M4884" s="2" t="str">
        <f>VLOOKUP(A4884,disaster_subtype!$A$2:$P$59908,5,FALSE)</f>
        <v>Drought</v>
      </c>
    </row>
    <row r="4885" spans="1:13" x14ac:dyDescent="0.2">
      <c r="A4885" s="1" t="str">
        <f t="shared" si="76"/>
        <v>1999ESP1202044004</v>
      </c>
      <c r="B4885">
        <v>1999</v>
      </c>
      <c r="C4885" t="s">
        <v>222</v>
      </c>
      <c r="D4885" t="s">
        <v>223</v>
      </c>
      <c r="E4885" t="s">
        <v>488</v>
      </c>
      <c r="F4885">
        <v>1</v>
      </c>
      <c r="H4885">
        <v>20</v>
      </c>
      <c r="K4885">
        <v>20</v>
      </c>
      <c r="L4885">
        <v>44004</v>
      </c>
      <c r="M4885" s="2" t="str">
        <f>VLOOKUP(A4885,disaster_subtype!$A$2:$P$59908,5,FALSE)</f>
        <v>Earthquake</v>
      </c>
    </row>
    <row r="4886" spans="1:13" x14ac:dyDescent="0.2">
      <c r="A4886" s="1" t="str">
        <f t="shared" si="76"/>
        <v>1999ESP16100000</v>
      </c>
      <c r="B4886">
        <v>1999</v>
      </c>
      <c r="C4886" t="s">
        <v>222</v>
      </c>
      <c r="D4886" t="s">
        <v>223</v>
      </c>
      <c r="E4886" t="s">
        <v>487</v>
      </c>
      <c r="F4886">
        <v>1</v>
      </c>
      <c r="G4886">
        <v>6</v>
      </c>
      <c r="L4886">
        <v>100000</v>
      </c>
      <c r="M4886" s="2" t="str">
        <f>VLOOKUP(A4886,disaster_subtype!$A$2:$P$59908,5,FALSE)</f>
        <v>Storm</v>
      </c>
    </row>
    <row r="4887" spans="1:13" x14ac:dyDescent="0.2">
      <c r="A4887" s="1" t="str">
        <f t="shared" si="76"/>
        <v>1999LKA1159365936</v>
      </c>
      <c r="B4887">
        <v>1999</v>
      </c>
      <c r="C4887" t="s">
        <v>244</v>
      </c>
      <c r="D4887" t="s">
        <v>245</v>
      </c>
      <c r="E4887" t="s">
        <v>484</v>
      </c>
      <c r="F4887">
        <v>1</v>
      </c>
      <c r="G4887">
        <v>1</v>
      </c>
      <c r="I4887">
        <v>5936</v>
      </c>
      <c r="K4887">
        <v>5936</v>
      </c>
      <c r="M4887" s="2" t="str">
        <f>VLOOKUP(A4887,disaster_subtype!$A$2:$P$59908,5,FALSE)</f>
        <v>Epidemic</v>
      </c>
    </row>
    <row r="4888" spans="1:13" x14ac:dyDescent="0.2">
      <c r="A4888" s="1" t="str">
        <f t="shared" si="76"/>
        <v>1999LKA16375000375000</v>
      </c>
      <c r="B4888">
        <v>1999</v>
      </c>
      <c r="C4888" t="s">
        <v>244</v>
      </c>
      <c r="D4888" t="s">
        <v>245</v>
      </c>
      <c r="E4888" t="s">
        <v>485</v>
      </c>
      <c r="F4888">
        <v>1</v>
      </c>
      <c r="G4888">
        <v>6</v>
      </c>
      <c r="J4888">
        <v>375000</v>
      </c>
      <c r="K4888">
        <v>375000</v>
      </c>
      <c r="M4888" s="2" t="str">
        <f>VLOOKUP(A4888,disaster_subtype!$A$2:$P$59908,5,FALSE)</f>
        <v>Flood</v>
      </c>
    </row>
    <row r="4889" spans="1:13" x14ac:dyDescent="0.2">
      <c r="A4889" s="1" t="str">
        <f t="shared" si="76"/>
        <v>1999SDN335739593959</v>
      </c>
      <c r="B4889">
        <v>1999</v>
      </c>
      <c r="C4889" t="s">
        <v>187</v>
      </c>
      <c r="D4889" t="s">
        <v>188</v>
      </c>
      <c r="E4889" t="s">
        <v>484</v>
      </c>
      <c r="F4889">
        <v>3</v>
      </c>
      <c r="G4889">
        <v>357</v>
      </c>
      <c r="I4889">
        <v>3959</v>
      </c>
      <c r="K4889">
        <v>3959</v>
      </c>
      <c r="M4889" s="2" t="e">
        <f>VLOOKUP(A4889,disaster_subtype!$A$2:$P$59908,5,FALSE)</f>
        <v>#N/A</v>
      </c>
    </row>
    <row r="4890" spans="1:13" x14ac:dyDescent="0.2">
      <c r="A4890" s="1" t="str">
        <f t="shared" si="76"/>
        <v>1999SDN43823584145000280841</v>
      </c>
      <c r="B4890">
        <v>1999</v>
      </c>
      <c r="C4890" t="s">
        <v>187</v>
      </c>
      <c r="D4890" t="s">
        <v>188</v>
      </c>
      <c r="E4890" t="s">
        <v>485</v>
      </c>
      <c r="F4890">
        <v>4</v>
      </c>
      <c r="G4890">
        <v>38</v>
      </c>
      <c r="I4890">
        <v>235841</v>
      </c>
      <c r="J4890">
        <v>45000</v>
      </c>
      <c r="K4890">
        <v>280841</v>
      </c>
      <c r="M4890" s="2" t="e">
        <f>VLOOKUP(A4890,disaster_subtype!$A$2:$P$59908,5,FALSE)</f>
        <v>#N/A</v>
      </c>
    </row>
    <row r="4891" spans="1:13" x14ac:dyDescent="0.2">
      <c r="A4891" s="1" t="str">
        <f t="shared" si="76"/>
        <v>1999SWE13160000</v>
      </c>
      <c r="B4891">
        <v>1999</v>
      </c>
      <c r="C4891" t="s">
        <v>344</v>
      </c>
      <c r="D4891" t="s">
        <v>345</v>
      </c>
      <c r="E4891" t="s">
        <v>487</v>
      </c>
      <c r="F4891">
        <v>1</v>
      </c>
      <c r="G4891">
        <v>3</v>
      </c>
      <c r="L4891">
        <v>160000</v>
      </c>
      <c r="M4891" s="2" t="str">
        <f>VLOOKUP(A4891,disaster_subtype!$A$2:$P$59908,5,FALSE)</f>
        <v>Storm</v>
      </c>
    </row>
    <row r="4892" spans="1:13" x14ac:dyDescent="0.2">
      <c r="A4892" s="1" t="str">
        <f t="shared" si="76"/>
        <v>1999CHE13330000</v>
      </c>
      <c r="B4892">
        <v>1999</v>
      </c>
      <c r="C4892" t="s">
        <v>211</v>
      </c>
      <c r="D4892" t="s">
        <v>212</v>
      </c>
      <c r="E4892" t="s">
        <v>485</v>
      </c>
      <c r="F4892">
        <v>1</v>
      </c>
      <c r="G4892">
        <v>3</v>
      </c>
      <c r="L4892">
        <v>330000</v>
      </c>
      <c r="M4892" s="2" t="str">
        <f>VLOOKUP(A4892,disaster_subtype!$A$2:$P$59908,5,FALSE)</f>
        <v>Flood</v>
      </c>
    </row>
    <row r="4893" spans="1:13" x14ac:dyDescent="0.2">
      <c r="A4893" s="1" t="str">
        <f t="shared" si="76"/>
        <v>1999CHE130685000</v>
      </c>
      <c r="B4893">
        <v>1999</v>
      </c>
      <c r="C4893" t="s">
        <v>211</v>
      </c>
      <c r="D4893" t="s">
        <v>212</v>
      </c>
      <c r="E4893" t="s">
        <v>80</v>
      </c>
      <c r="F4893">
        <v>1</v>
      </c>
      <c r="G4893">
        <v>30</v>
      </c>
      <c r="L4893">
        <v>685000</v>
      </c>
      <c r="M4893" s="2" t="str">
        <f>VLOOKUP(A4893,disaster_subtype!$A$2:$P$59908,5,FALSE)</f>
        <v>Landslide</v>
      </c>
    </row>
    <row r="4894" spans="1:13" x14ac:dyDescent="0.2">
      <c r="A4894" s="1" t="str">
        <f t="shared" si="76"/>
        <v>1999CHE1121500000</v>
      </c>
      <c r="B4894">
        <v>1999</v>
      </c>
      <c r="C4894" t="s">
        <v>211</v>
      </c>
      <c r="D4894" t="s">
        <v>212</v>
      </c>
      <c r="E4894" t="s">
        <v>487</v>
      </c>
      <c r="F4894">
        <v>1</v>
      </c>
      <c r="G4894">
        <v>12</v>
      </c>
      <c r="L4894">
        <v>1500000</v>
      </c>
      <c r="M4894" s="2" t="str">
        <f>VLOOKUP(A4894,disaster_subtype!$A$2:$P$59908,5,FALSE)</f>
        <v>Storm</v>
      </c>
    </row>
    <row r="4895" spans="1:13" x14ac:dyDescent="0.2">
      <c r="A4895" s="1" t="str">
        <f t="shared" si="76"/>
        <v>1999SYR1329000329000</v>
      </c>
      <c r="B4895">
        <v>1999</v>
      </c>
      <c r="C4895" t="s">
        <v>298</v>
      </c>
      <c r="D4895" t="s">
        <v>299</v>
      </c>
      <c r="E4895" t="s">
        <v>12</v>
      </c>
      <c r="F4895">
        <v>1</v>
      </c>
      <c r="I4895">
        <v>329000</v>
      </c>
      <c r="K4895">
        <v>329000</v>
      </c>
      <c r="M4895" s="2" t="str">
        <f>VLOOKUP(A4895,disaster_subtype!$A$2:$P$59908,5,FALSE)</f>
        <v>Drought</v>
      </c>
    </row>
    <row r="4896" spans="1:13" x14ac:dyDescent="0.2">
      <c r="A4896" s="1" t="str">
        <f t="shared" si="76"/>
        <v>1999TWN22265891810000010891814100800</v>
      </c>
      <c r="B4896">
        <v>1999</v>
      </c>
      <c r="C4896" t="s">
        <v>75</v>
      </c>
      <c r="D4896" t="s">
        <v>76</v>
      </c>
      <c r="E4896" t="s">
        <v>488</v>
      </c>
      <c r="F4896">
        <v>2</v>
      </c>
      <c r="G4896">
        <v>2265</v>
      </c>
      <c r="H4896">
        <v>8918</v>
      </c>
      <c r="J4896">
        <v>100000</v>
      </c>
      <c r="K4896">
        <v>108918</v>
      </c>
      <c r="L4896">
        <v>14100800</v>
      </c>
      <c r="M4896" s="2" t="str">
        <f>VLOOKUP(A4896,disaster_subtype!$A$2:$P$59908,5,FALSE)</f>
        <v>Earthquake</v>
      </c>
    </row>
    <row r="4897" spans="1:13" x14ac:dyDescent="0.2">
      <c r="A4897" s="1" t="str">
        <f t="shared" si="76"/>
        <v>1999TJK13200200</v>
      </c>
      <c r="B4897">
        <v>1999</v>
      </c>
      <c r="C4897" t="s">
        <v>398</v>
      </c>
      <c r="D4897" t="s">
        <v>399</v>
      </c>
      <c r="E4897" t="s">
        <v>484</v>
      </c>
      <c r="F4897">
        <v>1</v>
      </c>
      <c r="G4897">
        <v>3</v>
      </c>
      <c r="I4897">
        <v>200</v>
      </c>
      <c r="K4897">
        <v>200</v>
      </c>
      <c r="M4897" s="2" t="str">
        <f>VLOOKUP(A4897,disaster_subtype!$A$2:$P$59908,5,FALSE)</f>
        <v>Epidemic</v>
      </c>
    </row>
    <row r="4898" spans="1:13" x14ac:dyDescent="0.2">
      <c r="A4898" s="1" t="str">
        <f t="shared" si="76"/>
        <v>1999TJK127236366300393926154</v>
      </c>
      <c r="B4898">
        <v>1999</v>
      </c>
      <c r="C4898" t="s">
        <v>398</v>
      </c>
      <c r="D4898" t="s">
        <v>399</v>
      </c>
      <c r="E4898" t="s">
        <v>485</v>
      </c>
      <c r="F4898">
        <v>1</v>
      </c>
      <c r="G4898">
        <v>27</v>
      </c>
      <c r="H4898">
        <v>23</v>
      </c>
      <c r="I4898">
        <v>6366</v>
      </c>
      <c r="J4898">
        <v>3003</v>
      </c>
      <c r="K4898">
        <v>9392</v>
      </c>
      <c r="L4898">
        <v>6154</v>
      </c>
      <c r="M4898" s="2" t="str">
        <f>VLOOKUP(A4898,disaster_subtype!$A$2:$P$59908,5,FALSE)</f>
        <v>Flood</v>
      </c>
    </row>
    <row r="4899" spans="1:13" x14ac:dyDescent="0.2">
      <c r="A4899" s="1" t="str">
        <f t="shared" si="76"/>
        <v>1999TJK115001500200</v>
      </c>
      <c r="B4899">
        <v>1999</v>
      </c>
      <c r="C4899" t="s">
        <v>398</v>
      </c>
      <c r="D4899" t="s">
        <v>399</v>
      </c>
      <c r="E4899" t="s">
        <v>487</v>
      </c>
      <c r="F4899">
        <v>1</v>
      </c>
      <c r="J4899">
        <v>1500</v>
      </c>
      <c r="K4899">
        <v>1500</v>
      </c>
      <c r="L4899">
        <v>200</v>
      </c>
      <c r="M4899" s="2" t="str">
        <f>VLOOKUP(A4899,disaster_subtype!$A$2:$P$59908,5,FALSE)</f>
        <v>Storm</v>
      </c>
    </row>
    <row r="4900" spans="1:13" x14ac:dyDescent="0.2">
      <c r="A4900" s="1" t="str">
        <f t="shared" si="76"/>
        <v>1999TZA156529529</v>
      </c>
      <c r="B4900">
        <v>1999</v>
      </c>
      <c r="C4900" t="s">
        <v>26</v>
      </c>
      <c r="D4900" t="s">
        <v>27</v>
      </c>
      <c r="E4900" t="s">
        <v>484</v>
      </c>
      <c r="F4900">
        <v>1</v>
      </c>
      <c r="G4900">
        <v>56</v>
      </c>
      <c r="I4900">
        <v>529</v>
      </c>
      <c r="K4900">
        <v>529</v>
      </c>
      <c r="M4900" s="2" t="str">
        <f>VLOOKUP(A4900,disaster_subtype!$A$2:$P$59908,5,FALSE)</f>
        <v>Epidemic</v>
      </c>
    </row>
    <row r="4901" spans="1:13" x14ac:dyDescent="0.2">
      <c r="A4901" s="1" t="str">
        <f t="shared" si="76"/>
        <v>1999THA160000006000000</v>
      </c>
      <c r="B4901">
        <v>1999</v>
      </c>
      <c r="C4901" t="s">
        <v>236</v>
      </c>
      <c r="D4901" t="s">
        <v>237</v>
      </c>
      <c r="E4901" t="s">
        <v>12</v>
      </c>
      <c r="F4901">
        <v>1</v>
      </c>
      <c r="I4901">
        <v>6000000</v>
      </c>
      <c r="K4901">
        <v>6000000</v>
      </c>
      <c r="M4901" s="2" t="str">
        <f>VLOOKUP(A4901,disaster_subtype!$A$2:$P$59908,5,FALSE)</f>
        <v>Drought</v>
      </c>
    </row>
    <row r="4902" spans="1:13" x14ac:dyDescent="0.2">
      <c r="A4902" s="1" t="str">
        <f t="shared" si="76"/>
        <v>1999THA62228356220028376213267</v>
      </c>
      <c r="B4902">
        <v>1999</v>
      </c>
      <c r="C4902" t="s">
        <v>236</v>
      </c>
      <c r="D4902" t="s">
        <v>237</v>
      </c>
      <c r="E4902" t="s">
        <v>485</v>
      </c>
      <c r="F4902">
        <v>6</v>
      </c>
      <c r="G4902">
        <v>22</v>
      </c>
      <c r="I4902">
        <v>283562</v>
      </c>
      <c r="J4902">
        <v>200</v>
      </c>
      <c r="K4902">
        <v>283762</v>
      </c>
      <c r="L4902">
        <v>13267</v>
      </c>
      <c r="M4902" s="2" t="e">
        <f>VLOOKUP(A4902,disaster_subtype!$A$2:$P$59908,5,FALSE)</f>
        <v>#N/A</v>
      </c>
    </row>
    <row r="4903" spans="1:13" x14ac:dyDescent="0.2">
      <c r="A4903" s="1" t="str">
        <f t="shared" si="76"/>
        <v>1999TGO16500065000</v>
      </c>
      <c r="B4903">
        <v>1999</v>
      </c>
      <c r="C4903" t="s">
        <v>290</v>
      </c>
      <c r="D4903" t="s">
        <v>291</v>
      </c>
      <c r="E4903" t="s">
        <v>485</v>
      </c>
      <c r="F4903">
        <v>1</v>
      </c>
      <c r="I4903">
        <v>65000</v>
      </c>
      <c r="K4903">
        <v>65000</v>
      </c>
      <c r="M4903" s="2" t="str">
        <f>VLOOKUP(A4903,disaster_subtype!$A$2:$P$59908,5,FALSE)</f>
        <v>Flood</v>
      </c>
    </row>
    <row r="4904" spans="1:13" x14ac:dyDescent="0.2">
      <c r="A4904" s="1" t="str">
        <f t="shared" si="76"/>
        <v>1999TUR61798249792880000655000158479221000000</v>
      </c>
      <c r="B4904">
        <v>1999</v>
      </c>
      <c r="C4904" t="s">
        <v>50</v>
      </c>
      <c r="D4904" t="s">
        <v>51</v>
      </c>
      <c r="E4904" t="s">
        <v>488</v>
      </c>
      <c r="F4904">
        <v>6</v>
      </c>
      <c r="G4904">
        <v>17982</v>
      </c>
      <c r="H4904">
        <v>49792</v>
      </c>
      <c r="I4904">
        <v>880000</v>
      </c>
      <c r="J4904">
        <v>655000</v>
      </c>
      <c r="K4904">
        <v>1584792</v>
      </c>
      <c r="L4904">
        <v>21000000</v>
      </c>
      <c r="M4904" s="2" t="str">
        <f>VLOOKUP(A4904,disaster_subtype!$A$2:$P$59908,5,FALSE)</f>
        <v>Earthquake</v>
      </c>
    </row>
    <row r="4905" spans="1:13" x14ac:dyDescent="0.2">
      <c r="A4905" s="1" t="str">
        <f t="shared" si="76"/>
        <v>1999UGA1115700000700000</v>
      </c>
      <c r="B4905">
        <v>1999</v>
      </c>
      <c r="C4905" t="s">
        <v>29</v>
      </c>
      <c r="D4905" t="s">
        <v>30</v>
      </c>
      <c r="E4905" t="s">
        <v>12</v>
      </c>
      <c r="F4905">
        <v>1</v>
      </c>
      <c r="G4905">
        <v>115</v>
      </c>
      <c r="I4905">
        <v>700000</v>
      </c>
      <c r="K4905">
        <v>700000</v>
      </c>
      <c r="M4905" s="2" t="str">
        <f>VLOOKUP(A4905,disaster_subtype!$A$2:$P$59908,5,FALSE)</f>
        <v>Drought</v>
      </c>
    </row>
    <row r="4906" spans="1:13" x14ac:dyDescent="0.2">
      <c r="A4906" s="1" t="str">
        <f t="shared" si="76"/>
        <v>1999UGA313722052205</v>
      </c>
      <c r="B4906">
        <v>1999</v>
      </c>
      <c r="C4906" t="s">
        <v>29</v>
      </c>
      <c r="D4906" t="s">
        <v>30</v>
      </c>
      <c r="E4906" t="s">
        <v>484</v>
      </c>
      <c r="F4906">
        <v>3</v>
      </c>
      <c r="G4906">
        <v>137</v>
      </c>
      <c r="I4906">
        <v>2205</v>
      </c>
      <c r="K4906">
        <v>2205</v>
      </c>
      <c r="M4906" s="2" t="e">
        <f>VLOOKUP(A4906,disaster_subtype!$A$2:$P$59908,5,FALSE)</f>
        <v>#N/A</v>
      </c>
    </row>
    <row r="4907" spans="1:13" x14ac:dyDescent="0.2">
      <c r="A4907" s="1" t="str">
        <f t="shared" si="76"/>
        <v>1999GBR133033032680</v>
      </c>
      <c r="B4907">
        <v>1999</v>
      </c>
      <c r="C4907" t="s">
        <v>216</v>
      </c>
      <c r="D4907" t="s">
        <v>217</v>
      </c>
      <c r="E4907" t="s">
        <v>485</v>
      </c>
      <c r="F4907">
        <v>1</v>
      </c>
      <c r="I4907">
        <v>330</v>
      </c>
      <c r="K4907">
        <v>330</v>
      </c>
      <c r="L4907">
        <v>32680</v>
      </c>
      <c r="M4907" s="2" t="str">
        <f>VLOOKUP(A4907,disaster_subtype!$A$2:$P$59908,5,FALSE)</f>
        <v>Flood</v>
      </c>
    </row>
    <row r="4908" spans="1:13" x14ac:dyDescent="0.2">
      <c r="A4908" s="1" t="str">
        <f t="shared" si="76"/>
        <v>1999GBR211200200101000</v>
      </c>
      <c r="B4908">
        <v>1999</v>
      </c>
      <c r="C4908" t="s">
        <v>216</v>
      </c>
      <c r="D4908" t="s">
        <v>217</v>
      </c>
      <c r="E4908" t="s">
        <v>487</v>
      </c>
      <c r="F4908">
        <v>2</v>
      </c>
      <c r="G4908">
        <v>11</v>
      </c>
      <c r="I4908">
        <v>200</v>
      </c>
      <c r="K4908">
        <v>200</v>
      </c>
      <c r="L4908">
        <v>101000</v>
      </c>
      <c r="M4908" s="2" t="str">
        <f>VLOOKUP(A4908,disaster_subtype!$A$2:$P$59908,5,FALSE)</f>
        <v>Storm</v>
      </c>
    </row>
    <row r="4909" spans="1:13" x14ac:dyDescent="0.2">
      <c r="A4909" s="1" t="str">
        <f t="shared" si="76"/>
        <v>1999USA11100000</v>
      </c>
      <c r="B4909">
        <v>1999</v>
      </c>
      <c r="C4909" t="s">
        <v>22</v>
      </c>
      <c r="D4909" t="s">
        <v>23</v>
      </c>
      <c r="E4909" t="s">
        <v>12</v>
      </c>
      <c r="F4909">
        <v>1</v>
      </c>
      <c r="L4909">
        <v>1100000</v>
      </c>
      <c r="M4909" s="2" t="str">
        <f>VLOOKUP(A4909,disaster_subtype!$A$2:$P$59908,5,FALSE)</f>
        <v>Drought</v>
      </c>
    </row>
    <row r="4910" spans="1:13" x14ac:dyDescent="0.2">
      <c r="A4910" s="1" t="str">
        <f t="shared" si="76"/>
        <v>1999USA12571000000</v>
      </c>
      <c r="B4910">
        <v>1999</v>
      </c>
      <c r="C4910" t="s">
        <v>22</v>
      </c>
      <c r="D4910" t="s">
        <v>23</v>
      </c>
      <c r="E4910" t="s">
        <v>492</v>
      </c>
      <c r="F4910">
        <v>1</v>
      </c>
      <c r="G4910">
        <v>257</v>
      </c>
      <c r="L4910">
        <v>1000000</v>
      </c>
      <c r="M4910" s="2" t="str">
        <f>VLOOKUP(A4910,disaster_subtype!$A$2:$P$59908,5,FALSE)</f>
        <v xml:space="preserve">Extreme temperature </v>
      </c>
    </row>
    <row r="4911" spans="1:13" x14ac:dyDescent="0.2">
      <c r="A4911" s="1" t="str">
        <f t="shared" si="76"/>
        <v>1999USA1100100300</v>
      </c>
      <c r="B4911">
        <v>1999</v>
      </c>
      <c r="C4911" t="s">
        <v>22</v>
      </c>
      <c r="D4911" t="s">
        <v>23</v>
      </c>
      <c r="E4911" t="s">
        <v>485</v>
      </c>
      <c r="F4911">
        <v>1</v>
      </c>
      <c r="I4911">
        <v>100</v>
      </c>
      <c r="K4911">
        <v>100</v>
      </c>
      <c r="L4911">
        <v>300</v>
      </c>
      <c r="M4911" s="2" t="e">
        <f>VLOOKUP(A4911,disaster_subtype!$A$2:$P$59908,5,FALSE)</f>
        <v>#N/A</v>
      </c>
    </row>
    <row r="4912" spans="1:13" x14ac:dyDescent="0.2">
      <c r="A4912" s="1" t="str">
        <f t="shared" si="76"/>
        <v>1999USA1622792930509516990305887012600500</v>
      </c>
      <c r="B4912">
        <v>1999</v>
      </c>
      <c r="C4912" t="s">
        <v>22</v>
      </c>
      <c r="D4912" t="s">
        <v>23</v>
      </c>
      <c r="E4912" t="s">
        <v>487</v>
      </c>
      <c r="F4912">
        <v>16</v>
      </c>
      <c r="G4912">
        <v>227</v>
      </c>
      <c r="H4912">
        <v>929</v>
      </c>
      <c r="I4912">
        <v>3050951</v>
      </c>
      <c r="J4912">
        <v>6990</v>
      </c>
      <c r="K4912">
        <v>3058870</v>
      </c>
      <c r="L4912">
        <v>12600500</v>
      </c>
      <c r="M4912" s="2" t="e">
        <f>VLOOKUP(A4912,disaster_subtype!$A$2:$P$59908,5,FALSE)</f>
        <v>#N/A</v>
      </c>
    </row>
    <row r="4913" spans="1:13" x14ac:dyDescent="0.2">
      <c r="A4913" s="1" t="str">
        <f t="shared" si="76"/>
        <v>1999USA31800219101992000</v>
      </c>
      <c r="B4913">
        <v>1999</v>
      </c>
      <c r="C4913" t="s">
        <v>22</v>
      </c>
      <c r="D4913" t="s">
        <v>23</v>
      </c>
      <c r="E4913" t="s">
        <v>490</v>
      </c>
      <c r="F4913">
        <v>3</v>
      </c>
      <c r="G4913">
        <v>1</v>
      </c>
      <c r="I4913">
        <v>800</v>
      </c>
      <c r="J4913">
        <v>219</v>
      </c>
      <c r="K4913">
        <v>1019</v>
      </c>
      <c r="L4913">
        <v>92000</v>
      </c>
      <c r="M4913" s="2" t="e">
        <f>VLOOKUP(A4913,disaster_subtype!$A$2:$P$59908,5,FALSE)</f>
        <v>#N/A</v>
      </c>
    </row>
    <row r="4914" spans="1:13" x14ac:dyDescent="0.2">
      <c r="A4914" s="1" t="str">
        <f t="shared" si="76"/>
        <v>1999URY1250000</v>
      </c>
      <c r="B4914">
        <v>1999</v>
      </c>
      <c r="C4914" t="s">
        <v>300</v>
      </c>
      <c r="D4914" t="s">
        <v>301</v>
      </c>
      <c r="E4914" t="s">
        <v>12</v>
      </c>
      <c r="F4914">
        <v>1</v>
      </c>
      <c r="L4914">
        <v>250000</v>
      </c>
      <c r="M4914" s="2" t="str">
        <f>VLOOKUP(A4914,disaster_subtype!$A$2:$P$59908,5,FALSE)</f>
        <v>Drought</v>
      </c>
    </row>
    <row r="4915" spans="1:13" x14ac:dyDescent="0.2">
      <c r="A4915" s="1" t="str">
        <f t="shared" si="76"/>
        <v>1999URY1110001000</v>
      </c>
      <c r="B4915">
        <v>1999</v>
      </c>
      <c r="C4915" t="s">
        <v>300</v>
      </c>
      <c r="D4915" t="s">
        <v>301</v>
      </c>
      <c r="E4915" t="s">
        <v>487</v>
      </c>
      <c r="F4915">
        <v>1</v>
      </c>
      <c r="G4915">
        <v>1</v>
      </c>
      <c r="J4915">
        <v>1000</v>
      </c>
      <c r="K4915">
        <v>1000</v>
      </c>
      <c r="M4915" s="2" t="str">
        <f>VLOOKUP(A4915,disaster_subtype!$A$2:$P$59908,5,FALSE)</f>
        <v>Storm</v>
      </c>
    </row>
    <row r="4916" spans="1:13" x14ac:dyDescent="0.2">
      <c r="A4916" s="1" t="str">
        <f t="shared" si="76"/>
        <v>1999UZB124</v>
      </c>
      <c r="B4916">
        <v>1999</v>
      </c>
      <c r="C4916" t="s">
        <v>414</v>
      </c>
      <c r="D4916" t="s">
        <v>415</v>
      </c>
      <c r="E4916" t="s">
        <v>80</v>
      </c>
      <c r="F4916">
        <v>1</v>
      </c>
      <c r="G4916">
        <v>24</v>
      </c>
      <c r="M4916" s="2" t="str">
        <f>VLOOKUP(A4916,disaster_subtype!$A$2:$P$59908,5,FALSE)</f>
        <v>Landslide</v>
      </c>
    </row>
    <row r="4917" spans="1:13" x14ac:dyDescent="0.2">
      <c r="A4917" s="1" t="str">
        <f t="shared" si="76"/>
        <v>1999VUT11210012000200014100</v>
      </c>
      <c r="B4917">
        <v>1999</v>
      </c>
      <c r="C4917" t="s">
        <v>189</v>
      </c>
      <c r="D4917" t="s">
        <v>190</v>
      </c>
      <c r="E4917" t="s">
        <v>488</v>
      </c>
      <c r="F4917">
        <v>1</v>
      </c>
      <c r="G4917">
        <v>12</v>
      </c>
      <c r="H4917">
        <v>100</v>
      </c>
      <c r="I4917">
        <v>12000</v>
      </c>
      <c r="J4917">
        <v>2000</v>
      </c>
      <c r="K4917">
        <v>14100</v>
      </c>
      <c r="M4917" s="2" t="str">
        <f>VLOOKUP(A4917,disaster_subtype!$A$2:$P$59908,5,FALSE)</f>
        <v>Earthquake</v>
      </c>
    </row>
    <row r="4918" spans="1:13" x14ac:dyDescent="0.2">
      <c r="A4918" s="1" t="str">
        <f t="shared" si="76"/>
        <v>1999VUT132</v>
      </c>
      <c r="B4918">
        <v>1999</v>
      </c>
      <c r="C4918" t="s">
        <v>189</v>
      </c>
      <c r="D4918" t="s">
        <v>190</v>
      </c>
      <c r="E4918" t="s">
        <v>487</v>
      </c>
      <c r="F4918">
        <v>1</v>
      </c>
      <c r="G4918">
        <v>32</v>
      </c>
      <c r="M4918" s="2" t="str">
        <f>VLOOKUP(A4918,disaster_subtype!$A$2:$P$59908,5,FALSE)</f>
        <v>Storm</v>
      </c>
    </row>
    <row r="4919" spans="1:13" x14ac:dyDescent="0.2">
      <c r="A4919" s="1" t="str">
        <f t="shared" si="76"/>
        <v>1999VEN33000530684175471228885435033160000</v>
      </c>
      <c r="B4919">
        <v>1999</v>
      </c>
      <c r="C4919" t="s">
        <v>209</v>
      </c>
      <c r="D4919" t="s">
        <v>210</v>
      </c>
      <c r="E4919" t="s">
        <v>485</v>
      </c>
      <c r="F4919">
        <v>3</v>
      </c>
      <c r="G4919">
        <v>30005</v>
      </c>
      <c r="H4919">
        <v>3068</v>
      </c>
      <c r="I4919">
        <v>417547</v>
      </c>
      <c r="J4919">
        <v>122888</v>
      </c>
      <c r="K4919">
        <v>543503</v>
      </c>
      <c r="L4919">
        <v>3160000</v>
      </c>
      <c r="M4919" s="2" t="e">
        <f>VLOOKUP(A4919,disaster_subtype!$A$2:$P$59908,5,FALSE)</f>
        <v>#N/A</v>
      </c>
    </row>
    <row r="4920" spans="1:13" x14ac:dyDescent="0.2">
      <c r="A4920" s="1" t="str">
        <f t="shared" si="76"/>
        <v>1999VNM114000001400000</v>
      </c>
      <c r="B4920">
        <v>1999</v>
      </c>
      <c r="C4920" t="s">
        <v>224</v>
      </c>
      <c r="D4920" t="s">
        <v>225</v>
      </c>
      <c r="E4920" t="s">
        <v>12</v>
      </c>
      <c r="F4920">
        <v>1</v>
      </c>
      <c r="I4920">
        <v>1400000</v>
      </c>
      <c r="K4920">
        <v>1400000</v>
      </c>
      <c r="M4920" s="2" t="str">
        <f>VLOOKUP(A4920,disaster_subtype!$A$2:$P$59908,5,FALSE)</f>
        <v>Drought</v>
      </c>
    </row>
    <row r="4921" spans="1:13" x14ac:dyDescent="0.2">
      <c r="A4921" s="1" t="str">
        <f t="shared" si="76"/>
        <v>1999VNM378957656391501435555783281309500</v>
      </c>
      <c r="B4921">
        <v>1999</v>
      </c>
      <c r="C4921" t="s">
        <v>224</v>
      </c>
      <c r="D4921" t="s">
        <v>225</v>
      </c>
      <c r="E4921" t="s">
        <v>485</v>
      </c>
      <c r="F4921">
        <v>3</v>
      </c>
      <c r="G4921">
        <v>789</v>
      </c>
      <c r="H4921">
        <v>576</v>
      </c>
      <c r="I4921">
        <v>5639150</v>
      </c>
      <c r="J4921">
        <v>143555</v>
      </c>
      <c r="K4921">
        <v>5783281</v>
      </c>
      <c r="L4921">
        <v>309500</v>
      </c>
      <c r="M4921" s="2" t="e">
        <f>VLOOKUP(A4921,disaster_subtype!$A$2:$P$59908,5,FALSE)</f>
        <v>#N/A</v>
      </c>
    </row>
    <row r="4922" spans="1:13" x14ac:dyDescent="0.2">
      <c r="A4922" s="1" t="str">
        <f t="shared" si="76"/>
        <v>1999VNM110</v>
      </c>
      <c r="B4922">
        <v>1999</v>
      </c>
      <c r="C4922" t="s">
        <v>224</v>
      </c>
      <c r="D4922" t="s">
        <v>225</v>
      </c>
      <c r="E4922" t="s">
        <v>487</v>
      </c>
      <c r="F4922">
        <v>1</v>
      </c>
      <c r="G4922">
        <v>10</v>
      </c>
      <c r="M4922" s="2" t="str">
        <f>VLOOKUP(A4922,disaster_subtype!$A$2:$P$59908,5,FALSE)</f>
        <v>Storm</v>
      </c>
    </row>
    <row r="4923" spans="1:13" x14ac:dyDescent="0.2">
      <c r="A4923" s="1" t="str">
        <f t="shared" si="76"/>
        <v>1999VIR13180000</v>
      </c>
      <c r="B4923">
        <v>1999</v>
      </c>
      <c r="C4923" t="s">
        <v>392</v>
      </c>
      <c r="D4923" t="s">
        <v>393</v>
      </c>
      <c r="E4923" t="s">
        <v>487</v>
      </c>
      <c r="F4923">
        <v>1</v>
      </c>
      <c r="G4923">
        <v>3</v>
      </c>
      <c r="L4923">
        <v>180000</v>
      </c>
      <c r="M4923" s="2" t="str">
        <f>VLOOKUP(A4923,disaster_subtype!$A$2:$P$59908,5,FALSE)</f>
        <v>Storm</v>
      </c>
    </row>
    <row r="4924" spans="1:13" x14ac:dyDescent="0.2">
      <c r="A4924" s="1" t="str">
        <f t="shared" si="76"/>
        <v>1999YEM112250750019750</v>
      </c>
      <c r="B4924">
        <v>1999</v>
      </c>
      <c r="C4924" t="s">
        <v>404</v>
      </c>
      <c r="D4924" t="s">
        <v>405</v>
      </c>
      <c r="E4924" t="s">
        <v>485</v>
      </c>
      <c r="F4924">
        <v>1</v>
      </c>
      <c r="I4924">
        <v>12250</v>
      </c>
      <c r="J4924">
        <v>7500</v>
      </c>
      <c r="K4924">
        <v>19750</v>
      </c>
      <c r="M4924" s="2" t="str">
        <f>VLOOKUP(A4924,disaster_subtype!$A$2:$P$59908,5,FALSE)</f>
        <v>Flood</v>
      </c>
    </row>
    <row r="4925" spans="1:13" x14ac:dyDescent="0.2">
      <c r="A4925" s="1" t="str">
        <f t="shared" si="76"/>
        <v>1999ZMB44621308313083</v>
      </c>
      <c r="B4925">
        <v>1999</v>
      </c>
      <c r="C4925" t="s">
        <v>356</v>
      </c>
      <c r="D4925" t="s">
        <v>357</v>
      </c>
      <c r="E4925" t="s">
        <v>484</v>
      </c>
      <c r="F4925">
        <v>4</v>
      </c>
      <c r="G4925">
        <v>462</v>
      </c>
      <c r="I4925">
        <v>13083</v>
      </c>
      <c r="K4925">
        <v>13083</v>
      </c>
      <c r="M4925" s="2" t="e">
        <f>VLOOKUP(A4925,disaster_subtype!$A$2:$P$59908,5,FALSE)</f>
        <v>#N/A</v>
      </c>
    </row>
    <row r="4926" spans="1:13" x14ac:dyDescent="0.2">
      <c r="A4926" s="1" t="str">
        <f t="shared" si="76"/>
        <v>1999ZWE252462462</v>
      </c>
      <c r="B4926">
        <v>1999</v>
      </c>
      <c r="C4926" t="s">
        <v>340</v>
      </c>
      <c r="D4926" t="s">
        <v>341</v>
      </c>
      <c r="E4926" t="s">
        <v>484</v>
      </c>
      <c r="F4926">
        <v>2</v>
      </c>
      <c r="G4926">
        <v>52</v>
      </c>
      <c r="I4926">
        <v>462</v>
      </c>
      <c r="K4926">
        <v>462</v>
      </c>
      <c r="M4926" s="2" t="str">
        <f>VLOOKUP(A4926,disaster_subtype!$A$2:$P$59908,5,FALSE)</f>
        <v>Epidemic</v>
      </c>
    </row>
    <row r="4927" spans="1:13" x14ac:dyDescent="0.2">
      <c r="A4927" s="1" t="str">
        <f t="shared" si="76"/>
        <v>2000AFG1372580000258000050</v>
      </c>
      <c r="B4927">
        <v>2000</v>
      </c>
      <c r="C4927" t="s">
        <v>226</v>
      </c>
      <c r="D4927" t="s">
        <v>227</v>
      </c>
      <c r="E4927" t="s">
        <v>12</v>
      </c>
      <c r="F4927">
        <v>1</v>
      </c>
      <c r="G4927">
        <v>37</v>
      </c>
      <c r="I4927">
        <v>2580000</v>
      </c>
      <c r="K4927">
        <v>2580000</v>
      </c>
      <c r="L4927">
        <v>50</v>
      </c>
      <c r="M4927" s="2" t="str">
        <f>VLOOKUP(A4927,disaster_subtype!$A$2:$P$59908,5,FALSE)</f>
        <v>Drought</v>
      </c>
    </row>
    <row r="4928" spans="1:13" x14ac:dyDescent="0.2">
      <c r="A4928" s="1" t="str">
        <f t="shared" si="76"/>
        <v>2000AFG455722282228</v>
      </c>
      <c r="B4928">
        <v>2000</v>
      </c>
      <c r="C4928" t="s">
        <v>226</v>
      </c>
      <c r="D4928" t="s">
        <v>227</v>
      </c>
      <c r="E4928" t="s">
        <v>484</v>
      </c>
      <c r="F4928">
        <v>4</v>
      </c>
      <c r="G4928">
        <v>557</v>
      </c>
      <c r="I4928">
        <v>2228</v>
      </c>
      <c r="K4928">
        <v>2228</v>
      </c>
      <c r="M4928" s="2" t="e">
        <f>VLOOKUP(A4928,disaster_subtype!$A$2:$P$59908,5,FALSE)</f>
        <v>#N/A</v>
      </c>
    </row>
    <row r="4929" spans="1:13" x14ac:dyDescent="0.2">
      <c r="A4929" s="1" t="str">
        <f t="shared" si="76"/>
        <v>2000DZA4445100100205</v>
      </c>
      <c r="B4929">
        <v>2000</v>
      </c>
      <c r="C4929" t="s">
        <v>92</v>
      </c>
      <c r="D4929" t="s">
        <v>93</v>
      </c>
      <c r="E4929" t="s">
        <v>485</v>
      </c>
      <c r="F4929">
        <v>4</v>
      </c>
      <c r="G4929">
        <v>44</v>
      </c>
      <c r="H4929">
        <v>5</v>
      </c>
      <c r="I4929">
        <v>100</v>
      </c>
      <c r="J4929">
        <v>100</v>
      </c>
      <c r="K4929">
        <v>205</v>
      </c>
      <c r="M4929" s="2" t="e">
        <f>VLOOKUP(A4929,disaster_subtype!$A$2:$P$59908,5,FALSE)</f>
        <v>#N/A</v>
      </c>
    </row>
    <row r="4930" spans="1:13" x14ac:dyDescent="0.2">
      <c r="A4930" s="1" t="str">
        <f t="shared" ref="A4930:A4993" si="77">B4930&amp;C4930&amp;F4930&amp;G4930&amp;H4930&amp;I4930&amp;J4930&amp;K4930&amp;L4930</f>
        <v>2000DZA141010</v>
      </c>
      <c r="B4930">
        <v>2000</v>
      </c>
      <c r="C4930" t="s">
        <v>92</v>
      </c>
      <c r="D4930" t="s">
        <v>93</v>
      </c>
      <c r="E4930" t="s">
        <v>487</v>
      </c>
      <c r="F4930">
        <v>1</v>
      </c>
      <c r="G4930">
        <v>4</v>
      </c>
      <c r="H4930">
        <v>10</v>
      </c>
      <c r="K4930">
        <v>10</v>
      </c>
      <c r="M4930" s="2" t="e">
        <f>VLOOKUP(A4930,disaster_subtype!$A$2:$P$59908,5,FALSE)</f>
        <v>#N/A</v>
      </c>
    </row>
    <row r="4931" spans="1:13" x14ac:dyDescent="0.2">
      <c r="A4931" s="1" t="str">
        <f t="shared" si="77"/>
        <v>2000AGO118117117</v>
      </c>
      <c r="B4931">
        <v>2000</v>
      </c>
      <c r="C4931" t="s">
        <v>362</v>
      </c>
      <c r="D4931" t="s">
        <v>363</v>
      </c>
      <c r="E4931" t="s">
        <v>484</v>
      </c>
      <c r="F4931">
        <v>1</v>
      </c>
      <c r="G4931">
        <v>18</v>
      </c>
      <c r="I4931">
        <v>117</v>
      </c>
      <c r="K4931">
        <v>117</v>
      </c>
      <c r="M4931" s="2" t="str">
        <f>VLOOKUP(A4931,disaster_subtype!$A$2:$P$59908,5,FALSE)</f>
        <v>Epidemic</v>
      </c>
    </row>
    <row r="4932" spans="1:13" x14ac:dyDescent="0.2">
      <c r="A4932" s="1" t="str">
        <f t="shared" si="77"/>
        <v>2000AGO446117000090007901110000</v>
      </c>
      <c r="B4932">
        <v>2000</v>
      </c>
      <c r="C4932" t="s">
        <v>362</v>
      </c>
      <c r="D4932" t="s">
        <v>363</v>
      </c>
      <c r="E4932" t="s">
        <v>485</v>
      </c>
      <c r="F4932">
        <v>4</v>
      </c>
      <c r="G4932">
        <v>46</v>
      </c>
      <c r="H4932">
        <v>11</v>
      </c>
      <c r="I4932">
        <v>70000</v>
      </c>
      <c r="J4932">
        <v>9000</v>
      </c>
      <c r="K4932">
        <v>79011</v>
      </c>
      <c r="L4932">
        <v>10000</v>
      </c>
      <c r="M4932" s="2" t="e">
        <f>VLOOKUP(A4932,disaster_subtype!$A$2:$P$59908,5,FALSE)</f>
        <v>#N/A</v>
      </c>
    </row>
    <row r="4933" spans="1:13" x14ac:dyDescent="0.2">
      <c r="A4933" s="1" t="str">
        <f t="shared" si="77"/>
        <v>2000AGO113</v>
      </c>
      <c r="B4933">
        <v>2000</v>
      </c>
      <c r="C4933" t="s">
        <v>362</v>
      </c>
      <c r="D4933" t="s">
        <v>363</v>
      </c>
      <c r="E4933" t="s">
        <v>80</v>
      </c>
      <c r="F4933">
        <v>1</v>
      </c>
      <c r="G4933">
        <v>13</v>
      </c>
      <c r="M4933" s="2" t="str">
        <f>VLOOKUP(A4933,disaster_subtype!$A$2:$P$59908,5,FALSE)</f>
        <v>Landslide</v>
      </c>
    </row>
    <row r="4934" spans="1:13" x14ac:dyDescent="0.2">
      <c r="A4934" s="1" t="str">
        <f t="shared" si="77"/>
        <v>2000ARG115300300</v>
      </c>
      <c r="B4934">
        <v>2000</v>
      </c>
      <c r="C4934" t="s">
        <v>193</v>
      </c>
      <c r="D4934" t="s">
        <v>194</v>
      </c>
      <c r="E4934" t="s">
        <v>492</v>
      </c>
      <c r="F4934">
        <v>1</v>
      </c>
      <c r="G4934">
        <v>15</v>
      </c>
      <c r="I4934">
        <v>300</v>
      </c>
      <c r="K4934">
        <v>300</v>
      </c>
      <c r="M4934" s="2" t="str">
        <f>VLOOKUP(A4934,disaster_subtype!$A$2:$P$59908,5,FALSE)</f>
        <v xml:space="preserve">Extreme temperature </v>
      </c>
    </row>
    <row r="4935" spans="1:13" x14ac:dyDescent="0.2">
      <c r="A4935" s="1" t="str">
        <f t="shared" si="77"/>
        <v>2000ARG4134030000780037840300000</v>
      </c>
      <c r="B4935">
        <v>2000</v>
      </c>
      <c r="C4935" t="s">
        <v>193</v>
      </c>
      <c r="D4935" t="s">
        <v>194</v>
      </c>
      <c r="E4935" t="s">
        <v>485</v>
      </c>
      <c r="F4935">
        <v>4</v>
      </c>
      <c r="G4935">
        <v>13</v>
      </c>
      <c r="H4935">
        <v>40</v>
      </c>
      <c r="I4935">
        <v>30000</v>
      </c>
      <c r="J4935">
        <v>7800</v>
      </c>
      <c r="K4935">
        <v>37840</v>
      </c>
      <c r="L4935">
        <v>300000</v>
      </c>
      <c r="M4935" s="2" t="e">
        <f>VLOOKUP(A4935,disaster_subtype!$A$2:$P$59908,5,FALSE)</f>
        <v>#N/A</v>
      </c>
    </row>
    <row r="4936" spans="1:13" x14ac:dyDescent="0.2">
      <c r="A4936" s="1" t="str">
        <f t="shared" si="77"/>
        <v>2000ARG21430430</v>
      </c>
      <c r="B4936">
        <v>2000</v>
      </c>
      <c r="C4936" t="s">
        <v>193</v>
      </c>
      <c r="D4936" t="s">
        <v>194</v>
      </c>
      <c r="E4936" t="s">
        <v>487</v>
      </c>
      <c r="F4936">
        <v>2</v>
      </c>
      <c r="G4936">
        <v>1</v>
      </c>
      <c r="J4936">
        <v>430</v>
      </c>
      <c r="K4936">
        <v>430</v>
      </c>
      <c r="M4936" s="2" t="str">
        <f>VLOOKUP(A4936,disaster_subtype!$A$2:$P$59908,5,FALSE)</f>
        <v>Storm</v>
      </c>
    </row>
    <row r="4937" spans="1:13" x14ac:dyDescent="0.2">
      <c r="A4937" s="1" t="str">
        <f t="shared" si="77"/>
        <v>2000ARG18</v>
      </c>
      <c r="B4937">
        <v>2000</v>
      </c>
      <c r="C4937" t="s">
        <v>193</v>
      </c>
      <c r="D4937" t="s">
        <v>194</v>
      </c>
      <c r="E4937" t="s">
        <v>490</v>
      </c>
      <c r="F4937">
        <v>1</v>
      </c>
      <c r="G4937">
        <v>8</v>
      </c>
      <c r="M4937" s="2" t="str">
        <f>VLOOKUP(A4937,disaster_subtype!$A$2:$P$59908,5,FALSE)</f>
        <v>Wildfire</v>
      </c>
    </row>
    <row r="4938" spans="1:13" x14ac:dyDescent="0.2">
      <c r="A4938" s="1" t="str">
        <f t="shared" si="77"/>
        <v>2000ARM1297000297000100000</v>
      </c>
      <c r="B4938">
        <v>2000</v>
      </c>
      <c r="C4938" t="s">
        <v>441</v>
      </c>
      <c r="D4938" t="s">
        <v>442</v>
      </c>
      <c r="E4938" t="s">
        <v>12</v>
      </c>
      <c r="F4938">
        <v>1</v>
      </c>
      <c r="I4938">
        <v>297000</v>
      </c>
      <c r="K4938">
        <v>297000</v>
      </c>
      <c r="L4938">
        <v>100000</v>
      </c>
      <c r="M4938" s="2" t="str">
        <f>VLOOKUP(A4938,disaster_subtype!$A$2:$P$59908,5,FALSE)</f>
        <v>Drought</v>
      </c>
    </row>
    <row r="4939" spans="1:13" x14ac:dyDescent="0.2">
      <c r="A4939" s="1" t="str">
        <f t="shared" si="77"/>
        <v>2000AUS1600600265000</v>
      </c>
      <c r="B4939">
        <v>2000</v>
      </c>
      <c r="C4939" t="s">
        <v>181</v>
      </c>
      <c r="D4939" t="s">
        <v>182</v>
      </c>
      <c r="E4939" t="s">
        <v>485</v>
      </c>
      <c r="F4939">
        <v>1</v>
      </c>
      <c r="I4939">
        <v>600</v>
      </c>
      <c r="K4939">
        <v>600</v>
      </c>
      <c r="L4939">
        <v>265000</v>
      </c>
      <c r="M4939" s="2" t="str">
        <f>VLOOKUP(A4939,disaster_subtype!$A$2:$P$59908,5,FALSE)</f>
        <v>Flood</v>
      </c>
    </row>
    <row r="4940" spans="1:13" x14ac:dyDescent="0.2">
      <c r="A4940" s="1" t="str">
        <f t="shared" si="77"/>
        <v>2000AUS1120000</v>
      </c>
      <c r="B4940">
        <v>2000</v>
      </c>
      <c r="C4940" t="s">
        <v>181</v>
      </c>
      <c r="D4940" t="s">
        <v>182</v>
      </c>
      <c r="E4940" t="s">
        <v>491</v>
      </c>
      <c r="F4940">
        <v>1</v>
      </c>
      <c r="L4940">
        <v>120000</v>
      </c>
      <c r="M4940" s="2" t="str">
        <f>VLOOKUP(A4940,disaster_subtype!$A$2:$P$59908,5,FALSE)</f>
        <v>Insect infestation</v>
      </c>
    </row>
    <row r="4941" spans="1:13" x14ac:dyDescent="0.2">
      <c r="A4941" s="1" t="str">
        <f t="shared" si="77"/>
        <v>2000AUS3113501350150000</v>
      </c>
      <c r="B4941">
        <v>2000</v>
      </c>
      <c r="C4941" t="s">
        <v>181</v>
      </c>
      <c r="D4941" t="s">
        <v>182</v>
      </c>
      <c r="E4941" t="s">
        <v>487</v>
      </c>
      <c r="F4941">
        <v>3</v>
      </c>
      <c r="G4941">
        <v>1</v>
      </c>
      <c r="I4941">
        <v>1350</v>
      </c>
      <c r="K4941">
        <v>1350</v>
      </c>
      <c r="L4941">
        <v>150000</v>
      </c>
      <c r="M4941" s="2" t="str">
        <f>VLOOKUP(A4941,disaster_subtype!$A$2:$P$59908,5,FALSE)</f>
        <v>Storm</v>
      </c>
    </row>
    <row r="4942" spans="1:13" x14ac:dyDescent="0.2">
      <c r="A4942" s="1" t="str">
        <f t="shared" si="77"/>
        <v>2000AUS1200200</v>
      </c>
      <c r="B4942">
        <v>2000</v>
      </c>
      <c r="C4942" t="s">
        <v>181</v>
      </c>
      <c r="D4942" t="s">
        <v>182</v>
      </c>
      <c r="E4942" t="s">
        <v>490</v>
      </c>
      <c r="F4942">
        <v>1</v>
      </c>
      <c r="I4942">
        <v>200</v>
      </c>
      <c r="K4942">
        <v>200</v>
      </c>
      <c r="M4942" s="2" t="str">
        <f>VLOOKUP(A4942,disaster_subtype!$A$2:$P$59908,5,FALSE)</f>
        <v>Wildfire</v>
      </c>
    </row>
    <row r="4943" spans="1:13" x14ac:dyDescent="0.2">
      <c r="A4943" s="1" t="str">
        <f t="shared" si="77"/>
        <v>2000AUT113</v>
      </c>
      <c r="B4943">
        <v>2000</v>
      </c>
      <c r="C4943" t="s">
        <v>214</v>
      </c>
      <c r="D4943" t="s">
        <v>215</v>
      </c>
      <c r="E4943" t="s">
        <v>80</v>
      </c>
      <c r="F4943">
        <v>1</v>
      </c>
      <c r="G4943">
        <v>13</v>
      </c>
      <c r="M4943" s="2" t="str">
        <f>VLOOKUP(A4943,disaster_subtype!$A$2:$P$59908,5,FALSE)</f>
        <v>Landslide</v>
      </c>
    </row>
    <row r="4944" spans="1:13" x14ac:dyDescent="0.2">
      <c r="A4944" s="1" t="str">
        <f t="shared" si="77"/>
        <v>2000AUT120000</v>
      </c>
      <c r="B4944">
        <v>2000</v>
      </c>
      <c r="C4944" t="s">
        <v>214</v>
      </c>
      <c r="D4944" t="s">
        <v>215</v>
      </c>
      <c r="E4944" t="s">
        <v>487</v>
      </c>
      <c r="F4944">
        <v>1</v>
      </c>
      <c r="L4944">
        <v>20000</v>
      </c>
      <c r="M4944" s="2" t="str">
        <f>VLOOKUP(A4944,disaster_subtype!$A$2:$P$59908,5,FALSE)</f>
        <v>Storm</v>
      </c>
    </row>
    <row r="4945" spans="1:13" x14ac:dyDescent="0.2">
      <c r="A4945" s="1" t="str">
        <f t="shared" si="77"/>
        <v>2000AZE1100000</v>
      </c>
      <c r="B4945">
        <v>2000</v>
      </c>
      <c r="C4945" t="s">
        <v>431</v>
      </c>
      <c r="D4945" t="s">
        <v>432</v>
      </c>
      <c r="E4945" t="s">
        <v>12</v>
      </c>
      <c r="F4945">
        <v>1</v>
      </c>
      <c r="L4945">
        <v>100000</v>
      </c>
      <c r="M4945" s="2" t="str">
        <f>VLOOKUP(A4945,disaster_subtype!$A$2:$P$59908,5,FALSE)</f>
        <v>Drought</v>
      </c>
    </row>
    <row r="4946" spans="1:13" x14ac:dyDescent="0.2">
      <c r="A4946" s="1" t="str">
        <f t="shared" si="77"/>
        <v>2000AZE1316002694329410000</v>
      </c>
      <c r="B4946">
        <v>2000</v>
      </c>
      <c r="C4946" t="s">
        <v>431</v>
      </c>
      <c r="D4946" t="s">
        <v>432</v>
      </c>
      <c r="E4946" t="s">
        <v>488</v>
      </c>
      <c r="F4946">
        <v>1</v>
      </c>
      <c r="G4946">
        <v>31</v>
      </c>
      <c r="H4946">
        <v>600</v>
      </c>
      <c r="I4946">
        <v>2694</v>
      </c>
      <c r="K4946">
        <v>3294</v>
      </c>
      <c r="L4946">
        <v>10000</v>
      </c>
      <c r="M4946" s="2" t="str">
        <f>VLOOKUP(A4946,disaster_subtype!$A$2:$P$59908,5,FALSE)</f>
        <v>Earthquake</v>
      </c>
    </row>
    <row r="4947" spans="1:13" x14ac:dyDescent="0.2">
      <c r="A4947" s="1" t="str">
        <f t="shared" si="77"/>
        <v>2000AZE111</v>
      </c>
      <c r="B4947">
        <v>2000</v>
      </c>
      <c r="C4947" t="s">
        <v>431</v>
      </c>
      <c r="D4947" t="s">
        <v>432</v>
      </c>
      <c r="E4947" t="s">
        <v>80</v>
      </c>
      <c r="F4947">
        <v>1</v>
      </c>
      <c r="G4947">
        <v>11</v>
      </c>
      <c r="M4947" s="2" t="str">
        <f>VLOOKUP(A4947,disaster_subtype!$A$2:$P$59908,5,FALSE)</f>
        <v>Landslide</v>
      </c>
    </row>
    <row r="4948" spans="1:13" x14ac:dyDescent="0.2">
      <c r="A4948" s="1" t="str">
        <f t="shared" si="77"/>
        <v>2000BGD110001000</v>
      </c>
      <c r="B4948">
        <v>2000</v>
      </c>
      <c r="C4948" t="s">
        <v>53</v>
      </c>
      <c r="D4948" t="s">
        <v>54</v>
      </c>
      <c r="E4948" t="s">
        <v>488</v>
      </c>
      <c r="F4948">
        <v>1</v>
      </c>
      <c r="I4948">
        <v>1000</v>
      </c>
      <c r="K4948">
        <v>1000</v>
      </c>
      <c r="M4948" s="2" t="str">
        <f>VLOOKUP(A4948,disaster_subtype!$A$2:$P$59908,5,FALSE)</f>
        <v>Earthquake</v>
      </c>
    </row>
    <row r="4949" spans="1:13" x14ac:dyDescent="0.2">
      <c r="A4949" s="1" t="str">
        <f t="shared" si="77"/>
        <v>2000BGD3312621426214</v>
      </c>
      <c r="B4949">
        <v>2000</v>
      </c>
      <c r="C4949" t="s">
        <v>53</v>
      </c>
      <c r="D4949" t="s">
        <v>54</v>
      </c>
      <c r="E4949" t="s">
        <v>484</v>
      </c>
      <c r="F4949">
        <v>3</v>
      </c>
      <c r="G4949">
        <v>31</v>
      </c>
      <c r="I4949">
        <v>26214</v>
      </c>
      <c r="K4949">
        <v>26214</v>
      </c>
      <c r="M4949" s="2" t="e">
        <f>VLOOKUP(A4949,disaster_subtype!$A$2:$P$59908,5,FALSE)</f>
        <v>#N/A</v>
      </c>
    </row>
    <row r="4950" spans="1:13" x14ac:dyDescent="0.2">
      <c r="A4950" s="1" t="str">
        <f t="shared" si="77"/>
        <v>2000BGD149</v>
      </c>
      <c r="B4950">
        <v>2000</v>
      </c>
      <c r="C4950" t="s">
        <v>53</v>
      </c>
      <c r="D4950" t="s">
        <v>54</v>
      </c>
      <c r="E4950" t="s">
        <v>492</v>
      </c>
      <c r="F4950">
        <v>1</v>
      </c>
      <c r="G4950">
        <v>49</v>
      </c>
      <c r="M4950" s="2" t="str">
        <f>VLOOKUP(A4950,disaster_subtype!$A$2:$P$59908,5,FALSE)</f>
        <v xml:space="preserve">Extreme temperature </v>
      </c>
    </row>
    <row r="4951" spans="1:13" x14ac:dyDescent="0.2">
      <c r="A4951" s="1" t="str">
        <f t="shared" si="77"/>
        <v>2000BGD343602667138120002679198500000</v>
      </c>
      <c r="B4951">
        <v>2000</v>
      </c>
      <c r="C4951" t="s">
        <v>53</v>
      </c>
      <c r="D4951" t="s">
        <v>54</v>
      </c>
      <c r="E4951" t="s">
        <v>485</v>
      </c>
      <c r="F4951">
        <v>3</v>
      </c>
      <c r="G4951">
        <v>43</v>
      </c>
      <c r="H4951">
        <v>60</v>
      </c>
      <c r="I4951">
        <v>2667138</v>
      </c>
      <c r="J4951">
        <v>12000</v>
      </c>
      <c r="K4951">
        <v>2679198</v>
      </c>
      <c r="L4951">
        <v>500000</v>
      </c>
      <c r="M4951" s="2" t="e">
        <f>VLOOKUP(A4951,disaster_subtype!$A$2:$P$59908,5,FALSE)</f>
        <v>#N/A</v>
      </c>
    </row>
    <row r="4952" spans="1:13" x14ac:dyDescent="0.2">
      <c r="A4952" s="1" t="str">
        <f t="shared" si="77"/>
        <v>2000BGD7995997250073500146599</v>
      </c>
      <c r="B4952">
        <v>2000</v>
      </c>
      <c r="C4952" t="s">
        <v>53</v>
      </c>
      <c r="D4952" t="s">
        <v>54</v>
      </c>
      <c r="E4952" t="s">
        <v>487</v>
      </c>
      <c r="F4952">
        <v>7</v>
      </c>
      <c r="G4952">
        <v>99</v>
      </c>
      <c r="H4952">
        <v>599</v>
      </c>
      <c r="I4952">
        <v>72500</v>
      </c>
      <c r="J4952">
        <v>73500</v>
      </c>
      <c r="K4952">
        <v>146599</v>
      </c>
      <c r="M4952" s="2" t="e">
        <f>VLOOKUP(A4952,disaster_subtype!$A$2:$P$59908,5,FALSE)</f>
        <v>#N/A</v>
      </c>
    </row>
    <row r="4953" spans="1:13" x14ac:dyDescent="0.2">
      <c r="A4953" s="1" t="str">
        <f t="shared" si="77"/>
        <v>2000BLR130300</v>
      </c>
      <c r="B4953">
        <v>2000</v>
      </c>
      <c r="C4953" t="s">
        <v>416</v>
      </c>
      <c r="D4953" t="s">
        <v>417</v>
      </c>
      <c r="E4953" t="s">
        <v>492</v>
      </c>
      <c r="F4953">
        <v>1</v>
      </c>
      <c r="L4953">
        <v>30300</v>
      </c>
      <c r="M4953" s="2" t="str">
        <f>VLOOKUP(A4953,disaster_subtype!$A$2:$P$59908,5,FALSE)</f>
        <v xml:space="preserve">Extreme temperature </v>
      </c>
    </row>
    <row r="4954" spans="1:13" x14ac:dyDescent="0.2">
      <c r="A4954" s="1" t="str">
        <f t="shared" si="77"/>
        <v>2000BLZ1145706200062570277460</v>
      </c>
      <c r="B4954">
        <v>2000</v>
      </c>
      <c r="C4954" t="s">
        <v>164</v>
      </c>
      <c r="D4954" t="s">
        <v>165</v>
      </c>
      <c r="E4954" t="s">
        <v>487</v>
      </c>
      <c r="F4954">
        <v>1</v>
      </c>
      <c r="G4954">
        <v>14</v>
      </c>
      <c r="H4954">
        <v>570</v>
      </c>
      <c r="I4954">
        <v>62000</v>
      </c>
      <c r="K4954">
        <v>62570</v>
      </c>
      <c r="L4954">
        <v>277460</v>
      </c>
      <c r="M4954" s="2" t="str">
        <f>VLOOKUP(A4954,disaster_subtype!$A$2:$P$59908,5,FALSE)</f>
        <v>Storm</v>
      </c>
    </row>
    <row r="4955" spans="1:13" x14ac:dyDescent="0.2">
      <c r="A4955" s="1" t="str">
        <f t="shared" si="77"/>
        <v>2000BEN335177627762</v>
      </c>
      <c r="B4955">
        <v>2000</v>
      </c>
      <c r="C4955" t="s">
        <v>312</v>
      </c>
      <c r="D4955" t="s">
        <v>313</v>
      </c>
      <c r="E4955" t="s">
        <v>484</v>
      </c>
      <c r="F4955">
        <v>3</v>
      </c>
      <c r="G4955">
        <v>351</v>
      </c>
      <c r="I4955">
        <v>7762</v>
      </c>
      <c r="K4955">
        <v>7762</v>
      </c>
      <c r="M4955" s="2" t="str">
        <f>VLOOKUP(A4955,disaster_subtype!$A$2:$P$59908,5,FALSE)</f>
        <v>Epidemic</v>
      </c>
    </row>
    <row r="4956" spans="1:13" x14ac:dyDescent="0.2">
      <c r="A4956" s="1" t="str">
        <f t="shared" si="77"/>
        <v>2000BTN120010001000</v>
      </c>
      <c r="B4956">
        <v>2000</v>
      </c>
      <c r="C4956" t="s">
        <v>381</v>
      </c>
      <c r="D4956" t="s">
        <v>382</v>
      </c>
      <c r="E4956" t="s">
        <v>485</v>
      </c>
      <c r="F4956">
        <v>1</v>
      </c>
      <c r="G4956">
        <v>200</v>
      </c>
      <c r="J4956">
        <v>1000</v>
      </c>
      <c r="K4956">
        <v>1000</v>
      </c>
      <c r="M4956" s="2" t="str">
        <f>VLOOKUP(A4956,disaster_subtype!$A$2:$P$59908,5,FALSE)</f>
        <v>Flood</v>
      </c>
    </row>
    <row r="4957" spans="1:13" x14ac:dyDescent="0.2">
      <c r="A4957" s="1" t="str">
        <f t="shared" si="77"/>
        <v>2000BOL12000020000</v>
      </c>
      <c r="B4957">
        <v>2000</v>
      </c>
      <c r="C4957" t="s">
        <v>274</v>
      </c>
      <c r="D4957" t="s">
        <v>275</v>
      </c>
      <c r="E4957" t="s">
        <v>12</v>
      </c>
      <c r="F4957">
        <v>1</v>
      </c>
      <c r="I4957">
        <v>20000</v>
      </c>
      <c r="K4957">
        <v>20000</v>
      </c>
      <c r="M4957" s="2" t="str">
        <f>VLOOKUP(A4957,disaster_subtype!$A$2:$P$59908,5,FALSE)</f>
        <v>Drought</v>
      </c>
    </row>
    <row r="4958" spans="1:13" x14ac:dyDescent="0.2">
      <c r="A4958" s="1" t="str">
        <f t="shared" si="77"/>
        <v>2000BOL162527725277</v>
      </c>
      <c r="B4958">
        <v>2000</v>
      </c>
      <c r="C4958" t="s">
        <v>274</v>
      </c>
      <c r="D4958" t="s">
        <v>275</v>
      </c>
      <c r="E4958" t="s">
        <v>492</v>
      </c>
      <c r="F4958">
        <v>1</v>
      </c>
      <c r="G4958">
        <v>6</v>
      </c>
      <c r="I4958">
        <v>25277</v>
      </c>
      <c r="K4958">
        <v>25277</v>
      </c>
      <c r="M4958" s="2" t="str">
        <f>VLOOKUP(A4958,disaster_subtype!$A$2:$P$59908,5,FALSE)</f>
        <v xml:space="preserve">Extreme temperature </v>
      </c>
    </row>
    <row r="4959" spans="1:13" x14ac:dyDescent="0.2">
      <c r="A4959" s="1" t="str">
        <f t="shared" si="77"/>
        <v>2000BOL2301070007010</v>
      </c>
      <c r="B4959">
        <v>2000</v>
      </c>
      <c r="C4959" t="s">
        <v>274</v>
      </c>
      <c r="D4959" t="s">
        <v>275</v>
      </c>
      <c r="E4959" t="s">
        <v>485</v>
      </c>
      <c r="F4959">
        <v>2</v>
      </c>
      <c r="G4959">
        <v>30</v>
      </c>
      <c r="H4959">
        <v>10</v>
      </c>
      <c r="I4959">
        <v>7000</v>
      </c>
      <c r="K4959">
        <v>7010</v>
      </c>
      <c r="M4959" s="2" t="e">
        <f>VLOOKUP(A4959,disaster_subtype!$A$2:$P$59908,5,FALSE)</f>
        <v>#N/A</v>
      </c>
    </row>
    <row r="4960" spans="1:13" x14ac:dyDescent="0.2">
      <c r="A4960" s="1" t="str">
        <f t="shared" si="77"/>
        <v>2000BIH1158000</v>
      </c>
      <c r="B4960">
        <v>2000</v>
      </c>
      <c r="C4960" t="s">
        <v>454</v>
      </c>
      <c r="D4960" t="s">
        <v>455</v>
      </c>
      <c r="E4960" t="s">
        <v>12</v>
      </c>
      <c r="F4960">
        <v>1</v>
      </c>
      <c r="L4960">
        <v>158000</v>
      </c>
      <c r="M4960" s="2" t="str">
        <f>VLOOKUP(A4960,disaster_subtype!$A$2:$P$59908,5,FALSE)</f>
        <v>Drought</v>
      </c>
    </row>
    <row r="4961" spans="1:13" x14ac:dyDescent="0.2">
      <c r="A4961" s="1" t="str">
        <f t="shared" si="77"/>
        <v>2000BIH1400400</v>
      </c>
      <c r="B4961">
        <v>2000</v>
      </c>
      <c r="C4961" t="s">
        <v>454</v>
      </c>
      <c r="D4961" t="s">
        <v>455</v>
      </c>
      <c r="E4961" t="s">
        <v>484</v>
      </c>
      <c r="F4961">
        <v>1</v>
      </c>
      <c r="I4961">
        <v>400</v>
      </c>
      <c r="K4961">
        <v>400</v>
      </c>
      <c r="M4961" s="2" t="str">
        <f>VLOOKUP(A4961,disaster_subtype!$A$2:$P$59908,5,FALSE)</f>
        <v>Epidemic</v>
      </c>
    </row>
    <row r="4962" spans="1:13" x14ac:dyDescent="0.2">
      <c r="A4962" s="1" t="str">
        <f t="shared" si="77"/>
        <v>2000BIH163400403</v>
      </c>
      <c r="B4962">
        <v>2000</v>
      </c>
      <c r="C4962" t="s">
        <v>454</v>
      </c>
      <c r="D4962" t="s">
        <v>455</v>
      </c>
      <c r="E4962" t="s">
        <v>80</v>
      </c>
      <c r="F4962">
        <v>1</v>
      </c>
      <c r="G4962">
        <v>6</v>
      </c>
      <c r="H4962">
        <v>3</v>
      </c>
      <c r="I4962">
        <v>400</v>
      </c>
      <c r="K4962">
        <v>403</v>
      </c>
      <c r="M4962" s="2" t="str">
        <f>VLOOKUP(A4962,disaster_subtype!$A$2:$P$59908,5,FALSE)</f>
        <v>Landslide</v>
      </c>
    </row>
    <row r="4963" spans="1:13" x14ac:dyDescent="0.2">
      <c r="A4963" s="1" t="str">
        <f t="shared" si="77"/>
        <v>2000BWA13106776320001387765000</v>
      </c>
      <c r="B4963">
        <v>2000</v>
      </c>
      <c r="C4963" t="s">
        <v>276</v>
      </c>
      <c r="D4963" t="s">
        <v>277</v>
      </c>
      <c r="E4963" t="s">
        <v>485</v>
      </c>
      <c r="F4963">
        <v>1</v>
      </c>
      <c r="G4963">
        <v>3</v>
      </c>
      <c r="I4963">
        <v>106776</v>
      </c>
      <c r="J4963">
        <v>32000</v>
      </c>
      <c r="K4963">
        <v>138776</v>
      </c>
      <c r="L4963">
        <v>5000</v>
      </c>
      <c r="M4963" s="2" t="str">
        <f>VLOOKUP(A4963,disaster_subtype!$A$2:$P$59908,5,FALSE)</f>
        <v>Flood</v>
      </c>
    </row>
    <row r="4964" spans="1:13" x14ac:dyDescent="0.2">
      <c r="A4964" s="1" t="str">
        <f t="shared" si="77"/>
        <v>2000BRA17</v>
      </c>
      <c r="B4964">
        <v>2000</v>
      </c>
      <c r="C4964" t="s">
        <v>203</v>
      </c>
      <c r="D4964" t="s">
        <v>204</v>
      </c>
      <c r="E4964" t="s">
        <v>492</v>
      </c>
      <c r="F4964">
        <v>1</v>
      </c>
      <c r="G4964">
        <v>7</v>
      </c>
      <c r="M4964" s="2" t="str">
        <f>VLOOKUP(A4964,disaster_subtype!$A$2:$P$59908,5,FALSE)</f>
        <v xml:space="preserve">Extreme temperature </v>
      </c>
    </row>
    <row r="4965" spans="1:13" x14ac:dyDescent="0.2">
      <c r="A4965" s="1" t="str">
        <f t="shared" si="77"/>
        <v>2000BRA448170007000087000</v>
      </c>
      <c r="B4965">
        <v>2000</v>
      </c>
      <c r="C4965" t="s">
        <v>203</v>
      </c>
      <c r="D4965" t="s">
        <v>204</v>
      </c>
      <c r="E4965" t="s">
        <v>485</v>
      </c>
      <c r="F4965">
        <v>4</v>
      </c>
      <c r="G4965">
        <v>48</v>
      </c>
      <c r="I4965">
        <v>17000</v>
      </c>
      <c r="J4965">
        <v>70000</v>
      </c>
      <c r="K4965">
        <v>87000</v>
      </c>
      <c r="M4965" s="2" t="str">
        <f>VLOOKUP(A4965,disaster_subtype!$A$2:$P$59908,5,FALSE)</f>
        <v>Flood</v>
      </c>
    </row>
    <row r="4966" spans="1:13" x14ac:dyDescent="0.2">
      <c r="A4966" s="1" t="str">
        <f t="shared" si="77"/>
        <v>2000BRA16014300014300075000</v>
      </c>
      <c r="B4966">
        <v>2000</v>
      </c>
      <c r="C4966" t="s">
        <v>203</v>
      </c>
      <c r="D4966" t="s">
        <v>204</v>
      </c>
      <c r="E4966" t="s">
        <v>80</v>
      </c>
      <c r="F4966">
        <v>1</v>
      </c>
      <c r="G4966">
        <v>60</v>
      </c>
      <c r="J4966">
        <v>143000</v>
      </c>
      <c r="K4966">
        <v>143000</v>
      </c>
      <c r="L4966">
        <v>75000</v>
      </c>
      <c r="M4966" s="2" t="str">
        <f>VLOOKUP(A4966,disaster_subtype!$A$2:$P$59908,5,FALSE)</f>
        <v>Landslide</v>
      </c>
    </row>
    <row r="4967" spans="1:13" x14ac:dyDescent="0.2">
      <c r="A4967" s="1" t="str">
        <f t="shared" si="77"/>
        <v>2000BGR1</v>
      </c>
      <c r="B4967">
        <v>2000</v>
      </c>
      <c r="C4967" t="s">
        <v>143</v>
      </c>
      <c r="D4967" t="s">
        <v>144</v>
      </c>
      <c r="E4967" t="s">
        <v>12</v>
      </c>
      <c r="F4967">
        <v>1</v>
      </c>
      <c r="M4967" s="2" t="str">
        <f>VLOOKUP(A4967,disaster_subtype!$A$2:$P$59908,5,FALSE)</f>
        <v>Drought</v>
      </c>
    </row>
    <row r="4968" spans="1:13" x14ac:dyDescent="0.2">
      <c r="A4968" s="1" t="str">
        <f t="shared" si="77"/>
        <v>2000BGR2750</v>
      </c>
      <c r="B4968">
        <v>2000</v>
      </c>
      <c r="C4968" t="s">
        <v>143</v>
      </c>
      <c r="D4968" t="s">
        <v>144</v>
      </c>
      <c r="E4968" t="s">
        <v>492</v>
      </c>
      <c r="F4968">
        <v>2</v>
      </c>
      <c r="G4968">
        <v>7</v>
      </c>
      <c r="L4968">
        <v>50</v>
      </c>
      <c r="M4968" s="2" t="e">
        <f>VLOOKUP(A4968,disaster_subtype!$A$2:$P$59908,5,FALSE)</f>
        <v>#N/A</v>
      </c>
    </row>
    <row r="4969" spans="1:13" x14ac:dyDescent="0.2">
      <c r="A4969" s="1" t="str">
        <f t="shared" si="77"/>
        <v>2000BGR171715016717600</v>
      </c>
      <c r="B4969">
        <v>2000</v>
      </c>
      <c r="C4969" t="s">
        <v>143</v>
      </c>
      <c r="D4969" t="s">
        <v>144</v>
      </c>
      <c r="E4969" t="s">
        <v>490</v>
      </c>
      <c r="F4969">
        <v>1</v>
      </c>
      <c r="G4969">
        <v>7</v>
      </c>
      <c r="H4969">
        <v>17</v>
      </c>
      <c r="J4969">
        <v>150</v>
      </c>
      <c r="K4969">
        <v>167</v>
      </c>
      <c r="L4969">
        <v>17600</v>
      </c>
      <c r="M4969" s="2" t="str">
        <f>VLOOKUP(A4969,disaster_subtype!$A$2:$P$59908,5,FALSE)</f>
        <v>Wildfire</v>
      </c>
    </row>
    <row r="4970" spans="1:13" x14ac:dyDescent="0.2">
      <c r="A4970" s="1" t="str">
        <f t="shared" si="77"/>
        <v>2000BDI3308100730591730691</v>
      </c>
      <c r="B4970">
        <v>2000</v>
      </c>
      <c r="C4970" t="s">
        <v>352</v>
      </c>
      <c r="D4970" t="s">
        <v>353</v>
      </c>
      <c r="E4970" t="s">
        <v>484</v>
      </c>
      <c r="F4970">
        <v>3</v>
      </c>
      <c r="G4970">
        <v>308</v>
      </c>
      <c r="H4970">
        <v>100</v>
      </c>
      <c r="I4970">
        <v>730591</v>
      </c>
      <c r="K4970">
        <v>730691</v>
      </c>
      <c r="M4970" s="2" t="e">
        <f>VLOOKUP(A4970,disaster_subtype!$A$2:$P$59908,5,FALSE)</f>
        <v>#N/A</v>
      </c>
    </row>
    <row r="4971" spans="1:13" x14ac:dyDescent="0.2">
      <c r="A4971" s="1" t="str">
        <f t="shared" si="77"/>
        <v>2000BDI1500500</v>
      </c>
      <c r="B4971">
        <v>2000</v>
      </c>
      <c r="C4971" t="s">
        <v>352</v>
      </c>
      <c r="D4971" t="s">
        <v>353</v>
      </c>
      <c r="E4971" t="s">
        <v>485</v>
      </c>
      <c r="F4971">
        <v>1</v>
      </c>
      <c r="J4971">
        <v>500</v>
      </c>
      <c r="K4971">
        <v>500</v>
      </c>
      <c r="M4971" s="2" t="str">
        <f>VLOOKUP(A4971,disaster_subtype!$A$2:$P$59908,5,FALSE)</f>
        <v>Flood</v>
      </c>
    </row>
    <row r="4972" spans="1:13" x14ac:dyDescent="0.2">
      <c r="A4972" s="1" t="str">
        <f t="shared" si="77"/>
        <v>2000KHM13475334480003448053160000</v>
      </c>
      <c r="B4972">
        <v>2000</v>
      </c>
      <c r="C4972" t="s">
        <v>386</v>
      </c>
      <c r="D4972" t="s">
        <v>387</v>
      </c>
      <c r="E4972" t="s">
        <v>485</v>
      </c>
      <c r="F4972">
        <v>1</v>
      </c>
      <c r="G4972">
        <v>347</v>
      </c>
      <c r="H4972">
        <v>53</v>
      </c>
      <c r="I4972">
        <v>3448000</v>
      </c>
      <c r="K4972">
        <v>3448053</v>
      </c>
      <c r="L4972">
        <v>160000</v>
      </c>
      <c r="M4972" s="2" t="str">
        <f>VLOOKUP(A4972,disaster_subtype!$A$2:$P$59908,5,FALSE)</f>
        <v>Flood</v>
      </c>
    </row>
    <row r="4973" spans="1:13" x14ac:dyDescent="0.2">
      <c r="A4973" s="1" t="str">
        <f t="shared" si="77"/>
        <v>2000CMR1226565</v>
      </c>
      <c r="B4973">
        <v>2000</v>
      </c>
      <c r="C4973" t="s">
        <v>320</v>
      </c>
      <c r="D4973" t="s">
        <v>321</v>
      </c>
      <c r="E4973" t="s">
        <v>484</v>
      </c>
      <c r="F4973">
        <v>1</v>
      </c>
      <c r="G4973">
        <v>22</v>
      </c>
      <c r="I4973">
        <v>65</v>
      </c>
      <c r="K4973">
        <v>65</v>
      </c>
      <c r="M4973" s="2" t="str">
        <f>VLOOKUP(A4973,disaster_subtype!$A$2:$P$59908,5,FALSE)</f>
        <v>Epidemic</v>
      </c>
    </row>
    <row r="4974" spans="1:13" x14ac:dyDescent="0.2">
      <c r="A4974" s="1" t="str">
        <f t="shared" si="77"/>
        <v>2000CMR13500500</v>
      </c>
      <c r="B4974">
        <v>2000</v>
      </c>
      <c r="C4974" t="s">
        <v>320</v>
      </c>
      <c r="D4974" t="s">
        <v>321</v>
      </c>
      <c r="E4974" t="s">
        <v>485</v>
      </c>
      <c r="F4974">
        <v>1</v>
      </c>
      <c r="G4974">
        <v>3</v>
      </c>
      <c r="I4974">
        <v>500</v>
      </c>
      <c r="K4974">
        <v>500</v>
      </c>
      <c r="M4974" s="2" t="str">
        <f>VLOOKUP(A4974,disaster_subtype!$A$2:$P$59908,5,FALSE)</f>
        <v>Flood</v>
      </c>
    </row>
    <row r="4975" spans="1:13" x14ac:dyDescent="0.2">
      <c r="A4975" s="1" t="str">
        <f t="shared" si="77"/>
        <v>2000CAN11114070084013000</v>
      </c>
      <c r="B4975">
        <v>2000</v>
      </c>
      <c r="C4975" t="s">
        <v>43</v>
      </c>
      <c r="D4975" t="s">
        <v>44</v>
      </c>
      <c r="E4975" t="s">
        <v>487</v>
      </c>
      <c r="F4975">
        <v>1</v>
      </c>
      <c r="G4975">
        <v>11</v>
      </c>
      <c r="H4975">
        <v>140</v>
      </c>
      <c r="J4975">
        <v>700</v>
      </c>
      <c r="K4975">
        <v>840</v>
      </c>
      <c r="L4975">
        <v>13000</v>
      </c>
      <c r="M4975" s="2" t="str">
        <f>VLOOKUP(A4975,disaster_subtype!$A$2:$P$59908,5,FALSE)</f>
        <v>Storm</v>
      </c>
    </row>
    <row r="4976" spans="1:13" x14ac:dyDescent="0.2">
      <c r="A4976" s="1" t="str">
        <f t="shared" si="77"/>
        <v>2000CAF344825722572</v>
      </c>
      <c r="B4976">
        <v>2000</v>
      </c>
      <c r="C4976" t="s">
        <v>330</v>
      </c>
      <c r="D4976" t="s">
        <v>331</v>
      </c>
      <c r="E4976" t="s">
        <v>484</v>
      </c>
      <c r="F4976">
        <v>3</v>
      </c>
      <c r="G4976">
        <v>448</v>
      </c>
      <c r="I4976">
        <v>2572</v>
      </c>
      <c r="K4976">
        <v>2572</v>
      </c>
      <c r="M4976" s="2" t="e">
        <f>VLOOKUP(A4976,disaster_subtype!$A$2:$P$59908,5,FALSE)</f>
        <v>#N/A</v>
      </c>
    </row>
    <row r="4977" spans="1:13" x14ac:dyDescent="0.2">
      <c r="A4977" s="1" t="str">
        <f t="shared" si="77"/>
        <v>2000TCD2120996739673</v>
      </c>
      <c r="B4977">
        <v>2000</v>
      </c>
      <c r="C4977" t="s">
        <v>97</v>
      </c>
      <c r="D4977" t="s">
        <v>98</v>
      </c>
      <c r="E4977" t="s">
        <v>484</v>
      </c>
      <c r="F4977">
        <v>2</v>
      </c>
      <c r="G4977">
        <v>1209</v>
      </c>
      <c r="I4977">
        <v>9673</v>
      </c>
      <c r="K4977">
        <v>9673</v>
      </c>
      <c r="M4977" s="2" t="str">
        <f>VLOOKUP(A4977,disaster_subtype!$A$2:$P$59908,5,FALSE)</f>
        <v>Epidemic</v>
      </c>
    </row>
    <row r="4978" spans="1:13" x14ac:dyDescent="0.2">
      <c r="A4978" s="1" t="str">
        <f t="shared" si="77"/>
        <v>2000CHL110000</v>
      </c>
      <c r="B4978">
        <v>2000</v>
      </c>
      <c r="C4978" t="s">
        <v>63</v>
      </c>
      <c r="D4978" t="s">
        <v>64</v>
      </c>
      <c r="E4978" t="s">
        <v>492</v>
      </c>
      <c r="F4978">
        <v>1</v>
      </c>
      <c r="L4978">
        <v>10000</v>
      </c>
      <c r="M4978" s="2" t="str">
        <f>VLOOKUP(A4978,disaster_subtype!$A$2:$P$59908,5,FALSE)</f>
        <v xml:space="preserve">Extreme temperature </v>
      </c>
    </row>
    <row r="4979" spans="1:13" x14ac:dyDescent="0.2">
      <c r="A4979" s="1" t="str">
        <f t="shared" si="77"/>
        <v>2000CHL2161712661040118166730000</v>
      </c>
      <c r="B4979">
        <v>2000</v>
      </c>
      <c r="C4979" t="s">
        <v>63</v>
      </c>
      <c r="D4979" t="s">
        <v>64</v>
      </c>
      <c r="E4979" t="s">
        <v>485</v>
      </c>
      <c r="F4979">
        <v>2</v>
      </c>
      <c r="G4979">
        <v>16</v>
      </c>
      <c r="I4979">
        <v>171266</v>
      </c>
      <c r="J4979">
        <v>10401</v>
      </c>
      <c r="K4979">
        <v>181667</v>
      </c>
      <c r="L4979">
        <v>30000</v>
      </c>
      <c r="M4979" s="2" t="e">
        <f>VLOOKUP(A4979,disaster_subtype!$A$2:$P$59908,5,FALSE)</f>
        <v>#N/A</v>
      </c>
    </row>
    <row r="4980" spans="1:13" x14ac:dyDescent="0.2">
      <c r="A4980" s="1" t="str">
        <f t="shared" si="77"/>
        <v>2000CHN32000000020000000796115</v>
      </c>
      <c r="B4980">
        <v>2000</v>
      </c>
      <c r="C4980" t="s">
        <v>65</v>
      </c>
      <c r="D4980" t="s">
        <v>66</v>
      </c>
      <c r="E4980" t="s">
        <v>12</v>
      </c>
      <c r="F4980">
        <v>3</v>
      </c>
      <c r="I4980">
        <v>20000000</v>
      </c>
      <c r="K4980">
        <v>20000000</v>
      </c>
      <c r="L4980">
        <v>796115</v>
      </c>
      <c r="M4980" s="2" t="str">
        <f>VLOOKUP(A4980,disaster_subtype!$A$2:$P$59908,5,FALSE)</f>
        <v>Drought</v>
      </c>
    </row>
    <row r="4981" spans="1:13" x14ac:dyDescent="0.2">
      <c r="A4981" s="1" t="str">
        <f t="shared" si="77"/>
        <v>2000CHN59279118143002879592105050116983</v>
      </c>
      <c r="B4981">
        <v>2000</v>
      </c>
      <c r="C4981" t="s">
        <v>65</v>
      </c>
      <c r="D4981" t="s">
        <v>66</v>
      </c>
      <c r="E4981" t="s">
        <v>488</v>
      </c>
      <c r="F4981">
        <v>5</v>
      </c>
      <c r="G4981">
        <v>9</v>
      </c>
      <c r="H4981">
        <v>2791</v>
      </c>
      <c r="I4981">
        <v>1814300</v>
      </c>
      <c r="J4981">
        <v>287959</v>
      </c>
      <c r="K4981">
        <v>2105050</v>
      </c>
      <c r="L4981">
        <v>116983</v>
      </c>
      <c r="M4981" s="2" t="str">
        <f>VLOOKUP(A4981,disaster_subtype!$A$2:$P$59908,5,FALSE)</f>
        <v>Earthquake</v>
      </c>
    </row>
    <row r="4982" spans="1:13" x14ac:dyDescent="0.2">
      <c r="A4982" s="1" t="str">
        <f t="shared" si="77"/>
        <v>2000CHN942240770900053500762907315366</v>
      </c>
      <c r="B4982">
        <v>2000</v>
      </c>
      <c r="C4982" t="s">
        <v>65</v>
      </c>
      <c r="D4982" t="s">
        <v>66</v>
      </c>
      <c r="E4982" t="s">
        <v>485</v>
      </c>
      <c r="F4982">
        <v>9</v>
      </c>
      <c r="G4982">
        <v>422</v>
      </c>
      <c r="H4982">
        <v>407</v>
      </c>
      <c r="I4982">
        <v>709000</v>
      </c>
      <c r="J4982">
        <v>53500</v>
      </c>
      <c r="K4982">
        <v>762907</v>
      </c>
      <c r="L4982">
        <v>315366</v>
      </c>
      <c r="M4982" s="2" t="e">
        <f>VLOOKUP(A4982,disaster_subtype!$A$2:$P$59908,5,FALSE)</f>
        <v>#N/A</v>
      </c>
    </row>
    <row r="4983" spans="1:13" x14ac:dyDescent="0.2">
      <c r="A4983" s="1" t="str">
        <f t="shared" si="77"/>
        <v>2000CHN28527200020272400</v>
      </c>
      <c r="B4983">
        <v>2000</v>
      </c>
      <c r="C4983" t="s">
        <v>65</v>
      </c>
      <c r="D4983" t="s">
        <v>66</v>
      </c>
      <c r="E4983" t="s">
        <v>80</v>
      </c>
      <c r="F4983">
        <v>2</v>
      </c>
      <c r="G4983">
        <v>85</v>
      </c>
      <c r="H4983">
        <v>27</v>
      </c>
      <c r="J4983">
        <v>2000</v>
      </c>
      <c r="K4983">
        <v>2027</v>
      </c>
      <c r="L4983">
        <v>2400</v>
      </c>
      <c r="M4983" s="2" t="str">
        <f>VLOOKUP(A4983,disaster_subtype!$A$2:$P$59908,5,FALSE)</f>
        <v>Landslide</v>
      </c>
    </row>
    <row r="4984" spans="1:13" x14ac:dyDescent="0.2">
      <c r="A4984" s="1" t="str">
        <f t="shared" si="77"/>
        <v>2000CHN101627242464000666652531389260321</v>
      </c>
      <c r="B4984">
        <v>2000</v>
      </c>
      <c r="C4984" t="s">
        <v>65</v>
      </c>
      <c r="D4984" t="s">
        <v>66</v>
      </c>
      <c r="E4984" t="s">
        <v>487</v>
      </c>
      <c r="F4984">
        <v>10</v>
      </c>
      <c r="G4984">
        <v>162</v>
      </c>
      <c r="H4984">
        <v>724</v>
      </c>
      <c r="I4984">
        <v>2464000</v>
      </c>
      <c r="J4984">
        <v>66665</v>
      </c>
      <c r="K4984">
        <v>2531389</v>
      </c>
      <c r="L4984">
        <v>260321</v>
      </c>
      <c r="M4984" s="2" t="e">
        <f>VLOOKUP(A4984,disaster_subtype!$A$2:$P$59908,5,FALSE)</f>
        <v>#N/A</v>
      </c>
    </row>
    <row r="4985" spans="1:13" x14ac:dyDescent="0.2">
      <c r="A4985" s="1" t="str">
        <f t="shared" si="77"/>
        <v>2000COL12430430</v>
      </c>
      <c r="B4985">
        <v>2000</v>
      </c>
      <c r="C4985" t="s">
        <v>67</v>
      </c>
      <c r="D4985" t="s">
        <v>68</v>
      </c>
      <c r="E4985" t="s">
        <v>488</v>
      </c>
      <c r="F4985">
        <v>1</v>
      </c>
      <c r="G4985">
        <v>2</v>
      </c>
      <c r="I4985">
        <v>430</v>
      </c>
      <c r="K4985">
        <v>430</v>
      </c>
      <c r="M4985" s="2" t="str">
        <f>VLOOKUP(A4985,disaster_subtype!$A$2:$P$59908,5,FALSE)</f>
        <v>Earthquake</v>
      </c>
    </row>
    <row r="4986" spans="1:13" x14ac:dyDescent="0.2">
      <c r="A4986" s="1" t="str">
        <f t="shared" si="77"/>
        <v>2000COL3113400003900079000</v>
      </c>
      <c r="B4986">
        <v>2000</v>
      </c>
      <c r="C4986" t="s">
        <v>67</v>
      </c>
      <c r="D4986" t="s">
        <v>68</v>
      </c>
      <c r="E4986" t="s">
        <v>485</v>
      </c>
      <c r="F4986">
        <v>3</v>
      </c>
      <c r="G4986">
        <v>113</v>
      </c>
      <c r="I4986">
        <v>40000</v>
      </c>
      <c r="J4986">
        <v>39000</v>
      </c>
      <c r="K4986">
        <v>79000</v>
      </c>
      <c r="M4986" s="2" t="e">
        <f>VLOOKUP(A4986,disaster_subtype!$A$2:$P$59908,5,FALSE)</f>
        <v>#N/A</v>
      </c>
    </row>
    <row r="4987" spans="1:13" x14ac:dyDescent="0.2">
      <c r="A4987" s="1" t="str">
        <f t="shared" si="77"/>
        <v>2000COD2266363</v>
      </c>
      <c r="B4987">
        <v>2000</v>
      </c>
      <c r="C4987" t="s">
        <v>284</v>
      </c>
      <c r="D4987" t="s">
        <v>285</v>
      </c>
      <c r="E4987" t="s">
        <v>484</v>
      </c>
      <c r="F4987">
        <v>2</v>
      </c>
      <c r="G4987">
        <v>26</v>
      </c>
      <c r="I4987">
        <v>63</v>
      </c>
      <c r="K4987">
        <v>63</v>
      </c>
      <c r="M4987" s="2" t="e">
        <f>VLOOKUP(A4987,disaster_subtype!$A$2:$P$59908,5,FALSE)</f>
        <v>#N/A</v>
      </c>
    </row>
    <row r="4988" spans="1:13" x14ac:dyDescent="0.2">
      <c r="A4988" s="1" t="str">
        <f t="shared" si="77"/>
        <v>2000COG124</v>
      </c>
      <c r="B4988">
        <v>2000</v>
      </c>
      <c r="C4988" t="s">
        <v>294</v>
      </c>
      <c r="D4988" t="s">
        <v>295</v>
      </c>
      <c r="E4988" t="s">
        <v>484</v>
      </c>
      <c r="F4988">
        <v>1</v>
      </c>
      <c r="G4988">
        <v>24</v>
      </c>
      <c r="M4988" s="2" t="str">
        <f>VLOOKUP(A4988,disaster_subtype!$A$2:$P$59908,5,FALSE)</f>
        <v>Epidemic</v>
      </c>
    </row>
    <row r="4989" spans="1:13" x14ac:dyDescent="0.2">
      <c r="A4989" s="1" t="str">
        <f t="shared" si="77"/>
        <v>2000CRI17200200</v>
      </c>
      <c r="B4989">
        <v>2000</v>
      </c>
      <c r="C4989" t="s">
        <v>99</v>
      </c>
      <c r="D4989" t="s">
        <v>100</v>
      </c>
      <c r="E4989" t="s">
        <v>80</v>
      </c>
      <c r="F4989">
        <v>1</v>
      </c>
      <c r="G4989">
        <v>7</v>
      </c>
      <c r="I4989">
        <v>200</v>
      </c>
      <c r="K4989">
        <v>200</v>
      </c>
      <c r="M4989" s="2" t="str">
        <f>VLOOKUP(A4989,disaster_subtype!$A$2:$P$59908,5,FALSE)</f>
        <v>Landslide</v>
      </c>
    </row>
    <row r="4990" spans="1:13" x14ac:dyDescent="0.2">
      <c r="A4990" s="1" t="str">
        <f t="shared" si="77"/>
        <v>2000HRV140200200240000</v>
      </c>
      <c r="B4990">
        <v>2000</v>
      </c>
      <c r="C4990" t="s">
        <v>435</v>
      </c>
      <c r="D4990" t="s">
        <v>436</v>
      </c>
      <c r="E4990" t="s">
        <v>492</v>
      </c>
      <c r="F4990">
        <v>1</v>
      </c>
      <c r="G4990">
        <v>40</v>
      </c>
      <c r="H4990">
        <v>200</v>
      </c>
      <c r="K4990">
        <v>200</v>
      </c>
      <c r="L4990">
        <v>240000</v>
      </c>
      <c r="M4990" s="2" t="str">
        <f>VLOOKUP(A4990,disaster_subtype!$A$2:$P$59908,5,FALSE)</f>
        <v xml:space="preserve">Extreme temperature </v>
      </c>
    </row>
    <row r="4991" spans="1:13" x14ac:dyDescent="0.2">
      <c r="A4991" s="1" t="str">
        <f t="shared" si="77"/>
        <v>2000HRV1600600</v>
      </c>
      <c r="B4991">
        <v>2000</v>
      </c>
      <c r="C4991" t="s">
        <v>435</v>
      </c>
      <c r="D4991" t="s">
        <v>436</v>
      </c>
      <c r="E4991" t="s">
        <v>485</v>
      </c>
      <c r="F4991">
        <v>1</v>
      </c>
      <c r="I4991">
        <v>600</v>
      </c>
      <c r="K4991">
        <v>600</v>
      </c>
      <c r="M4991" s="2" t="str">
        <f>VLOOKUP(A4991,disaster_subtype!$A$2:$P$59908,5,FALSE)</f>
        <v>Flood</v>
      </c>
    </row>
    <row r="4992" spans="1:13" x14ac:dyDescent="0.2">
      <c r="A4992" s="1" t="str">
        <f t="shared" si="77"/>
        <v>2000HRV1117750</v>
      </c>
      <c r="B4992">
        <v>2000</v>
      </c>
      <c r="C4992" t="s">
        <v>435</v>
      </c>
      <c r="D4992" t="s">
        <v>436</v>
      </c>
      <c r="E4992" t="s">
        <v>490</v>
      </c>
      <c r="F4992">
        <v>1</v>
      </c>
      <c r="G4992">
        <v>1</v>
      </c>
      <c r="L4992">
        <v>17750</v>
      </c>
      <c r="M4992" s="2" t="str">
        <f>VLOOKUP(A4992,disaster_subtype!$A$2:$P$59908,5,FALSE)</f>
        <v>Wildfire</v>
      </c>
    </row>
    <row r="4993" spans="1:13" x14ac:dyDescent="0.2">
      <c r="A4993" s="1" t="str">
        <f t="shared" si="77"/>
        <v>2000CUB1</v>
      </c>
      <c r="B4993">
        <v>2000</v>
      </c>
      <c r="C4993" t="s">
        <v>135</v>
      </c>
      <c r="D4993" t="s">
        <v>136</v>
      </c>
      <c r="E4993" t="s">
        <v>12</v>
      </c>
      <c r="F4993">
        <v>1</v>
      </c>
      <c r="M4993" s="2" t="str">
        <f>VLOOKUP(A4993,disaster_subtype!$A$2:$P$59908,5,FALSE)</f>
        <v>Drought</v>
      </c>
    </row>
    <row r="4994" spans="1:13" x14ac:dyDescent="0.2">
      <c r="A4994" s="1" t="str">
        <f t="shared" ref="A4994:A5057" si="78">B4994&amp;C4994&amp;F4994&amp;G4994&amp;H4994&amp;I4994&amp;J4994&amp;K4994&amp;L4994</f>
        <v>2000CUB12675675</v>
      </c>
      <c r="B4994">
        <v>2000</v>
      </c>
      <c r="C4994" t="s">
        <v>135</v>
      </c>
      <c r="D4994" t="s">
        <v>136</v>
      </c>
      <c r="E4994" t="s">
        <v>485</v>
      </c>
      <c r="F4994">
        <v>1</v>
      </c>
      <c r="G4994">
        <v>2</v>
      </c>
      <c r="I4994">
        <v>675</v>
      </c>
      <c r="K4994">
        <v>675</v>
      </c>
      <c r="M4994" s="2" t="str">
        <f>VLOOKUP(A4994,disaster_subtype!$A$2:$P$59908,5,FALSE)</f>
        <v>Flood</v>
      </c>
    </row>
    <row r="4995" spans="1:13" x14ac:dyDescent="0.2">
      <c r="A4995" s="1" t="str">
        <f t="shared" si="78"/>
        <v>2000CYP1</v>
      </c>
      <c r="B4995">
        <v>2000</v>
      </c>
      <c r="C4995" t="s">
        <v>218</v>
      </c>
      <c r="D4995" t="s">
        <v>219</v>
      </c>
      <c r="E4995" t="s">
        <v>12</v>
      </c>
      <c r="F4995">
        <v>1</v>
      </c>
      <c r="M4995" s="2" t="str">
        <f>VLOOKUP(A4995,disaster_subtype!$A$2:$P$59908,5,FALSE)</f>
        <v>Drought</v>
      </c>
    </row>
    <row r="4996" spans="1:13" x14ac:dyDescent="0.2">
      <c r="A4996" s="1" t="str">
        <f t="shared" si="78"/>
        <v>2000CYP15400400</v>
      </c>
      <c r="B4996">
        <v>2000</v>
      </c>
      <c r="C4996" t="s">
        <v>218</v>
      </c>
      <c r="D4996" t="s">
        <v>219</v>
      </c>
      <c r="E4996" t="s">
        <v>492</v>
      </c>
      <c r="F4996">
        <v>1</v>
      </c>
      <c r="G4996">
        <v>5</v>
      </c>
      <c r="H4996">
        <v>400</v>
      </c>
      <c r="K4996">
        <v>400</v>
      </c>
      <c r="M4996" s="2" t="str">
        <f>VLOOKUP(A4996,disaster_subtype!$A$2:$P$59908,5,FALSE)</f>
        <v xml:space="preserve">Extreme temperature </v>
      </c>
    </row>
    <row r="4997" spans="1:13" x14ac:dyDescent="0.2">
      <c r="A4997" s="1" t="str">
        <f t="shared" si="78"/>
        <v>2000CYP1</v>
      </c>
      <c r="B4997">
        <v>2000</v>
      </c>
      <c r="C4997" t="s">
        <v>218</v>
      </c>
      <c r="D4997" t="s">
        <v>219</v>
      </c>
      <c r="E4997" t="s">
        <v>490</v>
      </c>
      <c r="F4997">
        <v>1</v>
      </c>
      <c r="M4997" s="2" t="str">
        <f>VLOOKUP(A4997,disaster_subtype!$A$2:$P$59908,5,FALSE)</f>
        <v>Drought</v>
      </c>
    </row>
    <row r="4998" spans="1:13" x14ac:dyDescent="0.2">
      <c r="A4998" s="1" t="str">
        <f t="shared" si="78"/>
        <v>2000CZE180000</v>
      </c>
      <c r="B4998">
        <v>2000</v>
      </c>
      <c r="C4998" t="s">
        <v>437</v>
      </c>
      <c r="D4998" t="s">
        <v>438</v>
      </c>
      <c r="E4998" t="s">
        <v>485</v>
      </c>
      <c r="F4998">
        <v>1</v>
      </c>
      <c r="L4998">
        <v>80000</v>
      </c>
      <c r="M4998" s="2" t="str">
        <f>VLOOKUP(A4998,disaster_subtype!$A$2:$P$59908,5,FALSE)</f>
        <v>Flood</v>
      </c>
    </row>
    <row r="4999" spans="1:13" x14ac:dyDescent="0.2">
      <c r="A4999" s="1" t="str">
        <f t="shared" si="78"/>
        <v>2000DJI14419419</v>
      </c>
      <c r="B4999">
        <v>2000</v>
      </c>
      <c r="C4999" t="s">
        <v>346</v>
      </c>
      <c r="D4999" t="s">
        <v>347</v>
      </c>
      <c r="E4999" t="s">
        <v>484</v>
      </c>
      <c r="F4999">
        <v>1</v>
      </c>
      <c r="G4999">
        <v>4</v>
      </c>
      <c r="I4999">
        <v>419</v>
      </c>
      <c r="K4999">
        <v>419</v>
      </c>
      <c r="M4999" s="2" t="str">
        <f>VLOOKUP(A4999,disaster_subtype!$A$2:$P$59908,5,FALSE)</f>
        <v>Epidemic</v>
      </c>
    </row>
    <row r="5000" spans="1:13" x14ac:dyDescent="0.2">
      <c r="A5000" s="1" t="str">
        <f t="shared" si="78"/>
        <v>2000ECU28100220100220</v>
      </c>
      <c r="B5000">
        <v>2000</v>
      </c>
      <c r="C5000" t="s">
        <v>55</v>
      </c>
      <c r="D5000" t="s">
        <v>56</v>
      </c>
      <c r="E5000" t="s">
        <v>484</v>
      </c>
      <c r="F5000">
        <v>2</v>
      </c>
      <c r="G5000">
        <v>8</v>
      </c>
      <c r="I5000">
        <v>100220</v>
      </c>
      <c r="K5000">
        <v>100220</v>
      </c>
      <c r="M5000" s="2" t="e">
        <f>VLOOKUP(A5000,disaster_subtype!$A$2:$P$59908,5,FALSE)</f>
        <v>#N/A</v>
      </c>
    </row>
    <row r="5001" spans="1:13" x14ac:dyDescent="0.2">
      <c r="A5001" s="1" t="str">
        <f t="shared" si="78"/>
        <v>2000ECU1343232</v>
      </c>
      <c r="B5001">
        <v>2000</v>
      </c>
      <c r="C5001" t="s">
        <v>55</v>
      </c>
      <c r="D5001" t="s">
        <v>56</v>
      </c>
      <c r="E5001" t="s">
        <v>485</v>
      </c>
      <c r="F5001">
        <v>1</v>
      </c>
      <c r="G5001">
        <v>34</v>
      </c>
      <c r="H5001">
        <v>32</v>
      </c>
      <c r="K5001">
        <v>32</v>
      </c>
      <c r="M5001" s="2" t="str">
        <f>VLOOKUP(A5001,disaster_subtype!$A$2:$P$59908,5,FALSE)</f>
        <v>Flood</v>
      </c>
    </row>
    <row r="5002" spans="1:13" x14ac:dyDescent="0.2">
      <c r="A5002" s="1" t="str">
        <f t="shared" si="78"/>
        <v>2000ECU24455150180385</v>
      </c>
      <c r="B5002">
        <v>2000</v>
      </c>
      <c r="C5002" t="s">
        <v>55</v>
      </c>
      <c r="D5002" t="s">
        <v>56</v>
      </c>
      <c r="E5002" t="s">
        <v>80</v>
      </c>
      <c r="F5002">
        <v>2</v>
      </c>
      <c r="G5002">
        <v>44</v>
      </c>
      <c r="H5002">
        <v>55</v>
      </c>
      <c r="I5002">
        <v>150</v>
      </c>
      <c r="J5002">
        <v>180</v>
      </c>
      <c r="K5002">
        <v>385</v>
      </c>
      <c r="M5002" s="2" t="str">
        <f>VLOOKUP(A5002,disaster_subtype!$A$2:$P$59908,5,FALSE)</f>
        <v>Landslide</v>
      </c>
    </row>
    <row r="5003" spans="1:13" x14ac:dyDescent="0.2">
      <c r="A5003" s="1" t="str">
        <f t="shared" si="78"/>
        <v>2000EGY13105105</v>
      </c>
      <c r="B5003">
        <v>2000</v>
      </c>
      <c r="C5003" t="s">
        <v>137</v>
      </c>
      <c r="D5003" t="s">
        <v>138</v>
      </c>
      <c r="E5003" t="s">
        <v>492</v>
      </c>
      <c r="F5003">
        <v>1</v>
      </c>
      <c r="G5003">
        <v>3</v>
      </c>
      <c r="H5003">
        <v>105</v>
      </c>
      <c r="K5003">
        <v>105</v>
      </c>
      <c r="M5003" s="2" t="str">
        <f>VLOOKUP(A5003,disaster_subtype!$A$2:$P$59908,5,FALSE)</f>
        <v xml:space="preserve">Extreme temperature </v>
      </c>
    </row>
    <row r="5004" spans="1:13" x14ac:dyDescent="0.2">
      <c r="A5004" s="1" t="str">
        <f t="shared" si="78"/>
        <v>2000SLV124211211</v>
      </c>
      <c r="B5004">
        <v>2000</v>
      </c>
      <c r="C5004" t="s">
        <v>31</v>
      </c>
      <c r="D5004" t="s">
        <v>32</v>
      </c>
      <c r="E5004" t="s">
        <v>484</v>
      </c>
      <c r="F5004">
        <v>1</v>
      </c>
      <c r="G5004">
        <v>24</v>
      </c>
      <c r="I5004">
        <v>211</v>
      </c>
      <c r="K5004">
        <v>211</v>
      </c>
      <c r="M5004" s="2" t="str">
        <f>VLOOKUP(A5004,disaster_subtype!$A$2:$P$59908,5,FALSE)</f>
        <v>Epidemic</v>
      </c>
    </row>
    <row r="5005" spans="1:13" x14ac:dyDescent="0.2">
      <c r="A5005" s="1" t="str">
        <f t="shared" si="78"/>
        <v>2000SLV12400400</v>
      </c>
      <c r="B5005">
        <v>2000</v>
      </c>
      <c r="C5005" t="s">
        <v>31</v>
      </c>
      <c r="D5005" t="s">
        <v>32</v>
      </c>
      <c r="E5005" t="s">
        <v>485</v>
      </c>
      <c r="F5005">
        <v>1</v>
      </c>
      <c r="G5005">
        <v>2</v>
      </c>
      <c r="I5005">
        <v>400</v>
      </c>
      <c r="K5005">
        <v>400</v>
      </c>
      <c r="M5005" s="2" t="str">
        <f>VLOOKUP(A5005,disaster_subtype!$A$2:$P$59908,5,FALSE)</f>
        <v>Flood</v>
      </c>
    </row>
    <row r="5006" spans="1:13" x14ac:dyDescent="0.2">
      <c r="A5006" s="1" t="str">
        <f t="shared" si="78"/>
        <v>2000SLV11100100</v>
      </c>
      <c r="B5006">
        <v>2000</v>
      </c>
      <c r="C5006" t="s">
        <v>31</v>
      </c>
      <c r="D5006" t="s">
        <v>32</v>
      </c>
      <c r="E5006" t="s">
        <v>487</v>
      </c>
      <c r="F5006">
        <v>1</v>
      </c>
      <c r="G5006">
        <v>1</v>
      </c>
      <c r="I5006">
        <v>100</v>
      </c>
      <c r="K5006">
        <v>100</v>
      </c>
      <c r="M5006" s="2" t="str">
        <f>VLOOKUP(A5006,disaster_subtype!$A$2:$P$59908,5,FALSE)</f>
        <v>Storm</v>
      </c>
    </row>
    <row r="5007" spans="1:13" x14ac:dyDescent="0.2">
      <c r="A5007" s="1" t="str">
        <f t="shared" si="78"/>
        <v>2000ETH542270337033</v>
      </c>
      <c r="B5007">
        <v>2000</v>
      </c>
      <c r="C5007" t="s">
        <v>69</v>
      </c>
      <c r="D5007" t="s">
        <v>70</v>
      </c>
      <c r="E5007" t="s">
        <v>484</v>
      </c>
      <c r="F5007">
        <v>5</v>
      </c>
      <c r="G5007">
        <v>422</v>
      </c>
      <c r="I5007">
        <v>7033</v>
      </c>
      <c r="K5007">
        <v>7033</v>
      </c>
      <c r="M5007" s="2" t="e">
        <f>VLOOKUP(A5007,disaster_subtype!$A$2:$P$59908,5,FALSE)</f>
        <v>#N/A</v>
      </c>
    </row>
    <row r="5008" spans="1:13" x14ac:dyDescent="0.2">
      <c r="A5008" s="1" t="str">
        <f t="shared" si="78"/>
        <v>2000ETH2693000030000</v>
      </c>
      <c r="B5008">
        <v>2000</v>
      </c>
      <c r="C5008" t="s">
        <v>69</v>
      </c>
      <c r="D5008" t="s">
        <v>70</v>
      </c>
      <c r="E5008" t="s">
        <v>485</v>
      </c>
      <c r="F5008">
        <v>2</v>
      </c>
      <c r="G5008">
        <v>69</v>
      </c>
      <c r="I5008">
        <v>30000</v>
      </c>
      <c r="K5008">
        <v>30000</v>
      </c>
      <c r="M5008" s="2" t="e">
        <f>VLOOKUP(A5008,disaster_subtype!$A$2:$P$59908,5,FALSE)</f>
        <v>#N/A</v>
      </c>
    </row>
    <row r="5009" spans="1:13" x14ac:dyDescent="0.2">
      <c r="A5009" s="1" t="str">
        <f t="shared" si="78"/>
        <v>2000ETH14165165</v>
      </c>
      <c r="B5009">
        <v>2000</v>
      </c>
      <c r="C5009" t="s">
        <v>69</v>
      </c>
      <c r="D5009" t="s">
        <v>70</v>
      </c>
      <c r="E5009" t="s">
        <v>80</v>
      </c>
      <c r="F5009">
        <v>1</v>
      </c>
      <c r="G5009">
        <v>4</v>
      </c>
      <c r="J5009">
        <v>165</v>
      </c>
      <c r="K5009">
        <v>165</v>
      </c>
      <c r="M5009" s="2" t="str">
        <f>VLOOKUP(A5009,disaster_subtype!$A$2:$P$59908,5,FALSE)</f>
        <v>Landslide</v>
      </c>
    </row>
    <row r="5010" spans="1:13" x14ac:dyDescent="0.2">
      <c r="A5010" s="1" t="str">
        <f t="shared" si="78"/>
        <v>2000ETH155</v>
      </c>
      <c r="B5010">
        <v>2000</v>
      </c>
      <c r="C5010" t="s">
        <v>69</v>
      </c>
      <c r="D5010" t="s">
        <v>70</v>
      </c>
      <c r="E5010" t="s">
        <v>490</v>
      </c>
      <c r="F5010">
        <v>1</v>
      </c>
      <c r="H5010">
        <v>5</v>
      </c>
      <c r="K5010">
        <v>5</v>
      </c>
      <c r="M5010" s="2" t="str">
        <f>VLOOKUP(A5010,disaster_subtype!$A$2:$P$59908,5,FALSE)</f>
        <v>Wildfire</v>
      </c>
    </row>
    <row r="5011" spans="1:13" x14ac:dyDescent="0.2">
      <c r="A5011" s="1" t="str">
        <f t="shared" si="78"/>
        <v>2000FJI14</v>
      </c>
      <c r="B5011">
        <v>2000</v>
      </c>
      <c r="C5011" t="s">
        <v>166</v>
      </c>
      <c r="D5011" t="s">
        <v>167</v>
      </c>
      <c r="E5011" t="s">
        <v>485</v>
      </c>
      <c r="F5011">
        <v>1</v>
      </c>
      <c r="G5011">
        <v>4</v>
      </c>
      <c r="M5011" s="2" t="str">
        <f>VLOOKUP(A5011,disaster_subtype!$A$2:$P$59908,5,FALSE)</f>
        <v>Flood</v>
      </c>
    </row>
    <row r="5012" spans="1:13" x14ac:dyDescent="0.2">
      <c r="A5012" s="1" t="str">
        <f t="shared" si="78"/>
        <v>2000FRA651223002312</v>
      </c>
      <c r="B5012">
        <v>2000</v>
      </c>
      <c r="C5012" t="s">
        <v>83</v>
      </c>
      <c r="D5012" t="s">
        <v>84</v>
      </c>
      <c r="E5012" t="s">
        <v>485</v>
      </c>
      <c r="F5012">
        <v>6</v>
      </c>
      <c r="G5012">
        <v>5</v>
      </c>
      <c r="H5012">
        <v>12</v>
      </c>
      <c r="I5012">
        <v>2300</v>
      </c>
      <c r="K5012">
        <v>2312</v>
      </c>
      <c r="M5012" s="2" t="str">
        <f>VLOOKUP(A5012,disaster_subtype!$A$2:$P$59908,5,FALSE)</f>
        <v>Flood</v>
      </c>
    </row>
    <row r="5013" spans="1:13" x14ac:dyDescent="0.2">
      <c r="A5013" s="1" t="str">
        <f t="shared" si="78"/>
        <v>2000FRA167200207</v>
      </c>
      <c r="B5013">
        <v>2000</v>
      </c>
      <c r="C5013" t="s">
        <v>83</v>
      </c>
      <c r="D5013" t="s">
        <v>84</v>
      </c>
      <c r="E5013" t="s">
        <v>487</v>
      </c>
      <c r="F5013">
        <v>1</v>
      </c>
      <c r="G5013">
        <v>6</v>
      </c>
      <c r="H5013">
        <v>7</v>
      </c>
      <c r="J5013">
        <v>200</v>
      </c>
      <c r="K5013">
        <v>207</v>
      </c>
      <c r="M5013" s="2" t="str">
        <f>VLOOKUP(A5013,disaster_subtype!$A$2:$P$59908,5,FALSE)</f>
        <v>Storm</v>
      </c>
    </row>
    <row r="5014" spans="1:13" x14ac:dyDescent="0.2">
      <c r="A5014" s="1" t="str">
        <f t="shared" si="78"/>
        <v>2000GUF11055</v>
      </c>
      <c r="B5014">
        <v>2000</v>
      </c>
      <c r="C5014" t="s">
        <v>439</v>
      </c>
      <c r="D5014" t="s">
        <v>440</v>
      </c>
      <c r="E5014" t="s">
        <v>80</v>
      </c>
      <c r="F5014">
        <v>1</v>
      </c>
      <c r="G5014">
        <v>10</v>
      </c>
      <c r="H5014">
        <v>5</v>
      </c>
      <c r="K5014">
        <v>5</v>
      </c>
      <c r="M5014" s="2" t="str">
        <f>VLOOKUP(A5014,disaster_subtype!$A$2:$P$59908,5,FALSE)</f>
        <v>Landslide</v>
      </c>
    </row>
    <row r="5015" spans="1:13" x14ac:dyDescent="0.2">
      <c r="A5015" s="1" t="str">
        <f t="shared" si="78"/>
        <v>2000GMB121116116</v>
      </c>
      <c r="B5015">
        <v>2000</v>
      </c>
      <c r="C5015" t="s">
        <v>101</v>
      </c>
      <c r="D5015" t="s">
        <v>102</v>
      </c>
      <c r="E5015" t="s">
        <v>484</v>
      </c>
      <c r="F5015">
        <v>1</v>
      </c>
      <c r="G5015">
        <v>21</v>
      </c>
      <c r="I5015">
        <v>116</v>
      </c>
      <c r="K5015">
        <v>116</v>
      </c>
      <c r="M5015" s="2" t="str">
        <f>VLOOKUP(A5015,disaster_subtype!$A$2:$P$59908,5,FALSE)</f>
        <v>Epidemic</v>
      </c>
    </row>
    <row r="5016" spans="1:13" x14ac:dyDescent="0.2">
      <c r="A5016" s="1" t="str">
        <f t="shared" si="78"/>
        <v>2000GEO1696000696000200000</v>
      </c>
      <c r="B5016">
        <v>2000</v>
      </c>
      <c r="C5016" t="s">
        <v>400</v>
      </c>
      <c r="D5016" t="s">
        <v>401</v>
      </c>
      <c r="E5016" t="s">
        <v>12</v>
      </c>
      <c r="F5016">
        <v>1</v>
      </c>
      <c r="I5016">
        <v>696000</v>
      </c>
      <c r="K5016">
        <v>696000</v>
      </c>
      <c r="L5016">
        <v>200000</v>
      </c>
      <c r="M5016" s="2" t="str">
        <f>VLOOKUP(A5016,disaster_subtype!$A$2:$P$59908,5,FALSE)</f>
        <v>Drought</v>
      </c>
    </row>
    <row r="5017" spans="1:13" x14ac:dyDescent="0.2">
      <c r="A5017" s="1" t="str">
        <f t="shared" si="78"/>
        <v>2000GRC1600600</v>
      </c>
      <c r="B5017">
        <v>2000</v>
      </c>
      <c r="C5017" t="s">
        <v>145</v>
      </c>
      <c r="D5017" t="s">
        <v>146</v>
      </c>
      <c r="E5017" t="s">
        <v>488</v>
      </c>
      <c r="F5017">
        <v>1</v>
      </c>
      <c r="I5017">
        <v>600</v>
      </c>
      <c r="K5017">
        <v>600</v>
      </c>
      <c r="M5017" s="2" t="str">
        <f>VLOOKUP(A5017,disaster_subtype!$A$2:$P$59908,5,FALSE)</f>
        <v>Earthquake</v>
      </c>
    </row>
    <row r="5018" spans="1:13" x14ac:dyDescent="0.2">
      <c r="A5018" s="1" t="str">
        <f t="shared" si="78"/>
        <v>2000GRC1271761763000</v>
      </c>
      <c r="B5018">
        <v>2000</v>
      </c>
      <c r="C5018" t="s">
        <v>145</v>
      </c>
      <c r="D5018" t="s">
        <v>146</v>
      </c>
      <c r="E5018" t="s">
        <v>492</v>
      </c>
      <c r="F5018">
        <v>1</v>
      </c>
      <c r="G5018">
        <v>27</v>
      </c>
      <c r="H5018">
        <v>176</v>
      </c>
      <c r="K5018">
        <v>176</v>
      </c>
      <c r="L5018">
        <v>3000</v>
      </c>
      <c r="M5018" s="2" t="str">
        <f>VLOOKUP(A5018,disaster_subtype!$A$2:$P$59908,5,FALSE)</f>
        <v xml:space="preserve">Extreme temperature </v>
      </c>
    </row>
    <row r="5019" spans="1:13" x14ac:dyDescent="0.2">
      <c r="A5019" s="1" t="str">
        <f t="shared" si="78"/>
        <v>2000GRC2166006600</v>
      </c>
      <c r="B5019">
        <v>2000</v>
      </c>
      <c r="C5019" t="s">
        <v>145</v>
      </c>
      <c r="D5019" t="s">
        <v>146</v>
      </c>
      <c r="E5019" t="s">
        <v>485</v>
      </c>
      <c r="F5019">
        <v>2</v>
      </c>
      <c r="G5019">
        <v>1</v>
      </c>
      <c r="I5019">
        <v>6600</v>
      </c>
      <c r="K5019">
        <v>6600</v>
      </c>
      <c r="M5019" s="2" t="str">
        <f>VLOOKUP(A5019,disaster_subtype!$A$2:$P$59908,5,FALSE)</f>
        <v>Flood</v>
      </c>
    </row>
    <row r="5020" spans="1:13" x14ac:dyDescent="0.2">
      <c r="A5020" s="1" t="str">
        <f t="shared" si="78"/>
        <v>2000GRC291990109</v>
      </c>
      <c r="B5020">
        <v>2000</v>
      </c>
      <c r="C5020" t="s">
        <v>145</v>
      </c>
      <c r="D5020" t="s">
        <v>146</v>
      </c>
      <c r="E5020" t="s">
        <v>490</v>
      </c>
      <c r="F5020">
        <v>2</v>
      </c>
      <c r="G5020">
        <v>9</v>
      </c>
      <c r="H5020">
        <v>19</v>
      </c>
      <c r="J5020">
        <v>90</v>
      </c>
      <c r="K5020">
        <v>109</v>
      </c>
      <c r="M5020" s="2" t="str">
        <f>VLOOKUP(A5020,disaster_subtype!$A$2:$P$59908,5,FALSE)</f>
        <v>Wildfire</v>
      </c>
    </row>
    <row r="5021" spans="1:13" x14ac:dyDescent="0.2">
      <c r="A5021" s="1" t="str">
        <f t="shared" si="78"/>
        <v>2000GTM2363627002502986</v>
      </c>
      <c r="B5021">
        <v>2000</v>
      </c>
      <c r="C5021" t="s">
        <v>33</v>
      </c>
      <c r="D5021" t="s">
        <v>34</v>
      </c>
      <c r="E5021" t="s">
        <v>485</v>
      </c>
      <c r="F5021">
        <v>2</v>
      </c>
      <c r="G5021">
        <v>36</v>
      </c>
      <c r="H5021">
        <v>36</v>
      </c>
      <c r="I5021">
        <v>2700</v>
      </c>
      <c r="J5021">
        <v>250</v>
      </c>
      <c r="K5021">
        <v>2986</v>
      </c>
      <c r="M5021" s="2" t="str">
        <f>VLOOKUP(A5021,disaster_subtype!$A$2:$P$59908,5,FALSE)</f>
        <v>Flood</v>
      </c>
    </row>
    <row r="5022" spans="1:13" x14ac:dyDescent="0.2">
      <c r="A5022" s="1" t="str">
        <f t="shared" si="78"/>
        <v>2000GTM1800800</v>
      </c>
      <c r="B5022">
        <v>2000</v>
      </c>
      <c r="C5022" t="s">
        <v>33</v>
      </c>
      <c r="D5022" t="s">
        <v>34</v>
      </c>
      <c r="E5022" t="s">
        <v>486</v>
      </c>
      <c r="F5022">
        <v>1</v>
      </c>
      <c r="I5022">
        <v>800</v>
      </c>
      <c r="K5022">
        <v>800</v>
      </c>
      <c r="M5022" s="2" t="str">
        <f>VLOOKUP(A5022,disaster_subtype!$A$2:$P$59908,5,FALSE)</f>
        <v>Volcanic activity</v>
      </c>
    </row>
    <row r="5023" spans="1:13" x14ac:dyDescent="0.2">
      <c r="A5023" s="1" t="str">
        <f t="shared" si="78"/>
        <v>2000GIN1190322322</v>
      </c>
      <c r="B5023">
        <v>2000</v>
      </c>
      <c r="C5023" t="s">
        <v>365</v>
      </c>
      <c r="D5023" t="s">
        <v>366</v>
      </c>
      <c r="E5023" t="s">
        <v>484</v>
      </c>
      <c r="F5023">
        <v>1</v>
      </c>
      <c r="G5023">
        <v>190</v>
      </c>
      <c r="I5023">
        <v>322</v>
      </c>
      <c r="K5023">
        <v>322</v>
      </c>
      <c r="M5023" s="2" t="str">
        <f>VLOOKUP(A5023,disaster_subtype!$A$2:$P$59908,5,FALSE)</f>
        <v>Epidemic</v>
      </c>
    </row>
    <row r="5024" spans="1:13" x14ac:dyDescent="0.2">
      <c r="A5024" s="1" t="str">
        <f t="shared" si="78"/>
        <v>2000GIN14</v>
      </c>
      <c r="B5024">
        <v>2000</v>
      </c>
      <c r="C5024" t="s">
        <v>365</v>
      </c>
      <c r="D5024" t="s">
        <v>366</v>
      </c>
      <c r="E5024" t="s">
        <v>487</v>
      </c>
      <c r="F5024">
        <v>1</v>
      </c>
      <c r="G5024">
        <v>4</v>
      </c>
      <c r="M5024" s="2" t="str">
        <f>VLOOKUP(A5024,disaster_subtype!$A$2:$P$59908,5,FALSE)</f>
        <v>Storm</v>
      </c>
    </row>
    <row r="5025" spans="1:13" x14ac:dyDescent="0.2">
      <c r="A5025" s="1" t="str">
        <f t="shared" si="78"/>
        <v>2000HTI21612001200</v>
      </c>
      <c r="B5025">
        <v>2000</v>
      </c>
      <c r="C5025" t="s">
        <v>85</v>
      </c>
      <c r="D5025" t="s">
        <v>86</v>
      </c>
      <c r="E5025" t="s">
        <v>485</v>
      </c>
      <c r="F5025">
        <v>2</v>
      </c>
      <c r="G5025">
        <v>16</v>
      </c>
      <c r="J5025">
        <v>1200</v>
      </c>
      <c r="K5025">
        <v>1200</v>
      </c>
      <c r="M5025" s="2" t="str">
        <f>VLOOKUP(A5025,disaster_subtype!$A$2:$P$59908,5,FALSE)</f>
        <v>Flood</v>
      </c>
    </row>
    <row r="5026" spans="1:13" x14ac:dyDescent="0.2">
      <c r="A5026" s="1" t="str">
        <f t="shared" si="78"/>
        <v>2000HND111251125</v>
      </c>
      <c r="B5026">
        <v>2000</v>
      </c>
      <c r="C5026" t="s">
        <v>118</v>
      </c>
      <c r="D5026" t="s">
        <v>119</v>
      </c>
      <c r="E5026" t="s">
        <v>12</v>
      </c>
      <c r="F5026">
        <v>1</v>
      </c>
      <c r="I5026">
        <v>1125</v>
      </c>
      <c r="K5026">
        <v>1125</v>
      </c>
      <c r="M5026" s="2" t="str">
        <f>VLOOKUP(A5026,disaster_subtype!$A$2:$P$59908,5,FALSE)</f>
        <v>Drought</v>
      </c>
    </row>
    <row r="5027" spans="1:13" x14ac:dyDescent="0.2">
      <c r="A5027" s="1" t="str">
        <f t="shared" si="78"/>
        <v>2000HND1</v>
      </c>
      <c r="B5027">
        <v>2000</v>
      </c>
      <c r="C5027" t="s">
        <v>118</v>
      </c>
      <c r="D5027" t="s">
        <v>119</v>
      </c>
      <c r="E5027" t="s">
        <v>490</v>
      </c>
      <c r="F5027">
        <v>1</v>
      </c>
      <c r="M5027" s="2" t="str">
        <f>VLOOKUP(A5027,disaster_subtype!$A$2:$P$59908,5,FALSE)</f>
        <v>Wildfire</v>
      </c>
    </row>
    <row r="5028" spans="1:13" x14ac:dyDescent="0.2">
      <c r="A5028" s="1" t="str">
        <f t="shared" si="78"/>
        <v>2000HUN112000200055000</v>
      </c>
      <c r="B5028">
        <v>2000</v>
      </c>
      <c r="C5028" t="s">
        <v>316</v>
      </c>
      <c r="D5028" t="s">
        <v>317</v>
      </c>
      <c r="E5028" t="s">
        <v>485</v>
      </c>
      <c r="F5028">
        <v>1</v>
      </c>
      <c r="G5028">
        <v>1</v>
      </c>
      <c r="I5028">
        <v>2000</v>
      </c>
      <c r="K5028">
        <v>2000</v>
      </c>
      <c r="L5028">
        <v>55000</v>
      </c>
      <c r="M5028" s="2" t="str">
        <f>VLOOKUP(A5028,disaster_subtype!$A$2:$P$59908,5,FALSE)</f>
        <v>Flood</v>
      </c>
    </row>
    <row r="5029" spans="1:13" x14ac:dyDescent="0.2">
      <c r="A5029" s="1" t="str">
        <f t="shared" si="78"/>
        <v>2000ISL211296919924000</v>
      </c>
      <c r="B5029">
        <v>2000</v>
      </c>
      <c r="C5029" t="s">
        <v>332</v>
      </c>
      <c r="D5029" t="s">
        <v>333</v>
      </c>
      <c r="E5029" t="s">
        <v>488</v>
      </c>
      <c r="F5029">
        <v>2</v>
      </c>
      <c r="H5029">
        <v>1</v>
      </c>
      <c r="I5029">
        <v>129</v>
      </c>
      <c r="J5029">
        <v>69</v>
      </c>
      <c r="K5029">
        <v>199</v>
      </c>
      <c r="L5029">
        <v>24000</v>
      </c>
      <c r="M5029" s="2" t="str">
        <f>VLOOKUP(A5029,disaster_subtype!$A$2:$P$59908,5,FALSE)</f>
        <v>Earthquake</v>
      </c>
    </row>
    <row r="5030" spans="1:13" x14ac:dyDescent="0.2">
      <c r="A5030" s="1" t="str">
        <f t="shared" si="78"/>
        <v>2000IND1205000000050000000588000</v>
      </c>
      <c r="B5030">
        <v>2000</v>
      </c>
      <c r="C5030" t="s">
        <v>13</v>
      </c>
      <c r="D5030" t="s">
        <v>14</v>
      </c>
      <c r="E5030" t="s">
        <v>12</v>
      </c>
      <c r="F5030">
        <v>1</v>
      </c>
      <c r="G5030">
        <v>20</v>
      </c>
      <c r="I5030">
        <v>50000000</v>
      </c>
      <c r="K5030">
        <v>50000000</v>
      </c>
      <c r="L5030">
        <v>588000</v>
      </c>
      <c r="M5030" s="2" t="str">
        <f>VLOOKUP(A5030,disaster_subtype!$A$2:$P$59908,5,FALSE)</f>
        <v>Drought</v>
      </c>
    </row>
    <row r="5031" spans="1:13" x14ac:dyDescent="0.2">
      <c r="A5031" s="1" t="str">
        <f t="shared" si="78"/>
        <v>2000IND824218511851</v>
      </c>
      <c r="B5031">
        <v>2000</v>
      </c>
      <c r="C5031" t="s">
        <v>13</v>
      </c>
      <c r="D5031" t="s">
        <v>14</v>
      </c>
      <c r="E5031" t="s">
        <v>484</v>
      </c>
      <c r="F5031">
        <v>8</v>
      </c>
      <c r="G5031">
        <v>242</v>
      </c>
      <c r="I5031">
        <v>1851</v>
      </c>
      <c r="K5031">
        <v>1851</v>
      </c>
      <c r="M5031" s="2" t="e">
        <f>VLOOKUP(A5031,disaster_subtype!$A$2:$P$59908,5,FALSE)</f>
        <v>#N/A</v>
      </c>
    </row>
    <row r="5032" spans="1:13" x14ac:dyDescent="0.2">
      <c r="A5032" s="1" t="str">
        <f t="shared" si="78"/>
        <v>2000IND2282</v>
      </c>
      <c r="B5032">
        <v>2000</v>
      </c>
      <c r="C5032" t="s">
        <v>13</v>
      </c>
      <c r="D5032" t="s">
        <v>14</v>
      </c>
      <c r="E5032" t="s">
        <v>492</v>
      </c>
      <c r="F5032">
        <v>2</v>
      </c>
      <c r="G5032">
        <v>282</v>
      </c>
      <c r="M5032" s="2" t="e">
        <f>VLOOKUP(A5032,disaster_subtype!$A$2:$P$59908,5,FALSE)</f>
        <v>#N/A</v>
      </c>
    </row>
    <row r="5033" spans="1:13" x14ac:dyDescent="0.2">
      <c r="A5033" s="1" t="str">
        <f t="shared" si="78"/>
        <v>2000IND62086165013403525200050386051907500</v>
      </c>
      <c r="B5033">
        <v>2000</v>
      </c>
      <c r="C5033" t="s">
        <v>13</v>
      </c>
      <c r="D5033" t="s">
        <v>14</v>
      </c>
      <c r="E5033" t="s">
        <v>485</v>
      </c>
      <c r="F5033">
        <v>6</v>
      </c>
      <c r="G5033">
        <v>2086</v>
      </c>
      <c r="H5033">
        <v>16</v>
      </c>
      <c r="I5033">
        <v>50134035</v>
      </c>
      <c r="J5033">
        <v>252000</v>
      </c>
      <c r="K5033">
        <v>50386051</v>
      </c>
      <c r="L5033">
        <v>907500</v>
      </c>
      <c r="M5033" s="2" t="e">
        <f>VLOOKUP(A5033,disaster_subtype!$A$2:$P$59908,5,FALSE)</f>
        <v>#N/A</v>
      </c>
    </row>
    <row r="5034" spans="1:13" x14ac:dyDescent="0.2">
      <c r="A5034" s="1" t="str">
        <f t="shared" si="78"/>
        <v>2000IND31873870007038</v>
      </c>
      <c r="B5034">
        <v>2000</v>
      </c>
      <c r="C5034" t="s">
        <v>13</v>
      </c>
      <c r="D5034" t="s">
        <v>14</v>
      </c>
      <c r="E5034" t="s">
        <v>80</v>
      </c>
      <c r="F5034">
        <v>3</v>
      </c>
      <c r="G5034">
        <v>187</v>
      </c>
      <c r="H5034">
        <v>38</v>
      </c>
      <c r="I5034">
        <v>7000</v>
      </c>
      <c r="K5034">
        <v>7038</v>
      </c>
      <c r="M5034" s="2" t="str">
        <f>VLOOKUP(A5034,disaster_subtype!$A$2:$P$59908,5,FALSE)</f>
        <v>Landslide</v>
      </c>
    </row>
    <row r="5035" spans="1:13" x14ac:dyDescent="0.2">
      <c r="A5035" s="1" t="str">
        <f t="shared" si="78"/>
        <v>2000IND23000030000</v>
      </c>
      <c r="B5035">
        <v>2000</v>
      </c>
      <c r="C5035" t="s">
        <v>13</v>
      </c>
      <c r="D5035" t="s">
        <v>14</v>
      </c>
      <c r="E5035" t="s">
        <v>487</v>
      </c>
      <c r="F5035">
        <v>2</v>
      </c>
      <c r="I5035">
        <v>30000</v>
      </c>
      <c r="K5035">
        <v>30000</v>
      </c>
      <c r="M5035" s="2" t="str">
        <f>VLOOKUP(A5035,disaster_subtype!$A$2:$P$59908,5,FALSE)</f>
        <v>Storm</v>
      </c>
    </row>
    <row r="5036" spans="1:13" x14ac:dyDescent="0.2">
      <c r="A5036" s="1" t="str">
        <f t="shared" si="78"/>
        <v>2000IDN514931082085005850027010873000</v>
      </c>
      <c r="B5036">
        <v>2000</v>
      </c>
      <c r="C5036" t="s">
        <v>78</v>
      </c>
      <c r="D5036" t="s">
        <v>79</v>
      </c>
      <c r="E5036" t="s">
        <v>488</v>
      </c>
      <c r="F5036">
        <v>5</v>
      </c>
      <c r="G5036">
        <v>149</v>
      </c>
      <c r="H5036">
        <v>3108</v>
      </c>
      <c r="I5036">
        <v>208500</v>
      </c>
      <c r="J5036">
        <v>58500</v>
      </c>
      <c r="K5036">
        <v>270108</v>
      </c>
      <c r="L5036">
        <v>73000</v>
      </c>
      <c r="M5036" s="2" t="str">
        <f>VLOOKUP(A5036,disaster_subtype!$A$2:$P$59908,5,FALSE)</f>
        <v>Earthquake</v>
      </c>
    </row>
    <row r="5037" spans="1:13" x14ac:dyDescent="0.2">
      <c r="A5037" s="1" t="str">
        <f t="shared" si="78"/>
        <v>2000IDN22517191719</v>
      </c>
      <c r="B5037">
        <v>2000</v>
      </c>
      <c r="C5037" t="s">
        <v>78</v>
      </c>
      <c r="D5037" t="s">
        <v>79</v>
      </c>
      <c r="E5037" t="s">
        <v>484</v>
      </c>
      <c r="F5037">
        <v>2</v>
      </c>
      <c r="G5037">
        <v>25</v>
      </c>
      <c r="I5037">
        <v>1719</v>
      </c>
      <c r="K5037">
        <v>1719</v>
      </c>
      <c r="M5037" s="2" t="str">
        <f>VLOOKUP(A5037,disaster_subtype!$A$2:$P$59908,5,FALSE)</f>
        <v>Epidemic</v>
      </c>
    </row>
    <row r="5038" spans="1:13" x14ac:dyDescent="0.2">
      <c r="A5038" s="1" t="str">
        <f t="shared" si="78"/>
        <v>2000IDN326421475852475873113000</v>
      </c>
      <c r="B5038">
        <v>2000</v>
      </c>
      <c r="C5038" t="s">
        <v>78</v>
      </c>
      <c r="D5038" t="s">
        <v>79</v>
      </c>
      <c r="E5038" t="s">
        <v>485</v>
      </c>
      <c r="F5038">
        <v>3</v>
      </c>
      <c r="G5038">
        <v>264</v>
      </c>
      <c r="H5038">
        <v>21</v>
      </c>
      <c r="I5038">
        <v>475852</v>
      </c>
      <c r="K5038">
        <v>475873</v>
      </c>
      <c r="L5038">
        <v>113000</v>
      </c>
      <c r="M5038" s="2" t="e">
        <f>VLOOKUP(A5038,disaster_subtype!$A$2:$P$59908,5,FALSE)</f>
        <v>#N/A</v>
      </c>
    </row>
    <row r="5039" spans="1:13" x14ac:dyDescent="0.2">
      <c r="A5039" s="1" t="str">
        <f t="shared" si="78"/>
        <v>2000IDN4126195408526455674954600</v>
      </c>
      <c r="B5039">
        <v>2000</v>
      </c>
      <c r="C5039" t="s">
        <v>78</v>
      </c>
      <c r="D5039" t="s">
        <v>79</v>
      </c>
      <c r="E5039" t="s">
        <v>80</v>
      </c>
      <c r="F5039">
        <v>4</v>
      </c>
      <c r="G5039">
        <v>126</v>
      </c>
      <c r="H5039">
        <v>19</v>
      </c>
      <c r="I5039">
        <v>54085</v>
      </c>
      <c r="J5039">
        <v>2645</v>
      </c>
      <c r="K5039">
        <v>56749</v>
      </c>
      <c r="L5039">
        <v>54600</v>
      </c>
      <c r="M5039" s="2" t="str">
        <f>VLOOKUP(A5039,disaster_subtype!$A$2:$P$59908,5,FALSE)</f>
        <v>Landslide</v>
      </c>
    </row>
    <row r="5040" spans="1:13" x14ac:dyDescent="0.2">
      <c r="A5040" s="1" t="str">
        <f t="shared" si="78"/>
        <v>2000IDN1</v>
      </c>
      <c r="B5040">
        <v>2000</v>
      </c>
      <c r="C5040" t="s">
        <v>78</v>
      </c>
      <c r="D5040" t="s">
        <v>79</v>
      </c>
      <c r="E5040" t="s">
        <v>490</v>
      </c>
      <c r="F5040">
        <v>1</v>
      </c>
      <c r="M5040" s="2" t="str">
        <f>VLOOKUP(A5040,disaster_subtype!$A$2:$P$59908,5,FALSE)</f>
        <v>Wildfire</v>
      </c>
    </row>
    <row r="5041" spans="1:13" x14ac:dyDescent="0.2">
      <c r="A5041" s="1" t="str">
        <f t="shared" si="78"/>
        <v>2000IRN211525005003015</v>
      </c>
      <c r="B5041">
        <v>2000</v>
      </c>
      <c r="C5041" t="s">
        <v>87</v>
      </c>
      <c r="D5041" t="s">
        <v>88</v>
      </c>
      <c r="E5041" t="s">
        <v>488</v>
      </c>
      <c r="F5041">
        <v>2</v>
      </c>
      <c r="G5041">
        <v>1</v>
      </c>
      <c r="H5041">
        <v>15</v>
      </c>
      <c r="I5041">
        <v>2500</v>
      </c>
      <c r="J5041">
        <v>500</v>
      </c>
      <c r="K5041">
        <v>3015</v>
      </c>
      <c r="M5041" s="2" t="str">
        <f>VLOOKUP(A5041,disaster_subtype!$A$2:$P$59908,5,FALSE)</f>
        <v>Earthquake</v>
      </c>
    </row>
    <row r="5042" spans="1:13" x14ac:dyDescent="0.2">
      <c r="A5042" s="1" t="str">
        <f t="shared" si="78"/>
        <v>2000IRN176</v>
      </c>
      <c r="B5042">
        <v>2000</v>
      </c>
      <c r="C5042" t="s">
        <v>87</v>
      </c>
      <c r="D5042" t="s">
        <v>88</v>
      </c>
      <c r="E5042" t="s">
        <v>484</v>
      </c>
      <c r="F5042">
        <v>1</v>
      </c>
      <c r="G5042">
        <v>76</v>
      </c>
      <c r="M5042" s="2" t="e">
        <f>VLOOKUP(A5042,disaster_subtype!$A$2:$P$59908,5,FALSE)</f>
        <v>#N/A</v>
      </c>
    </row>
    <row r="5043" spans="1:13" x14ac:dyDescent="0.2">
      <c r="A5043" s="1" t="str">
        <f t="shared" si="78"/>
        <v>2000IRN3104004006000</v>
      </c>
      <c r="B5043">
        <v>2000</v>
      </c>
      <c r="C5043" t="s">
        <v>87</v>
      </c>
      <c r="D5043" t="s">
        <v>88</v>
      </c>
      <c r="E5043" t="s">
        <v>485</v>
      </c>
      <c r="F5043">
        <v>3</v>
      </c>
      <c r="G5043">
        <v>10</v>
      </c>
      <c r="I5043">
        <v>400</v>
      </c>
      <c r="K5043">
        <v>400</v>
      </c>
      <c r="L5043">
        <v>6000</v>
      </c>
      <c r="M5043" s="2" t="e">
        <f>VLOOKUP(A5043,disaster_subtype!$A$2:$P$59908,5,FALSE)</f>
        <v>#N/A</v>
      </c>
    </row>
    <row r="5044" spans="1:13" x14ac:dyDescent="0.2">
      <c r="A5044" s="1" t="str">
        <f t="shared" si="78"/>
        <v>2000IRN1355005500</v>
      </c>
      <c r="B5044">
        <v>2000</v>
      </c>
      <c r="C5044" t="s">
        <v>87</v>
      </c>
      <c r="D5044" t="s">
        <v>88</v>
      </c>
      <c r="E5044" t="s">
        <v>487</v>
      </c>
      <c r="F5044">
        <v>1</v>
      </c>
      <c r="G5044">
        <v>3</v>
      </c>
      <c r="J5044">
        <v>5500</v>
      </c>
      <c r="K5044">
        <v>5500</v>
      </c>
      <c r="M5044" s="2" t="e">
        <f>VLOOKUP(A5044,disaster_subtype!$A$2:$P$59908,5,FALSE)</f>
        <v>#N/A</v>
      </c>
    </row>
    <row r="5045" spans="1:13" x14ac:dyDescent="0.2">
      <c r="A5045" s="1" t="str">
        <f t="shared" si="78"/>
        <v>2000IRL1213741374</v>
      </c>
      <c r="B5045">
        <v>2000</v>
      </c>
      <c r="C5045" t="s">
        <v>369</v>
      </c>
      <c r="D5045" t="s">
        <v>370</v>
      </c>
      <c r="E5045" t="s">
        <v>484</v>
      </c>
      <c r="F5045">
        <v>1</v>
      </c>
      <c r="G5045">
        <v>2</v>
      </c>
      <c r="I5045">
        <v>1374</v>
      </c>
      <c r="K5045">
        <v>1374</v>
      </c>
      <c r="M5045" s="2" t="str">
        <f>VLOOKUP(A5045,disaster_subtype!$A$2:$P$59908,5,FALSE)</f>
        <v>Epidemic</v>
      </c>
    </row>
    <row r="5046" spans="1:13" x14ac:dyDescent="0.2">
      <c r="A5046" s="1" t="str">
        <f t="shared" si="78"/>
        <v>2000IRL11100000</v>
      </c>
      <c r="B5046">
        <v>2000</v>
      </c>
      <c r="C5046" t="s">
        <v>369</v>
      </c>
      <c r="D5046" t="s">
        <v>370</v>
      </c>
      <c r="E5046" t="s">
        <v>487</v>
      </c>
      <c r="F5046">
        <v>1</v>
      </c>
      <c r="G5046">
        <v>1</v>
      </c>
      <c r="L5046">
        <v>100000</v>
      </c>
      <c r="M5046" s="2" t="str">
        <f>VLOOKUP(A5046,disaster_subtype!$A$2:$P$59908,5,FALSE)</f>
        <v>Storm</v>
      </c>
    </row>
    <row r="5047" spans="1:13" x14ac:dyDescent="0.2">
      <c r="A5047" s="1" t="str">
        <f t="shared" si="78"/>
        <v>2000ISR112139139</v>
      </c>
      <c r="B5047">
        <v>2000</v>
      </c>
      <c r="C5047" t="s">
        <v>318</v>
      </c>
      <c r="D5047" t="s">
        <v>319</v>
      </c>
      <c r="E5047" t="s">
        <v>484</v>
      </c>
      <c r="F5047">
        <v>1</v>
      </c>
      <c r="G5047">
        <v>12</v>
      </c>
      <c r="I5047">
        <v>139</v>
      </c>
      <c r="K5047">
        <v>139</v>
      </c>
      <c r="M5047" s="2" t="str">
        <f>VLOOKUP(A5047,disaster_subtype!$A$2:$P$59908,5,FALSE)</f>
        <v>Epidemic</v>
      </c>
    </row>
    <row r="5048" spans="1:13" x14ac:dyDescent="0.2">
      <c r="A5048" s="1" t="str">
        <f t="shared" si="78"/>
        <v>2000ISR1</v>
      </c>
      <c r="B5048">
        <v>2000</v>
      </c>
      <c r="C5048" t="s">
        <v>318</v>
      </c>
      <c r="D5048" t="s">
        <v>319</v>
      </c>
      <c r="E5048" t="s">
        <v>492</v>
      </c>
      <c r="F5048">
        <v>1</v>
      </c>
      <c r="M5048" s="2" t="str">
        <f>VLOOKUP(A5048,disaster_subtype!$A$2:$P$59908,5,FALSE)</f>
        <v xml:space="preserve">Extreme temperature </v>
      </c>
    </row>
    <row r="5049" spans="1:13" x14ac:dyDescent="0.2">
      <c r="A5049" s="1" t="str">
        <f t="shared" si="78"/>
        <v>2000ISR134104102750</v>
      </c>
      <c r="B5049">
        <v>2000</v>
      </c>
      <c r="C5049" t="s">
        <v>318</v>
      </c>
      <c r="D5049" t="s">
        <v>319</v>
      </c>
      <c r="E5049" t="s">
        <v>487</v>
      </c>
      <c r="F5049">
        <v>1</v>
      </c>
      <c r="G5049">
        <v>3</v>
      </c>
      <c r="I5049">
        <v>410</v>
      </c>
      <c r="K5049">
        <v>410</v>
      </c>
      <c r="L5049">
        <v>2750</v>
      </c>
      <c r="M5049" s="2" t="str">
        <f>VLOOKUP(A5049,disaster_subtype!$A$2:$P$59908,5,FALSE)</f>
        <v>Storm</v>
      </c>
    </row>
    <row r="5050" spans="1:13" x14ac:dyDescent="0.2">
      <c r="A5050" s="1" t="str">
        <f t="shared" si="78"/>
        <v>2000ITA4462246000460228050000</v>
      </c>
      <c r="B5050">
        <v>2000</v>
      </c>
      <c r="C5050" t="s">
        <v>57</v>
      </c>
      <c r="D5050" t="s">
        <v>58</v>
      </c>
      <c r="E5050" t="s">
        <v>485</v>
      </c>
      <c r="F5050">
        <v>4</v>
      </c>
      <c r="G5050">
        <v>46</v>
      </c>
      <c r="H5050">
        <v>22</v>
      </c>
      <c r="I5050">
        <v>46000</v>
      </c>
      <c r="K5050">
        <v>46022</v>
      </c>
      <c r="L5050">
        <v>8050000</v>
      </c>
      <c r="M5050" s="2" t="e">
        <f>VLOOKUP(A5050,disaster_subtype!$A$2:$P$59908,5,FALSE)</f>
        <v>#N/A</v>
      </c>
    </row>
    <row r="5051" spans="1:13" x14ac:dyDescent="0.2">
      <c r="A5051" s="1" t="str">
        <f t="shared" si="78"/>
        <v>2000JAM16000</v>
      </c>
      <c r="B5051">
        <v>2000</v>
      </c>
      <c r="C5051" t="s">
        <v>15</v>
      </c>
      <c r="D5051" t="s">
        <v>16</v>
      </c>
      <c r="E5051" t="s">
        <v>12</v>
      </c>
      <c r="F5051">
        <v>1</v>
      </c>
      <c r="L5051">
        <v>6000</v>
      </c>
      <c r="M5051" s="2" t="str">
        <f>VLOOKUP(A5051,disaster_subtype!$A$2:$P$59908,5,FALSE)</f>
        <v>Drought</v>
      </c>
    </row>
    <row r="5052" spans="1:13" x14ac:dyDescent="0.2">
      <c r="A5052" s="1" t="str">
        <f t="shared" si="78"/>
        <v>2000JPN2113067903127232500000</v>
      </c>
      <c r="B5052">
        <v>2000</v>
      </c>
      <c r="C5052" t="s">
        <v>19</v>
      </c>
      <c r="D5052" t="s">
        <v>20</v>
      </c>
      <c r="E5052" t="s">
        <v>488</v>
      </c>
      <c r="F5052">
        <v>2</v>
      </c>
      <c r="G5052">
        <v>1</v>
      </c>
      <c r="H5052">
        <v>130</v>
      </c>
      <c r="I5052">
        <v>6790</v>
      </c>
      <c r="J5052">
        <v>312</v>
      </c>
      <c r="K5052">
        <v>7232</v>
      </c>
      <c r="L5052">
        <v>500000</v>
      </c>
      <c r="M5052" s="2" t="str">
        <f>VLOOKUP(A5052,disaster_subtype!$A$2:$P$59908,5,FALSE)</f>
        <v>Earthquake</v>
      </c>
    </row>
    <row r="5053" spans="1:13" x14ac:dyDescent="0.2">
      <c r="A5053" s="1" t="str">
        <f t="shared" si="78"/>
        <v>2000JPN1181103600003601107440000</v>
      </c>
      <c r="B5053">
        <v>2000</v>
      </c>
      <c r="C5053" t="s">
        <v>19</v>
      </c>
      <c r="D5053" t="s">
        <v>20</v>
      </c>
      <c r="E5053" t="s">
        <v>485</v>
      </c>
      <c r="F5053">
        <v>1</v>
      </c>
      <c r="G5053">
        <v>18</v>
      </c>
      <c r="H5053">
        <v>110</v>
      </c>
      <c r="I5053">
        <v>360000</v>
      </c>
      <c r="K5053">
        <v>360110</v>
      </c>
      <c r="L5053">
        <v>7440000</v>
      </c>
      <c r="M5053" s="2" t="str">
        <f>VLOOKUP(A5053,disaster_subtype!$A$2:$P$59908,5,FALSE)</f>
        <v>Flood</v>
      </c>
    </row>
    <row r="5054" spans="1:13" x14ac:dyDescent="0.2">
      <c r="A5054" s="1" t="str">
        <f t="shared" si="78"/>
        <v>2000JPN3131411929001930412050000</v>
      </c>
      <c r="B5054">
        <v>2000</v>
      </c>
      <c r="C5054" t="s">
        <v>19</v>
      </c>
      <c r="D5054" t="s">
        <v>20</v>
      </c>
      <c r="E5054" t="s">
        <v>487</v>
      </c>
      <c r="F5054">
        <v>3</v>
      </c>
      <c r="G5054">
        <v>13</v>
      </c>
      <c r="H5054">
        <v>141</v>
      </c>
      <c r="I5054">
        <v>192900</v>
      </c>
      <c r="K5054">
        <v>193041</v>
      </c>
      <c r="L5054">
        <v>2050000</v>
      </c>
      <c r="M5054" s="2" t="e">
        <f>VLOOKUP(A5054,disaster_subtype!$A$2:$P$59908,5,FALSE)</f>
        <v>#N/A</v>
      </c>
    </row>
    <row r="5055" spans="1:13" x14ac:dyDescent="0.2">
      <c r="A5055" s="1" t="str">
        <f t="shared" si="78"/>
        <v>2000JPN21640016400</v>
      </c>
      <c r="B5055">
        <v>2000</v>
      </c>
      <c r="C5055" t="s">
        <v>19</v>
      </c>
      <c r="D5055" t="s">
        <v>20</v>
      </c>
      <c r="E5055" t="s">
        <v>486</v>
      </c>
      <c r="F5055">
        <v>2</v>
      </c>
      <c r="I5055">
        <v>16400</v>
      </c>
      <c r="K5055">
        <v>16400</v>
      </c>
      <c r="M5055" s="2" t="str">
        <f>VLOOKUP(A5055,disaster_subtype!$A$2:$P$59908,5,FALSE)</f>
        <v>Volcanic activity</v>
      </c>
    </row>
    <row r="5056" spans="1:13" x14ac:dyDescent="0.2">
      <c r="A5056" s="1" t="str">
        <f t="shared" si="78"/>
        <v>2000JOR1150000150000</v>
      </c>
      <c r="B5056">
        <v>2000</v>
      </c>
      <c r="C5056" t="s">
        <v>141</v>
      </c>
      <c r="D5056" t="s">
        <v>142</v>
      </c>
      <c r="E5056" t="s">
        <v>12</v>
      </c>
      <c r="F5056">
        <v>1</v>
      </c>
      <c r="I5056">
        <v>150000</v>
      </c>
      <c r="K5056">
        <v>150000</v>
      </c>
      <c r="M5056" s="2" t="str">
        <f>VLOOKUP(A5056,disaster_subtype!$A$2:$P$59908,5,FALSE)</f>
        <v>Drought</v>
      </c>
    </row>
    <row r="5057" spans="1:13" x14ac:dyDescent="0.2">
      <c r="A5057" s="1" t="str">
        <f t="shared" si="78"/>
        <v>2000JOR11212</v>
      </c>
      <c r="B5057">
        <v>2000</v>
      </c>
      <c r="C5057" t="s">
        <v>141</v>
      </c>
      <c r="D5057" t="s">
        <v>142</v>
      </c>
      <c r="E5057" t="s">
        <v>492</v>
      </c>
      <c r="F5057">
        <v>1</v>
      </c>
      <c r="H5057">
        <v>12</v>
      </c>
      <c r="K5057">
        <v>12</v>
      </c>
      <c r="M5057" s="2" t="str">
        <f>VLOOKUP(A5057,disaster_subtype!$A$2:$P$59908,5,FALSE)</f>
        <v xml:space="preserve">Extreme temperature </v>
      </c>
    </row>
    <row r="5058" spans="1:13" x14ac:dyDescent="0.2">
      <c r="A5058" s="1" t="str">
        <f t="shared" ref="A5058:A5121" si="79">B5058&amp;C5058&amp;F5058&amp;G5058&amp;H5058&amp;I5058&amp;J5058&amp;K5058&amp;L5058</f>
        <v>2000JOR19200200</v>
      </c>
      <c r="B5058">
        <v>2000</v>
      </c>
      <c r="C5058" t="s">
        <v>141</v>
      </c>
      <c r="D5058" t="s">
        <v>142</v>
      </c>
      <c r="E5058" t="s">
        <v>487</v>
      </c>
      <c r="F5058">
        <v>1</v>
      </c>
      <c r="G5058">
        <v>9</v>
      </c>
      <c r="H5058">
        <v>200</v>
      </c>
      <c r="K5058">
        <v>200</v>
      </c>
      <c r="M5058" s="2" t="str">
        <f>VLOOKUP(A5058,disaster_subtype!$A$2:$P$59908,5,FALSE)</f>
        <v>Storm</v>
      </c>
    </row>
    <row r="5059" spans="1:13" x14ac:dyDescent="0.2">
      <c r="A5059" s="1" t="str">
        <f t="shared" si="79"/>
        <v>2000KAZ1114114</v>
      </c>
      <c r="B5059">
        <v>2000</v>
      </c>
      <c r="C5059" t="s">
        <v>421</v>
      </c>
      <c r="D5059" t="s">
        <v>422</v>
      </c>
      <c r="E5059" t="s">
        <v>484</v>
      </c>
      <c r="F5059">
        <v>1</v>
      </c>
      <c r="I5059">
        <v>114</v>
      </c>
      <c r="K5059">
        <v>114</v>
      </c>
      <c r="M5059" s="2" t="str">
        <f>VLOOKUP(A5059,disaster_subtype!$A$2:$P$59908,5,FALSE)</f>
        <v>Epidemic</v>
      </c>
    </row>
    <row r="5060" spans="1:13" x14ac:dyDescent="0.2">
      <c r="A5060" s="1" t="str">
        <f t="shared" si="79"/>
        <v>2000KAZ1250025001500</v>
      </c>
      <c r="B5060">
        <v>2000</v>
      </c>
      <c r="C5060" t="s">
        <v>421</v>
      </c>
      <c r="D5060" t="s">
        <v>422</v>
      </c>
      <c r="E5060" t="s">
        <v>485</v>
      </c>
      <c r="F5060">
        <v>1</v>
      </c>
      <c r="I5060">
        <v>2500</v>
      </c>
      <c r="K5060">
        <v>2500</v>
      </c>
      <c r="L5060">
        <v>1500</v>
      </c>
      <c r="M5060" s="2" t="str">
        <f>VLOOKUP(A5060,disaster_subtype!$A$2:$P$59908,5,FALSE)</f>
        <v>Flood</v>
      </c>
    </row>
    <row r="5061" spans="1:13" x14ac:dyDescent="0.2">
      <c r="A5061" s="1" t="str">
        <f t="shared" si="79"/>
        <v>2000KEN550721721</v>
      </c>
      <c r="B5061">
        <v>2000</v>
      </c>
      <c r="C5061" t="s">
        <v>266</v>
      </c>
      <c r="D5061" t="s">
        <v>267</v>
      </c>
      <c r="E5061" t="s">
        <v>484</v>
      </c>
      <c r="F5061">
        <v>5</v>
      </c>
      <c r="G5061">
        <v>50</v>
      </c>
      <c r="I5061">
        <v>721</v>
      </c>
      <c r="K5061">
        <v>721</v>
      </c>
      <c r="M5061" s="2" t="e">
        <f>VLOOKUP(A5061,disaster_subtype!$A$2:$P$59908,5,FALSE)</f>
        <v>#N/A</v>
      </c>
    </row>
    <row r="5062" spans="1:13" x14ac:dyDescent="0.2">
      <c r="A5062" s="1" t="str">
        <f t="shared" si="79"/>
        <v>2000PRK1461804800001470006271806000000</v>
      </c>
      <c r="B5062">
        <v>2000</v>
      </c>
      <c r="C5062" t="s">
        <v>358</v>
      </c>
      <c r="D5062" t="s">
        <v>359</v>
      </c>
      <c r="E5062" t="s">
        <v>487</v>
      </c>
      <c r="F5062">
        <v>1</v>
      </c>
      <c r="G5062">
        <v>46</v>
      </c>
      <c r="H5062">
        <v>180</v>
      </c>
      <c r="I5062">
        <v>480000</v>
      </c>
      <c r="J5062">
        <v>147000</v>
      </c>
      <c r="K5062">
        <v>627180</v>
      </c>
      <c r="L5062">
        <v>6000000</v>
      </c>
      <c r="M5062" s="2" t="str">
        <f>VLOOKUP(A5062,disaster_subtype!$A$2:$P$59908,5,FALSE)</f>
        <v>Storm</v>
      </c>
    </row>
    <row r="5063" spans="1:13" x14ac:dyDescent="0.2">
      <c r="A5063" s="1" t="str">
        <f t="shared" si="79"/>
        <v>2000KOR163953139531</v>
      </c>
      <c r="B5063">
        <v>2000</v>
      </c>
      <c r="C5063" t="s">
        <v>176</v>
      </c>
      <c r="D5063" t="s">
        <v>177</v>
      </c>
      <c r="E5063" t="s">
        <v>484</v>
      </c>
      <c r="F5063">
        <v>1</v>
      </c>
      <c r="G5063">
        <v>6</v>
      </c>
      <c r="I5063">
        <v>39531</v>
      </c>
      <c r="K5063">
        <v>39531</v>
      </c>
      <c r="M5063" s="2" t="str">
        <f>VLOOKUP(A5063,disaster_subtype!$A$2:$P$59908,5,FALSE)</f>
        <v>Epidemic</v>
      </c>
    </row>
    <row r="5064" spans="1:13" x14ac:dyDescent="0.2">
      <c r="A5064" s="1" t="str">
        <f t="shared" si="79"/>
        <v>2000KOR22035002586308950000</v>
      </c>
      <c r="B5064">
        <v>2000</v>
      </c>
      <c r="C5064" t="s">
        <v>176</v>
      </c>
      <c r="D5064" t="s">
        <v>177</v>
      </c>
      <c r="E5064" t="s">
        <v>485</v>
      </c>
      <c r="F5064">
        <v>2</v>
      </c>
      <c r="G5064">
        <v>20</v>
      </c>
      <c r="H5064">
        <v>3</v>
      </c>
      <c r="I5064">
        <v>500</v>
      </c>
      <c r="J5064">
        <v>2586</v>
      </c>
      <c r="K5064">
        <v>3089</v>
      </c>
      <c r="L5064">
        <v>50000</v>
      </c>
      <c r="M5064" s="2" t="e">
        <f>VLOOKUP(A5064,disaster_subtype!$A$2:$P$59908,5,FALSE)</f>
        <v>#N/A</v>
      </c>
    </row>
    <row r="5065" spans="1:13" x14ac:dyDescent="0.2">
      <c r="A5065" s="1" t="str">
        <f t="shared" si="79"/>
        <v>2000KOR23371171182300</v>
      </c>
      <c r="B5065">
        <v>2000</v>
      </c>
      <c r="C5065" t="s">
        <v>176</v>
      </c>
      <c r="D5065" t="s">
        <v>177</v>
      </c>
      <c r="E5065" t="s">
        <v>487</v>
      </c>
      <c r="F5065">
        <v>2</v>
      </c>
      <c r="G5065">
        <v>33</v>
      </c>
      <c r="J5065">
        <v>711</v>
      </c>
      <c r="K5065">
        <v>711</v>
      </c>
      <c r="L5065">
        <v>82300</v>
      </c>
      <c r="M5065" s="2" t="str">
        <f>VLOOKUP(A5065,disaster_subtype!$A$2:$P$59908,5,FALSE)</f>
        <v>Storm</v>
      </c>
    </row>
    <row r="5066" spans="1:13" x14ac:dyDescent="0.2">
      <c r="A5066" s="1" t="str">
        <f t="shared" si="79"/>
        <v>2000KOR1215840855</v>
      </c>
      <c r="B5066">
        <v>2000</v>
      </c>
      <c r="C5066" t="s">
        <v>176</v>
      </c>
      <c r="D5066" t="s">
        <v>177</v>
      </c>
      <c r="E5066" t="s">
        <v>490</v>
      </c>
      <c r="F5066">
        <v>1</v>
      </c>
      <c r="G5066">
        <v>2</v>
      </c>
      <c r="H5066">
        <v>15</v>
      </c>
      <c r="J5066">
        <v>840</v>
      </c>
      <c r="K5066">
        <v>855</v>
      </c>
      <c r="M5066" s="2" t="str">
        <f>VLOOKUP(A5066,disaster_subtype!$A$2:$P$59908,5,FALSE)</f>
        <v>Wildfire</v>
      </c>
    </row>
    <row r="5067" spans="1:13" x14ac:dyDescent="0.2">
      <c r="A5067" s="1" t="str">
        <f t="shared" si="79"/>
        <v>2000KGZ111</v>
      </c>
      <c r="B5067">
        <v>2000</v>
      </c>
      <c r="C5067" t="s">
        <v>406</v>
      </c>
      <c r="D5067" t="s">
        <v>407</v>
      </c>
      <c r="E5067" t="s">
        <v>492</v>
      </c>
      <c r="F5067">
        <v>1</v>
      </c>
      <c r="G5067">
        <v>11</v>
      </c>
      <c r="M5067" s="2" t="str">
        <f>VLOOKUP(A5067,disaster_subtype!$A$2:$P$59908,5,FALSE)</f>
        <v xml:space="preserve">Extreme temperature </v>
      </c>
    </row>
    <row r="5068" spans="1:13" x14ac:dyDescent="0.2">
      <c r="A5068" s="1" t="str">
        <f t="shared" si="79"/>
        <v>2000LAO24496859685</v>
      </c>
      <c r="B5068">
        <v>2000</v>
      </c>
      <c r="C5068" t="s">
        <v>286</v>
      </c>
      <c r="D5068" t="s">
        <v>287</v>
      </c>
      <c r="E5068" t="s">
        <v>484</v>
      </c>
      <c r="F5068">
        <v>2</v>
      </c>
      <c r="G5068">
        <v>44</v>
      </c>
      <c r="I5068">
        <v>9685</v>
      </c>
      <c r="K5068">
        <v>9685</v>
      </c>
      <c r="M5068" s="2" t="e">
        <f>VLOOKUP(A5068,disaster_subtype!$A$2:$P$59908,5,FALSE)</f>
        <v>#N/A</v>
      </c>
    </row>
    <row r="5069" spans="1:13" x14ac:dyDescent="0.2">
      <c r="A5069" s="1" t="str">
        <f t="shared" si="79"/>
        <v>2000LAO1154500004500001000</v>
      </c>
      <c r="B5069">
        <v>2000</v>
      </c>
      <c r="C5069" t="s">
        <v>286</v>
      </c>
      <c r="D5069" t="s">
        <v>287</v>
      </c>
      <c r="E5069" t="s">
        <v>485</v>
      </c>
      <c r="F5069">
        <v>1</v>
      </c>
      <c r="G5069">
        <v>15</v>
      </c>
      <c r="I5069">
        <v>450000</v>
      </c>
      <c r="K5069">
        <v>450000</v>
      </c>
      <c r="L5069">
        <v>1000</v>
      </c>
      <c r="M5069" s="2" t="e">
        <f>VLOOKUP(A5069,disaster_subtype!$A$2:$P$59908,5,FALSE)</f>
        <v>#N/A</v>
      </c>
    </row>
    <row r="5070" spans="1:13" x14ac:dyDescent="0.2">
      <c r="A5070" s="1" t="str">
        <f t="shared" si="79"/>
        <v>2000LVA1102102</v>
      </c>
      <c r="B5070">
        <v>2000</v>
      </c>
      <c r="C5070" t="s">
        <v>456</v>
      </c>
      <c r="D5070" t="s">
        <v>457</v>
      </c>
      <c r="E5070" t="s">
        <v>484</v>
      </c>
      <c r="F5070">
        <v>1</v>
      </c>
      <c r="I5070">
        <v>102</v>
      </c>
      <c r="K5070">
        <v>102</v>
      </c>
      <c r="M5070" s="2" t="str">
        <f>VLOOKUP(A5070,disaster_subtype!$A$2:$P$59908,5,FALSE)</f>
        <v>Epidemic</v>
      </c>
    </row>
    <row r="5071" spans="1:13" x14ac:dyDescent="0.2">
      <c r="A5071" s="1" t="str">
        <f t="shared" si="79"/>
        <v>2000LSO12818341834</v>
      </c>
      <c r="B5071">
        <v>2000</v>
      </c>
      <c r="C5071" t="s">
        <v>302</v>
      </c>
      <c r="D5071" t="s">
        <v>303</v>
      </c>
      <c r="E5071" t="s">
        <v>484</v>
      </c>
      <c r="F5071">
        <v>1</v>
      </c>
      <c r="G5071">
        <v>28</v>
      </c>
      <c r="I5071">
        <v>1834</v>
      </c>
      <c r="K5071">
        <v>1834</v>
      </c>
      <c r="M5071" s="2" t="str">
        <f>VLOOKUP(A5071,disaster_subtype!$A$2:$P$59908,5,FALSE)</f>
        <v>Epidemic</v>
      </c>
    </row>
    <row r="5072" spans="1:13" x14ac:dyDescent="0.2">
      <c r="A5072" s="1" t="str">
        <f t="shared" si="79"/>
        <v>2000LBR213112112</v>
      </c>
      <c r="B5072">
        <v>2000</v>
      </c>
      <c r="C5072" t="s">
        <v>360</v>
      </c>
      <c r="D5072" t="s">
        <v>361</v>
      </c>
      <c r="E5072" t="s">
        <v>484</v>
      </c>
      <c r="F5072">
        <v>2</v>
      </c>
      <c r="G5072">
        <v>13</v>
      </c>
      <c r="I5072">
        <v>112</v>
      </c>
      <c r="K5072">
        <v>112</v>
      </c>
      <c r="M5072" s="2" t="e">
        <f>VLOOKUP(A5072,disaster_subtype!$A$2:$P$59908,5,FALSE)</f>
        <v>#N/A</v>
      </c>
    </row>
    <row r="5073" spans="1:13" x14ac:dyDescent="0.2">
      <c r="A5073" s="1" t="str">
        <f t="shared" si="79"/>
        <v>2000MKD113563</v>
      </c>
      <c r="B5073">
        <v>2000</v>
      </c>
      <c r="C5073" t="s">
        <v>425</v>
      </c>
      <c r="D5073" t="s">
        <v>426</v>
      </c>
      <c r="E5073" t="s">
        <v>490</v>
      </c>
      <c r="F5073">
        <v>1</v>
      </c>
      <c r="L5073">
        <v>13563</v>
      </c>
      <c r="M5073" s="2" t="str">
        <f>VLOOKUP(A5073,disaster_subtype!$A$2:$P$59908,5,FALSE)</f>
        <v>Wildfire</v>
      </c>
    </row>
    <row r="5074" spans="1:13" x14ac:dyDescent="0.2">
      <c r="A5074" s="1" t="str">
        <f t="shared" si="79"/>
        <v>2000MDG1231290231290</v>
      </c>
      <c r="B5074">
        <v>2000</v>
      </c>
      <c r="C5074" t="s">
        <v>304</v>
      </c>
      <c r="D5074" t="s">
        <v>305</v>
      </c>
      <c r="E5074" t="s">
        <v>12</v>
      </c>
      <c r="F5074">
        <v>1</v>
      </c>
      <c r="I5074">
        <v>231290</v>
      </c>
      <c r="K5074">
        <v>231290</v>
      </c>
      <c r="M5074" s="2" t="str">
        <f>VLOOKUP(A5074,disaster_subtype!$A$2:$P$59908,5,FALSE)</f>
        <v>Drought</v>
      </c>
    </row>
    <row r="5075" spans="1:13" x14ac:dyDescent="0.2">
      <c r="A5075" s="1" t="str">
        <f t="shared" si="79"/>
        <v>2000MDG21531110620811062099000</v>
      </c>
      <c r="B5075">
        <v>2000</v>
      </c>
      <c r="C5075" t="s">
        <v>304</v>
      </c>
      <c r="D5075" t="s">
        <v>305</v>
      </c>
      <c r="E5075" t="s">
        <v>487</v>
      </c>
      <c r="F5075">
        <v>2</v>
      </c>
      <c r="G5075">
        <v>153</v>
      </c>
      <c r="H5075">
        <v>1</v>
      </c>
      <c r="I5075">
        <v>1106208</v>
      </c>
      <c r="K5075">
        <v>1106209</v>
      </c>
      <c r="L5075">
        <v>9000</v>
      </c>
      <c r="M5075" s="2" t="str">
        <f>VLOOKUP(A5075,disaster_subtype!$A$2:$P$59908,5,FALSE)</f>
        <v>Storm</v>
      </c>
    </row>
    <row r="5076" spans="1:13" x14ac:dyDescent="0.2">
      <c r="A5076" s="1" t="str">
        <f t="shared" si="79"/>
        <v>2000MWI18333233323</v>
      </c>
      <c r="B5076">
        <v>2000</v>
      </c>
      <c r="C5076" t="s">
        <v>296</v>
      </c>
      <c r="D5076" t="s">
        <v>297</v>
      </c>
      <c r="E5076" t="s">
        <v>484</v>
      </c>
      <c r="F5076">
        <v>1</v>
      </c>
      <c r="G5076">
        <v>83</v>
      </c>
      <c r="I5076">
        <v>3323</v>
      </c>
      <c r="K5076">
        <v>3323</v>
      </c>
      <c r="M5076" s="2" t="str">
        <f>VLOOKUP(A5076,disaster_subtype!$A$2:$P$59908,5,FALSE)</f>
        <v>Epidemic</v>
      </c>
    </row>
    <row r="5077" spans="1:13" x14ac:dyDescent="0.2">
      <c r="A5077" s="1" t="str">
        <f t="shared" si="79"/>
        <v>2000MWI120000200001000</v>
      </c>
      <c r="B5077">
        <v>2000</v>
      </c>
      <c r="C5077" t="s">
        <v>296</v>
      </c>
      <c r="D5077" t="s">
        <v>297</v>
      </c>
      <c r="E5077" t="s">
        <v>485</v>
      </c>
      <c r="F5077">
        <v>1</v>
      </c>
      <c r="I5077">
        <v>20000</v>
      </c>
      <c r="K5077">
        <v>20000</v>
      </c>
      <c r="L5077">
        <v>1000</v>
      </c>
      <c r="M5077" s="2" t="str">
        <f>VLOOKUP(A5077,disaster_subtype!$A$2:$P$59908,5,FALSE)</f>
        <v>Flood</v>
      </c>
    </row>
    <row r="5078" spans="1:13" x14ac:dyDescent="0.2">
      <c r="A5078" s="1" t="str">
        <f t="shared" si="79"/>
        <v>2000MYS24988988</v>
      </c>
      <c r="B5078">
        <v>2000</v>
      </c>
      <c r="C5078" t="s">
        <v>278</v>
      </c>
      <c r="D5078" t="s">
        <v>279</v>
      </c>
      <c r="E5078" t="s">
        <v>484</v>
      </c>
      <c r="F5078">
        <v>2</v>
      </c>
      <c r="G5078">
        <v>4</v>
      </c>
      <c r="I5078">
        <v>988</v>
      </c>
      <c r="K5078">
        <v>988</v>
      </c>
      <c r="M5078" s="2" t="e">
        <f>VLOOKUP(A5078,disaster_subtype!$A$2:$P$59908,5,FALSE)</f>
        <v>#N/A</v>
      </c>
    </row>
    <row r="5079" spans="1:13" x14ac:dyDescent="0.2">
      <c r="A5079" s="1" t="str">
        <f t="shared" si="79"/>
        <v>2000MYS112800080001000</v>
      </c>
      <c r="B5079">
        <v>2000</v>
      </c>
      <c r="C5079" t="s">
        <v>278</v>
      </c>
      <c r="D5079" t="s">
        <v>279</v>
      </c>
      <c r="E5079" t="s">
        <v>485</v>
      </c>
      <c r="F5079">
        <v>1</v>
      </c>
      <c r="G5079">
        <v>12</v>
      </c>
      <c r="I5079">
        <v>8000</v>
      </c>
      <c r="K5079">
        <v>8000</v>
      </c>
      <c r="L5079">
        <v>1000</v>
      </c>
      <c r="M5079" s="2" t="str">
        <f>VLOOKUP(A5079,disaster_subtype!$A$2:$P$59908,5,FALSE)</f>
        <v>Flood</v>
      </c>
    </row>
    <row r="5080" spans="1:13" x14ac:dyDescent="0.2">
      <c r="A5080" s="1" t="str">
        <f t="shared" si="79"/>
        <v>2000MYS1500500</v>
      </c>
      <c r="B5080">
        <v>2000</v>
      </c>
      <c r="C5080" t="s">
        <v>278</v>
      </c>
      <c r="D5080" t="s">
        <v>279</v>
      </c>
      <c r="E5080" t="s">
        <v>487</v>
      </c>
      <c r="F5080">
        <v>1</v>
      </c>
      <c r="I5080">
        <v>500</v>
      </c>
      <c r="K5080">
        <v>500</v>
      </c>
      <c r="M5080" s="2" t="e">
        <f>VLOOKUP(A5080,disaster_subtype!$A$2:$P$59908,5,FALSE)</f>
        <v>#N/A</v>
      </c>
    </row>
    <row r="5081" spans="1:13" x14ac:dyDescent="0.2">
      <c r="A5081" s="1" t="str">
        <f t="shared" si="79"/>
        <v>2000MLI115</v>
      </c>
      <c r="B5081">
        <v>2000</v>
      </c>
      <c r="C5081" t="s">
        <v>105</v>
      </c>
      <c r="D5081" t="s">
        <v>106</v>
      </c>
      <c r="E5081" t="s">
        <v>485</v>
      </c>
      <c r="F5081">
        <v>1</v>
      </c>
      <c r="G5081">
        <v>15</v>
      </c>
      <c r="M5081" s="2" t="str">
        <f>VLOOKUP(A5081,disaster_subtype!$A$2:$P$59908,5,FALSE)</f>
        <v>Flood</v>
      </c>
    </row>
    <row r="5082" spans="1:13" x14ac:dyDescent="0.2">
      <c r="A5082" s="1" t="str">
        <f t="shared" si="79"/>
        <v>2000MHL16218218</v>
      </c>
      <c r="B5082">
        <v>2000</v>
      </c>
      <c r="C5082" t="s">
        <v>402</v>
      </c>
      <c r="D5082" t="s">
        <v>403</v>
      </c>
      <c r="E5082" t="s">
        <v>484</v>
      </c>
      <c r="F5082">
        <v>1</v>
      </c>
      <c r="G5082">
        <v>6</v>
      </c>
      <c r="I5082">
        <v>218</v>
      </c>
      <c r="K5082">
        <v>218</v>
      </c>
      <c r="M5082" s="2" t="str">
        <f>VLOOKUP(A5082,disaster_subtype!$A$2:$P$59908,5,FALSE)</f>
        <v>Epidemic</v>
      </c>
    </row>
    <row r="5083" spans="1:13" x14ac:dyDescent="0.2">
      <c r="A5083" s="1" t="str">
        <f t="shared" si="79"/>
        <v>2000MEX111</v>
      </c>
      <c r="B5083">
        <v>2000</v>
      </c>
      <c r="C5083" t="s">
        <v>155</v>
      </c>
      <c r="D5083" t="s">
        <v>156</v>
      </c>
      <c r="E5083" t="s">
        <v>488</v>
      </c>
      <c r="F5083">
        <v>1</v>
      </c>
      <c r="H5083">
        <v>1</v>
      </c>
      <c r="K5083">
        <v>1</v>
      </c>
      <c r="M5083" s="2" t="str">
        <f>VLOOKUP(A5083,disaster_subtype!$A$2:$P$59908,5,FALSE)</f>
        <v>Earthquake</v>
      </c>
    </row>
    <row r="5084" spans="1:13" x14ac:dyDescent="0.2">
      <c r="A5084" s="1" t="str">
        <f t="shared" si="79"/>
        <v>2000MEX166</v>
      </c>
      <c r="B5084">
        <v>2000</v>
      </c>
      <c r="C5084" t="s">
        <v>155</v>
      </c>
      <c r="D5084" t="s">
        <v>156</v>
      </c>
      <c r="E5084" t="s">
        <v>492</v>
      </c>
      <c r="F5084">
        <v>1</v>
      </c>
      <c r="G5084">
        <v>66</v>
      </c>
      <c r="M5084" s="2" t="str">
        <f>VLOOKUP(A5084,disaster_subtype!$A$2:$P$59908,5,FALSE)</f>
        <v xml:space="preserve">Extreme temperature </v>
      </c>
    </row>
    <row r="5085" spans="1:13" x14ac:dyDescent="0.2">
      <c r="A5085" s="1" t="str">
        <f t="shared" si="79"/>
        <v>2000MEX313920002000</v>
      </c>
      <c r="B5085">
        <v>2000</v>
      </c>
      <c r="C5085" t="s">
        <v>155</v>
      </c>
      <c r="D5085" t="s">
        <v>156</v>
      </c>
      <c r="E5085" t="s">
        <v>485</v>
      </c>
      <c r="F5085">
        <v>3</v>
      </c>
      <c r="G5085">
        <v>139</v>
      </c>
      <c r="I5085">
        <v>2000</v>
      </c>
      <c r="K5085">
        <v>2000</v>
      </c>
      <c r="M5085" s="2" t="e">
        <f>VLOOKUP(A5085,disaster_subtype!$A$2:$P$59908,5,FALSE)</f>
        <v>#N/A</v>
      </c>
    </row>
    <row r="5086" spans="1:13" x14ac:dyDescent="0.2">
      <c r="A5086" s="1" t="str">
        <f t="shared" si="79"/>
        <v>2000MEX23130300303001000</v>
      </c>
      <c r="B5086">
        <v>2000</v>
      </c>
      <c r="C5086" t="s">
        <v>155</v>
      </c>
      <c r="D5086" t="s">
        <v>156</v>
      </c>
      <c r="E5086" t="s">
        <v>487</v>
      </c>
      <c r="F5086">
        <v>2</v>
      </c>
      <c r="G5086">
        <v>31</v>
      </c>
      <c r="I5086">
        <v>30300</v>
      </c>
      <c r="K5086">
        <v>30300</v>
      </c>
      <c r="L5086">
        <v>1000</v>
      </c>
      <c r="M5086" s="2" t="e">
        <f>VLOOKUP(A5086,disaster_subtype!$A$2:$P$59908,5,FALSE)</f>
        <v>#N/A</v>
      </c>
    </row>
    <row r="5087" spans="1:13" x14ac:dyDescent="0.2">
      <c r="A5087" s="1" t="str">
        <f t="shared" si="79"/>
        <v>2000MEX14100041000</v>
      </c>
      <c r="B5087">
        <v>2000</v>
      </c>
      <c r="C5087" t="s">
        <v>155</v>
      </c>
      <c r="D5087" t="s">
        <v>156</v>
      </c>
      <c r="E5087" t="s">
        <v>486</v>
      </c>
      <c r="F5087">
        <v>1</v>
      </c>
      <c r="I5087">
        <v>41000</v>
      </c>
      <c r="K5087">
        <v>41000</v>
      </c>
      <c r="M5087" s="2" t="str">
        <f>VLOOKUP(A5087,disaster_subtype!$A$2:$P$59908,5,FALSE)</f>
        <v>Volcanic activity</v>
      </c>
    </row>
    <row r="5088" spans="1:13" x14ac:dyDescent="0.2">
      <c r="A5088" s="1" t="str">
        <f t="shared" si="79"/>
        <v>2000FSM11934313431</v>
      </c>
      <c r="B5088">
        <v>2000</v>
      </c>
      <c r="C5088" t="s">
        <v>388</v>
      </c>
      <c r="D5088" t="s">
        <v>389</v>
      </c>
      <c r="E5088" t="s">
        <v>484</v>
      </c>
      <c r="F5088">
        <v>1</v>
      </c>
      <c r="G5088">
        <v>19</v>
      </c>
      <c r="I5088">
        <v>3431</v>
      </c>
      <c r="K5088">
        <v>3431</v>
      </c>
      <c r="M5088" s="2" t="str">
        <f>VLOOKUP(A5088,disaster_subtype!$A$2:$P$59908,5,FALSE)</f>
        <v>Epidemic</v>
      </c>
    </row>
    <row r="5089" spans="1:13" x14ac:dyDescent="0.2">
      <c r="A5089" s="1" t="str">
        <f t="shared" si="79"/>
        <v>2000MDA12</v>
      </c>
      <c r="B5089">
        <v>2000</v>
      </c>
      <c r="C5089" t="s">
        <v>429</v>
      </c>
      <c r="D5089" t="s">
        <v>430</v>
      </c>
      <c r="E5089" t="s">
        <v>12</v>
      </c>
      <c r="F5089">
        <v>1</v>
      </c>
      <c r="G5089">
        <v>2</v>
      </c>
      <c r="M5089" s="2" t="str">
        <f>VLOOKUP(A5089,disaster_subtype!$A$2:$P$59908,5,FALSE)</f>
        <v>Drought</v>
      </c>
    </row>
    <row r="5090" spans="1:13" x14ac:dyDescent="0.2">
      <c r="A5090" s="1" t="str">
        <f t="shared" si="79"/>
        <v>2000MDA12600000260000031600</v>
      </c>
      <c r="B5090">
        <v>2000</v>
      </c>
      <c r="C5090" t="s">
        <v>429</v>
      </c>
      <c r="D5090" t="s">
        <v>430</v>
      </c>
      <c r="E5090" t="s">
        <v>487</v>
      </c>
      <c r="F5090">
        <v>1</v>
      </c>
      <c r="I5090">
        <v>2600000</v>
      </c>
      <c r="K5090">
        <v>2600000</v>
      </c>
      <c r="L5090">
        <v>31600</v>
      </c>
      <c r="M5090" s="2" t="str">
        <f>VLOOKUP(A5090,disaster_subtype!$A$2:$P$59908,5,FALSE)</f>
        <v>Storm</v>
      </c>
    </row>
    <row r="5091" spans="1:13" x14ac:dyDescent="0.2">
      <c r="A5091" s="1" t="str">
        <f t="shared" si="79"/>
        <v>2000MNG1450000450000</v>
      </c>
      <c r="B5091">
        <v>2000</v>
      </c>
      <c r="C5091" t="s">
        <v>242</v>
      </c>
      <c r="D5091" t="s">
        <v>243</v>
      </c>
      <c r="E5091" t="s">
        <v>12</v>
      </c>
      <c r="F5091">
        <v>1</v>
      </c>
      <c r="I5091">
        <v>450000</v>
      </c>
      <c r="K5091">
        <v>450000</v>
      </c>
      <c r="M5091" s="2" t="str">
        <f>VLOOKUP(A5091,disaster_subtype!$A$2:$P$59908,5,FALSE)</f>
        <v>Drought</v>
      </c>
    </row>
    <row r="5092" spans="1:13" x14ac:dyDescent="0.2">
      <c r="A5092" s="1" t="str">
        <f t="shared" si="79"/>
        <v>2000MNG2231071000107100080000</v>
      </c>
      <c r="B5092">
        <v>2000</v>
      </c>
      <c r="C5092" t="s">
        <v>242</v>
      </c>
      <c r="D5092" t="s">
        <v>243</v>
      </c>
      <c r="E5092" t="s">
        <v>487</v>
      </c>
      <c r="F5092">
        <v>2</v>
      </c>
      <c r="G5092">
        <v>23</v>
      </c>
      <c r="I5092">
        <v>1071000</v>
      </c>
      <c r="K5092">
        <v>1071000</v>
      </c>
      <c r="L5092">
        <v>80000</v>
      </c>
      <c r="M5092" s="2" t="e">
        <f>VLOOKUP(A5092,disaster_subtype!$A$2:$P$59908,5,FALSE)</f>
        <v>#N/A</v>
      </c>
    </row>
    <row r="5093" spans="1:13" x14ac:dyDescent="0.2">
      <c r="A5093" s="1" t="str">
        <f t="shared" si="79"/>
        <v>2000MAR1809</v>
      </c>
      <c r="B5093">
        <v>2000</v>
      </c>
      <c r="C5093" t="s">
        <v>89</v>
      </c>
      <c r="D5093" t="s">
        <v>90</v>
      </c>
      <c r="E5093" t="s">
        <v>492</v>
      </c>
      <c r="F5093">
        <v>1</v>
      </c>
      <c r="L5093">
        <v>809</v>
      </c>
      <c r="M5093" s="2" t="str">
        <f>VLOOKUP(A5093,disaster_subtype!$A$2:$P$59908,5,FALSE)</f>
        <v xml:space="preserve">Extreme temperature </v>
      </c>
    </row>
    <row r="5094" spans="1:13" x14ac:dyDescent="0.2">
      <c r="A5094" s="1" t="str">
        <f t="shared" si="79"/>
        <v>2000MAR26950950</v>
      </c>
      <c r="B5094">
        <v>2000</v>
      </c>
      <c r="C5094" t="s">
        <v>89</v>
      </c>
      <c r="D5094" t="s">
        <v>90</v>
      </c>
      <c r="E5094" t="s">
        <v>485</v>
      </c>
      <c r="F5094">
        <v>2</v>
      </c>
      <c r="G5094">
        <v>6</v>
      </c>
      <c r="I5094">
        <v>950</v>
      </c>
      <c r="K5094">
        <v>950</v>
      </c>
      <c r="M5094" s="2" t="e">
        <f>VLOOKUP(A5094,disaster_subtype!$A$2:$P$59908,5,FALSE)</f>
        <v>#N/A</v>
      </c>
    </row>
    <row r="5095" spans="1:13" x14ac:dyDescent="0.2">
      <c r="A5095" s="1" t="str">
        <f t="shared" si="79"/>
        <v>2000MOZ2111858318583</v>
      </c>
      <c r="B5095">
        <v>2000</v>
      </c>
      <c r="C5095" t="s">
        <v>238</v>
      </c>
      <c r="D5095" t="s">
        <v>239</v>
      </c>
      <c r="E5095" t="s">
        <v>484</v>
      </c>
      <c r="F5095">
        <v>2</v>
      </c>
      <c r="G5095">
        <v>11</v>
      </c>
      <c r="I5095">
        <v>18583</v>
      </c>
      <c r="K5095">
        <v>18583</v>
      </c>
      <c r="M5095" s="2" t="e">
        <f>VLOOKUP(A5095,disaster_subtype!$A$2:$P$59908,5,FALSE)</f>
        <v>#N/A</v>
      </c>
    </row>
    <row r="5096" spans="1:13" x14ac:dyDescent="0.2">
      <c r="A5096" s="1" t="str">
        <f t="shared" si="79"/>
        <v>2000MOZ180045000004500000419200</v>
      </c>
      <c r="B5096">
        <v>2000</v>
      </c>
      <c r="C5096" t="s">
        <v>238</v>
      </c>
      <c r="D5096" t="s">
        <v>239</v>
      </c>
      <c r="E5096" t="s">
        <v>485</v>
      </c>
      <c r="F5096">
        <v>1</v>
      </c>
      <c r="G5096">
        <v>800</v>
      </c>
      <c r="I5096">
        <v>4500000</v>
      </c>
      <c r="K5096">
        <v>4500000</v>
      </c>
      <c r="L5096">
        <v>419200</v>
      </c>
      <c r="M5096" s="2" t="str">
        <f>VLOOKUP(A5096,disaster_subtype!$A$2:$P$59908,5,FALSE)</f>
        <v>Flood</v>
      </c>
    </row>
    <row r="5097" spans="1:13" x14ac:dyDescent="0.2">
      <c r="A5097" s="1" t="str">
        <f t="shared" si="79"/>
        <v>2000MOZ4324350105014041000</v>
      </c>
      <c r="B5097">
        <v>2000</v>
      </c>
      <c r="C5097" t="s">
        <v>238</v>
      </c>
      <c r="D5097" t="s">
        <v>239</v>
      </c>
      <c r="E5097" t="s">
        <v>487</v>
      </c>
      <c r="F5097">
        <v>4</v>
      </c>
      <c r="G5097">
        <v>32</v>
      </c>
      <c r="H5097">
        <v>4</v>
      </c>
      <c r="I5097">
        <v>350</v>
      </c>
      <c r="J5097">
        <v>1050</v>
      </c>
      <c r="K5097">
        <v>1404</v>
      </c>
      <c r="L5097">
        <v>1000</v>
      </c>
      <c r="M5097" s="2" t="e">
        <f>VLOOKUP(A5097,disaster_subtype!$A$2:$P$59908,5,FALSE)</f>
        <v>#N/A</v>
      </c>
    </row>
    <row r="5098" spans="1:13" x14ac:dyDescent="0.2">
      <c r="A5098" s="1" t="str">
        <f t="shared" si="79"/>
        <v>2000NAM1145858</v>
      </c>
      <c r="B5098">
        <v>2000</v>
      </c>
      <c r="C5098" t="s">
        <v>367</v>
      </c>
      <c r="D5098" t="s">
        <v>368</v>
      </c>
      <c r="E5098" t="s">
        <v>484</v>
      </c>
      <c r="F5098">
        <v>1</v>
      </c>
      <c r="G5098">
        <v>14</v>
      </c>
      <c r="I5098">
        <v>58</v>
      </c>
      <c r="K5098">
        <v>58</v>
      </c>
      <c r="M5098" s="2" t="str">
        <f>VLOOKUP(A5098,disaster_subtype!$A$2:$P$59908,5,FALSE)</f>
        <v>Epidemic</v>
      </c>
    </row>
    <row r="5099" spans="1:13" x14ac:dyDescent="0.2">
      <c r="A5099" s="1" t="str">
        <f t="shared" si="79"/>
        <v>2000NAM150005000</v>
      </c>
      <c r="B5099">
        <v>2000</v>
      </c>
      <c r="C5099" t="s">
        <v>367</v>
      </c>
      <c r="D5099" t="s">
        <v>368</v>
      </c>
      <c r="E5099" t="s">
        <v>485</v>
      </c>
      <c r="F5099">
        <v>1</v>
      </c>
      <c r="I5099">
        <v>5000</v>
      </c>
      <c r="K5099">
        <v>5000</v>
      </c>
      <c r="M5099" s="2" t="str">
        <f>VLOOKUP(A5099,disaster_subtype!$A$2:$P$59908,5,FALSE)</f>
        <v>Flood</v>
      </c>
    </row>
    <row r="5100" spans="1:13" x14ac:dyDescent="0.2">
      <c r="A5100" s="1" t="str">
        <f t="shared" si="79"/>
        <v>2000NPL2319592592</v>
      </c>
      <c r="B5100">
        <v>2000</v>
      </c>
      <c r="C5100" t="s">
        <v>173</v>
      </c>
      <c r="D5100" t="s">
        <v>174</v>
      </c>
      <c r="E5100" t="s">
        <v>484</v>
      </c>
      <c r="F5100">
        <v>2</v>
      </c>
      <c r="G5100">
        <v>319</v>
      </c>
      <c r="I5100">
        <v>592</v>
      </c>
      <c r="K5100">
        <v>592</v>
      </c>
      <c r="M5100" s="2" t="str">
        <f>VLOOKUP(A5100,disaster_subtype!$A$2:$P$59908,5,FALSE)</f>
        <v>Epidemic</v>
      </c>
    </row>
    <row r="5101" spans="1:13" x14ac:dyDescent="0.2">
      <c r="A5101" s="1" t="str">
        <f t="shared" si="79"/>
        <v>2000NPL11447050000500706300</v>
      </c>
      <c r="B5101">
        <v>2000</v>
      </c>
      <c r="C5101" t="s">
        <v>173</v>
      </c>
      <c r="D5101" t="s">
        <v>174</v>
      </c>
      <c r="E5101" t="s">
        <v>485</v>
      </c>
      <c r="F5101">
        <v>1</v>
      </c>
      <c r="G5101">
        <v>144</v>
      </c>
      <c r="H5101">
        <v>70</v>
      </c>
      <c r="I5101">
        <v>50000</v>
      </c>
      <c r="K5101">
        <v>50070</v>
      </c>
      <c r="L5101">
        <v>6300</v>
      </c>
      <c r="M5101" s="2" t="str">
        <f>VLOOKUP(A5101,disaster_subtype!$A$2:$P$59908,5,FALSE)</f>
        <v>Flood</v>
      </c>
    </row>
    <row r="5102" spans="1:13" x14ac:dyDescent="0.2">
      <c r="A5102" s="1" t="str">
        <f t="shared" si="79"/>
        <v>2000NZL11000</v>
      </c>
      <c r="B5102">
        <v>2000</v>
      </c>
      <c r="C5102" t="s">
        <v>120</v>
      </c>
      <c r="D5102" t="s">
        <v>121</v>
      </c>
      <c r="E5102" t="s">
        <v>485</v>
      </c>
      <c r="F5102">
        <v>1</v>
      </c>
      <c r="L5102">
        <v>1000</v>
      </c>
      <c r="M5102" s="2" t="e">
        <f>VLOOKUP(A5102,disaster_subtype!$A$2:$P$59908,5,FALSE)</f>
        <v>#N/A</v>
      </c>
    </row>
    <row r="5103" spans="1:13" x14ac:dyDescent="0.2">
      <c r="A5103" s="1" t="str">
        <f t="shared" si="79"/>
        <v>2000NZL1</v>
      </c>
      <c r="B5103">
        <v>2000</v>
      </c>
      <c r="C5103" t="s">
        <v>120</v>
      </c>
      <c r="D5103" t="s">
        <v>121</v>
      </c>
      <c r="E5103" t="s">
        <v>487</v>
      </c>
      <c r="F5103">
        <v>1</v>
      </c>
      <c r="M5103" s="2" t="e">
        <f>VLOOKUP(A5103,disaster_subtype!$A$2:$P$59908,5,FALSE)</f>
        <v>#N/A</v>
      </c>
    </row>
    <row r="5104" spans="1:13" x14ac:dyDescent="0.2">
      <c r="A5104" s="1" t="str">
        <f t="shared" si="79"/>
        <v>2000NIC1</v>
      </c>
      <c r="B5104">
        <v>2000</v>
      </c>
      <c r="C5104" t="s">
        <v>73</v>
      </c>
      <c r="D5104" t="s">
        <v>74</v>
      </c>
      <c r="E5104" t="s">
        <v>12</v>
      </c>
      <c r="F5104">
        <v>1</v>
      </c>
      <c r="M5104" s="2" t="str">
        <f>VLOOKUP(A5104,disaster_subtype!$A$2:$P$59908,5,FALSE)</f>
        <v>Drought</v>
      </c>
    </row>
    <row r="5105" spans="1:13" x14ac:dyDescent="0.2">
      <c r="A5105" s="1" t="str">
        <f t="shared" si="79"/>
        <v>2000NIC1742178556507477</v>
      </c>
      <c r="B5105">
        <v>2000</v>
      </c>
      <c r="C5105" t="s">
        <v>73</v>
      </c>
      <c r="D5105" t="s">
        <v>74</v>
      </c>
      <c r="E5105" t="s">
        <v>488</v>
      </c>
      <c r="F5105">
        <v>1</v>
      </c>
      <c r="G5105">
        <v>7</v>
      </c>
      <c r="H5105">
        <v>42</v>
      </c>
      <c r="I5105">
        <v>1785</v>
      </c>
      <c r="J5105">
        <v>5650</v>
      </c>
      <c r="K5105">
        <v>7477</v>
      </c>
      <c r="M5105" s="2" t="str">
        <f>VLOOKUP(A5105,disaster_subtype!$A$2:$P$59908,5,FALSE)</f>
        <v>Earthquake</v>
      </c>
    </row>
    <row r="5106" spans="1:13" x14ac:dyDescent="0.2">
      <c r="A5106" s="1" t="str">
        <f t="shared" si="79"/>
        <v>2000NIC155005500</v>
      </c>
      <c r="B5106">
        <v>2000</v>
      </c>
      <c r="C5106" t="s">
        <v>73</v>
      </c>
      <c r="D5106" t="s">
        <v>74</v>
      </c>
      <c r="E5106" t="s">
        <v>485</v>
      </c>
      <c r="F5106">
        <v>1</v>
      </c>
      <c r="I5106">
        <v>5500</v>
      </c>
      <c r="K5106">
        <v>5500</v>
      </c>
      <c r="M5106" s="2" t="str">
        <f>VLOOKUP(A5106,disaster_subtype!$A$2:$P$59908,5,FALSE)</f>
        <v>Flood</v>
      </c>
    </row>
    <row r="5107" spans="1:13" x14ac:dyDescent="0.2">
      <c r="A5107" s="1" t="str">
        <f t="shared" si="79"/>
        <v>2000NIC22251025101000</v>
      </c>
      <c r="B5107">
        <v>2000</v>
      </c>
      <c r="C5107" t="s">
        <v>73</v>
      </c>
      <c r="D5107" t="s">
        <v>74</v>
      </c>
      <c r="E5107" t="s">
        <v>487</v>
      </c>
      <c r="F5107">
        <v>2</v>
      </c>
      <c r="G5107">
        <v>2</v>
      </c>
      <c r="I5107">
        <v>2510</v>
      </c>
      <c r="K5107">
        <v>2510</v>
      </c>
      <c r="L5107">
        <v>1000</v>
      </c>
      <c r="M5107" s="2" t="e">
        <f>VLOOKUP(A5107,disaster_subtype!$A$2:$P$59908,5,FALSE)</f>
        <v>#N/A</v>
      </c>
    </row>
    <row r="5108" spans="1:13" x14ac:dyDescent="0.2">
      <c r="A5108" s="1" t="str">
        <f t="shared" si="79"/>
        <v>2000NER319011511151</v>
      </c>
      <c r="B5108">
        <v>2000</v>
      </c>
      <c r="C5108" t="s">
        <v>48</v>
      </c>
      <c r="D5108" t="s">
        <v>49</v>
      </c>
      <c r="E5108" t="s">
        <v>484</v>
      </c>
      <c r="F5108">
        <v>3</v>
      </c>
      <c r="G5108">
        <v>190</v>
      </c>
      <c r="I5108">
        <v>1151</v>
      </c>
      <c r="K5108">
        <v>1151</v>
      </c>
      <c r="M5108" s="2" t="e">
        <f>VLOOKUP(A5108,disaster_subtype!$A$2:$P$59908,5,FALSE)</f>
        <v>#N/A</v>
      </c>
    </row>
    <row r="5109" spans="1:13" x14ac:dyDescent="0.2">
      <c r="A5109" s="1" t="str">
        <f t="shared" si="79"/>
        <v>2000NER12341564159</v>
      </c>
      <c r="B5109">
        <v>2000</v>
      </c>
      <c r="C5109" t="s">
        <v>48</v>
      </c>
      <c r="D5109" t="s">
        <v>49</v>
      </c>
      <c r="E5109" t="s">
        <v>485</v>
      </c>
      <c r="F5109">
        <v>1</v>
      </c>
      <c r="G5109">
        <v>2</v>
      </c>
      <c r="H5109">
        <v>3</v>
      </c>
      <c r="I5109">
        <v>4156</v>
      </c>
      <c r="K5109">
        <v>4159</v>
      </c>
      <c r="M5109" s="2" t="e">
        <f>VLOOKUP(A5109,disaster_subtype!$A$2:$P$59908,5,FALSE)</f>
        <v>#N/A</v>
      </c>
    </row>
    <row r="5110" spans="1:13" x14ac:dyDescent="0.2">
      <c r="A5110" s="1" t="str">
        <f t="shared" si="79"/>
        <v>2000NGA39912551255</v>
      </c>
      <c r="B5110">
        <v>2000</v>
      </c>
      <c r="C5110" t="s">
        <v>306</v>
      </c>
      <c r="D5110" t="s">
        <v>307</v>
      </c>
      <c r="E5110" t="s">
        <v>484</v>
      </c>
      <c r="F5110">
        <v>3</v>
      </c>
      <c r="G5110">
        <v>99</v>
      </c>
      <c r="I5110">
        <v>1255</v>
      </c>
      <c r="K5110">
        <v>1255</v>
      </c>
      <c r="M5110" s="2" t="e">
        <f>VLOOKUP(A5110,disaster_subtype!$A$2:$P$59908,5,FALSE)</f>
        <v>#N/A</v>
      </c>
    </row>
    <row r="5111" spans="1:13" x14ac:dyDescent="0.2">
      <c r="A5111" s="1" t="str">
        <f t="shared" si="79"/>
        <v>2000NGA64500500055006705</v>
      </c>
      <c r="B5111">
        <v>2000</v>
      </c>
      <c r="C5111" t="s">
        <v>306</v>
      </c>
      <c r="D5111" t="s">
        <v>307</v>
      </c>
      <c r="E5111" t="s">
        <v>485</v>
      </c>
      <c r="F5111">
        <v>6</v>
      </c>
      <c r="G5111">
        <v>4</v>
      </c>
      <c r="I5111">
        <v>500</v>
      </c>
      <c r="J5111">
        <v>5000</v>
      </c>
      <c r="K5111">
        <v>5500</v>
      </c>
      <c r="L5111">
        <v>6705</v>
      </c>
      <c r="M5111" s="2" t="e">
        <f>VLOOKUP(A5111,disaster_subtype!$A$2:$P$59908,5,FALSE)</f>
        <v>#N/A</v>
      </c>
    </row>
    <row r="5112" spans="1:13" x14ac:dyDescent="0.2">
      <c r="A5112" s="1" t="str">
        <f t="shared" si="79"/>
        <v>2000NGA232300300</v>
      </c>
      <c r="B5112">
        <v>2000</v>
      </c>
      <c r="C5112" t="s">
        <v>306</v>
      </c>
      <c r="D5112" t="s">
        <v>307</v>
      </c>
      <c r="E5112" t="s">
        <v>80</v>
      </c>
      <c r="F5112">
        <v>2</v>
      </c>
      <c r="G5112">
        <v>32</v>
      </c>
      <c r="J5112">
        <v>300</v>
      </c>
      <c r="K5112">
        <v>300</v>
      </c>
      <c r="M5112" s="2" t="str">
        <f>VLOOKUP(A5112,disaster_subtype!$A$2:$P$59908,5,FALSE)</f>
        <v>Landslide</v>
      </c>
    </row>
    <row r="5113" spans="1:13" x14ac:dyDescent="0.2">
      <c r="A5113" s="1" t="str">
        <f t="shared" si="79"/>
        <v>2000NGA110001000</v>
      </c>
      <c r="B5113">
        <v>2000</v>
      </c>
      <c r="C5113" t="s">
        <v>306</v>
      </c>
      <c r="D5113" t="s">
        <v>307</v>
      </c>
      <c r="E5113" t="s">
        <v>487</v>
      </c>
      <c r="F5113">
        <v>1</v>
      </c>
      <c r="J5113">
        <v>1000</v>
      </c>
      <c r="K5113">
        <v>1000</v>
      </c>
      <c r="M5113" s="2" t="e">
        <f>VLOOKUP(A5113,disaster_subtype!$A$2:$P$59908,5,FALSE)</f>
        <v>#N/A</v>
      </c>
    </row>
    <row r="5114" spans="1:13" x14ac:dyDescent="0.2">
      <c r="A5114" s="1" t="str">
        <f t="shared" si="79"/>
        <v>2000NOR1600600</v>
      </c>
      <c r="B5114">
        <v>2000</v>
      </c>
      <c r="C5114" t="s">
        <v>178</v>
      </c>
      <c r="D5114" t="s">
        <v>179</v>
      </c>
      <c r="E5114" t="s">
        <v>485</v>
      </c>
      <c r="F5114">
        <v>1</v>
      </c>
      <c r="I5114">
        <v>600</v>
      </c>
      <c r="K5114">
        <v>600</v>
      </c>
      <c r="M5114" s="2" t="str">
        <f>VLOOKUP(A5114,disaster_subtype!$A$2:$P$59908,5,FALSE)</f>
        <v>Flood</v>
      </c>
    </row>
    <row r="5115" spans="1:13" x14ac:dyDescent="0.2">
      <c r="A5115" s="1" t="str">
        <f t="shared" si="79"/>
        <v>2000PAK3109258258</v>
      </c>
      <c r="B5115">
        <v>2000</v>
      </c>
      <c r="C5115" t="s">
        <v>139</v>
      </c>
      <c r="D5115" t="s">
        <v>140</v>
      </c>
      <c r="E5115" t="s">
        <v>484</v>
      </c>
      <c r="F5115">
        <v>3</v>
      </c>
      <c r="G5115">
        <v>109</v>
      </c>
      <c r="I5115">
        <v>258</v>
      </c>
      <c r="K5115">
        <v>258</v>
      </c>
      <c r="M5115" s="2" t="e">
        <f>VLOOKUP(A5115,disaster_subtype!$A$2:$P$59908,5,FALSE)</f>
        <v>#N/A</v>
      </c>
    </row>
    <row r="5116" spans="1:13" x14ac:dyDescent="0.2">
      <c r="A5116" s="1" t="str">
        <f t="shared" si="79"/>
        <v>2000PAK124</v>
      </c>
      <c r="B5116">
        <v>2000</v>
      </c>
      <c r="C5116" t="s">
        <v>139</v>
      </c>
      <c r="D5116" t="s">
        <v>140</v>
      </c>
      <c r="E5116" t="s">
        <v>492</v>
      </c>
      <c r="F5116">
        <v>1</v>
      </c>
      <c r="G5116">
        <v>24</v>
      </c>
      <c r="M5116" s="2" t="str">
        <f>VLOOKUP(A5116,disaster_subtype!$A$2:$P$59908,5,FALSE)</f>
        <v xml:space="preserve">Extreme temperature </v>
      </c>
    </row>
    <row r="5117" spans="1:13" x14ac:dyDescent="0.2">
      <c r="A5117" s="1" t="str">
        <f t="shared" si="79"/>
        <v>2000PAN11100010001300</v>
      </c>
      <c r="B5117">
        <v>2000</v>
      </c>
      <c r="C5117" t="s">
        <v>268</v>
      </c>
      <c r="D5117" t="s">
        <v>269</v>
      </c>
      <c r="E5117" t="s">
        <v>485</v>
      </c>
      <c r="F5117">
        <v>1</v>
      </c>
      <c r="G5117">
        <v>1</v>
      </c>
      <c r="J5117">
        <v>1000</v>
      </c>
      <c r="K5117">
        <v>1000</v>
      </c>
      <c r="L5117">
        <v>1300</v>
      </c>
      <c r="M5117" s="2" t="str">
        <f>VLOOKUP(A5117,disaster_subtype!$A$2:$P$59908,5,FALSE)</f>
        <v>Flood</v>
      </c>
    </row>
    <row r="5118" spans="1:13" x14ac:dyDescent="0.2">
      <c r="A5118" s="1" t="str">
        <f t="shared" si="79"/>
        <v>2000PNG1250005000</v>
      </c>
      <c r="B5118">
        <v>2000</v>
      </c>
      <c r="C5118" t="s">
        <v>162</v>
      </c>
      <c r="D5118" t="s">
        <v>163</v>
      </c>
      <c r="E5118" t="s">
        <v>488</v>
      </c>
      <c r="F5118">
        <v>1</v>
      </c>
      <c r="G5118">
        <v>2</v>
      </c>
      <c r="J5118">
        <v>5000</v>
      </c>
      <c r="K5118">
        <v>5000</v>
      </c>
      <c r="M5118" s="2" t="str">
        <f>VLOOKUP(A5118,disaster_subtype!$A$2:$P$59908,5,FALSE)</f>
        <v>Earthquake</v>
      </c>
    </row>
    <row r="5119" spans="1:13" x14ac:dyDescent="0.2">
      <c r="A5119" s="1" t="str">
        <f t="shared" si="79"/>
        <v>2000PRY18</v>
      </c>
      <c r="B5119">
        <v>2000</v>
      </c>
      <c r="C5119" t="s">
        <v>262</v>
      </c>
      <c r="D5119" t="s">
        <v>263</v>
      </c>
      <c r="E5119" t="s">
        <v>492</v>
      </c>
      <c r="F5119">
        <v>1</v>
      </c>
      <c r="G5119">
        <v>8</v>
      </c>
      <c r="M5119" s="2" t="str">
        <f>VLOOKUP(A5119,disaster_subtype!$A$2:$P$59908,5,FALSE)</f>
        <v xml:space="preserve">Extreme temperature </v>
      </c>
    </row>
    <row r="5120" spans="1:13" x14ac:dyDescent="0.2">
      <c r="A5120" s="1" t="str">
        <f t="shared" si="79"/>
        <v>2000PER1225050</v>
      </c>
      <c r="B5120">
        <v>2000</v>
      </c>
      <c r="C5120" t="s">
        <v>114</v>
      </c>
      <c r="D5120" t="s">
        <v>115</v>
      </c>
      <c r="E5120" t="s">
        <v>485</v>
      </c>
      <c r="F5120">
        <v>1</v>
      </c>
      <c r="G5120">
        <v>22</v>
      </c>
      <c r="J5120">
        <v>50</v>
      </c>
      <c r="K5120">
        <v>50</v>
      </c>
      <c r="M5120" s="2" t="str">
        <f>VLOOKUP(A5120,disaster_subtype!$A$2:$P$59908,5,FALSE)</f>
        <v>Flood</v>
      </c>
    </row>
    <row r="5121" spans="1:13" x14ac:dyDescent="0.2">
      <c r="A5121" s="1" t="str">
        <f t="shared" si="79"/>
        <v>2000PER1</v>
      </c>
      <c r="B5121">
        <v>2000</v>
      </c>
      <c r="C5121" t="s">
        <v>114</v>
      </c>
      <c r="D5121" t="s">
        <v>115</v>
      </c>
      <c r="E5121" t="s">
        <v>491</v>
      </c>
      <c r="F5121">
        <v>1</v>
      </c>
      <c r="M5121" s="2" t="str">
        <f>VLOOKUP(A5121,disaster_subtype!$A$2:$P$59908,5,FALSE)</f>
        <v>Insect infestation</v>
      </c>
    </row>
    <row r="5122" spans="1:13" x14ac:dyDescent="0.2">
      <c r="A5122" s="1" t="str">
        <f t="shared" ref="A5122:A5185" si="80">B5122&amp;C5122&amp;F5122&amp;G5122&amp;H5122&amp;I5122&amp;J5122&amp;K5122&amp;L5122</f>
        <v>2000PER111</v>
      </c>
      <c r="B5122">
        <v>2000</v>
      </c>
      <c r="C5122" t="s">
        <v>114</v>
      </c>
      <c r="D5122" t="s">
        <v>115</v>
      </c>
      <c r="E5122" t="s">
        <v>80</v>
      </c>
      <c r="F5122">
        <v>1</v>
      </c>
      <c r="G5122">
        <v>11</v>
      </c>
      <c r="M5122" s="2" t="str">
        <f>VLOOKUP(A5122,disaster_subtype!$A$2:$P$59908,5,FALSE)</f>
        <v>Landslide</v>
      </c>
    </row>
    <row r="5123" spans="1:13" x14ac:dyDescent="0.2">
      <c r="A5123" s="1" t="str">
        <f t="shared" si="80"/>
        <v>2000PHL11664664</v>
      </c>
      <c r="B5123">
        <v>2000</v>
      </c>
      <c r="C5123" t="s">
        <v>59</v>
      </c>
      <c r="D5123" t="s">
        <v>60</v>
      </c>
      <c r="E5123" t="s">
        <v>484</v>
      </c>
      <c r="F5123">
        <v>1</v>
      </c>
      <c r="G5123">
        <v>1</v>
      </c>
      <c r="I5123">
        <v>664</v>
      </c>
      <c r="K5123">
        <v>664</v>
      </c>
      <c r="M5123" s="2" t="str">
        <f>VLOOKUP(A5123,disaster_subtype!$A$2:$P$59908,5,FALSE)</f>
        <v>Epidemic</v>
      </c>
    </row>
    <row r="5124" spans="1:13" x14ac:dyDescent="0.2">
      <c r="A5124" s="1" t="str">
        <f t="shared" si="80"/>
        <v>2000PHL35516039352501656434080</v>
      </c>
      <c r="B5124">
        <v>2000</v>
      </c>
      <c r="C5124" t="s">
        <v>59</v>
      </c>
      <c r="D5124" t="s">
        <v>60</v>
      </c>
      <c r="E5124" t="s">
        <v>485</v>
      </c>
      <c r="F5124">
        <v>3</v>
      </c>
      <c r="G5124">
        <v>55</v>
      </c>
      <c r="I5124">
        <v>160393</v>
      </c>
      <c r="J5124">
        <v>5250</v>
      </c>
      <c r="K5124">
        <v>165643</v>
      </c>
      <c r="L5124">
        <v>4080</v>
      </c>
      <c r="M5124" s="2" t="e">
        <f>VLOOKUP(A5124,disaster_subtype!$A$2:$P$59908,5,FALSE)</f>
        <v>#N/A</v>
      </c>
    </row>
    <row r="5125" spans="1:13" x14ac:dyDescent="0.2">
      <c r="A5125" s="1" t="str">
        <f t="shared" si="80"/>
        <v>2000PHL12873828002838</v>
      </c>
      <c r="B5125">
        <v>2000</v>
      </c>
      <c r="C5125" t="s">
        <v>59</v>
      </c>
      <c r="D5125" t="s">
        <v>60</v>
      </c>
      <c r="E5125" t="s">
        <v>80</v>
      </c>
      <c r="F5125">
        <v>1</v>
      </c>
      <c r="G5125">
        <v>287</v>
      </c>
      <c r="H5125">
        <v>38</v>
      </c>
      <c r="I5125">
        <v>2800</v>
      </c>
      <c r="K5125">
        <v>2838</v>
      </c>
      <c r="M5125" s="2" t="str">
        <f>VLOOKUP(A5125,disaster_subtype!$A$2:$P$59908,5,FALSE)</f>
        <v>Landslide</v>
      </c>
    </row>
    <row r="5126" spans="1:13" x14ac:dyDescent="0.2">
      <c r="A5126" s="1" t="str">
        <f t="shared" si="80"/>
        <v>2000PHL111</v>
      </c>
      <c r="B5126">
        <v>2000</v>
      </c>
      <c r="C5126" t="s">
        <v>59</v>
      </c>
      <c r="D5126" t="s">
        <v>60</v>
      </c>
      <c r="E5126" t="s">
        <v>489</v>
      </c>
      <c r="F5126">
        <v>1</v>
      </c>
      <c r="G5126">
        <v>11</v>
      </c>
      <c r="M5126" s="2" t="str">
        <f>VLOOKUP(A5126,disaster_subtype!$A$2:$P$59908,5,FALSE)</f>
        <v>Mass movement (dry)</v>
      </c>
    </row>
    <row r="5127" spans="1:13" x14ac:dyDescent="0.2">
      <c r="A5127" s="1" t="str">
        <f t="shared" si="80"/>
        <v>2000PHL63943556067076120000618743183464</v>
      </c>
      <c r="B5127">
        <v>2000</v>
      </c>
      <c r="C5127" t="s">
        <v>59</v>
      </c>
      <c r="D5127" t="s">
        <v>60</v>
      </c>
      <c r="E5127" t="s">
        <v>487</v>
      </c>
      <c r="F5127">
        <v>6</v>
      </c>
      <c r="G5127">
        <v>394</v>
      </c>
      <c r="H5127">
        <v>355</v>
      </c>
      <c r="I5127">
        <v>6067076</v>
      </c>
      <c r="J5127">
        <v>120000</v>
      </c>
      <c r="K5127">
        <v>6187431</v>
      </c>
      <c r="L5127">
        <v>83464</v>
      </c>
      <c r="M5127" s="2" t="str">
        <f>VLOOKUP(A5127,disaster_subtype!$A$2:$P$59908,5,FALSE)</f>
        <v>Storm</v>
      </c>
    </row>
    <row r="5128" spans="1:13" x14ac:dyDescent="0.2">
      <c r="A5128" s="1" t="str">
        <f t="shared" si="80"/>
        <v>2000PHL168426684262214</v>
      </c>
      <c r="B5128">
        <v>2000</v>
      </c>
      <c r="C5128" t="s">
        <v>59</v>
      </c>
      <c r="D5128" t="s">
        <v>60</v>
      </c>
      <c r="E5128" t="s">
        <v>486</v>
      </c>
      <c r="F5128">
        <v>1</v>
      </c>
      <c r="I5128">
        <v>68426</v>
      </c>
      <c r="K5128">
        <v>68426</v>
      </c>
      <c r="L5128">
        <v>2214</v>
      </c>
      <c r="M5128" s="2" t="str">
        <f>VLOOKUP(A5128,disaster_subtype!$A$2:$P$59908,5,FALSE)</f>
        <v>Volcanic activity</v>
      </c>
    </row>
    <row r="5129" spans="1:13" x14ac:dyDescent="0.2">
      <c r="A5129" s="1" t="str">
        <f t="shared" si="80"/>
        <v>2000POL184</v>
      </c>
      <c r="B5129">
        <v>2000</v>
      </c>
      <c r="C5129" t="s">
        <v>151</v>
      </c>
      <c r="D5129" t="s">
        <v>152</v>
      </c>
      <c r="E5129" t="s">
        <v>492</v>
      </c>
      <c r="F5129">
        <v>1</v>
      </c>
      <c r="G5129">
        <v>84</v>
      </c>
      <c r="M5129" s="2" t="str">
        <f>VLOOKUP(A5129,disaster_subtype!$A$2:$P$59908,5,FALSE)</f>
        <v xml:space="preserve">Extreme temperature </v>
      </c>
    </row>
    <row r="5130" spans="1:13" x14ac:dyDescent="0.2">
      <c r="A5130" s="1" t="str">
        <f t="shared" si="80"/>
        <v>2000PRT14106070</v>
      </c>
      <c r="B5130">
        <v>2000</v>
      </c>
      <c r="C5130" t="s">
        <v>288</v>
      </c>
      <c r="D5130" t="s">
        <v>289</v>
      </c>
      <c r="E5130" t="s">
        <v>487</v>
      </c>
      <c r="F5130">
        <v>1</v>
      </c>
      <c r="G5130">
        <v>4</v>
      </c>
      <c r="H5130">
        <v>10</v>
      </c>
      <c r="J5130">
        <v>60</v>
      </c>
      <c r="K5130">
        <v>70</v>
      </c>
      <c r="M5130" s="2" t="str">
        <f>VLOOKUP(A5130,disaster_subtype!$A$2:$P$59908,5,FALSE)</f>
        <v>Storm</v>
      </c>
    </row>
    <row r="5131" spans="1:13" x14ac:dyDescent="0.2">
      <c r="A5131" s="1" t="str">
        <f t="shared" si="80"/>
        <v>2000REU12600600</v>
      </c>
      <c r="B5131">
        <v>2000</v>
      </c>
      <c r="C5131" t="s">
        <v>205</v>
      </c>
      <c r="D5131" t="s">
        <v>206</v>
      </c>
      <c r="E5131" t="s">
        <v>487</v>
      </c>
      <c r="F5131">
        <v>1</v>
      </c>
      <c r="G5131">
        <v>2</v>
      </c>
      <c r="J5131">
        <v>600</v>
      </c>
      <c r="K5131">
        <v>600</v>
      </c>
      <c r="M5131" s="2" t="str">
        <f>VLOOKUP(A5131,disaster_subtype!$A$2:$P$59908,5,FALSE)</f>
        <v>Storm</v>
      </c>
    </row>
    <row r="5132" spans="1:13" x14ac:dyDescent="0.2">
      <c r="A5132" s="1" t="str">
        <f t="shared" si="80"/>
        <v>2000ROU1500000</v>
      </c>
      <c r="B5132">
        <v>2000</v>
      </c>
      <c r="C5132" t="s">
        <v>81</v>
      </c>
      <c r="D5132" t="s">
        <v>82</v>
      </c>
      <c r="E5132" t="s">
        <v>12</v>
      </c>
      <c r="F5132">
        <v>1</v>
      </c>
      <c r="L5132">
        <v>500000</v>
      </c>
      <c r="M5132" s="2" t="str">
        <f>VLOOKUP(A5132,disaster_subtype!$A$2:$P$59908,5,FALSE)</f>
        <v>Drought</v>
      </c>
    </row>
    <row r="5133" spans="1:13" x14ac:dyDescent="0.2">
      <c r="A5133" s="1" t="str">
        <f t="shared" si="80"/>
        <v>2000ROU16100100</v>
      </c>
      <c r="B5133">
        <v>2000</v>
      </c>
      <c r="C5133" t="s">
        <v>81</v>
      </c>
      <c r="D5133" t="s">
        <v>82</v>
      </c>
      <c r="E5133" t="s">
        <v>492</v>
      </c>
      <c r="F5133">
        <v>1</v>
      </c>
      <c r="G5133">
        <v>6</v>
      </c>
      <c r="H5133">
        <v>100</v>
      </c>
      <c r="K5133">
        <v>100</v>
      </c>
      <c r="M5133" s="2" t="str">
        <f>VLOOKUP(A5133,disaster_subtype!$A$2:$P$59908,5,FALSE)</f>
        <v xml:space="preserve">Extreme temperature </v>
      </c>
    </row>
    <row r="5134" spans="1:13" x14ac:dyDescent="0.2">
      <c r="A5134" s="1" t="str">
        <f t="shared" si="80"/>
        <v>2000ROU296300043163431100500</v>
      </c>
      <c r="B5134">
        <v>2000</v>
      </c>
      <c r="C5134" t="s">
        <v>81</v>
      </c>
      <c r="D5134" t="s">
        <v>82</v>
      </c>
      <c r="E5134" t="s">
        <v>485</v>
      </c>
      <c r="F5134">
        <v>2</v>
      </c>
      <c r="G5134">
        <v>9</v>
      </c>
      <c r="I5134">
        <v>63000</v>
      </c>
      <c r="J5134">
        <v>431</v>
      </c>
      <c r="K5134">
        <v>63431</v>
      </c>
      <c r="L5134">
        <v>100500</v>
      </c>
      <c r="M5134" s="2" t="str">
        <f>VLOOKUP(A5134,disaster_subtype!$A$2:$P$59908,5,FALSE)</f>
        <v>Flood</v>
      </c>
    </row>
    <row r="5135" spans="1:13" x14ac:dyDescent="0.2">
      <c r="A5135" s="1" t="str">
        <f t="shared" si="80"/>
        <v>2000ROU114300300</v>
      </c>
      <c r="B5135">
        <v>2000</v>
      </c>
      <c r="C5135" t="s">
        <v>81</v>
      </c>
      <c r="D5135" t="s">
        <v>82</v>
      </c>
      <c r="E5135" t="s">
        <v>487</v>
      </c>
      <c r="F5135">
        <v>1</v>
      </c>
      <c r="G5135">
        <v>14</v>
      </c>
      <c r="J5135">
        <v>300</v>
      </c>
      <c r="K5135">
        <v>300</v>
      </c>
      <c r="M5135" s="2" t="str">
        <f>VLOOKUP(A5135,disaster_subtype!$A$2:$P$59908,5,FALSE)</f>
        <v>Storm</v>
      </c>
    </row>
    <row r="5136" spans="1:13" x14ac:dyDescent="0.2">
      <c r="A5136" s="1" t="str">
        <f t="shared" si="80"/>
        <v>2000RUS181910019108920</v>
      </c>
      <c r="B5136">
        <v>2000</v>
      </c>
      <c r="C5136" t="s">
        <v>124</v>
      </c>
      <c r="D5136" t="s">
        <v>125</v>
      </c>
      <c r="E5136" t="s">
        <v>488</v>
      </c>
      <c r="F5136">
        <v>1</v>
      </c>
      <c r="H5136">
        <v>8</v>
      </c>
      <c r="J5136">
        <v>19100</v>
      </c>
      <c r="K5136">
        <v>19108</v>
      </c>
      <c r="L5136">
        <v>920</v>
      </c>
      <c r="M5136" s="2" t="str">
        <f>VLOOKUP(A5136,disaster_subtype!$A$2:$P$59908,5,FALSE)</f>
        <v>Earthquake</v>
      </c>
    </row>
    <row r="5137" spans="1:13" x14ac:dyDescent="0.2">
      <c r="A5137" s="1" t="str">
        <f t="shared" si="80"/>
        <v>2000RUS529422942</v>
      </c>
      <c r="B5137">
        <v>2000</v>
      </c>
      <c r="C5137" t="s">
        <v>124</v>
      </c>
      <c r="D5137" t="s">
        <v>125</v>
      </c>
      <c r="E5137" t="s">
        <v>484</v>
      </c>
      <c r="F5137">
        <v>5</v>
      </c>
      <c r="I5137">
        <v>2942</v>
      </c>
      <c r="K5137">
        <v>2942</v>
      </c>
      <c r="M5137" s="2" t="e">
        <f>VLOOKUP(A5137,disaster_subtype!$A$2:$P$59908,5,FALSE)</f>
        <v>#N/A</v>
      </c>
    </row>
    <row r="5138" spans="1:13" x14ac:dyDescent="0.2">
      <c r="A5138" s="1" t="str">
        <f t="shared" si="80"/>
        <v>2000RUS3245346346</v>
      </c>
      <c r="B5138">
        <v>2000</v>
      </c>
      <c r="C5138" t="s">
        <v>124</v>
      </c>
      <c r="D5138" t="s">
        <v>125</v>
      </c>
      <c r="E5138" t="s">
        <v>492</v>
      </c>
      <c r="F5138">
        <v>3</v>
      </c>
      <c r="G5138">
        <v>245</v>
      </c>
      <c r="H5138">
        <v>346</v>
      </c>
      <c r="K5138">
        <v>346</v>
      </c>
      <c r="M5138" s="2" t="str">
        <f>VLOOKUP(A5138,disaster_subtype!$A$2:$P$59908,5,FALSE)</f>
        <v xml:space="preserve">Extreme temperature </v>
      </c>
    </row>
    <row r="5139" spans="1:13" x14ac:dyDescent="0.2">
      <c r="A5139" s="1" t="str">
        <f t="shared" si="80"/>
        <v>2000RUS83765017650143895</v>
      </c>
      <c r="B5139">
        <v>2000</v>
      </c>
      <c r="C5139" t="s">
        <v>124</v>
      </c>
      <c r="D5139" t="s">
        <v>125</v>
      </c>
      <c r="E5139" t="s">
        <v>485</v>
      </c>
      <c r="F5139">
        <v>8</v>
      </c>
      <c r="G5139">
        <v>3</v>
      </c>
      <c r="I5139">
        <v>76501</v>
      </c>
      <c r="K5139">
        <v>76501</v>
      </c>
      <c r="L5139">
        <v>43895</v>
      </c>
      <c r="M5139" s="2" t="e">
        <f>VLOOKUP(A5139,disaster_subtype!$A$2:$P$59908,5,FALSE)</f>
        <v>#N/A</v>
      </c>
    </row>
    <row r="5140" spans="1:13" x14ac:dyDescent="0.2">
      <c r="A5140" s="1" t="str">
        <f t="shared" si="80"/>
        <v>2000RUS2278500508</v>
      </c>
      <c r="B5140">
        <v>2000</v>
      </c>
      <c r="C5140" t="s">
        <v>124</v>
      </c>
      <c r="D5140" t="s">
        <v>125</v>
      </c>
      <c r="E5140" t="s">
        <v>80</v>
      </c>
      <c r="F5140">
        <v>2</v>
      </c>
      <c r="G5140">
        <v>27</v>
      </c>
      <c r="H5140">
        <v>8</v>
      </c>
      <c r="I5140">
        <v>500</v>
      </c>
      <c r="K5140">
        <v>508</v>
      </c>
      <c r="M5140" s="2" t="e">
        <f>VLOOKUP(A5140,disaster_subtype!$A$2:$P$59908,5,FALSE)</f>
        <v>#N/A</v>
      </c>
    </row>
    <row r="5141" spans="1:13" x14ac:dyDescent="0.2">
      <c r="A5141" s="1" t="str">
        <f t="shared" si="80"/>
        <v>2000RUS1950</v>
      </c>
      <c r="B5141">
        <v>2000</v>
      </c>
      <c r="C5141" t="s">
        <v>124</v>
      </c>
      <c r="D5141" t="s">
        <v>125</v>
      </c>
      <c r="E5141" t="s">
        <v>487</v>
      </c>
      <c r="F5141">
        <v>1</v>
      </c>
      <c r="G5141">
        <v>9</v>
      </c>
      <c r="L5141">
        <v>50</v>
      </c>
      <c r="M5141" s="2" t="str">
        <f>VLOOKUP(A5141,disaster_subtype!$A$2:$P$59908,5,FALSE)</f>
        <v>Storm</v>
      </c>
    </row>
    <row r="5142" spans="1:13" x14ac:dyDescent="0.2">
      <c r="A5142" s="1" t="str">
        <f t="shared" si="80"/>
        <v>2000RUS5</v>
      </c>
      <c r="B5142">
        <v>2000</v>
      </c>
      <c r="C5142" t="s">
        <v>124</v>
      </c>
      <c r="D5142" t="s">
        <v>125</v>
      </c>
      <c r="E5142" t="s">
        <v>490</v>
      </c>
      <c r="F5142">
        <v>5</v>
      </c>
      <c r="M5142" s="2" t="str">
        <f>VLOOKUP(A5142,disaster_subtype!$A$2:$P$59908,5,FALSE)</f>
        <v>Wildfire</v>
      </c>
    </row>
    <row r="5143" spans="1:13" x14ac:dyDescent="0.2">
      <c r="A5143" s="1" t="str">
        <f t="shared" si="80"/>
        <v>2000RWA110164164</v>
      </c>
      <c r="B5143">
        <v>2000</v>
      </c>
      <c r="C5143" t="s">
        <v>336</v>
      </c>
      <c r="D5143" t="s">
        <v>337</v>
      </c>
      <c r="E5143" t="s">
        <v>484</v>
      </c>
      <c r="F5143">
        <v>1</v>
      </c>
      <c r="G5143">
        <v>10</v>
      </c>
      <c r="I5143">
        <v>164</v>
      </c>
      <c r="K5143">
        <v>164</v>
      </c>
      <c r="M5143" s="2" t="str">
        <f>VLOOKUP(A5143,disaster_subtype!$A$2:$P$59908,5,FALSE)</f>
        <v>Epidemic</v>
      </c>
    </row>
    <row r="5144" spans="1:13" x14ac:dyDescent="0.2">
      <c r="A5144" s="1" t="str">
        <f t="shared" si="80"/>
        <v>2000SAU2133497497</v>
      </c>
      <c r="B5144">
        <v>2000</v>
      </c>
      <c r="C5144" t="s">
        <v>272</v>
      </c>
      <c r="D5144" t="s">
        <v>273</v>
      </c>
      <c r="E5144" t="s">
        <v>484</v>
      </c>
      <c r="F5144">
        <v>2</v>
      </c>
      <c r="G5144">
        <v>133</v>
      </c>
      <c r="I5144">
        <v>497</v>
      </c>
      <c r="K5144">
        <v>497</v>
      </c>
      <c r="M5144" s="2" t="e">
        <f>VLOOKUP(A5144,disaster_subtype!$A$2:$P$59908,5,FALSE)</f>
        <v>#N/A</v>
      </c>
    </row>
    <row r="5145" spans="1:13" x14ac:dyDescent="0.2">
      <c r="A5145" s="1" t="str">
        <f t="shared" si="80"/>
        <v>2000SEN1</v>
      </c>
      <c r="B5145">
        <v>2000</v>
      </c>
      <c r="C5145" t="s">
        <v>109</v>
      </c>
      <c r="D5145" t="s">
        <v>110</v>
      </c>
      <c r="E5145" t="s">
        <v>485</v>
      </c>
      <c r="F5145">
        <v>1</v>
      </c>
      <c r="M5145" s="2" t="str">
        <f>VLOOKUP(A5145,disaster_subtype!$A$2:$P$59908,5,FALSE)</f>
        <v>Flood</v>
      </c>
    </row>
    <row r="5146" spans="1:13" x14ac:dyDescent="0.2">
      <c r="A5146" s="1" t="str">
        <f t="shared" si="80"/>
        <v>2000SCG137070</v>
      </c>
      <c r="B5146">
        <v>2000</v>
      </c>
      <c r="C5146" t="s">
        <v>410</v>
      </c>
      <c r="D5146" t="s">
        <v>411</v>
      </c>
      <c r="E5146" t="s">
        <v>492</v>
      </c>
      <c r="F5146">
        <v>1</v>
      </c>
      <c r="G5146">
        <v>3</v>
      </c>
      <c r="H5146">
        <v>70</v>
      </c>
      <c r="K5146">
        <v>70</v>
      </c>
      <c r="M5146" s="2" t="str">
        <f>VLOOKUP(A5146,disaster_subtype!$A$2:$P$59908,5,FALSE)</f>
        <v xml:space="preserve">Extreme temperature </v>
      </c>
    </row>
    <row r="5147" spans="1:13" x14ac:dyDescent="0.2">
      <c r="A5147" s="1" t="str">
        <f t="shared" si="80"/>
        <v>2000SCG260006000</v>
      </c>
      <c r="B5147">
        <v>2000</v>
      </c>
      <c r="C5147" t="s">
        <v>410</v>
      </c>
      <c r="D5147" t="s">
        <v>411</v>
      </c>
      <c r="E5147" t="s">
        <v>485</v>
      </c>
      <c r="F5147">
        <v>2</v>
      </c>
      <c r="I5147">
        <v>6000</v>
      </c>
      <c r="K5147">
        <v>6000</v>
      </c>
      <c r="M5147" s="2" t="str">
        <f>VLOOKUP(A5147,disaster_subtype!$A$2:$P$59908,5,FALSE)</f>
        <v>Flood</v>
      </c>
    </row>
    <row r="5148" spans="1:13" x14ac:dyDescent="0.2">
      <c r="A5148" s="1" t="str">
        <f t="shared" si="80"/>
        <v>2000SCG11212</v>
      </c>
      <c r="B5148">
        <v>2000</v>
      </c>
      <c r="C5148" t="s">
        <v>410</v>
      </c>
      <c r="D5148" t="s">
        <v>411</v>
      </c>
      <c r="E5148" t="s">
        <v>490</v>
      </c>
      <c r="F5148">
        <v>1</v>
      </c>
      <c r="J5148">
        <v>12</v>
      </c>
      <c r="K5148">
        <v>12</v>
      </c>
      <c r="M5148" s="2" t="str">
        <f>VLOOKUP(A5148,disaster_subtype!$A$2:$P$59908,5,FALSE)</f>
        <v>Wildfire</v>
      </c>
    </row>
    <row r="5149" spans="1:13" x14ac:dyDescent="0.2">
      <c r="A5149" s="1" t="str">
        <f t="shared" si="80"/>
        <v>2000SLE138</v>
      </c>
      <c r="B5149">
        <v>2000</v>
      </c>
      <c r="C5149" t="s">
        <v>338</v>
      </c>
      <c r="D5149" t="s">
        <v>339</v>
      </c>
      <c r="E5149" t="s">
        <v>484</v>
      </c>
      <c r="F5149">
        <v>1</v>
      </c>
      <c r="G5149">
        <v>38</v>
      </c>
      <c r="M5149" s="2" t="str">
        <f>VLOOKUP(A5149,disaster_subtype!$A$2:$P$59908,5,FALSE)</f>
        <v>Epidemic</v>
      </c>
    </row>
    <row r="5150" spans="1:13" x14ac:dyDescent="0.2">
      <c r="A5150" s="1" t="str">
        <f t="shared" si="80"/>
        <v>2000SGP1220222022</v>
      </c>
      <c r="B5150">
        <v>2000</v>
      </c>
      <c r="C5150" t="s">
        <v>458</v>
      </c>
      <c r="D5150" t="s">
        <v>459</v>
      </c>
      <c r="E5150" t="s">
        <v>484</v>
      </c>
      <c r="F5150">
        <v>1</v>
      </c>
      <c r="G5150">
        <v>2</v>
      </c>
      <c r="I5150">
        <v>2022</v>
      </c>
      <c r="K5150">
        <v>2022</v>
      </c>
      <c r="M5150" s="2" t="str">
        <f>VLOOKUP(A5150,disaster_subtype!$A$2:$P$59908,5,FALSE)</f>
        <v>Epidemic</v>
      </c>
    </row>
    <row r="5151" spans="1:13" x14ac:dyDescent="0.2">
      <c r="A5151" s="1" t="str">
        <f t="shared" si="80"/>
        <v>2000SVK16</v>
      </c>
      <c r="B5151">
        <v>2000</v>
      </c>
      <c r="C5151" t="s">
        <v>447</v>
      </c>
      <c r="D5151" t="s">
        <v>448</v>
      </c>
      <c r="E5151" t="s">
        <v>490</v>
      </c>
      <c r="F5151">
        <v>1</v>
      </c>
      <c r="G5151">
        <v>6</v>
      </c>
      <c r="M5151" s="2" t="str">
        <f>VLOOKUP(A5151,disaster_subtype!$A$2:$P$59908,5,FALSE)</f>
        <v>Wildfire</v>
      </c>
    </row>
    <row r="5152" spans="1:13" x14ac:dyDescent="0.2">
      <c r="A5152" s="1" t="str">
        <f t="shared" si="80"/>
        <v>2000SOM12112000001200000</v>
      </c>
      <c r="B5152">
        <v>2000</v>
      </c>
      <c r="C5152" t="s">
        <v>256</v>
      </c>
      <c r="D5152" t="s">
        <v>257</v>
      </c>
      <c r="E5152" t="s">
        <v>12</v>
      </c>
      <c r="F5152">
        <v>1</v>
      </c>
      <c r="G5152">
        <v>21</v>
      </c>
      <c r="I5152">
        <v>1200000</v>
      </c>
      <c r="K5152">
        <v>1200000</v>
      </c>
      <c r="M5152" s="2" t="str">
        <f>VLOOKUP(A5152,disaster_subtype!$A$2:$P$59908,5,FALSE)</f>
        <v>Drought</v>
      </c>
    </row>
    <row r="5153" spans="1:13" x14ac:dyDescent="0.2">
      <c r="A5153" s="1" t="str">
        <f t="shared" si="80"/>
        <v>2000SOM468824902490</v>
      </c>
      <c r="B5153">
        <v>2000</v>
      </c>
      <c r="C5153" t="s">
        <v>256</v>
      </c>
      <c r="D5153" t="s">
        <v>257</v>
      </c>
      <c r="E5153" t="s">
        <v>484</v>
      </c>
      <c r="F5153">
        <v>4</v>
      </c>
      <c r="G5153">
        <v>688</v>
      </c>
      <c r="I5153">
        <v>2490</v>
      </c>
      <c r="K5153">
        <v>2490</v>
      </c>
      <c r="M5153" s="2" t="e">
        <f>VLOOKUP(A5153,disaster_subtype!$A$2:$P$59908,5,FALSE)</f>
        <v>#N/A</v>
      </c>
    </row>
    <row r="5154" spans="1:13" x14ac:dyDescent="0.2">
      <c r="A5154" s="1" t="str">
        <f t="shared" si="80"/>
        <v>2000SOM3153500220000373500</v>
      </c>
      <c r="B5154">
        <v>2000</v>
      </c>
      <c r="C5154" t="s">
        <v>256</v>
      </c>
      <c r="D5154" t="s">
        <v>257</v>
      </c>
      <c r="E5154" t="s">
        <v>485</v>
      </c>
      <c r="F5154">
        <v>3</v>
      </c>
      <c r="I5154">
        <v>153500</v>
      </c>
      <c r="J5154">
        <v>220000</v>
      </c>
      <c r="K5154">
        <v>373500</v>
      </c>
      <c r="M5154" s="2" t="e">
        <f>VLOOKUP(A5154,disaster_subtype!$A$2:$P$59908,5,FALSE)</f>
        <v>#N/A</v>
      </c>
    </row>
    <row r="5155" spans="1:13" x14ac:dyDescent="0.2">
      <c r="A5155" s="1" t="str">
        <f t="shared" si="80"/>
        <v>2000ZAF11818610786107</v>
      </c>
      <c r="B5155">
        <v>2000</v>
      </c>
      <c r="C5155" t="s">
        <v>130</v>
      </c>
      <c r="D5155" t="s">
        <v>131</v>
      </c>
      <c r="E5155" t="s">
        <v>484</v>
      </c>
      <c r="F5155">
        <v>1</v>
      </c>
      <c r="G5155">
        <v>181</v>
      </c>
      <c r="I5155">
        <v>86107</v>
      </c>
      <c r="K5155">
        <v>86107</v>
      </c>
      <c r="M5155" s="2" t="str">
        <f>VLOOKUP(A5155,disaster_subtype!$A$2:$P$59908,5,FALSE)</f>
        <v>Epidemic</v>
      </c>
    </row>
    <row r="5156" spans="1:13" x14ac:dyDescent="0.2">
      <c r="A5156" s="1" t="str">
        <f t="shared" si="80"/>
        <v>2000ZAF39330002003200160000</v>
      </c>
      <c r="B5156">
        <v>2000</v>
      </c>
      <c r="C5156" t="s">
        <v>130</v>
      </c>
      <c r="D5156" t="s">
        <v>131</v>
      </c>
      <c r="E5156" t="s">
        <v>485</v>
      </c>
      <c r="F5156">
        <v>3</v>
      </c>
      <c r="G5156">
        <v>93</v>
      </c>
      <c r="I5156">
        <v>3000</v>
      </c>
      <c r="J5156">
        <v>200</v>
      </c>
      <c r="K5156">
        <v>3200</v>
      </c>
      <c r="L5156">
        <v>160000</v>
      </c>
      <c r="M5156" s="2" t="e">
        <f>VLOOKUP(A5156,disaster_subtype!$A$2:$P$59908,5,FALSE)</f>
        <v>#N/A</v>
      </c>
    </row>
    <row r="5157" spans="1:13" x14ac:dyDescent="0.2">
      <c r="A5157" s="1" t="str">
        <f t="shared" si="80"/>
        <v>2000ZAF11100200300</v>
      </c>
      <c r="B5157">
        <v>2000</v>
      </c>
      <c r="C5157" t="s">
        <v>130</v>
      </c>
      <c r="D5157" t="s">
        <v>131</v>
      </c>
      <c r="E5157" t="s">
        <v>487</v>
      </c>
      <c r="F5157">
        <v>1</v>
      </c>
      <c r="G5157">
        <v>1</v>
      </c>
      <c r="H5157">
        <v>100</v>
      </c>
      <c r="J5157">
        <v>200</v>
      </c>
      <c r="K5157">
        <v>300</v>
      </c>
      <c r="M5157" s="2" t="str">
        <f>VLOOKUP(A5157,disaster_subtype!$A$2:$P$59908,5,FALSE)</f>
        <v>Storm</v>
      </c>
    </row>
    <row r="5158" spans="1:13" x14ac:dyDescent="0.2">
      <c r="A5158" s="1" t="str">
        <f t="shared" si="80"/>
        <v>2000ZAF11000250125010000</v>
      </c>
      <c r="B5158">
        <v>2000</v>
      </c>
      <c r="C5158" t="s">
        <v>130</v>
      </c>
      <c r="D5158" t="s">
        <v>131</v>
      </c>
      <c r="E5158" t="s">
        <v>490</v>
      </c>
      <c r="F5158">
        <v>1</v>
      </c>
      <c r="I5158">
        <v>1000</v>
      </c>
      <c r="J5158">
        <v>250</v>
      </c>
      <c r="K5158">
        <v>1250</v>
      </c>
      <c r="L5158">
        <v>10000</v>
      </c>
      <c r="M5158" s="2" t="str">
        <f>VLOOKUP(A5158,disaster_subtype!$A$2:$P$59908,5,FALSE)</f>
        <v>Wildfire</v>
      </c>
    </row>
    <row r="5159" spans="1:13" x14ac:dyDescent="0.2">
      <c r="A5159" s="1" t="str">
        <f t="shared" si="80"/>
        <v>2000ESP2241000100075000</v>
      </c>
      <c r="B5159">
        <v>2000</v>
      </c>
      <c r="C5159" t="s">
        <v>222</v>
      </c>
      <c r="D5159" t="s">
        <v>223</v>
      </c>
      <c r="E5159" t="s">
        <v>485</v>
      </c>
      <c r="F5159">
        <v>2</v>
      </c>
      <c r="G5159">
        <v>24</v>
      </c>
      <c r="I5159">
        <v>1000</v>
      </c>
      <c r="K5159">
        <v>1000</v>
      </c>
      <c r="L5159">
        <v>75000</v>
      </c>
      <c r="M5159" s="2" t="e">
        <f>VLOOKUP(A5159,disaster_subtype!$A$2:$P$59908,5,FALSE)</f>
        <v>#N/A</v>
      </c>
    </row>
    <row r="5160" spans="1:13" x14ac:dyDescent="0.2">
      <c r="A5160" s="1" t="str">
        <f t="shared" si="80"/>
        <v>2000ESP21422</v>
      </c>
      <c r="B5160">
        <v>2000</v>
      </c>
      <c r="C5160" t="s">
        <v>222</v>
      </c>
      <c r="D5160" t="s">
        <v>223</v>
      </c>
      <c r="E5160" t="s">
        <v>487</v>
      </c>
      <c r="F5160">
        <v>2</v>
      </c>
      <c r="G5160">
        <v>14</v>
      </c>
      <c r="H5160">
        <v>2</v>
      </c>
      <c r="K5160">
        <v>2</v>
      </c>
      <c r="M5160" s="2" t="e">
        <f>VLOOKUP(A5160,disaster_subtype!$A$2:$P$59908,5,FALSE)</f>
        <v>#N/A</v>
      </c>
    </row>
    <row r="5161" spans="1:13" x14ac:dyDescent="0.2">
      <c r="A5161" s="1" t="str">
        <f t="shared" si="80"/>
        <v>2000ESP1</v>
      </c>
      <c r="B5161">
        <v>2000</v>
      </c>
      <c r="C5161" t="s">
        <v>222</v>
      </c>
      <c r="D5161" t="s">
        <v>223</v>
      </c>
      <c r="E5161" t="s">
        <v>490</v>
      </c>
      <c r="F5161">
        <v>1</v>
      </c>
      <c r="M5161" s="2" t="str">
        <f>VLOOKUP(A5161,disaster_subtype!$A$2:$P$59908,5,FALSE)</f>
        <v>Wildfire</v>
      </c>
    </row>
    <row r="5162" spans="1:13" x14ac:dyDescent="0.2">
      <c r="A5162" s="1" t="str">
        <f t="shared" si="80"/>
        <v>2000LKA12113113</v>
      </c>
      <c r="B5162">
        <v>2000</v>
      </c>
      <c r="C5162" t="s">
        <v>244</v>
      </c>
      <c r="D5162" t="s">
        <v>245</v>
      </c>
      <c r="E5162" t="s">
        <v>484</v>
      </c>
      <c r="F5162">
        <v>1</v>
      </c>
      <c r="G5162">
        <v>2</v>
      </c>
      <c r="I5162">
        <v>113</v>
      </c>
      <c r="K5162">
        <v>113</v>
      </c>
      <c r="M5162" s="2" t="str">
        <f>VLOOKUP(A5162,disaster_subtype!$A$2:$P$59908,5,FALSE)</f>
        <v>Epidemic</v>
      </c>
    </row>
    <row r="5163" spans="1:13" x14ac:dyDescent="0.2">
      <c r="A5163" s="1" t="str">
        <f t="shared" si="80"/>
        <v>2000LKA254000004000003000</v>
      </c>
      <c r="B5163">
        <v>2000</v>
      </c>
      <c r="C5163" t="s">
        <v>244</v>
      </c>
      <c r="D5163" t="s">
        <v>245</v>
      </c>
      <c r="E5163" t="s">
        <v>485</v>
      </c>
      <c r="F5163">
        <v>2</v>
      </c>
      <c r="G5163">
        <v>5</v>
      </c>
      <c r="I5163">
        <v>400000</v>
      </c>
      <c r="K5163">
        <v>400000</v>
      </c>
      <c r="L5163">
        <v>3000</v>
      </c>
      <c r="M5163" s="2" t="str">
        <f>VLOOKUP(A5163,disaster_subtype!$A$2:$P$59908,5,FALSE)</f>
        <v>Flood</v>
      </c>
    </row>
    <row r="5164" spans="1:13" x14ac:dyDescent="0.2">
      <c r="A5164" s="1" t="str">
        <f t="shared" si="80"/>
        <v>2000LKA15375000375000</v>
      </c>
      <c r="B5164">
        <v>2000</v>
      </c>
      <c r="C5164" t="s">
        <v>244</v>
      </c>
      <c r="D5164" t="s">
        <v>245</v>
      </c>
      <c r="E5164" t="s">
        <v>487</v>
      </c>
      <c r="F5164">
        <v>1</v>
      </c>
      <c r="G5164">
        <v>5</v>
      </c>
      <c r="I5164">
        <v>375000</v>
      </c>
      <c r="K5164">
        <v>375000</v>
      </c>
      <c r="M5164" s="2" t="str">
        <f>VLOOKUP(A5164,disaster_subtype!$A$2:$P$59908,5,FALSE)</f>
        <v>Storm</v>
      </c>
    </row>
    <row r="5165" spans="1:13" x14ac:dyDescent="0.2">
      <c r="A5165" s="1" t="str">
        <f t="shared" si="80"/>
        <v>2000SDN120000002000000</v>
      </c>
      <c r="B5165">
        <v>2000</v>
      </c>
      <c r="C5165" t="s">
        <v>187</v>
      </c>
      <c r="D5165" t="s">
        <v>188</v>
      </c>
      <c r="E5165" t="s">
        <v>12</v>
      </c>
      <c r="F5165">
        <v>1</v>
      </c>
      <c r="I5165">
        <v>2000000</v>
      </c>
      <c r="K5165">
        <v>2000000</v>
      </c>
      <c r="M5165" s="2" t="str">
        <f>VLOOKUP(A5165,disaster_subtype!$A$2:$P$59908,5,FALSE)</f>
        <v>Drought</v>
      </c>
    </row>
    <row r="5166" spans="1:13" x14ac:dyDescent="0.2">
      <c r="A5166" s="1" t="str">
        <f t="shared" si="80"/>
        <v>2000SDN118623632363</v>
      </c>
      <c r="B5166">
        <v>2000</v>
      </c>
      <c r="C5166" t="s">
        <v>187</v>
      </c>
      <c r="D5166" t="s">
        <v>188</v>
      </c>
      <c r="E5166" t="s">
        <v>484</v>
      </c>
      <c r="F5166">
        <v>1</v>
      </c>
      <c r="G5166">
        <v>186</v>
      </c>
      <c r="I5166">
        <v>2363</v>
      </c>
      <c r="K5166">
        <v>2363</v>
      </c>
      <c r="M5166" s="2" t="str">
        <f>VLOOKUP(A5166,disaster_subtype!$A$2:$P$59908,5,FALSE)</f>
        <v>Epidemic</v>
      </c>
    </row>
    <row r="5167" spans="1:13" x14ac:dyDescent="0.2">
      <c r="A5167" s="1" t="str">
        <f t="shared" si="80"/>
        <v>2000SWZ13214491449</v>
      </c>
      <c r="B5167">
        <v>2000</v>
      </c>
      <c r="C5167" t="s">
        <v>377</v>
      </c>
      <c r="D5167" t="s">
        <v>378</v>
      </c>
      <c r="E5167" t="s">
        <v>484</v>
      </c>
      <c r="F5167">
        <v>1</v>
      </c>
      <c r="G5167">
        <v>32</v>
      </c>
      <c r="I5167">
        <v>1449</v>
      </c>
      <c r="K5167">
        <v>1449</v>
      </c>
      <c r="M5167" s="2" t="str">
        <f>VLOOKUP(A5167,disaster_subtype!$A$2:$P$59908,5,FALSE)</f>
        <v>Epidemic</v>
      </c>
    </row>
    <row r="5168" spans="1:13" x14ac:dyDescent="0.2">
      <c r="A5168" s="1" t="str">
        <f t="shared" si="80"/>
        <v>2000SWZ127200027200050</v>
      </c>
      <c r="B5168">
        <v>2000</v>
      </c>
      <c r="C5168" t="s">
        <v>377</v>
      </c>
      <c r="D5168" t="s">
        <v>378</v>
      </c>
      <c r="E5168" t="s">
        <v>485</v>
      </c>
      <c r="F5168">
        <v>1</v>
      </c>
      <c r="I5168">
        <v>272000</v>
      </c>
      <c r="K5168">
        <v>272000</v>
      </c>
      <c r="L5168">
        <v>50</v>
      </c>
      <c r="M5168" s="2" t="str">
        <f>VLOOKUP(A5168,disaster_subtype!$A$2:$P$59908,5,FALSE)</f>
        <v>Flood</v>
      </c>
    </row>
    <row r="5169" spans="1:13" x14ac:dyDescent="0.2">
      <c r="A5169" s="1" t="str">
        <f t="shared" si="80"/>
        <v>2000CHE11615001500330000</v>
      </c>
      <c r="B5169">
        <v>2000</v>
      </c>
      <c r="C5169" t="s">
        <v>211</v>
      </c>
      <c r="D5169" t="s">
        <v>212</v>
      </c>
      <c r="E5169" t="s">
        <v>80</v>
      </c>
      <c r="F5169">
        <v>1</v>
      </c>
      <c r="G5169">
        <v>16</v>
      </c>
      <c r="I5169">
        <v>1500</v>
      </c>
      <c r="K5169">
        <v>1500</v>
      </c>
      <c r="L5169">
        <v>330000</v>
      </c>
      <c r="M5169" s="2" t="str">
        <f>VLOOKUP(A5169,disaster_subtype!$A$2:$P$59908,5,FALSE)</f>
        <v>Landslide</v>
      </c>
    </row>
    <row r="5170" spans="1:13" x14ac:dyDescent="0.2">
      <c r="A5170" s="1" t="str">
        <f t="shared" si="80"/>
        <v>2000TWN210310220002102285000</v>
      </c>
      <c r="B5170">
        <v>2000</v>
      </c>
      <c r="C5170" t="s">
        <v>75</v>
      </c>
      <c r="D5170" t="s">
        <v>76</v>
      </c>
      <c r="E5170" t="s">
        <v>487</v>
      </c>
      <c r="F5170">
        <v>2</v>
      </c>
      <c r="G5170">
        <v>103</v>
      </c>
      <c r="H5170">
        <v>102</v>
      </c>
      <c r="J5170">
        <v>2000</v>
      </c>
      <c r="K5170">
        <v>2102</v>
      </c>
      <c r="L5170">
        <v>285000</v>
      </c>
      <c r="M5170" s="2" t="str">
        <f>VLOOKUP(A5170,disaster_subtype!$A$2:$P$59908,5,FALSE)</f>
        <v>Storm</v>
      </c>
    </row>
    <row r="5171" spans="1:13" x14ac:dyDescent="0.2">
      <c r="A5171" s="1" t="str">
        <f t="shared" si="80"/>
        <v>2000TJK13000000300000057000</v>
      </c>
      <c r="B5171">
        <v>2000</v>
      </c>
      <c r="C5171" t="s">
        <v>398</v>
      </c>
      <c r="D5171" t="s">
        <v>399</v>
      </c>
      <c r="E5171" t="s">
        <v>12</v>
      </c>
      <c r="F5171">
        <v>1</v>
      </c>
      <c r="I5171">
        <v>3000000</v>
      </c>
      <c r="K5171">
        <v>3000000</v>
      </c>
      <c r="L5171">
        <v>57000</v>
      </c>
      <c r="M5171" s="2" t="str">
        <f>VLOOKUP(A5171,disaster_subtype!$A$2:$P$59908,5,FALSE)</f>
        <v>Drought</v>
      </c>
    </row>
    <row r="5172" spans="1:13" x14ac:dyDescent="0.2">
      <c r="A5172" s="1" t="str">
        <f t="shared" si="80"/>
        <v>2000TJK160006000</v>
      </c>
      <c r="B5172">
        <v>2000</v>
      </c>
      <c r="C5172" t="s">
        <v>398</v>
      </c>
      <c r="D5172" t="s">
        <v>399</v>
      </c>
      <c r="E5172" t="s">
        <v>488</v>
      </c>
      <c r="F5172">
        <v>1</v>
      </c>
      <c r="I5172">
        <v>6000</v>
      </c>
      <c r="K5172">
        <v>6000</v>
      </c>
      <c r="M5172" s="2" t="str">
        <f>VLOOKUP(A5172,disaster_subtype!$A$2:$P$59908,5,FALSE)</f>
        <v>Earthquake</v>
      </c>
    </row>
    <row r="5173" spans="1:13" x14ac:dyDescent="0.2">
      <c r="A5173" s="1" t="str">
        <f t="shared" si="80"/>
        <v>2000TZA11675035791</v>
      </c>
      <c r="B5173">
        <v>2000</v>
      </c>
      <c r="C5173" t="s">
        <v>26</v>
      </c>
      <c r="D5173" t="s">
        <v>27</v>
      </c>
      <c r="E5173" t="s">
        <v>488</v>
      </c>
      <c r="F5173">
        <v>1</v>
      </c>
      <c r="G5173">
        <v>1</v>
      </c>
      <c r="H5173">
        <v>6</v>
      </c>
      <c r="I5173">
        <v>750</v>
      </c>
      <c r="J5173">
        <v>35</v>
      </c>
      <c r="K5173">
        <v>791</v>
      </c>
      <c r="M5173" s="2" t="str">
        <f>VLOOKUP(A5173,disaster_subtype!$A$2:$P$59908,5,FALSE)</f>
        <v>Earthquake</v>
      </c>
    </row>
    <row r="5174" spans="1:13" x14ac:dyDescent="0.2">
      <c r="A5174" s="1" t="str">
        <f t="shared" si="80"/>
        <v>2000TZA437898898</v>
      </c>
      <c r="B5174">
        <v>2000</v>
      </c>
      <c r="C5174" t="s">
        <v>26</v>
      </c>
      <c r="D5174" t="s">
        <v>27</v>
      </c>
      <c r="E5174" t="s">
        <v>484</v>
      </c>
      <c r="F5174">
        <v>4</v>
      </c>
      <c r="G5174">
        <v>37</v>
      </c>
      <c r="I5174">
        <v>898</v>
      </c>
      <c r="K5174">
        <v>898</v>
      </c>
      <c r="M5174" s="2" t="e">
        <f>VLOOKUP(A5174,disaster_subtype!$A$2:$P$59908,5,FALSE)</f>
        <v>#N/A</v>
      </c>
    </row>
    <row r="5175" spans="1:13" x14ac:dyDescent="0.2">
      <c r="A5175" s="1" t="str">
        <f t="shared" si="80"/>
        <v>2000TZA1361718001817</v>
      </c>
      <c r="B5175">
        <v>2000</v>
      </c>
      <c r="C5175" t="s">
        <v>26</v>
      </c>
      <c r="D5175" t="s">
        <v>27</v>
      </c>
      <c r="E5175" t="s">
        <v>485</v>
      </c>
      <c r="F5175">
        <v>1</v>
      </c>
      <c r="G5175">
        <v>36</v>
      </c>
      <c r="H5175">
        <v>17</v>
      </c>
      <c r="J5175">
        <v>1800</v>
      </c>
      <c r="K5175">
        <v>1817</v>
      </c>
      <c r="M5175" s="2" t="str">
        <f>VLOOKUP(A5175,disaster_subtype!$A$2:$P$59908,5,FALSE)</f>
        <v>Flood</v>
      </c>
    </row>
    <row r="5176" spans="1:13" x14ac:dyDescent="0.2">
      <c r="A5176" s="1" t="str">
        <f t="shared" si="80"/>
        <v>2000THA18919461946</v>
      </c>
      <c r="B5176">
        <v>2000</v>
      </c>
      <c r="C5176" t="s">
        <v>236</v>
      </c>
      <c r="D5176" t="s">
        <v>237</v>
      </c>
      <c r="E5176" t="s">
        <v>484</v>
      </c>
      <c r="F5176">
        <v>1</v>
      </c>
      <c r="G5176">
        <v>89</v>
      </c>
      <c r="I5176">
        <v>1946</v>
      </c>
      <c r="K5176">
        <v>1946</v>
      </c>
      <c r="M5176" s="2" t="str">
        <f>VLOOKUP(A5176,disaster_subtype!$A$2:$P$59908,5,FALSE)</f>
        <v>Epidemic</v>
      </c>
    </row>
    <row r="5177" spans="1:13" x14ac:dyDescent="0.2">
      <c r="A5177" s="1" t="str">
        <f t="shared" si="80"/>
        <v>2000THA410757033232313323801109056</v>
      </c>
      <c r="B5177">
        <v>2000</v>
      </c>
      <c r="C5177" t="s">
        <v>236</v>
      </c>
      <c r="D5177" t="s">
        <v>237</v>
      </c>
      <c r="E5177" t="s">
        <v>485</v>
      </c>
      <c r="F5177">
        <v>4</v>
      </c>
      <c r="G5177">
        <v>107</v>
      </c>
      <c r="H5177">
        <v>570</v>
      </c>
      <c r="I5177">
        <v>3323231</v>
      </c>
      <c r="K5177">
        <v>3323801</v>
      </c>
      <c r="L5177">
        <v>109056</v>
      </c>
      <c r="M5177" s="2" t="e">
        <f>VLOOKUP(A5177,disaster_subtype!$A$2:$P$59908,5,FALSE)</f>
        <v>#N/A</v>
      </c>
    </row>
    <row r="5178" spans="1:13" x14ac:dyDescent="0.2">
      <c r="A5178" s="1" t="str">
        <f t="shared" si="80"/>
        <v>2000THA124121941219</v>
      </c>
      <c r="B5178">
        <v>2000</v>
      </c>
      <c r="C5178" t="s">
        <v>236</v>
      </c>
      <c r="D5178" t="s">
        <v>237</v>
      </c>
      <c r="E5178" t="s">
        <v>487</v>
      </c>
      <c r="F5178">
        <v>1</v>
      </c>
      <c r="G5178">
        <v>2</v>
      </c>
      <c r="I5178">
        <v>41219</v>
      </c>
      <c r="K5178">
        <v>41219</v>
      </c>
      <c r="M5178" s="2" t="str">
        <f>VLOOKUP(A5178,disaster_subtype!$A$2:$P$59908,5,FALSE)</f>
        <v>Storm</v>
      </c>
    </row>
    <row r="5179" spans="1:13" x14ac:dyDescent="0.2">
      <c r="A5179" s="1" t="str">
        <f t="shared" si="80"/>
        <v>2000TUR23802400024080</v>
      </c>
      <c r="B5179">
        <v>2000</v>
      </c>
      <c r="C5179" t="s">
        <v>50</v>
      </c>
      <c r="D5179" t="s">
        <v>51</v>
      </c>
      <c r="E5179" t="s">
        <v>488</v>
      </c>
      <c r="F5179">
        <v>2</v>
      </c>
      <c r="G5179">
        <v>3</v>
      </c>
      <c r="H5179">
        <v>80</v>
      </c>
      <c r="I5179">
        <v>24000</v>
      </c>
      <c r="K5179">
        <v>24080</v>
      </c>
      <c r="M5179" s="2" t="str">
        <f>VLOOKUP(A5179,disaster_subtype!$A$2:$P$59908,5,FALSE)</f>
        <v>Earthquake</v>
      </c>
    </row>
    <row r="5180" spans="1:13" x14ac:dyDescent="0.2">
      <c r="A5180" s="1" t="str">
        <f t="shared" si="80"/>
        <v>2000TUR1113003001000</v>
      </c>
      <c r="B5180">
        <v>2000</v>
      </c>
      <c r="C5180" t="s">
        <v>50</v>
      </c>
      <c r="D5180" t="s">
        <v>51</v>
      </c>
      <c r="E5180" t="s">
        <v>492</v>
      </c>
      <c r="F5180">
        <v>1</v>
      </c>
      <c r="G5180">
        <v>11</v>
      </c>
      <c r="H5180">
        <v>300</v>
      </c>
      <c r="K5180">
        <v>300</v>
      </c>
      <c r="L5180">
        <v>1000</v>
      </c>
      <c r="M5180" s="2" t="str">
        <f>VLOOKUP(A5180,disaster_subtype!$A$2:$P$59908,5,FALSE)</f>
        <v xml:space="preserve">Extreme temperature </v>
      </c>
    </row>
    <row r="5181" spans="1:13" x14ac:dyDescent="0.2">
      <c r="A5181" s="1" t="str">
        <f t="shared" si="80"/>
        <v>2000TUR121000100040000</v>
      </c>
      <c r="B5181">
        <v>2000</v>
      </c>
      <c r="C5181" t="s">
        <v>50</v>
      </c>
      <c r="D5181" t="s">
        <v>51</v>
      </c>
      <c r="E5181" t="s">
        <v>485</v>
      </c>
      <c r="F5181">
        <v>1</v>
      </c>
      <c r="G5181">
        <v>2</v>
      </c>
      <c r="I5181">
        <v>1000</v>
      </c>
      <c r="K5181">
        <v>1000</v>
      </c>
      <c r="L5181">
        <v>40000</v>
      </c>
      <c r="M5181" s="2" t="str">
        <f>VLOOKUP(A5181,disaster_subtype!$A$2:$P$59908,5,FALSE)</f>
        <v>Flood</v>
      </c>
    </row>
    <row r="5182" spans="1:13" x14ac:dyDescent="0.2">
      <c r="A5182" s="1" t="str">
        <f t="shared" si="80"/>
        <v>2000TUR2350350</v>
      </c>
      <c r="B5182">
        <v>2000</v>
      </c>
      <c r="C5182" t="s">
        <v>50</v>
      </c>
      <c r="D5182" t="s">
        <v>51</v>
      </c>
      <c r="E5182" t="s">
        <v>490</v>
      </c>
      <c r="F5182">
        <v>2</v>
      </c>
      <c r="J5182">
        <v>350</v>
      </c>
      <c r="K5182">
        <v>350</v>
      </c>
      <c r="M5182" s="2" t="str">
        <f>VLOOKUP(A5182,disaster_subtype!$A$2:$P$59908,5,FALSE)</f>
        <v>Wildfire</v>
      </c>
    </row>
    <row r="5183" spans="1:13" x14ac:dyDescent="0.2">
      <c r="A5183" s="1" t="str">
        <f t="shared" si="80"/>
        <v>2000TKM111</v>
      </c>
      <c r="B5183">
        <v>2000</v>
      </c>
      <c r="C5183" t="s">
        <v>427</v>
      </c>
      <c r="D5183" t="s">
        <v>428</v>
      </c>
      <c r="E5183" t="s">
        <v>488</v>
      </c>
      <c r="F5183">
        <v>1</v>
      </c>
      <c r="G5183">
        <v>11</v>
      </c>
      <c r="M5183" s="2" t="str">
        <f>VLOOKUP(A5183,disaster_subtype!$A$2:$P$59908,5,FALSE)</f>
        <v>Earthquake</v>
      </c>
    </row>
    <row r="5184" spans="1:13" x14ac:dyDescent="0.2">
      <c r="A5184" s="1" t="str">
        <f t="shared" si="80"/>
        <v>2000UGA3259723723</v>
      </c>
      <c r="B5184">
        <v>2000</v>
      </c>
      <c r="C5184" t="s">
        <v>29</v>
      </c>
      <c r="D5184" t="s">
        <v>30</v>
      </c>
      <c r="E5184" t="s">
        <v>484</v>
      </c>
      <c r="F5184">
        <v>3</v>
      </c>
      <c r="G5184">
        <v>259</v>
      </c>
      <c r="I5184">
        <v>723</v>
      </c>
      <c r="K5184">
        <v>723</v>
      </c>
      <c r="M5184" s="2" t="e">
        <f>VLOOKUP(A5184,disaster_subtype!$A$2:$P$59908,5,FALSE)</f>
        <v>#N/A</v>
      </c>
    </row>
    <row r="5185" spans="1:13" x14ac:dyDescent="0.2">
      <c r="A5185" s="1" t="str">
        <f t="shared" si="80"/>
        <v>2000UGA251000010005</v>
      </c>
      <c r="B5185">
        <v>2000</v>
      </c>
      <c r="C5185" t="s">
        <v>29</v>
      </c>
      <c r="D5185" t="s">
        <v>30</v>
      </c>
      <c r="E5185" t="s">
        <v>487</v>
      </c>
      <c r="F5185">
        <v>2</v>
      </c>
      <c r="H5185">
        <v>5</v>
      </c>
      <c r="J5185">
        <v>10000</v>
      </c>
      <c r="K5185">
        <v>10005</v>
      </c>
      <c r="M5185" s="2" t="e">
        <f>VLOOKUP(A5185,disaster_subtype!$A$2:$P$59908,5,FALSE)</f>
        <v>#N/A</v>
      </c>
    </row>
    <row r="5186" spans="1:13" x14ac:dyDescent="0.2">
      <c r="A5186" s="1" t="str">
        <f t="shared" ref="A5186:A5249" si="81">B5186&amp;C5186&amp;F5186&amp;G5186&amp;H5186&amp;I5186&amp;J5186&amp;K5186&amp;L5186</f>
        <v>2000UKR185000</v>
      </c>
      <c r="B5186">
        <v>2000</v>
      </c>
      <c r="C5186" t="s">
        <v>412</v>
      </c>
      <c r="D5186" t="s">
        <v>413</v>
      </c>
      <c r="E5186" t="s">
        <v>492</v>
      </c>
      <c r="F5186">
        <v>1</v>
      </c>
      <c r="L5186">
        <v>85000</v>
      </c>
      <c r="M5186" s="2" t="str">
        <f>VLOOKUP(A5186,disaster_subtype!$A$2:$P$59908,5,FALSE)</f>
        <v xml:space="preserve">Extreme temperature </v>
      </c>
    </row>
    <row r="5187" spans="1:13" x14ac:dyDescent="0.2">
      <c r="A5187" s="1" t="str">
        <f t="shared" si="81"/>
        <v>2000UKR3107104740048110120000</v>
      </c>
      <c r="B5187">
        <v>2000</v>
      </c>
      <c r="C5187" t="s">
        <v>412</v>
      </c>
      <c r="D5187" t="s">
        <v>413</v>
      </c>
      <c r="E5187" t="s">
        <v>487</v>
      </c>
      <c r="F5187">
        <v>3</v>
      </c>
      <c r="G5187">
        <v>10</v>
      </c>
      <c r="H5187">
        <v>710</v>
      </c>
      <c r="I5187">
        <v>47400</v>
      </c>
      <c r="K5187">
        <v>48110</v>
      </c>
      <c r="L5187">
        <v>120000</v>
      </c>
      <c r="M5187" s="2" t="str">
        <f>VLOOKUP(A5187,disaster_subtype!$A$2:$P$59908,5,FALSE)</f>
        <v>Storm</v>
      </c>
    </row>
    <row r="5188" spans="1:13" x14ac:dyDescent="0.2">
      <c r="A5188" s="1" t="str">
        <f t="shared" si="81"/>
        <v>2000GBR3144014405918150</v>
      </c>
      <c r="B5188">
        <v>2000</v>
      </c>
      <c r="C5188" t="s">
        <v>216</v>
      </c>
      <c r="D5188" t="s">
        <v>217</v>
      </c>
      <c r="E5188" t="s">
        <v>485</v>
      </c>
      <c r="F5188">
        <v>3</v>
      </c>
      <c r="I5188">
        <v>1440</v>
      </c>
      <c r="K5188">
        <v>1440</v>
      </c>
      <c r="L5188">
        <v>5918150</v>
      </c>
      <c r="M5188" s="2" t="e">
        <f>VLOOKUP(A5188,disaster_subtype!$A$2:$P$59908,5,FALSE)</f>
        <v>#N/A</v>
      </c>
    </row>
    <row r="5189" spans="1:13" x14ac:dyDescent="0.2">
      <c r="A5189" s="1" t="str">
        <f t="shared" si="81"/>
        <v>2000GBR316420100201041500000</v>
      </c>
      <c r="B5189">
        <v>2000</v>
      </c>
      <c r="C5189" t="s">
        <v>216</v>
      </c>
      <c r="D5189" t="s">
        <v>217</v>
      </c>
      <c r="E5189" t="s">
        <v>487</v>
      </c>
      <c r="F5189">
        <v>3</v>
      </c>
      <c r="G5189">
        <v>16</v>
      </c>
      <c r="H5189">
        <v>4</v>
      </c>
      <c r="I5189">
        <v>20100</v>
      </c>
      <c r="K5189">
        <v>20104</v>
      </c>
      <c r="L5189">
        <v>1500000</v>
      </c>
      <c r="M5189" s="2" t="e">
        <f>VLOOKUP(A5189,disaster_subtype!$A$2:$P$59908,5,FALSE)</f>
        <v>#N/A</v>
      </c>
    </row>
    <row r="5190" spans="1:13" x14ac:dyDescent="0.2">
      <c r="A5190" s="1" t="str">
        <f t="shared" si="81"/>
        <v>2000USA21100000</v>
      </c>
      <c r="B5190">
        <v>2000</v>
      </c>
      <c r="C5190" t="s">
        <v>22</v>
      </c>
      <c r="D5190" t="s">
        <v>23</v>
      </c>
      <c r="E5190" t="s">
        <v>12</v>
      </c>
      <c r="F5190">
        <v>2</v>
      </c>
      <c r="L5190">
        <v>1100000</v>
      </c>
      <c r="M5190" s="2" t="str">
        <f>VLOOKUP(A5190,disaster_subtype!$A$2:$P$59908,5,FALSE)</f>
        <v>Drought</v>
      </c>
    </row>
    <row r="5191" spans="1:13" x14ac:dyDescent="0.2">
      <c r="A5191" s="1" t="str">
        <f t="shared" si="81"/>
        <v>2000USA170250001042517450000</v>
      </c>
      <c r="B5191">
        <v>2000</v>
      </c>
      <c r="C5191" t="s">
        <v>22</v>
      </c>
      <c r="D5191" t="s">
        <v>23</v>
      </c>
      <c r="E5191" t="s">
        <v>488</v>
      </c>
      <c r="F5191">
        <v>1</v>
      </c>
      <c r="H5191">
        <v>70</v>
      </c>
      <c r="I5191">
        <v>25000</v>
      </c>
      <c r="J5191">
        <v>104</v>
      </c>
      <c r="K5191">
        <v>25174</v>
      </c>
      <c r="L5191">
        <v>50000</v>
      </c>
      <c r="M5191" s="2" t="str">
        <f>VLOOKUP(A5191,disaster_subtype!$A$2:$P$59908,5,FALSE)</f>
        <v>Earthquake</v>
      </c>
    </row>
    <row r="5192" spans="1:13" x14ac:dyDescent="0.2">
      <c r="A5192" s="1" t="str">
        <f t="shared" si="81"/>
        <v>2000USA135</v>
      </c>
      <c r="B5192">
        <v>2000</v>
      </c>
      <c r="C5192" t="s">
        <v>22</v>
      </c>
      <c r="D5192" t="s">
        <v>23</v>
      </c>
      <c r="E5192" t="s">
        <v>492</v>
      </c>
      <c r="F5192">
        <v>1</v>
      </c>
      <c r="G5192">
        <v>35</v>
      </c>
      <c r="M5192" s="2" t="str">
        <f>VLOOKUP(A5192,disaster_subtype!$A$2:$P$59908,5,FALSE)</f>
        <v xml:space="preserve">Extreme temperature </v>
      </c>
    </row>
    <row r="5193" spans="1:13" x14ac:dyDescent="0.2">
      <c r="A5193" s="1" t="str">
        <f t="shared" si="81"/>
        <v>2000USA88164620003646286000</v>
      </c>
      <c r="B5193">
        <v>2000</v>
      </c>
      <c r="C5193" t="s">
        <v>22</v>
      </c>
      <c r="D5193" t="s">
        <v>23</v>
      </c>
      <c r="E5193" t="s">
        <v>485</v>
      </c>
      <c r="F5193">
        <v>8</v>
      </c>
      <c r="G5193">
        <v>8</v>
      </c>
      <c r="I5193">
        <v>1646</v>
      </c>
      <c r="J5193">
        <v>2000</v>
      </c>
      <c r="K5193">
        <v>3646</v>
      </c>
      <c r="L5193">
        <v>286000</v>
      </c>
      <c r="M5193" s="2" t="e">
        <f>VLOOKUP(A5193,disaster_subtype!$A$2:$P$59908,5,FALSE)</f>
        <v>#N/A</v>
      </c>
    </row>
    <row r="5194" spans="1:13" x14ac:dyDescent="0.2">
      <c r="A5194" s="1" t="str">
        <f t="shared" si="81"/>
        <v>2000USA12105351192183585231541865600</v>
      </c>
      <c r="B5194">
        <v>2000</v>
      </c>
      <c r="C5194" t="s">
        <v>22</v>
      </c>
      <c r="D5194" t="s">
        <v>23</v>
      </c>
      <c r="E5194" t="s">
        <v>487</v>
      </c>
      <c r="F5194">
        <v>12</v>
      </c>
      <c r="G5194">
        <v>105</v>
      </c>
      <c r="H5194">
        <v>351</v>
      </c>
      <c r="I5194">
        <v>19218</v>
      </c>
      <c r="J5194">
        <v>3585</v>
      </c>
      <c r="K5194">
        <v>23154</v>
      </c>
      <c r="L5194">
        <v>1865600</v>
      </c>
      <c r="M5194" s="2" t="e">
        <f>VLOOKUP(A5194,disaster_subtype!$A$2:$P$59908,5,FALSE)</f>
        <v>#N/A</v>
      </c>
    </row>
    <row r="5195" spans="1:13" x14ac:dyDescent="0.2">
      <c r="A5195" s="1" t="str">
        <f t="shared" si="81"/>
        <v>2000USA714235400685360872500000</v>
      </c>
      <c r="B5195">
        <v>2000</v>
      </c>
      <c r="C5195" t="s">
        <v>22</v>
      </c>
      <c r="D5195" t="s">
        <v>23</v>
      </c>
      <c r="E5195" t="s">
        <v>490</v>
      </c>
      <c r="F5195">
        <v>7</v>
      </c>
      <c r="G5195">
        <v>14</v>
      </c>
      <c r="H5195">
        <v>2</v>
      </c>
      <c r="I5195">
        <v>35400</v>
      </c>
      <c r="J5195">
        <v>685</v>
      </c>
      <c r="K5195">
        <v>36087</v>
      </c>
      <c r="L5195">
        <v>2500000</v>
      </c>
      <c r="M5195" s="2" t="str">
        <f>VLOOKUP(A5195,disaster_subtype!$A$2:$P$59908,5,FALSE)</f>
        <v>Wildfire</v>
      </c>
    </row>
    <row r="5196" spans="1:13" x14ac:dyDescent="0.2">
      <c r="A5196" s="1" t="str">
        <f t="shared" si="81"/>
        <v>2000URY17400400</v>
      </c>
      <c r="B5196">
        <v>2000</v>
      </c>
      <c r="C5196" t="s">
        <v>300</v>
      </c>
      <c r="D5196" t="s">
        <v>301</v>
      </c>
      <c r="E5196" t="s">
        <v>492</v>
      </c>
      <c r="F5196">
        <v>1</v>
      </c>
      <c r="G5196">
        <v>7</v>
      </c>
      <c r="I5196">
        <v>400</v>
      </c>
      <c r="K5196">
        <v>400</v>
      </c>
      <c r="M5196" s="2" t="str">
        <f>VLOOKUP(A5196,disaster_subtype!$A$2:$P$59908,5,FALSE)</f>
        <v xml:space="preserve">Extreme temperature </v>
      </c>
    </row>
    <row r="5197" spans="1:13" x14ac:dyDescent="0.2">
      <c r="A5197" s="1" t="str">
        <f t="shared" si="81"/>
        <v>2000URY150005000</v>
      </c>
      <c r="B5197">
        <v>2000</v>
      </c>
      <c r="C5197" t="s">
        <v>300</v>
      </c>
      <c r="D5197" t="s">
        <v>301</v>
      </c>
      <c r="E5197" t="s">
        <v>485</v>
      </c>
      <c r="F5197">
        <v>1</v>
      </c>
      <c r="I5197">
        <v>5000</v>
      </c>
      <c r="K5197">
        <v>5000</v>
      </c>
      <c r="M5197" s="2" t="e">
        <f>VLOOKUP(A5197,disaster_subtype!$A$2:$P$59908,5,FALSE)</f>
        <v>#N/A</v>
      </c>
    </row>
    <row r="5198" spans="1:13" x14ac:dyDescent="0.2">
      <c r="A5198" s="1" t="str">
        <f t="shared" si="81"/>
        <v>2000URY1100100</v>
      </c>
      <c r="B5198">
        <v>2000</v>
      </c>
      <c r="C5198" t="s">
        <v>300</v>
      </c>
      <c r="D5198" t="s">
        <v>301</v>
      </c>
      <c r="E5198" t="s">
        <v>487</v>
      </c>
      <c r="F5198">
        <v>1</v>
      </c>
      <c r="J5198">
        <v>100</v>
      </c>
      <c r="K5198">
        <v>100</v>
      </c>
      <c r="M5198" s="2" t="e">
        <f>VLOOKUP(A5198,disaster_subtype!$A$2:$P$59908,5,FALSE)</f>
        <v>#N/A</v>
      </c>
    </row>
    <row r="5199" spans="1:13" x14ac:dyDescent="0.2">
      <c r="A5199" s="1" t="str">
        <f t="shared" si="81"/>
        <v>2000UZB160000060000050000</v>
      </c>
      <c r="B5199">
        <v>2000</v>
      </c>
      <c r="C5199" t="s">
        <v>414</v>
      </c>
      <c r="D5199" t="s">
        <v>415</v>
      </c>
      <c r="E5199" t="s">
        <v>12</v>
      </c>
      <c r="F5199">
        <v>1</v>
      </c>
      <c r="I5199">
        <v>600000</v>
      </c>
      <c r="K5199">
        <v>600000</v>
      </c>
      <c r="L5199">
        <v>50000</v>
      </c>
      <c r="M5199" s="2" t="str">
        <f>VLOOKUP(A5199,disaster_subtype!$A$2:$P$59908,5,FALSE)</f>
        <v>Drought</v>
      </c>
    </row>
    <row r="5200" spans="1:13" x14ac:dyDescent="0.2">
      <c r="A5200" s="1" t="str">
        <f t="shared" si="81"/>
        <v>2000VEN21542700027004</v>
      </c>
      <c r="B5200">
        <v>2000</v>
      </c>
      <c r="C5200" t="s">
        <v>209</v>
      </c>
      <c r="D5200" t="s">
        <v>210</v>
      </c>
      <c r="E5200" t="s">
        <v>485</v>
      </c>
      <c r="F5200">
        <v>2</v>
      </c>
      <c r="G5200">
        <v>15</v>
      </c>
      <c r="H5200">
        <v>4</v>
      </c>
      <c r="I5200">
        <v>27000</v>
      </c>
      <c r="K5200">
        <v>27004</v>
      </c>
      <c r="M5200" s="2" t="e">
        <f>VLOOKUP(A5200,disaster_subtype!$A$2:$P$59908,5,FALSE)</f>
        <v>#N/A</v>
      </c>
    </row>
    <row r="5201" spans="1:13" x14ac:dyDescent="0.2">
      <c r="A5201" s="1" t="str">
        <f t="shared" si="81"/>
        <v>2000VNM2496750250005025007265000</v>
      </c>
      <c r="B5201">
        <v>2000</v>
      </c>
      <c r="C5201" t="s">
        <v>224</v>
      </c>
      <c r="D5201" t="s">
        <v>225</v>
      </c>
      <c r="E5201" t="s">
        <v>485</v>
      </c>
      <c r="F5201">
        <v>2</v>
      </c>
      <c r="G5201">
        <v>496</v>
      </c>
      <c r="H5201">
        <v>7</v>
      </c>
      <c r="I5201">
        <v>5025000</v>
      </c>
      <c r="K5201">
        <v>5025007</v>
      </c>
      <c r="L5201">
        <v>265000</v>
      </c>
      <c r="M5201" s="2" t="str">
        <f>VLOOKUP(A5201,disaster_subtype!$A$2:$P$59908,5,FALSE)</f>
        <v>Flood</v>
      </c>
    </row>
    <row r="5202" spans="1:13" x14ac:dyDescent="0.2">
      <c r="A5202" s="1" t="str">
        <f t="shared" si="81"/>
        <v>2000VNM2733939</v>
      </c>
      <c r="B5202">
        <v>2000</v>
      </c>
      <c r="C5202" t="s">
        <v>224</v>
      </c>
      <c r="D5202" t="s">
        <v>225</v>
      </c>
      <c r="E5202" t="s">
        <v>80</v>
      </c>
      <c r="F5202">
        <v>2</v>
      </c>
      <c r="G5202">
        <v>73</v>
      </c>
      <c r="H5202">
        <v>39</v>
      </c>
      <c r="K5202">
        <v>39</v>
      </c>
      <c r="M5202" s="2" t="str">
        <f>VLOOKUP(A5202,disaster_subtype!$A$2:$P$59908,5,FALSE)</f>
        <v>Landslide</v>
      </c>
    </row>
    <row r="5203" spans="1:13" x14ac:dyDescent="0.2">
      <c r="A5203" s="1" t="str">
        <f t="shared" si="81"/>
        <v>2000VNM7231692505118601453426035</v>
      </c>
      <c r="B5203">
        <v>2000</v>
      </c>
      <c r="C5203" t="s">
        <v>224</v>
      </c>
      <c r="D5203" t="s">
        <v>225</v>
      </c>
      <c r="E5203" t="s">
        <v>487</v>
      </c>
      <c r="F5203">
        <v>7</v>
      </c>
      <c r="G5203">
        <v>23</v>
      </c>
      <c r="H5203">
        <v>169</v>
      </c>
      <c r="I5203">
        <v>2505</v>
      </c>
      <c r="J5203">
        <v>11860</v>
      </c>
      <c r="K5203">
        <v>14534</v>
      </c>
      <c r="L5203">
        <v>26035</v>
      </c>
      <c r="M5203" s="2" t="e">
        <f>VLOOKUP(A5203,disaster_subtype!$A$2:$P$59908,5,FALSE)</f>
        <v>#N/A</v>
      </c>
    </row>
    <row r="5204" spans="1:13" x14ac:dyDescent="0.2">
      <c r="A5204" s="1" t="str">
        <f t="shared" si="81"/>
        <v>2000YEM132289289</v>
      </c>
      <c r="B5204">
        <v>2000</v>
      </c>
      <c r="C5204" t="s">
        <v>404</v>
      </c>
      <c r="D5204" t="s">
        <v>405</v>
      </c>
      <c r="E5204" t="s">
        <v>484</v>
      </c>
      <c r="F5204">
        <v>1</v>
      </c>
      <c r="G5204">
        <v>32</v>
      </c>
      <c r="I5204">
        <v>289</v>
      </c>
      <c r="K5204">
        <v>289</v>
      </c>
      <c r="M5204" s="2" t="str">
        <f>VLOOKUP(A5204,disaster_subtype!$A$2:$P$59908,5,FALSE)</f>
        <v>Epidemic</v>
      </c>
    </row>
    <row r="5205" spans="1:13" x14ac:dyDescent="0.2">
      <c r="A5205" s="1" t="str">
        <f t="shared" si="81"/>
        <v>2000ZMB216312241224</v>
      </c>
      <c r="B5205">
        <v>2000</v>
      </c>
      <c r="C5205" t="s">
        <v>356</v>
      </c>
      <c r="D5205" t="s">
        <v>357</v>
      </c>
      <c r="E5205" t="s">
        <v>484</v>
      </c>
      <c r="F5205">
        <v>2</v>
      </c>
      <c r="G5205">
        <v>163</v>
      </c>
      <c r="I5205">
        <v>1224</v>
      </c>
      <c r="K5205">
        <v>1224</v>
      </c>
      <c r="M5205" s="2" t="e">
        <f>VLOOKUP(A5205,disaster_subtype!$A$2:$P$59908,5,FALSE)</f>
        <v>#N/A</v>
      </c>
    </row>
    <row r="5206" spans="1:13" x14ac:dyDescent="0.2">
      <c r="A5206" s="1" t="str">
        <f t="shared" si="81"/>
        <v>2000ZMB11200012000</v>
      </c>
      <c r="B5206">
        <v>2000</v>
      </c>
      <c r="C5206" t="s">
        <v>356</v>
      </c>
      <c r="D5206" t="s">
        <v>357</v>
      </c>
      <c r="E5206" t="s">
        <v>485</v>
      </c>
      <c r="F5206">
        <v>1</v>
      </c>
      <c r="I5206">
        <v>12000</v>
      </c>
      <c r="K5206">
        <v>12000</v>
      </c>
      <c r="M5206" s="2" t="str">
        <f>VLOOKUP(A5206,disaster_subtype!$A$2:$P$59908,5,FALSE)</f>
        <v>Flood</v>
      </c>
    </row>
    <row r="5207" spans="1:13" x14ac:dyDescent="0.2">
      <c r="A5207" s="1" t="str">
        <f t="shared" si="81"/>
        <v>2000ZWE311228122812</v>
      </c>
      <c r="B5207">
        <v>2000</v>
      </c>
      <c r="C5207" t="s">
        <v>340</v>
      </c>
      <c r="D5207" t="s">
        <v>341</v>
      </c>
      <c r="E5207" t="s">
        <v>484</v>
      </c>
      <c r="F5207">
        <v>3</v>
      </c>
      <c r="G5207">
        <v>112</v>
      </c>
      <c r="I5207">
        <v>2812</v>
      </c>
      <c r="K5207">
        <v>2812</v>
      </c>
      <c r="M5207" s="2" t="str">
        <f>VLOOKUP(A5207,disaster_subtype!$A$2:$P$59908,5,FALSE)</f>
        <v>Epidemic</v>
      </c>
    </row>
    <row r="5208" spans="1:13" x14ac:dyDescent="0.2">
      <c r="A5208" s="1" t="str">
        <f t="shared" si="81"/>
        <v>2000ZWE1702000006600026600072900</v>
      </c>
      <c r="B5208">
        <v>2000</v>
      </c>
      <c r="C5208" t="s">
        <v>340</v>
      </c>
      <c r="D5208" t="s">
        <v>341</v>
      </c>
      <c r="E5208" t="s">
        <v>485</v>
      </c>
      <c r="F5208">
        <v>1</v>
      </c>
      <c r="G5208">
        <v>70</v>
      </c>
      <c r="I5208">
        <v>200000</v>
      </c>
      <c r="J5208">
        <v>66000</v>
      </c>
      <c r="K5208">
        <v>266000</v>
      </c>
      <c r="L5208">
        <v>72900</v>
      </c>
      <c r="M5208" s="2" t="str">
        <f>VLOOKUP(A5208,disaster_subtype!$A$2:$P$59908,5,FALSE)</f>
        <v>Flood</v>
      </c>
    </row>
    <row r="5209" spans="1:13" x14ac:dyDescent="0.2">
      <c r="A5209" s="1" t="str">
        <f t="shared" si="81"/>
        <v>2001AFG2420250270</v>
      </c>
      <c r="B5209">
        <v>2001</v>
      </c>
      <c r="C5209" t="s">
        <v>226</v>
      </c>
      <c r="D5209" t="s">
        <v>227</v>
      </c>
      <c r="E5209" t="s">
        <v>488</v>
      </c>
      <c r="F5209">
        <v>2</v>
      </c>
      <c r="G5209">
        <v>4</v>
      </c>
      <c r="H5209">
        <v>20</v>
      </c>
      <c r="J5209">
        <v>250</v>
      </c>
      <c r="K5209">
        <v>270</v>
      </c>
      <c r="M5209" s="2" t="str">
        <f>VLOOKUP(A5209,disaster_subtype!$A$2:$P$59908,5,FALSE)</f>
        <v>Earthquake</v>
      </c>
    </row>
    <row r="5210" spans="1:13" x14ac:dyDescent="0.2">
      <c r="A5210" s="1" t="str">
        <f t="shared" si="81"/>
        <v>2001AFG215444254425</v>
      </c>
      <c r="B5210">
        <v>2001</v>
      </c>
      <c r="C5210" t="s">
        <v>226</v>
      </c>
      <c r="D5210" t="s">
        <v>227</v>
      </c>
      <c r="E5210" t="s">
        <v>484</v>
      </c>
      <c r="F5210">
        <v>2</v>
      </c>
      <c r="G5210">
        <v>154</v>
      </c>
      <c r="I5210">
        <v>4425</v>
      </c>
      <c r="K5210">
        <v>4425</v>
      </c>
      <c r="M5210" s="2" t="e">
        <f>VLOOKUP(A5210,disaster_subtype!$A$2:$P$59908,5,FALSE)</f>
        <v>#N/A</v>
      </c>
    </row>
    <row r="5211" spans="1:13" x14ac:dyDescent="0.2">
      <c r="A5211" s="1" t="str">
        <f t="shared" si="81"/>
        <v>2001AFG232720000020000010</v>
      </c>
      <c r="B5211">
        <v>2001</v>
      </c>
      <c r="C5211" t="s">
        <v>226</v>
      </c>
      <c r="D5211" t="s">
        <v>227</v>
      </c>
      <c r="E5211" t="s">
        <v>492</v>
      </c>
      <c r="F5211">
        <v>2</v>
      </c>
      <c r="G5211">
        <v>327</v>
      </c>
      <c r="I5211">
        <v>200000</v>
      </c>
      <c r="K5211">
        <v>200000</v>
      </c>
      <c r="L5211">
        <v>10</v>
      </c>
      <c r="M5211" s="2" t="str">
        <f>VLOOKUP(A5211,disaster_subtype!$A$2:$P$59908,5,FALSE)</f>
        <v xml:space="preserve">Extreme temperature </v>
      </c>
    </row>
    <row r="5212" spans="1:13" x14ac:dyDescent="0.2">
      <c r="A5212" s="1" t="str">
        <f t="shared" si="81"/>
        <v>2001DZA19214234500045423300000</v>
      </c>
      <c r="B5212">
        <v>2001</v>
      </c>
      <c r="C5212" t="s">
        <v>92</v>
      </c>
      <c r="D5212" t="s">
        <v>93</v>
      </c>
      <c r="E5212" t="s">
        <v>485</v>
      </c>
      <c r="F5212">
        <v>1</v>
      </c>
      <c r="G5212">
        <v>921</v>
      </c>
      <c r="H5212">
        <v>423</v>
      </c>
      <c r="I5212">
        <v>45000</v>
      </c>
      <c r="K5212">
        <v>45423</v>
      </c>
      <c r="L5212">
        <v>300000</v>
      </c>
      <c r="M5212" s="2" t="str">
        <f>VLOOKUP(A5212,disaster_subtype!$A$2:$P$59908,5,FALSE)</f>
        <v>Flood</v>
      </c>
    </row>
    <row r="5213" spans="1:13" x14ac:dyDescent="0.2">
      <c r="A5213" s="1" t="str">
        <f t="shared" si="81"/>
        <v>2001AGO158</v>
      </c>
      <c r="B5213">
        <v>2001</v>
      </c>
      <c r="C5213" t="s">
        <v>362</v>
      </c>
      <c r="D5213" t="s">
        <v>363</v>
      </c>
      <c r="E5213" t="s">
        <v>12</v>
      </c>
      <c r="F5213">
        <v>1</v>
      </c>
      <c r="G5213">
        <v>58</v>
      </c>
      <c r="M5213" s="2" t="str">
        <f>VLOOKUP(A5213,disaster_subtype!$A$2:$P$59908,5,FALSE)</f>
        <v>Drought</v>
      </c>
    </row>
    <row r="5214" spans="1:13" x14ac:dyDescent="0.2">
      <c r="A5214" s="1" t="str">
        <f t="shared" si="81"/>
        <v>2001AGO239420420</v>
      </c>
      <c r="B5214">
        <v>2001</v>
      </c>
      <c r="C5214" t="s">
        <v>362</v>
      </c>
      <c r="D5214" t="s">
        <v>363</v>
      </c>
      <c r="E5214" t="s">
        <v>484</v>
      </c>
      <c r="F5214">
        <v>2</v>
      </c>
      <c r="G5214">
        <v>39</v>
      </c>
      <c r="I5214">
        <v>420</v>
      </c>
      <c r="K5214">
        <v>420</v>
      </c>
      <c r="M5214" s="2" t="str">
        <f>VLOOKUP(A5214,disaster_subtype!$A$2:$P$59908,5,FALSE)</f>
        <v>Epidemic</v>
      </c>
    </row>
    <row r="5215" spans="1:13" x14ac:dyDescent="0.2">
      <c r="A5215" s="1" t="str">
        <f t="shared" si="81"/>
        <v>2001AGO25753992839933</v>
      </c>
      <c r="B5215">
        <v>2001</v>
      </c>
      <c r="C5215" t="s">
        <v>362</v>
      </c>
      <c r="D5215" t="s">
        <v>363</v>
      </c>
      <c r="E5215" t="s">
        <v>485</v>
      </c>
      <c r="F5215">
        <v>2</v>
      </c>
      <c r="G5215">
        <v>57</v>
      </c>
      <c r="H5215">
        <v>5</v>
      </c>
      <c r="I5215">
        <v>39928</v>
      </c>
      <c r="K5215">
        <v>39933</v>
      </c>
      <c r="M5215" s="2" t="e">
        <f>VLOOKUP(A5215,disaster_subtype!$A$2:$P$59908,5,FALSE)</f>
        <v>#N/A</v>
      </c>
    </row>
    <row r="5216" spans="1:13" x14ac:dyDescent="0.2">
      <c r="A5216" s="1" t="str">
        <f t="shared" si="81"/>
        <v>2001ARG11430003000</v>
      </c>
      <c r="B5216">
        <v>2001</v>
      </c>
      <c r="C5216" t="s">
        <v>193</v>
      </c>
      <c r="D5216" t="s">
        <v>194</v>
      </c>
      <c r="E5216" t="s">
        <v>492</v>
      </c>
      <c r="F5216">
        <v>1</v>
      </c>
      <c r="G5216">
        <v>14</v>
      </c>
      <c r="I5216">
        <v>3000</v>
      </c>
      <c r="K5216">
        <v>3000</v>
      </c>
      <c r="M5216" s="2" t="str">
        <f>VLOOKUP(A5216,disaster_subtype!$A$2:$P$59908,5,FALSE)</f>
        <v xml:space="preserve">Extreme temperature </v>
      </c>
    </row>
    <row r="5217" spans="1:13" x14ac:dyDescent="0.2">
      <c r="A5217" s="1" t="str">
        <f t="shared" si="81"/>
        <v>2001ARG31251300251300750000</v>
      </c>
      <c r="B5217">
        <v>2001</v>
      </c>
      <c r="C5217" t="s">
        <v>193</v>
      </c>
      <c r="D5217" t="s">
        <v>194</v>
      </c>
      <c r="E5217" t="s">
        <v>485</v>
      </c>
      <c r="F5217">
        <v>3</v>
      </c>
      <c r="G5217">
        <v>1</v>
      </c>
      <c r="I5217">
        <v>251300</v>
      </c>
      <c r="K5217">
        <v>251300</v>
      </c>
      <c r="L5217">
        <v>750000</v>
      </c>
      <c r="M5217" s="2" t="e">
        <f>VLOOKUP(A5217,disaster_subtype!$A$2:$P$59908,5,FALSE)</f>
        <v>#N/A</v>
      </c>
    </row>
    <row r="5218" spans="1:13" x14ac:dyDescent="0.2">
      <c r="A5218" s="1" t="str">
        <f t="shared" si="81"/>
        <v>2001ARG2201505002000265015000</v>
      </c>
      <c r="B5218">
        <v>2001</v>
      </c>
      <c r="C5218" t="s">
        <v>193</v>
      </c>
      <c r="D5218" t="s">
        <v>194</v>
      </c>
      <c r="E5218" t="s">
        <v>487</v>
      </c>
      <c r="F5218">
        <v>2</v>
      </c>
      <c r="G5218">
        <v>20</v>
      </c>
      <c r="H5218">
        <v>150</v>
      </c>
      <c r="I5218">
        <v>500</v>
      </c>
      <c r="J5218">
        <v>2000</v>
      </c>
      <c r="K5218">
        <v>2650</v>
      </c>
      <c r="L5218">
        <v>15000</v>
      </c>
      <c r="M5218" s="2" t="e">
        <f>VLOOKUP(A5218,disaster_subtype!$A$2:$P$59908,5,FALSE)</f>
        <v>#N/A</v>
      </c>
    </row>
    <row r="5219" spans="1:13" x14ac:dyDescent="0.2">
      <c r="A5219" s="1" t="str">
        <f t="shared" si="81"/>
        <v>2001ARG1</v>
      </c>
      <c r="B5219">
        <v>2001</v>
      </c>
      <c r="C5219" t="s">
        <v>193</v>
      </c>
      <c r="D5219" t="s">
        <v>194</v>
      </c>
      <c r="E5219" t="s">
        <v>490</v>
      </c>
      <c r="F5219">
        <v>1</v>
      </c>
      <c r="M5219" s="2" t="str">
        <f>VLOOKUP(A5219,disaster_subtype!$A$2:$P$59908,5,FALSE)</f>
        <v>Wildfire</v>
      </c>
    </row>
    <row r="5220" spans="1:13" x14ac:dyDescent="0.2">
      <c r="A5220" s="1" t="str">
        <f t="shared" si="81"/>
        <v>2001AUS443139704001225000</v>
      </c>
      <c r="B5220">
        <v>2001</v>
      </c>
      <c r="C5220" t="s">
        <v>181</v>
      </c>
      <c r="D5220" t="s">
        <v>182</v>
      </c>
      <c r="E5220" t="s">
        <v>485</v>
      </c>
      <c r="F5220">
        <v>4</v>
      </c>
      <c r="G5220">
        <v>4</v>
      </c>
      <c r="H5220">
        <v>31</v>
      </c>
      <c r="I5220">
        <v>3970</v>
      </c>
      <c r="K5220">
        <v>4001</v>
      </c>
      <c r="L5220">
        <v>225000</v>
      </c>
      <c r="M5220" s="2" t="e">
        <f>VLOOKUP(A5220,disaster_subtype!$A$2:$P$59908,5,FALSE)</f>
        <v>#N/A</v>
      </c>
    </row>
    <row r="5221" spans="1:13" x14ac:dyDescent="0.2">
      <c r="A5221" s="1" t="str">
        <f t="shared" si="81"/>
        <v>2001AUS32271802076600</v>
      </c>
      <c r="B5221">
        <v>2001</v>
      </c>
      <c r="C5221" t="s">
        <v>181</v>
      </c>
      <c r="D5221" t="s">
        <v>182</v>
      </c>
      <c r="E5221" t="s">
        <v>487</v>
      </c>
      <c r="F5221">
        <v>3</v>
      </c>
      <c r="G5221">
        <v>2</v>
      </c>
      <c r="H5221">
        <v>27</v>
      </c>
      <c r="I5221">
        <v>180</v>
      </c>
      <c r="K5221">
        <v>207</v>
      </c>
      <c r="L5221">
        <v>6600</v>
      </c>
      <c r="M5221" s="2" t="e">
        <f>VLOOKUP(A5221,disaster_subtype!$A$2:$P$59908,5,FALSE)</f>
        <v>#N/A</v>
      </c>
    </row>
    <row r="5222" spans="1:13" x14ac:dyDescent="0.2">
      <c r="A5222" s="1" t="str">
        <f t="shared" si="81"/>
        <v>2001AUS24400440090000</v>
      </c>
      <c r="B5222">
        <v>2001</v>
      </c>
      <c r="C5222" t="s">
        <v>181</v>
      </c>
      <c r="D5222" t="s">
        <v>182</v>
      </c>
      <c r="E5222" t="s">
        <v>490</v>
      </c>
      <c r="F5222">
        <v>2</v>
      </c>
      <c r="I5222">
        <v>4400</v>
      </c>
      <c r="K5222">
        <v>4400</v>
      </c>
      <c r="L5222">
        <v>90000</v>
      </c>
      <c r="M5222" s="2" t="str">
        <f>VLOOKUP(A5222,disaster_subtype!$A$2:$P$59908,5,FALSE)</f>
        <v>Wildfire</v>
      </c>
    </row>
    <row r="5223" spans="1:13" x14ac:dyDescent="0.2">
      <c r="A5223" s="1" t="str">
        <f t="shared" si="81"/>
        <v>2001BHS1300000</v>
      </c>
      <c r="B5223">
        <v>2001</v>
      </c>
      <c r="C5223" t="s">
        <v>133</v>
      </c>
      <c r="D5223" t="s">
        <v>134</v>
      </c>
      <c r="E5223" t="s">
        <v>487</v>
      </c>
      <c r="F5223">
        <v>1</v>
      </c>
      <c r="L5223">
        <v>300000</v>
      </c>
      <c r="M5223" s="2" t="str">
        <f>VLOOKUP(A5223,disaster_subtype!$A$2:$P$59908,5,FALSE)</f>
        <v>Storm</v>
      </c>
    </row>
    <row r="5224" spans="1:13" x14ac:dyDescent="0.2">
      <c r="A5224" s="1" t="str">
        <f t="shared" si="81"/>
        <v>2001BGD1620002000</v>
      </c>
      <c r="B5224">
        <v>2001</v>
      </c>
      <c r="C5224" t="s">
        <v>53</v>
      </c>
      <c r="D5224" t="s">
        <v>54</v>
      </c>
      <c r="E5224" t="s">
        <v>492</v>
      </c>
      <c r="F5224">
        <v>1</v>
      </c>
      <c r="G5224">
        <v>6</v>
      </c>
      <c r="H5224">
        <v>2000</v>
      </c>
      <c r="K5224">
        <v>2000</v>
      </c>
      <c r="M5224" s="2" t="str">
        <f>VLOOKUP(A5224,disaster_subtype!$A$2:$P$59908,5,FALSE)</f>
        <v xml:space="preserve">Extreme temperature </v>
      </c>
    </row>
    <row r="5225" spans="1:13" x14ac:dyDescent="0.2">
      <c r="A5225" s="1" t="str">
        <f t="shared" si="81"/>
        <v>2001BGD29700000700000</v>
      </c>
      <c r="B5225">
        <v>2001</v>
      </c>
      <c r="C5225" t="s">
        <v>53</v>
      </c>
      <c r="D5225" t="s">
        <v>54</v>
      </c>
      <c r="E5225" t="s">
        <v>485</v>
      </c>
      <c r="F5225">
        <v>2</v>
      </c>
      <c r="G5225">
        <v>9</v>
      </c>
      <c r="I5225">
        <v>700000</v>
      </c>
      <c r="K5225">
        <v>700000</v>
      </c>
      <c r="M5225" s="2" t="e">
        <f>VLOOKUP(A5225,disaster_subtype!$A$2:$P$59908,5,FALSE)</f>
        <v>#N/A</v>
      </c>
    </row>
    <row r="5226" spans="1:13" x14ac:dyDescent="0.2">
      <c r="A5226" s="1" t="str">
        <f t="shared" si="81"/>
        <v>2001BGD423827502600028750</v>
      </c>
      <c r="B5226">
        <v>2001</v>
      </c>
      <c r="C5226" t="s">
        <v>53</v>
      </c>
      <c r="D5226" t="s">
        <v>54</v>
      </c>
      <c r="E5226" t="s">
        <v>487</v>
      </c>
      <c r="F5226">
        <v>4</v>
      </c>
      <c r="G5226">
        <v>238</v>
      </c>
      <c r="H5226">
        <v>2750</v>
      </c>
      <c r="I5226">
        <v>26000</v>
      </c>
      <c r="K5226">
        <v>28750</v>
      </c>
      <c r="M5226" s="2" t="e">
        <f>VLOOKUP(A5226,disaster_subtype!$A$2:$P$59908,5,FALSE)</f>
        <v>#N/A</v>
      </c>
    </row>
    <row r="5227" spans="1:13" x14ac:dyDescent="0.2">
      <c r="A5227" s="1" t="str">
        <f t="shared" si="81"/>
        <v>2001BLZ2302000020000250000</v>
      </c>
      <c r="B5227">
        <v>2001</v>
      </c>
      <c r="C5227" t="s">
        <v>164</v>
      </c>
      <c r="D5227" t="s">
        <v>165</v>
      </c>
      <c r="E5227" t="s">
        <v>487</v>
      </c>
      <c r="F5227">
        <v>2</v>
      </c>
      <c r="G5227">
        <v>30</v>
      </c>
      <c r="I5227">
        <v>20000</v>
      </c>
      <c r="K5227">
        <v>20000</v>
      </c>
      <c r="L5227">
        <v>250000</v>
      </c>
      <c r="M5227" s="2" t="str">
        <f>VLOOKUP(A5227,disaster_subtype!$A$2:$P$59908,5,FALSE)</f>
        <v>Storm</v>
      </c>
    </row>
    <row r="5228" spans="1:13" x14ac:dyDescent="0.2">
      <c r="A5228" s="1" t="str">
        <f t="shared" si="81"/>
        <v>2001BEN337897609760</v>
      </c>
      <c r="B5228">
        <v>2001</v>
      </c>
      <c r="C5228" t="s">
        <v>312</v>
      </c>
      <c r="D5228" t="s">
        <v>313</v>
      </c>
      <c r="E5228" t="s">
        <v>484</v>
      </c>
      <c r="F5228">
        <v>3</v>
      </c>
      <c r="G5228">
        <v>378</v>
      </c>
      <c r="I5228">
        <v>9760</v>
      </c>
      <c r="K5228">
        <v>9760</v>
      </c>
      <c r="M5228" s="2" t="str">
        <f>VLOOKUP(A5228,disaster_subtype!$A$2:$P$59908,5,FALSE)</f>
        <v>Epidemic</v>
      </c>
    </row>
    <row r="5229" spans="1:13" x14ac:dyDescent="0.2">
      <c r="A5229" s="1" t="str">
        <f t="shared" si="81"/>
        <v>2001BOL1955</v>
      </c>
      <c r="B5229">
        <v>2001</v>
      </c>
      <c r="C5229" t="s">
        <v>274</v>
      </c>
      <c r="D5229" t="s">
        <v>275</v>
      </c>
      <c r="E5229" t="s">
        <v>492</v>
      </c>
      <c r="F5229">
        <v>1</v>
      </c>
      <c r="G5229">
        <v>9</v>
      </c>
      <c r="H5229">
        <v>5</v>
      </c>
      <c r="K5229">
        <v>5</v>
      </c>
      <c r="M5229" s="2" t="str">
        <f>VLOOKUP(A5229,disaster_subtype!$A$2:$P$59908,5,FALSE)</f>
        <v xml:space="preserve">Extreme temperature </v>
      </c>
    </row>
    <row r="5230" spans="1:13" x14ac:dyDescent="0.2">
      <c r="A5230" s="1" t="str">
        <f t="shared" si="81"/>
        <v>2001BOL141357250357250121000</v>
      </c>
      <c r="B5230">
        <v>2001</v>
      </c>
      <c r="C5230" t="s">
        <v>274</v>
      </c>
      <c r="D5230" t="s">
        <v>275</v>
      </c>
      <c r="E5230" t="s">
        <v>485</v>
      </c>
      <c r="F5230">
        <v>1</v>
      </c>
      <c r="G5230">
        <v>41</v>
      </c>
      <c r="I5230">
        <v>357250</v>
      </c>
      <c r="K5230">
        <v>357250</v>
      </c>
      <c r="L5230">
        <v>121000</v>
      </c>
      <c r="M5230" s="2" t="str">
        <f>VLOOKUP(A5230,disaster_subtype!$A$2:$P$59908,5,FALSE)</f>
        <v>Flood</v>
      </c>
    </row>
    <row r="5231" spans="1:13" x14ac:dyDescent="0.2">
      <c r="A5231" s="1" t="str">
        <f t="shared" si="81"/>
        <v>2001BIH190009000</v>
      </c>
      <c r="B5231">
        <v>2001</v>
      </c>
      <c r="C5231" t="s">
        <v>454</v>
      </c>
      <c r="D5231" t="s">
        <v>455</v>
      </c>
      <c r="E5231" t="s">
        <v>485</v>
      </c>
      <c r="F5231">
        <v>1</v>
      </c>
      <c r="I5231">
        <v>9000</v>
      </c>
      <c r="K5231">
        <v>9000</v>
      </c>
      <c r="M5231" s="2" t="str">
        <f>VLOOKUP(A5231,disaster_subtype!$A$2:$P$59908,5,FALSE)</f>
        <v>Flood</v>
      </c>
    </row>
    <row r="5232" spans="1:13" x14ac:dyDescent="0.2">
      <c r="A5232" s="1" t="str">
        <f t="shared" si="81"/>
        <v>2001BRA110000001000000</v>
      </c>
      <c r="B5232">
        <v>2001</v>
      </c>
      <c r="C5232" t="s">
        <v>203</v>
      </c>
      <c r="D5232" t="s">
        <v>204</v>
      </c>
      <c r="E5232" t="s">
        <v>12</v>
      </c>
      <c r="F5232">
        <v>1</v>
      </c>
      <c r="I5232">
        <v>1000000</v>
      </c>
      <c r="K5232">
        <v>1000000</v>
      </c>
      <c r="M5232" s="2" t="str">
        <f>VLOOKUP(A5232,disaster_subtype!$A$2:$P$59908,5,FALSE)</f>
        <v>Drought</v>
      </c>
    </row>
    <row r="5233" spans="1:13" x14ac:dyDescent="0.2">
      <c r="A5233" s="1" t="str">
        <f t="shared" si="81"/>
        <v>2001BRA385196175091001104645000</v>
      </c>
      <c r="B5233">
        <v>2001</v>
      </c>
      <c r="C5233" t="s">
        <v>203</v>
      </c>
      <c r="D5233" t="s">
        <v>204</v>
      </c>
      <c r="E5233" t="s">
        <v>485</v>
      </c>
      <c r="F5233">
        <v>3</v>
      </c>
      <c r="G5233">
        <v>85</v>
      </c>
      <c r="H5233">
        <v>196</v>
      </c>
      <c r="I5233">
        <v>1750</v>
      </c>
      <c r="J5233">
        <v>9100</v>
      </c>
      <c r="K5233">
        <v>11046</v>
      </c>
      <c r="L5233">
        <v>45000</v>
      </c>
      <c r="M5233" s="2" t="e">
        <f>VLOOKUP(A5233,disaster_subtype!$A$2:$P$59908,5,FALSE)</f>
        <v>#N/A</v>
      </c>
    </row>
    <row r="5234" spans="1:13" x14ac:dyDescent="0.2">
      <c r="A5234" s="1" t="str">
        <f t="shared" si="81"/>
        <v>2001BRA11334003400</v>
      </c>
      <c r="B5234">
        <v>2001</v>
      </c>
      <c r="C5234" t="s">
        <v>203</v>
      </c>
      <c r="D5234" t="s">
        <v>204</v>
      </c>
      <c r="E5234" t="s">
        <v>487</v>
      </c>
      <c r="F5234">
        <v>1</v>
      </c>
      <c r="G5234">
        <v>13</v>
      </c>
      <c r="J5234">
        <v>3400</v>
      </c>
      <c r="K5234">
        <v>3400</v>
      </c>
      <c r="M5234" s="2" t="str">
        <f>VLOOKUP(A5234,disaster_subtype!$A$2:$P$59908,5,FALSE)</f>
        <v>Storm</v>
      </c>
    </row>
    <row r="5235" spans="1:13" x14ac:dyDescent="0.2">
      <c r="A5235" s="1" t="str">
        <f t="shared" si="81"/>
        <v>2001BGR12</v>
      </c>
      <c r="B5235">
        <v>2001</v>
      </c>
      <c r="C5235" t="s">
        <v>143</v>
      </c>
      <c r="D5235" t="s">
        <v>144</v>
      </c>
      <c r="E5235" t="s">
        <v>487</v>
      </c>
      <c r="F5235">
        <v>1</v>
      </c>
      <c r="G5235">
        <v>2</v>
      </c>
      <c r="M5235" s="2" t="str">
        <f>VLOOKUP(A5235,disaster_subtype!$A$2:$P$59908,5,FALSE)</f>
        <v>Storm</v>
      </c>
    </row>
    <row r="5236" spans="1:13" x14ac:dyDescent="0.2">
      <c r="A5236" s="1" t="str">
        <f t="shared" si="81"/>
        <v>2001BGR1</v>
      </c>
      <c r="B5236">
        <v>2001</v>
      </c>
      <c r="C5236" t="s">
        <v>143</v>
      </c>
      <c r="D5236" t="s">
        <v>144</v>
      </c>
      <c r="E5236" t="s">
        <v>490</v>
      </c>
      <c r="F5236">
        <v>1</v>
      </c>
      <c r="M5236" s="2" t="str">
        <f>VLOOKUP(A5236,disaster_subtype!$A$2:$P$59908,5,FALSE)</f>
        <v>Wildfire</v>
      </c>
    </row>
    <row r="5237" spans="1:13" x14ac:dyDescent="0.2">
      <c r="A5237" s="1" t="str">
        <f t="shared" si="81"/>
        <v>2001BFA1</v>
      </c>
      <c r="B5237">
        <v>2001</v>
      </c>
      <c r="C5237" t="s">
        <v>94</v>
      </c>
      <c r="D5237" t="s">
        <v>95</v>
      </c>
      <c r="E5237" t="s">
        <v>12</v>
      </c>
      <c r="F5237">
        <v>1</v>
      </c>
      <c r="M5237" s="2" t="str">
        <f>VLOOKUP(A5237,disaster_subtype!$A$2:$P$59908,5,FALSE)</f>
        <v>Drought</v>
      </c>
    </row>
    <row r="5238" spans="1:13" x14ac:dyDescent="0.2">
      <c r="A5238" s="1" t="str">
        <f t="shared" si="81"/>
        <v>2001BFA329782082020820</v>
      </c>
      <c r="B5238">
        <v>2001</v>
      </c>
      <c r="C5238" t="s">
        <v>94</v>
      </c>
      <c r="D5238" t="s">
        <v>95</v>
      </c>
      <c r="E5238" t="s">
        <v>484</v>
      </c>
      <c r="F5238">
        <v>3</v>
      </c>
      <c r="G5238">
        <v>2978</v>
      </c>
      <c r="I5238">
        <v>20820</v>
      </c>
      <c r="K5238">
        <v>20820</v>
      </c>
      <c r="M5238" s="2" t="str">
        <f>VLOOKUP(A5238,disaster_subtype!$A$2:$P$59908,5,FALSE)</f>
        <v>Epidemic</v>
      </c>
    </row>
    <row r="5239" spans="1:13" x14ac:dyDescent="0.2">
      <c r="A5239" s="1" t="str">
        <f t="shared" si="81"/>
        <v>2001KHM1300000300000</v>
      </c>
      <c r="B5239">
        <v>2001</v>
      </c>
      <c r="C5239" t="s">
        <v>386</v>
      </c>
      <c r="D5239" t="s">
        <v>387</v>
      </c>
      <c r="E5239" t="s">
        <v>12</v>
      </c>
      <c r="F5239">
        <v>1</v>
      </c>
      <c r="I5239">
        <v>300000</v>
      </c>
      <c r="K5239">
        <v>300000</v>
      </c>
      <c r="M5239" s="2" t="str">
        <f>VLOOKUP(A5239,disaster_subtype!$A$2:$P$59908,5,FALSE)</f>
        <v>Drought</v>
      </c>
    </row>
    <row r="5240" spans="1:13" x14ac:dyDescent="0.2">
      <c r="A5240" s="1" t="str">
        <f t="shared" si="81"/>
        <v>2001KHM1561669182166918215000</v>
      </c>
      <c r="B5240">
        <v>2001</v>
      </c>
      <c r="C5240" t="s">
        <v>386</v>
      </c>
      <c r="D5240" t="s">
        <v>387</v>
      </c>
      <c r="E5240" t="s">
        <v>485</v>
      </c>
      <c r="F5240">
        <v>1</v>
      </c>
      <c r="G5240">
        <v>56</v>
      </c>
      <c r="I5240">
        <v>1669182</v>
      </c>
      <c r="K5240">
        <v>1669182</v>
      </c>
      <c r="L5240">
        <v>15000</v>
      </c>
      <c r="M5240" s="2" t="str">
        <f>VLOOKUP(A5240,disaster_subtype!$A$2:$P$59908,5,FALSE)</f>
        <v>Flood</v>
      </c>
    </row>
    <row r="5241" spans="1:13" x14ac:dyDescent="0.2">
      <c r="A5241" s="1" t="str">
        <f t="shared" si="81"/>
        <v>2001CMR1</v>
      </c>
      <c r="B5241">
        <v>2001</v>
      </c>
      <c r="C5241" t="s">
        <v>320</v>
      </c>
      <c r="D5241" t="s">
        <v>321</v>
      </c>
      <c r="E5241" t="s">
        <v>12</v>
      </c>
      <c r="F5241">
        <v>1</v>
      </c>
      <c r="M5241" s="2" t="str">
        <f>VLOOKUP(A5241,disaster_subtype!$A$2:$P$59908,5,FALSE)</f>
        <v>Drought</v>
      </c>
    </row>
    <row r="5242" spans="1:13" x14ac:dyDescent="0.2">
      <c r="A5242" s="1" t="str">
        <f t="shared" si="81"/>
        <v>2001CMR231542542</v>
      </c>
      <c r="B5242">
        <v>2001</v>
      </c>
      <c r="C5242" t="s">
        <v>320</v>
      </c>
      <c r="D5242" t="s">
        <v>321</v>
      </c>
      <c r="E5242" t="s">
        <v>484</v>
      </c>
      <c r="F5242">
        <v>2</v>
      </c>
      <c r="G5242">
        <v>31</v>
      </c>
      <c r="I5242">
        <v>542</v>
      </c>
      <c r="K5242">
        <v>542</v>
      </c>
      <c r="M5242" s="2" t="str">
        <f>VLOOKUP(A5242,disaster_subtype!$A$2:$P$59908,5,FALSE)</f>
        <v>Epidemic</v>
      </c>
    </row>
    <row r="5243" spans="1:13" x14ac:dyDescent="0.2">
      <c r="A5243" s="1" t="str">
        <f t="shared" si="81"/>
        <v>2001CMR13015001500</v>
      </c>
      <c r="B5243">
        <v>2001</v>
      </c>
      <c r="C5243" t="s">
        <v>320</v>
      </c>
      <c r="D5243" t="s">
        <v>321</v>
      </c>
      <c r="E5243" t="s">
        <v>485</v>
      </c>
      <c r="F5243">
        <v>1</v>
      </c>
      <c r="G5243">
        <v>30</v>
      </c>
      <c r="J5243">
        <v>1500</v>
      </c>
      <c r="K5243">
        <v>1500</v>
      </c>
      <c r="M5243" s="2" t="str">
        <f>VLOOKUP(A5243,disaster_subtype!$A$2:$P$59908,5,FALSE)</f>
        <v>Flood</v>
      </c>
    </row>
    <row r="5244" spans="1:13" x14ac:dyDescent="0.2">
      <c r="A5244" s="1" t="str">
        <f t="shared" si="81"/>
        <v>2001CAN11399399</v>
      </c>
      <c r="B5244">
        <v>2001</v>
      </c>
      <c r="C5244" t="s">
        <v>43</v>
      </c>
      <c r="D5244" t="s">
        <v>44</v>
      </c>
      <c r="E5244" t="s">
        <v>484</v>
      </c>
      <c r="F5244">
        <v>1</v>
      </c>
      <c r="G5244">
        <v>1</v>
      </c>
      <c r="I5244">
        <v>399</v>
      </c>
      <c r="K5244">
        <v>399</v>
      </c>
      <c r="M5244" s="2" t="str">
        <f>VLOOKUP(A5244,disaster_subtype!$A$2:$P$59908,5,FALSE)</f>
        <v>Epidemic</v>
      </c>
    </row>
    <row r="5245" spans="1:13" x14ac:dyDescent="0.2">
      <c r="A5245" s="1" t="str">
        <f t="shared" si="81"/>
        <v>2001CAN1113030</v>
      </c>
      <c r="B5245">
        <v>2001</v>
      </c>
      <c r="C5245" t="s">
        <v>43</v>
      </c>
      <c r="D5245" t="s">
        <v>44</v>
      </c>
      <c r="E5245" t="s">
        <v>487</v>
      </c>
      <c r="F5245">
        <v>1</v>
      </c>
      <c r="G5245">
        <v>11</v>
      </c>
      <c r="J5245">
        <v>30</v>
      </c>
      <c r="K5245">
        <v>30</v>
      </c>
      <c r="M5245" s="2" t="str">
        <f>VLOOKUP(A5245,disaster_subtype!$A$2:$P$59908,5,FALSE)</f>
        <v>Storm</v>
      </c>
    </row>
    <row r="5246" spans="1:13" x14ac:dyDescent="0.2">
      <c r="A5246" s="1" t="str">
        <f t="shared" si="81"/>
        <v>2001CAN112001200</v>
      </c>
      <c r="B5246">
        <v>2001</v>
      </c>
      <c r="C5246" t="s">
        <v>43</v>
      </c>
      <c r="D5246" t="s">
        <v>44</v>
      </c>
      <c r="E5246" t="s">
        <v>490</v>
      </c>
      <c r="F5246">
        <v>1</v>
      </c>
      <c r="I5246">
        <v>1200</v>
      </c>
      <c r="K5246">
        <v>1200</v>
      </c>
      <c r="M5246" s="2" t="str">
        <f>VLOOKUP(A5246,disaster_subtype!$A$2:$P$59908,5,FALSE)</f>
        <v>Wildfire</v>
      </c>
    </row>
    <row r="5247" spans="1:13" x14ac:dyDescent="0.2">
      <c r="A5247" s="1" t="str">
        <f t="shared" si="81"/>
        <v>2001SPI17300300</v>
      </c>
      <c r="B5247">
        <v>2001</v>
      </c>
      <c r="C5247" t="s">
        <v>240</v>
      </c>
      <c r="D5247" t="s">
        <v>241</v>
      </c>
      <c r="E5247" t="s">
        <v>485</v>
      </c>
      <c r="F5247">
        <v>1</v>
      </c>
      <c r="G5247">
        <v>7</v>
      </c>
      <c r="I5247">
        <v>300</v>
      </c>
      <c r="K5247">
        <v>300</v>
      </c>
      <c r="M5247" s="2" t="str">
        <f>VLOOKUP(A5247,disaster_subtype!$A$2:$P$59908,5,FALSE)</f>
        <v>Flood</v>
      </c>
    </row>
    <row r="5248" spans="1:13" x14ac:dyDescent="0.2">
      <c r="A5248" s="1" t="str">
        <f t="shared" si="81"/>
        <v>2001CYM160000</v>
      </c>
      <c r="B5248">
        <v>2001</v>
      </c>
      <c r="C5248" t="s">
        <v>460</v>
      </c>
      <c r="D5248" t="s">
        <v>461</v>
      </c>
      <c r="E5248" t="s">
        <v>487</v>
      </c>
      <c r="F5248">
        <v>1</v>
      </c>
      <c r="L5248">
        <v>60000</v>
      </c>
      <c r="M5248" s="2" t="str">
        <f>VLOOKUP(A5248,disaster_subtype!$A$2:$P$59908,5,FALSE)</f>
        <v>Storm</v>
      </c>
    </row>
    <row r="5249" spans="1:13" x14ac:dyDescent="0.2">
      <c r="A5249" s="1" t="str">
        <f t="shared" si="81"/>
        <v>2001CAF134314731473</v>
      </c>
      <c r="B5249">
        <v>2001</v>
      </c>
      <c r="C5249" t="s">
        <v>330</v>
      </c>
      <c r="D5249" t="s">
        <v>331</v>
      </c>
      <c r="E5249" t="s">
        <v>484</v>
      </c>
      <c r="F5249">
        <v>1</v>
      </c>
      <c r="G5249">
        <v>343</v>
      </c>
      <c r="I5249">
        <v>1473</v>
      </c>
      <c r="K5249">
        <v>1473</v>
      </c>
      <c r="M5249" s="2" t="str">
        <f>VLOOKUP(A5249,disaster_subtype!$A$2:$P$59908,5,FALSE)</f>
        <v>Epidemic</v>
      </c>
    </row>
    <row r="5250" spans="1:13" x14ac:dyDescent="0.2">
      <c r="A5250" s="1" t="str">
        <f t="shared" ref="A5250:A5313" si="82">B5250&amp;C5250&amp;F5250&amp;G5250&amp;H5250&amp;I5250&amp;J5250&amp;K5250&amp;L5250</f>
        <v>2001CAF1330003000</v>
      </c>
      <c r="B5250">
        <v>2001</v>
      </c>
      <c r="C5250" t="s">
        <v>330</v>
      </c>
      <c r="D5250" t="s">
        <v>331</v>
      </c>
      <c r="E5250" t="s">
        <v>487</v>
      </c>
      <c r="F5250">
        <v>1</v>
      </c>
      <c r="G5250">
        <v>3</v>
      </c>
      <c r="J5250">
        <v>3000</v>
      </c>
      <c r="K5250">
        <v>3000</v>
      </c>
      <c r="M5250" s="2" t="str">
        <f>VLOOKUP(A5250,disaster_subtype!$A$2:$P$59908,5,FALSE)</f>
        <v>Storm</v>
      </c>
    </row>
    <row r="5251" spans="1:13" x14ac:dyDescent="0.2">
      <c r="A5251" s="1" t="str">
        <f t="shared" si="82"/>
        <v>2001TCD1800000800000</v>
      </c>
      <c r="B5251">
        <v>2001</v>
      </c>
      <c r="C5251" t="s">
        <v>97</v>
      </c>
      <c r="D5251" t="s">
        <v>98</v>
      </c>
      <c r="E5251" t="s">
        <v>12</v>
      </c>
      <c r="F5251">
        <v>1</v>
      </c>
      <c r="I5251">
        <v>800000</v>
      </c>
      <c r="K5251">
        <v>800000</v>
      </c>
      <c r="M5251" s="2" t="str">
        <f>VLOOKUP(A5251,disaster_subtype!$A$2:$P$59908,5,FALSE)</f>
        <v>Drought</v>
      </c>
    </row>
    <row r="5252" spans="1:13" x14ac:dyDescent="0.2">
      <c r="A5252" s="1" t="str">
        <f t="shared" si="82"/>
        <v>2001TCD111334443444</v>
      </c>
      <c r="B5252">
        <v>2001</v>
      </c>
      <c r="C5252" t="s">
        <v>97</v>
      </c>
      <c r="D5252" t="s">
        <v>98</v>
      </c>
      <c r="E5252" t="s">
        <v>484</v>
      </c>
      <c r="F5252">
        <v>1</v>
      </c>
      <c r="G5252">
        <v>113</v>
      </c>
      <c r="I5252">
        <v>3444</v>
      </c>
      <c r="K5252">
        <v>3444</v>
      </c>
      <c r="M5252" s="2" t="str">
        <f>VLOOKUP(A5252,disaster_subtype!$A$2:$P$59908,5,FALSE)</f>
        <v>Epidemic</v>
      </c>
    </row>
    <row r="5253" spans="1:13" x14ac:dyDescent="0.2">
      <c r="A5253" s="1" t="str">
        <f t="shared" si="82"/>
        <v>2001TCD11001757631757631000</v>
      </c>
      <c r="B5253">
        <v>2001</v>
      </c>
      <c r="C5253" t="s">
        <v>97</v>
      </c>
      <c r="D5253" t="s">
        <v>98</v>
      </c>
      <c r="E5253" t="s">
        <v>485</v>
      </c>
      <c r="F5253">
        <v>1</v>
      </c>
      <c r="G5253">
        <v>100</v>
      </c>
      <c r="I5253">
        <v>175763</v>
      </c>
      <c r="K5253">
        <v>175763</v>
      </c>
      <c r="L5253">
        <v>1000</v>
      </c>
      <c r="M5253" s="2" t="str">
        <f>VLOOKUP(A5253,disaster_subtype!$A$2:$P$59908,5,FALSE)</f>
        <v>Flood</v>
      </c>
    </row>
    <row r="5254" spans="1:13" x14ac:dyDescent="0.2">
      <c r="A5254" s="1" t="str">
        <f t="shared" si="82"/>
        <v>2001CHL3412245314125598900</v>
      </c>
      <c r="B5254">
        <v>2001</v>
      </c>
      <c r="C5254" t="s">
        <v>63</v>
      </c>
      <c r="D5254" t="s">
        <v>64</v>
      </c>
      <c r="E5254" t="s">
        <v>485</v>
      </c>
      <c r="F5254">
        <v>3</v>
      </c>
      <c r="G5254">
        <v>4</v>
      </c>
      <c r="I5254">
        <v>12245</v>
      </c>
      <c r="J5254">
        <v>314</v>
      </c>
      <c r="K5254">
        <v>12559</v>
      </c>
      <c r="L5254">
        <v>8900</v>
      </c>
      <c r="M5254" s="2" t="e">
        <f>VLOOKUP(A5254,disaster_subtype!$A$2:$P$59908,5,FALSE)</f>
        <v>#N/A</v>
      </c>
    </row>
    <row r="5255" spans="1:13" x14ac:dyDescent="0.2">
      <c r="A5255" s="1" t="str">
        <f t="shared" si="82"/>
        <v>2001CHL1220004002400</v>
      </c>
      <c r="B5255">
        <v>2001</v>
      </c>
      <c r="C5255" t="s">
        <v>63</v>
      </c>
      <c r="D5255" t="s">
        <v>64</v>
      </c>
      <c r="E5255" t="s">
        <v>487</v>
      </c>
      <c r="F5255">
        <v>1</v>
      </c>
      <c r="G5255">
        <v>2</v>
      </c>
      <c r="I5255">
        <v>2000</v>
      </c>
      <c r="J5255">
        <v>400</v>
      </c>
      <c r="K5255">
        <v>2400</v>
      </c>
      <c r="M5255" s="2" t="e">
        <f>VLOOKUP(A5255,disaster_subtype!$A$2:$P$59908,5,FALSE)</f>
        <v>#N/A</v>
      </c>
    </row>
    <row r="5256" spans="1:13" x14ac:dyDescent="0.2">
      <c r="A5256" s="1" t="str">
        <f t="shared" si="82"/>
        <v>2001CHN21633000016330000</v>
      </c>
      <c r="B5256">
        <v>2001</v>
      </c>
      <c r="C5256" t="s">
        <v>65</v>
      </c>
      <c r="D5256" t="s">
        <v>66</v>
      </c>
      <c r="E5256" t="s">
        <v>12</v>
      </c>
      <c r="F5256">
        <v>2</v>
      </c>
      <c r="I5256">
        <v>16330000</v>
      </c>
      <c r="K5256">
        <v>16330000</v>
      </c>
      <c r="M5256" s="2" t="str">
        <f>VLOOKUP(A5256,disaster_subtype!$A$2:$P$59908,5,FALSE)</f>
        <v>Drought</v>
      </c>
    </row>
    <row r="5257" spans="1:13" x14ac:dyDescent="0.2">
      <c r="A5257" s="1" t="str">
        <f t="shared" si="82"/>
        <v>2001CHN58112417500032700050312491000</v>
      </c>
      <c r="B5257">
        <v>2001</v>
      </c>
      <c r="C5257" t="s">
        <v>65</v>
      </c>
      <c r="D5257" t="s">
        <v>66</v>
      </c>
      <c r="E5257" t="s">
        <v>488</v>
      </c>
      <c r="F5257">
        <v>5</v>
      </c>
      <c r="G5257">
        <v>8</v>
      </c>
      <c r="H5257">
        <v>1124</v>
      </c>
      <c r="I5257">
        <v>175000</v>
      </c>
      <c r="J5257">
        <v>327000</v>
      </c>
      <c r="K5257">
        <v>503124</v>
      </c>
      <c r="L5257">
        <v>91000</v>
      </c>
      <c r="M5257" s="2" t="str">
        <f>VLOOKUP(A5257,disaster_subtype!$A$2:$P$59908,5,FALSE)</f>
        <v>Earthquake</v>
      </c>
    </row>
    <row r="5258" spans="1:13" x14ac:dyDescent="0.2">
      <c r="A5258" s="1" t="str">
        <f t="shared" si="82"/>
        <v>2001CHN9402320920940002526302349839711000</v>
      </c>
      <c r="B5258">
        <v>2001</v>
      </c>
      <c r="C5258" t="s">
        <v>65</v>
      </c>
      <c r="D5258" t="s">
        <v>66</v>
      </c>
      <c r="E5258" t="s">
        <v>485</v>
      </c>
      <c r="F5258">
        <v>9</v>
      </c>
      <c r="G5258">
        <v>402</v>
      </c>
      <c r="H5258">
        <v>3209</v>
      </c>
      <c r="I5258">
        <v>2094000</v>
      </c>
      <c r="J5258">
        <v>252630</v>
      </c>
      <c r="K5258">
        <v>2349839</v>
      </c>
      <c r="L5258">
        <v>711000</v>
      </c>
      <c r="M5258" s="2" t="e">
        <f>VLOOKUP(A5258,disaster_subtype!$A$2:$P$59908,5,FALSE)</f>
        <v>#N/A</v>
      </c>
    </row>
    <row r="5259" spans="1:13" x14ac:dyDescent="0.2">
      <c r="A5259" s="1" t="str">
        <f t="shared" si="82"/>
        <v>2001CHN1</v>
      </c>
      <c r="B5259">
        <v>2001</v>
      </c>
      <c r="C5259" t="s">
        <v>65</v>
      </c>
      <c r="D5259" t="s">
        <v>66</v>
      </c>
      <c r="E5259" t="s">
        <v>491</v>
      </c>
      <c r="F5259">
        <v>1</v>
      </c>
      <c r="M5259" s="2" t="str">
        <f>VLOOKUP(A5259,disaster_subtype!$A$2:$P$59908,5,FALSE)</f>
        <v>Insect infestation</v>
      </c>
    </row>
    <row r="5260" spans="1:13" x14ac:dyDescent="0.2">
      <c r="A5260" s="1" t="str">
        <f t="shared" si="82"/>
        <v>2001CHN61684810000115852163360000</v>
      </c>
      <c r="B5260">
        <v>2001</v>
      </c>
      <c r="C5260" t="s">
        <v>65</v>
      </c>
      <c r="D5260" t="s">
        <v>66</v>
      </c>
      <c r="E5260" t="s">
        <v>80</v>
      </c>
      <c r="F5260">
        <v>6</v>
      </c>
      <c r="G5260">
        <v>168</v>
      </c>
      <c r="H5260">
        <v>48</v>
      </c>
      <c r="I5260">
        <v>10000</v>
      </c>
      <c r="J5260">
        <v>11585</v>
      </c>
      <c r="K5260">
        <v>21633</v>
      </c>
      <c r="L5260">
        <v>60000</v>
      </c>
      <c r="M5260" s="2" t="str">
        <f>VLOOKUP(A5260,disaster_subtype!$A$2:$P$59908,5,FALSE)</f>
        <v>Landslide</v>
      </c>
    </row>
    <row r="5261" spans="1:13" x14ac:dyDescent="0.2">
      <c r="A5261" s="1" t="str">
        <f t="shared" si="82"/>
        <v>2001CHN103448669020816148263000211658383587000</v>
      </c>
      <c r="B5261">
        <v>2001</v>
      </c>
      <c r="C5261" t="s">
        <v>65</v>
      </c>
      <c r="D5261" t="s">
        <v>66</v>
      </c>
      <c r="E5261" t="s">
        <v>487</v>
      </c>
      <c r="F5261">
        <v>10</v>
      </c>
      <c r="G5261">
        <v>344</v>
      </c>
      <c r="H5261">
        <v>86690</v>
      </c>
      <c r="I5261">
        <v>20816148</v>
      </c>
      <c r="J5261">
        <v>263000</v>
      </c>
      <c r="K5261">
        <v>21165838</v>
      </c>
      <c r="L5261">
        <v>3587000</v>
      </c>
      <c r="M5261" s="2" t="e">
        <f>VLOOKUP(A5261,disaster_subtype!$A$2:$P$59908,5,FALSE)</f>
        <v>#N/A</v>
      </c>
    </row>
    <row r="5262" spans="1:13" x14ac:dyDescent="0.2">
      <c r="A5262" s="1" t="str">
        <f t="shared" si="82"/>
        <v>2001COL260006000</v>
      </c>
      <c r="B5262">
        <v>2001</v>
      </c>
      <c r="C5262" t="s">
        <v>67</v>
      </c>
      <c r="D5262" t="s">
        <v>68</v>
      </c>
      <c r="E5262" t="s">
        <v>485</v>
      </c>
      <c r="F5262">
        <v>2</v>
      </c>
      <c r="I5262">
        <v>6000</v>
      </c>
      <c r="K5262">
        <v>6000</v>
      </c>
      <c r="M5262" s="2" t="str">
        <f>VLOOKUP(A5262,disaster_subtype!$A$2:$P$59908,5,FALSE)</f>
        <v>Flood</v>
      </c>
    </row>
    <row r="5263" spans="1:13" x14ac:dyDescent="0.2">
      <c r="A5263" s="1" t="str">
        <f t="shared" si="82"/>
        <v>2001COL2943232</v>
      </c>
      <c r="B5263">
        <v>2001</v>
      </c>
      <c r="C5263" t="s">
        <v>67</v>
      </c>
      <c r="D5263" t="s">
        <v>68</v>
      </c>
      <c r="E5263" t="s">
        <v>80</v>
      </c>
      <c r="F5263">
        <v>2</v>
      </c>
      <c r="G5263">
        <v>94</v>
      </c>
      <c r="H5263">
        <v>32</v>
      </c>
      <c r="K5263">
        <v>32</v>
      </c>
      <c r="M5263" s="2" t="str">
        <f>VLOOKUP(A5263,disaster_subtype!$A$2:$P$59908,5,FALSE)</f>
        <v>Landslide</v>
      </c>
    </row>
    <row r="5264" spans="1:13" x14ac:dyDescent="0.2">
      <c r="A5264" s="1" t="str">
        <f t="shared" si="82"/>
        <v>2001COL1520075007700</v>
      </c>
      <c r="B5264">
        <v>2001</v>
      </c>
      <c r="C5264" t="s">
        <v>67</v>
      </c>
      <c r="D5264" t="s">
        <v>68</v>
      </c>
      <c r="E5264" t="s">
        <v>487</v>
      </c>
      <c r="F5264">
        <v>1</v>
      </c>
      <c r="G5264">
        <v>5</v>
      </c>
      <c r="H5264">
        <v>200</v>
      </c>
      <c r="J5264">
        <v>7500</v>
      </c>
      <c r="K5264">
        <v>7700</v>
      </c>
      <c r="M5264" s="2" t="str">
        <f>VLOOKUP(A5264,disaster_subtype!$A$2:$P$59908,5,FALSE)</f>
        <v>Storm</v>
      </c>
    </row>
    <row r="5265" spans="1:13" x14ac:dyDescent="0.2">
      <c r="A5265" s="1" t="str">
        <f t="shared" si="82"/>
        <v>2001COL1</v>
      </c>
      <c r="B5265">
        <v>2001</v>
      </c>
      <c r="C5265" t="s">
        <v>67</v>
      </c>
      <c r="D5265" t="s">
        <v>68</v>
      </c>
      <c r="E5265" t="s">
        <v>490</v>
      </c>
      <c r="F5265">
        <v>1</v>
      </c>
      <c r="M5265" s="2" t="str">
        <f>VLOOKUP(A5265,disaster_subtype!$A$2:$P$59908,5,FALSE)</f>
        <v>Wildfire</v>
      </c>
    </row>
    <row r="5266" spans="1:13" x14ac:dyDescent="0.2">
      <c r="A5266" s="1" t="str">
        <f t="shared" si="82"/>
        <v>2001COD88381109411094</v>
      </c>
      <c r="B5266">
        <v>2001</v>
      </c>
      <c r="C5266" t="s">
        <v>284</v>
      </c>
      <c r="D5266" t="s">
        <v>285</v>
      </c>
      <c r="E5266" t="s">
        <v>484</v>
      </c>
      <c r="F5266">
        <v>8</v>
      </c>
      <c r="G5266">
        <v>838</v>
      </c>
      <c r="I5266">
        <v>11094</v>
      </c>
      <c r="K5266">
        <v>11094</v>
      </c>
      <c r="M5266" s="2" t="e">
        <f>VLOOKUP(A5266,disaster_subtype!$A$2:$P$59908,5,FALSE)</f>
        <v>#N/A</v>
      </c>
    </row>
    <row r="5267" spans="1:13" x14ac:dyDescent="0.2">
      <c r="A5267" s="1" t="str">
        <f t="shared" si="82"/>
        <v>2001COD250261300013026</v>
      </c>
      <c r="B5267">
        <v>2001</v>
      </c>
      <c r="C5267" t="s">
        <v>284</v>
      </c>
      <c r="D5267" t="s">
        <v>285</v>
      </c>
      <c r="E5267" t="s">
        <v>485</v>
      </c>
      <c r="F5267">
        <v>2</v>
      </c>
      <c r="G5267">
        <v>50</v>
      </c>
      <c r="H5267">
        <v>26</v>
      </c>
      <c r="I5267">
        <v>13000</v>
      </c>
      <c r="K5267">
        <v>13026</v>
      </c>
      <c r="M5267" s="2" t="str">
        <f>VLOOKUP(A5267,disaster_subtype!$A$2:$P$59908,5,FALSE)</f>
        <v>Flood</v>
      </c>
    </row>
    <row r="5268" spans="1:13" x14ac:dyDescent="0.2">
      <c r="A5268" s="1" t="str">
        <f t="shared" si="82"/>
        <v>2001COD112</v>
      </c>
      <c r="B5268">
        <v>2001</v>
      </c>
      <c r="C5268" t="s">
        <v>284</v>
      </c>
      <c r="D5268" t="s">
        <v>285</v>
      </c>
      <c r="E5268" t="s">
        <v>80</v>
      </c>
      <c r="F5268">
        <v>1</v>
      </c>
      <c r="G5268">
        <v>12</v>
      </c>
      <c r="M5268" s="2" t="str">
        <f>VLOOKUP(A5268,disaster_subtype!$A$2:$P$59908,5,FALSE)</f>
        <v>Landslide</v>
      </c>
    </row>
    <row r="5269" spans="1:13" x14ac:dyDescent="0.2">
      <c r="A5269" s="1" t="str">
        <f t="shared" si="82"/>
        <v>2001COD1</v>
      </c>
      <c r="B5269">
        <v>2001</v>
      </c>
      <c r="C5269" t="s">
        <v>284</v>
      </c>
      <c r="D5269" t="s">
        <v>285</v>
      </c>
      <c r="E5269" t="s">
        <v>486</v>
      </c>
      <c r="F5269">
        <v>1</v>
      </c>
      <c r="M5269" s="2" t="str">
        <f>VLOOKUP(A5269,disaster_subtype!$A$2:$P$59908,5,FALSE)</f>
        <v>Volcanic activity</v>
      </c>
    </row>
    <row r="5270" spans="1:13" x14ac:dyDescent="0.2">
      <c r="A5270" s="1" t="str">
        <f t="shared" si="82"/>
        <v>2001COG1191313</v>
      </c>
      <c r="B5270">
        <v>2001</v>
      </c>
      <c r="C5270" t="s">
        <v>294</v>
      </c>
      <c r="D5270" t="s">
        <v>295</v>
      </c>
      <c r="E5270" t="s">
        <v>484</v>
      </c>
      <c r="F5270">
        <v>1</v>
      </c>
      <c r="G5270">
        <v>19</v>
      </c>
      <c r="I5270">
        <v>13</v>
      </c>
      <c r="K5270">
        <v>13</v>
      </c>
      <c r="M5270" s="2" t="str">
        <f>VLOOKUP(A5270,disaster_subtype!$A$2:$P$59908,5,FALSE)</f>
        <v>Epidemic</v>
      </c>
    </row>
    <row r="5271" spans="1:13" x14ac:dyDescent="0.2">
      <c r="A5271" s="1" t="str">
        <f t="shared" si="82"/>
        <v>2001COK1744744</v>
      </c>
      <c r="B5271">
        <v>2001</v>
      </c>
      <c r="C5271" t="s">
        <v>191</v>
      </c>
      <c r="D5271" t="s">
        <v>192</v>
      </c>
      <c r="E5271" t="s">
        <v>487</v>
      </c>
      <c r="F5271">
        <v>1</v>
      </c>
      <c r="I5271">
        <v>744</v>
      </c>
      <c r="K5271">
        <v>744</v>
      </c>
      <c r="M5271" s="2" t="str">
        <f>VLOOKUP(A5271,disaster_subtype!$A$2:$P$59908,5,FALSE)</f>
        <v>Storm</v>
      </c>
    </row>
    <row r="5272" spans="1:13" x14ac:dyDescent="0.2">
      <c r="A5272" s="1" t="str">
        <f t="shared" si="82"/>
        <v>2001CRI114371437</v>
      </c>
      <c r="B5272">
        <v>2001</v>
      </c>
      <c r="C5272" t="s">
        <v>99</v>
      </c>
      <c r="D5272" t="s">
        <v>100</v>
      </c>
      <c r="E5272" t="s">
        <v>485</v>
      </c>
      <c r="F5272">
        <v>1</v>
      </c>
      <c r="I5272">
        <v>1437</v>
      </c>
      <c r="K5272">
        <v>1437</v>
      </c>
      <c r="M5272" s="2" t="str">
        <f>VLOOKUP(A5272,disaster_subtype!$A$2:$P$59908,5,FALSE)</f>
        <v>Flood</v>
      </c>
    </row>
    <row r="5273" spans="1:13" x14ac:dyDescent="0.2">
      <c r="A5273" s="1" t="str">
        <f t="shared" si="82"/>
        <v>2001CIV219631803180</v>
      </c>
      <c r="B5273">
        <v>2001</v>
      </c>
      <c r="C5273" t="s">
        <v>314</v>
      </c>
      <c r="D5273" t="s">
        <v>315</v>
      </c>
      <c r="E5273" t="s">
        <v>484</v>
      </c>
      <c r="F5273">
        <v>2</v>
      </c>
      <c r="G5273">
        <v>196</v>
      </c>
      <c r="I5273">
        <v>3180</v>
      </c>
      <c r="K5273">
        <v>3180</v>
      </c>
      <c r="M5273" s="2" t="e">
        <f>VLOOKUP(A5273,disaster_subtype!$A$2:$P$59908,5,FALSE)</f>
        <v>#N/A</v>
      </c>
    </row>
    <row r="5274" spans="1:13" x14ac:dyDescent="0.2">
      <c r="A5274" s="1" t="str">
        <f t="shared" si="82"/>
        <v>2001HRV112001200</v>
      </c>
      <c r="B5274">
        <v>2001</v>
      </c>
      <c r="C5274" t="s">
        <v>435</v>
      </c>
      <c r="D5274" t="s">
        <v>436</v>
      </c>
      <c r="E5274" t="s">
        <v>485</v>
      </c>
      <c r="F5274">
        <v>1</v>
      </c>
      <c r="I5274">
        <v>1200</v>
      </c>
      <c r="K5274">
        <v>1200</v>
      </c>
      <c r="M5274" s="2" t="str">
        <f>VLOOKUP(A5274,disaster_subtype!$A$2:$P$59908,5,FALSE)</f>
        <v>Flood</v>
      </c>
    </row>
    <row r="5275" spans="1:13" x14ac:dyDescent="0.2">
      <c r="A5275" s="1" t="str">
        <f t="shared" si="82"/>
        <v>2001CUB151259000005900012100000</v>
      </c>
      <c r="B5275">
        <v>2001</v>
      </c>
      <c r="C5275" t="s">
        <v>135</v>
      </c>
      <c r="D5275" t="s">
        <v>136</v>
      </c>
      <c r="E5275" t="s">
        <v>487</v>
      </c>
      <c r="F5275">
        <v>1</v>
      </c>
      <c r="G5275">
        <v>5</v>
      </c>
      <c r="H5275">
        <v>12</v>
      </c>
      <c r="I5275">
        <v>5900000</v>
      </c>
      <c r="K5275">
        <v>5900012</v>
      </c>
      <c r="L5275">
        <v>100000</v>
      </c>
      <c r="M5275" s="2" t="str">
        <f>VLOOKUP(A5275,disaster_subtype!$A$2:$P$59908,5,FALSE)</f>
        <v>Storm</v>
      </c>
    </row>
    <row r="5276" spans="1:13" x14ac:dyDescent="0.2">
      <c r="A5276" s="1" t="str">
        <f t="shared" si="82"/>
        <v>2001DJI1100000100000</v>
      </c>
      <c r="B5276">
        <v>2001</v>
      </c>
      <c r="C5276" t="s">
        <v>346</v>
      </c>
      <c r="D5276" t="s">
        <v>347</v>
      </c>
      <c r="E5276" t="s">
        <v>12</v>
      </c>
      <c r="F5276">
        <v>1</v>
      </c>
      <c r="I5276">
        <v>100000</v>
      </c>
      <c r="K5276">
        <v>100000</v>
      </c>
      <c r="M5276" s="2" t="str">
        <f>VLOOKUP(A5276,disaster_subtype!$A$2:$P$59908,5,FALSE)</f>
        <v>Drought</v>
      </c>
    </row>
    <row r="5277" spans="1:13" x14ac:dyDescent="0.2">
      <c r="A5277" s="1" t="str">
        <f t="shared" si="82"/>
        <v>2001DOM1310</v>
      </c>
      <c r="B5277">
        <v>2001</v>
      </c>
      <c r="C5277" t="s">
        <v>160</v>
      </c>
      <c r="D5277" t="s">
        <v>161</v>
      </c>
      <c r="E5277" t="s">
        <v>487</v>
      </c>
      <c r="F5277">
        <v>1</v>
      </c>
      <c r="G5277">
        <v>3</v>
      </c>
      <c r="L5277">
        <v>10</v>
      </c>
      <c r="M5277" s="2" t="str">
        <f>VLOOKUP(A5277,disaster_subtype!$A$2:$P$59908,5,FALSE)</f>
        <v>Storm</v>
      </c>
    </row>
    <row r="5278" spans="1:13" x14ac:dyDescent="0.2">
      <c r="A5278" s="1" t="str">
        <f t="shared" si="82"/>
        <v>2001ECU2583095009530</v>
      </c>
      <c r="B5278">
        <v>2001</v>
      </c>
      <c r="C5278" t="s">
        <v>55</v>
      </c>
      <c r="D5278" t="s">
        <v>56</v>
      </c>
      <c r="E5278" t="s">
        <v>485</v>
      </c>
      <c r="F5278">
        <v>2</v>
      </c>
      <c r="G5278">
        <v>58</v>
      </c>
      <c r="H5278">
        <v>30</v>
      </c>
      <c r="I5278">
        <v>9500</v>
      </c>
      <c r="K5278">
        <v>9530</v>
      </c>
      <c r="M5278" s="2" t="e">
        <f>VLOOKUP(A5278,disaster_subtype!$A$2:$P$59908,5,FALSE)</f>
        <v>#N/A</v>
      </c>
    </row>
    <row r="5279" spans="1:13" x14ac:dyDescent="0.2">
      <c r="A5279" s="1" t="str">
        <f t="shared" si="82"/>
        <v>2001ECU1227702277010975</v>
      </c>
      <c r="B5279">
        <v>2001</v>
      </c>
      <c r="C5279" t="s">
        <v>55</v>
      </c>
      <c r="D5279" t="s">
        <v>56</v>
      </c>
      <c r="E5279" t="s">
        <v>486</v>
      </c>
      <c r="F5279">
        <v>1</v>
      </c>
      <c r="I5279">
        <v>22770</v>
      </c>
      <c r="K5279">
        <v>22770</v>
      </c>
      <c r="L5279">
        <v>10975</v>
      </c>
      <c r="M5279" s="2" t="str">
        <f>VLOOKUP(A5279,disaster_subtype!$A$2:$P$59908,5,FALSE)</f>
        <v>Volcanic activity</v>
      </c>
    </row>
    <row r="5280" spans="1:13" x14ac:dyDescent="0.2">
      <c r="A5280" s="1" t="str">
        <f t="shared" si="82"/>
        <v>2001SLV140000040000022400</v>
      </c>
      <c r="B5280">
        <v>2001</v>
      </c>
      <c r="C5280" t="s">
        <v>31</v>
      </c>
      <c r="D5280" t="s">
        <v>32</v>
      </c>
      <c r="E5280" t="s">
        <v>12</v>
      </c>
      <c r="F5280">
        <v>1</v>
      </c>
      <c r="I5280">
        <v>400000</v>
      </c>
      <c r="K5280">
        <v>400000</v>
      </c>
      <c r="L5280">
        <v>22400</v>
      </c>
      <c r="M5280" s="2" t="str">
        <f>VLOOKUP(A5280,disaster_subtype!$A$2:$P$59908,5,FALSE)</f>
        <v>Drought</v>
      </c>
    </row>
    <row r="5281" spans="1:13" x14ac:dyDescent="0.2">
      <c r="A5281" s="1" t="str">
        <f t="shared" si="82"/>
        <v>2001SLV211598122158242815905501848500</v>
      </c>
      <c r="B5281">
        <v>2001</v>
      </c>
      <c r="C5281" t="s">
        <v>31</v>
      </c>
      <c r="D5281" t="s">
        <v>32</v>
      </c>
      <c r="E5281" t="s">
        <v>488</v>
      </c>
      <c r="F5281">
        <v>2</v>
      </c>
      <c r="G5281">
        <v>1159</v>
      </c>
      <c r="H5281">
        <v>8122</v>
      </c>
      <c r="I5281">
        <v>1582428</v>
      </c>
      <c r="K5281">
        <v>1590550</v>
      </c>
      <c r="L5281">
        <v>1848500</v>
      </c>
      <c r="M5281" s="2" t="str">
        <f>VLOOKUP(A5281,disaster_subtype!$A$2:$P$59908,5,FALSE)</f>
        <v>Earthquake</v>
      </c>
    </row>
    <row r="5282" spans="1:13" x14ac:dyDescent="0.2">
      <c r="A5282" s="1" t="str">
        <f t="shared" si="82"/>
        <v>2001SLV110001000</v>
      </c>
      <c r="B5282">
        <v>2001</v>
      </c>
      <c r="C5282" t="s">
        <v>31</v>
      </c>
      <c r="D5282" t="s">
        <v>32</v>
      </c>
      <c r="E5282" t="s">
        <v>485</v>
      </c>
      <c r="F5282">
        <v>1</v>
      </c>
      <c r="I5282">
        <v>1000</v>
      </c>
      <c r="K5282">
        <v>1000</v>
      </c>
      <c r="M5282" s="2" t="str">
        <f>VLOOKUP(A5282,disaster_subtype!$A$2:$P$59908,5,FALSE)</f>
        <v>Flood</v>
      </c>
    </row>
    <row r="5283" spans="1:13" x14ac:dyDescent="0.2">
      <c r="A5283" s="1" t="str">
        <f t="shared" si="82"/>
        <v>2001ETH242981668166</v>
      </c>
      <c r="B5283">
        <v>2001</v>
      </c>
      <c r="C5283" t="s">
        <v>69</v>
      </c>
      <c r="D5283" t="s">
        <v>70</v>
      </c>
      <c r="E5283" t="s">
        <v>484</v>
      </c>
      <c r="F5283">
        <v>2</v>
      </c>
      <c r="G5283">
        <v>429</v>
      </c>
      <c r="I5283">
        <v>8166</v>
      </c>
      <c r="K5283">
        <v>8166</v>
      </c>
      <c r="M5283" s="2" t="str">
        <f>VLOOKUP(A5283,disaster_subtype!$A$2:$P$59908,5,FALSE)</f>
        <v>Epidemic</v>
      </c>
    </row>
    <row r="5284" spans="1:13" x14ac:dyDescent="0.2">
      <c r="A5284" s="1" t="str">
        <f t="shared" si="82"/>
        <v>2001ETH353950039500</v>
      </c>
      <c r="B5284">
        <v>2001</v>
      </c>
      <c r="C5284" t="s">
        <v>69</v>
      </c>
      <c r="D5284" t="s">
        <v>70</v>
      </c>
      <c r="E5284" t="s">
        <v>485</v>
      </c>
      <c r="F5284">
        <v>3</v>
      </c>
      <c r="G5284">
        <v>5</v>
      </c>
      <c r="I5284">
        <v>39500</v>
      </c>
      <c r="K5284">
        <v>39500</v>
      </c>
      <c r="M5284" s="2" t="e">
        <f>VLOOKUP(A5284,disaster_subtype!$A$2:$P$59908,5,FALSE)</f>
        <v>#N/A</v>
      </c>
    </row>
    <row r="5285" spans="1:13" x14ac:dyDescent="0.2">
      <c r="A5285" s="1" t="str">
        <f t="shared" si="82"/>
        <v>2001FJI11</v>
      </c>
      <c r="B5285">
        <v>2001</v>
      </c>
      <c r="C5285" t="s">
        <v>166</v>
      </c>
      <c r="D5285" t="s">
        <v>167</v>
      </c>
      <c r="E5285" t="s">
        <v>487</v>
      </c>
      <c r="F5285">
        <v>1</v>
      </c>
      <c r="G5285">
        <v>1</v>
      </c>
      <c r="M5285" s="2" t="str">
        <f>VLOOKUP(A5285,disaster_subtype!$A$2:$P$59908,5,FALSE)</f>
        <v>Storm</v>
      </c>
    </row>
    <row r="5286" spans="1:13" x14ac:dyDescent="0.2">
      <c r="A5286" s="1" t="str">
        <f t="shared" si="82"/>
        <v>2001FRA5311688116882132350</v>
      </c>
      <c r="B5286">
        <v>2001</v>
      </c>
      <c r="C5286" t="s">
        <v>83</v>
      </c>
      <c r="D5286" t="s">
        <v>84</v>
      </c>
      <c r="E5286" t="s">
        <v>485</v>
      </c>
      <c r="F5286">
        <v>5</v>
      </c>
      <c r="G5286">
        <v>3</v>
      </c>
      <c r="H5286">
        <v>1</v>
      </c>
      <c r="I5286">
        <v>16881</v>
      </c>
      <c r="K5286">
        <v>16882</v>
      </c>
      <c r="L5286">
        <v>132350</v>
      </c>
      <c r="M5286" s="2" t="e">
        <f>VLOOKUP(A5286,disaster_subtype!$A$2:$P$59908,5,FALSE)</f>
        <v>#N/A</v>
      </c>
    </row>
    <row r="5287" spans="1:13" x14ac:dyDescent="0.2">
      <c r="A5287" s="1" t="str">
        <f t="shared" si="82"/>
        <v>2001FRA214120300420</v>
      </c>
      <c r="B5287">
        <v>2001</v>
      </c>
      <c r="C5287" t="s">
        <v>83</v>
      </c>
      <c r="D5287" t="s">
        <v>84</v>
      </c>
      <c r="E5287" t="s">
        <v>487</v>
      </c>
      <c r="F5287">
        <v>2</v>
      </c>
      <c r="G5287">
        <v>14</v>
      </c>
      <c r="H5287">
        <v>120</v>
      </c>
      <c r="I5287">
        <v>300</v>
      </c>
      <c r="K5287">
        <v>420</v>
      </c>
      <c r="M5287" s="2" t="str">
        <f>VLOOKUP(A5287,disaster_subtype!$A$2:$P$59908,5,FALSE)</f>
        <v>Storm</v>
      </c>
    </row>
    <row r="5288" spans="1:13" x14ac:dyDescent="0.2">
      <c r="A5288" s="1" t="str">
        <f t="shared" si="82"/>
        <v>2001GAB1501010</v>
      </c>
      <c r="B5288">
        <v>2001</v>
      </c>
      <c r="C5288" t="s">
        <v>390</v>
      </c>
      <c r="D5288" t="s">
        <v>391</v>
      </c>
      <c r="E5288" t="s">
        <v>484</v>
      </c>
      <c r="F5288">
        <v>1</v>
      </c>
      <c r="G5288">
        <v>50</v>
      </c>
      <c r="I5288">
        <v>10</v>
      </c>
      <c r="K5288">
        <v>10</v>
      </c>
      <c r="M5288" s="2" t="str">
        <f>VLOOKUP(A5288,disaster_subtype!$A$2:$P$59908,5,FALSE)</f>
        <v>Epidemic</v>
      </c>
    </row>
    <row r="5289" spans="1:13" x14ac:dyDescent="0.2">
      <c r="A5289" s="1" t="str">
        <f t="shared" si="82"/>
        <v>2001GMB11250250</v>
      </c>
      <c r="B5289">
        <v>2001</v>
      </c>
      <c r="C5289" t="s">
        <v>101</v>
      </c>
      <c r="D5289" t="s">
        <v>102</v>
      </c>
      <c r="E5289" t="s">
        <v>485</v>
      </c>
      <c r="F5289">
        <v>1</v>
      </c>
      <c r="G5289">
        <v>1</v>
      </c>
      <c r="I5289">
        <v>250</v>
      </c>
      <c r="K5289">
        <v>250</v>
      </c>
      <c r="M5289" s="2" t="str">
        <f>VLOOKUP(A5289,disaster_subtype!$A$2:$P$59908,5,FALSE)</f>
        <v>Flood</v>
      </c>
    </row>
    <row r="5290" spans="1:13" x14ac:dyDescent="0.2">
      <c r="A5290" s="1" t="str">
        <f t="shared" si="82"/>
        <v>2001GEO1900900</v>
      </c>
      <c r="B5290">
        <v>2001</v>
      </c>
      <c r="C5290" t="s">
        <v>400</v>
      </c>
      <c r="D5290" t="s">
        <v>401</v>
      </c>
      <c r="E5290" t="s">
        <v>487</v>
      </c>
      <c r="F5290">
        <v>1</v>
      </c>
      <c r="I5290">
        <v>900</v>
      </c>
      <c r="K5290">
        <v>900</v>
      </c>
      <c r="M5290" s="2" t="str">
        <f>VLOOKUP(A5290,disaster_subtype!$A$2:$P$59908,5,FALSE)</f>
        <v>Storm</v>
      </c>
    </row>
    <row r="5291" spans="1:13" x14ac:dyDescent="0.2">
      <c r="A5291" s="1" t="str">
        <f t="shared" si="82"/>
        <v>2001DEU16300000</v>
      </c>
      <c r="B5291">
        <v>2001</v>
      </c>
      <c r="C5291" t="s">
        <v>396</v>
      </c>
      <c r="D5291" t="s">
        <v>397</v>
      </c>
      <c r="E5291" t="s">
        <v>487</v>
      </c>
      <c r="F5291">
        <v>1</v>
      </c>
      <c r="G5291">
        <v>6</v>
      </c>
      <c r="L5291">
        <v>300000</v>
      </c>
      <c r="M5291" s="2" t="str">
        <f>VLOOKUP(A5291,disaster_subtype!$A$2:$P$59908,5,FALSE)</f>
        <v>Storm</v>
      </c>
    </row>
    <row r="5292" spans="1:13" x14ac:dyDescent="0.2">
      <c r="A5292" s="1" t="str">
        <f t="shared" si="82"/>
        <v>2001GHA21211411141</v>
      </c>
      <c r="B5292">
        <v>2001</v>
      </c>
      <c r="C5292" t="s">
        <v>183</v>
      </c>
      <c r="D5292" t="s">
        <v>184</v>
      </c>
      <c r="E5292" t="s">
        <v>484</v>
      </c>
      <c r="F5292">
        <v>2</v>
      </c>
      <c r="G5292">
        <v>12</v>
      </c>
      <c r="I5292">
        <v>1141</v>
      </c>
      <c r="K5292">
        <v>1141</v>
      </c>
      <c r="M5292" s="2" t="str">
        <f>VLOOKUP(A5292,disaster_subtype!$A$2:$P$59908,5,FALSE)</f>
        <v>Epidemic</v>
      </c>
    </row>
    <row r="5293" spans="1:13" x14ac:dyDescent="0.2">
      <c r="A5293" s="1" t="str">
        <f t="shared" si="82"/>
        <v>2001GHA112251390005000144025</v>
      </c>
      <c r="B5293">
        <v>2001</v>
      </c>
      <c r="C5293" t="s">
        <v>183</v>
      </c>
      <c r="D5293" t="s">
        <v>184</v>
      </c>
      <c r="E5293" t="s">
        <v>485</v>
      </c>
      <c r="F5293">
        <v>1</v>
      </c>
      <c r="G5293">
        <v>12</v>
      </c>
      <c r="H5293">
        <v>25</v>
      </c>
      <c r="I5293">
        <v>139000</v>
      </c>
      <c r="J5293">
        <v>5000</v>
      </c>
      <c r="K5293">
        <v>144025</v>
      </c>
      <c r="M5293" s="2" t="str">
        <f>VLOOKUP(A5293,disaster_subtype!$A$2:$P$59908,5,FALSE)</f>
        <v>Flood</v>
      </c>
    </row>
    <row r="5294" spans="1:13" x14ac:dyDescent="0.2">
      <c r="A5294" s="1" t="str">
        <f t="shared" si="82"/>
        <v>2001GRC1300300</v>
      </c>
      <c r="B5294">
        <v>2001</v>
      </c>
      <c r="C5294" t="s">
        <v>145</v>
      </c>
      <c r="D5294" t="s">
        <v>146</v>
      </c>
      <c r="E5294" t="s">
        <v>488</v>
      </c>
      <c r="F5294">
        <v>1</v>
      </c>
      <c r="I5294">
        <v>300</v>
      </c>
      <c r="K5294">
        <v>300</v>
      </c>
      <c r="M5294" s="2" t="str">
        <f>VLOOKUP(A5294,disaster_subtype!$A$2:$P$59908,5,FALSE)</f>
        <v>Earthquake</v>
      </c>
    </row>
    <row r="5295" spans="1:13" x14ac:dyDescent="0.2">
      <c r="A5295" s="1" t="str">
        <f t="shared" si="82"/>
        <v>2001GRC21110501050</v>
      </c>
      <c r="B5295">
        <v>2001</v>
      </c>
      <c r="C5295" t="s">
        <v>145</v>
      </c>
      <c r="D5295" t="s">
        <v>146</v>
      </c>
      <c r="E5295" t="s">
        <v>485</v>
      </c>
      <c r="F5295">
        <v>2</v>
      </c>
      <c r="G5295">
        <v>11</v>
      </c>
      <c r="I5295">
        <v>1050</v>
      </c>
      <c r="K5295">
        <v>1050</v>
      </c>
      <c r="M5295" s="2" t="e">
        <f>VLOOKUP(A5295,disaster_subtype!$A$2:$P$59908,5,FALSE)</f>
        <v>#N/A</v>
      </c>
    </row>
    <row r="5296" spans="1:13" x14ac:dyDescent="0.2">
      <c r="A5296" s="1" t="str">
        <f t="shared" si="82"/>
        <v>2001GTM14111359611359614000</v>
      </c>
      <c r="B5296">
        <v>2001</v>
      </c>
      <c r="C5296" t="s">
        <v>33</v>
      </c>
      <c r="D5296" t="s">
        <v>34</v>
      </c>
      <c r="E5296" t="s">
        <v>12</v>
      </c>
      <c r="F5296">
        <v>1</v>
      </c>
      <c r="G5296">
        <v>41</v>
      </c>
      <c r="I5296">
        <v>113596</v>
      </c>
      <c r="K5296">
        <v>113596</v>
      </c>
      <c r="L5296">
        <v>14000</v>
      </c>
      <c r="M5296" s="2" t="str">
        <f>VLOOKUP(A5296,disaster_subtype!$A$2:$P$59908,5,FALSE)</f>
        <v>Drought</v>
      </c>
    </row>
    <row r="5297" spans="1:13" x14ac:dyDescent="0.2">
      <c r="A5297" s="1" t="str">
        <f t="shared" si="82"/>
        <v>2001GTM16215015250</v>
      </c>
      <c r="B5297">
        <v>2001</v>
      </c>
      <c r="C5297" t="s">
        <v>33</v>
      </c>
      <c r="D5297" t="s">
        <v>34</v>
      </c>
      <c r="E5297" t="s">
        <v>488</v>
      </c>
      <c r="F5297">
        <v>1</v>
      </c>
      <c r="G5297">
        <v>6</v>
      </c>
      <c r="H5297">
        <v>2</v>
      </c>
      <c r="I5297">
        <v>150</v>
      </c>
      <c r="K5297">
        <v>152</v>
      </c>
      <c r="L5297">
        <v>50</v>
      </c>
      <c r="M5297" s="2" t="str">
        <f>VLOOKUP(A5297,disaster_subtype!$A$2:$P$59908,5,FALSE)</f>
        <v>Earthquake</v>
      </c>
    </row>
    <row r="5298" spans="1:13" x14ac:dyDescent="0.2">
      <c r="A5298" s="1" t="str">
        <f t="shared" si="82"/>
        <v>2001GTM118501850</v>
      </c>
      <c r="B5298">
        <v>2001</v>
      </c>
      <c r="C5298" t="s">
        <v>33</v>
      </c>
      <c r="D5298" t="s">
        <v>34</v>
      </c>
      <c r="E5298" t="s">
        <v>492</v>
      </c>
      <c r="F5298">
        <v>1</v>
      </c>
      <c r="I5298">
        <v>1850</v>
      </c>
      <c r="K5298">
        <v>1850</v>
      </c>
      <c r="M5298" s="2" t="str">
        <f>VLOOKUP(A5298,disaster_subtype!$A$2:$P$59908,5,FALSE)</f>
        <v xml:space="preserve">Extreme temperature </v>
      </c>
    </row>
    <row r="5299" spans="1:13" x14ac:dyDescent="0.2">
      <c r="A5299" s="1" t="str">
        <f t="shared" si="82"/>
        <v>2001GTM181164356446100</v>
      </c>
      <c r="B5299">
        <v>2001</v>
      </c>
      <c r="C5299" t="s">
        <v>33</v>
      </c>
      <c r="D5299" t="s">
        <v>34</v>
      </c>
      <c r="E5299" t="s">
        <v>487</v>
      </c>
      <c r="F5299">
        <v>1</v>
      </c>
      <c r="G5299">
        <v>8</v>
      </c>
      <c r="H5299">
        <v>11</v>
      </c>
      <c r="I5299">
        <v>6435</v>
      </c>
      <c r="K5299">
        <v>6446</v>
      </c>
      <c r="L5299">
        <v>100</v>
      </c>
      <c r="M5299" s="2" t="str">
        <f>VLOOKUP(A5299,disaster_subtype!$A$2:$P$59908,5,FALSE)</f>
        <v>Storm</v>
      </c>
    </row>
    <row r="5300" spans="1:13" x14ac:dyDescent="0.2">
      <c r="A5300" s="1" t="str">
        <f t="shared" si="82"/>
        <v>2001GIN112143143</v>
      </c>
      <c r="B5300">
        <v>2001</v>
      </c>
      <c r="C5300" t="s">
        <v>365</v>
      </c>
      <c r="D5300" t="s">
        <v>366</v>
      </c>
      <c r="E5300" t="s">
        <v>484</v>
      </c>
      <c r="F5300">
        <v>1</v>
      </c>
      <c r="G5300">
        <v>12</v>
      </c>
      <c r="I5300">
        <v>143</v>
      </c>
      <c r="K5300">
        <v>143</v>
      </c>
      <c r="M5300" s="2" t="str">
        <f>VLOOKUP(A5300,disaster_subtype!$A$2:$P$59908,5,FALSE)</f>
        <v>Epidemic</v>
      </c>
    </row>
    <row r="5301" spans="1:13" x14ac:dyDescent="0.2">
      <c r="A5301" s="1" t="str">
        <f t="shared" si="82"/>
        <v>2001GIN19220000220000</v>
      </c>
      <c r="B5301">
        <v>2001</v>
      </c>
      <c r="C5301" t="s">
        <v>365</v>
      </c>
      <c r="D5301" t="s">
        <v>366</v>
      </c>
      <c r="E5301" t="s">
        <v>485</v>
      </c>
      <c r="F5301">
        <v>1</v>
      </c>
      <c r="G5301">
        <v>9</v>
      </c>
      <c r="I5301">
        <v>220000</v>
      </c>
      <c r="K5301">
        <v>220000</v>
      </c>
      <c r="M5301" s="2" t="str">
        <f>VLOOKUP(A5301,disaster_subtype!$A$2:$P$59908,5,FALSE)</f>
        <v>Flood</v>
      </c>
    </row>
    <row r="5302" spans="1:13" x14ac:dyDescent="0.2">
      <c r="A5302" s="1" t="str">
        <f t="shared" si="82"/>
        <v>2001HTI1261150705081</v>
      </c>
      <c r="B5302">
        <v>2001</v>
      </c>
      <c r="C5302" t="s">
        <v>85</v>
      </c>
      <c r="D5302" t="s">
        <v>86</v>
      </c>
      <c r="E5302" t="s">
        <v>485</v>
      </c>
      <c r="F5302">
        <v>1</v>
      </c>
      <c r="G5302">
        <v>26</v>
      </c>
      <c r="H5302">
        <v>11</v>
      </c>
      <c r="I5302">
        <v>5070</v>
      </c>
      <c r="K5302">
        <v>5081</v>
      </c>
      <c r="M5302" s="2" t="str">
        <f>VLOOKUP(A5302,disaster_subtype!$A$2:$P$59908,5,FALSE)</f>
        <v>Flood</v>
      </c>
    </row>
    <row r="5303" spans="1:13" x14ac:dyDescent="0.2">
      <c r="A5303" s="1" t="str">
        <f t="shared" si="82"/>
        <v>2001HTI120</v>
      </c>
      <c r="B5303">
        <v>2001</v>
      </c>
      <c r="C5303" t="s">
        <v>85</v>
      </c>
      <c r="D5303" t="s">
        <v>86</v>
      </c>
      <c r="E5303" t="s">
        <v>487</v>
      </c>
      <c r="F5303">
        <v>1</v>
      </c>
      <c r="L5303">
        <v>20</v>
      </c>
      <c r="M5303" s="2" t="str">
        <f>VLOOKUP(A5303,disaster_subtype!$A$2:$P$59908,5,FALSE)</f>
        <v>Storm</v>
      </c>
    </row>
    <row r="5304" spans="1:13" x14ac:dyDescent="0.2">
      <c r="A5304" s="1" t="str">
        <f t="shared" si="82"/>
        <v>2001HND1195000195000</v>
      </c>
      <c r="B5304">
        <v>2001</v>
      </c>
      <c r="C5304" t="s">
        <v>118</v>
      </c>
      <c r="D5304" t="s">
        <v>119</v>
      </c>
      <c r="E5304" t="s">
        <v>12</v>
      </c>
      <c r="F5304">
        <v>1</v>
      </c>
      <c r="I5304">
        <v>195000</v>
      </c>
      <c r="K5304">
        <v>195000</v>
      </c>
      <c r="M5304" s="2" t="str">
        <f>VLOOKUP(A5304,disaster_subtype!$A$2:$P$59908,5,FALSE)</f>
        <v>Drought</v>
      </c>
    </row>
    <row r="5305" spans="1:13" x14ac:dyDescent="0.2">
      <c r="A5305" s="1" t="str">
        <f t="shared" si="82"/>
        <v>2001HND1216105125270863215000</v>
      </c>
      <c r="B5305">
        <v>2001</v>
      </c>
      <c r="C5305" t="s">
        <v>118</v>
      </c>
      <c r="D5305" t="s">
        <v>119</v>
      </c>
      <c r="E5305" t="s">
        <v>487</v>
      </c>
      <c r="F5305">
        <v>1</v>
      </c>
      <c r="G5305">
        <v>21</v>
      </c>
      <c r="I5305">
        <v>61051</v>
      </c>
      <c r="J5305">
        <v>25270</v>
      </c>
      <c r="K5305">
        <v>86321</v>
      </c>
      <c r="L5305">
        <v>5000</v>
      </c>
      <c r="M5305" s="2" t="str">
        <f>VLOOKUP(A5305,disaster_subtype!$A$2:$P$59908,5,FALSE)</f>
        <v>Storm</v>
      </c>
    </row>
    <row r="5306" spans="1:13" x14ac:dyDescent="0.2">
      <c r="A5306" s="1" t="str">
        <f t="shared" si="82"/>
        <v>2001HUN181</v>
      </c>
      <c r="B5306">
        <v>2001</v>
      </c>
      <c r="C5306" t="s">
        <v>316</v>
      </c>
      <c r="D5306" t="s">
        <v>317</v>
      </c>
      <c r="E5306" t="s">
        <v>492</v>
      </c>
      <c r="F5306">
        <v>1</v>
      </c>
      <c r="G5306">
        <v>81</v>
      </c>
      <c r="M5306" s="2" t="str">
        <f>VLOOKUP(A5306,disaster_subtype!$A$2:$P$59908,5,FALSE)</f>
        <v xml:space="preserve">Extreme temperature </v>
      </c>
    </row>
    <row r="5307" spans="1:13" x14ac:dyDescent="0.2">
      <c r="A5307" s="1" t="str">
        <f t="shared" si="82"/>
        <v>2001HUN110000100005000</v>
      </c>
      <c r="B5307">
        <v>2001</v>
      </c>
      <c r="C5307" t="s">
        <v>316</v>
      </c>
      <c r="D5307" t="s">
        <v>317</v>
      </c>
      <c r="E5307" t="s">
        <v>485</v>
      </c>
      <c r="F5307">
        <v>1</v>
      </c>
      <c r="I5307">
        <v>10000</v>
      </c>
      <c r="K5307">
        <v>10000</v>
      </c>
      <c r="L5307">
        <v>5000</v>
      </c>
      <c r="M5307" s="2" t="str">
        <f>VLOOKUP(A5307,disaster_subtype!$A$2:$P$59908,5,FALSE)</f>
        <v>Flood</v>
      </c>
    </row>
    <row r="5308" spans="1:13" x14ac:dyDescent="0.2">
      <c r="A5308" s="1" t="str">
        <f t="shared" si="82"/>
        <v>2001IND1200051668124365000179000063218122623000</v>
      </c>
      <c r="B5308">
        <v>2001</v>
      </c>
      <c r="C5308" t="s">
        <v>13</v>
      </c>
      <c r="D5308" t="s">
        <v>14</v>
      </c>
      <c r="E5308" t="s">
        <v>488</v>
      </c>
      <c r="F5308">
        <v>1</v>
      </c>
      <c r="G5308">
        <v>20005</v>
      </c>
      <c r="H5308">
        <v>166812</v>
      </c>
      <c r="I5308">
        <v>4365000</v>
      </c>
      <c r="J5308">
        <v>1790000</v>
      </c>
      <c r="K5308">
        <v>6321812</v>
      </c>
      <c r="L5308">
        <v>2623000</v>
      </c>
      <c r="M5308" s="2" t="str">
        <f>VLOOKUP(A5308,disaster_subtype!$A$2:$P$59908,5,FALSE)</f>
        <v>Earthquake</v>
      </c>
    </row>
    <row r="5309" spans="1:13" x14ac:dyDescent="0.2">
      <c r="A5309" s="1" t="str">
        <f t="shared" si="82"/>
        <v>2001IND4895888958889</v>
      </c>
      <c r="B5309">
        <v>2001</v>
      </c>
      <c r="C5309" t="s">
        <v>13</v>
      </c>
      <c r="D5309" t="s">
        <v>14</v>
      </c>
      <c r="E5309" t="s">
        <v>484</v>
      </c>
      <c r="F5309">
        <v>4</v>
      </c>
      <c r="G5309">
        <v>89</v>
      </c>
      <c r="I5309">
        <v>58889</v>
      </c>
      <c r="K5309">
        <v>58889</v>
      </c>
      <c r="M5309" s="2" t="e">
        <f>VLOOKUP(A5309,disaster_subtype!$A$2:$P$59908,5,FALSE)</f>
        <v>#N/A</v>
      </c>
    </row>
    <row r="5310" spans="1:13" x14ac:dyDescent="0.2">
      <c r="A5310" s="1" t="str">
        <f t="shared" si="82"/>
        <v>2001IND2173</v>
      </c>
      <c r="B5310">
        <v>2001</v>
      </c>
      <c r="C5310" t="s">
        <v>13</v>
      </c>
      <c r="D5310" t="s">
        <v>14</v>
      </c>
      <c r="E5310" t="s">
        <v>492</v>
      </c>
      <c r="F5310">
        <v>2</v>
      </c>
      <c r="G5310">
        <v>173</v>
      </c>
      <c r="M5310" s="2" t="str">
        <f>VLOOKUP(A5310,disaster_subtype!$A$2:$P$59908,5,FALSE)</f>
        <v xml:space="preserve">Extreme temperature </v>
      </c>
    </row>
    <row r="5311" spans="1:13" x14ac:dyDescent="0.2">
      <c r="A5311" s="1" t="str">
        <f t="shared" si="82"/>
        <v>2001IND9581402061000020610040361924</v>
      </c>
      <c r="B5311">
        <v>2001</v>
      </c>
      <c r="C5311" t="s">
        <v>13</v>
      </c>
      <c r="D5311" t="s">
        <v>14</v>
      </c>
      <c r="E5311" t="s">
        <v>485</v>
      </c>
      <c r="F5311">
        <v>9</v>
      </c>
      <c r="G5311">
        <v>581</v>
      </c>
      <c r="H5311">
        <v>40</v>
      </c>
      <c r="I5311">
        <v>20610000</v>
      </c>
      <c r="K5311">
        <v>20610040</v>
      </c>
      <c r="L5311">
        <v>361924</v>
      </c>
      <c r="M5311" s="2" t="e">
        <f>VLOOKUP(A5311,disaster_subtype!$A$2:$P$59908,5,FALSE)</f>
        <v>#N/A</v>
      </c>
    </row>
    <row r="5312" spans="1:13" x14ac:dyDescent="0.2">
      <c r="A5312" s="1" t="str">
        <f t="shared" si="82"/>
        <v>2001IND398</v>
      </c>
      <c r="B5312">
        <v>2001</v>
      </c>
      <c r="C5312" t="s">
        <v>13</v>
      </c>
      <c r="D5312" t="s">
        <v>14</v>
      </c>
      <c r="E5312" t="s">
        <v>80</v>
      </c>
      <c r="F5312">
        <v>3</v>
      </c>
      <c r="G5312">
        <v>98</v>
      </c>
      <c r="M5312" s="2" t="str">
        <f>VLOOKUP(A5312,disaster_subtype!$A$2:$P$59908,5,FALSE)</f>
        <v>Landslide</v>
      </c>
    </row>
    <row r="5313" spans="1:13" x14ac:dyDescent="0.2">
      <c r="A5313" s="1" t="str">
        <f t="shared" si="82"/>
        <v>2001IND39925000200027000</v>
      </c>
      <c r="B5313">
        <v>2001</v>
      </c>
      <c r="C5313" t="s">
        <v>13</v>
      </c>
      <c r="D5313" t="s">
        <v>14</v>
      </c>
      <c r="E5313" t="s">
        <v>487</v>
      </c>
      <c r="F5313">
        <v>3</v>
      </c>
      <c r="G5313">
        <v>99</v>
      </c>
      <c r="I5313">
        <v>25000</v>
      </c>
      <c r="J5313">
        <v>2000</v>
      </c>
      <c r="K5313">
        <v>27000</v>
      </c>
      <c r="M5313" s="2" t="e">
        <f>VLOOKUP(A5313,disaster_subtype!$A$2:$P$59908,5,FALSE)</f>
        <v>#N/A</v>
      </c>
    </row>
    <row r="5314" spans="1:13" x14ac:dyDescent="0.2">
      <c r="A5314" s="1" t="str">
        <f t="shared" ref="A5314:A5377" si="83">B5314&amp;C5314&amp;F5314&amp;G5314&amp;H5314&amp;I5314&amp;J5314&amp;K5314&amp;L5314</f>
        <v>2001IDN2121250012512</v>
      </c>
      <c r="B5314">
        <v>2001</v>
      </c>
      <c r="C5314" t="s">
        <v>78</v>
      </c>
      <c r="D5314" t="s">
        <v>79</v>
      </c>
      <c r="E5314" t="s">
        <v>488</v>
      </c>
      <c r="F5314">
        <v>2</v>
      </c>
      <c r="H5314">
        <v>12</v>
      </c>
      <c r="I5314">
        <v>12500</v>
      </c>
      <c r="K5314">
        <v>12512</v>
      </c>
      <c r="M5314" s="2" t="str">
        <f>VLOOKUP(A5314,disaster_subtype!$A$2:$P$59908,5,FALSE)</f>
        <v>Earthquake</v>
      </c>
    </row>
    <row r="5315" spans="1:13" x14ac:dyDescent="0.2">
      <c r="A5315" s="1" t="str">
        <f t="shared" si="83"/>
        <v>2001IDN440248000056908569410000</v>
      </c>
      <c r="B5315">
        <v>2001</v>
      </c>
      <c r="C5315" t="s">
        <v>78</v>
      </c>
      <c r="D5315" t="s">
        <v>79</v>
      </c>
      <c r="E5315" t="s">
        <v>485</v>
      </c>
      <c r="F5315">
        <v>4</v>
      </c>
      <c r="G5315">
        <v>402</v>
      </c>
      <c r="H5315">
        <v>4</v>
      </c>
      <c r="I5315">
        <v>80000</v>
      </c>
      <c r="J5315">
        <v>5690</v>
      </c>
      <c r="K5315">
        <v>85694</v>
      </c>
      <c r="L5315">
        <v>10000</v>
      </c>
      <c r="M5315" s="2" t="e">
        <f>VLOOKUP(A5315,disaster_subtype!$A$2:$P$59908,5,FALSE)</f>
        <v>#N/A</v>
      </c>
    </row>
    <row r="5316" spans="1:13" x14ac:dyDescent="0.2">
      <c r="A5316" s="1" t="str">
        <f t="shared" si="83"/>
        <v>2001IDN4185239102391010000</v>
      </c>
      <c r="B5316">
        <v>2001</v>
      </c>
      <c r="C5316" t="s">
        <v>78</v>
      </c>
      <c r="D5316" t="s">
        <v>79</v>
      </c>
      <c r="E5316" t="s">
        <v>80</v>
      </c>
      <c r="F5316">
        <v>4</v>
      </c>
      <c r="G5316">
        <v>185</v>
      </c>
      <c r="J5316">
        <v>23910</v>
      </c>
      <c r="K5316">
        <v>23910</v>
      </c>
      <c r="L5316">
        <v>10000</v>
      </c>
      <c r="M5316" s="2" t="str">
        <f>VLOOKUP(A5316,disaster_subtype!$A$2:$P$59908,5,FALSE)</f>
        <v>Landslide</v>
      </c>
    </row>
    <row r="5317" spans="1:13" x14ac:dyDescent="0.2">
      <c r="A5317" s="1" t="str">
        <f t="shared" si="83"/>
        <v>2001IRN110001000</v>
      </c>
      <c r="B5317">
        <v>2001</v>
      </c>
      <c r="C5317" t="s">
        <v>87</v>
      </c>
      <c r="D5317" t="s">
        <v>88</v>
      </c>
      <c r="E5317" t="s">
        <v>488</v>
      </c>
      <c r="F5317">
        <v>1</v>
      </c>
      <c r="I5317">
        <v>1000</v>
      </c>
      <c r="K5317">
        <v>1000</v>
      </c>
      <c r="M5317" s="2" t="str">
        <f>VLOOKUP(A5317,disaster_subtype!$A$2:$P$59908,5,FALSE)</f>
        <v>Earthquake</v>
      </c>
    </row>
    <row r="5318" spans="1:13" x14ac:dyDescent="0.2">
      <c r="A5318" s="1" t="str">
        <f t="shared" si="83"/>
        <v>2001IRN447628412052501205534103800</v>
      </c>
      <c r="B5318">
        <v>2001</v>
      </c>
      <c r="C5318" t="s">
        <v>87</v>
      </c>
      <c r="D5318" t="s">
        <v>88</v>
      </c>
      <c r="E5318" t="s">
        <v>485</v>
      </c>
      <c r="F5318">
        <v>4</v>
      </c>
      <c r="G5318">
        <v>476</v>
      </c>
      <c r="H5318">
        <v>284</v>
      </c>
      <c r="I5318">
        <v>1205250</v>
      </c>
      <c r="K5318">
        <v>1205534</v>
      </c>
      <c r="L5318">
        <v>103800</v>
      </c>
      <c r="M5318" s="2" t="e">
        <f>VLOOKUP(A5318,disaster_subtype!$A$2:$P$59908,5,FALSE)</f>
        <v>#N/A</v>
      </c>
    </row>
    <row r="5319" spans="1:13" x14ac:dyDescent="0.2">
      <c r="A5319" s="1" t="str">
        <f t="shared" si="83"/>
        <v>2001ITA22100000</v>
      </c>
      <c r="B5319">
        <v>2001</v>
      </c>
      <c r="C5319" t="s">
        <v>57</v>
      </c>
      <c r="D5319" t="s">
        <v>58</v>
      </c>
      <c r="E5319" t="s">
        <v>485</v>
      </c>
      <c r="F5319">
        <v>2</v>
      </c>
      <c r="G5319">
        <v>2</v>
      </c>
      <c r="L5319">
        <v>100000</v>
      </c>
      <c r="M5319" s="2" t="e">
        <f>VLOOKUP(A5319,disaster_subtype!$A$2:$P$59908,5,FALSE)</f>
        <v>#N/A</v>
      </c>
    </row>
    <row r="5320" spans="1:13" x14ac:dyDescent="0.2">
      <c r="A5320" s="1" t="str">
        <f t="shared" si="83"/>
        <v>2001ITA1175000</v>
      </c>
      <c r="B5320">
        <v>2001</v>
      </c>
      <c r="C5320" t="s">
        <v>57</v>
      </c>
      <c r="D5320" t="s">
        <v>58</v>
      </c>
      <c r="E5320" t="s">
        <v>487</v>
      </c>
      <c r="F5320">
        <v>1</v>
      </c>
      <c r="L5320">
        <v>175000</v>
      </c>
      <c r="M5320" s="2" t="str">
        <f>VLOOKUP(A5320,disaster_subtype!$A$2:$P$59908,5,FALSE)</f>
        <v>Storm</v>
      </c>
    </row>
    <row r="5321" spans="1:13" x14ac:dyDescent="0.2">
      <c r="A5321" s="1" t="str">
        <f t="shared" si="83"/>
        <v>2001ITA13100</v>
      </c>
      <c r="B5321">
        <v>2001</v>
      </c>
      <c r="C5321" t="s">
        <v>57</v>
      </c>
      <c r="D5321" t="s">
        <v>58</v>
      </c>
      <c r="E5321" t="s">
        <v>486</v>
      </c>
      <c r="F5321">
        <v>1</v>
      </c>
      <c r="L5321">
        <v>3100</v>
      </c>
      <c r="M5321" s="2" t="str">
        <f>VLOOKUP(A5321,disaster_subtype!$A$2:$P$59908,5,FALSE)</f>
        <v>Volcanic activity</v>
      </c>
    </row>
    <row r="5322" spans="1:13" x14ac:dyDescent="0.2">
      <c r="A5322" s="1" t="str">
        <f t="shared" si="83"/>
        <v>2001JAM1120020055487</v>
      </c>
      <c r="B5322">
        <v>2001</v>
      </c>
      <c r="C5322" t="s">
        <v>15</v>
      </c>
      <c r="D5322" t="s">
        <v>16</v>
      </c>
      <c r="E5322" t="s">
        <v>487</v>
      </c>
      <c r="F5322">
        <v>1</v>
      </c>
      <c r="G5322">
        <v>1</v>
      </c>
      <c r="J5322">
        <v>200</v>
      </c>
      <c r="K5322">
        <v>200</v>
      </c>
      <c r="L5322">
        <v>55487</v>
      </c>
      <c r="M5322" s="2" t="str">
        <f>VLOOKUP(A5322,disaster_subtype!$A$2:$P$59908,5,FALSE)</f>
        <v>Storm</v>
      </c>
    </row>
    <row r="5323" spans="1:13" x14ac:dyDescent="0.2">
      <c r="A5323" s="1" t="str">
        <f t="shared" si="83"/>
        <v>2001JPN121611110011261500000</v>
      </c>
      <c r="B5323">
        <v>2001</v>
      </c>
      <c r="C5323" t="s">
        <v>19</v>
      </c>
      <c r="D5323" t="s">
        <v>20</v>
      </c>
      <c r="E5323" t="s">
        <v>488</v>
      </c>
      <c r="F5323">
        <v>1</v>
      </c>
      <c r="G5323">
        <v>2</v>
      </c>
      <c r="H5323">
        <v>161</v>
      </c>
      <c r="I5323">
        <v>11100</v>
      </c>
      <c r="K5323">
        <v>11261</v>
      </c>
      <c r="L5323">
        <v>500000</v>
      </c>
      <c r="M5323" s="2" t="str">
        <f>VLOOKUP(A5323,disaster_subtype!$A$2:$P$59908,5,FALSE)</f>
        <v>Earthquake</v>
      </c>
    </row>
    <row r="5324" spans="1:13" x14ac:dyDescent="0.2">
      <c r="A5324" s="1" t="str">
        <f t="shared" si="83"/>
        <v>2001JPN11138138</v>
      </c>
      <c r="B5324">
        <v>2001</v>
      </c>
      <c r="C5324" t="s">
        <v>19</v>
      </c>
      <c r="D5324" t="s">
        <v>20</v>
      </c>
      <c r="E5324" t="s">
        <v>485</v>
      </c>
      <c r="F5324">
        <v>1</v>
      </c>
      <c r="G5324">
        <v>1</v>
      </c>
      <c r="I5324">
        <v>138</v>
      </c>
      <c r="K5324">
        <v>138</v>
      </c>
      <c r="M5324" s="2" t="e">
        <f>VLOOKUP(A5324,disaster_subtype!$A$2:$P$59908,5,FALSE)</f>
        <v>#N/A</v>
      </c>
    </row>
    <row r="5325" spans="1:13" x14ac:dyDescent="0.2">
      <c r="A5325" s="1" t="str">
        <f t="shared" si="83"/>
        <v>2001JPN42236895081298881300000</v>
      </c>
      <c r="B5325">
        <v>2001</v>
      </c>
      <c r="C5325" t="s">
        <v>19</v>
      </c>
      <c r="D5325" t="s">
        <v>20</v>
      </c>
      <c r="E5325" t="s">
        <v>487</v>
      </c>
      <c r="F5325">
        <v>4</v>
      </c>
      <c r="G5325">
        <v>22</v>
      </c>
      <c r="H5325">
        <v>368</v>
      </c>
      <c r="I5325">
        <v>9508</v>
      </c>
      <c r="J5325">
        <v>12</v>
      </c>
      <c r="K5325">
        <v>9888</v>
      </c>
      <c r="L5325">
        <v>1300000</v>
      </c>
      <c r="M5325" s="2" t="e">
        <f>VLOOKUP(A5325,disaster_subtype!$A$2:$P$59908,5,FALSE)</f>
        <v>#N/A</v>
      </c>
    </row>
    <row r="5326" spans="1:13" x14ac:dyDescent="0.2">
      <c r="A5326" s="1" t="str">
        <f t="shared" si="83"/>
        <v>2001KAZ131212</v>
      </c>
      <c r="B5326">
        <v>2001</v>
      </c>
      <c r="C5326" t="s">
        <v>421</v>
      </c>
      <c r="D5326" t="s">
        <v>422</v>
      </c>
      <c r="E5326" t="s">
        <v>492</v>
      </c>
      <c r="F5326">
        <v>1</v>
      </c>
      <c r="G5326">
        <v>3</v>
      </c>
      <c r="H5326">
        <v>12</v>
      </c>
      <c r="K5326">
        <v>12</v>
      </c>
      <c r="M5326" s="2" t="str">
        <f>VLOOKUP(A5326,disaster_subtype!$A$2:$P$59908,5,FALSE)</f>
        <v xml:space="preserve">Extreme temperature </v>
      </c>
    </row>
    <row r="5327" spans="1:13" x14ac:dyDescent="0.2">
      <c r="A5327" s="1" t="str">
        <f t="shared" si="83"/>
        <v>2001KAZ136683668</v>
      </c>
      <c r="B5327">
        <v>2001</v>
      </c>
      <c r="C5327" t="s">
        <v>421</v>
      </c>
      <c r="D5327" t="s">
        <v>422</v>
      </c>
      <c r="E5327" t="s">
        <v>485</v>
      </c>
      <c r="F5327">
        <v>1</v>
      </c>
      <c r="I5327">
        <v>3668</v>
      </c>
      <c r="K5327">
        <v>3668</v>
      </c>
      <c r="M5327" s="2" t="str">
        <f>VLOOKUP(A5327,disaster_subtype!$A$2:$P$59908,5,FALSE)</f>
        <v>Flood</v>
      </c>
    </row>
    <row r="5328" spans="1:13" x14ac:dyDescent="0.2">
      <c r="A5328" s="1" t="str">
        <f t="shared" si="83"/>
        <v>2001KEN440743743</v>
      </c>
      <c r="B5328">
        <v>2001</v>
      </c>
      <c r="C5328" t="s">
        <v>266</v>
      </c>
      <c r="D5328" t="s">
        <v>267</v>
      </c>
      <c r="E5328" t="s">
        <v>484</v>
      </c>
      <c r="F5328">
        <v>4</v>
      </c>
      <c r="G5328">
        <v>40</v>
      </c>
      <c r="I5328">
        <v>743</v>
      </c>
      <c r="K5328">
        <v>743</v>
      </c>
      <c r="M5328" s="2" t="e">
        <f>VLOOKUP(A5328,disaster_subtype!$A$2:$P$59908,5,FALSE)</f>
        <v>#N/A</v>
      </c>
    </row>
    <row r="5329" spans="1:13" x14ac:dyDescent="0.2">
      <c r="A5329" s="1" t="str">
        <f t="shared" si="83"/>
        <v>2001KEN1438</v>
      </c>
      <c r="B5329">
        <v>2001</v>
      </c>
      <c r="C5329" t="s">
        <v>266</v>
      </c>
      <c r="D5329" t="s">
        <v>267</v>
      </c>
      <c r="E5329" t="s">
        <v>485</v>
      </c>
      <c r="F5329">
        <v>1</v>
      </c>
      <c r="G5329">
        <v>4</v>
      </c>
      <c r="L5329">
        <v>38</v>
      </c>
      <c r="M5329" s="2" t="str">
        <f>VLOOKUP(A5329,disaster_subtype!$A$2:$P$59908,5,FALSE)</f>
        <v>Flood</v>
      </c>
    </row>
    <row r="5330" spans="1:13" x14ac:dyDescent="0.2">
      <c r="A5330" s="1" t="str">
        <f t="shared" si="83"/>
        <v>2001PRK212484157500300001875849400</v>
      </c>
      <c r="B5330">
        <v>2001</v>
      </c>
      <c r="C5330" t="s">
        <v>358</v>
      </c>
      <c r="D5330" t="s">
        <v>359</v>
      </c>
      <c r="E5330" t="s">
        <v>485</v>
      </c>
      <c r="F5330">
        <v>2</v>
      </c>
      <c r="G5330">
        <v>124</v>
      </c>
      <c r="H5330">
        <v>84</v>
      </c>
      <c r="I5330">
        <v>157500</v>
      </c>
      <c r="J5330">
        <v>30000</v>
      </c>
      <c r="K5330">
        <v>187584</v>
      </c>
      <c r="L5330">
        <v>9400</v>
      </c>
      <c r="M5330" s="2" t="e">
        <f>VLOOKUP(A5330,disaster_subtype!$A$2:$P$59908,5,FALSE)</f>
        <v>#N/A</v>
      </c>
    </row>
    <row r="5331" spans="1:13" x14ac:dyDescent="0.2">
      <c r="A5331" s="1" t="str">
        <f t="shared" si="83"/>
        <v>2001KOR1</v>
      </c>
      <c r="B5331">
        <v>2001</v>
      </c>
      <c r="C5331" t="s">
        <v>176</v>
      </c>
      <c r="D5331" t="s">
        <v>177</v>
      </c>
      <c r="E5331" t="s">
        <v>12</v>
      </c>
      <c r="F5331">
        <v>1</v>
      </c>
      <c r="M5331" s="2" t="str">
        <f>VLOOKUP(A5331,disaster_subtype!$A$2:$P$59908,5,FALSE)</f>
        <v>Drought</v>
      </c>
    </row>
    <row r="5332" spans="1:13" x14ac:dyDescent="0.2">
      <c r="A5332" s="1" t="str">
        <f t="shared" si="83"/>
        <v>2001KOR27031000031000076000</v>
      </c>
      <c r="B5332">
        <v>2001</v>
      </c>
      <c r="C5332" t="s">
        <v>176</v>
      </c>
      <c r="D5332" t="s">
        <v>177</v>
      </c>
      <c r="E5332" t="s">
        <v>485</v>
      </c>
      <c r="F5332">
        <v>2</v>
      </c>
      <c r="G5332">
        <v>70</v>
      </c>
      <c r="I5332">
        <v>310000</v>
      </c>
      <c r="K5332">
        <v>310000</v>
      </c>
      <c r="L5332">
        <v>76000</v>
      </c>
      <c r="M5332" s="2" t="str">
        <f>VLOOKUP(A5332,disaster_subtype!$A$2:$P$59908,5,FALSE)</f>
        <v>Flood</v>
      </c>
    </row>
    <row r="5333" spans="1:13" x14ac:dyDescent="0.2">
      <c r="A5333" s="1" t="str">
        <f t="shared" si="83"/>
        <v>2001KOR111300300290000</v>
      </c>
      <c r="B5333">
        <v>2001</v>
      </c>
      <c r="C5333" t="s">
        <v>176</v>
      </c>
      <c r="D5333" t="s">
        <v>177</v>
      </c>
      <c r="E5333" t="s">
        <v>487</v>
      </c>
      <c r="F5333">
        <v>1</v>
      </c>
      <c r="G5333">
        <v>11</v>
      </c>
      <c r="H5333">
        <v>300</v>
      </c>
      <c r="K5333">
        <v>300</v>
      </c>
      <c r="L5333">
        <v>290000</v>
      </c>
      <c r="M5333" s="2" t="str">
        <f>VLOOKUP(A5333,disaster_subtype!$A$2:$P$59908,5,FALSE)</f>
        <v>Storm</v>
      </c>
    </row>
    <row r="5334" spans="1:13" x14ac:dyDescent="0.2">
      <c r="A5334" s="1" t="str">
        <f t="shared" si="83"/>
        <v>2001LAO1453000453000</v>
      </c>
      <c r="B5334">
        <v>2001</v>
      </c>
      <c r="C5334" t="s">
        <v>286</v>
      </c>
      <c r="D5334" t="s">
        <v>287</v>
      </c>
      <c r="E5334" t="s">
        <v>485</v>
      </c>
      <c r="F5334">
        <v>1</v>
      </c>
      <c r="I5334">
        <v>453000</v>
      </c>
      <c r="K5334">
        <v>453000</v>
      </c>
      <c r="M5334" s="2" t="str">
        <f>VLOOKUP(A5334,disaster_subtype!$A$2:$P$59908,5,FALSE)</f>
        <v>Flood</v>
      </c>
    </row>
    <row r="5335" spans="1:13" x14ac:dyDescent="0.2">
      <c r="A5335" s="1" t="str">
        <f t="shared" si="83"/>
        <v>2001LVA121</v>
      </c>
      <c r="B5335">
        <v>2001</v>
      </c>
      <c r="C5335" t="s">
        <v>456</v>
      </c>
      <c r="D5335" t="s">
        <v>457</v>
      </c>
      <c r="E5335" t="s">
        <v>492</v>
      </c>
      <c r="F5335">
        <v>1</v>
      </c>
      <c r="G5335">
        <v>21</v>
      </c>
      <c r="M5335" s="2" t="str">
        <f>VLOOKUP(A5335,disaster_subtype!$A$2:$P$59908,5,FALSE)</f>
        <v xml:space="preserve">Extreme temperature </v>
      </c>
    </row>
    <row r="5336" spans="1:13" x14ac:dyDescent="0.2">
      <c r="A5336" s="1" t="str">
        <f t="shared" si="83"/>
        <v>2001LSO211100010002001</v>
      </c>
      <c r="B5336">
        <v>2001</v>
      </c>
      <c r="C5336" t="s">
        <v>302</v>
      </c>
      <c r="D5336" t="s">
        <v>303</v>
      </c>
      <c r="E5336" t="s">
        <v>487</v>
      </c>
      <c r="F5336">
        <v>2</v>
      </c>
      <c r="G5336">
        <v>1</v>
      </c>
      <c r="H5336">
        <v>1</v>
      </c>
      <c r="I5336">
        <v>1000</v>
      </c>
      <c r="J5336">
        <v>1000</v>
      </c>
      <c r="K5336">
        <v>2001</v>
      </c>
      <c r="M5336" s="2" t="str">
        <f>VLOOKUP(A5336,disaster_subtype!$A$2:$P$59908,5,FALSE)</f>
        <v>Storm</v>
      </c>
    </row>
    <row r="5337" spans="1:13" x14ac:dyDescent="0.2">
      <c r="A5337" s="1" t="str">
        <f t="shared" si="83"/>
        <v>2001LTU120</v>
      </c>
      <c r="B5337">
        <v>2001</v>
      </c>
      <c r="C5337" t="s">
        <v>408</v>
      </c>
      <c r="D5337" t="s">
        <v>409</v>
      </c>
      <c r="E5337" t="s">
        <v>492</v>
      </c>
      <c r="F5337">
        <v>1</v>
      </c>
      <c r="G5337">
        <v>20</v>
      </c>
      <c r="M5337" s="2" t="str">
        <f>VLOOKUP(A5337,disaster_subtype!$A$2:$P$59908,5,FALSE)</f>
        <v xml:space="preserve">Extreme temperature </v>
      </c>
    </row>
    <row r="5338" spans="1:13" x14ac:dyDescent="0.2">
      <c r="A5338" s="1" t="str">
        <f t="shared" si="83"/>
        <v>2001MKD115</v>
      </c>
      <c r="B5338">
        <v>2001</v>
      </c>
      <c r="C5338" t="s">
        <v>425</v>
      </c>
      <c r="D5338" t="s">
        <v>426</v>
      </c>
      <c r="E5338" t="s">
        <v>492</v>
      </c>
      <c r="F5338">
        <v>1</v>
      </c>
      <c r="G5338">
        <v>15</v>
      </c>
      <c r="M5338" s="2" t="str">
        <f>VLOOKUP(A5338,disaster_subtype!$A$2:$P$59908,5,FALSE)</f>
        <v xml:space="preserve">Extreme temperature </v>
      </c>
    </row>
    <row r="5339" spans="1:13" x14ac:dyDescent="0.2">
      <c r="A5339" s="1" t="str">
        <f t="shared" si="83"/>
        <v>2001MWI311314026640266</v>
      </c>
      <c r="B5339">
        <v>2001</v>
      </c>
      <c r="C5339" t="s">
        <v>296</v>
      </c>
      <c r="D5339" t="s">
        <v>297</v>
      </c>
      <c r="E5339" t="s">
        <v>484</v>
      </c>
      <c r="F5339">
        <v>3</v>
      </c>
      <c r="G5339">
        <v>1131</v>
      </c>
      <c r="I5339">
        <v>40266</v>
      </c>
      <c r="K5339">
        <v>40266</v>
      </c>
      <c r="M5339" s="2" t="str">
        <f>VLOOKUP(A5339,disaster_subtype!$A$2:$P$59908,5,FALSE)</f>
        <v>Epidemic</v>
      </c>
    </row>
    <row r="5340" spans="1:13" x14ac:dyDescent="0.2">
      <c r="A5340" s="1" t="str">
        <f t="shared" si="83"/>
        <v>2001MWI2595087505087506700</v>
      </c>
      <c r="B5340">
        <v>2001</v>
      </c>
      <c r="C5340" t="s">
        <v>296</v>
      </c>
      <c r="D5340" t="s">
        <v>297</v>
      </c>
      <c r="E5340" t="s">
        <v>485</v>
      </c>
      <c r="F5340">
        <v>2</v>
      </c>
      <c r="G5340">
        <v>59</v>
      </c>
      <c r="I5340">
        <v>508750</v>
      </c>
      <c r="K5340">
        <v>508750</v>
      </c>
      <c r="L5340">
        <v>6700</v>
      </c>
      <c r="M5340" s="2" t="e">
        <f>VLOOKUP(A5340,disaster_subtype!$A$2:$P$59908,5,FALSE)</f>
        <v>#N/A</v>
      </c>
    </row>
    <row r="5341" spans="1:13" x14ac:dyDescent="0.2">
      <c r="A5341" s="1" t="str">
        <f t="shared" si="83"/>
        <v>2001MYS4113320033200</v>
      </c>
      <c r="B5341">
        <v>2001</v>
      </c>
      <c r="C5341" t="s">
        <v>278</v>
      </c>
      <c r="D5341" t="s">
        <v>279</v>
      </c>
      <c r="E5341" t="s">
        <v>485</v>
      </c>
      <c r="F5341">
        <v>4</v>
      </c>
      <c r="G5341">
        <v>11</v>
      </c>
      <c r="I5341">
        <v>33200</v>
      </c>
      <c r="K5341">
        <v>33200</v>
      </c>
      <c r="M5341" s="2" t="e">
        <f>VLOOKUP(A5341,disaster_subtype!$A$2:$P$59908,5,FALSE)</f>
        <v>#N/A</v>
      </c>
    </row>
    <row r="5342" spans="1:13" x14ac:dyDescent="0.2">
      <c r="A5342" s="1" t="str">
        <f t="shared" si="83"/>
        <v>2001MLI1</v>
      </c>
      <c r="B5342">
        <v>2001</v>
      </c>
      <c r="C5342" t="s">
        <v>105</v>
      </c>
      <c r="D5342" t="s">
        <v>106</v>
      </c>
      <c r="E5342" t="s">
        <v>12</v>
      </c>
      <c r="F5342">
        <v>1</v>
      </c>
      <c r="M5342" s="2" t="str">
        <f>VLOOKUP(A5342,disaster_subtype!$A$2:$P$59908,5,FALSE)</f>
        <v>Drought</v>
      </c>
    </row>
    <row r="5343" spans="1:13" x14ac:dyDescent="0.2">
      <c r="A5343" s="1" t="str">
        <f t="shared" si="83"/>
        <v>2001MLI1235003500</v>
      </c>
      <c r="B5343">
        <v>2001</v>
      </c>
      <c r="C5343" t="s">
        <v>105</v>
      </c>
      <c r="D5343" t="s">
        <v>106</v>
      </c>
      <c r="E5343" t="s">
        <v>485</v>
      </c>
      <c r="F5343">
        <v>1</v>
      </c>
      <c r="G5343">
        <v>2</v>
      </c>
      <c r="I5343">
        <v>3500</v>
      </c>
      <c r="K5343">
        <v>3500</v>
      </c>
      <c r="M5343" s="2" t="str">
        <f>VLOOKUP(A5343,disaster_subtype!$A$2:$P$59908,5,FALSE)</f>
        <v>Flood</v>
      </c>
    </row>
    <row r="5344" spans="1:13" x14ac:dyDescent="0.2">
      <c r="A5344" s="1" t="str">
        <f t="shared" si="83"/>
        <v>2001MRT110000001000000</v>
      </c>
      <c r="B5344">
        <v>2001</v>
      </c>
      <c r="C5344" t="s">
        <v>107</v>
      </c>
      <c r="D5344" t="s">
        <v>108</v>
      </c>
      <c r="E5344" t="s">
        <v>12</v>
      </c>
      <c r="F5344">
        <v>1</v>
      </c>
      <c r="I5344">
        <v>1000000</v>
      </c>
      <c r="K5344">
        <v>1000000</v>
      </c>
      <c r="M5344" s="2" t="str">
        <f>VLOOKUP(A5344,disaster_subtype!$A$2:$P$59908,5,FALSE)</f>
        <v>Drought</v>
      </c>
    </row>
    <row r="5345" spans="1:13" x14ac:dyDescent="0.2">
      <c r="A5345" s="1" t="str">
        <f t="shared" si="83"/>
        <v>2001MRT130003000</v>
      </c>
      <c r="B5345">
        <v>2001</v>
      </c>
      <c r="C5345" t="s">
        <v>107</v>
      </c>
      <c r="D5345" t="s">
        <v>108</v>
      </c>
      <c r="E5345" t="s">
        <v>485</v>
      </c>
      <c r="F5345">
        <v>1</v>
      </c>
      <c r="J5345">
        <v>3000</v>
      </c>
      <c r="K5345">
        <v>3000</v>
      </c>
      <c r="M5345" s="2" t="str">
        <f>VLOOKUP(A5345,disaster_subtype!$A$2:$P$59908,5,FALSE)</f>
        <v>Flood</v>
      </c>
    </row>
    <row r="5346" spans="1:13" x14ac:dyDescent="0.2">
      <c r="A5346" s="1" t="str">
        <f t="shared" si="83"/>
        <v>2001MEX121</v>
      </c>
      <c r="B5346">
        <v>2001</v>
      </c>
      <c r="C5346" t="s">
        <v>155</v>
      </c>
      <c r="D5346" t="s">
        <v>156</v>
      </c>
      <c r="E5346" t="s">
        <v>485</v>
      </c>
      <c r="F5346">
        <v>1</v>
      </c>
      <c r="G5346">
        <v>21</v>
      </c>
      <c r="M5346" s="2" t="str">
        <f>VLOOKUP(A5346,disaster_subtype!$A$2:$P$59908,5,FALSE)</f>
        <v>Flood</v>
      </c>
    </row>
    <row r="5347" spans="1:13" x14ac:dyDescent="0.2">
      <c r="A5347" s="1" t="str">
        <f t="shared" si="83"/>
        <v>2001MEX5556008006400401000</v>
      </c>
      <c r="B5347">
        <v>2001</v>
      </c>
      <c r="C5347" t="s">
        <v>155</v>
      </c>
      <c r="D5347" t="s">
        <v>156</v>
      </c>
      <c r="E5347" t="s">
        <v>487</v>
      </c>
      <c r="F5347">
        <v>5</v>
      </c>
      <c r="G5347">
        <v>5</v>
      </c>
      <c r="I5347">
        <v>5600</v>
      </c>
      <c r="J5347">
        <v>800</v>
      </c>
      <c r="K5347">
        <v>6400</v>
      </c>
      <c r="L5347">
        <v>401000</v>
      </c>
      <c r="M5347" s="2" t="str">
        <f>VLOOKUP(A5347,disaster_subtype!$A$2:$P$59908,5,FALSE)</f>
        <v>Storm</v>
      </c>
    </row>
    <row r="5348" spans="1:13" x14ac:dyDescent="0.2">
      <c r="A5348" s="1" t="str">
        <f t="shared" si="83"/>
        <v>2001MNG116175000175000</v>
      </c>
      <c r="B5348">
        <v>2001</v>
      </c>
      <c r="C5348" t="s">
        <v>242</v>
      </c>
      <c r="D5348" t="s">
        <v>243</v>
      </c>
      <c r="E5348" t="s">
        <v>487</v>
      </c>
      <c r="F5348">
        <v>1</v>
      </c>
      <c r="G5348">
        <v>16</v>
      </c>
      <c r="I5348">
        <v>175000</v>
      </c>
      <c r="K5348">
        <v>175000</v>
      </c>
      <c r="M5348" s="2" t="str">
        <f>VLOOKUP(A5348,disaster_subtype!$A$2:$P$59908,5,FALSE)</f>
        <v>Storm</v>
      </c>
    </row>
    <row r="5349" spans="1:13" x14ac:dyDescent="0.2">
      <c r="A5349" s="1" t="str">
        <f t="shared" si="83"/>
        <v>2001MAR1153003002200</v>
      </c>
      <c r="B5349">
        <v>2001</v>
      </c>
      <c r="C5349" t="s">
        <v>89</v>
      </c>
      <c r="D5349" t="s">
        <v>90</v>
      </c>
      <c r="E5349" t="s">
        <v>485</v>
      </c>
      <c r="F5349">
        <v>1</v>
      </c>
      <c r="G5349">
        <v>15</v>
      </c>
      <c r="I5349">
        <v>300</v>
      </c>
      <c r="K5349">
        <v>300</v>
      </c>
      <c r="L5349">
        <v>2200</v>
      </c>
      <c r="M5349" s="2" t="str">
        <f>VLOOKUP(A5349,disaster_subtype!$A$2:$P$59908,5,FALSE)</f>
        <v>Flood</v>
      </c>
    </row>
    <row r="5350" spans="1:13" x14ac:dyDescent="0.2">
      <c r="A5350" s="1" t="str">
        <f t="shared" si="83"/>
        <v>2001MOZ1100000100000</v>
      </c>
      <c r="B5350">
        <v>2001</v>
      </c>
      <c r="C5350" t="s">
        <v>238</v>
      </c>
      <c r="D5350" t="s">
        <v>239</v>
      </c>
      <c r="E5350" t="s">
        <v>12</v>
      </c>
      <c r="F5350">
        <v>1</v>
      </c>
      <c r="I5350">
        <v>100000</v>
      </c>
      <c r="K5350">
        <v>100000</v>
      </c>
      <c r="M5350" s="2" t="str">
        <f>VLOOKUP(A5350,disaster_subtype!$A$2:$P$59908,5,FALSE)</f>
        <v>Drought</v>
      </c>
    </row>
    <row r="5351" spans="1:13" x14ac:dyDescent="0.2">
      <c r="A5351" s="1" t="str">
        <f t="shared" si="83"/>
        <v>2001MOZ17611611</v>
      </c>
      <c r="B5351">
        <v>2001</v>
      </c>
      <c r="C5351" t="s">
        <v>238</v>
      </c>
      <c r="D5351" t="s">
        <v>239</v>
      </c>
      <c r="E5351" t="s">
        <v>484</v>
      </c>
      <c r="F5351">
        <v>1</v>
      </c>
      <c r="G5351">
        <v>7</v>
      </c>
      <c r="I5351">
        <v>611</v>
      </c>
      <c r="K5351">
        <v>611</v>
      </c>
      <c r="M5351" s="2" t="str">
        <f>VLOOKUP(A5351,disaster_subtype!$A$2:$P$59908,5,FALSE)</f>
        <v>Epidemic</v>
      </c>
    </row>
    <row r="5352" spans="1:13" x14ac:dyDescent="0.2">
      <c r="A5352" s="1" t="str">
        <f t="shared" si="83"/>
        <v>2001MOZ27974932674932636000</v>
      </c>
      <c r="B5352">
        <v>2001</v>
      </c>
      <c r="C5352" t="s">
        <v>238</v>
      </c>
      <c r="D5352" t="s">
        <v>239</v>
      </c>
      <c r="E5352" t="s">
        <v>485</v>
      </c>
      <c r="F5352">
        <v>2</v>
      </c>
      <c r="G5352">
        <v>79</v>
      </c>
      <c r="I5352">
        <v>749326</v>
      </c>
      <c r="K5352">
        <v>749326</v>
      </c>
      <c r="L5352">
        <v>36000</v>
      </c>
      <c r="M5352" s="2" t="e">
        <f>VLOOKUP(A5352,disaster_subtype!$A$2:$P$59908,5,FALSE)</f>
        <v>#N/A</v>
      </c>
    </row>
    <row r="5353" spans="1:13" x14ac:dyDescent="0.2">
      <c r="A5353" s="1" t="str">
        <f t="shared" si="83"/>
        <v>2001MMR15137503750</v>
      </c>
      <c r="B5353">
        <v>2001</v>
      </c>
      <c r="C5353" t="s">
        <v>37</v>
      </c>
      <c r="D5353" t="s">
        <v>38</v>
      </c>
      <c r="E5353" t="s">
        <v>485</v>
      </c>
      <c r="F5353">
        <v>1</v>
      </c>
      <c r="G5353">
        <v>51</v>
      </c>
      <c r="J5353">
        <v>3750</v>
      </c>
      <c r="K5353">
        <v>3750</v>
      </c>
      <c r="M5353" s="2" t="str">
        <f>VLOOKUP(A5353,disaster_subtype!$A$2:$P$59908,5,FALSE)</f>
        <v>Flood</v>
      </c>
    </row>
    <row r="5354" spans="1:13" x14ac:dyDescent="0.2">
      <c r="A5354" s="1" t="str">
        <f t="shared" si="83"/>
        <v>2001NAM1</v>
      </c>
      <c r="B5354">
        <v>2001</v>
      </c>
      <c r="C5354" t="s">
        <v>367</v>
      </c>
      <c r="D5354" t="s">
        <v>368</v>
      </c>
      <c r="E5354" t="s">
        <v>12</v>
      </c>
      <c r="F5354">
        <v>1</v>
      </c>
      <c r="M5354" s="2" t="str">
        <f>VLOOKUP(A5354,disaster_subtype!$A$2:$P$59908,5,FALSE)</f>
        <v>Drought</v>
      </c>
    </row>
    <row r="5355" spans="1:13" x14ac:dyDescent="0.2">
      <c r="A5355" s="1" t="str">
        <f t="shared" si="83"/>
        <v>2001NAM11341209812098</v>
      </c>
      <c r="B5355">
        <v>2001</v>
      </c>
      <c r="C5355" t="s">
        <v>367</v>
      </c>
      <c r="D5355" t="s">
        <v>368</v>
      </c>
      <c r="E5355" t="s">
        <v>484</v>
      </c>
      <c r="F5355">
        <v>1</v>
      </c>
      <c r="G5355">
        <v>134</v>
      </c>
      <c r="I5355">
        <v>12098</v>
      </c>
      <c r="K5355">
        <v>12098</v>
      </c>
      <c r="M5355" s="2" t="str">
        <f>VLOOKUP(A5355,disaster_subtype!$A$2:$P$59908,5,FALSE)</f>
        <v>Epidemic</v>
      </c>
    </row>
    <row r="5356" spans="1:13" x14ac:dyDescent="0.2">
      <c r="A5356" s="1" t="str">
        <f t="shared" si="83"/>
        <v>2001NPL226242242</v>
      </c>
      <c r="B5356">
        <v>2001</v>
      </c>
      <c r="C5356" t="s">
        <v>173</v>
      </c>
      <c r="D5356" t="s">
        <v>174</v>
      </c>
      <c r="E5356" t="s">
        <v>484</v>
      </c>
      <c r="F5356">
        <v>2</v>
      </c>
      <c r="G5356">
        <v>26</v>
      </c>
      <c r="I5356">
        <v>242</v>
      </c>
      <c r="K5356">
        <v>242</v>
      </c>
      <c r="M5356" s="2" t="e">
        <f>VLOOKUP(A5356,disaster_subtype!$A$2:$P$59908,5,FALSE)</f>
        <v>#N/A</v>
      </c>
    </row>
    <row r="5357" spans="1:13" x14ac:dyDescent="0.2">
      <c r="A5357" s="1" t="str">
        <f t="shared" si="83"/>
        <v>2001NPL11442101921019</v>
      </c>
      <c r="B5357">
        <v>2001</v>
      </c>
      <c r="C5357" t="s">
        <v>173</v>
      </c>
      <c r="D5357" t="s">
        <v>174</v>
      </c>
      <c r="E5357" t="s">
        <v>80</v>
      </c>
      <c r="F5357">
        <v>1</v>
      </c>
      <c r="G5357">
        <v>144</v>
      </c>
      <c r="I5357">
        <v>21019</v>
      </c>
      <c r="K5357">
        <v>21019</v>
      </c>
      <c r="M5357" s="2" t="str">
        <f>VLOOKUP(A5357,disaster_subtype!$A$2:$P$59908,5,FALSE)</f>
        <v>Landslide</v>
      </c>
    </row>
    <row r="5358" spans="1:13" x14ac:dyDescent="0.2">
      <c r="A5358" s="1" t="str">
        <f t="shared" si="83"/>
        <v>2001NZL1200000</v>
      </c>
      <c r="B5358">
        <v>2001</v>
      </c>
      <c r="C5358" t="s">
        <v>120</v>
      </c>
      <c r="D5358" t="s">
        <v>121</v>
      </c>
      <c r="E5358" t="s">
        <v>492</v>
      </c>
      <c r="F5358">
        <v>1</v>
      </c>
      <c r="L5358">
        <v>200000</v>
      </c>
      <c r="M5358" s="2" t="str">
        <f>VLOOKUP(A5358,disaster_subtype!$A$2:$P$59908,5,FALSE)</f>
        <v xml:space="preserve">Extreme temperature </v>
      </c>
    </row>
    <row r="5359" spans="1:13" x14ac:dyDescent="0.2">
      <c r="A5359" s="1" t="str">
        <f t="shared" si="83"/>
        <v>2001NIC1188000188000</v>
      </c>
      <c r="B5359">
        <v>2001</v>
      </c>
      <c r="C5359" t="s">
        <v>73</v>
      </c>
      <c r="D5359" t="s">
        <v>74</v>
      </c>
      <c r="E5359" t="s">
        <v>12</v>
      </c>
      <c r="F5359">
        <v>1</v>
      </c>
      <c r="I5359">
        <v>188000</v>
      </c>
      <c r="K5359">
        <v>188000</v>
      </c>
      <c r="M5359" s="2" t="str">
        <f>VLOOKUP(A5359,disaster_subtype!$A$2:$P$59908,5,FALSE)</f>
        <v>Drought</v>
      </c>
    </row>
    <row r="5360" spans="1:13" x14ac:dyDescent="0.2">
      <c r="A5360" s="1" t="str">
        <f t="shared" si="83"/>
        <v>2001NIC11624866248661000</v>
      </c>
      <c r="B5360">
        <v>2001</v>
      </c>
      <c r="C5360" t="s">
        <v>73</v>
      </c>
      <c r="D5360" t="s">
        <v>74</v>
      </c>
      <c r="E5360" t="s">
        <v>487</v>
      </c>
      <c r="F5360">
        <v>1</v>
      </c>
      <c r="G5360">
        <v>16</v>
      </c>
      <c r="I5360">
        <v>24866</v>
      </c>
      <c r="K5360">
        <v>24866</v>
      </c>
      <c r="L5360">
        <v>1000</v>
      </c>
      <c r="M5360" s="2" t="str">
        <f>VLOOKUP(A5360,disaster_subtype!$A$2:$P$59908,5,FALSE)</f>
        <v>Storm</v>
      </c>
    </row>
    <row r="5361" spans="1:13" x14ac:dyDescent="0.2">
      <c r="A5361" s="1" t="str">
        <f t="shared" si="83"/>
        <v>2001NER135845583584558</v>
      </c>
      <c r="B5361">
        <v>2001</v>
      </c>
      <c r="C5361" t="s">
        <v>48</v>
      </c>
      <c r="D5361" t="s">
        <v>49</v>
      </c>
      <c r="E5361" t="s">
        <v>12</v>
      </c>
      <c r="F5361">
        <v>1</v>
      </c>
      <c r="I5361">
        <v>3584558</v>
      </c>
      <c r="K5361">
        <v>3584558</v>
      </c>
      <c r="M5361" s="2" t="str">
        <f>VLOOKUP(A5361,disaster_subtype!$A$2:$P$59908,5,FALSE)</f>
        <v>Drought</v>
      </c>
    </row>
    <row r="5362" spans="1:13" x14ac:dyDescent="0.2">
      <c r="A5362" s="1" t="str">
        <f t="shared" si="83"/>
        <v>2001NER35734806748067</v>
      </c>
      <c r="B5362">
        <v>2001</v>
      </c>
      <c r="C5362" t="s">
        <v>48</v>
      </c>
      <c r="D5362" t="s">
        <v>49</v>
      </c>
      <c r="E5362" t="s">
        <v>484</v>
      </c>
      <c r="F5362">
        <v>3</v>
      </c>
      <c r="G5362">
        <v>573</v>
      </c>
      <c r="I5362">
        <v>48067</v>
      </c>
      <c r="K5362">
        <v>48067</v>
      </c>
      <c r="M5362" s="2" t="e">
        <f>VLOOKUP(A5362,disaster_subtype!$A$2:$P$59908,5,FALSE)</f>
        <v>#N/A</v>
      </c>
    </row>
    <row r="5363" spans="1:13" x14ac:dyDescent="0.2">
      <c r="A5363" s="1" t="str">
        <f t="shared" si="83"/>
        <v>2001NER142000020000</v>
      </c>
      <c r="B5363">
        <v>2001</v>
      </c>
      <c r="C5363" t="s">
        <v>48</v>
      </c>
      <c r="D5363" t="s">
        <v>49</v>
      </c>
      <c r="E5363" t="s">
        <v>485</v>
      </c>
      <c r="F5363">
        <v>1</v>
      </c>
      <c r="G5363">
        <v>4</v>
      </c>
      <c r="I5363">
        <v>20000</v>
      </c>
      <c r="K5363">
        <v>20000</v>
      </c>
      <c r="M5363" s="2" t="str">
        <f>VLOOKUP(A5363,disaster_subtype!$A$2:$P$59908,5,FALSE)</f>
        <v>Flood</v>
      </c>
    </row>
    <row r="5364" spans="1:13" x14ac:dyDescent="0.2">
      <c r="A5364" s="1" t="str">
        <f t="shared" si="83"/>
        <v>2001NGA554426362636</v>
      </c>
      <c r="B5364">
        <v>2001</v>
      </c>
      <c r="C5364" t="s">
        <v>306</v>
      </c>
      <c r="D5364" t="s">
        <v>307</v>
      </c>
      <c r="E5364" t="s">
        <v>484</v>
      </c>
      <c r="F5364">
        <v>5</v>
      </c>
      <c r="G5364">
        <v>544</v>
      </c>
      <c r="I5364">
        <v>2636</v>
      </c>
      <c r="K5364">
        <v>2636</v>
      </c>
      <c r="M5364" s="2" t="e">
        <f>VLOOKUP(A5364,disaster_subtype!$A$2:$P$59908,5,FALSE)</f>
        <v>#N/A</v>
      </c>
    </row>
    <row r="5365" spans="1:13" x14ac:dyDescent="0.2">
      <c r="A5365" s="1" t="str">
        <f t="shared" si="83"/>
        <v>2001NGA320050840655802899173000</v>
      </c>
      <c r="B5365">
        <v>2001</v>
      </c>
      <c r="C5365" t="s">
        <v>306</v>
      </c>
      <c r="D5365" t="s">
        <v>307</v>
      </c>
      <c r="E5365" t="s">
        <v>485</v>
      </c>
      <c r="F5365">
        <v>3</v>
      </c>
      <c r="G5365">
        <v>200</v>
      </c>
      <c r="H5365">
        <v>50</v>
      </c>
      <c r="I5365">
        <v>84065</v>
      </c>
      <c r="J5365">
        <v>5802</v>
      </c>
      <c r="K5365">
        <v>89917</v>
      </c>
      <c r="L5365">
        <v>3000</v>
      </c>
      <c r="M5365" s="2" t="e">
        <f>VLOOKUP(A5365,disaster_subtype!$A$2:$P$59908,5,FALSE)</f>
        <v>#N/A</v>
      </c>
    </row>
    <row r="5366" spans="1:13" x14ac:dyDescent="0.2">
      <c r="A5366" s="1" t="str">
        <f t="shared" si="83"/>
        <v>2001NOR115001500</v>
      </c>
      <c r="B5366">
        <v>2001</v>
      </c>
      <c r="C5366" t="s">
        <v>178</v>
      </c>
      <c r="D5366" t="s">
        <v>179</v>
      </c>
      <c r="E5366" t="s">
        <v>485</v>
      </c>
      <c r="F5366">
        <v>1</v>
      </c>
      <c r="I5366">
        <v>1500</v>
      </c>
      <c r="K5366">
        <v>1500</v>
      </c>
      <c r="M5366" s="2" t="str">
        <f>VLOOKUP(A5366,disaster_subtype!$A$2:$P$59908,5,FALSE)</f>
        <v>Flood</v>
      </c>
    </row>
    <row r="5367" spans="1:13" x14ac:dyDescent="0.2">
      <c r="A5367" s="1" t="str">
        <f t="shared" si="83"/>
        <v>2001PAK112100914192914292500</v>
      </c>
      <c r="B5367">
        <v>2001</v>
      </c>
      <c r="C5367" t="s">
        <v>139</v>
      </c>
      <c r="D5367" t="s">
        <v>140</v>
      </c>
      <c r="E5367" t="s">
        <v>488</v>
      </c>
      <c r="F5367">
        <v>1</v>
      </c>
      <c r="G5367">
        <v>12</v>
      </c>
      <c r="H5367">
        <v>100</v>
      </c>
      <c r="I5367">
        <v>914192</v>
      </c>
      <c r="K5367">
        <v>914292</v>
      </c>
      <c r="L5367">
        <v>500</v>
      </c>
      <c r="M5367" s="2" t="str">
        <f>VLOOKUP(A5367,disaster_subtype!$A$2:$P$59908,5,FALSE)</f>
        <v>Earthquake</v>
      </c>
    </row>
    <row r="5368" spans="1:13" x14ac:dyDescent="0.2">
      <c r="A5368" s="1" t="str">
        <f t="shared" si="83"/>
        <v>2001PAK150005000</v>
      </c>
      <c r="B5368">
        <v>2001</v>
      </c>
      <c r="C5368" t="s">
        <v>139</v>
      </c>
      <c r="D5368" t="s">
        <v>140</v>
      </c>
      <c r="E5368" t="s">
        <v>484</v>
      </c>
      <c r="F5368">
        <v>1</v>
      </c>
      <c r="I5368">
        <v>5000</v>
      </c>
      <c r="K5368">
        <v>5000</v>
      </c>
      <c r="M5368" s="2" t="str">
        <f>VLOOKUP(A5368,disaster_subtype!$A$2:$P$59908,5,FALSE)</f>
        <v>Epidemic</v>
      </c>
    </row>
    <row r="5369" spans="1:13" x14ac:dyDescent="0.2">
      <c r="A5369" s="1" t="str">
        <f t="shared" si="83"/>
        <v>2001PAK1</v>
      </c>
      <c r="B5369">
        <v>2001</v>
      </c>
      <c r="C5369" t="s">
        <v>139</v>
      </c>
      <c r="D5369" t="s">
        <v>140</v>
      </c>
      <c r="E5369" t="s">
        <v>492</v>
      </c>
      <c r="F5369">
        <v>1</v>
      </c>
      <c r="M5369" s="2" t="str">
        <f>VLOOKUP(A5369,disaster_subtype!$A$2:$P$59908,5,FALSE)</f>
        <v xml:space="preserve">Extreme temperature </v>
      </c>
    </row>
    <row r="5370" spans="1:13" x14ac:dyDescent="0.2">
      <c r="A5370" s="1" t="str">
        <f t="shared" si="83"/>
        <v>2001PAK1210179400000400179246000</v>
      </c>
      <c r="B5370">
        <v>2001</v>
      </c>
      <c r="C5370" t="s">
        <v>139</v>
      </c>
      <c r="D5370" t="s">
        <v>140</v>
      </c>
      <c r="E5370" t="s">
        <v>485</v>
      </c>
      <c r="F5370">
        <v>1</v>
      </c>
      <c r="G5370">
        <v>210</v>
      </c>
      <c r="H5370">
        <v>179</v>
      </c>
      <c r="I5370">
        <v>400000</v>
      </c>
      <c r="K5370">
        <v>400179</v>
      </c>
      <c r="L5370">
        <v>246000</v>
      </c>
      <c r="M5370" s="2" t="str">
        <f>VLOOKUP(A5370,disaster_subtype!$A$2:$P$59908,5,FALSE)</f>
        <v>Flood</v>
      </c>
    </row>
    <row r="5371" spans="1:13" x14ac:dyDescent="0.2">
      <c r="A5371" s="1" t="str">
        <f t="shared" si="83"/>
        <v>2001PAK2311212</v>
      </c>
      <c r="B5371">
        <v>2001</v>
      </c>
      <c r="C5371" t="s">
        <v>139</v>
      </c>
      <c r="D5371" t="s">
        <v>140</v>
      </c>
      <c r="E5371" t="s">
        <v>80</v>
      </c>
      <c r="F5371">
        <v>2</v>
      </c>
      <c r="G5371">
        <v>31</v>
      </c>
      <c r="H5371">
        <v>12</v>
      </c>
      <c r="K5371">
        <v>12</v>
      </c>
      <c r="M5371" s="2" t="str">
        <f>VLOOKUP(A5371,disaster_subtype!$A$2:$P$59908,5,FALSE)</f>
        <v>Landslide</v>
      </c>
    </row>
    <row r="5372" spans="1:13" x14ac:dyDescent="0.2">
      <c r="A5372" s="1" t="str">
        <f t="shared" si="83"/>
        <v>2001PAK14500500</v>
      </c>
      <c r="B5372">
        <v>2001</v>
      </c>
      <c r="C5372" t="s">
        <v>139</v>
      </c>
      <c r="D5372" t="s">
        <v>140</v>
      </c>
      <c r="E5372" t="s">
        <v>487</v>
      </c>
      <c r="F5372">
        <v>1</v>
      </c>
      <c r="G5372">
        <v>4</v>
      </c>
      <c r="J5372">
        <v>500</v>
      </c>
      <c r="K5372">
        <v>500</v>
      </c>
      <c r="M5372" s="2" t="str">
        <f>VLOOKUP(A5372,disaster_subtype!$A$2:$P$59908,5,FALSE)</f>
        <v>Storm</v>
      </c>
    </row>
    <row r="5373" spans="1:13" x14ac:dyDescent="0.2">
      <c r="A5373" s="1" t="str">
        <f t="shared" si="83"/>
        <v>2001PAN1775775</v>
      </c>
      <c r="B5373">
        <v>2001</v>
      </c>
      <c r="C5373" t="s">
        <v>268</v>
      </c>
      <c r="D5373" t="s">
        <v>269</v>
      </c>
      <c r="E5373" t="s">
        <v>485</v>
      </c>
      <c r="F5373">
        <v>1</v>
      </c>
      <c r="J5373">
        <v>775</v>
      </c>
      <c r="K5373">
        <v>775</v>
      </c>
      <c r="M5373" s="2" t="str">
        <f>VLOOKUP(A5373,disaster_subtype!$A$2:$P$59908,5,FALSE)</f>
        <v>Flood</v>
      </c>
    </row>
    <row r="5374" spans="1:13" x14ac:dyDescent="0.2">
      <c r="A5374" s="1" t="str">
        <f t="shared" si="83"/>
        <v>2001PNG11200201</v>
      </c>
      <c r="B5374">
        <v>2001</v>
      </c>
      <c r="C5374" t="s">
        <v>162</v>
      </c>
      <c r="D5374" t="s">
        <v>163</v>
      </c>
      <c r="E5374" t="s">
        <v>488</v>
      </c>
      <c r="F5374">
        <v>1</v>
      </c>
      <c r="H5374">
        <v>1</v>
      </c>
      <c r="J5374">
        <v>200</v>
      </c>
      <c r="K5374">
        <v>201</v>
      </c>
      <c r="M5374" s="2" t="str">
        <f>VLOOKUP(A5374,disaster_subtype!$A$2:$P$59908,5,FALSE)</f>
        <v>Earthquake</v>
      </c>
    </row>
    <row r="5375" spans="1:13" x14ac:dyDescent="0.2">
      <c r="A5375" s="1" t="str">
        <f t="shared" si="83"/>
        <v>2001PNG113951395</v>
      </c>
      <c r="B5375">
        <v>2001</v>
      </c>
      <c r="C5375" t="s">
        <v>162</v>
      </c>
      <c r="D5375" t="s">
        <v>163</v>
      </c>
      <c r="E5375" t="s">
        <v>484</v>
      </c>
      <c r="F5375">
        <v>1</v>
      </c>
      <c r="I5375">
        <v>1395</v>
      </c>
      <c r="K5375">
        <v>1395</v>
      </c>
      <c r="M5375" s="2" t="str">
        <f>VLOOKUP(A5375,disaster_subtype!$A$2:$P$59908,5,FALSE)</f>
        <v>Epidemic</v>
      </c>
    </row>
    <row r="5376" spans="1:13" x14ac:dyDescent="0.2">
      <c r="A5376" s="1" t="str">
        <f t="shared" si="83"/>
        <v>2001PER31512733226500124865354098300000</v>
      </c>
      <c r="B5376">
        <v>2001</v>
      </c>
      <c r="C5376" t="s">
        <v>114</v>
      </c>
      <c r="D5376" t="s">
        <v>115</v>
      </c>
      <c r="E5376" t="s">
        <v>488</v>
      </c>
      <c r="F5376">
        <v>3</v>
      </c>
      <c r="G5376">
        <v>151</v>
      </c>
      <c r="H5376">
        <v>2733</v>
      </c>
      <c r="I5376">
        <v>226500</v>
      </c>
      <c r="J5376">
        <v>124865</v>
      </c>
      <c r="K5376">
        <v>354098</v>
      </c>
      <c r="L5376">
        <v>300000</v>
      </c>
      <c r="M5376" s="2" t="e">
        <f>VLOOKUP(A5376,disaster_subtype!$A$2:$P$59908,5,FALSE)</f>
        <v>#N/A</v>
      </c>
    </row>
    <row r="5377" spans="1:13" x14ac:dyDescent="0.2">
      <c r="A5377" s="1" t="str">
        <f t="shared" si="83"/>
        <v>2001PER315106630066310</v>
      </c>
      <c r="B5377">
        <v>2001</v>
      </c>
      <c r="C5377" t="s">
        <v>114</v>
      </c>
      <c r="D5377" t="s">
        <v>115</v>
      </c>
      <c r="E5377" t="s">
        <v>485</v>
      </c>
      <c r="F5377">
        <v>3</v>
      </c>
      <c r="G5377">
        <v>15</v>
      </c>
      <c r="H5377">
        <v>10</v>
      </c>
      <c r="I5377">
        <v>66300</v>
      </c>
      <c r="K5377">
        <v>66310</v>
      </c>
      <c r="M5377" s="2" t="e">
        <f>VLOOKUP(A5377,disaster_subtype!$A$2:$P$59908,5,FALSE)</f>
        <v>#N/A</v>
      </c>
    </row>
    <row r="5378" spans="1:13" x14ac:dyDescent="0.2">
      <c r="A5378" s="1" t="str">
        <f t="shared" ref="A5378:A5441" si="84">B5378&amp;C5378&amp;F5378&amp;G5378&amp;H5378&amp;I5378&amp;J5378&amp;K5378&amp;L5378</f>
        <v>2001PER120150150</v>
      </c>
      <c r="B5378">
        <v>2001</v>
      </c>
      <c r="C5378" t="s">
        <v>114</v>
      </c>
      <c r="D5378" t="s">
        <v>115</v>
      </c>
      <c r="E5378" t="s">
        <v>80</v>
      </c>
      <c r="F5378">
        <v>1</v>
      </c>
      <c r="G5378">
        <v>20</v>
      </c>
      <c r="J5378">
        <v>150</v>
      </c>
      <c r="K5378">
        <v>150</v>
      </c>
      <c r="M5378" s="2" t="str">
        <f>VLOOKUP(A5378,disaster_subtype!$A$2:$P$59908,5,FALSE)</f>
        <v>Landslide</v>
      </c>
    </row>
    <row r="5379" spans="1:13" x14ac:dyDescent="0.2">
      <c r="A5379" s="1" t="str">
        <f t="shared" si="84"/>
        <v>2001PHL34391300913008000</v>
      </c>
      <c r="B5379">
        <v>2001</v>
      </c>
      <c r="C5379" t="s">
        <v>59</v>
      </c>
      <c r="D5379" t="s">
        <v>60</v>
      </c>
      <c r="E5379" t="s">
        <v>485</v>
      </c>
      <c r="F5379">
        <v>3</v>
      </c>
      <c r="G5379">
        <v>43</v>
      </c>
      <c r="I5379">
        <v>91300</v>
      </c>
      <c r="K5379">
        <v>91300</v>
      </c>
      <c r="L5379">
        <v>8000</v>
      </c>
      <c r="M5379" s="2" t="e">
        <f>VLOOKUP(A5379,disaster_subtype!$A$2:$P$59908,5,FALSE)</f>
        <v>#N/A</v>
      </c>
    </row>
    <row r="5380" spans="1:13" x14ac:dyDescent="0.2">
      <c r="A5380" s="1" t="str">
        <f t="shared" si="84"/>
        <v>2001PHL65874803349957100000345043799061</v>
      </c>
      <c r="B5380">
        <v>2001</v>
      </c>
      <c r="C5380" t="s">
        <v>59</v>
      </c>
      <c r="D5380" t="s">
        <v>60</v>
      </c>
      <c r="E5380" t="s">
        <v>487</v>
      </c>
      <c r="F5380">
        <v>6</v>
      </c>
      <c r="G5380">
        <v>587</v>
      </c>
      <c r="H5380">
        <v>480</v>
      </c>
      <c r="I5380">
        <v>3349957</v>
      </c>
      <c r="J5380">
        <v>100000</v>
      </c>
      <c r="K5380">
        <v>3450437</v>
      </c>
      <c r="L5380">
        <v>99061</v>
      </c>
      <c r="M5380" s="2" t="e">
        <f>VLOOKUP(A5380,disaster_subtype!$A$2:$P$59908,5,FALSE)</f>
        <v>#N/A</v>
      </c>
    </row>
    <row r="5381" spans="1:13" x14ac:dyDescent="0.2">
      <c r="A5381" s="1" t="str">
        <f t="shared" si="84"/>
        <v>2001PHL283221832212580</v>
      </c>
      <c r="B5381">
        <v>2001</v>
      </c>
      <c r="C5381" t="s">
        <v>59</v>
      </c>
      <c r="D5381" t="s">
        <v>60</v>
      </c>
      <c r="E5381" t="s">
        <v>486</v>
      </c>
      <c r="F5381">
        <v>2</v>
      </c>
      <c r="I5381">
        <v>83221</v>
      </c>
      <c r="K5381">
        <v>83221</v>
      </c>
      <c r="L5381">
        <v>2580</v>
      </c>
      <c r="M5381" s="2" t="str">
        <f>VLOOKUP(A5381,disaster_subtype!$A$2:$P$59908,5,FALSE)</f>
        <v>Volcanic activity</v>
      </c>
    </row>
    <row r="5382" spans="1:13" x14ac:dyDescent="0.2">
      <c r="A5382" s="1" t="str">
        <f t="shared" si="84"/>
        <v>2001POL1270</v>
      </c>
      <c r="B5382">
        <v>2001</v>
      </c>
      <c r="C5382" t="s">
        <v>151</v>
      </c>
      <c r="D5382" t="s">
        <v>152</v>
      </c>
      <c r="E5382" t="s">
        <v>492</v>
      </c>
      <c r="F5382">
        <v>1</v>
      </c>
      <c r="G5382">
        <v>270</v>
      </c>
      <c r="M5382" s="2" t="str">
        <f>VLOOKUP(A5382,disaster_subtype!$A$2:$P$59908,5,FALSE)</f>
        <v xml:space="preserve">Extreme temperature </v>
      </c>
    </row>
    <row r="5383" spans="1:13" x14ac:dyDescent="0.2">
      <c r="A5383" s="1" t="str">
        <f t="shared" si="84"/>
        <v>2001POL1271500015000700000</v>
      </c>
      <c r="B5383">
        <v>2001</v>
      </c>
      <c r="C5383" t="s">
        <v>151</v>
      </c>
      <c r="D5383" t="s">
        <v>152</v>
      </c>
      <c r="E5383" t="s">
        <v>485</v>
      </c>
      <c r="F5383">
        <v>1</v>
      </c>
      <c r="G5383">
        <v>27</v>
      </c>
      <c r="I5383">
        <v>15000</v>
      </c>
      <c r="K5383">
        <v>15000</v>
      </c>
      <c r="L5383">
        <v>700000</v>
      </c>
      <c r="M5383" s="2" t="str">
        <f>VLOOKUP(A5383,disaster_subtype!$A$2:$P$59908,5,FALSE)</f>
        <v>Flood</v>
      </c>
    </row>
    <row r="5384" spans="1:13" x14ac:dyDescent="0.2">
      <c r="A5384" s="1" t="str">
        <f t="shared" si="84"/>
        <v>2001PRT16200200</v>
      </c>
      <c r="B5384">
        <v>2001</v>
      </c>
      <c r="C5384" t="s">
        <v>288</v>
      </c>
      <c r="D5384" t="s">
        <v>289</v>
      </c>
      <c r="E5384" t="s">
        <v>485</v>
      </c>
      <c r="F5384">
        <v>1</v>
      </c>
      <c r="G5384">
        <v>6</v>
      </c>
      <c r="J5384">
        <v>200</v>
      </c>
      <c r="K5384">
        <v>200</v>
      </c>
      <c r="M5384" s="2" t="str">
        <f>VLOOKUP(A5384,disaster_subtype!$A$2:$P$59908,5,FALSE)</f>
        <v>Flood</v>
      </c>
    </row>
    <row r="5385" spans="1:13" x14ac:dyDescent="0.2">
      <c r="A5385" s="1" t="str">
        <f t="shared" si="84"/>
        <v>2001PRT1</v>
      </c>
      <c r="B5385">
        <v>2001</v>
      </c>
      <c r="C5385" t="s">
        <v>288</v>
      </c>
      <c r="D5385" t="s">
        <v>289</v>
      </c>
      <c r="E5385" t="s">
        <v>490</v>
      </c>
      <c r="F5385">
        <v>1</v>
      </c>
      <c r="M5385" s="2" t="str">
        <f>VLOOKUP(A5385,disaster_subtype!$A$2:$P$59908,5,FALSE)</f>
        <v>Wildfire</v>
      </c>
    </row>
    <row r="5386" spans="1:13" x14ac:dyDescent="0.2">
      <c r="A5386" s="1" t="str">
        <f t="shared" si="84"/>
        <v>2001PRI1293001809480146000</v>
      </c>
      <c r="B5386">
        <v>2001</v>
      </c>
      <c r="C5386" t="s">
        <v>122</v>
      </c>
      <c r="D5386" t="s">
        <v>123</v>
      </c>
      <c r="E5386" t="s">
        <v>485</v>
      </c>
      <c r="F5386">
        <v>1</v>
      </c>
      <c r="G5386">
        <v>2</v>
      </c>
      <c r="I5386">
        <v>9300</v>
      </c>
      <c r="J5386">
        <v>180</v>
      </c>
      <c r="K5386">
        <v>9480</v>
      </c>
      <c r="L5386">
        <v>146000</v>
      </c>
      <c r="M5386" s="2" t="str">
        <f>VLOOKUP(A5386,disaster_subtype!$A$2:$P$59908,5,FALSE)</f>
        <v>Flood</v>
      </c>
    </row>
    <row r="5387" spans="1:13" x14ac:dyDescent="0.2">
      <c r="A5387" s="1" t="str">
        <f t="shared" si="84"/>
        <v>2001ROU110</v>
      </c>
      <c r="B5387">
        <v>2001</v>
      </c>
      <c r="C5387" t="s">
        <v>81</v>
      </c>
      <c r="D5387" t="s">
        <v>82</v>
      </c>
      <c r="E5387" t="s">
        <v>492</v>
      </c>
      <c r="F5387">
        <v>1</v>
      </c>
      <c r="G5387">
        <v>10</v>
      </c>
      <c r="M5387" s="2" t="str">
        <f>VLOOKUP(A5387,disaster_subtype!$A$2:$P$59908,5,FALSE)</f>
        <v xml:space="preserve">Extreme temperature </v>
      </c>
    </row>
    <row r="5388" spans="1:13" x14ac:dyDescent="0.2">
      <c r="A5388" s="1" t="str">
        <f t="shared" si="84"/>
        <v>2001ROU2731480014803135000</v>
      </c>
      <c r="B5388">
        <v>2001</v>
      </c>
      <c r="C5388" t="s">
        <v>81</v>
      </c>
      <c r="D5388" t="s">
        <v>82</v>
      </c>
      <c r="E5388" t="s">
        <v>485</v>
      </c>
      <c r="F5388">
        <v>2</v>
      </c>
      <c r="G5388">
        <v>7</v>
      </c>
      <c r="H5388">
        <v>3</v>
      </c>
      <c r="I5388">
        <v>14800</v>
      </c>
      <c r="K5388">
        <v>14803</v>
      </c>
      <c r="L5388">
        <v>135000</v>
      </c>
      <c r="M5388" s="2" t="str">
        <f>VLOOKUP(A5388,disaster_subtype!$A$2:$P$59908,5,FALSE)</f>
        <v>Flood</v>
      </c>
    </row>
    <row r="5389" spans="1:13" x14ac:dyDescent="0.2">
      <c r="A5389" s="1" t="str">
        <f t="shared" si="84"/>
        <v>2001RUS375329460006294100</v>
      </c>
      <c r="B5389">
        <v>2001</v>
      </c>
      <c r="C5389" t="s">
        <v>124</v>
      </c>
      <c r="D5389" t="s">
        <v>125</v>
      </c>
      <c r="E5389" t="s">
        <v>492</v>
      </c>
      <c r="F5389">
        <v>3</v>
      </c>
      <c r="G5389">
        <v>753</v>
      </c>
      <c r="H5389">
        <v>294</v>
      </c>
      <c r="I5389">
        <v>6000</v>
      </c>
      <c r="K5389">
        <v>6294</v>
      </c>
      <c r="L5389">
        <v>100</v>
      </c>
      <c r="M5389" s="2" t="e">
        <f>VLOOKUP(A5389,disaster_subtype!$A$2:$P$59908,5,FALSE)</f>
        <v>#N/A</v>
      </c>
    </row>
    <row r="5390" spans="1:13" x14ac:dyDescent="0.2">
      <c r="A5390" s="1" t="str">
        <f t="shared" si="84"/>
        <v>2001RUS337375305375305291000</v>
      </c>
      <c r="B5390">
        <v>2001</v>
      </c>
      <c r="C5390" t="s">
        <v>124</v>
      </c>
      <c r="D5390" t="s">
        <v>125</v>
      </c>
      <c r="E5390" t="s">
        <v>485</v>
      </c>
      <c r="F5390">
        <v>3</v>
      </c>
      <c r="G5390">
        <v>37</v>
      </c>
      <c r="I5390">
        <v>375305</v>
      </c>
      <c r="K5390">
        <v>375305</v>
      </c>
      <c r="L5390">
        <v>291000</v>
      </c>
      <c r="M5390" s="2" t="e">
        <f>VLOOKUP(A5390,disaster_subtype!$A$2:$P$59908,5,FALSE)</f>
        <v>#N/A</v>
      </c>
    </row>
    <row r="5391" spans="1:13" x14ac:dyDescent="0.2">
      <c r="A5391" s="1" t="str">
        <f t="shared" si="84"/>
        <v>2001RUS1</v>
      </c>
      <c r="B5391">
        <v>2001</v>
      </c>
      <c r="C5391" t="s">
        <v>124</v>
      </c>
      <c r="D5391" t="s">
        <v>125</v>
      </c>
      <c r="E5391" t="s">
        <v>491</v>
      </c>
      <c r="F5391">
        <v>1</v>
      </c>
      <c r="M5391" s="2" t="str">
        <f>VLOOKUP(A5391,disaster_subtype!$A$2:$P$59908,5,FALSE)</f>
        <v>Insect infestation</v>
      </c>
    </row>
    <row r="5392" spans="1:13" x14ac:dyDescent="0.2">
      <c r="A5392" s="1" t="str">
        <f t="shared" si="84"/>
        <v>2001RUS2828120004001242817200</v>
      </c>
      <c r="B5392">
        <v>2001</v>
      </c>
      <c r="C5392" t="s">
        <v>124</v>
      </c>
      <c r="D5392" t="s">
        <v>125</v>
      </c>
      <c r="E5392" t="s">
        <v>487</v>
      </c>
      <c r="F5392">
        <v>2</v>
      </c>
      <c r="G5392">
        <v>8</v>
      </c>
      <c r="H5392">
        <v>28</v>
      </c>
      <c r="I5392">
        <v>12000</v>
      </c>
      <c r="J5392">
        <v>400</v>
      </c>
      <c r="K5392">
        <v>12428</v>
      </c>
      <c r="L5392">
        <v>17200</v>
      </c>
      <c r="M5392" s="2" t="str">
        <f>VLOOKUP(A5392,disaster_subtype!$A$2:$P$59908,5,FALSE)</f>
        <v>Storm</v>
      </c>
    </row>
    <row r="5393" spans="1:13" x14ac:dyDescent="0.2">
      <c r="A5393" s="1" t="str">
        <f t="shared" si="84"/>
        <v>2001RUS2</v>
      </c>
      <c r="B5393">
        <v>2001</v>
      </c>
      <c r="C5393" t="s">
        <v>124</v>
      </c>
      <c r="D5393" t="s">
        <v>125</v>
      </c>
      <c r="E5393" t="s">
        <v>490</v>
      </c>
      <c r="F5393">
        <v>2</v>
      </c>
      <c r="M5393" s="2" t="str">
        <f>VLOOKUP(A5393,disaster_subtype!$A$2:$P$59908,5,FALSE)</f>
        <v>Wildfire</v>
      </c>
    </row>
    <row r="5394" spans="1:13" x14ac:dyDescent="0.2">
      <c r="A5394" s="1" t="str">
        <f t="shared" si="84"/>
        <v>2001RWA21230003000</v>
      </c>
      <c r="B5394">
        <v>2001</v>
      </c>
      <c r="C5394" t="s">
        <v>336</v>
      </c>
      <c r="D5394" t="s">
        <v>337</v>
      </c>
      <c r="E5394" t="s">
        <v>485</v>
      </c>
      <c r="F5394">
        <v>2</v>
      </c>
      <c r="G5394">
        <v>12</v>
      </c>
      <c r="I5394">
        <v>3000</v>
      </c>
      <c r="K5394">
        <v>3000</v>
      </c>
      <c r="M5394" s="2" t="e">
        <f>VLOOKUP(A5394,disaster_subtype!$A$2:$P$59908,5,FALSE)</f>
        <v>#N/A</v>
      </c>
    </row>
    <row r="5395" spans="1:13" x14ac:dyDescent="0.2">
      <c r="A5395" s="1" t="str">
        <f t="shared" si="84"/>
        <v>2001SHN1300300</v>
      </c>
      <c r="B5395">
        <v>2001</v>
      </c>
      <c r="C5395" t="s">
        <v>462</v>
      </c>
      <c r="D5395" t="s">
        <v>463</v>
      </c>
      <c r="E5395" t="s">
        <v>487</v>
      </c>
      <c r="F5395">
        <v>1</v>
      </c>
      <c r="I5395">
        <v>300</v>
      </c>
      <c r="K5395">
        <v>300</v>
      </c>
      <c r="M5395" s="2" t="str">
        <f>VLOOKUP(A5395,disaster_subtype!$A$2:$P$59908,5,FALSE)</f>
        <v>Storm</v>
      </c>
    </row>
    <row r="5396" spans="1:13" x14ac:dyDescent="0.2">
      <c r="A5396" s="1" t="str">
        <f t="shared" si="84"/>
        <v>2001WSM11500</v>
      </c>
      <c r="B5396">
        <v>2001</v>
      </c>
      <c r="C5396" t="s">
        <v>270</v>
      </c>
      <c r="D5396" t="s">
        <v>271</v>
      </c>
      <c r="E5396" t="s">
        <v>485</v>
      </c>
      <c r="F5396">
        <v>1</v>
      </c>
      <c r="L5396">
        <v>1500</v>
      </c>
      <c r="M5396" s="2" t="str">
        <f>VLOOKUP(A5396,disaster_subtype!$A$2:$P$59908,5,FALSE)</f>
        <v>Flood</v>
      </c>
    </row>
    <row r="5397" spans="1:13" x14ac:dyDescent="0.2">
      <c r="A5397" s="1" t="str">
        <f t="shared" si="84"/>
        <v>2001SAU1357474</v>
      </c>
      <c r="B5397">
        <v>2001</v>
      </c>
      <c r="C5397" t="s">
        <v>272</v>
      </c>
      <c r="D5397" t="s">
        <v>273</v>
      </c>
      <c r="E5397" t="s">
        <v>484</v>
      </c>
      <c r="F5397">
        <v>1</v>
      </c>
      <c r="G5397">
        <v>35</v>
      </c>
      <c r="I5397">
        <v>74</v>
      </c>
      <c r="K5397">
        <v>74</v>
      </c>
      <c r="M5397" s="2" t="str">
        <f>VLOOKUP(A5397,disaster_subtype!$A$2:$P$59908,5,FALSE)</f>
        <v>Epidemic</v>
      </c>
    </row>
    <row r="5398" spans="1:13" x14ac:dyDescent="0.2">
      <c r="A5398" s="1" t="str">
        <f t="shared" si="84"/>
        <v>2001SCG1170170</v>
      </c>
      <c r="B5398">
        <v>2001</v>
      </c>
      <c r="C5398" t="s">
        <v>410</v>
      </c>
      <c r="D5398" t="s">
        <v>411</v>
      </c>
      <c r="E5398" t="s">
        <v>484</v>
      </c>
      <c r="F5398">
        <v>1</v>
      </c>
      <c r="I5398">
        <v>170</v>
      </c>
      <c r="K5398">
        <v>170</v>
      </c>
      <c r="M5398" s="2" t="str">
        <f>VLOOKUP(A5398,disaster_subtype!$A$2:$P$59908,5,FALSE)</f>
        <v>Epidemic</v>
      </c>
    </row>
    <row r="5399" spans="1:13" x14ac:dyDescent="0.2">
      <c r="A5399" s="1" t="str">
        <f t="shared" si="84"/>
        <v>2001SLE11233</v>
      </c>
      <c r="B5399">
        <v>2001</v>
      </c>
      <c r="C5399" t="s">
        <v>338</v>
      </c>
      <c r="D5399" t="s">
        <v>339</v>
      </c>
      <c r="E5399" t="s">
        <v>484</v>
      </c>
      <c r="F5399">
        <v>1</v>
      </c>
      <c r="G5399">
        <v>12</v>
      </c>
      <c r="I5399">
        <v>3</v>
      </c>
      <c r="K5399">
        <v>3</v>
      </c>
      <c r="M5399" s="2" t="str">
        <f>VLOOKUP(A5399,disaster_subtype!$A$2:$P$59908,5,FALSE)</f>
        <v>Epidemic</v>
      </c>
    </row>
    <row r="5400" spans="1:13" x14ac:dyDescent="0.2">
      <c r="A5400" s="1" t="str">
        <f t="shared" si="84"/>
        <v>2001SVK116000</v>
      </c>
      <c r="B5400">
        <v>2001</v>
      </c>
      <c r="C5400" t="s">
        <v>447</v>
      </c>
      <c r="D5400" t="s">
        <v>448</v>
      </c>
      <c r="E5400" t="s">
        <v>485</v>
      </c>
      <c r="F5400">
        <v>1</v>
      </c>
      <c r="G5400">
        <v>1</v>
      </c>
      <c r="L5400">
        <v>6000</v>
      </c>
      <c r="M5400" s="2" t="str">
        <f>VLOOKUP(A5400,disaster_subtype!$A$2:$P$59908,5,FALSE)</f>
        <v>Flood</v>
      </c>
    </row>
    <row r="5401" spans="1:13" x14ac:dyDescent="0.2">
      <c r="A5401" s="1" t="str">
        <f t="shared" si="84"/>
        <v>2001SOM133111111</v>
      </c>
      <c r="B5401">
        <v>2001</v>
      </c>
      <c r="C5401" t="s">
        <v>256</v>
      </c>
      <c r="D5401" t="s">
        <v>257</v>
      </c>
      <c r="E5401" t="s">
        <v>484</v>
      </c>
      <c r="F5401">
        <v>1</v>
      </c>
      <c r="G5401">
        <v>33</v>
      </c>
      <c r="I5401">
        <v>111</v>
      </c>
      <c r="K5401">
        <v>111</v>
      </c>
      <c r="M5401" s="2" t="str">
        <f>VLOOKUP(A5401,disaster_subtype!$A$2:$P$59908,5,FALSE)</f>
        <v>Epidemic</v>
      </c>
    </row>
    <row r="5402" spans="1:13" x14ac:dyDescent="0.2">
      <c r="A5402" s="1" t="str">
        <f t="shared" si="84"/>
        <v>2001SOM165006500</v>
      </c>
      <c r="B5402">
        <v>2001</v>
      </c>
      <c r="C5402" t="s">
        <v>256</v>
      </c>
      <c r="D5402" t="s">
        <v>257</v>
      </c>
      <c r="E5402" t="s">
        <v>485</v>
      </c>
      <c r="F5402">
        <v>1</v>
      </c>
      <c r="I5402">
        <v>6500</v>
      </c>
      <c r="K5402">
        <v>6500</v>
      </c>
      <c r="M5402" s="2" t="str">
        <f>VLOOKUP(A5402,disaster_subtype!$A$2:$P$59908,5,FALSE)</f>
        <v>Flood</v>
      </c>
    </row>
    <row r="5403" spans="1:13" x14ac:dyDescent="0.2">
      <c r="A5403" s="1" t="str">
        <f t="shared" si="84"/>
        <v>2001ZAF25124265642668</v>
      </c>
      <c r="B5403">
        <v>2001</v>
      </c>
      <c r="C5403" t="s">
        <v>130</v>
      </c>
      <c r="D5403" t="s">
        <v>131</v>
      </c>
      <c r="E5403" t="s">
        <v>485</v>
      </c>
      <c r="F5403">
        <v>2</v>
      </c>
      <c r="G5403">
        <v>5</v>
      </c>
      <c r="H5403">
        <v>12</v>
      </c>
      <c r="I5403">
        <v>42656</v>
      </c>
      <c r="K5403">
        <v>42668</v>
      </c>
      <c r="M5403" s="2" t="e">
        <f>VLOOKUP(A5403,disaster_subtype!$A$2:$P$59908,5,FALSE)</f>
        <v>#N/A</v>
      </c>
    </row>
    <row r="5404" spans="1:13" x14ac:dyDescent="0.2">
      <c r="A5404" s="1" t="str">
        <f t="shared" si="84"/>
        <v>2001ZAF21440600640</v>
      </c>
      <c r="B5404">
        <v>2001</v>
      </c>
      <c r="C5404" t="s">
        <v>130</v>
      </c>
      <c r="D5404" t="s">
        <v>131</v>
      </c>
      <c r="E5404" t="s">
        <v>487</v>
      </c>
      <c r="F5404">
        <v>2</v>
      </c>
      <c r="G5404">
        <v>14</v>
      </c>
      <c r="H5404">
        <v>40</v>
      </c>
      <c r="J5404">
        <v>600</v>
      </c>
      <c r="K5404">
        <v>640</v>
      </c>
      <c r="M5404" s="2" t="e">
        <f>VLOOKUP(A5404,disaster_subtype!$A$2:$P$59908,5,FALSE)</f>
        <v>#N/A</v>
      </c>
    </row>
    <row r="5405" spans="1:13" x14ac:dyDescent="0.2">
      <c r="A5405" s="1" t="str">
        <f t="shared" si="84"/>
        <v>2001ZAF231</v>
      </c>
      <c r="B5405">
        <v>2001</v>
      </c>
      <c r="C5405" t="s">
        <v>130</v>
      </c>
      <c r="D5405" t="s">
        <v>131</v>
      </c>
      <c r="E5405" t="s">
        <v>490</v>
      </c>
      <c r="F5405">
        <v>2</v>
      </c>
      <c r="G5405">
        <v>31</v>
      </c>
      <c r="M5405" s="2" t="str">
        <f>VLOOKUP(A5405,disaster_subtype!$A$2:$P$59908,5,FALSE)</f>
        <v>Wildfire</v>
      </c>
    </row>
    <row r="5406" spans="1:13" x14ac:dyDescent="0.2">
      <c r="A5406" s="1" t="str">
        <f t="shared" si="84"/>
        <v>2001ESP12751751</v>
      </c>
      <c r="B5406">
        <v>2001</v>
      </c>
      <c r="C5406" t="s">
        <v>222</v>
      </c>
      <c r="D5406" t="s">
        <v>223</v>
      </c>
      <c r="E5406" t="s">
        <v>484</v>
      </c>
      <c r="F5406">
        <v>1</v>
      </c>
      <c r="G5406">
        <v>2</v>
      </c>
      <c r="I5406">
        <v>751</v>
      </c>
      <c r="K5406">
        <v>751</v>
      </c>
      <c r="M5406" s="2" t="str">
        <f>VLOOKUP(A5406,disaster_subtype!$A$2:$P$59908,5,FALSE)</f>
        <v>Epidemic</v>
      </c>
    </row>
    <row r="5407" spans="1:13" x14ac:dyDescent="0.2">
      <c r="A5407" s="1" t="str">
        <f t="shared" si="84"/>
        <v>2001ESP11072000</v>
      </c>
      <c r="B5407">
        <v>2001</v>
      </c>
      <c r="C5407" t="s">
        <v>222</v>
      </c>
      <c r="D5407" t="s">
        <v>223</v>
      </c>
      <c r="E5407" t="s">
        <v>487</v>
      </c>
      <c r="F5407">
        <v>1</v>
      </c>
      <c r="G5407">
        <v>10</v>
      </c>
      <c r="L5407">
        <v>72000</v>
      </c>
      <c r="M5407" s="2" t="str">
        <f>VLOOKUP(A5407,disaster_subtype!$A$2:$P$59908,5,FALSE)</f>
        <v>Storm</v>
      </c>
    </row>
    <row r="5408" spans="1:13" x14ac:dyDescent="0.2">
      <c r="A5408" s="1" t="str">
        <f t="shared" si="84"/>
        <v>2001LKA110000001000000</v>
      </c>
      <c r="B5408">
        <v>2001</v>
      </c>
      <c r="C5408" t="s">
        <v>244</v>
      </c>
      <c r="D5408" t="s">
        <v>245</v>
      </c>
      <c r="E5408" t="s">
        <v>12</v>
      </c>
      <c r="F5408">
        <v>1</v>
      </c>
      <c r="I5408">
        <v>1000000</v>
      </c>
      <c r="K5408">
        <v>1000000</v>
      </c>
      <c r="M5408" s="2" t="str">
        <f>VLOOKUP(A5408,disaster_subtype!$A$2:$P$59908,5,FALSE)</f>
        <v>Drought</v>
      </c>
    </row>
    <row r="5409" spans="1:13" x14ac:dyDescent="0.2">
      <c r="A5409" s="1" t="str">
        <f t="shared" si="84"/>
        <v>2001LKA1160160</v>
      </c>
      <c r="B5409">
        <v>2001</v>
      </c>
      <c r="C5409" t="s">
        <v>244</v>
      </c>
      <c r="D5409" t="s">
        <v>245</v>
      </c>
      <c r="E5409" t="s">
        <v>485</v>
      </c>
      <c r="F5409">
        <v>1</v>
      </c>
      <c r="J5409">
        <v>160</v>
      </c>
      <c r="K5409">
        <v>160</v>
      </c>
      <c r="M5409" s="2" t="str">
        <f>VLOOKUP(A5409,disaster_subtype!$A$2:$P$59908,5,FALSE)</f>
        <v>Flood</v>
      </c>
    </row>
    <row r="5410" spans="1:13" x14ac:dyDescent="0.2">
      <c r="A5410" s="1" t="str">
        <f t="shared" si="84"/>
        <v>2001SDN1397000970002000</v>
      </c>
      <c r="B5410">
        <v>2001</v>
      </c>
      <c r="C5410" t="s">
        <v>187</v>
      </c>
      <c r="D5410" t="s">
        <v>188</v>
      </c>
      <c r="E5410" t="s">
        <v>485</v>
      </c>
      <c r="F5410">
        <v>1</v>
      </c>
      <c r="G5410">
        <v>3</v>
      </c>
      <c r="I5410">
        <v>97000</v>
      </c>
      <c r="K5410">
        <v>97000</v>
      </c>
      <c r="L5410">
        <v>2000</v>
      </c>
      <c r="M5410" s="2" t="str">
        <f>VLOOKUP(A5410,disaster_subtype!$A$2:$P$59908,5,FALSE)</f>
        <v>Flood</v>
      </c>
    </row>
    <row r="5411" spans="1:13" x14ac:dyDescent="0.2">
      <c r="A5411" s="1" t="str">
        <f t="shared" si="84"/>
        <v>2001SWZ1970000970000</v>
      </c>
      <c r="B5411">
        <v>2001</v>
      </c>
      <c r="C5411" t="s">
        <v>377</v>
      </c>
      <c r="D5411" t="s">
        <v>378</v>
      </c>
      <c r="E5411" t="s">
        <v>12</v>
      </c>
      <c r="F5411">
        <v>1</v>
      </c>
      <c r="I5411">
        <v>970000</v>
      </c>
      <c r="K5411">
        <v>970000</v>
      </c>
      <c r="M5411" s="2" t="str">
        <f>VLOOKUP(A5411,disaster_subtype!$A$2:$P$59908,5,FALSE)</f>
        <v>Drought</v>
      </c>
    </row>
    <row r="5412" spans="1:13" x14ac:dyDescent="0.2">
      <c r="A5412" s="1" t="str">
        <f t="shared" si="84"/>
        <v>2001CHE1</v>
      </c>
      <c r="B5412">
        <v>2001</v>
      </c>
      <c r="C5412" t="s">
        <v>211</v>
      </c>
      <c r="D5412" t="s">
        <v>212</v>
      </c>
      <c r="E5412" t="s">
        <v>492</v>
      </c>
      <c r="F5412">
        <v>1</v>
      </c>
      <c r="M5412" s="2" t="str">
        <f>VLOOKUP(A5412,disaster_subtype!$A$2:$P$59908,5,FALSE)</f>
        <v xml:space="preserve">Extreme temperature </v>
      </c>
    </row>
    <row r="5413" spans="1:13" x14ac:dyDescent="0.2">
      <c r="A5413" s="1" t="str">
        <f t="shared" si="84"/>
        <v>2001SYR127172172</v>
      </c>
      <c r="B5413">
        <v>2001</v>
      </c>
      <c r="C5413" t="s">
        <v>298</v>
      </c>
      <c r="D5413" t="s">
        <v>299</v>
      </c>
      <c r="E5413" t="s">
        <v>487</v>
      </c>
      <c r="F5413">
        <v>1</v>
      </c>
      <c r="G5413">
        <v>27</v>
      </c>
      <c r="H5413">
        <v>172</v>
      </c>
      <c r="K5413">
        <v>172</v>
      </c>
      <c r="M5413" s="2" t="str">
        <f>VLOOKUP(A5413,disaster_subtype!$A$2:$P$59908,5,FALSE)</f>
        <v>Storm</v>
      </c>
    </row>
    <row r="5414" spans="1:13" x14ac:dyDescent="0.2">
      <c r="A5414" s="1" t="str">
        <f t="shared" si="84"/>
        <v>2001TWN519533965000020006523391047000</v>
      </c>
      <c r="B5414">
        <v>2001</v>
      </c>
      <c r="C5414" t="s">
        <v>75</v>
      </c>
      <c r="D5414" t="s">
        <v>76</v>
      </c>
      <c r="E5414" t="s">
        <v>487</v>
      </c>
      <c r="F5414">
        <v>5</v>
      </c>
      <c r="G5414">
        <v>195</v>
      </c>
      <c r="H5414">
        <v>339</v>
      </c>
      <c r="I5414">
        <v>650000</v>
      </c>
      <c r="J5414">
        <v>2000</v>
      </c>
      <c r="K5414">
        <v>652339</v>
      </c>
      <c r="L5414">
        <v>1047000</v>
      </c>
      <c r="M5414" s="2" t="str">
        <f>VLOOKUP(A5414,disaster_subtype!$A$2:$P$59908,5,FALSE)</f>
        <v>Storm</v>
      </c>
    </row>
    <row r="5415" spans="1:13" x14ac:dyDescent="0.2">
      <c r="A5415" s="1" t="str">
        <f t="shared" si="84"/>
        <v>2001TJK121902190</v>
      </c>
      <c r="B5415">
        <v>2001</v>
      </c>
      <c r="C5415" t="s">
        <v>398</v>
      </c>
      <c r="D5415" t="s">
        <v>399</v>
      </c>
      <c r="E5415" t="s">
        <v>485</v>
      </c>
      <c r="F5415">
        <v>1</v>
      </c>
      <c r="I5415">
        <v>2190</v>
      </c>
      <c r="K5415">
        <v>2190</v>
      </c>
      <c r="M5415" s="2" t="e">
        <f>VLOOKUP(A5415,disaster_subtype!$A$2:$P$59908,5,FALSE)</f>
        <v>#N/A</v>
      </c>
    </row>
    <row r="5416" spans="1:13" x14ac:dyDescent="0.2">
      <c r="A5416" s="1" t="str">
        <f t="shared" si="84"/>
        <v>2001TJK1115150165600</v>
      </c>
      <c r="B5416">
        <v>2001</v>
      </c>
      <c r="C5416" t="s">
        <v>398</v>
      </c>
      <c r="D5416" t="s">
        <v>399</v>
      </c>
      <c r="E5416" t="s">
        <v>80</v>
      </c>
      <c r="F5416">
        <v>1</v>
      </c>
      <c r="G5416">
        <v>1</v>
      </c>
      <c r="H5416">
        <v>15</v>
      </c>
      <c r="J5416">
        <v>150</v>
      </c>
      <c r="K5416">
        <v>165</v>
      </c>
      <c r="L5416">
        <v>600</v>
      </c>
      <c r="M5416" s="2" t="str">
        <f>VLOOKUP(A5416,disaster_subtype!$A$2:$P$59908,5,FALSE)</f>
        <v>Landslide</v>
      </c>
    </row>
    <row r="5417" spans="1:13" x14ac:dyDescent="0.2">
      <c r="A5417" s="1" t="str">
        <f t="shared" si="84"/>
        <v>2001TJK1830830234</v>
      </c>
      <c r="B5417">
        <v>2001</v>
      </c>
      <c r="C5417" t="s">
        <v>398</v>
      </c>
      <c r="D5417" t="s">
        <v>399</v>
      </c>
      <c r="E5417" t="s">
        <v>487</v>
      </c>
      <c r="F5417">
        <v>1</v>
      </c>
      <c r="I5417">
        <v>830</v>
      </c>
      <c r="K5417">
        <v>830</v>
      </c>
      <c r="L5417">
        <v>234</v>
      </c>
      <c r="M5417" s="2" t="e">
        <f>VLOOKUP(A5417,disaster_subtype!$A$2:$P$59908,5,FALSE)</f>
        <v>#N/A</v>
      </c>
    </row>
    <row r="5418" spans="1:13" x14ac:dyDescent="0.2">
      <c r="A5418" s="1" t="str">
        <f t="shared" si="84"/>
        <v>2001TZA1700700</v>
      </c>
      <c r="B5418">
        <v>2001</v>
      </c>
      <c r="C5418" t="s">
        <v>26</v>
      </c>
      <c r="D5418" t="s">
        <v>27</v>
      </c>
      <c r="E5418" t="s">
        <v>488</v>
      </c>
      <c r="F5418">
        <v>1</v>
      </c>
      <c r="J5418">
        <v>700</v>
      </c>
      <c r="K5418">
        <v>700</v>
      </c>
      <c r="M5418" s="2" t="str">
        <f>VLOOKUP(A5418,disaster_subtype!$A$2:$P$59908,5,FALSE)</f>
        <v>Earthquake</v>
      </c>
    </row>
    <row r="5419" spans="1:13" x14ac:dyDescent="0.2">
      <c r="A5419" s="1" t="str">
        <f t="shared" si="84"/>
        <v>2001TZA225515515</v>
      </c>
      <c r="B5419">
        <v>2001</v>
      </c>
      <c r="C5419" t="s">
        <v>26</v>
      </c>
      <c r="D5419" t="s">
        <v>27</v>
      </c>
      <c r="E5419" t="s">
        <v>484</v>
      </c>
      <c r="F5419">
        <v>2</v>
      </c>
      <c r="G5419">
        <v>25</v>
      </c>
      <c r="I5419">
        <v>515</v>
      </c>
      <c r="K5419">
        <v>515</v>
      </c>
      <c r="M5419" s="2" t="e">
        <f>VLOOKUP(A5419,disaster_subtype!$A$2:$P$59908,5,FALSE)</f>
        <v>#N/A</v>
      </c>
    </row>
    <row r="5420" spans="1:13" x14ac:dyDescent="0.2">
      <c r="A5420" s="1" t="str">
        <f t="shared" si="84"/>
        <v>2001TZA15200200</v>
      </c>
      <c r="B5420">
        <v>2001</v>
      </c>
      <c r="C5420" t="s">
        <v>26</v>
      </c>
      <c r="D5420" t="s">
        <v>27</v>
      </c>
      <c r="E5420" t="s">
        <v>485</v>
      </c>
      <c r="F5420">
        <v>1</v>
      </c>
      <c r="G5420">
        <v>5</v>
      </c>
      <c r="J5420">
        <v>200</v>
      </c>
      <c r="K5420">
        <v>200</v>
      </c>
      <c r="M5420" s="2" t="str">
        <f>VLOOKUP(A5420,disaster_subtype!$A$2:$P$59908,5,FALSE)</f>
        <v>Flood</v>
      </c>
    </row>
    <row r="5421" spans="1:13" x14ac:dyDescent="0.2">
      <c r="A5421" s="1" t="str">
        <f t="shared" si="84"/>
        <v>2001TZA113150150</v>
      </c>
      <c r="B5421">
        <v>2001</v>
      </c>
      <c r="C5421" t="s">
        <v>26</v>
      </c>
      <c r="D5421" t="s">
        <v>27</v>
      </c>
      <c r="E5421" t="s">
        <v>80</v>
      </c>
      <c r="F5421">
        <v>1</v>
      </c>
      <c r="G5421">
        <v>13</v>
      </c>
      <c r="J5421">
        <v>150</v>
      </c>
      <c r="K5421">
        <v>150</v>
      </c>
      <c r="M5421" s="2" t="str">
        <f>VLOOKUP(A5421,disaster_subtype!$A$2:$P$59908,5,FALSE)</f>
        <v>Landslide</v>
      </c>
    </row>
    <row r="5422" spans="1:13" x14ac:dyDescent="0.2">
      <c r="A5422" s="1" t="str">
        <f t="shared" si="84"/>
        <v>2001THA6222139465510473047037928500</v>
      </c>
      <c r="B5422">
        <v>2001</v>
      </c>
      <c r="C5422" t="s">
        <v>236</v>
      </c>
      <c r="D5422" t="s">
        <v>237</v>
      </c>
      <c r="E5422" t="s">
        <v>485</v>
      </c>
      <c r="F5422">
        <v>6</v>
      </c>
      <c r="G5422">
        <v>222</v>
      </c>
      <c r="H5422">
        <v>139</v>
      </c>
      <c r="I5422">
        <v>465510</v>
      </c>
      <c r="J5422">
        <v>4730</v>
      </c>
      <c r="K5422">
        <v>470379</v>
      </c>
      <c r="L5422">
        <v>28500</v>
      </c>
      <c r="M5422" s="2" t="e">
        <f>VLOOKUP(A5422,disaster_subtype!$A$2:$P$59908,5,FALSE)</f>
        <v>#N/A</v>
      </c>
    </row>
    <row r="5423" spans="1:13" x14ac:dyDescent="0.2">
      <c r="A5423" s="1" t="str">
        <f t="shared" si="84"/>
        <v>2001THA1150150</v>
      </c>
      <c r="B5423">
        <v>2001</v>
      </c>
      <c r="C5423" t="s">
        <v>236</v>
      </c>
      <c r="D5423" t="s">
        <v>237</v>
      </c>
      <c r="E5423" t="s">
        <v>487</v>
      </c>
      <c r="F5423">
        <v>1</v>
      </c>
      <c r="I5423">
        <v>150</v>
      </c>
      <c r="K5423">
        <v>150</v>
      </c>
      <c r="M5423" s="2" t="e">
        <f>VLOOKUP(A5423,disaster_subtype!$A$2:$P$59908,5,FALSE)</f>
        <v>#N/A</v>
      </c>
    </row>
    <row r="5424" spans="1:13" x14ac:dyDescent="0.2">
      <c r="A5424" s="1" t="str">
        <f t="shared" si="84"/>
        <v>2001TLS1125082508</v>
      </c>
      <c r="B5424">
        <v>2001</v>
      </c>
      <c r="C5424" t="s">
        <v>464</v>
      </c>
      <c r="D5424" t="s">
        <v>465</v>
      </c>
      <c r="E5424" t="s">
        <v>485</v>
      </c>
      <c r="F5424">
        <v>1</v>
      </c>
      <c r="G5424">
        <v>1</v>
      </c>
      <c r="I5424">
        <v>2508</v>
      </c>
      <c r="K5424">
        <v>2508</v>
      </c>
      <c r="M5424" s="2" t="str">
        <f>VLOOKUP(A5424,disaster_subtype!$A$2:$P$59908,5,FALSE)</f>
        <v>Flood</v>
      </c>
    </row>
    <row r="5425" spans="1:13" x14ac:dyDescent="0.2">
      <c r="A5425" s="1" t="str">
        <f t="shared" si="84"/>
        <v>2001TGO223515671567</v>
      </c>
      <c r="B5425">
        <v>2001</v>
      </c>
      <c r="C5425" t="s">
        <v>290</v>
      </c>
      <c r="D5425" t="s">
        <v>291</v>
      </c>
      <c r="E5425" t="s">
        <v>484</v>
      </c>
      <c r="F5425">
        <v>2</v>
      </c>
      <c r="G5425">
        <v>235</v>
      </c>
      <c r="I5425">
        <v>1567</v>
      </c>
      <c r="K5425">
        <v>1567</v>
      </c>
      <c r="M5425" s="2" t="str">
        <f>VLOOKUP(A5425,disaster_subtype!$A$2:$P$59908,5,FALSE)</f>
        <v>Epidemic</v>
      </c>
    </row>
    <row r="5426" spans="1:13" x14ac:dyDescent="0.2">
      <c r="A5426" s="1" t="str">
        <f t="shared" si="84"/>
        <v>2001TON1165001650051300</v>
      </c>
      <c r="B5426">
        <v>2001</v>
      </c>
      <c r="C5426" t="s">
        <v>199</v>
      </c>
      <c r="D5426" t="s">
        <v>200</v>
      </c>
      <c r="E5426" t="s">
        <v>487</v>
      </c>
      <c r="F5426">
        <v>1</v>
      </c>
      <c r="I5426">
        <v>16500</v>
      </c>
      <c r="K5426">
        <v>16500</v>
      </c>
      <c r="L5426">
        <v>51300</v>
      </c>
      <c r="M5426" s="2" t="str">
        <f>VLOOKUP(A5426,disaster_subtype!$A$2:$P$59908,5,FALSE)</f>
        <v>Storm</v>
      </c>
    </row>
    <row r="5427" spans="1:13" x14ac:dyDescent="0.2">
      <c r="A5427" s="1" t="str">
        <f t="shared" si="84"/>
        <v>2001TUR2176435611</v>
      </c>
      <c r="B5427">
        <v>2001</v>
      </c>
      <c r="C5427" t="s">
        <v>50</v>
      </c>
      <c r="D5427" t="s">
        <v>51</v>
      </c>
      <c r="E5427" t="s">
        <v>488</v>
      </c>
      <c r="F5427">
        <v>2</v>
      </c>
      <c r="H5427">
        <v>176</v>
      </c>
      <c r="I5427">
        <v>435</v>
      </c>
      <c r="K5427">
        <v>611</v>
      </c>
      <c r="M5427" s="2" t="str">
        <f>VLOOKUP(A5427,disaster_subtype!$A$2:$P$59908,5,FALSE)</f>
        <v>Earthquake</v>
      </c>
    </row>
    <row r="5428" spans="1:13" x14ac:dyDescent="0.2">
      <c r="A5428" s="1" t="str">
        <f t="shared" si="84"/>
        <v>2001TUR129</v>
      </c>
      <c r="B5428">
        <v>2001</v>
      </c>
      <c r="C5428" t="s">
        <v>50</v>
      </c>
      <c r="D5428" t="s">
        <v>51</v>
      </c>
      <c r="E5428" t="s">
        <v>492</v>
      </c>
      <c r="F5428">
        <v>1</v>
      </c>
      <c r="G5428">
        <v>29</v>
      </c>
      <c r="M5428" s="2" t="str">
        <f>VLOOKUP(A5428,disaster_subtype!$A$2:$P$59908,5,FALSE)</f>
        <v xml:space="preserve">Extreme temperature </v>
      </c>
    </row>
    <row r="5429" spans="1:13" x14ac:dyDescent="0.2">
      <c r="A5429" s="1" t="str">
        <f t="shared" si="84"/>
        <v>2001TUR3122520252025000</v>
      </c>
      <c r="B5429">
        <v>2001</v>
      </c>
      <c r="C5429" t="s">
        <v>50</v>
      </c>
      <c r="D5429" t="s">
        <v>51</v>
      </c>
      <c r="E5429" t="s">
        <v>485</v>
      </c>
      <c r="F5429">
        <v>3</v>
      </c>
      <c r="G5429">
        <v>12</v>
      </c>
      <c r="I5429">
        <v>2520</v>
      </c>
      <c r="K5429">
        <v>2520</v>
      </c>
      <c r="L5429">
        <v>25000</v>
      </c>
      <c r="M5429" s="2" t="str">
        <f>VLOOKUP(A5429,disaster_subtype!$A$2:$P$59908,5,FALSE)</f>
        <v>Flood</v>
      </c>
    </row>
    <row r="5430" spans="1:13" x14ac:dyDescent="0.2">
      <c r="A5430" s="1" t="str">
        <f t="shared" si="84"/>
        <v>2001TUR19600600</v>
      </c>
      <c r="B5430">
        <v>2001</v>
      </c>
      <c r="C5430" t="s">
        <v>50</v>
      </c>
      <c r="D5430" t="s">
        <v>51</v>
      </c>
      <c r="E5430" t="s">
        <v>80</v>
      </c>
      <c r="F5430">
        <v>1</v>
      </c>
      <c r="G5430">
        <v>9</v>
      </c>
      <c r="I5430">
        <v>600</v>
      </c>
      <c r="K5430">
        <v>600</v>
      </c>
      <c r="M5430" s="2" t="str">
        <f>VLOOKUP(A5430,disaster_subtype!$A$2:$P$59908,5,FALSE)</f>
        <v>Landslide</v>
      </c>
    </row>
    <row r="5431" spans="1:13" x14ac:dyDescent="0.2">
      <c r="A5431" s="1" t="str">
        <f t="shared" si="84"/>
        <v>2001UGA11499</v>
      </c>
      <c r="B5431">
        <v>2001</v>
      </c>
      <c r="C5431" t="s">
        <v>29</v>
      </c>
      <c r="D5431" t="s">
        <v>30</v>
      </c>
      <c r="E5431" t="s">
        <v>484</v>
      </c>
      <c r="F5431">
        <v>1</v>
      </c>
      <c r="G5431">
        <v>14</v>
      </c>
      <c r="I5431">
        <v>9</v>
      </c>
      <c r="K5431">
        <v>9</v>
      </c>
      <c r="M5431" s="2" t="str">
        <f>VLOOKUP(A5431,disaster_subtype!$A$2:$P$59908,5,FALSE)</f>
        <v>Epidemic</v>
      </c>
    </row>
    <row r="5432" spans="1:13" x14ac:dyDescent="0.2">
      <c r="A5432" s="1" t="str">
        <f t="shared" si="84"/>
        <v>2001UGA21500300800</v>
      </c>
      <c r="B5432">
        <v>2001</v>
      </c>
      <c r="C5432" t="s">
        <v>29</v>
      </c>
      <c r="D5432" t="s">
        <v>30</v>
      </c>
      <c r="E5432" t="s">
        <v>485</v>
      </c>
      <c r="F5432">
        <v>2</v>
      </c>
      <c r="G5432">
        <v>1</v>
      </c>
      <c r="I5432">
        <v>500</v>
      </c>
      <c r="J5432">
        <v>300</v>
      </c>
      <c r="K5432">
        <v>800</v>
      </c>
      <c r="M5432" s="2" t="str">
        <f>VLOOKUP(A5432,disaster_subtype!$A$2:$P$59908,5,FALSE)</f>
        <v>Flood</v>
      </c>
    </row>
    <row r="5433" spans="1:13" x14ac:dyDescent="0.2">
      <c r="A5433" s="1" t="str">
        <f t="shared" si="84"/>
        <v>2001UGA1111033563366</v>
      </c>
      <c r="B5433">
        <v>2001</v>
      </c>
      <c r="C5433" t="s">
        <v>29</v>
      </c>
      <c r="D5433" t="s">
        <v>30</v>
      </c>
      <c r="E5433" t="s">
        <v>80</v>
      </c>
      <c r="F5433">
        <v>1</v>
      </c>
      <c r="G5433">
        <v>11</v>
      </c>
      <c r="H5433">
        <v>10</v>
      </c>
      <c r="I5433">
        <v>3356</v>
      </c>
      <c r="K5433">
        <v>3366</v>
      </c>
      <c r="M5433" s="2" t="str">
        <f>VLOOKUP(A5433,disaster_subtype!$A$2:$P$59908,5,FALSE)</f>
        <v>Landslide</v>
      </c>
    </row>
    <row r="5434" spans="1:13" x14ac:dyDescent="0.2">
      <c r="A5434" s="1" t="str">
        <f t="shared" si="84"/>
        <v>2001UKR1930000030000015000</v>
      </c>
      <c r="B5434">
        <v>2001</v>
      </c>
      <c r="C5434" t="s">
        <v>412</v>
      </c>
      <c r="D5434" t="s">
        <v>413</v>
      </c>
      <c r="E5434" t="s">
        <v>485</v>
      </c>
      <c r="F5434">
        <v>1</v>
      </c>
      <c r="G5434">
        <v>9</v>
      </c>
      <c r="I5434">
        <v>300000</v>
      </c>
      <c r="K5434">
        <v>300000</v>
      </c>
      <c r="L5434">
        <v>15000</v>
      </c>
      <c r="M5434" s="2" t="str">
        <f>VLOOKUP(A5434,disaster_subtype!$A$2:$P$59908,5,FALSE)</f>
        <v>Flood</v>
      </c>
    </row>
    <row r="5435" spans="1:13" x14ac:dyDescent="0.2">
      <c r="A5435" s="1" t="str">
        <f t="shared" si="84"/>
        <v>2001GBR1113030</v>
      </c>
      <c r="B5435">
        <v>2001</v>
      </c>
      <c r="C5435" t="s">
        <v>216</v>
      </c>
      <c r="D5435" t="s">
        <v>217</v>
      </c>
      <c r="E5435" t="s">
        <v>484</v>
      </c>
      <c r="F5435">
        <v>1</v>
      </c>
      <c r="G5435">
        <v>11</v>
      </c>
      <c r="I5435">
        <v>30</v>
      </c>
      <c r="K5435">
        <v>30</v>
      </c>
      <c r="M5435" s="2" t="str">
        <f>VLOOKUP(A5435,disaster_subtype!$A$2:$P$59908,5,FALSE)</f>
        <v>Epidemic</v>
      </c>
    </row>
    <row r="5436" spans="1:13" x14ac:dyDescent="0.2">
      <c r="A5436" s="1" t="str">
        <f t="shared" si="84"/>
        <v>2001GBR2240240</v>
      </c>
      <c r="B5436">
        <v>2001</v>
      </c>
      <c r="C5436" t="s">
        <v>216</v>
      </c>
      <c r="D5436" t="s">
        <v>217</v>
      </c>
      <c r="E5436" t="s">
        <v>485</v>
      </c>
      <c r="F5436">
        <v>2</v>
      </c>
      <c r="I5436">
        <v>240</v>
      </c>
      <c r="K5436">
        <v>240</v>
      </c>
      <c r="M5436" s="2" t="e">
        <f>VLOOKUP(A5436,disaster_subtype!$A$2:$P$59908,5,FALSE)</f>
        <v>#N/A</v>
      </c>
    </row>
    <row r="5437" spans="1:13" x14ac:dyDescent="0.2">
      <c r="A5437" s="1" t="str">
        <f t="shared" si="84"/>
        <v>2001USA114004002000000</v>
      </c>
      <c r="B5437">
        <v>2001</v>
      </c>
      <c r="C5437" t="s">
        <v>22</v>
      </c>
      <c r="D5437" t="s">
        <v>23</v>
      </c>
      <c r="E5437" t="s">
        <v>488</v>
      </c>
      <c r="F5437">
        <v>1</v>
      </c>
      <c r="G5437">
        <v>1</v>
      </c>
      <c r="H5437">
        <v>400</v>
      </c>
      <c r="K5437">
        <v>400</v>
      </c>
      <c r="L5437">
        <v>2000000</v>
      </c>
      <c r="M5437" s="2" t="str">
        <f>VLOOKUP(A5437,disaster_subtype!$A$2:$P$59908,5,FALSE)</f>
        <v>Earthquake</v>
      </c>
    </row>
    <row r="5438" spans="1:13" x14ac:dyDescent="0.2">
      <c r="A5438" s="1" t="str">
        <f t="shared" si="84"/>
        <v>2001USA156</v>
      </c>
      <c r="B5438">
        <v>2001</v>
      </c>
      <c r="C5438" t="s">
        <v>22</v>
      </c>
      <c r="D5438" t="s">
        <v>23</v>
      </c>
      <c r="E5438" t="s">
        <v>492</v>
      </c>
      <c r="F5438">
        <v>1</v>
      </c>
      <c r="G5438">
        <v>56</v>
      </c>
      <c r="M5438" s="2" t="str">
        <f>VLOOKUP(A5438,disaster_subtype!$A$2:$P$59908,5,FALSE)</f>
        <v xml:space="preserve">Extreme temperature </v>
      </c>
    </row>
    <row r="5439" spans="1:13" x14ac:dyDescent="0.2">
      <c r="A5439" s="1" t="str">
        <f t="shared" si="84"/>
        <v>2001USA5121930045002380033000</v>
      </c>
      <c r="B5439">
        <v>2001</v>
      </c>
      <c r="C5439" t="s">
        <v>22</v>
      </c>
      <c r="D5439" t="s">
        <v>23</v>
      </c>
      <c r="E5439" t="s">
        <v>485</v>
      </c>
      <c r="F5439">
        <v>5</v>
      </c>
      <c r="G5439">
        <v>12</v>
      </c>
      <c r="I5439">
        <v>19300</v>
      </c>
      <c r="J5439">
        <v>4500</v>
      </c>
      <c r="K5439">
        <v>23800</v>
      </c>
      <c r="L5439">
        <v>33000</v>
      </c>
      <c r="M5439" s="2" t="e">
        <f>VLOOKUP(A5439,disaster_subtype!$A$2:$P$59908,5,FALSE)</f>
        <v>#N/A</v>
      </c>
    </row>
    <row r="5440" spans="1:13" x14ac:dyDescent="0.2">
      <c r="A5440" s="1" t="str">
        <f t="shared" si="84"/>
        <v>2001USA1782251109404713981810536328800</v>
      </c>
      <c r="B5440">
        <v>2001</v>
      </c>
      <c r="C5440" t="s">
        <v>22</v>
      </c>
      <c r="D5440" t="s">
        <v>23</v>
      </c>
      <c r="E5440" t="s">
        <v>487</v>
      </c>
      <c r="F5440">
        <v>17</v>
      </c>
      <c r="G5440">
        <v>82</v>
      </c>
      <c r="H5440">
        <v>251</v>
      </c>
      <c r="I5440">
        <v>109404</v>
      </c>
      <c r="J5440">
        <v>71398</v>
      </c>
      <c r="K5440">
        <v>181053</v>
      </c>
      <c r="L5440">
        <v>6328800</v>
      </c>
      <c r="M5440" s="2" t="e">
        <f>VLOOKUP(A5440,disaster_subtype!$A$2:$P$59908,5,FALSE)</f>
        <v>#N/A</v>
      </c>
    </row>
    <row r="5441" spans="1:13" x14ac:dyDescent="0.2">
      <c r="A5441" s="1" t="str">
        <f t="shared" si="84"/>
        <v>2001USA3210129139</v>
      </c>
      <c r="B5441">
        <v>2001</v>
      </c>
      <c r="C5441" t="s">
        <v>22</v>
      </c>
      <c r="D5441" t="s">
        <v>23</v>
      </c>
      <c r="E5441" t="s">
        <v>490</v>
      </c>
      <c r="F5441">
        <v>3</v>
      </c>
      <c r="G5441">
        <v>2</v>
      </c>
      <c r="H5441">
        <v>10</v>
      </c>
      <c r="I5441">
        <v>129</v>
      </c>
      <c r="K5441">
        <v>139</v>
      </c>
      <c r="M5441" s="2" t="str">
        <f>VLOOKUP(A5441,disaster_subtype!$A$2:$P$59908,5,FALSE)</f>
        <v>Wildfire</v>
      </c>
    </row>
    <row r="5442" spans="1:13" x14ac:dyDescent="0.2">
      <c r="A5442" s="1" t="str">
        <f t="shared" ref="A5442:A5505" si="85">B5442&amp;C5442&amp;F5442&amp;G5442&amp;H5442&amp;I5442&amp;J5442&amp;K5442&amp;L5442</f>
        <v>2001URY150005000</v>
      </c>
      <c r="B5442">
        <v>2001</v>
      </c>
      <c r="C5442" t="s">
        <v>300</v>
      </c>
      <c r="D5442" t="s">
        <v>301</v>
      </c>
      <c r="E5442" t="s">
        <v>485</v>
      </c>
      <c r="F5442">
        <v>1</v>
      </c>
      <c r="I5442">
        <v>5000</v>
      </c>
      <c r="K5442">
        <v>5000</v>
      </c>
      <c r="M5442" s="2" t="str">
        <f>VLOOKUP(A5442,disaster_subtype!$A$2:$P$59908,5,FALSE)</f>
        <v>Flood</v>
      </c>
    </row>
    <row r="5443" spans="1:13" x14ac:dyDescent="0.2">
      <c r="A5443" s="1" t="str">
        <f t="shared" si="85"/>
        <v>2001VUT22505295800</v>
      </c>
      <c r="B5443">
        <v>2001</v>
      </c>
      <c r="C5443" t="s">
        <v>189</v>
      </c>
      <c r="D5443" t="s">
        <v>190</v>
      </c>
      <c r="E5443" t="s">
        <v>487</v>
      </c>
      <c r="F5443">
        <v>2</v>
      </c>
      <c r="G5443">
        <v>2</v>
      </c>
      <c r="I5443">
        <v>505</v>
      </c>
      <c r="J5443">
        <v>295</v>
      </c>
      <c r="K5443">
        <v>800</v>
      </c>
      <c r="M5443" s="2" t="str">
        <f>VLOOKUP(A5443,disaster_subtype!$A$2:$P$59908,5,FALSE)</f>
        <v>Storm</v>
      </c>
    </row>
    <row r="5444" spans="1:13" x14ac:dyDescent="0.2">
      <c r="A5444" s="1" t="str">
        <f t="shared" si="85"/>
        <v>2001VUT145004500</v>
      </c>
      <c r="B5444">
        <v>2001</v>
      </c>
      <c r="C5444" t="s">
        <v>189</v>
      </c>
      <c r="D5444" t="s">
        <v>190</v>
      </c>
      <c r="E5444" t="s">
        <v>486</v>
      </c>
      <c r="F5444">
        <v>1</v>
      </c>
      <c r="I5444">
        <v>4500</v>
      </c>
      <c r="K5444">
        <v>4500</v>
      </c>
      <c r="M5444" s="2" t="str">
        <f>VLOOKUP(A5444,disaster_subtype!$A$2:$P$59908,5,FALSE)</f>
        <v>Volcanic activity</v>
      </c>
    </row>
    <row r="5445" spans="1:13" x14ac:dyDescent="0.2">
      <c r="A5445" s="1" t="str">
        <f t="shared" si="85"/>
        <v>2001VNM433961608445160845188700</v>
      </c>
      <c r="B5445">
        <v>2001</v>
      </c>
      <c r="C5445" t="s">
        <v>224</v>
      </c>
      <c r="D5445" t="s">
        <v>225</v>
      </c>
      <c r="E5445" t="s">
        <v>485</v>
      </c>
      <c r="F5445">
        <v>4</v>
      </c>
      <c r="G5445">
        <v>339</v>
      </c>
      <c r="H5445">
        <v>6</v>
      </c>
      <c r="I5445">
        <v>1608445</v>
      </c>
      <c r="K5445">
        <v>1608451</v>
      </c>
      <c r="L5445">
        <v>88700</v>
      </c>
      <c r="M5445" s="2" t="e">
        <f>VLOOKUP(A5445,disaster_subtype!$A$2:$P$59908,5,FALSE)</f>
        <v>#N/A</v>
      </c>
    </row>
    <row r="5446" spans="1:13" x14ac:dyDescent="0.2">
      <c r="A5446" s="1" t="str">
        <f t="shared" si="85"/>
        <v>2001VNM353891774502310020063983200</v>
      </c>
      <c r="B5446">
        <v>2001</v>
      </c>
      <c r="C5446" t="s">
        <v>224</v>
      </c>
      <c r="D5446" t="s">
        <v>225</v>
      </c>
      <c r="E5446" t="s">
        <v>487</v>
      </c>
      <c r="F5446">
        <v>3</v>
      </c>
      <c r="G5446">
        <v>53</v>
      </c>
      <c r="H5446">
        <v>89</v>
      </c>
      <c r="I5446">
        <v>177450</v>
      </c>
      <c r="J5446">
        <v>23100</v>
      </c>
      <c r="K5446">
        <v>200639</v>
      </c>
      <c r="L5446">
        <v>83200</v>
      </c>
      <c r="M5446" s="2" t="str">
        <f>VLOOKUP(A5446,disaster_subtype!$A$2:$P$59908,5,FALSE)</f>
        <v>Storm</v>
      </c>
    </row>
    <row r="5447" spans="1:13" x14ac:dyDescent="0.2">
      <c r="A5447" s="1" t="str">
        <f t="shared" si="85"/>
        <v>2001YEM133</v>
      </c>
      <c r="B5447">
        <v>2001</v>
      </c>
      <c r="C5447" t="s">
        <v>404</v>
      </c>
      <c r="D5447" t="s">
        <v>405</v>
      </c>
      <c r="E5447" t="s">
        <v>485</v>
      </c>
      <c r="F5447">
        <v>1</v>
      </c>
      <c r="G5447">
        <v>33</v>
      </c>
      <c r="M5447" s="2" t="str">
        <f>VLOOKUP(A5447,disaster_subtype!$A$2:$P$59908,5,FALSE)</f>
        <v>Flood</v>
      </c>
    </row>
    <row r="5448" spans="1:13" x14ac:dyDescent="0.2">
      <c r="A5448" s="1" t="str">
        <f t="shared" si="85"/>
        <v>2001YEM230</v>
      </c>
      <c r="B5448">
        <v>2001</v>
      </c>
      <c r="C5448" t="s">
        <v>404</v>
      </c>
      <c r="D5448" t="s">
        <v>405</v>
      </c>
      <c r="E5448" t="s">
        <v>487</v>
      </c>
      <c r="F5448">
        <v>2</v>
      </c>
      <c r="G5448">
        <v>30</v>
      </c>
      <c r="M5448" s="2" t="str">
        <f>VLOOKUP(A5448,disaster_subtype!$A$2:$P$59908,5,FALSE)</f>
        <v>Storm</v>
      </c>
    </row>
    <row r="5449" spans="1:13" x14ac:dyDescent="0.2">
      <c r="A5449" s="1" t="str">
        <f t="shared" si="85"/>
        <v>2001ZMB111425425</v>
      </c>
      <c r="B5449">
        <v>2001</v>
      </c>
      <c r="C5449" t="s">
        <v>356</v>
      </c>
      <c r="D5449" t="s">
        <v>357</v>
      </c>
      <c r="E5449" t="s">
        <v>484</v>
      </c>
      <c r="F5449">
        <v>1</v>
      </c>
      <c r="G5449">
        <v>11</v>
      </c>
      <c r="I5449">
        <v>425</v>
      </c>
      <c r="K5449">
        <v>425</v>
      </c>
      <c r="M5449" s="2" t="str">
        <f>VLOOKUP(A5449,disaster_subtype!$A$2:$P$59908,5,FALSE)</f>
        <v>Epidemic</v>
      </c>
    </row>
    <row r="5450" spans="1:13" x14ac:dyDescent="0.2">
      <c r="A5450" s="1" t="str">
        <f t="shared" si="85"/>
        <v>2001ZMB15617900617900</v>
      </c>
      <c r="B5450">
        <v>2001</v>
      </c>
      <c r="C5450" t="s">
        <v>356</v>
      </c>
      <c r="D5450" t="s">
        <v>357</v>
      </c>
      <c r="E5450" t="s">
        <v>485</v>
      </c>
      <c r="F5450">
        <v>1</v>
      </c>
      <c r="G5450">
        <v>5</v>
      </c>
      <c r="I5450">
        <v>617900</v>
      </c>
      <c r="K5450">
        <v>617900</v>
      </c>
      <c r="M5450" s="2" t="str">
        <f>VLOOKUP(A5450,disaster_subtype!$A$2:$P$59908,5,FALSE)</f>
        <v>Flood</v>
      </c>
    </row>
    <row r="5451" spans="1:13" x14ac:dyDescent="0.2">
      <c r="A5451" s="1" t="str">
        <f t="shared" si="85"/>
        <v>2001ZWE160000006000000</v>
      </c>
      <c r="B5451">
        <v>2001</v>
      </c>
      <c r="C5451" t="s">
        <v>340</v>
      </c>
      <c r="D5451" t="s">
        <v>341</v>
      </c>
      <c r="E5451" t="s">
        <v>12</v>
      </c>
      <c r="F5451">
        <v>1</v>
      </c>
      <c r="I5451">
        <v>6000000</v>
      </c>
      <c r="K5451">
        <v>6000000</v>
      </c>
      <c r="M5451" s="2" t="str">
        <f>VLOOKUP(A5451,disaster_subtype!$A$2:$P$59908,5,FALSE)</f>
        <v>Drought</v>
      </c>
    </row>
    <row r="5452" spans="1:13" x14ac:dyDescent="0.2">
      <c r="A5452" s="1" t="str">
        <f t="shared" si="85"/>
        <v>2001ZWE11330000300003600</v>
      </c>
      <c r="B5452">
        <v>2001</v>
      </c>
      <c r="C5452" t="s">
        <v>340</v>
      </c>
      <c r="D5452" t="s">
        <v>341</v>
      </c>
      <c r="E5452" t="s">
        <v>485</v>
      </c>
      <c r="F5452">
        <v>1</v>
      </c>
      <c r="G5452">
        <v>13</v>
      </c>
      <c r="I5452">
        <v>30000</v>
      </c>
      <c r="K5452">
        <v>30000</v>
      </c>
      <c r="L5452">
        <v>3600</v>
      </c>
      <c r="M5452" s="2" t="str">
        <f>VLOOKUP(A5452,disaster_subtype!$A$2:$P$59908,5,FALSE)</f>
        <v>Flood</v>
      </c>
    </row>
    <row r="5453" spans="1:13" x14ac:dyDescent="0.2">
      <c r="A5453" s="1" t="str">
        <f t="shared" si="85"/>
        <v>2002AFG3120013918950010000100891</v>
      </c>
      <c r="B5453">
        <v>2002</v>
      </c>
      <c r="C5453" t="s">
        <v>226</v>
      </c>
      <c r="D5453" t="s">
        <v>227</v>
      </c>
      <c r="E5453" t="s">
        <v>488</v>
      </c>
      <c r="F5453">
        <v>3</v>
      </c>
      <c r="G5453">
        <v>1200</v>
      </c>
      <c r="H5453">
        <v>1391</v>
      </c>
      <c r="I5453">
        <v>89500</v>
      </c>
      <c r="J5453">
        <v>10000</v>
      </c>
      <c r="K5453">
        <v>100891</v>
      </c>
      <c r="M5453" s="2" t="str">
        <f>VLOOKUP(A5453,disaster_subtype!$A$2:$P$59908,5,FALSE)</f>
        <v>Earthquake</v>
      </c>
    </row>
    <row r="5454" spans="1:13" x14ac:dyDescent="0.2">
      <c r="A5454" s="1" t="str">
        <f t="shared" si="85"/>
        <v>2002AFG82797206834206834</v>
      </c>
      <c r="B5454">
        <v>2002</v>
      </c>
      <c r="C5454" t="s">
        <v>226</v>
      </c>
      <c r="D5454" t="s">
        <v>227</v>
      </c>
      <c r="E5454" t="s">
        <v>484</v>
      </c>
      <c r="F5454">
        <v>8</v>
      </c>
      <c r="G5454">
        <v>2797</v>
      </c>
      <c r="I5454">
        <v>206834</v>
      </c>
      <c r="K5454">
        <v>206834</v>
      </c>
      <c r="M5454" s="2" t="e">
        <f>VLOOKUP(A5454,disaster_subtype!$A$2:$P$59908,5,FALSE)</f>
        <v>#N/A</v>
      </c>
    </row>
    <row r="5455" spans="1:13" x14ac:dyDescent="0.2">
      <c r="A5455" s="1" t="str">
        <f t="shared" si="85"/>
        <v>2002AFG48155455545</v>
      </c>
      <c r="B5455">
        <v>2002</v>
      </c>
      <c r="C5455" t="s">
        <v>226</v>
      </c>
      <c r="D5455" t="s">
        <v>227</v>
      </c>
      <c r="E5455" t="s">
        <v>485</v>
      </c>
      <c r="F5455">
        <v>4</v>
      </c>
      <c r="G5455">
        <v>81</v>
      </c>
      <c r="I5455">
        <v>5545</v>
      </c>
      <c r="K5455">
        <v>5545</v>
      </c>
      <c r="M5455" s="2" t="e">
        <f>VLOOKUP(A5455,disaster_subtype!$A$2:$P$59908,5,FALSE)</f>
        <v>#N/A</v>
      </c>
    </row>
    <row r="5456" spans="1:13" x14ac:dyDescent="0.2">
      <c r="A5456" s="1" t="str">
        <f t="shared" si="85"/>
        <v>2002AFG15400400</v>
      </c>
      <c r="B5456">
        <v>2002</v>
      </c>
      <c r="C5456" t="s">
        <v>226</v>
      </c>
      <c r="D5456" t="s">
        <v>227</v>
      </c>
      <c r="E5456" t="s">
        <v>80</v>
      </c>
      <c r="F5456">
        <v>1</v>
      </c>
      <c r="G5456">
        <v>5</v>
      </c>
      <c r="I5456">
        <v>400</v>
      </c>
      <c r="K5456">
        <v>400</v>
      </c>
      <c r="M5456" s="2" t="str">
        <f>VLOOKUP(A5456,disaster_subtype!$A$2:$P$59908,5,FALSE)</f>
        <v>Landslide</v>
      </c>
    </row>
    <row r="5457" spans="1:13" x14ac:dyDescent="0.2">
      <c r="A5457" s="1" t="str">
        <f t="shared" si="85"/>
        <v>2002ALB1226226</v>
      </c>
      <c r="B5457">
        <v>2002</v>
      </c>
      <c r="C5457" t="s">
        <v>292</v>
      </c>
      <c r="D5457" t="s">
        <v>293</v>
      </c>
      <c r="E5457" t="s">
        <v>484</v>
      </c>
      <c r="F5457">
        <v>1</v>
      </c>
      <c r="I5457">
        <v>226</v>
      </c>
      <c r="K5457">
        <v>226</v>
      </c>
      <c r="M5457" s="2" t="str">
        <f>VLOOKUP(A5457,disaster_subtype!$A$2:$P$59908,5,FALSE)</f>
        <v>Epidemic</v>
      </c>
    </row>
    <row r="5458" spans="1:13" x14ac:dyDescent="0.2">
      <c r="A5458" s="1" t="str">
        <f t="shared" si="85"/>
        <v>2002ALB11668846688417500</v>
      </c>
      <c r="B5458">
        <v>2002</v>
      </c>
      <c r="C5458" t="s">
        <v>292</v>
      </c>
      <c r="D5458" t="s">
        <v>293</v>
      </c>
      <c r="E5458" t="s">
        <v>485</v>
      </c>
      <c r="F5458">
        <v>1</v>
      </c>
      <c r="G5458">
        <v>1</v>
      </c>
      <c r="I5458">
        <v>66884</v>
      </c>
      <c r="K5458">
        <v>66884</v>
      </c>
      <c r="L5458">
        <v>17500</v>
      </c>
      <c r="M5458" s="2" t="str">
        <f>VLOOKUP(A5458,disaster_subtype!$A$2:$P$59908,5,FALSE)</f>
        <v>Flood</v>
      </c>
    </row>
    <row r="5459" spans="1:13" x14ac:dyDescent="0.2">
      <c r="A5459" s="1" t="str">
        <f t="shared" si="85"/>
        <v>2002ALB16125000125000</v>
      </c>
      <c r="B5459">
        <v>2002</v>
      </c>
      <c r="C5459" t="s">
        <v>292</v>
      </c>
      <c r="D5459" t="s">
        <v>293</v>
      </c>
      <c r="E5459" t="s">
        <v>487</v>
      </c>
      <c r="F5459">
        <v>1</v>
      </c>
      <c r="G5459">
        <v>6</v>
      </c>
      <c r="I5459">
        <v>125000</v>
      </c>
      <c r="K5459">
        <v>125000</v>
      </c>
      <c r="M5459" s="2" t="str">
        <f>VLOOKUP(A5459,disaster_subtype!$A$2:$P$59908,5,FALSE)</f>
        <v>Storm</v>
      </c>
    </row>
    <row r="5460" spans="1:13" x14ac:dyDescent="0.2">
      <c r="A5460" s="1" t="str">
        <f t="shared" si="85"/>
        <v>2002DZA34820228523051500</v>
      </c>
      <c r="B5460">
        <v>2002</v>
      </c>
      <c r="C5460" t="s">
        <v>92</v>
      </c>
      <c r="D5460" t="s">
        <v>93</v>
      </c>
      <c r="E5460" t="s">
        <v>485</v>
      </c>
      <c r="F5460">
        <v>3</v>
      </c>
      <c r="G5460">
        <v>48</v>
      </c>
      <c r="H5460">
        <v>20</v>
      </c>
      <c r="I5460">
        <v>2285</v>
      </c>
      <c r="K5460">
        <v>2305</v>
      </c>
      <c r="L5460">
        <v>1500</v>
      </c>
      <c r="M5460" s="2" t="e">
        <f>VLOOKUP(A5460,disaster_subtype!$A$2:$P$59908,5,FALSE)</f>
        <v>#N/A</v>
      </c>
    </row>
    <row r="5461" spans="1:13" x14ac:dyDescent="0.2">
      <c r="A5461" s="1" t="str">
        <f t="shared" si="85"/>
        <v>2002AGO18</v>
      </c>
      <c r="B5461">
        <v>2002</v>
      </c>
      <c r="C5461" t="s">
        <v>362</v>
      </c>
      <c r="D5461" t="s">
        <v>363</v>
      </c>
      <c r="E5461" t="s">
        <v>485</v>
      </c>
      <c r="F5461">
        <v>1</v>
      </c>
      <c r="G5461">
        <v>8</v>
      </c>
      <c r="M5461" s="2" t="str">
        <f>VLOOKUP(A5461,disaster_subtype!$A$2:$P$59908,5,FALSE)</f>
        <v>Flood</v>
      </c>
    </row>
    <row r="5462" spans="1:13" x14ac:dyDescent="0.2">
      <c r="A5462" s="1" t="str">
        <f t="shared" si="85"/>
        <v>2002ARG127500200727</v>
      </c>
      <c r="B5462">
        <v>2002</v>
      </c>
      <c r="C5462" t="s">
        <v>193</v>
      </c>
      <c r="D5462" t="s">
        <v>194</v>
      </c>
      <c r="E5462" t="s">
        <v>488</v>
      </c>
      <c r="F5462">
        <v>1</v>
      </c>
      <c r="H5462">
        <v>27</v>
      </c>
      <c r="I5462">
        <v>500</v>
      </c>
      <c r="J5462">
        <v>200</v>
      </c>
      <c r="K5462">
        <v>727</v>
      </c>
      <c r="M5462" s="2" t="str">
        <f>VLOOKUP(A5462,disaster_subtype!$A$2:$P$59908,5,FALSE)</f>
        <v>Earthquake</v>
      </c>
    </row>
    <row r="5463" spans="1:13" x14ac:dyDescent="0.2">
      <c r="A5463" s="1" t="str">
        <f t="shared" si="85"/>
        <v>2002ARG1200200</v>
      </c>
      <c r="B5463">
        <v>2002</v>
      </c>
      <c r="C5463" t="s">
        <v>193</v>
      </c>
      <c r="D5463" t="s">
        <v>194</v>
      </c>
      <c r="E5463" t="s">
        <v>492</v>
      </c>
      <c r="F5463">
        <v>1</v>
      </c>
      <c r="I5463">
        <v>200</v>
      </c>
      <c r="K5463">
        <v>200</v>
      </c>
      <c r="M5463" s="2" t="str">
        <f>VLOOKUP(A5463,disaster_subtype!$A$2:$P$59908,5,FALSE)</f>
        <v xml:space="preserve">Extreme temperature </v>
      </c>
    </row>
    <row r="5464" spans="1:13" x14ac:dyDescent="0.2">
      <c r="A5464" s="1" t="str">
        <f t="shared" si="85"/>
        <v>2002ARG281200012000</v>
      </c>
      <c r="B5464">
        <v>2002</v>
      </c>
      <c r="C5464" t="s">
        <v>193</v>
      </c>
      <c r="D5464" t="s">
        <v>194</v>
      </c>
      <c r="E5464" t="s">
        <v>485</v>
      </c>
      <c r="F5464">
        <v>2</v>
      </c>
      <c r="G5464">
        <v>8</v>
      </c>
      <c r="I5464">
        <v>12000</v>
      </c>
      <c r="K5464">
        <v>12000</v>
      </c>
      <c r="M5464" s="2" t="str">
        <f>VLOOKUP(A5464,disaster_subtype!$A$2:$P$59908,5,FALSE)</f>
        <v>Flood</v>
      </c>
    </row>
    <row r="5465" spans="1:13" x14ac:dyDescent="0.2">
      <c r="A5465" s="1" t="str">
        <f t="shared" si="85"/>
        <v>2002ARG1350005000</v>
      </c>
      <c r="B5465">
        <v>2002</v>
      </c>
      <c r="C5465" t="s">
        <v>193</v>
      </c>
      <c r="D5465" t="s">
        <v>194</v>
      </c>
      <c r="E5465" t="s">
        <v>487</v>
      </c>
      <c r="F5465">
        <v>1</v>
      </c>
      <c r="G5465">
        <v>3</v>
      </c>
      <c r="I5465">
        <v>5000</v>
      </c>
      <c r="K5465">
        <v>5000</v>
      </c>
      <c r="M5465" s="2" t="str">
        <f>VLOOKUP(A5465,disaster_subtype!$A$2:$P$59908,5,FALSE)</f>
        <v>Storm</v>
      </c>
    </row>
    <row r="5466" spans="1:13" x14ac:dyDescent="0.2">
      <c r="A5466" s="1" t="str">
        <f t="shared" si="85"/>
        <v>2002AUS12000000</v>
      </c>
      <c r="B5466">
        <v>2002</v>
      </c>
      <c r="C5466" t="s">
        <v>181</v>
      </c>
      <c r="D5466" t="s">
        <v>182</v>
      </c>
      <c r="E5466" t="s">
        <v>12</v>
      </c>
      <c r="F5466">
        <v>1</v>
      </c>
      <c r="L5466">
        <v>2000000</v>
      </c>
      <c r="M5466" s="2" t="str">
        <f>VLOOKUP(A5466,disaster_subtype!$A$2:$P$59908,5,FALSE)</f>
        <v>Drought</v>
      </c>
    </row>
    <row r="5467" spans="1:13" x14ac:dyDescent="0.2">
      <c r="A5467" s="1" t="str">
        <f t="shared" si="85"/>
        <v>2002AUS31209129</v>
      </c>
      <c r="B5467">
        <v>2002</v>
      </c>
      <c r="C5467" t="s">
        <v>181</v>
      </c>
      <c r="D5467" t="s">
        <v>182</v>
      </c>
      <c r="E5467" t="s">
        <v>487</v>
      </c>
      <c r="F5467">
        <v>3</v>
      </c>
      <c r="I5467">
        <v>120</v>
      </c>
      <c r="J5467">
        <v>9</v>
      </c>
      <c r="K5467">
        <v>129</v>
      </c>
      <c r="M5467" s="2" t="e">
        <f>VLOOKUP(A5467,disaster_subtype!$A$2:$P$59908,5,FALSE)</f>
        <v>#N/A</v>
      </c>
    </row>
    <row r="5468" spans="1:13" x14ac:dyDescent="0.2">
      <c r="A5468" s="1" t="str">
        <f t="shared" si="85"/>
        <v>2002AUS12424024450000</v>
      </c>
      <c r="B5468">
        <v>2002</v>
      </c>
      <c r="C5468" t="s">
        <v>181</v>
      </c>
      <c r="D5468" t="s">
        <v>182</v>
      </c>
      <c r="E5468" t="s">
        <v>490</v>
      </c>
      <c r="F5468">
        <v>1</v>
      </c>
      <c r="G5468">
        <v>2</v>
      </c>
      <c r="H5468">
        <v>4</v>
      </c>
      <c r="J5468">
        <v>240</v>
      </c>
      <c r="K5468">
        <v>244</v>
      </c>
      <c r="L5468">
        <v>50000</v>
      </c>
      <c r="M5468" s="2" t="str">
        <f>VLOOKUP(A5468,disaster_subtype!$A$2:$P$59908,5,FALSE)</f>
        <v>Wildfire</v>
      </c>
    </row>
    <row r="5469" spans="1:13" x14ac:dyDescent="0.2">
      <c r="A5469" s="1" t="str">
        <f t="shared" si="85"/>
        <v>2002AUT1960000600002400000</v>
      </c>
      <c r="B5469">
        <v>2002</v>
      </c>
      <c r="C5469" t="s">
        <v>214</v>
      </c>
      <c r="D5469" t="s">
        <v>215</v>
      </c>
      <c r="E5469" t="s">
        <v>485</v>
      </c>
      <c r="F5469">
        <v>1</v>
      </c>
      <c r="G5469">
        <v>9</v>
      </c>
      <c r="I5469">
        <v>60000</v>
      </c>
      <c r="K5469">
        <v>60000</v>
      </c>
      <c r="L5469">
        <v>2400000</v>
      </c>
      <c r="M5469" s="2" t="str">
        <f>VLOOKUP(A5469,disaster_subtype!$A$2:$P$59908,5,FALSE)</f>
        <v>Flood</v>
      </c>
    </row>
    <row r="5470" spans="1:13" x14ac:dyDescent="0.2">
      <c r="A5470" s="1" t="str">
        <f t="shared" si="85"/>
        <v>2002AUT233003005000</v>
      </c>
      <c r="B5470">
        <v>2002</v>
      </c>
      <c r="C5470" t="s">
        <v>214</v>
      </c>
      <c r="D5470" t="s">
        <v>215</v>
      </c>
      <c r="E5470" t="s">
        <v>487</v>
      </c>
      <c r="F5470">
        <v>2</v>
      </c>
      <c r="G5470">
        <v>3</v>
      </c>
      <c r="I5470">
        <v>300</v>
      </c>
      <c r="K5470">
        <v>300</v>
      </c>
      <c r="L5470">
        <v>5000</v>
      </c>
      <c r="M5470" s="2" t="e">
        <f>VLOOKUP(A5470,disaster_subtype!$A$2:$P$59908,5,FALSE)</f>
        <v>#N/A</v>
      </c>
    </row>
    <row r="5471" spans="1:13" x14ac:dyDescent="0.2">
      <c r="A5471" s="1" t="str">
        <f t="shared" si="85"/>
        <v>2002BGD1964990449904</v>
      </c>
      <c r="B5471">
        <v>2002</v>
      </c>
      <c r="C5471" t="s">
        <v>53</v>
      </c>
      <c r="D5471" t="s">
        <v>54</v>
      </c>
      <c r="E5471" t="s">
        <v>484</v>
      </c>
      <c r="F5471">
        <v>1</v>
      </c>
      <c r="G5471">
        <v>96</v>
      </c>
      <c r="I5471">
        <v>49904</v>
      </c>
      <c r="K5471">
        <v>49904</v>
      </c>
      <c r="M5471" s="2" t="str">
        <f>VLOOKUP(A5471,disaster_subtype!$A$2:$P$59908,5,FALSE)</f>
        <v>Epidemic</v>
      </c>
    </row>
    <row r="5472" spans="1:13" x14ac:dyDescent="0.2">
      <c r="A5472" s="1" t="str">
        <f t="shared" si="85"/>
        <v>2002BGD17005000050000</v>
      </c>
      <c r="B5472">
        <v>2002</v>
      </c>
      <c r="C5472" t="s">
        <v>53</v>
      </c>
      <c r="D5472" t="s">
        <v>54</v>
      </c>
      <c r="E5472" t="s">
        <v>492</v>
      </c>
      <c r="F5472">
        <v>1</v>
      </c>
      <c r="G5472">
        <v>700</v>
      </c>
      <c r="I5472">
        <v>50000</v>
      </c>
      <c r="K5472">
        <v>50000</v>
      </c>
      <c r="M5472" s="2" t="str">
        <f>VLOOKUP(A5472,disaster_subtype!$A$2:$P$59908,5,FALSE)</f>
        <v xml:space="preserve">Extreme temperature </v>
      </c>
    </row>
    <row r="5473" spans="1:13" x14ac:dyDescent="0.2">
      <c r="A5473" s="1" t="str">
        <f t="shared" si="85"/>
        <v>2002BGD11015000001500000</v>
      </c>
      <c r="B5473">
        <v>2002</v>
      </c>
      <c r="C5473" t="s">
        <v>53</v>
      </c>
      <c r="D5473" t="s">
        <v>54</v>
      </c>
      <c r="E5473" t="s">
        <v>485</v>
      </c>
      <c r="F5473">
        <v>1</v>
      </c>
      <c r="G5473">
        <v>10</v>
      </c>
      <c r="I5473">
        <v>1500000</v>
      </c>
      <c r="K5473">
        <v>1500000</v>
      </c>
      <c r="M5473" s="2" t="str">
        <f>VLOOKUP(A5473,disaster_subtype!$A$2:$P$59908,5,FALSE)</f>
        <v>Flood</v>
      </c>
    </row>
    <row r="5474" spans="1:13" x14ac:dyDescent="0.2">
      <c r="A5474" s="1" t="str">
        <f t="shared" si="85"/>
        <v>2002BGD41224001000001000101400</v>
      </c>
      <c r="B5474">
        <v>2002</v>
      </c>
      <c r="C5474" t="s">
        <v>53</v>
      </c>
      <c r="D5474" t="s">
        <v>54</v>
      </c>
      <c r="E5474" t="s">
        <v>487</v>
      </c>
      <c r="F5474">
        <v>4</v>
      </c>
      <c r="G5474">
        <v>122</v>
      </c>
      <c r="H5474">
        <v>400</v>
      </c>
      <c r="I5474">
        <v>100000</v>
      </c>
      <c r="J5474">
        <v>1000</v>
      </c>
      <c r="K5474">
        <v>101400</v>
      </c>
      <c r="M5474" s="2" t="e">
        <f>VLOOKUP(A5474,disaster_subtype!$A$2:$P$59908,5,FALSE)</f>
        <v>#N/A</v>
      </c>
    </row>
    <row r="5475" spans="1:13" x14ac:dyDescent="0.2">
      <c r="A5475" s="1" t="str">
        <f t="shared" si="85"/>
        <v>2002BRB120002000200</v>
      </c>
      <c r="B5475">
        <v>2002</v>
      </c>
      <c r="C5475" t="s">
        <v>232</v>
      </c>
      <c r="D5475" t="s">
        <v>233</v>
      </c>
      <c r="E5475" t="s">
        <v>487</v>
      </c>
      <c r="F5475">
        <v>1</v>
      </c>
      <c r="J5475">
        <v>2000</v>
      </c>
      <c r="K5475">
        <v>2000</v>
      </c>
      <c r="L5475">
        <v>200</v>
      </c>
      <c r="M5475" s="2" t="str">
        <f>VLOOKUP(A5475,disaster_subtype!$A$2:$P$59908,5,FALSE)</f>
        <v>Storm</v>
      </c>
    </row>
    <row r="5476" spans="1:13" x14ac:dyDescent="0.2">
      <c r="A5476" s="1" t="str">
        <f t="shared" si="85"/>
        <v>2002BEL4224002400</v>
      </c>
      <c r="B5476">
        <v>2002</v>
      </c>
      <c r="C5476" t="s">
        <v>61</v>
      </c>
      <c r="D5476" t="s">
        <v>62</v>
      </c>
      <c r="E5476" t="s">
        <v>485</v>
      </c>
      <c r="F5476">
        <v>4</v>
      </c>
      <c r="G5476">
        <v>2</v>
      </c>
      <c r="I5476">
        <v>2400</v>
      </c>
      <c r="K5476">
        <v>2400</v>
      </c>
      <c r="M5476" s="2" t="e">
        <f>VLOOKUP(A5476,disaster_subtype!$A$2:$P$59908,5,FALSE)</f>
        <v>#N/A</v>
      </c>
    </row>
    <row r="5477" spans="1:13" x14ac:dyDescent="0.2">
      <c r="A5477" s="1" t="str">
        <f t="shared" si="85"/>
        <v>2002BEL155000</v>
      </c>
      <c r="B5477">
        <v>2002</v>
      </c>
      <c r="C5477" t="s">
        <v>61</v>
      </c>
      <c r="D5477" t="s">
        <v>62</v>
      </c>
      <c r="E5477" t="s">
        <v>487</v>
      </c>
      <c r="F5477">
        <v>1</v>
      </c>
      <c r="G5477">
        <v>5</v>
      </c>
      <c r="L5477">
        <v>5000</v>
      </c>
      <c r="M5477" s="2" t="str">
        <f>VLOOKUP(A5477,disaster_subtype!$A$2:$P$59908,5,FALSE)</f>
        <v>Storm</v>
      </c>
    </row>
    <row r="5478" spans="1:13" x14ac:dyDescent="0.2">
      <c r="A5478" s="1" t="str">
        <f t="shared" si="85"/>
        <v>2002BEN150452452</v>
      </c>
      <c r="B5478">
        <v>2002</v>
      </c>
      <c r="C5478" t="s">
        <v>312</v>
      </c>
      <c r="D5478" t="s">
        <v>313</v>
      </c>
      <c r="E5478" t="s">
        <v>484</v>
      </c>
      <c r="F5478">
        <v>1</v>
      </c>
      <c r="G5478">
        <v>50</v>
      </c>
      <c r="I5478">
        <v>452</v>
      </c>
      <c r="K5478">
        <v>452</v>
      </c>
      <c r="M5478" s="2" t="str">
        <f>VLOOKUP(A5478,disaster_subtype!$A$2:$P$59908,5,FALSE)</f>
        <v>Epidemic</v>
      </c>
    </row>
    <row r="5479" spans="1:13" x14ac:dyDescent="0.2">
      <c r="A5479" s="1" t="str">
        <f t="shared" si="85"/>
        <v>2002BOL17614650005146100000</v>
      </c>
      <c r="B5479">
        <v>2002</v>
      </c>
      <c r="C5479" t="s">
        <v>274</v>
      </c>
      <c r="D5479" t="s">
        <v>275</v>
      </c>
      <c r="E5479" t="s">
        <v>485</v>
      </c>
      <c r="F5479">
        <v>1</v>
      </c>
      <c r="G5479">
        <v>76</v>
      </c>
      <c r="H5479">
        <v>146</v>
      </c>
      <c r="I5479">
        <v>5000</v>
      </c>
      <c r="K5479">
        <v>5146</v>
      </c>
      <c r="L5479">
        <v>100000</v>
      </c>
      <c r="M5479" s="2" t="str">
        <f>VLOOKUP(A5479,disaster_subtype!$A$2:$P$59908,5,FALSE)</f>
        <v>Flood</v>
      </c>
    </row>
    <row r="5480" spans="1:13" x14ac:dyDescent="0.2">
      <c r="A5480" s="1" t="str">
        <f t="shared" si="85"/>
        <v>2002BOL1201208512085</v>
      </c>
      <c r="B5480">
        <v>2002</v>
      </c>
      <c r="C5480" t="s">
        <v>274</v>
      </c>
      <c r="D5480" t="s">
        <v>275</v>
      </c>
      <c r="E5480" t="s">
        <v>487</v>
      </c>
      <c r="F5480">
        <v>1</v>
      </c>
      <c r="G5480">
        <v>20</v>
      </c>
      <c r="I5480">
        <v>12085</v>
      </c>
      <c r="K5480">
        <v>12085</v>
      </c>
      <c r="M5480" s="2" t="str">
        <f>VLOOKUP(A5480,disaster_subtype!$A$2:$P$59908,5,FALSE)</f>
        <v>Storm</v>
      </c>
    </row>
    <row r="5481" spans="1:13" x14ac:dyDescent="0.2">
      <c r="A5481" s="1" t="str">
        <f t="shared" si="85"/>
        <v>2002BOL1</v>
      </c>
      <c r="B5481">
        <v>2002</v>
      </c>
      <c r="C5481" t="s">
        <v>274</v>
      </c>
      <c r="D5481" t="s">
        <v>275</v>
      </c>
      <c r="E5481" t="s">
        <v>490</v>
      </c>
      <c r="F5481">
        <v>1</v>
      </c>
      <c r="M5481" s="2" t="str">
        <f>VLOOKUP(A5481,disaster_subtype!$A$2:$P$59908,5,FALSE)</f>
        <v>Wildfire</v>
      </c>
    </row>
    <row r="5482" spans="1:13" x14ac:dyDescent="0.2">
      <c r="A5482" s="1" t="str">
        <f t="shared" si="85"/>
        <v>2002BRA1</v>
      </c>
      <c r="B5482">
        <v>2002</v>
      </c>
      <c r="C5482" t="s">
        <v>203</v>
      </c>
      <c r="D5482" t="s">
        <v>204</v>
      </c>
      <c r="E5482" t="s">
        <v>12</v>
      </c>
      <c r="F5482">
        <v>1</v>
      </c>
      <c r="M5482" s="2" t="str">
        <f>VLOOKUP(A5482,disaster_subtype!$A$2:$P$59908,5,FALSE)</f>
        <v>Drought</v>
      </c>
    </row>
    <row r="5483" spans="1:13" x14ac:dyDescent="0.2">
      <c r="A5483" s="1" t="str">
        <f t="shared" si="85"/>
        <v>2002BRA157317730317730</v>
      </c>
      <c r="B5483">
        <v>2002</v>
      </c>
      <c r="C5483" t="s">
        <v>203</v>
      </c>
      <c r="D5483" t="s">
        <v>204</v>
      </c>
      <c r="E5483" t="s">
        <v>484</v>
      </c>
      <c r="F5483">
        <v>1</v>
      </c>
      <c r="G5483">
        <v>57</v>
      </c>
      <c r="I5483">
        <v>317730</v>
      </c>
      <c r="K5483">
        <v>317730</v>
      </c>
      <c r="M5483" s="2" t="str">
        <f>VLOOKUP(A5483,disaster_subtype!$A$2:$P$59908,5,FALSE)</f>
        <v>Epidemic</v>
      </c>
    </row>
    <row r="5484" spans="1:13" x14ac:dyDescent="0.2">
      <c r="A5484" s="1" t="str">
        <f t="shared" si="85"/>
        <v>2002BRA217200015003500</v>
      </c>
      <c r="B5484">
        <v>2002</v>
      </c>
      <c r="C5484" t="s">
        <v>203</v>
      </c>
      <c r="D5484" t="s">
        <v>204</v>
      </c>
      <c r="E5484" t="s">
        <v>485</v>
      </c>
      <c r="F5484">
        <v>2</v>
      </c>
      <c r="G5484">
        <v>17</v>
      </c>
      <c r="I5484">
        <v>2000</v>
      </c>
      <c r="J5484">
        <v>1500</v>
      </c>
      <c r="K5484">
        <v>3500</v>
      </c>
      <c r="M5484" s="2" t="str">
        <f>VLOOKUP(A5484,disaster_subtype!$A$2:$P$59908,5,FALSE)</f>
        <v>Flood</v>
      </c>
    </row>
    <row r="5485" spans="1:13" x14ac:dyDescent="0.2">
      <c r="A5485" s="1" t="str">
        <f t="shared" si="85"/>
        <v>2002BRA2871500150011000</v>
      </c>
      <c r="B5485">
        <v>2002</v>
      </c>
      <c r="C5485" t="s">
        <v>203</v>
      </c>
      <c r="D5485" t="s">
        <v>204</v>
      </c>
      <c r="E5485" t="s">
        <v>80</v>
      </c>
      <c r="F5485">
        <v>2</v>
      </c>
      <c r="G5485">
        <v>87</v>
      </c>
      <c r="J5485">
        <v>1500</v>
      </c>
      <c r="K5485">
        <v>1500</v>
      </c>
      <c r="L5485">
        <v>11000</v>
      </c>
      <c r="M5485" s="2" t="str">
        <f>VLOOKUP(A5485,disaster_subtype!$A$2:$P$59908,5,FALSE)</f>
        <v>Landslide</v>
      </c>
    </row>
    <row r="5486" spans="1:13" x14ac:dyDescent="0.2">
      <c r="A5486" s="1" t="str">
        <f t="shared" si="85"/>
        <v>2002BGR111000</v>
      </c>
      <c r="B5486">
        <v>2002</v>
      </c>
      <c r="C5486" t="s">
        <v>143</v>
      </c>
      <c r="D5486" t="s">
        <v>144</v>
      </c>
      <c r="E5486" t="s">
        <v>485</v>
      </c>
      <c r="F5486">
        <v>1</v>
      </c>
      <c r="G5486">
        <v>1</v>
      </c>
      <c r="L5486">
        <v>1000</v>
      </c>
      <c r="M5486" s="2" t="str">
        <f>VLOOKUP(A5486,disaster_subtype!$A$2:$P$59908,5,FALSE)</f>
        <v>Flood</v>
      </c>
    </row>
    <row r="5487" spans="1:13" x14ac:dyDescent="0.2">
      <c r="A5487" s="1" t="str">
        <f t="shared" si="85"/>
        <v>2002BDI38721632163</v>
      </c>
      <c r="B5487">
        <v>2002</v>
      </c>
      <c r="C5487" t="s">
        <v>352</v>
      </c>
      <c r="D5487" t="s">
        <v>353</v>
      </c>
      <c r="E5487" t="s">
        <v>484</v>
      </c>
      <c r="F5487">
        <v>3</v>
      </c>
      <c r="G5487">
        <v>87</v>
      </c>
      <c r="I5487">
        <v>2163</v>
      </c>
      <c r="K5487">
        <v>2163</v>
      </c>
      <c r="M5487" s="2" t="e">
        <f>VLOOKUP(A5487,disaster_subtype!$A$2:$P$59908,5,FALSE)</f>
        <v>#N/A</v>
      </c>
    </row>
    <row r="5488" spans="1:13" x14ac:dyDescent="0.2">
      <c r="A5488" s="1" t="str">
        <f t="shared" si="85"/>
        <v>2002BDI280008000</v>
      </c>
      <c r="B5488">
        <v>2002</v>
      </c>
      <c r="C5488" t="s">
        <v>352</v>
      </c>
      <c r="D5488" t="s">
        <v>353</v>
      </c>
      <c r="E5488" t="s">
        <v>485</v>
      </c>
      <c r="F5488">
        <v>2</v>
      </c>
      <c r="I5488">
        <v>8000</v>
      </c>
      <c r="K5488">
        <v>8000</v>
      </c>
      <c r="M5488" s="2" t="e">
        <f>VLOOKUP(A5488,disaster_subtype!$A$2:$P$59908,5,FALSE)</f>
        <v>#N/A</v>
      </c>
    </row>
    <row r="5489" spans="1:13" x14ac:dyDescent="0.2">
      <c r="A5489" s="1" t="str">
        <f t="shared" si="85"/>
        <v>2002CPV13000030000</v>
      </c>
      <c r="B5489">
        <v>2002</v>
      </c>
      <c r="C5489" t="s">
        <v>10</v>
      </c>
      <c r="D5489" t="s">
        <v>11</v>
      </c>
      <c r="E5489" t="s">
        <v>12</v>
      </c>
      <c r="F5489">
        <v>1</v>
      </c>
      <c r="I5489">
        <v>30000</v>
      </c>
      <c r="K5489">
        <v>30000</v>
      </c>
      <c r="M5489" s="2" t="str">
        <f>VLOOKUP(A5489,disaster_subtype!$A$2:$P$59908,5,FALSE)</f>
        <v>Drought</v>
      </c>
    </row>
    <row r="5490" spans="1:13" x14ac:dyDescent="0.2">
      <c r="A5490" s="1" t="str">
        <f t="shared" si="85"/>
        <v>2002KHM165000065000038000</v>
      </c>
      <c r="B5490">
        <v>2002</v>
      </c>
      <c r="C5490" t="s">
        <v>386</v>
      </c>
      <c r="D5490" t="s">
        <v>387</v>
      </c>
      <c r="E5490" t="s">
        <v>12</v>
      </c>
      <c r="F5490">
        <v>1</v>
      </c>
      <c r="I5490">
        <v>650000</v>
      </c>
      <c r="K5490">
        <v>650000</v>
      </c>
      <c r="L5490">
        <v>38000</v>
      </c>
      <c r="M5490" s="2" t="str">
        <f>VLOOKUP(A5490,disaster_subtype!$A$2:$P$59908,5,FALSE)</f>
        <v>Drought</v>
      </c>
    </row>
    <row r="5491" spans="1:13" x14ac:dyDescent="0.2">
      <c r="A5491" s="1" t="str">
        <f t="shared" si="85"/>
        <v>2002KHM12914700001470000100</v>
      </c>
      <c r="B5491">
        <v>2002</v>
      </c>
      <c r="C5491" t="s">
        <v>386</v>
      </c>
      <c r="D5491" t="s">
        <v>387</v>
      </c>
      <c r="E5491" t="s">
        <v>485</v>
      </c>
      <c r="F5491">
        <v>1</v>
      </c>
      <c r="G5491">
        <v>29</v>
      </c>
      <c r="I5491">
        <v>1470000</v>
      </c>
      <c r="K5491">
        <v>1470000</v>
      </c>
      <c r="L5491">
        <v>100</v>
      </c>
      <c r="M5491" s="2" t="str">
        <f>VLOOKUP(A5491,disaster_subtype!$A$2:$P$59908,5,FALSE)</f>
        <v>Flood</v>
      </c>
    </row>
    <row r="5492" spans="1:13" x14ac:dyDescent="0.2">
      <c r="A5492" s="1" t="str">
        <f t="shared" si="85"/>
        <v>2002CAN12139139</v>
      </c>
      <c r="B5492">
        <v>2002</v>
      </c>
      <c r="C5492" t="s">
        <v>43</v>
      </c>
      <c r="D5492" t="s">
        <v>44</v>
      </c>
      <c r="E5492" t="s">
        <v>484</v>
      </c>
      <c r="F5492">
        <v>1</v>
      </c>
      <c r="G5492">
        <v>2</v>
      </c>
      <c r="I5492">
        <v>139</v>
      </c>
      <c r="K5492">
        <v>139</v>
      </c>
      <c r="M5492" s="2" t="str">
        <f>VLOOKUP(A5492,disaster_subtype!$A$2:$P$59908,5,FALSE)</f>
        <v>Epidemic</v>
      </c>
    </row>
    <row r="5493" spans="1:13" x14ac:dyDescent="0.2">
      <c r="A5493" s="1" t="str">
        <f t="shared" si="85"/>
        <v>2002CAN1</v>
      </c>
      <c r="B5493">
        <v>2002</v>
      </c>
      <c r="C5493" t="s">
        <v>43</v>
      </c>
      <c r="D5493" t="s">
        <v>44</v>
      </c>
      <c r="E5493" t="s">
        <v>485</v>
      </c>
      <c r="F5493">
        <v>1</v>
      </c>
      <c r="M5493" s="2" t="str">
        <f>VLOOKUP(A5493,disaster_subtype!$A$2:$P$59908,5,FALSE)</f>
        <v>Flood</v>
      </c>
    </row>
    <row r="5494" spans="1:13" x14ac:dyDescent="0.2">
      <c r="A5494" s="1" t="str">
        <f t="shared" si="85"/>
        <v>2002CAN1600600</v>
      </c>
      <c r="B5494">
        <v>2002</v>
      </c>
      <c r="C5494" t="s">
        <v>43</v>
      </c>
      <c r="D5494" t="s">
        <v>44</v>
      </c>
      <c r="E5494" t="s">
        <v>490</v>
      </c>
      <c r="F5494">
        <v>1</v>
      </c>
      <c r="I5494">
        <v>600</v>
      </c>
      <c r="K5494">
        <v>600</v>
      </c>
      <c r="M5494" s="2" t="str">
        <f>VLOOKUP(A5494,disaster_subtype!$A$2:$P$59908,5,FALSE)</f>
        <v>Wildfire</v>
      </c>
    </row>
    <row r="5495" spans="1:13" x14ac:dyDescent="0.2">
      <c r="A5495" s="1" t="str">
        <f t="shared" si="85"/>
        <v>2002SPI1163040043079923</v>
      </c>
      <c r="B5495">
        <v>2002</v>
      </c>
      <c r="C5495" t="s">
        <v>240</v>
      </c>
      <c r="D5495" t="s">
        <v>241</v>
      </c>
      <c r="E5495" t="s">
        <v>485</v>
      </c>
      <c r="F5495">
        <v>1</v>
      </c>
      <c r="G5495">
        <v>16</v>
      </c>
      <c r="H5495">
        <v>30</v>
      </c>
      <c r="I5495">
        <v>400</v>
      </c>
      <c r="K5495">
        <v>430</v>
      </c>
      <c r="L5495">
        <v>79923</v>
      </c>
      <c r="M5495" s="2" t="str">
        <f>VLOOKUP(A5495,disaster_subtype!$A$2:$P$59908,5,FALSE)</f>
        <v>Flood</v>
      </c>
    </row>
    <row r="5496" spans="1:13" x14ac:dyDescent="0.2">
      <c r="A5496" s="1" t="str">
        <f t="shared" si="85"/>
        <v>2002CYM23003001500</v>
      </c>
      <c r="B5496">
        <v>2002</v>
      </c>
      <c r="C5496" t="s">
        <v>460</v>
      </c>
      <c r="D5496" t="s">
        <v>461</v>
      </c>
      <c r="E5496" t="s">
        <v>487</v>
      </c>
      <c r="F5496">
        <v>2</v>
      </c>
      <c r="I5496">
        <v>300</v>
      </c>
      <c r="K5496">
        <v>300</v>
      </c>
      <c r="L5496">
        <v>1500</v>
      </c>
      <c r="M5496" s="2" t="str">
        <f>VLOOKUP(A5496,disaster_subtype!$A$2:$P$59908,5,FALSE)</f>
        <v>Storm</v>
      </c>
    </row>
    <row r="5497" spans="1:13" x14ac:dyDescent="0.2">
      <c r="A5497" s="1" t="str">
        <f t="shared" si="85"/>
        <v>2002CAF16727727</v>
      </c>
      <c r="B5497">
        <v>2002</v>
      </c>
      <c r="C5497" t="s">
        <v>330</v>
      </c>
      <c r="D5497" t="s">
        <v>331</v>
      </c>
      <c r="E5497" t="s">
        <v>484</v>
      </c>
      <c r="F5497">
        <v>1</v>
      </c>
      <c r="G5497">
        <v>6</v>
      </c>
      <c r="I5497">
        <v>727</v>
      </c>
      <c r="K5497">
        <v>727</v>
      </c>
      <c r="M5497" s="2" t="str">
        <f>VLOOKUP(A5497,disaster_subtype!$A$2:$P$59908,5,FALSE)</f>
        <v>Epidemic</v>
      </c>
    </row>
    <row r="5498" spans="1:13" x14ac:dyDescent="0.2">
      <c r="A5498" s="1" t="str">
        <f t="shared" si="85"/>
        <v>2002CAF11750750</v>
      </c>
      <c r="B5498">
        <v>2002</v>
      </c>
      <c r="C5498" t="s">
        <v>330</v>
      </c>
      <c r="D5498" t="s">
        <v>331</v>
      </c>
      <c r="E5498" t="s">
        <v>490</v>
      </c>
      <c r="F5498">
        <v>1</v>
      </c>
      <c r="G5498">
        <v>1</v>
      </c>
      <c r="J5498">
        <v>750</v>
      </c>
      <c r="K5498">
        <v>750</v>
      </c>
      <c r="M5498" s="2" t="str">
        <f>VLOOKUP(A5498,disaster_subtype!$A$2:$P$59908,5,FALSE)</f>
        <v>Wildfire</v>
      </c>
    </row>
    <row r="5499" spans="1:13" x14ac:dyDescent="0.2">
      <c r="A5499" s="1" t="str">
        <f t="shared" si="85"/>
        <v>2002CHL12500025000</v>
      </c>
      <c r="B5499">
        <v>2002</v>
      </c>
      <c r="C5499" t="s">
        <v>63</v>
      </c>
      <c r="D5499" t="s">
        <v>64</v>
      </c>
      <c r="E5499" t="s">
        <v>492</v>
      </c>
      <c r="F5499">
        <v>1</v>
      </c>
      <c r="I5499">
        <v>25000</v>
      </c>
      <c r="K5499">
        <v>25000</v>
      </c>
      <c r="M5499" s="2" t="str">
        <f>VLOOKUP(A5499,disaster_subtype!$A$2:$P$59908,5,FALSE)</f>
        <v xml:space="preserve">Extreme temperature </v>
      </c>
    </row>
    <row r="5500" spans="1:13" x14ac:dyDescent="0.2">
      <c r="A5500" s="1" t="str">
        <f t="shared" si="85"/>
        <v>2002CHL319230642230642200000</v>
      </c>
      <c r="B5500">
        <v>2002</v>
      </c>
      <c r="C5500" t="s">
        <v>63</v>
      </c>
      <c r="D5500" t="s">
        <v>64</v>
      </c>
      <c r="E5500" t="s">
        <v>485</v>
      </c>
      <c r="F5500">
        <v>3</v>
      </c>
      <c r="G5500">
        <v>19</v>
      </c>
      <c r="I5500">
        <v>230642</v>
      </c>
      <c r="K5500">
        <v>230642</v>
      </c>
      <c r="L5500">
        <v>200000</v>
      </c>
      <c r="M5500" s="2" t="str">
        <f>VLOOKUP(A5500,disaster_subtype!$A$2:$P$59908,5,FALSE)</f>
        <v>Flood</v>
      </c>
    </row>
    <row r="5501" spans="1:13" x14ac:dyDescent="0.2">
      <c r="A5501" s="1" t="str">
        <f t="shared" si="85"/>
        <v>2002CHL180000</v>
      </c>
      <c r="B5501">
        <v>2002</v>
      </c>
      <c r="C5501" t="s">
        <v>63</v>
      </c>
      <c r="D5501" t="s">
        <v>64</v>
      </c>
      <c r="E5501" t="s">
        <v>490</v>
      </c>
      <c r="F5501">
        <v>1</v>
      </c>
      <c r="L5501">
        <v>80000</v>
      </c>
      <c r="M5501" s="2" t="str">
        <f>VLOOKUP(A5501,disaster_subtype!$A$2:$P$59908,5,FALSE)</f>
        <v>Wildfire</v>
      </c>
    </row>
    <row r="5502" spans="1:13" x14ac:dyDescent="0.2">
      <c r="A5502" s="1" t="str">
        <f t="shared" si="85"/>
        <v>2002CHN364560000645600001210000</v>
      </c>
      <c r="B5502">
        <v>2002</v>
      </c>
      <c r="C5502" t="s">
        <v>65</v>
      </c>
      <c r="D5502" t="s">
        <v>66</v>
      </c>
      <c r="E5502" t="s">
        <v>12</v>
      </c>
      <c r="F5502">
        <v>3</v>
      </c>
      <c r="I5502">
        <v>64560000</v>
      </c>
      <c r="K5502">
        <v>64560000</v>
      </c>
      <c r="L5502">
        <v>1210000</v>
      </c>
      <c r="M5502" s="2" t="str">
        <f>VLOOKUP(A5502,disaster_subtype!$A$2:$P$59908,5,FALSE)</f>
        <v>Drought</v>
      </c>
    </row>
    <row r="5503" spans="1:13" x14ac:dyDescent="0.2">
      <c r="A5503" s="1" t="str">
        <f t="shared" si="85"/>
        <v>2002CHN22658304865878</v>
      </c>
      <c r="B5503">
        <v>2002</v>
      </c>
      <c r="C5503" t="s">
        <v>65</v>
      </c>
      <c r="D5503" t="s">
        <v>66</v>
      </c>
      <c r="E5503" t="s">
        <v>488</v>
      </c>
      <c r="F5503">
        <v>2</v>
      </c>
      <c r="G5503">
        <v>2</v>
      </c>
      <c r="I5503">
        <v>65830</v>
      </c>
      <c r="J5503">
        <v>48</v>
      </c>
      <c r="K5503">
        <v>65878</v>
      </c>
      <c r="M5503" s="2" t="str">
        <f>VLOOKUP(A5503,disaster_subtype!$A$2:$P$59908,5,FALSE)</f>
        <v>Earthquake</v>
      </c>
    </row>
    <row r="5504" spans="1:13" x14ac:dyDescent="0.2">
      <c r="A5504" s="1" t="str">
        <f t="shared" si="85"/>
        <v>2002CHN336966526652</v>
      </c>
      <c r="B5504">
        <v>2002</v>
      </c>
      <c r="C5504" t="s">
        <v>65</v>
      </c>
      <c r="D5504" t="s">
        <v>66</v>
      </c>
      <c r="E5504" t="s">
        <v>484</v>
      </c>
      <c r="F5504">
        <v>3</v>
      </c>
      <c r="G5504">
        <v>369</v>
      </c>
      <c r="I5504">
        <v>6652</v>
      </c>
      <c r="K5504">
        <v>6652</v>
      </c>
      <c r="M5504" s="2" t="e">
        <f>VLOOKUP(A5504,disaster_subtype!$A$2:$P$59908,5,FALSE)</f>
        <v>#N/A</v>
      </c>
    </row>
    <row r="5505" spans="1:13" x14ac:dyDescent="0.2">
      <c r="A5505" s="1" t="str">
        <f t="shared" si="85"/>
        <v>2002CHN1735003500</v>
      </c>
      <c r="B5505">
        <v>2002</v>
      </c>
      <c r="C5505" t="s">
        <v>65</v>
      </c>
      <c r="D5505" t="s">
        <v>66</v>
      </c>
      <c r="E5505" t="s">
        <v>492</v>
      </c>
      <c r="F5505">
        <v>1</v>
      </c>
      <c r="G5505">
        <v>7</v>
      </c>
      <c r="H5505">
        <v>3500</v>
      </c>
      <c r="K5505">
        <v>3500</v>
      </c>
      <c r="M5505" s="2" t="str">
        <f>VLOOKUP(A5505,disaster_subtype!$A$2:$P$59908,5,FALSE)</f>
        <v xml:space="preserve">Extreme temperature </v>
      </c>
    </row>
    <row r="5506" spans="1:13" x14ac:dyDescent="0.2">
      <c r="A5506" s="1" t="str">
        <f t="shared" ref="A5506:A5569" si="86">B5506&amp;C5506&amp;F5506&amp;G5506&amp;H5506&amp;I5506&amp;J5506&amp;K5506&amp;L5506</f>
        <v>2002CHN1012463559611321780023001132556964728800</v>
      </c>
      <c r="B5506">
        <v>2002</v>
      </c>
      <c r="C5506" t="s">
        <v>65</v>
      </c>
      <c r="D5506" t="s">
        <v>66</v>
      </c>
      <c r="E5506" t="s">
        <v>485</v>
      </c>
      <c r="F5506">
        <v>10</v>
      </c>
      <c r="G5506">
        <v>1246</v>
      </c>
      <c r="H5506">
        <v>35596</v>
      </c>
      <c r="I5506">
        <v>113217800</v>
      </c>
      <c r="J5506">
        <v>2300</v>
      </c>
      <c r="K5506">
        <v>113255696</v>
      </c>
      <c r="L5506">
        <v>4728800</v>
      </c>
      <c r="M5506" s="2" t="e">
        <f>VLOOKUP(A5506,disaster_subtype!$A$2:$P$59908,5,FALSE)</f>
        <v>#N/A</v>
      </c>
    </row>
    <row r="5507" spans="1:13" x14ac:dyDescent="0.2">
      <c r="A5507" s="1" t="str">
        <f t="shared" si="86"/>
        <v>2002CHN4631111</v>
      </c>
      <c r="B5507">
        <v>2002</v>
      </c>
      <c r="C5507" t="s">
        <v>65</v>
      </c>
      <c r="D5507" t="s">
        <v>66</v>
      </c>
      <c r="E5507" t="s">
        <v>80</v>
      </c>
      <c r="F5507">
        <v>4</v>
      </c>
      <c r="G5507">
        <v>63</v>
      </c>
      <c r="H5507">
        <v>11</v>
      </c>
      <c r="K5507">
        <v>11</v>
      </c>
      <c r="M5507" s="2" t="str">
        <f>VLOOKUP(A5507,disaster_subtype!$A$2:$P$59908,5,FALSE)</f>
        <v>Landslide</v>
      </c>
    </row>
    <row r="5508" spans="1:13" x14ac:dyDescent="0.2">
      <c r="A5508" s="1" t="str">
        <f t="shared" si="86"/>
        <v>2002CHN6108394107402700107403094218000</v>
      </c>
      <c r="B5508">
        <v>2002</v>
      </c>
      <c r="C5508" t="s">
        <v>65</v>
      </c>
      <c r="D5508" t="s">
        <v>66</v>
      </c>
      <c r="E5508" t="s">
        <v>487</v>
      </c>
      <c r="F5508">
        <v>6</v>
      </c>
      <c r="G5508">
        <v>108</v>
      </c>
      <c r="H5508">
        <v>394</v>
      </c>
      <c r="I5508">
        <v>107402700</v>
      </c>
      <c r="K5508">
        <v>107403094</v>
      </c>
      <c r="L5508">
        <v>218000</v>
      </c>
      <c r="M5508" s="2" t="e">
        <f>VLOOKUP(A5508,disaster_subtype!$A$2:$P$59908,5,FALSE)</f>
        <v>#N/A</v>
      </c>
    </row>
    <row r="5509" spans="1:13" x14ac:dyDescent="0.2">
      <c r="A5509" s="1" t="str">
        <f t="shared" si="86"/>
        <v>2002COL46513124525124538</v>
      </c>
      <c r="B5509">
        <v>2002</v>
      </c>
      <c r="C5509" t="s">
        <v>67</v>
      </c>
      <c r="D5509" t="s">
        <v>68</v>
      </c>
      <c r="E5509" t="s">
        <v>485</v>
      </c>
      <c r="F5509">
        <v>4</v>
      </c>
      <c r="G5509">
        <v>65</v>
      </c>
      <c r="H5509">
        <v>13</v>
      </c>
      <c r="I5509">
        <v>124525</v>
      </c>
      <c r="K5509">
        <v>124538</v>
      </c>
      <c r="M5509" s="2" t="e">
        <f>VLOOKUP(A5509,disaster_subtype!$A$2:$P$59908,5,FALSE)</f>
        <v>#N/A</v>
      </c>
    </row>
    <row r="5510" spans="1:13" x14ac:dyDescent="0.2">
      <c r="A5510" s="1" t="str">
        <f t="shared" si="86"/>
        <v>2002COL17020002000</v>
      </c>
      <c r="B5510">
        <v>2002</v>
      </c>
      <c r="C5510" t="s">
        <v>67</v>
      </c>
      <c r="D5510" t="s">
        <v>68</v>
      </c>
      <c r="E5510" t="s">
        <v>80</v>
      </c>
      <c r="F5510">
        <v>1</v>
      </c>
      <c r="G5510">
        <v>70</v>
      </c>
      <c r="J5510">
        <v>2000</v>
      </c>
      <c r="K5510">
        <v>2000</v>
      </c>
      <c r="M5510" s="2" t="str">
        <f>VLOOKUP(A5510,disaster_subtype!$A$2:$P$59908,5,FALSE)</f>
        <v>Landslide</v>
      </c>
    </row>
    <row r="5511" spans="1:13" x14ac:dyDescent="0.2">
      <c r="A5511" s="1" t="str">
        <f t="shared" si="86"/>
        <v>2002COD92502539375539375</v>
      </c>
      <c r="B5511">
        <v>2002</v>
      </c>
      <c r="C5511" t="s">
        <v>284</v>
      </c>
      <c r="D5511" t="s">
        <v>285</v>
      </c>
      <c r="E5511" t="s">
        <v>484</v>
      </c>
      <c r="F5511">
        <v>9</v>
      </c>
      <c r="G5511">
        <v>2502</v>
      </c>
      <c r="I5511">
        <v>539375</v>
      </c>
      <c r="K5511">
        <v>539375</v>
      </c>
      <c r="M5511" s="2" t="e">
        <f>VLOOKUP(A5511,disaster_subtype!$A$2:$P$59908,5,FALSE)</f>
        <v>#N/A</v>
      </c>
    </row>
    <row r="5512" spans="1:13" x14ac:dyDescent="0.2">
      <c r="A5512" s="1" t="str">
        <f t="shared" si="86"/>
        <v>2002COD1404025002540</v>
      </c>
      <c r="B5512">
        <v>2002</v>
      </c>
      <c r="C5512" t="s">
        <v>284</v>
      </c>
      <c r="D5512" t="s">
        <v>285</v>
      </c>
      <c r="E5512" t="s">
        <v>485</v>
      </c>
      <c r="F5512">
        <v>1</v>
      </c>
      <c r="G5512">
        <v>40</v>
      </c>
      <c r="H5512">
        <v>40</v>
      </c>
      <c r="I5512">
        <v>2500</v>
      </c>
      <c r="K5512">
        <v>2540</v>
      </c>
      <c r="M5512" s="2" t="str">
        <f>VLOOKUP(A5512,disaster_subtype!$A$2:$P$59908,5,FALSE)</f>
        <v>Flood</v>
      </c>
    </row>
    <row r="5513" spans="1:13" x14ac:dyDescent="0.2">
      <c r="A5513" s="1" t="str">
        <f t="shared" si="86"/>
        <v>2002COD12004001100001104009000</v>
      </c>
      <c r="B5513">
        <v>2002</v>
      </c>
      <c r="C5513" t="s">
        <v>284</v>
      </c>
      <c r="D5513" t="s">
        <v>285</v>
      </c>
      <c r="E5513" t="s">
        <v>486</v>
      </c>
      <c r="F5513">
        <v>1</v>
      </c>
      <c r="G5513">
        <v>200</v>
      </c>
      <c r="H5513">
        <v>400</v>
      </c>
      <c r="J5513">
        <v>110000</v>
      </c>
      <c r="K5513">
        <v>110400</v>
      </c>
      <c r="L5513">
        <v>9000</v>
      </c>
      <c r="M5513" s="2" t="str">
        <f>VLOOKUP(A5513,disaster_subtype!$A$2:$P$59908,5,FALSE)</f>
        <v>Volcanic activity</v>
      </c>
    </row>
    <row r="5514" spans="1:13" x14ac:dyDescent="0.2">
      <c r="A5514" s="1" t="str">
        <f t="shared" si="86"/>
        <v>2002COG11281515</v>
      </c>
      <c r="B5514">
        <v>2002</v>
      </c>
      <c r="C5514" t="s">
        <v>294</v>
      </c>
      <c r="D5514" t="s">
        <v>295</v>
      </c>
      <c r="E5514" t="s">
        <v>484</v>
      </c>
      <c r="F5514">
        <v>1</v>
      </c>
      <c r="G5514">
        <v>128</v>
      </c>
      <c r="I5514">
        <v>15</v>
      </c>
      <c r="K5514">
        <v>15</v>
      </c>
      <c r="M5514" s="2" t="str">
        <f>VLOOKUP(A5514,disaster_subtype!$A$2:$P$59908,5,FALSE)</f>
        <v>Epidemic</v>
      </c>
    </row>
    <row r="5515" spans="1:13" x14ac:dyDescent="0.2">
      <c r="A5515" s="1" t="str">
        <f t="shared" si="86"/>
        <v>2002COG150004800053000</v>
      </c>
      <c r="B5515">
        <v>2002</v>
      </c>
      <c r="C5515" t="s">
        <v>294</v>
      </c>
      <c r="D5515" t="s">
        <v>295</v>
      </c>
      <c r="E5515" t="s">
        <v>485</v>
      </c>
      <c r="F5515">
        <v>1</v>
      </c>
      <c r="I5515">
        <v>5000</v>
      </c>
      <c r="J5515">
        <v>48000</v>
      </c>
      <c r="K5515">
        <v>53000</v>
      </c>
      <c r="M5515" s="2" t="str">
        <f>VLOOKUP(A5515,disaster_subtype!$A$2:$P$59908,5,FALSE)</f>
        <v>Flood</v>
      </c>
    </row>
    <row r="5516" spans="1:13" x14ac:dyDescent="0.2">
      <c r="A5516" s="1" t="str">
        <f t="shared" si="86"/>
        <v>2002CRI2104095000950401000</v>
      </c>
      <c r="B5516">
        <v>2002</v>
      </c>
      <c r="C5516" t="s">
        <v>99</v>
      </c>
      <c r="D5516" t="s">
        <v>100</v>
      </c>
      <c r="E5516" t="s">
        <v>485</v>
      </c>
      <c r="F5516">
        <v>2</v>
      </c>
      <c r="G5516">
        <v>10</v>
      </c>
      <c r="H5516">
        <v>40</v>
      </c>
      <c r="I5516">
        <v>95000</v>
      </c>
      <c r="K5516">
        <v>95040</v>
      </c>
      <c r="L5516">
        <v>1000</v>
      </c>
      <c r="M5516" s="2" t="str">
        <f>VLOOKUP(A5516,disaster_subtype!$A$2:$P$59908,5,FALSE)</f>
        <v>Flood</v>
      </c>
    </row>
    <row r="5517" spans="1:13" x14ac:dyDescent="0.2">
      <c r="A5517" s="1" t="str">
        <f t="shared" si="86"/>
        <v>2002CIV377861861</v>
      </c>
      <c r="B5517">
        <v>2002</v>
      </c>
      <c r="C5517" t="s">
        <v>314</v>
      </c>
      <c r="D5517" t="s">
        <v>315</v>
      </c>
      <c r="E5517" t="s">
        <v>484</v>
      </c>
      <c r="F5517">
        <v>3</v>
      </c>
      <c r="G5517">
        <v>77</v>
      </c>
      <c r="I5517">
        <v>861</v>
      </c>
      <c r="K5517">
        <v>861</v>
      </c>
      <c r="M5517" s="2" t="str">
        <f>VLOOKUP(A5517,disaster_subtype!$A$2:$P$59908,5,FALSE)</f>
        <v>Epidemic</v>
      </c>
    </row>
    <row r="5518" spans="1:13" x14ac:dyDescent="0.2">
      <c r="A5518" s="1" t="str">
        <f t="shared" si="86"/>
        <v>2002CUB13500035000</v>
      </c>
      <c r="B5518">
        <v>2002</v>
      </c>
      <c r="C5518" t="s">
        <v>135</v>
      </c>
      <c r="D5518" t="s">
        <v>136</v>
      </c>
      <c r="E5518" t="s">
        <v>485</v>
      </c>
      <c r="F5518">
        <v>1</v>
      </c>
      <c r="I5518">
        <v>35000</v>
      </c>
      <c r="K5518">
        <v>35000</v>
      </c>
      <c r="M5518" s="2" t="str">
        <f>VLOOKUP(A5518,disaster_subtype!$A$2:$P$59908,5,FALSE)</f>
        <v>Flood</v>
      </c>
    </row>
    <row r="5519" spans="1:13" x14ac:dyDescent="0.2">
      <c r="A5519" s="1" t="str">
        <f t="shared" si="86"/>
        <v>2002CUB2332397032397046000</v>
      </c>
      <c r="B5519">
        <v>2002</v>
      </c>
      <c r="C5519" t="s">
        <v>135</v>
      </c>
      <c r="D5519" t="s">
        <v>136</v>
      </c>
      <c r="E5519" t="s">
        <v>487</v>
      </c>
      <c r="F5519">
        <v>2</v>
      </c>
      <c r="G5519">
        <v>3</v>
      </c>
      <c r="I5519">
        <v>323970</v>
      </c>
      <c r="K5519">
        <v>323970</v>
      </c>
      <c r="L5519">
        <v>46000</v>
      </c>
      <c r="M5519" s="2" t="str">
        <f>VLOOKUP(A5519,disaster_subtype!$A$2:$P$59908,5,FALSE)</f>
        <v>Storm</v>
      </c>
    </row>
    <row r="5520" spans="1:13" x14ac:dyDescent="0.2">
      <c r="A5520" s="1" t="str">
        <f t="shared" si="86"/>
        <v>2002CZE1182000002000002400000</v>
      </c>
      <c r="B5520">
        <v>2002</v>
      </c>
      <c r="C5520" t="s">
        <v>437</v>
      </c>
      <c r="D5520" t="s">
        <v>438</v>
      </c>
      <c r="E5520" t="s">
        <v>485</v>
      </c>
      <c r="F5520">
        <v>1</v>
      </c>
      <c r="G5520">
        <v>18</v>
      </c>
      <c r="I5520">
        <v>200000</v>
      </c>
      <c r="K5520">
        <v>200000</v>
      </c>
      <c r="L5520">
        <v>2400000</v>
      </c>
      <c r="M5520" s="2" t="str">
        <f>VLOOKUP(A5520,disaster_subtype!$A$2:$P$59908,5,FALSE)</f>
        <v>Flood</v>
      </c>
    </row>
    <row r="5521" spans="1:13" x14ac:dyDescent="0.2">
      <c r="A5521" s="1" t="str">
        <f t="shared" si="86"/>
        <v>2002CZE2220000</v>
      </c>
      <c r="B5521">
        <v>2002</v>
      </c>
      <c r="C5521" t="s">
        <v>437</v>
      </c>
      <c r="D5521" t="s">
        <v>438</v>
      </c>
      <c r="E5521" t="s">
        <v>487</v>
      </c>
      <c r="F5521">
        <v>2</v>
      </c>
      <c r="G5521">
        <v>2</v>
      </c>
      <c r="L5521">
        <v>20000</v>
      </c>
      <c r="M5521" s="2" t="e">
        <f>VLOOKUP(A5521,disaster_subtype!$A$2:$P$59908,5,FALSE)</f>
        <v>#N/A</v>
      </c>
    </row>
    <row r="5522" spans="1:13" x14ac:dyDescent="0.2">
      <c r="A5522" s="1" t="str">
        <f t="shared" si="86"/>
        <v>2002DNK11</v>
      </c>
      <c r="B5522">
        <v>2002</v>
      </c>
      <c r="C5522" t="s">
        <v>342</v>
      </c>
      <c r="D5522" t="s">
        <v>343</v>
      </c>
      <c r="E5522" t="s">
        <v>487</v>
      </c>
      <c r="F5522">
        <v>1</v>
      </c>
      <c r="G5522">
        <v>1</v>
      </c>
      <c r="M5522" s="2" t="str">
        <f>VLOOKUP(A5522,disaster_subtype!$A$2:$P$59908,5,FALSE)</f>
        <v>Storm</v>
      </c>
    </row>
    <row r="5523" spans="1:13" x14ac:dyDescent="0.2">
      <c r="A5523" s="1" t="str">
        <f t="shared" si="86"/>
        <v>2002DOM1317501750500</v>
      </c>
      <c r="B5523">
        <v>2002</v>
      </c>
      <c r="C5523" t="s">
        <v>160</v>
      </c>
      <c r="D5523" t="s">
        <v>161</v>
      </c>
      <c r="E5523" t="s">
        <v>485</v>
      </c>
      <c r="F5523">
        <v>1</v>
      </c>
      <c r="G5523">
        <v>3</v>
      </c>
      <c r="I5523">
        <v>1750</v>
      </c>
      <c r="K5523">
        <v>1750</v>
      </c>
      <c r="L5523">
        <v>500</v>
      </c>
      <c r="M5523" s="2" t="str">
        <f>VLOOKUP(A5523,disaster_subtype!$A$2:$P$59908,5,FALSE)</f>
        <v>Flood</v>
      </c>
    </row>
    <row r="5524" spans="1:13" x14ac:dyDescent="0.2">
      <c r="A5524" s="1" t="str">
        <f t="shared" si="86"/>
        <v>2002ECU1100100</v>
      </c>
      <c r="B5524">
        <v>2002</v>
      </c>
      <c r="C5524" t="s">
        <v>55</v>
      </c>
      <c r="D5524" t="s">
        <v>56</v>
      </c>
      <c r="E5524" t="s">
        <v>484</v>
      </c>
      <c r="F5524">
        <v>1</v>
      </c>
      <c r="I5524">
        <v>100</v>
      </c>
      <c r="K5524">
        <v>100</v>
      </c>
      <c r="M5524" s="2" t="str">
        <f>VLOOKUP(A5524,disaster_subtype!$A$2:$P$59908,5,FALSE)</f>
        <v>Epidemic</v>
      </c>
    </row>
    <row r="5525" spans="1:13" x14ac:dyDescent="0.2">
      <c r="A5525" s="1" t="str">
        <f t="shared" si="86"/>
        <v>2002ECU23165160030275463316000</v>
      </c>
      <c r="B5525">
        <v>2002</v>
      </c>
      <c r="C5525" t="s">
        <v>55</v>
      </c>
      <c r="D5525" t="s">
        <v>56</v>
      </c>
      <c r="E5525" t="s">
        <v>485</v>
      </c>
      <c r="F5525">
        <v>2</v>
      </c>
      <c r="G5525">
        <v>31</v>
      </c>
      <c r="H5525">
        <v>6</v>
      </c>
      <c r="I5525">
        <v>51600</v>
      </c>
      <c r="J5525">
        <v>3027</v>
      </c>
      <c r="K5525">
        <v>54633</v>
      </c>
      <c r="L5525">
        <v>16000</v>
      </c>
      <c r="M5525" s="2" t="e">
        <f>VLOOKUP(A5525,disaster_subtype!$A$2:$P$59908,5,FALSE)</f>
        <v>#N/A</v>
      </c>
    </row>
    <row r="5526" spans="1:13" x14ac:dyDescent="0.2">
      <c r="A5526" s="1" t="str">
        <f t="shared" si="86"/>
        <v>2002ECU160</v>
      </c>
      <c r="B5526">
        <v>2002</v>
      </c>
      <c r="C5526" t="s">
        <v>55</v>
      </c>
      <c r="D5526" t="s">
        <v>56</v>
      </c>
      <c r="E5526" t="s">
        <v>489</v>
      </c>
      <c r="F5526">
        <v>1</v>
      </c>
      <c r="G5526">
        <v>60</v>
      </c>
      <c r="M5526" s="2" t="str">
        <f>VLOOKUP(A5526,disaster_subtype!$A$2:$P$59908,5,FALSE)</f>
        <v>Mass movement (dry)</v>
      </c>
    </row>
    <row r="5527" spans="1:13" x14ac:dyDescent="0.2">
      <c r="A5527" s="1" t="str">
        <f t="shared" si="86"/>
        <v>2002ECU2149650149650</v>
      </c>
      <c r="B5527">
        <v>2002</v>
      </c>
      <c r="C5527" t="s">
        <v>55</v>
      </c>
      <c r="D5527" t="s">
        <v>56</v>
      </c>
      <c r="E5527" t="s">
        <v>486</v>
      </c>
      <c r="F5527">
        <v>2</v>
      </c>
      <c r="I5527">
        <v>149650</v>
      </c>
      <c r="K5527">
        <v>149650</v>
      </c>
      <c r="M5527" s="2" t="str">
        <f>VLOOKUP(A5527,disaster_subtype!$A$2:$P$59908,5,FALSE)</f>
        <v>Volcanic activity</v>
      </c>
    </row>
    <row r="5528" spans="1:13" x14ac:dyDescent="0.2">
      <c r="A5528" s="1" t="str">
        <f t="shared" si="86"/>
        <v>2002EGY1250250</v>
      </c>
      <c r="B5528">
        <v>2002</v>
      </c>
      <c r="C5528" t="s">
        <v>137</v>
      </c>
      <c r="D5528" t="s">
        <v>138</v>
      </c>
      <c r="E5528" t="s">
        <v>488</v>
      </c>
      <c r="F5528">
        <v>1</v>
      </c>
      <c r="I5528">
        <v>250</v>
      </c>
      <c r="K5528">
        <v>250</v>
      </c>
      <c r="M5528" s="2" t="str">
        <f>VLOOKUP(A5528,disaster_subtype!$A$2:$P$59908,5,FALSE)</f>
        <v>Earthquake</v>
      </c>
    </row>
    <row r="5529" spans="1:13" x14ac:dyDescent="0.2">
      <c r="A5529" s="1" t="str">
        <f t="shared" si="86"/>
        <v>2002EGY21870800870</v>
      </c>
      <c r="B5529">
        <v>2002</v>
      </c>
      <c r="C5529" t="s">
        <v>137</v>
      </c>
      <c r="D5529" t="s">
        <v>138</v>
      </c>
      <c r="E5529" t="s">
        <v>485</v>
      </c>
      <c r="F5529">
        <v>2</v>
      </c>
      <c r="G5529">
        <v>18</v>
      </c>
      <c r="H5529">
        <v>70</v>
      </c>
      <c r="I5529">
        <v>800</v>
      </c>
      <c r="K5529">
        <v>870</v>
      </c>
      <c r="M5529" s="2" t="e">
        <f>VLOOKUP(A5529,disaster_subtype!$A$2:$P$59908,5,FALSE)</f>
        <v>#N/A</v>
      </c>
    </row>
    <row r="5530" spans="1:13" x14ac:dyDescent="0.2">
      <c r="A5530" s="1" t="str">
        <f t="shared" si="86"/>
        <v>2002SLV1623992399</v>
      </c>
      <c r="B5530">
        <v>2002</v>
      </c>
      <c r="C5530" t="s">
        <v>31</v>
      </c>
      <c r="D5530" t="s">
        <v>32</v>
      </c>
      <c r="E5530" t="s">
        <v>484</v>
      </c>
      <c r="F5530">
        <v>1</v>
      </c>
      <c r="G5530">
        <v>6</v>
      </c>
      <c r="I5530">
        <v>2399</v>
      </c>
      <c r="K5530">
        <v>2399</v>
      </c>
      <c r="M5530" s="2" t="str">
        <f>VLOOKUP(A5530,disaster_subtype!$A$2:$P$59908,5,FALSE)</f>
        <v>Epidemic</v>
      </c>
    </row>
    <row r="5531" spans="1:13" x14ac:dyDescent="0.2">
      <c r="A5531" s="1" t="str">
        <f t="shared" si="86"/>
        <v>2002SLV11100100</v>
      </c>
      <c r="B5531">
        <v>2002</v>
      </c>
      <c r="C5531" t="s">
        <v>31</v>
      </c>
      <c r="D5531" t="s">
        <v>32</v>
      </c>
      <c r="E5531" t="s">
        <v>485</v>
      </c>
      <c r="F5531">
        <v>1</v>
      </c>
      <c r="G5531">
        <v>1</v>
      </c>
      <c r="I5531">
        <v>100</v>
      </c>
      <c r="K5531">
        <v>100</v>
      </c>
      <c r="M5531" s="2" t="str">
        <f>VLOOKUP(A5531,disaster_subtype!$A$2:$P$59908,5,FALSE)</f>
        <v>Flood</v>
      </c>
    </row>
    <row r="5532" spans="1:13" x14ac:dyDescent="0.2">
      <c r="A5532" s="1" t="str">
        <f t="shared" si="86"/>
        <v>2002SLV1500500</v>
      </c>
      <c r="B5532">
        <v>2002</v>
      </c>
      <c r="C5532" t="s">
        <v>31</v>
      </c>
      <c r="D5532" t="s">
        <v>32</v>
      </c>
      <c r="E5532" t="s">
        <v>487</v>
      </c>
      <c r="F5532">
        <v>1</v>
      </c>
      <c r="I5532">
        <v>500</v>
      </c>
      <c r="K5532">
        <v>500</v>
      </c>
      <c r="M5532" s="2" t="str">
        <f>VLOOKUP(A5532,disaster_subtype!$A$2:$P$59908,5,FALSE)</f>
        <v>Storm</v>
      </c>
    </row>
    <row r="5533" spans="1:13" x14ac:dyDescent="0.2">
      <c r="A5533" s="1" t="str">
        <f t="shared" si="86"/>
        <v>2002ETH112</v>
      </c>
      <c r="B5533">
        <v>2002</v>
      </c>
      <c r="C5533" t="s">
        <v>69</v>
      </c>
      <c r="D5533" t="s">
        <v>70</v>
      </c>
      <c r="E5533" t="s">
        <v>484</v>
      </c>
      <c r="F5533">
        <v>1</v>
      </c>
      <c r="G5533">
        <v>12</v>
      </c>
      <c r="M5533" s="2" t="str">
        <f>VLOOKUP(A5533,disaster_subtype!$A$2:$P$59908,5,FALSE)</f>
        <v>Epidemic</v>
      </c>
    </row>
    <row r="5534" spans="1:13" x14ac:dyDescent="0.2">
      <c r="A5534" s="1" t="str">
        <f t="shared" si="86"/>
        <v>2002ETH12240004000</v>
      </c>
      <c r="B5534">
        <v>2002</v>
      </c>
      <c r="C5534" t="s">
        <v>69</v>
      </c>
      <c r="D5534" t="s">
        <v>70</v>
      </c>
      <c r="E5534" t="s">
        <v>485</v>
      </c>
      <c r="F5534">
        <v>1</v>
      </c>
      <c r="G5534">
        <v>22</v>
      </c>
      <c r="I5534">
        <v>4000</v>
      </c>
      <c r="K5534">
        <v>4000</v>
      </c>
      <c r="M5534" s="2" t="str">
        <f>VLOOKUP(A5534,disaster_subtype!$A$2:$P$59908,5,FALSE)</f>
        <v>Flood</v>
      </c>
    </row>
    <row r="5535" spans="1:13" x14ac:dyDescent="0.2">
      <c r="A5535" s="1" t="str">
        <f t="shared" si="86"/>
        <v>2002FRA323348034801190000</v>
      </c>
      <c r="B5535">
        <v>2002</v>
      </c>
      <c r="C5535" t="s">
        <v>83</v>
      </c>
      <c r="D5535" t="s">
        <v>84</v>
      </c>
      <c r="E5535" t="s">
        <v>485</v>
      </c>
      <c r="F5535">
        <v>3</v>
      </c>
      <c r="G5535">
        <v>23</v>
      </c>
      <c r="I5535">
        <v>3480</v>
      </c>
      <c r="K5535">
        <v>3480</v>
      </c>
      <c r="L5535">
        <v>1190000</v>
      </c>
      <c r="M5535" s="2" t="e">
        <f>VLOOKUP(A5535,disaster_subtype!$A$2:$P$59908,5,FALSE)</f>
        <v>#N/A</v>
      </c>
    </row>
    <row r="5536" spans="1:13" x14ac:dyDescent="0.2">
      <c r="A5536" s="1" t="str">
        <f t="shared" si="86"/>
        <v>2002FRA2532502531000</v>
      </c>
      <c r="B5536">
        <v>2002</v>
      </c>
      <c r="C5536" t="s">
        <v>83</v>
      </c>
      <c r="D5536" t="s">
        <v>84</v>
      </c>
      <c r="E5536" t="s">
        <v>487</v>
      </c>
      <c r="F5536">
        <v>2</v>
      </c>
      <c r="G5536">
        <v>5</v>
      </c>
      <c r="H5536">
        <v>3</v>
      </c>
      <c r="I5536">
        <v>250</v>
      </c>
      <c r="K5536">
        <v>253</v>
      </c>
      <c r="L5536">
        <v>1000</v>
      </c>
      <c r="M5536" s="2" t="e">
        <f>VLOOKUP(A5536,disaster_subtype!$A$2:$P$59908,5,FALSE)</f>
        <v>#N/A</v>
      </c>
    </row>
    <row r="5537" spans="1:13" x14ac:dyDescent="0.2">
      <c r="A5537" s="1" t="str">
        <f t="shared" si="86"/>
        <v>2002GMB1</v>
      </c>
      <c r="B5537">
        <v>2002</v>
      </c>
      <c r="C5537" t="s">
        <v>101</v>
      </c>
      <c r="D5537" t="s">
        <v>102</v>
      </c>
      <c r="E5537" t="s">
        <v>12</v>
      </c>
      <c r="F5537">
        <v>1</v>
      </c>
      <c r="M5537" s="2" t="str">
        <f>VLOOKUP(A5537,disaster_subtype!$A$2:$P$59908,5,FALSE)</f>
        <v>Drought</v>
      </c>
    </row>
    <row r="5538" spans="1:13" x14ac:dyDescent="0.2">
      <c r="A5538" s="1" t="str">
        <f t="shared" si="86"/>
        <v>2002GEO167018000108619156350000</v>
      </c>
      <c r="B5538">
        <v>2002</v>
      </c>
      <c r="C5538" t="s">
        <v>400</v>
      </c>
      <c r="D5538" t="s">
        <v>401</v>
      </c>
      <c r="E5538" t="s">
        <v>488</v>
      </c>
      <c r="F5538">
        <v>1</v>
      </c>
      <c r="G5538">
        <v>6</v>
      </c>
      <c r="H5538">
        <v>70</v>
      </c>
      <c r="I5538">
        <v>18000</v>
      </c>
      <c r="J5538">
        <v>1086</v>
      </c>
      <c r="K5538">
        <v>19156</v>
      </c>
      <c r="L5538">
        <v>350000</v>
      </c>
      <c r="M5538" s="2" t="str">
        <f>VLOOKUP(A5538,disaster_subtype!$A$2:$P$59908,5,FALSE)</f>
        <v>Earthquake</v>
      </c>
    </row>
    <row r="5539" spans="1:13" x14ac:dyDescent="0.2">
      <c r="A5539" s="1" t="str">
        <f t="shared" si="86"/>
        <v>2002DEU1600600</v>
      </c>
      <c r="B5539">
        <v>2002</v>
      </c>
      <c r="C5539" t="s">
        <v>396</v>
      </c>
      <c r="D5539" t="s">
        <v>397</v>
      </c>
      <c r="E5539" t="s">
        <v>484</v>
      </c>
      <c r="F5539">
        <v>1</v>
      </c>
      <c r="I5539">
        <v>600</v>
      </c>
      <c r="K5539">
        <v>600</v>
      </c>
      <c r="M5539" s="2" t="str">
        <f>VLOOKUP(A5539,disaster_subtype!$A$2:$P$59908,5,FALSE)</f>
        <v>Epidemic</v>
      </c>
    </row>
    <row r="5540" spans="1:13" x14ac:dyDescent="0.2">
      <c r="A5540" s="1" t="str">
        <f t="shared" si="86"/>
        <v>2002DEU12710833000033010811600000</v>
      </c>
      <c r="B5540">
        <v>2002</v>
      </c>
      <c r="C5540" t="s">
        <v>396</v>
      </c>
      <c r="D5540" t="s">
        <v>397</v>
      </c>
      <c r="E5540" t="s">
        <v>485</v>
      </c>
      <c r="F5540">
        <v>1</v>
      </c>
      <c r="G5540">
        <v>27</v>
      </c>
      <c r="H5540">
        <v>108</v>
      </c>
      <c r="I5540">
        <v>330000</v>
      </c>
      <c r="K5540">
        <v>330108</v>
      </c>
      <c r="L5540">
        <v>11600000</v>
      </c>
      <c r="M5540" s="2" t="e">
        <f>VLOOKUP(A5540,disaster_subtype!$A$2:$P$59908,5,FALSE)</f>
        <v>#N/A</v>
      </c>
    </row>
    <row r="5541" spans="1:13" x14ac:dyDescent="0.2">
      <c r="A5541" s="1" t="str">
        <f t="shared" si="86"/>
        <v>2002DEU32219192050000</v>
      </c>
      <c r="B5541">
        <v>2002</v>
      </c>
      <c r="C5541" t="s">
        <v>396</v>
      </c>
      <c r="D5541" t="s">
        <v>397</v>
      </c>
      <c r="E5541" t="s">
        <v>487</v>
      </c>
      <c r="F5541">
        <v>3</v>
      </c>
      <c r="G5541">
        <v>22</v>
      </c>
      <c r="H5541">
        <v>19</v>
      </c>
      <c r="K5541">
        <v>19</v>
      </c>
      <c r="L5541">
        <v>2050000</v>
      </c>
      <c r="M5541" s="2" t="e">
        <f>VLOOKUP(A5541,disaster_subtype!$A$2:$P$59908,5,FALSE)</f>
        <v>#N/A</v>
      </c>
    </row>
    <row r="5542" spans="1:13" x14ac:dyDescent="0.2">
      <c r="A5542" s="1" t="str">
        <f t="shared" si="86"/>
        <v>2002GHA2422002200</v>
      </c>
      <c r="B5542">
        <v>2002</v>
      </c>
      <c r="C5542" t="s">
        <v>183</v>
      </c>
      <c r="D5542" t="s">
        <v>184</v>
      </c>
      <c r="E5542" t="s">
        <v>485</v>
      </c>
      <c r="F5542">
        <v>2</v>
      </c>
      <c r="G5542">
        <v>4</v>
      </c>
      <c r="I5542">
        <v>2200</v>
      </c>
      <c r="K5542">
        <v>2200</v>
      </c>
      <c r="M5542" s="2" t="str">
        <f>VLOOKUP(A5542,disaster_subtype!$A$2:$P$59908,5,FALSE)</f>
        <v>Flood</v>
      </c>
    </row>
    <row r="5543" spans="1:13" x14ac:dyDescent="0.2">
      <c r="A5543" s="1" t="str">
        <f t="shared" si="86"/>
        <v>2002GRC117150167</v>
      </c>
      <c r="B5543">
        <v>2002</v>
      </c>
      <c r="C5543" t="s">
        <v>145</v>
      </c>
      <c r="D5543" t="s">
        <v>146</v>
      </c>
      <c r="E5543" t="s">
        <v>488</v>
      </c>
      <c r="F5543">
        <v>1</v>
      </c>
      <c r="H5543">
        <v>17</v>
      </c>
      <c r="I5543">
        <v>150</v>
      </c>
      <c r="K5543">
        <v>167</v>
      </c>
      <c r="M5543" s="2" t="str">
        <f>VLOOKUP(A5543,disaster_subtype!$A$2:$P$59908,5,FALSE)</f>
        <v>Earthquake</v>
      </c>
    </row>
    <row r="5544" spans="1:13" x14ac:dyDescent="0.2">
      <c r="A5544" s="1" t="str">
        <f t="shared" si="86"/>
        <v>2002GRC4390390</v>
      </c>
      <c r="B5544">
        <v>2002</v>
      </c>
      <c r="C5544" t="s">
        <v>145</v>
      </c>
      <c r="D5544" t="s">
        <v>146</v>
      </c>
      <c r="E5544" t="s">
        <v>485</v>
      </c>
      <c r="F5544">
        <v>4</v>
      </c>
      <c r="I5544">
        <v>390</v>
      </c>
      <c r="K5544">
        <v>390</v>
      </c>
      <c r="M5544" s="2" t="e">
        <f>VLOOKUP(A5544,disaster_subtype!$A$2:$P$59908,5,FALSE)</f>
        <v>#N/A</v>
      </c>
    </row>
    <row r="5545" spans="1:13" x14ac:dyDescent="0.2">
      <c r="A5545" s="1" t="str">
        <f t="shared" si="86"/>
        <v>2002GRC121212</v>
      </c>
      <c r="B5545">
        <v>2002</v>
      </c>
      <c r="C5545" t="s">
        <v>145</v>
      </c>
      <c r="D5545" t="s">
        <v>146</v>
      </c>
      <c r="E5545" t="s">
        <v>487</v>
      </c>
      <c r="F5545">
        <v>1</v>
      </c>
      <c r="G5545">
        <v>2</v>
      </c>
      <c r="H5545">
        <v>12</v>
      </c>
      <c r="K5545">
        <v>12</v>
      </c>
      <c r="M5545" s="2" t="e">
        <f>VLOOKUP(A5545,disaster_subtype!$A$2:$P$59908,5,FALSE)</f>
        <v>#N/A</v>
      </c>
    </row>
    <row r="5546" spans="1:13" x14ac:dyDescent="0.2">
      <c r="A5546" s="1" t="str">
        <f t="shared" si="86"/>
        <v>2002GUM2110044510015144130000</v>
      </c>
      <c r="B5546">
        <v>2002</v>
      </c>
      <c r="C5546" t="s">
        <v>258</v>
      </c>
      <c r="D5546" t="s">
        <v>259</v>
      </c>
      <c r="E5546" t="s">
        <v>487</v>
      </c>
      <c r="F5546">
        <v>2</v>
      </c>
      <c r="G5546">
        <v>1</v>
      </c>
      <c r="I5546">
        <v>10044</v>
      </c>
      <c r="J5546">
        <v>5100</v>
      </c>
      <c r="K5546">
        <v>15144</v>
      </c>
      <c r="L5546">
        <v>130000</v>
      </c>
      <c r="M5546" s="2" t="str">
        <f>VLOOKUP(A5546,disaster_subtype!$A$2:$P$59908,5,FALSE)</f>
        <v>Storm</v>
      </c>
    </row>
    <row r="5547" spans="1:13" x14ac:dyDescent="0.2">
      <c r="A5547" s="1" t="str">
        <f t="shared" si="86"/>
        <v>2002GTM1120422042</v>
      </c>
      <c r="B5547">
        <v>2002</v>
      </c>
      <c r="C5547" t="s">
        <v>33</v>
      </c>
      <c r="D5547" t="s">
        <v>34</v>
      </c>
      <c r="E5547" t="s">
        <v>484</v>
      </c>
      <c r="F5547">
        <v>1</v>
      </c>
      <c r="G5547">
        <v>1</v>
      </c>
      <c r="I5547">
        <v>2042</v>
      </c>
      <c r="K5547">
        <v>2042</v>
      </c>
      <c r="M5547" s="2" t="str">
        <f>VLOOKUP(A5547,disaster_subtype!$A$2:$P$59908,5,FALSE)</f>
        <v>Epidemic</v>
      </c>
    </row>
    <row r="5548" spans="1:13" x14ac:dyDescent="0.2">
      <c r="A5548" s="1" t="str">
        <f t="shared" si="86"/>
        <v>2002GTM19874098740</v>
      </c>
      <c r="B5548">
        <v>2002</v>
      </c>
      <c r="C5548" t="s">
        <v>33</v>
      </c>
      <c r="D5548" t="s">
        <v>34</v>
      </c>
      <c r="E5548" t="s">
        <v>485</v>
      </c>
      <c r="F5548">
        <v>1</v>
      </c>
      <c r="I5548">
        <v>98740</v>
      </c>
      <c r="K5548">
        <v>98740</v>
      </c>
      <c r="M5548" s="2" t="str">
        <f>VLOOKUP(A5548,disaster_subtype!$A$2:$P$59908,5,FALSE)</f>
        <v>Flood</v>
      </c>
    </row>
    <row r="5549" spans="1:13" x14ac:dyDescent="0.2">
      <c r="A5549" s="1" t="str">
        <f t="shared" si="86"/>
        <v>2002GTM16814460474</v>
      </c>
      <c r="B5549">
        <v>2002</v>
      </c>
      <c r="C5549" t="s">
        <v>33</v>
      </c>
      <c r="D5549" t="s">
        <v>34</v>
      </c>
      <c r="E5549" t="s">
        <v>80</v>
      </c>
      <c r="F5549">
        <v>1</v>
      </c>
      <c r="G5549">
        <v>68</v>
      </c>
      <c r="H5549">
        <v>14</v>
      </c>
      <c r="J5549">
        <v>460</v>
      </c>
      <c r="K5549">
        <v>474</v>
      </c>
      <c r="M5549" s="2" t="str">
        <f>VLOOKUP(A5549,disaster_subtype!$A$2:$P$59908,5,FALSE)</f>
        <v>Landslide</v>
      </c>
    </row>
    <row r="5550" spans="1:13" x14ac:dyDescent="0.2">
      <c r="A5550" s="1" t="str">
        <f t="shared" si="86"/>
        <v>2002GTM1215001500100</v>
      </c>
      <c r="B5550">
        <v>2002</v>
      </c>
      <c r="C5550" t="s">
        <v>33</v>
      </c>
      <c r="D5550" t="s">
        <v>34</v>
      </c>
      <c r="E5550" t="s">
        <v>487</v>
      </c>
      <c r="F5550">
        <v>1</v>
      </c>
      <c r="G5550">
        <v>2</v>
      </c>
      <c r="I5550">
        <v>1500</v>
      </c>
      <c r="K5550">
        <v>1500</v>
      </c>
      <c r="L5550">
        <v>100</v>
      </c>
      <c r="M5550" s="2" t="str">
        <f>VLOOKUP(A5550,disaster_subtype!$A$2:$P$59908,5,FALSE)</f>
        <v>Storm</v>
      </c>
    </row>
    <row r="5551" spans="1:13" x14ac:dyDescent="0.2">
      <c r="A5551" s="1" t="str">
        <f t="shared" si="86"/>
        <v>2002GTM1</v>
      </c>
      <c r="B5551">
        <v>2002</v>
      </c>
      <c r="C5551" t="s">
        <v>33</v>
      </c>
      <c r="D5551" t="s">
        <v>34</v>
      </c>
      <c r="E5551" t="s">
        <v>486</v>
      </c>
      <c r="F5551">
        <v>1</v>
      </c>
      <c r="M5551" s="2" t="str">
        <f>VLOOKUP(A5551,disaster_subtype!$A$2:$P$59908,5,FALSE)</f>
        <v>Volcanic activity</v>
      </c>
    </row>
    <row r="5552" spans="1:13" x14ac:dyDescent="0.2">
      <c r="A5552" s="1" t="str">
        <f t="shared" si="86"/>
        <v>2002GIN123123123</v>
      </c>
      <c r="B5552">
        <v>2002</v>
      </c>
      <c r="C5552" t="s">
        <v>365</v>
      </c>
      <c r="D5552" t="s">
        <v>366</v>
      </c>
      <c r="E5552" t="s">
        <v>484</v>
      </c>
      <c r="F5552">
        <v>1</v>
      </c>
      <c r="G5552">
        <v>23</v>
      </c>
      <c r="I5552">
        <v>123</v>
      </c>
      <c r="K5552">
        <v>123</v>
      </c>
      <c r="M5552" s="2" t="str">
        <f>VLOOKUP(A5552,disaster_subtype!$A$2:$P$59908,5,FALSE)</f>
        <v>Epidemic</v>
      </c>
    </row>
    <row r="5553" spans="1:13" x14ac:dyDescent="0.2">
      <c r="A5553" s="1" t="str">
        <f t="shared" si="86"/>
        <v>2002GNB1100000100000</v>
      </c>
      <c r="B5553">
        <v>2002</v>
      </c>
      <c r="C5553" t="s">
        <v>103</v>
      </c>
      <c r="D5553" t="s">
        <v>104</v>
      </c>
      <c r="E5553" t="s">
        <v>12</v>
      </c>
      <c r="F5553">
        <v>1</v>
      </c>
      <c r="I5553">
        <v>100000</v>
      </c>
      <c r="K5553">
        <v>100000</v>
      </c>
      <c r="M5553" s="2" t="str">
        <f>VLOOKUP(A5553,disaster_subtype!$A$2:$P$59908,5,FALSE)</f>
        <v>Drought</v>
      </c>
    </row>
    <row r="5554" spans="1:13" x14ac:dyDescent="0.2">
      <c r="A5554" s="1" t="str">
        <f t="shared" si="86"/>
        <v>2002HTI131438335383391000</v>
      </c>
      <c r="B5554">
        <v>2002</v>
      </c>
      <c r="C5554" t="s">
        <v>85</v>
      </c>
      <c r="D5554" t="s">
        <v>86</v>
      </c>
      <c r="E5554" t="s">
        <v>485</v>
      </c>
      <c r="F5554">
        <v>1</v>
      </c>
      <c r="G5554">
        <v>31</v>
      </c>
      <c r="H5554">
        <v>4</v>
      </c>
      <c r="I5554">
        <v>38335</v>
      </c>
      <c r="K5554">
        <v>38339</v>
      </c>
      <c r="L5554">
        <v>1000</v>
      </c>
      <c r="M5554" s="2" t="str">
        <f>VLOOKUP(A5554,disaster_subtype!$A$2:$P$59908,5,FALSE)</f>
        <v>Flood</v>
      </c>
    </row>
    <row r="5555" spans="1:13" x14ac:dyDescent="0.2">
      <c r="A5555" s="1" t="str">
        <f t="shared" si="86"/>
        <v>2002HTI14250250</v>
      </c>
      <c r="B5555">
        <v>2002</v>
      </c>
      <c r="C5555" t="s">
        <v>85</v>
      </c>
      <c r="D5555" t="s">
        <v>86</v>
      </c>
      <c r="E5555" t="s">
        <v>487</v>
      </c>
      <c r="F5555">
        <v>1</v>
      </c>
      <c r="G5555">
        <v>4</v>
      </c>
      <c r="I5555">
        <v>250</v>
      </c>
      <c r="K5555">
        <v>250</v>
      </c>
      <c r="M5555" s="2" t="str">
        <f>VLOOKUP(A5555,disaster_subtype!$A$2:$P$59908,5,FALSE)</f>
        <v>Storm</v>
      </c>
    </row>
    <row r="5556" spans="1:13" x14ac:dyDescent="0.2">
      <c r="A5556" s="1" t="str">
        <f t="shared" si="86"/>
        <v>2002HND18200082000</v>
      </c>
      <c r="B5556">
        <v>2002</v>
      </c>
      <c r="C5556" t="s">
        <v>118</v>
      </c>
      <c r="D5556" t="s">
        <v>119</v>
      </c>
      <c r="E5556" t="s">
        <v>12</v>
      </c>
      <c r="F5556">
        <v>1</v>
      </c>
      <c r="I5556">
        <v>82000</v>
      </c>
      <c r="K5556">
        <v>82000</v>
      </c>
      <c r="M5556" s="2" t="str">
        <f>VLOOKUP(A5556,disaster_subtype!$A$2:$P$59908,5,FALSE)</f>
        <v>Drought</v>
      </c>
    </row>
    <row r="5557" spans="1:13" x14ac:dyDescent="0.2">
      <c r="A5557" s="1" t="str">
        <f t="shared" si="86"/>
        <v>2002HND1845304530</v>
      </c>
      <c r="B5557">
        <v>2002</v>
      </c>
      <c r="C5557" t="s">
        <v>118</v>
      </c>
      <c r="D5557" t="s">
        <v>119</v>
      </c>
      <c r="E5557" t="s">
        <v>484</v>
      </c>
      <c r="F5557">
        <v>1</v>
      </c>
      <c r="G5557">
        <v>8</v>
      </c>
      <c r="I5557">
        <v>4530</v>
      </c>
      <c r="K5557">
        <v>4530</v>
      </c>
      <c r="M5557" s="2" t="str">
        <f>VLOOKUP(A5557,disaster_subtype!$A$2:$P$59908,5,FALSE)</f>
        <v>Epidemic</v>
      </c>
    </row>
    <row r="5558" spans="1:13" x14ac:dyDescent="0.2">
      <c r="A5558" s="1" t="str">
        <f t="shared" si="86"/>
        <v>2002HND31125451442689100000</v>
      </c>
      <c r="B5558">
        <v>2002</v>
      </c>
      <c r="C5558" t="s">
        <v>118</v>
      </c>
      <c r="D5558" t="s">
        <v>119</v>
      </c>
      <c r="E5558" t="s">
        <v>485</v>
      </c>
      <c r="F5558">
        <v>3</v>
      </c>
      <c r="G5558">
        <v>11</v>
      </c>
      <c r="I5558">
        <v>2545</v>
      </c>
      <c r="J5558">
        <v>144</v>
      </c>
      <c r="K5558">
        <v>2689</v>
      </c>
      <c r="L5558">
        <v>100000</v>
      </c>
      <c r="M5558" s="2" t="e">
        <f>VLOOKUP(A5558,disaster_subtype!$A$2:$P$59908,5,FALSE)</f>
        <v>#N/A</v>
      </c>
    </row>
    <row r="5559" spans="1:13" x14ac:dyDescent="0.2">
      <c r="A5559" s="1" t="str">
        <f t="shared" si="86"/>
        <v>2002HUN11430143030000</v>
      </c>
      <c r="B5559">
        <v>2002</v>
      </c>
      <c r="C5559" t="s">
        <v>316</v>
      </c>
      <c r="D5559" t="s">
        <v>317</v>
      </c>
      <c r="E5559" t="s">
        <v>485</v>
      </c>
      <c r="F5559">
        <v>1</v>
      </c>
      <c r="I5559">
        <v>1430</v>
      </c>
      <c r="K5559">
        <v>1430</v>
      </c>
      <c r="L5559">
        <v>30000</v>
      </c>
      <c r="M5559" s="2" t="str">
        <f>VLOOKUP(A5559,disaster_subtype!$A$2:$P$59908,5,FALSE)</f>
        <v>Flood</v>
      </c>
    </row>
    <row r="5560" spans="1:13" x14ac:dyDescent="0.2">
      <c r="A5560" s="1" t="str">
        <f t="shared" si="86"/>
        <v>2002IND1300000000300000000910722</v>
      </c>
      <c r="B5560">
        <v>2002</v>
      </c>
      <c r="C5560" t="s">
        <v>13</v>
      </c>
      <c r="D5560" t="s">
        <v>14</v>
      </c>
      <c r="E5560" t="s">
        <v>12</v>
      </c>
      <c r="F5560">
        <v>1</v>
      </c>
      <c r="I5560">
        <v>300000000</v>
      </c>
      <c r="K5560">
        <v>300000000</v>
      </c>
      <c r="L5560">
        <v>910722</v>
      </c>
      <c r="M5560" s="2" t="str">
        <f>VLOOKUP(A5560,disaster_subtype!$A$2:$P$59908,5,FALSE)</f>
        <v>Drought</v>
      </c>
    </row>
    <row r="5561" spans="1:13" x14ac:dyDescent="0.2">
      <c r="A5561" s="1" t="str">
        <f t="shared" si="86"/>
        <v>2002IND12200200</v>
      </c>
      <c r="B5561">
        <v>2002</v>
      </c>
      <c r="C5561" t="s">
        <v>13</v>
      </c>
      <c r="D5561" t="s">
        <v>14</v>
      </c>
      <c r="E5561" t="s">
        <v>488</v>
      </c>
      <c r="F5561">
        <v>1</v>
      </c>
      <c r="G5561">
        <v>2</v>
      </c>
      <c r="J5561">
        <v>200</v>
      </c>
      <c r="K5561">
        <v>200</v>
      </c>
      <c r="M5561" s="2" t="str">
        <f>VLOOKUP(A5561,disaster_subtype!$A$2:$P$59908,5,FALSE)</f>
        <v>Earthquake</v>
      </c>
    </row>
    <row r="5562" spans="1:13" x14ac:dyDescent="0.2">
      <c r="A5562" s="1" t="str">
        <f t="shared" si="86"/>
        <v>2002IND418051505150</v>
      </c>
      <c r="B5562">
        <v>2002</v>
      </c>
      <c r="C5562" t="s">
        <v>13</v>
      </c>
      <c r="D5562" t="s">
        <v>14</v>
      </c>
      <c r="E5562" t="s">
        <v>484</v>
      </c>
      <c r="F5562">
        <v>4</v>
      </c>
      <c r="G5562">
        <v>180</v>
      </c>
      <c r="I5562">
        <v>5150</v>
      </c>
      <c r="K5562">
        <v>5150</v>
      </c>
      <c r="M5562" s="2" t="e">
        <f>VLOOKUP(A5562,disaster_subtype!$A$2:$P$59908,5,FALSE)</f>
        <v>#N/A</v>
      </c>
    </row>
    <row r="5563" spans="1:13" x14ac:dyDescent="0.2">
      <c r="A5563" s="1" t="str">
        <f t="shared" si="86"/>
        <v>2002IND21930</v>
      </c>
      <c r="B5563">
        <v>2002</v>
      </c>
      <c r="C5563" t="s">
        <v>13</v>
      </c>
      <c r="D5563" t="s">
        <v>14</v>
      </c>
      <c r="E5563" t="s">
        <v>492</v>
      </c>
      <c r="F5563">
        <v>2</v>
      </c>
      <c r="G5563">
        <v>1930</v>
      </c>
      <c r="M5563" s="2" t="e">
        <f>VLOOKUP(A5563,disaster_subtype!$A$2:$P$59908,5,FALSE)</f>
        <v>#N/A</v>
      </c>
    </row>
    <row r="5564" spans="1:13" x14ac:dyDescent="0.2">
      <c r="A5564" s="1" t="str">
        <f t="shared" si="86"/>
        <v>2002IND673550420082004200825050772</v>
      </c>
      <c r="B5564">
        <v>2002</v>
      </c>
      <c r="C5564" t="s">
        <v>13</v>
      </c>
      <c r="D5564" t="s">
        <v>14</v>
      </c>
      <c r="E5564" t="s">
        <v>485</v>
      </c>
      <c r="F5564">
        <v>6</v>
      </c>
      <c r="G5564">
        <v>735</v>
      </c>
      <c r="H5564">
        <v>50</v>
      </c>
      <c r="I5564">
        <v>42008200</v>
      </c>
      <c r="K5564">
        <v>42008250</v>
      </c>
      <c r="L5564">
        <v>50772</v>
      </c>
      <c r="M5564" s="2" t="e">
        <f>VLOOKUP(A5564,disaster_subtype!$A$2:$P$59908,5,FALSE)</f>
        <v>#N/A</v>
      </c>
    </row>
    <row r="5565" spans="1:13" x14ac:dyDescent="0.2">
      <c r="A5565" s="1" t="str">
        <f t="shared" si="86"/>
        <v>2002IND414425010000500015250416</v>
      </c>
      <c r="B5565">
        <v>2002</v>
      </c>
      <c r="C5565" t="s">
        <v>13</v>
      </c>
      <c r="D5565" t="s">
        <v>14</v>
      </c>
      <c r="E5565" t="s">
        <v>487</v>
      </c>
      <c r="F5565">
        <v>4</v>
      </c>
      <c r="G5565">
        <v>144</v>
      </c>
      <c r="H5565">
        <v>250</v>
      </c>
      <c r="I5565">
        <v>10000</v>
      </c>
      <c r="J5565">
        <v>5000</v>
      </c>
      <c r="K5565">
        <v>15250</v>
      </c>
      <c r="L5565">
        <v>416</v>
      </c>
      <c r="M5565" s="2" t="e">
        <f>VLOOKUP(A5565,disaster_subtype!$A$2:$P$59908,5,FALSE)</f>
        <v>#N/A</v>
      </c>
    </row>
    <row r="5566" spans="1:13" x14ac:dyDescent="0.2">
      <c r="A5566" s="1" t="str">
        <f t="shared" si="86"/>
        <v>2002IDN4117401110511845</v>
      </c>
      <c r="B5566">
        <v>2002</v>
      </c>
      <c r="C5566" t="s">
        <v>78</v>
      </c>
      <c r="D5566" t="s">
        <v>79</v>
      </c>
      <c r="E5566" t="s">
        <v>488</v>
      </c>
      <c r="F5566">
        <v>4</v>
      </c>
      <c r="G5566">
        <v>11</v>
      </c>
      <c r="H5566">
        <v>740</v>
      </c>
      <c r="I5566">
        <v>11105</v>
      </c>
      <c r="K5566">
        <v>11845</v>
      </c>
      <c r="M5566" s="2" t="e">
        <f>VLOOKUP(A5566,disaster_subtype!$A$2:$P$59908,5,FALSE)</f>
        <v>#N/A</v>
      </c>
    </row>
    <row r="5567" spans="1:13" x14ac:dyDescent="0.2">
      <c r="A5567" s="1" t="str">
        <f t="shared" si="86"/>
        <v>2002IDN117757757</v>
      </c>
      <c r="B5567">
        <v>2002</v>
      </c>
      <c r="C5567" t="s">
        <v>78</v>
      </c>
      <c r="D5567" t="s">
        <v>79</v>
      </c>
      <c r="E5567" t="s">
        <v>484</v>
      </c>
      <c r="F5567">
        <v>1</v>
      </c>
      <c r="G5567">
        <v>17</v>
      </c>
      <c r="I5567">
        <v>757</v>
      </c>
      <c r="K5567">
        <v>757</v>
      </c>
      <c r="M5567" s="2" t="str">
        <f>VLOOKUP(A5567,disaster_subtype!$A$2:$P$59908,5,FALSE)</f>
        <v>Epidemic</v>
      </c>
    </row>
    <row r="5568" spans="1:13" x14ac:dyDescent="0.2">
      <c r="A5568" s="1" t="str">
        <f t="shared" si="86"/>
        <v>2002IDN7230750590820591570351600</v>
      </c>
      <c r="B5568">
        <v>2002</v>
      </c>
      <c r="C5568" t="s">
        <v>78</v>
      </c>
      <c r="D5568" t="s">
        <v>79</v>
      </c>
      <c r="E5568" t="s">
        <v>485</v>
      </c>
      <c r="F5568">
        <v>7</v>
      </c>
      <c r="G5568">
        <v>230</v>
      </c>
      <c r="H5568">
        <v>750</v>
      </c>
      <c r="I5568">
        <v>590820</v>
      </c>
      <c r="K5568">
        <v>591570</v>
      </c>
      <c r="L5568">
        <v>351600</v>
      </c>
      <c r="M5568" s="2" t="str">
        <f>VLOOKUP(A5568,disaster_subtype!$A$2:$P$59908,5,FALSE)</f>
        <v>Flood</v>
      </c>
    </row>
    <row r="5569" spans="1:13" x14ac:dyDescent="0.2">
      <c r="A5569" s="1" t="str">
        <f t="shared" si="86"/>
        <v>2002IDN13255</v>
      </c>
      <c r="B5569">
        <v>2002</v>
      </c>
      <c r="C5569" t="s">
        <v>78</v>
      </c>
      <c r="D5569" t="s">
        <v>79</v>
      </c>
      <c r="E5569" t="s">
        <v>80</v>
      </c>
      <c r="F5569">
        <v>1</v>
      </c>
      <c r="G5569">
        <v>32</v>
      </c>
      <c r="H5569">
        <v>5</v>
      </c>
      <c r="K5569">
        <v>5</v>
      </c>
      <c r="M5569" s="2" t="str">
        <f>VLOOKUP(A5569,disaster_subtype!$A$2:$P$59908,5,FALSE)</f>
        <v>Landslide</v>
      </c>
    </row>
    <row r="5570" spans="1:13" x14ac:dyDescent="0.2">
      <c r="A5570" s="1" t="str">
        <f t="shared" ref="A5570:A5633" si="87">B5570&amp;C5570&amp;F5570&amp;G5570&amp;H5570&amp;I5570&amp;J5570&amp;K5570&amp;L5570</f>
        <v>2002IDN150005000</v>
      </c>
      <c r="B5570">
        <v>2002</v>
      </c>
      <c r="C5570" t="s">
        <v>78</v>
      </c>
      <c r="D5570" t="s">
        <v>79</v>
      </c>
      <c r="E5570" t="s">
        <v>486</v>
      </c>
      <c r="F5570">
        <v>1</v>
      </c>
      <c r="I5570">
        <v>5000</v>
      </c>
      <c r="K5570">
        <v>5000</v>
      </c>
      <c r="M5570" s="2" t="str">
        <f>VLOOKUP(A5570,disaster_subtype!$A$2:$P$59908,5,FALSE)</f>
        <v>Volcanic activity</v>
      </c>
    </row>
    <row r="5571" spans="1:13" x14ac:dyDescent="0.2">
      <c r="A5571" s="1" t="str">
        <f t="shared" si="87"/>
        <v>2002IDN1200200</v>
      </c>
      <c r="B5571">
        <v>2002</v>
      </c>
      <c r="C5571" t="s">
        <v>78</v>
      </c>
      <c r="D5571" t="s">
        <v>79</v>
      </c>
      <c r="E5571" t="s">
        <v>490</v>
      </c>
      <c r="F5571">
        <v>1</v>
      </c>
      <c r="H5571">
        <v>200</v>
      </c>
      <c r="K5571">
        <v>200</v>
      </c>
      <c r="M5571" s="2" t="str">
        <f>VLOOKUP(A5571,disaster_subtype!$A$2:$P$59908,5,FALSE)</f>
        <v>Wildfire</v>
      </c>
    </row>
    <row r="5572" spans="1:13" x14ac:dyDescent="0.2">
      <c r="A5572" s="1" t="str">
        <f t="shared" si="87"/>
        <v>2002IRN52301406145750147156300000</v>
      </c>
      <c r="B5572">
        <v>2002</v>
      </c>
      <c r="C5572" t="s">
        <v>87</v>
      </c>
      <c r="D5572" t="s">
        <v>88</v>
      </c>
      <c r="E5572" t="s">
        <v>488</v>
      </c>
      <c r="F5572">
        <v>5</v>
      </c>
      <c r="G5572">
        <v>230</v>
      </c>
      <c r="H5572">
        <v>1406</v>
      </c>
      <c r="I5572">
        <v>145750</v>
      </c>
      <c r="K5572">
        <v>147156</v>
      </c>
      <c r="L5572">
        <v>300000</v>
      </c>
      <c r="M5572" s="2" t="str">
        <f>VLOOKUP(A5572,disaster_subtype!$A$2:$P$59908,5,FALSE)</f>
        <v>Earthquake</v>
      </c>
    </row>
    <row r="5573" spans="1:13" x14ac:dyDescent="0.2">
      <c r="A5573" s="1" t="str">
        <f t="shared" si="87"/>
        <v>2002IRN361200000450020450063060</v>
      </c>
      <c r="B5573">
        <v>2002</v>
      </c>
      <c r="C5573" t="s">
        <v>87</v>
      </c>
      <c r="D5573" t="s">
        <v>88</v>
      </c>
      <c r="E5573" t="s">
        <v>485</v>
      </c>
      <c r="F5573">
        <v>3</v>
      </c>
      <c r="G5573">
        <v>61</v>
      </c>
      <c r="I5573">
        <v>200000</v>
      </c>
      <c r="J5573">
        <v>4500</v>
      </c>
      <c r="K5573">
        <v>204500</v>
      </c>
      <c r="L5573">
        <v>63060</v>
      </c>
      <c r="M5573" s="2" t="str">
        <f>VLOOKUP(A5573,disaster_subtype!$A$2:$P$59908,5,FALSE)</f>
        <v>Flood</v>
      </c>
    </row>
    <row r="5574" spans="1:13" x14ac:dyDescent="0.2">
      <c r="A5574" s="1" t="str">
        <f t="shared" si="87"/>
        <v>2002IRN1</v>
      </c>
      <c r="B5574">
        <v>2002</v>
      </c>
      <c r="C5574" t="s">
        <v>87</v>
      </c>
      <c r="D5574" t="s">
        <v>88</v>
      </c>
      <c r="E5574" t="s">
        <v>490</v>
      </c>
      <c r="F5574">
        <v>1</v>
      </c>
      <c r="M5574" s="2" t="str">
        <f>VLOOKUP(A5574,disaster_subtype!$A$2:$P$59908,5,FALSE)</f>
        <v>Wildfire</v>
      </c>
    </row>
    <row r="5575" spans="1:13" x14ac:dyDescent="0.2">
      <c r="A5575" s="1" t="str">
        <f t="shared" si="87"/>
        <v>2002IRL1300300</v>
      </c>
      <c r="B5575">
        <v>2002</v>
      </c>
      <c r="C5575" t="s">
        <v>369</v>
      </c>
      <c r="D5575" t="s">
        <v>370</v>
      </c>
      <c r="E5575" t="s">
        <v>485</v>
      </c>
      <c r="F5575">
        <v>1</v>
      </c>
      <c r="I5575">
        <v>300</v>
      </c>
      <c r="K5575">
        <v>300</v>
      </c>
      <c r="M5575" s="2" t="str">
        <f>VLOOKUP(A5575,disaster_subtype!$A$2:$P$59908,5,FALSE)</f>
        <v>Flood</v>
      </c>
    </row>
    <row r="5576" spans="1:13" x14ac:dyDescent="0.2">
      <c r="A5576" s="1" t="str">
        <f t="shared" si="87"/>
        <v>2002ITA1</v>
      </c>
      <c r="B5576">
        <v>2002</v>
      </c>
      <c r="C5576" t="s">
        <v>57</v>
      </c>
      <c r="D5576" t="s">
        <v>58</v>
      </c>
      <c r="E5576" t="s">
        <v>12</v>
      </c>
      <c r="F5576">
        <v>1</v>
      </c>
      <c r="M5576" s="2" t="str">
        <f>VLOOKUP(A5576,disaster_subtype!$A$2:$P$59908,5,FALSE)</f>
        <v>Drought</v>
      </c>
    </row>
    <row r="5577" spans="1:13" x14ac:dyDescent="0.2">
      <c r="A5577" s="1" t="str">
        <f t="shared" si="87"/>
        <v>2002ITA33242950095421296000</v>
      </c>
      <c r="B5577">
        <v>2002</v>
      </c>
      <c r="C5577" t="s">
        <v>57</v>
      </c>
      <c r="D5577" t="s">
        <v>58</v>
      </c>
      <c r="E5577" t="s">
        <v>488</v>
      </c>
      <c r="F5577">
        <v>3</v>
      </c>
      <c r="G5577">
        <v>32</v>
      </c>
      <c r="H5577">
        <v>42</v>
      </c>
      <c r="J5577">
        <v>9500</v>
      </c>
      <c r="K5577">
        <v>9542</v>
      </c>
      <c r="L5577">
        <v>1296000</v>
      </c>
      <c r="M5577" s="2" t="str">
        <f>VLOOKUP(A5577,disaster_subtype!$A$2:$P$59908,5,FALSE)</f>
        <v>Earthquake</v>
      </c>
    </row>
    <row r="5578" spans="1:13" x14ac:dyDescent="0.2">
      <c r="A5578" s="1" t="str">
        <f t="shared" si="87"/>
        <v>2002ITA1399979997</v>
      </c>
      <c r="B5578">
        <v>2002</v>
      </c>
      <c r="C5578" t="s">
        <v>57</v>
      </c>
      <c r="D5578" t="s">
        <v>58</v>
      </c>
      <c r="E5578" t="s">
        <v>484</v>
      </c>
      <c r="F5578">
        <v>1</v>
      </c>
      <c r="G5578">
        <v>3</v>
      </c>
      <c r="I5578">
        <v>9997</v>
      </c>
      <c r="K5578">
        <v>9997</v>
      </c>
      <c r="M5578" s="2" t="str">
        <f>VLOOKUP(A5578,disaster_subtype!$A$2:$P$59908,5,FALSE)</f>
        <v>Epidemic</v>
      </c>
    </row>
    <row r="5579" spans="1:13" x14ac:dyDescent="0.2">
      <c r="A5579" s="1" t="str">
        <f t="shared" si="87"/>
        <v>2002ITA32201000010020646000</v>
      </c>
      <c r="B5579">
        <v>2002</v>
      </c>
      <c r="C5579" t="s">
        <v>57</v>
      </c>
      <c r="D5579" t="s">
        <v>58</v>
      </c>
      <c r="E5579" t="s">
        <v>485</v>
      </c>
      <c r="F5579">
        <v>3</v>
      </c>
      <c r="G5579">
        <v>2</v>
      </c>
      <c r="H5579">
        <v>20</v>
      </c>
      <c r="I5579">
        <v>10000</v>
      </c>
      <c r="K5579">
        <v>10020</v>
      </c>
      <c r="L5579">
        <v>646000</v>
      </c>
      <c r="M5579" s="2" t="e">
        <f>VLOOKUP(A5579,disaster_subtype!$A$2:$P$59908,5,FALSE)</f>
        <v>#N/A</v>
      </c>
    </row>
    <row r="5580" spans="1:13" x14ac:dyDescent="0.2">
      <c r="A5580" s="1" t="str">
        <f t="shared" si="87"/>
        <v>2002JAM19250002500020000</v>
      </c>
      <c r="B5580">
        <v>2002</v>
      </c>
      <c r="C5580" t="s">
        <v>15</v>
      </c>
      <c r="D5580" t="s">
        <v>16</v>
      </c>
      <c r="E5580" t="s">
        <v>485</v>
      </c>
      <c r="F5580">
        <v>1</v>
      </c>
      <c r="G5580">
        <v>9</v>
      </c>
      <c r="I5580">
        <v>25000</v>
      </c>
      <c r="K5580">
        <v>25000</v>
      </c>
      <c r="L5580">
        <v>20000</v>
      </c>
      <c r="M5580" s="2" t="str">
        <f>VLOOKUP(A5580,disaster_subtype!$A$2:$P$59908,5,FALSE)</f>
        <v>Flood</v>
      </c>
    </row>
    <row r="5581" spans="1:13" x14ac:dyDescent="0.2">
      <c r="A5581" s="1" t="str">
        <f t="shared" si="87"/>
        <v>2002JAM24150015001030</v>
      </c>
      <c r="B5581">
        <v>2002</v>
      </c>
      <c r="C5581" t="s">
        <v>15</v>
      </c>
      <c r="D5581" t="s">
        <v>16</v>
      </c>
      <c r="E5581" t="s">
        <v>487</v>
      </c>
      <c r="F5581">
        <v>2</v>
      </c>
      <c r="G5581">
        <v>4</v>
      </c>
      <c r="I5581">
        <v>1500</v>
      </c>
      <c r="K5581">
        <v>1500</v>
      </c>
      <c r="L5581">
        <v>1030</v>
      </c>
      <c r="M5581" s="2" t="str">
        <f>VLOOKUP(A5581,disaster_subtype!$A$2:$P$59908,5,FALSE)</f>
        <v>Storm</v>
      </c>
    </row>
    <row r="5582" spans="1:13" x14ac:dyDescent="0.2">
      <c r="A5582" s="1" t="str">
        <f t="shared" si="87"/>
        <v>2002JPN5725510057010082525500</v>
      </c>
      <c r="B5582">
        <v>2002</v>
      </c>
      <c r="C5582" t="s">
        <v>19</v>
      </c>
      <c r="D5582" t="s">
        <v>20</v>
      </c>
      <c r="E5582" t="s">
        <v>487</v>
      </c>
      <c r="F5582">
        <v>5</v>
      </c>
      <c r="G5582">
        <v>7</v>
      </c>
      <c r="H5582">
        <v>255</v>
      </c>
      <c r="I5582">
        <v>100570</v>
      </c>
      <c r="K5582">
        <v>100825</v>
      </c>
      <c r="L5582">
        <v>25500</v>
      </c>
      <c r="M5582" s="2" t="e">
        <f>VLOOKUP(A5582,disaster_subtype!$A$2:$P$59908,5,FALSE)</f>
        <v>#N/A</v>
      </c>
    </row>
    <row r="5583" spans="1:13" x14ac:dyDescent="0.2">
      <c r="A5583" s="1" t="str">
        <f t="shared" si="87"/>
        <v>2002JPN1222222</v>
      </c>
      <c r="B5583">
        <v>2002</v>
      </c>
      <c r="C5583" t="s">
        <v>19</v>
      </c>
      <c r="D5583" t="s">
        <v>20</v>
      </c>
      <c r="E5583" t="s">
        <v>490</v>
      </c>
      <c r="F5583">
        <v>1</v>
      </c>
      <c r="I5583">
        <v>222</v>
      </c>
      <c r="K5583">
        <v>222</v>
      </c>
      <c r="M5583" s="2" t="str">
        <f>VLOOKUP(A5583,disaster_subtype!$A$2:$P$59908,5,FALSE)</f>
        <v>Wildfire</v>
      </c>
    </row>
    <row r="5584" spans="1:13" x14ac:dyDescent="0.2">
      <c r="A5584" s="1" t="str">
        <f t="shared" si="87"/>
        <v>2002JOR152525</v>
      </c>
      <c r="B5584">
        <v>2002</v>
      </c>
      <c r="C5584" t="s">
        <v>141</v>
      </c>
      <c r="D5584" t="s">
        <v>142</v>
      </c>
      <c r="E5584" t="s">
        <v>487</v>
      </c>
      <c r="F5584">
        <v>1</v>
      </c>
      <c r="G5584">
        <v>5</v>
      </c>
      <c r="H5584">
        <v>25</v>
      </c>
      <c r="K5584">
        <v>25</v>
      </c>
      <c r="M5584" s="2" t="str">
        <f>VLOOKUP(A5584,disaster_subtype!$A$2:$P$59908,5,FALSE)</f>
        <v>Storm</v>
      </c>
    </row>
    <row r="5585" spans="1:13" x14ac:dyDescent="0.2">
      <c r="A5585" s="1" t="str">
        <f t="shared" si="87"/>
        <v>2002KEN4858175000175008</v>
      </c>
      <c r="B5585">
        <v>2002</v>
      </c>
      <c r="C5585" t="s">
        <v>266</v>
      </c>
      <c r="D5585" t="s">
        <v>267</v>
      </c>
      <c r="E5585" t="s">
        <v>485</v>
      </c>
      <c r="F5585">
        <v>4</v>
      </c>
      <c r="G5585">
        <v>85</v>
      </c>
      <c r="H5585">
        <v>8</v>
      </c>
      <c r="I5585">
        <v>175000</v>
      </c>
      <c r="K5585">
        <v>175008</v>
      </c>
      <c r="M5585" s="2" t="e">
        <f>VLOOKUP(A5585,disaster_subtype!$A$2:$P$59908,5,FALSE)</f>
        <v>#N/A</v>
      </c>
    </row>
    <row r="5586" spans="1:13" x14ac:dyDescent="0.2">
      <c r="A5586" s="1" t="str">
        <f t="shared" si="87"/>
        <v>2002KEN116</v>
      </c>
      <c r="B5586">
        <v>2002</v>
      </c>
      <c r="C5586" t="s">
        <v>266</v>
      </c>
      <c r="D5586" t="s">
        <v>267</v>
      </c>
      <c r="E5586" t="s">
        <v>80</v>
      </c>
      <c r="F5586">
        <v>1</v>
      </c>
      <c r="G5586">
        <v>16</v>
      </c>
      <c r="M5586" s="2" t="str">
        <f>VLOOKUP(A5586,disaster_subtype!$A$2:$P$59908,5,FALSE)</f>
        <v>Landslide</v>
      </c>
    </row>
    <row r="5587" spans="1:13" x14ac:dyDescent="0.2">
      <c r="A5587" s="1" t="str">
        <f t="shared" si="87"/>
        <v>2002PRK1436383701963758443</v>
      </c>
      <c r="B5587">
        <v>2002</v>
      </c>
      <c r="C5587" t="s">
        <v>358</v>
      </c>
      <c r="D5587" t="s">
        <v>359</v>
      </c>
      <c r="E5587" t="s">
        <v>485</v>
      </c>
      <c r="F5587">
        <v>1</v>
      </c>
      <c r="H5587">
        <v>436</v>
      </c>
      <c r="I5587">
        <v>38370</v>
      </c>
      <c r="J5587">
        <v>19637</v>
      </c>
      <c r="K5587">
        <v>58443</v>
      </c>
      <c r="M5587" s="2" t="str">
        <f>VLOOKUP(A5587,disaster_subtype!$A$2:$P$59908,5,FALSE)</f>
        <v>Flood</v>
      </c>
    </row>
    <row r="5588" spans="1:13" x14ac:dyDescent="0.2">
      <c r="A5588" s="1" t="str">
        <f t="shared" si="87"/>
        <v>2002PRK1374017401500</v>
      </c>
      <c r="B5588">
        <v>2002</v>
      </c>
      <c r="C5588" t="s">
        <v>358</v>
      </c>
      <c r="D5588" t="s">
        <v>359</v>
      </c>
      <c r="E5588" t="s">
        <v>487</v>
      </c>
      <c r="F5588">
        <v>1</v>
      </c>
      <c r="G5588">
        <v>3</v>
      </c>
      <c r="I5588">
        <v>7401</v>
      </c>
      <c r="K5588">
        <v>7401</v>
      </c>
      <c r="L5588">
        <v>500</v>
      </c>
      <c r="M5588" s="2" t="str">
        <f>VLOOKUP(A5588,disaster_subtype!$A$2:$P$59908,5,FALSE)</f>
        <v>Storm</v>
      </c>
    </row>
    <row r="5589" spans="1:13" x14ac:dyDescent="0.2">
      <c r="A5589" s="1" t="str">
        <f t="shared" si="87"/>
        <v>2002KOR121740004007345000</v>
      </c>
      <c r="B5589">
        <v>2002</v>
      </c>
      <c r="C5589" t="s">
        <v>176</v>
      </c>
      <c r="D5589" t="s">
        <v>177</v>
      </c>
      <c r="E5589" t="s">
        <v>485</v>
      </c>
      <c r="F5589">
        <v>1</v>
      </c>
      <c r="G5589">
        <v>21</v>
      </c>
      <c r="H5589">
        <v>7</v>
      </c>
      <c r="I5589">
        <v>4000</v>
      </c>
      <c r="K5589">
        <v>4007</v>
      </c>
      <c r="L5589">
        <v>345000</v>
      </c>
      <c r="M5589" s="2" t="str">
        <f>VLOOKUP(A5589,disaster_subtype!$A$2:$P$59908,5,FALSE)</f>
        <v>Flood</v>
      </c>
    </row>
    <row r="5590" spans="1:13" x14ac:dyDescent="0.2">
      <c r="A5590" s="1" t="str">
        <f t="shared" si="87"/>
        <v>2002KOR320488625886254210000</v>
      </c>
      <c r="B5590">
        <v>2002</v>
      </c>
      <c r="C5590" t="s">
        <v>176</v>
      </c>
      <c r="D5590" t="s">
        <v>177</v>
      </c>
      <c r="E5590" t="s">
        <v>487</v>
      </c>
      <c r="F5590">
        <v>3</v>
      </c>
      <c r="G5590">
        <v>204</v>
      </c>
      <c r="I5590">
        <v>88625</v>
      </c>
      <c r="K5590">
        <v>88625</v>
      </c>
      <c r="L5590">
        <v>4210000</v>
      </c>
      <c r="M5590" s="2" t="e">
        <f>VLOOKUP(A5590,disaster_subtype!$A$2:$P$59908,5,FALSE)</f>
        <v>#N/A</v>
      </c>
    </row>
    <row r="5591" spans="1:13" x14ac:dyDescent="0.2">
      <c r="A5591" s="1" t="str">
        <f t="shared" si="87"/>
        <v>2002KGZ148052210021500</v>
      </c>
      <c r="B5591">
        <v>2002</v>
      </c>
      <c r="C5591" t="s">
        <v>406</v>
      </c>
      <c r="D5591" t="s">
        <v>407</v>
      </c>
      <c r="E5591" t="s">
        <v>80</v>
      </c>
      <c r="F5591">
        <v>1</v>
      </c>
      <c r="I5591">
        <v>480</v>
      </c>
      <c r="J5591">
        <v>522</v>
      </c>
      <c r="K5591">
        <v>1002</v>
      </c>
      <c r="L5591">
        <v>1500</v>
      </c>
      <c r="M5591" s="2" t="str">
        <f>VLOOKUP(A5591,disaster_subtype!$A$2:$P$59908,5,FALSE)</f>
        <v>Landslide</v>
      </c>
    </row>
    <row r="5592" spans="1:13" x14ac:dyDescent="0.2">
      <c r="A5592" s="1" t="str">
        <f t="shared" si="87"/>
        <v>2002LAO12150000150000</v>
      </c>
      <c r="B5592">
        <v>2002</v>
      </c>
      <c r="C5592" t="s">
        <v>286</v>
      </c>
      <c r="D5592" t="s">
        <v>287</v>
      </c>
      <c r="E5592" t="s">
        <v>485</v>
      </c>
      <c r="F5592">
        <v>1</v>
      </c>
      <c r="G5592">
        <v>2</v>
      </c>
      <c r="I5592">
        <v>150000</v>
      </c>
      <c r="K5592">
        <v>150000</v>
      </c>
      <c r="M5592" s="2" t="str">
        <f>VLOOKUP(A5592,disaster_subtype!$A$2:$P$59908,5,FALSE)</f>
        <v>Flood</v>
      </c>
    </row>
    <row r="5593" spans="1:13" x14ac:dyDescent="0.2">
      <c r="A5593" s="1" t="str">
        <f t="shared" si="87"/>
        <v>2002LBN1500500</v>
      </c>
      <c r="B5593">
        <v>2002</v>
      </c>
      <c r="C5593" t="s">
        <v>234</v>
      </c>
      <c r="D5593" t="s">
        <v>235</v>
      </c>
      <c r="E5593" t="s">
        <v>487</v>
      </c>
      <c r="F5593">
        <v>1</v>
      </c>
      <c r="I5593">
        <v>500</v>
      </c>
      <c r="K5593">
        <v>500</v>
      </c>
      <c r="M5593" s="2" t="str">
        <f>VLOOKUP(A5593,disaster_subtype!$A$2:$P$59908,5,FALSE)</f>
        <v>Storm</v>
      </c>
    </row>
    <row r="5594" spans="1:13" x14ac:dyDescent="0.2">
      <c r="A5594" s="1" t="str">
        <f t="shared" si="87"/>
        <v>2002LSO1500000500000</v>
      </c>
      <c r="B5594">
        <v>2002</v>
      </c>
      <c r="C5594" t="s">
        <v>302</v>
      </c>
      <c r="D5594" t="s">
        <v>303</v>
      </c>
      <c r="E5594" t="s">
        <v>12</v>
      </c>
      <c r="F5594">
        <v>1</v>
      </c>
      <c r="I5594">
        <v>500000</v>
      </c>
      <c r="K5594">
        <v>500000</v>
      </c>
      <c r="M5594" s="2" t="str">
        <f>VLOOKUP(A5594,disaster_subtype!$A$2:$P$59908,5,FALSE)</f>
        <v>Drought</v>
      </c>
    </row>
    <row r="5595" spans="1:13" x14ac:dyDescent="0.2">
      <c r="A5595" s="1" t="str">
        <f t="shared" si="87"/>
        <v>2002LBR1661661</v>
      </c>
      <c r="B5595">
        <v>2002</v>
      </c>
      <c r="C5595" t="s">
        <v>360</v>
      </c>
      <c r="D5595" t="s">
        <v>361</v>
      </c>
      <c r="E5595" t="s">
        <v>484</v>
      </c>
      <c r="F5595">
        <v>1</v>
      </c>
      <c r="I5595">
        <v>661</v>
      </c>
      <c r="K5595">
        <v>661</v>
      </c>
      <c r="M5595" s="2" t="str">
        <f>VLOOKUP(A5595,disaster_subtype!$A$2:$P$59908,5,FALSE)</f>
        <v>Epidemic</v>
      </c>
    </row>
    <row r="5596" spans="1:13" x14ac:dyDescent="0.2">
      <c r="A5596" s="1" t="str">
        <f t="shared" si="87"/>
        <v>2002MKD1200200</v>
      </c>
      <c r="B5596">
        <v>2002</v>
      </c>
      <c r="C5596" t="s">
        <v>425</v>
      </c>
      <c r="D5596" t="s">
        <v>426</v>
      </c>
      <c r="E5596" t="s">
        <v>484</v>
      </c>
      <c r="F5596">
        <v>1</v>
      </c>
      <c r="I5596">
        <v>200</v>
      </c>
      <c r="K5596">
        <v>200</v>
      </c>
      <c r="M5596" s="2" t="str">
        <f>VLOOKUP(A5596,disaster_subtype!$A$2:$P$59908,5,FALSE)</f>
        <v>Epidemic</v>
      </c>
    </row>
    <row r="5597" spans="1:13" x14ac:dyDescent="0.2">
      <c r="A5597" s="1" t="str">
        <f t="shared" si="87"/>
        <v>2002MKD115001501650</v>
      </c>
      <c r="B5597">
        <v>2002</v>
      </c>
      <c r="C5597" t="s">
        <v>425</v>
      </c>
      <c r="D5597" t="s">
        <v>426</v>
      </c>
      <c r="E5597" t="s">
        <v>485</v>
      </c>
      <c r="F5597">
        <v>1</v>
      </c>
      <c r="I5597">
        <v>1500</v>
      </c>
      <c r="J5597">
        <v>150</v>
      </c>
      <c r="K5597">
        <v>1650</v>
      </c>
      <c r="M5597" s="2" t="str">
        <f>VLOOKUP(A5597,disaster_subtype!$A$2:$P$59908,5,FALSE)</f>
        <v>Flood</v>
      </c>
    </row>
    <row r="5598" spans="1:13" x14ac:dyDescent="0.2">
      <c r="A5598" s="1" t="str">
        <f t="shared" si="87"/>
        <v>2002MDG1600000600000</v>
      </c>
      <c r="B5598">
        <v>2002</v>
      </c>
      <c r="C5598" t="s">
        <v>304</v>
      </c>
      <c r="D5598" t="s">
        <v>305</v>
      </c>
      <c r="E5598" t="s">
        <v>12</v>
      </c>
      <c r="F5598">
        <v>1</v>
      </c>
      <c r="I5598">
        <v>600000</v>
      </c>
      <c r="K5598">
        <v>600000</v>
      </c>
      <c r="M5598" s="2" t="str">
        <f>VLOOKUP(A5598,disaster_subtype!$A$2:$P$59908,5,FALSE)</f>
        <v>Drought</v>
      </c>
    </row>
    <row r="5599" spans="1:13" x14ac:dyDescent="0.2">
      <c r="A5599" s="1" t="str">
        <f t="shared" si="87"/>
        <v>2002MDG16712197521975</v>
      </c>
      <c r="B5599">
        <v>2002</v>
      </c>
      <c r="C5599" t="s">
        <v>304</v>
      </c>
      <c r="D5599" t="s">
        <v>305</v>
      </c>
      <c r="E5599" t="s">
        <v>484</v>
      </c>
      <c r="F5599">
        <v>1</v>
      </c>
      <c r="G5599">
        <v>671</v>
      </c>
      <c r="I5599">
        <v>21975</v>
      </c>
      <c r="K5599">
        <v>21975</v>
      </c>
      <c r="M5599" s="2" t="str">
        <f>VLOOKUP(A5599,disaster_subtype!$A$2:$P$59908,5,FALSE)</f>
        <v>Epidemic</v>
      </c>
    </row>
    <row r="5600" spans="1:13" x14ac:dyDescent="0.2">
      <c r="A5600" s="1" t="str">
        <f t="shared" si="87"/>
        <v>2002MDG32312005219005000528100181</v>
      </c>
      <c r="B5600">
        <v>2002</v>
      </c>
      <c r="C5600" t="s">
        <v>304</v>
      </c>
      <c r="D5600" t="s">
        <v>305</v>
      </c>
      <c r="E5600" t="s">
        <v>487</v>
      </c>
      <c r="F5600">
        <v>3</v>
      </c>
      <c r="G5600">
        <v>23</v>
      </c>
      <c r="H5600">
        <v>1200</v>
      </c>
      <c r="I5600">
        <v>521900</v>
      </c>
      <c r="J5600">
        <v>5000</v>
      </c>
      <c r="K5600">
        <v>528100</v>
      </c>
      <c r="L5600">
        <v>181</v>
      </c>
      <c r="M5600" s="2" t="str">
        <f>VLOOKUP(A5600,disaster_subtype!$A$2:$P$59908,5,FALSE)</f>
        <v>Storm</v>
      </c>
    </row>
    <row r="5601" spans="1:13" x14ac:dyDescent="0.2">
      <c r="A5601" s="1" t="str">
        <f t="shared" si="87"/>
        <v>2002MWI150028294352829435</v>
      </c>
      <c r="B5601">
        <v>2002</v>
      </c>
      <c r="C5601" t="s">
        <v>296</v>
      </c>
      <c r="D5601" t="s">
        <v>297</v>
      </c>
      <c r="E5601" t="s">
        <v>12</v>
      </c>
      <c r="F5601">
        <v>1</v>
      </c>
      <c r="G5601">
        <v>500</v>
      </c>
      <c r="I5601">
        <v>2829435</v>
      </c>
      <c r="K5601">
        <v>2829435</v>
      </c>
      <c r="M5601" s="2" t="str">
        <f>VLOOKUP(A5601,disaster_subtype!$A$2:$P$59908,5,FALSE)</f>
        <v>Drought</v>
      </c>
    </row>
    <row r="5602" spans="1:13" x14ac:dyDescent="0.2">
      <c r="A5602" s="1" t="str">
        <f t="shared" si="87"/>
        <v>2002MWI2216773773</v>
      </c>
      <c r="B5602">
        <v>2002</v>
      </c>
      <c r="C5602" t="s">
        <v>296</v>
      </c>
      <c r="D5602" t="s">
        <v>297</v>
      </c>
      <c r="E5602" t="s">
        <v>484</v>
      </c>
      <c r="F5602">
        <v>2</v>
      </c>
      <c r="G5602">
        <v>216</v>
      </c>
      <c r="I5602">
        <v>773</v>
      </c>
      <c r="K5602">
        <v>773</v>
      </c>
      <c r="M5602" s="2" t="e">
        <f>VLOOKUP(A5602,disaster_subtype!$A$2:$P$59908,5,FALSE)</f>
        <v>#N/A</v>
      </c>
    </row>
    <row r="5603" spans="1:13" x14ac:dyDescent="0.2">
      <c r="A5603" s="1" t="str">
        <f t="shared" si="87"/>
        <v>2002MWI29396340396340</v>
      </c>
      <c r="B5603">
        <v>2002</v>
      </c>
      <c r="C5603" t="s">
        <v>296</v>
      </c>
      <c r="D5603" t="s">
        <v>297</v>
      </c>
      <c r="E5603" t="s">
        <v>485</v>
      </c>
      <c r="F5603">
        <v>2</v>
      </c>
      <c r="G5603">
        <v>9</v>
      </c>
      <c r="I5603">
        <v>396340</v>
      </c>
      <c r="K5603">
        <v>396340</v>
      </c>
      <c r="M5603" s="2" t="e">
        <f>VLOOKUP(A5603,disaster_subtype!$A$2:$P$59908,5,FALSE)</f>
        <v>#N/A</v>
      </c>
    </row>
    <row r="5604" spans="1:13" x14ac:dyDescent="0.2">
      <c r="A5604" s="1" t="str">
        <f t="shared" si="87"/>
        <v>2002MYS110</v>
      </c>
      <c r="B5604">
        <v>2002</v>
      </c>
      <c r="C5604" t="s">
        <v>278</v>
      </c>
      <c r="D5604" t="s">
        <v>279</v>
      </c>
      <c r="E5604" t="s">
        <v>80</v>
      </c>
      <c r="F5604">
        <v>1</v>
      </c>
      <c r="G5604">
        <v>10</v>
      </c>
      <c r="M5604" s="2" t="str">
        <f>VLOOKUP(A5604,disaster_subtype!$A$2:$P$59908,5,FALSE)</f>
        <v>Landslide</v>
      </c>
    </row>
    <row r="5605" spans="1:13" x14ac:dyDescent="0.2">
      <c r="A5605" s="1" t="str">
        <f t="shared" si="87"/>
        <v>2002MYS12155155</v>
      </c>
      <c r="B5605">
        <v>2002</v>
      </c>
      <c r="C5605" t="s">
        <v>278</v>
      </c>
      <c r="D5605" t="s">
        <v>279</v>
      </c>
      <c r="E5605" t="s">
        <v>487</v>
      </c>
      <c r="F5605">
        <v>1</v>
      </c>
      <c r="G5605">
        <v>2</v>
      </c>
      <c r="I5605">
        <v>155</v>
      </c>
      <c r="K5605">
        <v>155</v>
      </c>
      <c r="M5605" s="2" t="str">
        <f>VLOOKUP(A5605,disaster_subtype!$A$2:$P$59908,5,FALSE)</f>
        <v>Storm</v>
      </c>
    </row>
    <row r="5606" spans="1:13" x14ac:dyDescent="0.2">
      <c r="A5606" s="1" t="str">
        <f t="shared" si="87"/>
        <v>2002MLI133282282</v>
      </c>
      <c r="B5606">
        <v>2002</v>
      </c>
      <c r="C5606" t="s">
        <v>105</v>
      </c>
      <c r="D5606" t="s">
        <v>106</v>
      </c>
      <c r="E5606" t="s">
        <v>484</v>
      </c>
      <c r="F5606">
        <v>1</v>
      </c>
      <c r="G5606">
        <v>33</v>
      </c>
      <c r="I5606">
        <v>282</v>
      </c>
      <c r="K5606">
        <v>282</v>
      </c>
      <c r="M5606" s="2" t="str">
        <f>VLOOKUP(A5606,disaster_subtype!$A$2:$P$59908,5,FALSE)</f>
        <v>Epidemic</v>
      </c>
    </row>
    <row r="5607" spans="1:13" x14ac:dyDescent="0.2">
      <c r="A5607" s="1" t="str">
        <f t="shared" si="87"/>
        <v>2002MLI122251922519</v>
      </c>
      <c r="B5607">
        <v>2002</v>
      </c>
      <c r="C5607" t="s">
        <v>105</v>
      </c>
      <c r="D5607" t="s">
        <v>106</v>
      </c>
      <c r="E5607" t="s">
        <v>485</v>
      </c>
      <c r="F5607">
        <v>1</v>
      </c>
      <c r="G5607">
        <v>2</v>
      </c>
      <c r="I5607">
        <v>22519</v>
      </c>
      <c r="K5607">
        <v>22519</v>
      </c>
      <c r="M5607" s="2" t="str">
        <f>VLOOKUP(A5607,disaster_subtype!$A$2:$P$59908,5,FALSE)</f>
        <v>Flood</v>
      </c>
    </row>
    <row r="5608" spans="1:13" x14ac:dyDescent="0.2">
      <c r="A5608" s="1" t="str">
        <f t="shared" si="87"/>
        <v>2002MRT1252750027500</v>
      </c>
      <c r="B5608">
        <v>2002</v>
      </c>
      <c r="C5608" t="s">
        <v>107</v>
      </c>
      <c r="D5608" t="s">
        <v>108</v>
      </c>
      <c r="E5608" t="s">
        <v>485</v>
      </c>
      <c r="F5608">
        <v>1</v>
      </c>
      <c r="G5608">
        <v>25</v>
      </c>
      <c r="I5608">
        <v>27500</v>
      </c>
      <c r="K5608">
        <v>27500</v>
      </c>
      <c r="M5608" s="2" t="str">
        <f>VLOOKUP(A5608,disaster_subtype!$A$2:$P$59908,5,FALSE)</f>
        <v>Flood</v>
      </c>
    </row>
    <row r="5609" spans="1:13" x14ac:dyDescent="0.2">
      <c r="A5609" s="1" t="str">
        <f t="shared" si="87"/>
        <v>2002MUS13501000105050000</v>
      </c>
      <c r="B5609">
        <v>2002</v>
      </c>
      <c r="C5609" t="s">
        <v>252</v>
      </c>
      <c r="D5609" t="s">
        <v>253</v>
      </c>
      <c r="E5609" t="s">
        <v>487</v>
      </c>
      <c r="F5609">
        <v>1</v>
      </c>
      <c r="G5609">
        <v>3</v>
      </c>
      <c r="H5609">
        <v>50</v>
      </c>
      <c r="J5609">
        <v>1000</v>
      </c>
      <c r="K5609">
        <v>1050</v>
      </c>
      <c r="L5609">
        <v>50000</v>
      </c>
      <c r="M5609" s="2" t="str">
        <f>VLOOKUP(A5609,disaster_subtype!$A$2:$P$59908,5,FALSE)</f>
        <v>Storm</v>
      </c>
    </row>
    <row r="5610" spans="1:13" x14ac:dyDescent="0.2">
      <c r="A5610" s="1" t="str">
        <f t="shared" si="87"/>
        <v>2002MEX1210000</v>
      </c>
      <c r="B5610">
        <v>2002</v>
      </c>
      <c r="C5610" t="s">
        <v>155</v>
      </c>
      <c r="D5610" t="s">
        <v>156</v>
      </c>
      <c r="E5610" t="s">
        <v>12</v>
      </c>
      <c r="F5610">
        <v>1</v>
      </c>
      <c r="L5610">
        <v>210000</v>
      </c>
      <c r="M5610" s="2" t="str">
        <f>VLOOKUP(A5610,disaster_subtype!$A$2:$P$59908,5,FALSE)</f>
        <v>Drought</v>
      </c>
    </row>
    <row r="5611" spans="1:13" x14ac:dyDescent="0.2">
      <c r="A5611" s="1" t="str">
        <f t="shared" si="87"/>
        <v>2002MEX150</v>
      </c>
      <c r="B5611">
        <v>2002</v>
      </c>
      <c r="C5611" t="s">
        <v>155</v>
      </c>
      <c r="D5611" t="s">
        <v>156</v>
      </c>
      <c r="E5611" t="s">
        <v>492</v>
      </c>
      <c r="F5611">
        <v>1</v>
      </c>
      <c r="G5611">
        <v>50</v>
      </c>
      <c r="M5611" s="2" t="str">
        <f>VLOOKUP(A5611,disaster_subtype!$A$2:$P$59908,5,FALSE)</f>
        <v xml:space="preserve">Extreme temperature </v>
      </c>
    </row>
    <row r="5612" spans="1:13" x14ac:dyDescent="0.2">
      <c r="A5612" s="1" t="str">
        <f t="shared" si="87"/>
        <v>2002MEX23770007000</v>
      </c>
      <c r="B5612">
        <v>2002</v>
      </c>
      <c r="C5612" t="s">
        <v>155</v>
      </c>
      <c r="D5612" t="s">
        <v>156</v>
      </c>
      <c r="E5612" t="s">
        <v>485</v>
      </c>
      <c r="F5612">
        <v>2</v>
      </c>
      <c r="G5612">
        <v>37</v>
      </c>
      <c r="I5612">
        <v>7000</v>
      </c>
      <c r="K5612">
        <v>7000</v>
      </c>
      <c r="M5612" s="2" t="e">
        <f>VLOOKUP(A5612,disaster_subtype!$A$2:$P$59908,5,FALSE)</f>
        <v>#N/A</v>
      </c>
    </row>
    <row r="5613" spans="1:13" x14ac:dyDescent="0.2">
      <c r="A5613" s="1" t="str">
        <f t="shared" si="87"/>
        <v>2002MEX316230509300509530840000</v>
      </c>
      <c r="B5613">
        <v>2002</v>
      </c>
      <c r="C5613" t="s">
        <v>155</v>
      </c>
      <c r="D5613" t="s">
        <v>156</v>
      </c>
      <c r="E5613" t="s">
        <v>487</v>
      </c>
      <c r="F5613">
        <v>3</v>
      </c>
      <c r="G5613">
        <v>16</v>
      </c>
      <c r="H5613">
        <v>230</v>
      </c>
      <c r="I5613">
        <v>509300</v>
      </c>
      <c r="K5613">
        <v>509530</v>
      </c>
      <c r="L5613">
        <v>840000</v>
      </c>
      <c r="M5613" s="2" t="str">
        <f>VLOOKUP(A5613,disaster_subtype!$A$2:$P$59908,5,FALSE)</f>
        <v>Storm</v>
      </c>
    </row>
    <row r="5614" spans="1:13" x14ac:dyDescent="0.2">
      <c r="A5614" s="1" t="str">
        <f t="shared" si="87"/>
        <v>2002MEX1300300</v>
      </c>
      <c r="B5614">
        <v>2002</v>
      </c>
      <c r="C5614" t="s">
        <v>155</v>
      </c>
      <c r="D5614" t="s">
        <v>156</v>
      </c>
      <c r="E5614" t="s">
        <v>486</v>
      </c>
      <c r="F5614">
        <v>1</v>
      </c>
      <c r="I5614">
        <v>300</v>
      </c>
      <c r="K5614">
        <v>300</v>
      </c>
      <c r="M5614" s="2" t="str">
        <f>VLOOKUP(A5614,disaster_subtype!$A$2:$P$59908,5,FALSE)</f>
        <v>Volcanic activity</v>
      </c>
    </row>
    <row r="5615" spans="1:13" x14ac:dyDescent="0.2">
      <c r="A5615" s="1" t="str">
        <f t="shared" si="87"/>
        <v>2002FSM24714813001751623500</v>
      </c>
      <c r="B5615">
        <v>2002</v>
      </c>
      <c r="C5615" t="s">
        <v>388</v>
      </c>
      <c r="D5615" t="s">
        <v>389</v>
      </c>
      <c r="E5615" t="s">
        <v>487</v>
      </c>
      <c r="F5615">
        <v>2</v>
      </c>
      <c r="G5615">
        <v>47</v>
      </c>
      <c r="H5615">
        <v>148</v>
      </c>
      <c r="I5615">
        <v>1300</v>
      </c>
      <c r="J5615">
        <v>175</v>
      </c>
      <c r="K5615">
        <v>1623</v>
      </c>
      <c r="L5615">
        <v>500</v>
      </c>
      <c r="M5615" s="2" t="str">
        <f>VLOOKUP(A5615,disaster_subtype!$A$2:$P$59908,5,FALSE)</f>
        <v>Storm</v>
      </c>
    </row>
    <row r="5616" spans="1:13" x14ac:dyDescent="0.2">
      <c r="A5616" s="1" t="str">
        <f t="shared" si="87"/>
        <v>2002MDA11500500832</v>
      </c>
      <c r="B5616">
        <v>2002</v>
      </c>
      <c r="C5616" t="s">
        <v>429</v>
      </c>
      <c r="D5616" t="s">
        <v>430</v>
      </c>
      <c r="E5616" t="s">
        <v>485</v>
      </c>
      <c r="F5616">
        <v>1</v>
      </c>
      <c r="G5616">
        <v>1</v>
      </c>
      <c r="I5616">
        <v>500</v>
      </c>
      <c r="K5616">
        <v>500</v>
      </c>
      <c r="L5616">
        <v>832</v>
      </c>
      <c r="M5616" s="2" t="str">
        <f>VLOOKUP(A5616,disaster_subtype!$A$2:$P$59908,5,FALSE)</f>
        <v>Flood</v>
      </c>
    </row>
    <row r="5617" spans="1:13" x14ac:dyDescent="0.2">
      <c r="A5617" s="1" t="str">
        <f t="shared" si="87"/>
        <v>2002MNG23665000665000</v>
      </c>
      <c r="B5617">
        <v>2002</v>
      </c>
      <c r="C5617" t="s">
        <v>242</v>
      </c>
      <c r="D5617" t="s">
        <v>243</v>
      </c>
      <c r="E5617" t="s">
        <v>487</v>
      </c>
      <c r="F5617">
        <v>2</v>
      </c>
      <c r="G5617">
        <v>3</v>
      </c>
      <c r="I5617">
        <v>665000</v>
      </c>
      <c r="K5617">
        <v>665000</v>
      </c>
      <c r="M5617" s="2" t="str">
        <f>VLOOKUP(A5617,disaster_subtype!$A$2:$P$59908,5,FALSE)</f>
        <v>Storm</v>
      </c>
    </row>
    <row r="5618" spans="1:13" x14ac:dyDescent="0.2">
      <c r="A5618" s="1" t="str">
        <f t="shared" si="87"/>
        <v>2002MAR180171500015017200000</v>
      </c>
      <c r="B5618">
        <v>2002</v>
      </c>
      <c r="C5618" t="s">
        <v>89</v>
      </c>
      <c r="D5618" t="s">
        <v>90</v>
      </c>
      <c r="E5618" t="s">
        <v>485</v>
      </c>
      <c r="F5618">
        <v>1</v>
      </c>
      <c r="G5618">
        <v>80</v>
      </c>
      <c r="H5618">
        <v>17</v>
      </c>
      <c r="I5618">
        <v>15000</v>
      </c>
      <c r="K5618">
        <v>15017</v>
      </c>
      <c r="L5618">
        <v>200000</v>
      </c>
      <c r="M5618" s="2" t="str">
        <f>VLOOKUP(A5618,disaster_subtype!$A$2:$P$59908,5,FALSE)</f>
        <v>Flood</v>
      </c>
    </row>
    <row r="5619" spans="1:13" x14ac:dyDescent="0.2">
      <c r="A5619" s="1" t="str">
        <f t="shared" si="87"/>
        <v>2002MOZ19600000600000</v>
      </c>
      <c r="B5619">
        <v>2002</v>
      </c>
      <c r="C5619" t="s">
        <v>238</v>
      </c>
      <c r="D5619" t="s">
        <v>239</v>
      </c>
      <c r="E5619" t="s">
        <v>12</v>
      </c>
      <c r="F5619">
        <v>1</v>
      </c>
      <c r="G5619">
        <v>9</v>
      </c>
      <c r="I5619">
        <v>600000</v>
      </c>
      <c r="K5619">
        <v>600000</v>
      </c>
      <c r="M5619" s="2" t="str">
        <f>VLOOKUP(A5619,disaster_subtype!$A$2:$P$59908,5,FALSE)</f>
        <v>Drought</v>
      </c>
    </row>
    <row r="5620" spans="1:13" x14ac:dyDescent="0.2">
      <c r="A5620" s="1" t="str">
        <f t="shared" si="87"/>
        <v>2002MOZ11720282028</v>
      </c>
      <c r="B5620">
        <v>2002</v>
      </c>
      <c r="C5620" t="s">
        <v>238</v>
      </c>
      <c r="D5620" t="s">
        <v>239</v>
      </c>
      <c r="E5620" t="s">
        <v>484</v>
      </c>
      <c r="F5620">
        <v>1</v>
      </c>
      <c r="G5620">
        <v>17</v>
      </c>
      <c r="I5620">
        <v>2028</v>
      </c>
      <c r="K5620">
        <v>2028</v>
      </c>
      <c r="M5620" s="2" t="str">
        <f>VLOOKUP(A5620,disaster_subtype!$A$2:$P$59908,5,FALSE)</f>
        <v>Epidemic</v>
      </c>
    </row>
    <row r="5621" spans="1:13" x14ac:dyDescent="0.2">
      <c r="A5621" s="1" t="str">
        <f t="shared" si="87"/>
        <v>2002MOZ1500500</v>
      </c>
      <c r="B5621">
        <v>2002</v>
      </c>
      <c r="C5621" t="s">
        <v>238</v>
      </c>
      <c r="D5621" t="s">
        <v>239</v>
      </c>
      <c r="E5621" t="s">
        <v>485</v>
      </c>
      <c r="F5621">
        <v>1</v>
      </c>
      <c r="J5621">
        <v>500</v>
      </c>
      <c r="K5621">
        <v>500</v>
      </c>
      <c r="M5621" s="2" t="str">
        <f>VLOOKUP(A5621,disaster_subtype!$A$2:$P$59908,5,FALSE)</f>
        <v>Flood</v>
      </c>
    </row>
    <row r="5622" spans="1:13" x14ac:dyDescent="0.2">
      <c r="A5622" s="1" t="str">
        <f t="shared" si="87"/>
        <v>2002MOZ131740004017</v>
      </c>
      <c r="B5622">
        <v>2002</v>
      </c>
      <c r="C5622" t="s">
        <v>238</v>
      </c>
      <c r="D5622" t="s">
        <v>239</v>
      </c>
      <c r="E5622" t="s">
        <v>487</v>
      </c>
      <c r="F5622">
        <v>1</v>
      </c>
      <c r="G5622">
        <v>3</v>
      </c>
      <c r="H5622">
        <v>17</v>
      </c>
      <c r="J5622">
        <v>4000</v>
      </c>
      <c r="K5622">
        <v>4017</v>
      </c>
      <c r="M5622" s="2" t="str">
        <f>VLOOKUP(A5622,disaster_subtype!$A$2:$P$59908,5,FALSE)</f>
        <v>Storm</v>
      </c>
    </row>
    <row r="5623" spans="1:13" x14ac:dyDescent="0.2">
      <c r="A5623" s="1" t="str">
        <f t="shared" si="87"/>
        <v>2002MMR1215000050000</v>
      </c>
      <c r="B5623">
        <v>2002</v>
      </c>
      <c r="C5623" t="s">
        <v>37</v>
      </c>
      <c r="D5623" t="s">
        <v>38</v>
      </c>
      <c r="E5623" t="s">
        <v>485</v>
      </c>
      <c r="F5623">
        <v>1</v>
      </c>
      <c r="G5623">
        <v>21</v>
      </c>
      <c r="I5623">
        <v>50000</v>
      </c>
      <c r="K5623">
        <v>50000</v>
      </c>
      <c r="M5623" s="2" t="str">
        <f>VLOOKUP(A5623,disaster_subtype!$A$2:$P$59908,5,FALSE)</f>
        <v>Flood</v>
      </c>
    </row>
    <row r="5624" spans="1:13" x14ac:dyDescent="0.2">
      <c r="A5624" s="1" t="str">
        <f t="shared" si="87"/>
        <v>2002NAM1345000345000</v>
      </c>
      <c r="B5624">
        <v>2002</v>
      </c>
      <c r="C5624" t="s">
        <v>367</v>
      </c>
      <c r="D5624" t="s">
        <v>368</v>
      </c>
      <c r="E5624" t="s">
        <v>12</v>
      </c>
      <c r="F5624">
        <v>1</v>
      </c>
      <c r="I5624">
        <v>345000</v>
      </c>
      <c r="K5624">
        <v>345000</v>
      </c>
      <c r="M5624" s="2" t="str">
        <f>VLOOKUP(A5624,disaster_subtype!$A$2:$P$59908,5,FALSE)</f>
        <v>Drought</v>
      </c>
    </row>
    <row r="5625" spans="1:13" x14ac:dyDescent="0.2">
      <c r="A5625" s="1" t="str">
        <f t="shared" si="87"/>
        <v>2002NPL132</v>
      </c>
      <c r="B5625">
        <v>2002</v>
      </c>
      <c r="C5625" t="s">
        <v>173</v>
      </c>
      <c r="D5625" t="s">
        <v>174</v>
      </c>
      <c r="E5625" t="s">
        <v>484</v>
      </c>
      <c r="F5625">
        <v>1</v>
      </c>
      <c r="G5625">
        <v>32</v>
      </c>
      <c r="M5625" s="2" t="str">
        <f>VLOOKUP(A5625,disaster_subtype!$A$2:$P$59908,5,FALSE)</f>
        <v>Epidemic</v>
      </c>
    </row>
    <row r="5626" spans="1:13" x14ac:dyDescent="0.2">
      <c r="A5626" s="1" t="str">
        <f t="shared" si="87"/>
        <v>2002NPL160200200</v>
      </c>
      <c r="B5626">
        <v>2002</v>
      </c>
      <c r="C5626" t="s">
        <v>173</v>
      </c>
      <c r="D5626" t="s">
        <v>174</v>
      </c>
      <c r="E5626" t="s">
        <v>492</v>
      </c>
      <c r="F5626">
        <v>1</v>
      </c>
      <c r="G5626">
        <v>60</v>
      </c>
      <c r="H5626">
        <v>200</v>
      </c>
      <c r="K5626">
        <v>200</v>
      </c>
      <c r="M5626" s="2" t="str">
        <f>VLOOKUP(A5626,disaster_subtype!$A$2:$P$59908,5,FALSE)</f>
        <v xml:space="preserve">Extreme temperature </v>
      </c>
    </row>
    <row r="5627" spans="1:13" x14ac:dyDescent="0.2">
      <c r="A5627" s="1" t="str">
        <f t="shared" si="87"/>
        <v>2002NPL1472105265760265865</v>
      </c>
      <c r="B5627">
        <v>2002</v>
      </c>
      <c r="C5627" t="s">
        <v>173</v>
      </c>
      <c r="D5627" t="s">
        <v>174</v>
      </c>
      <c r="E5627" t="s">
        <v>80</v>
      </c>
      <c r="F5627">
        <v>1</v>
      </c>
      <c r="G5627">
        <v>472</v>
      </c>
      <c r="H5627">
        <v>105</v>
      </c>
      <c r="I5627">
        <v>265760</v>
      </c>
      <c r="K5627">
        <v>265865</v>
      </c>
      <c r="M5627" s="2" t="str">
        <f>VLOOKUP(A5627,disaster_subtype!$A$2:$P$59908,5,FALSE)</f>
        <v>Landslide</v>
      </c>
    </row>
    <row r="5628" spans="1:13" x14ac:dyDescent="0.2">
      <c r="A5628" s="1" t="str">
        <f t="shared" si="87"/>
        <v>2002NLD14300000</v>
      </c>
      <c r="B5628">
        <v>2002</v>
      </c>
      <c r="C5628" t="s">
        <v>220</v>
      </c>
      <c r="D5628" t="s">
        <v>221</v>
      </c>
      <c r="E5628" t="s">
        <v>487</v>
      </c>
      <c r="F5628">
        <v>1</v>
      </c>
      <c r="G5628">
        <v>4</v>
      </c>
      <c r="L5628">
        <v>300000</v>
      </c>
      <c r="M5628" s="2" t="str">
        <f>VLOOKUP(A5628,disaster_subtype!$A$2:$P$59908,5,FALSE)</f>
        <v>Storm</v>
      </c>
    </row>
    <row r="5629" spans="1:13" x14ac:dyDescent="0.2">
      <c r="A5629" s="1" t="str">
        <f t="shared" si="87"/>
        <v>2002NZL1300300500</v>
      </c>
      <c r="B5629">
        <v>2002</v>
      </c>
      <c r="C5629" t="s">
        <v>120</v>
      </c>
      <c r="D5629" t="s">
        <v>121</v>
      </c>
      <c r="E5629" t="s">
        <v>485</v>
      </c>
      <c r="F5629">
        <v>1</v>
      </c>
      <c r="I5629">
        <v>300</v>
      </c>
      <c r="K5629">
        <v>300</v>
      </c>
      <c r="L5629">
        <v>500</v>
      </c>
      <c r="M5629" s="2" t="str">
        <f>VLOOKUP(A5629,disaster_subtype!$A$2:$P$59908,5,FALSE)</f>
        <v>Flood</v>
      </c>
    </row>
    <row r="5630" spans="1:13" x14ac:dyDescent="0.2">
      <c r="A5630" s="1" t="str">
        <f t="shared" si="87"/>
        <v>2002NIC11054230041354650</v>
      </c>
      <c r="B5630">
        <v>2002</v>
      </c>
      <c r="C5630" t="s">
        <v>73</v>
      </c>
      <c r="D5630" t="s">
        <v>74</v>
      </c>
      <c r="E5630" t="s">
        <v>485</v>
      </c>
      <c r="F5630">
        <v>1</v>
      </c>
      <c r="I5630">
        <v>10542</v>
      </c>
      <c r="J5630">
        <v>3004</v>
      </c>
      <c r="K5630">
        <v>13546</v>
      </c>
      <c r="L5630">
        <v>50</v>
      </c>
      <c r="M5630" s="2" t="str">
        <f>VLOOKUP(A5630,disaster_subtype!$A$2:$P$59908,5,FALSE)</f>
        <v>Flood</v>
      </c>
    </row>
    <row r="5631" spans="1:13" x14ac:dyDescent="0.2">
      <c r="A5631" s="1" t="str">
        <f t="shared" si="87"/>
        <v>2002NIC123003001000</v>
      </c>
      <c r="B5631">
        <v>2002</v>
      </c>
      <c r="C5631" t="s">
        <v>73</v>
      </c>
      <c r="D5631" t="s">
        <v>74</v>
      </c>
      <c r="E5631" t="s">
        <v>487</v>
      </c>
      <c r="F5631">
        <v>1</v>
      </c>
      <c r="G5631">
        <v>2</v>
      </c>
      <c r="I5631">
        <v>300</v>
      </c>
      <c r="K5631">
        <v>300</v>
      </c>
      <c r="L5631">
        <v>1000</v>
      </c>
      <c r="M5631" s="2" t="str">
        <f>VLOOKUP(A5631,disaster_subtype!$A$2:$P$59908,5,FALSE)</f>
        <v>Storm</v>
      </c>
    </row>
    <row r="5632" spans="1:13" x14ac:dyDescent="0.2">
      <c r="A5632" s="1" t="str">
        <f t="shared" si="87"/>
        <v>2002NIC11600016000</v>
      </c>
      <c r="B5632">
        <v>2002</v>
      </c>
      <c r="C5632" t="s">
        <v>73</v>
      </c>
      <c r="D5632" t="s">
        <v>74</v>
      </c>
      <c r="E5632" t="s">
        <v>490</v>
      </c>
      <c r="F5632">
        <v>1</v>
      </c>
      <c r="I5632">
        <v>16000</v>
      </c>
      <c r="K5632">
        <v>16000</v>
      </c>
      <c r="M5632" s="2" t="str">
        <f>VLOOKUP(A5632,disaster_subtype!$A$2:$P$59908,5,FALSE)</f>
        <v>Wildfire</v>
      </c>
    </row>
    <row r="5633" spans="1:13" x14ac:dyDescent="0.2">
      <c r="A5633" s="1" t="str">
        <f t="shared" si="87"/>
        <v>2002NER231633063306</v>
      </c>
      <c r="B5633">
        <v>2002</v>
      </c>
      <c r="C5633" t="s">
        <v>48</v>
      </c>
      <c r="D5633" t="s">
        <v>49</v>
      </c>
      <c r="E5633" t="s">
        <v>484</v>
      </c>
      <c r="F5633">
        <v>2</v>
      </c>
      <c r="G5633">
        <v>316</v>
      </c>
      <c r="I5633">
        <v>3306</v>
      </c>
      <c r="K5633">
        <v>3306</v>
      </c>
      <c r="M5633" s="2" t="str">
        <f>VLOOKUP(A5633,disaster_subtype!$A$2:$P$59908,5,FALSE)</f>
        <v>Epidemic</v>
      </c>
    </row>
    <row r="5634" spans="1:13" x14ac:dyDescent="0.2">
      <c r="A5634" s="1" t="str">
        <f t="shared" ref="A5634:A5697" si="88">B5634&amp;C5634&amp;F5634&amp;G5634&amp;H5634&amp;I5634&amp;J5634&amp;K5634&amp;L5634</f>
        <v>2002NER14312501253</v>
      </c>
      <c r="B5634">
        <v>2002</v>
      </c>
      <c r="C5634" t="s">
        <v>48</v>
      </c>
      <c r="D5634" t="s">
        <v>49</v>
      </c>
      <c r="E5634" t="s">
        <v>487</v>
      </c>
      <c r="F5634">
        <v>1</v>
      </c>
      <c r="G5634">
        <v>4</v>
      </c>
      <c r="H5634">
        <v>3</v>
      </c>
      <c r="I5634">
        <v>1250</v>
      </c>
      <c r="K5634">
        <v>1253</v>
      </c>
      <c r="M5634" s="2" t="str">
        <f>VLOOKUP(A5634,disaster_subtype!$A$2:$P$59908,5,FALSE)</f>
        <v>Storm</v>
      </c>
    </row>
    <row r="5635" spans="1:13" x14ac:dyDescent="0.2">
      <c r="A5635" s="1" t="str">
        <f t="shared" si="88"/>
        <v>2002NGA725539033903</v>
      </c>
      <c r="B5635">
        <v>2002</v>
      </c>
      <c r="C5635" t="s">
        <v>306</v>
      </c>
      <c r="D5635" t="s">
        <v>307</v>
      </c>
      <c r="E5635" t="s">
        <v>484</v>
      </c>
      <c r="F5635">
        <v>7</v>
      </c>
      <c r="G5635">
        <v>255</v>
      </c>
      <c r="I5635">
        <v>3903</v>
      </c>
      <c r="K5635">
        <v>3903</v>
      </c>
      <c r="M5635" s="2" t="e">
        <f>VLOOKUP(A5635,disaster_subtype!$A$2:$P$59908,5,FALSE)</f>
        <v>#N/A</v>
      </c>
    </row>
    <row r="5636" spans="1:13" x14ac:dyDescent="0.2">
      <c r="A5636" s="1" t="str">
        <f t="shared" si="88"/>
        <v>2002NGA160</v>
      </c>
      <c r="B5636">
        <v>2002</v>
      </c>
      <c r="C5636" t="s">
        <v>306</v>
      </c>
      <c r="D5636" t="s">
        <v>307</v>
      </c>
      <c r="E5636" t="s">
        <v>492</v>
      </c>
      <c r="F5636">
        <v>1</v>
      </c>
      <c r="G5636">
        <v>60</v>
      </c>
      <c r="M5636" s="2" t="str">
        <f>VLOOKUP(A5636,disaster_subtype!$A$2:$P$59908,5,FALSE)</f>
        <v xml:space="preserve">Extreme temperature </v>
      </c>
    </row>
    <row r="5637" spans="1:13" x14ac:dyDescent="0.2">
      <c r="A5637" s="1" t="str">
        <f t="shared" si="88"/>
        <v>2002NGA1200200</v>
      </c>
      <c r="B5637">
        <v>2002</v>
      </c>
      <c r="C5637" t="s">
        <v>306</v>
      </c>
      <c r="D5637" t="s">
        <v>307</v>
      </c>
      <c r="E5637" t="s">
        <v>485</v>
      </c>
      <c r="F5637">
        <v>1</v>
      </c>
      <c r="J5637">
        <v>200</v>
      </c>
      <c r="K5637">
        <v>200</v>
      </c>
      <c r="M5637" s="2" t="e">
        <f>VLOOKUP(A5637,disaster_subtype!$A$2:$P$59908,5,FALSE)</f>
        <v>#N/A</v>
      </c>
    </row>
    <row r="5638" spans="1:13" x14ac:dyDescent="0.2">
      <c r="A5638" s="1" t="str">
        <f t="shared" si="88"/>
        <v>2002MNP1300300</v>
      </c>
      <c r="B5638">
        <v>2002</v>
      </c>
      <c r="C5638" t="s">
        <v>466</v>
      </c>
      <c r="D5638" t="s">
        <v>467</v>
      </c>
      <c r="E5638" t="s">
        <v>487</v>
      </c>
      <c r="F5638">
        <v>1</v>
      </c>
      <c r="J5638">
        <v>300</v>
      </c>
      <c r="K5638">
        <v>300</v>
      </c>
      <c r="M5638" s="2" t="str">
        <f>VLOOKUP(A5638,disaster_subtype!$A$2:$P$59908,5,FALSE)</f>
        <v>Storm</v>
      </c>
    </row>
    <row r="5639" spans="1:13" x14ac:dyDescent="0.2">
      <c r="A5639" s="1" t="str">
        <f t="shared" si="88"/>
        <v>2002OMN1733508350000</v>
      </c>
      <c r="B5639">
        <v>2002</v>
      </c>
      <c r="C5639" t="s">
        <v>348</v>
      </c>
      <c r="D5639" t="s">
        <v>349</v>
      </c>
      <c r="E5639" t="s">
        <v>487</v>
      </c>
      <c r="F5639">
        <v>1</v>
      </c>
      <c r="G5639">
        <v>7</v>
      </c>
      <c r="H5639">
        <v>33</v>
      </c>
      <c r="I5639">
        <v>50</v>
      </c>
      <c r="K5639">
        <v>83</v>
      </c>
      <c r="L5639">
        <v>50000</v>
      </c>
      <c r="M5639" s="2" t="str">
        <f>VLOOKUP(A5639,disaster_subtype!$A$2:$P$59908,5,FALSE)</f>
        <v>Storm</v>
      </c>
    </row>
    <row r="5640" spans="1:13" x14ac:dyDescent="0.2">
      <c r="A5640" s="1" t="str">
        <f t="shared" si="88"/>
        <v>2002PAK3391051517424000155847</v>
      </c>
      <c r="B5640">
        <v>2002</v>
      </c>
      <c r="C5640" t="s">
        <v>139</v>
      </c>
      <c r="D5640" t="s">
        <v>140</v>
      </c>
      <c r="E5640" t="s">
        <v>488</v>
      </c>
      <c r="F5640">
        <v>3</v>
      </c>
      <c r="G5640">
        <v>39</v>
      </c>
      <c r="H5640">
        <v>105</v>
      </c>
      <c r="I5640">
        <v>151742</v>
      </c>
      <c r="J5640">
        <v>4000</v>
      </c>
      <c r="K5640">
        <v>155847</v>
      </c>
      <c r="M5640" s="2" t="str">
        <f>VLOOKUP(A5640,disaster_subtype!$A$2:$P$59908,5,FALSE)</f>
        <v>Earthquake</v>
      </c>
    </row>
    <row r="5641" spans="1:13" x14ac:dyDescent="0.2">
      <c r="A5641" s="1" t="str">
        <f t="shared" si="88"/>
        <v>2002PAK1102525</v>
      </c>
      <c r="B5641">
        <v>2002</v>
      </c>
      <c r="C5641" t="s">
        <v>139</v>
      </c>
      <c r="D5641" t="s">
        <v>140</v>
      </c>
      <c r="E5641" t="s">
        <v>484</v>
      </c>
      <c r="F5641">
        <v>1</v>
      </c>
      <c r="G5641">
        <v>10</v>
      </c>
      <c r="I5641">
        <v>25</v>
      </c>
      <c r="K5641">
        <v>25</v>
      </c>
      <c r="M5641" s="2" t="e">
        <f>VLOOKUP(A5641,disaster_subtype!$A$2:$P$59908,5,FALSE)</f>
        <v>#N/A</v>
      </c>
    </row>
    <row r="5642" spans="1:13" x14ac:dyDescent="0.2">
      <c r="A5642" s="1" t="str">
        <f t="shared" si="88"/>
        <v>2002PAK21132424</v>
      </c>
      <c r="B5642">
        <v>2002</v>
      </c>
      <c r="C5642" t="s">
        <v>139</v>
      </c>
      <c r="D5642" t="s">
        <v>140</v>
      </c>
      <c r="E5642" t="s">
        <v>492</v>
      </c>
      <c r="F5642">
        <v>2</v>
      </c>
      <c r="G5642">
        <v>113</v>
      </c>
      <c r="H5642">
        <v>24</v>
      </c>
      <c r="K5642">
        <v>24</v>
      </c>
      <c r="M5642" s="2" t="e">
        <f>VLOOKUP(A5642,disaster_subtype!$A$2:$P$59908,5,FALSE)</f>
        <v>#N/A</v>
      </c>
    </row>
    <row r="5643" spans="1:13" x14ac:dyDescent="0.2">
      <c r="A5643" s="1" t="str">
        <f t="shared" si="88"/>
        <v>2002PAK3371030001000401030</v>
      </c>
      <c r="B5643">
        <v>2002</v>
      </c>
      <c r="C5643" t="s">
        <v>139</v>
      </c>
      <c r="D5643" t="s">
        <v>140</v>
      </c>
      <c r="E5643" t="s">
        <v>485</v>
      </c>
      <c r="F5643">
        <v>3</v>
      </c>
      <c r="G5643">
        <v>37</v>
      </c>
      <c r="H5643">
        <v>10</v>
      </c>
      <c r="I5643">
        <v>3000</v>
      </c>
      <c r="J5643">
        <v>1000</v>
      </c>
      <c r="K5643">
        <v>4010</v>
      </c>
      <c r="L5643">
        <v>30</v>
      </c>
      <c r="M5643" s="2" t="e">
        <f>VLOOKUP(A5643,disaster_subtype!$A$2:$P$59908,5,FALSE)</f>
        <v>#N/A</v>
      </c>
    </row>
    <row r="5644" spans="1:13" x14ac:dyDescent="0.2">
      <c r="A5644" s="1" t="str">
        <f t="shared" si="88"/>
        <v>2002PAK1141212</v>
      </c>
      <c r="B5644">
        <v>2002</v>
      </c>
      <c r="C5644" t="s">
        <v>139</v>
      </c>
      <c r="D5644" t="s">
        <v>140</v>
      </c>
      <c r="E5644" t="s">
        <v>487</v>
      </c>
      <c r="F5644">
        <v>1</v>
      </c>
      <c r="G5644">
        <v>14</v>
      </c>
      <c r="H5644">
        <v>12</v>
      </c>
      <c r="K5644">
        <v>12</v>
      </c>
      <c r="M5644" s="2" t="str">
        <f>VLOOKUP(A5644,disaster_subtype!$A$2:$P$59908,5,FALSE)</f>
        <v>Storm</v>
      </c>
    </row>
    <row r="5645" spans="1:13" x14ac:dyDescent="0.2">
      <c r="A5645" s="1" t="str">
        <f t="shared" si="88"/>
        <v>2002PAN1173173</v>
      </c>
      <c r="B5645">
        <v>2002</v>
      </c>
      <c r="C5645" t="s">
        <v>268</v>
      </c>
      <c r="D5645" t="s">
        <v>269</v>
      </c>
      <c r="E5645" t="s">
        <v>484</v>
      </c>
      <c r="F5645">
        <v>1</v>
      </c>
      <c r="I5645">
        <v>173</v>
      </c>
      <c r="K5645">
        <v>173</v>
      </c>
      <c r="M5645" s="2" t="str">
        <f>VLOOKUP(A5645,disaster_subtype!$A$2:$P$59908,5,FALSE)</f>
        <v>Epidemic</v>
      </c>
    </row>
    <row r="5646" spans="1:13" x14ac:dyDescent="0.2">
      <c r="A5646" s="1" t="str">
        <f t="shared" si="88"/>
        <v>2002PAN2525000150026500500</v>
      </c>
      <c r="B5646">
        <v>2002</v>
      </c>
      <c r="C5646" t="s">
        <v>268</v>
      </c>
      <c r="D5646" t="s">
        <v>269</v>
      </c>
      <c r="E5646" t="s">
        <v>485</v>
      </c>
      <c r="F5646">
        <v>2</v>
      </c>
      <c r="G5646">
        <v>5</v>
      </c>
      <c r="I5646">
        <v>25000</v>
      </c>
      <c r="J5646">
        <v>1500</v>
      </c>
      <c r="K5646">
        <v>26500</v>
      </c>
      <c r="L5646">
        <v>500</v>
      </c>
      <c r="M5646" s="2" t="str">
        <f>VLOOKUP(A5646,disaster_subtype!$A$2:$P$59908,5,FALSE)</f>
        <v>Flood</v>
      </c>
    </row>
    <row r="5647" spans="1:13" x14ac:dyDescent="0.2">
      <c r="A5647" s="1" t="str">
        <f t="shared" si="88"/>
        <v>2002PNG2570440010005470</v>
      </c>
      <c r="B5647">
        <v>2002</v>
      </c>
      <c r="C5647" t="s">
        <v>162</v>
      </c>
      <c r="D5647" t="s">
        <v>163</v>
      </c>
      <c r="E5647" t="s">
        <v>488</v>
      </c>
      <c r="F5647">
        <v>2</v>
      </c>
      <c r="G5647">
        <v>5</v>
      </c>
      <c r="H5647">
        <v>70</v>
      </c>
      <c r="I5647">
        <v>4400</v>
      </c>
      <c r="J5647">
        <v>1000</v>
      </c>
      <c r="K5647">
        <v>5470</v>
      </c>
      <c r="M5647" s="2" t="str">
        <f>VLOOKUP(A5647,disaster_subtype!$A$2:$P$59908,5,FALSE)</f>
        <v>Earthquake</v>
      </c>
    </row>
    <row r="5648" spans="1:13" x14ac:dyDescent="0.2">
      <c r="A5648" s="1" t="str">
        <f t="shared" si="88"/>
        <v>2002PNG214222152215</v>
      </c>
      <c r="B5648">
        <v>2002</v>
      </c>
      <c r="C5648" t="s">
        <v>162</v>
      </c>
      <c r="D5648" t="s">
        <v>163</v>
      </c>
      <c r="E5648" t="s">
        <v>484</v>
      </c>
      <c r="F5648">
        <v>2</v>
      </c>
      <c r="G5648">
        <v>142</v>
      </c>
      <c r="I5648">
        <v>2215</v>
      </c>
      <c r="K5648">
        <v>2215</v>
      </c>
      <c r="M5648" s="2" t="str">
        <f>VLOOKUP(A5648,disaster_subtype!$A$2:$P$59908,5,FALSE)</f>
        <v>Epidemic</v>
      </c>
    </row>
    <row r="5649" spans="1:13" x14ac:dyDescent="0.2">
      <c r="A5649" s="1" t="str">
        <f t="shared" si="88"/>
        <v>2002PNG13611163174</v>
      </c>
      <c r="B5649">
        <v>2002</v>
      </c>
      <c r="C5649" t="s">
        <v>162</v>
      </c>
      <c r="D5649" t="s">
        <v>163</v>
      </c>
      <c r="E5649" t="s">
        <v>80</v>
      </c>
      <c r="F5649">
        <v>1</v>
      </c>
      <c r="G5649">
        <v>36</v>
      </c>
      <c r="H5649">
        <v>11</v>
      </c>
      <c r="I5649">
        <v>163</v>
      </c>
      <c r="K5649">
        <v>174</v>
      </c>
      <c r="M5649" s="2" t="str">
        <f>VLOOKUP(A5649,disaster_subtype!$A$2:$P$59908,5,FALSE)</f>
        <v>Landslide</v>
      </c>
    </row>
    <row r="5650" spans="1:13" x14ac:dyDescent="0.2">
      <c r="A5650" s="1" t="str">
        <f t="shared" si="88"/>
        <v>2002PNG11300013000</v>
      </c>
      <c r="B5650">
        <v>2002</v>
      </c>
      <c r="C5650" t="s">
        <v>162</v>
      </c>
      <c r="D5650" t="s">
        <v>163</v>
      </c>
      <c r="E5650" t="s">
        <v>486</v>
      </c>
      <c r="F5650">
        <v>1</v>
      </c>
      <c r="I5650">
        <v>13000</v>
      </c>
      <c r="K5650">
        <v>13000</v>
      </c>
      <c r="M5650" s="2" t="str">
        <f>VLOOKUP(A5650,disaster_subtype!$A$2:$P$59908,5,FALSE)</f>
        <v>Volcanic activity</v>
      </c>
    </row>
    <row r="5651" spans="1:13" x14ac:dyDescent="0.2">
      <c r="A5651" s="1" t="str">
        <f t="shared" si="88"/>
        <v>2002PRY127652765</v>
      </c>
      <c r="B5651">
        <v>2002</v>
      </c>
      <c r="C5651" t="s">
        <v>262</v>
      </c>
      <c r="D5651" t="s">
        <v>263</v>
      </c>
      <c r="E5651" t="s">
        <v>485</v>
      </c>
      <c r="F5651">
        <v>1</v>
      </c>
      <c r="I5651">
        <v>2765</v>
      </c>
      <c r="K5651">
        <v>2765</v>
      </c>
      <c r="M5651" s="2" t="str">
        <f>VLOOKUP(A5651,disaster_subtype!$A$2:$P$59908,5,FALSE)</f>
        <v>Flood</v>
      </c>
    </row>
    <row r="5652" spans="1:13" x14ac:dyDescent="0.2">
      <c r="A5652" s="1" t="str">
        <f t="shared" si="88"/>
        <v>2002PRY11250012500</v>
      </c>
      <c r="B5652">
        <v>2002</v>
      </c>
      <c r="C5652" t="s">
        <v>262</v>
      </c>
      <c r="D5652" t="s">
        <v>263</v>
      </c>
      <c r="E5652" t="s">
        <v>487</v>
      </c>
      <c r="F5652">
        <v>1</v>
      </c>
      <c r="J5652">
        <v>12500</v>
      </c>
      <c r="K5652">
        <v>12500</v>
      </c>
      <c r="M5652" s="2" t="str">
        <f>VLOOKUP(A5652,disaster_subtype!$A$2:$P$59908,5,FALSE)</f>
        <v>Storm</v>
      </c>
    </row>
    <row r="5653" spans="1:13" x14ac:dyDescent="0.2">
      <c r="A5653" s="1" t="str">
        <f t="shared" si="88"/>
        <v>2002PER12150021500</v>
      </c>
      <c r="B5653">
        <v>2002</v>
      </c>
      <c r="C5653" t="s">
        <v>114</v>
      </c>
      <c r="D5653" t="s">
        <v>115</v>
      </c>
      <c r="E5653" t="s">
        <v>12</v>
      </c>
      <c r="F5653">
        <v>1</v>
      </c>
      <c r="I5653">
        <v>21500</v>
      </c>
      <c r="K5653">
        <v>21500</v>
      </c>
      <c r="M5653" s="2" t="str">
        <f>VLOOKUP(A5653,disaster_subtype!$A$2:$P$59908,5,FALSE)</f>
        <v>Drought</v>
      </c>
    </row>
    <row r="5654" spans="1:13" x14ac:dyDescent="0.2">
      <c r="A5654" s="1" t="str">
        <f t="shared" si="88"/>
        <v>2002PER323141085410868</v>
      </c>
      <c r="B5654">
        <v>2002</v>
      </c>
      <c r="C5654" t="s">
        <v>114</v>
      </c>
      <c r="D5654" t="s">
        <v>115</v>
      </c>
      <c r="E5654" t="s">
        <v>485</v>
      </c>
      <c r="F5654">
        <v>3</v>
      </c>
      <c r="G5654">
        <v>23</v>
      </c>
      <c r="H5654">
        <v>14</v>
      </c>
      <c r="I5654">
        <v>10854</v>
      </c>
      <c r="K5654">
        <v>10868</v>
      </c>
      <c r="M5654" s="2" t="str">
        <f>VLOOKUP(A5654,disaster_subtype!$A$2:$P$59908,5,FALSE)</f>
        <v>Flood</v>
      </c>
    </row>
    <row r="5655" spans="1:13" x14ac:dyDescent="0.2">
      <c r="A5655" s="1" t="str">
        <f t="shared" si="88"/>
        <v>2002PER1598668286682</v>
      </c>
      <c r="B5655">
        <v>2002</v>
      </c>
      <c r="C5655" t="s">
        <v>114</v>
      </c>
      <c r="D5655" t="s">
        <v>115</v>
      </c>
      <c r="E5655" t="s">
        <v>487</v>
      </c>
      <c r="F5655">
        <v>1</v>
      </c>
      <c r="G5655">
        <v>59</v>
      </c>
      <c r="I5655">
        <v>86682</v>
      </c>
      <c r="K5655">
        <v>86682</v>
      </c>
      <c r="M5655" s="2" t="str">
        <f>VLOOKUP(A5655,disaster_subtype!$A$2:$P$59908,5,FALSE)</f>
        <v>Storm</v>
      </c>
    </row>
    <row r="5656" spans="1:13" x14ac:dyDescent="0.2">
      <c r="A5656" s="1" t="str">
        <f t="shared" si="88"/>
        <v>2002PHL1453</v>
      </c>
      <c r="B5656">
        <v>2002</v>
      </c>
      <c r="C5656" t="s">
        <v>59</v>
      </c>
      <c r="D5656" t="s">
        <v>60</v>
      </c>
      <c r="E5656" t="s">
        <v>12</v>
      </c>
      <c r="F5656">
        <v>1</v>
      </c>
      <c r="L5656">
        <v>453</v>
      </c>
      <c r="M5656" s="2" t="str">
        <f>VLOOKUP(A5656,disaster_subtype!$A$2:$P$59908,5,FALSE)</f>
        <v>Drought</v>
      </c>
    </row>
    <row r="5657" spans="1:13" x14ac:dyDescent="0.2">
      <c r="A5657" s="1" t="str">
        <f t="shared" si="88"/>
        <v>2002PHL11510073351734511714</v>
      </c>
      <c r="B5657">
        <v>2002</v>
      </c>
      <c r="C5657" t="s">
        <v>59</v>
      </c>
      <c r="D5657" t="s">
        <v>60</v>
      </c>
      <c r="E5657" t="s">
        <v>488</v>
      </c>
      <c r="F5657">
        <v>1</v>
      </c>
      <c r="G5657">
        <v>15</v>
      </c>
      <c r="H5657">
        <v>100</v>
      </c>
      <c r="I5657">
        <v>73351</v>
      </c>
      <c r="K5657">
        <v>73451</v>
      </c>
      <c r="L5657">
        <v>1714</v>
      </c>
      <c r="M5657" s="2" t="str">
        <f>VLOOKUP(A5657,disaster_subtype!$A$2:$P$59908,5,FALSE)</f>
        <v>Earthquake</v>
      </c>
    </row>
    <row r="5658" spans="1:13" x14ac:dyDescent="0.2">
      <c r="A5658" s="1" t="str">
        <f t="shared" si="88"/>
        <v>2002PHL490671555001555671842</v>
      </c>
      <c r="B5658">
        <v>2002</v>
      </c>
      <c r="C5658" t="s">
        <v>59</v>
      </c>
      <c r="D5658" t="s">
        <v>60</v>
      </c>
      <c r="E5658" t="s">
        <v>485</v>
      </c>
      <c r="F5658">
        <v>4</v>
      </c>
      <c r="G5658">
        <v>90</v>
      </c>
      <c r="H5658">
        <v>67</v>
      </c>
      <c r="I5658">
        <v>155500</v>
      </c>
      <c r="K5658">
        <v>155567</v>
      </c>
      <c r="L5658">
        <v>1842</v>
      </c>
      <c r="M5658" s="2" t="e">
        <f>VLOOKUP(A5658,disaster_subtype!$A$2:$P$59908,5,FALSE)</f>
        <v>#N/A</v>
      </c>
    </row>
    <row r="5659" spans="1:13" x14ac:dyDescent="0.2">
      <c r="A5659" s="1" t="str">
        <f t="shared" si="88"/>
        <v>2002PHL621566979128300098219413534</v>
      </c>
      <c r="B5659">
        <v>2002</v>
      </c>
      <c r="C5659" t="s">
        <v>59</v>
      </c>
      <c r="D5659" t="s">
        <v>60</v>
      </c>
      <c r="E5659" t="s">
        <v>487</v>
      </c>
      <c r="F5659">
        <v>6</v>
      </c>
      <c r="G5659">
        <v>215</v>
      </c>
      <c r="H5659">
        <v>66</v>
      </c>
      <c r="I5659">
        <v>979128</v>
      </c>
      <c r="J5659">
        <v>3000</v>
      </c>
      <c r="K5659">
        <v>982194</v>
      </c>
      <c r="L5659">
        <v>13534</v>
      </c>
      <c r="M5659" s="2" t="e">
        <f>VLOOKUP(A5659,disaster_subtype!$A$2:$P$59908,5,FALSE)</f>
        <v>#N/A</v>
      </c>
    </row>
    <row r="5660" spans="1:13" x14ac:dyDescent="0.2">
      <c r="A5660" s="1" t="str">
        <f t="shared" si="88"/>
        <v>2002POL1183</v>
      </c>
      <c r="B5660">
        <v>2002</v>
      </c>
      <c r="C5660" t="s">
        <v>151</v>
      </c>
      <c r="D5660" t="s">
        <v>152</v>
      </c>
      <c r="E5660" t="s">
        <v>492</v>
      </c>
      <c r="F5660">
        <v>1</v>
      </c>
      <c r="G5660">
        <v>183</v>
      </c>
      <c r="M5660" s="2" t="str">
        <f>VLOOKUP(A5660,disaster_subtype!$A$2:$P$59908,5,FALSE)</f>
        <v xml:space="preserve">Extreme temperature </v>
      </c>
    </row>
    <row r="5661" spans="1:13" x14ac:dyDescent="0.2">
      <c r="A5661" s="1" t="str">
        <f t="shared" si="88"/>
        <v>2002POL29150</v>
      </c>
      <c r="B5661">
        <v>2002</v>
      </c>
      <c r="C5661" t="s">
        <v>151</v>
      </c>
      <c r="D5661" t="s">
        <v>152</v>
      </c>
      <c r="E5661" t="s">
        <v>487</v>
      </c>
      <c r="F5661">
        <v>2</v>
      </c>
      <c r="G5661">
        <v>9</v>
      </c>
      <c r="L5661">
        <v>150</v>
      </c>
      <c r="M5661" s="2" t="e">
        <f>VLOOKUP(A5661,disaster_subtype!$A$2:$P$59908,5,FALSE)</f>
        <v>#N/A</v>
      </c>
    </row>
    <row r="5662" spans="1:13" x14ac:dyDescent="0.2">
      <c r="A5662" s="1" t="str">
        <f t="shared" si="88"/>
        <v>2002PRT116060</v>
      </c>
      <c r="B5662">
        <v>2002</v>
      </c>
      <c r="C5662" t="s">
        <v>288</v>
      </c>
      <c r="D5662" t="s">
        <v>289</v>
      </c>
      <c r="E5662" t="s">
        <v>485</v>
      </c>
      <c r="F5662">
        <v>1</v>
      </c>
      <c r="G5662">
        <v>1</v>
      </c>
      <c r="J5662">
        <v>60</v>
      </c>
      <c r="K5662">
        <v>60</v>
      </c>
      <c r="M5662" s="2" t="str">
        <f>VLOOKUP(A5662,disaster_subtype!$A$2:$P$59908,5,FALSE)</f>
        <v>Flood</v>
      </c>
    </row>
    <row r="5663" spans="1:13" x14ac:dyDescent="0.2">
      <c r="A5663" s="1" t="str">
        <f t="shared" si="88"/>
        <v>2002REU13002800310050000</v>
      </c>
      <c r="B5663">
        <v>2002</v>
      </c>
      <c r="C5663" t="s">
        <v>205</v>
      </c>
      <c r="D5663" t="s">
        <v>206</v>
      </c>
      <c r="E5663" t="s">
        <v>487</v>
      </c>
      <c r="F5663">
        <v>1</v>
      </c>
      <c r="H5663">
        <v>300</v>
      </c>
      <c r="J5663">
        <v>2800</v>
      </c>
      <c r="K5663">
        <v>3100</v>
      </c>
      <c r="L5663">
        <v>50000</v>
      </c>
      <c r="M5663" s="2" t="str">
        <f>VLOOKUP(A5663,disaster_subtype!$A$2:$P$59908,5,FALSE)</f>
        <v>Storm</v>
      </c>
    </row>
    <row r="5664" spans="1:13" x14ac:dyDescent="0.2">
      <c r="A5664" s="1" t="str">
        <f t="shared" si="88"/>
        <v>2002ROU110</v>
      </c>
      <c r="B5664">
        <v>2002</v>
      </c>
      <c r="C5664" t="s">
        <v>81</v>
      </c>
      <c r="D5664" t="s">
        <v>82</v>
      </c>
      <c r="E5664" t="s">
        <v>492</v>
      </c>
      <c r="F5664">
        <v>1</v>
      </c>
      <c r="G5664">
        <v>10</v>
      </c>
      <c r="M5664" s="2" t="str">
        <f>VLOOKUP(A5664,disaster_subtype!$A$2:$P$59908,5,FALSE)</f>
        <v xml:space="preserve">Extreme temperature </v>
      </c>
    </row>
    <row r="5665" spans="1:13" x14ac:dyDescent="0.2">
      <c r="A5665" s="1" t="str">
        <f t="shared" si="88"/>
        <v>2002ROU391480039008701290</v>
      </c>
      <c r="B5665">
        <v>2002</v>
      </c>
      <c r="C5665" t="s">
        <v>81</v>
      </c>
      <c r="D5665" t="s">
        <v>82</v>
      </c>
      <c r="E5665" t="s">
        <v>485</v>
      </c>
      <c r="F5665">
        <v>3</v>
      </c>
      <c r="G5665">
        <v>9</v>
      </c>
      <c r="H5665">
        <v>1</v>
      </c>
      <c r="I5665">
        <v>4800</v>
      </c>
      <c r="J5665">
        <v>3900</v>
      </c>
      <c r="K5665">
        <v>8701</v>
      </c>
      <c r="L5665">
        <v>290</v>
      </c>
      <c r="M5665" s="2" t="e">
        <f>VLOOKUP(A5665,disaster_subtype!$A$2:$P$59908,5,FALSE)</f>
        <v>#N/A</v>
      </c>
    </row>
    <row r="5666" spans="1:13" x14ac:dyDescent="0.2">
      <c r="A5666" s="1" t="str">
        <f t="shared" si="88"/>
        <v>2002RUS1242622500025062</v>
      </c>
      <c r="B5666">
        <v>2002</v>
      </c>
      <c r="C5666" t="s">
        <v>124</v>
      </c>
      <c r="D5666" t="s">
        <v>125</v>
      </c>
      <c r="E5666" t="s">
        <v>492</v>
      </c>
      <c r="F5666">
        <v>1</v>
      </c>
      <c r="G5666">
        <v>242</v>
      </c>
      <c r="H5666">
        <v>62</v>
      </c>
      <c r="I5666">
        <v>25000</v>
      </c>
      <c r="K5666">
        <v>25062</v>
      </c>
      <c r="M5666" s="2" t="str">
        <f>VLOOKUP(A5666,disaster_subtype!$A$2:$P$59908,5,FALSE)</f>
        <v xml:space="preserve">Extreme temperature </v>
      </c>
    </row>
    <row r="5667" spans="1:13" x14ac:dyDescent="0.2">
      <c r="A5667" s="1" t="str">
        <f t="shared" si="88"/>
        <v>2002RUS4259120038191315003846131007970</v>
      </c>
      <c r="B5667">
        <v>2002</v>
      </c>
      <c r="C5667" t="s">
        <v>124</v>
      </c>
      <c r="D5667" t="s">
        <v>125</v>
      </c>
      <c r="E5667" t="s">
        <v>485</v>
      </c>
      <c r="F5667">
        <v>4</v>
      </c>
      <c r="G5667">
        <v>259</v>
      </c>
      <c r="H5667">
        <v>1200</v>
      </c>
      <c r="I5667">
        <v>381913</v>
      </c>
      <c r="J5667">
        <v>1500</v>
      </c>
      <c r="K5667">
        <v>384613</v>
      </c>
      <c r="L5667">
        <v>1007970</v>
      </c>
      <c r="M5667" s="2" t="e">
        <f>VLOOKUP(A5667,disaster_subtype!$A$2:$P$59908,5,FALSE)</f>
        <v>#N/A</v>
      </c>
    </row>
    <row r="5668" spans="1:13" x14ac:dyDescent="0.2">
      <c r="A5668" s="1" t="str">
        <f t="shared" si="88"/>
        <v>2002RUS1122</v>
      </c>
      <c r="B5668">
        <v>2002</v>
      </c>
      <c r="C5668" t="s">
        <v>124</v>
      </c>
      <c r="D5668" t="s">
        <v>125</v>
      </c>
      <c r="E5668" t="s">
        <v>80</v>
      </c>
      <c r="F5668">
        <v>1</v>
      </c>
      <c r="G5668">
        <v>122</v>
      </c>
      <c r="M5668" s="2" t="str">
        <f>VLOOKUP(A5668,disaster_subtype!$A$2:$P$59908,5,FALSE)</f>
        <v>Landslide</v>
      </c>
    </row>
    <row r="5669" spans="1:13" x14ac:dyDescent="0.2">
      <c r="A5669" s="1" t="str">
        <f t="shared" si="88"/>
        <v>2002RUS283000</v>
      </c>
      <c r="B5669">
        <v>2002</v>
      </c>
      <c r="C5669" t="s">
        <v>124</v>
      </c>
      <c r="D5669" t="s">
        <v>125</v>
      </c>
      <c r="E5669" t="s">
        <v>487</v>
      </c>
      <c r="F5669">
        <v>2</v>
      </c>
      <c r="G5669">
        <v>8</v>
      </c>
      <c r="L5669">
        <v>3000</v>
      </c>
      <c r="M5669" s="2" t="e">
        <f>VLOOKUP(A5669,disaster_subtype!$A$2:$P$59908,5,FALSE)</f>
        <v>#N/A</v>
      </c>
    </row>
    <row r="5670" spans="1:13" x14ac:dyDescent="0.2">
      <c r="A5670" s="1" t="str">
        <f t="shared" si="88"/>
        <v>2002RUS3120120</v>
      </c>
      <c r="B5670">
        <v>2002</v>
      </c>
      <c r="C5670" t="s">
        <v>124</v>
      </c>
      <c r="D5670" t="s">
        <v>125</v>
      </c>
      <c r="E5670" t="s">
        <v>490</v>
      </c>
      <c r="F5670">
        <v>3</v>
      </c>
      <c r="J5670">
        <v>120</v>
      </c>
      <c r="K5670">
        <v>120</v>
      </c>
      <c r="M5670" s="2" t="str">
        <f>VLOOKUP(A5670,disaster_subtype!$A$2:$P$59908,5,FALSE)</f>
        <v>Wildfire</v>
      </c>
    </row>
    <row r="5671" spans="1:13" x14ac:dyDescent="0.2">
      <c r="A5671" s="1" t="str">
        <f t="shared" si="88"/>
        <v>2002RWA14510815351643</v>
      </c>
      <c r="B5671">
        <v>2002</v>
      </c>
      <c r="C5671" t="s">
        <v>336</v>
      </c>
      <c r="D5671" t="s">
        <v>337</v>
      </c>
      <c r="E5671" t="s">
        <v>488</v>
      </c>
      <c r="F5671">
        <v>1</v>
      </c>
      <c r="G5671">
        <v>45</v>
      </c>
      <c r="H5671">
        <v>108</v>
      </c>
      <c r="I5671">
        <v>1535</v>
      </c>
      <c r="K5671">
        <v>1643</v>
      </c>
      <c r="M5671" s="2" t="str">
        <f>VLOOKUP(A5671,disaster_subtype!$A$2:$P$59908,5,FALSE)</f>
        <v>Earthquake</v>
      </c>
    </row>
    <row r="5672" spans="1:13" x14ac:dyDescent="0.2">
      <c r="A5672" s="1" t="str">
        <f t="shared" si="88"/>
        <v>2002RWA183636636</v>
      </c>
      <c r="B5672">
        <v>2002</v>
      </c>
      <c r="C5672" t="s">
        <v>336</v>
      </c>
      <c r="D5672" t="s">
        <v>337</v>
      </c>
      <c r="E5672" t="s">
        <v>484</v>
      </c>
      <c r="F5672">
        <v>1</v>
      </c>
      <c r="G5672">
        <v>83</v>
      </c>
      <c r="I5672">
        <v>636</v>
      </c>
      <c r="K5672">
        <v>636</v>
      </c>
      <c r="M5672" s="2" t="str">
        <f>VLOOKUP(A5672,disaster_subtype!$A$2:$P$59908,5,FALSE)</f>
        <v>Epidemic</v>
      </c>
    </row>
    <row r="5673" spans="1:13" x14ac:dyDescent="0.2">
      <c r="A5673" s="1" t="str">
        <f t="shared" si="88"/>
        <v>2002RWA1692000020000</v>
      </c>
      <c r="B5673">
        <v>2002</v>
      </c>
      <c r="C5673" t="s">
        <v>336</v>
      </c>
      <c r="D5673" t="s">
        <v>337</v>
      </c>
      <c r="E5673" t="s">
        <v>485</v>
      </c>
      <c r="F5673">
        <v>1</v>
      </c>
      <c r="G5673">
        <v>69</v>
      </c>
      <c r="I5673">
        <v>20000</v>
      </c>
      <c r="K5673">
        <v>20000</v>
      </c>
      <c r="M5673" s="2" t="str">
        <f>VLOOKUP(A5673,disaster_subtype!$A$2:$P$59908,5,FALSE)</f>
        <v>Flood</v>
      </c>
    </row>
    <row r="5674" spans="1:13" x14ac:dyDescent="0.2">
      <c r="A5674" s="1" t="str">
        <f t="shared" si="88"/>
        <v>2002VCT1411000</v>
      </c>
      <c r="B5674">
        <v>2002</v>
      </c>
      <c r="C5674" t="s">
        <v>39</v>
      </c>
      <c r="D5674" t="s">
        <v>40</v>
      </c>
      <c r="E5674" t="s">
        <v>487</v>
      </c>
      <c r="F5674">
        <v>1</v>
      </c>
      <c r="G5674">
        <v>4</v>
      </c>
      <c r="L5674">
        <v>11000</v>
      </c>
      <c r="M5674" s="2" t="str">
        <f>VLOOKUP(A5674,disaster_subtype!$A$2:$P$59908,5,FALSE)</f>
        <v>Storm</v>
      </c>
    </row>
    <row r="5675" spans="1:13" x14ac:dyDescent="0.2">
      <c r="A5675" s="1" t="str">
        <f t="shared" si="88"/>
        <v>2002SAU119</v>
      </c>
      <c r="B5675">
        <v>2002</v>
      </c>
      <c r="C5675" t="s">
        <v>272</v>
      </c>
      <c r="D5675" t="s">
        <v>273</v>
      </c>
      <c r="E5675" t="s">
        <v>485</v>
      </c>
      <c r="F5675">
        <v>1</v>
      </c>
      <c r="G5675">
        <v>19</v>
      </c>
      <c r="M5675" s="2" t="str">
        <f>VLOOKUP(A5675,disaster_subtype!$A$2:$P$59908,5,FALSE)</f>
        <v>Flood</v>
      </c>
    </row>
    <row r="5676" spans="1:13" x14ac:dyDescent="0.2">
      <c r="A5676" s="1" t="str">
        <f t="shared" si="88"/>
        <v>2002SEN1284000284000</v>
      </c>
      <c r="B5676">
        <v>2002</v>
      </c>
      <c r="C5676" t="s">
        <v>109</v>
      </c>
      <c r="D5676" t="s">
        <v>110</v>
      </c>
      <c r="E5676" t="s">
        <v>12</v>
      </c>
      <c r="F5676">
        <v>1</v>
      </c>
      <c r="I5676">
        <v>284000</v>
      </c>
      <c r="K5676">
        <v>284000</v>
      </c>
      <c r="M5676" s="2" t="str">
        <f>VLOOKUP(A5676,disaster_subtype!$A$2:$P$59908,5,FALSE)</f>
        <v>Drought</v>
      </c>
    </row>
    <row r="5677" spans="1:13" x14ac:dyDescent="0.2">
      <c r="A5677" s="1" t="str">
        <f t="shared" si="88"/>
        <v>2002SEN218181181</v>
      </c>
      <c r="B5677">
        <v>2002</v>
      </c>
      <c r="C5677" t="s">
        <v>109</v>
      </c>
      <c r="D5677" t="s">
        <v>110</v>
      </c>
      <c r="E5677" t="s">
        <v>484</v>
      </c>
      <c r="F5677">
        <v>2</v>
      </c>
      <c r="G5677">
        <v>18</v>
      </c>
      <c r="I5677">
        <v>181</v>
      </c>
      <c r="K5677">
        <v>181</v>
      </c>
      <c r="M5677" s="2" t="e">
        <f>VLOOKUP(A5677,disaster_subtype!$A$2:$P$59908,5,FALSE)</f>
        <v>#N/A</v>
      </c>
    </row>
    <row r="5678" spans="1:13" x14ac:dyDescent="0.2">
      <c r="A5678" s="1" t="str">
        <f t="shared" si="88"/>
        <v>2002SEN12817900017900040979</v>
      </c>
      <c r="B5678">
        <v>2002</v>
      </c>
      <c r="C5678" t="s">
        <v>109</v>
      </c>
      <c r="D5678" t="s">
        <v>110</v>
      </c>
      <c r="E5678" t="s">
        <v>485</v>
      </c>
      <c r="F5678">
        <v>1</v>
      </c>
      <c r="G5678">
        <v>28</v>
      </c>
      <c r="I5678">
        <v>179000</v>
      </c>
      <c r="K5678">
        <v>179000</v>
      </c>
      <c r="L5678">
        <v>40979</v>
      </c>
      <c r="M5678" s="2" t="str">
        <f>VLOOKUP(A5678,disaster_subtype!$A$2:$P$59908,5,FALSE)</f>
        <v>Flood</v>
      </c>
    </row>
    <row r="5679" spans="1:13" x14ac:dyDescent="0.2">
      <c r="A5679" s="1" t="str">
        <f t="shared" si="88"/>
        <v>2002SCG11100100</v>
      </c>
      <c r="B5679">
        <v>2002</v>
      </c>
      <c r="C5679" t="s">
        <v>410</v>
      </c>
      <c r="D5679" t="s">
        <v>411</v>
      </c>
      <c r="E5679" t="s">
        <v>488</v>
      </c>
      <c r="F5679">
        <v>1</v>
      </c>
      <c r="G5679">
        <v>1</v>
      </c>
      <c r="H5679">
        <v>100</v>
      </c>
      <c r="K5679">
        <v>100</v>
      </c>
      <c r="M5679" s="2" t="str">
        <f>VLOOKUP(A5679,disaster_subtype!$A$2:$P$59908,5,FALSE)</f>
        <v>Earthquake</v>
      </c>
    </row>
    <row r="5680" spans="1:13" x14ac:dyDescent="0.2">
      <c r="A5680" s="1" t="str">
        <f t="shared" si="88"/>
        <v>2002SCG124002400</v>
      </c>
      <c r="B5680">
        <v>2002</v>
      </c>
      <c r="C5680" t="s">
        <v>410</v>
      </c>
      <c r="D5680" t="s">
        <v>411</v>
      </c>
      <c r="E5680" t="s">
        <v>485</v>
      </c>
      <c r="F5680">
        <v>1</v>
      </c>
      <c r="I5680">
        <v>2400</v>
      </c>
      <c r="K5680">
        <v>2400</v>
      </c>
      <c r="M5680" s="2" t="str">
        <f>VLOOKUP(A5680,disaster_subtype!$A$2:$P$59908,5,FALSE)</f>
        <v>Flood</v>
      </c>
    </row>
    <row r="5681" spans="1:13" x14ac:dyDescent="0.2">
      <c r="A5681" s="1" t="str">
        <f t="shared" si="88"/>
        <v>2002SYC168006800</v>
      </c>
      <c r="B5681">
        <v>2002</v>
      </c>
      <c r="C5681" t="s">
        <v>445</v>
      </c>
      <c r="D5681" t="s">
        <v>446</v>
      </c>
      <c r="E5681" t="s">
        <v>487</v>
      </c>
      <c r="F5681">
        <v>1</v>
      </c>
      <c r="I5681">
        <v>6800</v>
      </c>
      <c r="K5681">
        <v>6800</v>
      </c>
      <c r="M5681" s="2" t="str">
        <f>VLOOKUP(A5681,disaster_subtype!$A$2:$P$59908,5,FALSE)</f>
        <v>Storm</v>
      </c>
    </row>
    <row r="5682" spans="1:13" x14ac:dyDescent="0.2">
      <c r="A5682" s="1" t="str">
        <f t="shared" si="88"/>
        <v>2002SVK13000</v>
      </c>
      <c r="B5682">
        <v>2002</v>
      </c>
      <c r="C5682" t="s">
        <v>447</v>
      </c>
      <c r="D5682" t="s">
        <v>448</v>
      </c>
      <c r="E5682" t="s">
        <v>485</v>
      </c>
      <c r="F5682">
        <v>1</v>
      </c>
      <c r="L5682">
        <v>3000</v>
      </c>
      <c r="M5682" s="2" t="str">
        <f>VLOOKUP(A5682,disaster_subtype!$A$2:$P$59908,5,FALSE)</f>
        <v>Flood</v>
      </c>
    </row>
    <row r="5683" spans="1:13" x14ac:dyDescent="0.2">
      <c r="A5683" s="1" t="str">
        <f t="shared" si="88"/>
        <v>2002SLB11011001110</v>
      </c>
      <c r="B5683">
        <v>2002</v>
      </c>
      <c r="C5683" t="s">
        <v>168</v>
      </c>
      <c r="D5683" t="s">
        <v>169</v>
      </c>
      <c r="E5683" t="s">
        <v>487</v>
      </c>
      <c r="F5683">
        <v>1</v>
      </c>
      <c r="H5683">
        <v>10</v>
      </c>
      <c r="J5683">
        <v>1100</v>
      </c>
      <c r="K5683">
        <v>1110</v>
      </c>
      <c r="M5683" s="2" t="str">
        <f>VLOOKUP(A5683,disaster_subtype!$A$2:$P$59908,5,FALSE)</f>
        <v>Storm</v>
      </c>
    </row>
    <row r="5684" spans="1:13" x14ac:dyDescent="0.2">
      <c r="A5684" s="1" t="str">
        <f t="shared" si="88"/>
        <v>2002SOM29311911191</v>
      </c>
      <c r="B5684">
        <v>2002</v>
      </c>
      <c r="C5684" t="s">
        <v>256</v>
      </c>
      <c r="D5684" t="s">
        <v>257</v>
      </c>
      <c r="E5684" t="s">
        <v>484</v>
      </c>
      <c r="F5684">
        <v>2</v>
      </c>
      <c r="G5684">
        <v>93</v>
      </c>
      <c r="I5684">
        <v>1191</v>
      </c>
      <c r="K5684">
        <v>1191</v>
      </c>
      <c r="M5684" s="2" t="e">
        <f>VLOOKUP(A5684,disaster_subtype!$A$2:$P$59908,5,FALSE)</f>
        <v>#N/A</v>
      </c>
    </row>
    <row r="5685" spans="1:13" x14ac:dyDescent="0.2">
      <c r="A5685" s="1" t="str">
        <f t="shared" si="88"/>
        <v>2002SOM1</v>
      </c>
      <c r="B5685">
        <v>2002</v>
      </c>
      <c r="C5685" t="s">
        <v>256</v>
      </c>
      <c r="D5685" t="s">
        <v>257</v>
      </c>
      <c r="E5685" t="s">
        <v>485</v>
      </c>
      <c r="F5685">
        <v>1</v>
      </c>
      <c r="M5685" s="2" t="str">
        <f>VLOOKUP(A5685,disaster_subtype!$A$2:$P$59908,5,FALSE)</f>
        <v>Flood</v>
      </c>
    </row>
    <row r="5686" spans="1:13" x14ac:dyDescent="0.2">
      <c r="A5686" s="1" t="str">
        <f t="shared" si="88"/>
        <v>2002ZAF3841335213352</v>
      </c>
      <c r="B5686">
        <v>2002</v>
      </c>
      <c r="C5686" t="s">
        <v>130</v>
      </c>
      <c r="D5686" t="s">
        <v>131</v>
      </c>
      <c r="E5686" t="s">
        <v>484</v>
      </c>
      <c r="F5686">
        <v>3</v>
      </c>
      <c r="G5686">
        <v>84</v>
      </c>
      <c r="I5686">
        <v>13352</v>
      </c>
      <c r="K5686">
        <v>13352</v>
      </c>
      <c r="M5686" s="2" t="e">
        <f>VLOOKUP(A5686,disaster_subtype!$A$2:$P$59908,5,FALSE)</f>
        <v>#N/A</v>
      </c>
    </row>
    <row r="5687" spans="1:13" x14ac:dyDescent="0.2">
      <c r="A5687" s="1" t="str">
        <f t="shared" si="88"/>
        <v>2002ZAF11625002500</v>
      </c>
      <c r="B5687">
        <v>2002</v>
      </c>
      <c r="C5687" t="s">
        <v>130</v>
      </c>
      <c r="D5687" t="s">
        <v>131</v>
      </c>
      <c r="E5687" t="s">
        <v>485</v>
      </c>
      <c r="F5687">
        <v>1</v>
      </c>
      <c r="G5687">
        <v>16</v>
      </c>
      <c r="I5687">
        <v>2500</v>
      </c>
      <c r="K5687">
        <v>2500</v>
      </c>
      <c r="M5687" s="2" t="str">
        <f>VLOOKUP(A5687,disaster_subtype!$A$2:$P$59908,5,FALSE)</f>
        <v>Flood</v>
      </c>
    </row>
    <row r="5688" spans="1:13" x14ac:dyDescent="0.2">
      <c r="A5688" s="1" t="str">
        <f t="shared" si="88"/>
        <v>2002ZAF4236610115010121614041</v>
      </c>
      <c r="B5688">
        <v>2002</v>
      </c>
      <c r="C5688" t="s">
        <v>130</v>
      </c>
      <c r="D5688" t="s">
        <v>131</v>
      </c>
      <c r="E5688" t="s">
        <v>487</v>
      </c>
      <c r="F5688">
        <v>4</v>
      </c>
      <c r="G5688">
        <v>23</v>
      </c>
      <c r="H5688">
        <v>66</v>
      </c>
      <c r="I5688">
        <v>101150</v>
      </c>
      <c r="K5688">
        <v>101216</v>
      </c>
      <c r="L5688">
        <v>14041</v>
      </c>
      <c r="M5688" s="2" t="e">
        <f>VLOOKUP(A5688,disaster_subtype!$A$2:$P$59908,5,FALSE)</f>
        <v>#N/A</v>
      </c>
    </row>
    <row r="5689" spans="1:13" x14ac:dyDescent="0.2">
      <c r="A5689" s="1" t="str">
        <f t="shared" si="88"/>
        <v>2002ZAF1350010001500</v>
      </c>
      <c r="B5689">
        <v>2002</v>
      </c>
      <c r="C5689" t="s">
        <v>130</v>
      </c>
      <c r="D5689" t="s">
        <v>131</v>
      </c>
      <c r="E5689" t="s">
        <v>490</v>
      </c>
      <c r="F5689">
        <v>1</v>
      </c>
      <c r="G5689">
        <v>3</v>
      </c>
      <c r="H5689">
        <v>500</v>
      </c>
      <c r="J5689">
        <v>1000</v>
      </c>
      <c r="K5689">
        <v>1500</v>
      </c>
      <c r="M5689" s="2" t="str">
        <f>VLOOKUP(A5689,disaster_subtype!$A$2:$P$59908,5,FALSE)</f>
        <v>Wildfire</v>
      </c>
    </row>
    <row r="5690" spans="1:13" x14ac:dyDescent="0.2">
      <c r="A5690" s="1" t="str">
        <f t="shared" si="88"/>
        <v>2002ESP16505087000</v>
      </c>
      <c r="B5690">
        <v>2002</v>
      </c>
      <c r="C5690" t="s">
        <v>222</v>
      </c>
      <c r="D5690" t="s">
        <v>223</v>
      </c>
      <c r="E5690" t="s">
        <v>485</v>
      </c>
      <c r="F5690">
        <v>1</v>
      </c>
      <c r="G5690">
        <v>6</v>
      </c>
      <c r="H5690">
        <v>50</v>
      </c>
      <c r="K5690">
        <v>50</v>
      </c>
      <c r="L5690">
        <v>87000</v>
      </c>
      <c r="M5690" s="2" t="str">
        <f>VLOOKUP(A5690,disaster_subtype!$A$2:$P$59908,5,FALSE)</f>
        <v>Flood</v>
      </c>
    </row>
    <row r="5691" spans="1:13" x14ac:dyDescent="0.2">
      <c r="A5691" s="1" t="str">
        <f t="shared" si="88"/>
        <v>2002LKA12500000500000</v>
      </c>
      <c r="B5691">
        <v>2002</v>
      </c>
      <c r="C5691" t="s">
        <v>244</v>
      </c>
      <c r="D5691" t="s">
        <v>245</v>
      </c>
      <c r="E5691" t="s">
        <v>485</v>
      </c>
      <c r="F5691">
        <v>1</v>
      </c>
      <c r="G5691">
        <v>2</v>
      </c>
      <c r="I5691">
        <v>500000</v>
      </c>
      <c r="K5691">
        <v>500000</v>
      </c>
      <c r="M5691" s="2" t="str">
        <f>VLOOKUP(A5691,disaster_subtype!$A$2:$P$59908,5,FALSE)</f>
        <v>Flood</v>
      </c>
    </row>
    <row r="5692" spans="1:13" x14ac:dyDescent="0.2">
      <c r="A5692" s="1" t="str">
        <f t="shared" si="88"/>
        <v>2002SDN24912811281</v>
      </c>
      <c r="B5692">
        <v>2002</v>
      </c>
      <c r="C5692" t="s">
        <v>187</v>
      </c>
      <c r="D5692" t="s">
        <v>188</v>
      </c>
      <c r="E5692" t="s">
        <v>484</v>
      </c>
      <c r="F5692">
        <v>2</v>
      </c>
      <c r="G5692">
        <v>49</v>
      </c>
      <c r="I5692">
        <v>1281</v>
      </c>
      <c r="K5692">
        <v>1281</v>
      </c>
      <c r="M5692" s="2" t="e">
        <f>VLOOKUP(A5692,disaster_subtype!$A$2:$P$59908,5,FALSE)</f>
        <v>#N/A</v>
      </c>
    </row>
    <row r="5693" spans="1:13" x14ac:dyDescent="0.2">
      <c r="A5693" s="1" t="str">
        <f t="shared" si="88"/>
        <v>2002SDN1100000100000</v>
      </c>
      <c r="B5693">
        <v>2002</v>
      </c>
      <c r="C5693" t="s">
        <v>187</v>
      </c>
      <c r="D5693" t="s">
        <v>188</v>
      </c>
      <c r="E5693" t="s">
        <v>485</v>
      </c>
      <c r="F5693">
        <v>1</v>
      </c>
      <c r="I5693">
        <v>100000</v>
      </c>
      <c r="K5693">
        <v>100000</v>
      </c>
      <c r="M5693" s="2" t="str">
        <f>VLOOKUP(A5693,disaster_subtype!$A$2:$P$59908,5,FALSE)</f>
        <v>Flood</v>
      </c>
    </row>
    <row r="5694" spans="1:13" x14ac:dyDescent="0.2">
      <c r="A5694" s="1" t="str">
        <f t="shared" si="88"/>
        <v>2002SDN133</v>
      </c>
      <c r="B5694">
        <v>2002</v>
      </c>
      <c r="C5694" t="s">
        <v>187</v>
      </c>
      <c r="D5694" t="s">
        <v>188</v>
      </c>
      <c r="E5694" t="s">
        <v>487</v>
      </c>
      <c r="F5694">
        <v>1</v>
      </c>
      <c r="G5694">
        <v>33</v>
      </c>
      <c r="M5694" s="2" t="str">
        <f>VLOOKUP(A5694,disaster_subtype!$A$2:$P$59908,5,FALSE)</f>
        <v>Storm</v>
      </c>
    </row>
    <row r="5695" spans="1:13" x14ac:dyDescent="0.2">
      <c r="A5695" s="1" t="str">
        <f t="shared" si="88"/>
        <v>2002SWE1350350</v>
      </c>
      <c r="B5695">
        <v>2002</v>
      </c>
      <c r="C5695" t="s">
        <v>344</v>
      </c>
      <c r="D5695" t="s">
        <v>345</v>
      </c>
      <c r="E5695" t="s">
        <v>484</v>
      </c>
      <c r="F5695">
        <v>1</v>
      </c>
      <c r="I5695">
        <v>350</v>
      </c>
      <c r="K5695">
        <v>350</v>
      </c>
      <c r="M5695" s="2" t="str">
        <f>VLOOKUP(A5695,disaster_subtype!$A$2:$P$59908,5,FALSE)</f>
        <v>Epidemic</v>
      </c>
    </row>
    <row r="5696" spans="1:13" x14ac:dyDescent="0.2">
      <c r="A5696" s="1" t="str">
        <f t="shared" si="88"/>
        <v>2002SWE11</v>
      </c>
      <c r="B5696">
        <v>2002</v>
      </c>
      <c r="C5696" t="s">
        <v>344</v>
      </c>
      <c r="D5696" t="s">
        <v>345</v>
      </c>
      <c r="E5696" t="s">
        <v>487</v>
      </c>
      <c r="F5696">
        <v>1</v>
      </c>
      <c r="G5696">
        <v>1</v>
      </c>
      <c r="M5696" s="2" t="str">
        <f>VLOOKUP(A5696,disaster_subtype!$A$2:$P$59908,5,FALSE)</f>
        <v>Storm</v>
      </c>
    </row>
    <row r="5697" spans="1:13" x14ac:dyDescent="0.2">
      <c r="A5697" s="1" t="str">
        <f t="shared" si="88"/>
        <v>2002CHE24281281180000</v>
      </c>
      <c r="B5697">
        <v>2002</v>
      </c>
      <c r="C5697" t="s">
        <v>211</v>
      </c>
      <c r="D5697" t="s">
        <v>212</v>
      </c>
      <c r="E5697" t="s">
        <v>80</v>
      </c>
      <c r="F5697">
        <v>2</v>
      </c>
      <c r="G5697">
        <v>4</v>
      </c>
      <c r="I5697">
        <v>281</v>
      </c>
      <c r="K5697">
        <v>281</v>
      </c>
      <c r="L5697">
        <v>180000</v>
      </c>
      <c r="M5697" s="2" t="str">
        <f>VLOOKUP(A5697,disaster_subtype!$A$2:$P$59908,5,FALSE)</f>
        <v>Landslide</v>
      </c>
    </row>
    <row r="5698" spans="1:13" x14ac:dyDescent="0.2">
      <c r="A5698" s="1" t="str">
        <f t="shared" ref="A5698:A5761" si="89">B5698&amp;C5698&amp;F5698&amp;G5698&amp;H5698&amp;I5698&amp;J5698&amp;K5698&amp;L5698</f>
        <v>2002CHE1122</v>
      </c>
      <c r="B5698">
        <v>2002</v>
      </c>
      <c r="C5698" t="s">
        <v>211</v>
      </c>
      <c r="D5698" t="s">
        <v>212</v>
      </c>
      <c r="E5698" t="s">
        <v>487</v>
      </c>
      <c r="F5698">
        <v>1</v>
      </c>
      <c r="G5698">
        <v>1</v>
      </c>
      <c r="H5698">
        <v>2</v>
      </c>
      <c r="K5698">
        <v>2</v>
      </c>
      <c r="M5698" s="2" t="str">
        <f>VLOOKUP(A5698,disaster_subtype!$A$2:$P$59908,5,FALSE)</f>
        <v>Storm</v>
      </c>
    </row>
    <row r="5699" spans="1:13" x14ac:dyDescent="0.2">
      <c r="A5699" s="1" t="str">
        <f t="shared" si="89"/>
        <v>2002SYR1802323</v>
      </c>
      <c r="B5699">
        <v>2002</v>
      </c>
      <c r="C5699" t="s">
        <v>298</v>
      </c>
      <c r="D5699" t="s">
        <v>299</v>
      </c>
      <c r="E5699" t="s">
        <v>80</v>
      </c>
      <c r="F5699">
        <v>1</v>
      </c>
      <c r="G5699">
        <v>80</v>
      </c>
      <c r="H5699">
        <v>23</v>
      </c>
      <c r="K5699">
        <v>23</v>
      </c>
      <c r="M5699" s="2" t="str">
        <f>VLOOKUP(A5699,disaster_subtype!$A$2:$P$59908,5,FALSE)</f>
        <v>Landslide</v>
      </c>
    </row>
    <row r="5700" spans="1:13" x14ac:dyDescent="0.2">
      <c r="A5700" s="1" t="str">
        <f t="shared" si="89"/>
        <v>2002TWN1420030050025000</v>
      </c>
      <c r="B5700">
        <v>2002</v>
      </c>
      <c r="C5700" t="s">
        <v>75</v>
      </c>
      <c r="D5700" t="s">
        <v>76</v>
      </c>
      <c r="E5700" t="s">
        <v>488</v>
      </c>
      <c r="F5700">
        <v>1</v>
      </c>
      <c r="G5700">
        <v>4</v>
      </c>
      <c r="H5700">
        <v>200</v>
      </c>
      <c r="I5700">
        <v>300</v>
      </c>
      <c r="K5700">
        <v>500</v>
      </c>
      <c r="L5700">
        <v>25000</v>
      </c>
      <c r="M5700" s="2" t="str">
        <f>VLOOKUP(A5700,disaster_subtype!$A$2:$P$59908,5,FALSE)</f>
        <v>Earthquake</v>
      </c>
    </row>
    <row r="5701" spans="1:13" x14ac:dyDescent="0.2">
      <c r="A5701" s="1" t="str">
        <f t="shared" si="89"/>
        <v>2002TWN2850</v>
      </c>
      <c r="B5701">
        <v>2002</v>
      </c>
      <c r="C5701" t="s">
        <v>75</v>
      </c>
      <c r="D5701" t="s">
        <v>76</v>
      </c>
      <c r="E5701" t="s">
        <v>487</v>
      </c>
      <c r="F5701">
        <v>2</v>
      </c>
      <c r="G5701">
        <v>8</v>
      </c>
      <c r="L5701">
        <v>50</v>
      </c>
      <c r="M5701" s="2" t="e">
        <f>VLOOKUP(A5701,disaster_subtype!$A$2:$P$59908,5,FALSE)</f>
        <v>#N/A</v>
      </c>
    </row>
    <row r="5702" spans="1:13" x14ac:dyDescent="0.2">
      <c r="A5702" s="1" t="str">
        <f t="shared" si="89"/>
        <v>2002TJK235010005001550</v>
      </c>
      <c r="B5702">
        <v>2002</v>
      </c>
      <c r="C5702" t="s">
        <v>398</v>
      </c>
      <c r="D5702" t="s">
        <v>399</v>
      </c>
      <c r="E5702" t="s">
        <v>488</v>
      </c>
      <c r="F5702">
        <v>2</v>
      </c>
      <c r="G5702">
        <v>3</v>
      </c>
      <c r="H5702">
        <v>50</v>
      </c>
      <c r="I5702">
        <v>1000</v>
      </c>
      <c r="J5702">
        <v>500</v>
      </c>
      <c r="K5702">
        <v>1550</v>
      </c>
      <c r="M5702" s="2" t="str">
        <f>VLOOKUP(A5702,disaster_subtype!$A$2:$P$59908,5,FALSE)</f>
        <v>Earthquake</v>
      </c>
    </row>
    <row r="5703" spans="1:13" x14ac:dyDescent="0.2">
      <c r="A5703" s="1" t="str">
        <f t="shared" si="89"/>
        <v>2002TJK432131248299042512836</v>
      </c>
      <c r="B5703">
        <v>2002</v>
      </c>
      <c r="C5703" t="s">
        <v>398</v>
      </c>
      <c r="D5703" t="s">
        <v>399</v>
      </c>
      <c r="E5703" t="s">
        <v>485</v>
      </c>
      <c r="F5703">
        <v>4</v>
      </c>
      <c r="G5703">
        <v>32</v>
      </c>
      <c r="H5703">
        <v>13</v>
      </c>
      <c r="I5703">
        <v>1248</v>
      </c>
      <c r="J5703">
        <v>2990</v>
      </c>
      <c r="K5703">
        <v>4251</v>
      </c>
      <c r="L5703">
        <v>2836</v>
      </c>
      <c r="M5703" s="2" t="e">
        <f>VLOOKUP(A5703,disaster_subtype!$A$2:$P$59908,5,FALSE)</f>
        <v>#N/A</v>
      </c>
    </row>
    <row r="5704" spans="1:13" x14ac:dyDescent="0.2">
      <c r="A5704" s="1" t="str">
        <f t="shared" si="89"/>
        <v>2002TZA1220002000</v>
      </c>
      <c r="B5704">
        <v>2002</v>
      </c>
      <c r="C5704" t="s">
        <v>26</v>
      </c>
      <c r="D5704" t="s">
        <v>27</v>
      </c>
      <c r="E5704" t="s">
        <v>488</v>
      </c>
      <c r="F5704">
        <v>1</v>
      </c>
      <c r="G5704">
        <v>2</v>
      </c>
      <c r="J5704">
        <v>2000</v>
      </c>
      <c r="K5704">
        <v>2000</v>
      </c>
      <c r="M5704" s="2" t="str">
        <f>VLOOKUP(A5704,disaster_subtype!$A$2:$P$59908,5,FALSE)</f>
        <v>Earthquake</v>
      </c>
    </row>
    <row r="5705" spans="1:13" x14ac:dyDescent="0.2">
      <c r="A5705" s="1" t="str">
        <f t="shared" si="89"/>
        <v>2002TZA19149149</v>
      </c>
      <c r="B5705">
        <v>2002</v>
      </c>
      <c r="C5705" t="s">
        <v>26</v>
      </c>
      <c r="D5705" t="s">
        <v>27</v>
      </c>
      <c r="E5705" t="s">
        <v>484</v>
      </c>
      <c r="F5705">
        <v>1</v>
      </c>
      <c r="G5705">
        <v>9</v>
      </c>
      <c r="I5705">
        <v>149</v>
      </c>
      <c r="K5705">
        <v>149</v>
      </c>
      <c r="M5705" s="2" t="str">
        <f>VLOOKUP(A5705,disaster_subtype!$A$2:$P$59908,5,FALSE)</f>
        <v>Epidemic</v>
      </c>
    </row>
    <row r="5706" spans="1:13" x14ac:dyDescent="0.2">
      <c r="A5706" s="1" t="str">
        <f t="shared" si="89"/>
        <v>2002TZA1912001200</v>
      </c>
      <c r="B5706">
        <v>2002</v>
      </c>
      <c r="C5706" t="s">
        <v>26</v>
      </c>
      <c r="D5706" t="s">
        <v>27</v>
      </c>
      <c r="E5706" t="s">
        <v>485</v>
      </c>
      <c r="F5706">
        <v>1</v>
      </c>
      <c r="G5706">
        <v>9</v>
      </c>
      <c r="I5706">
        <v>1200</v>
      </c>
      <c r="K5706">
        <v>1200</v>
      </c>
      <c r="M5706" s="2" t="str">
        <f>VLOOKUP(A5706,disaster_subtype!$A$2:$P$59908,5,FALSE)</f>
        <v>Flood</v>
      </c>
    </row>
    <row r="5707" spans="1:13" x14ac:dyDescent="0.2">
      <c r="A5707" s="1" t="str">
        <f t="shared" si="89"/>
        <v>2002THA1500000050000002300</v>
      </c>
      <c r="B5707">
        <v>2002</v>
      </c>
      <c r="C5707" t="s">
        <v>236</v>
      </c>
      <c r="D5707" t="s">
        <v>237</v>
      </c>
      <c r="E5707" t="s">
        <v>12</v>
      </c>
      <c r="F5707">
        <v>1</v>
      </c>
      <c r="I5707">
        <v>5000000</v>
      </c>
      <c r="K5707">
        <v>5000000</v>
      </c>
      <c r="L5707">
        <v>2300</v>
      </c>
      <c r="M5707" s="2" t="str">
        <f>VLOOKUP(A5707,disaster_subtype!$A$2:$P$59908,5,FALSE)</f>
        <v>Drought</v>
      </c>
    </row>
    <row r="5708" spans="1:13" x14ac:dyDescent="0.2">
      <c r="A5708" s="1" t="str">
        <f t="shared" si="89"/>
        <v>2002THA2154623290858329092035827</v>
      </c>
      <c r="B5708">
        <v>2002</v>
      </c>
      <c r="C5708" t="s">
        <v>236</v>
      </c>
      <c r="D5708" t="s">
        <v>237</v>
      </c>
      <c r="E5708" t="s">
        <v>485</v>
      </c>
      <c r="F5708">
        <v>2</v>
      </c>
      <c r="G5708">
        <v>154</v>
      </c>
      <c r="H5708">
        <v>62</v>
      </c>
      <c r="I5708">
        <v>3290858</v>
      </c>
      <c r="K5708">
        <v>3290920</v>
      </c>
      <c r="L5708">
        <v>35827</v>
      </c>
      <c r="M5708" s="2" t="str">
        <f>VLOOKUP(A5708,disaster_subtype!$A$2:$P$59908,5,FALSE)</f>
        <v>Flood</v>
      </c>
    </row>
    <row r="5709" spans="1:13" x14ac:dyDescent="0.2">
      <c r="A5709" s="1" t="str">
        <f t="shared" si="89"/>
        <v>2002THA1353300033000</v>
      </c>
      <c r="B5709">
        <v>2002</v>
      </c>
      <c r="C5709" t="s">
        <v>236</v>
      </c>
      <c r="D5709" t="s">
        <v>237</v>
      </c>
      <c r="E5709" t="s">
        <v>80</v>
      </c>
      <c r="F5709">
        <v>1</v>
      </c>
      <c r="G5709">
        <v>35</v>
      </c>
      <c r="J5709">
        <v>33000</v>
      </c>
      <c r="K5709">
        <v>33000</v>
      </c>
      <c r="M5709" s="2" t="str">
        <f>VLOOKUP(A5709,disaster_subtype!$A$2:$P$59908,5,FALSE)</f>
        <v>Landslide</v>
      </c>
    </row>
    <row r="5710" spans="1:13" x14ac:dyDescent="0.2">
      <c r="A5710" s="1" t="str">
        <f t="shared" si="89"/>
        <v>2002THA21100270003104302042000</v>
      </c>
      <c r="B5710">
        <v>2002</v>
      </c>
      <c r="C5710" t="s">
        <v>236</v>
      </c>
      <c r="D5710" t="s">
        <v>237</v>
      </c>
      <c r="E5710" t="s">
        <v>487</v>
      </c>
      <c r="F5710">
        <v>2</v>
      </c>
      <c r="G5710">
        <v>1</v>
      </c>
      <c r="H5710">
        <v>100</v>
      </c>
      <c r="I5710">
        <v>27000</v>
      </c>
      <c r="J5710">
        <v>3104</v>
      </c>
      <c r="K5710">
        <v>30204</v>
      </c>
      <c r="L5710">
        <v>2000</v>
      </c>
      <c r="M5710" s="2" t="str">
        <f>VLOOKUP(A5710,disaster_subtype!$A$2:$P$59908,5,FALSE)</f>
        <v>Storm</v>
      </c>
    </row>
    <row r="5711" spans="1:13" x14ac:dyDescent="0.2">
      <c r="A5711" s="1" t="str">
        <f t="shared" si="89"/>
        <v>2002TGO195494494</v>
      </c>
      <c r="B5711">
        <v>2002</v>
      </c>
      <c r="C5711" t="s">
        <v>290</v>
      </c>
      <c r="D5711" t="s">
        <v>291</v>
      </c>
      <c r="E5711" t="s">
        <v>484</v>
      </c>
      <c r="F5711">
        <v>1</v>
      </c>
      <c r="G5711">
        <v>95</v>
      </c>
      <c r="I5711">
        <v>494</v>
      </c>
      <c r="K5711">
        <v>494</v>
      </c>
      <c r="M5711" s="2" t="str">
        <f>VLOOKUP(A5711,disaster_subtype!$A$2:$P$59908,5,FALSE)</f>
        <v>Epidemic</v>
      </c>
    </row>
    <row r="5712" spans="1:13" x14ac:dyDescent="0.2">
      <c r="A5712" s="1" t="str">
        <f t="shared" si="89"/>
        <v>2002TUR1423272220003000025232795000</v>
      </c>
      <c r="B5712">
        <v>2002</v>
      </c>
      <c r="C5712" t="s">
        <v>50</v>
      </c>
      <c r="D5712" t="s">
        <v>51</v>
      </c>
      <c r="E5712" t="s">
        <v>488</v>
      </c>
      <c r="F5712">
        <v>1</v>
      </c>
      <c r="G5712">
        <v>42</v>
      </c>
      <c r="H5712">
        <v>327</v>
      </c>
      <c r="I5712">
        <v>222000</v>
      </c>
      <c r="J5712">
        <v>30000</v>
      </c>
      <c r="K5712">
        <v>252327</v>
      </c>
      <c r="L5712">
        <v>95000</v>
      </c>
      <c r="M5712" s="2" t="str">
        <f>VLOOKUP(A5712,disaster_subtype!$A$2:$P$59908,5,FALSE)</f>
        <v>Earthquake</v>
      </c>
    </row>
    <row r="5713" spans="1:13" x14ac:dyDescent="0.2">
      <c r="A5713" s="1" t="str">
        <f t="shared" si="89"/>
        <v>2002TUR13430003000</v>
      </c>
      <c r="B5713">
        <v>2002</v>
      </c>
      <c r="C5713" t="s">
        <v>50</v>
      </c>
      <c r="D5713" t="s">
        <v>51</v>
      </c>
      <c r="E5713" t="s">
        <v>485</v>
      </c>
      <c r="F5713">
        <v>1</v>
      </c>
      <c r="G5713">
        <v>34</v>
      </c>
      <c r="I5713">
        <v>3000</v>
      </c>
      <c r="K5713">
        <v>3000</v>
      </c>
      <c r="M5713" s="2" t="str">
        <f>VLOOKUP(A5713,disaster_subtype!$A$2:$P$59908,5,FALSE)</f>
        <v>Flood</v>
      </c>
    </row>
    <row r="5714" spans="1:13" x14ac:dyDescent="0.2">
      <c r="A5714" s="1" t="str">
        <f t="shared" si="89"/>
        <v>2002TUR110</v>
      </c>
      <c r="B5714">
        <v>2002</v>
      </c>
      <c r="C5714" t="s">
        <v>50</v>
      </c>
      <c r="D5714" t="s">
        <v>51</v>
      </c>
      <c r="E5714" t="s">
        <v>487</v>
      </c>
      <c r="F5714">
        <v>1</v>
      </c>
      <c r="G5714">
        <v>10</v>
      </c>
      <c r="M5714" s="2" t="str">
        <f>VLOOKUP(A5714,disaster_subtype!$A$2:$P$59908,5,FALSE)</f>
        <v>Storm</v>
      </c>
    </row>
    <row r="5715" spans="1:13" x14ac:dyDescent="0.2">
      <c r="A5715" s="1" t="str">
        <f t="shared" si="89"/>
        <v>2002UGA179655000655000</v>
      </c>
      <c r="B5715">
        <v>2002</v>
      </c>
      <c r="C5715" t="s">
        <v>29</v>
      </c>
      <c r="D5715" t="s">
        <v>30</v>
      </c>
      <c r="E5715" t="s">
        <v>12</v>
      </c>
      <c r="F5715">
        <v>1</v>
      </c>
      <c r="G5715">
        <v>79</v>
      </c>
      <c r="I5715">
        <v>655000</v>
      </c>
      <c r="K5715">
        <v>655000</v>
      </c>
      <c r="M5715" s="2" t="str">
        <f>VLOOKUP(A5715,disaster_subtype!$A$2:$P$59908,5,FALSE)</f>
        <v>Drought</v>
      </c>
    </row>
    <row r="5716" spans="1:13" x14ac:dyDescent="0.2">
      <c r="A5716" s="1" t="str">
        <f t="shared" si="89"/>
        <v>2002UGA217760100860</v>
      </c>
      <c r="B5716">
        <v>2002</v>
      </c>
      <c r="C5716" t="s">
        <v>29</v>
      </c>
      <c r="D5716" t="s">
        <v>30</v>
      </c>
      <c r="E5716" t="s">
        <v>485</v>
      </c>
      <c r="F5716">
        <v>2</v>
      </c>
      <c r="G5716">
        <v>17</v>
      </c>
      <c r="I5716">
        <v>760</v>
      </c>
      <c r="J5716">
        <v>100</v>
      </c>
      <c r="K5716">
        <v>860</v>
      </c>
      <c r="M5716" s="2" t="e">
        <f>VLOOKUP(A5716,disaster_subtype!$A$2:$P$59908,5,FALSE)</f>
        <v>#N/A</v>
      </c>
    </row>
    <row r="5717" spans="1:13" x14ac:dyDescent="0.2">
      <c r="A5717" s="1" t="str">
        <f t="shared" si="89"/>
        <v>2002UGA1100100</v>
      </c>
      <c r="B5717">
        <v>2002</v>
      </c>
      <c r="C5717" t="s">
        <v>29</v>
      </c>
      <c r="D5717" t="s">
        <v>30</v>
      </c>
      <c r="E5717" t="s">
        <v>487</v>
      </c>
      <c r="F5717">
        <v>1</v>
      </c>
      <c r="J5717">
        <v>100</v>
      </c>
      <c r="K5717">
        <v>100</v>
      </c>
      <c r="M5717" s="2" t="e">
        <f>VLOOKUP(A5717,disaster_subtype!$A$2:$P$59908,5,FALSE)</f>
        <v>#N/A</v>
      </c>
    </row>
    <row r="5718" spans="1:13" x14ac:dyDescent="0.2">
      <c r="A5718" s="1" t="str">
        <f t="shared" si="89"/>
        <v>2002GBR31750750</v>
      </c>
      <c r="B5718">
        <v>2002</v>
      </c>
      <c r="C5718" t="s">
        <v>216</v>
      </c>
      <c r="D5718" t="s">
        <v>217</v>
      </c>
      <c r="E5718" t="s">
        <v>485</v>
      </c>
      <c r="F5718">
        <v>3</v>
      </c>
      <c r="G5718">
        <v>1</v>
      </c>
      <c r="I5718">
        <v>750</v>
      </c>
      <c r="K5718">
        <v>750</v>
      </c>
      <c r="M5718" s="2" t="e">
        <f>VLOOKUP(A5718,disaster_subtype!$A$2:$P$59908,5,FALSE)</f>
        <v>#N/A</v>
      </c>
    </row>
    <row r="5719" spans="1:13" x14ac:dyDescent="0.2">
      <c r="A5719" s="1" t="str">
        <f t="shared" si="89"/>
        <v>2002GBR214400050</v>
      </c>
      <c r="B5719">
        <v>2002</v>
      </c>
      <c r="C5719" t="s">
        <v>216</v>
      </c>
      <c r="D5719" t="s">
        <v>217</v>
      </c>
      <c r="E5719" t="s">
        <v>487</v>
      </c>
      <c r="F5719">
        <v>2</v>
      </c>
      <c r="G5719">
        <v>14</v>
      </c>
      <c r="L5719">
        <v>400050</v>
      </c>
      <c r="M5719" s="2" t="e">
        <f>VLOOKUP(A5719,disaster_subtype!$A$2:$P$59908,5,FALSE)</f>
        <v>#N/A</v>
      </c>
    </row>
    <row r="5720" spans="1:13" x14ac:dyDescent="0.2">
      <c r="A5720" s="1" t="str">
        <f t="shared" si="89"/>
        <v>2002USA13300000</v>
      </c>
      <c r="B5720">
        <v>2002</v>
      </c>
      <c r="C5720" t="s">
        <v>22</v>
      </c>
      <c r="D5720" t="s">
        <v>23</v>
      </c>
      <c r="E5720" t="s">
        <v>12</v>
      </c>
      <c r="F5720">
        <v>1</v>
      </c>
      <c r="L5720">
        <v>3300000</v>
      </c>
      <c r="M5720" s="2" t="str">
        <f>VLOOKUP(A5720,disaster_subtype!$A$2:$P$59908,5,FALSE)</f>
        <v>Drought</v>
      </c>
    </row>
    <row r="5721" spans="1:13" x14ac:dyDescent="0.2">
      <c r="A5721" s="1" t="str">
        <f t="shared" si="89"/>
        <v>2002USA221436243624</v>
      </c>
      <c r="B5721">
        <v>2002</v>
      </c>
      <c r="C5721" t="s">
        <v>22</v>
      </c>
      <c r="D5721" t="s">
        <v>23</v>
      </c>
      <c r="E5721" t="s">
        <v>484</v>
      </c>
      <c r="F5721">
        <v>2</v>
      </c>
      <c r="G5721">
        <v>214</v>
      </c>
      <c r="I5721">
        <v>3624</v>
      </c>
      <c r="K5721">
        <v>3624</v>
      </c>
      <c r="M5721" s="2" t="e">
        <f>VLOOKUP(A5721,disaster_subtype!$A$2:$P$59908,5,FALSE)</f>
        <v>#N/A</v>
      </c>
    </row>
    <row r="5722" spans="1:13" x14ac:dyDescent="0.2">
      <c r="A5722" s="1" t="str">
        <f t="shared" si="89"/>
        <v>2002USA114</v>
      </c>
      <c r="B5722">
        <v>2002</v>
      </c>
      <c r="C5722" t="s">
        <v>22</v>
      </c>
      <c r="D5722" t="s">
        <v>23</v>
      </c>
      <c r="E5722" t="s">
        <v>492</v>
      </c>
      <c r="F5722">
        <v>1</v>
      </c>
      <c r="G5722">
        <v>14</v>
      </c>
      <c r="M5722" s="2" t="str">
        <f>VLOOKUP(A5722,disaster_subtype!$A$2:$P$59908,5,FALSE)</f>
        <v xml:space="preserve">Extreme temperature </v>
      </c>
    </row>
    <row r="5723" spans="1:13" x14ac:dyDescent="0.2">
      <c r="A5723" s="1" t="str">
        <f t="shared" si="89"/>
        <v>2002USA4261457501457501013000</v>
      </c>
      <c r="B5723">
        <v>2002</v>
      </c>
      <c r="C5723" t="s">
        <v>22</v>
      </c>
      <c r="D5723" t="s">
        <v>23</v>
      </c>
      <c r="E5723" t="s">
        <v>485</v>
      </c>
      <c r="F5723">
        <v>4</v>
      </c>
      <c r="G5723">
        <v>26</v>
      </c>
      <c r="I5723">
        <v>145750</v>
      </c>
      <c r="K5723">
        <v>145750</v>
      </c>
      <c r="L5723">
        <v>1013000</v>
      </c>
      <c r="M5723" s="2" t="str">
        <f>VLOOKUP(A5723,disaster_subtype!$A$2:$P$59908,5,FALSE)</f>
        <v>Flood</v>
      </c>
    </row>
    <row r="5724" spans="1:13" x14ac:dyDescent="0.2">
      <c r="A5724" s="1" t="str">
        <f t="shared" si="89"/>
        <v>2002USA1519031718150432188996275000</v>
      </c>
      <c r="B5724">
        <v>2002</v>
      </c>
      <c r="C5724" t="s">
        <v>22</v>
      </c>
      <c r="D5724" t="s">
        <v>23</v>
      </c>
      <c r="E5724" t="s">
        <v>487</v>
      </c>
      <c r="F5724">
        <v>15</v>
      </c>
      <c r="G5724">
        <v>190</v>
      </c>
      <c r="H5724">
        <v>317</v>
      </c>
      <c r="I5724">
        <v>18150</v>
      </c>
      <c r="J5724">
        <v>432</v>
      </c>
      <c r="K5724">
        <v>18899</v>
      </c>
      <c r="L5724">
        <v>6275000</v>
      </c>
      <c r="M5724" s="2" t="e">
        <f>VLOOKUP(A5724,disaster_subtype!$A$2:$P$59908,5,FALSE)</f>
        <v>#N/A</v>
      </c>
    </row>
    <row r="5725" spans="1:13" x14ac:dyDescent="0.2">
      <c r="A5725" s="1" t="str">
        <f t="shared" si="89"/>
        <v>2002USA811350029776488232100</v>
      </c>
      <c r="B5725">
        <v>2002</v>
      </c>
      <c r="C5725" t="s">
        <v>22</v>
      </c>
      <c r="D5725" t="s">
        <v>23</v>
      </c>
      <c r="E5725" t="s">
        <v>490</v>
      </c>
      <c r="F5725">
        <v>8</v>
      </c>
      <c r="H5725">
        <v>11</v>
      </c>
      <c r="I5725">
        <v>3500</v>
      </c>
      <c r="J5725">
        <v>2977</v>
      </c>
      <c r="K5725">
        <v>6488</v>
      </c>
      <c r="L5725">
        <v>232100</v>
      </c>
      <c r="M5725" s="2" t="e">
        <f>VLOOKUP(A5725,disaster_subtype!$A$2:$P$59908,5,FALSE)</f>
        <v>#N/A</v>
      </c>
    </row>
    <row r="5726" spans="1:13" x14ac:dyDescent="0.2">
      <c r="A5726" s="1" t="str">
        <f t="shared" si="89"/>
        <v>2002URY125002500</v>
      </c>
      <c r="B5726">
        <v>2002</v>
      </c>
      <c r="C5726" t="s">
        <v>300</v>
      </c>
      <c r="D5726" t="s">
        <v>301</v>
      </c>
      <c r="E5726" t="s">
        <v>485</v>
      </c>
      <c r="F5726">
        <v>1</v>
      </c>
      <c r="J5726">
        <v>2500</v>
      </c>
      <c r="K5726">
        <v>2500</v>
      </c>
      <c r="M5726" s="2" t="e">
        <f>VLOOKUP(A5726,disaster_subtype!$A$2:$P$59908,5,FALSE)</f>
        <v>#N/A</v>
      </c>
    </row>
    <row r="5727" spans="1:13" x14ac:dyDescent="0.2">
      <c r="A5727" s="1" t="str">
        <f t="shared" si="89"/>
        <v>2002URY121300200150025000</v>
      </c>
      <c r="B5727">
        <v>2002</v>
      </c>
      <c r="C5727" t="s">
        <v>300</v>
      </c>
      <c r="D5727" t="s">
        <v>301</v>
      </c>
      <c r="E5727" t="s">
        <v>487</v>
      </c>
      <c r="F5727">
        <v>1</v>
      </c>
      <c r="G5727">
        <v>2</v>
      </c>
      <c r="I5727">
        <v>1300</v>
      </c>
      <c r="J5727">
        <v>200</v>
      </c>
      <c r="K5727">
        <v>1500</v>
      </c>
      <c r="L5727">
        <v>25000</v>
      </c>
      <c r="M5727" s="2" t="e">
        <f>VLOOKUP(A5727,disaster_subtype!$A$2:$P$59908,5,FALSE)</f>
        <v>#N/A</v>
      </c>
    </row>
    <row r="5728" spans="1:13" x14ac:dyDescent="0.2">
      <c r="A5728" s="1" t="str">
        <f t="shared" si="89"/>
        <v>2002VUT2310001003</v>
      </c>
      <c r="B5728">
        <v>2002</v>
      </c>
      <c r="C5728" t="s">
        <v>189</v>
      </c>
      <c r="D5728" t="s">
        <v>190</v>
      </c>
      <c r="E5728" t="s">
        <v>488</v>
      </c>
      <c r="F5728">
        <v>2</v>
      </c>
      <c r="H5728">
        <v>3</v>
      </c>
      <c r="I5728">
        <v>1000</v>
      </c>
      <c r="K5728">
        <v>1003</v>
      </c>
      <c r="M5728" s="2" t="str">
        <f>VLOOKUP(A5728,disaster_subtype!$A$2:$P$59908,5,FALSE)</f>
        <v>Earthquake</v>
      </c>
    </row>
    <row r="5729" spans="1:13" x14ac:dyDescent="0.2">
      <c r="A5729" s="1" t="str">
        <f t="shared" si="89"/>
        <v>2002VUT1130003001</v>
      </c>
      <c r="B5729">
        <v>2002</v>
      </c>
      <c r="C5729" t="s">
        <v>189</v>
      </c>
      <c r="D5729" t="s">
        <v>190</v>
      </c>
      <c r="E5729" t="s">
        <v>485</v>
      </c>
      <c r="F5729">
        <v>1</v>
      </c>
      <c r="H5729">
        <v>1</v>
      </c>
      <c r="I5729">
        <v>3000</v>
      </c>
      <c r="K5729">
        <v>3001</v>
      </c>
      <c r="M5729" s="2" t="str">
        <f>VLOOKUP(A5729,disaster_subtype!$A$2:$P$59908,5,FALSE)</f>
        <v>Flood</v>
      </c>
    </row>
    <row r="5730" spans="1:13" x14ac:dyDescent="0.2">
      <c r="A5730" s="1" t="str">
        <f t="shared" si="89"/>
        <v>2002VEN1455376553763000</v>
      </c>
      <c r="B5730">
        <v>2002</v>
      </c>
      <c r="C5730" t="s">
        <v>209</v>
      </c>
      <c r="D5730" t="s">
        <v>210</v>
      </c>
      <c r="E5730" t="s">
        <v>485</v>
      </c>
      <c r="F5730">
        <v>1</v>
      </c>
      <c r="G5730">
        <v>4</v>
      </c>
      <c r="I5730">
        <v>55376</v>
      </c>
      <c r="K5730">
        <v>55376</v>
      </c>
      <c r="L5730">
        <v>3000</v>
      </c>
      <c r="M5730" s="2" t="str">
        <f>VLOOKUP(A5730,disaster_subtype!$A$2:$P$59908,5,FALSE)</f>
        <v>Flood</v>
      </c>
    </row>
    <row r="5731" spans="1:13" x14ac:dyDescent="0.2">
      <c r="A5731" s="1" t="str">
        <f t="shared" si="89"/>
        <v>2002VNM113000001300000200000</v>
      </c>
      <c r="B5731">
        <v>2002</v>
      </c>
      <c r="C5731" t="s">
        <v>224</v>
      </c>
      <c r="D5731" t="s">
        <v>225</v>
      </c>
      <c r="E5731" t="s">
        <v>12</v>
      </c>
      <c r="F5731">
        <v>1</v>
      </c>
      <c r="I5731">
        <v>1300000</v>
      </c>
      <c r="K5731">
        <v>1300000</v>
      </c>
      <c r="L5731">
        <v>200000</v>
      </c>
      <c r="M5731" s="2" t="str">
        <f>VLOOKUP(A5731,disaster_subtype!$A$2:$P$59908,5,FALSE)</f>
        <v>Drought</v>
      </c>
    </row>
    <row r="5732" spans="1:13" x14ac:dyDescent="0.2">
      <c r="A5732" s="1" t="str">
        <f t="shared" si="89"/>
        <v>2002VNM31471161431700143181684100</v>
      </c>
      <c r="B5732">
        <v>2002</v>
      </c>
      <c r="C5732" t="s">
        <v>224</v>
      </c>
      <c r="D5732" t="s">
        <v>225</v>
      </c>
      <c r="E5732" t="s">
        <v>485</v>
      </c>
      <c r="F5732">
        <v>3</v>
      </c>
      <c r="G5732">
        <v>147</v>
      </c>
      <c r="H5732">
        <v>116</v>
      </c>
      <c r="I5732">
        <v>1431700</v>
      </c>
      <c r="K5732">
        <v>1431816</v>
      </c>
      <c r="L5732">
        <v>84100</v>
      </c>
      <c r="M5732" s="2" t="str">
        <f>VLOOKUP(A5732,disaster_subtype!$A$2:$P$59908,5,FALSE)</f>
        <v>Flood</v>
      </c>
    </row>
    <row r="5733" spans="1:13" x14ac:dyDescent="0.2">
      <c r="A5733" s="1" t="str">
        <f t="shared" si="89"/>
        <v>2002VNM118001800100</v>
      </c>
      <c r="B5733">
        <v>2002</v>
      </c>
      <c r="C5733" t="s">
        <v>224</v>
      </c>
      <c r="D5733" t="s">
        <v>225</v>
      </c>
      <c r="E5733" t="s">
        <v>487</v>
      </c>
      <c r="F5733">
        <v>1</v>
      </c>
      <c r="I5733">
        <v>1800</v>
      </c>
      <c r="K5733">
        <v>1800</v>
      </c>
      <c r="L5733">
        <v>100</v>
      </c>
      <c r="M5733" s="2" t="str">
        <f>VLOOKUP(A5733,disaster_subtype!$A$2:$P$59908,5,FALSE)</f>
        <v>Storm</v>
      </c>
    </row>
    <row r="5734" spans="1:13" x14ac:dyDescent="0.2">
      <c r="A5734" s="1" t="str">
        <f t="shared" si="89"/>
        <v>2002VNM1</v>
      </c>
      <c r="B5734">
        <v>2002</v>
      </c>
      <c r="C5734" t="s">
        <v>224</v>
      </c>
      <c r="D5734" t="s">
        <v>225</v>
      </c>
      <c r="E5734" t="s">
        <v>490</v>
      </c>
      <c r="F5734">
        <v>1</v>
      </c>
      <c r="M5734" s="2" t="str">
        <f>VLOOKUP(A5734,disaster_subtype!$A$2:$P$59908,5,FALSE)</f>
        <v>Wildfire</v>
      </c>
    </row>
    <row r="5735" spans="1:13" x14ac:dyDescent="0.2">
      <c r="A5735" s="1" t="str">
        <f t="shared" si="89"/>
        <v>2002YEM453260440700</v>
      </c>
      <c r="B5735">
        <v>2002</v>
      </c>
      <c r="C5735" t="s">
        <v>404</v>
      </c>
      <c r="D5735" t="s">
        <v>405</v>
      </c>
      <c r="E5735" t="s">
        <v>485</v>
      </c>
      <c r="F5735">
        <v>4</v>
      </c>
      <c r="G5735">
        <v>53</v>
      </c>
      <c r="I5735">
        <v>260</v>
      </c>
      <c r="J5735">
        <v>440</v>
      </c>
      <c r="K5735">
        <v>700</v>
      </c>
      <c r="M5735" s="2" t="e">
        <f>VLOOKUP(A5735,disaster_subtype!$A$2:$P$59908,5,FALSE)</f>
        <v>#N/A</v>
      </c>
    </row>
    <row r="5736" spans="1:13" x14ac:dyDescent="0.2">
      <c r="A5736" s="1" t="str">
        <f t="shared" si="89"/>
        <v>2002ZWE24452452</v>
      </c>
      <c r="B5736">
        <v>2002</v>
      </c>
      <c r="C5736" t="s">
        <v>340</v>
      </c>
      <c r="D5736" t="s">
        <v>341</v>
      </c>
      <c r="E5736" t="s">
        <v>484</v>
      </c>
      <c r="F5736">
        <v>2</v>
      </c>
      <c r="G5736">
        <v>4</v>
      </c>
      <c r="I5736">
        <v>452</v>
      </c>
      <c r="K5736">
        <v>452</v>
      </c>
      <c r="M5736" s="2" t="e">
        <f>VLOOKUP(A5736,disaster_subtype!$A$2:$P$59908,5,FALSE)</f>
        <v>#N/A</v>
      </c>
    </row>
    <row r="5737" spans="1:13" x14ac:dyDescent="0.2">
      <c r="A5737" s="1" t="str">
        <f t="shared" si="89"/>
        <v>2003AFG11110001001</v>
      </c>
      <c r="B5737">
        <v>2003</v>
      </c>
      <c r="C5737" t="s">
        <v>226</v>
      </c>
      <c r="D5737" t="s">
        <v>227</v>
      </c>
      <c r="E5737" t="s">
        <v>488</v>
      </c>
      <c r="F5737">
        <v>1</v>
      </c>
      <c r="G5737">
        <v>1</v>
      </c>
      <c r="H5737">
        <v>1</v>
      </c>
      <c r="J5737">
        <v>1000</v>
      </c>
      <c r="K5737">
        <v>1001</v>
      </c>
      <c r="M5737" s="2" t="str">
        <f>VLOOKUP(A5737,disaster_subtype!$A$2:$P$59908,5,FALSE)</f>
        <v>Earthquake</v>
      </c>
    </row>
    <row r="5738" spans="1:13" x14ac:dyDescent="0.2">
      <c r="A5738" s="1" t="str">
        <f t="shared" si="89"/>
        <v>2003AFG8136350032503753</v>
      </c>
      <c r="B5738">
        <v>2003</v>
      </c>
      <c r="C5738" t="s">
        <v>226</v>
      </c>
      <c r="D5738" t="s">
        <v>227</v>
      </c>
      <c r="E5738" t="s">
        <v>485</v>
      </c>
      <c r="F5738">
        <v>8</v>
      </c>
      <c r="G5738">
        <v>136</v>
      </c>
      <c r="H5738">
        <v>3</v>
      </c>
      <c r="I5738">
        <v>500</v>
      </c>
      <c r="J5738">
        <v>3250</v>
      </c>
      <c r="K5738">
        <v>3753</v>
      </c>
      <c r="M5738" s="2" t="e">
        <f>VLOOKUP(A5738,disaster_subtype!$A$2:$P$59908,5,FALSE)</f>
        <v>#N/A</v>
      </c>
    </row>
    <row r="5739" spans="1:13" x14ac:dyDescent="0.2">
      <c r="A5739" s="1" t="str">
        <f t="shared" si="89"/>
        <v>2003DZA22275104612000002104615000000</v>
      </c>
      <c r="B5739">
        <v>2003</v>
      </c>
      <c r="C5739" t="s">
        <v>92</v>
      </c>
      <c r="D5739" t="s">
        <v>93</v>
      </c>
      <c r="E5739" t="s">
        <v>488</v>
      </c>
      <c r="F5739">
        <v>2</v>
      </c>
      <c r="G5739">
        <v>2275</v>
      </c>
      <c r="H5739">
        <v>10461</v>
      </c>
      <c r="J5739">
        <v>200000</v>
      </c>
      <c r="K5739">
        <v>210461</v>
      </c>
      <c r="L5739">
        <v>5000000</v>
      </c>
      <c r="M5739" s="2" t="str">
        <f>VLOOKUP(A5739,disaster_subtype!$A$2:$P$59908,5,FALSE)</f>
        <v>Earthquake</v>
      </c>
    </row>
    <row r="5740" spans="1:13" x14ac:dyDescent="0.2">
      <c r="A5740" s="1" t="str">
        <f t="shared" si="89"/>
        <v>2003DZA140</v>
      </c>
      <c r="B5740">
        <v>2003</v>
      </c>
      <c r="C5740" t="s">
        <v>92</v>
      </c>
      <c r="D5740" t="s">
        <v>93</v>
      </c>
      <c r="E5740" t="s">
        <v>492</v>
      </c>
      <c r="F5740">
        <v>1</v>
      </c>
      <c r="G5740">
        <v>40</v>
      </c>
      <c r="M5740" s="2" t="str">
        <f>VLOOKUP(A5740,disaster_subtype!$A$2:$P$59908,5,FALSE)</f>
        <v xml:space="preserve">Extreme temperature </v>
      </c>
    </row>
    <row r="5741" spans="1:13" x14ac:dyDescent="0.2">
      <c r="A5741" s="1" t="str">
        <f t="shared" si="89"/>
        <v>2003DZA3415050</v>
      </c>
      <c r="B5741">
        <v>2003</v>
      </c>
      <c r="C5741" t="s">
        <v>92</v>
      </c>
      <c r="D5741" t="s">
        <v>93</v>
      </c>
      <c r="E5741" t="s">
        <v>485</v>
      </c>
      <c r="F5741">
        <v>3</v>
      </c>
      <c r="G5741">
        <v>41</v>
      </c>
      <c r="H5741">
        <v>50</v>
      </c>
      <c r="K5741">
        <v>50</v>
      </c>
      <c r="M5741" s="2" t="str">
        <f>VLOOKUP(A5741,disaster_subtype!$A$2:$P$59908,5,FALSE)</f>
        <v>Flood</v>
      </c>
    </row>
    <row r="5742" spans="1:13" x14ac:dyDescent="0.2">
      <c r="A5742" s="1" t="str">
        <f t="shared" si="89"/>
        <v>2003DZA113</v>
      </c>
      <c r="B5742">
        <v>2003</v>
      </c>
      <c r="C5742" t="s">
        <v>92</v>
      </c>
      <c r="D5742" t="s">
        <v>93</v>
      </c>
      <c r="E5742" t="s">
        <v>487</v>
      </c>
      <c r="F5742">
        <v>1</v>
      </c>
      <c r="G5742">
        <v>13</v>
      </c>
      <c r="M5742" s="2" t="str">
        <f>VLOOKUP(A5742,disaster_subtype!$A$2:$P$59908,5,FALSE)</f>
        <v>Storm</v>
      </c>
    </row>
    <row r="5743" spans="1:13" x14ac:dyDescent="0.2">
      <c r="A5743" s="1" t="str">
        <f t="shared" si="89"/>
        <v>2003ASM163350000</v>
      </c>
      <c r="B5743">
        <v>2003</v>
      </c>
      <c r="C5743" t="s">
        <v>282</v>
      </c>
      <c r="D5743" t="s">
        <v>283</v>
      </c>
      <c r="E5743" t="s">
        <v>485</v>
      </c>
      <c r="F5743">
        <v>1</v>
      </c>
      <c r="G5743">
        <v>6</v>
      </c>
      <c r="H5743">
        <v>3</v>
      </c>
      <c r="K5743">
        <v>3</v>
      </c>
      <c r="L5743">
        <v>50000</v>
      </c>
      <c r="M5743" s="2" t="str">
        <f>VLOOKUP(A5743,disaster_subtype!$A$2:$P$59908,5,FALSE)</f>
        <v>Flood</v>
      </c>
    </row>
    <row r="5744" spans="1:13" x14ac:dyDescent="0.2">
      <c r="A5744" s="1" t="str">
        <f t="shared" si="89"/>
        <v>2003AGO215825825</v>
      </c>
      <c r="B5744">
        <v>2003</v>
      </c>
      <c r="C5744" t="s">
        <v>362</v>
      </c>
      <c r="D5744" t="s">
        <v>363</v>
      </c>
      <c r="E5744" t="s">
        <v>485</v>
      </c>
      <c r="F5744">
        <v>2</v>
      </c>
      <c r="G5744">
        <v>15</v>
      </c>
      <c r="J5744">
        <v>825</v>
      </c>
      <c r="K5744">
        <v>825</v>
      </c>
      <c r="M5744" s="2" t="str">
        <f>VLOOKUP(A5744,disaster_subtype!$A$2:$P$59908,5,FALSE)</f>
        <v>Flood</v>
      </c>
    </row>
    <row r="5745" spans="1:13" x14ac:dyDescent="0.2">
      <c r="A5745" s="1" t="str">
        <f t="shared" si="89"/>
        <v>2003ARG1120000</v>
      </c>
      <c r="B5745">
        <v>2003</v>
      </c>
      <c r="C5745" t="s">
        <v>193</v>
      </c>
      <c r="D5745" t="s">
        <v>194</v>
      </c>
      <c r="E5745" t="s">
        <v>12</v>
      </c>
      <c r="F5745">
        <v>1</v>
      </c>
      <c r="L5745">
        <v>120000</v>
      </c>
      <c r="M5745" s="2" t="str">
        <f>VLOOKUP(A5745,disaster_subtype!$A$2:$P$59908,5,FALSE)</f>
        <v>Drought</v>
      </c>
    </row>
    <row r="5746" spans="1:13" x14ac:dyDescent="0.2">
      <c r="A5746" s="1" t="str">
        <f t="shared" si="89"/>
        <v>2003ARG227143000200001630001028210</v>
      </c>
      <c r="B5746">
        <v>2003</v>
      </c>
      <c r="C5746" t="s">
        <v>193</v>
      </c>
      <c r="D5746" t="s">
        <v>194</v>
      </c>
      <c r="E5746" t="s">
        <v>485</v>
      </c>
      <c r="F5746">
        <v>2</v>
      </c>
      <c r="G5746">
        <v>27</v>
      </c>
      <c r="I5746">
        <v>143000</v>
      </c>
      <c r="J5746">
        <v>20000</v>
      </c>
      <c r="K5746">
        <v>163000</v>
      </c>
      <c r="L5746">
        <v>1028210</v>
      </c>
      <c r="M5746" s="2" t="str">
        <f>VLOOKUP(A5746,disaster_subtype!$A$2:$P$59908,5,FALSE)</f>
        <v>Flood</v>
      </c>
    </row>
    <row r="5747" spans="1:13" x14ac:dyDescent="0.2">
      <c r="A5747" s="1" t="str">
        <f t="shared" si="89"/>
        <v>2003ARG112900900</v>
      </c>
      <c r="B5747">
        <v>2003</v>
      </c>
      <c r="C5747" t="s">
        <v>193</v>
      </c>
      <c r="D5747" t="s">
        <v>194</v>
      </c>
      <c r="E5747" t="s">
        <v>487</v>
      </c>
      <c r="F5747">
        <v>1</v>
      </c>
      <c r="G5747">
        <v>12</v>
      </c>
      <c r="I5747">
        <v>900</v>
      </c>
      <c r="K5747">
        <v>900</v>
      </c>
      <c r="M5747" s="2" t="str">
        <f>VLOOKUP(A5747,disaster_subtype!$A$2:$P$59908,5,FALSE)</f>
        <v>Storm</v>
      </c>
    </row>
    <row r="5748" spans="1:13" x14ac:dyDescent="0.2">
      <c r="A5748" s="1" t="str">
        <f t="shared" si="89"/>
        <v>2003AUS166</v>
      </c>
      <c r="B5748">
        <v>2003</v>
      </c>
      <c r="C5748" t="s">
        <v>181</v>
      </c>
      <c r="D5748" t="s">
        <v>182</v>
      </c>
      <c r="E5748" t="s">
        <v>484</v>
      </c>
      <c r="F5748">
        <v>1</v>
      </c>
      <c r="I5748">
        <v>6</v>
      </c>
      <c r="K5748">
        <v>6</v>
      </c>
      <c r="M5748" s="2" t="str">
        <f>VLOOKUP(A5748,disaster_subtype!$A$2:$P$59908,5,FALSE)</f>
        <v>Epidemic</v>
      </c>
    </row>
    <row r="5749" spans="1:13" x14ac:dyDescent="0.2">
      <c r="A5749" s="1" t="str">
        <f t="shared" si="89"/>
        <v>2003AUS4147047077000</v>
      </c>
      <c r="B5749">
        <v>2003</v>
      </c>
      <c r="C5749" t="s">
        <v>181</v>
      </c>
      <c r="D5749" t="s">
        <v>182</v>
      </c>
      <c r="E5749" t="s">
        <v>485</v>
      </c>
      <c r="F5749">
        <v>4</v>
      </c>
      <c r="G5749">
        <v>1</v>
      </c>
      <c r="I5749">
        <v>470</v>
      </c>
      <c r="K5749">
        <v>470</v>
      </c>
      <c r="L5749">
        <v>77000</v>
      </c>
      <c r="M5749" s="2" t="e">
        <f>VLOOKUP(A5749,disaster_subtype!$A$2:$P$59908,5,FALSE)</f>
        <v>#N/A</v>
      </c>
    </row>
    <row r="5750" spans="1:13" x14ac:dyDescent="0.2">
      <c r="A5750" s="1" t="str">
        <f t="shared" si="89"/>
        <v>2003AUS51204030207093000</v>
      </c>
      <c r="B5750">
        <v>2003</v>
      </c>
      <c r="C5750" t="s">
        <v>181</v>
      </c>
      <c r="D5750" t="s">
        <v>182</v>
      </c>
      <c r="E5750" t="s">
        <v>487</v>
      </c>
      <c r="F5750">
        <v>5</v>
      </c>
      <c r="G5750">
        <v>1</v>
      </c>
      <c r="I5750">
        <v>2040</v>
      </c>
      <c r="J5750">
        <v>30</v>
      </c>
      <c r="K5750">
        <v>2070</v>
      </c>
      <c r="L5750">
        <v>93000</v>
      </c>
      <c r="M5750" s="2" t="e">
        <f>VLOOKUP(A5750,disaster_subtype!$A$2:$P$59908,5,FALSE)</f>
        <v>#N/A</v>
      </c>
    </row>
    <row r="5751" spans="1:13" x14ac:dyDescent="0.2">
      <c r="A5751" s="1" t="str">
        <f t="shared" si="89"/>
        <v>2003AUS1415025002650300000</v>
      </c>
      <c r="B5751">
        <v>2003</v>
      </c>
      <c r="C5751" t="s">
        <v>181</v>
      </c>
      <c r="D5751" t="s">
        <v>182</v>
      </c>
      <c r="E5751" t="s">
        <v>490</v>
      </c>
      <c r="F5751">
        <v>1</v>
      </c>
      <c r="G5751">
        <v>4</v>
      </c>
      <c r="H5751">
        <v>150</v>
      </c>
      <c r="I5751">
        <v>2500</v>
      </c>
      <c r="K5751">
        <v>2650</v>
      </c>
      <c r="L5751">
        <v>300000</v>
      </c>
      <c r="M5751" s="2" t="str">
        <f>VLOOKUP(A5751,disaster_subtype!$A$2:$P$59908,5,FALSE)</f>
        <v>Wildfire</v>
      </c>
    </row>
    <row r="5752" spans="1:13" x14ac:dyDescent="0.2">
      <c r="A5752" s="1" t="str">
        <f t="shared" si="89"/>
        <v>2003AUT1345280000</v>
      </c>
      <c r="B5752">
        <v>2003</v>
      </c>
      <c r="C5752" t="s">
        <v>214</v>
      </c>
      <c r="D5752" t="s">
        <v>215</v>
      </c>
      <c r="E5752" t="s">
        <v>492</v>
      </c>
      <c r="F5752">
        <v>1</v>
      </c>
      <c r="G5752">
        <v>345</v>
      </c>
      <c r="L5752">
        <v>280000</v>
      </c>
      <c r="M5752" s="2" t="str">
        <f>VLOOKUP(A5752,disaster_subtype!$A$2:$P$59908,5,FALSE)</f>
        <v xml:space="preserve">Extreme temperature </v>
      </c>
    </row>
    <row r="5753" spans="1:13" x14ac:dyDescent="0.2">
      <c r="A5753" s="1" t="str">
        <f t="shared" si="89"/>
        <v>2003AZE13000015003150055000</v>
      </c>
      <c r="B5753">
        <v>2003</v>
      </c>
      <c r="C5753" t="s">
        <v>431</v>
      </c>
      <c r="D5753" t="s">
        <v>432</v>
      </c>
      <c r="E5753" t="s">
        <v>485</v>
      </c>
      <c r="F5753">
        <v>1</v>
      </c>
      <c r="I5753">
        <v>30000</v>
      </c>
      <c r="J5753">
        <v>1500</v>
      </c>
      <c r="K5753">
        <v>31500</v>
      </c>
      <c r="L5753">
        <v>55000</v>
      </c>
      <c r="M5753" s="2" t="str">
        <f>VLOOKUP(A5753,disaster_subtype!$A$2:$P$59908,5,FALSE)</f>
        <v>Flood</v>
      </c>
    </row>
    <row r="5754" spans="1:13" x14ac:dyDescent="0.2">
      <c r="A5754" s="1" t="str">
        <f t="shared" si="89"/>
        <v>2003BGD122525002525</v>
      </c>
      <c r="B5754">
        <v>2003</v>
      </c>
      <c r="C5754" t="s">
        <v>53</v>
      </c>
      <c r="D5754" t="s">
        <v>54</v>
      </c>
      <c r="E5754" t="s">
        <v>488</v>
      </c>
      <c r="F5754">
        <v>1</v>
      </c>
      <c r="G5754">
        <v>2</v>
      </c>
      <c r="H5754">
        <v>25</v>
      </c>
      <c r="I5754">
        <v>2500</v>
      </c>
      <c r="K5754">
        <v>2525</v>
      </c>
      <c r="M5754" s="2" t="str">
        <f>VLOOKUP(A5754,disaster_subtype!$A$2:$P$59908,5,FALSE)</f>
        <v>Earthquake</v>
      </c>
    </row>
    <row r="5755" spans="1:13" x14ac:dyDescent="0.2">
      <c r="A5755" s="1" t="str">
        <f t="shared" si="89"/>
        <v>2003BGD2215200200</v>
      </c>
      <c r="B5755">
        <v>2003</v>
      </c>
      <c r="C5755" t="s">
        <v>53</v>
      </c>
      <c r="D5755" t="s">
        <v>54</v>
      </c>
      <c r="E5755" t="s">
        <v>492</v>
      </c>
      <c r="F5755">
        <v>2</v>
      </c>
      <c r="G5755">
        <v>215</v>
      </c>
      <c r="H5755">
        <v>200</v>
      </c>
      <c r="K5755">
        <v>200</v>
      </c>
      <c r="M5755" s="2" t="e">
        <f>VLOOKUP(A5755,disaster_subtype!$A$2:$P$59908,5,FALSE)</f>
        <v>#N/A</v>
      </c>
    </row>
    <row r="5756" spans="1:13" x14ac:dyDescent="0.2">
      <c r="A5756" s="1" t="str">
        <f t="shared" si="89"/>
        <v>2003BGD2252550000550000</v>
      </c>
      <c r="B5756">
        <v>2003</v>
      </c>
      <c r="C5756" t="s">
        <v>53</v>
      </c>
      <c r="D5756" t="s">
        <v>54</v>
      </c>
      <c r="E5756" t="s">
        <v>485</v>
      </c>
      <c r="F5756">
        <v>2</v>
      </c>
      <c r="G5756">
        <v>252</v>
      </c>
      <c r="I5756">
        <v>550000</v>
      </c>
      <c r="K5756">
        <v>550000</v>
      </c>
      <c r="M5756" s="2" t="e">
        <f>VLOOKUP(A5756,disaster_subtype!$A$2:$P$59908,5,FALSE)</f>
        <v>#N/A</v>
      </c>
    </row>
    <row r="5757" spans="1:13" x14ac:dyDescent="0.2">
      <c r="A5757" s="1" t="str">
        <f t="shared" si="89"/>
        <v>2003BGD360420420</v>
      </c>
      <c r="B5757">
        <v>2003</v>
      </c>
      <c r="C5757" t="s">
        <v>53</v>
      </c>
      <c r="D5757" t="s">
        <v>54</v>
      </c>
      <c r="E5757" t="s">
        <v>487</v>
      </c>
      <c r="F5757">
        <v>3</v>
      </c>
      <c r="G5757">
        <v>60</v>
      </c>
      <c r="H5757">
        <v>420</v>
      </c>
      <c r="K5757">
        <v>420</v>
      </c>
      <c r="M5757" s="2" t="e">
        <f>VLOOKUP(A5757,disaster_subtype!$A$2:$P$59908,5,FALSE)</f>
        <v>#N/A</v>
      </c>
    </row>
    <row r="5758" spans="1:13" x14ac:dyDescent="0.2">
      <c r="A5758" s="1" t="str">
        <f t="shared" si="89"/>
        <v>2003BEL11175</v>
      </c>
      <c r="B5758">
        <v>2003</v>
      </c>
      <c r="C5758" t="s">
        <v>61</v>
      </c>
      <c r="D5758" t="s">
        <v>62</v>
      </c>
      <c r="E5758" t="s">
        <v>492</v>
      </c>
      <c r="F5758">
        <v>1</v>
      </c>
      <c r="G5758">
        <v>1175</v>
      </c>
      <c r="M5758" s="2" t="str">
        <f>VLOOKUP(A5758,disaster_subtype!$A$2:$P$59908,5,FALSE)</f>
        <v xml:space="preserve">Extreme temperature </v>
      </c>
    </row>
    <row r="5759" spans="1:13" x14ac:dyDescent="0.2">
      <c r="A5759" s="1" t="str">
        <f t="shared" si="89"/>
        <v>2003BEL1</v>
      </c>
      <c r="B5759">
        <v>2003</v>
      </c>
      <c r="C5759" t="s">
        <v>61</v>
      </c>
      <c r="D5759" t="s">
        <v>62</v>
      </c>
      <c r="E5759" t="s">
        <v>485</v>
      </c>
      <c r="F5759">
        <v>1</v>
      </c>
      <c r="M5759" s="2" t="str">
        <f>VLOOKUP(A5759,disaster_subtype!$A$2:$P$59908,5,FALSE)</f>
        <v>Flood</v>
      </c>
    </row>
    <row r="5760" spans="1:13" x14ac:dyDescent="0.2">
      <c r="A5760" s="1" t="str">
        <f t="shared" si="89"/>
        <v>2003BEN13265265</v>
      </c>
      <c r="B5760">
        <v>2003</v>
      </c>
      <c r="C5760" t="s">
        <v>312</v>
      </c>
      <c r="D5760" t="s">
        <v>313</v>
      </c>
      <c r="E5760" t="s">
        <v>484</v>
      </c>
      <c r="F5760">
        <v>1</v>
      </c>
      <c r="G5760">
        <v>3</v>
      </c>
      <c r="I5760">
        <v>265</v>
      </c>
      <c r="K5760">
        <v>265</v>
      </c>
      <c r="M5760" s="2" t="str">
        <f>VLOOKUP(A5760,disaster_subtype!$A$2:$P$59908,5,FALSE)</f>
        <v>Epidemic</v>
      </c>
    </row>
    <row r="5761" spans="1:13" x14ac:dyDescent="0.2">
      <c r="A5761" s="1" t="str">
        <f t="shared" si="89"/>
        <v>2003BMU14300000</v>
      </c>
      <c r="B5761">
        <v>2003</v>
      </c>
      <c r="C5761" t="s">
        <v>201</v>
      </c>
      <c r="D5761" t="s">
        <v>202</v>
      </c>
      <c r="E5761" t="s">
        <v>487</v>
      </c>
      <c r="F5761">
        <v>1</v>
      </c>
      <c r="G5761">
        <v>4</v>
      </c>
      <c r="L5761">
        <v>300000</v>
      </c>
      <c r="M5761" s="2" t="str">
        <f>VLOOKUP(A5761,disaster_subtype!$A$2:$P$59908,5,FALSE)</f>
        <v>Storm</v>
      </c>
    </row>
    <row r="5762" spans="1:13" x14ac:dyDescent="0.2">
      <c r="A5762" s="1" t="str">
        <f t="shared" ref="A5762:A5825" si="90">B5762&amp;C5762&amp;F5762&amp;G5762&amp;H5762&amp;I5762&amp;J5762&amp;K5762&amp;L5762</f>
        <v>2003BOL374294750010000575291000</v>
      </c>
      <c r="B5762">
        <v>2003</v>
      </c>
      <c r="C5762" t="s">
        <v>274</v>
      </c>
      <c r="D5762" t="s">
        <v>275</v>
      </c>
      <c r="E5762" t="s">
        <v>485</v>
      </c>
      <c r="F5762">
        <v>3</v>
      </c>
      <c r="G5762">
        <v>74</v>
      </c>
      <c r="H5762">
        <v>29</v>
      </c>
      <c r="I5762">
        <v>47500</v>
      </c>
      <c r="J5762">
        <v>10000</v>
      </c>
      <c r="K5762">
        <v>57529</v>
      </c>
      <c r="L5762">
        <v>1000</v>
      </c>
      <c r="M5762" s="2" t="e">
        <f>VLOOKUP(A5762,disaster_subtype!$A$2:$P$59908,5,FALSE)</f>
        <v>#N/A</v>
      </c>
    </row>
    <row r="5763" spans="1:13" x14ac:dyDescent="0.2">
      <c r="A5763" s="1" t="str">
        <f t="shared" si="90"/>
        <v>2003BOL169116903001001</v>
      </c>
      <c r="B5763">
        <v>2003</v>
      </c>
      <c r="C5763" t="s">
        <v>274</v>
      </c>
      <c r="D5763" t="s">
        <v>275</v>
      </c>
      <c r="E5763" t="s">
        <v>80</v>
      </c>
      <c r="F5763">
        <v>1</v>
      </c>
      <c r="G5763">
        <v>69</v>
      </c>
      <c r="H5763">
        <v>11</v>
      </c>
      <c r="I5763">
        <v>690</v>
      </c>
      <c r="J5763">
        <v>300</v>
      </c>
      <c r="K5763">
        <v>1001</v>
      </c>
      <c r="M5763" s="2" t="str">
        <f>VLOOKUP(A5763,disaster_subtype!$A$2:$P$59908,5,FALSE)</f>
        <v>Landslide</v>
      </c>
    </row>
    <row r="5764" spans="1:13" x14ac:dyDescent="0.2">
      <c r="A5764" s="1" t="str">
        <f t="shared" si="90"/>
        <v>2003BIH16257562575140000</v>
      </c>
      <c r="B5764">
        <v>2003</v>
      </c>
      <c r="C5764" t="s">
        <v>454</v>
      </c>
      <c r="D5764" t="s">
        <v>455</v>
      </c>
      <c r="E5764" t="s">
        <v>12</v>
      </c>
      <c r="F5764">
        <v>1</v>
      </c>
      <c r="I5764">
        <v>62575</v>
      </c>
      <c r="K5764">
        <v>62575</v>
      </c>
      <c r="L5764">
        <v>140000</v>
      </c>
      <c r="M5764" s="2" t="str">
        <f>VLOOKUP(A5764,disaster_subtype!$A$2:$P$59908,5,FALSE)</f>
        <v>Drought</v>
      </c>
    </row>
    <row r="5765" spans="1:13" x14ac:dyDescent="0.2">
      <c r="A5765" s="1" t="str">
        <f t="shared" si="90"/>
        <v>2003BRA525557118000187410205981303000</v>
      </c>
      <c r="B5765">
        <v>2003</v>
      </c>
      <c r="C5765" t="s">
        <v>203</v>
      </c>
      <c r="D5765" t="s">
        <v>204</v>
      </c>
      <c r="E5765" t="s">
        <v>485</v>
      </c>
      <c r="F5765">
        <v>5</v>
      </c>
      <c r="G5765">
        <v>255</v>
      </c>
      <c r="H5765">
        <v>571</v>
      </c>
      <c r="I5765">
        <v>18000</v>
      </c>
      <c r="J5765">
        <v>187410</v>
      </c>
      <c r="K5765">
        <v>205981</v>
      </c>
      <c r="L5765">
        <v>303000</v>
      </c>
      <c r="M5765" s="2" t="str">
        <f>VLOOKUP(A5765,disaster_subtype!$A$2:$P$59908,5,FALSE)</f>
        <v>Flood</v>
      </c>
    </row>
    <row r="5766" spans="1:13" x14ac:dyDescent="0.2">
      <c r="A5766" s="1" t="str">
        <f t="shared" si="90"/>
        <v>2003BFA1105871467146</v>
      </c>
      <c r="B5766">
        <v>2003</v>
      </c>
      <c r="C5766" t="s">
        <v>94</v>
      </c>
      <c r="D5766" t="s">
        <v>95</v>
      </c>
      <c r="E5766" t="s">
        <v>484</v>
      </c>
      <c r="F5766">
        <v>1</v>
      </c>
      <c r="G5766">
        <v>1058</v>
      </c>
      <c r="I5766">
        <v>7146</v>
      </c>
      <c r="K5766">
        <v>7146</v>
      </c>
      <c r="M5766" s="2" t="str">
        <f>VLOOKUP(A5766,disaster_subtype!$A$2:$P$59908,5,FALSE)</f>
        <v>Epidemic</v>
      </c>
    </row>
    <row r="5767" spans="1:13" x14ac:dyDescent="0.2">
      <c r="A5767" s="1" t="str">
        <f t="shared" si="90"/>
        <v>2003BFA11212012120</v>
      </c>
      <c r="B5767">
        <v>2003</v>
      </c>
      <c r="C5767" t="s">
        <v>94</v>
      </c>
      <c r="D5767" t="s">
        <v>95</v>
      </c>
      <c r="E5767" t="s">
        <v>485</v>
      </c>
      <c r="F5767">
        <v>1</v>
      </c>
      <c r="J5767">
        <v>12120</v>
      </c>
      <c r="K5767">
        <v>12120</v>
      </c>
      <c r="M5767" s="2" t="str">
        <f>VLOOKUP(A5767,disaster_subtype!$A$2:$P$59908,5,FALSE)</f>
        <v>Flood</v>
      </c>
    </row>
    <row r="5768" spans="1:13" x14ac:dyDescent="0.2">
      <c r="A5768" s="1" t="str">
        <f t="shared" si="90"/>
        <v>2003BDI1</v>
      </c>
      <c r="B5768">
        <v>2003</v>
      </c>
      <c r="C5768" t="s">
        <v>352</v>
      </c>
      <c r="D5768" t="s">
        <v>353</v>
      </c>
      <c r="E5768" t="s">
        <v>12</v>
      </c>
      <c r="F5768">
        <v>1</v>
      </c>
      <c r="M5768" s="2" t="str">
        <f>VLOOKUP(A5768,disaster_subtype!$A$2:$P$59908,5,FALSE)</f>
        <v>Drought</v>
      </c>
    </row>
    <row r="5769" spans="1:13" x14ac:dyDescent="0.2">
      <c r="A5769" s="1" t="str">
        <f t="shared" si="90"/>
        <v>2003BDI16230230</v>
      </c>
      <c r="B5769">
        <v>2003</v>
      </c>
      <c r="C5769" t="s">
        <v>352</v>
      </c>
      <c r="D5769" t="s">
        <v>353</v>
      </c>
      <c r="E5769" t="s">
        <v>484</v>
      </c>
      <c r="F5769">
        <v>1</v>
      </c>
      <c r="G5769">
        <v>6</v>
      </c>
      <c r="I5769">
        <v>230</v>
      </c>
      <c r="K5769">
        <v>230</v>
      </c>
      <c r="M5769" s="2" t="str">
        <f>VLOOKUP(A5769,disaster_subtype!$A$2:$P$59908,5,FALSE)</f>
        <v>Epidemic</v>
      </c>
    </row>
    <row r="5770" spans="1:13" x14ac:dyDescent="0.2">
      <c r="A5770" s="1" t="str">
        <f t="shared" si="90"/>
        <v>2003CMR120100100</v>
      </c>
      <c r="B5770">
        <v>2003</v>
      </c>
      <c r="C5770" t="s">
        <v>320</v>
      </c>
      <c r="D5770" t="s">
        <v>321</v>
      </c>
      <c r="E5770" t="s">
        <v>80</v>
      </c>
      <c r="F5770">
        <v>1</v>
      </c>
      <c r="G5770">
        <v>20</v>
      </c>
      <c r="J5770">
        <v>100</v>
      </c>
      <c r="K5770">
        <v>100</v>
      </c>
      <c r="M5770" s="2" t="str">
        <f>VLOOKUP(A5770,disaster_subtype!$A$2:$P$59908,5,FALSE)</f>
        <v>Landslide</v>
      </c>
    </row>
    <row r="5771" spans="1:13" x14ac:dyDescent="0.2">
      <c r="A5771" s="1" t="str">
        <f t="shared" si="90"/>
        <v>2003CAN143208208</v>
      </c>
      <c r="B5771">
        <v>2003</v>
      </c>
      <c r="C5771" t="s">
        <v>43</v>
      </c>
      <c r="D5771" t="s">
        <v>44</v>
      </c>
      <c r="E5771" t="s">
        <v>484</v>
      </c>
      <c r="F5771">
        <v>1</v>
      </c>
      <c r="G5771">
        <v>43</v>
      </c>
      <c r="I5771">
        <v>208</v>
      </c>
      <c r="K5771">
        <v>208</v>
      </c>
      <c r="M5771" s="2" t="str">
        <f>VLOOKUP(A5771,disaster_subtype!$A$2:$P$59908,5,FALSE)</f>
        <v>Epidemic</v>
      </c>
    </row>
    <row r="5772" spans="1:13" x14ac:dyDescent="0.2">
      <c r="A5772" s="1" t="str">
        <f t="shared" si="90"/>
        <v>2003CAN442470247035000</v>
      </c>
      <c r="B5772">
        <v>2003</v>
      </c>
      <c r="C5772" t="s">
        <v>43</v>
      </c>
      <c r="D5772" t="s">
        <v>44</v>
      </c>
      <c r="E5772" t="s">
        <v>485</v>
      </c>
      <c r="F5772">
        <v>4</v>
      </c>
      <c r="G5772">
        <v>4</v>
      </c>
      <c r="I5772">
        <v>2470</v>
      </c>
      <c r="K5772">
        <v>2470</v>
      </c>
      <c r="L5772">
        <v>35000</v>
      </c>
      <c r="M5772" s="2" t="e">
        <f>VLOOKUP(A5772,disaster_subtype!$A$2:$P$59908,5,FALSE)</f>
        <v>#N/A</v>
      </c>
    </row>
    <row r="5773" spans="1:13" x14ac:dyDescent="0.2">
      <c r="A5773" s="1" t="str">
        <f t="shared" si="90"/>
        <v>2003CAN22200200110000</v>
      </c>
      <c r="B5773">
        <v>2003</v>
      </c>
      <c r="C5773" t="s">
        <v>43</v>
      </c>
      <c r="D5773" t="s">
        <v>44</v>
      </c>
      <c r="E5773" t="s">
        <v>487</v>
      </c>
      <c r="F5773">
        <v>2</v>
      </c>
      <c r="G5773">
        <v>2</v>
      </c>
      <c r="I5773">
        <v>200</v>
      </c>
      <c r="K5773">
        <v>200</v>
      </c>
      <c r="L5773">
        <v>110000</v>
      </c>
      <c r="M5773" s="2" t="str">
        <f>VLOOKUP(A5773,disaster_subtype!$A$2:$P$59908,5,FALSE)</f>
        <v>Storm</v>
      </c>
    </row>
    <row r="5774" spans="1:13" x14ac:dyDescent="0.2">
      <c r="A5774" s="1" t="str">
        <f t="shared" si="90"/>
        <v>2003CAN11545000</v>
      </c>
      <c r="B5774">
        <v>2003</v>
      </c>
      <c r="C5774" t="s">
        <v>43</v>
      </c>
      <c r="D5774" t="s">
        <v>44</v>
      </c>
      <c r="E5774" t="s">
        <v>490</v>
      </c>
      <c r="F5774">
        <v>1</v>
      </c>
      <c r="G5774">
        <v>1</v>
      </c>
      <c r="L5774">
        <v>545000</v>
      </c>
      <c r="M5774" s="2" t="str">
        <f>VLOOKUP(A5774,disaster_subtype!$A$2:$P$59908,5,FALSE)</f>
        <v>Wildfire</v>
      </c>
    </row>
    <row r="5775" spans="1:13" x14ac:dyDescent="0.2">
      <c r="A5775" s="1" t="str">
        <f t="shared" si="90"/>
        <v>2003CAF123379379</v>
      </c>
      <c r="B5775">
        <v>2003</v>
      </c>
      <c r="C5775" t="s">
        <v>330</v>
      </c>
      <c r="D5775" t="s">
        <v>331</v>
      </c>
      <c r="E5775" t="s">
        <v>484</v>
      </c>
      <c r="F5775">
        <v>1</v>
      </c>
      <c r="G5775">
        <v>23</v>
      </c>
      <c r="I5775">
        <v>379</v>
      </c>
      <c r="K5775">
        <v>379</v>
      </c>
      <c r="M5775" s="2" t="str">
        <f>VLOOKUP(A5775,disaster_subtype!$A$2:$P$59908,5,FALSE)</f>
        <v>Epidemic</v>
      </c>
    </row>
    <row r="5776" spans="1:13" x14ac:dyDescent="0.2">
      <c r="A5776" s="1" t="str">
        <f t="shared" si="90"/>
        <v>2003CAF1240240</v>
      </c>
      <c r="B5776">
        <v>2003</v>
      </c>
      <c r="C5776" t="s">
        <v>330</v>
      </c>
      <c r="D5776" t="s">
        <v>331</v>
      </c>
      <c r="E5776" t="s">
        <v>485</v>
      </c>
      <c r="F5776">
        <v>1</v>
      </c>
      <c r="J5776">
        <v>240</v>
      </c>
      <c r="K5776">
        <v>240</v>
      </c>
      <c r="M5776" s="2" t="str">
        <f>VLOOKUP(A5776,disaster_subtype!$A$2:$P$59908,5,FALSE)</f>
        <v>Flood</v>
      </c>
    </row>
    <row r="5777" spans="1:13" x14ac:dyDescent="0.2">
      <c r="A5777" s="1" t="str">
        <f t="shared" si="90"/>
        <v>2003TCD111131131</v>
      </c>
      <c r="B5777">
        <v>2003</v>
      </c>
      <c r="C5777" t="s">
        <v>97</v>
      </c>
      <c r="D5777" t="s">
        <v>98</v>
      </c>
      <c r="E5777" t="s">
        <v>484</v>
      </c>
      <c r="F5777">
        <v>1</v>
      </c>
      <c r="G5777">
        <v>11</v>
      </c>
      <c r="I5777">
        <v>131</v>
      </c>
      <c r="K5777">
        <v>131</v>
      </c>
      <c r="M5777" s="2" t="str">
        <f>VLOOKUP(A5777,disaster_subtype!$A$2:$P$59908,5,FALSE)</f>
        <v>Epidemic</v>
      </c>
    </row>
    <row r="5778" spans="1:13" x14ac:dyDescent="0.2">
      <c r="A5778" s="1" t="str">
        <f t="shared" si="90"/>
        <v>2003CHL1285285</v>
      </c>
      <c r="B5778">
        <v>2003</v>
      </c>
      <c r="C5778" t="s">
        <v>63</v>
      </c>
      <c r="D5778" t="s">
        <v>64</v>
      </c>
      <c r="E5778" t="s">
        <v>490</v>
      </c>
      <c r="F5778">
        <v>1</v>
      </c>
      <c r="J5778">
        <v>285</v>
      </c>
      <c r="K5778">
        <v>285</v>
      </c>
      <c r="M5778" s="2" t="str">
        <f>VLOOKUP(A5778,disaster_subtype!$A$2:$P$59908,5,FALSE)</f>
        <v>Wildfire</v>
      </c>
    </row>
    <row r="5779" spans="1:13" x14ac:dyDescent="0.2">
      <c r="A5779" s="1" t="str">
        <f t="shared" si="90"/>
        <v>2003CHN25100000051000000</v>
      </c>
      <c r="B5779">
        <v>2003</v>
      </c>
      <c r="C5779" t="s">
        <v>65</v>
      </c>
      <c r="D5779" t="s">
        <v>66</v>
      </c>
      <c r="E5779" t="s">
        <v>12</v>
      </c>
      <c r="F5779">
        <v>2</v>
      </c>
      <c r="I5779">
        <v>51000000</v>
      </c>
      <c r="K5779">
        <v>51000000</v>
      </c>
      <c r="M5779" s="2" t="str">
        <f>VLOOKUP(A5779,disaster_subtype!$A$2:$P$59908,5,FALSE)</f>
        <v>Drought</v>
      </c>
    </row>
    <row r="5780" spans="1:13" x14ac:dyDescent="0.2">
      <c r="A5780" s="1" t="str">
        <f t="shared" si="90"/>
        <v>2003CHN11317595428100533309353146942500933</v>
      </c>
      <c r="B5780">
        <v>2003</v>
      </c>
      <c r="C5780" t="s">
        <v>65</v>
      </c>
      <c r="D5780" t="s">
        <v>66</v>
      </c>
      <c r="E5780" t="s">
        <v>488</v>
      </c>
      <c r="F5780">
        <v>11</v>
      </c>
      <c r="G5780">
        <v>317</v>
      </c>
      <c r="H5780">
        <v>5954</v>
      </c>
      <c r="I5780">
        <v>2810053</v>
      </c>
      <c r="J5780">
        <v>330935</v>
      </c>
      <c r="K5780">
        <v>3146942</v>
      </c>
      <c r="L5780">
        <v>500933</v>
      </c>
      <c r="M5780" s="2" t="str">
        <f>VLOOKUP(A5780,disaster_subtype!$A$2:$P$59908,5,FALSE)</f>
        <v>Earthquake</v>
      </c>
    </row>
    <row r="5781" spans="1:13" x14ac:dyDescent="0.2">
      <c r="A5781" s="1" t="str">
        <f t="shared" si="90"/>
        <v>2003CHN6662151260154368000140572615592498615329640</v>
      </c>
      <c r="B5781">
        <v>2003</v>
      </c>
      <c r="C5781" t="s">
        <v>65</v>
      </c>
      <c r="D5781" t="s">
        <v>66</v>
      </c>
      <c r="E5781" t="s">
        <v>485</v>
      </c>
      <c r="F5781">
        <v>6</v>
      </c>
      <c r="G5781">
        <v>662</v>
      </c>
      <c r="H5781">
        <v>151260</v>
      </c>
      <c r="I5781">
        <v>154368000</v>
      </c>
      <c r="J5781">
        <v>1405726</v>
      </c>
      <c r="K5781">
        <v>155924986</v>
      </c>
      <c r="L5781">
        <v>15329640</v>
      </c>
      <c r="M5781" s="2" t="str">
        <f>VLOOKUP(A5781,disaster_subtype!$A$2:$P$59908,5,FALSE)</f>
        <v>Flood</v>
      </c>
    </row>
    <row r="5782" spans="1:13" x14ac:dyDescent="0.2">
      <c r="A5782" s="1" t="str">
        <f t="shared" si="90"/>
        <v>2003CHN252</v>
      </c>
      <c r="B5782">
        <v>2003</v>
      </c>
      <c r="C5782" t="s">
        <v>65</v>
      </c>
      <c r="D5782" t="s">
        <v>66</v>
      </c>
      <c r="E5782" t="s">
        <v>80</v>
      </c>
      <c r="F5782">
        <v>2</v>
      </c>
      <c r="G5782">
        <v>52</v>
      </c>
      <c r="M5782" s="2" t="str">
        <f>VLOOKUP(A5782,disaster_subtype!$A$2:$P$59908,5,FALSE)</f>
        <v>Landslide</v>
      </c>
    </row>
    <row r="5783" spans="1:13" x14ac:dyDescent="0.2">
      <c r="A5783" s="1" t="str">
        <f t="shared" si="90"/>
        <v>2003CHN56112829410000689259480207537938</v>
      </c>
      <c r="B5783">
        <v>2003</v>
      </c>
      <c r="C5783" t="s">
        <v>65</v>
      </c>
      <c r="D5783" t="s">
        <v>66</v>
      </c>
      <c r="E5783" t="s">
        <v>487</v>
      </c>
      <c r="F5783">
        <v>5</v>
      </c>
      <c r="G5783">
        <v>61</v>
      </c>
      <c r="H5783">
        <v>1282</v>
      </c>
      <c r="I5783">
        <v>9410000</v>
      </c>
      <c r="J5783">
        <v>68925</v>
      </c>
      <c r="K5783">
        <v>9480207</v>
      </c>
      <c r="L5783">
        <v>537938</v>
      </c>
      <c r="M5783" s="2" t="e">
        <f>VLOOKUP(A5783,disaster_subtype!$A$2:$P$59908,5,FALSE)</f>
        <v>#N/A</v>
      </c>
    </row>
    <row r="5784" spans="1:13" x14ac:dyDescent="0.2">
      <c r="A5784" s="1" t="str">
        <f t="shared" si="90"/>
        <v>2003CHN1300300</v>
      </c>
      <c r="B5784">
        <v>2003</v>
      </c>
      <c r="C5784" t="s">
        <v>65</v>
      </c>
      <c r="D5784" t="s">
        <v>66</v>
      </c>
      <c r="E5784" t="s">
        <v>490</v>
      </c>
      <c r="F5784">
        <v>1</v>
      </c>
      <c r="J5784">
        <v>300</v>
      </c>
      <c r="K5784">
        <v>300</v>
      </c>
      <c r="M5784" s="2" t="str">
        <f>VLOOKUP(A5784,disaster_subtype!$A$2:$P$59908,5,FALSE)</f>
        <v>Wildfire</v>
      </c>
    </row>
    <row r="5785" spans="1:13" x14ac:dyDescent="0.2">
      <c r="A5785" s="1" t="str">
        <f t="shared" si="90"/>
        <v>2003COL380573969539752</v>
      </c>
      <c r="B5785">
        <v>2003</v>
      </c>
      <c r="C5785" t="s">
        <v>67</v>
      </c>
      <c r="D5785" t="s">
        <v>68</v>
      </c>
      <c r="E5785" t="s">
        <v>485</v>
      </c>
      <c r="F5785">
        <v>3</v>
      </c>
      <c r="G5785">
        <v>80</v>
      </c>
      <c r="H5785">
        <v>57</v>
      </c>
      <c r="I5785">
        <v>39695</v>
      </c>
      <c r="K5785">
        <v>39752</v>
      </c>
      <c r="M5785" s="2" t="str">
        <f>VLOOKUP(A5785,disaster_subtype!$A$2:$P$59908,5,FALSE)</f>
        <v>Flood</v>
      </c>
    </row>
    <row r="5786" spans="1:13" x14ac:dyDescent="0.2">
      <c r="A5786" s="1" t="str">
        <f t="shared" si="90"/>
        <v>2003COL1351970060779</v>
      </c>
      <c r="B5786">
        <v>2003</v>
      </c>
      <c r="C5786" t="s">
        <v>67</v>
      </c>
      <c r="D5786" t="s">
        <v>68</v>
      </c>
      <c r="E5786" t="s">
        <v>80</v>
      </c>
      <c r="F5786">
        <v>1</v>
      </c>
      <c r="G5786">
        <v>35</v>
      </c>
      <c r="H5786">
        <v>19</v>
      </c>
      <c r="I5786">
        <v>700</v>
      </c>
      <c r="J5786">
        <v>60</v>
      </c>
      <c r="K5786">
        <v>779</v>
      </c>
      <c r="M5786" s="2" t="str">
        <f>VLOOKUP(A5786,disaster_subtype!$A$2:$P$59908,5,FALSE)</f>
        <v>Landslide</v>
      </c>
    </row>
    <row r="5787" spans="1:13" x14ac:dyDescent="0.2">
      <c r="A5787" s="1" t="str">
        <f t="shared" si="90"/>
        <v>2003COM1300300</v>
      </c>
      <c r="B5787">
        <v>2003</v>
      </c>
      <c r="C5787" t="s">
        <v>46</v>
      </c>
      <c r="D5787" t="s">
        <v>47</v>
      </c>
      <c r="E5787" t="s">
        <v>487</v>
      </c>
      <c r="F5787">
        <v>1</v>
      </c>
      <c r="J5787">
        <v>300</v>
      </c>
      <c r="K5787">
        <v>300</v>
      </c>
      <c r="M5787" s="2" t="str">
        <f>VLOOKUP(A5787,disaster_subtype!$A$2:$P$59908,5,FALSE)</f>
        <v>Storm</v>
      </c>
    </row>
    <row r="5788" spans="1:13" x14ac:dyDescent="0.2">
      <c r="A5788" s="1" t="str">
        <f t="shared" si="90"/>
        <v>2003COD37862040120401</v>
      </c>
      <c r="B5788">
        <v>2003</v>
      </c>
      <c r="C5788" t="s">
        <v>284</v>
      </c>
      <c r="D5788" t="s">
        <v>285</v>
      </c>
      <c r="E5788" t="s">
        <v>484</v>
      </c>
      <c r="F5788">
        <v>3</v>
      </c>
      <c r="G5788">
        <v>786</v>
      </c>
      <c r="I5788">
        <v>20401</v>
      </c>
      <c r="K5788">
        <v>20401</v>
      </c>
      <c r="M5788" s="2" t="e">
        <f>VLOOKUP(A5788,disaster_subtype!$A$2:$P$59908,5,FALSE)</f>
        <v>#N/A</v>
      </c>
    </row>
    <row r="5789" spans="1:13" x14ac:dyDescent="0.2">
      <c r="A5789" s="1" t="str">
        <f t="shared" si="90"/>
        <v>2003COD2114811481</v>
      </c>
      <c r="B5789">
        <v>2003</v>
      </c>
      <c r="C5789" t="s">
        <v>284</v>
      </c>
      <c r="D5789" t="s">
        <v>285</v>
      </c>
      <c r="E5789" t="s">
        <v>485</v>
      </c>
      <c r="F5789">
        <v>2</v>
      </c>
      <c r="G5789">
        <v>1</v>
      </c>
      <c r="J5789">
        <v>1481</v>
      </c>
      <c r="K5789">
        <v>1481</v>
      </c>
      <c r="M5789" s="2" t="str">
        <f>VLOOKUP(A5789,disaster_subtype!$A$2:$P$59908,5,FALSE)</f>
        <v>Flood</v>
      </c>
    </row>
    <row r="5790" spans="1:13" x14ac:dyDescent="0.2">
      <c r="A5790" s="1" t="str">
        <f t="shared" si="90"/>
        <v>2003COD22825732000022573</v>
      </c>
      <c r="B5790">
        <v>2003</v>
      </c>
      <c r="C5790" t="s">
        <v>284</v>
      </c>
      <c r="D5790" t="s">
        <v>285</v>
      </c>
      <c r="E5790" t="s">
        <v>487</v>
      </c>
      <c r="F5790">
        <v>2</v>
      </c>
      <c r="G5790">
        <v>28</v>
      </c>
      <c r="H5790">
        <v>2573</v>
      </c>
      <c r="J5790">
        <v>20000</v>
      </c>
      <c r="K5790">
        <v>22573</v>
      </c>
      <c r="M5790" s="2" t="e">
        <f>VLOOKUP(A5790,disaster_subtype!$A$2:$P$59908,5,FALSE)</f>
        <v>#N/A</v>
      </c>
    </row>
    <row r="5791" spans="1:13" x14ac:dyDescent="0.2">
      <c r="A5791" s="1" t="str">
        <f t="shared" si="90"/>
        <v>2003COG12922</v>
      </c>
      <c r="B5791">
        <v>2003</v>
      </c>
      <c r="C5791" t="s">
        <v>294</v>
      </c>
      <c r="D5791" t="s">
        <v>295</v>
      </c>
      <c r="E5791" t="s">
        <v>484</v>
      </c>
      <c r="F5791">
        <v>1</v>
      </c>
      <c r="G5791">
        <v>29</v>
      </c>
      <c r="I5791">
        <v>2</v>
      </c>
      <c r="K5791">
        <v>2</v>
      </c>
      <c r="M5791" s="2" t="str">
        <f>VLOOKUP(A5791,disaster_subtype!$A$2:$P$59908,5,FALSE)</f>
        <v>Epidemic</v>
      </c>
    </row>
    <row r="5792" spans="1:13" x14ac:dyDescent="0.2">
      <c r="A5792" s="1" t="str">
        <f t="shared" si="90"/>
        <v>2003CRI127560135</v>
      </c>
      <c r="B5792">
        <v>2003</v>
      </c>
      <c r="C5792" t="s">
        <v>99</v>
      </c>
      <c r="D5792" t="s">
        <v>100</v>
      </c>
      <c r="E5792" t="s">
        <v>488</v>
      </c>
      <c r="F5792">
        <v>1</v>
      </c>
      <c r="G5792">
        <v>2</v>
      </c>
      <c r="H5792">
        <v>75</v>
      </c>
      <c r="I5792">
        <v>60</v>
      </c>
      <c r="K5792">
        <v>135</v>
      </c>
      <c r="M5792" s="2" t="str">
        <f>VLOOKUP(A5792,disaster_subtype!$A$2:$P$59908,5,FALSE)</f>
        <v>Earthquake</v>
      </c>
    </row>
    <row r="5793" spans="1:13" x14ac:dyDescent="0.2">
      <c r="A5793" s="1" t="str">
        <f t="shared" si="90"/>
        <v>2003CRI1125002500</v>
      </c>
      <c r="B5793">
        <v>2003</v>
      </c>
      <c r="C5793" t="s">
        <v>99</v>
      </c>
      <c r="D5793" t="s">
        <v>100</v>
      </c>
      <c r="E5793" t="s">
        <v>485</v>
      </c>
      <c r="F5793">
        <v>1</v>
      </c>
      <c r="G5793">
        <v>1</v>
      </c>
      <c r="I5793">
        <v>2500</v>
      </c>
      <c r="K5793">
        <v>2500</v>
      </c>
      <c r="M5793" s="2" t="str">
        <f>VLOOKUP(A5793,disaster_subtype!$A$2:$P$59908,5,FALSE)</f>
        <v>Flood</v>
      </c>
    </row>
    <row r="5794" spans="1:13" x14ac:dyDescent="0.2">
      <c r="A5794" s="1" t="str">
        <f t="shared" si="90"/>
        <v>2003HRV1330000</v>
      </c>
      <c r="B5794">
        <v>2003</v>
      </c>
      <c r="C5794" t="s">
        <v>435</v>
      </c>
      <c r="D5794" t="s">
        <v>436</v>
      </c>
      <c r="E5794" t="s">
        <v>12</v>
      </c>
      <c r="F5794">
        <v>1</v>
      </c>
      <c r="L5794">
        <v>330000</v>
      </c>
      <c r="M5794" s="2" t="str">
        <f>VLOOKUP(A5794,disaster_subtype!$A$2:$P$59908,5,FALSE)</f>
        <v>Drought</v>
      </c>
    </row>
    <row r="5795" spans="1:13" x14ac:dyDescent="0.2">
      <c r="A5795" s="1" t="str">
        <f t="shared" si="90"/>
        <v>2003HRV1788</v>
      </c>
      <c r="B5795">
        <v>2003</v>
      </c>
      <c r="C5795" t="s">
        <v>435</v>
      </c>
      <c r="D5795" t="s">
        <v>436</v>
      </c>
      <c r="E5795" t="s">
        <v>492</v>
      </c>
      <c r="F5795">
        <v>1</v>
      </c>
      <c r="G5795">
        <v>788</v>
      </c>
      <c r="M5795" s="2" t="str">
        <f>VLOOKUP(A5795,disaster_subtype!$A$2:$P$59908,5,FALSE)</f>
        <v xml:space="preserve">Extreme temperature </v>
      </c>
    </row>
    <row r="5796" spans="1:13" x14ac:dyDescent="0.2">
      <c r="A5796" s="1" t="str">
        <f t="shared" si="90"/>
        <v>2003HRV120000</v>
      </c>
      <c r="B5796">
        <v>2003</v>
      </c>
      <c r="C5796" t="s">
        <v>435</v>
      </c>
      <c r="D5796" t="s">
        <v>436</v>
      </c>
      <c r="E5796" t="s">
        <v>490</v>
      </c>
      <c r="F5796">
        <v>1</v>
      </c>
      <c r="L5796">
        <v>20000</v>
      </c>
      <c r="M5796" s="2" t="str">
        <f>VLOOKUP(A5796,disaster_subtype!$A$2:$P$59908,5,FALSE)</f>
        <v>Wildfire</v>
      </c>
    </row>
    <row r="5797" spans="1:13" x14ac:dyDescent="0.2">
      <c r="A5797" s="1" t="str">
        <f t="shared" si="90"/>
        <v>2003CUB1600600</v>
      </c>
      <c r="B5797">
        <v>2003</v>
      </c>
      <c r="C5797" t="s">
        <v>135</v>
      </c>
      <c r="D5797" t="s">
        <v>136</v>
      </c>
      <c r="E5797" t="s">
        <v>485</v>
      </c>
      <c r="F5797">
        <v>1</v>
      </c>
      <c r="I5797">
        <v>600</v>
      </c>
      <c r="K5797">
        <v>600</v>
      </c>
      <c r="M5797" s="2" t="str">
        <f>VLOOKUP(A5797,disaster_subtype!$A$2:$P$59908,5,FALSE)</f>
        <v>Flood</v>
      </c>
    </row>
    <row r="5798" spans="1:13" x14ac:dyDescent="0.2">
      <c r="A5798" s="1" t="str">
        <f t="shared" si="90"/>
        <v>2003CYP1303010000</v>
      </c>
      <c r="B5798">
        <v>2003</v>
      </c>
      <c r="C5798" t="s">
        <v>218</v>
      </c>
      <c r="D5798" t="s">
        <v>219</v>
      </c>
      <c r="E5798" t="s">
        <v>487</v>
      </c>
      <c r="F5798">
        <v>1</v>
      </c>
      <c r="H5798">
        <v>30</v>
      </c>
      <c r="K5798">
        <v>30</v>
      </c>
      <c r="L5798">
        <v>10000</v>
      </c>
      <c r="M5798" s="2" t="str">
        <f>VLOOKUP(A5798,disaster_subtype!$A$2:$P$59908,5,FALSE)</f>
        <v>Storm</v>
      </c>
    </row>
    <row r="5799" spans="1:13" x14ac:dyDescent="0.2">
      <c r="A5799" s="1" t="str">
        <f t="shared" si="90"/>
        <v>2003CZE1418</v>
      </c>
      <c r="B5799">
        <v>2003</v>
      </c>
      <c r="C5799" t="s">
        <v>437</v>
      </c>
      <c r="D5799" t="s">
        <v>438</v>
      </c>
      <c r="E5799" t="s">
        <v>492</v>
      </c>
      <c r="F5799">
        <v>1</v>
      </c>
      <c r="G5799">
        <v>418</v>
      </c>
      <c r="M5799" s="2" t="str">
        <f>VLOOKUP(A5799,disaster_subtype!$A$2:$P$59908,5,FALSE)</f>
        <v xml:space="preserve">Extreme temperature </v>
      </c>
    </row>
    <row r="5800" spans="1:13" x14ac:dyDescent="0.2">
      <c r="A5800" s="1" t="str">
        <f t="shared" si="90"/>
        <v>2003DOM131520002015</v>
      </c>
      <c r="B5800">
        <v>2003</v>
      </c>
      <c r="C5800" t="s">
        <v>160</v>
      </c>
      <c r="D5800" t="s">
        <v>161</v>
      </c>
      <c r="E5800" t="s">
        <v>488</v>
      </c>
      <c r="F5800">
        <v>1</v>
      </c>
      <c r="G5800">
        <v>3</v>
      </c>
      <c r="H5800">
        <v>15</v>
      </c>
      <c r="I5800">
        <v>2000</v>
      </c>
      <c r="K5800">
        <v>2015</v>
      </c>
      <c r="M5800" s="2" t="str">
        <f>VLOOKUP(A5800,disaster_subtype!$A$2:$P$59908,5,FALSE)</f>
        <v>Earthquake</v>
      </c>
    </row>
    <row r="5801" spans="1:13" x14ac:dyDescent="0.2">
      <c r="A5801" s="1" t="str">
        <f t="shared" si="90"/>
        <v>2003DOM2103654606546344720</v>
      </c>
      <c r="B5801">
        <v>2003</v>
      </c>
      <c r="C5801" t="s">
        <v>160</v>
      </c>
      <c r="D5801" t="s">
        <v>161</v>
      </c>
      <c r="E5801" t="s">
        <v>485</v>
      </c>
      <c r="F5801">
        <v>2</v>
      </c>
      <c r="G5801">
        <v>10</v>
      </c>
      <c r="H5801">
        <v>3</v>
      </c>
      <c r="I5801">
        <v>65460</v>
      </c>
      <c r="K5801">
        <v>65463</v>
      </c>
      <c r="L5801">
        <v>44720</v>
      </c>
      <c r="M5801" s="2" t="e">
        <f>VLOOKUP(A5801,disaster_subtype!$A$2:$P$59908,5,FALSE)</f>
        <v>#N/A</v>
      </c>
    </row>
    <row r="5802" spans="1:13" x14ac:dyDescent="0.2">
      <c r="A5802" s="1" t="str">
        <f t="shared" si="90"/>
        <v>2003DOM181000010000</v>
      </c>
      <c r="B5802">
        <v>2003</v>
      </c>
      <c r="C5802" t="s">
        <v>160</v>
      </c>
      <c r="D5802" t="s">
        <v>161</v>
      </c>
      <c r="E5802" t="s">
        <v>487</v>
      </c>
      <c r="F5802">
        <v>1</v>
      </c>
      <c r="G5802">
        <v>8</v>
      </c>
      <c r="I5802">
        <v>10000</v>
      </c>
      <c r="K5802">
        <v>10000</v>
      </c>
      <c r="M5802" s="2" t="str">
        <f>VLOOKUP(A5802,disaster_subtype!$A$2:$P$59908,5,FALSE)</f>
        <v>Storm</v>
      </c>
    </row>
    <row r="5803" spans="1:13" x14ac:dyDescent="0.2">
      <c r="A5803" s="1" t="str">
        <f t="shared" si="90"/>
        <v>2003ECU179057905</v>
      </c>
      <c r="B5803">
        <v>2003</v>
      </c>
      <c r="C5803" t="s">
        <v>55</v>
      </c>
      <c r="D5803" t="s">
        <v>56</v>
      </c>
      <c r="E5803" t="s">
        <v>485</v>
      </c>
      <c r="F5803">
        <v>1</v>
      </c>
      <c r="I5803">
        <v>7905</v>
      </c>
      <c r="K5803">
        <v>7905</v>
      </c>
      <c r="M5803" s="2" t="str">
        <f>VLOOKUP(A5803,disaster_subtype!$A$2:$P$59908,5,FALSE)</f>
        <v>Flood</v>
      </c>
    </row>
    <row r="5804" spans="1:13" x14ac:dyDescent="0.2">
      <c r="A5804" s="1" t="str">
        <f t="shared" si="90"/>
        <v>2003ECU12500025000</v>
      </c>
      <c r="B5804">
        <v>2003</v>
      </c>
      <c r="C5804" t="s">
        <v>55</v>
      </c>
      <c r="D5804" t="s">
        <v>56</v>
      </c>
      <c r="E5804" t="s">
        <v>486</v>
      </c>
      <c r="F5804">
        <v>1</v>
      </c>
      <c r="I5804">
        <v>25000</v>
      </c>
      <c r="K5804">
        <v>25000</v>
      </c>
      <c r="M5804" s="2" t="str">
        <f>VLOOKUP(A5804,disaster_subtype!$A$2:$P$59908,5,FALSE)</f>
        <v>Volcanic activity</v>
      </c>
    </row>
    <row r="5805" spans="1:13" x14ac:dyDescent="0.2">
      <c r="A5805" s="1" t="str">
        <f t="shared" si="90"/>
        <v>2003SLV13045000050000</v>
      </c>
      <c r="B5805">
        <v>2003</v>
      </c>
      <c r="C5805" t="s">
        <v>31</v>
      </c>
      <c r="D5805" t="s">
        <v>32</v>
      </c>
      <c r="E5805" t="s">
        <v>484</v>
      </c>
      <c r="F5805">
        <v>1</v>
      </c>
      <c r="G5805">
        <v>304</v>
      </c>
      <c r="I5805">
        <v>50000</v>
      </c>
      <c r="K5805">
        <v>50000</v>
      </c>
      <c r="M5805" s="2" t="str">
        <f>VLOOKUP(A5805,disaster_subtype!$A$2:$P$59908,5,FALSE)</f>
        <v>Epidemic</v>
      </c>
    </row>
    <row r="5806" spans="1:13" x14ac:dyDescent="0.2">
      <c r="A5806" s="1" t="str">
        <f t="shared" si="90"/>
        <v>2003ERI1</v>
      </c>
      <c r="B5806">
        <v>2003</v>
      </c>
      <c r="C5806" t="s">
        <v>419</v>
      </c>
      <c r="D5806" t="s">
        <v>420</v>
      </c>
      <c r="E5806" t="s">
        <v>485</v>
      </c>
      <c r="F5806">
        <v>1</v>
      </c>
      <c r="M5806" s="2" t="str">
        <f>VLOOKUP(A5806,disaster_subtype!$A$2:$P$59908,5,FALSE)</f>
        <v>Flood</v>
      </c>
    </row>
    <row r="5807" spans="1:13" x14ac:dyDescent="0.2">
      <c r="A5807" s="1" t="str">
        <f t="shared" si="90"/>
        <v>2003ETH11260000012600000</v>
      </c>
      <c r="B5807">
        <v>2003</v>
      </c>
      <c r="C5807" t="s">
        <v>69</v>
      </c>
      <c r="D5807" t="s">
        <v>70</v>
      </c>
      <c r="E5807" t="s">
        <v>12</v>
      </c>
      <c r="F5807">
        <v>1</v>
      </c>
      <c r="I5807">
        <v>12600000</v>
      </c>
      <c r="K5807">
        <v>12600000</v>
      </c>
      <c r="M5807" s="2" t="str">
        <f>VLOOKUP(A5807,disaster_subtype!$A$2:$P$59908,5,FALSE)</f>
        <v>Drought</v>
      </c>
    </row>
    <row r="5808" spans="1:13" x14ac:dyDescent="0.2">
      <c r="A5808" s="1" t="str">
        <f t="shared" si="90"/>
        <v>2003ETH1119110000110000</v>
      </c>
      <c r="B5808">
        <v>2003</v>
      </c>
      <c r="C5808" t="s">
        <v>69</v>
      </c>
      <c r="D5808" t="s">
        <v>70</v>
      </c>
      <c r="E5808" t="s">
        <v>485</v>
      </c>
      <c r="F5808">
        <v>1</v>
      </c>
      <c r="G5808">
        <v>119</v>
      </c>
      <c r="I5808">
        <v>110000</v>
      </c>
      <c r="K5808">
        <v>110000</v>
      </c>
      <c r="M5808" s="2" t="str">
        <f>VLOOKUP(A5808,disaster_subtype!$A$2:$P$59908,5,FALSE)</f>
        <v>Flood</v>
      </c>
    </row>
    <row r="5809" spans="1:13" x14ac:dyDescent="0.2">
      <c r="A5809" s="1" t="str">
        <f t="shared" si="90"/>
        <v>2003FJI117300003000030000</v>
      </c>
      <c r="B5809">
        <v>2003</v>
      </c>
      <c r="C5809" t="s">
        <v>166</v>
      </c>
      <c r="D5809" t="s">
        <v>167</v>
      </c>
      <c r="E5809" t="s">
        <v>487</v>
      </c>
      <c r="F5809">
        <v>1</v>
      </c>
      <c r="G5809">
        <v>17</v>
      </c>
      <c r="I5809">
        <v>30000</v>
      </c>
      <c r="K5809">
        <v>30000</v>
      </c>
      <c r="L5809">
        <v>30000</v>
      </c>
      <c r="M5809" s="2" t="str">
        <f>VLOOKUP(A5809,disaster_subtype!$A$2:$P$59908,5,FALSE)</f>
        <v>Storm</v>
      </c>
    </row>
    <row r="5810" spans="1:13" x14ac:dyDescent="0.2">
      <c r="A5810" s="1" t="str">
        <f t="shared" si="90"/>
        <v>2003FRA1166</v>
      </c>
      <c r="B5810">
        <v>2003</v>
      </c>
      <c r="C5810" t="s">
        <v>83</v>
      </c>
      <c r="D5810" t="s">
        <v>84</v>
      </c>
      <c r="E5810" t="s">
        <v>484</v>
      </c>
      <c r="F5810">
        <v>1</v>
      </c>
      <c r="G5810">
        <v>1</v>
      </c>
      <c r="I5810">
        <v>6</v>
      </c>
      <c r="K5810">
        <v>6</v>
      </c>
      <c r="M5810" s="2" t="str">
        <f>VLOOKUP(A5810,disaster_subtype!$A$2:$P$59908,5,FALSE)</f>
        <v>Epidemic</v>
      </c>
    </row>
    <row r="5811" spans="1:13" x14ac:dyDescent="0.2">
      <c r="A5811" s="1" t="str">
        <f t="shared" si="90"/>
        <v>2003FRA1194904400000</v>
      </c>
      <c r="B5811">
        <v>2003</v>
      </c>
      <c r="C5811" t="s">
        <v>83</v>
      </c>
      <c r="D5811" t="s">
        <v>84</v>
      </c>
      <c r="E5811" t="s">
        <v>492</v>
      </c>
      <c r="F5811">
        <v>1</v>
      </c>
      <c r="G5811">
        <v>19490</v>
      </c>
      <c r="L5811">
        <v>4400000</v>
      </c>
      <c r="M5811" s="2" t="str">
        <f>VLOOKUP(A5811,disaster_subtype!$A$2:$P$59908,5,FALSE)</f>
        <v xml:space="preserve">Extreme temperature </v>
      </c>
    </row>
    <row r="5812" spans="1:13" x14ac:dyDescent="0.2">
      <c r="A5812" s="1" t="str">
        <f t="shared" si="90"/>
        <v>2003FRA21027000270001500000</v>
      </c>
      <c r="B5812">
        <v>2003</v>
      </c>
      <c r="C5812" t="s">
        <v>83</v>
      </c>
      <c r="D5812" t="s">
        <v>84</v>
      </c>
      <c r="E5812" t="s">
        <v>485</v>
      </c>
      <c r="F5812">
        <v>2</v>
      </c>
      <c r="G5812">
        <v>10</v>
      </c>
      <c r="I5812">
        <v>27000</v>
      </c>
      <c r="K5812">
        <v>27000</v>
      </c>
      <c r="L5812">
        <v>1500000</v>
      </c>
      <c r="M5812" s="2" t="e">
        <f>VLOOKUP(A5812,disaster_subtype!$A$2:$P$59908,5,FALSE)</f>
        <v>#N/A</v>
      </c>
    </row>
    <row r="5813" spans="1:13" x14ac:dyDescent="0.2">
      <c r="A5813" s="1" t="str">
        <f t="shared" si="90"/>
        <v>2003FRA26707050</v>
      </c>
      <c r="B5813">
        <v>2003</v>
      </c>
      <c r="C5813" t="s">
        <v>83</v>
      </c>
      <c r="D5813" t="s">
        <v>84</v>
      </c>
      <c r="E5813" t="s">
        <v>487</v>
      </c>
      <c r="F5813">
        <v>2</v>
      </c>
      <c r="G5813">
        <v>6</v>
      </c>
      <c r="H5813">
        <v>70</v>
      </c>
      <c r="K5813">
        <v>70</v>
      </c>
      <c r="L5813">
        <v>50</v>
      </c>
      <c r="M5813" s="2" t="e">
        <f>VLOOKUP(A5813,disaster_subtype!$A$2:$P$59908,5,FALSE)</f>
        <v>#N/A</v>
      </c>
    </row>
    <row r="5814" spans="1:13" x14ac:dyDescent="0.2">
      <c r="A5814" s="1" t="str">
        <f t="shared" si="90"/>
        <v>2003FRA15430003004</v>
      </c>
      <c r="B5814">
        <v>2003</v>
      </c>
      <c r="C5814" t="s">
        <v>83</v>
      </c>
      <c r="D5814" t="s">
        <v>84</v>
      </c>
      <c r="E5814" t="s">
        <v>490</v>
      </c>
      <c r="F5814">
        <v>1</v>
      </c>
      <c r="G5814">
        <v>5</v>
      </c>
      <c r="H5814">
        <v>4</v>
      </c>
      <c r="I5814">
        <v>3000</v>
      </c>
      <c r="K5814">
        <v>3004</v>
      </c>
      <c r="M5814" s="2" t="str">
        <f>VLOOKUP(A5814,disaster_subtype!$A$2:$P$59908,5,FALSE)</f>
        <v>Wildfire</v>
      </c>
    </row>
    <row r="5815" spans="1:13" x14ac:dyDescent="0.2">
      <c r="A5815" s="1" t="str">
        <f t="shared" si="90"/>
        <v>2003GMB131980008019</v>
      </c>
      <c r="B5815">
        <v>2003</v>
      </c>
      <c r="C5815" t="s">
        <v>101</v>
      </c>
      <c r="D5815" t="s">
        <v>102</v>
      </c>
      <c r="E5815" t="s">
        <v>487</v>
      </c>
      <c r="F5815">
        <v>1</v>
      </c>
      <c r="G5815">
        <v>3</v>
      </c>
      <c r="H5815">
        <v>19</v>
      </c>
      <c r="I5815">
        <v>8000</v>
      </c>
      <c r="K5815">
        <v>8019</v>
      </c>
      <c r="M5815" s="2" t="str">
        <f>VLOOKUP(A5815,disaster_subtype!$A$2:$P$59908,5,FALSE)</f>
        <v>Storm</v>
      </c>
    </row>
    <row r="5816" spans="1:13" x14ac:dyDescent="0.2">
      <c r="A5816" s="1" t="str">
        <f t="shared" si="90"/>
        <v>2003DEU199</v>
      </c>
      <c r="B5816">
        <v>2003</v>
      </c>
      <c r="C5816" t="s">
        <v>396</v>
      </c>
      <c r="D5816" t="s">
        <v>397</v>
      </c>
      <c r="E5816" t="s">
        <v>484</v>
      </c>
      <c r="F5816">
        <v>1</v>
      </c>
      <c r="I5816">
        <v>9</v>
      </c>
      <c r="K5816">
        <v>9</v>
      </c>
      <c r="M5816" s="2" t="str">
        <f>VLOOKUP(A5816,disaster_subtype!$A$2:$P$59908,5,FALSE)</f>
        <v>Epidemic</v>
      </c>
    </row>
    <row r="5817" spans="1:13" x14ac:dyDescent="0.2">
      <c r="A5817" s="1" t="str">
        <f t="shared" si="90"/>
        <v>2003DEU193551650000</v>
      </c>
      <c r="B5817">
        <v>2003</v>
      </c>
      <c r="C5817" t="s">
        <v>396</v>
      </c>
      <c r="D5817" t="s">
        <v>397</v>
      </c>
      <c r="E5817" t="s">
        <v>492</v>
      </c>
      <c r="F5817">
        <v>1</v>
      </c>
      <c r="G5817">
        <v>9355</v>
      </c>
      <c r="L5817">
        <v>1650000</v>
      </c>
      <c r="M5817" s="2" t="str">
        <f>VLOOKUP(A5817,disaster_subtype!$A$2:$P$59908,5,FALSE)</f>
        <v xml:space="preserve">Extreme temperature </v>
      </c>
    </row>
    <row r="5818" spans="1:13" x14ac:dyDescent="0.2">
      <c r="A5818" s="1" t="str">
        <f t="shared" si="90"/>
        <v>2003DEU215300000</v>
      </c>
      <c r="B5818">
        <v>2003</v>
      </c>
      <c r="C5818" t="s">
        <v>396</v>
      </c>
      <c r="D5818" t="s">
        <v>397</v>
      </c>
      <c r="E5818" t="s">
        <v>487</v>
      </c>
      <c r="F5818">
        <v>2</v>
      </c>
      <c r="G5818">
        <v>15</v>
      </c>
      <c r="L5818">
        <v>300000</v>
      </c>
      <c r="M5818" s="2" t="e">
        <f>VLOOKUP(A5818,disaster_subtype!$A$2:$P$59908,5,FALSE)</f>
        <v>#N/A</v>
      </c>
    </row>
    <row r="5819" spans="1:13" x14ac:dyDescent="0.2">
      <c r="A5819" s="1" t="str">
        <f t="shared" si="90"/>
        <v>2003GRC15050</v>
      </c>
      <c r="B5819">
        <v>2003</v>
      </c>
      <c r="C5819" t="s">
        <v>145</v>
      </c>
      <c r="D5819" t="s">
        <v>146</v>
      </c>
      <c r="E5819" t="s">
        <v>488</v>
      </c>
      <c r="F5819">
        <v>1</v>
      </c>
      <c r="H5819">
        <v>50</v>
      </c>
      <c r="K5819">
        <v>50</v>
      </c>
      <c r="M5819" s="2" t="str">
        <f>VLOOKUP(A5819,disaster_subtype!$A$2:$P$59908,5,FALSE)</f>
        <v>Earthquake</v>
      </c>
    </row>
    <row r="5820" spans="1:13" x14ac:dyDescent="0.2">
      <c r="A5820" s="1" t="str">
        <f t="shared" si="90"/>
        <v>2003GRC3450450600000</v>
      </c>
      <c r="B5820">
        <v>2003</v>
      </c>
      <c r="C5820" t="s">
        <v>145</v>
      </c>
      <c r="D5820" t="s">
        <v>146</v>
      </c>
      <c r="E5820" t="s">
        <v>485</v>
      </c>
      <c r="F5820">
        <v>3</v>
      </c>
      <c r="I5820">
        <v>450</v>
      </c>
      <c r="K5820">
        <v>450</v>
      </c>
      <c r="L5820">
        <v>600000</v>
      </c>
      <c r="M5820" s="2" t="str">
        <f>VLOOKUP(A5820,disaster_subtype!$A$2:$P$59908,5,FALSE)</f>
        <v>Flood</v>
      </c>
    </row>
    <row r="5821" spans="1:13" x14ac:dyDescent="0.2">
      <c r="A5821" s="1" t="str">
        <f t="shared" si="90"/>
        <v>2003GTM122220220</v>
      </c>
      <c r="B5821">
        <v>2003</v>
      </c>
      <c r="C5821" t="s">
        <v>33</v>
      </c>
      <c r="D5821" t="s">
        <v>34</v>
      </c>
      <c r="E5821" t="s">
        <v>80</v>
      </c>
      <c r="F5821">
        <v>1</v>
      </c>
      <c r="G5821">
        <v>22</v>
      </c>
      <c r="I5821">
        <v>220</v>
      </c>
      <c r="K5821">
        <v>220</v>
      </c>
      <c r="M5821" s="2" t="str">
        <f>VLOOKUP(A5821,disaster_subtype!$A$2:$P$59908,5,FALSE)</f>
        <v>Landslide</v>
      </c>
    </row>
    <row r="5822" spans="1:13" x14ac:dyDescent="0.2">
      <c r="A5822" s="1" t="str">
        <f t="shared" si="90"/>
        <v>2003GTM1</v>
      </c>
      <c r="B5822">
        <v>2003</v>
      </c>
      <c r="C5822" t="s">
        <v>33</v>
      </c>
      <c r="D5822" t="s">
        <v>34</v>
      </c>
      <c r="E5822" t="s">
        <v>490</v>
      </c>
      <c r="F5822">
        <v>1</v>
      </c>
      <c r="M5822" s="2" t="str">
        <f>VLOOKUP(A5822,disaster_subtype!$A$2:$P$59908,5,FALSE)</f>
        <v>Wildfire</v>
      </c>
    </row>
    <row r="5823" spans="1:13" x14ac:dyDescent="0.2">
      <c r="A5823" s="1" t="str">
        <f t="shared" si="90"/>
        <v>2003GIN1244343</v>
      </c>
      <c r="B5823">
        <v>2003</v>
      </c>
      <c r="C5823" t="s">
        <v>365</v>
      </c>
      <c r="D5823" t="s">
        <v>366</v>
      </c>
      <c r="E5823" t="s">
        <v>484</v>
      </c>
      <c r="F5823">
        <v>1</v>
      </c>
      <c r="G5823">
        <v>24</v>
      </c>
      <c r="I5823">
        <v>43</v>
      </c>
      <c r="K5823">
        <v>43</v>
      </c>
      <c r="M5823" s="2" t="str">
        <f>VLOOKUP(A5823,disaster_subtype!$A$2:$P$59908,5,FALSE)</f>
        <v>Epidemic</v>
      </c>
    </row>
    <row r="5824" spans="1:13" x14ac:dyDescent="0.2">
      <c r="A5824" s="1" t="str">
        <f t="shared" si="90"/>
        <v>2003GNB1</v>
      </c>
      <c r="B5824">
        <v>2003</v>
      </c>
      <c r="C5824" t="s">
        <v>103</v>
      </c>
      <c r="D5824" t="s">
        <v>104</v>
      </c>
      <c r="E5824" t="s">
        <v>485</v>
      </c>
      <c r="F5824">
        <v>1</v>
      </c>
      <c r="M5824" s="2" t="str">
        <f>VLOOKUP(A5824,disaster_subtype!$A$2:$P$59908,5,FALSE)</f>
        <v>Flood</v>
      </c>
    </row>
    <row r="5825" spans="1:13" x14ac:dyDescent="0.2">
      <c r="A5825" s="1" t="str">
        <f t="shared" si="90"/>
        <v>2003HTI13500035000</v>
      </c>
      <c r="B5825">
        <v>2003</v>
      </c>
      <c r="C5825" t="s">
        <v>85</v>
      </c>
      <c r="D5825" t="s">
        <v>86</v>
      </c>
      <c r="E5825" t="s">
        <v>12</v>
      </c>
      <c r="F5825">
        <v>1</v>
      </c>
      <c r="I5825">
        <v>35000</v>
      </c>
      <c r="K5825">
        <v>35000</v>
      </c>
      <c r="M5825" s="2" t="str">
        <f>VLOOKUP(A5825,disaster_subtype!$A$2:$P$59908,5,FALSE)</f>
        <v>Drought</v>
      </c>
    </row>
    <row r="5826" spans="1:13" x14ac:dyDescent="0.2">
      <c r="A5826" s="1" t="str">
        <f t="shared" ref="A5826:A5889" si="91">B5826&amp;C5826&amp;F5826&amp;G5826&amp;H5826&amp;I5826&amp;J5826&amp;K5826&amp;L5826</f>
        <v>2003HTI140200200</v>
      </c>
      <c r="B5826">
        <v>2003</v>
      </c>
      <c r="C5826" t="s">
        <v>85</v>
      </c>
      <c r="D5826" t="s">
        <v>86</v>
      </c>
      <c r="E5826" t="s">
        <v>484</v>
      </c>
      <c r="F5826">
        <v>1</v>
      </c>
      <c r="G5826">
        <v>40</v>
      </c>
      <c r="I5826">
        <v>200</v>
      </c>
      <c r="K5826">
        <v>200</v>
      </c>
      <c r="M5826" s="2" t="str">
        <f>VLOOKUP(A5826,disaster_subtype!$A$2:$P$59908,5,FALSE)</f>
        <v>Epidemic</v>
      </c>
    </row>
    <row r="5827" spans="1:13" x14ac:dyDescent="0.2">
      <c r="A5827" s="1" t="str">
        <f t="shared" si="91"/>
        <v>2003HTI3627015000012320162390</v>
      </c>
      <c r="B5827">
        <v>2003</v>
      </c>
      <c r="C5827" t="s">
        <v>85</v>
      </c>
      <c r="D5827" t="s">
        <v>86</v>
      </c>
      <c r="E5827" t="s">
        <v>485</v>
      </c>
      <c r="F5827">
        <v>3</v>
      </c>
      <c r="G5827">
        <v>62</v>
      </c>
      <c r="H5827">
        <v>70</v>
      </c>
      <c r="I5827">
        <v>150000</v>
      </c>
      <c r="J5827">
        <v>12320</v>
      </c>
      <c r="K5827">
        <v>162390</v>
      </c>
      <c r="M5827" s="2" t="e">
        <f>VLOOKUP(A5827,disaster_subtype!$A$2:$P$59908,5,FALSE)</f>
        <v>#N/A</v>
      </c>
    </row>
    <row r="5828" spans="1:13" x14ac:dyDescent="0.2">
      <c r="A5828" s="1" t="str">
        <f t="shared" si="91"/>
        <v>2003HTI1265150155</v>
      </c>
      <c r="B5828">
        <v>2003</v>
      </c>
      <c r="C5828" t="s">
        <v>85</v>
      </c>
      <c r="D5828" t="s">
        <v>86</v>
      </c>
      <c r="E5828" t="s">
        <v>487</v>
      </c>
      <c r="F5828">
        <v>1</v>
      </c>
      <c r="G5828">
        <v>26</v>
      </c>
      <c r="H5828">
        <v>5</v>
      </c>
      <c r="J5828">
        <v>150</v>
      </c>
      <c r="K5828">
        <v>155</v>
      </c>
      <c r="M5828" s="2" t="str">
        <f>VLOOKUP(A5828,disaster_subtype!$A$2:$P$59908,5,FALSE)</f>
        <v>Storm</v>
      </c>
    </row>
    <row r="5829" spans="1:13" x14ac:dyDescent="0.2">
      <c r="A5829" s="1" t="str">
        <f t="shared" si="91"/>
        <v>2003HND21053100310520000</v>
      </c>
      <c r="B5829">
        <v>2003</v>
      </c>
      <c r="C5829" t="s">
        <v>118</v>
      </c>
      <c r="D5829" t="s">
        <v>119</v>
      </c>
      <c r="E5829" t="s">
        <v>485</v>
      </c>
      <c r="F5829">
        <v>2</v>
      </c>
      <c r="G5829">
        <v>10</v>
      </c>
      <c r="H5829">
        <v>5</v>
      </c>
      <c r="I5829">
        <v>3100</v>
      </c>
      <c r="K5829">
        <v>3105</v>
      </c>
      <c r="L5829">
        <v>20000</v>
      </c>
      <c r="M5829" s="2" t="e">
        <f>VLOOKUP(A5829,disaster_subtype!$A$2:$P$59908,5,FALSE)</f>
        <v>#N/A</v>
      </c>
    </row>
    <row r="5830" spans="1:13" x14ac:dyDescent="0.2">
      <c r="A5830" s="1" t="str">
        <f t="shared" si="91"/>
        <v>2003HKG129914561456</v>
      </c>
      <c r="B5830">
        <v>2003</v>
      </c>
      <c r="C5830" t="s">
        <v>71</v>
      </c>
      <c r="D5830" t="s">
        <v>72</v>
      </c>
      <c r="E5830" t="s">
        <v>484</v>
      </c>
      <c r="F5830">
        <v>1</v>
      </c>
      <c r="G5830">
        <v>299</v>
      </c>
      <c r="I5830">
        <v>1456</v>
      </c>
      <c r="K5830">
        <v>1456</v>
      </c>
      <c r="M5830" s="2" t="str">
        <f>VLOOKUP(A5830,disaster_subtype!$A$2:$P$59908,5,FALSE)</f>
        <v>Epidemic</v>
      </c>
    </row>
    <row r="5831" spans="1:13" x14ac:dyDescent="0.2">
      <c r="A5831" s="1" t="str">
        <f t="shared" si="91"/>
        <v>2003HKG243335003533</v>
      </c>
      <c r="B5831">
        <v>2003</v>
      </c>
      <c r="C5831" t="s">
        <v>71</v>
      </c>
      <c r="D5831" t="s">
        <v>72</v>
      </c>
      <c r="E5831" t="s">
        <v>487</v>
      </c>
      <c r="F5831">
        <v>2</v>
      </c>
      <c r="G5831">
        <v>4</v>
      </c>
      <c r="H5831">
        <v>33</v>
      </c>
      <c r="I5831">
        <v>3500</v>
      </c>
      <c r="K5831">
        <v>3533</v>
      </c>
      <c r="M5831" s="2" t="str">
        <f>VLOOKUP(A5831,disaster_subtype!$A$2:$P$59908,5,FALSE)</f>
        <v>Storm</v>
      </c>
    </row>
    <row r="5832" spans="1:13" x14ac:dyDescent="0.2">
      <c r="A5832" s="1" t="str">
        <f t="shared" si="91"/>
        <v>2003HUN1100000</v>
      </c>
      <c r="B5832">
        <v>2003</v>
      </c>
      <c r="C5832" t="s">
        <v>316</v>
      </c>
      <c r="D5832" t="s">
        <v>317</v>
      </c>
      <c r="E5832" t="s">
        <v>12</v>
      </c>
      <c r="F5832">
        <v>1</v>
      </c>
      <c r="L5832">
        <v>100000</v>
      </c>
      <c r="M5832" s="2" t="str">
        <f>VLOOKUP(A5832,disaster_subtype!$A$2:$P$59908,5,FALSE)</f>
        <v>Drought</v>
      </c>
    </row>
    <row r="5833" spans="1:13" x14ac:dyDescent="0.2">
      <c r="A5833" s="1" t="str">
        <f t="shared" si="91"/>
        <v>2003HUN17</v>
      </c>
      <c r="B5833">
        <v>2003</v>
      </c>
      <c r="C5833" t="s">
        <v>316</v>
      </c>
      <c r="D5833" t="s">
        <v>317</v>
      </c>
      <c r="E5833" t="s">
        <v>487</v>
      </c>
      <c r="F5833">
        <v>1</v>
      </c>
      <c r="G5833">
        <v>7</v>
      </c>
      <c r="M5833" s="2" t="str">
        <f>VLOOKUP(A5833,disaster_subtype!$A$2:$P$59908,5,FALSE)</f>
        <v>Storm</v>
      </c>
    </row>
    <row r="5834" spans="1:13" x14ac:dyDescent="0.2">
      <c r="A5834" s="1" t="str">
        <f t="shared" si="91"/>
        <v>2003IND221882188</v>
      </c>
      <c r="B5834">
        <v>2003</v>
      </c>
      <c r="C5834" t="s">
        <v>13</v>
      </c>
      <c r="D5834" t="s">
        <v>14</v>
      </c>
      <c r="E5834" t="s">
        <v>484</v>
      </c>
      <c r="F5834">
        <v>2</v>
      </c>
      <c r="I5834">
        <v>2188</v>
      </c>
      <c r="K5834">
        <v>2188</v>
      </c>
      <c r="M5834" s="2" t="str">
        <f>VLOOKUP(A5834,disaster_subtype!$A$2:$P$59908,5,FALSE)</f>
        <v>Epidemic</v>
      </c>
    </row>
    <row r="5835" spans="1:13" x14ac:dyDescent="0.2">
      <c r="A5835" s="1" t="str">
        <f t="shared" si="91"/>
        <v>2003IND21610400000</v>
      </c>
      <c r="B5835">
        <v>2003</v>
      </c>
      <c r="C5835" t="s">
        <v>13</v>
      </c>
      <c r="D5835" t="s">
        <v>14</v>
      </c>
      <c r="E5835" t="s">
        <v>492</v>
      </c>
      <c r="F5835">
        <v>2</v>
      </c>
      <c r="G5835">
        <v>1610</v>
      </c>
      <c r="L5835">
        <v>400000</v>
      </c>
      <c r="M5835" s="2" t="e">
        <f>VLOOKUP(A5835,disaster_subtype!$A$2:$P$59908,5,FALSE)</f>
        <v>#N/A</v>
      </c>
    </row>
    <row r="5836" spans="1:13" x14ac:dyDescent="0.2">
      <c r="A5836" s="1" t="str">
        <f t="shared" si="91"/>
        <v>2003IND645245756000045007564545169000</v>
      </c>
      <c r="B5836">
        <v>2003</v>
      </c>
      <c r="C5836" t="s">
        <v>13</v>
      </c>
      <c r="D5836" t="s">
        <v>14</v>
      </c>
      <c r="E5836" t="s">
        <v>485</v>
      </c>
      <c r="F5836">
        <v>6</v>
      </c>
      <c r="G5836">
        <v>452</v>
      </c>
      <c r="H5836">
        <v>45</v>
      </c>
      <c r="I5836">
        <v>7560000</v>
      </c>
      <c r="J5836">
        <v>4500</v>
      </c>
      <c r="K5836">
        <v>7564545</v>
      </c>
      <c r="L5836">
        <v>169000</v>
      </c>
      <c r="M5836" s="2" t="e">
        <f>VLOOKUP(A5836,disaster_subtype!$A$2:$P$59908,5,FALSE)</f>
        <v>#N/A</v>
      </c>
    </row>
    <row r="5837" spans="1:13" x14ac:dyDescent="0.2">
      <c r="A5837" s="1" t="str">
        <f t="shared" si="91"/>
        <v>2003IND125</v>
      </c>
      <c r="B5837">
        <v>2003</v>
      </c>
      <c r="C5837" t="s">
        <v>13</v>
      </c>
      <c r="D5837" t="s">
        <v>14</v>
      </c>
      <c r="E5837" t="s">
        <v>80</v>
      </c>
      <c r="F5837">
        <v>1</v>
      </c>
      <c r="G5837">
        <v>25</v>
      </c>
      <c r="M5837" s="2" t="str">
        <f>VLOOKUP(A5837,disaster_subtype!$A$2:$P$59908,5,FALSE)</f>
        <v>Landslide</v>
      </c>
    </row>
    <row r="5838" spans="1:13" x14ac:dyDescent="0.2">
      <c r="A5838" s="1" t="str">
        <f t="shared" si="91"/>
        <v>2003IND7164456429490523184553131444000</v>
      </c>
      <c r="B5838">
        <v>2003</v>
      </c>
      <c r="C5838" t="s">
        <v>13</v>
      </c>
      <c r="D5838" t="s">
        <v>14</v>
      </c>
      <c r="E5838" t="s">
        <v>487</v>
      </c>
      <c r="F5838">
        <v>7</v>
      </c>
      <c r="G5838">
        <v>164</v>
      </c>
      <c r="H5838">
        <v>4564</v>
      </c>
      <c r="I5838">
        <v>294905</v>
      </c>
      <c r="J5838">
        <v>231845</v>
      </c>
      <c r="K5838">
        <v>531314</v>
      </c>
      <c r="L5838">
        <v>44000</v>
      </c>
      <c r="M5838" s="2" t="e">
        <f>VLOOKUP(A5838,disaster_subtype!$A$2:$P$59908,5,FALSE)</f>
        <v>#N/A</v>
      </c>
    </row>
    <row r="5839" spans="1:13" x14ac:dyDescent="0.2">
      <c r="A5839" s="1" t="str">
        <f t="shared" si="91"/>
        <v>2003IDN115000150001000</v>
      </c>
      <c r="B5839">
        <v>2003</v>
      </c>
      <c r="C5839" t="s">
        <v>78</v>
      </c>
      <c r="D5839" t="s">
        <v>79</v>
      </c>
      <c r="E5839" t="s">
        <v>12</v>
      </c>
      <c r="F5839">
        <v>1</v>
      </c>
      <c r="I5839">
        <v>15000</v>
      </c>
      <c r="K5839">
        <v>15000</v>
      </c>
      <c r="L5839">
        <v>1000</v>
      </c>
      <c r="M5839" s="2" t="str">
        <f>VLOOKUP(A5839,disaster_subtype!$A$2:$P$59908,5,FALSE)</f>
        <v>Drought</v>
      </c>
    </row>
    <row r="5840" spans="1:13" x14ac:dyDescent="0.2">
      <c r="A5840" s="1" t="str">
        <f t="shared" si="91"/>
        <v>2003IDN31931001403249</v>
      </c>
      <c r="B5840">
        <v>2003</v>
      </c>
      <c r="C5840" t="s">
        <v>78</v>
      </c>
      <c r="D5840" t="s">
        <v>79</v>
      </c>
      <c r="E5840" t="s">
        <v>488</v>
      </c>
      <c r="F5840">
        <v>3</v>
      </c>
      <c r="G5840">
        <v>1</v>
      </c>
      <c r="H5840">
        <v>9</v>
      </c>
      <c r="I5840">
        <v>3100</v>
      </c>
      <c r="J5840">
        <v>140</v>
      </c>
      <c r="K5840">
        <v>3249</v>
      </c>
      <c r="M5840" s="2" t="str">
        <f>VLOOKUP(A5840,disaster_subtype!$A$2:$P$59908,5,FALSE)</f>
        <v>Earthquake</v>
      </c>
    </row>
    <row r="5841" spans="1:13" x14ac:dyDescent="0.2">
      <c r="A5841" s="1" t="str">
        <f t="shared" si="91"/>
        <v>2003IDN122</v>
      </c>
      <c r="B5841">
        <v>2003</v>
      </c>
      <c r="C5841" t="s">
        <v>78</v>
      </c>
      <c r="D5841" t="s">
        <v>79</v>
      </c>
      <c r="E5841" t="s">
        <v>484</v>
      </c>
      <c r="F5841">
        <v>1</v>
      </c>
      <c r="I5841">
        <v>2</v>
      </c>
      <c r="K5841">
        <v>2</v>
      </c>
      <c r="M5841" s="2" t="str">
        <f>VLOOKUP(A5841,disaster_subtype!$A$2:$P$59908,5,FALSE)</f>
        <v>Epidemic</v>
      </c>
    </row>
    <row r="5842" spans="1:13" x14ac:dyDescent="0.2">
      <c r="A5842" s="1" t="str">
        <f t="shared" si="91"/>
        <v>2003IDN841430438398438428</v>
      </c>
      <c r="B5842">
        <v>2003</v>
      </c>
      <c r="C5842" t="s">
        <v>78</v>
      </c>
      <c r="D5842" t="s">
        <v>79</v>
      </c>
      <c r="E5842" t="s">
        <v>485</v>
      </c>
      <c r="F5842">
        <v>8</v>
      </c>
      <c r="G5842">
        <v>414</v>
      </c>
      <c r="H5842">
        <v>30</v>
      </c>
      <c r="I5842">
        <v>438398</v>
      </c>
      <c r="K5842">
        <v>438428</v>
      </c>
      <c r="M5842" s="2" t="e">
        <f>VLOOKUP(A5842,disaster_subtype!$A$2:$P$59908,5,FALSE)</f>
        <v>#N/A</v>
      </c>
    </row>
    <row r="5843" spans="1:13" x14ac:dyDescent="0.2">
      <c r="A5843" s="1" t="str">
        <f t="shared" si="91"/>
        <v>2003IDN41193222310062313283961</v>
      </c>
      <c r="B5843">
        <v>2003</v>
      </c>
      <c r="C5843" t="s">
        <v>78</v>
      </c>
      <c r="D5843" t="s">
        <v>79</v>
      </c>
      <c r="E5843" t="s">
        <v>80</v>
      </c>
      <c r="F5843">
        <v>4</v>
      </c>
      <c r="G5843">
        <v>119</v>
      </c>
      <c r="H5843">
        <v>322</v>
      </c>
      <c r="I5843">
        <v>231006</v>
      </c>
      <c r="K5843">
        <v>231328</v>
      </c>
      <c r="L5843">
        <v>3961</v>
      </c>
      <c r="M5843" s="2" t="str">
        <f>VLOOKUP(A5843,disaster_subtype!$A$2:$P$59908,5,FALSE)</f>
        <v>Landslide</v>
      </c>
    </row>
    <row r="5844" spans="1:13" x14ac:dyDescent="0.2">
      <c r="A5844" s="1" t="str">
        <f t="shared" si="91"/>
        <v>2003IRN5267972273920855065760297049521666</v>
      </c>
      <c r="B5844">
        <v>2003</v>
      </c>
      <c r="C5844" t="s">
        <v>87</v>
      </c>
      <c r="D5844" t="s">
        <v>88</v>
      </c>
      <c r="E5844" t="s">
        <v>488</v>
      </c>
      <c r="F5844">
        <v>5</v>
      </c>
      <c r="G5844">
        <v>26797</v>
      </c>
      <c r="H5844">
        <v>22739</v>
      </c>
      <c r="I5844">
        <v>208550</v>
      </c>
      <c r="J5844">
        <v>65760</v>
      </c>
      <c r="K5844">
        <v>297049</v>
      </c>
      <c r="L5844">
        <v>521666</v>
      </c>
      <c r="M5844" s="2" t="str">
        <f>VLOOKUP(A5844,disaster_subtype!$A$2:$P$59908,5,FALSE)</f>
        <v>Earthquake</v>
      </c>
    </row>
    <row r="5845" spans="1:13" x14ac:dyDescent="0.2">
      <c r="A5845" s="1" t="str">
        <f t="shared" si="91"/>
        <v>2003IRN113701370838</v>
      </c>
      <c r="B5845">
        <v>2003</v>
      </c>
      <c r="C5845" t="s">
        <v>87</v>
      </c>
      <c r="D5845" t="s">
        <v>88</v>
      </c>
      <c r="E5845" t="s">
        <v>485</v>
      </c>
      <c r="F5845">
        <v>1</v>
      </c>
      <c r="J5845">
        <v>1370</v>
      </c>
      <c r="K5845">
        <v>1370</v>
      </c>
      <c r="L5845">
        <v>838</v>
      </c>
      <c r="M5845" s="2" t="str">
        <f>VLOOKUP(A5845,disaster_subtype!$A$2:$P$59908,5,FALSE)</f>
        <v>Flood</v>
      </c>
    </row>
    <row r="5846" spans="1:13" x14ac:dyDescent="0.2">
      <c r="A5846" s="1" t="str">
        <f t="shared" si="91"/>
        <v>2003IRN12044</v>
      </c>
      <c r="B5846">
        <v>2003</v>
      </c>
      <c r="C5846" t="s">
        <v>87</v>
      </c>
      <c r="D5846" t="s">
        <v>88</v>
      </c>
      <c r="E5846" t="s">
        <v>80</v>
      </c>
      <c r="F5846">
        <v>1</v>
      </c>
      <c r="G5846">
        <v>20</v>
      </c>
      <c r="H5846">
        <v>4</v>
      </c>
      <c r="K5846">
        <v>4</v>
      </c>
      <c r="M5846" s="2" t="str">
        <f>VLOOKUP(A5846,disaster_subtype!$A$2:$P$59908,5,FALSE)</f>
        <v>Landslide</v>
      </c>
    </row>
    <row r="5847" spans="1:13" x14ac:dyDescent="0.2">
      <c r="A5847" s="1" t="str">
        <f t="shared" si="91"/>
        <v>2003IRQ1</v>
      </c>
      <c r="B5847">
        <v>2003</v>
      </c>
      <c r="C5847" t="s">
        <v>228</v>
      </c>
      <c r="D5847" t="s">
        <v>229</v>
      </c>
      <c r="E5847" t="s">
        <v>484</v>
      </c>
      <c r="F5847">
        <v>1</v>
      </c>
      <c r="M5847" s="2" t="str">
        <f>VLOOKUP(A5847,disaster_subtype!$A$2:$P$59908,5,FALSE)</f>
        <v>Epidemic</v>
      </c>
    </row>
    <row r="5848" spans="1:13" x14ac:dyDescent="0.2">
      <c r="A5848" s="1" t="str">
        <f t="shared" si="91"/>
        <v>2003IRL111</v>
      </c>
      <c r="B5848">
        <v>2003</v>
      </c>
      <c r="C5848" t="s">
        <v>369</v>
      </c>
      <c r="D5848" t="s">
        <v>370</v>
      </c>
      <c r="E5848" t="s">
        <v>484</v>
      </c>
      <c r="F5848">
        <v>1</v>
      </c>
      <c r="I5848">
        <v>1</v>
      </c>
      <c r="K5848">
        <v>1</v>
      </c>
      <c r="M5848" s="2" t="str">
        <f>VLOOKUP(A5848,disaster_subtype!$A$2:$P$59908,5,FALSE)</f>
        <v>Epidemic</v>
      </c>
    </row>
    <row r="5849" spans="1:13" x14ac:dyDescent="0.2">
      <c r="A5849" s="1" t="str">
        <f t="shared" si="91"/>
        <v>2003ITA12230232561352</v>
      </c>
      <c r="B5849">
        <v>2003</v>
      </c>
      <c r="C5849" t="s">
        <v>57</v>
      </c>
      <c r="D5849" t="s">
        <v>58</v>
      </c>
      <c r="E5849" t="s">
        <v>488</v>
      </c>
      <c r="F5849">
        <v>1</v>
      </c>
      <c r="H5849">
        <v>2</v>
      </c>
      <c r="I5849">
        <v>230</v>
      </c>
      <c r="K5849">
        <v>232</v>
      </c>
      <c r="L5849">
        <v>561352</v>
      </c>
      <c r="M5849" s="2" t="str">
        <f>VLOOKUP(A5849,disaster_subtype!$A$2:$P$59908,5,FALSE)</f>
        <v>Earthquake</v>
      </c>
    </row>
    <row r="5850" spans="1:13" x14ac:dyDescent="0.2">
      <c r="A5850" s="1" t="str">
        <f t="shared" si="91"/>
        <v>2003ITA144</v>
      </c>
      <c r="B5850">
        <v>2003</v>
      </c>
      <c r="C5850" t="s">
        <v>57</v>
      </c>
      <c r="D5850" t="s">
        <v>58</v>
      </c>
      <c r="E5850" t="s">
        <v>484</v>
      </c>
      <c r="F5850">
        <v>1</v>
      </c>
      <c r="I5850">
        <v>4</v>
      </c>
      <c r="K5850">
        <v>4</v>
      </c>
      <c r="M5850" s="2" t="str">
        <f>VLOOKUP(A5850,disaster_subtype!$A$2:$P$59908,5,FALSE)</f>
        <v>Epidemic</v>
      </c>
    </row>
    <row r="5851" spans="1:13" x14ac:dyDescent="0.2">
      <c r="A5851" s="1" t="str">
        <f t="shared" si="91"/>
        <v>2003ITA1200894400000</v>
      </c>
      <c r="B5851">
        <v>2003</v>
      </c>
      <c r="C5851" t="s">
        <v>57</v>
      </c>
      <c r="D5851" t="s">
        <v>58</v>
      </c>
      <c r="E5851" t="s">
        <v>492</v>
      </c>
      <c r="F5851">
        <v>1</v>
      </c>
      <c r="G5851">
        <v>20089</v>
      </c>
      <c r="L5851">
        <v>4400000</v>
      </c>
      <c r="M5851" s="2" t="str">
        <f>VLOOKUP(A5851,disaster_subtype!$A$2:$P$59908,5,FALSE)</f>
        <v xml:space="preserve">Extreme temperature </v>
      </c>
    </row>
    <row r="5852" spans="1:13" x14ac:dyDescent="0.2">
      <c r="A5852" s="1" t="str">
        <f t="shared" si="91"/>
        <v>2003ITA2313501350805000</v>
      </c>
      <c r="B5852">
        <v>2003</v>
      </c>
      <c r="C5852" t="s">
        <v>57</v>
      </c>
      <c r="D5852" t="s">
        <v>58</v>
      </c>
      <c r="E5852" t="s">
        <v>485</v>
      </c>
      <c r="F5852">
        <v>2</v>
      </c>
      <c r="G5852">
        <v>3</v>
      </c>
      <c r="I5852">
        <v>1350</v>
      </c>
      <c r="K5852">
        <v>1350</v>
      </c>
      <c r="L5852">
        <v>805000</v>
      </c>
      <c r="M5852" s="2" t="str">
        <f>VLOOKUP(A5852,disaster_subtype!$A$2:$P$59908,5,FALSE)</f>
        <v>Flood</v>
      </c>
    </row>
    <row r="5853" spans="1:13" x14ac:dyDescent="0.2">
      <c r="A5853" s="1" t="str">
        <f t="shared" si="91"/>
        <v>2003JPN32148519563219212671207000</v>
      </c>
      <c r="B5853">
        <v>2003</v>
      </c>
      <c r="C5853" t="s">
        <v>19</v>
      </c>
      <c r="D5853" t="s">
        <v>20</v>
      </c>
      <c r="E5853" t="s">
        <v>488</v>
      </c>
      <c r="F5853">
        <v>3</v>
      </c>
      <c r="G5853">
        <v>2</v>
      </c>
      <c r="H5853">
        <v>1485</v>
      </c>
      <c r="I5853">
        <v>19563</v>
      </c>
      <c r="J5853">
        <v>219</v>
      </c>
      <c r="K5853">
        <v>21267</v>
      </c>
      <c r="L5853">
        <v>1207000</v>
      </c>
      <c r="M5853" s="2" t="str">
        <f>VLOOKUP(A5853,disaster_subtype!$A$2:$P$59908,5,FALSE)</f>
        <v>Earthquake</v>
      </c>
    </row>
    <row r="5854" spans="1:13" x14ac:dyDescent="0.2">
      <c r="A5854" s="1" t="str">
        <f t="shared" si="91"/>
        <v>2003JPN123148008147000</v>
      </c>
      <c r="B5854">
        <v>2003</v>
      </c>
      <c r="C5854" t="s">
        <v>19</v>
      </c>
      <c r="D5854" t="s">
        <v>20</v>
      </c>
      <c r="E5854" t="s">
        <v>485</v>
      </c>
      <c r="F5854">
        <v>1</v>
      </c>
      <c r="G5854">
        <v>23</v>
      </c>
      <c r="H5854">
        <v>14</v>
      </c>
      <c r="I5854">
        <v>800</v>
      </c>
      <c r="K5854">
        <v>814</v>
      </c>
      <c r="L5854">
        <v>7000</v>
      </c>
      <c r="M5854" s="2" t="str">
        <f>VLOOKUP(A5854,disaster_subtype!$A$2:$P$59908,5,FALSE)</f>
        <v>Flood</v>
      </c>
    </row>
    <row r="5855" spans="1:13" x14ac:dyDescent="0.2">
      <c r="A5855" s="1" t="str">
        <f t="shared" si="91"/>
        <v>2003JPN22117322302403105000</v>
      </c>
      <c r="B5855">
        <v>2003</v>
      </c>
      <c r="C5855" t="s">
        <v>19</v>
      </c>
      <c r="D5855" t="s">
        <v>20</v>
      </c>
      <c r="E5855" t="s">
        <v>487</v>
      </c>
      <c r="F5855">
        <v>2</v>
      </c>
      <c r="G5855">
        <v>21</v>
      </c>
      <c r="H5855">
        <v>173</v>
      </c>
      <c r="I5855">
        <v>2230</v>
      </c>
      <c r="K5855">
        <v>2403</v>
      </c>
      <c r="L5855">
        <v>105000</v>
      </c>
      <c r="M5855" s="2" t="str">
        <f>VLOOKUP(A5855,disaster_subtype!$A$2:$P$59908,5,FALSE)</f>
        <v>Storm</v>
      </c>
    </row>
    <row r="5856" spans="1:13" x14ac:dyDescent="0.2">
      <c r="A5856" s="1" t="str">
        <f t="shared" si="91"/>
        <v>2003KAZ136263600036626</v>
      </c>
      <c r="B5856">
        <v>2003</v>
      </c>
      <c r="C5856" t="s">
        <v>421</v>
      </c>
      <c r="D5856" t="s">
        <v>422</v>
      </c>
      <c r="E5856" t="s">
        <v>488</v>
      </c>
      <c r="F5856">
        <v>1</v>
      </c>
      <c r="G5856">
        <v>3</v>
      </c>
      <c r="H5856">
        <v>626</v>
      </c>
      <c r="I5856">
        <v>36000</v>
      </c>
      <c r="K5856">
        <v>36626</v>
      </c>
      <c r="M5856" s="2" t="str">
        <f>VLOOKUP(A5856,disaster_subtype!$A$2:$P$59908,5,FALSE)</f>
        <v>Earthquake</v>
      </c>
    </row>
    <row r="5857" spans="1:13" x14ac:dyDescent="0.2">
      <c r="A5857" s="1" t="str">
        <f t="shared" si="91"/>
        <v>2003KEN2406030060300</v>
      </c>
      <c r="B5857">
        <v>2003</v>
      </c>
      <c r="C5857" t="s">
        <v>266</v>
      </c>
      <c r="D5857" t="s">
        <v>267</v>
      </c>
      <c r="E5857" t="s">
        <v>485</v>
      </c>
      <c r="F5857">
        <v>2</v>
      </c>
      <c r="G5857">
        <v>40</v>
      </c>
      <c r="I5857">
        <v>60300</v>
      </c>
      <c r="K5857">
        <v>60300</v>
      </c>
      <c r="M5857" s="2" t="str">
        <f>VLOOKUP(A5857,disaster_subtype!$A$2:$P$59908,5,FALSE)</f>
        <v>Flood</v>
      </c>
    </row>
    <row r="5858" spans="1:13" x14ac:dyDescent="0.2">
      <c r="A5858" s="1" t="str">
        <f t="shared" si="91"/>
        <v>2003KOR133</v>
      </c>
      <c r="B5858">
        <v>2003</v>
      </c>
      <c r="C5858" t="s">
        <v>176</v>
      </c>
      <c r="D5858" t="s">
        <v>177</v>
      </c>
      <c r="E5858" t="s">
        <v>484</v>
      </c>
      <c r="F5858">
        <v>1</v>
      </c>
      <c r="I5858">
        <v>3</v>
      </c>
      <c r="K5858">
        <v>3</v>
      </c>
      <c r="M5858" s="2" t="str">
        <f>VLOOKUP(A5858,disaster_subtype!$A$2:$P$59908,5,FALSE)</f>
        <v>Epidemic</v>
      </c>
    </row>
    <row r="5859" spans="1:13" x14ac:dyDescent="0.2">
      <c r="A5859" s="1" t="str">
        <f t="shared" si="91"/>
        <v>2003KOR11306500015000800004500000</v>
      </c>
      <c r="B5859">
        <v>2003</v>
      </c>
      <c r="C5859" t="s">
        <v>176</v>
      </c>
      <c r="D5859" t="s">
        <v>177</v>
      </c>
      <c r="E5859" t="s">
        <v>487</v>
      </c>
      <c r="F5859">
        <v>1</v>
      </c>
      <c r="G5859">
        <v>130</v>
      </c>
      <c r="I5859">
        <v>65000</v>
      </c>
      <c r="J5859">
        <v>15000</v>
      </c>
      <c r="K5859">
        <v>80000</v>
      </c>
      <c r="L5859">
        <v>4500000</v>
      </c>
      <c r="M5859" s="2" t="str">
        <f>VLOOKUP(A5859,disaster_subtype!$A$2:$P$59908,5,FALSE)</f>
        <v>Storm</v>
      </c>
    </row>
    <row r="5860" spans="1:13" x14ac:dyDescent="0.2">
      <c r="A5860" s="1" t="str">
        <f t="shared" si="91"/>
        <v>2003KWT111</v>
      </c>
      <c r="B5860">
        <v>2003</v>
      </c>
      <c r="C5860" t="s">
        <v>443</v>
      </c>
      <c r="D5860" t="s">
        <v>444</v>
      </c>
      <c r="E5860" t="s">
        <v>484</v>
      </c>
      <c r="F5860">
        <v>1</v>
      </c>
      <c r="I5860">
        <v>1</v>
      </c>
      <c r="K5860">
        <v>1</v>
      </c>
      <c r="M5860" s="2" t="str">
        <f>VLOOKUP(A5860,disaster_subtype!$A$2:$P$59908,5,FALSE)</f>
        <v>Epidemic</v>
      </c>
    </row>
    <row r="5861" spans="1:13" x14ac:dyDescent="0.2">
      <c r="A5861" s="1" t="str">
        <f t="shared" si="91"/>
        <v>2003KGZ138215653211</v>
      </c>
      <c r="B5861">
        <v>2003</v>
      </c>
      <c r="C5861" t="s">
        <v>406</v>
      </c>
      <c r="D5861" t="s">
        <v>407</v>
      </c>
      <c r="E5861" t="s">
        <v>80</v>
      </c>
      <c r="F5861">
        <v>1</v>
      </c>
      <c r="G5861">
        <v>38</v>
      </c>
      <c r="H5861">
        <v>2</v>
      </c>
      <c r="I5861">
        <v>156</v>
      </c>
      <c r="J5861">
        <v>53</v>
      </c>
      <c r="K5861">
        <v>211</v>
      </c>
      <c r="M5861" s="2" t="str">
        <f>VLOOKUP(A5861,disaster_subtype!$A$2:$P$59908,5,FALSE)</f>
        <v>Landslide</v>
      </c>
    </row>
    <row r="5862" spans="1:13" x14ac:dyDescent="0.2">
      <c r="A5862" s="1" t="str">
        <f t="shared" si="91"/>
        <v>2003LVA115</v>
      </c>
      <c r="B5862">
        <v>2003</v>
      </c>
      <c r="C5862" t="s">
        <v>456</v>
      </c>
      <c r="D5862" t="s">
        <v>457</v>
      </c>
      <c r="E5862" t="s">
        <v>492</v>
      </c>
      <c r="F5862">
        <v>1</v>
      </c>
      <c r="G5862">
        <v>15</v>
      </c>
      <c r="M5862" s="2" t="str">
        <f>VLOOKUP(A5862,disaster_subtype!$A$2:$P$59908,5,FALSE)</f>
        <v xml:space="preserve">Extreme temperature </v>
      </c>
    </row>
    <row r="5863" spans="1:13" x14ac:dyDescent="0.2">
      <c r="A5863" s="1" t="str">
        <f t="shared" si="91"/>
        <v>2003LBN11700017000</v>
      </c>
      <c r="B5863">
        <v>2003</v>
      </c>
      <c r="C5863" t="s">
        <v>234</v>
      </c>
      <c r="D5863" t="s">
        <v>235</v>
      </c>
      <c r="E5863" t="s">
        <v>485</v>
      </c>
      <c r="F5863">
        <v>1</v>
      </c>
      <c r="I5863">
        <v>17000</v>
      </c>
      <c r="K5863">
        <v>17000</v>
      </c>
      <c r="M5863" s="2" t="str">
        <f>VLOOKUP(A5863,disaster_subtype!$A$2:$P$59908,5,FALSE)</f>
        <v>Flood</v>
      </c>
    </row>
    <row r="5864" spans="1:13" x14ac:dyDescent="0.2">
      <c r="A5864" s="1" t="str">
        <f t="shared" si="91"/>
        <v>2003LBR21941819418</v>
      </c>
      <c r="B5864">
        <v>2003</v>
      </c>
      <c r="C5864" t="s">
        <v>360</v>
      </c>
      <c r="D5864" t="s">
        <v>361</v>
      </c>
      <c r="E5864" t="s">
        <v>484</v>
      </c>
      <c r="F5864">
        <v>2</v>
      </c>
      <c r="I5864">
        <v>19418</v>
      </c>
      <c r="K5864">
        <v>19418</v>
      </c>
      <c r="M5864" s="2" t="e">
        <f>VLOOKUP(A5864,disaster_subtype!$A$2:$P$59908,5,FALSE)</f>
        <v>#N/A</v>
      </c>
    </row>
    <row r="5865" spans="1:13" x14ac:dyDescent="0.2">
      <c r="A5865" s="1" t="str">
        <f t="shared" si="91"/>
        <v>2003LUX1170</v>
      </c>
      <c r="B5865">
        <v>2003</v>
      </c>
      <c r="C5865" t="s">
        <v>371</v>
      </c>
      <c r="D5865" t="s">
        <v>372</v>
      </c>
      <c r="E5865" t="s">
        <v>492</v>
      </c>
      <c r="F5865">
        <v>1</v>
      </c>
      <c r="G5865">
        <v>170</v>
      </c>
      <c r="M5865" s="2" t="str">
        <f>VLOOKUP(A5865,disaster_subtype!$A$2:$P$59908,5,FALSE)</f>
        <v xml:space="preserve">Extreme temperature </v>
      </c>
    </row>
    <row r="5866" spans="1:13" x14ac:dyDescent="0.2">
      <c r="A5866" s="1" t="str">
        <f t="shared" si="91"/>
        <v>2003MAC111</v>
      </c>
      <c r="B5866">
        <v>2003</v>
      </c>
      <c r="C5866" t="s">
        <v>423</v>
      </c>
      <c r="D5866" t="s">
        <v>424</v>
      </c>
      <c r="E5866" t="s">
        <v>484</v>
      </c>
      <c r="F5866">
        <v>1</v>
      </c>
      <c r="I5866">
        <v>1</v>
      </c>
      <c r="K5866">
        <v>1</v>
      </c>
      <c r="M5866" s="2" t="str">
        <f>VLOOKUP(A5866,disaster_subtype!$A$2:$P$59908,5,FALSE)</f>
        <v>Epidemic</v>
      </c>
    </row>
    <row r="5867" spans="1:13" x14ac:dyDescent="0.2">
      <c r="A5867" s="1" t="str">
        <f t="shared" si="91"/>
        <v>2003MKD2247504750</v>
      </c>
      <c r="B5867">
        <v>2003</v>
      </c>
      <c r="C5867" t="s">
        <v>425</v>
      </c>
      <c r="D5867" t="s">
        <v>426</v>
      </c>
      <c r="E5867" t="s">
        <v>485</v>
      </c>
      <c r="F5867">
        <v>2</v>
      </c>
      <c r="G5867">
        <v>2</v>
      </c>
      <c r="I5867">
        <v>4750</v>
      </c>
      <c r="K5867">
        <v>4750</v>
      </c>
      <c r="M5867" s="2" t="str">
        <f>VLOOKUP(A5867,disaster_subtype!$A$2:$P$59908,5,FALSE)</f>
        <v>Flood</v>
      </c>
    </row>
    <row r="5868" spans="1:13" x14ac:dyDescent="0.2">
      <c r="A5868" s="1" t="str">
        <f t="shared" si="91"/>
        <v>2003MDG11619788358223370150000</v>
      </c>
      <c r="B5868">
        <v>2003</v>
      </c>
      <c r="C5868" t="s">
        <v>304</v>
      </c>
      <c r="D5868" t="s">
        <v>305</v>
      </c>
      <c r="E5868" t="s">
        <v>485</v>
      </c>
      <c r="F5868">
        <v>1</v>
      </c>
      <c r="G5868">
        <v>16</v>
      </c>
      <c r="I5868">
        <v>19788</v>
      </c>
      <c r="J5868">
        <v>3582</v>
      </c>
      <c r="K5868">
        <v>23370</v>
      </c>
      <c r="L5868">
        <v>150000</v>
      </c>
      <c r="M5868" s="2" t="str">
        <f>VLOOKUP(A5868,disaster_subtype!$A$2:$P$59908,5,FALSE)</f>
        <v>Flood</v>
      </c>
    </row>
    <row r="5869" spans="1:13" x14ac:dyDescent="0.2">
      <c r="A5869" s="1" t="str">
        <f t="shared" si="91"/>
        <v>2003MDG3898611464148023162750</v>
      </c>
      <c r="B5869">
        <v>2003</v>
      </c>
      <c r="C5869" t="s">
        <v>304</v>
      </c>
      <c r="D5869" t="s">
        <v>305</v>
      </c>
      <c r="E5869" t="s">
        <v>487</v>
      </c>
      <c r="F5869">
        <v>3</v>
      </c>
      <c r="G5869">
        <v>89</v>
      </c>
      <c r="H5869">
        <v>86</v>
      </c>
      <c r="I5869">
        <v>114641</v>
      </c>
      <c r="J5869">
        <v>48023</v>
      </c>
      <c r="K5869">
        <v>162750</v>
      </c>
      <c r="M5869" s="2" t="str">
        <f>VLOOKUP(A5869,disaster_subtype!$A$2:$P$59908,5,FALSE)</f>
        <v>Storm</v>
      </c>
    </row>
    <row r="5870" spans="1:13" x14ac:dyDescent="0.2">
      <c r="A5870" s="1" t="str">
        <f t="shared" si="91"/>
        <v>2003MWI21218500100019500</v>
      </c>
      <c r="B5870">
        <v>2003</v>
      </c>
      <c r="C5870" t="s">
        <v>296</v>
      </c>
      <c r="D5870" t="s">
        <v>297</v>
      </c>
      <c r="E5870" t="s">
        <v>485</v>
      </c>
      <c r="F5870">
        <v>2</v>
      </c>
      <c r="G5870">
        <v>12</v>
      </c>
      <c r="I5870">
        <v>18500</v>
      </c>
      <c r="J5870">
        <v>1000</v>
      </c>
      <c r="K5870">
        <v>19500</v>
      </c>
      <c r="M5870" s="2" t="e">
        <f>VLOOKUP(A5870,disaster_subtype!$A$2:$P$59908,5,FALSE)</f>
        <v>#N/A</v>
      </c>
    </row>
    <row r="5871" spans="1:13" x14ac:dyDescent="0.2">
      <c r="A5871" s="1" t="str">
        <f t="shared" si="91"/>
        <v>2003MYS1233</v>
      </c>
      <c r="B5871">
        <v>2003</v>
      </c>
      <c r="C5871" t="s">
        <v>278</v>
      </c>
      <c r="D5871" t="s">
        <v>279</v>
      </c>
      <c r="E5871" t="s">
        <v>484</v>
      </c>
      <c r="F5871">
        <v>1</v>
      </c>
      <c r="G5871">
        <v>2</v>
      </c>
      <c r="I5871">
        <v>3</v>
      </c>
      <c r="K5871">
        <v>3</v>
      </c>
      <c r="M5871" s="2" t="str">
        <f>VLOOKUP(A5871,disaster_subtype!$A$2:$P$59908,5,FALSE)</f>
        <v>Epidemic</v>
      </c>
    </row>
    <row r="5872" spans="1:13" x14ac:dyDescent="0.2">
      <c r="A5872" s="1" t="str">
        <f t="shared" si="91"/>
        <v>2003MYS381880018800</v>
      </c>
      <c r="B5872">
        <v>2003</v>
      </c>
      <c r="C5872" t="s">
        <v>278</v>
      </c>
      <c r="D5872" t="s">
        <v>279</v>
      </c>
      <c r="E5872" t="s">
        <v>485</v>
      </c>
      <c r="F5872">
        <v>3</v>
      </c>
      <c r="G5872">
        <v>8</v>
      </c>
      <c r="I5872">
        <v>18800</v>
      </c>
      <c r="K5872">
        <v>18800</v>
      </c>
      <c r="M5872" s="2" t="e">
        <f>VLOOKUP(A5872,disaster_subtype!$A$2:$P$59908,5,FALSE)</f>
        <v>#N/A</v>
      </c>
    </row>
    <row r="5873" spans="1:13" x14ac:dyDescent="0.2">
      <c r="A5873" s="1" t="str">
        <f t="shared" si="91"/>
        <v>2003MLI110612161216</v>
      </c>
      <c r="B5873">
        <v>2003</v>
      </c>
      <c r="C5873" t="s">
        <v>105</v>
      </c>
      <c r="D5873" t="s">
        <v>106</v>
      </c>
      <c r="E5873" t="s">
        <v>484</v>
      </c>
      <c r="F5873">
        <v>1</v>
      </c>
      <c r="G5873">
        <v>106</v>
      </c>
      <c r="I5873">
        <v>1216</v>
      </c>
      <c r="K5873">
        <v>1216</v>
      </c>
      <c r="M5873" s="2" t="str">
        <f>VLOOKUP(A5873,disaster_subtype!$A$2:$P$59908,5,FALSE)</f>
        <v>Epidemic</v>
      </c>
    </row>
    <row r="5874" spans="1:13" x14ac:dyDescent="0.2">
      <c r="A5874" s="1" t="str">
        <f t="shared" si="91"/>
        <v>2003MLI11000010000</v>
      </c>
      <c r="B5874">
        <v>2003</v>
      </c>
      <c r="C5874" t="s">
        <v>105</v>
      </c>
      <c r="D5874" t="s">
        <v>106</v>
      </c>
      <c r="E5874" t="s">
        <v>485</v>
      </c>
      <c r="F5874">
        <v>1</v>
      </c>
      <c r="J5874">
        <v>10000</v>
      </c>
      <c r="K5874">
        <v>10000</v>
      </c>
      <c r="M5874" s="2" t="str">
        <f>VLOOKUP(A5874,disaster_subtype!$A$2:$P$59908,5,FALSE)</f>
        <v>Flood</v>
      </c>
    </row>
    <row r="5875" spans="1:13" x14ac:dyDescent="0.2">
      <c r="A5875" s="1" t="str">
        <f t="shared" si="91"/>
        <v>2003MRT192100021000</v>
      </c>
      <c r="B5875">
        <v>2003</v>
      </c>
      <c r="C5875" t="s">
        <v>107</v>
      </c>
      <c r="D5875" t="s">
        <v>108</v>
      </c>
      <c r="E5875" t="s">
        <v>485</v>
      </c>
      <c r="F5875">
        <v>1</v>
      </c>
      <c r="G5875">
        <v>9</v>
      </c>
      <c r="J5875">
        <v>21000</v>
      </c>
      <c r="K5875">
        <v>21000</v>
      </c>
      <c r="M5875" s="2" t="str">
        <f>VLOOKUP(A5875,disaster_subtype!$A$2:$P$59908,5,FALSE)</f>
        <v>Flood</v>
      </c>
    </row>
    <row r="5876" spans="1:13" x14ac:dyDescent="0.2">
      <c r="A5876" s="1" t="str">
        <f t="shared" si="91"/>
        <v>2003MEX1291073177530178603116300</v>
      </c>
      <c r="B5876">
        <v>2003</v>
      </c>
      <c r="C5876" t="s">
        <v>155</v>
      </c>
      <c r="D5876" t="s">
        <v>156</v>
      </c>
      <c r="E5876" t="s">
        <v>488</v>
      </c>
      <c r="F5876">
        <v>1</v>
      </c>
      <c r="G5876">
        <v>29</v>
      </c>
      <c r="H5876">
        <v>1073</v>
      </c>
      <c r="I5876">
        <v>177530</v>
      </c>
      <c r="K5876">
        <v>178603</v>
      </c>
      <c r="L5876">
        <v>116300</v>
      </c>
      <c r="M5876" s="2" t="str">
        <f>VLOOKUP(A5876,disaster_subtype!$A$2:$P$59908,5,FALSE)</f>
        <v>Earthquake</v>
      </c>
    </row>
    <row r="5877" spans="1:13" x14ac:dyDescent="0.2">
      <c r="A5877" s="1" t="str">
        <f t="shared" si="91"/>
        <v>2003MEX121</v>
      </c>
      <c r="B5877">
        <v>2003</v>
      </c>
      <c r="C5877" t="s">
        <v>155</v>
      </c>
      <c r="D5877" t="s">
        <v>156</v>
      </c>
      <c r="E5877" t="s">
        <v>492</v>
      </c>
      <c r="F5877">
        <v>1</v>
      </c>
      <c r="G5877">
        <v>21</v>
      </c>
      <c r="M5877" s="2" t="str">
        <f>VLOOKUP(A5877,disaster_subtype!$A$2:$P$59908,5,FALSE)</f>
        <v xml:space="preserve">Extreme temperature </v>
      </c>
    </row>
    <row r="5878" spans="1:13" x14ac:dyDescent="0.2">
      <c r="A5878" s="1" t="str">
        <f t="shared" si="91"/>
        <v>2003MEX365050800300053850</v>
      </c>
      <c r="B5878">
        <v>2003</v>
      </c>
      <c r="C5878" t="s">
        <v>155</v>
      </c>
      <c r="D5878" t="s">
        <v>156</v>
      </c>
      <c r="E5878" t="s">
        <v>485</v>
      </c>
      <c r="F5878">
        <v>3</v>
      </c>
      <c r="G5878">
        <v>6</v>
      </c>
      <c r="H5878">
        <v>50</v>
      </c>
      <c r="I5878">
        <v>50800</v>
      </c>
      <c r="J5878">
        <v>3000</v>
      </c>
      <c r="K5878">
        <v>53850</v>
      </c>
      <c r="M5878" s="2" t="e">
        <f>VLOOKUP(A5878,disaster_subtype!$A$2:$P$59908,5,FALSE)</f>
        <v>#N/A</v>
      </c>
    </row>
    <row r="5879" spans="1:13" x14ac:dyDescent="0.2">
      <c r="A5879" s="1" t="str">
        <f t="shared" si="91"/>
        <v>2003MEX110200200</v>
      </c>
      <c r="B5879">
        <v>2003</v>
      </c>
      <c r="C5879" t="s">
        <v>155</v>
      </c>
      <c r="D5879" t="s">
        <v>156</v>
      </c>
      <c r="E5879" t="s">
        <v>80</v>
      </c>
      <c r="F5879">
        <v>1</v>
      </c>
      <c r="G5879">
        <v>10</v>
      </c>
      <c r="I5879">
        <v>200</v>
      </c>
      <c r="K5879">
        <v>200</v>
      </c>
      <c r="M5879" s="2" t="str">
        <f>VLOOKUP(A5879,disaster_subtype!$A$2:$P$59908,5,FALSE)</f>
        <v>Landslide</v>
      </c>
    </row>
    <row r="5880" spans="1:13" x14ac:dyDescent="0.2">
      <c r="A5880" s="1" t="str">
        <f t="shared" si="91"/>
        <v>2003MEX2490009000100000</v>
      </c>
      <c r="B5880">
        <v>2003</v>
      </c>
      <c r="C5880" t="s">
        <v>155</v>
      </c>
      <c r="D5880" t="s">
        <v>156</v>
      </c>
      <c r="E5880" t="s">
        <v>487</v>
      </c>
      <c r="F5880">
        <v>2</v>
      </c>
      <c r="G5880">
        <v>4</v>
      </c>
      <c r="I5880">
        <v>9000</v>
      </c>
      <c r="K5880">
        <v>9000</v>
      </c>
      <c r="L5880">
        <v>100000</v>
      </c>
      <c r="M5880" s="2" t="str">
        <f>VLOOKUP(A5880,disaster_subtype!$A$2:$P$59908,5,FALSE)</f>
        <v>Storm</v>
      </c>
    </row>
    <row r="5881" spans="1:13" x14ac:dyDescent="0.2">
      <c r="A5881" s="1" t="str">
        <f t="shared" si="91"/>
        <v>2003MEX1</v>
      </c>
      <c r="B5881">
        <v>2003</v>
      </c>
      <c r="C5881" t="s">
        <v>155</v>
      </c>
      <c r="D5881" t="s">
        <v>156</v>
      </c>
      <c r="E5881" t="s">
        <v>490</v>
      </c>
      <c r="F5881">
        <v>1</v>
      </c>
      <c r="M5881" s="2" t="str">
        <f>VLOOKUP(A5881,disaster_subtype!$A$2:$P$59908,5,FALSE)</f>
        <v>Wildfire</v>
      </c>
    </row>
    <row r="5882" spans="1:13" x14ac:dyDescent="0.2">
      <c r="A5882" s="1" t="str">
        <f t="shared" si="91"/>
        <v>2003FSM110001000</v>
      </c>
      <c r="B5882">
        <v>2003</v>
      </c>
      <c r="C5882" t="s">
        <v>388</v>
      </c>
      <c r="D5882" t="s">
        <v>389</v>
      </c>
      <c r="E5882" t="s">
        <v>487</v>
      </c>
      <c r="F5882">
        <v>1</v>
      </c>
      <c r="J5882">
        <v>1000</v>
      </c>
      <c r="K5882">
        <v>1000</v>
      </c>
      <c r="M5882" s="2" t="str">
        <f>VLOOKUP(A5882,disaster_subtype!$A$2:$P$59908,5,FALSE)</f>
        <v>Storm</v>
      </c>
    </row>
    <row r="5883" spans="1:13" x14ac:dyDescent="0.2">
      <c r="A5883" s="1" t="str">
        <f t="shared" si="91"/>
        <v>2003MNG199</v>
      </c>
      <c r="B5883">
        <v>2003</v>
      </c>
      <c r="C5883" t="s">
        <v>242</v>
      </c>
      <c r="D5883" t="s">
        <v>243</v>
      </c>
      <c r="E5883" t="s">
        <v>484</v>
      </c>
      <c r="F5883">
        <v>1</v>
      </c>
      <c r="I5883">
        <v>9</v>
      </c>
      <c r="K5883">
        <v>9</v>
      </c>
      <c r="M5883" s="2" t="str">
        <f>VLOOKUP(A5883,disaster_subtype!$A$2:$P$59908,5,FALSE)</f>
        <v>Epidemic</v>
      </c>
    </row>
    <row r="5884" spans="1:13" x14ac:dyDescent="0.2">
      <c r="A5884" s="1" t="str">
        <f t="shared" si="91"/>
        <v>2003MNG11515001501650270</v>
      </c>
      <c r="B5884">
        <v>2003</v>
      </c>
      <c r="C5884" t="s">
        <v>242</v>
      </c>
      <c r="D5884" t="s">
        <v>243</v>
      </c>
      <c r="E5884" t="s">
        <v>485</v>
      </c>
      <c r="F5884">
        <v>1</v>
      </c>
      <c r="G5884">
        <v>15</v>
      </c>
      <c r="I5884">
        <v>1500</v>
      </c>
      <c r="J5884">
        <v>150</v>
      </c>
      <c r="K5884">
        <v>1650</v>
      </c>
      <c r="L5884">
        <v>270</v>
      </c>
      <c r="M5884" s="2" t="str">
        <f>VLOOKUP(A5884,disaster_subtype!$A$2:$P$59908,5,FALSE)</f>
        <v>Flood</v>
      </c>
    </row>
    <row r="5885" spans="1:13" x14ac:dyDescent="0.2">
      <c r="A5885" s="1" t="str">
        <f t="shared" si="91"/>
        <v>2003MAR1351000010000</v>
      </c>
      <c r="B5885">
        <v>2003</v>
      </c>
      <c r="C5885" t="s">
        <v>89</v>
      </c>
      <c r="D5885" t="s">
        <v>90</v>
      </c>
      <c r="E5885" t="s">
        <v>485</v>
      </c>
      <c r="F5885">
        <v>1</v>
      </c>
      <c r="G5885">
        <v>35</v>
      </c>
      <c r="I5885">
        <v>10000</v>
      </c>
      <c r="K5885">
        <v>10000</v>
      </c>
      <c r="M5885" s="2" t="str">
        <f>VLOOKUP(A5885,disaster_subtype!$A$2:$P$59908,5,FALSE)</f>
        <v>Flood</v>
      </c>
    </row>
    <row r="5886" spans="1:13" x14ac:dyDescent="0.2">
      <c r="A5886" s="1" t="str">
        <f t="shared" si="91"/>
        <v>2003MOZ19119500119500</v>
      </c>
      <c r="B5886">
        <v>2003</v>
      </c>
      <c r="C5886" t="s">
        <v>238</v>
      </c>
      <c r="D5886" t="s">
        <v>239</v>
      </c>
      <c r="E5886" t="s">
        <v>12</v>
      </c>
      <c r="F5886">
        <v>1</v>
      </c>
      <c r="G5886">
        <v>9</v>
      </c>
      <c r="I5886">
        <v>119500</v>
      </c>
      <c r="K5886">
        <v>119500</v>
      </c>
      <c r="M5886" s="2" t="str">
        <f>VLOOKUP(A5886,disaster_subtype!$A$2:$P$59908,5,FALSE)</f>
        <v>Drought</v>
      </c>
    </row>
    <row r="5887" spans="1:13" x14ac:dyDescent="0.2">
      <c r="A5887" s="1" t="str">
        <f t="shared" si="91"/>
        <v>2003MOZ41592413424134</v>
      </c>
      <c r="B5887">
        <v>2003</v>
      </c>
      <c r="C5887" t="s">
        <v>238</v>
      </c>
      <c r="D5887" t="s">
        <v>239</v>
      </c>
      <c r="E5887" t="s">
        <v>484</v>
      </c>
      <c r="F5887">
        <v>4</v>
      </c>
      <c r="G5887">
        <v>159</v>
      </c>
      <c r="I5887">
        <v>24134</v>
      </c>
      <c r="K5887">
        <v>24134</v>
      </c>
      <c r="M5887" s="2" t="str">
        <f>VLOOKUP(A5887,disaster_subtype!$A$2:$P$59908,5,FALSE)</f>
        <v>Epidemic</v>
      </c>
    </row>
    <row r="5888" spans="1:13" x14ac:dyDescent="0.2">
      <c r="A5888" s="1" t="str">
        <f t="shared" si="91"/>
        <v>2003MOZ3383515000515003</v>
      </c>
      <c r="B5888">
        <v>2003</v>
      </c>
      <c r="C5888" t="s">
        <v>238</v>
      </c>
      <c r="D5888" t="s">
        <v>239</v>
      </c>
      <c r="E5888" t="s">
        <v>485</v>
      </c>
      <c r="F5888">
        <v>3</v>
      </c>
      <c r="G5888">
        <v>38</v>
      </c>
      <c r="H5888">
        <v>3</v>
      </c>
      <c r="I5888">
        <v>515000</v>
      </c>
      <c r="K5888">
        <v>515003</v>
      </c>
      <c r="M5888" s="2" t="e">
        <f>VLOOKUP(A5888,disaster_subtype!$A$2:$P$59908,5,FALSE)</f>
        <v>#N/A</v>
      </c>
    </row>
    <row r="5889" spans="1:13" x14ac:dyDescent="0.2">
      <c r="A5889" s="1" t="str">
        <f t="shared" si="91"/>
        <v>2003MOZ111102300023010</v>
      </c>
      <c r="B5889">
        <v>2003</v>
      </c>
      <c r="C5889" t="s">
        <v>238</v>
      </c>
      <c r="D5889" t="s">
        <v>239</v>
      </c>
      <c r="E5889" t="s">
        <v>487</v>
      </c>
      <c r="F5889">
        <v>1</v>
      </c>
      <c r="G5889">
        <v>11</v>
      </c>
      <c r="H5889">
        <v>10</v>
      </c>
      <c r="I5889">
        <v>23000</v>
      </c>
      <c r="K5889">
        <v>23010</v>
      </c>
      <c r="M5889" s="2" t="str">
        <f>VLOOKUP(A5889,disaster_subtype!$A$2:$P$59908,5,FALSE)</f>
        <v>Storm</v>
      </c>
    </row>
    <row r="5890" spans="1:13" x14ac:dyDescent="0.2">
      <c r="A5890" s="1" t="str">
        <f t="shared" ref="A5890:A5953" si="92">B5890&amp;C5890&amp;F5890&amp;G5890&amp;H5890&amp;I5890&amp;J5890&amp;K5890&amp;L5890</f>
        <v>2003NAM121200012000</v>
      </c>
      <c r="B5890">
        <v>2003</v>
      </c>
      <c r="C5890" t="s">
        <v>367</v>
      </c>
      <c r="D5890" t="s">
        <v>368</v>
      </c>
      <c r="E5890" t="s">
        <v>485</v>
      </c>
      <c r="F5890">
        <v>1</v>
      </c>
      <c r="G5890">
        <v>2</v>
      </c>
      <c r="I5890">
        <v>12000</v>
      </c>
      <c r="K5890">
        <v>12000</v>
      </c>
      <c r="M5890" s="2" t="str">
        <f>VLOOKUP(A5890,disaster_subtype!$A$2:$P$59908,5,FALSE)</f>
        <v>Flood</v>
      </c>
    </row>
    <row r="5891" spans="1:13" x14ac:dyDescent="0.2">
      <c r="A5891" s="1" t="str">
        <f t="shared" si="92"/>
        <v>2003NPL148</v>
      </c>
      <c r="B5891">
        <v>2003</v>
      </c>
      <c r="C5891" t="s">
        <v>173</v>
      </c>
      <c r="D5891" t="s">
        <v>174</v>
      </c>
      <c r="E5891" t="s">
        <v>492</v>
      </c>
      <c r="F5891">
        <v>1</v>
      </c>
      <c r="G5891">
        <v>48</v>
      </c>
      <c r="M5891" s="2" t="str">
        <f>VLOOKUP(A5891,disaster_subtype!$A$2:$P$59908,5,FALSE)</f>
        <v xml:space="preserve">Extreme temperature </v>
      </c>
    </row>
    <row r="5892" spans="1:13" x14ac:dyDescent="0.2">
      <c r="A5892" s="1" t="str">
        <f t="shared" si="92"/>
        <v>2003NPL1239284433951557559254</v>
      </c>
      <c r="B5892">
        <v>2003</v>
      </c>
      <c r="C5892" t="s">
        <v>173</v>
      </c>
      <c r="D5892" t="s">
        <v>174</v>
      </c>
      <c r="E5892" t="s">
        <v>485</v>
      </c>
      <c r="F5892">
        <v>1</v>
      </c>
      <c r="G5892">
        <v>239</v>
      </c>
      <c r="H5892">
        <v>284</v>
      </c>
      <c r="I5892">
        <v>43395</v>
      </c>
      <c r="J5892">
        <v>15575</v>
      </c>
      <c r="K5892">
        <v>59254</v>
      </c>
      <c r="M5892" s="2" t="str">
        <f>VLOOKUP(A5892,disaster_subtype!$A$2:$P$59908,5,FALSE)</f>
        <v>Flood</v>
      </c>
    </row>
    <row r="5893" spans="1:13" x14ac:dyDescent="0.2">
      <c r="A5893" s="1" t="str">
        <f t="shared" si="92"/>
        <v>2003NLD1965</v>
      </c>
      <c r="B5893">
        <v>2003</v>
      </c>
      <c r="C5893" t="s">
        <v>220</v>
      </c>
      <c r="D5893" t="s">
        <v>221</v>
      </c>
      <c r="E5893" t="s">
        <v>492</v>
      </c>
      <c r="F5893">
        <v>1</v>
      </c>
      <c r="G5893">
        <v>965</v>
      </c>
      <c r="M5893" s="2" t="str">
        <f>VLOOKUP(A5893,disaster_subtype!$A$2:$P$59908,5,FALSE)</f>
        <v xml:space="preserve">Extreme temperature </v>
      </c>
    </row>
    <row r="5894" spans="1:13" x14ac:dyDescent="0.2">
      <c r="A5894" s="1" t="str">
        <f t="shared" si="92"/>
        <v>2003NCL1437437</v>
      </c>
      <c r="B5894">
        <v>2003</v>
      </c>
      <c r="C5894" t="s">
        <v>185</v>
      </c>
      <c r="D5894" t="s">
        <v>186</v>
      </c>
      <c r="E5894" t="s">
        <v>484</v>
      </c>
      <c r="F5894">
        <v>1</v>
      </c>
      <c r="I5894">
        <v>437</v>
      </c>
      <c r="K5894">
        <v>437</v>
      </c>
      <c r="M5894" s="2" t="str">
        <f>VLOOKUP(A5894,disaster_subtype!$A$2:$P$59908,5,FALSE)</f>
        <v>Epidemic</v>
      </c>
    </row>
    <row r="5895" spans="1:13" x14ac:dyDescent="0.2">
      <c r="A5895" s="1" t="str">
        <f t="shared" si="92"/>
        <v>2003NCL121001000110040000</v>
      </c>
      <c r="B5895">
        <v>2003</v>
      </c>
      <c r="C5895" t="s">
        <v>185</v>
      </c>
      <c r="D5895" t="s">
        <v>186</v>
      </c>
      <c r="E5895" t="s">
        <v>487</v>
      </c>
      <c r="F5895">
        <v>1</v>
      </c>
      <c r="G5895">
        <v>2</v>
      </c>
      <c r="H5895">
        <v>100</v>
      </c>
      <c r="J5895">
        <v>1000</v>
      </c>
      <c r="K5895">
        <v>1100</v>
      </c>
      <c r="L5895">
        <v>40000</v>
      </c>
      <c r="M5895" s="2" t="str">
        <f>VLOOKUP(A5895,disaster_subtype!$A$2:$P$59908,5,FALSE)</f>
        <v>Storm</v>
      </c>
    </row>
    <row r="5896" spans="1:13" x14ac:dyDescent="0.2">
      <c r="A5896" s="1" t="str">
        <f t="shared" si="92"/>
        <v>2003NZL111</v>
      </c>
      <c r="B5896">
        <v>2003</v>
      </c>
      <c r="C5896" t="s">
        <v>120</v>
      </c>
      <c r="D5896" t="s">
        <v>121</v>
      </c>
      <c r="E5896" t="s">
        <v>484</v>
      </c>
      <c r="F5896">
        <v>1</v>
      </c>
      <c r="I5896">
        <v>1</v>
      </c>
      <c r="K5896">
        <v>1</v>
      </c>
      <c r="M5896" s="2" t="str">
        <f>VLOOKUP(A5896,disaster_subtype!$A$2:$P$59908,5,FALSE)</f>
        <v>Epidemic</v>
      </c>
    </row>
    <row r="5897" spans="1:13" x14ac:dyDescent="0.2">
      <c r="A5897" s="1" t="str">
        <f t="shared" si="92"/>
        <v>2003NZL123000</v>
      </c>
      <c r="B5897">
        <v>2003</v>
      </c>
      <c r="C5897" t="s">
        <v>120</v>
      </c>
      <c r="D5897" t="s">
        <v>121</v>
      </c>
      <c r="E5897" t="s">
        <v>487</v>
      </c>
      <c r="F5897">
        <v>1</v>
      </c>
      <c r="G5897">
        <v>2</v>
      </c>
      <c r="L5897">
        <v>3000</v>
      </c>
      <c r="M5897" s="2" t="str">
        <f>VLOOKUP(A5897,disaster_subtype!$A$2:$P$59908,5,FALSE)</f>
        <v>Storm</v>
      </c>
    </row>
    <row r="5898" spans="1:13" x14ac:dyDescent="0.2">
      <c r="A5898" s="1" t="str">
        <f t="shared" si="92"/>
        <v>2003NER119518611861</v>
      </c>
      <c r="B5898">
        <v>2003</v>
      </c>
      <c r="C5898" t="s">
        <v>48</v>
      </c>
      <c r="D5898" t="s">
        <v>49</v>
      </c>
      <c r="E5898" t="s">
        <v>484</v>
      </c>
      <c r="F5898">
        <v>1</v>
      </c>
      <c r="G5898">
        <v>195</v>
      </c>
      <c r="I5898">
        <v>1861</v>
      </c>
      <c r="K5898">
        <v>1861</v>
      </c>
      <c r="M5898" s="2" t="str">
        <f>VLOOKUP(A5898,disaster_subtype!$A$2:$P$59908,5,FALSE)</f>
        <v>Epidemic</v>
      </c>
    </row>
    <row r="5899" spans="1:13" x14ac:dyDescent="0.2">
      <c r="A5899" s="1" t="str">
        <f t="shared" si="92"/>
        <v>2003NER173000030000</v>
      </c>
      <c r="B5899">
        <v>2003</v>
      </c>
      <c r="C5899" t="s">
        <v>48</v>
      </c>
      <c r="D5899" t="s">
        <v>49</v>
      </c>
      <c r="E5899" t="s">
        <v>485</v>
      </c>
      <c r="F5899">
        <v>1</v>
      </c>
      <c r="G5899">
        <v>7</v>
      </c>
      <c r="I5899">
        <v>30000</v>
      </c>
      <c r="K5899">
        <v>30000</v>
      </c>
      <c r="M5899" s="2" t="str">
        <f>VLOOKUP(A5899,disaster_subtype!$A$2:$P$59908,5,FALSE)</f>
        <v>Flood</v>
      </c>
    </row>
    <row r="5900" spans="1:13" x14ac:dyDescent="0.2">
      <c r="A5900" s="1" t="str">
        <f t="shared" si="92"/>
        <v>2003NGA1162100002100002570</v>
      </c>
      <c r="B5900">
        <v>2003</v>
      </c>
      <c r="C5900" t="s">
        <v>306</v>
      </c>
      <c r="D5900" t="s">
        <v>307</v>
      </c>
      <c r="E5900" t="s">
        <v>485</v>
      </c>
      <c r="F5900">
        <v>1</v>
      </c>
      <c r="G5900">
        <v>16</v>
      </c>
      <c r="I5900">
        <v>210000</v>
      </c>
      <c r="K5900">
        <v>210000</v>
      </c>
      <c r="L5900">
        <v>2570</v>
      </c>
      <c r="M5900" s="2" t="str">
        <f>VLOOKUP(A5900,disaster_subtype!$A$2:$P$59908,5,FALSE)</f>
        <v>Flood</v>
      </c>
    </row>
    <row r="5901" spans="1:13" x14ac:dyDescent="0.2">
      <c r="A5901" s="1" t="str">
        <f t="shared" si="92"/>
        <v>2003MNP1</v>
      </c>
      <c r="B5901">
        <v>2003</v>
      </c>
      <c r="C5901" t="s">
        <v>466</v>
      </c>
      <c r="D5901" t="s">
        <v>467</v>
      </c>
      <c r="E5901" t="s">
        <v>486</v>
      </c>
      <c r="F5901">
        <v>1</v>
      </c>
      <c r="M5901" s="2" t="str">
        <f>VLOOKUP(A5901,disaster_subtype!$A$2:$P$59908,5,FALSE)</f>
        <v>Volcanic activity</v>
      </c>
    </row>
    <row r="5902" spans="1:13" x14ac:dyDescent="0.2">
      <c r="A5902" s="1" t="str">
        <f t="shared" si="92"/>
        <v>2003OMN1301000</v>
      </c>
      <c r="B5902">
        <v>2003</v>
      </c>
      <c r="C5902" t="s">
        <v>348</v>
      </c>
      <c r="D5902" t="s">
        <v>349</v>
      </c>
      <c r="E5902" t="s">
        <v>487</v>
      </c>
      <c r="F5902">
        <v>1</v>
      </c>
      <c r="G5902">
        <v>30</v>
      </c>
      <c r="L5902">
        <v>1000</v>
      </c>
      <c r="M5902" s="2" t="str">
        <f>VLOOKUP(A5902,disaster_subtype!$A$2:$P$59908,5,FALSE)</f>
        <v>Storm</v>
      </c>
    </row>
    <row r="5903" spans="1:13" x14ac:dyDescent="0.2">
      <c r="A5903" s="1" t="str">
        <f t="shared" si="92"/>
        <v>2003PAK1200</v>
      </c>
      <c r="B5903">
        <v>2003</v>
      </c>
      <c r="C5903" t="s">
        <v>139</v>
      </c>
      <c r="D5903" t="s">
        <v>140</v>
      </c>
      <c r="E5903" t="s">
        <v>492</v>
      </c>
      <c r="F5903">
        <v>1</v>
      </c>
      <c r="G5903">
        <v>200</v>
      </c>
      <c r="M5903" s="2" t="str">
        <f>VLOOKUP(A5903,disaster_subtype!$A$2:$P$59908,5,FALSE)</f>
        <v xml:space="preserve">Extreme temperature </v>
      </c>
    </row>
    <row r="5904" spans="1:13" x14ac:dyDescent="0.2">
      <c r="A5904" s="1" t="str">
        <f t="shared" si="92"/>
        <v>2003PAK326647612657671266243</v>
      </c>
      <c r="B5904">
        <v>2003</v>
      </c>
      <c r="C5904" t="s">
        <v>139</v>
      </c>
      <c r="D5904" t="s">
        <v>140</v>
      </c>
      <c r="E5904" t="s">
        <v>485</v>
      </c>
      <c r="F5904">
        <v>3</v>
      </c>
      <c r="G5904">
        <v>266</v>
      </c>
      <c r="H5904">
        <v>476</v>
      </c>
      <c r="I5904">
        <v>1265767</v>
      </c>
      <c r="K5904">
        <v>1266243</v>
      </c>
      <c r="M5904" s="2" t="e">
        <f>VLOOKUP(A5904,disaster_subtype!$A$2:$P$59908,5,FALSE)</f>
        <v>#N/A</v>
      </c>
    </row>
    <row r="5905" spans="1:13" x14ac:dyDescent="0.2">
      <c r="A5905" s="1" t="str">
        <f t="shared" si="92"/>
        <v>2003PAK112</v>
      </c>
      <c r="B5905">
        <v>2003</v>
      </c>
      <c r="C5905" t="s">
        <v>139</v>
      </c>
      <c r="D5905" t="s">
        <v>140</v>
      </c>
      <c r="E5905" t="s">
        <v>80</v>
      </c>
      <c r="F5905">
        <v>1</v>
      </c>
      <c r="G5905">
        <v>12</v>
      </c>
      <c r="M5905" s="2" t="str">
        <f>VLOOKUP(A5905,disaster_subtype!$A$2:$P$59908,5,FALSE)</f>
        <v>Landslide</v>
      </c>
    </row>
    <row r="5906" spans="1:13" x14ac:dyDescent="0.2">
      <c r="A5906" s="1" t="str">
        <f t="shared" si="92"/>
        <v>2003PAK1515725002557</v>
      </c>
      <c r="B5906">
        <v>2003</v>
      </c>
      <c r="C5906" t="s">
        <v>139</v>
      </c>
      <c r="D5906" t="s">
        <v>140</v>
      </c>
      <c r="E5906" t="s">
        <v>487</v>
      </c>
      <c r="F5906">
        <v>1</v>
      </c>
      <c r="G5906">
        <v>51</v>
      </c>
      <c r="H5906">
        <v>57</v>
      </c>
      <c r="J5906">
        <v>2500</v>
      </c>
      <c r="K5906">
        <v>2557</v>
      </c>
      <c r="M5906" s="2" t="str">
        <f>VLOOKUP(A5906,disaster_subtype!$A$2:$P$59908,5,FALSE)</f>
        <v>Storm</v>
      </c>
    </row>
    <row r="5907" spans="1:13" x14ac:dyDescent="0.2">
      <c r="A5907" s="1" t="str">
        <f t="shared" si="92"/>
        <v>2003PAN227510003401415</v>
      </c>
      <c r="B5907">
        <v>2003</v>
      </c>
      <c r="C5907" t="s">
        <v>268</v>
      </c>
      <c r="D5907" t="s">
        <v>269</v>
      </c>
      <c r="E5907" t="s">
        <v>488</v>
      </c>
      <c r="F5907">
        <v>2</v>
      </c>
      <c r="G5907">
        <v>2</v>
      </c>
      <c r="H5907">
        <v>75</v>
      </c>
      <c r="I5907">
        <v>1000</v>
      </c>
      <c r="J5907">
        <v>340</v>
      </c>
      <c r="K5907">
        <v>1415</v>
      </c>
      <c r="M5907" s="2" t="str">
        <f>VLOOKUP(A5907,disaster_subtype!$A$2:$P$59908,5,FALSE)</f>
        <v>Earthquake</v>
      </c>
    </row>
    <row r="5908" spans="1:13" x14ac:dyDescent="0.2">
      <c r="A5908" s="1" t="str">
        <f t="shared" si="92"/>
        <v>2003PAN110001000</v>
      </c>
      <c r="B5908">
        <v>2003</v>
      </c>
      <c r="C5908" t="s">
        <v>268</v>
      </c>
      <c r="D5908" t="s">
        <v>269</v>
      </c>
      <c r="E5908" t="s">
        <v>485</v>
      </c>
      <c r="F5908">
        <v>1</v>
      </c>
      <c r="I5908">
        <v>1000</v>
      </c>
      <c r="K5908">
        <v>1000</v>
      </c>
      <c r="M5908" s="2" t="str">
        <f>VLOOKUP(A5908,disaster_subtype!$A$2:$P$59908,5,FALSE)</f>
        <v>Flood</v>
      </c>
    </row>
    <row r="5909" spans="1:13" x14ac:dyDescent="0.2">
      <c r="A5909" s="1" t="str">
        <f t="shared" si="92"/>
        <v>2003PNG21321600621</v>
      </c>
      <c r="B5909">
        <v>2003</v>
      </c>
      <c r="C5909" t="s">
        <v>162</v>
      </c>
      <c r="D5909" t="s">
        <v>163</v>
      </c>
      <c r="E5909" t="s">
        <v>80</v>
      </c>
      <c r="F5909">
        <v>2</v>
      </c>
      <c r="G5909">
        <v>13</v>
      </c>
      <c r="H5909">
        <v>21</v>
      </c>
      <c r="I5909">
        <v>600</v>
      </c>
      <c r="K5909">
        <v>621</v>
      </c>
      <c r="M5909" s="2" t="str">
        <f>VLOOKUP(A5909,disaster_subtype!$A$2:$P$59908,5,FALSE)</f>
        <v>Landslide</v>
      </c>
    </row>
    <row r="5910" spans="1:13" x14ac:dyDescent="0.2">
      <c r="A5910" s="1" t="str">
        <f t="shared" si="92"/>
        <v>2003PER133918398881839888</v>
      </c>
      <c r="B5910">
        <v>2003</v>
      </c>
      <c r="C5910" t="s">
        <v>114</v>
      </c>
      <c r="D5910" t="s">
        <v>115</v>
      </c>
      <c r="E5910" t="s">
        <v>492</v>
      </c>
      <c r="F5910">
        <v>1</v>
      </c>
      <c r="G5910">
        <v>339</v>
      </c>
      <c r="I5910">
        <v>1839888</v>
      </c>
      <c r="K5910">
        <v>1839888</v>
      </c>
      <c r="M5910" s="2" t="str">
        <f>VLOOKUP(A5910,disaster_subtype!$A$2:$P$59908,5,FALSE)</f>
        <v xml:space="preserve">Extreme temperature </v>
      </c>
    </row>
    <row r="5911" spans="1:13" x14ac:dyDescent="0.2">
      <c r="A5911" s="1" t="str">
        <f t="shared" si="92"/>
        <v>2003PER2221261500395065462</v>
      </c>
      <c r="B5911">
        <v>2003</v>
      </c>
      <c r="C5911" t="s">
        <v>114</v>
      </c>
      <c r="D5911" t="s">
        <v>115</v>
      </c>
      <c r="E5911" t="s">
        <v>485</v>
      </c>
      <c r="F5911">
        <v>2</v>
      </c>
      <c r="G5911">
        <v>22</v>
      </c>
      <c r="H5911">
        <v>12</v>
      </c>
      <c r="I5911">
        <v>61500</v>
      </c>
      <c r="J5911">
        <v>3950</v>
      </c>
      <c r="K5911">
        <v>65462</v>
      </c>
      <c r="M5911" s="2" t="str">
        <f>VLOOKUP(A5911,disaster_subtype!$A$2:$P$59908,5,FALSE)</f>
        <v>Flood</v>
      </c>
    </row>
    <row r="5912" spans="1:13" x14ac:dyDescent="0.2">
      <c r="A5912" s="1" t="str">
        <f t="shared" si="92"/>
        <v>2003PHL121212</v>
      </c>
      <c r="B5912">
        <v>2003</v>
      </c>
      <c r="C5912" t="s">
        <v>59</v>
      </c>
      <c r="D5912" t="s">
        <v>60</v>
      </c>
      <c r="E5912" t="s">
        <v>484</v>
      </c>
      <c r="F5912">
        <v>1</v>
      </c>
      <c r="G5912">
        <v>2</v>
      </c>
      <c r="I5912">
        <v>12</v>
      </c>
      <c r="K5912">
        <v>12</v>
      </c>
      <c r="M5912" s="2" t="str">
        <f>VLOOKUP(A5912,disaster_subtype!$A$2:$P$59908,5,FALSE)</f>
        <v>Epidemic</v>
      </c>
    </row>
    <row r="5913" spans="1:13" x14ac:dyDescent="0.2">
      <c r="A5913" s="1" t="str">
        <f t="shared" si="92"/>
        <v>2003PHL135003500</v>
      </c>
      <c r="B5913">
        <v>2003</v>
      </c>
      <c r="C5913" t="s">
        <v>59</v>
      </c>
      <c r="D5913" t="s">
        <v>60</v>
      </c>
      <c r="E5913" t="s">
        <v>485</v>
      </c>
      <c r="F5913">
        <v>1</v>
      </c>
      <c r="I5913">
        <v>3500</v>
      </c>
      <c r="K5913">
        <v>3500</v>
      </c>
      <c r="M5913" s="2" t="str">
        <f>VLOOKUP(A5913,disaster_subtype!$A$2:$P$59908,5,FALSE)</f>
        <v>Flood</v>
      </c>
    </row>
    <row r="5914" spans="1:13" x14ac:dyDescent="0.2">
      <c r="A5914" s="1" t="str">
        <f t="shared" si="92"/>
        <v>2003PHL1255542179342179887000</v>
      </c>
      <c r="B5914">
        <v>2003</v>
      </c>
      <c r="C5914" t="s">
        <v>59</v>
      </c>
      <c r="D5914" t="s">
        <v>60</v>
      </c>
      <c r="E5914" t="s">
        <v>80</v>
      </c>
      <c r="F5914">
        <v>1</v>
      </c>
      <c r="G5914">
        <v>255</v>
      </c>
      <c r="H5914">
        <v>54</v>
      </c>
      <c r="I5914">
        <v>217934</v>
      </c>
      <c r="K5914">
        <v>217988</v>
      </c>
      <c r="L5914">
        <v>7000</v>
      </c>
      <c r="M5914" s="2" t="str">
        <f>VLOOKUP(A5914,disaster_subtype!$A$2:$P$59908,5,FALSE)</f>
        <v>Landslide</v>
      </c>
    </row>
    <row r="5915" spans="1:13" x14ac:dyDescent="0.2">
      <c r="A5915" s="1" t="str">
        <f t="shared" si="92"/>
        <v>2003PHL895213830378320346626135302</v>
      </c>
      <c r="B5915">
        <v>2003</v>
      </c>
      <c r="C5915" t="s">
        <v>59</v>
      </c>
      <c r="D5915" t="s">
        <v>60</v>
      </c>
      <c r="E5915" t="s">
        <v>487</v>
      </c>
      <c r="F5915">
        <v>8</v>
      </c>
      <c r="G5915">
        <v>95</v>
      </c>
      <c r="H5915">
        <v>21</v>
      </c>
      <c r="I5915">
        <v>383037</v>
      </c>
      <c r="J5915">
        <v>83203</v>
      </c>
      <c r="K5915">
        <v>466261</v>
      </c>
      <c r="L5915">
        <v>35302</v>
      </c>
      <c r="M5915" s="2" t="e">
        <f>VLOOKUP(A5915,disaster_subtype!$A$2:$P$59908,5,FALSE)</f>
        <v>#N/A</v>
      </c>
    </row>
    <row r="5916" spans="1:13" x14ac:dyDescent="0.2">
      <c r="A5916" s="1" t="str">
        <f t="shared" si="92"/>
        <v>2003PRT12696</v>
      </c>
      <c r="B5916">
        <v>2003</v>
      </c>
      <c r="C5916" t="s">
        <v>288</v>
      </c>
      <c r="D5916" t="s">
        <v>289</v>
      </c>
      <c r="E5916" t="s">
        <v>492</v>
      </c>
      <c r="F5916">
        <v>1</v>
      </c>
      <c r="G5916">
        <v>2696</v>
      </c>
      <c r="M5916" s="2" t="str">
        <f>VLOOKUP(A5916,disaster_subtype!$A$2:$P$59908,5,FALSE)</f>
        <v xml:space="preserve">Extreme temperature </v>
      </c>
    </row>
    <row r="5917" spans="1:13" x14ac:dyDescent="0.2">
      <c r="A5917" s="1" t="str">
        <f t="shared" si="92"/>
        <v>2003PRT13636</v>
      </c>
      <c r="B5917">
        <v>2003</v>
      </c>
      <c r="C5917" t="s">
        <v>288</v>
      </c>
      <c r="D5917" t="s">
        <v>289</v>
      </c>
      <c r="E5917" t="s">
        <v>485</v>
      </c>
      <c r="F5917">
        <v>1</v>
      </c>
      <c r="I5917">
        <v>36</v>
      </c>
      <c r="K5917">
        <v>36</v>
      </c>
      <c r="M5917" s="2" t="str">
        <f>VLOOKUP(A5917,disaster_subtype!$A$2:$P$59908,5,FALSE)</f>
        <v>Flood</v>
      </c>
    </row>
    <row r="5918" spans="1:13" x14ac:dyDescent="0.2">
      <c r="A5918" s="1" t="str">
        <f t="shared" si="92"/>
        <v>2003PRT1141500001500001730000</v>
      </c>
      <c r="B5918">
        <v>2003</v>
      </c>
      <c r="C5918" t="s">
        <v>288</v>
      </c>
      <c r="D5918" t="s">
        <v>289</v>
      </c>
      <c r="E5918" t="s">
        <v>490</v>
      </c>
      <c r="F5918">
        <v>1</v>
      </c>
      <c r="G5918">
        <v>14</v>
      </c>
      <c r="I5918">
        <v>150000</v>
      </c>
      <c r="K5918">
        <v>150000</v>
      </c>
      <c r="L5918">
        <v>1730000</v>
      </c>
      <c r="M5918" s="2" t="str">
        <f>VLOOKUP(A5918,disaster_subtype!$A$2:$P$59908,5,FALSE)</f>
        <v>Wildfire</v>
      </c>
    </row>
    <row r="5919" spans="1:13" x14ac:dyDescent="0.2">
      <c r="A5919" s="1" t="str">
        <f t="shared" si="92"/>
        <v>2003PRI1224052405</v>
      </c>
      <c r="B5919">
        <v>2003</v>
      </c>
      <c r="C5919" t="s">
        <v>122</v>
      </c>
      <c r="D5919" t="s">
        <v>123</v>
      </c>
      <c r="E5919" t="s">
        <v>485</v>
      </c>
      <c r="F5919">
        <v>1</v>
      </c>
      <c r="G5919">
        <v>2</v>
      </c>
      <c r="I5919">
        <v>2405</v>
      </c>
      <c r="K5919">
        <v>2405</v>
      </c>
      <c r="M5919" s="2" t="str">
        <f>VLOOKUP(A5919,disaster_subtype!$A$2:$P$59908,5,FALSE)</f>
        <v>Flood</v>
      </c>
    </row>
    <row r="5920" spans="1:13" x14ac:dyDescent="0.2">
      <c r="A5920" s="1" t="str">
        <f t="shared" si="92"/>
        <v>2003PRI1100100</v>
      </c>
      <c r="B5920">
        <v>2003</v>
      </c>
      <c r="C5920" t="s">
        <v>122</v>
      </c>
      <c r="D5920" t="s">
        <v>123</v>
      </c>
      <c r="E5920" t="s">
        <v>487</v>
      </c>
      <c r="F5920">
        <v>1</v>
      </c>
      <c r="J5920">
        <v>100</v>
      </c>
      <c r="K5920">
        <v>100</v>
      </c>
      <c r="M5920" s="2" t="str">
        <f>VLOOKUP(A5920,disaster_subtype!$A$2:$P$59908,5,FALSE)</f>
        <v>Storm</v>
      </c>
    </row>
    <row r="5921" spans="1:13" x14ac:dyDescent="0.2">
      <c r="A5921" s="1" t="str">
        <f t="shared" si="92"/>
        <v>2003ROU111</v>
      </c>
      <c r="B5921">
        <v>2003</v>
      </c>
      <c r="C5921" t="s">
        <v>81</v>
      </c>
      <c r="D5921" t="s">
        <v>82</v>
      </c>
      <c r="E5921" t="s">
        <v>484</v>
      </c>
      <c r="F5921">
        <v>1</v>
      </c>
      <c r="I5921">
        <v>1</v>
      </c>
      <c r="K5921">
        <v>1</v>
      </c>
      <c r="M5921" s="2" t="str">
        <f>VLOOKUP(A5921,disaster_subtype!$A$2:$P$59908,5,FALSE)</f>
        <v>Epidemic</v>
      </c>
    </row>
    <row r="5922" spans="1:13" x14ac:dyDescent="0.2">
      <c r="A5922" s="1" t="str">
        <f t="shared" si="92"/>
        <v>2003ROU23600600</v>
      </c>
      <c r="B5922">
        <v>2003</v>
      </c>
      <c r="C5922" t="s">
        <v>81</v>
      </c>
      <c r="D5922" t="s">
        <v>82</v>
      </c>
      <c r="E5922" t="s">
        <v>485</v>
      </c>
      <c r="F5922">
        <v>2</v>
      </c>
      <c r="G5922">
        <v>3</v>
      </c>
      <c r="J5922">
        <v>600</v>
      </c>
      <c r="K5922">
        <v>600</v>
      </c>
      <c r="M5922" s="2" t="e">
        <f>VLOOKUP(A5922,disaster_subtype!$A$2:$P$59908,5,FALSE)</f>
        <v>#N/A</v>
      </c>
    </row>
    <row r="5923" spans="1:13" x14ac:dyDescent="0.2">
      <c r="A5923" s="1" t="str">
        <f t="shared" si="92"/>
        <v>2003RUS110000001000000</v>
      </c>
      <c r="B5923">
        <v>2003</v>
      </c>
      <c r="C5923" t="s">
        <v>124</v>
      </c>
      <c r="D5923" t="s">
        <v>125</v>
      </c>
      <c r="E5923" t="s">
        <v>12</v>
      </c>
      <c r="F5923">
        <v>1</v>
      </c>
      <c r="I5923">
        <v>1000000</v>
      </c>
      <c r="K5923">
        <v>1000000</v>
      </c>
      <c r="M5923" s="2" t="str">
        <f>VLOOKUP(A5923,disaster_subtype!$A$2:$P$59908,5,FALSE)</f>
        <v>Drought</v>
      </c>
    </row>
    <row r="5924" spans="1:13" x14ac:dyDescent="0.2">
      <c r="A5924" s="1" t="str">
        <f t="shared" si="92"/>
        <v>2003RUS1351800180510600</v>
      </c>
      <c r="B5924">
        <v>2003</v>
      </c>
      <c r="C5924" t="s">
        <v>124</v>
      </c>
      <c r="D5924" t="s">
        <v>125</v>
      </c>
      <c r="E5924" t="s">
        <v>488</v>
      </c>
      <c r="F5924">
        <v>1</v>
      </c>
      <c r="G5924">
        <v>3</v>
      </c>
      <c r="H5924">
        <v>5</v>
      </c>
      <c r="J5924">
        <v>1800</v>
      </c>
      <c r="K5924">
        <v>1805</v>
      </c>
      <c r="L5924">
        <v>10600</v>
      </c>
      <c r="M5924" s="2" t="str">
        <f>VLOOKUP(A5924,disaster_subtype!$A$2:$P$59908,5,FALSE)</f>
        <v>Earthquake</v>
      </c>
    </row>
    <row r="5925" spans="1:13" x14ac:dyDescent="0.2">
      <c r="A5925" s="1" t="str">
        <f t="shared" si="92"/>
        <v>2003RUS111</v>
      </c>
      <c r="B5925">
        <v>2003</v>
      </c>
      <c r="C5925" t="s">
        <v>124</v>
      </c>
      <c r="D5925" t="s">
        <v>125</v>
      </c>
      <c r="E5925" t="s">
        <v>484</v>
      </c>
      <c r="F5925">
        <v>1</v>
      </c>
      <c r="I5925">
        <v>1</v>
      </c>
      <c r="K5925">
        <v>1</v>
      </c>
      <c r="M5925" s="2" t="str">
        <f>VLOOKUP(A5925,disaster_subtype!$A$2:$P$59908,5,FALSE)</f>
        <v>Epidemic</v>
      </c>
    </row>
    <row r="5926" spans="1:13" x14ac:dyDescent="0.2">
      <c r="A5926" s="1" t="str">
        <f t="shared" si="92"/>
        <v>2003RUS1600600</v>
      </c>
      <c r="B5926">
        <v>2003</v>
      </c>
      <c r="C5926" t="s">
        <v>124</v>
      </c>
      <c r="D5926" t="s">
        <v>125</v>
      </c>
      <c r="E5926" t="s">
        <v>485</v>
      </c>
      <c r="F5926">
        <v>1</v>
      </c>
      <c r="I5926">
        <v>600</v>
      </c>
      <c r="K5926">
        <v>600</v>
      </c>
      <c r="M5926" s="2" t="str">
        <f>VLOOKUP(A5926,disaster_subtype!$A$2:$P$59908,5,FALSE)</f>
        <v>Flood</v>
      </c>
    </row>
    <row r="5927" spans="1:13" x14ac:dyDescent="0.2">
      <c r="A5927" s="1" t="str">
        <f t="shared" si="92"/>
        <v>2003RUS1</v>
      </c>
      <c r="B5927">
        <v>2003</v>
      </c>
      <c r="C5927" t="s">
        <v>124</v>
      </c>
      <c r="D5927" t="s">
        <v>125</v>
      </c>
      <c r="E5927" t="s">
        <v>487</v>
      </c>
      <c r="F5927">
        <v>1</v>
      </c>
      <c r="M5927" s="2" t="str">
        <f>VLOOKUP(A5927,disaster_subtype!$A$2:$P$59908,5,FALSE)</f>
        <v>Storm</v>
      </c>
    </row>
    <row r="5928" spans="1:13" x14ac:dyDescent="0.2">
      <c r="A5928" s="1" t="str">
        <f t="shared" si="92"/>
        <v>2003RUS1</v>
      </c>
      <c r="B5928">
        <v>2003</v>
      </c>
      <c r="C5928" t="s">
        <v>124</v>
      </c>
      <c r="D5928" t="s">
        <v>125</v>
      </c>
      <c r="E5928" t="s">
        <v>490</v>
      </c>
      <c r="F5928">
        <v>1</v>
      </c>
      <c r="M5928" s="2" t="str">
        <f>VLOOKUP(A5928,disaster_subtype!$A$2:$P$59908,5,FALSE)</f>
        <v>Storm</v>
      </c>
    </row>
    <row r="5929" spans="1:13" x14ac:dyDescent="0.2">
      <c r="A5929" s="1" t="str">
        <f t="shared" si="92"/>
        <v>2003RWA110000001000000</v>
      </c>
      <c r="B5929">
        <v>2003</v>
      </c>
      <c r="C5929" t="s">
        <v>336</v>
      </c>
      <c r="D5929" t="s">
        <v>337</v>
      </c>
      <c r="E5929" t="s">
        <v>12</v>
      </c>
      <c r="F5929">
        <v>1</v>
      </c>
      <c r="I5929">
        <v>1000000</v>
      </c>
      <c r="K5929">
        <v>1000000</v>
      </c>
      <c r="M5929" s="2" t="str">
        <f>VLOOKUP(A5929,disaster_subtype!$A$2:$P$59908,5,FALSE)</f>
        <v>Drought</v>
      </c>
    </row>
    <row r="5930" spans="1:13" x14ac:dyDescent="0.2">
      <c r="A5930" s="1" t="str">
        <f t="shared" si="92"/>
        <v>2003RWA11670007016</v>
      </c>
      <c r="B5930">
        <v>2003</v>
      </c>
      <c r="C5930" t="s">
        <v>336</v>
      </c>
      <c r="D5930" t="s">
        <v>337</v>
      </c>
      <c r="E5930" t="s">
        <v>485</v>
      </c>
      <c r="F5930">
        <v>1</v>
      </c>
      <c r="H5930">
        <v>16</v>
      </c>
      <c r="J5930">
        <v>7000</v>
      </c>
      <c r="K5930">
        <v>7016</v>
      </c>
      <c r="M5930" s="2" t="str">
        <f>VLOOKUP(A5930,disaster_subtype!$A$2:$P$59908,5,FALSE)</f>
        <v>Flood</v>
      </c>
    </row>
    <row r="5931" spans="1:13" x14ac:dyDescent="0.2">
      <c r="A5931" s="1" t="str">
        <f t="shared" si="92"/>
        <v>2003SAU212501300013050</v>
      </c>
      <c r="B5931">
        <v>2003</v>
      </c>
      <c r="C5931" t="s">
        <v>272</v>
      </c>
      <c r="D5931" t="s">
        <v>273</v>
      </c>
      <c r="E5931" t="s">
        <v>485</v>
      </c>
      <c r="F5931">
        <v>2</v>
      </c>
      <c r="G5931">
        <v>12</v>
      </c>
      <c r="H5931">
        <v>50</v>
      </c>
      <c r="I5931">
        <v>13000</v>
      </c>
      <c r="K5931">
        <v>13050</v>
      </c>
      <c r="M5931" s="2" t="str">
        <f>VLOOKUP(A5931,disaster_subtype!$A$2:$P$59908,5,FALSE)</f>
        <v>Flood</v>
      </c>
    </row>
    <row r="5932" spans="1:13" x14ac:dyDescent="0.2">
      <c r="A5932" s="1" t="str">
        <f t="shared" si="92"/>
        <v>2003SEN18127764927769</v>
      </c>
      <c r="B5932">
        <v>2003</v>
      </c>
      <c r="C5932" t="s">
        <v>109</v>
      </c>
      <c r="D5932" t="s">
        <v>110</v>
      </c>
      <c r="E5932" t="s">
        <v>485</v>
      </c>
      <c r="F5932">
        <v>1</v>
      </c>
      <c r="G5932">
        <v>8</v>
      </c>
      <c r="I5932">
        <v>1277</v>
      </c>
      <c r="J5932">
        <v>6492</v>
      </c>
      <c r="K5932">
        <v>7769</v>
      </c>
      <c r="M5932" s="2" t="str">
        <f>VLOOKUP(A5932,disaster_subtype!$A$2:$P$59908,5,FALSE)</f>
        <v>Flood</v>
      </c>
    </row>
    <row r="5933" spans="1:13" x14ac:dyDescent="0.2">
      <c r="A5933" s="1" t="str">
        <f t="shared" si="92"/>
        <v>2003SLE1109090</v>
      </c>
      <c r="B5933">
        <v>2003</v>
      </c>
      <c r="C5933" t="s">
        <v>338</v>
      </c>
      <c r="D5933" t="s">
        <v>339</v>
      </c>
      <c r="E5933" t="s">
        <v>484</v>
      </c>
      <c r="F5933">
        <v>1</v>
      </c>
      <c r="G5933">
        <v>10</v>
      </c>
      <c r="I5933">
        <v>90</v>
      </c>
      <c r="K5933">
        <v>90</v>
      </c>
      <c r="M5933" s="2" t="str">
        <f>VLOOKUP(A5933,disaster_subtype!$A$2:$P$59908,5,FALSE)</f>
        <v>Epidemic</v>
      </c>
    </row>
    <row r="5934" spans="1:13" x14ac:dyDescent="0.2">
      <c r="A5934" s="1" t="str">
        <f t="shared" si="92"/>
        <v>2003SGP133205205</v>
      </c>
      <c r="B5934">
        <v>2003</v>
      </c>
      <c r="C5934" t="s">
        <v>458</v>
      </c>
      <c r="D5934" t="s">
        <v>459</v>
      </c>
      <c r="E5934" t="s">
        <v>484</v>
      </c>
      <c r="F5934">
        <v>1</v>
      </c>
      <c r="G5934">
        <v>33</v>
      </c>
      <c r="I5934">
        <v>205</v>
      </c>
      <c r="K5934">
        <v>205</v>
      </c>
      <c r="M5934" s="2" t="str">
        <f>VLOOKUP(A5934,disaster_subtype!$A$2:$P$59908,5,FALSE)</f>
        <v>Epidemic</v>
      </c>
    </row>
    <row r="5935" spans="1:13" x14ac:dyDescent="0.2">
      <c r="A5935" s="1" t="str">
        <f t="shared" si="92"/>
        <v>2003SVK1150000</v>
      </c>
      <c r="B5935">
        <v>2003</v>
      </c>
      <c r="C5935" t="s">
        <v>447</v>
      </c>
      <c r="D5935" t="s">
        <v>448</v>
      </c>
      <c r="E5935" t="s">
        <v>492</v>
      </c>
      <c r="F5935">
        <v>1</v>
      </c>
      <c r="L5935">
        <v>150000</v>
      </c>
      <c r="M5935" s="2" t="str">
        <f>VLOOKUP(A5935,disaster_subtype!$A$2:$P$59908,5,FALSE)</f>
        <v xml:space="preserve">Extreme temperature </v>
      </c>
    </row>
    <row r="5936" spans="1:13" x14ac:dyDescent="0.2">
      <c r="A5936" s="1" t="str">
        <f t="shared" si="92"/>
        <v>2003SVN128980000</v>
      </c>
      <c r="B5936">
        <v>2003</v>
      </c>
      <c r="C5936" t="s">
        <v>452</v>
      </c>
      <c r="D5936" t="s">
        <v>453</v>
      </c>
      <c r="E5936" t="s">
        <v>492</v>
      </c>
      <c r="F5936">
        <v>1</v>
      </c>
      <c r="G5936">
        <v>289</v>
      </c>
      <c r="L5936">
        <v>80000</v>
      </c>
      <c r="M5936" s="2" t="str">
        <f>VLOOKUP(A5936,disaster_subtype!$A$2:$P$59908,5,FALSE)</f>
        <v xml:space="preserve">Extreme temperature </v>
      </c>
    </row>
    <row r="5937" spans="1:13" x14ac:dyDescent="0.2">
      <c r="A5937" s="1" t="str">
        <f t="shared" si="92"/>
        <v>2003SLB2275150425</v>
      </c>
      <c r="B5937">
        <v>2003</v>
      </c>
      <c r="C5937" t="s">
        <v>168</v>
      </c>
      <c r="D5937" t="s">
        <v>169</v>
      </c>
      <c r="E5937" t="s">
        <v>487</v>
      </c>
      <c r="F5937">
        <v>2</v>
      </c>
      <c r="I5937">
        <v>275</v>
      </c>
      <c r="J5937">
        <v>150</v>
      </c>
      <c r="K5937">
        <v>425</v>
      </c>
      <c r="M5937" s="2" t="str">
        <f>VLOOKUP(A5937,disaster_subtype!$A$2:$P$59908,5,FALSE)</f>
        <v>Storm</v>
      </c>
    </row>
    <row r="5938" spans="1:13" x14ac:dyDescent="0.2">
      <c r="A5938" s="1" t="str">
        <f t="shared" si="92"/>
        <v>2003SOM21300300</v>
      </c>
      <c r="B5938">
        <v>2003</v>
      </c>
      <c r="C5938" t="s">
        <v>256</v>
      </c>
      <c r="D5938" t="s">
        <v>257</v>
      </c>
      <c r="E5938" t="s">
        <v>485</v>
      </c>
      <c r="F5938">
        <v>2</v>
      </c>
      <c r="G5938">
        <v>1</v>
      </c>
      <c r="I5938">
        <v>300</v>
      </c>
      <c r="K5938">
        <v>300</v>
      </c>
      <c r="M5938" s="2" t="str">
        <f>VLOOKUP(A5938,disaster_subtype!$A$2:$P$59908,5,FALSE)</f>
        <v>Flood</v>
      </c>
    </row>
    <row r="5939" spans="1:13" x14ac:dyDescent="0.2">
      <c r="A5939" s="1" t="str">
        <f t="shared" si="92"/>
        <v>2003ZAF11</v>
      </c>
      <c r="B5939">
        <v>2003</v>
      </c>
      <c r="C5939" t="s">
        <v>130</v>
      </c>
      <c r="D5939" t="s">
        <v>131</v>
      </c>
      <c r="E5939" t="s">
        <v>484</v>
      </c>
      <c r="F5939">
        <v>1</v>
      </c>
      <c r="G5939">
        <v>1</v>
      </c>
      <c r="M5939" s="2" t="str">
        <f>VLOOKUP(A5939,disaster_subtype!$A$2:$P$59908,5,FALSE)</f>
        <v>Epidemic</v>
      </c>
    </row>
    <row r="5940" spans="1:13" x14ac:dyDescent="0.2">
      <c r="A5940" s="1" t="str">
        <f t="shared" si="92"/>
        <v>2003ZAF11500500</v>
      </c>
      <c r="B5940">
        <v>2003</v>
      </c>
      <c r="C5940" t="s">
        <v>130</v>
      </c>
      <c r="D5940" t="s">
        <v>131</v>
      </c>
      <c r="E5940" t="s">
        <v>485</v>
      </c>
      <c r="F5940">
        <v>1</v>
      </c>
      <c r="G5940">
        <v>1</v>
      </c>
      <c r="I5940">
        <v>500</v>
      </c>
      <c r="K5940">
        <v>500</v>
      </c>
      <c r="M5940" s="2" t="str">
        <f>VLOOKUP(A5940,disaster_subtype!$A$2:$P$59908,5,FALSE)</f>
        <v>Flood</v>
      </c>
    </row>
    <row r="5941" spans="1:13" x14ac:dyDescent="0.2">
      <c r="A5941" s="1" t="str">
        <f t="shared" si="92"/>
        <v>2003ZAF1600600</v>
      </c>
      <c r="B5941">
        <v>2003</v>
      </c>
      <c r="C5941" t="s">
        <v>130</v>
      </c>
      <c r="D5941" t="s">
        <v>131</v>
      </c>
      <c r="E5941" t="s">
        <v>487</v>
      </c>
      <c r="F5941">
        <v>1</v>
      </c>
      <c r="J5941">
        <v>600</v>
      </c>
      <c r="K5941">
        <v>600</v>
      </c>
      <c r="M5941" s="2" t="str">
        <f>VLOOKUP(A5941,disaster_subtype!$A$2:$P$59908,5,FALSE)</f>
        <v>Storm</v>
      </c>
    </row>
    <row r="5942" spans="1:13" x14ac:dyDescent="0.2">
      <c r="A5942" s="1" t="str">
        <f t="shared" si="92"/>
        <v>2003ESP111</v>
      </c>
      <c r="B5942">
        <v>2003</v>
      </c>
      <c r="C5942" t="s">
        <v>222</v>
      </c>
      <c r="D5942" t="s">
        <v>223</v>
      </c>
      <c r="E5942" t="s">
        <v>484</v>
      </c>
      <c r="F5942">
        <v>1</v>
      </c>
      <c r="I5942">
        <v>1</v>
      </c>
      <c r="K5942">
        <v>1</v>
      </c>
      <c r="M5942" s="2" t="str">
        <f>VLOOKUP(A5942,disaster_subtype!$A$2:$P$59908,5,FALSE)</f>
        <v>Epidemic</v>
      </c>
    </row>
    <row r="5943" spans="1:13" x14ac:dyDescent="0.2">
      <c r="A5943" s="1" t="str">
        <f t="shared" si="92"/>
        <v>2003ESP115090880000</v>
      </c>
      <c r="B5943">
        <v>2003</v>
      </c>
      <c r="C5943" t="s">
        <v>222</v>
      </c>
      <c r="D5943" t="s">
        <v>223</v>
      </c>
      <c r="E5943" t="s">
        <v>492</v>
      </c>
      <c r="F5943">
        <v>1</v>
      </c>
      <c r="G5943">
        <v>15090</v>
      </c>
      <c r="L5943">
        <v>880000</v>
      </c>
      <c r="M5943" s="2" t="str">
        <f>VLOOKUP(A5943,disaster_subtype!$A$2:$P$59908,5,FALSE)</f>
        <v xml:space="preserve">Extreme temperature </v>
      </c>
    </row>
    <row r="5944" spans="1:13" x14ac:dyDescent="0.2">
      <c r="A5944" s="1" t="str">
        <f t="shared" si="92"/>
        <v>2003ESP15200200</v>
      </c>
      <c r="B5944">
        <v>2003</v>
      </c>
      <c r="C5944" t="s">
        <v>222</v>
      </c>
      <c r="D5944" t="s">
        <v>223</v>
      </c>
      <c r="E5944" t="s">
        <v>490</v>
      </c>
      <c r="F5944">
        <v>1</v>
      </c>
      <c r="G5944">
        <v>5</v>
      </c>
      <c r="I5944">
        <v>200</v>
      </c>
      <c r="K5944">
        <v>200</v>
      </c>
      <c r="M5944" s="2" t="str">
        <f>VLOOKUP(A5944,disaster_subtype!$A$2:$P$59908,5,FALSE)</f>
        <v>Wildfire</v>
      </c>
    </row>
    <row r="5945" spans="1:13" x14ac:dyDescent="0.2">
      <c r="A5945" s="1" t="str">
        <f t="shared" si="92"/>
        <v>2003LKA123569500069500029000</v>
      </c>
      <c r="B5945">
        <v>2003</v>
      </c>
      <c r="C5945" t="s">
        <v>244</v>
      </c>
      <c r="D5945" t="s">
        <v>245</v>
      </c>
      <c r="E5945" t="s">
        <v>485</v>
      </c>
      <c r="F5945">
        <v>1</v>
      </c>
      <c r="G5945">
        <v>235</v>
      </c>
      <c r="I5945">
        <v>695000</v>
      </c>
      <c r="K5945">
        <v>695000</v>
      </c>
      <c r="L5945">
        <v>29000</v>
      </c>
      <c r="M5945" s="2" t="str">
        <f>VLOOKUP(A5945,disaster_subtype!$A$2:$P$59908,5,FALSE)</f>
        <v>Flood</v>
      </c>
    </row>
    <row r="5946" spans="1:13" x14ac:dyDescent="0.2">
      <c r="A5946" s="1" t="str">
        <f t="shared" si="92"/>
        <v>2003SDN127178178</v>
      </c>
      <c r="B5946">
        <v>2003</v>
      </c>
      <c r="C5946" t="s">
        <v>187</v>
      </c>
      <c r="D5946" t="s">
        <v>188</v>
      </c>
      <c r="E5946" t="s">
        <v>484</v>
      </c>
      <c r="F5946">
        <v>1</v>
      </c>
      <c r="G5946">
        <v>27</v>
      </c>
      <c r="I5946">
        <v>178</v>
      </c>
      <c r="K5946">
        <v>178</v>
      </c>
      <c r="M5946" s="2" t="str">
        <f>VLOOKUP(A5946,disaster_subtype!$A$2:$P$59908,5,FALSE)</f>
        <v>Epidemic</v>
      </c>
    </row>
    <row r="5947" spans="1:13" x14ac:dyDescent="0.2">
      <c r="A5947" s="1" t="str">
        <f t="shared" si="92"/>
        <v>2003SDN12056325000325056184000</v>
      </c>
      <c r="B5947">
        <v>2003</v>
      </c>
      <c r="C5947" t="s">
        <v>187</v>
      </c>
      <c r="D5947" t="s">
        <v>188</v>
      </c>
      <c r="E5947" t="s">
        <v>485</v>
      </c>
      <c r="F5947">
        <v>1</v>
      </c>
      <c r="G5947">
        <v>20</v>
      </c>
      <c r="H5947">
        <v>56</v>
      </c>
      <c r="I5947">
        <v>325000</v>
      </c>
      <c r="K5947">
        <v>325056</v>
      </c>
      <c r="L5947">
        <v>184000</v>
      </c>
      <c r="M5947" s="2" t="str">
        <f>VLOOKUP(A5947,disaster_subtype!$A$2:$P$59908,5,FALSE)</f>
        <v>Flood</v>
      </c>
    </row>
    <row r="5948" spans="1:13" x14ac:dyDescent="0.2">
      <c r="A5948" s="1" t="str">
        <f t="shared" si="92"/>
        <v>2003SWE1</v>
      </c>
      <c r="B5948">
        <v>2003</v>
      </c>
      <c r="C5948" t="s">
        <v>344</v>
      </c>
      <c r="D5948" t="s">
        <v>345</v>
      </c>
      <c r="E5948" t="s">
        <v>484</v>
      </c>
      <c r="F5948">
        <v>1</v>
      </c>
      <c r="M5948" s="2" t="str">
        <f>VLOOKUP(A5948,disaster_subtype!$A$2:$P$59908,5,FALSE)</f>
        <v>Epidemic</v>
      </c>
    </row>
    <row r="5949" spans="1:13" x14ac:dyDescent="0.2">
      <c r="A5949" s="1" t="str">
        <f t="shared" si="92"/>
        <v>2003CHE111</v>
      </c>
      <c r="B5949">
        <v>2003</v>
      </c>
      <c r="C5949" t="s">
        <v>211</v>
      </c>
      <c r="D5949" t="s">
        <v>212</v>
      </c>
      <c r="E5949" t="s">
        <v>484</v>
      </c>
      <c r="F5949">
        <v>1</v>
      </c>
      <c r="I5949">
        <v>1</v>
      </c>
      <c r="K5949">
        <v>1</v>
      </c>
      <c r="M5949" s="2" t="str">
        <f>VLOOKUP(A5949,disaster_subtype!$A$2:$P$59908,5,FALSE)</f>
        <v>Epidemic</v>
      </c>
    </row>
    <row r="5950" spans="1:13" x14ac:dyDescent="0.2">
      <c r="A5950" s="1" t="str">
        <f t="shared" si="92"/>
        <v>2003CHE11039280000</v>
      </c>
      <c r="B5950">
        <v>2003</v>
      </c>
      <c r="C5950" t="s">
        <v>211</v>
      </c>
      <c r="D5950" t="s">
        <v>212</v>
      </c>
      <c r="E5950" t="s">
        <v>492</v>
      </c>
      <c r="F5950">
        <v>1</v>
      </c>
      <c r="G5950">
        <v>1039</v>
      </c>
      <c r="L5950">
        <v>280000</v>
      </c>
      <c r="M5950" s="2" t="str">
        <f>VLOOKUP(A5950,disaster_subtype!$A$2:$P$59908,5,FALSE)</f>
        <v xml:space="preserve">Extreme temperature </v>
      </c>
    </row>
    <row r="5951" spans="1:13" x14ac:dyDescent="0.2">
      <c r="A5951" s="1" t="str">
        <f t="shared" si="92"/>
        <v>2003CHE1775000</v>
      </c>
      <c r="B5951">
        <v>2003</v>
      </c>
      <c r="C5951" t="s">
        <v>211</v>
      </c>
      <c r="D5951" t="s">
        <v>212</v>
      </c>
      <c r="E5951" t="s">
        <v>487</v>
      </c>
      <c r="F5951">
        <v>1</v>
      </c>
      <c r="H5951">
        <v>7</v>
      </c>
      <c r="K5951">
        <v>7</v>
      </c>
      <c r="L5951">
        <v>5000</v>
      </c>
      <c r="M5951" s="2" t="str">
        <f>VLOOKUP(A5951,disaster_subtype!$A$2:$P$59908,5,FALSE)</f>
        <v>Storm</v>
      </c>
    </row>
    <row r="5952" spans="1:13" x14ac:dyDescent="0.2">
      <c r="A5952" s="1" t="str">
        <f t="shared" si="92"/>
        <v>2003TWN137309309</v>
      </c>
      <c r="B5952">
        <v>2003</v>
      </c>
      <c r="C5952" t="s">
        <v>75</v>
      </c>
      <c r="D5952" t="s">
        <v>76</v>
      </c>
      <c r="E5952" t="s">
        <v>484</v>
      </c>
      <c r="F5952">
        <v>1</v>
      </c>
      <c r="G5952">
        <v>37</v>
      </c>
      <c r="I5952">
        <v>309</v>
      </c>
      <c r="K5952">
        <v>309</v>
      </c>
      <c r="M5952" s="2" t="str">
        <f>VLOOKUP(A5952,disaster_subtype!$A$2:$P$59908,5,FALSE)</f>
        <v>Epidemic</v>
      </c>
    </row>
    <row r="5953" spans="1:13" x14ac:dyDescent="0.2">
      <c r="A5953" s="1" t="str">
        <f t="shared" si="92"/>
        <v>2003TWN13</v>
      </c>
      <c r="B5953">
        <v>2003</v>
      </c>
      <c r="C5953" t="s">
        <v>75</v>
      </c>
      <c r="D5953" t="s">
        <v>76</v>
      </c>
      <c r="E5953" t="s">
        <v>487</v>
      </c>
      <c r="F5953">
        <v>1</v>
      </c>
      <c r="G5953">
        <v>3</v>
      </c>
      <c r="M5953" s="2" t="str">
        <f>VLOOKUP(A5953,disaster_subtype!$A$2:$P$59908,5,FALSE)</f>
        <v>Storm</v>
      </c>
    </row>
    <row r="5954" spans="1:13" x14ac:dyDescent="0.2">
      <c r="A5954" s="1" t="str">
        <f t="shared" ref="A5954:A6017" si="93">B5954&amp;C5954&amp;F5954&amp;G5954&amp;H5954&amp;I5954&amp;J5954&amp;K5954&amp;L5954</f>
        <v>2003TJK1256256</v>
      </c>
      <c r="B5954">
        <v>2003</v>
      </c>
      <c r="C5954" t="s">
        <v>398</v>
      </c>
      <c r="D5954" t="s">
        <v>399</v>
      </c>
      <c r="E5954" t="s">
        <v>484</v>
      </c>
      <c r="F5954">
        <v>1</v>
      </c>
      <c r="I5954">
        <v>256</v>
      </c>
      <c r="K5954">
        <v>256</v>
      </c>
      <c r="M5954" s="2" t="str">
        <f>VLOOKUP(A5954,disaster_subtype!$A$2:$P$59908,5,FALSE)</f>
        <v>Epidemic</v>
      </c>
    </row>
    <row r="5955" spans="1:13" x14ac:dyDescent="0.2">
      <c r="A5955" s="1" t="str">
        <f t="shared" si="93"/>
        <v>2003TJK16975780175520000</v>
      </c>
      <c r="B5955">
        <v>2003</v>
      </c>
      <c r="C5955" t="s">
        <v>398</v>
      </c>
      <c r="D5955" t="s">
        <v>399</v>
      </c>
      <c r="E5955" t="s">
        <v>485</v>
      </c>
      <c r="F5955">
        <v>1</v>
      </c>
      <c r="G5955">
        <v>6</v>
      </c>
      <c r="I5955">
        <v>975</v>
      </c>
      <c r="J5955">
        <v>780</v>
      </c>
      <c r="K5955">
        <v>1755</v>
      </c>
      <c r="L5955">
        <v>20000</v>
      </c>
      <c r="M5955" s="2" t="str">
        <f>VLOOKUP(A5955,disaster_subtype!$A$2:$P$59908,5,FALSE)</f>
        <v>Flood</v>
      </c>
    </row>
    <row r="5956" spans="1:13" x14ac:dyDescent="0.2">
      <c r="A5956" s="1" t="str">
        <f t="shared" si="93"/>
        <v>2003TJK216181618141000</v>
      </c>
      <c r="B5956">
        <v>2003</v>
      </c>
      <c r="C5956" t="s">
        <v>398</v>
      </c>
      <c r="D5956" t="s">
        <v>399</v>
      </c>
      <c r="E5956" t="s">
        <v>80</v>
      </c>
      <c r="F5956">
        <v>2</v>
      </c>
      <c r="G5956">
        <v>1</v>
      </c>
      <c r="I5956">
        <v>6181</v>
      </c>
      <c r="K5956">
        <v>6181</v>
      </c>
      <c r="L5956">
        <v>41000</v>
      </c>
      <c r="M5956" s="2" t="str">
        <f>VLOOKUP(A5956,disaster_subtype!$A$2:$P$59908,5,FALSE)</f>
        <v>Landslide</v>
      </c>
    </row>
    <row r="5957" spans="1:13" x14ac:dyDescent="0.2">
      <c r="A5957" s="1" t="str">
        <f t="shared" si="93"/>
        <v>2003TZA119000001900000</v>
      </c>
      <c r="B5957">
        <v>2003</v>
      </c>
      <c r="C5957" t="s">
        <v>26</v>
      </c>
      <c r="D5957" t="s">
        <v>27</v>
      </c>
      <c r="E5957" t="s">
        <v>12</v>
      </c>
      <c r="F5957">
        <v>1</v>
      </c>
      <c r="I5957">
        <v>1900000</v>
      </c>
      <c r="K5957">
        <v>1900000</v>
      </c>
      <c r="M5957" s="2" t="str">
        <f>VLOOKUP(A5957,disaster_subtype!$A$2:$P$59908,5,FALSE)</f>
        <v>Drought</v>
      </c>
    </row>
    <row r="5958" spans="1:13" x14ac:dyDescent="0.2">
      <c r="A5958" s="1" t="str">
        <f t="shared" si="93"/>
        <v>2003TZA120002000</v>
      </c>
      <c r="B5958">
        <v>2003</v>
      </c>
      <c r="C5958" t="s">
        <v>26</v>
      </c>
      <c r="D5958" t="s">
        <v>27</v>
      </c>
      <c r="E5958" t="s">
        <v>485</v>
      </c>
      <c r="F5958">
        <v>1</v>
      </c>
      <c r="I5958">
        <v>2000</v>
      </c>
      <c r="K5958">
        <v>2000</v>
      </c>
      <c r="M5958" s="2" t="str">
        <f>VLOOKUP(A5958,disaster_subtype!$A$2:$P$59908,5,FALSE)</f>
        <v>Flood</v>
      </c>
    </row>
    <row r="5959" spans="1:13" x14ac:dyDescent="0.2">
      <c r="A5959" s="1" t="str">
        <f t="shared" si="93"/>
        <v>2003THA291111</v>
      </c>
      <c r="B5959">
        <v>2003</v>
      </c>
      <c r="C5959" t="s">
        <v>236</v>
      </c>
      <c r="D5959" t="s">
        <v>237</v>
      </c>
      <c r="E5959" t="s">
        <v>484</v>
      </c>
      <c r="F5959">
        <v>2</v>
      </c>
      <c r="G5959">
        <v>9</v>
      </c>
      <c r="I5959">
        <v>11</v>
      </c>
      <c r="K5959">
        <v>11</v>
      </c>
      <c r="M5959" s="2" t="str">
        <f>VLOOKUP(A5959,disaster_subtype!$A$2:$P$59908,5,FALSE)</f>
        <v>Epidemic</v>
      </c>
    </row>
    <row r="5960" spans="1:13" x14ac:dyDescent="0.2">
      <c r="A5960" s="1" t="str">
        <f t="shared" si="93"/>
        <v>2003THA3910770010770026400</v>
      </c>
      <c r="B5960">
        <v>2003</v>
      </c>
      <c r="C5960" t="s">
        <v>236</v>
      </c>
      <c r="D5960" t="s">
        <v>237</v>
      </c>
      <c r="E5960" t="s">
        <v>485</v>
      </c>
      <c r="F5960">
        <v>3</v>
      </c>
      <c r="G5960">
        <v>9</v>
      </c>
      <c r="I5960">
        <v>107700</v>
      </c>
      <c r="K5960">
        <v>107700</v>
      </c>
      <c r="L5960">
        <v>26400</v>
      </c>
      <c r="M5960" s="2" t="e">
        <f>VLOOKUP(A5960,disaster_subtype!$A$2:$P$59908,5,FALSE)</f>
        <v>#N/A</v>
      </c>
    </row>
    <row r="5961" spans="1:13" x14ac:dyDescent="0.2">
      <c r="A5961" s="1" t="str">
        <f t="shared" si="93"/>
        <v>2003THA150005000</v>
      </c>
      <c r="B5961">
        <v>2003</v>
      </c>
      <c r="C5961" t="s">
        <v>236</v>
      </c>
      <c r="D5961" t="s">
        <v>237</v>
      </c>
      <c r="E5961" t="s">
        <v>487</v>
      </c>
      <c r="F5961">
        <v>1</v>
      </c>
      <c r="I5961">
        <v>5000</v>
      </c>
      <c r="K5961">
        <v>5000</v>
      </c>
      <c r="M5961" s="2" t="str">
        <f>VLOOKUP(A5961,disaster_subtype!$A$2:$P$59908,5,FALSE)</f>
        <v>Storm</v>
      </c>
    </row>
    <row r="5962" spans="1:13" x14ac:dyDescent="0.2">
      <c r="A5962" s="1" t="str">
        <f t="shared" si="93"/>
        <v>2003TLS2310501050</v>
      </c>
      <c r="B5962">
        <v>2003</v>
      </c>
      <c r="C5962" t="s">
        <v>464</v>
      </c>
      <c r="D5962" t="s">
        <v>465</v>
      </c>
      <c r="E5962" t="s">
        <v>485</v>
      </c>
      <c r="F5962">
        <v>2</v>
      </c>
      <c r="G5962">
        <v>3</v>
      </c>
      <c r="I5962">
        <v>1050</v>
      </c>
      <c r="K5962">
        <v>1050</v>
      </c>
      <c r="M5962" s="2" t="e">
        <f>VLOOKUP(A5962,disaster_subtype!$A$2:$P$59908,5,FALSE)</f>
        <v>#N/A</v>
      </c>
    </row>
    <row r="5963" spans="1:13" x14ac:dyDescent="0.2">
      <c r="A5963" s="1" t="str">
        <f t="shared" si="93"/>
        <v>2003TGO140790790</v>
      </c>
      <c r="B5963">
        <v>2003</v>
      </c>
      <c r="C5963" t="s">
        <v>290</v>
      </c>
      <c r="D5963" t="s">
        <v>291</v>
      </c>
      <c r="E5963" t="s">
        <v>484</v>
      </c>
      <c r="F5963">
        <v>1</v>
      </c>
      <c r="G5963">
        <v>40</v>
      </c>
      <c r="I5963">
        <v>790</v>
      </c>
      <c r="K5963">
        <v>790</v>
      </c>
      <c r="M5963" s="2" t="str">
        <f>VLOOKUP(A5963,disaster_subtype!$A$2:$P$59908,5,FALSE)</f>
        <v>Epidemic</v>
      </c>
    </row>
    <row r="5964" spans="1:13" x14ac:dyDescent="0.2">
      <c r="A5964" s="1" t="str">
        <f t="shared" si="93"/>
        <v>2003TUN2122700027000</v>
      </c>
      <c r="B5964">
        <v>2003</v>
      </c>
      <c r="C5964" t="s">
        <v>246</v>
      </c>
      <c r="D5964" t="s">
        <v>247</v>
      </c>
      <c r="E5964" t="s">
        <v>485</v>
      </c>
      <c r="F5964">
        <v>2</v>
      </c>
      <c r="G5964">
        <v>12</v>
      </c>
      <c r="I5964">
        <v>27000</v>
      </c>
      <c r="K5964">
        <v>27000</v>
      </c>
      <c r="M5964" s="2" t="str">
        <f>VLOOKUP(A5964,disaster_subtype!$A$2:$P$59908,5,FALSE)</f>
        <v>Flood</v>
      </c>
    </row>
    <row r="5965" spans="1:13" x14ac:dyDescent="0.2">
      <c r="A5965" s="1" t="str">
        <f t="shared" si="93"/>
        <v>2003TUR417869224524045000290932135000</v>
      </c>
      <c r="B5965">
        <v>2003</v>
      </c>
      <c r="C5965" t="s">
        <v>50</v>
      </c>
      <c r="D5965" t="s">
        <v>51</v>
      </c>
      <c r="E5965" t="s">
        <v>488</v>
      </c>
      <c r="F5965">
        <v>4</v>
      </c>
      <c r="G5965">
        <v>178</v>
      </c>
      <c r="H5965">
        <v>692</v>
      </c>
      <c r="I5965">
        <v>245240</v>
      </c>
      <c r="J5965">
        <v>45000</v>
      </c>
      <c r="K5965">
        <v>290932</v>
      </c>
      <c r="L5965">
        <v>135000</v>
      </c>
      <c r="M5965" s="2" t="str">
        <f>VLOOKUP(A5965,disaster_subtype!$A$2:$P$59908,5,FALSE)</f>
        <v>Earthquake</v>
      </c>
    </row>
    <row r="5966" spans="1:13" x14ac:dyDescent="0.2">
      <c r="A5966" s="1" t="str">
        <f t="shared" si="93"/>
        <v>2003TUR18</v>
      </c>
      <c r="B5966">
        <v>2003</v>
      </c>
      <c r="C5966" t="s">
        <v>50</v>
      </c>
      <c r="D5966" t="s">
        <v>51</v>
      </c>
      <c r="E5966" t="s">
        <v>485</v>
      </c>
      <c r="F5966">
        <v>1</v>
      </c>
      <c r="G5966">
        <v>8</v>
      </c>
      <c r="M5966" s="2" t="str">
        <f>VLOOKUP(A5966,disaster_subtype!$A$2:$P$59908,5,FALSE)</f>
        <v>Flood</v>
      </c>
    </row>
    <row r="5967" spans="1:13" x14ac:dyDescent="0.2">
      <c r="A5967" s="1" t="str">
        <f t="shared" si="93"/>
        <v>2003UGA135242242</v>
      </c>
      <c r="B5967">
        <v>2003</v>
      </c>
      <c r="C5967" t="s">
        <v>29</v>
      </c>
      <c r="D5967" t="s">
        <v>30</v>
      </c>
      <c r="E5967" t="s">
        <v>484</v>
      </c>
      <c r="F5967">
        <v>1</v>
      </c>
      <c r="G5967">
        <v>35</v>
      </c>
      <c r="I5967">
        <v>242</v>
      </c>
      <c r="K5967">
        <v>242</v>
      </c>
      <c r="M5967" s="2" t="str">
        <f>VLOOKUP(A5967,disaster_subtype!$A$2:$P$59908,5,FALSE)</f>
        <v>Epidemic</v>
      </c>
    </row>
    <row r="5968" spans="1:13" x14ac:dyDescent="0.2">
      <c r="A5968" s="1" t="str">
        <f t="shared" si="93"/>
        <v>2003UGA22570015002200</v>
      </c>
      <c r="B5968">
        <v>2003</v>
      </c>
      <c r="C5968" t="s">
        <v>29</v>
      </c>
      <c r="D5968" t="s">
        <v>30</v>
      </c>
      <c r="E5968" t="s">
        <v>485</v>
      </c>
      <c r="F5968">
        <v>2</v>
      </c>
      <c r="G5968">
        <v>25</v>
      </c>
      <c r="I5968">
        <v>700</v>
      </c>
      <c r="J5968">
        <v>1500</v>
      </c>
      <c r="K5968">
        <v>2200</v>
      </c>
      <c r="M5968" s="2" t="str">
        <f>VLOOKUP(A5968,disaster_subtype!$A$2:$P$59908,5,FALSE)</f>
        <v>Flood</v>
      </c>
    </row>
    <row r="5969" spans="1:13" x14ac:dyDescent="0.2">
      <c r="A5969" s="1" t="str">
        <f t="shared" si="93"/>
        <v>2003UKR1600600</v>
      </c>
      <c r="B5969">
        <v>2003</v>
      </c>
      <c r="C5969" t="s">
        <v>412</v>
      </c>
      <c r="D5969" t="s">
        <v>413</v>
      </c>
      <c r="E5969" t="s">
        <v>485</v>
      </c>
      <c r="F5969">
        <v>1</v>
      </c>
      <c r="I5969">
        <v>600</v>
      </c>
      <c r="K5969">
        <v>600</v>
      </c>
      <c r="M5969" s="2" t="str">
        <f>VLOOKUP(A5969,disaster_subtype!$A$2:$P$59908,5,FALSE)</f>
        <v>Flood</v>
      </c>
    </row>
    <row r="5970" spans="1:13" x14ac:dyDescent="0.2">
      <c r="A5970" s="1" t="str">
        <f t="shared" si="93"/>
        <v>2003GBR144</v>
      </c>
      <c r="B5970">
        <v>2003</v>
      </c>
      <c r="C5970" t="s">
        <v>216</v>
      </c>
      <c r="D5970" t="s">
        <v>217</v>
      </c>
      <c r="E5970" t="s">
        <v>484</v>
      </c>
      <c r="F5970">
        <v>1</v>
      </c>
      <c r="I5970">
        <v>4</v>
      </c>
      <c r="K5970">
        <v>4</v>
      </c>
      <c r="M5970" s="2" t="str">
        <f>VLOOKUP(A5970,disaster_subtype!$A$2:$P$59908,5,FALSE)</f>
        <v>Epidemic</v>
      </c>
    </row>
    <row r="5971" spans="1:13" x14ac:dyDescent="0.2">
      <c r="A5971" s="1" t="str">
        <f t="shared" si="93"/>
        <v>2003GBR1301</v>
      </c>
      <c r="B5971">
        <v>2003</v>
      </c>
      <c r="C5971" t="s">
        <v>216</v>
      </c>
      <c r="D5971" t="s">
        <v>217</v>
      </c>
      <c r="E5971" t="s">
        <v>492</v>
      </c>
      <c r="F5971">
        <v>1</v>
      </c>
      <c r="G5971">
        <v>301</v>
      </c>
      <c r="M5971" s="2" t="str">
        <f>VLOOKUP(A5971,disaster_subtype!$A$2:$P$59908,5,FALSE)</f>
        <v xml:space="preserve">Extreme temperature </v>
      </c>
    </row>
    <row r="5972" spans="1:13" x14ac:dyDescent="0.2">
      <c r="A5972" s="1" t="str">
        <f t="shared" si="93"/>
        <v>2003USA1240120160200000</v>
      </c>
      <c r="B5972">
        <v>2003</v>
      </c>
      <c r="C5972" t="s">
        <v>22</v>
      </c>
      <c r="D5972" t="s">
        <v>23</v>
      </c>
      <c r="E5972" t="s">
        <v>488</v>
      </c>
      <c r="F5972">
        <v>1</v>
      </c>
      <c r="G5972">
        <v>2</v>
      </c>
      <c r="H5972">
        <v>40</v>
      </c>
      <c r="J5972">
        <v>120</v>
      </c>
      <c r="K5972">
        <v>160</v>
      </c>
      <c r="L5972">
        <v>200000</v>
      </c>
      <c r="M5972" s="2" t="str">
        <f>VLOOKUP(A5972,disaster_subtype!$A$2:$P$59908,5,FALSE)</f>
        <v>Earthquake</v>
      </c>
    </row>
    <row r="5973" spans="1:13" x14ac:dyDescent="0.2">
      <c r="A5973" s="1" t="str">
        <f t="shared" si="93"/>
        <v>2003USA12929</v>
      </c>
      <c r="B5973">
        <v>2003</v>
      </c>
      <c r="C5973" t="s">
        <v>22</v>
      </c>
      <c r="D5973" t="s">
        <v>23</v>
      </c>
      <c r="E5973" t="s">
        <v>484</v>
      </c>
      <c r="F5973">
        <v>1</v>
      </c>
      <c r="I5973">
        <v>29</v>
      </c>
      <c r="K5973">
        <v>29</v>
      </c>
      <c r="M5973" s="2" t="str">
        <f>VLOOKUP(A5973,disaster_subtype!$A$2:$P$59908,5,FALSE)</f>
        <v>Epidemic</v>
      </c>
    </row>
    <row r="5974" spans="1:13" x14ac:dyDescent="0.2">
      <c r="A5974" s="1" t="str">
        <f t="shared" si="93"/>
        <v>2003USA42432003200123000</v>
      </c>
      <c r="B5974">
        <v>2003</v>
      </c>
      <c r="C5974" t="s">
        <v>22</v>
      </c>
      <c r="D5974" t="s">
        <v>23</v>
      </c>
      <c r="E5974" t="s">
        <v>485</v>
      </c>
      <c r="F5974">
        <v>4</v>
      </c>
      <c r="G5974">
        <v>24</v>
      </c>
      <c r="I5974">
        <v>3200</v>
      </c>
      <c r="K5974">
        <v>3200</v>
      </c>
      <c r="L5974">
        <v>123000</v>
      </c>
      <c r="M5974" s="2" t="e">
        <f>VLOOKUP(A5974,disaster_subtype!$A$2:$P$59908,5,FALSE)</f>
        <v>#N/A</v>
      </c>
    </row>
    <row r="5975" spans="1:13" x14ac:dyDescent="0.2">
      <c r="A5975" s="1" t="str">
        <f t="shared" si="93"/>
        <v>2003USA1151515</v>
      </c>
      <c r="B5975">
        <v>2003</v>
      </c>
      <c r="C5975" t="s">
        <v>22</v>
      </c>
      <c r="D5975" t="s">
        <v>23</v>
      </c>
      <c r="E5975" t="s">
        <v>80</v>
      </c>
      <c r="F5975">
        <v>1</v>
      </c>
      <c r="G5975">
        <v>15</v>
      </c>
      <c r="H5975">
        <v>15</v>
      </c>
      <c r="K5975">
        <v>15</v>
      </c>
      <c r="M5975" s="2" t="str">
        <f>VLOOKUP(A5975,disaster_subtype!$A$2:$P$59908,5,FALSE)</f>
        <v>Landslide</v>
      </c>
    </row>
    <row r="5976" spans="1:13" x14ac:dyDescent="0.2">
      <c r="A5976" s="1" t="str">
        <f t="shared" si="93"/>
        <v>2003USA141724212279951523124364715148400</v>
      </c>
      <c r="B5976">
        <v>2003</v>
      </c>
      <c r="C5976" t="s">
        <v>22</v>
      </c>
      <c r="D5976" t="s">
        <v>23</v>
      </c>
      <c r="E5976" t="s">
        <v>487</v>
      </c>
      <c r="F5976">
        <v>14</v>
      </c>
      <c r="G5976">
        <v>172</v>
      </c>
      <c r="H5976">
        <v>421</v>
      </c>
      <c r="I5976">
        <v>227995</v>
      </c>
      <c r="J5976">
        <v>15231</v>
      </c>
      <c r="K5976">
        <v>243647</v>
      </c>
      <c r="L5976">
        <v>15148400</v>
      </c>
      <c r="M5976" s="2" t="e">
        <f>VLOOKUP(A5976,disaster_subtype!$A$2:$P$59908,5,FALSE)</f>
        <v>#N/A</v>
      </c>
    </row>
    <row r="5977" spans="1:13" x14ac:dyDescent="0.2">
      <c r="A5977" s="1" t="str">
        <f t="shared" si="93"/>
        <v>2003USA31814427000750278943500000</v>
      </c>
      <c r="B5977">
        <v>2003</v>
      </c>
      <c r="C5977" t="s">
        <v>22</v>
      </c>
      <c r="D5977" t="s">
        <v>23</v>
      </c>
      <c r="E5977" t="s">
        <v>490</v>
      </c>
      <c r="F5977">
        <v>3</v>
      </c>
      <c r="G5977">
        <v>18</v>
      </c>
      <c r="H5977">
        <v>144</v>
      </c>
      <c r="I5977">
        <v>27000</v>
      </c>
      <c r="J5977">
        <v>750</v>
      </c>
      <c r="K5977">
        <v>27894</v>
      </c>
      <c r="L5977">
        <v>3500000</v>
      </c>
      <c r="M5977" s="2" t="str">
        <f>VLOOKUP(A5977,disaster_subtype!$A$2:$P$59908,5,FALSE)</f>
        <v>Wildfire</v>
      </c>
    </row>
    <row r="5978" spans="1:13" x14ac:dyDescent="0.2">
      <c r="A5978" s="1" t="str">
        <f t="shared" si="93"/>
        <v>2003URY1200200</v>
      </c>
      <c r="B5978">
        <v>2003</v>
      </c>
      <c r="C5978" t="s">
        <v>300</v>
      </c>
      <c r="D5978" t="s">
        <v>301</v>
      </c>
      <c r="E5978" t="s">
        <v>485</v>
      </c>
      <c r="F5978">
        <v>1</v>
      </c>
      <c r="I5978">
        <v>200</v>
      </c>
      <c r="K5978">
        <v>200</v>
      </c>
      <c r="M5978" s="2" t="str">
        <f>VLOOKUP(A5978,disaster_subtype!$A$2:$P$59908,5,FALSE)</f>
        <v>Flood</v>
      </c>
    </row>
    <row r="5979" spans="1:13" x14ac:dyDescent="0.2">
      <c r="A5979" s="1" t="str">
        <f t="shared" si="93"/>
        <v>2003VEN21450200650</v>
      </c>
      <c r="B5979">
        <v>2003</v>
      </c>
      <c r="C5979" t="s">
        <v>209</v>
      </c>
      <c r="D5979" t="s">
        <v>210</v>
      </c>
      <c r="E5979" t="s">
        <v>485</v>
      </c>
      <c r="F5979">
        <v>2</v>
      </c>
      <c r="G5979">
        <v>1</v>
      </c>
      <c r="I5979">
        <v>450</v>
      </c>
      <c r="J5979">
        <v>200</v>
      </c>
      <c r="K5979">
        <v>650</v>
      </c>
      <c r="M5979" s="2" t="str">
        <f>VLOOKUP(A5979,disaster_subtype!$A$2:$P$59908,5,FALSE)</f>
        <v>Flood</v>
      </c>
    </row>
    <row r="5980" spans="1:13" x14ac:dyDescent="0.2">
      <c r="A5980" s="1" t="str">
        <f t="shared" si="93"/>
        <v>2003VNM2206666</v>
      </c>
      <c r="B5980">
        <v>2003</v>
      </c>
      <c r="C5980" t="s">
        <v>224</v>
      </c>
      <c r="D5980" t="s">
        <v>225</v>
      </c>
      <c r="E5980" t="s">
        <v>484</v>
      </c>
      <c r="F5980">
        <v>2</v>
      </c>
      <c r="G5980">
        <v>20</v>
      </c>
      <c r="I5980">
        <v>66</v>
      </c>
      <c r="K5980">
        <v>66</v>
      </c>
      <c r="M5980" s="2" t="str">
        <f>VLOOKUP(A5980,disaster_subtype!$A$2:$P$59908,5,FALSE)</f>
        <v>Epidemic</v>
      </c>
    </row>
    <row r="5981" spans="1:13" x14ac:dyDescent="0.2">
      <c r="A5981" s="1" t="str">
        <f t="shared" si="93"/>
        <v>2003VNM31286340288013880416823105000</v>
      </c>
      <c r="B5981">
        <v>2003</v>
      </c>
      <c r="C5981" t="s">
        <v>224</v>
      </c>
      <c r="D5981" t="s">
        <v>225</v>
      </c>
      <c r="E5981" t="s">
        <v>485</v>
      </c>
      <c r="F5981">
        <v>3</v>
      </c>
      <c r="G5981">
        <v>128</v>
      </c>
      <c r="H5981">
        <v>63</v>
      </c>
      <c r="I5981">
        <v>402880</v>
      </c>
      <c r="J5981">
        <v>13880</v>
      </c>
      <c r="K5981">
        <v>416823</v>
      </c>
      <c r="L5981">
        <v>105000</v>
      </c>
      <c r="M5981" s="2" t="e">
        <f>VLOOKUP(A5981,disaster_subtype!$A$2:$P$59908,5,FALSE)</f>
        <v>#N/A</v>
      </c>
    </row>
    <row r="5982" spans="1:13" x14ac:dyDescent="0.2">
      <c r="A5982" s="1" t="str">
        <f t="shared" si="93"/>
        <v>2003VNM11850005018</v>
      </c>
      <c r="B5982">
        <v>2003</v>
      </c>
      <c r="C5982" t="s">
        <v>224</v>
      </c>
      <c r="D5982" t="s">
        <v>225</v>
      </c>
      <c r="E5982" t="s">
        <v>487</v>
      </c>
      <c r="F5982">
        <v>1</v>
      </c>
      <c r="H5982">
        <v>18</v>
      </c>
      <c r="J5982">
        <v>5000</v>
      </c>
      <c r="K5982">
        <v>5018</v>
      </c>
      <c r="M5982" s="2" t="str">
        <f>VLOOKUP(A5982,disaster_subtype!$A$2:$P$59908,5,FALSE)</f>
        <v>Storm</v>
      </c>
    </row>
    <row r="5983" spans="1:13" x14ac:dyDescent="0.2">
      <c r="A5983" s="1" t="str">
        <f t="shared" si="93"/>
        <v>2003YEM115</v>
      </c>
      <c r="B5983">
        <v>2003</v>
      </c>
      <c r="C5983" t="s">
        <v>404</v>
      </c>
      <c r="D5983" t="s">
        <v>405</v>
      </c>
      <c r="E5983" t="s">
        <v>485</v>
      </c>
      <c r="F5983">
        <v>1</v>
      </c>
      <c r="G5983">
        <v>15</v>
      </c>
      <c r="M5983" s="2" t="str">
        <f>VLOOKUP(A5983,disaster_subtype!$A$2:$P$59908,5,FALSE)</f>
        <v>Flood</v>
      </c>
    </row>
    <row r="5984" spans="1:13" x14ac:dyDescent="0.2">
      <c r="A5984" s="1" t="str">
        <f t="shared" si="93"/>
        <v>2003ZMB117938353835</v>
      </c>
      <c r="B5984">
        <v>2003</v>
      </c>
      <c r="C5984" t="s">
        <v>356</v>
      </c>
      <c r="D5984" t="s">
        <v>357</v>
      </c>
      <c r="E5984" t="s">
        <v>484</v>
      </c>
      <c r="F5984">
        <v>1</v>
      </c>
      <c r="G5984">
        <v>179</v>
      </c>
      <c r="I5984">
        <v>3835</v>
      </c>
      <c r="K5984">
        <v>3835</v>
      </c>
      <c r="M5984" s="2" t="str">
        <f>VLOOKUP(A5984,disaster_subtype!$A$2:$P$59908,5,FALSE)</f>
        <v>Epidemic</v>
      </c>
    </row>
    <row r="5985" spans="1:13" x14ac:dyDescent="0.2">
      <c r="A5985" s="1" t="str">
        <f t="shared" si="93"/>
        <v>2003ZMB241100011000</v>
      </c>
      <c r="B5985">
        <v>2003</v>
      </c>
      <c r="C5985" t="s">
        <v>356</v>
      </c>
      <c r="D5985" t="s">
        <v>357</v>
      </c>
      <c r="E5985" t="s">
        <v>485</v>
      </c>
      <c r="F5985">
        <v>2</v>
      </c>
      <c r="G5985">
        <v>4</v>
      </c>
      <c r="J5985">
        <v>11000</v>
      </c>
      <c r="K5985">
        <v>11000</v>
      </c>
      <c r="M5985" s="2" t="str">
        <f>VLOOKUP(A5985,disaster_subtype!$A$2:$P$59908,5,FALSE)</f>
        <v>Flood</v>
      </c>
    </row>
    <row r="5986" spans="1:13" x14ac:dyDescent="0.2">
      <c r="A5986" s="1" t="str">
        <f t="shared" si="93"/>
        <v>2003ZWE140750750</v>
      </c>
      <c r="B5986">
        <v>2003</v>
      </c>
      <c r="C5986" t="s">
        <v>340</v>
      </c>
      <c r="D5986" t="s">
        <v>341</v>
      </c>
      <c r="E5986" t="s">
        <v>484</v>
      </c>
      <c r="F5986">
        <v>1</v>
      </c>
      <c r="G5986">
        <v>40</v>
      </c>
      <c r="I5986">
        <v>750</v>
      </c>
      <c r="K5986">
        <v>750</v>
      </c>
      <c r="M5986" s="2" t="str">
        <f>VLOOKUP(A5986,disaster_subtype!$A$2:$P$59908,5,FALSE)</f>
        <v>Epidemic</v>
      </c>
    </row>
    <row r="5987" spans="1:13" x14ac:dyDescent="0.2">
      <c r="A5987" s="1" t="str">
        <f t="shared" si="93"/>
        <v>2003ZWE121800018000200000</v>
      </c>
      <c r="B5987">
        <v>2003</v>
      </c>
      <c r="C5987" t="s">
        <v>340</v>
      </c>
      <c r="D5987" t="s">
        <v>341</v>
      </c>
      <c r="E5987" t="s">
        <v>485</v>
      </c>
      <c r="F5987">
        <v>1</v>
      </c>
      <c r="G5987">
        <v>2</v>
      </c>
      <c r="I5987">
        <v>18000</v>
      </c>
      <c r="K5987">
        <v>18000</v>
      </c>
      <c r="L5987">
        <v>200000</v>
      </c>
      <c r="M5987" s="2" t="str">
        <f>VLOOKUP(A5987,disaster_subtype!$A$2:$P$59908,5,FALSE)</f>
        <v>Flood</v>
      </c>
    </row>
    <row r="5988" spans="1:13" x14ac:dyDescent="0.2">
      <c r="A5988" s="1" t="str">
        <f t="shared" si="93"/>
        <v>2003ZWE18</v>
      </c>
      <c r="B5988">
        <v>2003</v>
      </c>
      <c r="C5988" t="s">
        <v>340</v>
      </c>
      <c r="D5988" t="s">
        <v>341</v>
      </c>
      <c r="E5988" t="s">
        <v>487</v>
      </c>
      <c r="F5988">
        <v>1</v>
      </c>
      <c r="G5988">
        <v>8</v>
      </c>
      <c r="M5988" s="2" t="str">
        <f>VLOOKUP(A5988,disaster_subtype!$A$2:$P$59908,5,FALSE)</f>
        <v>Storm</v>
      </c>
    </row>
    <row r="5989" spans="1:13" x14ac:dyDescent="0.2">
      <c r="A5989" s="1" t="str">
        <f t="shared" si="93"/>
        <v>2004AFG124010001040</v>
      </c>
      <c r="B5989">
        <v>2004</v>
      </c>
      <c r="C5989" t="s">
        <v>226</v>
      </c>
      <c r="D5989" t="s">
        <v>227</v>
      </c>
      <c r="E5989" t="s">
        <v>488</v>
      </c>
      <c r="F5989">
        <v>1</v>
      </c>
      <c r="G5989">
        <v>2</v>
      </c>
      <c r="H5989">
        <v>40</v>
      </c>
      <c r="J5989">
        <v>1000</v>
      </c>
      <c r="K5989">
        <v>1040</v>
      </c>
      <c r="M5989" s="2" t="str">
        <f>VLOOKUP(A5989,disaster_subtype!$A$2:$P$59908,5,FALSE)</f>
        <v>Earthquake</v>
      </c>
    </row>
    <row r="5990" spans="1:13" x14ac:dyDescent="0.2">
      <c r="A5990" s="1" t="str">
        <f t="shared" si="93"/>
        <v>2004AFG216280017004500</v>
      </c>
      <c r="B5990">
        <v>2004</v>
      </c>
      <c r="C5990" t="s">
        <v>226</v>
      </c>
      <c r="D5990" t="s">
        <v>227</v>
      </c>
      <c r="E5990" t="s">
        <v>485</v>
      </c>
      <c r="F5990">
        <v>2</v>
      </c>
      <c r="G5990">
        <v>16</v>
      </c>
      <c r="I5990">
        <v>2800</v>
      </c>
      <c r="J5990">
        <v>1700</v>
      </c>
      <c r="K5990">
        <v>4500</v>
      </c>
      <c r="M5990" s="2" t="str">
        <f>VLOOKUP(A5990,disaster_subtype!$A$2:$P$59908,5,FALSE)</f>
        <v>Flood</v>
      </c>
    </row>
    <row r="5991" spans="1:13" x14ac:dyDescent="0.2">
      <c r="A5991" s="1" t="str">
        <f t="shared" si="93"/>
        <v>2004ALB13</v>
      </c>
      <c r="B5991">
        <v>2004</v>
      </c>
      <c r="C5991" t="s">
        <v>292</v>
      </c>
      <c r="D5991" t="s">
        <v>293</v>
      </c>
      <c r="E5991" t="s">
        <v>492</v>
      </c>
      <c r="F5991">
        <v>1</v>
      </c>
      <c r="G5991">
        <v>3</v>
      </c>
      <c r="M5991" s="2" t="str">
        <f>VLOOKUP(A5991,disaster_subtype!$A$2:$P$59908,5,FALSE)</f>
        <v xml:space="preserve">Extreme temperature </v>
      </c>
    </row>
    <row r="5992" spans="1:13" x14ac:dyDescent="0.2">
      <c r="A5992" s="1" t="str">
        <f t="shared" si="93"/>
        <v>2004ALB125002500173</v>
      </c>
      <c r="B5992">
        <v>2004</v>
      </c>
      <c r="C5992" t="s">
        <v>292</v>
      </c>
      <c r="D5992" t="s">
        <v>293</v>
      </c>
      <c r="E5992" t="s">
        <v>485</v>
      </c>
      <c r="F5992">
        <v>1</v>
      </c>
      <c r="I5992">
        <v>2500</v>
      </c>
      <c r="K5992">
        <v>2500</v>
      </c>
      <c r="L5992">
        <v>173</v>
      </c>
      <c r="M5992" s="2" t="str">
        <f>VLOOKUP(A5992,disaster_subtype!$A$2:$P$59908,5,FALSE)</f>
        <v>Flood</v>
      </c>
    </row>
    <row r="5993" spans="1:13" x14ac:dyDescent="0.2">
      <c r="A5993" s="1" t="str">
        <f t="shared" si="93"/>
        <v>2004DZA2315315</v>
      </c>
      <c r="B5993">
        <v>2004</v>
      </c>
      <c r="C5993" t="s">
        <v>92</v>
      </c>
      <c r="D5993" t="s">
        <v>93</v>
      </c>
      <c r="E5993" t="s">
        <v>488</v>
      </c>
      <c r="F5993">
        <v>2</v>
      </c>
      <c r="H5993">
        <v>315</v>
      </c>
      <c r="K5993">
        <v>315</v>
      </c>
      <c r="M5993" s="2" t="str">
        <f>VLOOKUP(A5993,disaster_subtype!$A$2:$P$59908,5,FALSE)</f>
        <v>Earthquake</v>
      </c>
    </row>
    <row r="5994" spans="1:13" x14ac:dyDescent="0.2">
      <c r="A5994" s="1" t="str">
        <f t="shared" si="93"/>
        <v>2004DZA222202754527565</v>
      </c>
      <c r="B5994">
        <v>2004</v>
      </c>
      <c r="C5994" t="s">
        <v>92</v>
      </c>
      <c r="D5994" t="s">
        <v>93</v>
      </c>
      <c r="E5994" t="s">
        <v>485</v>
      </c>
      <c r="F5994">
        <v>2</v>
      </c>
      <c r="G5994">
        <v>22</v>
      </c>
      <c r="H5994">
        <v>20</v>
      </c>
      <c r="I5994">
        <v>27545</v>
      </c>
      <c r="K5994">
        <v>27565</v>
      </c>
      <c r="M5994" s="2" t="e">
        <f>VLOOKUP(A5994,disaster_subtype!$A$2:$P$59908,5,FALSE)</f>
        <v>#N/A</v>
      </c>
    </row>
    <row r="5995" spans="1:13" x14ac:dyDescent="0.2">
      <c r="A5995" s="1" t="str">
        <f t="shared" si="93"/>
        <v>2004ASM16020000300023060150000</v>
      </c>
      <c r="B5995">
        <v>2004</v>
      </c>
      <c r="C5995" t="s">
        <v>282</v>
      </c>
      <c r="D5995" t="s">
        <v>283</v>
      </c>
      <c r="E5995" t="s">
        <v>487</v>
      </c>
      <c r="F5995">
        <v>1</v>
      </c>
      <c r="H5995">
        <v>60</v>
      </c>
      <c r="I5995">
        <v>20000</v>
      </c>
      <c r="J5995">
        <v>3000</v>
      </c>
      <c r="K5995">
        <v>23060</v>
      </c>
      <c r="L5995">
        <v>150000</v>
      </c>
      <c r="M5995" s="2" t="str">
        <f>VLOOKUP(A5995,disaster_subtype!$A$2:$P$59908,5,FALSE)</f>
        <v>Storm</v>
      </c>
    </row>
    <row r="5996" spans="1:13" x14ac:dyDescent="0.2">
      <c r="A5996" s="1" t="str">
        <f t="shared" si="93"/>
        <v>2004AGO12500025000</v>
      </c>
      <c r="B5996">
        <v>2004</v>
      </c>
      <c r="C5996" t="s">
        <v>362</v>
      </c>
      <c r="D5996" t="s">
        <v>363</v>
      </c>
      <c r="E5996" t="s">
        <v>12</v>
      </c>
      <c r="F5996">
        <v>1</v>
      </c>
      <c r="I5996">
        <v>25000</v>
      </c>
      <c r="K5996">
        <v>25000</v>
      </c>
      <c r="M5996" s="2" t="str">
        <f>VLOOKUP(A5996,disaster_subtype!$A$2:$P$59908,5,FALSE)</f>
        <v>Drought</v>
      </c>
    </row>
    <row r="5997" spans="1:13" x14ac:dyDescent="0.2">
      <c r="A5997" s="1" t="str">
        <f t="shared" si="93"/>
        <v>2004AGO13294545</v>
      </c>
      <c r="B5997">
        <v>2004</v>
      </c>
      <c r="C5997" t="s">
        <v>362</v>
      </c>
      <c r="D5997" t="s">
        <v>363</v>
      </c>
      <c r="E5997" t="s">
        <v>484</v>
      </c>
      <c r="F5997">
        <v>1</v>
      </c>
      <c r="G5997">
        <v>329</v>
      </c>
      <c r="I5997">
        <v>45</v>
      </c>
      <c r="K5997">
        <v>45</v>
      </c>
      <c r="M5997" s="2" t="str">
        <f>VLOOKUP(A5997,disaster_subtype!$A$2:$P$59908,5,FALSE)</f>
        <v>Epidemic</v>
      </c>
    </row>
    <row r="5998" spans="1:13" x14ac:dyDescent="0.2">
      <c r="A5998" s="1" t="str">
        <f t="shared" si="93"/>
        <v>2004AGO3283320001700333700</v>
      </c>
      <c r="B5998">
        <v>2004</v>
      </c>
      <c r="C5998" t="s">
        <v>362</v>
      </c>
      <c r="D5998" t="s">
        <v>363</v>
      </c>
      <c r="E5998" t="s">
        <v>485</v>
      </c>
      <c r="F5998">
        <v>3</v>
      </c>
      <c r="G5998">
        <v>28</v>
      </c>
      <c r="I5998">
        <v>332000</v>
      </c>
      <c r="J5998">
        <v>1700</v>
      </c>
      <c r="K5998">
        <v>333700</v>
      </c>
      <c r="M5998" s="2" t="str">
        <f>VLOOKUP(A5998,disaster_subtype!$A$2:$P$59908,5,FALSE)</f>
        <v>Flood</v>
      </c>
    </row>
    <row r="5999" spans="1:13" x14ac:dyDescent="0.2">
      <c r="A5999" s="1" t="str">
        <f t="shared" si="93"/>
        <v>2004ARG15</v>
      </c>
      <c r="B5999">
        <v>2004</v>
      </c>
      <c r="C5999" t="s">
        <v>193</v>
      </c>
      <c r="D5999" t="s">
        <v>194</v>
      </c>
      <c r="E5999" t="s">
        <v>492</v>
      </c>
      <c r="F5999">
        <v>1</v>
      </c>
      <c r="G5999">
        <v>5</v>
      </c>
      <c r="M5999" s="2" t="str">
        <f>VLOOKUP(A5999,disaster_subtype!$A$2:$P$59908,5,FALSE)</f>
        <v xml:space="preserve">Extreme temperature </v>
      </c>
    </row>
    <row r="6000" spans="1:13" x14ac:dyDescent="0.2">
      <c r="A6000" s="1" t="str">
        <f t="shared" si="93"/>
        <v>2004ARG25763006307</v>
      </c>
      <c r="B6000">
        <v>2004</v>
      </c>
      <c r="C6000" t="s">
        <v>193</v>
      </c>
      <c r="D6000" t="s">
        <v>194</v>
      </c>
      <c r="E6000" t="s">
        <v>485</v>
      </c>
      <c r="F6000">
        <v>2</v>
      </c>
      <c r="G6000">
        <v>5</v>
      </c>
      <c r="H6000">
        <v>7</v>
      </c>
      <c r="I6000">
        <v>6300</v>
      </c>
      <c r="K6000">
        <v>6307</v>
      </c>
      <c r="M6000" s="2" t="str">
        <f>VLOOKUP(A6000,disaster_subtype!$A$2:$P$59908,5,FALSE)</f>
        <v>Flood</v>
      </c>
    </row>
    <row r="6001" spans="1:13" x14ac:dyDescent="0.2">
      <c r="A6001" s="1" t="str">
        <f t="shared" si="93"/>
        <v>2004ARM11</v>
      </c>
      <c r="B6001">
        <v>2004</v>
      </c>
      <c r="C6001" t="s">
        <v>441</v>
      </c>
      <c r="D6001" t="s">
        <v>442</v>
      </c>
      <c r="E6001" t="s">
        <v>485</v>
      </c>
      <c r="F6001">
        <v>1</v>
      </c>
      <c r="G6001">
        <v>1</v>
      </c>
      <c r="M6001" s="2" t="str">
        <f>VLOOKUP(A6001,disaster_subtype!$A$2:$P$59908,5,FALSE)</f>
        <v>Flood</v>
      </c>
    </row>
    <row r="6002" spans="1:13" x14ac:dyDescent="0.2">
      <c r="A6002" s="1" t="str">
        <f t="shared" si="93"/>
        <v>2004AUS333620362052500</v>
      </c>
      <c r="B6002">
        <v>2004</v>
      </c>
      <c r="C6002" t="s">
        <v>181</v>
      </c>
      <c r="D6002" t="s">
        <v>182</v>
      </c>
      <c r="E6002" t="s">
        <v>485</v>
      </c>
      <c r="F6002">
        <v>3</v>
      </c>
      <c r="G6002">
        <v>3</v>
      </c>
      <c r="I6002">
        <v>3620</v>
      </c>
      <c r="K6002">
        <v>3620</v>
      </c>
      <c r="L6002">
        <v>52500</v>
      </c>
      <c r="M6002" s="2" t="str">
        <f>VLOOKUP(A6002,disaster_subtype!$A$2:$P$59908,5,FALSE)</f>
        <v>Flood</v>
      </c>
    </row>
    <row r="6003" spans="1:13" x14ac:dyDescent="0.2">
      <c r="A6003" s="1" t="str">
        <f t="shared" si="93"/>
        <v>2004AUS1</v>
      </c>
      <c r="B6003">
        <v>2004</v>
      </c>
      <c r="C6003" t="s">
        <v>181</v>
      </c>
      <c r="D6003" t="s">
        <v>182</v>
      </c>
      <c r="E6003" t="s">
        <v>491</v>
      </c>
      <c r="F6003">
        <v>1</v>
      </c>
      <c r="M6003" s="2" t="str">
        <f>VLOOKUP(A6003,disaster_subtype!$A$2:$P$59908,5,FALSE)</f>
        <v>Insect infestation</v>
      </c>
    </row>
    <row r="6004" spans="1:13" x14ac:dyDescent="0.2">
      <c r="A6004" s="1" t="str">
        <f t="shared" si="93"/>
        <v>2004AUS3364564560000</v>
      </c>
      <c r="B6004">
        <v>2004</v>
      </c>
      <c r="C6004" t="s">
        <v>181</v>
      </c>
      <c r="D6004" t="s">
        <v>182</v>
      </c>
      <c r="E6004" t="s">
        <v>487</v>
      </c>
      <c r="F6004">
        <v>3</v>
      </c>
      <c r="G6004">
        <v>3</v>
      </c>
      <c r="I6004">
        <v>645</v>
      </c>
      <c r="K6004">
        <v>645</v>
      </c>
      <c r="L6004">
        <v>60000</v>
      </c>
      <c r="M6004" s="2" t="str">
        <f>VLOOKUP(A6004,disaster_subtype!$A$2:$P$59908,5,FALSE)</f>
        <v>Storm</v>
      </c>
    </row>
    <row r="6005" spans="1:13" x14ac:dyDescent="0.2">
      <c r="A6005" s="1" t="str">
        <f t="shared" si="93"/>
        <v>2004BHS312900090001550000</v>
      </c>
      <c r="B6005">
        <v>2004</v>
      </c>
      <c r="C6005" t="s">
        <v>133</v>
      </c>
      <c r="D6005" t="s">
        <v>134</v>
      </c>
      <c r="E6005" t="s">
        <v>487</v>
      </c>
      <c r="F6005">
        <v>3</v>
      </c>
      <c r="G6005">
        <v>12</v>
      </c>
      <c r="I6005">
        <v>9000</v>
      </c>
      <c r="K6005">
        <v>9000</v>
      </c>
      <c r="L6005">
        <v>1550000</v>
      </c>
      <c r="M6005" s="2" t="str">
        <f>VLOOKUP(A6005,disaster_subtype!$A$2:$P$59908,5,FALSE)</f>
        <v>Storm</v>
      </c>
    </row>
    <row r="6006" spans="1:13" x14ac:dyDescent="0.2">
      <c r="A6006" s="1" t="str">
        <f t="shared" si="93"/>
        <v>2004BGD12500000</v>
      </c>
      <c r="B6006">
        <v>2004</v>
      </c>
      <c r="C6006" t="s">
        <v>53</v>
      </c>
      <c r="D6006" t="s">
        <v>54</v>
      </c>
      <c r="E6006" t="s">
        <v>488</v>
      </c>
      <c r="F6006">
        <v>1</v>
      </c>
      <c r="G6006">
        <v>2</v>
      </c>
      <c r="L6006">
        <v>500000</v>
      </c>
      <c r="M6006" s="2" t="str">
        <f>VLOOKUP(A6006,disaster_subtype!$A$2:$P$59908,5,FALSE)</f>
        <v>Earthquake</v>
      </c>
    </row>
    <row r="6007" spans="1:13" x14ac:dyDescent="0.2">
      <c r="A6007" s="1" t="str">
        <f t="shared" si="93"/>
        <v>2004BGD2325454</v>
      </c>
      <c r="B6007">
        <v>2004</v>
      </c>
      <c r="C6007" t="s">
        <v>53</v>
      </c>
      <c r="D6007" t="s">
        <v>54</v>
      </c>
      <c r="E6007" t="s">
        <v>484</v>
      </c>
      <c r="F6007">
        <v>2</v>
      </c>
      <c r="G6007">
        <v>32</v>
      </c>
      <c r="I6007">
        <v>54</v>
      </c>
      <c r="K6007">
        <v>54</v>
      </c>
      <c r="M6007" s="2" t="str">
        <f>VLOOKUP(A6007,disaster_subtype!$A$2:$P$59908,5,FALSE)</f>
        <v>Epidemic</v>
      </c>
    </row>
    <row r="6008" spans="1:13" x14ac:dyDescent="0.2">
      <c r="A6008" s="1" t="str">
        <f t="shared" si="93"/>
        <v>2004BGD376120036871500368717002200000</v>
      </c>
      <c r="B6008">
        <v>2004</v>
      </c>
      <c r="C6008" t="s">
        <v>53</v>
      </c>
      <c r="D6008" t="s">
        <v>54</v>
      </c>
      <c r="E6008" t="s">
        <v>485</v>
      </c>
      <c r="F6008">
        <v>3</v>
      </c>
      <c r="G6008">
        <v>761</v>
      </c>
      <c r="H6008">
        <v>200</v>
      </c>
      <c r="I6008">
        <v>36871500</v>
      </c>
      <c r="K6008">
        <v>36871700</v>
      </c>
      <c r="L6008">
        <v>2200000</v>
      </c>
      <c r="M6008" s="2" t="e">
        <f>VLOOKUP(A6008,disaster_subtype!$A$2:$P$59908,5,FALSE)</f>
        <v>#N/A</v>
      </c>
    </row>
    <row r="6009" spans="1:13" x14ac:dyDescent="0.2">
      <c r="A6009" s="1" t="str">
        <f t="shared" si="93"/>
        <v>2004BGD4239315010501400018200</v>
      </c>
      <c r="B6009">
        <v>2004</v>
      </c>
      <c r="C6009" t="s">
        <v>53</v>
      </c>
      <c r="D6009" t="s">
        <v>54</v>
      </c>
      <c r="E6009" t="s">
        <v>487</v>
      </c>
      <c r="F6009">
        <v>4</v>
      </c>
      <c r="G6009">
        <v>239</v>
      </c>
      <c r="H6009">
        <v>3150</v>
      </c>
      <c r="I6009">
        <v>1050</v>
      </c>
      <c r="J6009">
        <v>14000</v>
      </c>
      <c r="K6009">
        <v>18200</v>
      </c>
      <c r="M6009" s="2" t="e">
        <f>VLOOKUP(A6009,disaster_subtype!$A$2:$P$59908,5,FALSE)</f>
        <v>#N/A</v>
      </c>
    </row>
    <row r="6010" spans="1:13" x14ac:dyDescent="0.2">
      <c r="A6010" s="1" t="str">
        <f t="shared" si="93"/>
        <v>2004BRB118808805000</v>
      </c>
      <c r="B6010">
        <v>2004</v>
      </c>
      <c r="C6010" t="s">
        <v>232</v>
      </c>
      <c r="D6010" t="s">
        <v>233</v>
      </c>
      <c r="E6010" t="s">
        <v>487</v>
      </c>
      <c r="F6010">
        <v>1</v>
      </c>
      <c r="G6010">
        <v>1</v>
      </c>
      <c r="J6010">
        <v>880</v>
      </c>
      <c r="K6010">
        <v>880</v>
      </c>
      <c r="L6010">
        <v>5000</v>
      </c>
      <c r="M6010" s="2" t="str">
        <f>VLOOKUP(A6010,disaster_subtype!$A$2:$P$59908,5,FALSE)</f>
        <v>Storm</v>
      </c>
    </row>
    <row r="6011" spans="1:13" x14ac:dyDescent="0.2">
      <c r="A6011" s="1" t="str">
        <f t="shared" si="93"/>
        <v>2004BTN1</v>
      </c>
      <c r="B6011">
        <v>2004</v>
      </c>
      <c r="C6011" t="s">
        <v>381</v>
      </c>
      <c r="D6011" t="s">
        <v>382</v>
      </c>
      <c r="E6011" t="s">
        <v>485</v>
      </c>
      <c r="F6011">
        <v>1</v>
      </c>
      <c r="M6011" s="2" t="str">
        <f>VLOOKUP(A6011,disaster_subtype!$A$2:$P$59908,5,FALSE)</f>
        <v>Flood</v>
      </c>
    </row>
    <row r="6012" spans="1:13" x14ac:dyDescent="0.2">
      <c r="A6012" s="1" t="str">
        <f t="shared" si="93"/>
        <v>2004BOL15500055000</v>
      </c>
      <c r="B6012">
        <v>2004</v>
      </c>
      <c r="C6012" t="s">
        <v>274</v>
      </c>
      <c r="D6012" t="s">
        <v>275</v>
      </c>
      <c r="E6012" t="s">
        <v>12</v>
      </c>
      <c r="F6012">
        <v>1</v>
      </c>
      <c r="I6012">
        <v>55000</v>
      </c>
      <c r="K6012">
        <v>55000</v>
      </c>
      <c r="M6012" s="2" t="str">
        <f>VLOOKUP(A6012,disaster_subtype!$A$2:$P$59908,5,FALSE)</f>
        <v>Drought</v>
      </c>
    </row>
    <row r="6013" spans="1:13" x14ac:dyDescent="0.2">
      <c r="A6013" s="1" t="str">
        <f t="shared" si="93"/>
        <v>2004BIH2278000278000</v>
      </c>
      <c r="B6013">
        <v>2004</v>
      </c>
      <c r="C6013" t="s">
        <v>454</v>
      </c>
      <c r="D6013" t="s">
        <v>455</v>
      </c>
      <c r="E6013" t="s">
        <v>485</v>
      </c>
      <c r="F6013">
        <v>2</v>
      </c>
      <c r="I6013">
        <v>278000</v>
      </c>
      <c r="K6013">
        <v>278000</v>
      </c>
      <c r="M6013" s="2" t="str">
        <f>VLOOKUP(A6013,disaster_subtype!$A$2:$P$59908,5,FALSE)</f>
        <v>Flood</v>
      </c>
    </row>
    <row r="6014" spans="1:13" x14ac:dyDescent="0.2">
      <c r="A6014" s="1" t="str">
        <f t="shared" si="93"/>
        <v>2004BWA149604960</v>
      </c>
      <c r="B6014">
        <v>2004</v>
      </c>
      <c r="C6014" t="s">
        <v>276</v>
      </c>
      <c r="D6014" t="s">
        <v>277</v>
      </c>
      <c r="E6014" t="s">
        <v>485</v>
      </c>
      <c r="F6014">
        <v>1</v>
      </c>
      <c r="I6014">
        <v>4960</v>
      </c>
      <c r="K6014">
        <v>4960</v>
      </c>
      <c r="M6014" s="2" t="str">
        <f>VLOOKUP(A6014,disaster_subtype!$A$2:$P$59908,5,FALSE)</f>
        <v>Flood</v>
      </c>
    </row>
    <row r="6015" spans="1:13" x14ac:dyDescent="0.2">
      <c r="A6015" s="1" t="str">
        <f t="shared" si="93"/>
        <v>2004BRA11650000</v>
      </c>
      <c r="B6015">
        <v>2004</v>
      </c>
      <c r="C6015" t="s">
        <v>203</v>
      </c>
      <c r="D6015" t="s">
        <v>204</v>
      </c>
      <c r="E6015" t="s">
        <v>12</v>
      </c>
      <c r="F6015">
        <v>1</v>
      </c>
      <c r="L6015">
        <v>1650000</v>
      </c>
      <c r="M6015" s="2" t="str">
        <f>VLOOKUP(A6015,disaster_subtype!$A$2:$P$59908,5,FALSE)</f>
        <v>Drought</v>
      </c>
    </row>
    <row r="6016" spans="1:13" x14ac:dyDescent="0.2">
      <c r="A6016" s="1" t="str">
        <f t="shared" si="93"/>
        <v>2004BRA1</v>
      </c>
      <c r="B6016">
        <v>2004</v>
      </c>
      <c r="C6016" t="s">
        <v>203</v>
      </c>
      <c r="D6016" t="s">
        <v>204</v>
      </c>
      <c r="E6016" t="s">
        <v>492</v>
      </c>
      <c r="F6016">
        <v>1</v>
      </c>
      <c r="M6016" s="2" t="str">
        <f>VLOOKUP(A6016,disaster_subtype!$A$2:$P$59908,5,FALSE)</f>
        <v xml:space="preserve">Extreme temperature </v>
      </c>
    </row>
    <row r="6017" spans="1:13" x14ac:dyDescent="0.2">
      <c r="A6017" s="1" t="str">
        <f t="shared" si="93"/>
        <v>2004BRA23554300022005254370</v>
      </c>
      <c r="B6017">
        <v>2004</v>
      </c>
      <c r="C6017" t="s">
        <v>203</v>
      </c>
      <c r="D6017" t="s">
        <v>204</v>
      </c>
      <c r="E6017" t="s">
        <v>485</v>
      </c>
      <c r="F6017">
        <v>2</v>
      </c>
      <c r="G6017">
        <v>35</v>
      </c>
      <c r="H6017">
        <v>54</v>
      </c>
      <c r="I6017">
        <v>3000</v>
      </c>
      <c r="J6017">
        <v>2200</v>
      </c>
      <c r="K6017">
        <v>5254</v>
      </c>
      <c r="L6017">
        <v>370</v>
      </c>
      <c r="M6017" s="2" t="e">
        <f>VLOOKUP(A6017,disaster_subtype!$A$2:$P$59908,5,FALSE)</f>
        <v>#N/A</v>
      </c>
    </row>
    <row r="6018" spans="1:13" x14ac:dyDescent="0.2">
      <c r="A6018" s="1" t="str">
        <f t="shared" ref="A6018:A6081" si="94">B6018&amp;C6018&amp;F6018&amp;G6018&amp;H6018&amp;I6018&amp;J6018&amp;K6018&amp;L6018</f>
        <v>2004BRA1460150000150060350000</v>
      </c>
      <c r="B6018">
        <v>2004</v>
      </c>
      <c r="C6018" t="s">
        <v>203</v>
      </c>
      <c r="D6018" t="s">
        <v>204</v>
      </c>
      <c r="E6018" t="s">
        <v>487</v>
      </c>
      <c r="F6018">
        <v>1</v>
      </c>
      <c r="G6018">
        <v>4</v>
      </c>
      <c r="H6018">
        <v>60</v>
      </c>
      <c r="I6018">
        <v>150000</v>
      </c>
      <c r="K6018">
        <v>150060</v>
      </c>
      <c r="L6018">
        <v>350000</v>
      </c>
      <c r="M6018" s="2" t="str">
        <f>VLOOKUP(A6018,disaster_subtype!$A$2:$P$59908,5,FALSE)</f>
        <v>Storm</v>
      </c>
    </row>
    <row r="6019" spans="1:13" x14ac:dyDescent="0.2">
      <c r="A6019" s="1" t="str">
        <f t="shared" si="94"/>
        <v>2004BFA152727832783</v>
      </c>
      <c r="B6019">
        <v>2004</v>
      </c>
      <c r="C6019" t="s">
        <v>94</v>
      </c>
      <c r="D6019" t="s">
        <v>95</v>
      </c>
      <c r="E6019" t="s">
        <v>484</v>
      </c>
      <c r="F6019">
        <v>1</v>
      </c>
      <c r="G6019">
        <v>527</v>
      </c>
      <c r="I6019">
        <v>2783</v>
      </c>
      <c r="K6019">
        <v>2783</v>
      </c>
      <c r="M6019" s="2" t="str">
        <f>VLOOKUP(A6019,disaster_subtype!$A$2:$P$59908,5,FALSE)</f>
        <v>Epidemic</v>
      </c>
    </row>
    <row r="6020" spans="1:13" x14ac:dyDescent="0.2">
      <c r="A6020" s="1" t="str">
        <f t="shared" si="94"/>
        <v>2004BFA1</v>
      </c>
      <c r="B6020">
        <v>2004</v>
      </c>
      <c r="C6020" t="s">
        <v>94</v>
      </c>
      <c r="D6020" t="s">
        <v>95</v>
      </c>
      <c r="E6020" t="s">
        <v>491</v>
      </c>
      <c r="F6020">
        <v>1</v>
      </c>
      <c r="M6020" s="2" t="str">
        <f>VLOOKUP(A6020,disaster_subtype!$A$2:$P$59908,5,FALSE)</f>
        <v>Insect infestation</v>
      </c>
    </row>
    <row r="6021" spans="1:13" x14ac:dyDescent="0.2">
      <c r="A6021" s="1" t="str">
        <f t="shared" si="94"/>
        <v>2004BDI13120120</v>
      </c>
      <c r="B6021">
        <v>2004</v>
      </c>
      <c r="C6021" t="s">
        <v>352</v>
      </c>
      <c r="D6021" t="s">
        <v>353</v>
      </c>
      <c r="E6021" t="s">
        <v>488</v>
      </c>
      <c r="F6021">
        <v>1</v>
      </c>
      <c r="G6021">
        <v>3</v>
      </c>
      <c r="J6021">
        <v>120</v>
      </c>
      <c r="K6021">
        <v>120</v>
      </c>
      <c r="M6021" s="2" t="str">
        <f>VLOOKUP(A6021,disaster_subtype!$A$2:$P$59908,5,FALSE)</f>
        <v>Earthquake</v>
      </c>
    </row>
    <row r="6022" spans="1:13" x14ac:dyDescent="0.2">
      <c r="A6022" s="1" t="str">
        <f t="shared" si="94"/>
        <v>2004BDI11000010000</v>
      </c>
      <c r="B6022">
        <v>2004</v>
      </c>
      <c r="C6022" t="s">
        <v>352</v>
      </c>
      <c r="D6022" t="s">
        <v>353</v>
      </c>
      <c r="E6022" t="s">
        <v>485</v>
      </c>
      <c r="F6022">
        <v>1</v>
      </c>
      <c r="J6022">
        <v>10000</v>
      </c>
      <c r="K6022">
        <v>10000</v>
      </c>
      <c r="M6022" s="2" t="str">
        <f>VLOOKUP(A6022,disaster_subtype!$A$2:$P$59908,5,FALSE)</f>
        <v>Flood</v>
      </c>
    </row>
    <row r="6023" spans="1:13" x14ac:dyDescent="0.2">
      <c r="A6023" s="1" t="str">
        <f t="shared" si="94"/>
        <v>2004BDI21550015500</v>
      </c>
      <c r="B6023">
        <v>2004</v>
      </c>
      <c r="C6023" t="s">
        <v>352</v>
      </c>
      <c r="D6023" t="s">
        <v>353</v>
      </c>
      <c r="E6023" t="s">
        <v>487</v>
      </c>
      <c r="F6023">
        <v>2</v>
      </c>
      <c r="J6023">
        <v>15500</v>
      </c>
      <c r="K6023">
        <v>15500</v>
      </c>
      <c r="M6023" s="2" t="str">
        <f>VLOOKUP(A6023,disaster_subtype!$A$2:$P$59908,5,FALSE)</f>
        <v>Storm</v>
      </c>
    </row>
    <row r="6024" spans="1:13" x14ac:dyDescent="0.2">
      <c r="A6024" s="1" t="str">
        <f t="shared" si="94"/>
        <v>2004CPV1</v>
      </c>
      <c r="B6024">
        <v>2004</v>
      </c>
      <c r="C6024" t="s">
        <v>10</v>
      </c>
      <c r="D6024" t="s">
        <v>11</v>
      </c>
      <c r="E6024" t="s">
        <v>491</v>
      </c>
      <c r="F6024">
        <v>1</v>
      </c>
      <c r="M6024" s="2" t="str">
        <f>VLOOKUP(A6024,disaster_subtype!$A$2:$P$59908,5,FALSE)</f>
        <v>Insect infestation</v>
      </c>
    </row>
    <row r="6025" spans="1:13" x14ac:dyDescent="0.2">
      <c r="A6025" s="1" t="str">
        <f t="shared" si="94"/>
        <v>2004KHM1</v>
      </c>
      <c r="B6025">
        <v>2004</v>
      </c>
      <c r="C6025" t="s">
        <v>386</v>
      </c>
      <c r="D6025" t="s">
        <v>387</v>
      </c>
      <c r="E6025" t="s">
        <v>485</v>
      </c>
      <c r="F6025">
        <v>1</v>
      </c>
      <c r="M6025" s="2" t="str">
        <f>VLOOKUP(A6025,disaster_subtype!$A$2:$P$59908,5,FALSE)</f>
        <v>Flood</v>
      </c>
    </row>
    <row r="6026" spans="1:13" x14ac:dyDescent="0.2">
      <c r="A6026" s="1" t="str">
        <f t="shared" si="94"/>
        <v>2004CMR14629242924</v>
      </c>
      <c r="B6026">
        <v>2004</v>
      </c>
      <c r="C6026" t="s">
        <v>320</v>
      </c>
      <c r="D6026" t="s">
        <v>321</v>
      </c>
      <c r="E6026" t="s">
        <v>484</v>
      </c>
      <c r="F6026">
        <v>1</v>
      </c>
      <c r="G6026">
        <v>46</v>
      </c>
      <c r="I6026">
        <v>2924</v>
      </c>
      <c r="K6026">
        <v>2924</v>
      </c>
      <c r="M6026" s="2" t="str">
        <f>VLOOKUP(A6026,disaster_subtype!$A$2:$P$59908,5,FALSE)</f>
        <v>Epidemic</v>
      </c>
    </row>
    <row r="6027" spans="1:13" x14ac:dyDescent="0.2">
      <c r="A6027" s="1" t="str">
        <f t="shared" si="94"/>
        <v>2004CAN210001000200000</v>
      </c>
      <c r="B6027">
        <v>2004</v>
      </c>
      <c r="C6027" t="s">
        <v>43</v>
      </c>
      <c r="D6027" t="s">
        <v>44</v>
      </c>
      <c r="E6027" t="s">
        <v>485</v>
      </c>
      <c r="F6027">
        <v>2</v>
      </c>
      <c r="I6027">
        <v>1000</v>
      </c>
      <c r="K6027">
        <v>1000</v>
      </c>
      <c r="L6027">
        <v>200000</v>
      </c>
      <c r="M6027" s="2" t="e">
        <f>VLOOKUP(A6027,disaster_subtype!$A$2:$P$59908,5,FALSE)</f>
        <v>#N/A</v>
      </c>
    </row>
    <row r="6028" spans="1:13" x14ac:dyDescent="0.2">
      <c r="A6028" s="1" t="str">
        <f t="shared" si="94"/>
        <v>2004CAN2100000</v>
      </c>
      <c r="B6028">
        <v>2004</v>
      </c>
      <c r="C6028" t="s">
        <v>43</v>
      </c>
      <c r="D6028" t="s">
        <v>44</v>
      </c>
      <c r="E6028" t="s">
        <v>487</v>
      </c>
      <c r="F6028">
        <v>2</v>
      </c>
      <c r="L6028">
        <v>100000</v>
      </c>
      <c r="M6028" s="2" t="str">
        <f>VLOOKUP(A6028,disaster_subtype!$A$2:$P$59908,5,FALSE)</f>
        <v>Storm</v>
      </c>
    </row>
    <row r="6029" spans="1:13" x14ac:dyDescent="0.2">
      <c r="A6029" s="1" t="str">
        <f t="shared" si="94"/>
        <v>2004SPI113113113</v>
      </c>
      <c r="B6029">
        <v>2004</v>
      </c>
      <c r="C6029" t="s">
        <v>240</v>
      </c>
      <c r="D6029" t="s">
        <v>241</v>
      </c>
      <c r="E6029" t="s">
        <v>492</v>
      </c>
      <c r="F6029">
        <v>1</v>
      </c>
      <c r="G6029">
        <v>13</v>
      </c>
      <c r="H6029">
        <v>113</v>
      </c>
      <c r="K6029">
        <v>113</v>
      </c>
      <c r="M6029" s="2" t="str">
        <f>VLOOKUP(A6029,disaster_subtype!$A$2:$P$59908,5,FALSE)</f>
        <v xml:space="preserve">Extreme temperature </v>
      </c>
    </row>
    <row r="6030" spans="1:13" x14ac:dyDescent="0.2">
      <c r="A6030" s="1" t="str">
        <f t="shared" si="94"/>
        <v>2004CYM223435080</v>
      </c>
      <c r="B6030">
        <v>2004</v>
      </c>
      <c r="C6030" t="s">
        <v>460</v>
      </c>
      <c r="D6030" t="s">
        <v>461</v>
      </c>
      <c r="E6030" t="s">
        <v>487</v>
      </c>
      <c r="F6030">
        <v>2</v>
      </c>
      <c r="G6030">
        <v>2</v>
      </c>
      <c r="L6030">
        <v>3435080</v>
      </c>
      <c r="M6030" s="2" t="str">
        <f>VLOOKUP(A6030,disaster_subtype!$A$2:$P$59908,5,FALSE)</f>
        <v>Storm</v>
      </c>
    </row>
    <row r="6031" spans="1:13" x14ac:dyDescent="0.2">
      <c r="A6031" s="1" t="str">
        <f t="shared" si="94"/>
        <v>2004CAF131269812698</v>
      </c>
      <c r="B6031">
        <v>2004</v>
      </c>
      <c r="C6031" t="s">
        <v>330</v>
      </c>
      <c r="D6031" t="s">
        <v>331</v>
      </c>
      <c r="E6031" t="s">
        <v>485</v>
      </c>
      <c r="F6031">
        <v>1</v>
      </c>
      <c r="G6031">
        <v>3</v>
      </c>
      <c r="J6031">
        <v>12698</v>
      </c>
      <c r="K6031">
        <v>12698</v>
      </c>
      <c r="M6031" s="2" t="str">
        <f>VLOOKUP(A6031,disaster_subtype!$A$2:$P$59908,5,FALSE)</f>
        <v>Flood</v>
      </c>
    </row>
    <row r="6032" spans="1:13" x14ac:dyDescent="0.2">
      <c r="A6032" s="1" t="str">
        <f t="shared" si="94"/>
        <v>2004TCD214435673567</v>
      </c>
      <c r="B6032">
        <v>2004</v>
      </c>
      <c r="C6032" t="s">
        <v>97</v>
      </c>
      <c r="D6032" t="s">
        <v>98</v>
      </c>
      <c r="E6032" t="s">
        <v>484</v>
      </c>
      <c r="F6032">
        <v>2</v>
      </c>
      <c r="G6032">
        <v>144</v>
      </c>
      <c r="I6032">
        <v>3567</v>
      </c>
      <c r="K6032">
        <v>3567</v>
      </c>
      <c r="M6032" s="2" t="e">
        <f>VLOOKUP(A6032,disaster_subtype!$A$2:$P$59908,5,FALSE)</f>
        <v>#N/A</v>
      </c>
    </row>
    <row r="6033" spans="1:13" x14ac:dyDescent="0.2">
      <c r="A6033" s="1" t="str">
        <f t="shared" si="94"/>
        <v>2004TCD1</v>
      </c>
      <c r="B6033">
        <v>2004</v>
      </c>
      <c r="C6033" t="s">
        <v>97</v>
      </c>
      <c r="D6033" t="s">
        <v>98</v>
      </c>
      <c r="E6033" t="s">
        <v>491</v>
      </c>
      <c r="F6033">
        <v>1</v>
      </c>
      <c r="M6033" s="2" t="str">
        <f>VLOOKUP(A6033,disaster_subtype!$A$2:$P$59908,5,FALSE)</f>
        <v>Insect infestation</v>
      </c>
    </row>
    <row r="6034" spans="1:13" x14ac:dyDescent="0.2">
      <c r="A6034" s="1" t="str">
        <f t="shared" si="94"/>
        <v>2004CHL1</v>
      </c>
      <c r="B6034">
        <v>2004</v>
      </c>
      <c r="C6034" t="s">
        <v>63</v>
      </c>
      <c r="D6034" t="s">
        <v>64</v>
      </c>
      <c r="E6034" t="s">
        <v>492</v>
      </c>
      <c r="F6034">
        <v>1</v>
      </c>
      <c r="M6034" s="2" t="str">
        <f>VLOOKUP(A6034,disaster_subtype!$A$2:$P$59908,5,FALSE)</f>
        <v xml:space="preserve">Extreme temperature </v>
      </c>
    </row>
    <row r="6035" spans="1:13" x14ac:dyDescent="0.2">
      <c r="A6035" s="1" t="str">
        <f t="shared" si="94"/>
        <v>2004CHL1390009000</v>
      </c>
      <c r="B6035">
        <v>2004</v>
      </c>
      <c r="C6035" t="s">
        <v>63</v>
      </c>
      <c r="D6035" t="s">
        <v>64</v>
      </c>
      <c r="E6035" t="s">
        <v>485</v>
      </c>
      <c r="F6035">
        <v>1</v>
      </c>
      <c r="G6035">
        <v>3</v>
      </c>
      <c r="I6035">
        <v>9000</v>
      </c>
      <c r="K6035">
        <v>9000</v>
      </c>
      <c r="M6035" s="2" t="str">
        <f>VLOOKUP(A6035,disaster_subtype!$A$2:$P$59908,5,FALSE)</f>
        <v>Flood</v>
      </c>
    </row>
    <row r="6036" spans="1:13" x14ac:dyDescent="0.2">
      <c r="A6036" s="1" t="str">
        <f t="shared" si="94"/>
        <v>2004CHN54731309000127199436930124000</v>
      </c>
      <c r="B6036">
        <v>2004</v>
      </c>
      <c r="C6036" t="s">
        <v>65</v>
      </c>
      <c r="D6036" t="s">
        <v>66</v>
      </c>
      <c r="E6036" t="s">
        <v>488</v>
      </c>
      <c r="F6036">
        <v>5</v>
      </c>
      <c r="G6036">
        <v>4</v>
      </c>
      <c r="H6036">
        <v>731</v>
      </c>
      <c r="I6036">
        <v>309000</v>
      </c>
      <c r="J6036">
        <v>127199</v>
      </c>
      <c r="K6036">
        <v>436930</v>
      </c>
      <c r="L6036">
        <v>124000</v>
      </c>
      <c r="M6036" s="2" t="str">
        <f>VLOOKUP(A6036,disaster_subtype!$A$2:$P$59908,5,FALSE)</f>
        <v>Earthquake</v>
      </c>
    </row>
    <row r="6037" spans="1:13" x14ac:dyDescent="0.2">
      <c r="A6037" s="1" t="str">
        <f t="shared" si="94"/>
        <v>2004CHN139</v>
      </c>
      <c r="B6037">
        <v>2004</v>
      </c>
      <c r="C6037" t="s">
        <v>65</v>
      </c>
      <c r="D6037" t="s">
        <v>66</v>
      </c>
      <c r="E6037" t="s">
        <v>492</v>
      </c>
      <c r="F6037">
        <v>1</v>
      </c>
      <c r="G6037">
        <v>39</v>
      </c>
      <c r="M6037" s="2" t="str">
        <f>VLOOKUP(A6037,disaster_subtype!$A$2:$P$59908,5,FALSE)</f>
        <v xml:space="preserve">Extreme temperature </v>
      </c>
    </row>
    <row r="6038" spans="1:13" x14ac:dyDescent="0.2">
      <c r="A6038" s="1" t="str">
        <f t="shared" si="94"/>
        <v>2004CHN945014526427027403073427203391985500</v>
      </c>
      <c r="B6038">
        <v>2004</v>
      </c>
      <c r="C6038" t="s">
        <v>65</v>
      </c>
      <c r="D6038" t="s">
        <v>66</v>
      </c>
      <c r="E6038" t="s">
        <v>485</v>
      </c>
      <c r="F6038">
        <v>9</v>
      </c>
      <c r="G6038">
        <v>450</v>
      </c>
      <c r="H6038">
        <v>14526</v>
      </c>
      <c r="I6038">
        <v>42702740</v>
      </c>
      <c r="J6038">
        <v>3073</v>
      </c>
      <c r="K6038">
        <v>42720339</v>
      </c>
      <c r="L6038">
        <v>1985500</v>
      </c>
      <c r="M6038" s="2" t="e">
        <f>VLOOKUP(A6038,disaster_subtype!$A$2:$P$59908,5,FALSE)</f>
        <v>#N/A</v>
      </c>
    </row>
    <row r="6039" spans="1:13" x14ac:dyDescent="0.2">
      <c r="A6039" s="1" t="str">
        <f t="shared" si="94"/>
        <v>2004CHN121100100</v>
      </c>
      <c r="B6039">
        <v>2004</v>
      </c>
      <c r="C6039" t="s">
        <v>65</v>
      </c>
      <c r="D6039" t="s">
        <v>66</v>
      </c>
      <c r="E6039" t="s">
        <v>80</v>
      </c>
      <c r="F6039">
        <v>1</v>
      </c>
      <c r="G6039">
        <v>21</v>
      </c>
      <c r="I6039">
        <v>100</v>
      </c>
      <c r="K6039">
        <v>100</v>
      </c>
      <c r="M6039" s="2" t="e">
        <f>VLOOKUP(A6039,disaster_subtype!$A$2:$P$59908,5,FALSE)</f>
        <v>#N/A</v>
      </c>
    </row>
    <row r="6040" spans="1:13" x14ac:dyDescent="0.2">
      <c r="A6040" s="1" t="str">
        <f t="shared" si="94"/>
        <v>2004CHN14413340353</v>
      </c>
      <c r="B6040">
        <v>2004</v>
      </c>
      <c r="C6040" t="s">
        <v>65</v>
      </c>
      <c r="D6040" t="s">
        <v>66</v>
      </c>
      <c r="E6040" t="s">
        <v>489</v>
      </c>
      <c r="F6040">
        <v>1</v>
      </c>
      <c r="G6040">
        <v>44</v>
      </c>
      <c r="H6040">
        <v>13</v>
      </c>
      <c r="J6040">
        <v>340</v>
      </c>
      <c r="K6040">
        <v>353</v>
      </c>
      <c r="M6040" s="2" t="e">
        <f>VLOOKUP(A6040,disaster_subtype!$A$2:$P$59908,5,FALSE)</f>
        <v>#N/A</v>
      </c>
    </row>
    <row r="6041" spans="1:13" x14ac:dyDescent="0.2">
      <c r="A6041" s="1" t="str">
        <f t="shared" si="94"/>
        <v>2004CHN72498353923000055351297918652217980</v>
      </c>
      <c r="B6041">
        <v>2004</v>
      </c>
      <c r="C6041" t="s">
        <v>65</v>
      </c>
      <c r="D6041" t="s">
        <v>66</v>
      </c>
      <c r="E6041" t="s">
        <v>487</v>
      </c>
      <c r="F6041">
        <v>7</v>
      </c>
      <c r="G6041">
        <v>249</v>
      </c>
      <c r="H6041">
        <v>8353</v>
      </c>
      <c r="I6041">
        <v>9230000</v>
      </c>
      <c r="J6041">
        <v>553512</v>
      </c>
      <c r="K6041">
        <v>9791865</v>
      </c>
      <c r="L6041">
        <v>2217980</v>
      </c>
      <c r="M6041" s="2" t="e">
        <f>VLOOKUP(A6041,disaster_subtype!$A$2:$P$59908,5,FALSE)</f>
        <v>#N/A</v>
      </c>
    </row>
    <row r="6042" spans="1:13" x14ac:dyDescent="0.2">
      <c r="A6042" s="1" t="str">
        <f t="shared" si="94"/>
        <v>2004COL212280165008538</v>
      </c>
      <c r="B6042">
        <v>2004</v>
      </c>
      <c r="C6042" t="s">
        <v>67</v>
      </c>
      <c r="D6042" t="s">
        <v>68</v>
      </c>
      <c r="E6042" t="s">
        <v>488</v>
      </c>
      <c r="F6042">
        <v>2</v>
      </c>
      <c r="G6042">
        <v>1</v>
      </c>
      <c r="H6042">
        <v>22</v>
      </c>
      <c r="I6042">
        <v>8016</v>
      </c>
      <c r="J6042">
        <v>500</v>
      </c>
      <c r="K6042">
        <v>8538</v>
      </c>
      <c r="M6042" s="2" t="str">
        <f>VLOOKUP(A6042,disaster_subtype!$A$2:$P$59908,5,FALSE)</f>
        <v>Earthquake</v>
      </c>
    </row>
    <row r="6043" spans="1:13" x14ac:dyDescent="0.2">
      <c r="A6043" s="1" t="str">
        <f t="shared" si="94"/>
        <v>2004COL2115120531362531482</v>
      </c>
      <c r="B6043">
        <v>2004</v>
      </c>
      <c r="C6043" t="s">
        <v>67</v>
      </c>
      <c r="D6043" t="s">
        <v>68</v>
      </c>
      <c r="E6043" t="s">
        <v>485</v>
      </c>
      <c r="F6043">
        <v>2</v>
      </c>
      <c r="G6043">
        <v>115</v>
      </c>
      <c r="H6043">
        <v>120</v>
      </c>
      <c r="I6043">
        <v>531362</v>
      </c>
      <c r="K6043">
        <v>531482</v>
      </c>
      <c r="M6043" s="2" t="str">
        <f>VLOOKUP(A6043,disaster_subtype!$A$2:$P$59908,5,FALSE)</f>
        <v>Flood</v>
      </c>
    </row>
    <row r="6044" spans="1:13" x14ac:dyDescent="0.2">
      <c r="A6044" s="1" t="str">
        <f t="shared" si="94"/>
        <v>2004COD57064622046220</v>
      </c>
      <c r="B6044">
        <v>2004</v>
      </c>
      <c r="C6044" t="s">
        <v>284</v>
      </c>
      <c r="D6044" t="s">
        <v>285</v>
      </c>
      <c r="E6044" t="s">
        <v>484</v>
      </c>
      <c r="F6044">
        <v>5</v>
      </c>
      <c r="G6044">
        <v>706</v>
      </c>
      <c r="I6044">
        <v>46220</v>
      </c>
      <c r="K6044">
        <v>46220</v>
      </c>
      <c r="M6044" s="2" t="e">
        <f>VLOOKUP(A6044,disaster_subtype!$A$2:$P$59908,5,FALSE)</f>
        <v>#N/A</v>
      </c>
    </row>
    <row r="6045" spans="1:13" x14ac:dyDescent="0.2">
      <c r="A6045" s="1" t="str">
        <f t="shared" si="94"/>
        <v>2004CRI1825525280</v>
      </c>
      <c r="B6045">
        <v>2004</v>
      </c>
      <c r="C6045" t="s">
        <v>99</v>
      </c>
      <c r="D6045" t="s">
        <v>100</v>
      </c>
      <c r="E6045" t="s">
        <v>488</v>
      </c>
      <c r="F6045">
        <v>1</v>
      </c>
      <c r="G6045">
        <v>8</v>
      </c>
      <c r="I6045">
        <v>255</v>
      </c>
      <c r="J6045">
        <v>25</v>
      </c>
      <c r="K6045">
        <v>280</v>
      </c>
      <c r="M6045" s="2" t="str">
        <f>VLOOKUP(A6045,disaster_subtype!$A$2:$P$59908,5,FALSE)</f>
        <v>Earthquake</v>
      </c>
    </row>
    <row r="6046" spans="1:13" x14ac:dyDescent="0.2">
      <c r="A6046" s="1" t="str">
        <f t="shared" si="94"/>
        <v>2004CRI2230563056</v>
      </c>
      <c r="B6046">
        <v>2004</v>
      </c>
      <c r="C6046" t="s">
        <v>99</v>
      </c>
      <c r="D6046" t="s">
        <v>100</v>
      </c>
      <c r="E6046" t="s">
        <v>485</v>
      </c>
      <c r="F6046">
        <v>2</v>
      </c>
      <c r="G6046">
        <v>2</v>
      </c>
      <c r="I6046">
        <v>3056</v>
      </c>
      <c r="K6046">
        <v>3056</v>
      </c>
      <c r="M6046" s="2" t="str">
        <f>VLOOKUP(A6046,disaster_subtype!$A$2:$P$59908,5,FALSE)</f>
        <v>Flood</v>
      </c>
    </row>
    <row r="6047" spans="1:13" x14ac:dyDescent="0.2">
      <c r="A6047" s="1" t="str">
        <f t="shared" si="94"/>
        <v>2004CUB13139</v>
      </c>
      <c r="B6047">
        <v>2004</v>
      </c>
      <c r="C6047" t="s">
        <v>135</v>
      </c>
      <c r="D6047" t="s">
        <v>136</v>
      </c>
      <c r="E6047" t="s">
        <v>12</v>
      </c>
      <c r="F6047">
        <v>1</v>
      </c>
      <c r="L6047">
        <v>3139</v>
      </c>
      <c r="M6047" s="2" t="str">
        <f>VLOOKUP(A6047,disaster_subtype!$A$2:$P$59908,5,FALSE)</f>
        <v>Drought</v>
      </c>
    </row>
    <row r="6048" spans="1:13" x14ac:dyDescent="0.2">
      <c r="A6048" s="1" t="str">
        <f t="shared" si="94"/>
        <v>2004CUB245205745415002472501200000</v>
      </c>
      <c r="B6048">
        <v>2004</v>
      </c>
      <c r="C6048" t="s">
        <v>135</v>
      </c>
      <c r="D6048" t="s">
        <v>136</v>
      </c>
      <c r="E6048" t="s">
        <v>487</v>
      </c>
      <c r="F6048">
        <v>2</v>
      </c>
      <c r="G6048">
        <v>4</v>
      </c>
      <c r="H6048">
        <v>5</v>
      </c>
      <c r="I6048">
        <v>205745</v>
      </c>
      <c r="J6048">
        <v>41500</v>
      </c>
      <c r="K6048">
        <v>247250</v>
      </c>
      <c r="L6048">
        <v>1200000</v>
      </c>
      <c r="M6048" s="2" t="str">
        <f>VLOOKUP(A6048,disaster_subtype!$A$2:$P$59908,5,FALSE)</f>
        <v>Storm</v>
      </c>
    </row>
    <row r="6049" spans="1:13" x14ac:dyDescent="0.2">
      <c r="A6049" s="1" t="str">
        <f t="shared" si="94"/>
        <v>2004CYP11010</v>
      </c>
      <c r="B6049">
        <v>2004</v>
      </c>
      <c r="C6049" t="s">
        <v>218</v>
      </c>
      <c r="D6049" t="s">
        <v>219</v>
      </c>
      <c r="E6049" t="s">
        <v>487</v>
      </c>
      <c r="F6049">
        <v>1</v>
      </c>
      <c r="H6049">
        <v>10</v>
      </c>
      <c r="K6049">
        <v>10</v>
      </c>
      <c r="M6049" s="2" t="str">
        <f>VLOOKUP(A6049,disaster_subtype!$A$2:$P$59908,5,FALSE)</f>
        <v>Storm</v>
      </c>
    </row>
    <row r="6050" spans="1:13" x14ac:dyDescent="0.2">
      <c r="A6050" s="1" t="str">
        <f t="shared" si="94"/>
        <v>2004DJI151985001500100000</v>
      </c>
      <c r="B6050">
        <v>2004</v>
      </c>
      <c r="C6050" t="s">
        <v>346</v>
      </c>
      <c r="D6050" t="s">
        <v>347</v>
      </c>
      <c r="E6050" t="s">
        <v>485</v>
      </c>
      <c r="F6050">
        <v>1</v>
      </c>
      <c r="G6050">
        <v>51</v>
      </c>
      <c r="I6050">
        <v>98500</v>
      </c>
      <c r="J6050">
        <v>1500</v>
      </c>
      <c r="K6050">
        <v>100000</v>
      </c>
      <c r="M6050" s="2" t="str">
        <f>VLOOKUP(A6050,disaster_subtype!$A$2:$P$59908,5,FALSE)</f>
        <v>Flood</v>
      </c>
    </row>
    <row r="6051" spans="1:13" x14ac:dyDescent="0.2">
      <c r="A6051" s="1" t="str">
        <f t="shared" si="94"/>
        <v>2004DMA1100100</v>
      </c>
      <c r="B6051">
        <v>2004</v>
      </c>
      <c r="C6051" t="s">
        <v>158</v>
      </c>
      <c r="D6051" t="s">
        <v>159</v>
      </c>
      <c r="E6051" t="s">
        <v>488</v>
      </c>
      <c r="F6051">
        <v>1</v>
      </c>
      <c r="I6051">
        <v>100</v>
      </c>
      <c r="K6051">
        <v>100</v>
      </c>
      <c r="M6051" s="2" t="str">
        <f>VLOOKUP(A6051,disaster_subtype!$A$2:$P$59908,5,FALSE)</f>
        <v>Earthquake</v>
      </c>
    </row>
    <row r="6052" spans="1:13" x14ac:dyDescent="0.2">
      <c r="A6052" s="1" t="str">
        <f t="shared" si="94"/>
        <v>2004DOM16887910209210002</v>
      </c>
      <c r="B6052">
        <v>2004</v>
      </c>
      <c r="C6052" t="s">
        <v>160</v>
      </c>
      <c r="D6052" t="s">
        <v>161</v>
      </c>
      <c r="E6052" t="s">
        <v>485</v>
      </c>
      <c r="F6052">
        <v>1</v>
      </c>
      <c r="G6052">
        <v>688</v>
      </c>
      <c r="I6052">
        <v>7910</v>
      </c>
      <c r="J6052">
        <v>2092</v>
      </c>
      <c r="K6052">
        <v>10002</v>
      </c>
      <c r="M6052" s="2" t="str">
        <f>VLOOKUP(A6052,disaster_subtype!$A$2:$P$59908,5,FALSE)</f>
        <v>Flood</v>
      </c>
    </row>
    <row r="6053" spans="1:13" x14ac:dyDescent="0.2">
      <c r="A6053" s="1" t="str">
        <f t="shared" si="94"/>
        <v>2004DOM31591425014259297000</v>
      </c>
      <c r="B6053">
        <v>2004</v>
      </c>
      <c r="C6053" t="s">
        <v>160</v>
      </c>
      <c r="D6053" t="s">
        <v>161</v>
      </c>
      <c r="E6053" t="s">
        <v>487</v>
      </c>
      <c r="F6053">
        <v>3</v>
      </c>
      <c r="G6053">
        <v>15</v>
      </c>
      <c r="H6053">
        <v>9</v>
      </c>
      <c r="I6053">
        <v>14250</v>
      </c>
      <c r="K6053">
        <v>14259</v>
      </c>
      <c r="L6053">
        <v>297000</v>
      </c>
      <c r="M6053" s="2" t="str">
        <f>VLOOKUP(A6053,disaster_subtype!$A$2:$P$59908,5,FALSE)</f>
        <v>Storm</v>
      </c>
    </row>
    <row r="6054" spans="1:13" x14ac:dyDescent="0.2">
      <c r="A6054" s="1" t="str">
        <f t="shared" si="94"/>
        <v>2004EGY1120120</v>
      </c>
      <c r="B6054">
        <v>2004</v>
      </c>
      <c r="C6054" t="s">
        <v>137</v>
      </c>
      <c r="D6054" t="s">
        <v>138</v>
      </c>
      <c r="E6054" t="s">
        <v>484</v>
      </c>
      <c r="F6054">
        <v>1</v>
      </c>
      <c r="I6054">
        <v>120</v>
      </c>
      <c r="K6054">
        <v>120</v>
      </c>
      <c r="M6054" s="2" t="str">
        <f>VLOOKUP(A6054,disaster_subtype!$A$2:$P$59908,5,FALSE)</f>
        <v>Epidemic</v>
      </c>
    </row>
    <row r="6055" spans="1:13" x14ac:dyDescent="0.2">
      <c r="A6055" s="1" t="str">
        <f t="shared" si="94"/>
        <v>2004EGY1134242</v>
      </c>
      <c r="B6055">
        <v>2004</v>
      </c>
      <c r="C6055" t="s">
        <v>137</v>
      </c>
      <c r="D6055" t="s">
        <v>138</v>
      </c>
      <c r="E6055" t="s">
        <v>487</v>
      </c>
      <c r="F6055">
        <v>1</v>
      </c>
      <c r="G6055">
        <v>13</v>
      </c>
      <c r="H6055">
        <v>42</v>
      </c>
      <c r="K6055">
        <v>42</v>
      </c>
      <c r="M6055" s="2" t="str">
        <f>VLOOKUP(A6055,disaster_subtype!$A$2:$P$59908,5,FALSE)</f>
        <v>Storm</v>
      </c>
    </row>
    <row r="6056" spans="1:13" x14ac:dyDescent="0.2">
      <c r="A6056" s="1" t="str">
        <f t="shared" si="94"/>
        <v>2004GNQ115946946</v>
      </c>
      <c r="B6056">
        <v>2004</v>
      </c>
      <c r="C6056" t="s">
        <v>468</v>
      </c>
      <c r="D6056" t="s">
        <v>469</v>
      </c>
      <c r="E6056" t="s">
        <v>484</v>
      </c>
      <c r="F6056">
        <v>1</v>
      </c>
      <c r="G6056">
        <v>15</v>
      </c>
      <c r="I6056">
        <v>946</v>
      </c>
      <c r="K6056">
        <v>946</v>
      </c>
      <c r="M6056" s="2" t="str">
        <f>VLOOKUP(A6056,disaster_subtype!$A$2:$P$59908,5,FALSE)</f>
        <v>Epidemic</v>
      </c>
    </row>
    <row r="6057" spans="1:13" x14ac:dyDescent="0.2">
      <c r="A6057" s="1" t="str">
        <f t="shared" si="94"/>
        <v>2004ERI11370007013</v>
      </c>
      <c r="B6057">
        <v>2004</v>
      </c>
      <c r="C6057" t="s">
        <v>419</v>
      </c>
      <c r="D6057" t="s">
        <v>420</v>
      </c>
      <c r="E6057" t="s">
        <v>485</v>
      </c>
      <c r="F6057">
        <v>1</v>
      </c>
      <c r="H6057">
        <v>13</v>
      </c>
      <c r="I6057">
        <v>7000</v>
      </c>
      <c r="K6057">
        <v>7013</v>
      </c>
      <c r="M6057" s="2" t="str">
        <f>VLOOKUP(A6057,disaster_subtype!$A$2:$P$59908,5,FALSE)</f>
        <v>Flood</v>
      </c>
    </row>
    <row r="6058" spans="1:13" x14ac:dyDescent="0.2">
      <c r="A6058" s="1" t="str">
        <f t="shared" si="94"/>
        <v>2004FJI1600600</v>
      </c>
      <c r="B6058">
        <v>2004</v>
      </c>
      <c r="C6058" t="s">
        <v>166</v>
      </c>
      <c r="D6058" t="s">
        <v>167</v>
      </c>
      <c r="E6058" t="s">
        <v>485</v>
      </c>
      <c r="F6058">
        <v>1</v>
      </c>
      <c r="I6058">
        <v>600</v>
      </c>
      <c r="K6058">
        <v>600</v>
      </c>
      <c r="M6058" s="2" t="str">
        <f>VLOOKUP(A6058,disaster_subtype!$A$2:$P$59908,5,FALSE)</f>
        <v>Flood</v>
      </c>
    </row>
    <row r="6059" spans="1:13" x14ac:dyDescent="0.2">
      <c r="A6059" s="1" t="str">
        <f t="shared" si="94"/>
        <v>2004FJI116500050004000</v>
      </c>
      <c r="B6059">
        <v>2004</v>
      </c>
      <c r="C6059" t="s">
        <v>166</v>
      </c>
      <c r="D6059" t="s">
        <v>167</v>
      </c>
      <c r="E6059" t="s">
        <v>487</v>
      </c>
      <c r="F6059">
        <v>1</v>
      </c>
      <c r="G6059">
        <v>16</v>
      </c>
      <c r="I6059">
        <v>5000</v>
      </c>
      <c r="K6059">
        <v>5000</v>
      </c>
      <c r="L6059">
        <v>4000</v>
      </c>
      <c r="M6059" s="2" t="str">
        <f>VLOOKUP(A6059,disaster_subtype!$A$2:$P$59908,5,FALSE)</f>
        <v>Storm</v>
      </c>
    </row>
    <row r="6060" spans="1:13" x14ac:dyDescent="0.2">
      <c r="A6060" s="1" t="str">
        <f t="shared" si="94"/>
        <v>2004FRA111</v>
      </c>
      <c r="B6060">
        <v>2004</v>
      </c>
      <c r="C6060" t="s">
        <v>83</v>
      </c>
      <c r="D6060" t="s">
        <v>84</v>
      </c>
      <c r="E6060" t="s">
        <v>487</v>
      </c>
      <c r="F6060">
        <v>1</v>
      </c>
      <c r="G6060">
        <v>11</v>
      </c>
      <c r="M6060" s="2" t="str">
        <f>VLOOKUP(A6060,disaster_subtype!$A$2:$P$59908,5,FALSE)</f>
        <v>Storm</v>
      </c>
    </row>
    <row r="6061" spans="1:13" x14ac:dyDescent="0.2">
      <c r="A6061" s="1" t="str">
        <f t="shared" si="94"/>
        <v>2004GAB11100100</v>
      </c>
      <c r="B6061">
        <v>2004</v>
      </c>
      <c r="C6061" t="s">
        <v>390</v>
      </c>
      <c r="D6061" t="s">
        <v>391</v>
      </c>
      <c r="E6061" t="s">
        <v>484</v>
      </c>
      <c r="F6061">
        <v>1</v>
      </c>
      <c r="G6061">
        <v>1</v>
      </c>
      <c r="I6061">
        <v>100</v>
      </c>
      <c r="K6061">
        <v>100</v>
      </c>
      <c r="M6061" s="2" t="str">
        <f>VLOOKUP(A6061,disaster_subtype!$A$2:$P$59908,5,FALSE)</f>
        <v>Epidemic</v>
      </c>
    </row>
    <row r="6062" spans="1:13" x14ac:dyDescent="0.2">
      <c r="A6062" s="1" t="str">
        <f t="shared" si="94"/>
        <v>2004GMB1</v>
      </c>
      <c r="B6062">
        <v>2004</v>
      </c>
      <c r="C6062" t="s">
        <v>101</v>
      </c>
      <c r="D6062" t="s">
        <v>102</v>
      </c>
      <c r="E6062" t="s">
        <v>491</v>
      </c>
      <c r="F6062">
        <v>1</v>
      </c>
      <c r="M6062" s="2" t="str">
        <f>VLOOKUP(A6062,disaster_subtype!$A$2:$P$59908,5,FALSE)</f>
        <v>Insect infestation</v>
      </c>
    </row>
    <row r="6063" spans="1:13" x14ac:dyDescent="0.2">
      <c r="A6063" s="1" t="str">
        <f t="shared" si="94"/>
        <v>2004GMB1211260256137</v>
      </c>
      <c r="B6063">
        <v>2004</v>
      </c>
      <c r="C6063" t="s">
        <v>101</v>
      </c>
      <c r="D6063" t="s">
        <v>102</v>
      </c>
      <c r="E6063" t="s">
        <v>487</v>
      </c>
      <c r="F6063">
        <v>1</v>
      </c>
      <c r="G6063">
        <v>2</v>
      </c>
      <c r="H6063">
        <v>112</v>
      </c>
      <c r="I6063">
        <v>6025</v>
      </c>
      <c r="K6063">
        <v>6137</v>
      </c>
      <c r="M6063" s="2" t="str">
        <f>VLOOKUP(A6063,disaster_subtype!$A$2:$P$59908,5,FALSE)</f>
        <v>Storm</v>
      </c>
    </row>
    <row r="6064" spans="1:13" x14ac:dyDescent="0.2">
      <c r="A6064" s="1" t="str">
        <f t="shared" si="94"/>
        <v>2004GEO2190902156</v>
      </c>
      <c r="B6064">
        <v>2004</v>
      </c>
      <c r="C6064" t="s">
        <v>400</v>
      </c>
      <c r="D6064" t="s">
        <v>401</v>
      </c>
      <c r="E6064" t="s">
        <v>485</v>
      </c>
      <c r="F6064">
        <v>2</v>
      </c>
      <c r="G6064">
        <v>1</v>
      </c>
      <c r="J6064">
        <v>90</v>
      </c>
      <c r="K6064">
        <v>90</v>
      </c>
      <c r="L6064">
        <v>2156</v>
      </c>
      <c r="M6064" s="2" t="str">
        <f>VLOOKUP(A6064,disaster_subtype!$A$2:$P$59908,5,FALSE)</f>
        <v>Flood</v>
      </c>
    </row>
    <row r="6065" spans="1:13" x14ac:dyDescent="0.2">
      <c r="A6065" s="1" t="str">
        <f t="shared" si="94"/>
        <v>2004DEU115015012000</v>
      </c>
      <c r="B6065">
        <v>2004</v>
      </c>
      <c r="C6065" t="s">
        <v>396</v>
      </c>
      <c r="D6065" t="s">
        <v>397</v>
      </c>
      <c r="E6065" t="s">
        <v>488</v>
      </c>
      <c r="F6065">
        <v>1</v>
      </c>
      <c r="I6065">
        <v>150</v>
      </c>
      <c r="K6065">
        <v>150</v>
      </c>
      <c r="L6065">
        <v>12000</v>
      </c>
      <c r="M6065" s="2" t="str">
        <f>VLOOKUP(A6065,disaster_subtype!$A$2:$P$59908,5,FALSE)</f>
        <v>Earthquake</v>
      </c>
    </row>
    <row r="6066" spans="1:13" x14ac:dyDescent="0.2">
      <c r="A6066" s="1" t="str">
        <f t="shared" si="94"/>
        <v>2004DEU12130000</v>
      </c>
      <c r="B6066">
        <v>2004</v>
      </c>
      <c r="C6066" t="s">
        <v>396</v>
      </c>
      <c r="D6066" t="s">
        <v>397</v>
      </c>
      <c r="E6066" t="s">
        <v>487</v>
      </c>
      <c r="F6066">
        <v>1</v>
      </c>
      <c r="G6066">
        <v>2</v>
      </c>
      <c r="L6066">
        <v>130000</v>
      </c>
      <c r="M6066" s="2" t="str">
        <f>VLOOKUP(A6066,disaster_subtype!$A$2:$P$59908,5,FALSE)</f>
        <v>Storm</v>
      </c>
    </row>
    <row r="6067" spans="1:13" x14ac:dyDescent="0.2">
      <c r="A6067" s="1" t="str">
        <f t="shared" si="94"/>
        <v>2004GRC2340000</v>
      </c>
      <c r="B6067">
        <v>2004</v>
      </c>
      <c r="C6067" t="s">
        <v>145</v>
      </c>
      <c r="D6067" t="s">
        <v>146</v>
      </c>
      <c r="E6067" t="s">
        <v>487</v>
      </c>
      <c r="F6067">
        <v>2</v>
      </c>
      <c r="L6067">
        <v>340000</v>
      </c>
      <c r="M6067" s="2" t="str">
        <f>VLOOKUP(A6067,disaster_subtype!$A$2:$P$59908,5,FALSE)</f>
        <v>Storm</v>
      </c>
    </row>
    <row r="6068" spans="1:13" x14ac:dyDescent="0.2">
      <c r="A6068" s="1" t="str">
        <f t="shared" si="94"/>
        <v>2004GRD1396000060000889000</v>
      </c>
      <c r="B6068">
        <v>2004</v>
      </c>
      <c r="C6068" t="s">
        <v>260</v>
      </c>
      <c r="D6068" t="s">
        <v>261</v>
      </c>
      <c r="E6068" t="s">
        <v>487</v>
      </c>
      <c r="F6068">
        <v>1</v>
      </c>
      <c r="G6068">
        <v>39</v>
      </c>
      <c r="I6068">
        <v>60000</v>
      </c>
      <c r="K6068">
        <v>60000</v>
      </c>
      <c r="L6068">
        <v>889000</v>
      </c>
      <c r="M6068" s="2" t="str">
        <f>VLOOKUP(A6068,disaster_subtype!$A$2:$P$59908,5,FALSE)</f>
        <v>Storm</v>
      </c>
    </row>
    <row r="6069" spans="1:13" x14ac:dyDescent="0.2">
      <c r="A6069" s="1" t="str">
        <f t="shared" si="94"/>
        <v>2004GLP111310040153</v>
      </c>
      <c r="B6069">
        <v>2004</v>
      </c>
      <c r="C6069" t="s">
        <v>147</v>
      </c>
      <c r="D6069" t="s">
        <v>148</v>
      </c>
      <c r="E6069" t="s">
        <v>488</v>
      </c>
      <c r="F6069">
        <v>1</v>
      </c>
      <c r="G6069">
        <v>1</v>
      </c>
      <c r="H6069">
        <v>13</v>
      </c>
      <c r="I6069">
        <v>100</v>
      </c>
      <c r="J6069">
        <v>40</v>
      </c>
      <c r="K6069">
        <v>153</v>
      </c>
      <c r="M6069" s="2" t="str">
        <f>VLOOKUP(A6069,disaster_subtype!$A$2:$P$59908,5,FALSE)</f>
        <v>Earthquake</v>
      </c>
    </row>
    <row r="6070" spans="1:13" x14ac:dyDescent="0.2">
      <c r="A6070" s="1" t="str">
        <f t="shared" si="94"/>
        <v>2004GUM213003001000</v>
      </c>
      <c r="B6070">
        <v>2004</v>
      </c>
      <c r="C6070" t="s">
        <v>258</v>
      </c>
      <c r="D6070" t="s">
        <v>259</v>
      </c>
      <c r="E6070" t="s">
        <v>487</v>
      </c>
      <c r="F6070">
        <v>2</v>
      </c>
      <c r="G6070">
        <v>1</v>
      </c>
      <c r="I6070">
        <v>300</v>
      </c>
      <c r="K6070">
        <v>300</v>
      </c>
      <c r="L6070">
        <v>1000</v>
      </c>
      <c r="M6070" s="2" t="str">
        <f>VLOOKUP(A6070,disaster_subtype!$A$2:$P$59908,5,FALSE)</f>
        <v>Storm</v>
      </c>
    </row>
    <row r="6071" spans="1:13" x14ac:dyDescent="0.2">
      <c r="A6071" s="1" t="str">
        <f t="shared" si="94"/>
        <v>2004GIN110010921092</v>
      </c>
      <c r="B6071">
        <v>2004</v>
      </c>
      <c r="C6071" t="s">
        <v>365</v>
      </c>
      <c r="D6071" t="s">
        <v>366</v>
      </c>
      <c r="E6071" t="s">
        <v>484</v>
      </c>
      <c r="F6071">
        <v>1</v>
      </c>
      <c r="G6071">
        <v>100</v>
      </c>
      <c r="I6071">
        <v>1092</v>
      </c>
      <c r="K6071">
        <v>1092</v>
      </c>
      <c r="M6071" s="2" t="str">
        <f>VLOOKUP(A6071,disaster_subtype!$A$2:$P$59908,5,FALSE)</f>
        <v>Epidemic</v>
      </c>
    </row>
    <row r="6072" spans="1:13" x14ac:dyDescent="0.2">
      <c r="A6072" s="1" t="str">
        <f t="shared" si="94"/>
        <v>2004GIN1777777</v>
      </c>
      <c r="B6072">
        <v>2004</v>
      </c>
      <c r="C6072" t="s">
        <v>365</v>
      </c>
      <c r="D6072" t="s">
        <v>366</v>
      </c>
      <c r="E6072" t="s">
        <v>490</v>
      </c>
      <c r="F6072">
        <v>1</v>
      </c>
      <c r="J6072">
        <v>777</v>
      </c>
      <c r="K6072">
        <v>777</v>
      </c>
      <c r="M6072" s="2" t="str">
        <f>VLOOKUP(A6072,disaster_subtype!$A$2:$P$59908,5,FALSE)</f>
        <v>Wildfire</v>
      </c>
    </row>
    <row r="6073" spans="1:13" x14ac:dyDescent="0.2">
      <c r="A6073" s="1" t="str">
        <f t="shared" si="94"/>
        <v>2004GNB13199199</v>
      </c>
      <c r="B6073">
        <v>2004</v>
      </c>
      <c r="C6073" t="s">
        <v>103</v>
      </c>
      <c r="D6073" t="s">
        <v>104</v>
      </c>
      <c r="E6073" t="s">
        <v>484</v>
      </c>
      <c r="F6073">
        <v>1</v>
      </c>
      <c r="G6073">
        <v>3</v>
      </c>
      <c r="I6073">
        <v>199</v>
      </c>
      <c r="K6073">
        <v>199</v>
      </c>
      <c r="M6073" s="2" t="str">
        <f>VLOOKUP(A6073,disaster_subtype!$A$2:$P$59908,5,FALSE)</f>
        <v>Epidemic</v>
      </c>
    </row>
    <row r="6074" spans="1:13" x14ac:dyDescent="0.2">
      <c r="A6074" s="1" t="str">
        <f t="shared" si="94"/>
        <v>2004GNB1310001000</v>
      </c>
      <c r="B6074">
        <v>2004</v>
      </c>
      <c r="C6074" t="s">
        <v>103</v>
      </c>
      <c r="D6074" t="s">
        <v>104</v>
      </c>
      <c r="E6074" t="s">
        <v>485</v>
      </c>
      <c r="F6074">
        <v>1</v>
      </c>
      <c r="G6074">
        <v>3</v>
      </c>
      <c r="J6074">
        <v>1000</v>
      </c>
      <c r="K6074">
        <v>1000</v>
      </c>
      <c r="M6074" s="2" t="str">
        <f>VLOOKUP(A6074,disaster_subtype!$A$2:$P$59908,5,FALSE)</f>
        <v>Flood</v>
      </c>
    </row>
    <row r="6075" spans="1:13" x14ac:dyDescent="0.2">
      <c r="A6075" s="1" t="str">
        <f t="shared" si="94"/>
        <v>2004HTI126651533113031283</v>
      </c>
      <c r="B6075">
        <v>2004</v>
      </c>
      <c r="C6075" t="s">
        <v>85</v>
      </c>
      <c r="D6075" t="s">
        <v>86</v>
      </c>
      <c r="E6075" t="s">
        <v>485</v>
      </c>
      <c r="F6075">
        <v>1</v>
      </c>
      <c r="G6075">
        <v>2665</v>
      </c>
      <c r="H6075">
        <v>153</v>
      </c>
      <c r="I6075">
        <v>31130</v>
      </c>
      <c r="K6075">
        <v>31283</v>
      </c>
      <c r="M6075" s="2" t="str">
        <f>VLOOKUP(A6075,disaster_subtype!$A$2:$P$59908,5,FALSE)</f>
        <v>Flood</v>
      </c>
    </row>
    <row r="6076" spans="1:13" x14ac:dyDescent="0.2">
      <c r="A6076" s="1" t="str">
        <f t="shared" si="94"/>
        <v>2004HTI2275726203029261654832209451000</v>
      </c>
      <c r="B6076">
        <v>2004</v>
      </c>
      <c r="C6076" t="s">
        <v>85</v>
      </c>
      <c r="D6076" t="s">
        <v>86</v>
      </c>
      <c r="E6076" t="s">
        <v>487</v>
      </c>
      <c r="F6076">
        <v>2</v>
      </c>
      <c r="G6076">
        <v>2757</v>
      </c>
      <c r="H6076">
        <v>2620</v>
      </c>
      <c r="I6076">
        <v>302926</v>
      </c>
      <c r="J6076">
        <v>16548</v>
      </c>
      <c r="K6076">
        <v>322094</v>
      </c>
      <c r="L6076">
        <v>51000</v>
      </c>
      <c r="M6076" s="2" t="str">
        <f>VLOOKUP(A6076,disaster_subtype!$A$2:$P$59908,5,FALSE)</f>
        <v>Storm</v>
      </c>
    </row>
    <row r="6077" spans="1:13" x14ac:dyDescent="0.2">
      <c r="A6077" s="1" t="str">
        <f t="shared" si="94"/>
        <v>2004HND1137500137500</v>
      </c>
      <c r="B6077">
        <v>2004</v>
      </c>
      <c r="C6077" t="s">
        <v>118</v>
      </c>
      <c r="D6077" t="s">
        <v>119</v>
      </c>
      <c r="E6077" t="s">
        <v>12</v>
      </c>
      <c r="F6077">
        <v>1</v>
      </c>
      <c r="I6077">
        <v>137500</v>
      </c>
      <c r="K6077">
        <v>137500</v>
      </c>
      <c r="M6077" s="2" t="str">
        <f>VLOOKUP(A6077,disaster_subtype!$A$2:$P$59908,5,FALSE)</f>
        <v>Drought</v>
      </c>
    </row>
    <row r="6078" spans="1:13" x14ac:dyDescent="0.2">
      <c r="A6078" s="1" t="str">
        <f t="shared" si="94"/>
        <v>2004HUN13849393</v>
      </c>
      <c r="B6078">
        <v>2004</v>
      </c>
      <c r="C6078" t="s">
        <v>316</v>
      </c>
      <c r="D6078" t="s">
        <v>317</v>
      </c>
      <c r="E6078" t="s">
        <v>485</v>
      </c>
      <c r="F6078">
        <v>1</v>
      </c>
      <c r="I6078">
        <v>384</v>
      </c>
      <c r="J6078">
        <v>9</v>
      </c>
      <c r="K6078">
        <v>393</v>
      </c>
      <c r="M6078" s="2" t="str">
        <f>VLOOKUP(A6078,disaster_subtype!$A$2:$P$59908,5,FALSE)</f>
        <v>Flood</v>
      </c>
    </row>
    <row r="6079" spans="1:13" x14ac:dyDescent="0.2">
      <c r="A6079" s="1" t="str">
        <f t="shared" si="94"/>
        <v>2004IND11638969136475996545121022800</v>
      </c>
      <c r="B6079">
        <v>2004</v>
      </c>
      <c r="C6079" t="s">
        <v>13</v>
      </c>
      <c r="D6079" t="s">
        <v>14</v>
      </c>
      <c r="E6079" t="s">
        <v>488</v>
      </c>
      <c r="F6079">
        <v>1</v>
      </c>
      <c r="G6079">
        <v>16389</v>
      </c>
      <c r="H6079">
        <v>6913</v>
      </c>
      <c r="I6079">
        <v>647599</v>
      </c>
      <c r="K6079">
        <v>654512</v>
      </c>
      <c r="L6079">
        <v>1022800</v>
      </c>
      <c r="M6079" s="2" t="str">
        <f>VLOOKUP(A6079,disaster_subtype!$A$2:$P$59908,5,FALSE)</f>
        <v>Earthquake</v>
      </c>
    </row>
    <row r="6080" spans="1:13" x14ac:dyDescent="0.2">
      <c r="A6080" s="1" t="str">
        <f t="shared" si="94"/>
        <v>2004IND6134833101000105000332060002776000</v>
      </c>
      <c r="B6080">
        <v>2004</v>
      </c>
      <c r="C6080" t="s">
        <v>13</v>
      </c>
      <c r="D6080" t="s">
        <v>14</v>
      </c>
      <c r="E6080" t="s">
        <v>485</v>
      </c>
      <c r="F6080">
        <v>6</v>
      </c>
      <c r="G6080">
        <v>1348</v>
      </c>
      <c r="I6080">
        <v>33101000</v>
      </c>
      <c r="J6080">
        <v>105000</v>
      </c>
      <c r="K6080">
        <v>33206000</v>
      </c>
      <c r="L6080">
        <v>2776000</v>
      </c>
      <c r="M6080" s="2" t="e">
        <f>VLOOKUP(A6080,disaster_subtype!$A$2:$P$59908,5,FALSE)</f>
        <v>#N/A</v>
      </c>
    </row>
    <row r="6081" spans="1:13" x14ac:dyDescent="0.2">
      <c r="A6081" s="1" t="str">
        <f t="shared" si="94"/>
        <v>2004IDN616581612531395805328986737314519600</v>
      </c>
      <c r="B6081">
        <v>2004</v>
      </c>
      <c r="C6081" t="s">
        <v>78</v>
      </c>
      <c r="D6081" t="s">
        <v>79</v>
      </c>
      <c r="E6081" t="s">
        <v>488</v>
      </c>
      <c r="F6081">
        <v>6</v>
      </c>
      <c r="G6081">
        <v>165816</v>
      </c>
      <c r="H6081">
        <v>1253</v>
      </c>
      <c r="I6081">
        <v>139580</v>
      </c>
      <c r="J6081">
        <v>532898</v>
      </c>
      <c r="K6081">
        <v>673731</v>
      </c>
      <c r="L6081">
        <v>4519600</v>
      </c>
      <c r="M6081" s="2" t="e">
        <f>VLOOKUP(A6081,disaster_subtype!$A$2:$P$59908,5,FALSE)</f>
        <v>#N/A</v>
      </c>
    </row>
    <row r="6082" spans="1:13" x14ac:dyDescent="0.2">
      <c r="A6082" s="1" t="str">
        <f t="shared" ref="A6082:A6145" si="95">B6082&amp;C6082&amp;F6082&amp;G6082&amp;H6082&amp;I6082&amp;J6082&amp;K6082&amp;L6082</f>
        <v>2004IDN16585830158301</v>
      </c>
      <c r="B6082">
        <v>2004</v>
      </c>
      <c r="C6082" t="s">
        <v>78</v>
      </c>
      <c r="D6082" t="s">
        <v>79</v>
      </c>
      <c r="E6082" t="s">
        <v>484</v>
      </c>
      <c r="F6082">
        <v>1</v>
      </c>
      <c r="G6082">
        <v>658</v>
      </c>
      <c r="I6082">
        <v>58301</v>
      </c>
      <c r="K6082">
        <v>58301</v>
      </c>
      <c r="M6082" s="2" t="str">
        <f>VLOOKUP(A6082,disaster_subtype!$A$2:$P$59908,5,FALSE)</f>
        <v>Epidemic</v>
      </c>
    </row>
    <row r="6083" spans="1:13" x14ac:dyDescent="0.2">
      <c r="A6083" s="1" t="str">
        <f t="shared" si="95"/>
        <v>2004IDN15130001300060000</v>
      </c>
      <c r="B6083">
        <v>2004</v>
      </c>
      <c r="C6083" t="s">
        <v>78</v>
      </c>
      <c r="D6083" t="s">
        <v>79</v>
      </c>
      <c r="E6083" t="s">
        <v>485</v>
      </c>
      <c r="F6083">
        <v>1</v>
      </c>
      <c r="G6083">
        <v>5</v>
      </c>
      <c r="I6083">
        <v>13000</v>
      </c>
      <c r="K6083">
        <v>13000</v>
      </c>
      <c r="L6083">
        <v>60000</v>
      </c>
      <c r="M6083" s="2" t="str">
        <f>VLOOKUP(A6083,disaster_subtype!$A$2:$P$59908,5,FALSE)</f>
        <v>Flood</v>
      </c>
    </row>
    <row r="6084" spans="1:13" x14ac:dyDescent="0.2">
      <c r="A6084" s="1" t="str">
        <f t="shared" si="95"/>
        <v>2004IDN411918500050183500</v>
      </c>
      <c r="B6084">
        <v>2004</v>
      </c>
      <c r="C6084" t="s">
        <v>78</v>
      </c>
      <c r="D6084" t="s">
        <v>79</v>
      </c>
      <c r="E6084" t="s">
        <v>80</v>
      </c>
      <c r="F6084">
        <v>4</v>
      </c>
      <c r="G6084">
        <v>119</v>
      </c>
      <c r="H6084">
        <v>18</v>
      </c>
      <c r="I6084">
        <v>5000</v>
      </c>
      <c r="K6084">
        <v>5018</v>
      </c>
      <c r="L6084">
        <v>3500</v>
      </c>
      <c r="M6084" s="2" t="str">
        <f>VLOOKUP(A6084,disaster_subtype!$A$2:$P$59908,5,FALSE)</f>
        <v>Landslide</v>
      </c>
    </row>
    <row r="6085" spans="1:13" x14ac:dyDescent="0.2">
      <c r="A6085" s="1" t="str">
        <f t="shared" si="95"/>
        <v>2004IDN2437153715</v>
      </c>
      <c r="B6085">
        <v>2004</v>
      </c>
      <c r="C6085" t="s">
        <v>78</v>
      </c>
      <c r="D6085" t="s">
        <v>79</v>
      </c>
      <c r="E6085" t="s">
        <v>487</v>
      </c>
      <c r="F6085">
        <v>2</v>
      </c>
      <c r="G6085">
        <v>4</v>
      </c>
      <c r="I6085">
        <v>3715</v>
      </c>
      <c r="K6085">
        <v>3715</v>
      </c>
      <c r="M6085" s="2" t="e">
        <f>VLOOKUP(A6085,disaster_subtype!$A$2:$P$59908,5,FALSE)</f>
        <v>#N/A</v>
      </c>
    </row>
    <row r="6086" spans="1:13" x14ac:dyDescent="0.2">
      <c r="A6086" s="1" t="str">
        <f t="shared" si="95"/>
        <v>2004IDN421054344343548</v>
      </c>
      <c r="B6086">
        <v>2004</v>
      </c>
      <c r="C6086" t="s">
        <v>78</v>
      </c>
      <c r="D6086" t="s">
        <v>79</v>
      </c>
      <c r="E6086" t="s">
        <v>486</v>
      </c>
      <c r="F6086">
        <v>4</v>
      </c>
      <c r="G6086">
        <v>2</v>
      </c>
      <c r="H6086">
        <v>105</v>
      </c>
      <c r="I6086">
        <v>43443</v>
      </c>
      <c r="K6086">
        <v>43548</v>
      </c>
      <c r="M6086" s="2" t="str">
        <f>VLOOKUP(A6086,disaster_subtype!$A$2:$P$59908,5,FALSE)</f>
        <v>Volcanic activity</v>
      </c>
    </row>
    <row r="6087" spans="1:13" x14ac:dyDescent="0.2">
      <c r="A6087" s="1" t="str">
        <f t="shared" si="95"/>
        <v>2004IRN135278220498165000</v>
      </c>
      <c r="B6087">
        <v>2004</v>
      </c>
      <c r="C6087" t="s">
        <v>87</v>
      </c>
      <c r="D6087" t="s">
        <v>88</v>
      </c>
      <c r="E6087" t="s">
        <v>488</v>
      </c>
      <c r="F6087">
        <v>1</v>
      </c>
      <c r="G6087">
        <v>35</v>
      </c>
      <c r="H6087">
        <v>278</v>
      </c>
      <c r="I6087">
        <v>220</v>
      </c>
      <c r="K6087">
        <v>498</v>
      </c>
      <c r="L6087">
        <v>165000</v>
      </c>
      <c r="M6087" s="2" t="str">
        <f>VLOOKUP(A6087,disaster_subtype!$A$2:$P$59908,5,FALSE)</f>
        <v>Earthquake</v>
      </c>
    </row>
    <row r="6088" spans="1:13" x14ac:dyDescent="0.2">
      <c r="A6088" s="1" t="str">
        <f t="shared" si="95"/>
        <v>2004IRN2405340004053</v>
      </c>
      <c r="B6088">
        <v>2004</v>
      </c>
      <c r="C6088" t="s">
        <v>87</v>
      </c>
      <c r="D6088" t="s">
        <v>88</v>
      </c>
      <c r="E6088" t="s">
        <v>485</v>
      </c>
      <c r="F6088">
        <v>2</v>
      </c>
      <c r="G6088">
        <v>40</v>
      </c>
      <c r="H6088">
        <v>53</v>
      </c>
      <c r="J6088">
        <v>4000</v>
      </c>
      <c r="K6088">
        <v>4053</v>
      </c>
      <c r="M6088" s="2" t="str">
        <f>VLOOKUP(A6088,disaster_subtype!$A$2:$P$59908,5,FALSE)</f>
        <v>Flood</v>
      </c>
    </row>
    <row r="6089" spans="1:13" x14ac:dyDescent="0.2">
      <c r="A6089" s="1" t="str">
        <f t="shared" si="95"/>
        <v>2004IRN125002500240</v>
      </c>
      <c r="B6089">
        <v>2004</v>
      </c>
      <c r="C6089" t="s">
        <v>87</v>
      </c>
      <c r="D6089" t="s">
        <v>88</v>
      </c>
      <c r="E6089" t="s">
        <v>487</v>
      </c>
      <c r="F6089">
        <v>1</v>
      </c>
      <c r="I6089">
        <v>2500</v>
      </c>
      <c r="K6089">
        <v>2500</v>
      </c>
      <c r="L6089">
        <v>240</v>
      </c>
      <c r="M6089" s="2" t="str">
        <f>VLOOKUP(A6089,disaster_subtype!$A$2:$P$59908,5,FALSE)</f>
        <v>Storm</v>
      </c>
    </row>
    <row r="6090" spans="1:13" x14ac:dyDescent="0.2">
      <c r="A6090" s="1" t="str">
        <f t="shared" si="95"/>
        <v>2004IRQ180008000</v>
      </c>
      <c r="B6090">
        <v>2004</v>
      </c>
      <c r="C6090" t="s">
        <v>228</v>
      </c>
      <c r="D6090" t="s">
        <v>229</v>
      </c>
      <c r="E6090" t="s">
        <v>485</v>
      </c>
      <c r="F6090">
        <v>1</v>
      </c>
      <c r="I6090">
        <v>8000</v>
      </c>
      <c r="K6090">
        <v>8000</v>
      </c>
      <c r="M6090" s="2" t="str">
        <f>VLOOKUP(A6090,disaster_subtype!$A$2:$P$59908,5,FALSE)</f>
        <v>Flood</v>
      </c>
    </row>
    <row r="6091" spans="1:13" x14ac:dyDescent="0.2">
      <c r="A6091" s="1" t="str">
        <f t="shared" si="95"/>
        <v>2004IRL1200200</v>
      </c>
      <c r="B6091">
        <v>2004</v>
      </c>
      <c r="C6091" t="s">
        <v>369</v>
      </c>
      <c r="D6091" t="s">
        <v>370</v>
      </c>
      <c r="E6091" t="s">
        <v>487</v>
      </c>
      <c r="F6091">
        <v>1</v>
      </c>
      <c r="I6091">
        <v>200</v>
      </c>
      <c r="K6091">
        <v>200</v>
      </c>
      <c r="M6091" s="2" t="str">
        <f>VLOOKUP(A6091,disaster_subtype!$A$2:$P$59908,5,FALSE)</f>
        <v>Storm</v>
      </c>
    </row>
    <row r="6092" spans="1:13" x14ac:dyDescent="0.2">
      <c r="A6092" s="1" t="str">
        <f t="shared" si="95"/>
        <v>2004ITA12200200</v>
      </c>
      <c r="B6092">
        <v>2004</v>
      </c>
      <c r="C6092" t="s">
        <v>57</v>
      </c>
      <c r="D6092" t="s">
        <v>58</v>
      </c>
      <c r="E6092" t="s">
        <v>487</v>
      </c>
      <c r="F6092">
        <v>1</v>
      </c>
      <c r="G6092">
        <v>2</v>
      </c>
      <c r="I6092">
        <v>200</v>
      </c>
      <c r="K6092">
        <v>200</v>
      </c>
      <c r="M6092" s="2" t="str">
        <f>VLOOKUP(A6092,disaster_subtype!$A$2:$P$59908,5,FALSE)</f>
        <v>Storm</v>
      </c>
    </row>
    <row r="6093" spans="1:13" x14ac:dyDescent="0.2">
      <c r="A6093" s="1" t="str">
        <f t="shared" si="95"/>
        <v>2004JAM2166350120350126895000</v>
      </c>
      <c r="B6093">
        <v>2004</v>
      </c>
      <c r="C6093" t="s">
        <v>15</v>
      </c>
      <c r="D6093" t="s">
        <v>16</v>
      </c>
      <c r="E6093" t="s">
        <v>487</v>
      </c>
      <c r="F6093">
        <v>2</v>
      </c>
      <c r="G6093">
        <v>16</v>
      </c>
      <c r="H6093">
        <v>6</v>
      </c>
      <c r="I6093">
        <v>350120</v>
      </c>
      <c r="K6093">
        <v>350126</v>
      </c>
      <c r="L6093">
        <v>895000</v>
      </c>
      <c r="M6093" s="2" t="str">
        <f>VLOOKUP(A6093,disaster_subtype!$A$2:$P$59908,5,FALSE)</f>
        <v>Storm</v>
      </c>
    </row>
    <row r="6094" spans="1:13" x14ac:dyDescent="0.2">
      <c r="A6094" s="1" t="str">
        <f t="shared" si="95"/>
        <v>2004JPN1403183590006218328000000</v>
      </c>
      <c r="B6094">
        <v>2004</v>
      </c>
      <c r="C6094" t="s">
        <v>19</v>
      </c>
      <c r="D6094" t="s">
        <v>20</v>
      </c>
      <c r="E6094" t="s">
        <v>488</v>
      </c>
      <c r="F6094">
        <v>1</v>
      </c>
      <c r="G6094">
        <v>40</v>
      </c>
      <c r="H6094">
        <v>3183</v>
      </c>
      <c r="I6094">
        <v>59000</v>
      </c>
      <c r="K6094">
        <v>62183</v>
      </c>
      <c r="L6094">
        <v>28000000</v>
      </c>
      <c r="M6094" s="2" t="str">
        <f>VLOOKUP(A6094,disaster_subtype!$A$2:$P$59908,5,FALSE)</f>
        <v>Earthquake</v>
      </c>
    </row>
    <row r="6095" spans="1:13" x14ac:dyDescent="0.2">
      <c r="A6095" s="1" t="str">
        <f t="shared" si="95"/>
        <v>2004JPN110300300</v>
      </c>
      <c r="B6095">
        <v>2004</v>
      </c>
      <c r="C6095" t="s">
        <v>19</v>
      </c>
      <c r="D6095" t="s">
        <v>20</v>
      </c>
      <c r="E6095" t="s">
        <v>492</v>
      </c>
      <c r="F6095">
        <v>1</v>
      </c>
      <c r="G6095">
        <v>10</v>
      </c>
      <c r="H6095">
        <v>300</v>
      </c>
      <c r="K6095">
        <v>300</v>
      </c>
      <c r="M6095" s="2" t="str">
        <f>VLOOKUP(A6095,disaster_subtype!$A$2:$P$59908,5,FALSE)</f>
        <v xml:space="preserve">Extreme temperature </v>
      </c>
    </row>
    <row r="6096" spans="1:13" x14ac:dyDescent="0.2">
      <c r="A6096" s="1" t="str">
        <f t="shared" si="95"/>
        <v>2004JPN2227222905800280971950000</v>
      </c>
      <c r="B6096">
        <v>2004</v>
      </c>
      <c r="C6096" t="s">
        <v>19</v>
      </c>
      <c r="D6096" t="s">
        <v>20</v>
      </c>
      <c r="E6096" t="s">
        <v>485</v>
      </c>
      <c r="F6096">
        <v>2</v>
      </c>
      <c r="G6096">
        <v>22</v>
      </c>
      <c r="H6096">
        <v>7</v>
      </c>
      <c r="I6096">
        <v>22290</v>
      </c>
      <c r="J6096">
        <v>5800</v>
      </c>
      <c r="K6096">
        <v>28097</v>
      </c>
      <c r="L6096">
        <v>1950000</v>
      </c>
      <c r="M6096" s="2" t="e">
        <f>VLOOKUP(A6096,disaster_subtype!$A$2:$P$59908,5,FALSE)</f>
        <v>#N/A</v>
      </c>
    </row>
    <row r="6097" spans="1:13" x14ac:dyDescent="0.2">
      <c r="A6097" s="1" t="str">
        <f t="shared" si="95"/>
        <v>2004JPN8199148332955633103915143500</v>
      </c>
      <c r="B6097">
        <v>2004</v>
      </c>
      <c r="C6097" t="s">
        <v>19</v>
      </c>
      <c r="D6097" t="s">
        <v>20</v>
      </c>
      <c r="E6097" t="s">
        <v>487</v>
      </c>
      <c r="F6097">
        <v>8</v>
      </c>
      <c r="G6097">
        <v>199</v>
      </c>
      <c r="H6097">
        <v>1483</v>
      </c>
      <c r="I6097">
        <v>329556</v>
      </c>
      <c r="K6097">
        <v>331039</v>
      </c>
      <c r="L6097">
        <v>15143500</v>
      </c>
      <c r="M6097" s="2" t="str">
        <f>VLOOKUP(A6097,disaster_subtype!$A$2:$P$59908,5,FALSE)</f>
        <v>Storm</v>
      </c>
    </row>
    <row r="6098" spans="1:13" x14ac:dyDescent="0.2">
      <c r="A6098" s="1" t="str">
        <f t="shared" si="95"/>
        <v>2004KAZ148</v>
      </c>
      <c r="B6098">
        <v>2004</v>
      </c>
      <c r="C6098" t="s">
        <v>421</v>
      </c>
      <c r="D6098" t="s">
        <v>422</v>
      </c>
      <c r="E6098" t="s">
        <v>80</v>
      </c>
      <c r="F6098">
        <v>1</v>
      </c>
      <c r="G6098">
        <v>48</v>
      </c>
      <c r="M6098" s="2" t="str">
        <f>VLOOKUP(A6098,disaster_subtype!$A$2:$P$59908,5,FALSE)</f>
        <v>Landslide</v>
      </c>
    </row>
    <row r="6099" spans="1:13" x14ac:dyDescent="0.2">
      <c r="A6099" s="1" t="str">
        <f t="shared" si="95"/>
        <v>2004KEN18023000002300000</v>
      </c>
      <c r="B6099">
        <v>2004</v>
      </c>
      <c r="C6099" t="s">
        <v>266</v>
      </c>
      <c r="D6099" t="s">
        <v>267</v>
      </c>
      <c r="E6099" t="s">
        <v>12</v>
      </c>
      <c r="F6099">
        <v>1</v>
      </c>
      <c r="G6099">
        <v>80</v>
      </c>
      <c r="I6099">
        <v>2300000</v>
      </c>
      <c r="K6099">
        <v>2300000</v>
      </c>
      <c r="M6099" s="2" t="str">
        <f>VLOOKUP(A6099,disaster_subtype!$A$2:$P$59908,5,FALSE)</f>
        <v>Drought</v>
      </c>
    </row>
    <row r="6100" spans="1:13" x14ac:dyDescent="0.2">
      <c r="A6100" s="1" t="str">
        <f t="shared" si="95"/>
        <v>2004KEN11100000</v>
      </c>
      <c r="B6100">
        <v>2004</v>
      </c>
      <c r="C6100" t="s">
        <v>266</v>
      </c>
      <c r="D6100" t="s">
        <v>267</v>
      </c>
      <c r="E6100" t="s">
        <v>488</v>
      </c>
      <c r="F6100">
        <v>1</v>
      </c>
      <c r="G6100">
        <v>1</v>
      </c>
      <c r="L6100">
        <v>100000</v>
      </c>
      <c r="M6100" s="2" t="str">
        <f>VLOOKUP(A6100,disaster_subtype!$A$2:$P$59908,5,FALSE)</f>
        <v>Earthquake</v>
      </c>
    </row>
    <row r="6101" spans="1:13" x14ac:dyDescent="0.2">
      <c r="A6101" s="1" t="str">
        <f t="shared" si="95"/>
        <v>2004KEN18141141</v>
      </c>
      <c r="B6101">
        <v>2004</v>
      </c>
      <c r="C6101" t="s">
        <v>266</v>
      </c>
      <c r="D6101" t="s">
        <v>267</v>
      </c>
      <c r="E6101" t="s">
        <v>484</v>
      </c>
      <c r="F6101">
        <v>1</v>
      </c>
      <c r="G6101">
        <v>8</v>
      </c>
      <c r="I6101">
        <v>141</v>
      </c>
      <c r="K6101">
        <v>141</v>
      </c>
      <c r="M6101" s="2" t="str">
        <f>VLOOKUP(A6101,disaster_subtype!$A$2:$P$59908,5,FALSE)</f>
        <v>Epidemic</v>
      </c>
    </row>
    <row r="6102" spans="1:13" x14ac:dyDescent="0.2">
      <c r="A6102" s="1" t="str">
        <f t="shared" si="95"/>
        <v>2004KEN2541200012000</v>
      </c>
      <c r="B6102">
        <v>2004</v>
      </c>
      <c r="C6102" t="s">
        <v>266</v>
      </c>
      <c r="D6102" t="s">
        <v>267</v>
      </c>
      <c r="E6102" t="s">
        <v>485</v>
      </c>
      <c r="F6102">
        <v>2</v>
      </c>
      <c r="G6102">
        <v>54</v>
      </c>
      <c r="I6102">
        <v>12000</v>
      </c>
      <c r="K6102">
        <v>12000</v>
      </c>
      <c r="M6102" s="2" t="e">
        <f>VLOOKUP(A6102,disaster_subtype!$A$2:$P$59908,5,FALSE)</f>
        <v>#N/A</v>
      </c>
    </row>
    <row r="6103" spans="1:13" x14ac:dyDescent="0.2">
      <c r="A6103" s="1" t="str">
        <f t="shared" si="95"/>
        <v>2004PRK22445019925519970520000</v>
      </c>
      <c r="B6103">
        <v>2004</v>
      </c>
      <c r="C6103" t="s">
        <v>358</v>
      </c>
      <c r="D6103" t="s">
        <v>359</v>
      </c>
      <c r="E6103" t="s">
        <v>485</v>
      </c>
      <c r="F6103">
        <v>2</v>
      </c>
      <c r="G6103">
        <v>24</v>
      </c>
      <c r="I6103">
        <v>450</v>
      </c>
      <c r="J6103">
        <v>199255</v>
      </c>
      <c r="K6103">
        <v>199705</v>
      </c>
      <c r="L6103">
        <v>20000</v>
      </c>
      <c r="M6103" s="2" t="str">
        <f>VLOOKUP(A6103,disaster_subtype!$A$2:$P$59908,5,FALSE)</f>
        <v>Flood</v>
      </c>
    </row>
    <row r="6104" spans="1:13" x14ac:dyDescent="0.2">
      <c r="A6104" s="1" t="str">
        <f t="shared" si="95"/>
        <v>2004KOR210469146916595</v>
      </c>
      <c r="B6104">
        <v>2004</v>
      </c>
      <c r="C6104" t="s">
        <v>176</v>
      </c>
      <c r="D6104" t="s">
        <v>177</v>
      </c>
      <c r="E6104" t="s">
        <v>485</v>
      </c>
      <c r="F6104">
        <v>2</v>
      </c>
      <c r="G6104">
        <v>10</v>
      </c>
      <c r="I6104">
        <v>4691</v>
      </c>
      <c r="K6104">
        <v>4691</v>
      </c>
      <c r="L6104">
        <v>6595</v>
      </c>
      <c r="M6104" s="2" t="str">
        <f>VLOOKUP(A6104,disaster_subtype!$A$2:$P$59908,5,FALSE)</f>
        <v>Flood</v>
      </c>
    </row>
    <row r="6105" spans="1:13" x14ac:dyDescent="0.2">
      <c r="A6105" s="1" t="str">
        <f t="shared" si="95"/>
        <v>2004KOR41429222922821000</v>
      </c>
      <c r="B6105">
        <v>2004</v>
      </c>
      <c r="C6105" t="s">
        <v>176</v>
      </c>
      <c r="D6105" t="s">
        <v>177</v>
      </c>
      <c r="E6105" t="s">
        <v>487</v>
      </c>
      <c r="F6105">
        <v>4</v>
      </c>
      <c r="G6105">
        <v>14</v>
      </c>
      <c r="J6105">
        <v>2922</v>
      </c>
      <c r="K6105">
        <v>2922</v>
      </c>
      <c r="L6105">
        <v>821000</v>
      </c>
      <c r="M6105" s="2" t="e">
        <f>VLOOKUP(A6105,disaster_subtype!$A$2:$P$59908,5,FALSE)</f>
        <v>#N/A</v>
      </c>
    </row>
    <row r="6106" spans="1:13" x14ac:dyDescent="0.2">
      <c r="A6106" s="1" t="str">
        <f t="shared" si="95"/>
        <v>2004KOR120001552155</v>
      </c>
      <c r="B6106">
        <v>2004</v>
      </c>
      <c r="C6106" t="s">
        <v>176</v>
      </c>
      <c r="D6106" t="s">
        <v>177</v>
      </c>
      <c r="E6106" t="s">
        <v>490</v>
      </c>
      <c r="F6106">
        <v>1</v>
      </c>
      <c r="I6106">
        <v>2000</v>
      </c>
      <c r="J6106">
        <v>155</v>
      </c>
      <c r="K6106">
        <v>2155</v>
      </c>
      <c r="M6106" s="2" t="str">
        <f>VLOOKUP(A6106,disaster_subtype!$A$2:$P$59908,5,FALSE)</f>
        <v>Wildfire</v>
      </c>
    </row>
    <row r="6107" spans="1:13" x14ac:dyDescent="0.2">
      <c r="A6107" s="1" t="str">
        <f t="shared" si="95"/>
        <v>2004KGZ349188098</v>
      </c>
      <c r="B6107">
        <v>2004</v>
      </c>
      <c r="C6107" t="s">
        <v>406</v>
      </c>
      <c r="D6107" t="s">
        <v>407</v>
      </c>
      <c r="E6107" t="s">
        <v>80</v>
      </c>
      <c r="F6107">
        <v>3</v>
      </c>
      <c r="G6107">
        <v>49</v>
      </c>
      <c r="H6107">
        <v>18</v>
      </c>
      <c r="J6107">
        <v>80</v>
      </c>
      <c r="K6107">
        <v>98</v>
      </c>
      <c r="M6107" s="2" t="e">
        <f>VLOOKUP(A6107,disaster_subtype!$A$2:$P$59908,5,FALSE)</f>
        <v>#N/A</v>
      </c>
    </row>
    <row r="6108" spans="1:13" x14ac:dyDescent="0.2">
      <c r="A6108" s="1" t="str">
        <f t="shared" si="95"/>
        <v>2004MKD115</v>
      </c>
      <c r="B6108">
        <v>2004</v>
      </c>
      <c r="C6108" t="s">
        <v>425</v>
      </c>
      <c r="D6108" t="s">
        <v>426</v>
      </c>
      <c r="E6108" t="s">
        <v>492</v>
      </c>
      <c r="F6108">
        <v>1</v>
      </c>
      <c r="G6108">
        <v>15</v>
      </c>
      <c r="M6108" s="2" t="str">
        <f>VLOOKUP(A6108,disaster_subtype!$A$2:$P$59908,5,FALSE)</f>
        <v xml:space="preserve">Extreme temperature </v>
      </c>
    </row>
    <row r="6109" spans="1:13" x14ac:dyDescent="0.2">
      <c r="A6109" s="1" t="str">
        <f t="shared" si="95"/>
        <v>2004MKD11000001000003600</v>
      </c>
      <c r="B6109">
        <v>2004</v>
      </c>
      <c r="C6109" t="s">
        <v>425</v>
      </c>
      <c r="D6109" t="s">
        <v>426</v>
      </c>
      <c r="E6109" t="s">
        <v>485</v>
      </c>
      <c r="F6109">
        <v>1</v>
      </c>
      <c r="I6109">
        <v>100000</v>
      </c>
      <c r="K6109">
        <v>100000</v>
      </c>
      <c r="L6109">
        <v>3600</v>
      </c>
      <c r="M6109" s="2" t="str">
        <f>VLOOKUP(A6109,disaster_subtype!$A$2:$P$59908,5,FALSE)</f>
        <v>Flood</v>
      </c>
    </row>
    <row r="6110" spans="1:13" x14ac:dyDescent="0.2">
      <c r="A6110" s="1" t="str">
        <f t="shared" si="95"/>
        <v>2004MDG23959797730002584501032429250000</v>
      </c>
      <c r="B6110">
        <v>2004</v>
      </c>
      <c r="C6110" t="s">
        <v>304</v>
      </c>
      <c r="D6110" t="s">
        <v>305</v>
      </c>
      <c r="E6110" t="s">
        <v>487</v>
      </c>
      <c r="F6110">
        <v>2</v>
      </c>
      <c r="G6110">
        <v>395</v>
      </c>
      <c r="H6110">
        <v>979</v>
      </c>
      <c r="I6110">
        <v>773000</v>
      </c>
      <c r="J6110">
        <v>258450</v>
      </c>
      <c r="K6110">
        <v>1032429</v>
      </c>
      <c r="L6110">
        <v>250000</v>
      </c>
      <c r="M6110" s="2" t="str">
        <f>VLOOKUP(A6110,disaster_subtype!$A$2:$P$59908,5,FALSE)</f>
        <v>Storm</v>
      </c>
    </row>
    <row r="6111" spans="1:13" x14ac:dyDescent="0.2">
      <c r="A6111" s="1" t="str">
        <f t="shared" si="95"/>
        <v>2004MYS18076742965063500000</v>
      </c>
      <c r="B6111">
        <v>2004</v>
      </c>
      <c r="C6111" t="s">
        <v>278</v>
      </c>
      <c r="D6111" t="s">
        <v>279</v>
      </c>
      <c r="E6111" t="s">
        <v>488</v>
      </c>
      <c r="F6111">
        <v>1</v>
      </c>
      <c r="G6111">
        <v>80</v>
      </c>
      <c r="H6111">
        <v>767</v>
      </c>
      <c r="J6111">
        <v>4296</v>
      </c>
      <c r="K6111">
        <v>5063</v>
      </c>
      <c r="L6111">
        <v>500000</v>
      </c>
      <c r="M6111" s="2" t="str">
        <f>VLOOKUP(A6111,disaster_subtype!$A$2:$P$59908,5,FALSE)</f>
        <v>Earthquake</v>
      </c>
    </row>
    <row r="6112" spans="1:13" x14ac:dyDescent="0.2">
      <c r="A6112" s="1" t="str">
        <f t="shared" si="95"/>
        <v>2004MYS31616038150003103810000</v>
      </c>
      <c r="B6112">
        <v>2004</v>
      </c>
      <c r="C6112" t="s">
        <v>278</v>
      </c>
      <c r="D6112" t="s">
        <v>279</v>
      </c>
      <c r="E6112" t="s">
        <v>485</v>
      </c>
      <c r="F6112">
        <v>3</v>
      </c>
      <c r="G6112">
        <v>16</v>
      </c>
      <c r="I6112">
        <v>16038</v>
      </c>
      <c r="J6112">
        <v>15000</v>
      </c>
      <c r="K6112">
        <v>31038</v>
      </c>
      <c r="L6112">
        <v>10000</v>
      </c>
      <c r="M6112" s="2" t="str">
        <f>VLOOKUP(A6112,disaster_subtype!$A$2:$P$59908,5,FALSE)</f>
        <v>Flood</v>
      </c>
    </row>
    <row r="6113" spans="1:13" x14ac:dyDescent="0.2">
      <c r="A6113" s="1" t="str">
        <f t="shared" si="95"/>
        <v>2004MYS214100041000</v>
      </c>
      <c r="B6113">
        <v>2004</v>
      </c>
      <c r="C6113" t="s">
        <v>278</v>
      </c>
      <c r="D6113" t="s">
        <v>279</v>
      </c>
      <c r="E6113" t="s">
        <v>487</v>
      </c>
      <c r="F6113">
        <v>2</v>
      </c>
      <c r="G6113">
        <v>1</v>
      </c>
      <c r="I6113">
        <v>41000</v>
      </c>
      <c r="K6113">
        <v>41000</v>
      </c>
      <c r="M6113" s="2" t="str">
        <f>VLOOKUP(A6113,disaster_subtype!$A$2:$P$59908,5,FALSE)</f>
        <v>Storm</v>
      </c>
    </row>
    <row r="6114" spans="1:13" x14ac:dyDescent="0.2">
      <c r="A6114" s="1" t="str">
        <f t="shared" si="95"/>
        <v>2004MDV11022214120001300027214470100</v>
      </c>
      <c r="B6114">
        <v>2004</v>
      </c>
      <c r="C6114" t="s">
        <v>354</v>
      </c>
      <c r="D6114" t="s">
        <v>355</v>
      </c>
      <c r="E6114" t="s">
        <v>488</v>
      </c>
      <c r="F6114">
        <v>1</v>
      </c>
      <c r="G6114">
        <v>102</v>
      </c>
      <c r="H6114">
        <v>2214</v>
      </c>
      <c r="I6114">
        <v>12000</v>
      </c>
      <c r="J6114">
        <v>13000</v>
      </c>
      <c r="K6114">
        <v>27214</v>
      </c>
      <c r="L6114">
        <v>470100</v>
      </c>
      <c r="M6114" s="2" t="str">
        <f>VLOOKUP(A6114,disaster_subtype!$A$2:$P$59908,5,FALSE)</f>
        <v>Earthquake</v>
      </c>
    </row>
    <row r="6115" spans="1:13" x14ac:dyDescent="0.2">
      <c r="A6115" s="1" t="str">
        <f t="shared" si="95"/>
        <v>2004MLI1</v>
      </c>
      <c r="B6115">
        <v>2004</v>
      </c>
      <c r="C6115" t="s">
        <v>105</v>
      </c>
      <c r="D6115" t="s">
        <v>106</v>
      </c>
      <c r="E6115" t="s">
        <v>491</v>
      </c>
      <c r="F6115">
        <v>1</v>
      </c>
      <c r="M6115" s="2" t="str">
        <f>VLOOKUP(A6115,disaster_subtype!$A$2:$P$59908,5,FALSE)</f>
        <v>Insect infestation</v>
      </c>
    </row>
    <row r="6116" spans="1:13" x14ac:dyDescent="0.2">
      <c r="A6116" s="1" t="str">
        <f t="shared" si="95"/>
        <v>2004MRT1</v>
      </c>
      <c r="B6116">
        <v>2004</v>
      </c>
      <c r="C6116" t="s">
        <v>107</v>
      </c>
      <c r="D6116" t="s">
        <v>108</v>
      </c>
      <c r="E6116" t="s">
        <v>491</v>
      </c>
      <c r="F6116">
        <v>1</v>
      </c>
      <c r="M6116" s="2" t="str">
        <f>VLOOKUP(A6116,disaster_subtype!$A$2:$P$59908,5,FALSE)</f>
        <v>Insect infestation</v>
      </c>
    </row>
    <row r="6117" spans="1:13" x14ac:dyDescent="0.2">
      <c r="A6117" s="1" t="str">
        <f t="shared" si="95"/>
        <v>2004MEX114</v>
      </c>
      <c r="B6117">
        <v>2004</v>
      </c>
      <c r="C6117" t="s">
        <v>155</v>
      </c>
      <c r="D6117" t="s">
        <v>156</v>
      </c>
      <c r="E6117" t="s">
        <v>492</v>
      </c>
      <c r="F6117">
        <v>1</v>
      </c>
      <c r="G6117">
        <v>14</v>
      </c>
      <c r="M6117" s="2" t="str">
        <f>VLOOKUP(A6117,disaster_subtype!$A$2:$P$59908,5,FALSE)</f>
        <v xml:space="preserve">Extreme temperature </v>
      </c>
    </row>
    <row r="6118" spans="1:13" x14ac:dyDescent="0.2">
      <c r="A6118" s="1" t="str">
        <f t="shared" si="95"/>
        <v>2004MEX23840405040903600</v>
      </c>
      <c r="B6118">
        <v>2004</v>
      </c>
      <c r="C6118" t="s">
        <v>155</v>
      </c>
      <c r="D6118" t="s">
        <v>156</v>
      </c>
      <c r="E6118" t="s">
        <v>485</v>
      </c>
      <c r="F6118">
        <v>2</v>
      </c>
      <c r="G6118">
        <v>38</v>
      </c>
      <c r="H6118">
        <v>40</v>
      </c>
      <c r="I6118">
        <v>4050</v>
      </c>
      <c r="K6118">
        <v>4090</v>
      </c>
      <c r="L6118">
        <v>3600</v>
      </c>
      <c r="M6118" s="2" t="e">
        <f>VLOOKUP(A6118,disaster_subtype!$A$2:$P$59908,5,FALSE)</f>
        <v>#N/A</v>
      </c>
    </row>
    <row r="6119" spans="1:13" x14ac:dyDescent="0.2">
      <c r="A6119" s="1" t="str">
        <f t="shared" si="95"/>
        <v>2004FSM11860006008</v>
      </c>
      <c r="B6119">
        <v>2004</v>
      </c>
      <c r="C6119" t="s">
        <v>388</v>
      </c>
      <c r="D6119" t="s">
        <v>389</v>
      </c>
      <c r="E6119" t="s">
        <v>487</v>
      </c>
      <c r="F6119">
        <v>1</v>
      </c>
      <c r="G6119">
        <v>1</v>
      </c>
      <c r="H6119">
        <v>8</v>
      </c>
      <c r="I6119">
        <v>6000</v>
      </c>
      <c r="K6119">
        <v>6008</v>
      </c>
      <c r="M6119" s="2" t="str">
        <f>VLOOKUP(A6119,disaster_subtype!$A$2:$P$59908,5,FALSE)</f>
        <v>Storm</v>
      </c>
    </row>
    <row r="6120" spans="1:13" x14ac:dyDescent="0.2">
      <c r="A6120" s="1" t="str">
        <f t="shared" si="95"/>
        <v>2004MAR16289261253913465400000</v>
      </c>
      <c r="B6120">
        <v>2004</v>
      </c>
      <c r="C6120" t="s">
        <v>89</v>
      </c>
      <c r="D6120" t="s">
        <v>90</v>
      </c>
      <c r="E6120" t="s">
        <v>488</v>
      </c>
      <c r="F6120">
        <v>1</v>
      </c>
      <c r="G6120">
        <v>628</v>
      </c>
      <c r="H6120">
        <v>926</v>
      </c>
      <c r="J6120">
        <v>12539</v>
      </c>
      <c r="K6120">
        <v>13465</v>
      </c>
      <c r="L6120">
        <v>400000</v>
      </c>
      <c r="M6120" s="2" t="str">
        <f>VLOOKUP(A6120,disaster_subtype!$A$2:$P$59908,5,FALSE)</f>
        <v>Earthquake</v>
      </c>
    </row>
    <row r="6121" spans="1:13" x14ac:dyDescent="0.2">
      <c r="A6121" s="1" t="str">
        <f t="shared" si="95"/>
        <v>2004MAR1</v>
      </c>
      <c r="B6121">
        <v>2004</v>
      </c>
      <c r="C6121" t="s">
        <v>89</v>
      </c>
      <c r="D6121" t="s">
        <v>90</v>
      </c>
      <c r="E6121" t="s">
        <v>491</v>
      </c>
      <c r="F6121">
        <v>1</v>
      </c>
      <c r="M6121" s="2" t="str">
        <f>VLOOKUP(A6121,disaster_subtype!$A$2:$P$59908,5,FALSE)</f>
        <v>Insect infestation</v>
      </c>
    </row>
    <row r="6122" spans="1:13" x14ac:dyDescent="0.2">
      <c r="A6122" s="1" t="str">
        <f t="shared" si="95"/>
        <v>2004MMR17112500320015700500000</v>
      </c>
      <c r="B6122">
        <v>2004</v>
      </c>
      <c r="C6122" t="s">
        <v>37</v>
      </c>
      <c r="D6122" t="s">
        <v>38</v>
      </c>
      <c r="E6122" t="s">
        <v>488</v>
      </c>
      <c r="F6122">
        <v>1</v>
      </c>
      <c r="G6122">
        <v>71</v>
      </c>
      <c r="I6122">
        <v>12500</v>
      </c>
      <c r="J6122">
        <v>3200</v>
      </c>
      <c r="K6122">
        <v>15700</v>
      </c>
      <c r="L6122">
        <v>500000</v>
      </c>
      <c r="M6122" s="2" t="str">
        <f>VLOOKUP(A6122,disaster_subtype!$A$2:$P$59908,5,FALSE)</f>
        <v>Earthquake</v>
      </c>
    </row>
    <row r="6123" spans="1:13" x14ac:dyDescent="0.2">
      <c r="A6123" s="1" t="str">
        <f t="shared" si="95"/>
        <v>2004MMR12362500025000688</v>
      </c>
      <c r="B6123">
        <v>2004</v>
      </c>
      <c r="C6123" t="s">
        <v>37</v>
      </c>
      <c r="D6123" t="s">
        <v>38</v>
      </c>
      <c r="E6123" t="s">
        <v>487</v>
      </c>
      <c r="F6123">
        <v>1</v>
      </c>
      <c r="G6123">
        <v>236</v>
      </c>
      <c r="J6123">
        <v>25000</v>
      </c>
      <c r="K6123">
        <v>25000</v>
      </c>
      <c r="L6123">
        <v>688</v>
      </c>
      <c r="M6123" s="2" t="str">
        <f>VLOOKUP(A6123,disaster_subtype!$A$2:$P$59908,5,FALSE)</f>
        <v>Storm</v>
      </c>
    </row>
    <row r="6124" spans="1:13" x14ac:dyDescent="0.2">
      <c r="A6124" s="1" t="str">
        <f t="shared" si="95"/>
        <v>2004NAM22500025000</v>
      </c>
      <c r="B6124">
        <v>2004</v>
      </c>
      <c r="C6124" t="s">
        <v>367</v>
      </c>
      <c r="D6124" t="s">
        <v>368</v>
      </c>
      <c r="E6124" t="s">
        <v>485</v>
      </c>
      <c r="F6124">
        <v>2</v>
      </c>
      <c r="I6124">
        <v>25000</v>
      </c>
      <c r="K6124">
        <v>25000</v>
      </c>
      <c r="M6124" s="2" t="str">
        <f>VLOOKUP(A6124,disaster_subtype!$A$2:$P$59908,5,FALSE)</f>
        <v>Flood</v>
      </c>
    </row>
    <row r="6125" spans="1:13" x14ac:dyDescent="0.2">
      <c r="A6125" s="1" t="str">
        <f t="shared" si="95"/>
        <v>2004NPL118515800000800015</v>
      </c>
      <c r="B6125">
        <v>2004</v>
      </c>
      <c r="C6125" t="s">
        <v>173</v>
      </c>
      <c r="D6125" t="s">
        <v>174</v>
      </c>
      <c r="E6125" t="s">
        <v>485</v>
      </c>
      <c r="F6125">
        <v>1</v>
      </c>
      <c r="G6125">
        <v>185</v>
      </c>
      <c r="H6125">
        <v>15</v>
      </c>
      <c r="I6125">
        <v>800000</v>
      </c>
      <c r="K6125">
        <v>800015</v>
      </c>
      <c r="M6125" s="2" t="str">
        <f>VLOOKUP(A6125,disaster_subtype!$A$2:$P$59908,5,FALSE)</f>
        <v>Flood</v>
      </c>
    </row>
    <row r="6126" spans="1:13" x14ac:dyDescent="0.2">
      <c r="A6126" s="1" t="str">
        <f t="shared" si="95"/>
        <v>2004NZL2453505350245000</v>
      </c>
      <c r="B6126">
        <v>2004</v>
      </c>
      <c r="C6126" t="s">
        <v>120</v>
      </c>
      <c r="D6126" t="s">
        <v>121</v>
      </c>
      <c r="E6126" t="s">
        <v>485</v>
      </c>
      <c r="F6126">
        <v>2</v>
      </c>
      <c r="G6126">
        <v>4</v>
      </c>
      <c r="I6126">
        <v>5350</v>
      </c>
      <c r="K6126">
        <v>5350</v>
      </c>
      <c r="L6126">
        <v>245000</v>
      </c>
      <c r="M6126" s="2" t="str">
        <f>VLOOKUP(A6126,disaster_subtype!$A$2:$P$59908,5,FALSE)</f>
        <v>Flood</v>
      </c>
    </row>
    <row r="6127" spans="1:13" x14ac:dyDescent="0.2">
      <c r="A6127" s="1" t="str">
        <f t="shared" si="95"/>
        <v>2004NIC1291857515769</v>
      </c>
      <c r="B6127">
        <v>2004</v>
      </c>
      <c r="C6127" t="s">
        <v>73</v>
      </c>
      <c r="D6127" t="s">
        <v>74</v>
      </c>
      <c r="E6127" t="s">
        <v>80</v>
      </c>
      <c r="F6127">
        <v>1</v>
      </c>
      <c r="G6127">
        <v>29</v>
      </c>
      <c r="H6127">
        <v>18</v>
      </c>
      <c r="I6127">
        <v>5751</v>
      </c>
      <c r="K6127">
        <v>5769</v>
      </c>
      <c r="M6127" s="2" t="str">
        <f>VLOOKUP(A6127,disaster_subtype!$A$2:$P$59908,5,FALSE)</f>
        <v>Landslide</v>
      </c>
    </row>
    <row r="6128" spans="1:13" x14ac:dyDescent="0.2">
      <c r="A6128" s="1" t="str">
        <f t="shared" si="95"/>
        <v>2004NIC1200200</v>
      </c>
      <c r="B6128">
        <v>2004</v>
      </c>
      <c r="C6128" t="s">
        <v>73</v>
      </c>
      <c r="D6128" t="s">
        <v>74</v>
      </c>
      <c r="E6128" t="s">
        <v>487</v>
      </c>
      <c r="F6128">
        <v>1</v>
      </c>
      <c r="I6128">
        <v>200</v>
      </c>
      <c r="K6128">
        <v>200</v>
      </c>
      <c r="M6128" s="2" t="str">
        <f>VLOOKUP(A6128,disaster_subtype!$A$2:$P$59908,5,FALSE)</f>
        <v>Storm</v>
      </c>
    </row>
    <row r="6129" spans="1:13" x14ac:dyDescent="0.2">
      <c r="A6129" s="1" t="str">
        <f t="shared" si="95"/>
        <v>2004NER21542013220132</v>
      </c>
      <c r="B6129">
        <v>2004</v>
      </c>
      <c r="C6129" t="s">
        <v>48</v>
      </c>
      <c r="D6129" t="s">
        <v>49</v>
      </c>
      <c r="E6129" t="s">
        <v>484</v>
      </c>
      <c r="F6129">
        <v>2</v>
      </c>
      <c r="G6129">
        <v>154</v>
      </c>
      <c r="I6129">
        <v>20132</v>
      </c>
      <c r="K6129">
        <v>20132</v>
      </c>
      <c r="M6129" s="2" t="e">
        <f>VLOOKUP(A6129,disaster_subtype!$A$2:$P$59908,5,FALSE)</f>
        <v>#N/A</v>
      </c>
    </row>
    <row r="6130" spans="1:13" x14ac:dyDescent="0.2">
      <c r="A6130" s="1" t="str">
        <f t="shared" si="95"/>
        <v>2004NER1</v>
      </c>
      <c r="B6130">
        <v>2004</v>
      </c>
      <c r="C6130" t="s">
        <v>48</v>
      </c>
      <c r="D6130" t="s">
        <v>49</v>
      </c>
      <c r="E6130" t="s">
        <v>491</v>
      </c>
      <c r="F6130">
        <v>1</v>
      </c>
      <c r="M6130" s="2" t="str">
        <f>VLOOKUP(A6130,disaster_subtype!$A$2:$P$59908,5,FALSE)</f>
        <v>Insect infestation</v>
      </c>
    </row>
    <row r="6131" spans="1:13" x14ac:dyDescent="0.2">
      <c r="A6131" s="1" t="str">
        <f t="shared" si="95"/>
        <v>2004NGA317218971897</v>
      </c>
      <c r="B6131">
        <v>2004</v>
      </c>
      <c r="C6131" t="s">
        <v>306</v>
      </c>
      <c r="D6131" t="s">
        <v>307</v>
      </c>
      <c r="E6131" t="s">
        <v>484</v>
      </c>
      <c r="F6131">
        <v>3</v>
      </c>
      <c r="G6131">
        <v>172</v>
      </c>
      <c r="I6131">
        <v>1897</v>
      </c>
      <c r="K6131">
        <v>1897</v>
      </c>
      <c r="M6131" s="2" t="str">
        <f>VLOOKUP(A6131,disaster_subtype!$A$2:$P$59908,5,FALSE)</f>
        <v>Epidemic</v>
      </c>
    </row>
    <row r="6132" spans="1:13" x14ac:dyDescent="0.2">
      <c r="A6132" s="1" t="str">
        <f t="shared" si="95"/>
        <v>2004NGA5946002930029900</v>
      </c>
      <c r="B6132">
        <v>2004</v>
      </c>
      <c r="C6132" t="s">
        <v>306</v>
      </c>
      <c r="D6132" t="s">
        <v>307</v>
      </c>
      <c r="E6132" t="s">
        <v>485</v>
      </c>
      <c r="F6132">
        <v>5</v>
      </c>
      <c r="G6132">
        <v>94</v>
      </c>
      <c r="H6132">
        <v>600</v>
      </c>
      <c r="I6132">
        <v>29300</v>
      </c>
      <c r="K6132">
        <v>29900</v>
      </c>
      <c r="M6132" s="2" t="e">
        <f>VLOOKUP(A6132,disaster_subtype!$A$2:$P$59908,5,FALSE)</f>
        <v>#N/A</v>
      </c>
    </row>
    <row r="6133" spans="1:13" x14ac:dyDescent="0.2">
      <c r="A6133" s="1" t="str">
        <f t="shared" si="95"/>
        <v>2004NGA1</v>
      </c>
      <c r="B6133">
        <v>2004</v>
      </c>
      <c r="C6133" t="s">
        <v>306</v>
      </c>
      <c r="D6133" t="s">
        <v>307</v>
      </c>
      <c r="E6133" t="s">
        <v>491</v>
      </c>
      <c r="F6133">
        <v>1</v>
      </c>
      <c r="M6133" s="2" t="str">
        <f>VLOOKUP(A6133,disaster_subtype!$A$2:$P$59908,5,FALSE)</f>
        <v>Insect infestation</v>
      </c>
    </row>
    <row r="6134" spans="1:13" x14ac:dyDescent="0.2">
      <c r="A6134" s="1" t="str">
        <f t="shared" si="95"/>
        <v>2004NIU11220050070240000</v>
      </c>
      <c r="B6134">
        <v>2004</v>
      </c>
      <c r="C6134" t="s">
        <v>250</v>
      </c>
      <c r="D6134" t="s">
        <v>251</v>
      </c>
      <c r="E6134" t="s">
        <v>487</v>
      </c>
      <c r="F6134">
        <v>1</v>
      </c>
      <c r="G6134">
        <v>1</v>
      </c>
      <c r="H6134">
        <v>2</v>
      </c>
      <c r="I6134">
        <v>200</v>
      </c>
      <c r="J6134">
        <v>500</v>
      </c>
      <c r="K6134">
        <v>702</v>
      </c>
      <c r="L6134">
        <v>40000</v>
      </c>
      <c r="M6134" s="2" t="str">
        <f>VLOOKUP(A6134,disaster_subtype!$A$2:$P$59908,5,FALSE)</f>
        <v>Storm</v>
      </c>
    </row>
    <row r="6135" spans="1:13" x14ac:dyDescent="0.2">
      <c r="A6135" s="1" t="str">
        <f t="shared" si="95"/>
        <v>2004MNP13200200</v>
      </c>
      <c r="B6135">
        <v>2004</v>
      </c>
      <c r="C6135" t="s">
        <v>466</v>
      </c>
      <c r="D6135" t="s">
        <v>467</v>
      </c>
      <c r="E6135" t="s">
        <v>487</v>
      </c>
      <c r="F6135">
        <v>1</v>
      </c>
      <c r="G6135">
        <v>3</v>
      </c>
      <c r="I6135">
        <v>200</v>
      </c>
      <c r="K6135">
        <v>200</v>
      </c>
      <c r="M6135" s="2" t="str">
        <f>VLOOKUP(A6135,disaster_subtype!$A$2:$P$59908,5,FALSE)</f>
        <v>Storm</v>
      </c>
    </row>
    <row r="6136" spans="1:13" x14ac:dyDescent="0.2">
      <c r="A6136" s="1" t="str">
        <f t="shared" si="95"/>
        <v>2004PAK1246310765232013148</v>
      </c>
      <c r="B6136">
        <v>2004</v>
      </c>
      <c r="C6136" t="s">
        <v>139</v>
      </c>
      <c r="D6136" t="s">
        <v>140</v>
      </c>
      <c r="E6136" t="s">
        <v>488</v>
      </c>
      <c r="F6136">
        <v>1</v>
      </c>
      <c r="G6136">
        <v>24</v>
      </c>
      <c r="H6136">
        <v>63</v>
      </c>
      <c r="I6136">
        <v>10765</v>
      </c>
      <c r="J6136">
        <v>2320</v>
      </c>
      <c r="K6136">
        <v>13148</v>
      </c>
      <c r="M6136" s="2" t="str">
        <f>VLOOKUP(A6136,disaster_subtype!$A$2:$P$59908,5,FALSE)</f>
        <v>Earthquake</v>
      </c>
    </row>
    <row r="6137" spans="1:13" x14ac:dyDescent="0.2">
      <c r="A6137" s="1" t="str">
        <f t="shared" si="95"/>
        <v>2004PAK12100100</v>
      </c>
      <c r="B6137">
        <v>2004</v>
      </c>
      <c r="C6137" t="s">
        <v>139</v>
      </c>
      <c r="D6137" t="s">
        <v>140</v>
      </c>
      <c r="E6137" t="s">
        <v>484</v>
      </c>
      <c r="F6137">
        <v>1</v>
      </c>
      <c r="G6137">
        <v>2</v>
      </c>
      <c r="H6137">
        <v>100</v>
      </c>
      <c r="K6137">
        <v>100</v>
      </c>
      <c r="M6137" s="2" t="str">
        <f>VLOOKUP(A6137,disaster_subtype!$A$2:$P$59908,5,FALSE)</f>
        <v>Epidemic</v>
      </c>
    </row>
    <row r="6138" spans="1:13" x14ac:dyDescent="0.2">
      <c r="A6138" s="1" t="str">
        <f t="shared" si="95"/>
        <v>2004PAK25</v>
      </c>
      <c r="B6138">
        <v>2004</v>
      </c>
      <c r="C6138" t="s">
        <v>139</v>
      </c>
      <c r="D6138" t="s">
        <v>140</v>
      </c>
      <c r="E6138" t="s">
        <v>485</v>
      </c>
      <c r="F6138">
        <v>2</v>
      </c>
      <c r="G6138">
        <v>5</v>
      </c>
      <c r="M6138" s="2" t="str">
        <f>VLOOKUP(A6138,disaster_subtype!$A$2:$P$59908,5,FALSE)</f>
        <v>Flood</v>
      </c>
    </row>
    <row r="6139" spans="1:13" x14ac:dyDescent="0.2">
      <c r="A6139" s="1" t="str">
        <f t="shared" si="95"/>
        <v>2004PAN3162274822748</v>
      </c>
      <c r="B6139">
        <v>2004</v>
      </c>
      <c r="C6139" t="s">
        <v>268</v>
      </c>
      <c r="D6139" t="s">
        <v>269</v>
      </c>
      <c r="E6139" t="s">
        <v>485</v>
      </c>
      <c r="F6139">
        <v>3</v>
      </c>
      <c r="G6139">
        <v>16</v>
      </c>
      <c r="I6139">
        <v>22748</v>
      </c>
      <c r="K6139">
        <v>22748</v>
      </c>
      <c r="M6139" s="2" t="e">
        <f>VLOOKUP(A6139,disaster_subtype!$A$2:$P$59908,5,FALSE)</f>
        <v>#N/A</v>
      </c>
    </row>
    <row r="6140" spans="1:13" x14ac:dyDescent="0.2">
      <c r="A6140" s="1" t="str">
        <f t="shared" si="95"/>
        <v>2004PNG11000010000</v>
      </c>
      <c r="B6140">
        <v>2004</v>
      </c>
      <c r="C6140" t="s">
        <v>162</v>
      </c>
      <c r="D6140" t="s">
        <v>163</v>
      </c>
      <c r="E6140" t="s">
        <v>485</v>
      </c>
      <c r="F6140">
        <v>1</v>
      </c>
      <c r="I6140">
        <v>10000</v>
      </c>
      <c r="K6140">
        <v>10000</v>
      </c>
      <c r="M6140" s="2" t="str">
        <f>VLOOKUP(A6140,disaster_subtype!$A$2:$P$59908,5,FALSE)</f>
        <v>Flood</v>
      </c>
    </row>
    <row r="6141" spans="1:13" x14ac:dyDescent="0.2">
      <c r="A6141" s="1" t="str">
        <f t="shared" si="95"/>
        <v>2004PNG196009600</v>
      </c>
      <c r="B6141">
        <v>2004</v>
      </c>
      <c r="C6141" t="s">
        <v>162</v>
      </c>
      <c r="D6141" t="s">
        <v>163</v>
      </c>
      <c r="E6141" t="s">
        <v>486</v>
      </c>
      <c r="F6141">
        <v>1</v>
      </c>
      <c r="I6141">
        <v>9600</v>
      </c>
      <c r="K6141">
        <v>9600</v>
      </c>
      <c r="M6141" s="2" t="str">
        <f>VLOOKUP(A6141,disaster_subtype!$A$2:$P$59908,5,FALSE)</f>
        <v>Volcanic activity</v>
      </c>
    </row>
    <row r="6142" spans="1:13" x14ac:dyDescent="0.2">
      <c r="A6142" s="1" t="str">
        <f t="shared" si="95"/>
        <v>2004PRY1</v>
      </c>
      <c r="B6142">
        <v>2004</v>
      </c>
      <c r="C6142" t="s">
        <v>262</v>
      </c>
      <c r="D6142" t="s">
        <v>263</v>
      </c>
      <c r="E6142" t="s">
        <v>492</v>
      </c>
      <c r="F6142">
        <v>1</v>
      </c>
      <c r="M6142" s="2" t="str">
        <f>VLOOKUP(A6142,disaster_subtype!$A$2:$P$59908,5,FALSE)</f>
        <v xml:space="preserve">Extreme temperature </v>
      </c>
    </row>
    <row r="6143" spans="1:13" x14ac:dyDescent="0.2">
      <c r="A6143" s="1" t="str">
        <f t="shared" si="95"/>
        <v>2004PER1</v>
      </c>
      <c r="B6143">
        <v>2004</v>
      </c>
      <c r="C6143" t="s">
        <v>114</v>
      </c>
      <c r="D6143" t="s">
        <v>115</v>
      </c>
      <c r="E6143" t="s">
        <v>12</v>
      </c>
      <c r="F6143">
        <v>1</v>
      </c>
      <c r="M6143" s="2" t="str">
        <f>VLOOKUP(A6143,disaster_subtype!$A$2:$P$59908,5,FALSE)</f>
        <v>Drought</v>
      </c>
    </row>
    <row r="6144" spans="1:13" x14ac:dyDescent="0.2">
      <c r="A6144" s="1" t="str">
        <f t="shared" si="95"/>
        <v>2004PER19018000003374672137467</v>
      </c>
      <c r="B6144">
        <v>2004</v>
      </c>
      <c r="C6144" t="s">
        <v>114</v>
      </c>
      <c r="D6144" t="s">
        <v>115</v>
      </c>
      <c r="E6144" t="s">
        <v>492</v>
      </c>
      <c r="F6144">
        <v>1</v>
      </c>
      <c r="G6144">
        <v>90</v>
      </c>
      <c r="H6144">
        <v>1800000</v>
      </c>
      <c r="I6144">
        <v>337467</v>
      </c>
      <c r="K6144">
        <v>2137467</v>
      </c>
      <c r="M6144" s="2" t="str">
        <f>VLOOKUP(A6144,disaster_subtype!$A$2:$P$59908,5,FALSE)</f>
        <v xml:space="preserve">Extreme temperature </v>
      </c>
    </row>
    <row r="6145" spans="1:13" x14ac:dyDescent="0.2">
      <c r="A6145" s="1" t="str">
        <f t="shared" si="95"/>
        <v>2004PER175007500</v>
      </c>
      <c r="B6145">
        <v>2004</v>
      </c>
      <c r="C6145" t="s">
        <v>114</v>
      </c>
      <c r="D6145" t="s">
        <v>115</v>
      </c>
      <c r="E6145" t="s">
        <v>485</v>
      </c>
      <c r="F6145">
        <v>1</v>
      </c>
      <c r="I6145">
        <v>7500</v>
      </c>
      <c r="K6145">
        <v>7500</v>
      </c>
      <c r="M6145" s="2" t="str">
        <f>VLOOKUP(A6145,disaster_subtype!$A$2:$P$59908,5,FALSE)</f>
        <v>Flood</v>
      </c>
    </row>
    <row r="6146" spans="1:13" x14ac:dyDescent="0.2">
      <c r="A6146" s="1" t="str">
        <f t="shared" ref="A6146:A6209" si="96">B6146&amp;C6146&amp;F6146&amp;G6146&amp;H6146&amp;I6146&amp;J6146&amp;K6146&amp;L6146</f>
        <v>2004PER11167076</v>
      </c>
      <c r="B6146">
        <v>2004</v>
      </c>
      <c r="C6146" t="s">
        <v>114</v>
      </c>
      <c r="D6146" t="s">
        <v>115</v>
      </c>
      <c r="E6146" t="s">
        <v>80</v>
      </c>
      <c r="F6146">
        <v>1</v>
      </c>
      <c r="G6146">
        <v>11</v>
      </c>
      <c r="H6146">
        <v>6</v>
      </c>
      <c r="J6146">
        <v>70</v>
      </c>
      <c r="K6146">
        <v>76</v>
      </c>
      <c r="M6146" s="2" t="str">
        <f>VLOOKUP(A6146,disaster_subtype!$A$2:$P$59908,5,FALSE)</f>
        <v>Landslide</v>
      </c>
    </row>
    <row r="6147" spans="1:13" x14ac:dyDescent="0.2">
      <c r="A6147" s="1" t="str">
        <f t="shared" si="96"/>
        <v>2004PHL1329898</v>
      </c>
      <c r="B6147">
        <v>2004</v>
      </c>
      <c r="C6147" t="s">
        <v>59</v>
      </c>
      <c r="D6147" t="s">
        <v>60</v>
      </c>
      <c r="E6147" t="s">
        <v>484</v>
      </c>
      <c r="F6147">
        <v>1</v>
      </c>
      <c r="G6147">
        <v>32</v>
      </c>
      <c r="I6147">
        <v>98</v>
      </c>
      <c r="K6147">
        <v>98</v>
      </c>
      <c r="M6147" s="2" t="str">
        <f>VLOOKUP(A6147,disaster_subtype!$A$2:$P$59908,5,FALSE)</f>
        <v>Epidemic</v>
      </c>
    </row>
    <row r="6148" spans="1:13" x14ac:dyDescent="0.2">
      <c r="A6148" s="1" t="str">
        <f t="shared" si="96"/>
        <v>2004PHL34920194150021694</v>
      </c>
      <c r="B6148">
        <v>2004</v>
      </c>
      <c r="C6148" t="s">
        <v>59</v>
      </c>
      <c r="D6148" t="s">
        <v>60</v>
      </c>
      <c r="E6148" t="s">
        <v>485</v>
      </c>
      <c r="F6148">
        <v>3</v>
      </c>
      <c r="G6148">
        <v>49</v>
      </c>
      <c r="I6148">
        <v>20194</v>
      </c>
      <c r="J6148">
        <v>1500</v>
      </c>
      <c r="K6148">
        <v>21694</v>
      </c>
      <c r="M6148" s="2" t="e">
        <f>VLOOKUP(A6148,disaster_subtype!$A$2:$P$59908,5,FALSE)</f>
        <v>#N/A</v>
      </c>
    </row>
    <row r="6149" spans="1:13" x14ac:dyDescent="0.2">
      <c r="A6149" s="1" t="str">
        <f t="shared" si="96"/>
        <v>2004PHL1866</v>
      </c>
      <c r="B6149">
        <v>2004</v>
      </c>
      <c r="C6149" t="s">
        <v>59</v>
      </c>
      <c r="D6149" t="s">
        <v>60</v>
      </c>
      <c r="E6149" t="s">
        <v>80</v>
      </c>
      <c r="F6149">
        <v>1</v>
      </c>
      <c r="G6149">
        <v>8</v>
      </c>
      <c r="H6149">
        <v>6</v>
      </c>
      <c r="K6149">
        <v>6</v>
      </c>
      <c r="M6149" s="2" t="str">
        <f>VLOOKUP(A6149,disaster_subtype!$A$2:$P$59908,5,FALSE)</f>
        <v>Landslide</v>
      </c>
    </row>
    <row r="6150" spans="1:13" x14ac:dyDescent="0.2">
      <c r="A6150" s="1" t="str">
        <f t="shared" si="96"/>
        <v>2004PHL818611315323276372003241278138867</v>
      </c>
      <c r="B6150">
        <v>2004</v>
      </c>
      <c r="C6150" t="s">
        <v>59</v>
      </c>
      <c r="D6150" t="s">
        <v>60</v>
      </c>
      <c r="E6150" t="s">
        <v>487</v>
      </c>
      <c r="F6150">
        <v>8</v>
      </c>
      <c r="G6150">
        <v>1861</v>
      </c>
      <c r="H6150">
        <v>1315</v>
      </c>
      <c r="I6150">
        <v>3232763</v>
      </c>
      <c r="J6150">
        <v>7200</v>
      </c>
      <c r="K6150">
        <v>3241278</v>
      </c>
      <c r="L6150">
        <v>138867</v>
      </c>
      <c r="M6150" s="2" t="e">
        <f>VLOOKUP(A6150,disaster_subtype!$A$2:$P$59908,5,FALSE)</f>
        <v>#N/A</v>
      </c>
    </row>
    <row r="6151" spans="1:13" x14ac:dyDescent="0.2">
      <c r="A6151" s="1" t="str">
        <f t="shared" si="96"/>
        <v>2004POL1600600</v>
      </c>
      <c r="B6151">
        <v>2004</v>
      </c>
      <c r="C6151" t="s">
        <v>151</v>
      </c>
      <c r="D6151" t="s">
        <v>152</v>
      </c>
      <c r="E6151" t="s">
        <v>485</v>
      </c>
      <c r="F6151">
        <v>1</v>
      </c>
      <c r="I6151">
        <v>600</v>
      </c>
      <c r="K6151">
        <v>600</v>
      </c>
      <c r="M6151" s="2" t="str">
        <f>VLOOKUP(A6151,disaster_subtype!$A$2:$P$59908,5,FALSE)</f>
        <v>Flood</v>
      </c>
    </row>
    <row r="6152" spans="1:13" x14ac:dyDescent="0.2">
      <c r="A6152" s="1" t="str">
        <f t="shared" si="96"/>
        <v>2004PRT11338136</v>
      </c>
      <c r="B6152">
        <v>2004</v>
      </c>
      <c r="C6152" t="s">
        <v>288</v>
      </c>
      <c r="D6152" t="s">
        <v>289</v>
      </c>
      <c r="E6152" t="s">
        <v>12</v>
      </c>
      <c r="F6152">
        <v>1</v>
      </c>
      <c r="L6152">
        <v>1338136</v>
      </c>
      <c r="M6152" s="2" t="str">
        <f>VLOOKUP(A6152,disaster_subtype!$A$2:$P$59908,5,FALSE)</f>
        <v>Drought</v>
      </c>
    </row>
    <row r="6153" spans="1:13" x14ac:dyDescent="0.2">
      <c r="A6153" s="1" t="str">
        <f t="shared" si="96"/>
        <v>2004PRT12</v>
      </c>
      <c r="B6153">
        <v>2004</v>
      </c>
      <c r="C6153" t="s">
        <v>288</v>
      </c>
      <c r="D6153" t="s">
        <v>289</v>
      </c>
      <c r="E6153" t="s">
        <v>490</v>
      </c>
      <c r="F6153">
        <v>1</v>
      </c>
      <c r="G6153">
        <v>2</v>
      </c>
      <c r="M6153" s="2" t="str">
        <f>VLOOKUP(A6153,disaster_subtype!$A$2:$P$59908,5,FALSE)</f>
        <v>Wildfire</v>
      </c>
    </row>
    <row r="6154" spans="1:13" x14ac:dyDescent="0.2">
      <c r="A6154" s="1" t="str">
        <f t="shared" si="96"/>
        <v>2004PRI1</v>
      </c>
      <c r="B6154">
        <v>2004</v>
      </c>
      <c r="C6154" t="s">
        <v>122</v>
      </c>
      <c r="D6154" t="s">
        <v>123</v>
      </c>
      <c r="E6154" t="s">
        <v>485</v>
      </c>
      <c r="F6154">
        <v>1</v>
      </c>
      <c r="M6154" s="2" t="str">
        <f>VLOOKUP(A6154,disaster_subtype!$A$2:$P$59908,5,FALSE)</f>
        <v>Flood</v>
      </c>
    </row>
    <row r="6155" spans="1:13" x14ac:dyDescent="0.2">
      <c r="A6155" s="1" t="str">
        <f t="shared" si="96"/>
        <v>2004PRI2235003500100000</v>
      </c>
      <c r="B6155">
        <v>2004</v>
      </c>
      <c r="C6155" t="s">
        <v>122</v>
      </c>
      <c r="D6155" t="s">
        <v>123</v>
      </c>
      <c r="E6155" t="s">
        <v>487</v>
      </c>
      <c r="F6155">
        <v>2</v>
      </c>
      <c r="G6155">
        <v>2</v>
      </c>
      <c r="I6155">
        <v>3500</v>
      </c>
      <c r="K6155">
        <v>3500</v>
      </c>
      <c r="L6155">
        <v>100000</v>
      </c>
      <c r="M6155" s="2" t="str">
        <f>VLOOKUP(A6155,disaster_subtype!$A$2:$P$59908,5,FALSE)</f>
        <v>Storm</v>
      </c>
    </row>
    <row r="6156" spans="1:13" x14ac:dyDescent="0.2">
      <c r="A6156" s="1" t="str">
        <f t="shared" si="96"/>
        <v>2004ROU127</v>
      </c>
      <c r="B6156">
        <v>2004</v>
      </c>
      <c r="C6156" t="s">
        <v>81</v>
      </c>
      <c r="D6156" t="s">
        <v>82</v>
      </c>
      <c r="E6156" t="s">
        <v>492</v>
      </c>
      <c r="F6156">
        <v>1</v>
      </c>
      <c r="G6156">
        <v>27</v>
      </c>
      <c r="M6156" s="2" t="str">
        <f>VLOOKUP(A6156,disaster_subtype!$A$2:$P$59908,5,FALSE)</f>
        <v xml:space="preserve">Extreme temperature </v>
      </c>
    </row>
    <row r="6157" spans="1:13" x14ac:dyDescent="0.2">
      <c r="A6157" s="1" t="str">
        <f t="shared" si="96"/>
        <v>2004ROU2102812828128</v>
      </c>
      <c r="B6157">
        <v>2004</v>
      </c>
      <c r="C6157" t="s">
        <v>81</v>
      </c>
      <c r="D6157" t="s">
        <v>82</v>
      </c>
      <c r="E6157" t="s">
        <v>485</v>
      </c>
      <c r="F6157">
        <v>2</v>
      </c>
      <c r="G6157">
        <v>10</v>
      </c>
      <c r="I6157">
        <v>28128</v>
      </c>
      <c r="K6157">
        <v>28128</v>
      </c>
      <c r="M6157" s="2" t="e">
        <f>VLOOKUP(A6157,disaster_subtype!$A$2:$P$59908,5,FALSE)</f>
        <v>#N/A</v>
      </c>
    </row>
    <row r="6158" spans="1:13" x14ac:dyDescent="0.2">
      <c r="A6158" s="1" t="str">
        <f t="shared" si="96"/>
        <v>2004ROU31224002400</v>
      </c>
      <c r="B6158">
        <v>2004</v>
      </c>
      <c r="C6158" t="s">
        <v>81</v>
      </c>
      <c r="D6158" t="s">
        <v>82</v>
      </c>
      <c r="E6158" t="s">
        <v>487</v>
      </c>
      <c r="F6158">
        <v>3</v>
      </c>
      <c r="G6158">
        <v>12</v>
      </c>
      <c r="I6158">
        <v>2400</v>
      </c>
      <c r="K6158">
        <v>2400</v>
      </c>
      <c r="M6158" s="2" t="e">
        <f>VLOOKUP(A6158,disaster_subtype!$A$2:$P$59908,5,FALSE)</f>
        <v>#N/A</v>
      </c>
    </row>
    <row r="6159" spans="1:13" x14ac:dyDescent="0.2">
      <c r="A6159" s="1" t="str">
        <f t="shared" si="96"/>
        <v>2004RUS1138138</v>
      </c>
      <c r="B6159">
        <v>2004</v>
      </c>
      <c r="C6159" t="s">
        <v>124</v>
      </c>
      <c r="D6159" t="s">
        <v>125</v>
      </c>
      <c r="E6159" t="s">
        <v>488</v>
      </c>
      <c r="F6159">
        <v>1</v>
      </c>
      <c r="I6159">
        <v>138</v>
      </c>
      <c r="K6159">
        <v>138</v>
      </c>
      <c r="M6159" s="2" t="str">
        <f>VLOOKUP(A6159,disaster_subtype!$A$2:$P$59908,5,FALSE)</f>
        <v>Earthquake</v>
      </c>
    </row>
    <row r="6160" spans="1:13" x14ac:dyDescent="0.2">
      <c r="A6160" s="1" t="str">
        <f t="shared" si="96"/>
        <v>2004RUS3186520652056759</v>
      </c>
      <c r="B6160">
        <v>2004</v>
      </c>
      <c r="C6160" t="s">
        <v>124</v>
      </c>
      <c r="D6160" t="s">
        <v>125</v>
      </c>
      <c r="E6160" t="s">
        <v>485</v>
      </c>
      <c r="F6160">
        <v>3</v>
      </c>
      <c r="G6160">
        <v>18</v>
      </c>
      <c r="I6160">
        <v>6520</v>
      </c>
      <c r="K6160">
        <v>6520</v>
      </c>
      <c r="L6160">
        <v>56759</v>
      </c>
      <c r="M6160" s="2" t="str">
        <f>VLOOKUP(A6160,disaster_subtype!$A$2:$P$59908,5,FALSE)</f>
        <v>Flood</v>
      </c>
    </row>
    <row r="6161" spans="1:13" x14ac:dyDescent="0.2">
      <c r="A6161" s="1" t="str">
        <f t="shared" si="96"/>
        <v>2004RUS3962600060626000</v>
      </c>
      <c r="B6161">
        <v>2004</v>
      </c>
      <c r="C6161" t="s">
        <v>124</v>
      </c>
      <c r="D6161" t="s">
        <v>125</v>
      </c>
      <c r="E6161" t="s">
        <v>487</v>
      </c>
      <c r="F6161">
        <v>3</v>
      </c>
      <c r="G6161">
        <v>9</v>
      </c>
      <c r="H6161">
        <v>62</v>
      </c>
      <c r="I6161">
        <v>6000</v>
      </c>
      <c r="K6161">
        <v>6062</v>
      </c>
      <c r="L6161">
        <v>6000</v>
      </c>
      <c r="M6161" s="2" t="e">
        <f>VLOOKUP(A6161,disaster_subtype!$A$2:$P$59908,5,FALSE)</f>
        <v>#N/A</v>
      </c>
    </row>
    <row r="6162" spans="1:13" x14ac:dyDescent="0.2">
      <c r="A6162" s="1" t="str">
        <f t="shared" si="96"/>
        <v>2004RUS1910001000</v>
      </c>
      <c r="B6162">
        <v>2004</v>
      </c>
      <c r="C6162" t="s">
        <v>124</v>
      </c>
      <c r="D6162" t="s">
        <v>125</v>
      </c>
      <c r="E6162" t="s">
        <v>490</v>
      </c>
      <c r="F6162">
        <v>1</v>
      </c>
      <c r="G6162">
        <v>9</v>
      </c>
      <c r="J6162">
        <v>1000</v>
      </c>
      <c r="K6162">
        <v>1000</v>
      </c>
      <c r="M6162" s="2" t="str">
        <f>VLOOKUP(A6162,disaster_subtype!$A$2:$P$59908,5,FALSE)</f>
        <v>Wildfire</v>
      </c>
    </row>
    <row r="6163" spans="1:13" x14ac:dyDescent="0.2">
      <c r="A6163" s="1" t="str">
        <f t="shared" si="96"/>
        <v>2004RWA14540540</v>
      </c>
      <c r="B6163">
        <v>2004</v>
      </c>
      <c r="C6163" t="s">
        <v>336</v>
      </c>
      <c r="D6163" t="s">
        <v>337</v>
      </c>
      <c r="E6163" t="s">
        <v>484</v>
      </c>
      <c r="F6163">
        <v>1</v>
      </c>
      <c r="G6163">
        <v>4</v>
      </c>
      <c r="I6163">
        <v>540</v>
      </c>
      <c r="K6163">
        <v>540</v>
      </c>
      <c r="M6163" s="2" t="str">
        <f>VLOOKUP(A6163,disaster_subtype!$A$2:$P$59908,5,FALSE)</f>
        <v>Epidemic</v>
      </c>
    </row>
    <row r="6164" spans="1:13" x14ac:dyDescent="0.2">
      <c r="A6164" s="1" t="str">
        <f t="shared" si="96"/>
        <v>2004LCA1500</v>
      </c>
      <c r="B6164">
        <v>2004</v>
      </c>
      <c r="C6164" t="s">
        <v>254</v>
      </c>
      <c r="D6164" t="s">
        <v>255</v>
      </c>
      <c r="E6164" t="s">
        <v>487</v>
      </c>
      <c r="F6164">
        <v>1</v>
      </c>
      <c r="L6164">
        <v>500</v>
      </c>
      <c r="M6164" s="2" t="str">
        <f>VLOOKUP(A6164,disaster_subtype!$A$2:$P$59908,5,FALSE)</f>
        <v>Storm</v>
      </c>
    </row>
    <row r="6165" spans="1:13" x14ac:dyDescent="0.2">
      <c r="A6165" s="1" t="str">
        <f t="shared" si="96"/>
        <v>2004VCT14100010045000</v>
      </c>
      <c r="B6165">
        <v>2004</v>
      </c>
      <c r="C6165" t="s">
        <v>39</v>
      </c>
      <c r="D6165" t="s">
        <v>40</v>
      </c>
      <c r="E6165" t="s">
        <v>487</v>
      </c>
      <c r="F6165">
        <v>1</v>
      </c>
      <c r="H6165">
        <v>4</v>
      </c>
      <c r="I6165">
        <v>1000</v>
      </c>
      <c r="K6165">
        <v>1004</v>
      </c>
      <c r="L6165">
        <v>5000</v>
      </c>
      <c r="M6165" s="2" t="str">
        <f>VLOOKUP(A6165,disaster_subtype!$A$2:$P$59908,5,FALSE)</f>
        <v>Storm</v>
      </c>
    </row>
    <row r="6166" spans="1:13" x14ac:dyDescent="0.2">
      <c r="A6166" s="1" t="str">
        <f t="shared" si="96"/>
        <v>2004WSM11</v>
      </c>
      <c r="B6166">
        <v>2004</v>
      </c>
      <c r="C6166" t="s">
        <v>270</v>
      </c>
      <c r="D6166" t="s">
        <v>271</v>
      </c>
      <c r="E6166" t="s">
        <v>487</v>
      </c>
      <c r="F6166">
        <v>1</v>
      </c>
      <c r="G6166">
        <v>1</v>
      </c>
      <c r="M6166" s="2" t="str">
        <f>VLOOKUP(A6166,disaster_subtype!$A$2:$P$59908,5,FALSE)</f>
        <v>Storm</v>
      </c>
    </row>
    <row r="6167" spans="1:13" x14ac:dyDescent="0.2">
      <c r="A6167" s="1" t="str">
        <f t="shared" si="96"/>
        <v>2004SAU1530400430</v>
      </c>
      <c r="B6167">
        <v>2004</v>
      </c>
      <c r="C6167" t="s">
        <v>272</v>
      </c>
      <c r="D6167" t="s">
        <v>273</v>
      </c>
      <c r="E6167" t="s">
        <v>485</v>
      </c>
      <c r="F6167">
        <v>1</v>
      </c>
      <c r="G6167">
        <v>5</v>
      </c>
      <c r="H6167">
        <v>30</v>
      </c>
      <c r="I6167">
        <v>400</v>
      </c>
      <c r="K6167">
        <v>430</v>
      </c>
      <c r="M6167" s="2" t="str">
        <f>VLOOKUP(A6167,disaster_subtype!$A$2:$P$59908,5,FALSE)</f>
        <v>Flood</v>
      </c>
    </row>
    <row r="6168" spans="1:13" x14ac:dyDescent="0.2">
      <c r="A6168" s="1" t="str">
        <f t="shared" si="96"/>
        <v>2004SEN16861861</v>
      </c>
      <c r="B6168">
        <v>2004</v>
      </c>
      <c r="C6168" t="s">
        <v>109</v>
      </c>
      <c r="D6168" t="s">
        <v>110</v>
      </c>
      <c r="E6168" t="s">
        <v>484</v>
      </c>
      <c r="F6168">
        <v>1</v>
      </c>
      <c r="G6168">
        <v>6</v>
      </c>
      <c r="I6168">
        <v>861</v>
      </c>
      <c r="K6168">
        <v>861</v>
      </c>
      <c r="M6168" s="2" t="str">
        <f>VLOOKUP(A6168,disaster_subtype!$A$2:$P$59908,5,FALSE)</f>
        <v>Epidemic</v>
      </c>
    </row>
    <row r="6169" spans="1:13" x14ac:dyDescent="0.2">
      <c r="A6169" s="1" t="str">
        <f t="shared" si="96"/>
        <v>2004SEN1</v>
      </c>
      <c r="B6169">
        <v>2004</v>
      </c>
      <c r="C6169" t="s">
        <v>109</v>
      </c>
      <c r="D6169" t="s">
        <v>110</v>
      </c>
      <c r="E6169" t="s">
        <v>491</v>
      </c>
      <c r="F6169">
        <v>1</v>
      </c>
      <c r="M6169" s="2" t="str">
        <f>VLOOKUP(A6169,disaster_subtype!$A$2:$P$59908,5,FALSE)</f>
        <v>Insect infestation</v>
      </c>
    </row>
    <row r="6170" spans="1:13" x14ac:dyDescent="0.2">
      <c r="A6170" s="1" t="str">
        <f t="shared" si="96"/>
        <v>2004SEN1210001000</v>
      </c>
      <c r="B6170">
        <v>2004</v>
      </c>
      <c r="C6170" t="s">
        <v>109</v>
      </c>
      <c r="D6170" t="s">
        <v>110</v>
      </c>
      <c r="E6170" t="s">
        <v>487</v>
      </c>
      <c r="F6170">
        <v>1</v>
      </c>
      <c r="G6170">
        <v>2</v>
      </c>
      <c r="J6170">
        <v>1000</v>
      </c>
      <c r="K6170">
        <v>1000</v>
      </c>
      <c r="M6170" s="2" t="str">
        <f>VLOOKUP(A6170,disaster_subtype!$A$2:$P$59908,5,FALSE)</f>
        <v>Storm</v>
      </c>
    </row>
    <row r="6171" spans="1:13" x14ac:dyDescent="0.2">
      <c r="A6171" s="1" t="str">
        <f t="shared" si="96"/>
        <v>2004SYC13476070483030000</v>
      </c>
      <c r="B6171">
        <v>2004</v>
      </c>
      <c r="C6171" t="s">
        <v>445</v>
      </c>
      <c r="D6171" t="s">
        <v>446</v>
      </c>
      <c r="E6171" t="s">
        <v>488</v>
      </c>
      <c r="F6171">
        <v>1</v>
      </c>
      <c r="G6171">
        <v>3</v>
      </c>
      <c r="I6171">
        <v>4760</v>
      </c>
      <c r="J6171">
        <v>70</v>
      </c>
      <c r="K6171">
        <v>4830</v>
      </c>
      <c r="L6171">
        <v>30000</v>
      </c>
      <c r="M6171" s="2" t="str">
        <f>VLOOKUP(A6171,disaster_subtype!$A$2:$P$59908,5,FALSE)</f>
        <v>Earthquake</v>
      </c>
    </row>
    <row r="6172" spans="1:13" x14ac:dyDescent="0.2">
      <c r="A6172" s="1" t="str">
        <f t="shared" si="96"/>
        <v>2004SLE156633633</v>
      </c>
      <c r="B6172">
        <v>2004</v>
      </c>
      <c r="C6172" t="s">
        <v>338</v>
      </c>
      <c r="D6172" t="s">
        <v>339</v>
      </c>
      <c r="E6172" t="s">
        <v>484</v>
      </c>
      <c r="F6172">
        <v>1</v>
      </c>
      <c r="G6172">
        <v>56</v>
      </c>
      <c r="I6172">
        <v>633</v>
      </c>
      <c r="K6172">
        <v>633</v>
      </c>
      <c r="M6172" s="2" t="str">
        <f>VLOOKUP(A6172,disaster_subtype!$A$2:$P$59908,5,FALSE)</f>
        <v>Epidemic</v>
      </c>
    </row>
    <row r="6173" spans="1:13" x14ac:dyDescent="0.2">
      <c r="A6173" s="1" t="str">
        <f t="shared" si="96"/>
        <v>2004SLE110</v>
      </c>
      <c r="B6173">
        <v>2004</v>
      </c>
      <c r="C6173" t="s">
        <v>338</v>
      </c>
      <c r="D6173" t="s">
        <v>339</v>
      </c>
      <c r="E6173" t="s">
        <v>485</v>
      </c>
      <c r="F6173">
        <v>1</v>
      </c>
      <c r="G6173">
        <v>10</v>
      </c>
      <c r="M6173" s="2" t="str">
        <f>VLOOKUP(A6173,disaster_subtype!$A$2:$P$59908,5,FALSE)</f>
        <v>Flood</v>
      </c>
    </row>
    <row r="6174" spans="1:13" x14ac:dyDescent="0.2">
      <c r="A6174" s="1" t="str">
        <f t="shared" si="96"/>
        <v>2004SVK11230230</v>
      </c>
      <c r="B6174">
        <v>2004</v>
      </c>
      <c r="C6174" t="s">
        <v>447</v>
      </c>
      <c r="D6174" t="s">
        <v>448</v>
      </c>
      <c r="E6174" t="s">
        <v>485</v>
      </c>
      <c r="F6174">
        <v>1</v>
      </c>
      <c r="G6174">
        <v>1</v>
      </c>
      <c r="I6174">
        <v>230</v>
      </c>
      <c r="K6174">
        <v>230</v>
      </c>
      <c r="M6174" s="2" t="str">
        <f>VLOOKUP(A6174,disaster_subtype!$A$2:$P$59908,5,FALSE)</f>
        <v>Flood</v>
      </c>
    </row>
    <row r="6175" spans="1:13" x14ac:dyDescent="0.2">
      <c r="A6175" s="1" t="str">
        <f t="shared" si="96"/>
        <v>2004SVK12241030010324383300</v>
      </c>
      <c r="B6175">
        <v>2004</v>
      </c>
      <c r="C6175" t="s">
        <v>447</v>
      </c>
      <c r="D6175" t="s">
        <v>448</v>
      </c>
      <c r="E6175" t="s">
        <v>487</v>
      </c>
      <c r="F6175">
        <v>1</v>
      </c>
      <c r="G6175">
        <v>2</v>
      </c>
      <c r="H6175">
        <v>24</v>
      </c>
      <c r="I6175">
        <v>10300</v>
      </c>
      <c r="K6175">
        <v>10324</v>
      </c>
      <c r="L6175">
        <v>383300</v>
      </c>
      <c r="M6175" s="2" t="str">
        <f>VLOOKUP(A6175,disaster_subtype!$A$2:$P$59908,5,FALSE)</f>
        <v>Storm</v>
      </c>
    </row>
    <row r="6176" spans="1:13" x14ac:dyDescent="0.2">
      <c r="A6176" s="1" t="str">
        <f t="shared" si="96"/>
        <v>2004SVN11560060510000</v>
      </c>
      <c r="B6176">
        <v>2004</v>
      </c>
      <c r="C6176" t="s">
        <v>452</v>
      </c>
      <c r="D6176" t="s">
        <v>453</v>
      </c>
      <c r="E6176" t="s">
        <v>488</v>
      </c>
      <c r="F6176">
        <v>1</v>
      </c>
      <c r="G6176">
        <v>1</v>
      </c>
      <c r="H6176">
        <v>5</v>
      </c>
      <c r="I6176">
        <v>600</v>
      </c>
      <c r="K6176">
        <v>605</v>
      </c>
      <c r="L6176">
        <v>10000</v>
      </c>
      <c r="M6176" s="2" t="str">
        <f>VLOOKUP(A6176,disaster_subtype!$A$2:$P$59908,5,FALSE)</f>
        <v>Earthquake</v>
      </c>
    </row>
    <row r="6177" spans="1:13" x14ac:dyDescent="0.2">
      <c r="A6177" s="1" t="str">
        <f t="shared" si="96"/>
        <v>2004SOM1200000200000</v>
      </c>
      <c r="B6177">
        <v>2004</v>
      </c>
      <c r="C6177" t="s">
        <v>256</v>
      </c>
      <c r="D6177" t="s">
        <v>257</v>
      </c>
      <c r="E6177" t="s">
        <v>12</v>
      </c>
      <c r="F6177">
        <v>1</v>
      </c>
      <c r="I6177">
        <v>200000</v>
      </c>
      <c r="K6177">
        <v>200000</v>
      </c>
      <c r="M6177" s="2" t="str">
        <f>VLOOKUP(A6177,disaster_subtype!$A$2:$P$59908,5,FALSE)</f>
        <v>Drought</v>
      </c>
    </row>
    <row r="6178" spans="1:13" x14ac:dyDescent="0.2">
      <c r="A6178" s="1" t="str">
        <f t="shared" si="96"/>
        <v>2004SOM1298283104800105083100000</v>
      </c>
      <c r="B6178">
        <v>2004</v>
      </c>
      <c r="C6178" t="s">
        <v>256</v>
      </c>
      <c r="D6178" t="s">
        <v>257</v>
      </c>
      <c r="E6178" t="s">
        <v>488</v>
      </c>
      <c r="F6178">
        <v>1</v>
      </c>
      <c r="G6178">
        <v>298</v>
      </c>
      <c r="H6178">
        <v>283</v>
      </c>
      <c r="I6178">
        <v>104800</v>
      </c>
      <c r="K6178">
        <v>105083</v>
      </c>
      <c r="L6178">
        <v>100000</v>
      </c>
      <c r="M6178" s="2" t="str">
        <f>VLOOKUP(A6178,disaster_subtype!$A$2:$P$59908,5,FALSE)</f>
        <v>Earthquake</v>
      </c>
    </row>
    <row r="6179" spans="1:13" x14ac:dyDescent="0.2">
      <c r="A6179" s="1" t="str">
        <f t="shared" si="96"/>
        <v>2004SOM115001500</v>
      </c>
      <c r="B6179">
        <v>2004</v>
      </c>
      <c r="C6179" t="s">
        <v>256</v>
      </c>
      <c r="D6179" t="s">
        <v>257</v>
      </c>
      <c r="E6179" t="s">
        <v>485</v>
      </c>
      <c r="F6179">
        <v>1</v>
      </c>
      <c r="J6179">
        <v>1500</v>
      </c>
      <c r="K6179">
        <v>1500</v>
      </c>
      <c r="M6179" s="2" t="str">
        <f>VLOOKUP(A6179,disaster_subtype!$A$2:$P$59908,5,FALSE)</f>
        <v>Flood</v>
      </c>
    </row>
    <row r="6180" spans="1:13" x14ac:dyDescent="0.2">
      <c r="A6180" s="1" t="str">
        <f t="shared" si="96"/>
        <v>2004ZAF11500000015000000</v>
      </c>
      <c r="B6180">
        <v>2004</v>
      </c>
      <c r="C6180" t="s">
        <v>130</v>
      </c>
      <c r="D6180" t="s">
        <v>131</v>
      </c>
      <c r="E6180" t="s">
        <v>12</v>
      </c>
      <c r="F6180">
        <v>1</v>
      </c>
      <c r="I6180">
        <v>15000000</v>
      </c>
      <c r="K6180">
        <v>15000000</v>
      </c>
      <c r="M6180" s="2" t="str">
        <f>VLOOKUP(A6180,disaster_subtype!$A$2:$P$59908,5,FALSE)</f>
        <v>Drought</v>
      </c>
    </row>
    <row r="6181" spans="1:13" x14ac:dyDescent="0.2">
      <c r="A6181" s="1" t="str">
        <f t="shared" si="96"/>
        <v>2004ZAF15174174</v>
      </c>
      <c r="B6181">
        <v>2004</v>
      </c>
      <c r="C6181" t="s">
        <v>130</v>
      </c>
      <c r="D6181" t="s">
        <v>131</v>
      </c>
      <c r="E6181" t="s">
        <v>484</v>
      </c>
      <c r="F6181">
        <v>1</v>
      </c>
      <c r="G6181">
        <v>5</v>
      </c>
      <c r="I6181">
        <v>174</v>
      </c>
      <c r="K6181">
        <v>174</v>
      </c>
      <c r="M6181" s="2" t="str">
        <f>VLOOKUP(A6181,disaster_subtype!$A$2:$P$59908,5,FALSE)</f>
        <v>Epidemic</v>
      </c>
    </row>
    <row r="6182" spans="1:13" x14ac:dyDescent="0.2">
      <c r="A6182" s="1" t="str">
        <f t="shared" si="96"/>
        <v>2004ZAF11500015000</v>
      </c>
      <c r="B6182">
        <v>2004</v>
      </c>
      <c r="C6182" t="s">
        <v>130</v>
      </c>
      <c r="D6182" t="s">
        <v>131</v>
      </c>
      <c r="E6182" t="s">
        <v>485</v>
      </c>
      <c r="F6182">
        <v>1</v>
      </c>
      <c r="J6182">
        <v>15000</v>
      </c>
      <c r="K6182">
        <v>15000</v>
      </c>
      <c r="M6182" s="2" t="str">
        <f>VLOOKUP(A6182,disaster_subtype!$A$2:$P$59908,5,FALSE)</f>
        <v>Flood</v>
      </c>
    </row>
    <row r="6183" spans="1:13" x14ac:dyDescent="0.2">
      <c r="A6183" s="1" t="str">
        <f t="shared" si="96"/>
        <v>2004ESP126</v>
      </c>
      <c r="B6183">
        <v>2004</v>
      </c>
      <c r="C6183" t="s">
        <v>222</v>
      </c>
      <c r="D6183" t="s">
        <v>223</v>
      </c>
      <c r="E6183" t="s">
        <v>492</v>
      </c>
      <c r="F6183">
        <v>1</v>
      </c>
      <c r="G6183">
        <v>26</v>
      </c>
      <c r="M6183" s="2" t="str">
        <f>VLOOKUP(A6183,disaster_subtype!$A$2:$P$59908,5,FALSE)</f>
        <v xml:space="preserve">Extreme temperature </v>
      </c>
    </row>
    <row r="6184" spans="1:13" x14ac:dyDescent="0.2">
      <c r="A6184" s="1" t="str">
        <f t="shared" si="96"/>
        <v>2004ESP160060014285</v>
      </c>
      <c r="B6184">
        <v>2004</v>
      </c>
      <c r="C6184" t="s">
        <v>222</v>
      </c>
      <c r="D6184" t="s">
        <v>223</v>
      </c>
      <c r="E6184" t="s">
        <v>485</v>
      </c>
      <c r="F6184">
        <v>1</v>
      </c>
      <c r="I6184">
        <v>600</v>
      </c>
      <c r="K6184">
        <v>600</v>
      </c>
      <c r="L6184">
        <v>14285</v>
      </c>
      <c r="M6184" s="2" t="str">
        <f>VLOOKUP(A6184,disaster_subtype!$A$2:$P$59908,5,FALSE)</f>
        <v>Flood</v>
      </c>
    </row>
    <row r="6185" spans="1:13" x14ac:dyDescent="0.2">
      <c r="A6185" s="1" t="str">
        <f t="shared" si="96"/>
        <v>2004ESP13100100011003000</v>
      </c>
      <c r="B6185">
        <v>2004</v>
      </c>
      <c r="C6185" t="s">
        <v>222</v>
      </c>
      <c r="D6185" t="s">
        <v>223</v>
      </c>
      <c r="E6185" t="s">
        <v>490</v>
      </c>
      <c r="F6185">
        <v>1</v>
      </c>
      <c r="G6185">
        <v>3</v>
      </c>
      <c r="H6185">
        <v>100</v>
      </c>
      <c r="I6185">
        <v>1000</v>
      </c>
      <c r="K6185">
        <v>1100</v>
      </c>
      <c r="L6185">
        <v>3000</v>
      </c>
      <c r="M6185" s="2" t="str">
        <f>VLOOKUP(A6185,disaster_subtype!$A$2:$P$59908,5,FALSE)</f>
        <v>Wildfire</v>
      </c>
    </row>
    <row r="6186" spans="1:13" x14ac:dyDescent="0.2">
      <c r="A6186" s="1" t="str">
        <f t="shared" si="96"/>
        <v>2004LKA1353992317651613048000010193061316500</v>
      </c>
      <c r="B6186">
        <v>2004</v>
      </c>
      <c r="C6186" t="s">
        <v>244</v>
      </c>
      <c r="D6186" t="s">
        <v>245</v>
      </c>
      <c r="E6186" t="s">
        <v>488</v>
      </c>
      <c r="F6186">
        <v>1</v>
      </c>
      <c r="G6186">
        <v>35399</v>
      </c>
      <c r="H6186">
        <v>23176</v>
      </c>
      <c r="I6186">
        <v>516130</v>
      </c>
      <c r="J6186">
        <v>480000</v>
      </c>
      <c r="K6186">
        <v>1019306</v>
      </c>
      <c r="L6186">
        <v>1316500</v>
      </c>
      <c r="M6186" s="2" t="str">
        <f>VLOOKUP(A6186,disaster_subtype!$A$2:$P$59908,5,FALSE)</f>
        <v>Earthquake</v>
      </c>
    </row>
    <row r="6187" spans="1:13" x14ac:dyDescent="0.2">
      <c r="A6187" s="1" t="str">
        <f t="shared" si="96"/>
        <v>2004LKA1881500015000</v>
      </c>
      <c r="B6187">
        <v>2004</v>
      </c>
      <c r="C6187" t="s">
        <v>244</v>
      </c>
      <c r="D6187" t="s">
        <v>245</v>
      </c>
      <c r="E6187" t="s">
        <v>484</v>
      </c>
      <c r="F6187">
        <v>1</v>
      </c>
      <c r="G6187">
        <v>88</v>
      </c>
      <c r="I6187">
        <v>15000</v>
      </c>
      <c r="K6187">
        <v>15000</v>
      </c>
      <c r="M6187" s="2" t="str">
        <f>VLOOKUP(A6187,disaster_subtype!$A$2:$P$59908,5,FALSE)</f>
        <v>Epidemic</v>
      </c>
    </row>
    <row r="6188" spans="1:13" x14ac:dyDescent="0.2">
      <c r="A6188" s="1" t="str">
        <f t="shared" si="96"/>
        <v>2004LKA16200000200000</v>
      </c>
      <c r="B6188">
        <v>2004</v>
      </c>
      <c r="C6188" t="s">
        <v>244</v>
      </c>
      <c r="D6188" t="s">
        <v>245</v>
      </c>
      <c r="E6188" t="s">
        <v>485</v>
      </c>
      <c r="F6188">
        <v>1</v>
      </c>
      <c r="G6188">
        <v>6</v>
      </c>
      <c r="I6188">
        <v>200000</v>
      </c>
      <c r="K6188">
        <v>200000</v>
      </c>
      <c r="M6188" s="2" t="str">
        <f>VLOOKUP(A6188,disaster_subtype!$A$2:$P$59908,5,FALSE)</f>
        <v>Flood</v>
      </c>
    </row>
    <row r="6189" spans="1:13" x14ac:dyDescent="0.2">
      <c r="A6189" s="1" t="str">
        <f t="shared" si="96"/>
        <v>2004SDN29881148114</v>
      </c>
      <c r="B6189">
        <v>2004</v>
      </c>
      <c r="C6189" t="s">
        <v>187</v>
      </c>
      <c r="D6189" t="s">
        <v>188</v>
      </c>
      <c r="E6189" t="s">
        <v>484</v>
      </c>
      <c r="F6189">
        <v>2</v>
      </c>
      <c r="G6189">
        <v>98</v>
      </c>
      <c r="I6189">
        <v>8114</v>
      </c>
      <c r="K6189">
        <v>8114</v>
      </c>
      <c r="M6189" s="2" t="e">
        <f>VLOOKUP(A6189,disaster_subtype!$A$2:$P$59908,5,FALSE)</f>
        <v>#N/A</v>
      </c>
    </row>
    <row r="6190" spans="1:13" x14ac:dyDescent="0.2">
      <c r="A6190" s="1" t="str">
        <f t="shared" si="96"/>
        <v>2004SDN1</v>
      </c>
      <c r="B6190">
        <v>2004</v>
      </c>
      <c r="C6190" t="s">
        <v>187</v>
      </c>
      <c r="D6190" t="s">
        <v>188</v>
      </c>
      <c r="E6190" t="s">
        <v>491</v>
      </c>
      <c r="F6190">
        <v>1</v>
      </c>
      <c r="M6190" s="2" t="str">
        <f>VLOOKUP(A6190,disaster_subtype!$A$2:$P$59908,5,FALSE)</f>
        <v>Insect infestation</v>
      </c>
    </row>
    <row r="6191" spans="1:13" x14ac:dyDescent="0.2">
      <c r="A6191" s="1" t="str">
        <f t="shared" si="96"/>
        <v>2004SYR15180180</v>
      </c>
      <c r="B6191">
        <v>2004</v>
      </c>
      <c r="C6191" t="s">
        <v>298</v>
      </c>
      <c r="D6191" t="s">
        <v>299</v>
      </c>
      <c r="E6191" t="s">
        <v>487</v>
      </c>
      <c r="F6191">
        <v>1</v>
      </c>
      <c r="G6191">
        <v>5</v>
      </c>
      <c r="H6191">
        <v>180</v>
      </c>
      <c r="K6191">
        <v>180</v>
      </c>
      <c r="M6191" s="2" t="str">
        <f>VLOOKUP(A6191,disaster_subtype!$A$2:$P$59908,5,FALSE)</f>
        <v>Storm</v>
      </c>
    </row>
    <row r="6192" spans="1:13" x14ac:dyDescent="0.2">
      <c r="A6192" s="1" t="str">
        <f t="shared" si="96"/>
        <v>2004TWN57910887658873407710</v>
      </c>
      <c r="B6192">
        <v>2004</v>
      </c>
      <c r="C6192" t="s">
        <v>75</v>
      </c>
      <c r="D6192" t="s">
        <v>76</v>
      </c>
      <c r="E6192" t="s">
        <v>487</v>
      </c>
      <c r="F6192">
        <v>5</v>
      </c>
      <c r="G6192">
        <v>79</v>
      </c>
      <c r="H6192">
        <v>108</v>
      </c>
      <c r="I6192">
        <v>8765</v>
      </c>
      <c r="K6192">
        <v>8873</v>
      </c>
      <c r="L6192">
        <v>407710</v>
      </c>
      <c r="M6192" s="2" t="str">
        <f>VLOOKUP(A6192,disaster_subtype!$A$2:$P$59908,5,FALSE)</f>
        <v>Storm</v>
      </c>
    </row>
    <row r="6193" spans="1:13" x14ac:dyDescent="0.2">
      <c r="A6193" s="1" t="str">
        <f t="shared" si="96"/>
        <v>2004TJK1180180</v>
      </c>
      <c r="B6193">
        <v>2004</v>
      </c>
      <c r="C6193" t="s">
        <v>398</v>
      </c>
      <c r="D6193" t="s">
        <v>399</v>
      </c>
      <c r="E6193" t="s">
        <v>488</v>
      </c>
      <c r="F6193">
        <v>1</v>
      </c>
      <c r="I6193">
        <v>180</v>
      </c>
      <c r="K6193">
        <v>180</v>
      </c>
      <c r="M6193" s="2" t="str">
        <f>VLOOKUP(A6193,disaster_subtype!$A$2:$P$59908,5,FALSE)</f>
        <v>Earthquake</v>
      </c>
    </row>
    <row r="6194" spans="1:13" x14ac:dyDescent="0.2">
      <c r="A6194" s="1" t="str">
        <f t="shared" si="96"/>
        <v>2004TJK140000040000012000</v>
      </c>
      <c r="B6194">
        <v>2004</v>
      </c>
      <c r="C6194" t="s">
        <v>398</v>
      </c>
      <c r="D6194" t="s">
        <v>399</v>
      </c>
      <c r="E6194" t="s">
        <v>485</v>
      </c>
      <c r="F6194">
        <v>1</v>
      </c>
      <c r="I6194">
        <v>400000</v>
      </c>
      <c r="K6194">
        <v>400000</v>
      </c>
      <c r="L6194">
        <v>12000</v>
      </c>
      <c r="M6194" s="2" t="str">
        <f>VLOOKUP(A6194,disaster_subtype!$A$2:$P$59908,5,FALSE)</f>
        <v>Flood</v>
      </c>
    </row>
    <row r="6195" spans="1:13" x14ac:dyDescent="0.2">
      <c r="A6195" s="1" t="str">
        <f t="shared" si="96"/>
        <v>2004TZA1254000254000</v>
      </c>
      <c r="B6195">
        <v>2004</v>
      </c>
      <c r="C6195" t="s">
        <v>26</v>
      </c>
      <c r="D6195" t="s">
        <v>27</v>
      </c>
      <c r="E6195" t="s">
        <v>12</v>
      </c>
      <c r="F6195">
        <v>1</v>
      </c>
      <c r="I6195">
        <v>254000</v>
      </c>
      <c r="K6195">
        <v>254000</v>
      </c>
      <c r="M6195" s="2" t="str">
        <f>VLOOKUP(A6195,disaster_subtype!$A$2:$P$59908,5,FALSE)</f>
        <v>Drought</v>
      </c>
    </row>
    <row r="6196" spans="1:13" x14ac:dyDescent="0.2">
      <c r="A6196" s="1" t="str">
        <f t="shared" si="96"/>
        <v>2004TZA110</v>
      </c>
      <c r="B6196">
        <v>2004</v>
      </c>
      <c r="C6196" t="s">
        <v>26</v>
      </c>
      <c r="D6196" t="s">
        <v>27</v>
      </c>
      <c r="E6196" t="s">
        <v>488</v>
      </c>
      <c r="F6196">
        <v>1</v>
      </c>
      <c r="G6196">
        <v>10</v>
      </c>
      <c r="M6196" s="2" t="str">
        <f>VLOOKUP(A6196,disaster_subtype!$A$2:$P$59908,5,FALSE)</f>
        <v>Earthquake</v>
      </c>
    </row>
    <row r="6197" spans="1:13" x14ac:dyDescent="0.2">
      <c r="A6197" s="1" t="str">
        <f t="shared" si="96"/>
        <v>2004THA18345845758550670071000000</v>
      </c>
      <c r="B6197">
        <v>2004</v>
      </c>
      <c r="C6197" t="s">
        <v>236</v>
      </c>
      <c r="D6197" t="s">
        <v>237</v>
      </c>
      <c r="E6197" t="s">
        <v>488</v>
      </c>
      <c r="F6197">
        <v>1</v>
      </c>
      <c r="G6197">
        <v>8345</v>
      </c>
      <c r="H6197">
        <v>8457</v>
      </c>
      <c r="I6197">
        <v>58550</v>
      </c>
      <c r="K6197">
        <v>67007</v>
      </c>
      <c r="L6197">
        <v>1000000</v>
      </c>
      <c r="M6197" s="2" t="str">
        <f>VLOOKUP(A6197,disaster_subtype!$A$2:$P$59908,5,FALSE)</f>
        <v>Earthquake</v>
      </c>
    </row>
    <row r="6198" spans="1:13" x14ac:dyDescent="0.2">
      <c r="A6198" s="1" t="str">
        <f t="shared" si="96"/>
        <v>2004THA11488</v>
      </c>
      <c r="B6198">
        <v>2004</v>
      </c>
      <c r="C6198" t="s">
        <v>236</v>
      </c>
      <c r="D6198" t="s">
        <v>237</v>
      </c>
      <c r="E6198" t="s">
        <v>484</v>
      </c>
      <c r="F6198">
        <v>1</v>
      </c>
      <c r="G6198">
        <v>14</v>
      </c>
      <c r="I6198">
        <v>8</v>
      </c>
      <c r="K6198">
        <v>8</v>
      </c>
      <c r="M6198" s="2" t="str">
        <f>VLOOKUP(A6198,disaster_subtype!$A$2:$P$59908,5,FALSE)</f>
        <v>Epidemic</v>
      </c>
    </row>
    <row r="6199" spans="1:13" x14ac:dyDescent="0.2">
      <c r="A6199" s="1" t="str">
        <f t="shared" si="96"/>
        <v>2004THA313507000507000175000</v>
      </c>
      <c r="B6199">
        <v>2004</v>
      </c>
      <c r="C6199" t="s">
        <v>236</v>
      </c>
      <c r="D6199" t="s">
        <v>237</v>
      </c>
      <c r="E6199" t="s">
        <v>485</v>
      </c>
      <c r="F6199">
        <v>3</v>
      </c>
      <c r="G6199">
        <v>13</v>
      </c>
      <c r="I6199">
        <v>507000</v>
      </c>
      <c r="K6199">
        <v>507000</v>
      </c>
      <c r="L6199">
        <v>175000</v>
      </c>
      <c r="M6199" s="2" t="e">
        <f>VLOOKUP(A6199,disaster_subtype!$A$2:$P$59908,5,FALSE)</f>
        <v>#N/A</v>
      </c>
    </row>
    <row r="6200" spans="1:13" x14ac:dyDescent="0.2">
      <c r="A6200" s="1" t="str">
        <f t="shared" si="96"/>
        <v>2004THA1310100110</v>
      </c>
      <c r="B6200">
        <v>2004</v>
      </c>
      <c r="C6200" t="s">
        <v>236</v>
      </c>
      <c r="D6200" t="s">
        <v>237</v>
      </c>
      <c r="E6200" t="s">
        <v>80</v>
      </c>
      <c r="F6200">
        <v>1</v>
      </c>
      <c r="G6200">
        <v>3</v>
      </c>
      <c r="H6200">
        <v>10</v>
      </c>
      <c r="I6200">
        <v>100</v>
      </c>
      <c r="K6200">
        <v>110</v>
      </c>
      <c r="M6200" s="2" t="str">
        <f>VLOOKUP(A6200,disaster_subtype!$A$2:$P$59908,5,FALSE)</f>
        <v>Landslide</v>
      </c>
    </row>
    <row r="6201" spans="1:13" x14ac:dyDescent="0.2">
      <c r="A6201" s="1" t="str">
        <f t="shared" si="96"/>
        <v>2004THA2149000509050</v>
      </c>
      <c r="B6201">
        <v>2004</v>
      </c>
      <c r="C6201" t="s">
        <v>236</v>
      </c>
      <c r="D6201" t="s">
        <v>237</v>
      </c>
      <c r="E6201" t="s">
        <v>487</v>
      </c>
      <c r="F6201">
        <v>2</v>
      </c>
      <c r="G6201">
        <v>14</v>
      </c>
      <c r="I6201">
        <v>9000</v>
      </c>
      <c r="J6201">
        <v>50</v>
      </c>
      <c r="K6201">
        <v>9050</v>
      </c>
      <c r="M6201" s="2" t="e">
        <f>VLOOKUP(A6201,disaster_subtype!$A$2:$P$59908,5,FALSE)</f>
        <v>#N/A</v>
      </c>
    </row>
    <row r="6202" spans="1:13" x14ac:dyDescent="0.2">
      <c r="A6202" s="1" t="str">
        <f t="shared" si="96"/>
        <v>2004TON1</v>
      </c>
      <c r="B6202">
        <v>2004</v>
      </c>
      <c r="C6202" t="s">
        <v>199</v>
      </c>
      <c r="D6202" t="s">
        <v>200</v>
      </c>
      <c r="E6202" t="s">
        <v>487</v>
      </c>
      <c r="F6202">
        <v>1</v>
      </c>
      <c r="M6202" s="2" t="str">
        <f>VLOOKUP(A6202,disaster_subtype!$A$2:$P$59908,5,FALSE)</f>
        <v>Storm</v>
      </c>
    </row>
    <row r="6203" spans="1:13" x14ac:dyDescent="0.2">
      <c r="A6203" s="1" t="str">
        <f t="shared" si="96"/>
        <v>2004TTO1212001200</v>
      </c>
      <c r="B6203">
        <v>2004</v>
      </c>
      <c r="C6203" t="s">
        <v>170</v>
      </c>
      <c r="D6203" t="s">
        <v>171</v>
      </c>
      <c r="E6203" t="s">
        <v>80</v>
      </c>
      <c r="F6203">
        <v>1</v>
      </c>
      <c r="G6203">
        <v>2</v>
      </c>
      <c r="I6203">
        <v>1200</v>
      </c>
      <c r="K6203">
        <v>1200</v>
      </c>
      <c r="M6203" s="2" t="str">
        <f>VLOOKUP(A6203,disaster_subtype!$A$2:$P$59908,5,FALSE)</f>
        <v>Landslide</v>
      </c>
    </row>
    <row r="6204" spans="1:13" x14ac:dyDescent="0.2">
      <c r="A6204" s="1" t="str">
        <f t="shared" si="96"/>
        <v>2004TTO115605601000</v>
      </c>
      <c r="B6204">
        <v>2004</v>
      </c>
      <c r="C6204" t="s">
        <v>170</v>
      </c>
      <c r="D6204" t="s">
        <v>171</v>
      </c>
      <c r="E6204" t="s">
        <v>487</v>
      </c>
      <c r="F6204">
        <v>1</v>
      </c>
      <c r="G6204">
        <v>1</v>
      </c>
      <c r="I6204">
        <v>560</v>
      </c>
      <c r="K6204">
        <v>560</v>
      </c>
      <c r="L6204">
        <v>1000</v>
      </c>
      <c r="M6204" s="2" t="str">
        <f>VLOOKUP(A6204,disaster_subtype!$A$2:$P$59908,5,FALSE)</f>
        <v>Storm</v>
      </c>
    </row>
    <row r="6205" spans="1:13" x14ac:dyDescent="0.2">
      <c r="A6205" s="1" t="str">
        <f t="shared" si="96"/>
        <v>2004TUR327813683536916</v>
      </c>
      <c r="B6205">
        <v>2004</v>
      </c>
      <c r="C6205" t="s">
        <v>50</v>
      </c>
      <c r="D6205" t="s">
        <v>51</v>
      </c>
      <c r="E6205" t="s">
        <v>488</v>
      </c>
      <c r="F6205">
        <v>3</v>
      </c>
      <c r="G6205">
        <v>27</v>
      </c>
      <c r="H6205">
        <v>81</v>
      </c>
      <c r="I6205">
        <v>36835</v>
      </c>
      <c r="K6205">
        <v>36916</v>
      </c>
      <c r="M6205" s="2" t="str">
        <f>VLOOKUP(A6205,disaster_subtype!$A$2:$P$59908,5,FALSE)</f>
        <v>Earthquake</v>
      </c>
    </row>
    <row r="6206" spans="1:13" x14ac:dyDescent="0.2">
      <c r="A6206" s="1" t="str">
        <f t="shared" si="96"/>
        <v>2004TUR110</v>
      </c>
      <c r="B6206">
        <v>2004</v>
      </c>
      <c r="C6206" t="s">
        <v>50</v>
      </c>
      <c r="D6206" t="s">
        <v>51</v>
      </c>
      <c r="E6206" t="s">
        <v>492</v>
      </c>
      <c r="F6206">
        <v>1</v>
      </c>
      <c r="G6206">
        <v>10</v>
      </c>
      <c r="M6206" s="2" t="str">
        <f>VLOOKUP(A6206,disaster_subtype!$A$2:$P$59908,5,FALSE)</f>
        <v xml:space="preserve">Extreme temperature </v>
      </c>
    </row>
    <row r="6207" spans="1:13" x14ac:dyDescent="0.2">
      <c r="A6207" s="1" t="str">
        <f t="shared" si="96"/>
        <v>2004TUR3231005000050100</v>
      </c>
      <c r="B6207">
        <v>2004</v>
      </c>
      <c r="C6207" t="s">
        <v>50</v>
      </c>
      <c r="D6207" t="s">
        <v>51</v>
      </c>
      <c r="E6207" t="s">
        <v>485</v>
      </c>
      <c r="F6207">
        <v>3</v>
      </c>
      <c r="G6207">
        <v>23</v>
      </c>
      <c r="I6207">
        <v>100</v>
      </c>
      <c r="J6207">
        <v>50000</v>
      </c>
      <c r="K6207">
        <v>50100</v>
      </c>
      <c r="M6207" s="2" t="e">
        <f>VLOOKUP(A6207,disaster_subtype!$A$2:$P$59908,5,FALSE)</f>
        <v>#N/A</v>
      </c>
    </row>
    <row r="6208" spans="1:13" x14ac:dyDescent="0.2">
      <c r="A6208" s="1" t="str">
        <f t="shared" si="96"/>
        <v>2004TUR32513615001636</v>
      </c>
      <c r="B6208">
        <v>2004</v>
      </c>
      <c r="C6208" t="s">
        <v>50</v>
      </c>
      <c r="D6208" t="s">
        <v>51</v>
      </c>
      <c r="E6208" t="s">
        <v>487</v>
      </c>
      <c r="F6208">
        <v>3</v>
      </c>
      <c r="G6208">
        <v>25</v>
      </c>
      <c r="H6208">
        <v>136</v>
      </c>
      <c r="I6208">
        <v>1500</v>
      </c>
      <c r="K6208">
        <v>1636</v>
      </c>
      <c r="M6208" s="2" t="e">
        <f>VLOOKUP(A6208,disaster_subtype!$A$2:$P$59908,5,FALSE)</f>
        <v>#N/A</v>
      </c>
    </row>
    <row r="6209" spans="1:13" x14ac:dyDescent="0.2">
      <c r="A6209" s="1" t="str">
        <f t="shared" si="96"/>
        <v>2004TCA1200200</v>
      </c>
      <c r="B6209">
        <v>2004</v>
      </c>
      <c r="C6209" t="s">
        <v>384</v>
      </c>
      <c r="D6209" t="s">
        <v>385</v>
      </c>
      <c r="E6209" t="s">
        <v>487</v>
      </c>
      <c r="F6209">
        <v>1</v>
      </c>
      <c r="I6209">
        <v>200</v>
      </c>
      <c r="K6209">
        <v>200</v>
      </c>
      <c r="M6209" s="2" t="str">
        <f>VLOOKUP(A6209,disaster_subtype!$A$2:$P$59908,5,FALSE)</f>
        <v>Storm</v>
      </c>
    </row>
    <row r="6210" spans="1:13" x14ac:dyDescent="0.2">
      <c r="A6210" s="1" t="str">
        <f t="shared" ref="A6210:A6273" si="97">B6210&amp;C6210&amp;F6210&amp;G6210&amp;H6210&amp;I6210&amp;J6210&amp;K6210&amp;L6210</f>
        <v>2004UGA135353</v>
      </c>
      <c r="B6210">
        <v>2004</v>
      </c>
      <c r="C6210" t="s">
        <v>29</v>
      </c>
      <c r="D6210" t="s">
        <v>30</v>
      </c>
      <c r="E6210" t="s">
        <v>484</v>
      </c>
      <c r="F6210">
        <v>1</v>
      </c>
      <c r="G6210">
        <v>3</v>
      </c>
      <c r="I6210">
        <v>53</v>
      </c>
      <c r="K6210">
        <v>53</v>
      </c>
      <c r="M6210" s="2" t="str">
        <f>VLOOKUP(A6210,disaster_subtype!$A$2:$P$59908,5,FALSE)</f>
        <v>Epidemic</v>
      </c>
    </row>
    <row r="6211" spans="1:13" x14ac:dyDescent="0.2">
      <c r="A6211" s="1" t="str">
        <f t="shared" si="97"/>
        <v>2004UGA2100002000030000</v>
      </c>
      <c r="B6211">
        <v>2004</v>
      </c>
      <c r="C6211" t="s">
        <v>29</v>
      </c>
      <c r="D6211" t="s">
        <v>30</v>
      </c>
      <c r="E6211" t="s">
        <v>485</v>
      </c>
      <c r="F6211">
        <v>2</v>
      </c>
      <c r="I6211">
        <v>10000</v>
      </c>
      <c r="J6211">
        <v>20000</v>
      </c>
      <c r="K6211">
        <v>30000</v>
      </c>
      <c r="M6211" s="2" t="e">
        <f>VLOOKUP(A6211,disaster_subtype!$A$2:$P$59908,5,FALSE)</f>
        <v>#N/A</v>
      </c>
    </row>
    <row r="6212" spans="1:13" x14ac:dyDescent="0.2">
      <c r="A6212" s="1" t="str">
        <f t="shared" si="97"/>
        <v>2004GBR181000100896000</v>
      </c>
      <c r="B6212">
        <v>2004</v>
      </c>
      <c r="C6212" t="s">
        <v>216</v>
      </c>
      <c r="D6212" t="s">
        <v>217</v>
      </c>
      <c r="E6212" t="s">
        <v>485</v>
      </c>
      <c r="F6212">
        <v>1</v>
      </c>
      <c r="H6212">
        <v>8</v>
      </c>
      <c r="I6212">
        <v>1000</v>
      </c>
      <c r="K6212">
        <v>1008</v>
      </c>
      <c r="L6212">
        <v>96000</v>
      </c>
      <c r="M6212" s="2" t="str">
        <f>VLOOKUP(A6212,disaster_subtype!$A$2:$P$59908,5,FALSE)</f>
        <v>Flood</v>
      </c>
    </row>
    <row r="6213" spans="1:13" x14ac:dyDescent="0.2">
      <c r="A6213" s="1" t="str">
        <f t="shared" si="97"/>
        <v>2004USA13</v>
      </c>
      <c r="B6213">
        <v>2004</v>
      </c>
      <c r="C6213" t="s">
        <v>22</v>
      </c>
      <c r="D6213" t="s">
        <v>23</v>
      </c>
      <c r="E6213" t="s">
        <v>492</v>
      </c>
      <c r="F6213">
        <v>1</v>
      </c>
      <c r="G6213">
        <v>3</v>
      </c>
      <c r="M6213" s="2" t="str">
        <f>VLOOKUP(A6213,disaster_subtype!$A$2:$P$59908,5,FALSE)</f>
        <v xml:space="preserve">Extreme temperature </v>
      </c>
    </row>
    <row r="6214" spans="1:13" x14ac:dyDescent="0.2">
      <c r="A6214" s="1" t="str">
        <f t="shared" si="97"/>
        <v>2004USA4153405340505500</v>
      </c>
      <c r="B6214">
        <v>2004</v>
      </c>
      <c r="C6214" t="s">
        <v>22</v>
      </c>
      <c r="D6214" t="s">
        <v>23</v>
      </c>
      <c r="E6214" t="s">
        <v>485</v>
      </c>
      <c r="F6214">
        <v>4</v>
      </c>
      <c r="G6214">
        <v>1</v>
      </c>
      <c r="I6214">
        <v>5340</v>
      </c>
      <c r="K6214">
        <v>5340</v>
      </c>
      <c r="L6214">
        <v>505500</v>
      </c>
      <c r="M6214" s="2" t="str">
        <f>VLOOKUP(A6214,disaster_subtype!$A$2:$P$59908,5,FALSE)</f>
        <v>Flood</v>
      </c>
    </row>
    <row r="6215" spans="1:13" x14ac:dyDescent="0.2">
      <c r="A6215" s="1" t="str">
        <f t="shared" si="97"/>
        <v>2004USA12215575078900753507971055224770</v>
      </c>
      <c r="B6215">
        <v>2004</v>
      </c>
      <c r="C6215" t="s">
        <v>22</v>
      </c>
      <c r="D6215" t="s">
        <v>23</v>
      </c>
      <c r="E6215" t="s">
        <v>487</v>
      </c>
      <c r="F6215">
        <v>12</v>
      </c>
      <c r="G6215">
        <v>215</v>
      </c>
      <c r="H6215">
        <v>57</v>
      </c>
      <c r="I6215">
        <v>5078900</v>
      </c>
      <c r="J6215">
        <v>753</v>
      </c>
      <c r="K6215">
        <v>5079710</v>
      </c>
      <c r="L6215">
        <v>55224770</v>
      </c>
      <c r="M6215" s="2" t="e">
        <f>VLOOKUP(A6215,disaster_subtype!$A$2:$P$59908,5,FALSE)</f>
        <v>#N/A</v>
      </c>
    </row>
    <row r="6216" spans="1:13" x14ac:dyDescent="0.2">
      <c r="A6216" s="1" t="str">
        <f t="shared" si="97"/>
        <v>2004USA351520028215487</v>
      </c>
      <c r="B6216">
        <v>2004</v>
      </c>
      <c r="C6216" t="s">
        <v>22</v>
      </c>
      <c r="D6216" t="s">
        <v>23</v>
      </c>
      <c r="E6216" t="s">
        <v>490</v>
      </c>
      <c r="F6216">
        <v>3</v>
      </c>
      <c r="H6216">
        <v>5</v>
      </c>
      <c r="I6216">
        <v>15200</v>
      </c>
      <c r="J6216">
        <v>282</v>
      </c>
      <c r="K6216">
        <v>15487</v>
      </c>
      <c r="M6216" s="2" t="str">
        <f>VLOOKUP(A6216,disaster_subtype!$A$2:$P$59908,5,FALSE)</f>
        <v>Wildfire</v>
      </c>
    </row>
    <row r="6217" spans="1:13" x14ac:dyDescent="0.2">
      <c r="A6217" s="1" t="str">
        <f t="shared" si="97"/>
        <v>2004URY120002000</v>
      </c>
      <c r="B6217">
        <v>2004</v>
      </c>
      <c r="C6217" t="s">
        <v>300</v>
      </c>
      <c r="D6217" t="s">
        <v>301</v>
      </c>
      <c r="E6217" t="s">
        <v>492</v>
      </c>
      <c r="F6217">
        <v>1</v>
      </c>
      <c r="I6217">
        <v>2000</v>
      </c>
      <c r="K6217">
        <v>2000</v>
      </c>
      <c r="M6217" s="2" t="str">
        <f>VLOOKUP(A6217,disaster_subtype!$A$2:$P$59908,5,FALSE)</f>
        <v xml:space="preserve">Extreme temperature </v>
      </c>
    </row>
    <row r="6218" spans="1:13" x14ac:dyDescent="0.2">
      <c r="A6218" s="1" t="str">
        <f t="shared" si="97"/>
        <v>2004VUT1285400054008</v>
      </c>
      <c r="B6218">
        <v>2004</v>
      </c>
      <c r="C6218" t="s">
        <v>189</v>
      </c>
      <c r="D6218" t="s">
        <v>190</v>
      </c>
      <c r="E6218" t="s">
        <v>487</v>
      </c>
      <c r="F6218">
        <v>1</v>
      </c>
      <c r="G6218">
        <v>2</v>
      </c>
      <c r="H6218">
        <v>8</v>
      </c>
      <c r="I6218">
        <v>54000</v>
      </c>
      <c r="K6218">
        <v>54008</v>
      </c>
      <c r="M6218" s="2" t="str">
        <f>VLOOKUP(A6218,disaster_subtype!$A$2:$P$59908,5,FALSE)</f>
        <v>Storm</v>
      </c>
    </row>
    <row r="6219" spans="1:13" x14ac:dyDescent="0.2">
      <c r="A6219" s="1" t="str">
        <f t="shared" si="97"/>
        <v>2004VEN13540004000</v>
      </c>
      <c r="B6219">
        <v>2004</v>
      </c>
      <c r="C6219" t="s">
        <v>209</v>
      </c>
      <c r="D6219" t="s">
        <v>210</v>
      </c>
      <c r="E6219" t="s">
        <v>485</v>
      </c>
      <c r="F6219">
        <v>1</v>
      </c>
      <c r="G6219">
        <v>35</v>
      </c>
      <c r="J6219">
        <v>4000</v>
      </c>
      <c r="K6219">
        <v>4000</v>
      </c>
      <c r="M6219" s="2" t="str">
        <f>VLOOKUP(A6219,disaster_subtype!$A$2:$P$59908,5,FALSE)</f>
        <v>Flood</v>
      </c>
    </row>
    <row r="6220" spans="1:13" x14ac:dyDescent="0.2">
      <c r="A6220" s="1" t="str">
        <f t="shared" si="97"/>
        <v>2004VEN1551645801730</v>
      </c>
      <c r="B6220">
        <v>2004</v>
      </c>
      <c r="C6220" t="s">
        <v>209</v>
      </c>
      <c r="D6220" t="s">
        <v>210</v>
      </c>
      <c r="E6220" t="s">
        <v>487</v>
      </c>
      <c r="F6220">
        <v>1</v>
      </c>
      <c r="G6220">
        <v>5</v>
      </c>
      <c r="H6220">
        <v>5</v>
      </c>
      <c r="I6220">
        <v>1645</v>
      </c>
      <c r="J6220">
        <v>80</v>
      </c>
      <c r="K6220">
        <v>1730</v>
      </c>
      <c r="M6220" s="2" t="str">
        <f>VLOOKUP(A6220,disaster_subtype!$A$2:$P$59908,5,FALSE)</f>
        <v>Storm</v>
      </c>
    </row>
    <row r="6221" spans="1:13" x14ac:dyDescent="0.2">
      <c r="A6221" s="1" t="str">
        <f t="shared" si="97"/>
        <v>2004VNM1425151</v>
      </c>
      <c r="B6221">
        <v>2004</v>
      </c>
      <c r="C6221" t="s">
        <v>224</v>
      </c>
      <c r="D6221" t="s">
        <v>225</v>
      </c>
      <c r="E6221" t="s">
        <v>484</v>
      </c>
      <c r="F6221">
        <v>1</v>
      </c>
      <c r="G6221">
        <v>42</v>
      </c>
      <c r="I6221">
        <v>51</v>
      </c>
      <c r="K6221">
        <v>51</v>
      </c>
      <c r="M6221" s="2" t="str">
        <f>VLOOKUP(A6221,disaster_subtype!$A$2:$P$59908,5,FALSE)</f>
        <v>Epidemic</v>
      </c>
    </row>
    <row r="6222" spans="1:13" x14ac:dyDescent="0.2">
      <c r="A6222" s="1" t="str">
        <f t="shared" si="97"/>
        <v>2004VNM3961835000350188000</v>
      </c>
      <c r="B6222">
        <v>2004</v>
      </c>
      <c r="C6222" t="s">
        <v>224</v>
      </c>
      <c r="D6222" t="s">
        <v>225</v>
      </c>
      <c r="E6222" t="s">
        <v>485</v>
      </c>
      <c r="F6222">
        <v>3</v>
      </c>
      <c r="G6222">
        <v>96</v>
      </c>
      <c r="H6222">
        <v>18</v>
      </c>
      <c r="I6222">
        <v>35000</v>
      </c>
      <c r="K6222">
        <v>35018</v>
      </c>
      <c r="L6222">
        <v>8000</v>
      </c>
      <c r="M6222" s="2" t="e">
        <f>VLOOKUP(A6222,disaster_subtype!$A$2:$P$59908,5,FALSE)</f>
        <v>#N/A</v>
      </c>
    </row>
    <row r="6223" spans="1:13" x14ac:dyDescent="0.2">
      <c r="A6223" s="1" t="str">
        <f t="shared" si="97"/>
        <v>2004VNM123</v>
      </c>
      <c r="B6223">
        <v>2004</v>
      </c>
      <c r="C6223" t="s">
        <v>224</v>
      </c>
      <c r="D6223" t="s">
        <v>225</v>
      </c>
      <c r="E6223" t="s">
        <v>80</v>
      </c>
      <c r="F6223">
        <v>1</v>
      </c>
      <c r="G6223">
        <v>23</v>
      </c>
      <c r="M6223" s="2" t="str">
        <f>VLOOKUP(A6223,disaster_subtype!$A$2:$P$59908,5,FALSE)</f>
        <v>Landslide</v>
      </c>
    </row>
    <row r="6224" spans="1:13" x14ac:dyDescent="0.2">
      <c r="A6224" s="1" t="str">
        <f t="shared" si="97"/>
        <v>2004VNM270550090050090530000</v>
      </c>
      <c r="B6224">
        <v>2004</v>
      </c>
      <c r="C6224" t="s">
        <v>224</v>
      </c>
      <c r="D6224" t="s">
        <v>225</v>
      </c>
      <c r="E6224" t="s">
        <v>487</v>
      </c>
      <c r="F6224">
        <v>2</v>
      </c>
      <c r="G6224">
        <v>70</v>
      </c>
      <c r="H6224">
        <v>5</v>
      </c>
      <c r="I6224">
        <v>500900</v>
      </c>
      <c r="K6224">
        <v>500905</v>
      </c>
      <c r="L6224">
        <v>30000</v>
      </c>
      <c r="M6224" s="2" t="str">
        <f>VLOOKUP(A6224,disaster_subtype!$A$2:$P$59908,5,FALSE)</f>
        <v>Storm</v>
      </c>
    </row>
    <row r="6225" spans="1:13" x14ac:dyDescent="0.2">
      <c r="A6225" s="1" t="str">
        <f t="shared" si="97"/>
        <v>2004VIR1</v>
      </c>
      <c r="B6225">
        <v>2004</v>
      </c>
      <c r="C6225" t="s">
        <v>392</v>
      </c>
      <c r="D6225" t="s">
        <v>393</v>
      </c>
      <c r="E6225" t="s">
        <v>487</v>
      </c>
      <c r="F6225">
        <v>1</v>
      </c>
      <c r="M6225" s="2" t="str">
        <f>VLOOKUP(A6225,disaster_subtype!$A$2:$P$59908,5,FALSE)</f>
        <v>Storm</v>
      </c>
    </row>
    <row r="6226" spans="1:13" x14ac:dyDescent="0.2">
      <c r="A6226" s="1" t="str">
        <f t="shared" si="97"/>
        <v>2004ZMB1213196385196398</v>
      </c>
      <c r="B6226">
        <v>2004</v>
      </c>
      <c r="C6226" t="s">
        <v>356</v>
      </c>
      <c r="D6226" t="s">
        <v>357</v>
      </c>
      <c r="E6226" t="s">
        <v>485</v>
      </c>
      <c r="F6226">
        <v>1</v>
      </c>
      <c r="G6226">
        <v>2</v>
      </c>
      <c r="H6226">
        <v>13</v>
      </c>
      <c r="I6226">
        <v>196385</v>
      </c>
      <c r="K6226">
        <v>196398</v>
      </c>
      <c r="M6226" s="2" t="str">
        <f>VLOOKUP(A6226,disaster_subtype!$A$2:$P$59908,5,FALSE)</f>
        <v>Flood</v>
      </c>
    </row>
    <row r="6227" spans="1:13" x14ac:dyDescent="0.2">
      <c r="A6227" s="1" t="str">
        <f t="shared" si="97"/>
        <v>2005AFG26150050150</v>
      </c>
      <c r="B6227">
        <v>2005</v>
      </c>
      <c r="C6227" t="s">
        <v>226</v>
      </c>
      <c r="D6227" t="s">
        <v>227</v>
      </c>
      <c r="E6227" t="s">
        <v>488</v>
      </c>
      <c r="F6227">
        <v>2</v>
      </c>
      <c r="G6227">
        <v>6</v>
      </c>
      <c r="H6227">
        <v>1</v>
      </c>
      <c r="I6227">
        <v>500</v>
      </c>
      <c r="K6227">
        <v>501</v>
      </c>
      <c r="L6227">
        <v>50</v>
      </c>
      <c r="M6227" s="2" t="str">
        <f>VLOOKUP(A6227,disaster_subtype!$A$2:$P$59908,5,FALSE)</f>
        <v>Earthquake</v>
      </c>
    </row>
    <row r="6228" spans="1:13" x14ac:dyDescent="0.2">
      <c r="A6228" s="1" t="str">
        <f t="shared" si="97"/>
        <v>2005AFG132453245</v>
      </c>
      <c r="B6228">
        <v>2005</v>
      </c>
      <c r="C6228" t="s">
        <v>226</v>
      </c>
      <c r="D6228" t="s">
        <v>227</v>
      </c>
      <c r="E6228" t="s">
        <v>484</v>
      </c>
      <c r="F6228">
        <v>1</v>
      </c>
      <c r="I6228">
        <v>3245</v>
      </c>
      <c r="K6228">
        <v>3245</v>
      </c>
      <c r="M6228" s="2" t="str">
        <f>VLOOKUP(A6228,disaster_subtype!$A$2:$P$59908,5,FALSE)</f>
        <v>Epidemic</v>
      </c>
    </row>
    <row r="6229" spans="1:13" x14ac:dyDescent="0.2">
      <c r="A6229" s="1" t="str">
        <f t="shared" si="97"/>
        <v>2005AFG121</v>
      </c>
      <c r="B6229">
        <v>2005</v>
      </c>
      <c r="C6229" t="s">
        <v>226</v>
      </c>
      <c r="D6229" t="s">
        <v>227</v>
      </c>
      <c r="E6229" t="s">
        <v>492</v>
      </c>
      <c r="F6229">
        <v>1</v>
      </c>
      <c r="G6229">
        <v>21</v>
      </c>
      <c r="M6229" s="2" t="str">
        <f>VLOOKUP(A6229,disaster_subtype!$A$2:$P$59908,5,FALSE)</f>
        <v xml:space="preserve">Extreme temperature </v>
      </c>
    </row>
    <row r="6230" spans="1:13" x14ac:dyDescent="0.2">
      <c r="A6230" s="1" t="str">
        <f t="shared" si="97"/>
        <v>2005AFG92954311500677518318</v>
      </c>
      <c r="B6230">
        <v>2005</v>
      </c>
      <c r="C6230" t="s">
        <v>226</v>
      </c>
      <c r="D6230" t="s">
        <v>227</v>
      </c>
      <c r="E6230" t="s">
        <v>485</v>
      </c>
      <c r="F6230">
        <v>9</v>
      </c>
      <c r="G6230">
        <v>295</v>
      </c>
      <c r="H6230">
        <v>43</v>
      </c>
      <c r="I6230">
        <v>11500</v>
      </c>
      <c r="J6230">
        <v>6775</v>
      </c>
      <c r="K6230">
        <v>18318</v>
      </c>
      <c r="M6230" s="2" t="str">
        <f>VLOOKUP(A6230,disaster_subtype!$A$2:$P$59908,5,FALSE)</f>
        <v>Flood</v>
      </c>
    </row>
    <row r="6231" spans="1:13" x14ac:dyDescent="0.2">
      <c r="A6231" s="1" t="str">
        <f t="shared" si="97"/>
        <v>2005AFG126022656226565000</v>
      </c>
      <c r="B6231">
        <v>2005</v>
      </c>
      <c r="C6231" t="s">
        <v>226</v>
      </c>
      <c r="D6231" t="s">
        <v>227</v>
      </c>
      <c r="E6231" t="s">
        <v>487</v>
      </c>
      <c r="F6231">
        <v>1</v>
      </c>
      <c r="G6231">
        <v>260</v>
      </c>
      <c r="I6231">
        <v>22656</v>
      </c>
      <c r="K6231">
        <v>22656</v>
      </c>
      <c r="L6231">
        <v>5000</v>
      </c>
      <c r="M6231" s="2" t="str">
        <f>VLOOKUP(A6231,disaster_subtype!$A$2:$P$59908,5,FALSE)</f>
        <v>Storm</v>
      </c>
    </row>
    <row r="6232" spans="1:13" x14ac:dyDescent="0.2">
      <c r="A6232" s="1" t="str">
        <f t="shared" si="97"/>
        <v>2005ALB13500500</v>
      </c>
      <c r="B6232">
        <v>2005</v>
      </c>
      <c r="C6232" t="s">
        <v>292</v>
      </c>
      <c r="D6232" t="s">
        <v>293</v>
      </c>
      <c r="E6232" t="s">
        <v>485</v>
      </c>
      <c r="F6232">
        <v>1</v>
      </c>
      <c r="G6232">
        <v>3</v>
      </c>
      <c r="I6232">
        <v>500</v>
      </c>
      <c r="K6232">
        <v>500</v>
      </c>
      <c r="M6232" s="2" t="str">
        <f>VLOOKUP(A6232,disaster_subtype!$A$2:$P$59908,5,FALSE)</f>
        <v>Flood</v>
      </c>
    </row>
    <row r="6233" spans="1:13" x14ac:dyDescent="0.2">
      <c r="A6233" s="1" t="str">
        <f t="shared" si="97"/>
        <v>2005ALB12400000400000</v>
      </c>
      <c r="B6233">
        <v>2005</v>
      </c>
      <c r="C6233" t="s">
        <v>292</v>
      </c>
      <c r="D6233" t="s">
        <v>293</v>
      </c>
      <c r="E6233" t="s">
        <v>487</v>
      </c>
      <c r="F6233">
        <v>1</v>
      </c>
      <c r="G6233">
        <v>2</v>
      </c>
      <c r="I6233">
        <v>400000</v>
      </c>
      <c r="K6233">
        <v>400000</v>
      </c>
      <c r="M6233" s="2" t="str">
        <f>VLOOKUP(A6233,disaster_subtype!$A$2:$P$59908,5,FALSE)</f>
        <v>Storm</v>
      </c>
    </row>
    <row r="6234" spans="1:13" x14ac:dyDescent="0.2">
      <c r="A6234" s="1" t="str">
        <f t="shared" si="97"/>
        <v>2005DZA21270175018207256</v>
      </c>
      <c r="B6234">
        <v>2005</v>
      </c>
      <c r="C6234" t="s">
        <v>92</v>
      </c>
      <c r="D6234" t="s">
        <v>93</v>
      </c>
      <c r="E6234" t="s">
        <v>485</v>
      </c>
      <c r="F6234">
        <v>2</v>
      </c>
      <c r="G6234">
        <v>12</v>
      </c>
      <c r="I6234">
        <v>70</v>
      </c>
      <c r="J6234">
        <v>1750</v>
      </c>
      <c r="K6234">
        <v>1820</v>
      </c>
      <c r="L6234">
        <v>7256</v>
      </c>
      <c r="M6234" s="2" t="e">
        <f>VLOOKUP(A6234,disaster_subtype!$A$2:$P$59908,5,FALSE)</f>
        <v>#N/A</v>
      </c>
    </row>
    <row r="6235" spans="1:13" x14ac:dyDescent="0.2">
      <c r="A6235" s="1" t="str">
        <f t="shared" si="97"/>
        <v>2005DZA11055</v>
      </c>
      <c r="B6235">
        <v>2005</v>
      </c>
      <c r="C6235" t="s">
        <v>92</v>
      </c>
      <c r="D6235" t="s">
        <v>93</v>
      </c>
      <c r="E6235" t="s">
        <v>487</v>
      </c>
      <c r="F6235">
        <v>1</v>
      </c>
      <c r="G6235">
        <v>10</v>
      </c>
      <c r="H6235">
        <v>5</v>
      </c>
      <c r="K6235">
        <v>5</v>
      </c>
      <c r="M6235" s="2" t="e">
        <f>VLOOKUP(A6235,disaster_subtype!$A$2:$P$59908,5,FALSE)</f>
        <v>#N/A</v>
      </c>
    </row>
    <row r="6236" spans="1:13" x14ac:dyDescent="0.2">
      <c r="A6236" s="1" t="str">
        <f t="shared" si="97"/>
        <v>2005ASM1</v>
      </c>
      <c r="B6236">
        <v>2005</v>
      </c>
      <c r="C6236" t="s">
        <v>282</v>
      </c>
      <c r="D6236" t="s">
        <v>283</v>
      </c>
      <c r="E6236" t="s">
        <v>487</v>
      </c>
      <c r="F6236">
        <v>1</v>
      </c>
      <c r="M6236" s="2" t="str">
        <f>VLOOKUP(A6236,disaster_subtype!$A$2:$P$59908,5,FALSE)</f>
        <v>Storm</v>
      </c>
    </row>
    <row r="6237" spans="1:13" x14ac:dyDescent="0.2">
      <c r="A6237" s="1" t="str">
        <f t="shared" si="97"/>
        <v>2005AGO11000010000</v>
      </c>
      <c r="B6237">
        <v>2005</v>
      </c>
      <c r="C6237" t="s">
        <v>362</v>
      </c>
      <c r="D6237" t="s">
        <v>363</v>
      </c>
      <c r="E6237" t="s">
        <v>485</v>
      </c>
      <c r="F6237">
        <v>1</v>
      </c>
      <c r="J6237">
        <v>10000</v>
      </c>
      <c r="K6237">
        <v>10000</v>
      </c>
      <c r="M6237" s="2" t="str">
        <f>VLOOKUP(A6237,disaster_subtype!$A$2:$P$59908,5,FALSE)</f>
        <v>Flood</v>
      </c>
    </row>
    <row r="6238" spans="1:13" x14ac:dyDescent="0.2">
      <c r="A6238" s="1" t="str">
        <f t="shared" si="97"/>
        <v>2005ARG11152200252</v>
      </c>
      <c r="B6238">
        <v>2005</v>
      </c>
      <c r="C6238" t="s">
        <v>193</v>
      </c>
      <c r="D6238" t="s">
        <v>194</v>
      </c>
      <c r="E6238" t="s">
        <v>487</v>
      </c>
      <c r="F6238">
        <v>1</v>
      </c>
      <c r="G6238">
        <v>11</v>
      </c>
      <c r="H6238">
        <v>52</v>
      </c>
      <c r="J6238">
        <v>200</v>
      </c>
      <c r="K6238">
        <v>252</v>
      </c>
      <c r="M6238" s="2" t="str">
        <f>VLOOKUP(A6238,disaster_subtype!$A$2:$P$59908,5,FALSE)</f>
        <v>Storm</v>
      </c>
    </row>
    <row r="6239" spans="1:13" x14ac:dyDescent="0.2">
      <c r="A6239" s="1" t="str">
        <f t="shared" si="97"/>
        <v>2005AUS133000300058000</v>
      </c>
      <c r="B6239">
        <v>2005</v>
      </c>
      <c r="C6239" t="s">
        <v>181</v>
      </c>
      <c r="D6239" t="s">
        <v>182</v>
      </c>
      <c r="E6239" t="s">
        <v>485</v>
      </c>
      <c r="F6239">
        <v>1</v>
      </c>
      <c r="G6239">
        <v>3</v>
      </c>
      <c r="I6239">
        <v>3000</v>
      </c>
      <c r="K6239">
        <v>3000</v>
      </c>
      <c r="L6239">
        <v>58000</v>
      </c>
      <c r="M6239" s="2" t="str">
        <f>VLOOKUP(A6239,disaster_subtype!$A$2:$P$59908,5,FALSE)</f>
        <v>Flood</v>
      </c>
    </row>
    <row r="6240" spans="1:13" x14ac:dyDescent="0.2">
      <c r="A6240" s="1" t="str">
        <f t="shared" si="97"/>
        <v>2005AUS211200120042000</v>
      </c>
      <c r="B6240">
        <v>2005</v>
      </c>
      <c r="C6240" t="s">
        <v>181</v>
      </c>
      <c r="D6240" t="s">
        <v>182</v>
      </c>
      <c r="E6240" t="s">
        <v>487</v>
      </c>
      <c r="F6240">
        <v>2</v>
      </c>
      <c r="G6240">
        <v>1</v>
      </c>
      <c r="I6240">
        <v>1200</v>
      </c>
      <c r="K6240">
        <v>1200</v>
      </c>
      <c r="L6240">
        <v>42000</v>
      </c>
      <c r="M6240" s="2" t="str">
        <f>VLOOKUP(A6240,disaster_subtype!$A$2:$P$59908,5,FALSE)</f>
        <v>Storm</v>
      </c>
    </row>
    <row r="6241" spans="1:13" x14ac:dyDescent="0.2">
      <c r="A6241" s="1" t="str">
        <f t="shared" si="97"/>
        <v>2005AUS1122020022040000</v>
      </c>
      <c r="B6241">
        <v>2005</v>
      </c>
      <c r="C6241" t="s">
        <v>181</v>
      </c>
      <c r="D6241" t="s">
        <v>182</v>
      </c>
      <c r="E6241" t="s">
        <v>490</v>
      </c>
      <c r="F6241">
        <v>1</v>
      </c>
      <c r="G6241">
        <v>12</v>
      </c>
      <c r="H6241">
        <v>20</v>
      </c>
      <c r="I6241">
        <v>200</v>
      </c>
      <c r="K6241">
        <v>220</v>
      </c>
      <c r="L6241">
        <v>40000</v>
      </c>
      <c r="M6241" s="2" t="str">
        <f>VLOOKUP(A6241,disaster_subtype!$A$2:$P$59908,5,FALSE)</f>
        <v>Wildfire</v>
      </c>
    </row>
    <row r="6242" spans="1:13" x14ac:dyDescent="0.2">
      <c r="A6242" s="1" t="str">
        <f t="shared" si="97"/>
        <v>2005AUT1</v>
      </c>
      <c r="B6242">
        <v>2005</v>
      </c>
      <c r="C6242" t="s">
        <v>214</v>
      </c>
      <c r="D6242" t="s">
        <v>215</v>
      </c>
      <c r="E6242" t="s">
        <v>492</v>
      </c>
      <c r="F6242">
        <v>1</v>
      </c>
      <c r="M6242" s="2" t="str">
        <f>VLOOKUP(A6242,disaster_subtype!$A$2:$P$59908,5,FALSE)</f>
        <v xml:space="preserve">Extreme temperature </v>
      </c>
    </row>
    <row r="6243" spans="1:13" x14ac:dyDescent="0.2">
      <c r="A6243" s="1" t="str">
        <f t="shared" si="97"/>
        <v>2005AUT24900900700000</v>
      </c>
      <c r="B6243">
        <v>2005</v>
      </c>
      <c r="C6243" t="s">
        <v>214</v>
      </c>
      <c r="D6243" t="s">
        <v>215</v>
      </c>
      <c r="E6243" t="s">
        <v>485</v>
      </c>
      <c r="F6243">
        <v>2</v>
      </c>
      <c r="G6243">
        <v>4</v>
      </c>
      <c r="I6243">
        <v>900</v>
      </c>
      <c r="K6243">
        <v>900</v>
      </c>
      <c r="L6243">
        <v>700000</v>
      </c>
      <c r="M6243" s="2" t="str">
        <f>VLOOKUP(A6243,disaster_subtype!$A$2:$P$59908,5,FALSE)</f>
        <v>Flood</v>
      </c>
    </row>
    <row r="6244" spans="1:13" x14ac:dyDescent="0.2">
      <c r="A6244" s="1" t="str">
        <f t="shared" si="97"/>
        <v>2005BHS1115001500</v>
      </c>
      <c r="B6244">
        <v>2005</v>
      </c>
      <c r="C6244" t="s">
        <v>133</v>
      </c>
      <c r="D6244" t="s">
        <v>134</v>
      </c>
      <c r="E6244" t="s">
        <v>487</v>
      </c>
      <c r="F6244">
        <v>1</v>
      </c>
      <c r="G6244">
        <v>1</v>
      </c>
      <c r="I6244">
        <v>1500</v>
      </c>
      <c r="K6244">
        <v>1500</v>
      </c>
      <c r="M6244" s="2" t="str">
        <f>VLOOKUP(A6244,disaster_subtype!$A$2:$P$59908,5,FALSE)</f>
        <v>Storm</v>
      </c>
    </row>
    <row r="6245" spans="1:13" x14ac:dyDescent="0.2">
      <c r="A6245" s="1" t="str">
        <f t="shared" si="97"/>
        <v>2005BGD210010001000</v>
      </c>
      <c r="B6245">
        <v>2005</v>
      </c>
      <c r="C6245" t="s">
        <v>53</v>
      </c>
      <c r="D6245" t="s">
        <v>54</v>
      </c>
      <c r="E6245" t="s">
        <v>492</v>
      </c>
      <c r="F6245">
        <v>2</v>
      </c>
      <c r="G6245">
        <v>100</v>
      </c>
      <c r="I6245">
        <v>1000</v>
      </c>
      <c r="K6245">
        <v>1000</v>
      </c>
      <c r="M6245" s="2" t="e">
        <f>VLOOKUP(A6245,disaster_subtype!$A$2:$P$59908,5,FALSE)</f>
        <v>#N/A</v>
      </c>
    </row>
    <row r="6246" spans="1:13" x14ac:dyDescent="0.2">
      <c r="A6246" s="1" t="str">
        <f t="shared" si="97"/>
        <v>2005BGD35511500001150000</v>
      </c>
      <c r="B6246">
        <v>2005</v>
      </c>
      <c r="C6246" t="s">
        <v>53</v>
      </c>
      <c r="D6246" t="s">
        <v>54</v>
      </c>
      <c r="E6246" t="s">
        <v>485</v>
      </c>
      <c r="F6246">
        <v>3</v>
      </c>
      <c r="G6246">
        <v>55</v>
      </c>
      <c r="I6246">
        <v>1150000</v>
      </c>
      <c r="K6246">
        <v>1150000</v>
      </c>
      <c r="M6246" s="2" t="e">
        <f>VLOOKUP(A6246,disaster_subtype!$A$2:$P$59908,5,FALSE)</f>
        <v>#N/A</v>
      </c>
    </row>
    <row r="6247" spans="1:13" x14ac:dyDescent="0.2">
      <c r="A6247" s="1" t="str">
        <f t="shared" si="97"/>
        <v>2005BGD71772106120002150035606</v>
      </c>
      <c r="B6247">
        <v>2005</v>
      </c>
      <c r="C6247" t="s">
        <v>53</v>
      </c>
      <c r="D6247" t="s">
        <v>54</v>
      </c>
      <c r="E6247" t="s">
        <v>487</v>
      </c>
      <c r="F6247">
        <v>7</v>
      </c>
      <c r="G6247">
        <v>177</v>
      </c>
      <c r="H6247">
        <v>2106</v>
      </c>
      <c r="I6247">
        <v>12000</v>
      </c>
      <c r="J6247">
        <v>21500</v>
      </c>
      <c r="K6247">
        <v>35606</v>
      </c>
      <c r="M6247" s="2" t="e">
        <f>VLOOKUP(A6247,disaster_subtype!$A$2:$P$59908,5,FALSE)</f>
        <v>#N/A</v>
      </c>
    </row>
    <row r="6248" spans="1:13" x14ac:dyDescent="0.2">
      <c r="A6248" s="1" t="str">
        <f t="shared" si="97"/>
        <v>2005BEL22</v>
      </c>
      <c r="B6248">
        <v>2005</v>
      </c>
      <c r="C6248" t="s">
        <v>61</v>
      </c>
      <c r="D6248" t="s">
        <v>62</v>
      </c>
      <c r="E6248" t="s">
        <v>492</v>
      </c>
      <c r="F6248">
        <v>2</v>
      </c>
      <c r="G6248">
        <v>2</v>
      </c>
      <c r="M6248" s="2" t="e">
        <f>VLOOKUP(A6248,disaster_subtype!$A$2:$P$59908,5,FALSE)</f>
        <v>#N/A</v>
      </c>
    </row>
    <row r="6249" spans="1:13" x14ac:dyDescent="0.2">
      <c r="A6249" s="1" t="str">
        <f t="shared" si="97"/>
        <v>2005BEL1210210</v>
      </c>
      <c r="B6249">
        <v>2005</v>
      </c>
      <c r="C6249" t="s">
        <v>61</v>
      </c>
      <c r="D6249" t="s">
        <v>62</v>
      </c>
      <c r="E6249" t="s">
        <v>485</v>
      </c>
      <c r="F6249">
        <v>1</v>
      </c>
      <c r="I6249">
        <v>210</v>
      </c>
      <c r="K6249">
        <v>210</v>
      </c>
      <c r="M6249" s="2" t="str">
        <f>VLOOKUP(A6249,disaster_subtype!$A$2:$P$59908,5,FALSE)</f>
        <v>Flood</v>
      </c>
    </row>
    <row r="6250" spans="1:13" x14ac:dyDescent="0.2">
      <c r="A6250" s="1" t="str">
        <f t="shared" si="97"/>
        <v>2005BLZ23</v>
      </c>
      <c r="B6250">
        <v>2005</v>
      </c>
      <c r="C6250" t="s">
        <v>164</v>
      </c>
      <c r="D6250" t="s">
        <v>165</v>
      </c>
      <c r="E6250" t="s">
        <v>487</v>
      </c>
      <c r="F6250">
        <v>2</v>
      </c>
      <c r="G6250">
        <v>3</v>
      </c>
      <c r="M6250" s="2" t="str">
        <f>VLOOKUP(A6250,disaster_subtype!$A$2:$P$59908,5,FALSE)</f>
        <v>Storm</v>
      </c>
    </row>
    <row r="6251" spans="1:13" x14ac:dyDescent="0.2">
      <c r="A6251" s="1" t="str">
        <f t="shared" si="97"/>
        <v>2005BEN14206206</v>
      </c>
      <c r="B6251">
        <v>2005</v>
      </c>
      <c r="C6251" t="s">
        <v>312</v>
      </c>
      <c r="D6251" t="s">
        <v>313</v>
      </c>
      <c r="E6251" t="s">
        <v>484</v>
      </c>
      <c r="F6251">
        <v>1</v>
      </c>
      <c r="G6251">
        <v>4</v>
      </c>
      <c r="I6251">
        <v>206</v>
      </c>
      <c r="K6251">
        <v>206</v>
      </c>
      <c r="M6251" s="2" t="str">
        <f>VLOOKUP(A6251,disaster_subtype!$A$2:$P$59908,5,FALSE)</f>
        <v>Epidemic</v>
      </c>
    </row>
    <row r="6252" spans="1:13" x14ac:dyDescent="0.2">
      <c r="A6252" s="1" t="str">
        <f t="shared" si="97"/>
        <v>2005BOL130003000</v>
      </c>
      <c r="B6252">
        <v>2005</v>
      </c>
      <c r="C6252" t="s">
        <v>274</v>
      </c>
      <c r="D6252" t="s">
        <v>275</v>
      </c>
      <c r="E6252" t="s">
        <v>490</v>
      </c>
      <c r="F6252">
        <v>1</v>
      </c>
      <c r="I6252">
        <v>3000</v>
      </c>
      <c r="K6252">
        <v>3000</v>
      </c>
      <c r="M6252" s="2" t="str">
        <f>VLOOKUP(A6252,disaster_subtype!$A$2:$P$59908,5,FALSE)</f>
        <v>Wildfire</v>
      </c>
    </row>
    <row r="6253" spans="1:13" x14ac:dyDescent="0.2">
      <c r="A6253" s="1" t="str">
        <f t="shared" si="97"/>
        <v>2005BIH131003100</v>
      </c>
      <c r="B6253">
        <v>2005</v>
      </c>
      <c r="C6253" t="s">
        <v>454</v>
      </c>
      <c r="D6253" t="s">
        <v>455</v>
      </c>
      <c r="E6253" t="s">
        <v>485</v>
      </c>
      <c r="F6253">
        <v>1</v>
      </c>
      <c r="I6253">
        <v>3100</v>
      </c>
      <c r="K6253">
        <v>3100</v>
      </c>
      <c r="M6253" s="2" t="str">
        <f>VLOOKUP(A6253,disaster_subtype!$A$2:$P$59908,5,FALSE)</f>
        <v>Flood</v>
      </c>
    </row>
    <row r="6254" spans="1:13" x14ac:dyDescent="0.2">
      <c r="A6254" s="1" t="str">
        <f t="shared" si="97"/>
        <v>2005BIH14</v>
      </c>
      <c r="B6254">
        <v>2005</v>
      </c>
      <c r="C6254" t="s">
        <v>454</v>
      </c>
      <c r="D6254" t="s">
        <v>455</v>
      </c>
      <c r="E6254" t="s">
        <v>487</v>
      </c>
      <c r="F6254">
        <v>1</v>
      </c>
      <c r="G6254">
        <v>4</v>
      </c>
      <c r="M6254" s="2" t="str">
        <f>VLOOKUP(A6254,disaster_subtype!$A$2:$P$59908,5,FALSE)</f>
        <v>Storm</v>
      </c>
    </row>
    <row r="6255" spans="1:13" x14ac:dyDescent="0.2">
      <c r="A6255" s="1" t="str">
        <f t="shared" si="97"/>
        <v>2005BRA1</v>
      </c>
      <c r="B6255">
        <v>2005</v>
      </c>
      <c r="C6255" t="s">
        <v>203</v>
      </c>
      <c r="D6255" t="s">
        <v>204</v>
      </c>
      <c r="E6255" t="s">
        <v>12</v>
      </c>
      <c r="F6255">
        <v>1</v>
      </c>
      <c r="M6255" s="2" t="str">
        <f>VLOOKUP(A6255,disaster_subtype!$A$2:$P$59908,5,FALSE)</f>
        <v>Drought</v>
      </c>
    </row>
    <row r="6256" spans="1:13" x14ac:dyDescent="0.2">
      <c r="A6256" s="1" t="str">
        <f t="shared" si="97"/>
        <v>2005BRA247310001000041000</v>
      </c>
      <c r="B6256">
        <v>2005</v>
      </c>
      <c r="C6256" t="s">
        <v>203</v>
      </c>
      <c r="D6256" t="s">
        <v>204</v>
      </c>
      <c r="E6256" t="s">
        <v>485</v>
      </c>
      <c r="F6256">
        <v>2</v>
      </c>
      <c r="G6256">
        <v>47</v>
      </c>
      <c r="I6256">
        <v>31000</v>
      </c>
      <c r="J6256">
        <v>10000</v>
      </c>
      <c r="K6256">
        <v>41000</v>
      </c>
      <c r="M6256" s="2" t="str">
        <f>VLOOKUP(A6256,disaster_subtype!$A$2:$P$59908,5,FALSE)</f>
        <v>Flood</v>
      </c>
    </row>
    <row r="6257" spans="1:13" x14ac:dyDescent="0.2">
      <c r="A6257" s="1" t="str">
        <f t="shared" si="97"/>
        <v>2005BRA124340344</v>
      </c>
      <c r="B6257">
        <v>2005</v>
      </c>
      <c r="C6257" t="s">
        <v>203</v>
      </c>
      <c r="D6257" t="s">
        <v>204</v>
      </c>
      <c r="E6257" t="s">
        <v>487</v>
      </c>
      <c r="F6257">
        <v>1</v>
      </c>
      <c r="G6257">
        <v>2</v>
      </c>
      <c r="H6257">
        <v>4</v>
      </c>
      <c r="J6257">
        <v>340</v>
      </c>
      <c r="K6257">
        <v>344</v>
      </c>
      <c r="M6257" s="2" t="str">
        <f>VLOOKUP(A6257,disaster_subtype!$A$2:$P$59908,5,FALSE)</f>
        <v>Storm</v>
      </c>
    </row>
    <row r="6258" spans="1:13" x14ac:dyDescent="0.2">
      <c r="A6258" s="1" t="str">
        <f t="shared" si="97"/>
        <v>2005BGR5391220012200457000</v>
      </c>
      <c r="B6258">
        <v>2005</v>
      </c>
      <c r="C6258" t="s">
        <v>143</v>
      </c>
      <c r="D6258" t="s">
        <v>144</v>
      </c>
      <c r="E6258" t="s">
        <v>485</v>
      </c>
      <c r="F6258">
        <v>5</v>
      </c>
      <c r="G6258">
        <v>39</v>
      </c>
      <c r="I6258">
        <v>12200</v>
      </c>
      <c r="K6258">
        <v>12200</v>
      </c>
      <c r="L6258">
        <v>457000</v>
      </c>
      <c r="M6258" s="2" t="str">
        <f>VLOOKUP(A6258,disaster_subtype!$A$2:$P$59908,5,FALSE)</f>
        <v>Flood</v>
      </c>
    </row>
    <row r="6259" spans="1:13" x14ac:dyDescent="0.2">
      <c r="A6259" s="1" t="str">
        <f t="shared" si="97"/>
        <v>2005BGR1</v>
      </c>
      <c r="B6259">
        <v>2005</v>
      </c>
      <c r="C6259" t="s">
        <v>143</v>
      </c>
      <c r="D6259" t="s">
        <v>144</v>
      </c>
      <c r="E6259" t="s">
        <v>487</v>
      </c>
      <c r="F6259">
        <v>1</v>
      </c>
      <c r="M6259" s="2" t="str">
        <f>VLOOKUP(A6259,disaster_subtype!$A$2:$P$59908,5,FALSE)</f>
        <v>Storm</v>
      </c>
    </row>
    <row r="6260" spans="1:13" x14ac:dyDescent="0.2">
      <c r="A6260" s="1" t="str">
        <f t="shared" si="97"/>
        <v>2005BFA19606606</v>
      </c>
      <c r="B6260">
        <v>2005</v>
      </c>
      <c r="C6260" t="s">
        <v>94</v>
      </c>
      <c r="D6260" t="s">
        <v>95</v>
      </c>
      <c r="E6260" t="s">
        <v>484</v>
      </c>
      <c r="F6260">
        <v>1</v>
      </c>
      <c r="G6260">
        <v>9</v>
      </c>
      <c r="I6260">
        <v>606</v>
      </c>
      <c r="K6260">
        <v>606</v>
      </c>
      <c r="M6260" s="2" t="str">
        <f>VLOOKUP(A6260,disaster_subtype!$A$2:$P$59908,5,FALSE)</f>
        <v>Epidemic</v>
      </c>
    </row>
    <row r="6261" spans="1:13" x14ac:dyDescent="0.2">
      <c r="A6261" s="1" t="str">
        <f t="shared" si="97"/>
        <v>2005BDI112021500002150000</v>
      </c>
      <c r="B6261">
        <v>2005</v>
      </c>
      <c r="C6261" t="s">
        <v>352</v>
      </c>
      <c r="D6261" t="s">
        <v>353</v>
      </c>
      <c r="E6261" t="s">
        <v>12</v>
      </c>
      <c r="F6261">
        <v>1</v>
      </c>
      <c r="G6261">
        <v>120</v>
      </c>
      <c r="I6261">
        <v>2150000</v>
      </c>
      <c r="K6261">
        <v>2150000</v>
      </c>
      <c r="M6261" s="2" t="str">
        <f>VLOOKUP(A6261,disaster_subtype!$A$2:$P$59908,5,FALSE)</f>
        <v>Drought</v>
      </c>
    </row>
    <row r="6262" spans="1:13" x14ac:dyDescent="0.2">
      <c r="A6262" s="1" t="str">
        <f t="shared" si="97"/>
        <v>2005BDI150005000</v>
      </c>
      <c r="B6262">
        <v>2005</v>
      </c>
      <c r="C6262" t="s">
        <v>352</v>
      </c>
      <c r="D6262" t="s">
        <v>353</v>
      </c>
      <c r="E6262" t="s">
        <v>485</v>
      </c>
      <c r="F6262">
        <v>1</v>
      </c>
      <c r="J6262">
        <v>5000</v>
      </c>
      <c r="K6262">
        <v>5000</v>
      </c>
      <c r="M6262" s="2" t="str">
        <f>VLOOKUP(A6262,disaster_subtype!$A$2:$P$59908,5,FALSE)</f>
        <v>Flood</v>
      </c>
    </row>
    <row r="6263" spans="1:13" x14ac:dyDescent="0.2">
      <c r="A6263" s="1" t="str">
        <f t="shared" si="97"/>
        <v>2005KHM1600000600000</v>
      </c>
      <c r="B6263">
        <v>2005</v>
      </c>
      <c r="C6263" t="s">
        <v>386</v>
      </c>
      <c r="D6263" t="s">
        <v>387</v>
      </c>
      <c r="E6263" t="s">
        <v>12</v>
      </c>
      <c r="F6263">
        <v>1</v>
      </c>
      <c r="I6263">
        <v>600000</v>
      </c>
      <c r="K6263">
        <v>600000</v>
      </c>
      <c r="M6263" s="2" t="str">
        <f>VLOOKUP(A6263,disaster_subtype!$A$2:$P$59908,5,FALSE)</f>
        <v>Drought</v>
      </c>
    </row>
    <row r="6264" spans="1:13" x14ac:dyDescent="0.2">
      <c r="A6264" s="1" t="str">
        <f t="shared" si="97"/>
        <v>2005KHM17</v>
      </c>
      <c r="B6264">
        <v>2005</v>
      </c>
      <c r="C6264" t="s">
        <v>386</v>
      </c>
      <c r="D6264" t="s">
        <v>387</v>
      </c>
      <c r="E6264" t="s">
        <v>484</v>
      </c>
      <c r="F6264">
        <v>1</v>
      </c>
      <c r="G6264">
        <v>7</v>
      </c>
      <c r="M6264" s="2" t="str">
        <f>VLOOKUP(A6264,disaster_subtype!$A$2:$P$59908,5,FALSE)</f>
        <v>Epidemic</v>
      </c>
    </row>
    <row r="6265" spans="1:13" x14ac:dyDescent="0.2">
      <c r="A6265" s="1" t="str">
        <f t="shared" si="97"/>
        <v>2005KHM116</v>
      </c>
      <c r="B6265">
        <v>2005</v>
      </c>
      <c r="C6265" t="s">
        <v>386</v>
      </c>
      <c r="D6265" t="s">
        <v>387</v>
      </c>
      <c r="E6265" t="s">
        <v>485</v>
      </c>
      <c r="F6265">
        <v>1</v>
      </c>
      <c r="G6265">
        <v>16</v>
      </c>
      <c r="M6265" s="2" t="str">
        <f>VLOOKUP(A6265,disaster_subtype!$A$2:$P$59908,5,FALSE)</f>
        <v>Flood</v>
      </c>
    </row>
    <row r="6266" spans="1:13" x14ac:dyDescent="0.2">
      <c r="A6266" s="1" t="str">
        <f t="shared" si="97"/>
        <v>2005CMR1</v>
      </c>
      <c r="B6266">
        <v>2005</v>
      </c>
      <c r="C6266" t="s">
        <v>320</v>
      </c>
      <c r="D6266" t="s">
        <v>321</v>
      </c>
      <c r="E6266" t="s">
        <v>12</v>
      </c>
      <c r="F6266">
        <v>1</v>
      </c>
      <c r="M6266" s="2" t="str">
        <f>VLOOKUP(A6266,disaster_subtype!$A$2:$P$59908,5,FALSE)</f>
        <v>Drought</v>
      </c>
    </row>
    <row r="6267" spans="1:13" x14ac:dyDescent="0.2">
      <c r="A6267" s="1" t="str">
        <f t="shared" si="97"/>
        <v>2005CMR14214001400</v>
      </c>
      <c r="B6267">
        <v>2005</v>
      </c>
      <c r="C6267" t="s">
        <v>320</v>
      </c>
      <c r="D6267" t="s">
        <v>321</v>
      </c>
      <c r="E6267" t="s">
        <v>484</v>
      </c>
      <c r="F6267">
        <v>1</v>
      </c>
      <c r="G6267">
        <v>42</v>
      </c>
      <c r="I6267">
        <v>1400</v>
      </c>
      <c r="K6267">
        <v>1400</v>
      </c>
      <c r="M6267" s="2" t="str">
        <f>VLOOKUP(A6267,disaster_subtype!$A$2:$P$59908,5,FALSE)</f>
        <v>Epidemic</v>
      </c>
    </row>
    <row r="6268" spans="1:13" x14ac:dyDescent="0.2">
      <c r="A6268" s="1" t="str">
        <f t="shared" si="97"/>
        <v>2005CMR12</v>
      </c>
      <c r="B6268">
        <v>2005</v>
      </c>
      <c r="C6268" t="s">
        <v>320</v>
      </c>
      <c r="D6268" t="s">
        <v>321</v>
      </c>
      <c r="E6268" t="s">
        <v>485</v>
      </c>
      <c r="F6268">
        <v>1</v>
      </c>
      <c r="G6268">
        <v>2</v>
      </c>
      <c r="M6268" s="2" t="str">
        <f>VLOOKUP(A6268,disaster_subtype!$A$2:$P$59908,5,FALSE)</f>
        <v>Flood</v>
      </c>
    </row>
    <row r="6269" spans="1:13" x14ac:dyDescent="0.2">
      <c r="A6269" s="1" t="str">
        <f t="shared" si="97"/>
        <v>2005CAN2456005600357000</v>
      </c>
      <c r="B6269">
        <v>2005</v>
      </c>
      <c r="C6269" t="s">
        <v>43</v>
      </c>
      <c r="D6269" t="s">
        <v>44</v>
      </c>
      <c r="E6269" t="s">
        <v>485</v>
      </c>
      <c r="F6269">
        <v>2</v>
      </c>
      <c r="G6269">
        <v>4</v>
      </c>
      <c r="I6269">
        <v>5600</v>
      </c>
      <c r="K6269">
        <v>5600</v>
      </c>
      <c r="L6269">
        <v>357000</v>
      </c>
      <c r="M6269" s="2" t="str">
        <f>VLOOKUP(A6269,disaster_subtype!$A$2:$P$59908,5,FALSE)</f>
        <v>Flood</v>
      </c>
    </row>
    <row r="6270" spans="1:13" x14ac:dyDescent="0.2">
      <c r="A6270" s="1" t="str">
        <f t="shared" si="97"/>
        <v>2005CAN1300300</v>
      </c>
      <c r="B6270">
        <v>2005</v>
      </c>
      <c r="C6270" t="s">
        <v>43</v>
      </c>
      <c r="D6270" t="s">
        <v>44</v>
      </c>
      <c r="E6270" t="s">
        <v>487</v>
      </c>
      <c r="F6270">
        <v>1</v>
      </c>
      <c r="I6270">
        <v>300</v>
      </c>
      <c r="K6270">
        <v>300</v>
      </c>
      <c r="M6270" s="2" t="str">
        <f>VLOOKUP(A6270,disaster_subtype!$A$2:$P$59908,5,FALSE)</f>
        <v>Storm</v>
      </c>
    </row>
    <row r="6271" spans="1:13" x14ac:dyDescent="0.2">
      <c r="A6271" s="1" t="str">
        <f t="shared" si="97"/>
        <v>2005CAN2</v>
      </c>
      <c r="B6271">
        <v>2005</v>
      </c>
      <c r="C6271" t="s">
        <v>43</v>
      </c>
      <c r="D6271" t="s">
        <v>44</v>
      </c>
      <c r="E6271" t="s">
        <v>490</v>
      </c>
      <c r="F6271">
        <v>2</v>
      </c>
      <c r="M6271" s="2" t="str">
        <f>VLOOKUP(A6271,disaster_subtype!$A$2:$P$59908,5,FALSE)</f>
        <v>Wildfire</v>
      </c>
    </row>
    <row r="6272" spans="1:13" x14ac:dyDescent="0.2">
      <c r="A6272" s="1" t="str">
        <f t="shared" si="97"/>
        <v>2005SPI119375000</v>
      </c>
      <c r="B6272">
        <v>2005</v>
      </c>
      <c r="C6272" t="s">
        <v>240</v>
      </c>
      <c r="D6272" t="s">
        <v>241</v>
      </c>
      <c r="E6272" t="s">
        <v>487</v>
      </c>
      <c r="F6272">
        <v>1</v>
      </c>
      <c r="G6272">
        <v>19</v>
      </c>
      <c r="L6272">
        <v>375000</v>
      </c>
      <c r="M6272" s="2" t="str">
        <f>VLOOKUP(A6272,disaster_subtype!$A$2:$P$59908,5,FALSE)</f>
        <v>Storm</v>
      </c>
    </row>
    <row r="6273" spans="1:13" x14ac:dyDescent="0.2">
      <c r="A6273" s="1" t="str">
        <f t="shared" si="97"/>
        <v>2005CAF1172379823805</v>
      </c>
      <c r="B6273">
        <v>2005</v>
      </c>
      <c r="C6273" t="s">
        <v>330</v>
      </c>
      <c r="D6273" t="s">
        <v>331</v>
      </c>
      <c r="E6273" t="s">
        <v>485</v>
      </c>
      <c r="F6273">
        <v>1</v>
      </c>
      <c r="G6273">
        <v>1</v>
      </c>
      <c r="H6273">
        <v>7</v>
      </c>
      <c r="J6273">
        <v>23798</v>
      </c>
      <c r="K6273">
        <v>23805</v>
      </c>
      <c r="M6273" s="2" t="str">
        <f>VLOOKUP(A6273,disaster_subtype!$A$2:$P$59908,5,FALSE)</f>
        <v>Flood</v>
      </c>
    </row>
    <row r="6274" spans="1:13" x14ac:dyDescent="0.2">
      <c r="A6274" s="1" t="str">
        <f t="shared" ref="A6274:A6337" si="98">B6274&amp;C6274&amp;F6274&amp;G6274&amp;H6274&amp;I6274&amp;J6274&amp;K6274&amp;L6274</f>
        <v>2005TCD111560006000</v>
      </c>
      <c r="B6274">
        <v>2005</v>
      </c>
      <c r="C6274" t="s">
        <v>97</v>
      </c>
      <c r="D6274" t="s">
        <v>98</v>
      </c>
      <c r="E6274" t="s">
        <v>484</v>
      </c>
      <c r="F6274">
        <v>1</v>
      </c>
      <c r="G6274">
        <v>115</v>
      </c>
      <c r="I6274">
        <v>6000</v>
      </c>
      <c r="K6274">
        <v>6000</v>
      </c>
      <c r="M6274" s="2" t="str">
        <f>VLOOKUP(A6274,disaster_subtype!$A$2:$P$59908,5,FALSE)</f>
        <v>Epidemic</v>
      </c>
    </row>
    <row r="6275" spans="1:13" x14ac:dyDescent="0.2">
      <c r="A6275" s="1" t="str">
        <f t="shared" si="98"/>
        <v>2005CHL11118227463276455000</v>
      </c>
      <c r="B6275">
        <v>2005</v>
      </c>
      <c r="C6275" t="s">
        <v>63</v>
      </c>
      <c r="D6275" t="s">
        <v>64</v>
      </c>
      <c r="E6275" t="s">
        <v>488</v>
      </c>
      <c r="F6275">
        <v>1</v>
      </c>
      <c r="G6275">
        <v>11</v>
      </c>
      <c r="H6275">
        <v>182</v>
      </c>
      <c r="I6275">
        <v>27463</v>
      </c>
      <c r="K6275">
        <v>27645</v>
      </c>
      <c r="L6275">
        <v>5000</v>
      </c>
      <c r="M6275" s="2" t="str">
        <f>VLOOKUP(A6275,disaster_subtype!$A$2:$P$59908,5,FALSE)</f>
        <v>Earthquake</v>
      </c>
    </row>
    <row r="6276" spans="1:13" x14ac:dyDescent="0.2">
      <c r="A6276" s="1" t="str">
        <f t="shared" si="98"/>
        <v>2005CHL258005481348</v>
      </c>
      <c r="B6276">
        <v>2005</v>
      </c>
      <c r="C6276" t="s">
        <v>63</v>
      </c>
      <c r="D6276" t="s">
        <v>64</v>
      </c>
      <c r="E6276" t="s">
        <v>485</v>
      </c>
      <c r="F6276">
        <v>2</v>
      </c>
      <c r="G6276">
        <v>5</v>
      </c>
      <c r="I6276">
        <v>800</v>
      </c>
      <c r="J6276">
        <v>548</v>
      </c>
      <c r="K6276">
        <v>1348</v>
      </c>
      <c r="M6276" s="2" t="str">
        <f>VLOOKUP(A6276,disaster_subtype!$A$2:$P$59908,5,FALSE)</f>
        <v>Flood</v>
      </c>
    </row>
    <row r="6277" spans="1:13" x14ac:dyDescent="0.2">
      <c r="A6277" s="1" t="str">
        <f t="shared" si="98"/>
        <v>2005CHL145112112</v>
      </c>
      <c r="B6277">
        <v>2005</v>
      </c>
      <c r="C6277" t="s">
        <v>63</v>
      </c>
      <c r="D6277" t="s">
        <v>64</v>
      </c>
      <c r="E6277" t="s">
        <v>487</v>
      </c>
      <c r="F6277">
        <v>1</v>
      </c>
      <c r="G6277">
        <v>45</v>
      </c>
      <c r="I6277">
        <v>112</v>
      </c>
      <c r="K6277">
        <v>112</v>
      </c>
      <c r="M6277" s="2" t="str">
        <f>VLOOKUP(A6277,disaster_subtype!$A$2:$P$59908,5,FALSE)</f>
        <v>Storm</v>
      </c>
    </row>
    <row r="6278" spans="1:13" x14ac:dyDescent="0.2">
      <c r="A6278" s="1" t="str">
        <f t="shared" si="98"/>
        <v>2005CHN277740007774000</v>
      </c>
      <c r="B6278">
        <v>2005</v>
      </c>
      <c r="C6278" t="s">
        <v>65</v>
      </c>
      <c r="D6278" t="s">
        <v>66</v>
      </c>
      <c r="E6278" t="s">
        <v>12</v>
      </c>
      <c r="F6278">
        <v>2</v>
      </c>
      <c r="I6278">
        <v>7774000</v>
      </c>
      <c r="K6278">
        <v>7774000</v>
      </c>
      <c r="M6278" s="2" t="str">
        <f>VLOOKUP(A6278,disaster_subtype!$A$2:$P$59908,5,FALSE)</f>
        <v>Drought</v>
      </c>
    </row>
    <row r="6279" spans="1:13" x14ac:dyDescent="0.2">
      <c r="A6279" s="1" t="str">
        <f t="shared" si="98"/>
        <v>2005CHN2168009626000634009</v>
      </c>
      <c r="B6279">
        <v>2005</v>
      </c>
      <c r="C6279" t="s">
        <v>65</v>
      </c>
      <c r="D6279" t="s">
        <v>66</v>
      </c>
      <c r="E6279" t="s">
        <v>488</v>
      </c>
      <c r="F6279">
        <v>2</v>
      </c>
      <c r="G6279">
        <v>16</v>
      </c>
      <c r="H6279">
        <v>8009</v>
      </c>
      <c r="I6279">
        <v>626000</v>
      </c>
      <c r="K6279">
        <v>634009</v>
      </c>
      <c r="M6279" s="2" t="str">
        <f>VLOOKUP(A6279,disaster_subtype!$A$2:$P$59908,5,FALSE)</f>
        <v>Earthquake</v>
      </c>
    </row>
    <row r="6280" spans="1:13" x14ac:dyDescent="0.2">
      <c r="A6280" s="1" t="str">
        <f t="shared" si="98"/>
        <v>2005CHN254177177</v>
      </c>
      <c r="B6280">
        <v>2005</v>
      </c>
      <c r="C6280" t="s">
        <v>65</v>
      </c>
      <c r="D6280" t="s">
        <v>66</v>
      </c>
      <c r="E6280" t="s">
        <v>484</v>
      </c>
      <c r="F6280">
        <v>2</v>
      </c>
      <c r="G6280">
        <v>54</v>
      </c>
      <c r="I6280">
        <v>177</v>
      </c>
      <c r="K6280">
        <v>177</v>
      </c>
      <c r="M6280" s="2" t="e">
        <f>VLOOKUP(A6280,disaster_subtype!$A$2:$P$59908,5,FALSE)</f>
        <v>#N/A</v>
      </c>
    </row>
    <row r="6281" spans="1:13" x14ac:dyDescent="0.2">
      <c r="A6281" s="1" t="str">
        <f t="shared" si="98"/>
        <v>2005CHN1200200</v>
      </c>
      <c r="B6281">
        <v>2005</v>
      </c>
      <c r="C6281" t="s">
        <v>65</v>
      </c>
      <c r="D6281" t="s">
        <v>66</v>
      </c>
      <c r="E6281" t="s">
        <v>492</v>
      </c>
      <c r="F6281">
        <v>1</v>
      </c>
      <c r="H6281">
        <v>200</v>
      </c>
      <c r="K6281">
        <v>200</v>
      </c>
      <c r="M6281" s="2" t="str">
        <f>VLOOKUP(A6281,disaster_subtype!$A$2:$P$59908,5,FALSE)</f>
        <v xml:space="preserve">Extreme temperature </v>
      </c>
    </row>
    <row r="6282" spans="1:13" x14ac:dyDescent="0.2">
      <c r="A6282" s="1" t="str">
        <f t="shared" si="98"/>
        <v>2005CHN1157832434483742268000347520664660860</v>
      </c>
      <c r="B6282">
        <v>2005</v>
      </c>
      <c r="C6282" t="s">
        <v>65</v>
      </c>
      <c r="D6282" t="s">
        <v>66</v>
      </c>
      <c r="E6282" t="s">
        <v>485</v>
      </c>
      <c r="F6282">
        <v>11</v>
      </c>
      <c r="G6282">
        <v>578</v>
      </c>
      <c r="H6282">
        <v>324</v>
      </c>
      <c r="I6282">
        <v>34483742</v>
      </c>
      <c r="J6282">
        <v>268000</v>
      </c>
      <c r="K6282">
        <v>34752066</v>
      </c>
      <c r="L6282">
        <v>4660860</v>
      </c>
      <c r="M6282" s="2" t="e">
        <f>VLOOKUP(A6282,disaster_subtype!$A$2:$P$59908,5,FALSE)</f>
        <v>#N/A</v>
      </c>
    </row>
    <row r="6283" spans="1:13" x14ac:dyDescent="0.2">
      <c r="A6283" s="1" t="str">
        <f t="shared" si="98"/>
        <v>2005CHN1442628314076700013000407828317161915</v>
      </c>
      <c r="B6283">
        <v>2005</v>
      </c>
      <c r="C6283" t="s">
        <v>65</v>
      </c>
      <c r="D6283" t="s">
        <v>66</v>
      </c>
      <c r="E6283" t="s">
        <v>487</v>
      </c>
      <c r="F6283">
        <v>14</v>
      </c>
      <c r="G6283">
        <v>426</v>
      </c>
      <c r="H6283">
        <v>2831</v>
      </c>
      <c r="I6283">
        <v>40767000</v>
      </c>
      <c r="J6283">
        <v>13000</v>
      </c>
      <c r="K6283">
        <v>40782831</v>
      </c>
      <c r="L6283">
        <v>7161915</v>
      </c>
      <c r="M6283" s="2" t="e">
        <f>VLOOKUP(A6283,disaster_subtype!$A$2:$P$59908,5,FALSE)</f>
        <v>#N/A</v>
      </c>
    </row>
    <row r="6284" spans="1:13" x14ac:dyDescent="0.2">
      <c r="A6284" s="1" t="str">
        <f t="shared" si="98"/>
        <v>2005COL318026160160560186610000</v>
      </c>
      <c r="B6284">
        <v>2005</v>
      </c>
      <c r="C6284" t="s">
        <v>67</v>
      </c>
      <c r="D6284" t="s">
        <v>68</v>
      </c>
      <c r="E6284" t="s">
        <v>485</v>
      </c>
      <c r="F6284">
        <v>3</v>
      </c>
      <c r="G6284">
        <v>180</v>
      </c>
      <c r="H6284">
        <v>261</v>
      </c>
      <c r="I6284">
        <v>601605</v>
      </c>
      <c r="K6284">
        <v>601866</v>
      </c>
      <c r="L6284">
        <v>10000</v>
      </c>
      <c r="M6284" s="2" t="str">
        <f>VLOOKUP(A6284,disaster_subtype!$A$2:$P$59908,5,FALSE)</f>
        <v>Flood</v>
      </c>
    </row>
    <row r="6285" spans="1:13" x14ac:dyDescent="0.2">
      <c r="A6285" s="1" t="str">
        <f t="shared" si="98"/>
        <v>2005COL130743074</v>
      </c>
      <c r="B6285">
        <v>2005</v>
      </c>
      <c r="C6285" t="s">
        <v>67</v>
      </c>
      <c r="D6285" t="s">
        <v>68</v>
      </c>
      <c r="E6285" t="s">
        <v>487</v>
      </c>
      <c r="F6285">
        <v>1</v>
      </c>
      <c r="I6285">
        <v>3074</v>
      </c>
      <c r="K6285">
        <v>3074</v>
      </c>
      <c r="M6285" s="2" t="str">
        <f>VLOOKUP(A6285,disaster_subtype!$A$2:$P$59908,5,FALSE)</f>
        <v>Storm</v>
      </c>
    </row>
    <row r="6286" spans="1:13" x14ac:dyDescent="0.2">
      <c r="A6286" s="1" t="str">
        <f t="shared" si="98"/>
        <v>2005COL1</v>
      </c>
      <c r="B6286">
        <v>2005</v>
      </c>
      <c r="C6286" t="s">
        <v>67</v>
      </c>
      <c r="D6286" t="s">
        <v>68</v>
      </c>
      <c r="E6286" t="s">
        <v>486</v>
      </c>
      <c r="F6286">
        <v>1</v>
      </c>
      <c r="M6286" s="2" t="str">
        <f>VLOOKUP(A6286,disaster_subtype!$A$2:$P$59908,5,FALSE)</f>
        <v>Volcanic activity</v>
      </c>
    </row>
    <row r="6287" spans="1:13" x14ac:dyDescent="0.2">
      <c r="A6287" s="1" t="str">
        <f t="shared" si="98"/>
        <v>2005COM113581358</v>
      </c>
      <c r="B6287">
        <v>2005</v>
      </c>
      <c r="C6287" t="s">
        <v>46</v>
      </c>
      <c r="D6287" t="s">
        <v>47</v>
      </c>
      <c r="E6287" t="s">
        <v>484</v>
      </c>
      <c r="F6287">
        <v>1</v>
      </c>
      <c r="I6287">
        <v>1358</v>
      </c>
      <c r="K6287">
        <v>1358</v>
      </c>
      <c r="M6287" s="2" t="str">
        <f>VLOOKUP(A6287,disaster_subtype!$A$2:$P$59908,5,FALSE)</f>
        <v>Epidemic</v>
      </c>
    </row>
    <row r="6288" spans="1:13" x14ac:dyDescent="0.2">
      <c r="A6288" s="1" t="str">
        <f t="shared" si="98"/>
        <v>2005COM21284000284000</v>
      </c>
      <c r="B6288">
        <v>2005</v>
      </c>
      <c r="C6288" t="s">
        <v>46</v>
      </c>
      <c r="D6288" t="s">
        <v>47</v>
      </c>
      <c r="E6288" t="s">
        <v>486</v>
      </c>
      <c r="F6288">
        <v>2</v>
      </c>
      <c r="G6288">
        <v>1</v>
      </c>
      <c r="I6288">
        <v>284000</v>
      </c>
      <c r="K6288">
        <v>284000</v>
      </c>
      <c r="M6288" s="2" t="str">
        <f>VLOOKUP(A6288,disaster_subtype!$A$2:$P$59908,5,FALSE)</f>
        <v>Volcanic activity</v>
      </c>
    </row>
    <row r="6289" spans="1:13" x14ac:dyDescent="0.2">
      <c r="A6289" s="1" t="str">
        <f t="shared" si="98"/>
        <v>2005COD16515001505</v>
      </c>
      <c r="B6289">
        <v>2005</v>
      </c>
      <c r="C6289" t="s">
        <v>284</v>
      </c>
      <c r="D6289" t="s">
        <v>285</v>
      </c>
      <c r="E6289" t="s">
        <v>488</v>
      </c>
      <c r="F6289">
        <v>1</v>
      </c>
      <c r="G6289">
        <v>6</v>
      </c>
      <c r="H6289">
        <v>5</v>
      </c>
      <c r="J6289">
        <v>1500</v>
      </c>
      <c r="K6289">
        <v>1505</v>
      </c>
      <c r="M6289" s="2" t="str">
        <f>VLOOKUP(A6289,disaster_subtype!$A$2:$P$59908,5,FALSE)</f>
        <v>Earthquake</v>
      </c>
    </row>
    <row r="6290" spans="1:13" x14ac:dyDescent="0.2">
      <c r="A6290" s="1" t="str">
        <f t="shared" si="98"/>
        <v>2005COD310148724872</v>
      </c>
      <c r="B6290">
        <v>2005</v>
      </c>
      <c r="C6290" t="s">
        <v>284</v>
      </c>
      <c r="D6290" t="s">
        <v>285</v>
      </c>
      <c r="E6290" t="s">
        <v>484</v>
      </c>
      <c r="F6290">
        <v>3</v>
      </c>
      <c r="G6290">
        <v>101</v>
      </c>
      <c r="I6290">
        <v>4872</v>
      </c>
      <c r="K6290">
        <v>4872</v>
      </c>
      <c r="M6290" s="2" t="str">
        <f>VLOOKUP(A6290,disaster_subtype!$A$2:$P$59908,5,FALSE)</f>
        <v>Epidemic</v>
      </c>
    </row>
    <row r="6291" spans="1:13" x14ac:dyDescent="0.2">
      <c r="A6291" s="1" t="str">
        <f t="shared" si="98"/>
        <v>2005COD18353865389</v>
      </c>
      <c r="B6291">
        <v>2005</v>
      </c>
      <c r="C6291" t="s">
        <v>284</v>
      </c>
      <c r="D6291" t="s">
        <v>285</v>
      </c>
      <c r="E6291" t="s">
        <v>487</v>
      </c>
      <c r="F6291">
        <v>1</v>
      </c>
      <c r="G6291">
        <v>8</v>
      </c>
      <c r="H6291">
        <v>3</v>
      </c>
      <c r="J6291">
        <v>5386</v>
      </c>
      <c r="K6291">
        <v>5389</v>
      </c>
      <c r="M6291" s="2" t="str">
        <f>VLOOKUP(A6291,disaster_subtype!$A$2:$P$59908,5,FALSE)</f>
        <v>Storm</v>
      </c>
    </row>
    <row r="6292" spans="1:13" x14ac:dyDescent="0.2">
      <c r="A6292" s="1" t="str">
        <f t="shared" si="98"/>
        <v>2005COG11022</v>
      </c>
      <c r="B6292">
        <v>2005</v>
      </c>
      <c r="C6292" t="s">
        <v>294</v>
      </c>
      <c r="D6292" t="s">
        <v>295</v>
      </c>
      <c r="E6292" t="s">
        <v>484</v>
      </c>
      <c r="F6292">
        <v>1</v>
      </c>
      <c r="G6292">
        <v>10</v>
      </c>
      <c r="I6292">
        <v>2</v>
      </c>
      <c r="K6292">
        <v>2</v>
      </c>
      <c r="M6292" s="2" t="str">
        <f>VLOOKUP(A6292,disaster_subtype!$A$2:$P$59908,5,FALSE)</f>
        <v>Epidemic</v>
      </c>
    </row>
    <row r="6293" spans="1:13" x14ac:dyDescent="0.2">
      <c r="A6293" s="1" t="str">
        <f t="shared" si="98"/>
        <v>2005COG1120002000</v>
      </c>
      <c r="B6293">
        <v>2005</v>
      </c>
      <c r="C6293" t="s">
        <v>294</v>
      </c>
      <c r="D6293" t="s">
        <v>295</v>
      </c>
      <c r="E6293" t="s">
        <v>485</v>
      </c>
      <c r="F6293">
        <v>1</v>
      </c>
      <c r="G6293">
        <v>1</v>
      </c>
      <c r="J6293">
        <v>2000</v>
      </c>
      <c r="K6293">
        <v>2000</v>
      </c>
      <c r="M6293" s="2" t="str">
        <f>VLOOKUP(A6293,disaster_subtype!$A$2:$P$59908,5,FALSE)</f>
        <v>Flood</v>
      </c>
    </row>
    <row r="6294" spans="1:13" x14ac:dyDescent="0.2">
      <c r="A6294" s="1" t="str">
        <f t="shared" si="98"/>
        <v>2005COK18600608</v>
      </c>
      <c r="B6294">
        <v>2005</v>
      </c>
      <c r="C6294" t="s">
        <v>191</v>
      </c>
      <c r="D6294" t="s">
        <v>192</v>
      </c>
      <c r="E6294" t="s">
        <v>487</v>
      </c>
      <c r="F6294">
        <v>1</v>
      </c>
      <c r="H6294">
        <v>8</v>
      </c>
      <c r="I6294">
        <v>600</v>
      </c>
      <c r="K6294">
        <v>608</v>
      </c>
      <c r="M6294" s="2" t="str">
        <f>VLOOKUP(A6294,disaster_subtype!$A$2:$P$59908,5,FALSE)</f>
        <v>Storm</v>
      </c>
    </row>
    <row r="6295" spans="1:13" x14ac:dyDescent="0.2">
      <c r="A6295" s="1" t="str">
        <f t="shared" si="98"/>
        <v>2005CRI252998299825000</v>
      </c>
      <c r="B6295">
        <v>2005</v>
      </c>
      <c r="C6295" t="s">
        <v>99</v>
      </c>
      <c r="D6295" t="s">
        <v>100</v>
      </c>
      <c r="E6295" t="s">
        <v>485</v>
      </c>
      <c r="F6295">
        <v>2</v>
      </c>
      <c r="G6295">
        <v>5</v>
      </c>
      <c r="I6295">
        <v>2998</v>
      </c>
      <c r="K6295">
        <v>2998</v>
      </c>
      <c r="L6295">
        <v>25000</v>
      </c>
      <c r="M6295" s="2" t="str">
        <f>VLOOKUP(A6295,disaster_subtype!$A$2:$P$59908,5,FALSE)</f>
        <v>Flood</v>
      </c>
    </row>
    <row r="6296" spans="1:13" x14ac:dyDescent="0.2">
      <c r="A6296" s="1" t="str">
        <f t="shared" si="98"/>
        <v>2005CRI111074107420000</v>
      </c>
      <c r="B6296">
        <v>2005</v>
      </c>
      <c r="C6296" t="s">
        <v>99</v>
      </c>
      <c r="D6296" t="s">
        <v>100</v>
      </c>
      <c r="E6296" t="s">
        <v>487</v>
      </c>
      <c r="F6296">
        <v>1</v>
      </c>
      <c r="G6296">
        <v>1</v>
      </c>
      <c r="I6296">
        <v>1074</v>
      </c>
      <c r="K6296">
        <v>1074</v>
      </c>
      <c r="L6296">
        <v>20000</v>
      </c>
      <c r="M6296" s="2" t="str">
        <f>VLOOKUP(A6296,disaster_subtype!$A$2:$P$59908,5,FALSE)</f>
        <v>Storm</v>
      </c>
    </row>
    <row r="6297" spans="1:13" x14ac:dyDescent="0.2">
      <c r="A6297" s="1" t="str">
        <f t="shared" si="98"/>
        <v>2005CIV140210210</v>
      </c>
      <c r="B6297">
        <v>2005</v>
      </c>
      <c r="C6297" t="s">
        <v>314</v>
      </c>
      <c r="D6297" t="s">
        <v>315</v>
      </c>
      <c r="E6297" t="s">
        <v>484</v>
      </c>
      <c r="F6297">
        <v>1</v>
      </c>
      <c r="G6297">
        <v>40</v>
      </c>
      <c r="I6297">
        <v>210</v>
      </c>
      <c r="K6297">
        <v>210</v>
      </c>
      <c r="M6297" s="2" t="str">
        <f>VLOOKUP(A6297,disaster_subtype!$A$2:$P$59908,5,FALSE)</f>
        <v>Epidemic</v>
      </c>
    </row>
    <row r="6298" spans="1:13" x14ac:dyDescent="0.2">
      <c r="A6298" s="1" t="str">
        <f t="shared" si="98"/>
        <v>2005HRV15</v>
      </c>
      <c r="B6298">
        <v>2005</v>
      </c>
      <c r="C6298" t="s">
        <v>435</v>
      </c>
      <c r="D6298" t="s">
        <v>436</v>
      </c>
      <c r="E6298" t="s">
        <v>492</v>
      </c>
      <c r="F6298">
        <v>1</v>
      </c>
      <c r="G6298">
        <v>5</v>
      </c>
      <c r="M6298" s="2" t="str">
        <f>VLOOKUP(A6298,disaster_subtype!$A$2:$P$59908,5,FALSE)</f>
        <v xml:space="preserve">Extreme temperature </v>
      </c>
    </row>
    <row r="6299" spans="1:13" x14ac:dyDescent="0.2">
      <c r="A6299" s="1" t="str">
        <f t="shared" si="98"/>
        <v>2005HRV1250250</v>
      </c>
      <c r="B6299">
        <v>2005</v>
      </c>
      <c r="C6299" t="s">
        <v>435</v>
      </c>
      <c r="D6299" t="s">
        <v>436</v>
      </c>
      <c r="E6299" t="s">
        <v>485</v>
      </c>
      <c r="F6299">
        <v>1</v>
      </c>
      <c r="I6299">
        <v>250</v>
      </c>
      <c r="K6299">
        <v>250</v>
      </c>
      <c r="M6299" s="2" t="str">
        <f>VLOOKUP(A6299,disaster_subtype!$A$2:$P$59908,5,FALSE)</f>
        <v>Flood</v>
      </c>
    </row>
    <row r="6300" spans="1:13" x14ac:dyDescent="0.2">
      <c r="A6300" s="1" t="str">
        <f t="shared" si="98"/>
        <v>2005HRV12</v>
      </c>
      <c r="B6300">
        <v>2005</v>
      </c>
      <c r="C6300" t="s">
        <v>435</v>
      </c>
      <c r="D6300" t="s">
        <v>436</v>
      </c>
      <c r="E6300" t="s">
        <v>487</v>
      </c>
      <c r="F6300">
        <v>1</v>
      </c>
      <c r="G6300">
        <v>2</v>
      </c>
      <c r="M6300" s="2" t="str">
        <f>VLOOKUP(A6300,disaster_subtype!$A$2:$P$59908,5,FALSE)</f>
        <v>Storm</v>
      </c>
    </row>
    <row r="6301" spans="1:13" x14ac:dyDescent="0.2">
      <c r="A6301" s="1" t="str">
        <f t="shared" si="98"/>
        <v>2005CUB220260000026000002100000</v>
      </c>
      <c r="B6301">
        <v>2005</v>
      </c>
      <c r="C6301" t="s">
        <v>135</v>
      </c>
      <c r="D6301" t="s">
        <v>136</v>
      </c>
      <c r="E6301" t="s">
        <v>487</v>
      </c>
      <c r="F6301">
        <v>2</v>
      </c>
      <c r="G6301">
        <v>20</v>
      </c>
      <c r="I6301">
        <v>2600000</v>
      </c>
      <c r="K6301">
        <v>2600000</v>
      </c>
      <c r="L6301">
        <v>2100000</v>
      </c>
      <c r="M6301" s="2" t="str">
        <f>VLOOKUP(A6301,disaster_subtype!$A$2:$P$59908,5,FALSE)</f>
        <v>Storm</v>
      </c>
    </row>
    <row r="6302" spans="1:13" x14ac:dyDescent="0.2">
      <c r="A6302" s="1" t="str">
        <f t="shared" si="98"/>
        <v>2005CZE115</v>
      </c>
      <c r="B6302">
        <v>2005</v>
      </c>
      <c r="C6302" t="s">
        <v>437</v>
      </c>
      <c r="D6302" t="s">
        <v>438</v>
      </c>
      <c r="E6302" t="s">
        <v>492</v>
      </c>
      <c r="F6302">
        <v>1</v>
      </c>
      <c r="G6302">
        <v>15</v>
      </c>
      <c r="M6302" s="2" t="str">
        <f>VLOOKUP(A6302,disaster_subtype!$A$2:$P$59908,5,FALSE)</f>
        <v xml:space="preserve">Extreme temperature </v>
      </c>
    </row>
    <row r="6303" spans="1:13" x14ac:dyDescent="0.2">
      <c r="A6303" s="1" t="str">
        <f t="shared" si="98"/>
        <v>2005CZE11</v>
      </c>
      <c r="B6303">
        <v>2005</v>
      </c>
      <c r="C6303" t="s">
        <v>437</v>
      </c>
      <c r="D6303" t="s">
        <v>438</v>
      </c>
      <c r="E6303" t="s">
        <v>485</v>
      </c>
      <c r="F6303">
        <v>1</v>
      </c>
      <c r="G6303">
        <v>1</v>
      </c>
      <c r="M6303" s="2" t="str">
        <f>VLOOKUP(A6303,disaster_subtype!$A$2:$P$59908,5,FALSE)</f>
        <v>Flood</v>
      </c>
    </row>
    <row r="6304" spans="1:13" x14ac:dyDescent="0.2">
      <c r="A6304" s="1" t="str">
        <f t="shared" si="98"/>
        <v>2005CZE133</v>
      </c>
      <c r="B6304">
        <v>2005</v>
      </c>
      <c r="C6304" t="s">
        <v>437</v>
      </c>
      <c r="D6304" t="s">
        <v>438</v>
      </c>
      <c r="E6304" t="s">
        <v>487</v>
      </c>
      <c r="F6304">
        <v>1</v>
      </c>
      <c r="H6304">
        <v>3</v>
      </c>
      <c r="K6304">
        <v>3</v>
      </c>
      <c r="M6304" s="2" t="str">
        <f>VLOOKUP(A6304,disaster_subtype!$A$2:$P$59908,5,FALSE)</f>
        <v>Storm</v>
      </c>
    </row>
    <row r="6305" spans="1:13" x14ac:dyDescent="0.2">
      <c r="A6305" s="1" t="str">
        <f t="shared" si="98"/>
        <v>2005DNK141300000</v>
      </c>
      <c r="B6305">
        <v>2005</v>
      </c>
      <c r="C6305" t="s">
        <v>342</v>
      </c>
      <c r="D6305" t="s">
        <v>343</v>
      </c>
      <c r="E6305" t="s">
        <v>487</v>
      </c>
      <c r="F6305">
        <v>1</v>
      </c>
      <c r="G6305">
        <v>4</v>
      </c>
      <c r="L6305">
        <v>1300000</v>
      </c>
      <c r="M6305" s="2" t="str">
        <f>VLOOKUP(A6305,disaster_subtype!$A$2:$P$59908,5,FALSE)</f>
        <v>Storm</v>
      </c>
    </row>
    <row r="6306" spans="1:13" x14ac:dyDescent="0.2">
      <c r="A6306" s="1" t="str">
        <f t="shared" si="98"/>
        <v>2005DJI1150000150000</v>
      </c>
      <c r="B6306">
        <v>2005</v>
      </c>
      <c r="C6306" t="s">
        <v>346</v>
      </c>
      <c r="D6306" t="s">
        <v>347</v>
      </c>
      <c r="E6306" t="s">
        <v>12</v>
      </c>
      <c r="F6306">
        <v>1</v>
      </c>
      <c r="I6306">
        <v>150000</v>
      </c>
      <c r="K6306">
        <v>150000</v>
      </c>
      <c r="M6306" s="2" t="str">
        <f>VLOOKUP(A6306,disaster_subtype!$A$2:$P$59908,5,FALSE)</f>
        <v>Drought</v>
      </c>
    </row>
    <row r="6307" spans="1:13" x14ac:dyDescent="0.2">
      <c r="A6307" s="1" t="str">
        <f t="shared" si="98"/>
        <v>2005DOM1314501450</v>
      </c>
      <c r="B6307">
        <v>2005</v>
      </c>
      <c r="C6307" t="s">
        <v>160</v>
      </c>
      <c r="D6307" t="s">
        <v>161</v>
      </c>
      <c r="E6307" t="s">
        <v>485</v>
      </c>
      <c r="F6307">
        <v>1</v>
      </c>
      <c r="G6307">
        <v>3</v>
      </c>
      <c r="I6307">
        <v>1450</v>
      </c>
      <c r="K6307">
        <v>1450</v>
      </c>
      <c r="M6307" s="2" t="str">
        <f>VLOOKUP(A6307,disaster_subtype!$A$2:$P$59908,5,FALSE)</f>
        <v>Flood</v>
      </c>
    </row>
    <row r="6308" spans="1:13" x14ac:dyDescent="0.2">
      <c r="A6308" s="1" t="str">
        <f t="shared" si="98"/>
        <v>2005DOM1910001000</v>
      </c>
      <c r="B6308">
        <v>2005</v>
      </c>
      <c r="C6308" t="s">
        <v>160</v>
      </c>
      <c r="D6308" t="s">
        <v>161</v>
      </c>
      <c r="E6308" t="s">
        <v>487</v>
      </c>
      <c r="F6308">
        <v>1</v>
      </c>
      <c r="G6308">
        <v>9</v>
      </c>
      <c r="I6308">
        <v>1000</v>
      </c>
      <c r="K6308">
        <v>1000</v>
      </c>
      <c r="M6308" s="2" t="str">
        <f>VLOOKUP(A6308,disaster_subtype!$A$2:$P$59908,5,FALSE)</f>
        <v>Storm</v>
      </c>
    </row>
    <row r="6309" spans="1:13" x14ac:dyDescent="0.2">
      <c r="A6309" s="1" t="str">
        <f t="shared" si="98"/>
        <v>2005DOM1</v>
      </c>
      <c r="B6309">
        <v>2005</v>
      </c>
      <c r="C6309" t="s">
        <v>160</v>
      </c>
      <c r="D6309" t="s">
        <v>161</v>
      </c>
      <c r="E6309" t="s">
        <v>490</v>
      </c>
      <c r="F6309">
        <v>1</v>
      </c>
      <c r="M6309" s="2" t="str">
        <f>VLOOKUP(A6309,disaster_subtype!$A$2:$P$59908,5,FALSE)</f>
        <v>Wildfire</v>
      </c>
    </row>
    <row r="6310" spans="1:13" x14ac:dyDescent="0.2">
      <c r="A6310" s="1" t="str">
        <f t="shared" si="98"/>
        <v>2005SLV111750751</v>
      </c>
      <c r="B6310">
        <v>2005</v>
      </c>
      <c r="C6310" t="s">
        <v>31</v>
      </c>
      <c r="D6310" t="s">
        <v>32</v>
      </c>
      <c r="E6310" t="s">
        <v>488</v>
      </c>
      <c r="F6310">
        <v>1</v>
      </c>
      <c r="G6310">
        <v>1</v>
      </c>
      <c r="H6310">
        <v>1</v>
      </c>
      <c r="I6310">
        <v>750</v>
      </c>
      <c r="K6310">
        <v>751</v>
      </c>
      <c r="M6310" s="2" t="str">
        <f>VLOOKUP(A6310,disaster_subtype!$A$2:$P$59908,5,FALSE)</f>
        <v>Earthquake</v>
      </c>
    </row>
    <row r="6311" spans="1:13" x14ac:dyDescent="0.2">
      <c r="A6311" s="1" t="str">
        <f t="shared" si="98"/>
        <v>2005SLV24823322332</v>
      </c>
      <c r="B6311">
        <v>2005</v>
      </c>
      <c r="C6311" t="s">
        <v>31</v>
      </c>
      <c r="D6311" t="s">
        <v>32</v>
      </c>
      <c r="E6311" t="s">
        <v>485</v>
      </c>
      <c r="F6311">
        <v>2</v>
      </c>
      <c r="G6311">
        <v>48</v>
      </c>
      <c r="I6311">
        <v>2332</v>
      </c>
      <c r="K6311">
        <v>2332</v>
      </c>
      <c r="M6311" s="2" t="str">
        <f>VLOOKUP(A6311,disaster_subtype!$A$2:$P$59908,5,FALSE)</f>
        <v>Flood</v>
      </c>
    </row>
    <row r="6312" spans="1:13" x14ac:dyDescent="0.2">
      <c r="A6312" s="1" t="str">
        <f t="shared" si="98"/>
        <v>2005SLV2697214172141355700</v>
      </c>
      <c r="B6312">
        <v>2005</v>
      </c>
      <c r="C6312" t="s">
        <v>31</v>
      </c>
      <c r="D6312" t="s">
        <v>32</v>
      </c>
      <c r="E6312" t="s">
        <v>487</v>
      </c>
      <c r="F6312">
        <v>2</v>
      </c>
      <c r="G6312">
        <v>69</v>
      </c>
      <c r="I6312">
        <v>72141</v>
      </c>
      <c r="K6312">
        <v>72141</v>
      </c>
      <c r="L6312">
        <v>355700</v>
      </c>
      <c r="M6312" s="2" t="str">
        <f>VLOOKUP(A6312,disaster_subtype!$A$2:$P$59908,5,FALSE)</f>
        <v>Storm</v>
      </c>
    </row>
    <row r="6313" spans="1:13" x14ac:dyDescent="0.2">
      <c r="A6313" s="1" t="str">
        <f t="shared" si="98"/>
        <v>2005SLV1220002000</v>
      </c>
      <c r="B6313">
        <v>2005</v>
      </c>
      <c r="C6313" t="s">
        <v>31</v>
      </c>
      <c r="D6313" t="s">
        <v>32</v>
      </c>
      <c r="E6313" t="s">
        <v>486</v>
      </c>
      <c r="F6313">
        <v>1</v>
      </c>
      <c r="G6313">
        <v>2</v>
      </c>
      <c r="I6313">
        <v>2000</v>
      </c>
      <c r="K6313">
        <v>2000</v>
      </c>
      <c r="M6313" s="2" t="str">
        <f>VLOOKUP(A6313,disaster_subtype!$A$2:$P$59908,5,FALSE)</f>
        <v>Volcanic activity</v>
      </c>
    </row>
    <row r="6314" spans="1:13" x14ac:dyDescent="0.2">
      <c r="A6314" s="1" t="str">
        <f t="shared" si="98"/>
        <v>2005EST1100100130000</v>
      </c>
      <c r="B6314">
        <v>2005</v>
      </c>
      <c r="C6314" t="s">
        <v>470</v>
      </c>
      <c r="D6314" t="s">
        <v>471</v>
      </c>
      <c r="E6314" t="s">
        <v>487</v>
      </c>
      <c r="F6314">
        <v>1</v>
      </c>
      <c r="I6314">
        <v>100</v>
      </c>
      <c r="K6314">
        <v>100</v>
      </c>
      <c r="L6314">
        <v>130000</v>
      </c>
      <c r="M6314" s="2" t="str">
        <f>VLOOKUP(A6314,disaster_subtype!$A$2:$P$59908,5,FALSE)</f>
        <v>Storm</v>
      </c>
    </row>
    <row r="6315" spans="1:13" x14ac:dyDescent="0.2">
      <c r="A6315" s="1" t="str">
        <f t="shared" si="98"/>
        <v>2005ETH126000002600000</v>
      </c>
      <c r="B6315">
        <v>2005</v>
      </c>
      <c r="C6315" t="s">
        <v>69</v>
      </c>
      <c r="D6315" t="s">
        <v>70</v>
      </c>
      <c r="E6315" t="s">
        <v>12</v>
      </c>
      <c r="F6315">
        <v>1</v>
      </c>
      <c r="I6315">
        <v>2600000</v>
      </c>
      <c r="K6315">
        <v>2600000</v>
      </c>
      <c r="M6315" s="2" t="str">
        <f>VLOOKUP(A6315,disaster_subtype!$A$2:$P$59908,5,FALSE)</f>
        <v>Drought</v>
      </c>
    </row>
    <row r="6316" spans="1:13" x14ac:dyDescent="0.2">
      <c r="A6316" s="1" t="str">
        <f t="shared" si="98"/>
        <v>2005ETH274964964</v>
      </c>
      <c r="B6316">
        <v>2005</v>
      </c>
      <c r="C6316" t="s">
        <v>69</v>
      </c>
      <c r="D6316" t="s">
        <v>70</v>
      </c>
      <c r="E6316" t="s">
        <v>484</v>
      </c>
      <c r="F6316">
        <v>2</v>
      </c>
      <c r="G6316">
        <v>74</v>
      </c>
      <c r="I6316">
        <v>964</v>
      </c>
      <c r="K6316">
        <v>964</v>
      </c>
      <c r="M6316" s="2" t="e">
        <f>VLOOKUP(A6316,disaster_subtype!$A$2:$P$59908,5,FALSE)</f>
        <v>#N/A</v>
      </c>
    </row>
    <row r="6317" spans="1:13" x14ac:dyDescent="0.2">
      <c r="A6317" s="1" t="str">
        <f t="shared" si="98"/>
        <v>2005ETH42112424182424186200</v>
      </c>
      <c r="B6317">
        <v>2005</v>
      </c>
      <c r="C6317" t="s">
        <v>69</v>
      </c>
      <c r="D6317" t="s">
        <v>70</v>
      </c>
      <c r="E6317" t="s">
        <v>485</v>
      </c>
      <c r="F6317">
        <v>4</v>
      </c>
      <c r="G6317">
        <v>211</v>
      </c>
      <c r="I6317">
        <v>242418</v>
      </c>
      <c r="K6317">
        <v>242418</v>
      </c>
      <c r="L6317">
        <v>6200</v>
      </c>
      <c r="M6317" s="2" t="e">
        <f>VLOOKUP(A6317,disaster_subtype!$A$2:$P$59908,5,FALSE)</f>
        <v>#N/A</v>
      </c>
    </row>
    <row r="6318" spans="1:13" x14ac:dyDescent="0.2">
      <c r="A6318" s="1" t="str">
        <f t="shared" si="98"/>
        <v>2005ETH190009000</v>
      </c>
      <c r="B6318">
        <v>2005</v>
      </c>
      <c r="C6318" t="s">
        <v>69</v>
      </c>
      <c r="D6318" t="s">
        <v>70</v>
      </c>
      <c r="E6318" t="s">
        <v>486</v>
      </c>
      <c r="F6318">
        <v>1</v>
      </c>
      <c r="I6318">
        <v>9000</v>
      </c>
      <c r="K6318">
        <v>9000</v>
      </c>
      <c r="M6318" s="2" t="str">
        <f>VLOOKUP(A6318,disaster_subtype!$A$2:$P$59908,5,FALSE)</f>
        <v>Volcanic activity</v>
      </c>
    </row>
    <row r="6319" spans="1:13" x14ac:dyDescent="0.2">
      <c r="A6319" s="1" t="str">
        <f t="shared" si="98"/>
        <v>2005FJI1</v>
      </c>
      <c r="B6319">
        <v>2005</v>
      </c>
      <c r="C6319" t="s">
        <v>166</v>
      </c>
      <c r="D6319" t="s">
        <v>167</v>
      </c>
      <c r="E6319" t="s">
        <v>485</v>
      </c>
      <c r="F6319">
        <v>1</v>
      </c>
      <c r="M6319" s="2" t="str">
        <f>VLOOKUP(A6319,disaster_subtype!$A$2:$P$59908,5,FALSE)</f>
        <v>Flood</v>
      </c>
    </row>
    <row r="6320" spans="1:13" x14ac:dyDescent="0.2">
      <c r="A6320" s="1" t="str">
        <f t="shared" si="98"/>
        <v>2005FIN1400400</v>
      </c>
      <c r="B6320">
        <v>2005</v>
      </c>
      <c r="C6320" t="s">
        <v>394</v>
      </c>
      <c r="D6320" t="s">
        <v>395</v>
      </c>
      <c r="E6320" t="s">
        <v>485</v>
      </c>
      <c r="F6320">
        <v>1</v>
      </c>
      <c r="I6320">
        <v>400</v>
      </c>
      <c r="K6320">
        <v>400</v>
      </c>
      <c r="M6320" s="2" t="str">
        <f>VLOOKUP(A6320,disaster_subtype!$A$2:$P$59908,5,FALSE)</f>
        <v>Flood</v>
      </c>
    </row>
    <row r="6321" spans="1:13" x14ac:dyDescent="0.2">
      <c r="A6321" s="1" t="str">
        <f t="shared" si="98"/>
        <v>2005FRA28</v>
      </c>
      <c r="B6321">
        <v>2005</v>
      </c>
      <c r="C6321" t="s">
        <v>83</v>
      </c>
      <c r="D6321" t="s">
        <v>84</v>
      </c>
      <c r="E6321" t="s">
        <v>492</v>
      </c>
      <c r="F6321">
        <v>2</v>
      </c>
      <c r="G6321">
        <v>8</v>
      </c>
      <c r="M6321" s="2" t="e">
        <f>VLOOKUP(A6321,disaster_subtype!$A$2:$P$59908,5,FALSE)</f>
        <v>#N/A</v>
      </c>
    </row>
    <row r="6322" spans="1:13" x14ac:dyDescent="0.2">
      <c r="A6322" s="1" t="str">
        <f t="shared" si="98"/>
        <v>2005FRA2340004000</v>
      </c>
      <c r="B6322">
        <v>2005</v>
      </c>
      <c r="C6322" t="s">
        <v>83</v>
      </c>
      <c r="D6322" t="s">
        <v>84</v>
      </c>
      <c r="E6322" t="s">
        <v>485</v>
      </c>
      <c r="F6322">
        <v>2</v>
      </c>
      <c r="G6322">
        <v>3</v>
      </c>
      <c r="I6322">
        <v>4000</v>
      </c>
      <c r="K6322">
        <v>4000</v>
      </c>
      <c r="M6322" s="2" t="e">
        <f>VLOOKUP(A6322,disaster_subtype!$A$2:$P$59908,5,FALSE)</f>
        <v>#N/A</v>
      </c>
    </row>
    <row r="6323" spans="1:13" x14ac:dyDescent="0.2">
      <c r="A6323" s="1" t="str">
        <f t="shared" si="98"/>
        <v>2005FRA1210000</v>
      </c>
      <c r="B6323">
        <v>2005</v>
      </c>
      <c r="C6323" t="s">
        <v>83</v>
      </c>
      <c r="D6323" t="s">
        <v>84</v>
      </c>
      <c r="E6323" t="s">
        <v>490</v>
      </c>
      <c r="F6323">
        <v>1</v>
      </c>
      <c r="G6323">
        <v>2</v>
      </c>
      <c r="L6323">
        <v>10000</v>
      </c>
      <c r="M6323" s="2" t="str">
        <f>VLOOKUP(A6323,disaster_subtype!$A$2:$P$59908,5,FALSE)</f>
        <v>Wildfire</v>
      </c>
    </row>
    <row r="6324" spans="1:13" x14ac:dyDescent="0.2">
      <c r="A6324" s="1" t="str">
        <f t="shared" si="98"/>
        <v>2005GEO125002500</v>
      </c>
      <c r="B6324">
        <v>2005</v>
      </c>
      <c r="C6324" t="s">
        <v>400</v>
      </c>
      <c r="D6324" t="s">
        <v>401</v>
      </c>
      <c r="E6324" t="s">
        <v>485</v>
      </c>
      <c r="F6324">
        <v>1</v>
      </c>
      <c r="I6324">
        <v>2500</v>
      </c>
      <c r="K6324">
        <v>2500</v>
      </c>
      <c r="M6324" s="2" t="str">
        <f>VLOOKUP(A6324,disaster_subtype!$A$2:$P$59908,5,FALSE)</f>
        <v>Flood</v>
      </c>
    </row>
    <row r="6325" spans="1:13" x14ac:dyDescent="0.2">
      <c r="A6325" s="1" t="str">
        <f t="shared" si="98"/>
        <v>2005DEU11165165300000</v>
      </c>
      <c r="B6325">
        <v>2005</v>
      </c>
      <c r="C6325" t="s">
        <v>396</v>
      </c>
      <c r="D6325" t="s">
        <v>397</v>
      </c>
      <c r="E6325" t="s">
        <v>492</v>
      </c>
      <c r="F6325">
        <v>1</v>
      </c>
      <c r="G6325">
        <v>1</v>
      </c>
      <c r="H6325">
        <v>165</v>
      </c>
      <c r="K6325">
        <v>165</v>
      </c>
      <c r="L6325">
        <v>300000</v>
      </c>
      <c r="M6325" s="2" t="str">
        <f>VLOOKUP(A6325,disaster_subtype!$A$2:$P$59908,5,FALSE)</f>
        <v xml:space="preserve">Extreme temperature </v>
      </c>
    </row>
    <row r="6326" spans="1:13" x14ac:dyDescent="0.2">
      <c r="A6326" s="1" t="str">
        <f t="shared" si="98"/>
        <v>2005DEU21450450220000</v>
      </c>
      <c r="B6326">
        <v>2005</v>
      </c>
      <c r="C6326" t="s">
        <v>396</v>
      </c>
      <c r="D6326" t="s">
        <v>397</v>
      </c>
      <c r="E6326" t="s">
        <v>485</v>
      </c>
      <c r="F6326">
        <v>2</v>
      </c>
      <c r="G6326">
        <v>1</v>
      </c>
      <c r="I6326">
        <v>450</v>
      </c>
      <c r="K6326">
        <v>450</v>
      </c>
      <c r="L6326">
        <v>220000</v>
      </c>
      <c r="M6326" s="2" t="str">
        <f>VLOOKUP(A6326,disaster_subtype!$A$2:$P$59908,5,FALSE)</f>
        <v>Flood</v>
      </c>
    </row>
    <row r="6327" spans="1:13" x14ac:dyDescent="0.2">
      <c r="A6327" s="1" t="str">
        <f t="shared" si="98"/>
        <v>2005DEU1222270000</v>
      </c>
      <c r="B6327">
        <v>2005</v>
      </c>
      <c r="C6327" t="s">
        <v>396</v>
      </c>
      <c r="D6327" t="s">
        <v>397</v>
      </c>
      <c r="E6327" t="s">
        <v>487</v>
      </c>
      <c r="F6327">
        <v>1</v>
      </c>
      <c r="G6327">
        <v>2</v>
      </c>
      <c r="H6327">
        <v>2</v>
      </c>
      <c r="K6327">
        <v>2</v>
      </c>
      <c r="L6327">
        <v>270000</v>
      </c>
      <c r="M6327" s="2" t="str">
        <f>VLOOKUP(A6327,disaster_subtype!$A$2:$P$59908,5,FALSE)</f>
        <v>Storm</v>
      </c>
    </row>
    <row r="6328" spans="1:13" x14ac:dyDescent="0.2">
      <c r="A6328" s="1" t="str">
        <f t="shared" si="98"/>
        <v>2005GHA14022482248</v>
      </c>
      <c r="B6328">
        <v>2005</v>
      </c>
      <c r="C6328" t="s">
        <v>183</v>
      </c>
      <c r="D6328" t="s">
        <v>184</v>
      </c>
      <c r="E6328" t="s">
        <v>484</v>
      </c>
      <c r="F6328">
        <v>1</v>
      </c>
      <c r="G6328">
        <v>40</v>
      </c>
      <c r="I6328">
        <v>2248</v>
      </c>
      <c r="K6328">
        <v>2248</v>
      </c>
      <c r="M6328" s="2" t="str">
        <f>VLOOKUP(A6328,disaster_subtype!$A$2:$P$59908,5,FALSE)</f>
        <v>Epidemic</v>
      </c>
    </row>
    <row r="6329" spans="1:13" x14ac:dyDescent="0.2">
      <c r="A6329" s="1" t="str">
        <f t="shared" si="98"/>
        <v>2005GTM1</v>
      </c>
      <c r="B6329">
        <v>2005</v>
      </c>
      <c r="C6329" t="s">
        <v>33</v>
      </c>
      <c r="D6329" t="s">
        <v>34</v>
      </c>
      <c r="E6329" t="s">
        <v>485</v>
      </c>
      <c r="F6329">
        <v>1</v>
      </c>
      <c r="M6329" s="2" t="str">
        <f>VLOOKUP(A6329,disaster_subtype!$A$2:$P$59908,5,FALSE)</f>
        <v>Flood</v>
      </c>
    </row>
    <row r="6330" spans="1:13" x14ac:dyDescent="0.2">
      <c r="A6330" s="1" t="str">
        <f t="shared" si="98"/>
        <v>2005GTM2703525002535</v>
      </c>
      <c r="B6330">
        <v>2005</v>
      </c>
      <c r="C6330" t="s">
        <v>33</v>
      </c>
      <c r="D6330" t="s">
        <v>34</v>
      </c>
      <c r="E6330" t="s">
        <v>80</v>
      </c>
      <c r="F6330">
        <v>2</v>
      </c>
      <c r="G6330">
        <v>70</v>
      </c>
      <c r="H6330">
        <v>35</v>
      </c>
      <c r="I6330">
        <v>2500</v>
      </c>
      <c r="K6330">
        <v>2535</v>
      </c>
      <c r="M6330" s="2" t="str">
        <f>VLOOKUP(A6330,disaster_subtype!$A$2:$P$59908,5,FALSE)</f>
        <v>Landslide</v>
      </c>
    </row>
    <row r="6331" spans="1:13" x14ac:dyDescent="0.2">
      <c r="A6331" s="1" t="str">
        <f t="shared" si="98"/>
        <v>2005GTM11513386474928475314988300</v>
      </c>
      <c r="B6331">
        <v>2005</v>
      </c>
      <c r="C6331" t="s">
        <v>33</v>
      </c>
      <c r="D6331" t="s">
        <v>34</v>
      </c>
      <c r="E6331" t="s">
        <v>487</v>
      </c>
      <c r="F6331">
        <v>1</v>
      </c>
      <c r="G6331">
        <v>1513</v>
      </c>
      <c r="H6331">
        <v>386</v>
      </c>
      <c r="I6331">
        <v>474928</v>
      </c>
      <c r="K6331">
        <v>475314</v>
      </c>
      <c r="L6331">
        <v>988300</v>
      </c>
      <c r="M6331" s="2" t="str">
        <f>VLOOKUP(A6331,disaster_subtype!$A$2:$P$59908,5,FALSE)</f>
        <v>Storm</v>
      </c>
    </row>
    <row r="6332" spans="1:13" x14ac:dyDescent="0.2">
      <c r="A6332" s="1" t="str">
        <f t="shared" si="98"/>
        <v>2005GIN17218841884</v>
      </c>
      <c r="B6332">
        <v>2005</v>
      </c>
      <c r="C6332" t="s">
        <v>365</v>
      </c>
      <c r="D6332" t="s">
        <v>366</v>
      </c>
      <c r="E6332" t="s">
        <v>484</v>
      </c>
      <c r="F6332">
        <v>1</v>
      </c>
      <c r="G6332">
        <v>72</v>
      </c>
      <c r="I6332">
        <v>1884</v>
      </c>
      <c r="K6332">
        <v>1884</v>
      </c>
      <c r="M6332" s="2" t="str">
        <f>VLOOKUP(A6332,disaster_subtype!$A$2:$P$59908,5,FALSE)</f>
        <v>Epidemic</v>
      </c>
    </row>
    <row r="6333" spans="1:13" x14ac:dyDescent="0.2">
      <c r="A6333" s="1" t="str">
        <f t="shared" si="98"/>
        <v>2005GNB13992511125111</v>
      </c>
      <c r="B6333">
        <v>2005</v>
      </c>
      <c r="C6333" t="s">
        <v>103</v>
      </c>
      <c r="D6333" t="s">
        <v>104</v>
      </c>
      <c r="E6333" t="s">
        <v>484</v>
      </c>
      <c r="F6333">
        <v>1</v>
      </c>
      <c r="G6333">
        <v>399</v>
      </c>
      <c r="I6333">
        <v>25111</v>
      </c>
      <c r="K6333">
        <v>25111</v>
      </c>
      <c r="M6333" s="2" t="str">
        <f>VLOOKUP(A6333,disaster_subtype!$A$2:$P$59908,5,FALSE)</f>
        <v>Epidemic</v>
      </c>
    </row>
    <row r="6334" spans="1:13" x14ac:dyDescent="0.2">
      <c r="A6334" s="1" t="str">
        <f t="shared" si="98"/>
        <v>2005GUY134274774274774465100</v>
      </c>
      <c r="B6334">
        <v>2005</v>
      </c>
      <c r="C6334" t="s">
        <v>322</v>
      </c>
      <c r="D6334" t="s">
        <v>323</v>
      </c>
      <c r="E6334" t="s">
        <v>485</v>
      </c>
      <c r="F6334">
        <v>1</v>
      </c>
      <c r="G6334">
        <v>34</v>
      </c>
      <c r="I6334">
        <v>274774</v>
      </c>
      <c r="K6334">
        <v>274774</v>
      </c>
      <c r="L6334">
        <v>465100</v>
      </c>
      <c r="M6334" s="2" t="str">
        <f>VLOOKUP(A6334,disaster_subtype!$A$2:$P$59908,5,FALSE)</f>
        <v>Flood</v>
      </c>
    </row>
    <row r="6335" spans="1:13" x14ac:dyDescent="0.2">
      <c r="A6335" s="1" t="str">
        <f t="shared" si="98"/>
        <v>2005HTI31751407814083</v>
      </c>
      <c r="B6335">
        <v>2005</v>
      </c>
      <c r="C6335" t="s">
        <v>85</v>
      </c>
      <c r="D6335" t="s">
        <v>86</v>
      </c>
      <c r="E6335" t="s">
        <v>485</v>
      </c>
      <c r="F6335">
        <v>3</v>
      </c>
      <c r="G6335">
        <v>17</v>
      </c>
      <c r="H6335">
        <v>5</v>
      </c>
      <c r="I6335">
        <v>14078</v>
      </c>
      <c r="K6335">
        <v>14083</v>
      </c>
      <c r="M6335" s="2" t="e">
        <f>VLOOKUP(A6335,disaster_subtype!$A$2:$P$59908,5,FALSE)</f>
        <v>#N/A</v>
      </c>
    </row>
    <row r="6336" spans="1:13" x14ac:dyDescent="0.2">
      <c r="A6336" s="1" t="str">
        <f t="shared" si="98"/>
        <v>2005HTI57153277401852797850500</v>
      </c>
      <c r="B6336">
        <v>2005</v>
      </c>
      <c r="C6336" t="s">
        <v>85</v>
      </c>
      <c r="D6336" t="s">
        <v>86</v>
      </c>
      <c r="E6336" t="s">
        <v>487</v>
      </c>
      <c r="F6336">
        <v>5</v>
      </c>
      <c r="G6336">
        <v>71</v>
      </c>
      <c r="H6336">
        <v>53</v>
      </c>
      <c r="I6336">
        <v>27740</v>
      </c>
      <c r="J6336">
        <v>185</v>
      </c>
      <c r="K6336">
        <v>27978</v>
      </c>
      <c r="L6336">
        <v>50500</v>
      </c>
      <c r="M6336" s="2" t="str">
        <f>VLOOKUP(A6336,disaster_subtype!$A$2:$P$59908,5,FALSE)</f>
        <v>Storm</v>
      </c>
    </row>
    <row r="6337" spans="1:13" x14ac:dyDescent="0.2">
      <c r="A6337" s="1" t="str">
        <f t="shared" si="98"/>
        <v>2005HND18800800</v>
      </c>
      <c r="B6337">
        <v>2005</v>
      </c>
      <c r="C6337" t="s">
        <v>118</v>
      </c>
      <c r="D6337" t="s">
        <v>119</v>
      </c>
      <c r="E6337" t="s">
        <v>485</v>
      </c>
      <c r="F6337">
        <v>1</v>
      </c>
      <c r="G6337">
        <v>8</v>
      </c>
      <c r="J6337">
        <v>800</v>
      </c>
      <c r="K6337">
        <v>800</v>
      </c>
      <c r="M6337" s="2" t="str">
        <f>VLOOKUP(A6337,disaster_subtype!$A$2:$P$59908,5,FALSE)</f>
        <v>Flood</v>
      </c>
    </row>
    <row r="6338" spans="1:13" x14ac:dyDescent="0.2">
      <c r="A6338" s="1" t="str">
        <f t="shared" ref="A6338:A6401" si="99">B6338&amp;C6338&amp;F6338&amp;G6338&amp;H6338&amp;I6338&amp;J6338&amp;K6338&amp;L6338</f>
        <v>2005HND453103869103869115500</v>
      </c>
      <c r="B6338">
        <v>2005</v>
      </c>
      <c r="C6338" t="s">
        <v>118</v>
      </c>
      <c r="D6338" t="s">
        <v>119</v>
      </c>
      <c r="E6338" t="s">
        <v>487</v>
      </c>
      <c r="F6338">
        <v>4</v>
      </c>
      <c r="G6338">
        <v>53</v>
      </c>
      <c r="I6338">
        <v>103869</v>
      </c>
      <c r="K6338">
        <v>103869</v>
      </c>
      <c r="L6338">
        <v>115500</v>
      </c>
      <c r="M6338" s="2" t="str">
        <f>VLOOKUP(A6338,disaster_subtype!$A$2:$P$59908,5,FALSE)</f>
        <v>Storm</v>
      </c>
    </row>
    <row r="6339" spans="1:13" x14ac:dyDescent="0.2">
      <c r="A6339" s="1" t="str">
        <f t="shared" si="99"/>
        <v>2005HKG1</v>
      </c>
      <c r="B6339">
        <v>2005</v>
      </c>
      <c r="C6339" t="s">
        <v>71</v>
      </c>
      <c r="D6339" t="s">
        <v>72</v>
      </c>
      <c r="E6339" t="s">
        <v>485</v>
      </c>
      <c r="F6339">
        <v>1</v>
      </c>
      <c r="M6339" s="2" t="str">
        <f>VLOOKUP(A6339,disaster_subtype!$A$2:$P$59908,5,FALSE)</f>
        <v>Flood</v>
      </c>
    </row>
    <row r="6340" spans="1:13" x14ac:dyDescent="0.2">
      <c r="A6340" s="1" t="str">
        <f t="shared" si="99"/>
        <v>2005HUN148</v>
      </c>
      <c r="B6340">
        <v>2005</v>
      </c>
      <c r="C6340" t="s">
        <v>316</v>
      </c>
      <c r="D6340" t="s">
        <v>317</v>
      </c>
      <c r="E6340" t="s">
        <v>492</v>
      </c>
      <c r="F6340">
        <v>1</v>
      </c>
      <c r="G6340">
        <v>48</v>
      </c>
      <c r="M6340" s="2" t="str">
        <f>VLOOKUP(A6340,disaster_subtype!$A$2:$P$59908,5,FALSE)</f>
        <v xml:space="preserve">Extreme temperature </v>
      </c>
    </row>
    <row r="6341" spans="1:13" x14ac:dyDescent="0.2">
      <c r="A6341" s="1" t="str">
        <f t="shared" si="99"/>
        <v>2005HUN248000</v>
      </c>
      <c r="B6341">
        <v>2005</v>
      </c>
      <c r="C6341" t="s">
        <v>316</v>
      </c>
      <c r="D6341" t="s">
        <v>317</v>
      </c>
      <c r="E6341" t="s">
        <v>485</v>
      </c>
      <c r="F6341">
        <v>2</v>
      </c>
      <c r="L6341">
        <v>48000</v>
      </c>
      <c r="M6341" s="2" t="str">
        <f>VLOOKUP(A6341,disaster_subtype!$A$2:$P$59908,5,FALSE)</f>
        <v>Flood</v>
      </c>
    </row>
    <row r="6342" spans="1:13" x14ac:dyDescent="0.2">
      <c r="A6342" s="1" t="str">
        <f t="shared" si="99"/>
        <v>2005HUN14</v>
      </c>
      <c r="B6342">
        <v>2005</v>
      </c>
      <c r="C6342" t="s">
        <v>316</v>
      </c>
      <c r="D6342" t="s">
        <v>317</v>
      </c>
      <c r="E6342" t="s">
        <v>487</v>
      </c>
      <c r="F6342">
        <v>1</v>
      </c>
      <c r="G6342">
        <v>4</v>
      </c>
      <c r="M6342" s="2" t="str">
        <f>VLOOKUP(A6342,disaster_subtype!$A$2:$P$59908,5,FALSE)</f>
        <v>Storm</v>
      </c>
    </row>
    <row r="6343" spans="1:13" x14ac:dyDescent="0.2">
      <c r="A6343" s="1" t="str">
        <f t="shared" si="99"/>
        <v>2005IND1130966221500001566221000000</v>
      </c>
      <c r="B6343">
        <v>2005</v>
      </c>
      <c r="C6343" t="s">
        <v>13</v>
      </c>
      <c r="D6343" t="s">
        <v>14</v>
      </c>
      <c r="E6343" t="s">
        <v>488</v>
      </c>
      <c r="F6343">
        <v>1</v>
      </c>
      <c r="G6343">
        <v>1309</v>
      </c>
      <c r="H6343">
        <v>6622</v>
      </c>
      <c r="J6343">
        <v>150000</v>
      </c>
      <c r="K6343">
        <v>156622</v>
      </c>
      <c r="L6343">
        <v>1000000</v>
      </c>
      <c r="M6343" s="2" t="str">
        <f>VLOOKUP(A6343,disaster_subtype!$A$2:$P$59908,5,FALSE)</f>
        <v>Earthquake</v>
      </c>
    </row>
    <row r="6344" spans="1:13" x14ac:dyDescent="0.2">
      <c r="A6344" s="1" t="str">
        <f t="shared" si="99"/>
        <v>2005IND5706155813155813</v>
      </c>
      <c r="B6344">
        <v>2005</v>
      </c>
      <c r="C6344" t="s">
        <v>13</v>
      </c>
      <c r="D6344" t="s">
        <v>14</v>
      </c>
      <c r="E6344" t="s">
        <v>484</v>
      </c>
      <c r="F6344">
        <v>5</v>
      </c>
      <c r="G6344">
        <v>706</v>
      </c>
      <c r="I6344">
        <v>155813</v>
      </c>
      <c r="K6344">
        <v>155813</v>
      </c>
      <c r="M6344" s="2" t="e">
        <f>VLOOKUP(A6344,disaster_subtype!$A$2:$P$59908,5,FALSE)</f>
        <v>#N/A</v>
      </c>
    </row>
    <row r="6345" spans="1:13" x14ac:dyDescent="0.2">
      <c r="A6345" s="1" t="str">
        <f t="shared" si="99"/>
        <v>2005IND2509</v>
      </c>
      <c r="B6345">
        <v>2005</v>
      </c>
      <c r="C6345" t="s">
        <v>13</v>
      </c>
      <c r="D6345" t="s">
        <v>14</v>
      </c>
      <c r="E6345" t="s">
        <v>492</v>
      </c>
      <c r="F6345">
        <v>2</v>
      </c>
      <c r="G6345">
        <v>509</v>
      </c>
      <c r="M6345" s="2" t="e">
        <f>VLOOKUP(A6345,disaster_subtype!$A$2:$P$59908,5,FALSE)</f>
        <v>#N/A</v>
      </c>
    </row>
    <row r="6346" spans="1:13" x14ac:dyDescent="0.2">
      <c r="A6346" s="1" t="str">
        <f t="shared" si="99"/>
        <v>2005IND1721297128025000256500282815716190000</v>
      </c>
      <c r="B6346">
        <v>2005</v>
      </c>
      <c r="C6346" t="s">
        <v>13</v>
      </c>
      <c r="D6346" t="s">
        <v>14</v>
      </c>
      <c r="E6346" t="s">
        <v>485</v>
      </c>
      <c r="F6346">
        <v>17</v>
      </c>
      <c r="G6346">
        <v>2129</v>
      </c>
      <c r="H6346">
        <v>71</v>
      </c>
      <c r="I6346">
        <v>28025000</v>
      </c>
      <c r="J6346">
        <v>256500</v>
      </c>
      <c r="K6346">
        <v>28281571</v>
      </c>
      <c r="L6346">
        <v>6190000</v>
      </c>
      <c r="M6346" s="2" t="e">
        <f>VLOOKUP(A6346,disaster_subtype!$A$2:$P$59908,5,FALSE)</f>
        <v>#N/A</v>
      </c>
    </row>
    <row r="6347" spans="1:13" x14ac:dyDescent="0.2">
      <c r="A6347" s="1" t="str">
        <f t="shared" si="99"/>
        <v>2005IND2262205000502050000</v>
      </c>
      <c r="B6347">
        <v>2005</v>
      </c>
      <c r="C6347" t="s">
        <v>13</v>
      </c>
      <c r="D6347" t="s">
        <v>14</v>
      </c>
      <c r="E6347" t="s">
        <v>80</v>
      </c>
      <c r="F6347">
        <v>2</v>
      </c>
      <c r="G6347">
        <v>262</v>
      </c>
      <c r="H6347">
        <v>20</v>
      </c>
      <c r="I6347">
        <v>5000</v>
      </c>
      <c r="K6347">
        <v>5020</v>
      </c>
      <c r="L6347">
        <v>50000</v>
      </c>
      <c r="M6347" s="2" t="e">
        <f>VLOOKUP(A6347,disaster_subtype!$A$2:$P$59908,5,FALSE)</f>
        <v>#N/A</v>
      </c>
    </row>
    <row r="6348" spans="1:13" x14ac:dyDescent="0.2">
      <c r="A6348" s="1" t="str">
        <f t="shared" si="99"/>
        <v>2005IND48290110005750068590</v>
      </c>
      <c r="B6348">
        <v>2005</v>
      </c>
      <c r="C6348" t="s">
        <v>13</v>
      </c>
      <c r="D6348" t="s">
        <v>14</v>
      </c>
      <c r="E6348" t="s">
        <v>487</v>
      </c>
      <c r="F6348">
        <v>4</v>
      </c>
      <c r="G6348">
        <v>82</v>
      </c>
      <c r="H6348">
        <v>90</v>
      </c>
      <c r="I6348">
        <v>11000</v>
      </c>
      <c r="J6348">
        <v>57500</v>
      </c>
      <c r="K6348">
        <v>68590</v>
      </c>
      <c r="M6348" s="2" t="str">
        <f>VLOOKUP(A6348,disaster_subtype!$A$2:$P$59908,5,FALSE)</f>
        <v>Storm</v>
      </c>
    </row>
    <row r="6349" spans="1:13" x14ac:dyDescent="0.2">
      <c r="A6349" s="1" t="str">
        <f t="shared" si="99"/>
        <v>2005IDN29161150104847105997</v>
      </c>
      <c r="B6349">
        <v>2005</v>
      </c>
      <c r="C6349" t="s">
        <v>78</v>
      </c>
      <c r="D6349" t="s">
        <v>79</v>
      </c>
      <c r="E6349" t="s">
        <v>488</v>
      </c>
      <c r="F6349">
        <v>2</v>
      </c>
      <c r="G6349">
        <v>916</v>
      </c>
      <c r="H6349">
        <v>1150</v>
      </c>
      <c r="I6349">
        <v>104847</v>
      </c>
      <c r="K6349">
        <v>105997</v>
      </c>
      <c r="M6349" s="2" t="str">
        <f>VLOOKUP(A6349,disaster_subtype!$A$2:$P$59908,5,FALSE)</f>
        <v>Earthquake</v>
      </c>
    </row>
    <row r="6350" spans="1:13" x14ac:dyDescent="0.2">
      <c r="A6350" s="1" t="str">
        <f t="shared" si="99"/>
        <v>2005IDN287350350</v>
      </c>
      <c r="B6350">
        <v>2005</v>
      </c>
      <c r="C6350" t="s">
        <v>78</v>
      </c>
      <c r="D6350" t="s">
        <v>79</v>
      </c>
      <c r="E6350" t="s">
        <v>484</v>
      </c>
      <c r="F6350">
        <v>2</v>
      </c>
      <c r="G6350">
        <v>87</v>
      </c>
      <c r="I6350">
        <v>350</v>
      </c>
      <c r="K6350">
        <v>350</v>
      </c>
      <c r="M6350" s="2" t="str">
        <f>VLOOKUP(A6350,disaster_subtype!$A$2:$P$59908,5,FALSE)</f>
        <v>Epidemic</v>
      </c>
    </row>
    <row r="6351" spans="1:13" x14ac:dyDescent="0.2">
      <c r="A6351" s="1" t="str">
        <f t="shared" si="99"/>
        <v>2005IDN31542592053120790</v>
      </c>
      <c r="B6351">
        <v>2005</v>
      </c>
      <c r="C6351" t="s">
        <v>78</v>
      </c>
      <c r="D6351" t="s">
        <v>79</v>
      </c>
      <c r="E6351" t="s">
        <v>485</v>
      </c>
      <c r="F6351">
        <v>3</v>
      </c>
      <c r="G6351">
        <v>154</v>
      </c>
      <c r="H6351">
        <v>259</v>
      </c>
      <c r="I6351">
        <v>20531</v>
      </c>
      <c r="K6351">
        <v>20790</v>
      </c>
      <c r="M6351" s="2" t="str">
        <f>VLOOKUP(A6351,disaster_subtype!$A$2:$P$59908,5,FALSE)</f>
        <v>Flood</v>
      </c>
    </row>
    <row r="6352" spans="1:13" x14ac:dyDescent="0.2">
      <c r="A6352" s="1" t="str">
        <f t="shared" si="99"/>
        <v>2005IDN216810105000</v>
      </c>
      <c r="B6352">
        <v>2005</v>
      </c>
      <c r="C6352" t="s">
        <v>78</v>
      </c>
      <c r="D6352" t="s">
        <v>79</v>
      </c>
      <c r="E6352" t="s">
        <v>80</v>
      </c>
      <c r="F6352">
        <v>2</v>
      </c>
      <c r="G6352">
        <v>168</v>
      </c>
      <c r="H6352">
        <v>10</v>
      </c>
      <c r="K6352">
        <v>10</v>
      </c>
      <c r="L6352">
        <v>5000</v>
      </c>
      <c r="M6352" s="2" t="str">
        <f>VLOOKUP(A6352,disaster_subtype!$A$2:$P$59908,5,FALSE)</f>
        <v>Landslide</v>
      </c>
    </row>
    <row r="6353" spans="1:13" x14ac:dyDescent="0.2">
      <c r="A6353" s="1" t="str">
        <f t="shared" si="99"/>
        <v>2005IDN12600026000</v>
      </c>
      <c r="B6353">
        <v>2005</v>
      </c>
      <c r="C6353" t="s">
        <v>78</v>
      </c>
      <c r="D6353" t="s">
        <v>79</v>
      </c>
      <c r="E6353" t="s">
        <v>486</v>
      </c>
      <c r="F6353">
        <v>1</v>
      </c>
      <c r="I6353">
        <v>26000</v>
      </c>
      <c r="K6353">
        <v>26000</v>
      </c>
      <c r="M6353" s="2" t="str">
        <f>VLOOKUP(A6353,disaster_subtype!$A$2:$P$59908,5,FALSE)</f>
        <v>Volcanic activity</v>
      </c>
    </row>
    <row r="6354" spans="1:13" x14ac:dyDescent="0.2">
      <c r="A6354" s="1" t="str">
        <f t="shared" si="99"/>
        <v>2005IDN1</v>
      </c>
      <c r="B6354">
        <v>2005</v>
      </c>
      <c r="C6354" t="s">
        <v>78</v>
      </c>
      <c r="D6354" t="s">
        <v>79</v>
      </c>
      <c r="E6354" t="s">
        <v>490</v>
      </c>
      <c r="F6354">
        <v>1</v>
      </c>
      <c r="M6354" s="2" t="str">
        <f>VLOOKUP(A6354,disaster_subtype!$A$2:$P$59908,5,FALSE)</f>
        <v>Wildfire</v>
      </c>
    </row>
    <row r="6355" spans="1:13" x14ac:dyDescent="0.2">
      <c r="A6355" s="1" t="str">
        <f t="shared" si="99"/>
        <v>2005IRN4625162111526711688880000</v>
      </c>
      <c r="B6355">
        <v>2005</v>
      </c>
      <c r="C6355" t="s">
        <v>87</v>
      </c>
      <c r="D6355" t="s">
        <v>88</v>
      </c>
      <c r="E6355" t="s">
        <v>488</v>
      </c>
      <c r="F6355">
        <v>4</v>
      </c>
      <c r="G6355">
        <v>625</v>
      </c>
      <c r="H6355">
        <v>1621</v>
      </c>
      <c r="I6355">
        <v>115267</v>
      </c>
      <c r="K6355">
        <v>116888</v>
      </c>
      <c r="L6355">
        <v>80000</v>
      </c>
      <c r="M6355" s="2" t="str">
        <f>VLOOKUP(A6355,disaster_subtype!$A$2:$P$59908,5,FALSE)</f>
        <v>Earthquake</v>
      </c>
    </row>
    <row r="6356" spans="1:13" x14ac:dyDescent="0.2">
      <c r="A6356" s="1" t="str">
        <f t="shared" si="99"/>
        <v>2005IRN4109300017504750</v>
      </c>
      <c r="B6356">
        <v>2005</v>
      </c>
      <c r="C6356" t="s">
        <v>87</v>
      </c>
      <c r="D6356" t="s">
        <v>88</v>
      </c>
      <c r="E6356" t="s">
        <v>485</v>
      </c>
      <c r="F6356">
        <v>4</v>
      </c>
      <c r="G6356">
        <v>109</v>
      </c>
      <c r="I6356">
        <v>3000</v>
      </c>
      <c r="J6356">
        <v>1750</v>
      </c>
      <c r="K6356">
        <v>4750</v>
      </c>
      <c r="M6356" s="2" t="e">
        <f>VLOOKUP(A6356,disaster_subtype!$A$2:$P$59908,5,FALSE)</f>
        <v>#N/A</v>
      </c>
    </row>
    <row r="6357" spans="1:13" x14ac:dyDescent="0.2">
      <c r="A6357" s="1" t="str">
        <f t="shared" si="99"/>
        <v>2005IRN180008000</v>
      </c>
      <c r="B6357">
        <v>2005</v>
      </c>
      <c r="C6357" t="s">
        <v>87</v>
      </c>
      <c r="D6357" t="s">
        <v>88</v>
      </c>
      <c r="E6357" t="s">
        <v>487</v>
      </c>
      <c r="F6357">
        <v>1</v>
      </c>
      <c r="I6357">
        <v>8000</v>
      </c>
      <c r="K6357">
        <v>8000</v>
      </c>
      <c r="M6357" s="2" t="e">
        <f>VLOOKUP(A6357,disaster_subtype!$A$2:$P$59908,5,FALSE)</f>
        <v>#N/A</v>
      </c>
    </row>
    <row r="6358" spans="1:13" x14ac:dyDescent="0.2">
      <c r="A6358" s="1" t="str">
        <f t="shared" si="99"/>
        <v>2005IRL1</v>
      </c>
      <c r="B6358">
        <v>2005</v>
      </c>
      <c r="C6358" t="s">
        <v>369</v>
      </c>
      <c r="D6358" t="s">
        <v>370</v>
      </c>
      <c r="E6358" t="s">
        <v>487</v>
      </c>
      <c r="F6358">
        <v>1</v>
      </c>
      <c r="M6358" s="2" t="str">
        <f>VLOOKUP(A6358,disaster_subtype!$A$2:$P$59908,5,FALSE)</f>
        <v>Storm</v>
      </c>
    </row>
    <row r="6359" spans="1:13" x14ac:dyDescent="0.2">
      <c r="A6359" s="1" t="str">
        <f t="shared" si="99"/>
        <v>2005ITA19</v>
      </c>
      <c r="B6359">
        <v>2005</v>
      </c>
      <c r="C6359" t="s">
        <v>57</v>
      </c>
      <c r="D6359" t="s">
        <v>58</v>
      </c>
      <c r="E6359" t="s">
        <v>492</v>
      </c>
      <c r="F6359">
        <v>1</v>
      </c>
      <c r="G6359">
        <v>9</v>
      </c>
      <c r="M6359" s="2" t="str">
        <f>VLOOKUP(A6359,disaster_subtype!$A$2:$P$59908,5,FALSE)</f>
        <v xml:space="preserve">Extreme temperature </v>
      </c>
    </row>
    <row r="6360" spans="1:13" x14ac:dyDescent="0.2">
      <c r="A6360" s="1" t="str">
        <f t="shared" si="99"/>
        <v>2005JAM36103961039634500</v>
      </c>
      <c r="B6360">
        <v>2005</v>
      </c>
      <c r="C6360" t="s">
        <v>15</v>
      </c>
      <c r="D6360" t="s">
        <v>16</v>
      </c>
      <c r="E6360" t="s">
        <v>487</v>
      </c>
      <c r="F6360">
        <v>3</v>
      </c>
      <c r="G6360">
        <v>6</v>
      </c>
      <c r="I6360">
        <v>10396</v>
      </c>
      <c r="K6360">
        <v>10396</v>
      </c>
      <c r="L6360">
        <v>34500</v>
      </c>
      <c r="M6360" s="2" t="str">
        <f>VLOOKUP(A6360,disaster_subtype!$A$2:$P$59908,5,FALSE)</f>
        <v>Storm</v>
      </c>
    </row>
    <row r="6361" spans="1:13" x14ac:dyDescent="0.2">
      <c r="A6361" s="1" t="str">
        <f t="shared" si="99"/>
        <v>2005JPN2179336374430400000</v>
      </c>
      <c r="B6361">
        <v>2005</v>
      </c>
      <c r="C6361" t="s">
        <v>19</v>
      </c>
      <c r="D6361" t="s">
        <v>20</v>
      </c>
      <c r="E6361" t="s">
        <v>488</v>
      </c>
      <c r="F6361">
        <v>2</v>
      </c>
      <c r="G6361">
        <v>1</v>
      </c>
      <c r="H6361">
        <v>793</v>
      </c>
      <c r="I6361">
        <v>3637</v>
      </c>
      <c r="K6361">
        <v>4430</v>
      </c>
      <c r="L6361">
        <v>400000</v>
      </c>
      <c r="M6361" s="2" t="str">
        <f>VLOOKUP(A6361,disaster_subtype!$A$2:$P$59908,5,FALSE)</f>
        <v>Earthquake</v>
      </c>
    </row>
    <row r="6362" spans="1:13" x14ac:dyDescent="0.2">
      <c r="A6362" s="1" t="str">
        <f t="shared" si="99"/>
        <v>2005JPN1900900</v>
      </c>
      <c r="B6362">
        <v>2005</v>
      </c>
      <c r="C6362" t="s">
        <v>19</v>
      </c>
      <c r="D6362" t="s">
        <v>20</v>
      </c>
      <c r="E6362" t="s">
        <v>485</v>
      </c>
      <c r="F6362">
        <v>1</v>
      </c>
      <c r="I6362">
        <v>900</v>
      </c>
      <c r="K6362">
        <v>900</v>
      </c>
      <c r="M6362" s="2" t="str">
        <f>VLOOKUP(A6362,disaster_subtype!$A$2:$P$59908,5,FALSE)</f>
        <v>Flood</v>
      </c>
    </row>
    <row r="6363" spans="1:13" x14ac:dyDescent="0.2">
      <c r="A6363" s="1" t="str">
        <f t="shared" si="99"/>
        <v>2005JPN313511542718902730441033000</v>
      </c>
      <c r="B6363">
        <v>2005</v>
      </c>
      <c r="C6363" t="s">
        <v>19</v>
      </c>
      <c r="D6363" t="s">
        <v>20</v>
      </c>
      <c r="E6363" t="s">
        <v>487</v>
      </c>
      <c r="F6363">
        <v>3</v>
      </c>
      <c r="G6363">
        <v>135</v>
      </c>
      <c r="H6363">
        <v>1154</v>
      </c>
      <c r="I6363">
        <v>271890</v>
      </c>
      <c r="K6363">
        <v>273044</v>
      </c>
      <c r="L6363">
        <v>1033000</v>
      </c>
      <c r="M6363" s="2" t="e">
        <f>VLOOKUP(A6363,disaster_subtype!$A$2:$P$59908,5,FALSE)</f>
        <v>#N/A</v>
      </c>
    </row>
    <row r="6364" spans="1:13" x14ac:dyDescent="0.2">
      <c r="A6364" s="1" t="str">
        <f t="shared" si="99"/>
        <v>2005KAZ125000250007662</v>
      </c>
      <c r="B6364">
        <v>2005</v>
      </c>
      <c r="C6364" t="s">
        <v>421</v>
      </c>
      <c r="D6364" t="s">
        <v>422</v>
      </c>
      <c r="E6364" t="s">
        <v>485</v>
      </c>
      <c r="F6364">
        <v>1</v>
      </c>
      <c r="I6364">
        <v>25000</v>
      </c>
      <c r="K6364">
        <v>25000</v>
      </c>
      <c r="L6364">
        <v>7662</v>
      </c>
      <c r="M6364" s="2" t="str">
        <f>VLOOKUP(A6364,disaster_subtype!$A$2:$P$59908,5,FALSE)</f>
        <v>Flood</v>
      </c>
    </row>
    <row r="6365" spans="1:13" x14ac:dyDescent="0.2">
      <c r="A6365" s="1" t="str">
        <f t="shared" si="99"/>
        <v>2005KEN12735000003500000</v>
      </c>
      <c r="B6365">
        <v>2005</v>
      </c>
      <c r="C6365" t="s">
        <v>266</v>
      </c>
      <c r="D6365" t="s">
        <v>267</v>
      </c>
      <c r="E6365" t="s">
        <v>12</v>
      </c>
      <c r="F6365">
        <v>1</v>
      </c>
      <c r="G6365">
        <v>27</v>
      </c>
      <c r="I6365">
        <v>3500000</v>
      </c>
      <c r="K6365">
        <v>3500000</v>
      </c>
      <c r="M6365" s="2" t="str">
        <f>VLOOKUP(A6365,disaster_subtype!$A$2:$P$59908,5,FALSE)</f>
        <v>Drought</v>
      </c>
    </row>
    <row r="6366" spans="1:13" x14ac:dyDescent="0.2">
      <c r="A6366" s="1" t="str">
        <f t="shared" si="99"/>
        <v>2005KEN25316451645</v>
      </c>
      <c r="B6366">
        <v>2005</v>
      </c>
      <c r="C6366" t="s">
        <v>266</v>
      </c>
      <c r="D6366" t="s">
        <v>267</v>
      </c>
      <c r="E6366" t="s">
        <v>484</v>
      </c>
      <c r="F6366">
        <v>2</v>
      </c>
      <c r="G6366">
        <v>53</v>
      </c>
      <c r="I6366">
        <v>1645</v>
      </c>
      <c r="K6366">
        <v>1645</v>
      </c>
      <c r="M6366" s="2" t="e">
        <f>VLOOKUP(A6366,disaster_subtype!$A$2:$P$59908,5,FALSE)</f>
        <v>#N/A</v>
      </c>
    </row>
    <row r="6367" spans="1:13" x14ac:dyDescent="0.2">
      <c r="A6367" s="1" t="str">
        <f t="shared" si="99"/>
        <v>2005KEN3263620036200500</v>
      </c>
      <c r="B6367">
        <v>2005</v>
      </c>
      <c r="C6367" t="s">
        <v>266</v>
      </c>
      <c r="D6367" t="s">
        <v>267</v>
      </c>
      <c r="E6367" t="s">
        <v>485</v>
      </c>
      <c r="F6367">
        <v>3</v>
      </c>
      <c r="G6367">
        <v>26</v>
      </c>
      <c r="I6367">
        <v>36200</v>
      </c>
      <c r="K6367">
        <v>36200</v>
      </c>
      <c r="L6367">
        <v>500</v>
      </c>
      <c r="M6367" s="2" t="e">
        <f>VLOOKUP(A6367,disaster_subtype!$A$2:$P$59908,5,FALSE)</f>
        <v>#N/A</v>
      </c>
    </row>
    <row r="6368" spans="1:13" x14ac:dyDescent="0.2">
      <c r="A6368" s="1" t="str">
        <f t="shared" si="99"/>
        <v>2005PRK11932051609316298</v>
      </c>
      <c r="B6368">
        <v>2005</v>
      </c>
      <c r="C6368" t="s">
        <v>358</v>
      </c>
      <c r="D6368" t="s">
        <v>359</v>
      </c>
      <c r="E6368" t="s">
        <v>485</v>
      </c>
      <c r="F6368">
        <v>1</v>
      </c>
      <c r="G6368">
        <v>193</v>
      </c>
      <c r="H6368">
        <v>205</v>
      </c>
      <c r="J6368">
        <v>16093</v>
      </c>
      <c r="K6368">
        <v>16298</v>
      </c>
      <c r="M6368" s="2" t="str">
        <f>VLOOKUP(A6368,disaster_subtype!$A$2:$P$59908,5,FALSE)</f>
        <v>Flood</v>
      </c>
    </row>
    <row r="6369" spans="1:13" x14ac:dyDescent="0.2">
      <c r="A6369" s="1" t="str">
        <f t="shared" si="99"/>
        <v>2005KOR11813010150014510</v>
      </c>
      <c r="B6369">
        <v>2005</v>
      </c>
      <c r="C6369" t="s">
        <v>176</v>
      </c>
      <c r="D6369" t="s">
        <v>177</v>
      </c>
      <c r="E6369" t="s">
        <v>485</v>
      </c>
      <c r="F6369">
        <v>1</v>
      </c>
      <c r="G6369">
        <v>18</v>
      </c>
      <c r="I6369">
        <v>13010</v>
      </c>
      <c r="J6369">
        <v>1500</v>
      </c>
      <c r="K6369">
        <v>14510</v>
      </c>
      <c r="M6369" s="2" t="str">
        <f>VLOOKUP(A6369,disaster_subtype!$A$2:$P$59908,5,FALSE)</f>
        <v>Flood</v>
      </c>
    </row>
    <row r="6370" spans="1:13" x14ac:dyDescent="0.2">
      <c r="A6370" s="1" t="str">
        <f t="shared" si="99"/>
        <v>2005KOR31111001100165500</v>
      </c>
      <c r="B6370">
        <v>2005</v>
      </c>
      <c r="C6370" t="s">
        <v>176</v>
      </c>
      <c r="D6370" t="s">
        <v>177</v>
      </c>
      <c r="E6370" t="s">
        <v>487</v>
      </c>
      <c r="F6370">
        <v>3</v>
      </c>
      <c r="G6370">
        <v>11</v>
      </c>
      <c r="I6370">
        <v>1100</v>
      </c>
      <c r="K6370">
        <v>1100</v>
      </c>
      <c r="L6370">
        <v>165500</v>
      </c>
      <c r="M6370" s="2" t="e">
        <f>VLOOKUP(A6370,disaster_subtype!$A$2:$P$59908,5,FALSE)</f>
        <v>#N/A</v>
      </c>
    </row>
    <row r="6371" spans="1:13" x14ac:dyDescent="0.2">
      <c r="A6371" s="1" t="str">
        <f t="shared" si="99"/>
        <v>2005KOR118003402140</v>
      </c>
      <c r="B6371">
        <v>2005</v>
      </c>
      <c r="C6371" t="s">
        <v>176</v>
      </c>
      <c r="D6371" t="s">
        <v>177</v>
      </c>
      <c r="E6371" t="s">
        <v>490</v>
      </c>
      <c r="F6371">
        <v>1</v>
      </c>
      <c r="I6371">
        <v>1800</v>
      </c>
      <c r="J6371">
        <v>340</v>
      </c>
      <c r="K6371">
        <v>2140</v>
      </c>
      <c r="M6371" s="2" t="str">
        <f>VLOOKUP(A6371,disaster_subtype!$A$2:$P$59908,5,FALSE)</f>
        <v>Wildfire</v>
      </c>
    </row>
    <row r="6372" spans="1:13" x14ac:dyDescent="0.2">
      <c r="A6372" s="1" t="str">
        <f t="shared" si="99"/>
        <v>2005KGZ13205020502660</v>
      </c>
      <c r="B6372">
        <v>2005</v>
      </c>
      <c r="C6372" t="s">
        <v>406</v>
      </c>
      <c r="D6372" t="s">
        <v>407</v>
      </c>
      <c r="E6372" t="s">
        <v>485</v>
      </c>
      <c r="F6372">
        <v>1</v>
      </c>
      <c r="G6372">
        <v>3</v>
      </c>
      <c r="J6372">
        <v>2050</v>
      </c>
      <c r="K6372">
        <v>2050</v>
      </c>
      <c r="L6372">
        <v>2660</v>
      </c>
      <c r="M6372" s="2" t="str">
        <f>VLOOKUP(A6372,disaster_subtype!$A$2:$P$59908,5,FALSE)</f>
        <v>Flood</v>
      </c>
    </row>
    <row r="6373" spans="1:13" x14ac:dyDescent="0.2">
      <c r="A6373" s="1" t="str">
        <f t="shared" si="99"/>
        <v>2005LVA2325000</v>
      </c>
      <c r="B6373">
        <v>2005</v>
      </c>
      <c r="C6373" t="s">
        <v>456</v>
      </c>
      <c r="D6373" t="s">
        <v>457</v>
      </c>
      <c r="E6373" t="s">
        <v>487</v>
      </c>
      <c r="F6373">
        <v>2</v>
      </c>
      <c r="L6373">
        <v>325000</v>
      </c>
      <c r="M6373" s="2" t="e">
        <f>VLOOKUP(A6373,disaster_subtype!$A$2:$P$59908,5,FALSE)</f>
        <v>#N/A</v>
      </c>
    </row>
    <row r="6374" spans="1:13" x14ac:dyDescent="0.2">
      <c r="A6374" s="1" t="str">
        <f t="shared" si="99"/>
        <v>2005LBR129674674</v>
      </c>
      <c r="B6374">
        <v>2005</v>
      </c>
      <c r="C6374" t="s">
        <v>360</v>
      </c>
      <c r="D6374" t="s">
        <v>361</v>
      </c>
      <c r="E6374" t="s">
        <v>484</v>
      </c>
      <c r="F6374">
        <v>1</v>
      </c>
      <c r="G6374">
        <v>29</v>
      </c>
      <c r="I6374">
        <v>674</v>
      </c>
      <c r="K6374">
        <v>674</v>
      </c>
      <c r="M6374" s="2" t="str">
        <f>VLOOKUP(A6374,disaster_subtype!$A$2:$P$59908,5,FALSE)</f>
        <v>Epidemic</v>
      </c>
    </row>
    <row r="6375" spans="1:13" x14ac:dyDescent="0.2">
      <c r="A6375" s="1" t="str">
        <f t="shared" si="99"/>
        <v>2005LTU1</v>
      </c>
      <c r="B6375">
        <v>2005</v>
      </c>
      <c r="C6375" t="s">
        <v>408</v>
      </c>
      <c r="D6375" t="s">
        <v>409</v>
      </c>
      <c r="E6375" t="s">
        <v>485</v>
      </c>
      <c r="F6375">
        <v>1</v>
      </c>
      <c r="M6375" s="2" t="str">
        <f>VLOOKUP(A6375,disaster_subtype!$A$2:$P$59908,5,FALSE)</f>
        <v>Flood</v>
      </c>
    </row>
    <row r="6376" spans="1:13" x14ac:dyDescent="0.2">
      <c r="A6376" s="1" t="str">
        <f t="shared" si="99"/>
        <v>2005LTU130000</v>
      </c>
      <c r="B6376">
        <v>2005</v>
      </c>
      <c r="C6376" t="s">
        <v>408</v>
      </c>
      <c r="D6376" t="s">
        <v>409</v>
      </c>
      <c r="E6376" t="s">
        <v>487</v>
      </c>
      <c r="F6376">
        <v>1</v>
      </c>
      <c r="L6376">
        <v>30000</v>
      </c>
      <c r="M6376" s="2" t="str">
        <f>VLOOKUP(A6376,disaster_subtype!$A$2:$P$59908,5,FALSE)</f>
        <v>Storm</v>
      </c>
    </row>
    <row r="6377" spans="1:13" x14ac:dyDescent="0.2">
      <c r="A6377" s="1" t="str">
        <f t="shared" si="99"/>
        <v>2005MKD120002000</v>
      </c>
      <c r="B6377">
        <v>2005</v>
      </c>
      <c r="C6377" t="s">
        <v>425</v>
      </c>
      <c r="D6377" t="s">
        <v>426</v>
      </c>
      <c r="E6377" t="s">
        <v>485</v>
      </c>
      <c r="F6377">
        <v>1</v>
      </c>
      <c r="I6377">
        <v>2000</v>
      </c>
      <c r="K6377">
        <v>2000</v>
      </c>
      <c r="M6377" s="2" t="str">
        <f>VLOOKUP(A6377,disaster_subtype!$A$2:$P$59908,5,FALSE)</f>
        <v>Flood</v>
      </c>
    </row>
    <row r="6378" spans="1:13" x14ac:dyDescent="0.2">
      <c r="A6378" s="1" t="str">
        <f t="shared" si="99"/>
        <v>2005MKD1133</v>
      </c>
      <c r="B6378">
        <v>2005</v>
      </c>
      <c r="C6378" t="s">
        <v>425</v>
      </c>
      <c r="D6378" t="s">
        <v>426</v>
      </c>
      <c r="E6378" t="s">
        <v>487</v>
      </c>
      <c r="F6378">
        <v>1</v>
      </c>
      <c r="G6378">
        <v>1</v>
      </c>
      <c r="H6378">
        <v>3</v>
      </c>
      <c r="K6378">
        <v>3</v>
      </c>
      <c r="M6378" s="2" t="str">
        <f>VLOOKUP(A6378,disaster_subtype!$A$2:$P$59908,5,FALSE)</f>
        <v>Storm</v>
      </c>
    </row>
    <row r="6379" spans="1:13" x14ac:dyDescent="0.2">
      <c r="A6379" s="1" t="str">
        <f t="shared" si="99"/>
        <v>2005MDG11400014000</v>
      </c>
      <c r="B6379">
        <v>2005</v>
      </c>
      <c r="C6379" t="s">
        <v>304</v>
      </c>
      <c r="D6379" t="s">
        <v>305</v>
      </c>
      <c r="E6379" t="s">
        <v>12</v>
      </c>
      <c r="F6379">
        <v>1</v>
      </c>
      <c r="I6379">
        <v>14000</v>
      </c>
      <c r="K6379">
        <v>14000</v>
      </c>
      <c r="M6379" s="2" t="str">
        <f>VLOOKUP(A6379,disaster_subtype!$A$2:$P$59908,5,FALSE)</f>
        <v>Drought</v>
      </c>
    </row>
    <row r="6380" spans="1:13" x14ac:dyDescent="0.2">
      <c r="A6380" s="1" t="str">
        <f t="shared" si="99"/>
        <v>2005MDG229175870090059617</v>
      </c>
      <c r="B6380">
        <v>2005</v>
      </c>
      <c r="C6380" t="s">
        <v>304</v>
      </c>
      <c r="D6380" t="s">
        <v>305</v>
      </c>
      <c r="E6380" t="s">
        <v>485</v>
      </c>
      <c r="F6380">
        <v>2</v>
      </c>
      <c r="G6380">
        <v>29</v>
      </c>
      <c r="H6380">
        <v>17</v>
      </c>
      <c r="I6380">
        <v>58700</v>
      </c>
      <c r="J6380">
        <v>900</v>
      </c>
      <c r="K6380">
        <v>59617</v>
      </c>
      <c r="M6380" s="2" t="str">
        <f>VLOOKUP(A6380,disaster_subtype!$A$2:$P$59908,5,FALSE)</f>
        <v>Flood</v>
      </c>
    </row>
    <row r="6381" spans="1:13" x14ac:dyDescent="0.2">
      <c r="A6381" s="1" t="str">
        <f t="shared" si="99"/>
        <v>2005MDG178879777985</v>
      </c>
      <c r="B6381">
        <v>2005</v>
      </c>
      <c r="C6381" t="s">
        <v>304</v>
      </c>
      <c r="D6381" t="s">
        <v>305</v>
      </c>
      <c r="E6381" t="s">
        <v>487</v>
      </c>
      <c r="F6381">
        <v>1</v>
      </c>
      <c r="G6381">
        <v>78</v>
      </c>
      <c r="H6381">
        <v>8</v>
      </c>
      <c r="J6381">
        <v>7977</v>
      </c>
      <c r="K6381">
        <v>7985</v>
      </c>
      <c r="M6381" s="2" t="str">
        <f>VLOOKUP(A6381,disaster_subtype!$A$2:$P$59908,5,FALSE)</f>
        <v>Storm</v>
      </c>
    </row>
    <row r="6382" spans="1:13" x14ac:dyDescent="0.2">
      <c r="A6382" s="1" t="str">
        <f t="shared" si="99"/>
        <v>2005MWI151000005100000</v>
      </c>
      <c r="B6382">
        <v>2005</v>
      </c>
      <c r="C6382" t="s">
        <v>296</v>
      </c>
      <c r="D6382" t="s">
        <v>297</v>
      </c>
      <c r="E6382" t="s">
        <v>12</v>
      </c>
      <c r="F6382">
        <v>1</v>
      </c>
      <c r="I6382">
        <v>5100000</v>
      </c>
      <c r="K6382">
        <v>5100000</v>
      </c>
      <c r="M6382" s="2" t="str">
        <f>VLOOKUP(A6382,disaster_subtype!$A$2:$P$59908,5,FALSE)</f>
        <v>Drought</v>
      </c>
    </row>
    <row r="6383" spans="1:13" x14ac:dyDescent="0.2">
      <c r="A6383" s="1" t="str">
        <f t="shared" si="99"/>
        <v>2005MWI114450044500</v>
      </c>
      <c r="B6383">
        <v>2005</v>
      </c>
      <c r="C6383" t="s">
        <v>296</v>
      </c>
      <c r="D6383" t="s">
        <v>297</v>
      </c>
      <c r="E6383" t="s">
        <v>485</v>
      </c>
      <c r="F6383">
        <v>1</v>
      </c>
      <c r="G6383">
        <v>1</v>
      </c>
      <c r="J6383">
        <v>44500</v>
      </c>
      <c r="K6383">
        <v>44500</v>
      </c>
      <c r="M6383" s="2" t="str">
        <f>VLOOKUP(A6383,disaster_subtype!$A$2:$P$59908,5,FALSE)</f>
        <v>Flood</v>
      </c>
    </row>
    <row r="6384" spans="1:13" x14ac:dyDescent="0.2">
      <c r="A6384" s="1" t="str">
        <f t="shared" si="99"/>
        <v>2005MWI11188</v>
      </c>
      <c r="B6384">
        <v>2005</v>
      </c>
      <c r="C6384" t="s">
        <v>296</v>
      </c>
      <c r="D6384" t="s">
        <v>297</v>
      </c>
      <c r="E6384" t="s">
        <v>487</v>
      </c>
      <c r="F6384">
        <v>1</v>
      </c>
      <c r="G6384">
        <v>11</v>
      </c>
      <c r="H6384">
        <v>8</v>
      </c>
      <c r="K6384">
        <v>8</v>
      </c>
      <c r="M6384" s="2" t="str">
        <f>VLOOKUP(A6384,disaster_subtype!$A$2:$P$59908,5,FALSE)</f>
        <v>Storm</v>
      </c>
    </row>
    <row r="6385" spans="1:13" x14ac:dyDescent="0.2">
      <c r="A6385" s="1" t="str">
        <f t="shared" si="99"/>
        <v>2005MYS2133060030600</v>
      </c>
      <c r="B6385">
        <v>2005</v>
      </c>
      <c r="C6385" t="s">
        <v>278</v>
      </c>
      <c r="D6385" t="s">
        <v>279</v>
      </c>
      <c r="E6385" t="s">
        <v>485</v>
      </c>
      <c r="F6385">
        <v>2</v>
      </c>
      <c r="G6385">
        <v>13</v>
      </c>
      <c r="I6385">
        <v>30600</v>
      </c>
      <c r="K6385">
        <v>30600</v>
      </c>
      <c r="M6385" s="2" t="str">
        <f>VLOOKUP(A6385,disaster_subtype!$A$2:$P$59908,5,FALSE)</f>
        <v>Flood</v>
      </c>
    </row>
    <row r="6386" spans="1:13" x14ac:dyDescent="0.2">
      <c r="A6386" s="1" t="str">
        <f t="shared" si="99"/>
        <v>2005MYS1</v>
      </c>
      <c r="B6386">
        <v>2005</v>
      </c>
      <c r="C6386" t="s">
        <v>278</v>
      </c>
      <c r="D6386" t="s">
        <v>279</v>
      </c>
      <c r="E6386" t="s">
        <v>490</v>
      </c>
      <c r="F6386">
        <v>1</v>
      </c>
      <c r="M6386" s="2" t="str">
        <f>VLOOKUP(A6386,disaster_subtype!$A$2:$P$59908,5,FALSE)</f>
        <v>Wildfire</v>
      </c>
    </row>
    <row r="6387" spans="1:13" x14ac:dyDescent="0.2">
      <c r="A6387" s="1" t="str">
        <f t="shared" si="99"/>
        <v>2005MLI110000001000000</v>
      </c>
      <c r="B6387">
        <v>2005</v>
      </c>
      <c r="C6387" t="s">
        <v>105</v>
      </c>
      <c r="D6387" t="s">
        <v>106</v>
      </c>
      <c r="E6387" t="s">
        <v>12</v>
      </c>
      <c r="F6387">
        <v>1</v>
      </c>
      <c r="I6387">
        <v>1000000</v>
      </c>
      <c r="K6387">
        <v>1000000</v>
      </c>
      <c r="M6387" s="2" t="str">
        <f>VLOOKUP(A6387,disaster_subtype!$A$2:$P$59908,5,FALSE)</f>
        <v>Drought</v>
      </c>
    </row>
    <row r="6388" spans="1:13" x14ac:dyDescent="0.2">
      <c r="A6388" s="1" t="str">
        <f t="shared" si="99"/>
        <v>2005MLI243168168</v>
      </c>
      <c r="B6388">
        <v>2005</v>
      </c>
      <c r="C6388" t="s">
        <v>105</v>
      </c>
      <c r="D6388" t="s">
        <v>106</v>
      </c>
      <c r="E6388" t="s">
        <v>484</v>
      </c>
      <c r="F6388">
        <v>2</v>
      </c>
      <c r="G6388">
        <v>43</v>
      </c>
      <c r="I6388">
        <v>168</v>
      </c>
      <c r="K6388">
        <v>168</v>
      </c>
      <c r="M6388" s="2" t="e">
        <f>VLOOKUP(A6388,disaster_subtype!$A$2:$P$59908,5,FALSE)</f>
        <v>#N/A</v>
      </c>
    </row>
    <row r="6389" spans="1:13" x14ac:dyDescent="0.2">
      <c r="A6389" s="1" t="str">
        <f t="shared" si="99"/>
        <v>2005MLI218601860</v>
      </c>
      <c r="B6389">
        <v>2005</v>
      </c>
      <c r="C6389" t="s">
        <v>105</v>
      </c>
      <c r="D6389" t="s">
        <v>106</v>
      </c>
      <c r="E6389" t="s">
        <v>485</v>
      </c>
      <c r="F6389">
        <v>2</v>
      </c>
      <c r="J6389">
        <v>1860</v>
      </c>
      <c r="K6389">
        <v>1860</v>
      </c>
      <c r="M6389" s="2" t="e">
        <f>VLOOKUP(A6389,disaster_subtype!$A$2:$P$59908,5,FALSE)</f>
        <v>#N/A</v>
      </c>
    </row>
    <row r="6390" spans="1:13" x14ac:dyDescent="0.2">
      <c r="A6390" s="1" t="str">
        <f t="shared" si="99"/>
        <v>2005MRT15525852585</v>
      </c>
      <c r="B6390">
        <v>2005</v>
      </c>
      <c r="C6390" t="s">
        <v>107</v>
      </c>
      <c r="D6390" t="s">
        <v>108</v>
      </c>
      <c r="E6390" t="s">
        <v>484</v>
      </c>
      <c r="F6390">
        <v>1</v>
      </c>
      <c r="G6390">
        <v>55</v>
      </c>
      <c r="I6390">
        <v>2585</v>
      </c>
      <c r="K6390">
        <v>2585</v>
      </c>
      <c r="M6390" s="2" t="str">
        <f>VLOOKUP(A6390,disaster_subtype!$A$2:$P$59908,5,FALSE)</f>
        <v>Epidemic</v>
      </c>
    </row>
    <row r="6391" spans="1:13" x14ac:dyDescent="0.2">
      <c r="A6391" s="1" t="str">
        <f t="shared" si="99"/>
        <v>2005MRT175007500</v>
      </c>
      <c r="B6391">
        <v>2005</v>
      </c>
      <c r="C6391" t="s">
        <v>107</v>
      </c>
      <c r="D6391" t="s">
        <v>108</v>
      </c>
      <c r="E6391" t="s">
        <v>485</v>
      </c>
      <c r="F6391">
        <v>1</v>
      </c>
      <c r="I6391">
        <v>7500</v>
      </c>
      <c r="K6391">
        <v>7500</v>
      </c>
      <c r="M6391" s="2" t="str">
        <f>VLOOKUP(A6391,disaster_subtype!$A$2:$P$59908,5,FALSE)</f>
        <v>Flood</v>
      </c>
    </row>
    <row r="6392" spans="1:13" x14ac:dyDescent="0.2">
      <c r="A6392" s="1" t="str">
        <f t="shared" si="99"/>
        <v>2005MEX3411400014000</v>
      </c>
      <c r="B6392">
        <v>2005</v>
      </c>
      <c r="C6392" t="s">
        <v>155</v>
      </c>
      <c r="D6392" t="s">
        <v>156</v>
      </c>
      <c r="E6392" t="s">
        <v>485</v>
      </c>
      <c r="F6392">
        <v>3</v>
      </c>
      <c r="G6392">
        <v>41</v>
      </c>
      <c r="I6392">
        <v>14000</v>
      </c>
      <c r="K6392">
        <v>14000</v>
      </c>
      <c r="M6392" s="2" t="e">
        <f>VLOOKUP(A6392,disaster_subtype!$A$2:$P$59908,5,FALSE)</f>
        <v>#N/A</v>
      </c>
    </row>
    <row r="6393" spans="1:13" x14ac:dyDescent="0.2">
      <c r="A6393" s="1" t="str">
        <f t="shared" si="99"/>
        <v>2005MEX447266957130000029695717910000</v>
      </c>
      <c r="B6393">
        <v>2005</v>
      </c>
      <c r="C6393" t="s">
        <v>155</v>
      </c>
      <c r="D6393" t="s">
        <v>156</v>
      </c>
      <c r="E6393" t="s">
        <v>487</v>
      </c>
      <c r="F6393">
        <v>4</v>
      </c>
      <c r="G6393">
        <v>47</v>
      </c>
      <c r="I6393">
        <v>2669571</v>
      </c>
      <c r="J6393">
        <v>300000</v>
      </c>
      <c r="K6393">
        <v>2969571</v>
      </c>
      <c r="L6393">
        <v>7910000</v>
      </c>
      <c r="M6393" s="2" t="str">
        <f>VLOOKUP(A6393,disaster_subtype!$A$2:$P$59908,5,FALSE)</f>
        <v>Storm</v>
      </c>
    </row>
    <row r="6394" spans="1:13" x14ac:dyDescent="0.2">
      <c r="A6394" s="1" t="str">
        <f t="shared" si="99"/>
        <v>2005MDA1650065007752</v>
      </c>
      <c r="B6394">
        <v>2005</v>
      </c>
      <c r="C6394" t="s">
        <v>429</v>
      </c>
      <c r="D6394" t="s">
        <v>430</v>
      </c>
      <c r="E6394" t="s">
        <v>485</v>
      </c>
      <c r="F6394">
        <v>1</v>
      </c>
      <c r="I6394">
        <v>6500</v>
      </c>
      <c r="K6394">
        <v>6500</v>
      </c>
      <c r="L6394">
        <v>7752</v>
      </c>
      <c r="M6394" s="2" t="str">
        <f>VLOOKUP(A6394,disaster_subtype!$A$2:$P$59908,5,FALSE)</f>
        <v>Flood</v>
      </c>
    </row>
    <row r="6395" spans="1:13" x14ac:dyDescent="0.2">
      <c r="A6395" s="1" t="str">
        <f t="shared" si="99"/>
        <v>2005MAR1150</v>
      </c>
      <c r="B6395">
        <v>2005</v>
      </c>
      <c r="C6395" t="s">
        <v>89</v>
      </c>
      <c r="D6395" t="s">
        <v>90</v>
      </c>
      <c r="E6395" t="s">
        <v>487</v>
      </c>
      <c r="F6395">
        <v>1</v>
      </c>
      <c r="G6395">
        <v>1</v>
      </c>
      <c r="L6395">
        <v>50</v>
      </c>
      <c r="M6395" s="2" t="str">
        <f>VLOOKUP(A6395,disaster_subtype!$A$2:$P$59908,5,FALSE)</f>
        <v>Storm</v>
      </c>
    </row>
    <row r="6396" spans="1:13" x14ac:dyDescent="0.2">
      <c r="A6396" s="1" t="str">
        <f t="shared" si="99"/>
        <v>2005MOZ114000001400000</v>
      </c>
      <c r="B6396">
        <v>2005</v>
      </c>
      <c r="C6396" t="s">
        <v>238</v>
      </c>
      <c r="D6396" t="s">
        <v>239</v>
      </c>
      <c r="E6396" t="s">
        <v>12</v>
      </c>
      <c r="F6396">
        <v>1</v>
      </c>
      <c r="I6396">
        <v>1400000</v>
      </c>
      <c r="K6396">
        <v>1400000</v>
      </c>
      <c r="M6396" s="2" t="str">
        <f>VLOOKUP(A6396,disaster_subtype!$A$2:$P$59908,5,FALSE)</f>
        <v>Drought</v>
      </c>
    </row>
    <row r="6397" spans="1:13" x14ac:dyDescent="0.2">
      <c r="A6397" s="1" t="str">
        <f t="shared" si="99"/>
        <v>2005MOZ2161238825900047837</v>
      </c>
      <c r="B6397">
        <v>2005</v>
      </c>
      <c r="C6397" t="s">
        <v>238</v>
      </c>
      <c r="D6397" t="s">
        <v>239</v>
      </c>
      <c r="E6397" t="s">
        <v>485</v>
      </c>
      <c r="F6397">
        <v>2</v>
      </c>
      <c r="G6397">
        <v>16</v>
      </c>
      <c r="H6397">
        <v>12</v>
      </c>
      <c r="I6397">
        <v>38825</v>
      </c>
      <c r="J6397">
        <v>9000</v>
      </c>
      <c r="K6397">
        <v>47837</v>
      </c>
      <c r="M6397" s="2" t="str">
        <f>VLOOKUP(A6397,disaster_subtype!$A$2:$P$59908,5,FALSE)</f>
        <v>Flood</v>
      </c>
    </row>
    <row r="6398" spans="1:13" x14ac:dyDescent="0.2">
      <c r="A6398" s="1" t="str">
        <f t="shared" si="99"/>
        <v>2005MMR1171616</v>
      </c>
      <c r="B6398">
        <v>2005</v>
      </c>
      <c r="C6398" t="s">
        <v>37</v>
      </c>
      <c r="D6398" t="s">
        <v>38</v>
      </c>
      <c r="E6398" t="s">
        <v>80</v>
      </c>
      <c r="F6398">
        <v>1</v>
      </c>
      <c r="G6398">
        <v>17</v>
      </c>
      <c r="H6398">
        <v>16</v>
      </c>
      <c r="K6398">
        <v>16</v>
      </c>
      <c r="M6398" s="2" t="str">
        <f>VLOOKUP(A6398,disaster_subtype!$A$2:$P$59908,5,FALSE)</f>
        <v>Landslide</v>
      </c>
    </row>
    <row r="6399" spans="1:13" x14ac:dyDescent="0.2">
      <c r="A6399" s="1" t="str">
        <f t="shared" si="99"/>
        <v>2005NPL2513160031600</v>
      </c>
      <c r="B6399">
        <v>2005</v>
      </c>
      <c r="C6399" t="s">
        <v>173</v>
      </c>
      <c r="D6399" t="s">
        <v>174</v>
      </c>
      <c r="E6399" t="s">
        <v>485</v>
      </c>
      <c r="F6399">
        <v>2</v>
      </c>
      <c r="G6399">
        <v>51</v>
      </c>
      <c r="I6399">
        <v>31600</v>
      </c>
      <c r="K6399">
        <v>31600</v>
      </c>
      <c r="M6399" s="2" t="str">
        <f>VLOOKUP(A6399,disaster_subtype!$A$2:$P$59908,5,FALSE)</f>
        <v>Flood</v>
      </c>
    </row>
    <row r="6400" spans="1:13" x14ac:dyDescent="0.2">
      <c r="A6400" s="1" t="str">
        <f t="shared" si="99"/>
        <v>2005NPL118</v>
      </c>
      <c r="B6400">
        <v>2005</v>
      </c>
      <c r="C6400" t="s">
        <v>173</v>
      </c>
      <c r="D6400" t="s">
        <v>174</v>
      </c>
      <c r="E6400" t="s">
        <v>80</v>
      </c>
      <c r="F6400">
        <v>1</v>
      </c>
      <c r="G6400">
        <v>18</v>
      </c>
      <c r="M6400" s="2" t="str">
        <f>VLOOKUP(A6400,disaster_subtype!$A$2:$P$59908,5,FALSE)</f>
        <v>Landslide</v>
      </c>
    </row>
    <row r="6401" spans="1:13" x14ac:dyDescent="0.2">
      <c r="A6401" s="1" t="str">
        <f t="shared" si="99"/>
        <v>2005NLD2100000</v>
      </c>
      <c r="B6401">
        <v>2005</v>
      </c>
      <c r="C6401" t="s">
        <v>220</v>
      </c>
      <c r="D6401" t="s">
        <v>221</v>
      </c>
      <c r="E6401" t="s">
        <v>492</v>
      </c>
      <c r="F6401">
        <v>2</v>
      </c>
      <c r="L6401">
        <v>100000</v>
      </c>
      <c r="M6401" s="2" t="e">
        <f>VLOOKUP(A6401,disaster_subtype!$A$2:$P$59908,5,FALSE)</f>
        <v>#N/A</v>
      </c>
    </row>
    <row r="6402" spans="1:13" x14ac:dyDescent="0.2">
      <c r="A6402" s="1" t="str">
        <f t="shared" ref="A6402:A6465" si="100">B6402&amp;C6402&amp;F6402&amp;G6402&amp;H6402&amp;I6402&amp;J6402&amp;K6402&amp;L6402</f>
        <v>2005NLD111</v>
      </c>
      <c r="B6402">
        <v>2005</v>
      </c>
      <c r="C6402" t="s">
        <v>220</v>
      </c>
      <c r="D6402" t="s">
        <v>221</v>
      </c>
      <c r="E6402" t="s">
        <v>487</v>
      </c>
      <c r="F6402">
        <v>1</v>
      </c>
      <c r="H6402">
        <v>1</v>
      </c>
      <c r="K6402">
        <v>1</v>
      </c>
      <c r="M6402" s="2" t="str">
        <f>VLOOKUP(A6402,disaster_subtype!$A$2:$P$59908,5,FALSE)</f>
        <v>Storm</v>
      </c>
    </row>
    <row r="6403" spans="1:13" x14ac:dyDescent="0.2">
      <c r="A6403" s="1" t="str">
        <f t="shared" si="100"/>
        <v>2005NZL140040072000</v>
      </c>
      <c r="B6403">
        <v>2005</v>
      </c>
      <c r="C6403" t="s">
        <v>120</v>
      </c>
      <c r="D6403" t="s">
        <v>121</v>
      </c>
      <c r="E6403" t="s">
        <v>485</v>
      </c>
      <c r="F6403">
        <v>1</v>
      </c>
      <c r="J6403">
        <v>400</v>
      </c>
      <c r="K6403">
        <v>400</v>
      </c>
      <c r="L6403">
        <v>72000</v>
      </c>
      <c r="M6403" s="2" t="str">
        <f>VLOOKUP(A6403,disaster_subtype!$A$2:$P$59908,5,FALSE)</f>
        <v>Flood</v>
      </c>
    </row>
    <row r="6404" spans="1:13" x14ac:dyDescent="0.2">
      <c r="A6404" s="1" t="str">
        <f t="shared" si="100"/>
        <v>2005NZL110010010000</v>
      </c>
      <c r="B6404">
        <v>2005</v>
      </c>
      <c r="C6404" t="s">
        <v>120</v>
      </c>
      <c r="D6404" t="s">
        <v>121</v>
      </c>
      <c r="E6404" t="s">
        <v>487</v>
      </c>
      <c r="F6404">
        <v>1</v>
      </c>
      <c r="I6404">
        <v>100</v>
      </c>
      <c r="K6404">
        <v>100</v>
      </c>
      <c r="L6404">
        <v>10000</v>
      </c>
      <c r="M6404" s="2" t="str">
        <f>VLOOKUP(A6404,disaster_subtype!$A$2:$P$59908,5,FALSE)</f>
        <v>Storm</v>
      </c>
    </row>
    <row r="6405" spans="1:13" x14ac:dyDescent="0.2">
      <c r="A6405" s="1" t="str">
        <f t="shared" si="100"/>
        <v>2005NIC277880576313643</v>
      </c>
      <c r="B6405">
        <v>2005</v>
      </c>
      <c r="C6405" t="s">
        <v>73</v>
      </c>
      <c r="D6405" t="s">
        <v>74</v>
      </c>
      <c r="E6405" t="s">
        <v>487</v>
      </c>
      <c r="F6405">
        <v>2</v>
      </c>
      <c r="G6405">
        <v>7</v>
      </c>
      <c r="I6405">
        <v>7880</v>
      </c>
      <c r="J6405">
        <v>5763</v>
      </c>
      <c r="K6405">
        <v>13643</v>
      </c>
      <c r="M6405" s="2" t="str">
        <f>VLOOKUP(A6405,disaster_subtype!$A$2:$P$59908,5,FALSE)</f>
        <v>Storm</v>
      </c>
    </row>
    <row r="6406" spans="1:13" x14ac:dyDescent="0.2">
      <c r="A6406" s="1" t="str">
        <f t="shared" si="100"/>
        <v>2005NER130000003000000</v>
      </c>
      <c r="B6406">
        <v>2005</v>
      </c>
      <c r="C6406" t="s">
        <v>48</v>
      </c>
      <c r="D6406" t="s">
        <v>49</v>
      </c>
      <c r="E6406" t="s">
        <v>12</v>
      </c>
      <c r="F6406">
        <v>1</v>
      </c>
      <c r="I6406">
        <v>3000000</v>
      </c>
      <c r="K6406">
        <v>3000000</v>
      </c>
      <c r="M6406" s="2" t="str">
        <f>VLOOKUP(A6406,disaster_subtype!$A$2:$P$59908,5,FALSE)</f>
        <v>Drought</v>
      </c>
    </row>
    <row r="6407" spans="1:13" x14ac:dyDescent="0.2">
      <c r="A6407" s="1" t="str">
        <f t="shared" si="100"/>
        <v>2005NER144387387</v>
      </c>
      <c r="B6407">
        <v>2005</v>
      </c>
      <c r="C6407" t="s">
        <v>48</v>
      </c>
      <c r="D6407" t="s">
        <v>49</v>
      </c>
      <c r="E6407" t="s">
        <v>484</v>
      </c>
      <c r="F6407">
        <v>1</v>
      </c>
      <c r="G6407">
        <v>44</v>
      </c>
      <c r="I6407">
        <v>387</v>
      </c>
      <c r="K6407">
        <v>387</v>
      </c>
      <c r="M6407" s="2" t="str">
        <f>VLOOKUP(A6407,disaster_subtype!$A$2:$P$59908,5,FALSE)</f>
        <v>Epidemic</v>
      </c>
    </row>
    <row r="6408" spans="1:13" x14ac:dyDescent="0.2">
      <c r="A6408" s="1" t="str">
        <f t="shared" si="100"/>
        <v>2005NGA47192387323873</v>
      </c>
      <c r="B6408">
        <v>2005</v>
      </c>
      <c r="C6408" t="s">
        <v>306</v>
      </c>
      <c r="D6408" t="s">
        <v>307</v>
      </c>
      <c r="E6408" t="s">
        <v>484</v>
      </c>
      <c r="F6408">
        <v>4</v>
      </c>
      <c r="G6408">
        <v>719</v>
      </c>
      <c r="I6408">
        <v>23873</v>
      </c>
      <c r="K6408">
        <v>23873</v>
      </c>
      <c r="M6408" s="2" t="e">
        <f>VLOOKUP(A6408,disaster_subtype!$A$2:$P$59908,5,FALSE)</f>
        <v>#N/A</v>
      </c>
    </row>
    <row r="6409" spans="1:13" x14ac:dyDescent="0.2">
      <c r="A6409" s="1" t="str">
        <f t="shared" si="100"/>
        <v>2005NGA2604100030004004147</v>
      </c>
      <c r="B6409">
        <v>2005</v>
      </c>
      <c r="C6409" t="s">
        <v>306</v>
      </c>
      <c r="D6409" t="s">
        <v>307</v>
      </c>
      <c r="E6409" t="s">
        <v>485</v>
      </c>
      <c r="F6409">
        <v>2</v>
      </c>
      <c r="G6409">
        <v>60</v>
      </c>
      <c r="H6409">
        <v>4</v>
      </c>
      <c r="I6409">
        <v>1000</v>
      </c>
      <c r="J6409">
        <v>3000</v>
      </c>
      <c r="K6409">
        <v>4004</v>
      </c>
      <c r="L6409">
        <v>147</v>
      </c>
      <c r="M6409" s="2" t="str">
        <f>VLOOKUP(A6409,disaster_subtype!$A$2:$P$59908,5,FALSE)</f>
        <v>Flood</v>
      </c>
    </row>
    <row r="6410" spans="1:13" x14ac:dyDescent="0.2">
      <c r="A6410" s="1" t="str">
        <f t="shared" si="100"/>
        <v>2005NOR1130000</v>
      </c>
      <c r="B6410">
        <v>2005</v>
      </c>
      <c r="C6410" t="s">
        <v>178</v>
      </c>
      <c r="D6410" t="s">
        <v>179</v>
      </c>
      <c r="E6410" t="s">
        <v>487</v>
      </c>
      <c r="F6410">
        <v>1</v>
      </c>
      <c r="L6410">
        <v>130000</v>
      </c>
      <c r="M6410" s="2" t="str">
        <f>VLOOKUP(A6410,disaster_subtype!$A$2:$P$59908,5,FALSE)</f>
        <v>Storm</v>
      </c>
    </row>
    <row r="6411" spans="1:13" x14ac:dyDescent="0.2">
      <c r="A6411" s="1" t="str">
        <f t="shared" si="100"/>
        <v>2005PAK173338128309500000051283095200000</v>
      </c>
      <c r="B6411">
        <v>2005</v>
      </c>
      <c r="C6411" t="s">
        <v>139</v>
      </c>
      <c r="D6411" t="s">
        <v>140</v>
      </c>
      <c r="E6411" t="s">
        <v>488</v>
      </c>
      <c r="F6411">
        <v>1</v>
      </c>
      <c r="G6411">
        <v>73338</v>
      </c>
      <c r="H6411">
        <v>128309</v>
      </c>
      <c r="J6411">
        <v>5000000</v>
      </c>
      <c r="K6411">
        <v>5128309</v>
      </c>
      <c r="L6411">
        <v>5200000</v>
      </c>
      <c r="M6411" s="2" t="str">
        <f>VLOOKUP(A6411,disaster_subtype!$A$2:$P$59908,5,FALSE)</f>
        <v>Earthquake</v>
      </c>
    </row>
    <row r="6412" spans="1:13" x14ac:dyDescent="0.2">
      <c r="A6412" s="1" t="str">
        <f t="shared" si="100"/>
        <v>2005PAK242111111</v>
      </c>
      <c r="B6412">
        <v>2005</v>
      </c>
      <c r="C6412" t="s">
        <v>139</v>
      </c>
      <c r="D6412" t="s">
        <v>140</v>
      </c>
      <c r="E6412" t="s">
        <v>484</v>
      </c>
      <c r="F6412">
        <v>2</v>
      </c>
      <c r="G6412">
        <v>42</v>
      </c>
      <c r="H6412">
        <v>111</v>
      </c>
      <c r="K6412">
        <v>111</v>
      </c>
      <c r="M6412" s="2" t="e">
        <f>VLOOKUP(A6412,disaster_subtype!$A$2:$P$59908,5,FALSE)</f>
        <v>#N/A</v>
      </c>
    </row>
    <row r="6413" spans="1:13" x14ac:dyDescent="0.2">
      <c r="A6413" s="1" t="str">
        <f t="shared" si="100"/>
        <v>2005PAK1106200200</v>
      </c>
      <c r="B6413">
        <v>2005</v>
      </c>
      <c r="C6413" t="s">
        <v>139</v>
      </c>
      <c r="D6413" t="s">
        <v>140</v>
      </c>
      <c r="E6413" t="s">
        <v>492</v>
      </c>
      <c r="F6413">
        <v>1</v>
      </c>
      <c r="G6413">
        <v>106</v>
      </c>
      <c r="H6413">
        <v>200</v>
      </c>
      <c r="K6413">
        <v>200</v>
      </c>
      <c r="M6413" s="2" t="str">
        <f>VLOOKUP(A6413,disaster_subtype!$A$2:$P$59908,5,FALSE)</f>
        <v xml:space="preserve">Extreme temperature </v>
      </c>
    </row>
    <row r="6414" spans="1:13" x14ac:dyDescent="0.2">
      <c r="A6414" s="1" t="str">
        <f t="shared" si="100"/>
        <v>2005PAK563647075230733500752704330000</v>
      </c>
      <c r="B6414">
        <v>2005</v>
      </c>
      <c r="C6414" t="s">
        <v>139</v>
      </c>
      <c r="D6414" t="s">
        <v>140</v>
      </c>
      <c r="E6414" t="s">
        <v>485</v>
      </c>
      <c r="F6414">
        <v>5</v>
      </c>
      <c r="G6414">
        <v>636</v>
      </c>
      <c r="H6414">
        <v>470</v>
      </c>
      <c r="I6414">
        <v>7523073</v>
      </c>
      <c r="J6414">
        <v>3500</v>
      </c>
      <c r="K6414">
        <v>7527043</v>
      </c>
      <c r="L6414">
        <v>30000</v>
      </c>
      <c r="M6414" s="2" t="e">
        <f>VLOOKUP(A6414,disaster_subtype!$A$2:$P$59908,5,FALSE)</f>
        <v>#N/A</v>
      </c>
    </row>
    <row r="6415" spans="1:13" x14ac:dyDescent="0.2">
      <c r="A6415" s="1" t="str">
        <f t="shared" si="100"/>
        <v>2005PAK124</v>
      </c>
      <c r="B6415">
        <v>2005</v>
      </c>
      <c r="C6415" t="s">
        <v>139</v>
      </c>
      <c r="D6415" t="s">
        <v>140</v>
      </c>
      <c r="E6415" t="s">
        <v>80</v>
      </c>
      <c r="F6415">
        <v>1</v>
      </c>
      <c r="G6415">
        <v>24</v>
      </c>
      <c r="M6415" s="2" t="str">
        <f>VLOOKUP(A6415,disaster_subtype!$A$2:$P$59908,5,FALSE)</f>
        <v>Landslide</v>
      </c>
    </row>
    <row r="6416" spans="1:13" x14ac:dyDescent="0.2">
      <c r="A6416" s="1" t="str">
        <f t="shared" si="100"/>
        <v>2005PAK158</v>
      </c>
      <c r="B6416">
        <v>2005</v>
      </c>
      <c r="C6416" t="s">
        <v>139</v>
      </c>
      <c r="D6416" t="s">
        <v>140</v>
      </c>
      <c r="E6416" t="s">
        <v>487</v>
      </c>
      <c r="F6416">
        <v>1</v>
      </c>
      <c r="G6416">
        <v>58</v>
      </c>
      <c r="M6416" s="2" t="e">
        <f>VLOOKUP(A6416,disaster_subtype!$A$2:$P$59908,5,FALSE)</f>
        <v>#N/A</v>
      </c>
    </row>
    <row r="6417" spans="1:13" x14ac:dyDescent="0.2">
      <c r="A6417" s="1" t="str">
        <f t="shared" si="100"/>
        <v>2005PAN13700070007000</v>
      </c>
      <c r="B6417">
        <v>2005</v>
      </c>
      <c r="C6417" t="s">
        <v>268</v>
      </c>
      <c r="D6417" t="s">
        <v>269</v>
      </c>
      <c r="E6417" t="s">
        <v>485</v>
      </c>
      <c r="F6417">
        <v>1</v>
      </c>
      <c r="G6417">
        <v>3</v>
      </c>
      <c r="I6417">
        <v>7000</v>
      </c>
      <c r="K6417">
        <v>7000</v>
      </c>
      <c r="L6417">
        <v>7000</v>
      </c>
      <c r="M6417" s="2" t="str">
        <f>VLOOKUP(A6417,disaster_subtype!$A$2:$P$59908,5,FALSE)</f>
        <v>Flood</v>
      </c>
    </row>
    <row r="6418" spans="1:13" x14ac:dyDescent="0.2">
      <c r="A6418" s="1" t="str">
        <f t="shared" si="100"/>
        <v>2005PNG11200200</v>
      </c>
      <c r="B6418">
        <v>2005</v>
      </c>
      <c r="C6418" t="s">
        <v>162</v>
      </c>
      <c r="D6418" t="s">
        <v>163</v>
      </c>
      <c r="E6418" t="s">
        <v>488</v>
      </c>
      <c r="F6418">
        <v>1</v>
      </c>
      <c r="G6418">
        <v>1</v>
      </c>
      <c r="J6418">
        <v>200</v>
      </c>
      <c r="K6418">
        <v>200</v>
      </c>
      <c r="M6418" s="2" t="str">
        <f>VLOOKUP(A6418,disaster_subtype!$A$2:$P$59908,5,FALSE)</f>
        <v>Earthquake</v>
      </c>
    </row>
    <row r="6419" spans="1:13" x14ac:dyDescent="0.2">
      <c r="A6419" s="1" t="str">
        <f t="shared" si="100"/>
        <v>2005PNG1124932493</v>
      </c>
      <c r="B6419">
        <v>2005</v>
      </c>
      <c r="C6419" t="s">
        <v>162</v>
      </c>
      <c r="D6419" t="s">
        <v>163</v>
      </c>
      <c r="E6419" t="s">
        <v>485</v>
      </c>
      <c r="F6419">
        <v>1</v>
      </c>
      <c r="G6419">
        <v>1</v>
      </c>
      <c r="I6419">
        <v>2493</v>
      </c>
      <c r="K6419">
        <v>2493</v>
      </c>
      <c r="M6419" s="2" t="str">
        <f>VLOOKUP(A6419,disaster_subtype!$A$2:$P$59908,5,FALSE)</f>
        <v>Flood</v>
      </c>
    </row>
    <row r="6420" spans="1:13" x14ac:dyDescent="0.2">
      <c r="A6420" s="1" t="str">
        <f t="shared" si="100"/>
        <v>2005PNG11500015000</v>
      </c>
      <c r="B6420">
        <v>2005</v>
      </c>
      <c r="C6420" t="s">
        <v>162</v>
      </c>
      <c r="D6420" t="s">
        <v>163</v>
      </c>
      <c r="E6420" t="s">
        <v>486</v>
      </c>
      <c r="F6420">
        <v>1</v>
      </c>
      <c r="I6420">
        <v>15000</v>
      </c>
      <c r="K6420">
        <v>15000</v>
      </c>
      <c r="M6420" s="2" t="str">
        <f>VLOOKUP(A6420,disaster_subtype!$A$2:$P$59908,5,FALSE)</f>
        <v>Volcanic activity</v>
      </c>
    </row>
    <row r="6421" spans="1:13" x14ac:dyDescent="0.2">
      <c r="A6421" s="1" t="str">
        <f t="shared" si="100"/>
        <v>2005PRY15299052990</v>
      </c>
      <c r="B6421">
        <v>2005</v>
      </c>
      <c r="C6421" t="s">
        <v>262</v>
      </c>
      <c r="D6421" t="s">
        <v>263</v>
      </c>
      <c r="E6421" t="s">
        <v>12</v>
      </c>
      <c r="F6421">
        <v>1</v>
      </c>
      <c r="I6421">
        <v>52990</v>
      </c>
      <c r="K6421">
        <v>52990</v>
      </c>
      <c r="M6421" s="2" t="str">
        <f>VLOOKUP(A6421,disaster_subtype!$A$2:$P$59908,5,FALSE)</f>
        <v>Drought</v>
      </c>
    </row>
    <row r="6422" spans="1:13" x14ac:dyDescent="0.2">
      <c r="A6422" s="1" t="str">
        <f t="shared" si="100"/>
        <v>2005PER25592446250550</v>
      </c>
      <c r="B6422">
        <v>2005</v>
      </c>
      <c r="C6422" t="s">
        <v>114</v>
      </c>
      <c r="D6422" t="s">
        <v>115</v>
      </c>
      <c r="E6422" t="s">
        <v>488</v>
      </c>
      <c r="F6422">
        <v>2</v>
      </c>
      <c r="G6422">
        <v>5</v>
      </c>
      <c r="H6422">
        <v>59</v>
      </c>
      <c r="I6422">
        <v>2446</v>
      </c>
      <c r="K6422">
        <v>2505</v>
      </c>
      <c r="L6422">
        <v>50</v>
      </c>
      <c r="M6422" s="2" t="str">
        <f>VLOOKUP(A6422,disaster_subtype!$A$2:$P$59908,5,FALSE)</f>
        <v>Earthquake</v>
      </c>
    </row>
    <row r="6423" spans="1:13" x14ac:dyDescent="0.2">
      <c r="A6423" s="1" t="str">
        <f t="shared" si="100"/>
        <v>2005PHL25193046193046515</v>
      </c>
      <c r="B6423">
        <v>2005</v>
      </c>
      <c r="C6423" t="s">
        <v>59</v>
      </c>
      <c r="D6423" t="s">
        <v>60</v>
      </c>
      <c r="E6423" t="s">
        <v>485</v>
      </c>
      <c r="F6423">
        <v>2</v>
      </c>
      <c r="G6423">
        <v>5</v>
      </c>
      <c r="I6423">
        <v>193046</v>
      </c>
      <c r="K6423">
        <v>193046</v>
      </c>
      <c r="L6423">
        <v>515</v>
      </c>
      <c r="M6423" s="2" t="e">
        <f>VLOOKUP(A6423,disaster_subtype!$A$2:$P$59908,5,FALSE)</f>
        <v>#N/A</v>
      </c>
    </row>
    <row r="6424" spans="1:13" x14ac:dyDescent="0.2">
      <c r="A6424" s="1" t="str">
        <f t="shared" si="100"/>
        <v>2005PHL23420011200112000</v>
      </c>
      <c r="B6424">
        <v>2005</v>
      </c>
      <c r="C6424" t="s">
        <v>59</v>
      </c>
      <c r="D6424" t="s">
        <v>60</v>
      </c>
      <c r="E6424" t="s">
        <v>487</v>
      </c>
      <c r="F6424">
        <v>2</v>
      </c>
      <c r="G6424">
        <v>34</v>
      </c>
      <c r="I6424">
        <v>20011</v>
      </c>
      <c r="K6424">
        <v>20011</v>
      </c>
      <c r="L6424">
        <v>2000</v>
      </c>
      <c r="M6424" s="2" t="str">
        <f>VLOOKUP(A6424,disaster_subtype!$A$2:$P$59908,5,FALSE)</f>
        <v>Storm</v>
      </c>
    </row>
    <row r="6425" spans="1:13" x14ac:dyDescent="0.2">
      <c r="A6425" s="1" t="str">
        <f t="shared" si="100"/>
        <v>2005POL1191</v>
      </c>
      <c r="B6425">
        <v>2005</v>
      </c>
      <c r="C6425" t="s">
        <v>151</v>
      </c>
      <c r="D6425" t="s">
        <v>152</v>
      </c>
      <c r="E6425" t="s">
        <v>492</v>
      </c>
      <c r="F6425">
        <v>1</v>
      </c>
      <c r="G6425">
        <v>191</v>
      </c>
      <c r="M6425" s="2" t="str">
        <f>VLOOKUP(A6425,disaster_subtype!$A$2:$P$59908,5,FALSE)</f>
        <v xml:space="preserve">Extreme temperature </v>
      </c>
    </row>
    <row r="6426" spans="1:13" x14ac:dyDescent="0.2">
      <c r="A6426" s="1" t="str">
        <f t="shared" si="100"/>
        <v>2005POL1236003600</v>
      </c>
      <c r="B6426">
        <v>2005</v>
      </c>
      <c r="C6426" t="s">
        <v>151</v>
      </c>
      <c r="D6426" t="s">
        <v>152</v>
      </c>
      <c r="E6426" t="s">
        <v>485</v>
      </c>
      <c r="F6426">
        <v>1</v>
      </c>
      <c r="G6426">
        <v>2</v>
      </c>
      <c r="I6426">
        <v>3600</v>
      </c>
      <c r="K6426">
        <v>3600</v>
      </c>
      <c r="M6426" s="2" t="str">
        <f>VLOOKUP(A6426,disaster_subtype!$A$2:$P$59908,5,FALSE)</f>
        <v>Flood</v>
      </c>
    </row>
    <row r="6427" spans="1:13" x14ac:dyDescent="0.2">
      <c r="A6427" s="1" t="str">
        <f t="shared" si="100"/>
        <v>2005POL2</v>
      </c>
      <c r="B6427">
        <v>2005</v>
      </c>
      <c r="C6427" t="s">
        <v>151</v>
      </c>
      <c r="D6427" t="s">
        <v>152</v>
      </c>
      <c r="E6427" t="s">
        <v>487</v>
      </c>
      <c r="F6427">
        <v>2</v>
      </c>
      <c r="M6427" s="2" t="e">
        <f>VLOOKUP(A6427,disaster_subtype!$A$2:$P$59908,5,FALSE)</f>
        <v>#N/A</v>
      </c>
    </row>
    <row r="6428" spans="1:13" x14ac:dyDescent="0.2">
      <c r="A6428" s="1" t="str">
        <f t="shared" si="100"/>
        <v>2005PRT1462</v>
      </c>
      <c r="B6428">
        <v>2005</v>
      </c>
      <c r="C6428" t="s">
        <v>288</v>
      </c>
      <c r="D6428" t="s">
        <v>289</v>
      </c>
      <c r="E6428" t="s">
        <v>492</v>
      </c>
      <c r="F6428">
        <v>1</v>
      </c>
      <c r="G6428">
        <v>462</v>
      </c>
      <c r="M6428" s="2" t="str">
        <f>VLOOKUP(A6428,disaster_subtype!$A$2:$P$59908,5,FALSE)</f>
        <v xml:space="preserve">Extreme temperature </v>
      </c>
    </row>
    <row r="6429" spans="1:13" x14ac:dyDescent="0.2">
      <c r="A6429" s="1" t="str">
        <f t="shared" si="100"/>
        <v>2005PRT1151361361650000</v>
      </c>
      <c r="B6429">
        <v>2005</v>
      </c>
      <c r="C6429" t="s">
        <v>288</v>
      </c>
      <c r="D6429" t="s">
        <v>289</v>
      </c>
      <c r="E6429" t="s">
        <v>490</v>
      </c>
      <c r="F6429">
        <v>1</v>
      </c>
      <c r="G6429">
        <v>15</v>
      </c>
      <c r="H6429">
        <v>136</v>
      </c>
      <c r="K6429">
        <v>136</v>
      </c>
      <c r="L6429">
        <v>1650000</v>
      </c>
      <c r="M6429" s="2" t="str">
        <f>VLOOKUP(A6429,disaster_subtype!$A$2:$P$59908,5,FALSE)</f>
        <v>Wildfire</v>
      </c>
    </row>
    <row r="6430" spans="1:13" x14ac:dyDescent="0.2">
      <c r="A6430" s="1" t="str">
        <f t="shared" si="100"/>
        <v>2005REU1157000157000</v>
      </c>
      <c r="B6430">
        <v>2005</v>
      </c>
      <c r="C6430" t="s">
        <v>205</v>
      </c>
      <c r="D6430" t="s">
        <v>206</v>
      </c>
      <c r="E6430" t="s">
        <v>484</v>
      </c>
      <c r="F6430">
        <v>1</v>
      </c>
      <c r="I6430">
        <v>157000</v>
      </c>
      <c r="K6430">
        <v>157000</v>
      </c>
      <c r="M6430" s="2" t="str">
        <f>VLOOKUP(A6430,disaster_subtype!$A$2:$P$59908,5,FALSE)</f>
        <v>Epidemic</v>
      </c>
    </row>
    <row r="6431" spans="1:13" x14ac:dyDescent="0.2">
      <c r="A6431" s="1" t="str">
        <f t="shared" si="100"/>
        <v>2005ROU113500500</v>
      </c>
      <c r="B6431">
        <v>2005</v>
      </c>
      <c r="C6431" t="s">
        <v>81</v>
      </c>
      <c r="D6431" t="s">
        <v>82</v>
      </c>
      <c r="E6431" t="s">
        <v>492</v>
      </c>
      <c r="F6431">
        <v>1</v>
      </c>
      <c r="G6431">
        <v>13</v>
      </c>
      <c r="H6431">
        <v>500</v>
      </c>
      <c r="K6431">
        <v>500</v>
      </c>
      <c r="M6431" s="2" t="str">
        <f>VLOOKUP(A6431,disaster_subtype!$A$2:$P$59908,5,FALSE)</f>
        <v xml:space="preserve">Extreme temperature </v>
      </c>
    </row>
    <row r="6432" spans="1:13" x14ac:dyDescent="0.2">
      <c r="A6432" s="1" t="str">
        <f t="shared" si="100"/>
        <v>2005ROU679255769800565711313000</v>
      </c>
      <c r="B6432">
        <v>2005</v>
      </c>
      <c r="C6432" t="s">
        <v>81</v>
      </c>
      <c r="D6432" t="s">
        <v>82</v>
      </c>
      <c r="E6432" t="s">
        <v>485</v>
      </c>
      <c r="F6432">
        <v>6</v>
      </c>
      <c r="G6432">
        <v>79</v>
      </c>
      <c r="H6432">
        <v>2</v>
      </c>
      <c r="I6432">
        <v>55769</v>
      </c>
      <c r="J6432">
        <v>800</v>
      </c>
      <c r="K6432">
        <v>56571</v>
      </c>
      <c r="L6432">
        <v>1313000</v>
      </c>
      <c r="M6432" s="2" t="str">
        <f>VLOOKUP(A6432,disaster_subtype!$A$2:$P$59908,5,FALSE)</f>
        <v>Flood</v>
      </c>
    </row>
    <row r="6433" spans="1:13" x14ac:dyDescent="0.2">
      <c r="A6433" s="1" t="str">
        <f t="shared" si="100"/>
        <v>2005ROU13</v>
      </c>
      <c r="B6433">
        <v>2005</v>
      </c>
      <c r="C6433" t="s">
        <v>81</v>
      </c>
      <c r="D6433" t="s">
        <v>82</v>
      </c>
      <c r="E6433" t="s">
        <v>487</v>
      </c>
      <c r="F6433">
        <v>1</v>
      </c>
      <c r="G6433">
        <v>3</v>
      </c>
      <c r="M6433" s="2" t="str">
        <f>VLOOKUP(A6433,disaster_subtype!$A$2:$P$59908,5,FALSE)</f>
        <v>Storm</v>
      </c>
    </row>
    <row r="6434" spans="1:13" x14ac:dyDescent="0.2">
      <c r="A6434" s="1" t="str">
        <f t="shared" si="100"/>
        <v>2005RUS5229045904523668</v>
      </c>
      <c r="B6434">
        <v>2005</v>
      </c>
      <c r="C6434" t="s">
        <v>124</v>
      </c>
      <c r="D6434" t="s">
        <v>125</v>
      </c>
      <c r="E6434" t="s">
        <v>485</v>
      </c>
      <c r="F6434">
        <v>5</v>
      </c>
      <c r="G6434">
        <v>22</v>
      </c>
      <c r="I6434">
        <v>9045</v>
      </c>
      <c r="K6434">
        <v>9045</v>
      </c>
      <c r="L6434">
        <v>23668</v>
      </c>
      <c r="M6434" s="2" t="e">
        <f>VLOOKUP(A6434,disaster_subtype!$A$2:$P$59908,5,FALSE)</f>
        <v>#N/A</v>
      </c>
    </row>
    <row r="6435" spans="1:13" x14ac:dyDescent="0.2">
      <c r="A6435" s="1" t="str">
        <f t="shared" si="100"/>
        <v>2005RUS19</v>
      </c>
      <c r="B6435">
        <v>2005</v>
      </c>
      <c r="C6435" t="s">
        <v>124</v>
      </c>
      <c r="D6435" t="s">
        <v>125</v>
      </c>
      <c r="E6435" t="s">
        <v>80</v>
      </c>
      <c r="F6435">
        <v>1</v>
      </c>
      <c r="G6435">
        <v>9</v>
      </c>
      <c r="M6435" s="2" t="str">
        <f>VLOOKUP(A6435,disaster_subtype!$A$2:$P$59908,5,FALSE)</f>
        <v>Landslide</v>
      </c>
    </row>
    <row r="6436" spans="1:13" x14ac:dyDescent="0.2">
      <c r="A6436" s="1" t="str">
        <f t="shared" si="100"/>
        <v>2005RUS222</v>
      </c>
      <c r="B6436">
        <v>2005</v>
      </c>
      <c r="C6436" t="s">
        <v>124</v>
      </c>
      <c r="D6436" t="s">
        <v>125</v>
      </c>
      <c r="E6436" t="s">
        <v>487</v>
      </c>
      <c r="F6436">
        <v>2</v>
      </c>
      <c r="H6436">
        <v>2</v>
      </c>
      <c r="K6436">
        <v>2</v>
      </c>
      <c r="M6436" s="2" t="e">
        <f>VLOOKUP(A6436,disaster_subtype!$A$2:$P$59908,5,FALSE)</f>
        <v>#N/A</v>
      </c>
    </row>
    <row r="6437" spans="1:13" x14ac:dyDescent="0.2">
      <c r="A6437" s="1" t="str">
        <f t="shared" si="100"/>
        <v>2005VCT1530530</v>
      </c>
      <c r="B6437">
        <v>2005</v>
      </c>
      <c r="C6437" t="s">
        <v>39</v>
      </c>
      <c r="D6437" t="s">
        <v>40</v>
      </c>
      <c r="E6437" t="s">
        <v>487</v>
      </c>
      <c r="F6437">
        <v>1</v>
      </c>
      <c r="I6437">
        <v>530</v>
      </c>
      <c r="K6437">
        <v>530</v>
      </c>
      <c r="M6437" s="2" t="str">
        <f>VLOOKUP(A6437,disaster_subtype!$A$2:$P$59908,5,FALSE)</f>
        <v>Storm</v>
      </c>
    </row>
    <row r="6438" spans="1:13" x14ac:dyDescent="0.2">
      <c r="A6438" s="1" t="str">
        <f t="shared" si="100"/>
        <v>2005WSM19</v>
      </c>
      <c r="B6438">
        <v>2005</v>
      </c>
      <c r="C6438" t="s">
        <v>270</v>
      </c>
      <c r="D6438" t="s">
        <v>271</v>
      </c>
      <c r="E6438" t="s">
        <v>487</v>
      </c>
      <c r="F6438">
        <v>1</v>
      </c>
      <c r="G6438">
        <v>9</v>
      </c>
      <c r="M6438" s="2" t="str">
        <f>VLOOKUP(A6438,disaster_subtype!$A$2:$P$59908,5,FALSE)</f>
        <v>Storm</v>
      </c>
    </row>
    <row r="6439" spans="1:13" x14ac:dyDescent="0.2">
      <c r="A6439" s="1" t="str">
        <f t="shared" si="100"/>
        <v>2005STP12513491349</v>
      </c>
      <c r="B6439">
        <v>2005</v>
      </c>
      <c r="C6439" t="s">
        <v>375</v>
      </c>
      <c r="D6439" t="s">
        <v>376</v>
      </c>
      <c r="E6439" t="s">
        <v>484</v>
      </c>
      <c r="F6439">
        <v>1</v>
      </c>
      <c r="G6439">
        <v>25</v>
      </c>
      <c r="I6439">
        <v>1349</v>
      </c>
      <c r="K6439">
        <v>1349</v>
      </c>
      <c r="M6439" s="2" t="str">
        <f>VLOOKUP(A6439,disaster_subtype!$A$2:$P$59908,5,FALSE)</f>
        <v>Epidemic</v>
      </c>
    </row>
    <row r="6440" spans="1:13" x14ac:dyDescent="0.2">
      <c r="A6440" s="1" t="str">
        <f t="shared" si="100"/>
        <v>2005SAU263175067</v>
      </c>
      <c r="B6440">
        <v>2005</v>
      </c>
      <c r="C6440" t="s">
        <v>272</v>
      </c>
      <c r="D6440" t="s">
        <v>273</v>
      </c>
      <c r="E6440" t="s">
        <v>485</v>
      </c>
      <c r="F6440">
        <v>2</v>
      </c>
      <c r="G6440">
        <v>63</v>
      </c>
      <c r="H6440">
        <v>17</v>
      </c>
      <c r="I6440">
        <v>50</v>
      </c>
      <c r="K6440">
        <v>67</v>
      </c>
      <c r="M6440" s="2" t="str">
        <f>VLOOKUP(A6440,disaster_subtype!$A$2:$P$59908,5,FALSE)</f>
        <v>Flood</v>
      </c>
    </row>
    <row r="6441" spans="1:13" x14ac:dyDescent="0.2">
      <c r="A6441" s="1" t="str">
        <f t="shared" si="100"/>
        <v>2005SEN13032302223022</v>
      </c>
      <c r="B6441">
        <v>2005</v>
      </c>
      <c r="C6441" t="s">
        <v>109</v>
      </c>
      <c r="D6441" t="s">
        <v>110</v>
      </c>
      <c r="E6441" t="s">
        <v>484</v>
      </c>
      <c r="F6441">
        <v>1</v>
      </c>
      <c r="G6441">
        <v>303</v>
      </c>
      <c r="I6441">
        <v>23022</v>
      </c>
      <c r="K6441">
        <v>23022</v>
      </c>
      <c r="M6441" s="2" t="str">
        <f>VLOOKUP(A6441,disaster_subtype!$A$2:$P$59908,5,FALSE)</f>
        <v>Epidemic</v>
      </c>
    </row>
    <row r="6442" spans="1:13" x14ac:dyDescent="0.2">
      <c r="A6442" s="1" t="str">
        <f t="shared" si="100"/>
        <v>2005SEN15000050000</v>
      </c>
      <c r="B6442">
        <v>2005</v>
      </c>
      <c r="C6442" t="s">
        <v>109</v>
      </c>
      <c r="D6442" t="s">
        <v>110</v>
      </c>
      <c r="E6442" t="s">
        <v>485</v>
      </c>
      <c r="F6442">
        <v>1</v>
      </c>
      <c r="I6442">
        <v>50000</v>
      </c>
      <c r="K6442">
        <v>50000</v>
      </c>
      <c r="M6442" s="2" t="str">
        <f>VLOOKUP(A6442,disaster_subtype!$A$2:$P$59908,5,FALSE)</f>
        <v>Flood</v>
      </c>
    </row>
    <row r="6443" spans="1:13" x14ac:dyDescent="0.2">
      <c r="A6443" s="1" t="str">
        <f t="shared" si="100"/>
        <v>2005SCG12194518453790</v>
      </c>
      <c r="B6443">
        <v>2005</v>
      </c>
      <c r="C6443" t="s">
        <v>410</v>
      </c>
      <c r="D6443" t="s">
        <v>411</v>
      </c>
      <c r="E6443" t="s">
        <v>485</v>
      </c>
      <c r="F6443">
        <v>1</v>
      </c>
      <c r="G6443">
        <v>2</v>
      </c>
      <c r="I6443">
        <v>1945</v>
      </c>
      <c r="J6443">
        <v>1845</v>
      </c>
      <c r="K6443">
        <v>3790</v>
      </c>
      <c r="M6443" s="2" t="str">
        <f>VLOOKUP(A6443,disaster_subtype!$A$2:$P$59908,5,FALSE)</f>
        <v>Flood</v>
      </c>
    </row>
    <row r="6444" spans="1:13" x14ac:dyDescent="0.2">
      <c r="A6444" s="1" t="str">
        <f t="shared" si="100"/>
        <v>2005SCG187508750</v>
      </c>
      <c r="B6444">
        <v>2005</v>
      </c>
      <c r="C6444" t="s">
        <v>410</v>
      </c>
      <c r="D6444" t="s">
        <v>411</v>
      </c>
      <c r="E6444" t="s">
        <v>487</v>
      </c>
      <c r="F6444">
        <v>1</v>
      </c>
      <c r="I6444">
        <v>8750</v>
      </c>
      <c r="K6444">
        <v>8750</v>
      </c>
      <c r="M6444" s="2" t="str">
        <f>VLOOKUP(A6444,disaster_subtype!$A$2:$P$59908,5,FALSE)</f>
        <v>Storm</v>
      </c>
    </row>
    <row r="6445" spans="1:13" x14ac:dyDescent="0.2">
      <c r="A6445" s="1" t="str">
        <f t="shared" si="100"/>
        <v>2005SLE1201500015000</v>
      </c>
      <c r="B6445">
        <v>2005</v>
      </c>
      <c r="C6445" t="s">
        <v>338</v>
      </c>
      <c r="D6445" t="s">
        <v>339</v>
      </c>
      <c r="E6445" t="s">
        <v>485</v>
      </c>
      <c r="F6445">
        <v>1</v>
      </c>
      <c r="G6445">
        <v>20</v>
      </c>
      <c r="I6445">
        <v>15000</v>
      </c>
      <c r="K6445">
        <v>15000</v>
      </c>
      <c r="M6445" s="2" t="str">
        <f>VLOOKUP(A6445,disaster_subtype!$A$2:$P$59908,5,FALSE)</f>
        <v>Flood</v>
      </c>
    </row>
    <row r="6446" spans="1:13" x14ac:dyDescent="0.2">
      <c r="A6446" s="1" t="str">
        <f t="shared" si="100"/>
        <v>2005SVK1</v>
      </c>
      <c r="B6446">
        <v>2005</v>
      </c>
      <c r="C6446" t="s">
        <v>447</v>
      </c>
      <c r="D6446" t="s">
        <v>448</v>
      </c>
      <c r="E6446" t="s">
        <v>492</v>
      </c>
      <c r="F6446">
        <v>1</v>
      </c>
      <c r="M6446" s="2" t="str">
        <f>VLOOKUP(A6446,disaster_subtype!$A$2:$P$59908,5,FALSE)</f>
        <v xml:space="preserve">Extreme temperature </v>
      </c>
    </row>
    <row r="6447" spans="1:13" x14ac:dyDescent="0.2">
      <c r="A6447" s="1" t="str">
        <f t="shared" si="100"/>
        <v>2005SVK11</v>
      </c>
      <c r="B6447">
        <v>2005</v>
      </c>
      <c r="C6447" t="s">
        <v>447</v>
      </c>
      <c r="D6447" t="s">
        <v>448</v>
      </c>
      <c r="E6447" t="s">
        <v>485</v>
      </c>
      <c r="F6447">
        <v>1</v>
      </c>
      <c r="G6447">
        <v>1</v>
      </c>
      <c r="M6447" s="2" t="str">
        <f>VLOOKUP(A6447,disaster_subtype!$A$2:$P$59908,5,FALSE)</f>
        <v>Flood</v>
      </c>
    </row>
    <row r="6448" spans="1:13" x14ac:dyDescent="0.2">
      <c r="A6448" s="1" t="str">
        <f t="shared" si="100"/>
        <v>2005SVN15000</v>
      </c>
      <c r="B6448">
        <v>2005</v>
      </c>
      <c r="C6448" t="s">
        <v>452</v>
      </c>
      <c r="D6448" t="s">
        <v>453</v>
      </c>
      <c r="E6448" t="s">
        <v>485</v>
      </c>
      <c r="F6448">
        <v>1</v>
      </c>
      <c r="L6448">
        <v>5000</v>
      </c>
      <c r="M6448" s="2" t="str">
        <f>VLOOKUP(A6448,disaster_subtype!$A$2:$P$59908,5,FALSE)</f>
        <v>Flood</v>
      </c>
    </row>
    <row r="6449" spans="1:13" x14ac:dyDescent="0.2">
      <c r="A6449" s="1" t="str">
        <f t="shared" si="100"/>
        <v>2005SOM12</v>
      </c>
      <c r="B6449">
        <v>2005</v>
      </c>
      <c r="C6449" t="s">
        <v>256</v>
      </c>
      <c r="D6449" t="s">
        <v>257</v>
      </c>
      <c r="E6449" t="s">
        <v>12</v>
      </c>
      <c r="F6449">
        <v>1</v>
      </c>
      <c r="G6449">
        <v>2</v>
      </c>
      <c r="M6449" s="2" t="str">
        <f>VLOOKUP(A6449,disaster_subtype!$A$2:$P$59908,5,FALSE)</f>
        <v>Drought</v>
      </c>
    </row>
    <row r="6450" spans="1:13" x14ac:dyDescent="0.2">
      <c r="A6450" s="1" t="str">
        <f t="shared" si="100"/>
        <v>2005SOM213199199</v>
      </c>
      <c r="B6450">
        <v>2005</v>
      </c>
      <c r="C6450" t="s">
        <v>256</v>
      </c>
      <c r="D6450" t="s">
        <v>257</v>
      </c>
      <c r="E6450" t="s">
        <v>484</v>
      </c>
      <c r="F6450">
        <v>2</v>
      </c>
      <c r="G6450">
        <v>13</v>
      </c>
      <c r="I6450">
        <v>199</v>
      </c>
      <c r="K6450">
        <v>199</v>
      </c>
      <c r="M6450" s="2" t="str">
        <f>VLOOKUP(A6450,disaster_subtype!$A$2:$P$59908,5,FALSE)</f>
        <v>Epidemic</v>
      </c>
    </row>
    <row r="6451" spans="1:13" x14ac:dyDescent="0.2">
      <c r="A6451" s="1" t="str">
        <f t="shared" si="100"/>
        <v>2005SOM2122050002500752020</v>
      </c>
      <c r="B6451">
        <v>2005</v>
      </c>
      <c r="C6451" t="s">
        <v>256</v>
      </c>
      <c r="D6451" t="s">
        <v>257</v>
      </c>
      <c r="E6451" t="s">
        <v>485</v>
      </c>
      <c r="F6451">
        <v>2</v>
      </c>
      <c r="G6451">
        <v>12</v>
      </c>
      <c r="H6451">
        <v>20</v>
      </c>
      <c r="I6451">
        <v>5000</v>
      </c>
      <c r="J6451">
        <v>2500</v>
      </c>
      <c r="K6451">
        <v>7520</v>
      </c>
      <c r="L6451">
        <v>20</v>
      </c>
      <c r="M6451" s="2" t="str">
        <f>VLOOKUP(A6451,disaster_subtype!$A$2:$P$59908,5,FALSE)</f>
        <v>Flood</v>
      </c>
    </row>
    <row r="6452" spans="1:13" x14ac:dyDescent="0.2">
      <c r="A6452" s="1" t="str">
        <f t="shared" si="100"/>
        <v>2005ZAF12585820000</v>
      </c>
      <c r="B6452">
        <v>2005</v>
      </c>
      <c r="C6452" t="s">
        <v>130</v>
      </c>
      <c r="D6452" t="s">
        <v>131</v>
      </c>
      <c r="E6452" t="s">
        <v>488</v>
      </c>
      <c r="F6452">
        <v>1</v>
      </c>
      <c r="G6452">
        <v>2</v>
      </c>
      <c r="H6452">
        <v>58</v>
      </c>
      <c r="K6452">
        <v>58</v>
      </c>
      <c r="L6452">
        <v>20000</v>
      </c>
      <c r="M6452" s="2" t="str">
        <f>VLOOKUP(A6452,disaster_subtype!$A$2:$P$59908,5,FALSE)</f>
        <v>Earthquake</v>
      </c>
    </row>
    <row r="6453" spans="1:13" x14ac:dyDescent="0.2">
      <c r="A6453" s="1" t="str">
        <f t="shared" si="100"/>
        <v>2005ESP19</v>
      </c>
      <c r="B6453">
        <v>2005</v>
      </c>
      <c r="C6453" t="s">
        <v>222</v>
      </c>
      <c r="D6453" t="s">
        <v>223</v>
      </c>
      <c r="E6453" t="s">
        <v>492</v>
      </c>
      <c r="F6453">
        <v>1</v>
      </c>
      <c r="G6453">
        <v>9</v>
      </c>
      <c r="M6453" s="2" t="str">
        <f>VLOOKUP(A6453,disaster_subtype!$A$2:$P$59908,5,FALSE)</f>
        <v xml:space="preserve">Extreme temperature </v>
      </c>
    </row>
    <row r="6454" spans="1:13" x14ac:dyDescent="0.2">
      <c r="A6454" s="1" t="str">
        <f t="shared" si="100"/>
        <v>2005ESP111112050000</v>
      </c>
      <c r="B6454">
        <v>2005</v>
      </c>
      <c r="C6454" t="s">
        <v>222</v>
      </c>
      <c r="D6454" t="s">
        <v>223</v>
      </c>
      <c r="E6454" t="s">
        <v>490</v>
      </c>
      <c r="F6454">
        <v>1</v>
      </c>
      <c r="G6454">
        <v>11</v>
      </c>
      <c r="H6454">
        <v>1</v>
      </c>
      <c r="K6454">
        <v>1</v>
      </c>
      <c r="L6454">
        <v>2050000</v>
      </c>
      <c r="M6454" s="2" t="str">
        <f>VLOOKUP(A6454,disaster_subtype!$A$2:$P$59908,5,FALSE)</f>
        <v>Wildfire</v>
      </c>
    </row>
    <row r="6455" spans="1:13" x14ac:dyDescent="0.2">
      <c r="A6455" s="1" t="str">
        <f t="shared" si="100"/>
        <v>2005LKA16145000145000</v>
      </c>
      <c r="B6455">
        <v>2005</v>
      </c>
      <c r="C6455" t="s">
        <v>244</v>
      </c>
      <c r="D6455" t="s">
        <v>245</v>
      </c>
      <c r="E6455" t="s">
        <v>485</v>
      </c>
      <c r="F6455">
        <v>1</v>
      </c>
      <c r="G6455">
        <v>6</v>
      </c>
      <c r="I6455">
        <v>145000</v>
      </c>
      <c r="K6455">
        <v>145000</v>
      </c>
      <c r="M6455" s="2" t="str">
        <f>VLOOKUP(A6455,disaster_subtype!$A$2:$P$59908,5,FALSE)</f>
        <v>Flood</v>
      </c>
    </row>
    <row r="6456" spans="1:13" x14ac:dyDescent="0.2">
      <c r="A6456" s="1" t="str">
        <f t="shared" si="100"/>
        <v>2005SDN365074547454</v>
      </c>
      <c r="B6456">
        <v>2005</v>
      </c>
      <c r="C6456" t="s">
        <v>187</v>
      </c>
      <c r="D6456" t="s">
        <v>188</v>
      </c>
      <c r="E6456" t="s">
        <v>484</v>
      </c>
      <c r="F6456">
        <v>3</v>
      </c>
      <c r="G6456">
        <v>650</v>
      </c>
      <c r="I6456">
        <v>7454</v>
      </c>
      <c r="K6456">
        <v>7454</v>
      </c>
      <c r="M6456" s="2" t="e">
        <f>VLOOKUP(A6456,disaster_subtype!$A$2:$P$59908,5,FALSE)</f>
        <v>#N/A</v>
      </c>
    </row>
    <row r="6457" spans="1:13" x14ac:dyDescent="0.2">
      <c r="A6457" s="1" t="str">
        <f t="shared" si="100"/>
        <v>2005SDN251560004780160780</v>
      </c>
      <c r="B6457">
        <v>2005</v>
      </c>
      <c r="C6457" t="s">
        <v>187</v>
      </c>
      <c r="D6457" t="s">
        <v>188</v>
      </c>
      <c r="E6457" t="s">
        <v>485</v>
      </c>
      <c r="F6457">
        <v>2</v>
      </c>
      <c r="G6457">
        <v>5</v>
      </c>
      <c r="I6457">
        <v>156000</v>
      </c>
      <c r="J6457">
        <v>4780</v>
      </c>
      <c r="K6457">
        <v>160780</v>
      </c>
      <c r="M6457" s="2" t="str">
        <f>VLOOKUP(A6457,disaster_subtype!$A$2:$P$59908,5,FALSE)</f>
        <v>Flood</v>
      </c>
    </row>
    <row r="6458" spans="1:13" x14ac:dyDescent="0.2">
      <c r="A6458" s="1" t="str">
        <f t="shared" si="100"/>
        <v>2005SWZ18902601150</v>
      </c>
      <c r="B6458">
        <v>2005</v>
      </c>
      <c r="C6458" t="s">
        <v>377</v>
      </c>
      <c r="D6458" t="s">
        <v>378</v>
      </c>
      <c r="E6458" t="s">
        <v>487</v>
      </c>
      <c r="F6458">
        <v>1</v>
      </c>
      <c r="I6458">
        <v>890</v>
      </c>
      <c r="J6458">
        <v>260</v>
      </c>
      <c r="K6458">
        <v>1150</v>
      </c>
      <c r="M6458" s="2" t="str">
        <f>VLOOKUP(A6458,disaster_subtype!$A$2:$P$59908,5,FALSE)</f>
        <v>Storm</v>
      </c>
    </row>
    <row r="6459" spans="1:13" x14ac:dyDescent="0.2">
      <c r="A6459" s="1" t="str">
        <f t="shared" si="100"/>
        <v>2005SWE1</v>
      </c>
      <c r="B6459">
        <v>2005</v>
      </c>
      <c r="C6459" t="s">
        <v>344</v>
      </c>
      <c r="D6459" t="s">
        <v>345</v>
      </c>
      <c r="E6459" t="s">
        <v>492</v>
      </c>
      <c r="F6459">
        <v>1</v>
      </c>
      <c r="M6459" s="2" t="str">
        <f>VLOOKUP(A6459,disaster_subtype!$A$2:$P$59908,5,FALSE)</f>
        <v xml:space="preserve">Extreme temperature </v>
      </c>
    </row>
    <row r="6460" spans="1:13" x14ac:dyDescent="0.2">
      <c r="A6460" s="1" t="str">
        <f t="shared" si="100"/>
        <v>2005SWE172800000</v>
      </c>
      <c r="B6460">
        <v>2005</v>
      </c>
      <c r="C6460" t="s">
        <v>344</v>
      </c>
      <c r="D6460" t="s">
        <v>345</v>
      </c>
      <c r="E6460" t="s">
        <v>487</v>
      </c>
      <c r="F6460">
        <v>1</v>
      </c>
      <c r="G6460">
        <v>7</v>
      </c>
      <c r="L6460">
        <v>2800000</v>
      </c>
      <c r="M6460" s="2" t="str">
        <f>VLOOKUP(A6460,disaster_subtype!$A$2:$P$59908,5,FALSE)</f>
        <v>Storm</v>
      </c>
    </row>
    <row r="6461" spans="1:13" x14ac:dyDescent="0.2">
      <c r="A6461" s="1" t="str">
        <f t="shared" si="100"/>
        <v>2005CHE1</v>
      </c>
      <c r="B6461">
        <v>2005</v>
      </c>
      <c r="C6461" t="s">
        <v>211</v>
      </c>
      <c r="D6461" t="s">
        <v>212</v>
      </c>
      <c r="E6461" t="s">
        <v>492</v>
      </c>
      <c r="F6461">
        <v>1</v>
      </c>
      <c r="M6461" s="2" t="str">
        <f>VLOOKUP(A6461,disaster_subtype!$A$2:$P$59908,5,FALSE)</f>
        <v xml:space="preserve">Extreme temperature </v>
      </c>
    </row>
    <row r="6462" spans="1:13" x14ac:dyDescent="0.2">
      <c r="A6462" s="1" t="str">
        <f t="shared" si="100"/>
        <v>2005CHE16250025002100000</v>
      </c>
      <c r="B6462">
        <v>2005</v>
      </c>
      <c r="C6462" t="s">
        <v>211</v>
      </c>
      <c r="D6462" t="s">
        <v>212</v>
      </c>
      <c r="E6462" t="s">
        <v>485</v>
      </c>
      <c r="F6462">
        <v>1</v>
      </c>
      <c r="G6462">
        <v>6</v>
      </c>
      <c r="I6462">
        <v>2500</v>
      </c>
      <c r="K6462">
        <v>2500</v>
      </c>
      <c r="L6462">
        <v>2100000</v>
      </c>
      <c r="M6462" s="2" t="str">
        <f>VLOOKUP(A6462,disaster_subtype!$A$2:$P$59908,5,FALSE)</f>
        <v>Flood</v>
      </c>
    </row>
    <row r="6463" spans="1:13" x14ac:dyDescent="0.2">
      <c r="A6463" s="1" t="str">
        <f t="shared" si="100"/>
        <v>2005TWN1162700270062000</v>
      </c>
      <c r="B6463">
        <v>2005</v>
      </c>
      <c r="C6463" t="s">
        <v>75</v>
      </c>
      <c r="D6463" t="s">
        <v>76</v>
      </c>
      <c r="E6463" t="s">
        <v>485</v>
      </c>
      <c r="F6463">
        <v>1</v>
      </c>
      <c r="G6463">
        <v>16</v>
      </c>
      <c r="I6463">
        <v>2700</v>
      </c>
      <c r="K6463">
        <v>2700</v>
      </c>
      <c r="L6463">
        <v>62000</v>
      </c>
      <c r="M6463" s="2" t="str">
        <f>VLOOKUP(A6463,disaster_subtype!$A$2:$P$59908,5,FALSE)</f>
        <v>Flood</v>
      </c>
    </row>
    <row r="6464" spans="1:13" x14ac:dyDescent="0.2">
      <c r="A6464" s="1" t="str">
        <f t="shared" si="100"/>
        <v>2005TWN41713915001639239000</v>
      </c>
      <c r="B6464">
        <v>2005</v>
      </c>
      <c r="C6464" t="s">
        <v>75</v>
      </c>
      <c r="D6464" t="s">
        <v>76</v>
      </c>
      <c r="E6464" t="s">
        <v>487</v>
      </c>
      <c r="F6464">
        <v>4</v>
      </c>
      <c r="G6464">
        <v>17</v>
      </c>
      <c r="H6464">
        <v>139</v>
      </c>
      <c r="I6464">
        <v>1500</v>
      </c>
      <c r="K6464">
        <v>1639</v>
      </c>
      <c r="L6464">
        <v>239000</v>
      </c>
      <c r="M6464" s="2" t="str">
        <f>VLOOKUP(A6464,disaster_subtype!$A$2:$P$59908,5,FALSE)</f>
        <v>Storm</v>
      </c>
    </row>
    <row r="6465" spans="1:13" x14ac:dyDescent="0.2">
      <c r="A6465" s="1" t="str">
        <f t="shared" si="100"/>
        <v>2005TJK284767345511250000</v>
      </c>
      <c r="B6465">
        <v>2005</v>
      </c>
      <c r="C6465" t="s">
        <v>398</v>
      </c>
      <c r="D6465" t="s">
        <v>399</v>
      </c>
      <c r="E6465" t="s">
        <v>485</v>
      </c>
      <c r="F6465">
        <v>2</v>
      </c>
      <c r="G6465">
        <v>8</v>
      </c>
      <c r="I6465">
        <v>4767</v>
      </c>
      <c r="J6465">
        <v>345</v>
      </c>
      <c r="K6465">
        <v>5112</v>
      </c>
      <c r="L6465">
        <v>50000</v>
      </c>
      <c r="M6465" s="2" t="e">
        <f>VLOOKUP(A6465,disaster_subtype!$A$2:$P$59908,5,FALSE)</f>
        <v>#N/A</v>
      </c>
    </row>
    <row r="6466" spans="1:13" x14ac:dyDescent="0.2">
      <c r="A6466" s="1" t="str">
        <f t="shared" ref="A6466:A6529" si="101">B6466&amp;C6466&amp;F6466&amp;G6466&amp;H6466&amp;I6466&amp;J6466&amp;K6466&amp;L6466</f>
        <v>2005TJK116315603901953</v>
      </c>
      <c r="B6466">
        <v>2005</v>
      </c>
      <c r="C6466" t="s">
        <v>398</v>
      </c>
      <c r="D6466" t="s">
        <v>399</v>
      </c>
      <c r="E6466" t="s">
        <v>80</v>
      </c>
      <c r="F6466">
        <v>1</v>
      </c>
      <c r="G6466">
        <v>16</v>
      </c>
      <c r="H6466">
        <v>3</v>
      </c>
      <c r="I6466">
        <v>1560</v>
      </c>
      <c r="J6466">
        <v>390</v>
      </c>
      <c r="K6466">
        <v>1953</v>
      </c>
      <c r="M6466" s="2" t="str">
        <f>VLOOKUP(A6466,disaster_subtype!$A$2:$P$59908,5,FALSE)</f>
        <v>Landslide</v>
      </c>
    </row>
    <row r="6467" spans="1:13" x14ac:dyDescent="0.2">
      <c r="A6467" s="1" t="str">
        <f t="shared" si="101"/>
        <v>2005TZA1250005000</v>
      </c>
      <c r="B6467">
        <v>2005</v>
      </c>
      <c r="C6467" t="s">
        <v>26</v>
      </c>
      <c r="D6467" t="s">
        <v>27</v>
      </c>
      <c r="E6467" t="s">
        <v>488</v>
      </c>
      <c r="F6467">
        <v>1</v>
      </c>
      <c r="G6467">
        <v>2</v>
      </c>
      <c r="I6467">
        <v>5000</v>
      </c>
      <c r="K6467">
        <v>5000</v>
      </c>
      <c r="M6467" s="2" t="str">
        <f>VLOOKUP(A6467,disaster_subtype!$A$2:$P$59908,5,FALSE)</f>
        <v>Earthquake</v>
      </c>
    </row>
    <row r="6468" spans="1:13" x14ac:dyDescent="0.2">
      <c r="A6468" s="1" t="str">
        <f t="shared" si="101"/>
        <v>2005TZA16576576</v>
      </c>
      <c r="B6468">
        <v>2005</v>
      </c>
      <c r="C6468" t="s">
        <v>26</v>
      </c>
      <c r="D6468" t="s">
        <v>27</v>
      </c>
      <c r="E6468" t="s">
        <v>484</v>
      </c>
      <c r="F6468">
        <v>1</v>
      </c>
      <c r="G6468">
        <v>6</v>
      </c>
      <c r="I6468">
        <v>576</v>
      </c>
      <c r="K6468">
        <v>576</v>
      </c>
      <c r="M6468" s="2" t="str">
        <f>VLOOKUP(A6468,disaster_subtype!$A$2:$P$59908,5,FALSE)</f>
        <v>Epidemic</v>
      </c>
    </row>
    <row r="6469" spans="1:13" x14ac:dyDescent="0.2">
      <c r="A6469" s="1" t="str">
        <f t="shared" si="101"/>
        <v>2005TZA111054810548</v>
      </c>
      <c r="B6469">
        <v>2005</v>
      </c>
      <c r="C6469" t="s">
        <v>26</v>
      </c>
      <c r="D6469" t="s">
        <v>27</v>
      </c>
      <c r="E6469" t="s">
        <v>485</v>
      </c>
      <c r="F6469">
        <v>1</v>
      </c>
      <c r="G6469">
        <v>1</v>
      </c>
      <c r="I6469">
        <v>10548</v>
      </c>
      <c r="K6469">
        <v>10548</v>
      </c>
      <c r="M6469" s="2" t="str">
        <f>VLOOKUP(A6469,disaster_subtype!$A$2:$P$59908,5,FALSE)</f>
        <v>Flood</v>
      </c>
    </row>
    <row r="6470" spans="1:13" x14ac:dyDescent="0.2">
      <c r="A6470" s="1" t="str">
        <f t="shared" si="101"/>
        <v>2005THA1420000</v>
      </c>
      <c r="B6470">
        <v>2005</v>
      </c>
      <c r="C6470" t="s">
        <v>236</v>
      </c>
      <c r="D6470" t="s">
        <v>237</v>
      </c>
      <c r="E6470" t="s">
        <v>12</v>
      </c>
      <c r="F6470">
        <v>1</v>
      </c>
      <c r="L6470">
        <v>420000</v>
      </c>
      <c r="M6470" s="2" t="str">
        <f>VLOOKUP(A6470,disaster_subtype!$A$2:$P$59908,5,FALSE)</f>
        <v>Drought</v>
      </c>
    </row>
    <row r="6471" spans="1:13" x14ac:dyDescent="0.2">
      <c r="A6471" s="1" t="str">
        <f t="shared" si="101"/>
        <v>2005THA27640819270819310218000</v>
      </c>
      <c r="B6471">
        <v>2005</v>
      </c>
      <c r="C6471" t="s">
        <v>236</v>
      </c>
      <c r="D6471" t="s">
        <v>237</v>
      </c>
      <c r="E6471" t="s">
        <v>485</v>
      </c>
      <c r="F6471">
        <v>2</v>
      </c>
      <c r="G6471">
        <v>76</v>
      </c>
      <c r="H6471">
        <v>40</v>
      </c>
      <c r="I6471">
        <v>819270</v>
      </c>
      <c r="K6471">
        <v>819310</v>
      </c>
      <c r="L6471">
        <v>218000</v>
      </c>
      <c r="M6471" s="2" t="e">
        <f>VLOOKUP(A6471,disaster_subtype!$A$2:$P$59908,5,FALSE)</f>
        <v>#N/A</v>
      </c>
    </row>
    <row r="6472" spans="1:13" x14ac:dyDescent="0.2">
      <c r="A6472" s="1" t="str">
        <f t="shared" si="101"/>
        <v>2005THA2103500350020246</v>
      </c>
      <c r="B6472">
        <v>2005</v>
      </c>
      <c r="C6472" t="s">
        <v>236</v>
      </c>
      <c r="D6472" t="s">
        <v>237</v>
      </c>
      <c r="E6472" t="s">
        <v>487</v>
      </c>
      <c r="F6472">
        <v>2</v>
      </c>
      <c r="G6472">
        <v>10</v>
      </c>
      <c r="I6472">
        <v>3500</v>
      </c>
      <c r="K6472">
        <v>3500</v>
      </c>
      <c r="L6472">
        <v>20246</v>
      </c>
      <c r="M6472" s="2" t="e">
        <f>VLOOKUP(A6472,disaster_subtype!$A$2:$P$59908,5,FALSE)</f>
        <v>#N/A</v>
      </c>
    </row>
    <row r="6473" spans="1:13" x14ac:dyDescent="0.2">
      <c r="A6473" s="1" t="str">
        <f t="shared" si="101"/>
        <v>2005THA1</v>
      </c>
      <c r="B6473">
        <v>2005</v>
      </c>
      <c r="C6473" t="s">
        <v>236</v>
      </c>
      <c r="D6473" t="s">
        <v>237</v>
      </c>
      <c r="E6473" t="s">
        <v>490</v>
      </c>
      <c r="F6473">
        <v>1</v>
      </c>
      <c r="M6473" s="2" t="str">
        <f>VLOOKUP(A6473,disaster_subtype!$A$2:$P$59908,5,FALSE)</f>
        <v>Wildfire</v>
      </c>
    </row>
    <row r="6474" spans="1:13" x14ac:dyDescent="0.2">
      <c r="A6474" s="1" t="str">
        <f t="shared" si="101"/>
        <v>2005TLS122336336</v>
      </c>
      <c r="B6474">
        <v>2005</v>
      </c>
      <c r="C6474" t="s">
        <v>464</v>
      </c>
      <c r="D6474" t="s">
        <v>465</v>
      </c>
      <c r="E6474" t="s">
        <v>484</v>
      </c>
      <c r="F6474">
        <v>1</v>
      </c>
      <c r="G6474">
        <v>22</v>
      </c>
      <c r="I6474">
        <v>336</v>
      </c>
      <c r="K6474">
        <v>336</v>
      </c>
      <c r="M6474" s="2" t="str">
        <f>VLOOKUP(A6474,disaster_subtype!$A$2:$P$59908,5,FALSE)</f>
        <v>Epidemic</v>
      </c>
    </row>
    <row r="6475" spans="1:13" x14ac:dyDescent="0.2">
      <c r="A6475" s="1" t="str">
        <f t="shared" si="101"/>
        <v>2005TKL112526</v>
      </c>
      <c r="B6475">
        <v>2005</v>
      </c>
      <c r="C6475" t="s">
        <v>116</v>
      </c>
      <c r="D6475" t="s">
        <v>117</v>
      </c>
      <c r="E6475" t="s">
        <v>487</v>
      </c>
      <c r="F6475">
        <v>1</v>
      </c>
      <c r="H6475">
        <v>1</v>
      </c>
      <c r="J6475">
        <v>25</v>
      </c>
      <c r="K6475">
        <v>26</v>
      </c>
      <c r="M6475" s="2" t="str">
        <f>VLOOKUP(A6475,disaster_subtype!$A$2:$P$59908,5,FALSE)</f>
        <v>Storm</v>
      </c>
    </row>
    <row r="6476" spans="1:13" x14ac:dyDescent="0.2">
      <c r="A6476" s="1" t="str">
        <f t="shared" si="101"/>
        <v>2005TTO1</v>
      </c>
      <c r="B6476">
        <v>2005</v>
      </c>
      <c r="C6476" t="s">
        <v>170</v>
      </c>
      <c r="D6476" t="s">
        <v>171</v>
      </c>
      <c r="E6476" t="s">
        <v>487</v>
      </c>
      <c r="F6476">
        <v>1</v>
      </c>
      <c r="M6476" s="2" t="str">
        <f>VLOOKUP(A6476,disaster_subtype!$A$2:$P$59908,5,FALSE)</f>
        <v>Storm</v>
      </c>
    </row>
    <row r="6477" spans="1:13" x14ac:dyDescent="0.2">
      <c r="A6477" s="1" t="str">
        <f t="shared" si="101"/>
        <v>2005TUR329429503044</v>
      </c>
      <c r="B6477">
        <v>2005</v>
      </c>
      <c r="C6477" t="s">
        <v>50</v>
      </c>
      <c r="D6477" t="s">
        <v>51</v>
      </c>
      <c r="E6477" t="s">
        <v>488</v>
      </c>
      <c r="F6477">
        <v>3</v>
      </c>
      <c r="G6477">
        <v>2</v>
      </c>
      <c r="H6477">
        <v>94</v>
      </c>
      <c r="I6477">
        <v>2950</v>
      </c>
      <c r="K6477">
        <v>3044</v>
      </c>
      <c r="M6477" s="2" t="str">
        <f>VLOOKUP(A6477,disaster_subtype!$A$2:$P$59908,5,FALSE)</f>
        <v>Earthquake</v>
      </c>
    </row>
    <row r="6478" spans="1:13" x14ac:dyDescent="0.2">
      <c r="A6478" s="1" t="str">
        <f t="shared" si="101"/>
        <v>2005TUR117150150</v>
      </c>
      <c r="B6478">
        <v>2005</v>
      </c>
      <c r="C6478" t="s">
        <v>50</v>
      </c>
      <c r="D6478" t="s">
        <v>51</v>
      </c>
      <c r="E6478" t="s">
        <v>492</v>
      </c>
      <c r="F6478">
        <v>1</v>
      </c>
      <c r="G6478">
        <v>17</v>
      </c>
      <c r="H6478">
        <v>150</v>
      </c>
      <c r="K6478">
        <v>150</v>
      </c>
      <c r="M6478" s="2" t="str">
        <f>VLOOKUP(A6478,disaster_subtype!$A$2:$P$59908,5,FALSE)</f>
        <v xml:space="preserve">Extreme temperature </v>
      </c>
    </row>
    <row r="6479" spans="1:13" x14ac:dyDescent="0.2">
      <c r="A6479" s="1" t="str">
        <f t="shared" si="101"/>
        <v>2005TUR2730003000</v>
      </c>
      <c r="B6479">
        <v>2005</v>
      </c>
      <c r="C6479" t="s">
        <v>50</v>
      </c>
      <c r="D6479" t="s">
        <v>51</v>
      </c>
      <c r="E6479" t="s">
        <v>485</v>
      </c>
      <c r="F6479">
        <v>2</v>
      </c>
      <c r="G6479">
        <v>7</v>
      </c>
      <c r="I6479">
        <v>3000</v>
      </c>
      <c r="K6479">
        <v>3000</v>
      </c>
      <c r="M6479" s="2" t="e">
        <f>VLOOKUP(A6479,disaster_subtype!$A$2:$P$59908,5,FALSE)</f>
        <v>#N/A</v>
      </c>
    </row>
    <row r="6480" spans="1:13" x14ac:dyDescent="0.2">
      <c r="A6480" s="1" t="str">
        <f t="shared" si="101"/>
        <v>2005TUR11599</v>
      </c>
      <c r="B6480">
        <v>2005</v>
      </c>
      <c r="C6480" t="s">
        <v>50</v>
      </c>
      <c r="D6480" t="s">
        <v>51</v>
      </c>
      <c r="E6480" t="s">
        <v>80</v>
      </c>
      <c r="F6480">
        <v>1</v>
      </c>
      <c r="G6480">
        <v>15</v>
      </c>
      <c r="H6480">
        <v>9</v>
      </c>
      <c r="K6480">
        <v>9</v>
      </c>
      <c r="M6480" s="2" t="str">
        <f>VLOOKUP(A6480,disaster_subtype!$A$2:$P$59908,5,FALSE)</f>
        <v>Landslide</v>
      </c>
    </row>
    <row r="6481" spans="1:13" x14ac:dyDescent="0.2">
      <c r="A6481" s="1" t="str">
        <f t="shared" si="101"/>
        <v>2005TUR12</v>
      </c>
      <c r="B6481">
        <v>2005</v>
      </c>
      <c r="C6481" t="s">
        <v>50</v>
      </c>
      <c r="D6481" t="s">
        <v>51</v>
      </c>
      <c r="E6481" t="s">
        <v>487</v>
      </c>
      <c r="F6481">
        <v>1</v>
      </c>
      <c r="G6481">
        <v>2</v>
      </c>
      <c r="M6481" s="2" t="str">
        <f>VLOOKUP(A6481,disaster_subtype!$A$2:$P$59908,5,FALSE)</f>
        <v>Storm</v>
      </c>
    </row>
    <row r="6482" spans="1:13" x14ac:dyDescent="0.2">
      <c r="A6482" s="1" t="str">
        <f t="shared" si="101"/>
        <v>2005UGA1600000600000</v>
      </c>
      <c r="B6482">
        <v>2005</v>
      </c>
      <c r="C6482" t="s">
        <v>29</v>
      </c>
      <c r="D6482" t="s">
        <v>30</v>
      </c>
      <c r="E6482" t="s">
        <v>12</v>
      </c>
      <c r="F6482">
        <v>1</v>
      </c>
      <c r="I6482">
        <v>600000</v>
      </c>
      <c r="K6482">
        <v>600000</v>
      </c>
      <c r="M6482" s="2" t="str">
        <f>VLOOKUP(A6482,disaster_subtype!$A$2:$P$59908,5,FALSE)</f>
        <v>Drought</v>
      </c>
    </row>
    <row r="6483" spans="1:13" x14ac:dyDescent="0.2">
      <c r="A6483" s="1" t="str">
        <f t="shared" si="101"/>
        <v>2005UGA221726726</v>
      </c>
      <c r="B6483">
        <v>2005</v>
      </c>
      <c r="C6483" t="s">
        <v>29</v>
      </c>
      <c r="D6483" t="s">
        <v>30</v>
      </c>
      <c r="E6483" t="s">
        <v>484</v>
      </c>
      <c r="F6483">
        <v>2</v>
      </c>
      <c r="G6483">
        <v>21</v>
      </c>
      <c r="I6483">
        <v>726</v>
      </c>
      <c r="K6483">
        <v>726</v>
      </c>
      <c r="M6483" s="2" t="str">
        <f>VLOOKUP(A6483,disaster_subtype!$A$2:$P$59908,5,FALSE)</f>
        <v>Epidemic</v>
      </c>
    </row>
    <row r="6484" spans="1:13" x14ac:dyDescent="0.2">
      <c r="A6484" s="1" t="str">
        <f t="shared" si="101"/>
        <v>2005UKR183408340</v>
      </c>
      <c r="B6484">
        <v>2005</v>
      </c>
      <c r="C6484" t="s">
        <v>412</v>
      </c>
      <c r="D6484" t="s">
        <v>413</v>
      </c>
      <c r="E6484" t="s">
        <v>485</v>
      </c>
      <c r="F6484">
        <v>1</v>
      </c>
      <c r="I6484">
        <v>8340</v>
      </c>
      <c r="K6484">
        <v>8340</v>
      </c>
      <c r="M6484" s="2" t="str">
        <f>VLOOKUP(A6484,disaster_subtype!$A$2:$P$59908,5,FALSE)</f>
        <v>Flood</v>
      </c>
    </row>
    <row r="6485" spans="1:13" x14ac:dyDescent="0.2">
      <c r="A6485" s="1" t="str">
        <f t="shared" si="101"/>
        <v>2005GBR21</v>
      </c>
      <c r="B6485">
        <v>2005</v>
      </c>
      <c r="C6485" t="s">
        <v>216</v>
      </c>
      <c r="D6485" t="s">
        <v>217</v>
      </c>
      <c r="E6485" t="s">
        <v>492</v>
      </c>
      <c r="F6485">
        <v>2</v>
      </c>
      <c r="G6485">
        <v>1</v>
      </c>
      <c r="M6485" s="2" t="e">
        <f>VLOOKUP(A6485,disaster_subtype!$A$2:$P$59908,5,FALSE)</f>
        <v>#N/A</v>
      </c>
    </row>
    <row r="6486" spans="1:13" x14ac:dyDescent="0.2">
      <c r="A6486" s="1" t="str">
        <f t="shared" si="101"/>
        <v>2005GBR21030003000700000</v>
      </c>
      <c r="B6486">
        <v>2005</v>
      </c>
      <c r="C6486" t="s">
        <v>216</v>
      </c>
      <c r="D6486" t="s">
        <v>217</v>
      </c>
      <c r="E6486" t="s">
        <v>487</v>
      </c>
      <c r="F6486">
        <v>2</v>
      </c>
      <c r="G6486">
        <v>10</v>
      </c>
      <c r="I6486">
        <v>3000</v>
      </c>
      <c r="K6486">
        <v>3000</v>
      </c>
      <c r="L6486">
        <v>700000</v>
      </c>
      <c r="M6486" s="2" t="e">
        <f>VLOOKUP(A6486,disaster_subtype!$A$2:$P$59908,5,FALSE)</f>
        <v>#N/A</v>
      </c>
    </row>
    <row r="6487" spans="1:13" x14ac:dyDescent="0.2">
      <c r="A6487" s="1" t="str">
        <f t="shared" si="101"/>
        <v>2005USA1333131</v>
      </c>
      <c r="B6487">
        <v>2005</v>
      </c>
      <c r="C6487" t="s">
        <v>22</v>
      </c>
      <c r="D6487" t="s">
        <v>23</v>
      </c>
      <c r="E6487" t="s">
        <v>492</v>
      </c>
      <c r="F6487">
        <v>1</v>
      </c>
      <c r="G6487">
        <v>33</v>
      </c>
      <c r="H6487">
        <v>31</v>
      </c>
      <c r="K6487">
        <v>31</v>
      </c>
      <c r="M6487" s="2" t="str">
        <f>VLOOKUP(A6487,disaster_subtype!$A$2:$P$59908,5,FALSE)</f>
        <v xml:space="preserve">Extreme temperature </v>
      </c>
    </row>
    <row r="6488" spans="1:13" x14ac:dyDescent="0.2">
      <c r="A6488" s="1" t="str">
        <f t="shared" si="101"/>
        <v>2005USA65381825018258730330</v>
      </c>
      <c r="B6488">
        <v>2005</v>
      </c>
      <c r="C6488" t="s">
        <v>22</v>
      </c>
      <c r="D6488" t="s">
        <v>23</v>
      </c>
      <c r="E6488" t="s">
        <v>485</v>
      </c>
      <c r="F6488">
        <v>6</v>
      </c>
      <c r="G6488">
        <v>53</v>
      </c>
      <c r="H6488">
        <v>8</v>
      </c>
      <c r="I6488">
        <v>18250</v>
      </c>
      <c r="K6488">
        <v>18258</v>
      </c>
      <c r="L6488">
        <v>730330</v>
      </c>
      <c r="M6488" s="2" t="e">
        <f>VLOOKUP(A6488,disaster_subtype!$A$2:$P$59908,5,FALSE)</f>
        <v>#N/A</v>
      </c>
    </row>
    <row r="6489" spans="1:13" x14ac:dyDescent="0.2">
      <c r="A6489" s="1" t="str">
        <f t="shared" si="101"/>
        <v>2005USA818828830165132830305158230000</v>
      </c>
      <c r="B6489">
        <v>2005</v>
      </c>
      <c r="C6489" t="s">
        <v>22</v>
      </c>
      <c r="D6489" t="s">
        <v>23</v>
      </c>
      <c r="E6489" t="s">
        <v>487</v>
      </c>
      <c r="F6489">
        <v>8</v>
      </c>
      <c r="G6489">
        <v>1882</v>
      </c>
      <c r="H6489">
        <v>8</v>
      </c>
      <c r="I6489">
        <v>830165</v>
      </c>
      <c r="J6489">
        <v>132</v>
      </c>
      <c r="K6489">
        <v>830305</v>
      </c>
      <c r="L6489">
        <v>158230000</v>
      </c>
      <c r="M6489" s="2" t="e">
        <f>VLOOKUP(A6489,disaster_subtype!$A$2:$P$59908,5,FALSE)</f>
        <v>#N/A</v>
      </c>
    </row>
    <row r="6490" spans="1:13" x14ac:dyDescent="0.2">
      <c r="A6490" s="1" t="str">
        <f t="shared" si="101"/>
        <v>2005USA1514101410100000</v>
      </c>
      <c r="B6490">
        <v>2005</v>
      </c>
      <c r="C6490" t="s">
        <v>22</v>
      </c>
      <c r="D6490" t="s">
        <v>23</v>
      </c>
      <c r="E6490" t="s">
        <v>490</v>
      </c>
      <c r="F6490">
        <v>1</v>
      </c>
      <c r="G6490">
        <v>5</v>
      </c>
      <c r="J6490">
        <v>1410</v>
      </c>
      <c r="K6490">
        <v>1410</v>
      </c>
      <c r="L6490">
        <v>100000</v>
      </c>
      <c r="M6490" s="2" t="str">
        <f>VLOOKUP(A6490,disaster_subtype!$A$2:$P$59908,5,FALSE)</f>
        <v>Wildfire</v>
      </c>
    </row>
    <row r="6491" spans="1:13" x14ac:dyDescent="0.2">
      <c r="A6491" s="1" t="str">
        <f t="shared" si="101"/>
        <v>2005URY171212</v>
      </c>
      <c r="B6491">
        <v>2005</v>
      </c>
      <c r="C6491" t="s">
        <v>300</v>
      </c>
      <c r="D6491" t="s">
        <v>301</v>
      </c>
      <c r="E6491" t="s">
        <v>487</v>
      </c>
      <c r="F6491">
        <v>1</v>
      </c>
      <c r="G6491">
        <v>7</v>
      </c>
      <c r="H6491">
        <v>12</v>
      </c>
      <c r="K6491">
        <v>12</v>
      </c>
      <c r="M6491" s="2" t="str">
        <f>VLOOKUP(A6491,disaster_subtype!$A$2:$P$59908,5,FALSE)</f>
        <v>Storm</v>
      </c>
    </row>
    <row r="6492" spans="1:13" x14ac:dyDescent="0.2">
      <c r="A6492" s="1" t="str">
        <f t="shared" si="101"/>
        <v>2005UZB115001500</v>
      </c>
      <c r="B6492">
        <v>2005</v>
      </c>
      <c r="C6492" t="s">
        <v>414</v>
      </c>
      <c r="D6492" t="s">
        <v>415</v>
      </c>
      <c r="E6492" t="s">
        <v>485</v>
      </c>
      <c r="F6492">
        <v>1</v>
      </c>
      <c r="I6492">
        <v>1500</v>
      </c>
      <c r="K6492">
        <v>1500</v>
      </c>
      <c r="M6492" s="2" t="str">
        <f>VLOOKUP(A6492,disaster_subtype!$A$2:$P$59908,5,FALSE)</f>
        <v>Flood</v>
      </c>
    </row>
    <row r="6493" spans="1:13" x14ac:dyDescent="0.2">
      <c r="A6493" s="1" t="str">
        <f t="shared" si="101"/>
        <v>2005VUT150005000</v>
      </c>
      <c r="B6493">
        <v>2005</v>
      </c>
      <c r="C6493" t="s">
        <v>189</v>
      </c>
      <c r="D6493" t="s">
        <v>190</v>
      </c>
      <c r="E6493" t="s">
        <v>486</v>
      </c>
      <c r="F6493">
        <v>1</v>
      </c>
      <c r="I6493">
        <v>5000</v>
      </c>
      <c r="K6493">
        <v>5000</v>
      </c>
      <c r="M6493" s="2" t="str">
        <f>VLOOKUP(A6493,disaster_subtype!$A$2:$P$59908,5,FALSE)</f>
        <v>Volcanic activity</v>
      </c>
    </row>
    <row r="6494" spans="1:13" x14ac:dyDescent="0.2">
      <c r="A6494" s="1" t="str">
        <f t="shared" si="101"/>
        <v>2005VEN4971474400016504579751000</v>
      </c>
      <c r="B6494">
        <v>2005</v>
      </c>
      <c r="C6494" t="s">
        <v>209</v>
      </c>
      <c r="D6494" t="s">
        <v>210</v>
      </c>
      <c r="E6494" t="s">
        <v>485</v>
      </c>
      <c r="F6494">
        <v>4</v>
      </c>
      <c r="G6494">
        <v>97</v>
      </c>
      <c r="H6494">
        <v>147</v>
      </c>
      <c r="I6494">
        <v>44000</v>
      </c>
      <c r="J6494">
        <v>1650</v>
      </c>
      <c r="K6494">
        <v>45797</v>
      </c>
      <c r="L6494">
        <v>51000</v>
      </c>
      <c r="M6494" s="2" t="str">
        <f>VLOOKUP(A6494,disaster_subtype!$A$2:$P$59908,5,FALSE)</f>
        <v>Flood</v>
      </c>
    </row>
    <row r="6495" spans="1:13" x14ac:dyDescent="0.2">
      <c r="A6495" s="1" t="str">
        <f t="shared" si="101"/>
        <v>2005VNM141000041000042120</v>
      </c>
      <c r="B6495">
        <v>2005</v>
      </c>
      <c r="C6495" t="s">
        <v>224</v>
      </c>
      <c r="D6495" t="s">
        <v>225</v>
      </c>
      <c r="E6495" t="s">
        <v>12</v>
      </c>
      <c r="F6495">
        <v>1</v>
      </c>
      <c r="I6495">
        <v>410000</v>
      </c>
      <c r="K6495">
        <v>410000</v>
      </c>
      <c r="L6495">
        <v>42120</v>
      </c>
      <c r="M6495" s="2" t="str">
        <f>VLOOKUP(A6495,disaster_subtype!$A$2:$P$59908,5,FALSE)</f>
        <v>Drought</v>
      </c>
    </row>
    <row r="6496" spans="1:13" x14ac:dyDescent="0.2">
      <c r="A6496" s="1" t="str">
        <f t="shared" si="101"/>
        <v>2005VNM1168383</v>
      </c>
      <c r="B6496">
        <v>2005</v>
      </c>
      <c r="C6496" t="s">
        <v>224</v>
      </c>
      <c r="D6496" t="s">
        <v>225</v>
      </c>
      <c r="E6496" t="s">
        <v>484</v>
      </c>
      <c r="F6496">
        <v>1</v>
      </c>
      <c r="G6496">
        <v>16</v>
      </c>
      <c r="I6496">
        <v>83</v>
      </c>
      <c r="K6496">
        <v>83</v>
      </c>
      <c r="M6496" s="2" t="e">
        <f>VLOOKUP(A6496,disaster_subtype!$A$2:$P$59908,5,FALSE)</f>
        <v>#N/A</v>
      </c>
    </row>
    <row r="6497" spans="1:13" x14ac:dyDescent="0.2">
      <c r="A6497" s="1" t="str">
        <f t="shared" si="101"/>
        <v>2005VNM5192374185182059239354000</v>
      </c>
      <c r="B6497">
        <v>2005</v>
      </c>
      <c r="C6497" t="s">
        <v>224</v>
      </c>
      <c r="D6497" t="s">
        <v>225</v>
      </c>
      <c r="E6497" t="s">
        <v>485</v>
      </c>
      <c r="F6497">
        <v>5</v>
      </c>
      <c r="G6497">
        <v>192</v>
      </c>
      <c r="H6497">
        <v>3</v>
      </c>
      <c r="I6497">
        <v>74185</v>
      </c>
      <c r="J6497">
        <v>18205</v>
      </c>
      <c r="K6497">
        <v>92393</v>
      </c>
      <c r="L6497">
        <v>54000</v>
      </c>
      <c r="M6497" s="2" t="e">
        <f>VLOOKUP(A6497,disaster_subtype!$A$2:$P$59908,5,FALSE)</f>
        <v>#N/A</v>
      </c>
    </row>
    <row r="6498" spans="1:13" x14ac:dyDescent="0.2">
      <c r="A6498" s="1" t="str">
        <f t="shared" si="101"/>
        <v>2005VNM411628367632367660250250</v>
      </c>
      <c r="B6498">
        <v>2005</v>
      </c>
      <c r="C6498" t="s">
        <v>224</v>
      </c>
      <c r="D6498" t="s">
        <v>225</v>
      </c>
      <c r="E6498" t="s">
        <v>487</v>
      </c>
      <c r="F6498">
        <v>4</v>
      </c>
      <c r="G6498">
        <v>116</v>
      </c>
      <c r="H6498">
        <v>28</v>
      </c>
      <c r="I6498">
        <v>367632</v>
      </c>
      <c r="K6498">
        <v>367660</v>
      </c>
      <c r="L6498">
        <v>250250</v>
      </c>
      <c r="M6498" s="2" t="e">
        <f>VLOOKUP(A6498,disaster_subtype!$A$2:$P$59908,5,FALSE)</f>
        <v>#N/A</v>
      </c>
    </row>
    <row r="6499" spans="1:13" x14ac:dyDescent="0.2">
      <c r="A6499" s="1" t="str">
        <f t="shared" si="101"/>
        <v>2005YEM1179179</v>
      </c>
      <c r="B6499">
        <v>2005</v>
      </c>
      <c r="C6499" t="s">
        <v>404</v>
      </c>
      <c r="D6499" t="s">
        <v>405</v>
      </c>
      <c r="E6499" t="s">
        <v>484</v>
      </c>
      <c r="F6499">
        <v>1</v>
      </c>
      <c r="I6499">
        <v>179</v>
      </c>
      <c r="K6499">
        <v>179</v>
      </c>
      <c r="M6499" s="2" t="str">
        <f>VLOOKUP(A6499,disaster_subtype!$A$2:$P$59908,5,FALSE)</f>
        <v>Epidemic</v>
      </c>
    </row>
    <row r="6500" spans="1:13" x14ac:dyDescent="0.2">
      <c r="A6500" s="1" t="str">
        <f t="shared" si="101"/>
        <v>2005YEM2226215500721</v>
      </c>
      <c r="B6500">
        <v>2005</v>
      </c>
      <c r="C6500" t="s">
        <v>404</v>
      </c>
      <c r="D6500" t="s">
        <v>405</v>
      </c>
      <c r="E6500" t="s">
        <v>485</v>
      </c>
      <c r="F6500">
        <v>2</v>
      </c>
      <c r="G6500">
        <v>22</v>
      </c>
      <c r="H6500">
        <v>6</v>
      </c>
      <c r="I6500">
        <v>215</v>
      </c>
      <c r="J6500">
        <v>500</v>
      </c>
      <c r="K6500">
        <v>721</v>
      </c>
      <c r="M6500" s="2" t="e">
        <f>VLOOKUP(A6500,disaster_subtype!$A$2:$P$59908,5,FALSE)</f>
        <v>#N/A</v>
      </c>
    </row>
    <row r="6501" spans="1:13" x14ac:dyDescent="0.2">
      <c r="A6501" s="1" t="str">
        <f t="shared" si="101"/>
        <v>2005YEM1651111</v>
      </c>
      <c r="B6501">
        <v>2005</v>
      </c>
      <c r="C6501" t="s">
        <v>404</v>
      </c>
      <c r="D6501" t="s">
        <v>405</v>
      </c>
      <c r="E6501" t="s">
        <v>80</v>
      </c>
      <c r="F6501">
        <v>1</v>
      </c>
      <c r="G6501">
        <v>65</v>
      </c>
      <c r="H6501">
        <v>11</v>
      </c>
      <c r="K6501">
        <v>11</v>
      </c>
      <c r="M6501" s="2" t="str">
        <f>VLOOKUP(A6501,disaster_subtype!$A$2:$P$59908,5,FALSE)</f>
        <v>Landslide</v>
      </c>
    </row>
    <row r="6502" spans="1:13" x14ac:dyDescent="0.2">
      <c r="A6502" s="1" t="str">
        <f t="shared" si="101"/>
        <v>2005ZMB112000001200000</v>
      </c>
      <c r="B6502">
        <v>2005</v>
      </c>
      <c r="C6502" t="s">
        <v>356</v>
      </c>
      <c r="D6502" t="s">
        <v>357</v>
      </c>
      <c r="E6502" t="s">
        <v>12</v>
      </c>
      <c r="F6502">
        <v>1</v>
      </c>
      <c r="I6502">
        <v>1200000</v>
      </c>
      <c r="K6502">
        <v>1200000</v>
      </c>
      <c r="M6502" s="2" t="str">
        <f>VLOOKUP(A6502,disaster_subtype!$A$2:$P$59908,5,FALSE)</f>
        <v>Drought</v>
      </c>
    </row>
    <row r="6503" spans="1:13" x14ac:dyDescent="0.2">
      <c r="A6503" s="1" t="str">
        <f t="shared" si="101"/>
        <v>2005ZMB12176157615</v>
      </c>
      <c r="B6503">
        <v>2005</v>
      </c>
      <c r="C6503" t="s">
        <v>356</v>
      </c>
      <c r="D6503" t="s">
        <v>357</v>
      </c>
      <c r="E6503" t="s">
        <v>484</v>
      </c>
      <c r="F6503">
        <v>1</v>
      </c>
      <c r="G6503">
        <v>21</v>
      </c>
      <c r="I6503">
        <v>7615</v>
      </c>
      <c r="K6503">
        <v>7615</v>
      </c>
      <c r="M6503" s="2" t="str">
        <f>VLOOKUP(A6503,disaster_subtype!$A$2:$P$59908,5,FALSE)</f>
        <v>Epidemic</v>
      </c>
    </row>
    <row r="6504" spans="1:13" x14ac:dyDescent="0.2">
      <c r="A6504" s="1" t="str">
        <f t="shared" si="101"/>
        <v>2005ZMB140004000</v>
      </c>
      <c r="B6504">
        <v>2005</v>
      </c>
      <c r="C6504" t="s">
        <v>356</v>
      </c>
      <c r="D6504" t="s">
        <v>357</v>
      </c>
      <c r="E6504" t="s">
        <v>485</v>
      </c>
      <c r="F6504">
        <v>1</v>
      </c>
      <c r="I6504">
        <v>4000</v>
      </c>
      <c r="K6504">
        <v>4000</v>
      </c>
      <c r="M6504" s="2" t="str">
        <f>VLOOKUP(A6504,disaster_subtype!$A$2:$P$59908,5,FALSE)</f>
        <v>Flood</v>
      </c>
    </row>
    <row r="6505" spans="1:13" x14ac:dyDescent="0.2">
      <c r="A6505" s="1" t="str">
        <f t="shared" si="101"/>
        <v>2005ZWE28711831183</v>
      </c>
      <c r="B6505">
        <v>2005</v>
      </c>
      <c r="C6505" t="s">
        <v>340</v>
      </c>
      <c r="D6505" t="s">
        <v>341</v>
      </c>
      <c r="E6505" t="s">
        <v>484</v>
      </c>
      <c r="F6505">
        <v>2</v>
      </c>
      <c r="G6505">
        <v>87</v>
      </c>
      <c r="I6505">
        <v>1183</v>
      </c>
      <c r="K6505">
        <v>1183</v>
      </c>
      <c r="M6505" s="2" t="str">
        <f>VLOOKUP(A6505,disaster_subtype!$A$2:$P$59908,5,FALSE)</f>
        <v>Epidemic</v>
      </c>
    </row>
    <row r="6506" spans="1:13" x14ac:dyDescent="0.2">
      <c r="A6506" s="1" t="str">
        <f t="shared" si="101"/>
        <v>2006AFG119000001900000</v>
      </c>
      <c r="B6506">
        <v>2006</v>
      </c>
      <c r="C6506" t="s">
        <v>226</v>
      </c>
      <c r="D6506" t="s">
        <v>227</v>
      </c>
      <c r="E6506" t="s">
        <v>12</v>
      </c>
      <c r="F6506">
        <v>1</v>
      </c>
      <c r="I6506">
        <v>1900000</v>
      </c>
      <c r="K6506">
        <v>1900000</v>
      </c>
      <c r="M6506" s="2" t="str">
        <f>VLOOKUP(A6506,disaster_subtype!$A$2:$P$59908,5,FALSE)</f>
        <v>Drought</v>
      </c>
    </row>
    <row r="6507" spans="1:13" x14ac:dyDescent="0.2">
      <c r="A6507" s="1" t="str">
        <f t="shared" si="101"/>
        <v>2006AFG11740195935</v>
      </c>
      <c r="B6507">
        <v>2006</v>
      </c>
      <c r="C6507" t="s">
        <v>226</v>
      </c>
      <c r="D6507" t="s">
        <v>227</v>
      </c>
      <c r="E6507" t="s">
        <v>488</v>
      </c>
      <c r="F6507">
        <v>1</v>
      </c>
      <c r="G6507">
        <v>1</v>
      </c>
      <c r="I6507">
        <v>740</v>
      </c>
      <c r="J6507">
        <v>195</v>
      </c>
      <c r="K6507">
        <v>935</v>
      </c>
      <c r="M6507" s="2" t="str">
        <f>VLOOKUP(A6507,disaster_subtype!$A$2:$P$59908,5,FALSE)</f>
        <v>Earthquake</v>
      </c>
    </row>
    <row r="6508" spans="1:13" x14ac:dyDescent="0.2">
      <c r="A6508" s="1" t="str">
        <f t="shared" si="101"/>
        <v>2006AFG728218524775801532975</v>
      </c>
      <c r="B6508">
        <v>2006</v>
      </c>
      <c r="C6508" t="s">
        <v>226</v>
      </c>
      <c r="D6508" t="s">
        <v>227</v>
      </c>
      <c r="E6508" t="s">
        <v>485</v>
      </c>
      <c r="F6508">
        <v>7</v>
      </c>
      <c r="G6508">
        <v>282</v>
      </c>
      <c r="H6508">
        <v>185</v>
      </c>
      <c r="I6508">
        <v>24775</v>
      </c>
      <c r="J6508">
        <v>8015</v>
      </c>
      <c r="K6508">
        <v>32975</v>
      </c>
      <c r="M6508" s="2" t="e">
        <f>VLOOKUP(A6508,disaster_subtype!$A$2:$P$59908,5,FALSE)</f>
        <v>#N/A</v>
      </c>
    </row>
    <row r="6509" spans="1:13" x14ac:dyDescent="0.2">
      <c r="A6509" s="1" t="str">
        <f t="shared" si="101"/>
        <v>2006AFG228300000300000</v>
      </c>
      <c r="B6509">
        <v>2006</v>
      </c>
      <c r="C6509" t="s">
        <v>226</v>
      </c>
      <c r="D6509" t="s">
        <v>227</v>
      </c>
      <c r="E6509" t="s">
        <v>80</v>
      </c>
      <c r="F6509">
        <v>2</v>
      </c>
      <c r="G6509">
        <v>28</v>
      </c>
      <c r="I6509">
        <v>300000</v>
      </c>
      <c r="K6509">
        <v>300000</v>
      </c>
      <c r="M6509" s="2" t="e">
        <f>VLOOKUP(A6509,disaster_subtype!$A$2:$P$59908,5,FALSE)</f>
        <v>#N/A</v>
      </c>
    </row>
    <row r="6510" spans="1:13" x14ac:dyDescent="0.2">
      <c r="A6510" s="1" t="str">
        <f t="shared" si="101"/>
        <v>2006AFG271</v>
      </c>
      <c r="B6510">
        <v>2006</v>
      </c>
      <c r="C6510" t="s">
        <v>226</v>
      </c>
      <c r="D6510" t="s">
        <v>227</v>
      </c>
      <c r="E6510" t="s">
        <v>487</v>
      </c>
      <c r="F6510">
        <v>2</v>
      </c>
      <c r="G6510">
        <v>71</v>
      </c>
      <c r="M6510" s="2" t="e">
        <f>VLOOKUP(A6510,disaster_subtype!$A$2:$P$59908,5,FALSE)</f>
        <v>#N/A</v>
      </c>
    </row>
    <row r="6511" spans="1:13" x14ac:dyDescent="0.2">
      <c r="A6511" s="1" t="str">
        <f t="shared" si="101"/>
        <v>2006DZA149160150319</v>
      </c>
      <c r="B6511">
        <v>2006</v>
      </c>
      <c r="C6511" t="s">
        <v>92</v>
      </c>
      <c r="D6511" t="s">
        <v>93</v>
      </c>
      <c r="E6511" t="s">
        <v>488</v>
      </c>
      <c r="F6511">
        <v>1</v>
      </c>
      <c r="G6511">
        <v>4</v>
      </c>
      <c r="H6511">
        <v>9</v>
      </c>
      <c r="I6511">
        <v>160</v>
      </c>
      <c r="J6511">
        <v>150</v>
      </c>
      <c r="K6511">
        <v>319</v>
      </c>
      <c r="M6511" s="2" t="str">
        <f>VLOOKUP(A6511,disaster_subtype!$A$2:$P$59908,5,FALSE)</f>
        <v>Earthquake</v>
      </c>
    </row>
    <row r="6512" spans="1:13" x14ac:dyDescent="0.2">
      <c r="A6512" s="1" t="str">
        <f t="shared" si="101"/>
        <v>2006DZA1160000600001200</v>
      </c>
      <c r="B6512">
        <v>2006</v>
      </c>
      <c r="C6512" t="s">
        <v>92</v>
      </c>
      <c r="D6512" t="s">
        <v>93</v>
      </c>
      <c r="E6512" t="s">
        <v>485</v>
      </c>
      <c r="F6512">
        <v>1</v>
      </c>
      <c r="G6512">
        <v>1</v>
      </c>
      <c r="I6512">
        <v>60000</v>
      </c>
      <c r="K6512">
        <v>60000</v>
      </c>
      <c r="L6512">
        <v>1200</v>
      </c>
      <c r="M6512" s="2" t="str">
        <f>VLOOKUP(A6512,disaster_subtype!$A$2:$P$59908,5,FALSE)</f>
        <v>Flood</v>
      </c>
    </row>
    <row r="6513" spans="1:13" x14ac:dyDescent="0.2">
      <c r="A6513" s="1" t="str">
        <f t="shared" si="101"/>
        <v>2006AGO224225757057570</v>
      </c>
      <c r="B6513">
        <v>2006</v>
      </c>
      <c r="C6513" t="s">
        <v>362</v>
      </c>
      <c r="D6513" t="s">
        <v>363</v>
      </c>
      <c r="E6513" t="s">
        <v>484</v>
      </c>
      <c r="F6513">
        <v>2</v>
      </c>
      <c r="G6513">
        <v>2422</v>
      </c>
      <c r="I6513">
        <v>57570</v>
      </c>
      <c r="K6513">
        <v>57570</v>
      </c>
      <c r="M6513" s="2" t="str">
        <f>VLOOKUP(A6513,disaster_subtype!$A$2:$P$59908,5,FALSE)</f>
        <v>Epidemic</v>
      </c>
    </row>
    <row r="6514" spans="1:13" x14ac:dyDescent="0.2">
      <c r="A6514" s="1" t="str">
        <f t="shared" si="101"/>
        <v>2006AGO1225225</v>
      </c>
      <c r="B6514">
        <v>2006</v>
      </c>
      <c r="C6514" t="s">
        <v>362</v>
      </c>
      <c r="D6514" t="s">
        <v>363</v>
      </c>
      <c r="E6514" t="s">
        <v>485</v>
      </c>
      <c r="F6514">
        <v>1</v>
      </c>
      <c r="J6514">
        <v>225</v>
      </c>
      <c r="K6514">
        <v>225</v>
      </c>
      <c r="M6514" s="2" t="str">
        <f>VLOOKUP(A6514,disaster_subtype!$A$2:$P$59908,5,FALSE)</f>
        <v>Flood</v>
      </c>
    </row>
    <row r="6515" spans="1:13" x14ac:dyDescent="0.2">
      <c r="A6515" s="1" t="str">
        <f t="shared" si="101"/>
        <v>2006ARG145004500</v>
      </c>
      <c r="B6515">
        <v>2006</v>
      </c>
      <c r="C6515" t="s">
        <v>193</v>
      </c>
      <c r="D6515" t="s">
        <v>194</v>
      </c>
      <c r="E6515" t="s">
        <v>485</v>
      </c>
      <c r="F6515">
        <v>1</v>
      </c>
      <c r="I6515">
        <v>4500</v>
      </c>
      <c r="K6515">
        <v>4500</v>
      </c>
      <c r="M6515" s="2" t="str">
        <f>VLOOKUP(A6515,disaster_subtype!$A$2:$P$59908,5,FALSE)</f>
        <v>Flood</v>
      </c>
    </row>
    <row r="6516" spans="1:13" x14ac:dyDescent="0.2">
      <c r="A6516" s="1" t="str">
        <f t="shared" si="101"/>
        <v>2006AUS1</v>
      </c>
      <c r="B6516">
        <v>2006</v>
      </c>
      <c r="C6516" t="s">
        <v>181</v>
      </c>
      <c r="D6516" t="s">
        <v>182</v>
      </c>
      <c r="E6516" t="s">
        <v>12</v>
      </c>
      <c r="F6516">
        <v>1</v>
      </c>
      <c r="M6516" s="2" t="str">
        <f>VLOOKUP(A6516,disaster_subtype!$A$2:$P$59908,5,FALSE)</f>
        <v>Drought</v>
      </c>
    </row>
    <row r="6517" spans="1:13" x14ac:dyDescent="0.2">
      <c r="A6517" s="1" t="str">
        <f t="shared" si="101"/>
        <v>2006AUS111001100</v>
      </c>
      <c r="B6517">
        <v>2006</v>
      </c>
      <c r="C6517" t="s">
        <v>181</v>
      </c>
      <c r="D6517" t="s">
        <v>182</v>
      </c>
      <c r="E6517" t="s">
        <v>485</v>
      </c>
      <c r="F6517">
        <v>1</v>
      </c>
      <c r="I6517">
        <v>1100</v>
      </c>
      <c r="K6517">
        <v>1100</v>
      </c>
      <c r="M6517" s="2" t="str">
        <f>VLOOKUP(A6517,disaster_subtype!$A$2:$P$59908,5,FALSE)</f>
        <v>Flood</v>
      </c>
    </row>
    <row r="6518" spans="1:13" x14ac:dyDescent="0.2">
      <c r="A6518" s="1" t="str">
        <f t="shared" si="101"/>
        <v>2006AUS3302000700090301182354</v>
      </c>
      <c r="B6518">
        <v>2006</v>
      </c>
      <c r="C6518" t="s">
        <v>181</v>
      </c>
      <c r="D6518" t="s">
        <v>182</v>
      </c>
      <c r="E6518" t="s">
        <v>487</v>
      </c>
      <c r="F6518">
        <v>3</v>
      </c>
      <c r="H6518">
        <v>30</v>
      </c>
      <c r="I6518">
        <v>2000</v>
      </c>
      <c r="J6518">
        <v>7000</v>
      </c>
      <c r="K6518">
        <v>9030</v>
      </c>
      <c r="L6518">
        <v>1182354</v>
      </c>
      <c r="M6518" s="2" t="str">
        <f>VLOOKUP(A6518,disaster_subtype!$A$2:$P$59908,5,FALSE)</f>
        <v>Storm</v>
      </c>
    </row>
    <row r="6519" spans="1:13" x14ac:dyDescent="0.2">
      <c r="A6519" s="1" t="str">
        <f t="shared" si="101"/>
        <v>2006AUS34141141100000</v>
      </c>
      <c r="B6519">
        <v>2006</v>
      </c>
      <c r="C6519" t="s">
        <v>181</v>
      </c>
      <c r="D6519" t="s">
        <v>182</v>
      </c>
      <c r="E6519" t="s">
        <v>490</v>
      </c>
      <c r="F6519">
        <v>3</v>
      </c>
      <c r="G6519">
        <v>4</v>
      </c>
      <c r="J6519">
        <v>141</v>
      </c>
      <c r="K6519">
        <v>141</v>
      </c>
      <c r="L6519">
        <v>100000</v>
      </c>
      <c r="M6519" s="2" t="e">
        <f>VLOOKUP(A6519,disaster_subtype!$A$2:$P$59908,5,FALSE)</f>
        <v>#N/A</v>
      </c>
    </row>
    <row r="6520" spans="1:13" x14ac:dyDescent="0.2">
      <c r="A6520" s="1" t="str">
        <f t="shared" si="101"/>
        <v>2006AUT1516516</v>
      </c>
      <c r="B6520">
        <v>2006</v>
      </c>
      <c r="C6520" t="s">
        <v>214</v>
      </c>
      <c r="D6520" t="s">
        <v>215</v>
      </c>
      <c r="E6520" t="s">
        <v>485</v>
      </c>
      <c r="F6520">
        <v>1</v>
      </c>
      <c r="I6520">
        <v>516</v>
      </c>
      <c r="K6520">
        <v>516</v>
      </c>
      <c r="M6520" s="2" t="str">
        <f>VLOOKUP(A6520,disaster_subtype!$A$2:$P$59908,5,FALSE)</f>
        <v>Flood</v>
      </c>
    </row>
    <row r="6521" spans="1:13" x14ac:dyDescent="0.2">
      <c r="A6521" s="1" t="str">
        <f t="shared" si="101"/>
        <v>2006BGD2211775211775</v>
      </c>
      <c r="B6521">
        <v>2006</v>
      </c>
      <c r="C6521" t="s">
        <v>53</v>
      </c>
      <c r="D6521" t="s">
        <v>54</v>
      </c>
      <c r="E6521" t="s">
        <v>485</v>
      </c>
      <c r="F6521">
        <v>2</v>
      </c>
      <c r="I6521">
        <v>211775</v>
      </c>
      <c r="K6521">
        <v>211775</v>
      </c>
      <c r="M6521" s="2" t="str">
        <f>VLOOKUP(A6521,disaster_subtype!$A$2:$P$59908,5,FALSE)</f>
        <v>Flood</v>
      </c>
    </row>
    <row r="6522" spans="1:13" x14ac:dyDescent="0.2">
      <c r="A6522" s="1" t="str">
        <f t="shared" si="101"/>
        <v>2006BGD5154126414485240018149</v>
      </c>
      <c r="B6522">
        <v>2006</v>
      </c>
      <c r="C6522" t="s">
        <v>53</v>
      </c>
      <c r="D6522" t="s">
        <v>54</v>
      </c>
      <c r="E6522" t="s">
        <v>487</v>
      </c>
      <c r="F6522">
        <v>5</v>
      </c>
      <c r="G6522">
        <v>154</v>
      </c>
      <c r="H6522">
        <v>1264</v>
      </c>
      <c r="I6522">
        <v>14485</v>
      </c>
      <c r="J6522">
        <v>2400</v>
      </c>
      <c r="K6522">
        <v>18149</v>
      </c>
      <c r="M6522" s="2" t="e">
        <f>VLOOKUP(A6522,disaster_subtype!$A$2:$P$59908,5,FALSE)</f>
        <v>#N/A</v>
      </c>
    </row>
    <row r="6523" spans="1:13" x14ac:dyDescent="0.2">
      <c r="A6523" s="1" t="str">
        <f t="shared" si="101"/>
        <v>2006BLR1518201820</v>
      </c>
      <c r="B6523">
        <v>2006</v>
      </c>
      <c r="C6523" t="s">
        <v>416</v>
      </c>
      <c r="D6523" t="s">
        <v>417</v>
      </c>
      <c r="E6523" t="s">
        <v>492</v>
      </c>
      <c r="F6523">
        <v>1</v>
      </c>
      <c r="G6523">
        <v>5</v>
      </c>
      <c r="H6523">
        <v>1820</v>
      </c>
      <c r="K6523">
        <v>1820</v>
      </c>
      <c r="M6523" s="2" t="str">
        <f>VLOOKUP(A6523,disaster_subtype!$A$2:$P$59908,5,FALSE)</f>
        <v xml:space="preserve">Extreme temperature </v>
      </c>
    </row>
    <row r="6524" spans="1:13" x14ac:dyDescent="0.2">
      <c r="A6524" s="1" t="str">
        <f t="shared" si="101"/>
        <v>2006BEL1940</v>
      </c>
      <c r="B6524">
        <v>2006</v>
      </c>
      <c r="C6524" t="s">
        <v>61</v>
      </c>
      <c r="D6524" t="s">
        <v>62</v>
      </c>
      <c r="E6524" t="s">
        <v>492</v>
      </c>
      <c r="F6524">
        <v>1</v>
      </c>
      <c r="G6524">
        <v>940</v>
      </c>
      <c r="M6524" s="2" t="str">
        <f>VLOOKUP(A6524,disaster_subtype!$A$2:$P$59908,5,FALSE)</f>
        <v xml:space="preserve">Extreme temperature </v>
      </c>
    </row>
    <row r="6525" spans="1:13" x14ac:dyDescent="0.2">
      <c r="A6525" s="1" t="str">
        <f t="shared" si="101"/>
        <v>2006BOL2255012655012660035000</v>
      </c>
      <c r="B6525">
        <v>2006</v>
      </c>
      <c r="C6525" t="s">
        <v>274</v>
      </c>
      <c r="D6525" t="s">
        <v>275</v>
      </c>
      <c r="E6525" t="s">
        <v>485</v>
      </c>
      <c r="F6525">
        <v>2</v>
      </c>
      <c r="G6525">
        <v>25</v>
      </c>
      <c r="H6525">
        <v>50</v>
      </c>
      <c r="I6525">
        <v>126550</v>
      </c>
      <c r="K6525">
        <v>126600</v>
      </c>
      <c r="L6525">
        <v>35000</v>
      </c>
      <c r="M6525" s="2" t="str">
        <f>VLOOKUP(A6525,disaster_subtype!$A$2:$P$59908,5,FALSE)</f>
        <v>Flood</v>
      </c>
    </row>
    <row r="6526" spans="1:13" x14ac:dyDescent="0.2">
      <c r="A6526" s="1" t="str">
        <f t="shared" si="101"/>
        <v>2006BWA14702226422264</v>
      </c>
      <c r="B6526">
        <v>2006</v>
      </c>
      <c r="C6526" t="s">
        <v>276</v>
      </c>
      <c r="D6526" t="s">
        <v>277</v>
      </c>
      <c r="E6526" t="s">
        <v>484</v>
      </c>
      <c r="F6526">
        <v>1</v>
      </c>
      <c r="G6526">
        <v>470</v>
      </c>
      <c r="I6526">
        <v>22264</v>
      </c>
      <c r="K6526">
        <v>22264</v>
      </c>
      <c r="M6526" s="2" t="str">
        <f>VLOOKUP(A6526,disaster_subtype!$A$2:$P$59908,5,FALSE)</f>
        <v>Epidemic</v>
      </c>
    </row>
    <row r="6527" spans="1:13" x14ac:dyDescent="0.2">
      <c r="A6527" s="1" t="str">
        <f t="shared" si="101"/>
        <v>2006BRA220116000116000</v>
      </c>
      <c r="B6527">
        <v>2006</v>
      </c>
      <c r="C6527" t="s">
        <v>203</v>
      </c>
      <c r="D6527" t="s">
        <v>204</v>
      </c>
      <c r="E6527" t="s">
        <v>485</v>
      </c>
      <c r="F6527">
        <v>2</v>
      </c>
      <c r="G6527">
        <v>20</v>
      </c>
      <c r="I6527">
        <v>116000</v>
      </c>
      <c r="K6527">
        <v>116000</v>
      </c>
      <c r="M6527" s="2" t="e">
        <f>VLOOKUP(A6527,disaster_subtype!$A$2:$P$59908,5,FALSE)</f>
        <v>#N/A</v>
      </c>
    </row>
    <row r="6528" spans="1:13" x14ac:dyDescent="0.2">
      <c r="A6528" s="1" t="str">
        <f t="shared" si="101"/>
        <v>2006BGR12525527</v>
      </c>
      <c r="B6528">
        <v>2006</v>
      </c>
      <c r="C6528" t="s">
        <v>143</v>
      </c>
      <c r="D6528" t="s">
        <v>144</v>
      </c>
      <c r="E6528" t="s">
        <v>488</v>
      </c>
      <c r="F6528">
        <v>1</v>
      </c>
      <c r="H6528">
        <v>2</v>
      </c>
      <c r="I6528">
        <v>525</v>
      </c>
      <c r="K6528">
        <v>527</v>
      </c>
      <c r="M6528" s="2" t="str">
        <f>VLOOKUP(A6528,disaster_subtype!$A$2:$P$59908,5,FALSE)</f>
        <v>Earthquake</v>
      </c>
    </row>
    <row r="6529" spans="1:13" x14ac:dyDescent="0.2">
      <c r="A6529" s="1" t="str">
        <f t="shared" si="101"/>
        <v>2006BGR1182020</v>
      </c>
      <c r="B6529">
        <v>2006</v>
      </c>
      <c r="C6529" t="s">
        <v>143</v>
      </c>
      <c r="D6529" t="s">
        <v>144</v>
      </c>
      <c r="E6529" t="s">
        <v>492</v>
      </c>
      <c r="F6529">
        <v>1</v>
      </c>
      <c r="G6529">
        <v>18</v>
      </c>
      <c r="H6529">
        <v>20</v>
      </c>
      <c r="K6529">
        <v>20</v>
      </c>
      <c r="M6529" s="2" t="str">
        <f>VLOOKUP(A6529,disaster_subtype!$A$2:$P$59908,5,FALSE)</f>
        <v xml:space="preserve">Extreme temperature </v>
      </c>
    </row>
    <row r="6530" spans="1:13" x14ac:dyDescent="0.2">
      <c r="A6530" s="1" t="str">
        <f t="shared" ref="A6530:A6593" si="102">B6530&amp;C6530&amp;F6530&amp;G6530&amp;H6530&amp;I6530&amp;J6530&amp;K6530&amp;L6530</f>
        <v>2006BGR2</v>
      </c>
      <c r="B6530">
        <v>2006</v>
      </c>
      <c r="C6530" t="s">
        <v>143</v>
      </c>
      <c r="D6530" t="s">
        <v>144</v>
      </c>
      <c r="E6530" t="s">
        <v>485</v>
      </c>
      <c r="F6530">
        <v>2</v>
      </c>
      <c r="M6530" s="2" t="str">
        <f>VLOOKUP(A6530,disaster_subtype!$A$2:$P$59908,5,FALSE)</f>
        <v>Flood</v>
      </c>
    </row>
    <row r="6531" spans="1:13" x14ac:dyDescent="0.2">
      <c r="A6531" s="1" t="str">
        <f t="shared" si="102"/>
        <v>2006BFA178474027402</v>
      </c>
      <c r="B6531">
        <v>2006</v>
      </c>
      <c r="C6531" t="s">
        <v>94</v>
      </c>
      <c r="D6531" t="s">
        <v>95</v>
      </c>
      <c r="E6531" t="s">
        <v>484</v>
      </c>
      <c r="F6531">
        <v>1</v>
      </c>
      <c r="G6531">
        <v>784</v>
      </c>
      <c r="I6531">
        <v>7402</v>
      </c>
      <c r="K6531">
        <v>7402</v>
      </c>
      <c r="M6531" s="2" t="str">
        <f>VLOOKUP(A6531,disaster_subtype!$A$2:$P$59908,5,FALSE)</f>
        <v>Epidemic</v>
      </c>
    </row>
    <row r="6532" spans="1:13" x14ac:dyDescent="0.2">
      <c r="A6532" s="1" t="str">
        <f t="shared" si="102"/>
        <v>2006BFA2156101000025610</v>
      </c>
      <c r="B6532">
        <v>2006</v>
      </c>
      <c r="C6532" t="s">
        <v>94</v>
      </c>
      <c r="D6532" t="s">
        <v>95</v>
      </c>
      <c r="E6532" t="s">
        <v>485</v>
      </c>
      <c r="F6532">
        <v>2</v>
      </c>
      <c r="I6532">
        <v>15610</v>
      </c>
      <c r="J6532">
        <v>10000</v>
      </c>
      <c r="K6532">
        <v>25610</v>
      </c>
      <c r="M6532" s="2" t="e">
        <f>VLOOKUP(A6532,disaster_subtype!$A$2:$P$59908,5,FALSE)</f>
        <v>#N/A</v>
      </c>
    </row>
    <row r="6533" spans="1:13" x14ac:dyDescent="0.2">
      <c r="A6533" s="1" t="str">
        <f t="shared" si="102"/>
        <v>2006BDI6227000780514805</v>
      </c>
      <c r="B6533">
        <v>2006</v>
      </c>
      <c r="C6533" t="s">
        <v>352</v>
      </c>
      <c r="D6533" t="s">
        <v>353</v>
      </c>
      <c r="E6533" t="s">
        <v>485</v>
      </c>
      <c r="F6533">
        <v>6</v>
      </c>
      <c r="G6533">
        <v>22</v>
      </c>
      <c r="I6533">
        <v>7000</v>
      </c>
      <c r="J6533">
        <v>7805</v>
      </c>
      <c r="K6533">
        <v>14805</v>
      </c>
      <c r="M6533" s="2" t="e">
        <f>VLOOKUP(A6533,disaster_subtype!$A$2:$P$59908,5,FALSE)</f>
        <v>#N/A</v>
      </c>
    </row>
    <row r="6534" spans="1:13" x14ac:dyDescent="0.2">
      <c r="A6534" s="1" t="str">
        <f t="shared" si="102"/>
        <v>2006BDI1515001505</v>
      </c>
      <c r="B6534">
        <v>2006</v>
      </c>
      <c r="C6534" t="s">
        <v>352</v>
      </c>
      <c r="D6534" t="s">
        <v>353</v>
      </c>
      <c r="E6534" t="s">
        <v>487</v>
      </c>
      <c r="F6534">
        <v>1</v>
      </c>
      <c r="H6534">
        <v>5</v>
      </c>
      <c r="J6534">
        <v>1500</v>
      </c>
      <c r="K6534">
        <v>1505</v>
      </c>
      <c r="M6534" s="2" t="e">
        <f>VLOOKUP(A6534,disaster_subtype!$A$2:$P$59908,5,FALSE)</f>
        <v>#N/A</v>
      </c>
    </row>
    <row r="6535" spans="1:13" x14ac:dyDescent="0.2">
      <c r="A6535" s="1" t="str">
        <f t="shared" si="102"/>
        <v>2006KHM143684368</v>
      </c>
      <c r="B6535">
        <v>2006</v>
      </c>
      <c r="C6535" t="s">
        <v>386</v>
      </c>
      <c r="D6535" t="s">
        <v>387</v>
      </c>
      <c r="E6535" t="s">
        <v>484</v>
      </c>
      <c r="F6535">
        <v>1</v>
      </c>
      <c r="I6535">
        <v>4368</v>
      </c>
      <c r="K6535">
        <v>4368</v>
      </c>
      <c r="M6535" s="2" t="str">
        <f>VLOOKUP(A6535,disaster_subtype!$A$2:$P$59908,5,FALSE)</f>
        <v>Epidemic</v>
      </c>
    </row>
    <row r="6536" spans="1:13" x14ac:dyDescent="0.2">
      <c r="A6536" s="1" t="str">
        <f t="shared" si="102"/>
        <v>2006KHM253800038000</v>
      </c>
      <c r="B6536">
        <v>2006</v>
      </c>
      <c r="C6536" t="s">
        <v>386</v>
      </c>
      <c r="D6536" t="s">
        <v>387</v>
      </c>
      <c r="E6536" t="s">
        <v>485</v>
      </c>
      <c r="F6536">
        <v>2</v>
      </c>
      <c r="G6536">
        <v>5</v>
      </c>
      <c r="I6536">
        <v>38000</v>
      </c>
      <c r="K6536">
        <v>38000</v>
      </c>
      <c r="M6536" s="2" t="str">
        <f>VLOOKUP(A6536,disaster_subtype!$A$2:$P$59908,5,FALSE)</f>
        <v>Flood</v>
      </c>
    </row>
    <row r="6537" spans="1:13" x14ac:dyDescent="0.2">
      <c r="A6537" s="1" t="str">
        <f t="shared" si="102"/>
        <v>2006CMR187171</v>
      </c>
      <c r="B6537">
        <v>2006</v>
      </c>
      <c r="C6537" t="s">
        <v>320</v>
      </c>
      <c r="D6537" t="s">
        <v>321</v>
      </c>
      <c r="E6537" t="s">
        <v>484</v>
      </c>
      <c r="F6537">
        <v>1</v>
      </c>
      <c r="G6537">
        <v>8</v>
      </c>
      <c r="I6537">
        <v>71</v>
      </c>
      <c r="K6537">
        <v>71</v>
      </c>
      <c r="M6537" s="2" t="str">
        <f>VLOOKUP(A6537,disaster_subtype!$A$2:$P$59908,5,FALSE)</f>
        <v>Epidemic</v>
      </c>
    </row>
    <row r="6538" spans="1:13" x14ac:dyDescent="0.2">
      <c r="A6538" s="1" t="str">
        <f t="shared" si="102"/>
        <v>2006CAN5139003900</v>
      </c>
      <c r="B6538">
        <v>2006</v>
      </c>
      <c r="C6538" t="s">
        <v>43</v>
      </c>
      <c r="D6538" t="s">
        <v>44</v>
      </c>
      <c r="E6538" t="s">
        <v>485</v>
      </c>
      <c r="F6538">
        <v>5</v>
      </c>
      <c r="G6538">
        <v>1</v>
      </c>
      <c r="I6538">
        <v>3900</v>
      </c>
      <c r="K6538">
        <v>3900</v>
      </c>
      <c r="M6538" s="2" t="str">
        <f>VLOOKUP(A6538,disaster_subtype!$A$2:$P$59908,5,FALSE)</f>
        <v>Flood</v>
      </c>
    </row>
    <row r="6539" spans="1:13" x14ac:dyDescent="0.2">
      <c r="A6539" s="1" t="str">
        <f t="shared" si="102"/>
        <v>2006TCD120216216</v>
      </c>
      <c r="B6539">
        <v>2006</v>
      </c>
      <c r="C6539" t="s">
        <v>97</v>
      </c>
      <c r="D6539" t="s">
        <v>98</v>
      </c>
      <c r="E6539" t="s">
        <v>484</v>
      </c>
      <c r="F6539">
        <v>1</v>
      </c>
      <c r="G6539">
        <v>20</v>
      </c>
      <c r="I6539">
        <v>216</v>
      </c>
      <c r="K6539">
        <v>216</v>
      </c>
      <c r="M6539" s="2" t="str">
        <f>VLOOKUP(A6539,disaster_subtype!$A$2:$P$59908,5,FALSE)</f>
        <v>Epidemic</v>
      </c>
    </row>
    <row r="6540" spans="1:13" x14ac:dyDescent="0.2">
      <c r="A6540" s="1" t="str">
        <f t="shared" si="102"/>
        <v>2006TCD152</v>
      </c>
      <c r="B6540">
        <v>2006</v>
      </c>
      <c r="C6540" t="s">
        <v>97</v>
      </c>
      <c r="D6540" t="s">
        <v>98</v>
      </c>
      <c r="E6540" t="s">
        <v>485</v>
      </c>
      <c r="F6540">
        <v>1</v>
      </c>
      <c r="G6540">
        <v>52</v>
      </c>
      <c r="M6540" s="2" t="str">
        <f>VLOOKUP(A6540,disaster_subtype!$A$2:$P$59908,5,FALSE)</f>
        <v>Flood</v>
      </c>
    </row>
    <row r="6541" spans="1:13" x14ac:dyDescent="0.2">
      <c r="A6541" s="1" t="str">
        <f t="shared" si="102"/>
        <v>2006CHL1189586295862</v>
      </c>
      <c r="B6541">
        <v>2006</v>
      </c>
      <c r="C6541" t="s">
        <v>63</v>
      </c>
      <c r="D6541" t="s">
        <v>64</v>
      </c>
      <c r="E6541" t="s">
        <v>485</v>
      </c>
      <c r="F6541">
        <v>1</v>
      </c>
      <c r="G6541">
        <v>18</v>
      </c>
      <c r="I6541">
        <v>95862</v>
      </c>
      <c r="K6541">
        <v>95862</v>
      </c>
      <c r="M6541" s="2" t="str">
        <f>VLOOKUP(A6541,disaster_subtype!$A$2:$P$59908,5,FALSE)</f>
        <v>Flood</v>
      </c>
    </row>
    <row r="6542" spans="1:13" x14ac:dyDescent="0.2">
      <c r="A6542" s="1" t="str">
        <f t="shared" si="102"/>
        <v>2006CHN113418000000180000002910000</v>
      </c>
      <c r="B6542">
        <v>2006</v>
      </c>
      <c r="C6542" t="s">
        <v>65</v>
      </c>
      <c r="D6542" t="s">
        <v>66</v>
      </c>
      <c r="E6542" t="s">
        <v>12</v>
      </c>
      <c r="F6542">
        <v>1</v>
      </c>
      <c r="G6542">
        <v>134</v>
      </c>
      <c r="I6542">
        <v>18000000</v>
      </c>
      <c r="K6542">
        <v>18000000</v>
      </c>
      <c r="L6542">
        <v>2910000</v>
      </c>
      <c r="M6542" s="2" t="str">
        <f>VLOOKUP(A6542,disaster_subtype!$A$2:$P$59908,5,FALSE)</f>
        <v>Drought</v>
      </c>
    </row>
    <row r="6543" spans="1:13" x14ac:dyDescent="0.2">
      <c r="A6543" s="1" t="str">
        <f t="shared" si="102"/>
        <v>2006CHN6231432676451437604115487191</v>
      </c>
      <c r="B6543">
        <v>2006</v>
      </c>
      <c r="C6543" t="s">
        <v>65</v>
      </c>
      <c r="D6543" t="s">
        <v>66</v>
      </c>
      <c r="E6543" t="s">
        <v>488</v>
      </c>
      <c r="F6543">
        <v>6</v>
      </c>
      <c r="G6543">
        <v>23</v>
      </c>
      <c r="H6543">
        <v>143</v>
      </c>
      <c r="I6543">
        <v>267645</v>
      </c>
      <c r="J6543">
        <v>143760</v>
      </c>
      <c r="K6543">
        <v>411548</v>
      </c>
      <c r="L6543">
        <v>7191</v>
      </c>
      <c r="M6543" s="2" t="str">
        <f>VLOOKUP(A6543,disaster_subtype!$A$2:$P$59908,5,FALSE)</f>
        <v>Earthquake</v>
      </c>
    </row>
    <row r="6544" spans="1:13" x14ac:dyDescent="0.2">
      <c r="A6544" s="1" t="str">
        <f t="shared" si="102"/>
        <v>2006CHN2043054914610500379000149900491687500</v>
      </c>
      <c r="B6544">
        <v>2006</v>
      </c>
      <c r="C6544" t="s">
        <v>65</v>
      </c>
      <c r="D6544" t="s">
        <v>66</v>
      </c>
      <c r="E6544" t="s">
        <v>485</v>
      </c>
      <c r="F6544">
        <v>20</v>
      </c>
      <c r="G6544">
        <v>430</v>
      </c>
      <c r="H6544">
        <v>549</v>
      </c>
      <c r="I6544">
        <v>14610500</v>
      </c>
      <c r="J6544">
        <v>379000</v>
      </c>
      <c r="K6544">
        <v>14990049</v>
      </c>
      <c r="L6544">
        <v>1687500</v>
      </c>
      <c r="M6544" s="2" t="e">
        <f>VLOOKUP(A6544,disaster_subtype!$A$2:$P$59908,5,FALSE)</f>
        <v>#N/A</v>
      </c>
    </row>
    <row r="6545" spans="1:13" x14ac:dyDescent="0.2">
      <c r="A6545" s="1" t="str">
        <f t="shared" si="102"/>
        <v>2006CHN111</v>
      </c>
      <c r="B6545">
        <v>2006</v>
      </c>
      <c r="C6545" t="s">
        <v>65</v>
      </c>
      <c r="D6545" t="s">
        <v>66</v>
      </c>
      <c r="E6545" t="s">
        <v>80</v>
      </c>
      <c r="F6545">
        <v>1</v>
      </c>
      <c r="G6545">
        <v>11</v>
      </c>
      <c r="M6545" s="2" t="e">
        <f>VLOOKUP(A6545,disaster_subtype!$A$2:$P$59908,5,FALSE)</f>
        <v>#N/A</v>
      </c>
    </row>
    <row r="6546" spans="1:13" x14ac:dyDescent="0.2">
      <c r="A6546" s="1" t="str">
        <f t="shared" si="102"/>
        <v>2006CHN11155</v>
      </c>
      <c r="B6546">
        <v>2006</v>
      </c>
      <c r="C6546" t="s">
        <v>65</v>
      </c>
      <c r="D6546" t="s">
        <v>66</v>
      </c>
      <c r="E6546" t="s">
        <v>489</v>
      </c>
      <c r="F6546">
        <v>1</v>
      </c>
      <c r="G6546">
        <v>11</v>
      </c>
      <c r="H6546">
        <v>5</v>
      </c>
      <c r="K6546">
        <v>5</v>
      </c>
      <c r="M6546" s="2" t="e">
        <f>VLOOKUP(A6546,disaster_subtype!$A$2:$P$59908,5,FALSE)</f>
        <v>#N/A</v>
      </c>
    </row>
    <row r="6547" spans="1:13" x14ac:dyDescent="0.2">
      <c r="A6547" s="1" t="str">
        <f t="shared" si="102"/>
        <v>2006CHN81500642055223000108400553378207859000</v>
      </c>
      <c r="B6547">
        <v>2006</v>
      </c>
      <c r="C6547" t="s">
        <v>65</v>
      </c>
      <c r="D6547" t="s">
        <v>66</v>
      </c>
      <c r="E6547" t="s">
        <v>487</v>
      </c>
      <c r="F6547">
        <v>8</v>
      </c>
      <c r="G6547">
        <v>1500</v>
      </c>
      <c r="H6547">
        <v>6420</v>
      </c>
      <c r="I6547">
        <v>55223000</v>
      </c>
      <c r="J6547">
        <v>108400</v>
      </c>
      <c r="K6547">
        <v>55337820</v>
      </c>
      <c r="L6547">
        <v>7859000</v>
      </c>
      <c r="M6547" s="2" t="e">
        <f>VLOOKUP(A6547,disaster_subtype!$A$2:$P$59908,5,FALSE)</f>
        <v>#N/A</v>
      </c>
    </row>
    <row r="6548" spans="1:13" x14ac:dyDescent="0.2">
      <c r="A6548" s="1" t="str">
        <f t="shared" si="102"/>
        <v>2006COL1150227221238221465</v>
      </c>
      <c r="B6548">
        <v>2006</v>
      </c>
      <c r="C6548" t="s">
        <v>67</v>
      </c>
      <c r="D6548" t="s">
        <v>68</v>
      </c>
      <c r="E6548" t="s">
        <v>485</v>
      </c>
      <c r="F6548">
        <v>1</v>
      </c>
      <c r="G6548">
        <v>150</v>
      </c>
      <c r="H6548">
        <v>227</v>
      </c>
      <c r="I6548">
        <v>221238</v>
      </c>
      <c r="K6548">
        <v>221465</v>
      </c>
      <c r="M6548" s="2" t="str">
        <f>VLOOKUP(A6548,disaster_subtype!$A$2:$P$59908,5,FALSE)</f>
        <v>Flood</v>
      </c>
    </row>
    <row r="6549" spans="1:13" x14ac:dyDescent="0.2">
      <c r="A6549" s="1" t="str">
        <f t="shared" si="102"/>
        <v>2006COL21700017000</v>
      </c>
      <c r="B6549">
        <v>2006</v>
      </c>
      <c r="C6549" t="s">
        <v>67</v>
      </c>
      <c r="D6549" t="s">
        <v>68</v>
      </c>
      <c r="E6549" t="s">
        <v>486</v>
      </c>
      <c r="F6549">
        <v>2</v>
      </c>
      <c r="I6549">
        <v>17000</v>
      </c>
      <c r="K6549">
        <v>17000</v>
      </c>
      <c r="M6549" s="2" t="str">
        <f>VLOOKUP(A6549,disaster_subtype!$A$2:$P$59908,5,FALSE)</f>
        <v>Volcanic activity</v>
      </c>
    </row>
    <row r="6550" spans="1:13" x14ac:dyDescent="0.2">
      <c r="A6550" s="1" t="str">
        <f t="shared" si="102"/>
        <v>2006COM1924924</v>
      </c>
      <c r="B6550">
        <v>2006</v>
      </c>
      <c r="C6550" t="s">
        <v>46</v>
      </c>
      <c r="D6550" t="s">
        <v>47</v>
      </c>
      <c r="E6550" t="s">
        <v>484</v>
      </c>
      <c r="F6550">
        <v>1</v>
      </c>
      <c r="I6550">
        <v>924</v>
      </c>
      <c r="K6550">
        <v>924</v>
      </c>
      <c r="M6550" s="2" t="str">
        <f>VLOOKUP(A6550,disaster_subtype!$A$2:$P$59908,5,FALSE)</f>
        <v>Epidemic</v>
      </c>
    </row>
    <row r="6551" spans="1:13" x14ac:dyDescent="0.2">
      <c r="A6551" s="1" t="str">
        <f t="shared" si="102"/>
        <v>2006COM1</v>
      </c>
      <c r="B6551">
        <v>2006</v>
      </c>
      <c r="C6551" t="s">
        <v>46</v>
      </c>
      <c r="D6551" t="s">
        <v>47</v>
      </c>
      <c r="E6551" t="s">
        <v>486</v>
      </c>
      <c r="F6551">
        <v>1</v>
      </c>
      <c r="M6551" s="2" t="str">
        <f>VLOOKUP(A6551,disaster_subtype!$A$2:$P$59908,5,FALSE)</f>
        <v>Volcanic activity</v>
      </c>
    </row>
    <row r="6552" spans="1:13" x14ac:dyDescent="0.2">
      <c r="A6552" s="1" t="str">
        <f t="shared" si="102"/>
        <v>2006COD715129862986</v>
      </c>
      <c r="B6552">
        <v>2006</v>
      </c>
      <c r="C6552" t="s">
        <v>284</v>
      </c>
      <c r="D6552" t="s">
        <v>285</v>
      </c>
      <c r="E6552" t="s">
        <v>484</v>
      </c>
      <c r="F6552">
        <v>7</v>
      </c>
      <c r="G6552">
        <v>151</v>
      </c>
      <c r="I6552">
        <v>2986</v>
      </c>
      <c r="K6552">
        <v>2986</v>
      </c>
      <c r="M6552" s="2" t="e">
        <f>VLOOKUP(A6552,disaster_subtype!$A$2:$P$59908,5,FALSE)</f>
        <v>#N/A</v>
      </c>
    </row>
    <row r="6553" spans="1:13" x14ac:dyDescent="0.2">
      <c r="A6553" s="1" t="str">
        <f t="shared" si="102"/>
        <v>2006COD319370360012970</v>
      </c>
      <c r="B6553">
        <v>2006</v>
      </c>
      <c r="C6553" t="s">
        <v>284</v>
      </c>
      <c r="D6553" t="s">
        <v>285</v>
      </c>
      <c r="E6553" t="s">
        <v>485</v>
      </c>
      <c r="F6553">
        <v>3</v>
      </c>
      <c r="G6553">
        <v>1</v>
      </c>
      <c r="I6553">
        <v>9370</v>
      </c>
      <c r="J6553">
        <v>3600</v>
      </c>
      <c r="K6553">
        <v>12970</v>
      </c>
      <c r="M6553" s="2" t="str">
        <f>VLOOKUP(A6553,disaster_subtype!$A$2:$P$59908,5,FALSE)</f>
        <v>Flood</v>
      </c>
    </row>
    <row r="6554" spans="1:13" x14ac:dyDescent="0.2">
      <c r="A6554" s="1" t="str">
        <f t="shared" si="102"/>
        <v>2006COD13667500075066</v>
      </c>
      <c r="B6554">
        <v>2006</v>
      </c>
      <c r="C6554" t="s">
        <v>284</v>
      </c>
      <c r="D6554" t="s">
        <v>285</v>
      </c>
      <c r="E6554" t="s">
        <v>487</v>
      </c>
      <c r="F6554">
        <v>1</v>
      </c>
      <c r="G6554">
        <v>3</v>
      </c>
      <c r="H6554">
        <v>66</v>
      </c>
      <c r="I6554">
        <v>75000</v>
      </c>
      <c r="K6554">
        <v>75066</v>
      </c>
      <c r="M6554" s="2" t="str">
        <f>VLOOKUP(A6554,disaster_subtype!$A$2:$P$59908,5,FALSE)</f>
        <v>Storm</v>
      </c>
    </row>
    <row r="6555" spans="1:13" x14ac:dyDescent="0.2">
      <c r="A6555" s="1" t="str">
        <f t="shared" si="102"/>
        <v>2006COG15030303030</v>
      </c>
      <c r="B6555">
        <v>2006</v>
      </c>
      <c r="C6555" t="s">
        <v>294</v>
      </c>
      <c r="D6555" t="s">
        <v>295</v>
      </c>
      <c r="E6555" t="s">
        <v>484</v>
      </c>
      <c r="F6555">
        <v>1</v>
      </c>
      <c r="G6555">
        <v>50</v>
      </c>
      <c r="I6555">
        <v>3030</v>
      </c>
      <c r="K6555">
        <v>3030</v>
      </c>
      <c r="M6555" s="2" t="str">
        <f>VLOOKUP(A6555,disaster_subtype!$A$2:$P$59908,5,FALSE)</f>
        <v>Epidemic</v>
      </c>
    </row>
    <row r="6556" spans="1:13" x14ac:dyDescent="0.2">
      <c r="A6556" s="1" t="str">
        <f t="shared" si="102"/>
        <v>2006COG1650005000</v>
      </c>
      <c r="B6556">
        <v>2006</v>
      </c>
      <c r="C6556" t="s">
        <v>294</v>
      </c>
      <c r="D6556" t="s">
        <v>295</v>
      </c>
      <c r="E6556" t="s">
        <v>485</v>
      </c>
      <c r="F6556">
        <v>1</v>
      </c>
      <c r="G6556">
        <v>6</v>
      </c>
      <c r="J6556">
        <v>5000</v>
      </c>
      <c r="K6556">
        <v>5000</v>
      </c>
      <c r="M6556" s="2" t="str">
        <f>VLOOKUP(A6556,disaster_subtype!$A$2:$P$59908,5,FALSE)</f>
        <v>Flood</v>
      </c>
    </row>
    <row r="6557" spans="1:13" x14ac:dyDescent="0.2">
      <c r="A6557" s="1" t="str">
        <f t="shared" si="102"/>
        <v>2006CIV242451451</v>
      </c>
      <c r="B6557">
        <v>2006</v>
      </c>
      <c r="C6557" t="s">
        <v>314</v>
      </c>
      <c r="D6557" t="s">
        <v>315</v>
      </c>
      <c r="E6557" t="s">
        <v>484</v>
      </c>
      <c r="F6557">
        <v>2</v>
      </c>
      <c r="G6557">
        <v>42</v>
      </c>
      <c r="I6557">
        <v>451</v>
      </c>
      <c r="K6557">
        <v>451</v>
      </c>
      <c r="M6557" s="2" t="str">
        <f>VLOOKUP(A6557,disaster_subtype!$A$2:$P$59908,5,FALSE)</f>
        <v>Epidemic</v>
      </c>
    </row>
    <row r="6558" spans="1:13" x14ac:dyDescent="0.2">
      <c r="A6558" s="1" t="str">
        <f t="shared" si="102"/>
        <v>2006HRV1</v>
      </c>
      <c r="B6558">
        <v>2006</v>
      </c>
      <c r="C6558" t="s">
        <v>435</v>
      </c>
      <c r="D6558" t="s">
        <v>436</v>
      </c>
      <c r="E6558" t="s">
        <v>485</v>
      </c>
      <c r="F6558">
        <v>1</v>
      </c>
      <c r="M6558" s="2" t="str">
        <f>VLOOKUP(A6558,disaster_subtype!$A$2:$P$59908,5,FALSE)</f>
        <v>Flood</v>
      </c>
    </row>
    <row r="6559" spans="1:13" x14ac:dyDescent="0.2">
      <c r="A6559" s="1" t="str">
        <f t="shared" si="102"/>
        <v>2006CUB1215001500</v>
      </c>
      <c r="B6559">
        <v>2006</v>
      </c>
      <c r="C6559" t="s">
        <v>135</v>
      </c>
      <c r="D6559" t="s">
        <v>136</v>
      </c>
      <c r="E6559" t="s">
        <v>485</v>
      </c>
      <c r="F6559">
        <v>1</v>
      </c>
      <c r="G6559">
        <v>2</v>
      </c>
      <c r="I6559">
        <v>1500</v>
      </c>
      <c r="K6559">
        <v>1500</v>
      </c>
      <c r="M6559" s="2" t="str">
        <f>VLOOKUP(A6559,disaster_subtype!$A$2:$P$59908,5,FALSE)</f>
        <v>Flood</v>
      </c>
    </row>
    <row r="6560" spans="1:13" x14ac:dyDescent="0.2">
      <c r="A6560" s="1" t="str">
        <f t="shared" si="102"/>
        <v>2006CUB18260268</v>
      </c>
      <c r="B6560">
        <v>2006</v>
      </c>
      <c r="C6560" t="s">
        <v>135</v>
      </c>
      <c r="D6560" t="s">
        <v>136</v>
      </c>
      <c r="E6560" t="s">
        <v>487</v>
      </c>
      <c r="F6560">
        <v>1</v>
      </c>
      <c r="H6560">
        <v>8</v>
      </c>
      <c r="I6560">
        <v>260</v>
      </c>
      <c r="K6560">
        <v>268</v>
      </c>
      <c r="M6560" s="2" t="str">
        <f>VLOOKUP(A6560,disaster_subtype!$A$2:$P$59908,5,FALSE)</f>
        <v>Storm</v>
      </c>
    </row>
    <row r="6561" spans="1:13" x14ac:dyDescent="0.2">
      <c r="A6561" s="1" t="str">
        <f t="shared" si="102"/>
        <v>2006CZE2643154315</v>
      </c>
      <c r="B6561">
        <v>2006</v>
      </c>
      <c r="C6561" t="s">
        <v>437</v>
      </c>
      <c r="D6561" t="s">
        <v>438</v>
      </c>
      <c r="E6561" t="s">
        <v>485</v>
      </c>
      <c r="F6561">
        <v>2</v>
      </c>
      <c r="G6561">
        <v>6</v>
      </c>
      <c r="I6561">
        <v>4315</v>
      </c>
      <c r="K6561">
        <v>4315</v>
      </c>
      <c r="M6561" s="2" t="e">
        <f>VLOOKUP(A6561,disaster_subtype!$A$2:$P$59908,5,FALSE)</f>
        <v>#N/A</v>
      </c>
    </row>
    <row r="6562" spans="1:13" x14ac:dyDescent="0.2">
      <c r="A6562" s="1" t="str">
        <f t="shared" si="102"/>
        <v>2006ECU11657670576702800</v>
      </c>
      <c r="B6562">
        <v>2006</v>
      </c>
      <c r="C6562" t="s">
        <v>55</v>
      </c>
      <c r="D6562" t="s">
        <v>56</v>
      </c>
      <c r="E6562" t="s">
        <v>485</v>
      </c>
      <c r="F6562">
        <v>1</v>
      </c>
      <c r="G6562">
        <v>16</v>
      </c>
      <c r="I6562">
        <v>57670</v>
      </c>
      <c r="K6562">
        <v>57670</v>
      </c>
      <c r="L6562">
        <v>2800</v>
      </c>
      <c r="M6562" s="2" t="str">
        <f>VLOOKUP(A6562,disaster_subtype!$A$2:$P$59908,5,FALSE)</f>
        <v>Flood</v>
      </c>
    </row>
    <row r="6563" spans="1:13" x14ac:dyDescent="0.2">
      <c r="A6563" s="1" t="str">
        <f t="shared" si="102"/>
        <v>2006ECU2513300250300263150000</v>
      </c>
      <c r="B6563">
        <v>2006</v>
      </c>
      <c r="C6563" t="s">
        <v>55</v>
      </c>
      <c r="D6563" t="s">
        <v>56</v>
      </c>
      <c r="E6563" t="s">
        <v>486</v>
      </c>
      <c r="F6563">
        <v>2</v>
      </c>
      <c r="G6563">
        <v>5</v>
      </c>
      <c r="H6563">
        <v>13</v>
      </c>
      <c r="I6563">
        <v>300250</v>
      </c>
      <c r="K6563">
        <v>300263</v>
      </c>
      <c r="L6563">
        <v>150000</v>
      </c>
      <c r="M6563" s="2" t="str">
        <f>VLOOKUP(A6563,disaster_subtype!$A$2:$P$59908,5,FALSE)</f>
        <v>Volcanic activity</v>
      </c>
    </row>
    <row r="6564" spans="1:13" x14ac:dyDescent="0.2">
      <c r="A6564" s="1" t="str">
        <f t="shared" si="102"/>
        <v>2006EGY1152323</v>
      </c>
      <c r="B6564">
        <v>2006</v>
      </c>
      <c r="C6564" t="s">
        <v>137</v>
      </c>
      <c r="D6564" t="s">
        <v>138</v>
      </c>
      <c r="E6564" t="s">
        <v>484</v>
      </c>
      <c r="F6564">
        <v>1</v>
      </c>
      <c r="G6564">
        <v>15</v>
      </c>
      <c r="I6564">
        <v>23</v>
      </c>
      <c r="K6564">
        <v>23</v>
      </c>
      <c r="M6564" s="2" t="str">
        <f>VLOOKUP(A6564,disaster_subtype!$A$2:$P$59908,5,FALSE)</f>
        <v>Epidemic</v>
      </c>
    </row>
    <row r="6565" spans="1:13" x14ac:dyDescent="0.2">
      <c r="A6565" s="1" t="str">
        <f t="shared" si="102"/>
        <v>2006SLV11647016470</v>
      </c>
      <c r="B6565">
        <v>2006</v>
      </c>
      <c r="C6565" t="s">
        <v>31</v>
      </c>
      <c r="D6565" t="s">
        <v>32</v>
      </c>
      <c r="E6565" t="s">
        <v>488</v>
      </c>
      <c r="F6565">
        <v>1</v>
      </c>
      <c r="I6565">
        <v>16470</v>
      </c>
      <c r="K6565">
        <v>16470</v>
      </c>
      <c r="M6565" s="2" t="str">
        <f>VLOOKUP(A6565,disaster_subtype!$A$2:$P$59908,5,FALSE)</f>
        <v>Earthquake</v>
      </c>
    </row>
    <row r="6566" spans="1:13" x14ac:dyDescent="0.2">
      <c r="A6566" s="1" t="str">
        <f t="shared" si="102"/>
        <v>2006SLV11</v>
      </c>
      <c r="B6566">
        <v>2006</v>
      </c>
      <c r="C6566" t="s">
        <v>31</v>
      </c>
      <c r="D6566" t="s">
        <v>32</v>
      </c>
      <c r="E6566" t="s">
        <v>492</v>
      </c>
      <c r="F6566">
        <v>1</v>
      </c>
      <c r="G6566">
        <v>1</v>
      </c>
      <c r="M6566" s="2" t="str">
        <f>VLOOKUP(A6566,disaster_subtype!$A$2:$P$59908,5,FALSE)</f>
        <v xml:space="preserve">Extreme temperature </v>
      </c>
    </row>
    <row r="6567" spans="1:13" x14ac:dyDescent="0.2">
      <c r="A6567" s="1" t="str">
        <f t="shared" si="102"/>
        <v>2006EST13</v>
      </c>
      <c r="B6567">
        <v>2006</v>
      </c>
      <c r="C6567" t="s">
        <v>470</v>
      </c>
      <c r="D6567" t="s">
        <v>471</v>
      </c>
      <c r="E6567" t="s">
        <v>492</v>
      </c>
      <c r="F6567">
        <v>1</v>
      </c>
      <c r="G6567">
        <v>3</v>
      </c>
      <c r="M6567" s="2" t="str">
        <f>VLOOKUP(A6567,disaster_subtype!$A$2:$P$59908,5,FALSE)</f>
        <v xml:space="preserve">Extreme temperature </v>
      </c>
    </row>
    <row r="6568" spans="1:13" x14ac:dyDescent="0.2">
      <c r="A6568" s="1" t="str">
        <f t="shared" si="102"/>
        <v>2006ETH23513284832848</v>
      </c>
      <c r="B6568">
        <v>2006</v>
      </c>
      <c r="C6568" t="s">
        <v>69</v>
      </c>
      <c r="D6568" t="s">
        <v>70</v>
      </c>
      <c r="E6568" t="s">
        <v>484</v>
      </c>
      <c r="F6568">
        <v>2</v>
      </c>
      <c r="G6568">
        <v>351</v>
      </c>
      <c r="I6568">
        <v>32848</v>
      </c>
      <c r="K6568">
        <v>32848</v>
      </c>
      <c r="M6568" s="2" t="str">
        <f>VLOOKUP(A6568,disaster_subtype!$A$2:$P$59908,5,FALSE)</f>
        <v>Epidemic</v>
      </c>
    </row>
    <row r="6569" spans="1:13" x14ac:dyDescent="0.2">
      <c r="A6569" s="1" t="str">
        <f t="shared" si="102"/>
        <v>2006ETH7951964340504341463200</v>
      </c>
      <c r="B6569">
        <v>2006</v>
      </c>
      <c r="C6569" t="s">
        <v>69</v>
      </c>
      <c r="D6569" t="s">
        <v>70</v>
      </c>
      <c r="E6569" t="s">
        <v>485</v>
      </c>
      <c r="F6569">
        <v>7</v>
      </c>
      <c r="G6569">
        <v>951</v>
      </c>
      <c r="H6569">
        <v>96</v>
      </c>
      <c r="I6569">
        <v>434050</v>
      </c>
      <c r="K6569">
        <v>434146</v>
      </c>
      <c r="L6569">
        <v>3200</v>
      </c>
      <c r="M6569" s="2" t="e">
        <f>VLOOKUP(A6569,disaster_subtype!$A$2:$P$59908,5,FALSE)</f>
        <v>#N/A</v>
      </c>
    </row>
    <row r="6570" spans="1:13" x14ac:dyDescent="0.2">
      <c r="A6570" s="1" t="str">
        <f t="shared" si="102"/>
        <v>2006FJI14224224500</v>
      </c>
      <c r="B6570">
        <v>2006</v>
      </c>
      <c r="C6570" t="s">
        <v>166</v>
      </c>
      <c r="D6570" t="s">
        <v>167</v>
      </c>
      <c r="E6570" t="s">
        <v>485</v>
      </c>
      <c r="F6570">
        <v>1</v>
      </c>
      <c r="G6570">
        <v>4</v>
      </c>
      <c r="I6570">
        <v>224</v>
      </c>
      <c r="K6570">
        <v>224</v>
      </c>
      <c r="L6570">
        <v>500</v>
      </c>
      <c r="M6570" s="2" t="str">
        <f>VLOOKUP(A6570,disaster_subtype!$A$2:$P$59908,5,FALSE)</f>
        <v>Flood</v>
      </c>
    </row>
    <row r="6571" spans="1:13" x14ac:dyDescent="0.2">
      <c r="A6571" s="1" t="str">
        <f t="shared" si="102"/>
        <v>2006FJI1168168</v>
      </c>
      <c r="B6571">
        <v>2006</v>
      </c>
      <c r="C6571" t="s">
        <v>166</v>
      </c>
      <c r="D6571" t="s">
        <v>167</v>
      </c>
      <c r="E6571" t="s">
        <v>487</v>
      </c>
      <c r="F6571">
        <v>1</v>
      </c>
      <c r="I6571">
        <v>168</v>
      </c>
      <c r="K6571">
        <v>168</v>
      </c>
      <c r="M6571" s="2" t="str">
        <f>VLOOKUP(A6571,disaster_subtype!$A$2:$P$59908,5,FALSE)</f>
        <v>Storm</v>
      </c>
    </row>
    <row r="6572" spans="1:13" x14ac:dyDescent="0.2">
      <c r="A6572" s="1" t="str">
        <f t="shared" si="102"/>
        <v>2006FRA11388</v>
      </c>
      <c r="B6572">
        <v>2006</v>
      </c>
      <c r="C6572" t="s">
        <v>83</v>
      </c>
      <c r="D6572" t="s">
        <v>84</v>
      </c>
      <c r="E6572" t="s">
        <v>492</v>
      </c>
      <c r="F6572">
        <v>1</v>
      </c>
      <c r="G6572">
        <v>1388</v>
      </c>
      <c r="M6572" s="2" t="str">
        <f>VLOOKUP(A6572,disaster_subtype!$A$2:$P$59908,5,FALSE)</f>
        <v xml:space="preserve">Extreme temperature </v>
      </c>
    </row>
    <row r="6573" spans="1:13" x14ac:dyDescent="0.2">
      <c r="A6573" s="1" t="str">
        <f t="shared" si="102"/>
        <v>2006FRA252600602</v>
      </c>
      <c r="B6573">
        <v>2006</v>
      </c>
      <c r="C6573" t="s">
        <v>83</v>
      </c>
      <c r="D6573" t="s">
        <v>84</v>
      </c>
      <c r="E6573" t="s">
        <v>487</v>
      </c>
      <c r="F6573">
        <v>2</v>
      </c>
      <c r="G6573">
        <v>5</v>
      </c>
      <c r="H6573">
        <v>2</v>
      </c>
      <c r="I6573">
        <v>600</v>
      </c>
      <c r="K6573">
        <v>602</v>
      </c>
      <c r="M6573" s="2" t="e">
        <f>VLOOKUP(A6573,disaster_subtype!$A$2:$P$59908,5,FALSE)</f>
        <v>#N/A</v>
      </c>
    </row>
    <row r="6574" spans="1:13" x14ac:dyDescent="0.2">
      <c r="A6574" s="1" t="str">
        <f t="shared" si="102"/>
        <v>2006GEO1600600</v>
      </c>
      <c r="B6574">
        <v>2006</v>
      </c>
      <c r="C6574" t="s">
        <v>400</v>
      </c>
      <c r="D6574" t="s">
        <v>401</v>
      </c>
      <c r="E6574" t="s">
        <v>485</v>
      </c>
      <c r="F6574">
        <v>1</v>
      </c>
      <c r="I6574">
        <v>600</v>
      </c>
      <c r="K6574">
        <v>600</v>
      </c>
      <c r="M6574" s="2" t="str">
        <f>VLOOKUP(A6574,disaster_subtype!$A$2:$P$59908,5,FALSE)</f>
        <v>Flood</v>
      </c>
    </row>
    <row r="6575" spans="1:13" x14ac:dyDescent="0.2">
      <c r="A6575" s="1" t="str">
        <f t="shared" si="102"/>
        <v>2006DEU212</v>
      </c>
      <c r="B6575">
        <v>2006</v>
      </c>
      <c r="C6575" t="s">
        <v>396</v>
      </c>
      <c r="D6575" t="s">
        <v>397</v>
      </c>
      <c r="E6575" t="s">
        <v>492</v>
      </c>
      <c r="F6575">
        <v>2</v>
      </c>
      <c r="G6575">
        <v>12</v>
      </c>
      <c r="M6575" s="2" t="e">
        <f>VLOOKUP(A6575,disaster_subtype!$A$2:$P$59908,5,FALSE)</f>
        <v>#N/A</v>
      </c>
    </row>
    <row r="6576" spans="1:13" x14ac:dyDescent="0.2">
      <c r="A6576" s="1" t="str">
        <f t="shared" si="102"/>
        <v>2006DEU110001000</v>
      </c>
      <c r="B6576">
        <v>2006</v>
      </c>
      <c r="C6576" t="s">
        <v>396</v>
      </c>
      <c r="D6576" t="s">
        <v>397</v>
      </c>
      <c r="E6576" t="s">
        <v>485</v>
      </c>
      <c r="F6576">
        <v>1</v>
      </c>
      <c r="I6576">
        <v>1000</v>
      </c>
      <c r="K6576">
        <v>1000</v>
      </c>
      <c r="M6576" s="2" t="str">
        <f>VLOOKUP(A6576,disaster_subtype!$A$2:$P$59908,5,FALSE)</f>
        <v>Flood</v>
      </c>
    </row>
    <row r="6577" spans="1:13" x14ac:dyDescent="0.2">
      <c r="A6577" s="1" t="str">
        <f t="shared" si="102"/>
        <v>2006DEU311300300</v>
      </c>
      <c r="B6577">
        <v>2006</v>
      </c>
      <c r="C6577" t="s">
        <v>396</v>
      </c>
      <c r="D6577" t="s">
        <v>397</v>
      </c>
      <c r="E6577" t="s">
        <v>487</v>
      </c>
      <c r="F6577">
        <v>3</v>
      </c>
      <c r="G6577">
        <v>11</v>
      </c>
      <c r="H6577">
        <v>300</v>
      </c>
      <c r="K6577">
        <v>300</v>
      </c>
      <c r="M6577" s="2" t="e">
        <f>VLOOKUP(A6577,disaster_subtype!$A$2:$P$59908,5,FALSE)</f>
        <v>#N/A</v>
      </c>
    </row>
    <row r="6578" spans="1:13" x14ac:dyDescent="0.2">
      <c r="A6578" s="1" t="str">
        <f t="shared" si="102"/>
        <v>2006GRC21309030905659</v>
      </c>
      <c r="B6578">
        <v>2006</v>
      </c>
      <c r="C6578" t="s">
        <v>145</v>
      </c>
      <c r="D6578" t="s">
        <v>146</v>
      </c>
      <c r="E6578" t="s">
        <v>485</v>
      </c>
      <c r="F6578">
        <v>2</v>
      </c>
      <c r="G6578">
        <v>1</v>
      </c>
      <c r="I6578">
        <v>3090</v>
      </c>
      <c r="K6578">
        <v>3090</v>
      </c>
      <c r="L6578">
        <v>5659</v>
      </c>
      <c r="M6578" s="2" t="str">
        <f>VLOOKUP(A6578,disaster_subtype!$A$2:$P$59908,5,FALSE)</f>
        <v>Flood</v>
      </c>
    </row>
    <row r="6579" spans="1:13" x14ac:dyDescent="0.2">
      <c r="A6579" s="1" t="str">
        <f t="shared" si="102"/>
        <v>2006GRC13600600</v>
      </c>
      <c r="B6579">
        <v>2006</v>
      </c>
      <c r="C6579" t="s">
        <v>145</v>
      </c>
      <c r="D6579" t="s">
        <v>146</v>
      </c>
      <c r="E6579" t="s">
        <v>487</v>
      </c>
      <c r="F6579">
        <v>1</v>
      </c>
      <c r="G6579">
        <v>3</v>
      </c>
      <c r="I6579">
        <v>600</v>
      </c>
      <c r="K6579">
        <v>600</v>
      </c>
      <c r="M6579" s="2" t="str">
        <f>VLOOKUP(A6579,disaster_subtype!$A$2:$P$59908,5,FALSE)</f>
        <v>Storm</v>
      </c>
    </row>
    <row r="6580" spans="1:13" x14ac:dyDescent="0.2">
      <c r="A6580" s="1" t="str">
        <f t="shared" si="102"/>
        <v>2006GTM16</v>
      </c>
      <c r="B6580">
        <v>2006</v>
      </c>
      <c r="C6580" t="s">
        <v>33</v>
      </c>
      <c r="D6580" t="s">
        <v>34</v>
      </c>
      <c r="E6580" t="s">
        <v>492</v>
      </c>
      <c r="F6580">
        <v>1</v>
      </c>
      <c r="G6580">
        <v>6</v>
      </c>
      <c r="M6580" s="2" t="str">
        <f>VLOOKUP(A6580,disaster_subtype!$A$2:$P$59908,5,FALSE)</f>
        <v xml:space="preserve">Extreme temperature </v>
      </c>
    </row>
    <row r="6581" spans="1:13" x14ac:dyDescent="0.2">
      <c r="A6581" s="1" t="str">
        <f t="shared" si="102"/>
        <v>2006GIN2129298298</v>
      </c>
      <c r="B6581">
        <v>2006</v>
      </c>
      <c r="C6581" t="s">
        <v>365</v>
      </c>
      <c r="D6581" t="s">
        <v>366</v>
      </c>
      <c r="E6581" t="s">
        <v>484</v>
      </c>
      <c r="F6581">
        <v>2</v>
      </c>
      <c r="G6581">
        <v>129</v>
      </c>
      <c r="I6581">
        <v>298</v>
      </c>
      <c r="K6581">
        <v>298</v>
      </c>
      <c r="M6581" s="2" t="str">
        <f>VLOOKUP(A6581,disaster_subtype!$A$2:$P$59908,5,FALSE)</f>
        <v>Epidemic</v>
      </c>
    </row>
    <row r="6582" spans="1:13" x14ac:dyDescent="0.2">
      <c r="A6582" s="1" t="str">
        <f t="shared" si="102"/>
        <v>2006GIN112001200</v>
      </c>
      <c r="B6582">
        <v>2006</v>
      </c>
      <c r="C6582" t="s">
        <v>365</v>
      </c>
      <c r="D6582" t="s">
        <v>366</v>
      </c>
      <c r="E6582" t="s">
        <v>485</v>
      </c>
      <c r="F6582">
        <v>1</v>
      </c>
      <c r="I6582">
        <v>1200</v>
      </c>
      <c r="K6582">
        <v>1200</v>
      </c>
      <c r="M6582" s="2" t="str">
        <f>VLOOKUP(A6582,disaster_subtype!$A$2:$P$59908,5,FALSE)</f>
        <v>Flood</v>
      </c>
    </row>
    <row r="6583" spans="1:13" x14ac:dyDescent="0.2">
      <c r="A6583" s="1" t="str">
        <f t="shared" si="102"/>
        <v>2006GNB13200032000</v>
      </c>
      <c r="B6583">
        <v>2006</v>
      </c>
      <c r="C6583" t="s">
        <v>103</v>
      </c>
      <c r="D6583" t="s">
        <v>104</v>
      </c>
      <c r="E6583" t="s">
        <v>12</v>
      </c>
      <c r="F6583">
        <v>1</v>
      </c>
      <c r="I6583">
        <v>32000</v>
      </c>
      <c r="K6583">
        <v>32000</v>
      </c>
      <c r="M6583" s="2" t="str">
        <f>VLOOKUP(A6583,disaster_subtype!$A$2:$P$59908,5,FALSE)</f>
        <v>Drought</v>
      </c>
    </row>
    <row r="6584" spans="1:13" x14ac:dyDescent="0.2">
      <c r="A6584" s="1" t="str">
        <f t="shared" si="102"/>
        <v>2006GUY13500035000169000</v>
      </c>
      <c r="B6584">
        <v>2006</v>
      </c>
      <c r="C6584" t="s">
        <v>322</v>
      </c>
      <c r="D6584" t="s">
        <v>323</v>
      </c>
      <c r="E6584" t="s">
        <v>485</v>
      </c>
      <c r="F6584">
        <v>1</v>
      </c>
      <c r="I6584">
        <v>35000</v>
      </c>
      <c r="K6584">
        <v>35000</v>
      </c>
      <c r="L6584">
        <v>169000</v>
      </c>
      <c r="M6584" s="2" t="str">
        <f>VLOOKUP(A6584,disaster_subtype!$A$2:$P$59908,5,FALSE)</f>
        <v>Flood</v>
      </c>
    </row>
    <row r="6585" spans="1:13" x14ac:dyDescent="0.2">
      <c r="A6585" s="1" t="str">
        <f t="shared" si="102"/>
        <v>2006HTI211102469024700</v>
      </c>
      <c r="B6585">
        <v>2006</v>
      </c>
      <c r="C6585" t="s">
        <v>85</v>
      </c>
      <c r="D6585" t="s">
        <v>86</v>
      </c>
      <c r="E6585" t="s">
        <v>485</v>
      </c>
      <c r="F6585">
        <v>2</v>
      </c>
      <c r="G6585">
        <v>11</v>
      </c>
      <c r="H6585">
        <v>10</v>
      </c>
      <c r="I6585">
        <v>24690</v>
      </c>
      <c r="K6585">
        <v>24700</v>
      </c>
      <c r="M6585" s="2" t="e">
        <f>VLOOKUP(A6585,disaster_subtype!$A$2:$P$59908,5,FALSE)</f>
        <v>#N/A</v>
      </c>
    </row>
    <row r="6586" spans="1:13" x14ac:dyDescent="0.2">
      <c r="A6586" s="1" t="str">
        <f t="shared" si="102"/>
        <v>2006HTI151500015000</v>
      </c>
      <c r="B6586">
        <v>2006</v>
      </c>
      <c r="C6586" t="s">
        <v>85</v>
      </c>
      <c r="D6586" t="s">
        <v>86</v>
      </c>
      <c r="E6586" t="s">
        <v>487</v>
      </c>
      <c r="F6586">
        <v>1</v>
      </c>
      <c r="G6586">
        <v>5</v>
      </c>
      <c r="I6586">
        <v>15000</v>
      </c>
      <c r="K6586">
        <v>15000</v>
      </c>
      <c r="M6586" s="2" t="str">
        <f>VLOOKUP(A6586,disaster_subtype!$A$2:$P$59908,5,FALSE)</f>
        <v>Storm</v>
      </c>
    </row>
    <row r="6587" spans="1:13" x14ac:dyDescent="0.2">
      <c r="A6587" s="1" t="str">
        <f t="shared" si="102"/>
        <v>2006HND14150015008000</v>
      </c>
      <c r="B6587">
        <v>2006</v>
      </c>
      <c r="C6587" t="s">
        <v>118</v>
      </c>
      <c r="D6587" t="s">
        <v>119</v>
      </c>
      <c r="E6587" t="s">
        <v>485</v>
      </c>
      <c r="F6587">
        <v>1</v>
      </c>
      <c r="G6587">
        <v>4</v>
      </c>
      <c r="I6587">
        <v>1500</v>
      </c>
      <c r="K6587">
        <v>1500</v>
      </c>
      <c r="L6587">
        <v>8000</v>
      </c>
      <c r="M6587" s="2" t="str">
        <f>VLOOKUP(A6587,disaster_subtype!$A$2:$P$59908,5,FALSE)</f>
        <v>Flood</v>
      </c>
    </row>
    <row r="6588" spans="1:13" x14ac:dyDescent="0.2">
      <c r="A6588" s="1" t="str">
        <f t="shared" si="102"/>
        <v>2006HUN13200032000</v>
      </c>
      <c r="B6588">
        <v>2006</v>
      </c>
      <c r="C6588" t="s">
        <v>316</v>
      </c>
      <c r="D6588" t="s">
        <v>317</v>
      </c>
      <c r="E6588" t="s">
        <v>485</v>
      </c>
      <c r="F6588">
        <v>1</v>
      </c>
      <c r="I6588">
        <v>32000</v>
      </c>
      <c r="K6588">
        <v>32000</v>
      </c>
      <c r="M6588" s="2" t="str">
        <f>VLOOKUP(A6588,disaster_subtype!$A$2:$P$59908,5,FALSE)</f>
        <v>Flood</v>
      </c>
    </row>
    <row r="6589" spans="1:13" x14ac:dyDescent="0.2">
      <c r="A6589" s="1" t="str">
        <f t="shared" si="102"/>
        <v>2006HUN1530030010000</v>
      </c>
      <c r="B6589">
        <v>2006</v>
      </c>
      <c r="C6589" t="s">
        <v>316</v>
      </c>
      <c r="D6589" t="s">
        <v>317</v>
      </c>
      <c r="E6589" t="s">
        <v>487</v>
      </c>
      <c r="F6589">
        <v>1</v>
      </c>
      <c r="G6589">
        <v>5</v>
      </c>
      <c r="H6589">
        <v>300</v>
      </c>
      <c r="K6589">
        <v>300</v>
      </c>
      <c r="L6589">
        <v>10000</v>
      </c>
      <c r="M6589" s="2" t="str">
        <f>VLOOKUP(A6589,disaster_subtype!$A$2:$P$59908,5,FALSE)</f>
        <v>Storm</v>
      </c>
    </row>
    <row r="6590" spans="1:13" x14ac:dyDescent="0.2">
      <c r="A6590" s="1" t="str">
        <f t="shared" si="102"/>
        <v>2006IND147</v>
      </c>
      <c r="B6590">
        <v>2006</v>
      </c>
      <c r="C6590" t="s">
        <v>13</v>
      </c>
      <c r="D6590" t="s">
        <v>14</v>
      </c>
      <c r="E6590" t="s">
        <v>492</v>
      </c>
      <c r="F6590">
        <v>1</v>
      </c>
      <c r="G6590">
        <v>47</v>
      </c>
      <c r="M6590" s="2" t="str">
        <f>VLOOKUP(A6590,disaster_subtype!$A$2:$P$59908,5,FALSE)</f>
        <v xml:space="preserve">Extreme temperature </v>
      </c>
    </row>
    <row r="6591" spans="1:13" x14ac:dyDescent="0.2">
      <c r="A6591" s="1" t="str">
        <f t="shared" si="102"/>
        <v>2006IND1711941783234000400000072341783390000</v>
      </c>
      <c r="B6591">
        <v>2006</v>
      </c>
      <c r="C6591" t="s">
        <v>13</v>
      </c>
      <c r="D6591" t="s">
        <v>14</v>
      </c>
      <c r="E6591" t="s">
        <v>485</v>
      </c>
      <c r="F6591">
        <v>17</v>
      </c>
      <c r="G6591">
        <v>1194</v>
      </c>
      <c r="H6591">
        <v>178</v>
      </c>
      <c r="I6591">
        <v>3234000</v>
      </c>
      <c r="J6591">
        <v>4000000</v>
      </c>
      <c r="K6591">
        <v>7234178</v>
      </c>
      <c r="L6591">
        <v>3390000</v>
      </c>
      <c r="M6591" s="2" t="e">
        <f>VLOOKUP(A6591,disaster_subtype!$A$2:$P$59908,5,FALSE)</f>
        <v>#N/A</v>
      </c>
    </row>
    <row r="6592" spans="1:13" x14ac:dyDescent="0.2">
      <c r="A6592" s="1" t="str">
        <f t="shared" si="102"/>
        <v>2006IND2190300150000150300</v>
      </c>
      <c r="B6592">
        <v>2006</v>
      </c>
      <c r="C6592" t="s">
        <v>13</v>
      </c>
      <c r="D6592" t="s">
        <v>14</v>
      </c>
      <c r="E6592" t="s">
        <v>487</v>
      </c>
      <c r="F6592">
        <v>2</v>
      </c>
      <c r="G6592">
        <v>190</v>
      </c>
      <c r="H6592">
        <v>300</v>
      </c>
      <c r="J6592">
        <v>150000</v>
      </c>
      <c r="K6592">
        <v>150300</v>
      </c>
      <c r="M6592" s="2" t="e">
        <f>VLOOKUP(A6592,disaster_subtype!$A$2:$P$59908,5,FALSE)</f>
        <v>#N/A</v>
      </c>
    </row>
    <row r="6593" spans="1:13" x14ac:dyDescent="0.2">
      <c r="A6593" s="1" t="str">
        <f t="shared" si="102"/>
        <v>2006IDN56592138642237794569939532159823155000</v>
      </c>
      <c r="B6593">
        <v>2006</v>
      </c>
      <c r="C6593" t="s">
        <v>78</v>
      </c>
      <c r="D6593" t="s">
        <v>79</v>
      </c>
      <c r="E6593" t="s">
        <v>488</v>
      </c>
      <c r="F6593">
        <v>5</v>
      </c>
      <c r="G6593">
        <v>6592</v>
      </c>
      <c r="H6593">
        <v>138642</v>
      </c>
      <c r="I6593">
        <v>2377945</v>
      </c>
      <c r="J6593">
        <v>699395</v>
      </c>
      <c r="K6593">
        <v>3215982</v>
      </c>
      <c r="L6593">
        <v>3155000</v>
      </c>
      <c r="M6593" s="2" t="e">
        <f>VLOOKUP(A6593,disaster_subtype!$A$2:$P$59908,5,FALSE)</f>
        <v>#N/A</v>
      </c>
    </row>
    <row r="6594" spans="1:13" x14ac:dyDescent="0.2">
      <c r="A6594" s="1" t="str">
        <f t="shared" ref="A6594:A6657" si="103">B6594&amp;C6594&amp;F6594&amp;G6594&amp;H6594&amp;I6594&amp;J6594&amp;K6594&amp;L6594</f>
        <v>2006IDN864597698141670698908107300</v>
      </c>
      <c r="B6594">
        <v>2006</v>
      </c>
      <c r="C6594" t="s">
        <v>78</v>
      </c>
      <c r="D6594" t="s">
        <v>79</v>
      </c>
      <c r="E6594" t="s">
        <v>485</v>
      </c>
      <c r="F6594">
        <v>8</v>
      </c>
      <c r="G6594">
        <v>645</v>
      </c>
      <c r="H6594">
        <v>97</v>
      </c>
      <c r="I6594">
        <v>698141</v>
      </c>
      <c r="J6594">
        <v>670</v>
      </c>
      <c r="K6594">
        <v>698908</v>
      </c>
      <c r="L6594">
        <v>107300</v>
      </c>
      <c r="M6594" s="2" t="e">
        <f>VLOOKUP(A6594,disaster_subtype!$A$2:$P$59908,5,FALSE)</f>
        <v>#N/A</v>
      </c>
    </row>
    <row r="6595" spans="1:13" x14ac:dyDescent="0.2">
      <c r="A6595" s="1" t="str">
        <f t="shared" si="103"/>
        <v>2006IDN318413300083001131337943</v>
      </c>
      <c r="B6595">
        <v>2006</v>
      </c>
      <c r="C6595" t="s">
        <v>78</v>
      </c>
      <c r="D6595" t="s">
        <v>79</v>
      </c>
      <c r="E6595" t="s">
        <v>80</v>
      </c>
      <c r="F6595">
        <v>3</v>
      </c>
      <c r="G6595">
        <v>184</v>
      </c>
      <c r="H6595">
        <v>13</v>
      </c>
      <c r="I6595">
        <v>3000</v>
      </c>
      <c r="J6595">
        <v>8300</v>
      </c>
      <c r="K6595">
        <v>11313</v>
      </c>
      <c r="L6595">
        <v>37943</v>
      </c>
      <c r="M6595" s="2" t="str">
        <f>VLOOKUP(A6595,disaster_subtype!$A$2:$P$59908,5,FALSE)</f>
        <v>Landslide</v>
      </c>
    </row>
    <row r="6596" spans="1:13" x14ac:dyDescent="0.2">
      <c r="A6596" s="1" t="str">
        <f t="shared" si="103"/>
        <v>2006IDN11100011000</v>
      </c>
      <c r="B6596">
        <v>2006</v>
      </c>
      <c r="C6596" t="s">
        <v>78</v>
      </c>
      <c r="D6596" t="s">
        <v>79</v>
      </c>
      <c r="E6596" t="s">
        <v>486</v>
      </c>
      <c r="F6596">
        <v>1</v>
      </c>
      <c r="I6596">
        <v>11000</v>
      </c>
      <c r="K6596">
        <v>11000</v>
      </c>
      <c r="M6596" s="2" t="str">
        <f>VLOOKUP(A6596,disaster_subtype!$A$2:$P$59908,5,FALSE)</f>
        <v>Volcanic activity</v>
      </c>
    </row>
    <row r="6597" spans="1:13" x14ac:dyDescent="0.2">
      <c r="A6597" s="1" t="str">
        <f t="shared" si="103"/>
        <v>2006IDN120020014000</v>
      </c>
      <c r="B6597">
        <v>2006</v>
      </c>
      <c r="C6597" t="s">
        <v>78</v>
      </c>
      <c r="D6597" t="s">
        <v>79</v>
      </c>
      <c r="E6597" t="s">
        <v>490</v>
      </c>
      <c r="F6597">
        <v>1</v>
      </c>
      <c r="H6597">
        <v>200</v>
      </c>
      <c r="K6597">
        <v>200</v>
      </c>
      <c r="L6597">
        <v>14000</v>
      </c>
      <c r="M6597" s="2" t="str">
        <f>VLOOKUP(A6597,disaster_subtype!$A$2:$P$59908,5,FALSE)</f>
        <v>Wildfire</v>
      </c>
    </row>
    <row r="6598" spans="1:13" x14ac:dyDescent="0.2">
      <c r="A6598" s="1" t="str">
        <f t="shared" si="103"/>
        <v>2006IRN363149416700016849442262</v>
      </c>
      <c r="B6598">
        <v>2006</v>
      </c>
      <c r="C6598" t="s">
        <v>87</v>
      </c>
      <c r="D6598" t="s">
        <v>88</v>
      </c>
      <c r="E6598" t="s">
        <v>488</v>
      </c>
      <c r="F6598">
        <v>3</v>
      </c>
      <c r="G6598">
        <v>63</v>
      </c>
      <c r="H6598">
        <v>1494</v>
      </c>
      <c r="I6598">
        <v>167000</v>
      </c>
      <c r="K6598">
        <v>168494</v>
      </c>
      <c r="L6598">
        <v>42262</v>
      </c>
      <c r="M6598" s="2" t="str">
        <f>VLOOKUP(A6598,disaster_subtype!$A$2:$P$59908,5,FALSE)</f>
        <v>Earthquake</v>
      </c>
    </row>
    <row r="6599" spans="1:13" x14ac:dyDescent="0.2">
      <c r="A6599" s="1" t="str">
        <f t="shared" si="103"/>
        <v>2006IRN1142800280016000</v>
      </c>
      <c r="B6599">
        <v>2006</v>
      </c>
      <c r="C6599" t="s">
        <v>87</v>
      </c>
      <c r="D6599" t="s">
        <v>88</v>
      </c>
      <c r="E6599" t="s">
        <v>485</v>
      </c>
      <c r="F6599">
        <v>1</v>
      </c>
      <c r="G6599">
        <v>14</v>
      </c>
      <c r="I6599">
        <v>2800</v>
      </c>
      <c r="K6599">
        <v>2800</v>
      </c>
      <c r="L6599">
        <v>16000</v>
      </c>
      <c r="M6599" s="2" t="str">
        <f>VLOOKUP(A6599,disaster_subtype!$A$2:$P$59908,5,FALSE)</f>
        <v>Flood</v>
      </c>
    </row>
    <row r="6600" spans="1:13" x14ac:dyDescent="0.2">
      <c r="A6600" s="1" t="str">
        <f t="shared" si="103"/>
        <v>2006IRQ12</v>
      </c>
      <c r="B6600">
        <v>2006</v>
      </c>
      <c r="C6600" t="s">
        <v>228</v>
      </c>
      <c r="D6600" t="s">
        <v>229</v>
      </c>
      <c r="E6600" t="s">
        <v>484</v>
      </c>
      <c r="F6600">
        <v>1</v>
      </c>
      <c r="G6600">
        <v>2</v>
      </c>
      <c r="M6600" s="2" t="str">
        <f>VLOOKUP(A6600,disaster_subtype!$A$2:$P$59908,5,FALSE)</f>
        <v>Epidemic</v>
      </c>
    </row>
    <row r="6601" spans="1:13" x14ac:dyDescent="0.2">
      <c r="A6601" s="1" t="str">
        <f t="shared" si="103"/>
        <v>2006IRQ2202059890599101300</v>
      </c>
      <c r="B6601">
        <v>2006</v>
      </c>
      <c r="C6601" t="s">
        <v>228</v>
      </c>
      <c r="D6601" t="s">
        <v>229</v>
      </c>
      <c r="E6601" t="s">
        <v>485</v>
      </c>
      <c r="F6601">
        <v>2</v>
      </c>
      <c r="G6601">
        <v>20</v>
      </c>
      <c r="H6601">
        <v>20</v>
      </c>
      <c r="I6601">
        <v>59890</v>
      </c>
      <c r="K6601">
        <v>59910</v>
      </c>
      <c r="L6601">
        <v>1300</v>
      </c>
      <c r="M6601" s="2" t="e">
        <f>VLOOKUP(A6601,disaster_subtype!$A$2:$P$59908,5,FALSE)</f>
        <v>#N/A</v>
      </c>
    </row>
    <row r="6602" spans="1:13" x14ac:dyDescent="0.2">
      <c r="A6602" s="1" t="str">
        <f t="shared" si="103"/>
        <v>2006ITA149150159</v>
      </c>
      <c r="B6602">
        <v>2006</v>
      </c>
      <c r="C6602" t="s">
        <v>57</v>
      </c>
      <c r="D6602" t="s">
        <v>58</v>
      </c>
      <c r="E6602" t="s">
        <v>80</v>
      </c>
      <c r="F6602">
        <v>1</v>
      </c>
      <c r="G6602">
        <v>4</v>
      </c>
      <c r="H6602">
        <v>9</v>
      </c>
      <c r="I6602">
        <v>150</v>
      </c>
      <c r="K6602">
        <v>159</v>
      </c>
      <c r="M6602" s="2" t="str">
        <f>VLOOKUP(A6602,disaster_subtype!$A$2:$P$59908,5,FALSE)</f>
        <v>Landslide</v>
      </c>
    </row>
    <row r="6603" spans="1:13" x14ac:dyDescent="0.2">
      <c r="A6603" s="1" t="str">
        <f t="shared" si="103"/>
        <v>2006ITA11</v>
      </c>
      <c r="B6603">
        <v>2006</v>
      </c>
      <c r="C6603" t="s">
        <v>57</v>
      </c>
      <c r="D6603" t="s">
        <v>58</v>
      </c>
      <c r="E6603" t="s">
        <v>487</v>
      </c>
      <c r="F6603">
        <v>1</v>
      </c>
      <c r="G6603">
        <v>1</v>
      </c>
      <c r="M6603" s="2" t="str">
        <f>VLOOKUP(A6603,disaster_subtype!$A$2:$P$59908,5,FALSE)</f>
        <v>Storm</v>
      </c>
    </row>
    <row r="6604" spans="1:13" x14ac:dyDescent="0.2">
      <c r="A6604" s="1" t="str">
        <f t="shared" si="103"/>
        <v>2006JAM13280280</v>
      </c>
      <c r="B6604">
        <v>2006</v>
      </c>
      <c r="C6604" t="s">
        <v>15</v>
      </c>
      <c r="D6604" t="s">
        <v>16</v>
      </c>
      <c r="E6604" t="s">
        <v>484</v>
      </c>
      <c r="F6604">
        <v>1</v>
      </c>
      <c r="G6604">
        <v>3</v>
      </c>
      <c r="I6604">
        <v>280</v>
      </c>
      <c r="K6604">
        <v>280</v>
      </c>
      <c r="M6604" s="2" t="str">
        <f>VLOOKUP(A6604,disaster_subtype!$A$2:$P$59908,5,FALSE)</f>
        <v>Epidemic</v>
      </c>
    </row>
    <row r="6605" spans="1:13" x14ac:dyDescent="0.2">
      <c r="A6605" s="1" t="str">
        <f t="shared" si="103"/>
        <v>2006JAM1150005000</v>
      </c>
      <c r="B6605">
        <v>2006</v>
      </c>
      <c r="C6605" t="s">
        <v>15</v>
      </c>
      <c r="D6605" t="s">
        <v>16</v>
      </c>
      <c r="E6605" t="s">
        <v>485</v>
      </c>
      <c r="F6605">
        <v>1</v>
      </c>
      <c r="G6605">
        <v>1</v>
      </c>
      <c r="I6605">
        <v>5000</v>
      </c>
      <c r="K6605">
        <v>5000</v>
      </c>
      <c r="M6605" s="2" t="str">
        <f>VLOOKUP(A6605,disaster_subtype!$A$2:$P$59908,5,FALSE)</f>
        <v>Flood</v>
      </c>
    </row>
    <row r="6606" spans="1:13" x14ac:dyDescent="0.2">
      <c r="A6606" s="1" t="str">
        <f t="shared" si="103"/>
        <v>2006JPN242321050010532</v>
      </c>
      <c r="B6606">
        <v>2006</v>
      </c>
      <c r="C6606" t="s">
        <v>19</v>
      </c>
      <c r="D6606" t="s">
        <v>20</v>
      </c>
      <c r="E6606" t="s">
        <v>485</v>
      </c>
      <c r="F6606">
        <v>2</v>
      </c>
      <c r="G6606">
        <v>42</v>
      </c>
      <c r="H6606">
        <v>32</v>
      </c>
      <c r="I6606">
        <v>10500</v>
      </c>
      <c r="K6606">
        <v>10532</v>
      </c>
      <c r="M6606" s="2" t="str">
        <f>VLOOKUP(A6606,disaster_subtype!$A$2:$P$59908,5,FALSE)</f>
        <v>Flood</v>
      </c>
    </row>
    <row r="6607" spans="1:13" x14ac:dyDescent="0.2">
      <c r="A6607" s="1" t="str">
        <f t="shared" si="103"/>
        <v>2006JPN3207151208799129012500000</v>
      </c>
      <c r="B6607">
        <v>2006</v>
      </c>
      <c r="C6607" t="s">
        <v>19</v>
      </c>
      <c r="D6607" t="s">
        <v>20</v>
      </c>
      <c r="E6607" t="s">
        <v>487</v>
      </c>
      <c r="F6607">
        <v>3</v>
      </c>
      <c r="G6607">
        <v>20</v>
      </c>
      <c r="H6607">
        <v>715</v>
      </c>
      <c r="I6607">
        <v>12087</v>
      </c>
      <c r="J6607">
        <v>99</v>
      </c>
      <c r="K6607">
        <v>12901</v>
      </c>
      <c r="L6607">
        <v>2500000</v>
      </c>
      <c r="M6607" s="2" t="e">
        <f>VLOOKUP(A6607,disaster_subtype!$A$2:$P$59908,5,FALSE)</f>
        <v>#N/A</v>
      </c>
    </row>
    <row r="6608" spans="1:13" x14ac:dyDescent="0.2">
      <c r="A6608" s="1" t="str">
        <f t="shared" si="103"/>
        <v>2006KEN3183588588</v>
      </c>
      <c r="B6608">
        <v>2006</v>
      </c>
      <c r="C6608" t="s">
        <v>266</v>
      </c>
      <c r="D6608" t="s">
        <v>267</v>
      </c>
      <c r="E6608" t="s">
        <v>484</v>
      </c>
      <c r="F6608">
        <v>3</v>
      </c>
      <c r="G6608">
        <v>183</v>
      </c>
      <c r="I6608">
        <v>588</v>
      </c>
      <c r="K6608">
        <v>588</v>
      </c>
      <c r="M6608" s="2" t="e">
        <f>VLOOKUP(A6608,disaster_subtype!$A$2:$P$59908,5,FALSE)</f>
        <v>#N/A</v>
      </c>
    </row>
    <row r="6609" spans="1:13" x14ac:dyDescent="0.2">
      <c r="A6609" s="1" t="str">
        <f t="shared" si="103"/>
        <v>2006KEN4212783300783300</v>
      </c>
      <c r="B6609">
        <v>2006</v>
      </c>
      <c r="C6609" t="s">
        <v>266</v>
      </c>
      <c r="D6609" t="s">
        <v>267</v>
      </c>
      <c r="E6609" t="s">
        <v>485</v>
      </c>
      <c r="F6609">
        <v>4</v>
      </c>
      <c r="G6609">
        <v>212</v>
      </c>
      <c r="I6609">
        <v>783300</v>
      </c>
      <c r="K6609">
        <v>783300</v>
      </c>
      <c r="M6609" s="2" t="str">
        <f>VLOOKUP(A6609,disaster_subtype!$A$2:$P$59908,5,FALSE)</f>
        <v>Flood</v>
      </c>
    </row>
    <row r="6610" spans="1:13" x14ac:dyDescent="0.2">
      <c r="A6610" s="1" t="str">
        <f t="shared" si="103"/>
        <v>2006PRK1430003000</v>
      </c>
      <c r="B6610">
        <v>2006</v>
      </c>
      <c r="C6610" t="s">
        <v>358</v>
      </c>
      <c r="D6610" t="s">
        <v>359</v>
      </c>
      <c r="E6610" t="s">
        <v>484</v>
      </c>
      <c r="F6610">
        <v>1</v>
      </c>
      <c r="G6610">
        <v>4</v>
      </c>
      <c r="I6610">
        <v>3000</v>
      </c>
      <c r="K6610">
        <v>3000</v>
      </c>
      <c r="M6610" s="2" t="str">
        <f>VLOOKUP(A6610,disaster_subtype!$A$2:$P$59908,5,FALSE)</f>
        <v>Epidemic</v>
      </c>
    </row>
    <row r="6611" spans="1:13" x14ac:dyDescent="0.2">
      <c r="A6611" s="1" t="str">
        <f t="shared" si="103"/>
        <v>2006PRK22781473108450091824</v>
      </c>
      <c r="B6611">
        <v>2006</v>
      </c>
      <c r="C6611" t="s">
        <v>358</v>
      </c>
      <c r="D6611" t="s">
        <v>359</v>
      </c>
      <c r="E6611" t="s">
        <v>485</v>
      </c>
      <c r="F6611">
        <v>2</v>
      </c>
      <c r="G6611">
        <v>278</v>
      </c>
      <c r="H6611">
        <v>14</v>
      </c>
      <c r="I6611">
        <v>7310</v>
      </c>
      <c r="J6611">
        <v>84500</v>
      </c>
      <c r="K6611">
        <v>91824</v>
      </c>
      <c r="M6611" s="2" t="e">
        <f>VLOOKUP(A6611,disaster_subtype!$A$2:$P$59908,5,FALSE)</f>
        <v>#N/A</v>
      </c>
    </row>
    <row r="6612" spans="1:13" x14ac:dyDescent="0.2">
      <c r="A6612" s="1" t="str">
        <f t="shared" si="103"/>
        <v>2006KOR14646304630</v>
      </c>
      <c r="B6612">
        <v>2006</v>
      </c>
      <c r="C6612" t="s">
        <v>176</v>
      </c>
      <c r="D6612" t="s">
        <v>177</v>
      </c>
      <c r="E6612" t="s">
        <v>485</v>
      </c>
      <c r="F6612">
        <v>1</v>
      </c>
      <c r="G6612">
        <v>46</v>
      </c>
      <c r="I6612">
        <v>4630</v>
      </c>
      <c r="K6612">
        <v>4630</v>
      </c>
      <c r="M6612" s="2" t="str">
        <f>VLOOKUP(A6612,disaster_subtype!$A$2:$P$59908,5,FALSE)</f>
        <v>Flood</v>
      </c>
    </row>
    <row r="6613" spans="1:13" x14ac:dyDescent="0.2">
      <c r="A6613" s="1" t="str">
        <f t="shared" si="103"/>
        <v>2006KGZ1120005012050</v>
      </c>
      <c r="B6613">
        <v>2006</v>
      </c>
      <c r="C6613" t="s">
        <v>406</v>
      </c>
      <c r="D6613" t="s">
        <v>407</v>
      </c>
      <c r="E6613" t="s">
        <v>488</v>
      </c>
      <c r="F6613">
        <v>1</v>
      </c>
      <c r="I6613">
        <v>12000</v>
      </c>
      <c r="J6613">
        <v>50</v>
      </c>
      <c r="K6613">
        <v>12050</v>
      </c>
      <c r="M6613" s="2" t="str">
        <f>VLOOKUP(A6613,disaster_subtype!$A$2:$P$59908,5,FALSE)</f>
        <v>Earthquake</v>
      </c>
    </row>
    <row r="6614" spans="1:13" x14ac:dyDescent="0.2">
      <c r="A6614" s="1" t="str">
        <f t="shared" si="103"/>
        <v>2006KGZ1490759075</v>
      </c>
      <c r="B6614">
        <v>2006</v>
      </c>
      <c r="C6614" t="s">
        <v>406</v>
      </c>
      <c r="D6614" t="s">
        <v>407</v>
      </c>
      <c r="E6614" t="s">
        <v>487</v>
      </c>
      <c r="F6614">
        <v>1</v>
      </c>
      <c r="G6614">
        <v>4</v>
      </c>
      <c r="I6614">
        <v>9075</v>
      </c>
      <c r="K6614">
        <v>9075</v>
      </c>
      <c r="M6614" s="2" t="str">
        <f>VLOOKUP(A6614,disaster_subtype!$A$2:$P$59908,5,FALSE)</f>
        <v>Storm</v>
      </c>
    </row>
    <row r="6615" spans="1:13" x14ac:dyDescent="0.2">
      <c r="A6615" s="1" t="str">
        <f t="shared" si="103"/>
        <v>2006LVA140</v>
      </c>
      <c r="B6615">
        <v>2006</v>
      </c>
      <c r="C6615" t="s">
        <v>456</v>
      </c>
      <c r="D6615" t="s">
        <v>457</v>
      </c>
      <c r="E6615" t="s">
        <v>492</v>
      </c>
      <c r="F6615">
        <v>1</v>
      </c>
      <c r="G6615">
        <v>40</v>
      </c>
      <c r="M6615" s="2" t="str">
        <f>VLOOKUP(A6615,disaster_subtype!$A$2:$P$59908,5,FALSE)</f>
        <v xml:space="preserve">Extreme temperature </v>
      </c>
    </row>
    <row r="6616" spans="1:13" x14ac:dyDescent="0.2">
      <c r="A6616" s="1" t="str">
        <f t="shared" si="103"/>
        <v>2006LTU1225573</v>
      </c>
      <c r="B6616">
        <v>2006</v>
      </c>
      <c r="C6616" t="s">
        <v>408</v>
      </c>
      <c r="D6616" t="s">
        <v>409</v>
      </c>
      <c r="E6616" t="s">
        <v>12</v>
      </c>
      <c r="F6616">
        <v>1</v>
      </c>
      <c r="L6616">
        <v>225573</v>
      </c>
      <c r="M6616" s="2" t="str">
        <f>VLOOKUP(A6616,disaster_subtype!$A$2:$P$59908,5,FALSE)</f>
        <v>Drought</v>
      </c>
    </row>
    <row r="6617" spans="1:13" x14ac:dyDescent="0.2">
      <c r="A6617" s="1" t="str">
        <f t="shared" si="103"/>
        <v>2006MKD115001500</v>
      </c>
      <c r="B6617">
        <v>2006</v>
      </c>
      <c r="C6617" t="s">
        <v>425</v>
      </c>
      <c r="D6617" t="s">
        <v>426</v>
      </c>
      <c r="E6617" t="s">
        <v>485</v>
      </c>
      <c r="F6617">
        <v>1</v>
      </c>
      <c r="I6617">
        <v>1500</v>
      </c>
      <c r="K6617">
        <v>1500</v>
      </c>
      <c r="M6617" s="2" t="str">
        <f>VLOOKUP(A6617,disaster_subtype!$A$2:$P$59908,5,FALSE)</f>
        <v>Flood</v>
      </c>
    </row>
    <row r="6618" spans="1:13" x14ac:dyDescent="0.2">
      <c r="A6618" s="1" t="str">
        <f t="shared" si="103"/>
        <v>2006MDG2461124046516</v>
      </c>
      <c r="B6618">
        <v>2006</v>
      </c>
      <c r="C6618" t="s">
        <v>304</v>
      </c>
      <c r="D6618" t="s">
        <v>305</v>
      </c>
      <c r="E6618" t="s">
        <v>487</v>
      </c>
      <c r="F6618">
        <v>2</v>
      </c>
      <c r="G6618">
        <v>4</v>
      </c>
      <c r="I6618">
        <v>6112</v>
      </c>
      <c r="J6618">
        <v>404</v>
      </c>
      <c r="K6618">
        <v>6516</v>
      </c>
      <c r="M6618" s="2" t="str">
        <f>VLOOKUP(A6618,disaster_subtype!$A$2:$P$59908,5,FALSE)</f>
        <v>Storm</v>
      </c>
    </row>
    <row r="6619" spans="1:13" x14ac:dyDescent="0.2">
      <c r="A6619" s="1" t="str">
        <f t="shared" si="103"/>
        <v>2006MWI120852852</v>
      </c>
      <c r="B6619">
        <v>2006</v>
      </c>
      <c r="C6619" t="s">
        <v>296</v>
      </c>
      <c r="D6619" t="s">
        <v>297</v>
      </c>
      <c r="E6619" t="s">
        <v>484</v>
      </c>
      <c r="F6619">
        <v>1</v>
      </c>
      <c r="G6619">
        <v>20</v>
      </c>
      <c r="I6619">
        <v>852</v>
      </c>
      <c r="K6619">
        <v>852</v>
      </c>
      <c r="M6619" s="2" t="str">
        <f>VLOOKUP(A6619,disaster_subtype!$A$2:$P$59908,5,FALSE)</f>
        <v>Epidemic</v>
      </c>
    </row>
    <row r="6620" spans="1:13" x14ac:dyDescent="0.2">
      <c r="A6620" s="1" t="str">
        <f t="shared" si="103"/>
        <v>2006MWI281600016000</v>
      </c>
      <c r="B6620">
        <v>2006</v>
      </c>
      <c r="C6620" t="s">
        <v>296</v>
      </c>
      <c r="D6620" t="s">
        <v>297</v>
      </c>
      <c r="E6620" t="s">
        <v>485</v>
      </c>
      <c r="F6620">
        <v>2</v>
      </c>
      <c r="G6620">
        <v>8</v>
      </c>
      <c r="J6620">
        <v>16000</v>
      </c>
      <c r="K6620">
        <v>16000</v>
      </c>
      <c r="M6620" s="2" t="e">
        <f>VLOOKUP(A6620,disaster_subtype!$A$2:$P$59908,5,FALSE)</f>
        <v>#N/A</v>
      </c>
    </row>
    <row r="6621" spans="1:13" x14ac:dyDescent="0.2">
      <c r="A6621" s="1" t="str">
        <f t="shared" si="103"/>
        <v>2006MYS4610651810651822000</v>
      </c>
      <c r="B6621">
        <v>2006</v>
      </c>
      <c r="C6621" t="s">
        <v>278</v>
      </c>
      <c r="D6621" t="s">
        <v>279</v>
      </c>
      <c r="E6621" t="s">
        <v>485</v>
      </c>
      <c r="F6621">
        <v>4</v>
      </c>
      <c r="G6621">
        <v>6</v>
      </c>
      <c r="I6621">
        <v>106518</v>
      </c>
      <c r="K6621">
        <v>106518</v>
      </c>
      <c r="L6621">
        <v>22000</v>
      </c>
      <c r="M6621" s="2" t="e">
        <f>VLOOKUP(A6621,disaster_subtype!$A$2:$P$59908,5,FALSE)</f>
        <v>#N/A</v>
      </c>
    </row>
    <row r="6622" spans="1:13" x14ac:dyDescent="0.2">
      <c r="A6622" s="1" t="str">
        <f t="shared" si="103"/>
        <v>2006MLI12500025000</v>
      </c>
      <c r="B6622">
        <v>2006</v>
      </c>
      <c r="C6622" t="s">
        <v>105</v>
      </c>
      <c r="D6622" t="s">
        <v>106</v>
      </c>
      <c r="E6622" t="s">
        <v>12</v>
      </c>
      <c r="F6622">
        <v>1</v>
      </c>
      <c r="I6622">
        <v>25000</v>
      </c>
      <c r="K6622">
        <v>25000</v>
      </c>
      <c r="M6622" s="2" t="str">
        <f>VLOOKUP(A6622,disaster_subtype!$A$2:$P$59908,5,FALSE)</f>
        <v>Drought</v>
      </c>
    </row>
    <row r="6623" spans="1:13" x14ac:dyDescent="0.2">
      <c r="A6623" s="1" t="str">
        <f t="shared" si="103"/>
        <v>2006MLI19151151</v>
      </c>
      <c r="B6623">
        <v>2006</v>
      </c>
      <c r="C6623" t="s">
        <v>105</v>
      </c>
      <c r="D6623" t="s">
        <v>106</v>
      </c>
      <c r="E6623" t="s">
        <v>484</v>
      </c>
      <c r="F6623">
        <v>1</v>
      </c>
      <c r="G6623">
        <v>9</v>
      </c>
      <c r="I6623">
        <v>151</v>
      </c>
      <c r="K6623">
        <v>151</v>
      </c>
      <c r="M6623" s="2" t="str">
        <f>VLOOKUP(A6623,disaster_subtype!$A$2:$P$59908,5,FALSE)</f>
        <v>Epidemic</v>
      </c>
    </row>
    <row r="6624" spans="1:13" x14ac:dyDescent="0.2">
      <c r="A6624" s="1" t="str">
        <f t="shared" si="103"/>
        <v>2006MLI1110001000</v>
      </c>
      <c r="B6624">
        <v>2006</v>
      </c>
      <c r="C6624" t="s">
        <v>105</v>
      </c>
      <c r="D6624" t="s">
        <v>106</v>
      </c>
      <c r="E6624" t="s">
        <v>485</v>
      </c>
      <c r="F6624">
        <v>1</v>
      </c>
      <c r="G6624">
        <v>1</v>
      </c>
      <c r="J6624">
        <v>1000</v>
      </c>
      <c r="K6624">
        <v>1000</v>
      </c>
      <c r="M6624" s="2" t="str">
        <f>VLOOKUP(A6624,disaster_subtype!$A$2:$P$59908,5,FALSE)</f>
        <v>Flood</v>
      </c>
    </row>
    <row r="6625" spans="1:13" x14ac:dyDescent="0.2">
      <c r="A6625" s="1" t="str">
        <f t="shared" si="103"/>
        <v>2006MRT27191060010619</v>
      </c>
      <c r="B6625">
        <v>2006</v>
      </c>
      <c r="C6625" t="s">
        <v>107</v>
      </c>
      <c r="D6625" t="s">
        <v>108</v>
      </c>
      <c r="E6625" t="s">
        <v>485</v>
      </c>
      <c r="F6625">
        <v>2</v>
      </c>
      <c r="G6625">
        <v>7</v>
      </c>
      <c r="H6625">
        <v>19</v>
      </c>
      <c r="J6625">
        <v>10600</v>
      </c>
      <c r="K6625">
        <v>10619</v>
      </c>
      <c r="M6625" s="2" t="e">
        <f>VLOOKUP(A6625,disaster_subtype!$A$2:$P$59908,5,FALSE)</f>
        <v>#N/A</v>
      </c>
    </row>
    <row r="6626" spans="1:13" x14ac:dyDescent="0.2">
      <c r="A6626" s="1" t="str">
        <f t="shared" si="103"/>
        <v>2006MUS125532553</v>
      </c>
      <c r="B6626">
        <v>2006</v>
      </c>
      <c r="C6626" t="s">
        <v>252</v>
      </c>
      <c r="D6626" t="s">
        <v>253</v>
      </c>
      <c r="E6626" t="s">
        <v>484</v>
      </c>
      <c r="F6626">
        <v>1</v>
      </c>
      <c r="I6626">
        <v>2553</v>
      </c>
      <c r="K6626">
        <v>2553</v>
      </c>
      <c r="M6626" s="2" t="str">
        <f>VLOOKUP(A6626,disaster_subtype!$A$2:$P$59908,5,FALSE)</f>
        <v>Epidemic</v>
      </c>
    </row>
    <row r="6627" spans="1:13" x14ac:dyDescent="0.2">
      <c r="A6627" s="1" t="str">
        <f t="shared" si="103"/>
        <v>2006MEX15</v>
      </c>
      <c r="B6627">
        <v>2006</v>
      </c>
      <c r="C6627" t="s">
        <v>155</v>
      </c>
      <c r="D6627" t="s">
        <v>156</v>
      </c>
      <c r="E6627" t="s">
        <v>492</v>
      </c>
      <c r="F6627">
        <v>1</v>
      </c>
      <c r="G6627">
        <v>5</v>
      </c>
      <c r="M6627" s="2" t="str">
        <f>VLOOKUP(A6627,disaster_subtype!$A$2:$P$59908,5,FALSE)</f>
        <v xml:space="preserve">Extreme temperature </v>
      </c>
    </row>
    <row r="6628" spans="1:13" x14ac:dyDescent="0.2">
      <c r="A6628" s="1" t="str">
        <f t="shared" si="103"/>
        <v>2006MEX1</v>
      </c>
      <c r="B6628">
        <v>2006</v>
      </c>
      <c r="C6628" t="s">
        <v>155</v>
      </c>
      <c r="D6628" t="s">
        <v>156</v>
      </c>
      <c r="E6628" t="s">
        <v>485</v>
      </c>
      <c r="F6628">
        <v>1</v>
      </c>
      <c r="M6628" s="2" t="str">
        <f>VLOOKUP(A6628,disaster_subtype!$A$2:$P$59908,5,FALSE)</f>
        <v>Flood</v>
      </c>
    </row>
    <row r="6629" spans="1:13" x14ac:dyDescent="0.2">
      <c r="A6629" s="1" t="str">
        <f t="shared" si="103"/>
        <v>2006MEX221</v>
      </c>
      <c r="B6629">
        <v>2006</v>
      </c>
      <c r="C6629" t="s">
        <v>155</v>
      </c>
      <c r="D6629" t="s">
        <v>156</v>
      </c>
      <c r="E6629" t="s">
        <v>80</v>
      </c>
      <c r="F6629">
        <v>2</v>
      </c>
      <c r="G6629">
        <v>21</v>
      </c>
      <c r="M6629" s="2" t="str">
        <f>VLOOKUP(A6629,disaster_subtype!$A$2:$P$59908,5,FALSE)</f>
        <v>Landslide</v>
      </c>
    </row>
    <row r="6630" spans="1:13" x14ac:dyDescent="0.2">
      <c r="A6630" s="1" t="str">
        <f t="shared" si="103"/>
        <v>2006MEX3152707002707002700</v>
      </c>
      <c r="B6630">
        <v>2006</v>
      </c>
      <c r="C6630" t="s">
        <v>155</v>
      </c>
      <c r="D6630" t="s">
        <v>156</v>
      </c>
      <c r="E6630" t="s">
        <v>487</v>
      </c>
      <c r="F6630">
        <v>3</v>
      </c>
      <c r="G6630">
        <v>15</v>
      </c>
      <c r="I6630">
        <v>270700</v>
      </c>
      <c r="K6630">
        <v>270700</v>
      </c>
      <c r="L6630">
        <v>2700</v>
      </c>
      <c r="M6630" s="2" t="str">
        <f>VLOOKUP(A6630,disaster_subtype!$A$2:$P$59908,5,FALSE)</f>
        <v>Storm</v>
      </c>
    </row>
    <row r="6631" spans="1:13" x14ac:dyDescent="0.2">
      <c r="A6631" s="1" t="str">
        <f t="shared" si="103"/>
        <v>2006MDA113</v>
      </c>
      <c r="B6631">
        <v>2006</v>
      </c>
      <c r="C6631" t="s">
        <v>429</v>
      </c>
      <c r="D6631" t="s">
        <v>430</v>
      </c>
      <c r="E6631" t="s">
        <v>492</v>
      </c>
      <c r="F6631">
        <v>1</v>
      </c>
      <c r="G6631">
        <v>13</v>
      </c>
      <c r="M6631" s="2" t="str">
        <f>VLOOKUP(A6631,disaster_subtype!$A$2:$P$59908,5,FALSE)</f>
        <v xml:space="preserve">Extreme temperature </v>
      </c>
    </row>
    <row r="6632" spans="1:13" x14ac:dyDescent="0.2">
      <c r="A6632" s="1" t="str">
        <f t="shared" si="103"/>
        <v>2006MSR1200200</v>
      </c>
      <c r="B6632">
        <v>2006</v>
      </c>
      <c r="C6632" t="s">
        <v>149</v>
      </c>
      <c r="D6632" t="s">
        <v>150</v>
      </c>
      <c r="E6632" t="s">
        <v>486</v>
      </c>
      <c r="F6632">
        <v>1</v>
      </c>
      <c r="I6632">
        <v>200</v>
      </c>
      <c r="K6632">
        <v>200</v>
      </c>
      <c r="M6632" s="2" t="str">
        <f>VLOOKUP(A6632,disaster_subtype!$A$2:$P$59908,5,FALSE)</f>
        <v>Volcanic activity</v>
      </c>
    </row>
    <row r="6633" spans="1:13" x14ac:dyDescent="0.2">
      <c r="A6633" s="1" t="str">
        <f t="shared" si="103"/>
        <v>2006MAR31721002100</v>
      </c>
      <c r="B6633">
        <v>2006</v>
      </c>
      <c r="C6633" t="s">
        <v>89</v>
      </c>
      <c r="D6633" t="s">
        <v>90</v>
      </c>
      <c r="E6633" t="s">
        <v>485</v>
      </c>
      <c r="F6633">
        <v>3</v>
      </c>
      <c r="G6633">
        <v>17</v>
      </c>
      <c r="I6633">
        <v>2100</v>
      </c>
      <c r="K6633">
        <v>2100</v>
      </c>
      <c r="M6633" s="2" t="str">
        <f>VLOOKUP(A6633,disaster_subtype!$A$2:$P$59908,5,FALSE)</f>
        <v>Flood</v>
      </c>
    </row>
    <row r="6634" spans="1:13" x14ac:dyDescent="0.2">
      <c r="A6634" s="1" t="str">
        <f t="shared" si="103"/>
        <v>2006MOZ143614401476</v>
      </c>
      <c r="B6634">
        <v>2006</v>
      </c>
      <c r="C6634" t="s">
        <v>238</v>
      </c>
      <c r="D6634" t="s">
        <v>239</v>
      </c>
      <c r="E6634" t="s">
        <v>488</v>
      </c>
      <c r="F6634">
        <v>1</v>
      </c>
      <c r="G6634">
        <v>4</v>
      </c>
      <c r="H6634">
        <v>36</v>
      </c>
      <c r="J6634">
        <v>1440</v>
      </c>
      <c r="K6634">
        <v>1476</v>
      </c>
      <c r="M6634" s="2" t="str">
        <f>VLOOKUP(A6634,disaster_subtype!$A$2:$P$59908,5,FALSE)</f>
        <v>Earthquake</v>
      </c>
    </row>
    <row r="6635" spans="1:13" x14ac:dyDescent="0.2">
      <c r="A6635" s="1" t="str">
        <f t="shared" si="103"/>
        <v>2006MOZ12756925692</v>
      </c>
      <c r="B6635">
        <v>2006</v>
      </c>
      <c r="C6635" t="s">
        <v>238</v>
      </c>
      <c r="D6635" t="s">
        <v>239</v>
      </c>
      <c r="E6635" t="s">
        <v>484</v>
      </c>
      <c r="F6635">
        <v>1</v>
      </c>
      <c r="G6635">
        <v>27</v>
      </c>
      <c r="I6635">
        <v>5692</v>
      </c>
      <c r="K6635">
        <v>5692</v>
      </c>
      <c r="M6635" s="2" t="str">
        <f>VLOOKUP(A6635,disaster_subtype!$A$2:$P$59908,5,FALSE)</f>
        <v>Epidemic</v>
      </c>
    </row>
    <row r="6636" spans="1:13" x14ac:dyDescent="0.2">
      <c r="A6636" s="1" t="str">
        <f t="shared" si="103"/>
        <v>2006MMR1251000010000</v>
      </c>
      <c r="B6636">
        <v>2006</v>
      </c>
      <c r="C6636" t="s">
        <v>37</v>
      </c>
      <c r="D6636" t="s">
        <v>38</v>
      </c>
      <c r="E6636" t="s">
        <v>485</v>
      </c>
      <c r="F6636">
        <v>1</v>
      </c>
      <c r="G6636">
        <v>25</v>
      </c>
      <c r="I6636">
        <v>10000</v>
      </c>
      <c r="K6636">
        <v>10000</v>
      </c>
      <c r="M6636" s="2" t="str">
        <f>VLOOKUP(A6636,disaster_subtype!$A$2:$P$59908,5,FALSE)</f>
        <v>Flood</v>
      </c>
    </row>
    <row r="6637" spans="1:13" x14ac:dyDescent="0.2">
      <c r="A6637" s="1" t="str">
        <f t="shared" si="103"/>
        <v>2006MMR134316007560106</v>
      </c>
      <c r="B6637">
        <v>2006</v>
      </c>
      <c r="C6637" t="s">
        <v>37</v>
      </c>
      <c r="D6637" t="s">
        <v>38</v>
      </c>
      <c r="E6637" t="s">
        <v>487</v>
      </c>
      <c r="F6637">
        <v>1</v>
      </c>
      <c r="G6637">
        <v>34</v>
      </c>
      <c r="H6637">
        <v>31</v>
      </c>
      <c r="I6637">
        <v>60075</v>
      </c>
      <c r="K6637">
        <v>60106</v>
      </c>
      <c r="M6637" s="2" t="str">
        <f>VLOOKUP(A6637,disaster_subtype!$A$2:$P$59908,5,FALSE)</f>
        <v>Storm</v>
      </c>
    </row>
    <row r="6638" spans="1:13" x14ac:dyDescent="0.2">
      <c r="A6638" s="1" t="str">
        <f t="shared" si="103"/>
        <v>2006NAM1104747</v>
      </c>
      <c r="B6638">
        <v>2006</v>
      </c>
      <c r="C6638" t="s">
        <v>367</v>
      </c>
      <c r="D6638" t="s">
        <v>368</v>
      </c>
      <c r="E6638" t="s">
        <v>484</v>
      </c>
      <c r="F6638">
        <v>1</v>
      </c>
      <c r="G6638">
        <v>10</v>
      </c>
      <c r="I6638">
        <v>47</v>
      </c>
      <c r="K6638">
        <v>47</v>
      </c>
      <c r="M6638" s="2" t="str">
        <f>VLOOKUP(A6638,disaster_subtype!$A$2:$P$59908,5,FALSE)</f>
        <v>Epidemic</v>
      </c>
    </row>
    <row r="6639" spans="1:13" x14ac:dyDescent="0.2">
      <c r="A6639" s="1" t="str">
        <f t="shared" si="103"/>
        <v>2006NAM25230023008490</v>
      </c>
      <c r="B6639">
        <v>2006</v>
      </c>
      <c r="C6639" t="s">
        <v>367</v>
      </c>
      <c r="D6639" t="s">
        <v>368</v>
      </c>
      <c r="E6639" t="s">
        <v>485</v>
      </c>
      <c r="F6639">
        <v>2</v>
      </c>
      <c r="G6639">
        <v>5</v>
      </c>
      <c r="I6639">
        <v>2300</v>
      </c>
      <c r="K6639">
        <v>2300</v>
      </c>
      <c r="L6639">
        <v>8490</v>
      </c>
      <c r="M6639" s="2" t="str">
        <f>VLOOKUP(A6639,disaster_subtype!$A$2:$P$59908,5,FALSE)</f>
        <v>Flood</v>
      </c>
    </row>
    <row r="6640" spans="1:13" x14ac:dyDescent="0.2">
      <c r="A6640" s="1" t="str">
        <f t="shared" si="103"/>
        <v>2006NPL1200000200000</v>
      </c>
      <c r="B6640">
        <v>2006</v>
      </c>
      <c r="C6640" t="s">
        <v>173</v>
      </c>
      <c r="D6640" t="s">
        <v>174</v>
      </c>
      <c r="E6640" t="s">
        <v>12</v>
      </c>
      <c r="F6640">
        <v>1</v>
      </c>
      <c r="I6640">
        <v>200000</v>
      </c>
      <c r="K6640">
        <v>200000</v>
      </c>
      <c r="M6640" s="2" t="str">
        <f>VLOOKUP(A6640,disaster_subtype!$A$2:$P$59908,5,FALSE)</f>
        <v>Drought</v>
      </c>
    </row>
    <row r="6641" spans="1:13" x14ac:dyDescent="0.2">
      <c r="A6641" s="1" t="str">
        <f t="shared" si="103"/>
        <v>2006NPL1</v>
      </c>
      <c r="B6641">
        <v>2006</v>
      </c>
      <c r="C6641" t="s">
        <v>173</v>
      </c>
      <c r="D6641" t="s">
        <v>174</v>
      </c>
      <c r="E6641" t="s">
        <v>485</v>
      </c>
      <c r="F6641">
        <v>1</v>
      </c>
      <c r="M6641" s="2" t="str">
        <f>VLOOKUP(A6641,disaster_subtype!$A$2:$P$59908,5,FALSE)</f>
        <v>Flood</v>
      </c>
    </row>
    <row r="6642" spans="1:13" x14ac:dyDescent="0.2">
      <c r="A6642" s="1" t="str">
        <f t="shared" si="103"/>
        <v>2006NPL21578000080000</v>
      </c>
      <c r="B6642">
        <v>2006</v>
      </c>
      <c r="C6642" t="s">
        <v>173</v>
      </c>
      <c r="D6642" t="s">
        <v>174</v>
      </c>
      <c r="E6642" t="s">
        <v>80</v>
      </c>
      <c r="F6642">
        <v>2</v>
      </c>
      <c r="G6642">
        <v>157</v>
      </c>
      <c r="J6642">
        <v>80000</v>
      </c>
      <c r="K6642">
        <v>80000</v>
      </c>
      <c r="M6642" s="2" t="str">
        <f>VLOOKUP(A6642,disaster_subtype!$A$2:$P$59908,5,FALSE)</f>
        <v>Landslide</v>
      </c>
    </row>
    <row r="6643" spans="1:13" x14ac:dyDescent="0.2">
      <c r="A6643" s="1" t="str">
        <f t="shared" si="103"/>
        <v>2006NLD11000</v>
      </c>
      <c r="B6643">
        <v>2006</v>
      </c>
      <c r="C6643" t="s">
        <v>220</v>
      </c>
      <c r="D6643" t="s">
        <v>221</v>
      </c>
      <c r="E6643" t="s">
        <v>492</v>
      </c>
      <c r="F6643">
        <v>1</v>
      </c>
      <c r="G6643">
        <v>1000</v>
      </c>
      <c r="M6643" s="2" t="str">
        <f>VLOOKUP(A6643,disaster_subtype!$A$2:$P$59908,5,FALSE)</f>
        <v xml:space="preserve">Extreme temperature </v>
      </c>
    </row>
    <row r="6644" spans="1:13" x14ac:dyDescent="0.2">
      <c r="A6644" s="1" t="str">
        <f t="shared" si="103"/>
        <v>2006NZL1120012003000</v>
      </c>
      <c r="B6644">
        <v>2006</v>
      </c>
      <c r="C6644" t="s">
        <v>120</v>
      </c>
      <c r="D6644" t="s">
        <v>121</v>
      </c>
      <c r="E6644" t="s">
        <v>485</v>
      </c>
      <c r="F6644">
        <v>1</v>
      </c>
      <c r="I6644">
        <v>1200</v>
      </c>
      <c r="K6644">
        <v>1200</v>
      </c>
      <c r="L6644">
        <v>3000</v>
      </c>
      <c r="M6644" s="2" t="str">
        <f>VLOOKUP(A6644,disaster_subtype!$A$2:$P$59908,5,FALSE)</f>
        <v>Flood</v>
      </c>
    </row>
    <row r="6645" spans="1:13" x14ac:dyDescent="0.2">
      <c r="A6645" s="1" t="str">
        <f t="shared" si="103"/>
        <v>2006NER262784784</v>
      </c>
      <c r="B6645">
        <v>2006</v>
      </c>
      <c r="C6645" t="s">
        <v>48</v>
      </c>
      <c r="D6645" t="s">
        <v>49</v>
      </c>
      <c r="E6645" t="s">
        <v>484</v>
      </c>
      <c r="F6645">
        <v>2</v>
      </c>
      <c r="G6645">
        <v>62</v>
      </c>
      <c r="I6645">
        <v>784</v>
      </c>
      <c r="K6645">
        <v>784</v>
      </c>
      <c r="M6645" s="2" t="str">
        <f>VLOOKUP(A6645,disaster_subtype!$A$2:$P$59908,5,FALSE)</f>
        <v>Epidemic</v>
      </c>
    </row>
    <row r="6646" spans="1:13" x14ac:dyDescent="0.2">
      <c r="A6646" s="1" t="str">
        <f t="shared" si="103"/>
        <v>2006NER144647246472</v>
      </c>
      <c r="B6646">
        <v>2006</v>
      </c>
      <c r="C6646" t="s">
        <v>48</v>
      </c>
      <c r="D6646" t="s">
        <v>49</v>
      </c>
      <c r="E6646" t="s">
        <v>485</v>
      </c>
      <c r="F6646">
        <v>1</v>
      </c>
      <c r="G6646">
        <v>4</v>
      </c>
      <c r="J6646">
        <v>46472</v>
      </c>
      <c r="K6646">
        <v>46472</v>
      </c>
      <c r="M6646" s="2" t="str">
        <f>VLOOKUP(A6646,disaster_subtype!$A$2:$P$59908,5,FALSE)</f>
        <v>Flood</v>
      </c>
    </row>
    <row r="6647" spans="1:13" x14ac:dyDescent="0.2">
      <c r="A6647" s="1" t="str">
        <f t="shared" si="103"/>
        <v>2006NGA34030001000013000</v>
      </c>
      <c r="B6647">
        <v>2006</v>
      </c>
      <c r="C6647" t="s">
        <v>306</v>
      </c>
      <c r="D6647" t="s">
        <v>307</v>
      </c>
      <c r="E6647" t="s">
        <v>485</v>
      </c>
      <c r="F6647">
        <v>3</v>
      </c>
      <c r="G6647">
        <v>40</v>
      </c>
      <c r="I6647">
        <v>3000</v>
      </c>
      <c r="J6647">
        <v>10000</v>
      </c>
      <c r="K6647">
        <v>13000</v>
      </c>
      <c r="M6647" s="2" t="e">
        <f>VLOOKUP(A6647,disaster_subtype!$A$2:$P$59908,5,FALSE)</f>
        <v>#N/A</v>
      </c>
    </row>
    <row r="6648" spans="1:13" x14ac:dyDescent="0.2">
      <c r="A6648" s="1" t="str">
        <f t="shared" si="103"/>
        <v>2006PAK184100100</v>
      </c>
      <c r="B6648">
        <v>2006</v>
      </c>
      <c r="C6648" t="s">
        <v>139</v>
      </c>
      <c r="D6648" t="s">
        <v>140</v>
      </c>
      <c r="E6648" t="s">
        <v>492</v>
      </c>
      <c r="F6648">
        <v>1</v>
      </c>
      <c r="G6648">
        <v>84</v>
      </c>
      <c r="H6648">
        <v>100</v>
      </c>
      <c r="K6648">
        <v>100</v>
      </c>
      <c r="M6648" s="2" t="str">
        <f>VLOOKUP(A6648,disaster_subtype!$A$2:$P$59908,5,FALSE)</f>
        <v xml:space="preserve">Extreme temperature </v>
      </c>
    </row>
    <row r="6649" spans="1:13" x14ac:dyDescent="0.2">
      <c r="A6649" s="1" t="str">
        <f t="shared" si="103"/>
        <v>2006PAK7400525200056008125</v>
      </c>
      <c r="B6649">
        <v>2006</v>
      </c>
      <c r="C6649" t="s">
        <v>139</v>
      </c>
      <c r="D6649" t="s">
        <v>140</v>
      </c>
      <c r="E6649" t="s">
        <v>485</v>
      </c>
      <c r="F6649">
        <v>7</v>
      </c>
      <c r="G6649">
        <v>400</v>
      </c>
      <c r="H6649">
        <v>525</v>
      </c>
      <c r="I6649">
        <v>2000</v>
      </c>
      <c r="J6649">
        <v>5600</v>
      </c>
      <c r="K6649">
        <v>8125</v>
      </c>
      <c r="M6649" s="2" t="e">
        <f>VLOOKUP(A6649,disaster_subtype!$A$2:$P$59908,5,FALSE)</f>
        <v>#N/A</v>
      </c>
    </row>
    <row r="6650" spans="1:13" x14ac:dyDescent="0.2">
      <c r="A6650" s="1" t="str">
        <f t="shared" si="103"/>
        <v>2006PAK12955</v>
      </c>
      <c r="B6650">
        <v>2006</v>
      </c>
      <c r="C6650" t="s">
        <v>139</v>
      </c>
      <c r="D6650" t="s">
        <v>140</v>
      </c>
      <c r="E6650" t="s">
        <v>80</v>
      </c>
      <c r="F6650">
        <v>1</v>
      </c>
      <c r="G6650">
        <v>29</v>
      </c>
      <c r="H6650">
        <v>5</v>
      </c>
      <c r="K6650">
        <v>5</v>
      </c>
      <c r="M6650" s="2" t="str">
        <f>VLOOKUP(A6650,disaster_subtype!$A$2:$P$59908,5,FALSE)</f>
        <v>Landslide</v>
      </c>
    </row>
    <row r="6651" spans="1:13" x14ac:dyDescent="0.2">
      <c r="A6651" s="1" t="str">
        <f t="shared" si="103"/>
        <v>2006PAN211514012906430</v>
      </c>
      <c r="B6651">
        <v>2006</v>
      </c>
      <c r="C6651" t="s">
        <v>268</v>
      </c>
      <c r="D6651" t="s">
        <v>269</v>
      </c>
      <c r="E6651" t="s">
        <v>485</v>
      </c>
      <c r="F6651">
        <v>2</v>
      </c>
      <c r="G6651">
        <v>11</v>
      </c>
      <c r="I6651">
        <v>5140</v>
      </c>
      <c r="J6651">
        <v>1290</v>
      </c>
      <c r="K6651">
        <v>6430</v>
      </c>
      <c r="M6651" s="2" t="str">
        <f>VLOOKUP(A6651,disaster_subtype!$A$2:$P$59908,5,FALSE)</f>
        <v>Flood</v>
      </c>
    </row>
    <row r="6652" spans="1:13" x14ac:dyDescent="0.2">
      <c r="A6652" s="1" t="str">
        <f t="shared" si="103"/>
        <v>2006PAN114361436</v>
      </c>
      <c r="B6652">
        <v>2006</v>
      </c>
      <c r="C6652" t="s">
        <v>268</v>
      </c>
      <c r="D6652" t="s">
        <v>269</v>
      </c>
      <c r="E6652" t="s">
        <v>490</v>
      </c>
      <c r="F6652">
        <v>1</v>
      </c>
      <c r="I6652">
        <v>1436</v>
      </c>
      <c r="K6652">
        <v>1436</v>
      </c>
      <c r="M6652" s="2" t="str">
        <f>VLOOKUP(A6652,disaster_subtype!$A$2:$P$59908,5,FALSE)</f>
        <v>Wildfire</v>
      </c>
    </row>
    <row r="6653" spans="1:13" x14ac:dyDescent="0.2">
      <c r="A6653" s="1" t="str">
        <f t="shared" si="103"/>
        <v>2006PNG214001200012400</v>
      </c>
      <c r="B6653">
        <v>2006</v>
      </c>
      <c r="C6653" t="s">
        <v>162</v>
      </c>
      <c r="D6653" t="s">
        <v>163</v>
      </c>
      <c r="E6653" t="s">
        <v>485</v>
      </c>
      <c r="F6653">
        <v>2</v>
      </c>
      <c r="G6653">
        <v>1</v>
      </c>
      <c r="I6653">
        <v>400</v>
      </c>
      <c r="J6653">
        <v>12000</v>
      </c>
      <c r="K6653">
        <v>12400</v>
      </c>
      <c r="M6653" s="2" t="str">
        <f>VLOOKUP(A6653,disaster_subtype!$A$2:$P$59908,5,FALSE)</f>
        <v>Flood</v>
      </c>
    </row>
    <row r="6654" spans="1:13" x14ac:dyDescent="0.2">
      <c r="A6654" s="1" t="str">
        <f t="shared" si="103"/>
        <v>2006PNG2153001000010300</v>
      </c>
      <c r="B6654">
        <v>2006</v>
      </c>
      <c r="C6654" t="s">
        <v>162</v>
      </c>
      <c r="D6654" t="s">
        <v>163</v>
      </c>
      <c r="E6654" t="s">
        <v>80</v>
      </c>
      <c r="F6654">
        <v>2</v>
      </c>
      <c r="G6654">
        <v>15</v>
      </c>
      <c r="I6654">
        <v>300</v>
      </c>
      <c r="J6654">
        <v>10000</v>
      </c>
      <c r="K6654">
        <v>10300</v>
      </c>
      <c r="M6654" s="2" t="str">
        <f>VLOOKUP(A6654,disaster_subtype!$A$2:$P$59908,5,FALSE)</f>
        <v>Landslide</v>
      </c>
    </row>
    <row r="6655" spans="1:13" x14ac:dyDescent="0.2">
      <c r="A6655" s="1" t="str">
        <f t="shared" si="103"/>
        <v>2006PNG232993299</v>
      </c>
      <c r="B6655">
        <v>2006</v>
      </c>
      <c r="C6655" t="s">
        <v>162</v>
      </c>
      <c r="D6655" t="s">
        <v>163</v>
      </c>
      <c r="E6655" t="s">
        <v>486</v>
      </c>
      <c r="F6655">
        <v>2</v>
      </c>
      <c r="I6655">
        <v>3299</v>
      </c>
      <c r="K6655">
        <v>3299</v>
      </c>
      <c r="M6655" s="2" t="str">
        <f>VLOOKUP(A6655,disaster_subtype!$A$2:$P$59908,5,FALSE)</f>
        <v>Volcanic activity</v>
      </c>
    </row>
    <row r="6656" spans="1:13" x14ac:dyDescent="0.2">
      <c r="A6656" s="1" t="str">
        <f t="shared" si="103"/>
        <v>2006PRY117100000100000</v>
      </c>
      <c r="B6656">
        <v>2006</v>
      </c>
      <c r="C6656" t="s">
        <v>262</v>
      </c>
      <c r="D6656" t="s">
        <v>263</v>
      </c>
      <c r="E6656" t="s">
        <v>484</v>
      </c>
      <c r="F6656">
        <v>1</v>
      </c>
      <c r="G6656">
        <v>17</v>
      </c>
      <c r="I6656">
        <v>100000</v>
      </c>
      <c r="K6656">
        <v>100000</v>
      </c>
      <c r="M6656" s="2" t="str">
        <f>VLOOKUP(A6656,disaster_subtype!$A$2:$P$59908,5,FALSE)</f>
        <v>Epidemic</v>
      </c>
    </row>
    <row r="6657" spans="1:13" x14ac:dyDescent="0.2">
      <c r="A6657" s="1" t="str">
        <f t="shared" si="103"/>
        <v>2006PER1</v>
      </c>
      <c r="B6657">
        <v>2006</v>
      </c>
      <c r="C6657" t="s">
        <v>114</v>
      </c>
      <c r="D6657" t="s">
        <v>115</v>
      </c>
      <c r="E6657" t="s">
        <v>12</v>
      </c>
      <c r="F6657">
        <v>1</v>
      </c>
      <c r="M6657" s="2" t="str">
        <f>VLOOKUP(A6657,disaster_subtype!$A$2:$P$59908,5,FALSE)</f>
        <v>Drought</v>
      </c>
    </row>
    <row r="6658" spans="1:13" x14ac:dyDescent="0.2">
      <c r="A6658" s="1" t="str">
        <f t="shared" ref="A6658:A6721" si="104">B6658&amp;C6658&amp;F6658&amp;G6658&amp;H6658&amp;I6658&amp;J6658&amp;K6658&amp;L6658</f>
        <v>2006PER11500032515325</v>
      </c>
      <c r="B6658">
        <v>2006</v>
      </c>
      <c r="C6658" t="s">
        <v>114</v>
      </c>
      <c r="D6658" t="s">
        <v>115</v>
      </c>
      <c r="E6658" t="s">
        <v>485</v>
      </c>
      <c r="F6658">
        <v>1</v>
      </c>
      <c r="I6658">
        <v>15000</v>
      </c>
      <c r="J6658">
        <v>325</v>
      </c>
      <c r="K6658">
        <v>15325</v>
      </c>
      <c r="M6658" s="2" t="str">
        <f>VLOOKUP(A6658,disaster_subtype!$A$2:$P$59908,5,FALSE)</f>
        <v>Flood</v>
      </c>
    </row>
    <row r="6659" spans="1:13" x14ac:dyDescent="0.2">
      <c r="A6659" s="1" t="str">
        <f t="shared" si="104"/>
        <v>2006PER130003000</v>
      </c>
      <c r="B6659">
        <v>2006</v>
      </c>
      <c r="C6659" t="s">
        <v>114</v>
      </c>
      <c r="D6659" t="s">
        <v>115</v>
      </c>
      <c r="E6659" t="s">
        <v>486</v>
      </c>
      <c r="F6659">
        <v>1</v>
      </c>
      <c r="I6659">
        <v>3000</v>
      </c>
      <c r="K6659">
        <v>3000</v>
      </c>
      <c r="M6659" s="2" t="str">
        <f>VLOOKUP(A6659,disaster_subtype!$A$2:$P$59908,5,FALSE)</f>
        <v>Volcanic activity</v>
      </c>
    </row>
    <row r="6660" spans="1:13" x14ac:dyDescent="0.2">
      <c r="A6660" s="1" t="str">
        <f t="shared" si="104"/>
        <v>2006PHL63673250973250914157</v>
      </c>
      <c r="B6660">
        <v>2006</v>
      </c>
      <c r="C6660" t="s">
        <v>59</v>
      </c>
      <c r="D6660" t="s">
        <v>60</v>
      </c>
      <c r="E6660" t="s">
        <v>485</v>
      </c>
      <c r="F6660">
        <v>6</v>
      </c>
      <c r="G6660">
        <v>36</v>
      </c>
      <c r="I6660">
        <v>732509</v>
      </c>
      <c r="K6660">
        <v>732509</v>
      </c>
      <c r="L6660">
        <v>14157</v>
      </c>
      <c r="M6660" s="2" t="e">
        <f>VLOOKUP(A6660,disaster_subtype!$A$2:$P$59908,5,FALSE)</f>
        <v>#N/A</v>
      </c>
    </row>
    <row r="6661" spans="1:13" x14ac:dyDescent="0.2">
      <c r="A6661" s="1" t="str">
        <f t="shared" si="104"/>
        <v>2006PHL311434414607146512203</v>
      </c>
      <c r="B6661">
        <v>2006</v>
      </c>
      <c r="C6661" t="s">
        <v>59</v>
      </c>
      <c r="D6661" t="s">
        <v>60</v>
      </c>
      <c r="E6661" t="s">
        <v>80</v>
      </c>
      <c r="F6661">
        <v>3</v>
      </c>
      <c r="G6661">
        <v>1143</v>
      </c>
      <c r="H6661">
        <v>44</v>
      </c>
      <c r="I6661">
        <v>14607</v>
      </c>
      <c r="K6661">
        <v>14651</v>
      </c>
      <c r="L6661">
        <v>2203</v>
      </c>
      <c r="M6661" s="2" t="e">
        <f>VLOOKUP(A6661,disaster_subtype!$A$2:$P$59908,5,FALSE)</f>
        <v>#N/A</v>
      </c>
    </row>
    <row r="6662" spans="1:13" x14ac:dyDescent="0.2">
      <c r="A6662" s="1" t="str">
        <f t="shared" si="104"/>
        <v>2006PHL101805265978191497821808330921</v>
      </c>
      <c r="B6662">
        <v>2006</v>
      </c>
      <c r="C6662" t="s">
        <v>59</v>
      </c>
      <c r="D6662" t="s">
        <v>60</v>
      </c>
      <c r="E6662" t="s">
        <v>487</v>
      </c>
      <c r="F6662">
        <v>10</v>
      </c>
      <c r="G6662">
        <v>1805</v>
      </c>
      <c r="H6662">
        <v>2659</v>
      </c>
      <c r="I6662">
        <v>7819149</v>
      </c>
      <c r="K6662">
        <v>7821808</v>
      </c>
      <c r="L6662">
        <v>330921</v>
      </c>
      <c r="M6662" s="2" t="str">
        <f>VLOOKUP(A6662,disaster_subtype!$A$2:$P$59908,5,FALSE)</f>
        <v>Storm</v>
      </c>
    </row>
    <row r="6663" spans="1:13" x14ac:dyDescent="0.2">
      <c r="A6663" s="1" t="str">
        <f t="shared" si="104"/>
        <v>2006PHL14384943849</v>
      </c>
      <c r="B6663">
        <v>2006</v>
      </c>
      <c r="C6663" t="s">
        <v>59</v>
      </c>
      <c r="D6663" t="s">
        <v>60</v>
      </c>
      <c r="E6663" t="s">
        <v>486</v>
      </c>
      <c r="F6663">
        <v>1</v>
      </c>
      <c r="I6663">
        <v>43849</v>
      </c>
      <c r="K6663">
        <v>43849</v>
      </c>
      <c r="M6663" s="2" t="str">
        <f>VLOOKUP(A6663,disaster_subtype!$A$2:$P$59908,5,FALSE)</f>
        <v>Volcanic activity</v>
      </c>
    </row>
    <row r="6664" spans="1:13" x14ac:dyDescent="0.2">
      <c r="A6664" s="1" t="str">
        <f t="shared" si="104"/>
        <v>2006POL1500500</v>
      </c>
      <c r="B6664">
        <v>2006</v>
      </c>
      <c r="C6664" t="s">
        <v>151</v>
      </c>
      <c r="D6664" t="s">
        <v>152</v>
      </c>
      <c r="E6664" t="s">
        <v>485</v>
      </c>
      <c r="F6664">
        <v>1</v>
      </c>
      <c r="I6664">
        <v>500</v>
      </c>
      <c r="K6664">
        <v>500</v>
      </c>
      <c r="M6664" s="2" t="str">
        <f>VLOOKUP(A6664,disaster_subtype!$A$2:$P$59908,5,FALSE)</f>
        <v>Flood</v>
      </c>
    </row>
    <row r="6665" spans="1:13" x14ac:dyDescent="0.2">
      <c r="A6665" s="1" t="str">
        <f t="shared" si="104"/>
        <v>2006PRT141</v>
      </c>
      <c r="B6665">
        <v>2006</v>
      </c>
      <c r="C6665" t="s">
        <v>288</v>
      </c>
      <c r="D6665" t="s">
        <v>289</v>
      </c>
      <c r="E6665" t="s">
        <v>492</v>
      </c>
      <c r="F6665">
        <v>1</v>
      </c>
      <c r="G6665">
        <v>41</v>
      </c>
      <c r="M6665" s="2" t="str">
        <f>VLOOKUP(A6665,disaster_subtype!$A$2:$P$59908,5,FALSE)</f>
        <v xml:space="preserve">Extreme temperature </v>
      </c>
    </row>
    <row r="6666" spans="1:13" x14ac:dyDescent="0.2">
      <c r="A6666" s="1" t="str">
        <f t="shared" si="104"/>
        <v>2006PRT1240240</v>
      </c>
      <c r="B6666">
        <v>2006</v>
      </c>
      <c r="C6666" t="s">
        <v>288</v>
      </c>
      <c r="D6666" t="s">
        <v>289</v>
      </c>
      <c r="E6666" t="s">
        <v>485</v>
      </c>
      <c r="F6666">
        <v>1</v>
      </c>
      <c r="I6666">
        <v>240</v>
      </c>
      <c r="K6666">
        <v>240</v>
      </c>
      <c r="M6666" s="2" t="str">
        <f>VLOOKUP(A6666,disaster_subtype!$A$2:$P$59908,5,FALSE)</f>
        <v>Flood</v>
      </c>
    </row>
    <row r="6667" spans="1:13" x14ac:dyDescent="0.2">
      <c r="A6667" s="1" t="str">
        <f t="shared" si="104"/>
        <v>2006ROU294200200</v>
      </c>
      <c r="B6667">
        <v>2006</v>
      </c>
      <c r="C6667" t="s">
        <v>81</v>
      </c>
      <c r="D6667" t="s">
        <v>82</v>
      </c>
      <c r="E6667" t="s">
        <v>492</v>
      </c>
      <c r="F6667">
        <v>2</v>
      </c>
      <c r="G6667">
        <v>94</v>
      </c>
      <c r="H6667">
        <v>200</v>
      </c>
      <c r="K6667">
        <v>200</v>
      </c>
      <c r="M6667" s="2" t="e">
        <f>VLOOKUP(A6667,disaster_subtype!$A$2:$P$59908,5,FALSE)</f>
        <v>#N/A</v>
      </c>
    </row>
    <row r="6668" spans="1:13" x14ac:dyDescent="0.2">
      <c r="A6668" s="1" t="str">
        <f t="shared" si="104"/>
        <v>2006ROU651219581500024583</v>
      </c>
      <c r="B6668">
        <v>2006</v>
      </c>
      <c r="C6668" t="s">
        <v>81</v>
      </c>
      <c r="D6668" t="s">
        <v>82</v>
      </c>
      <c r="E6668" t="s">
        <v>485</v>
      </c>
      <c r="F6668">
        <v>6</v>
      </c>
      <c r="G6668">
        <v>51</v>
      </c>
      <c r="H6668">
        <v>2</v>
      </c>
      <c r="I6668">
        <v>19581</v>
      </c>
      <c r="J6668">
        <v>5000</v>
      </c>
      <c r="K6668">
        <v>24583</v>
      </c>
      <c r="M6668" s="2" t="e">
        <f>VLOOKUP(A6668,disaster_subtype!$A$2:$P$59908,5,FALSE)</f>
        <v>#N/A</v>
      </c>
    </row>
    <row r="6669" spans="1:13" x14ac:dyDescent="0.2">
      <c r="A6669" s="1" t="str">
        <f t="shared" si="104"/>
        <v>2006RUS140120001204055000</v>
      </c>
      <c r="B6669">
        <v>2006</v>
      </c>
      <c r="C6669" t="s">
        <v>124</v>
      </c>
      <c r="D6669" t="s">
        <v>125</v>
      </c>
      <c r="E6669" t="s">
        <v>488</v>
      </c>
      <c r="F6669">
        <v>1</v>
      </c>
      <c r="H6669">
        <v>40</v>
      </c>
      <c r="I6669">
        <v>12000</v>
      </c>
      <c r="K6669">
        <v>12040</v>
      </c>
      <c r="L6669">
        <v>55000</v>
      </c>
      <c r="M6669" s="2" t="str">
        <f>VLOOKUP(A6669,disaster_subtype!$A$2:$P$59908,5,FALSE)</f>
        <v>Earthquake</v>
      </c>
    </row>
    <row r="6670" spans="1:13" x14ac:dyDescent="0.2">
      <c r="A6670" s="1" t="str">
        <f t="shared" si="104"/>
        <v>2006RUS111614141000000</v>
      </c>
      <c r="B6670">
        <v>2006</v>
      </c>
      <c r="C6670" t="s">
        <v>124</v>
      </c>
      <c r="D6670" t="s">
        <v>125</v>
      </c>
      <c r="E6670" t="s">
        <v>492</v>
      </c>
      <c r="F6670">
        <v>1</v>
      </c>
      <c r="G6670">
        <v>116</v>
      </c>
      <c r="H6670">
        <v>14</v>
      </c>
      <c r="K6670">
        <v>14</v>
      </c>
      <c r="L6670">
        <v>1000000</v>
      </c>
      <c r="M6670" s="2" t="str">
        <f>VLOOKUP(A6670,disaster_subtype!$A$2:$P$59908,5,FALSE)</f>
        <v xml:space="preserve">Extreme temperature </v>
      </c>
    </row>
    <row r="6671" spans="1:13" x14ac:dyDescent="0.2">
      <c r="A6671" s="1" t="str">
        <f t="shared" si="104"/>
        <v>2006RUS377207720132411</v>
      </c>
      <c r="B6671">
        <v>2006</v>
      </c>
      <c r="C6671" t="s">
        <v>124</v>
      </c>
      <c r="D6671" t="s">
        <v>125</v>
      </c>
      <c r="E6671" t="s">
        <v>485</v>
      </c>
      <c r="F6671">
        <v>3</v>
      </c>
      <c r="I6671">
        <v>7720</v>
      </c>
      <c r="K6671">
        <v>7720</v>
      </c>
      <c r="L6671">
        <v>132411</v>
      </c>
      <c r="M6671" s="2" t="str">
        <f>VLOOKUP(A6671,disaster_subtype!$A$2:$P$59908,5,FALSE)</f>
        <v>Flood</v>
      </c>
    </row>
    <row r="6672" spans="1:13" x14ac:dyDescent="0.2">
      <c r="A6672" s="1" t="str">
        <f t="shared" si="104"/>
        <v>2006RWA135300300</v>
      </c>
      <c r="B6672">
        <v>2006</v>
      </c>
      <c r="C6672" t="s">
        <v>336</v>
      </c>
      <c r="D6672" t="s">
        <v>337</v>
      </c>
      <c r="E6672" t="s">
        <v>484</v>
      </c>
      <c r="F6672">
        <v>1</v>
      </c>
      <c r="G6672">
        <v>35</v>
      </c>
      <c r="I6672">
        <v>300</v>
      </c>
      <c r="K6672">
        <v>300</v>
      </c>
      <c r="M6672" s="2" t="str">
        <f>VLOOKUP(A6672,disaster_subtype!$A$2:$P$59908,5,FALSE)</f>
        <v>Epidemic</v>
      </c>
    </row>
    <row r="6673" spans="1:13" x14ac:dyDescent="0.2">
      <c r="A6673" s="1" t="str">
        <f t="shared" si="104"/>
        <v>2006RWA12420002000</v>
      </c>
      <c r="B6673">
        <v>2006</v>
      </c>
      <c r="C6673" t="s">
        <v>336</v>
      </c>
      <c r="D6673" t="s">
        <v>337</v>
      </c>
      <c r="E6673" t="s">
        <v>80</v>
      </c>
      <c r="F6673">
        <v>1</v>
      </c>
      <c r="G6673">
        <v>24</v>
      </c>
      <c r="I6673">
        <v>2000</v>
      </c>
      <c r="K6673">
        <v>2000</v>
      </c>
      <c r="M6673" s="2" t="str">
        <f>VLOOKUP(A6673,disaster_subtype!$A$2:$P$59908,5,FALSE)</f>
        <v>Landslide</v>
      </c>
    </row>
    <row r="6674" spans="1:13" x14ac:dyDescent="0.2">
      <c r="A6674" s="1" t="str">
        <f t="shared" si="104"/>
        <v>2006SCG13</v>
      </c>
      <c r="B6674">
        <v>2006</v>
      </c>
      <c r="C6674" t="s">
        <v>410</v>
      </c>
      <c r="D6674" t="s">
        <v>411</v>
      </c>
      <c r="E6674" t="s">
        <v>492</v>
      </c>
      <c r="F6674">
        <v>1</v>
      </c>
      <c r="G6674">
        <v>3</v>
      </c>
      <c r="M6674" s="2" t="str">
        <f>VLOOKUP(A6674,disaster_subtype!$A$2:$P$59908,5,FALSE)</f>
        <v xml:space="preserve">Extreme temperature </v>
      </c>
    </row>
    <row r="6675" spans="1:13" x14ac:dyDescent="0.2">
      <c r="A6675" s="1" t="str">
        <f t="shared" si="104"/>
        <v>2006SCG23620036200</v>
      </c>
      <c r="B6675">
        <v>2006</v>
      </c>
      <c r="C6675" t="s">
        <v>410</v>
      </c>
      <c r="D6675" t="s">
        <v>411</v>
      </c>
      <c r="E6675" t="s">
        <v>485</v>
      </c>
      <c r="F6675">
        <v>2</v>
      </c>
      <c r="I6675">
        <v>36200</v>
      </c>
      <c r="K6675">
        <v>36200</v>
      </c>
      <c r="M6675" s="2" t="str">
        <f>VLOOKUP(A6675,disaster_subtype!$A$2:$P$59908,5,FALSE)</f>
        <v>Flood</v>
      </c>
    </row>
    <row r="6676" spans="1:13" x14ac:dyDescent="0.2">
      <c r="A6676" s="1" t="str">
        <f t="shared" si="104"/>
        <v>2006SYC154615461</v>
      </c>
      <c r="B6676">
        <v>2006</v>
      </c>
      <c r="C6676" t="s">
        <v>445</v>
      </c>
      <c r="D6676" t="s">
        <v>446</v>
      </c>
      <c r="E6676" t="s">
        <v>484</v>
      </c>
      <c r="F6676">
        <v>1</v>
      </c>
      <c r="I6676">
        <v>5461</v>
      </c>
      <c r="K6676">
        <v>5461</v>
      </c>
      <c r="M6676" s="2" t="str">
        <f>VLOOKUP(A6676,disaster_subtype!$A$2:$P$59908,5,FALSE)</f>
        <v>Epidemic</v>
      </c>
    </row>
    <row r="6677" spans="1:13" x14ac:dyDescent="0.2">
      <c r="A6677" s="1" t="str">
        <f t="shared" si="104"/>
        <v>2006SVK21100100</v>
      </c>
      <c r="B6677">
        <v>2006</v>
      </c>
      <c r="C6677" t="s">
        <v>447</v>
      </c>
      <c r="D6677" t="s">
        <v>448</v>
      </c>
      <c r="E6677" t="s">
        <v>485</v>
      </c>
      <c r="F6677">
        <v>2</v>
      </c>
      <c r="G6677">
        <v>1</v>
      </c>
      <c r="I6677">
        <v>100</v>
      </c>
      <c r="K6677">
        <v>100</v>
      </c>
      <c r="M6677" s="2" t="str">
        <f>VLOOKUP(A6677,disaster_subtype!$A$2:$P$59908,5,FALSE)</f>
        <v>Flood</v>
      </c>
    </row>
    <row r="6678" spans="1:13" x14ac:dyDescent="0.2">
      <c r="A6678" s="1" t="str">
        <f t="shared" si="104"/>
        <v>2006SOM514458765876</v>
      </c>
      <c r="B6678">
        <v>2006</v>
      </c>
      <c r="C6678" t="s">
        <v>256</v>
      </c>
      <c r="D6678" t="s">
        <v>257</v>
      </c>
      <c r="E6678" t="s">
        <v>484</v>
      </c>
      <c r="F6678">
        <v>5</v>
      </c>
      <c r="G6678">
        <v>144</v>
      </c>
      <c r="I6678">
        <v>5876</v>
      </c>
      <c r="K6678">
        <v>5876</v>
      </c>
      <c r="M6678" s="2" t="e">
        <f>VLOOKUP(A6678,disaster_subtype!$A$2:$P$59908,5,FALSE)</f>
        <v>#N/A</v>
      </c>
    </row>
    <row r="6679" spans="1:13" x14ac:dyDescent="0.2">
      <c r="A6679" s="1" t="str">
        <f t="shared" si="104"/>
        <v>2006SOM5102486500486500</v>
      </c>
      <c r="B6679">
        <v>2006</v>
      </c>
      <c r="C6679" t="s">
        <v>256</v>
      </c>
      <c r="D6679" t="s">
        <v>257</v>
      </c>
      <c r="E6679" t="s">
        <v>485</v>
      </c>
      <c r="F6679">
        <v>5</v>
      </c>
      <c r="G6679">
        <v>102</v>
      </c>
      <c r="I6679">
        <v>486500</v>
      </c>
      <c r="K6679">
        <v>486500</v>
      </c>
      <c r="M6679" s="2" t="e">
        <f>VLOOKUP(A6679,disaster_subtype!$A$2:$P$59908,5,FALSE)</f>
        <v>#N/A</v>
      </c>
    </row>
    <row r="6680" spans="1:13" x14ac:dyDescent="0.2">
      <c r="A6680" s="1" t="str">
        <f t="shared" si="104"/>
        <v>2006ZAF21271607160216000</v>
      </c>
      <c r="B6680">
        <v>2006</v>
      </c>
      <c r="C6680" t="s">
        <v>130</v>
      </c>
      <c r="D6680" t="s">
        <v>131</v>
      </c>
      <c r="E6680" t="s">
        <v>485</v>
      </c>
      <c r="F6680">
        <v>2</v>
      </c>
      <c r="G6680">
        <v>12</v>
      </c>
      <c r="I6680">
        <v>7160</v>
      </c>
      <c r="K6680">
        <v>7160</v>
      </c>
      <c r="L6680">
        <v>216000</v>
      </c>
      <c r="M6680" s="2" t="str">
        <f>VLOOKUP(A6680,disaster_subtype!$A$2:$P$59908,5,FALSE)</f>
        <v>Flood</v>
      </c>
    </row>
    <row r="6681" spans="1:13" x14ac:dyDescent="0.2">
      <c r="A6681" s="1" t="str">
        <f t="shared" si="104"/>
        <v>2006ESP121</v>
      </c>
      <c r="B6681">
        <v>2006</v>
      </c>
      <c r="C6681" t="s">
        <v>222</v>
      </c>
      <c r="D6681" t="s">
        <v>223</v>
      </c>
      <c r="E6681" t="s">
        <v>492</v>
      </c>
      <c r="F6681">
        <v>1</v>
      </c>
      <c r="G6681">
        <v>21</v>
      </c>
      <c r="M6681" s="2" t="str">
        <f>VLOOKUP(A6681,disaster_subtype!$A$2:$P$59908,5,FALSE)</f>
        <v xml:space="preserve">Extreme temperature </v>
      </c>
    </row>
    <row r="6682" spans="1:13" x14ac:dyDescent="0.2">
      <c r="A6682" s="1" t="str">
        <f t="shared" si="104"/>
        <v>2006ESP1</v>
      </c>
      <c r="B6682">
        <v>2006</v>
      </c>
      <c r="C6682" t="s">
        <v>222</v>
      </c>
      <c r="D6682" t="s">
        <v>223</v>
      </c>
      <c r="E6682" t="s">
        <v>485</v>
      </c>
      <c r="F6682">
        <v>1</v>
      </c>
      <c r="M6682" s="2" t="str">
        <f>VLOOKUP(A6682,disaster_subtype!$A$2:$P$59908,5,FALSE)</f>
        <v>Flood</v>
      </c>
    </row>
    <row r="6683" spans="1:13" x14ac:dyDescent="0.2">
      <c r="A6683" s="1" t="str">
        <f t="shared" si="104"/>
        <v>2006ESP14659000</v>
      </c>
      <c r="B6683">
        <v>2006</v>
      </c>
      <c r="C6683" t="s">
        <v>222</v>
      </c>
      <c r="D6683" t="s">
        <v>223</v>
      </c>
      <c r="E6683" t="s">
        <v>490</v>
      </c>
      <c r="F6683">
        <v>1</v>
      </c>
      <c r="G6683">
        <v>4</v>
      </c>
      <c r="L6683">
        <v>659000</v>
      </c>
      <c r="M6683" s="2" t="str">
        <f>VLOOKUP(A6683,disaster_subtype!$A$2:$P$59908,5,FALSE)</f>
        <v>Wildfire</v>
      </c>
    </row>
    <row r="6684" spans="1:13" x14ac:dyDescent="0.2">
      <c r="A6684" s="1" t="str">
        <f t="shared" si="104"/>
        <v>2006LKA12523330003330023000</v>
      </c>
      <c r="B6684">
        <v>2006</v>
      </c>
      <c r="C6684" t="s">
        <v>244</v>
      </c>
      <c r="D6684" t="s">
        <v>245</v>
      </c>
      <c r="E6684" t="s">
        <v>485</v>
      </c>
      <c r="F6684">
        <v>1</v>
      </c>
      <c r="G6684">
        <v>25</v>
      </c>
      <c r="H6684">
        <v>2</v>
      </c>
      <c r="I6684">
        <v>333000</v>
      </c>
      <c r="K6684">
        <v>333002</v>
      </c>
      <c r="L6684">
        <v>3000</v>
      </c>
      <c r="M6684" s="2" t="str">
        <f>VLOOKUP(A6684,disaster_subtype!$A$2:$P$59908,5,FALSE)</f>
        <v>Flood</v>
      </c>
    </row>
    <row r="6685" spans="1:13" x14ac:dyDescent="0.2">
      <c r="A6685" s="1" t="str">
        <f t="shared" si="104"/>
        <v>2006SDN511422876928769</v>
      </c>
      <c r="B6685">
        <v>2006</v>
      </c>
      <c r="C6685" t="s">
        <v>187</v>
      </c>
      <c r="D6685" t="s">
        <v>188</v>
      </c>
      <c r="E6685" t="s">
        <v>484</v>
      </c>
      <c r="F6685">
        <v>5</v>
      </c>
      <c r="G6685">
        <v>1142</v>
      </c>
      <c r="I6685">
        <v>28769</v>
      </c>
      <c r="K6685">
        <v>28769</v>
      </c>
      <c r="M6685" s="2" t="str">
        <f>VLOOKUP(A6685,disaster_subtype!$A$2:$P$59908,5,FALSE)</f>
        <v>Epidemic</v>
      </c>
    </row>
    <row r="6686" spans="1:13" x14ac:dyDescent="0.2">
      <c r="A6686" s="1" t="str">
        <f t="shared" si="104"/>
        <v>2006SDN3271610006000167000</v>
      </c>
      <c r="B6686">
        <v>2006</v>
      </c>
      <c r="C6686" t="s">
        <v>187</v>
      </c>
      <c r="D6686" t="s">
        <v>188</v>
      </c>
      <c r="E6686" t="s">
        <v>485</v>
      </c>
      <c r="F6686">
        <v>3</v>
      </c>
      <c r="G6686">
        <v>27</v>
      </c>
      <c r="I6686">
        <v>161000</v>
      </c>
      <c r="J6686">
        <v>6000</v>
      </c>
      <c r="K6686">
        <v>167000</v>
      </c>
      <c r="M6686" s="2" t="e">
        <f>VLOOKUP(A6686,disaster_subtype!$A$2:$P$59908,5,FALSE)</f>
        <v>#N/A</v>
      </c>
    </row>
    <row r="6687" spans="1:13" x14ac:dyDescent="0.2">
      <c r="A6687" s="1" t="str">
        <f t="shared" si="104"/>
        <v>2006SUR132500025000</v>
      </c>
      <c r="B6687">
        <v>2006</v>
      </c>
      <c r="C6687" t="s">
        <v>308</v>
      </c>
      <c r="D6687" t="s">
        <v>309</v>
      </c>
      <c r="E6687" t="s">
        <v>485</v>
      </c>
      <c r="F6687">
        <v>1</v>
      </c>
      <c r="G6687">
        <v>3</v>
      </c>
      <c r="I6687">
        <v>25000</v>
      </c>
      <c r="K6687">
        <v>25000</v>
      </c>
      <c r="M6687" s="2" t="str">
        <f>VLOOKUP(A6687,disaster_subtype!$A$2:$P$59908,5,FALSE)</f>
        <v>Flood</v>
      </c>
    </row>
    <row r="6688" spans="1:13" x14ac:dyDescent="0.2">
      <c r="A6688" s="1" t="str">
        <f t="shared" si="104"/>
        <v>2006SWZ1165356535</v>
      </c>
      <c r="B6688">
        <v>2006</v>
      </c>
      <c r="C6688" t="s">
        <v>377</v>
      </c>
      <c r="D6688" t="s">
        <v>378</v>
      </c>
      <c r="E6688" t="s">
        <v>487</v>
      </c>
      <c r="F6688">
        <v>1</v>
      </c>
      <c r="G6688">
        <v>1</v>
      </c>
      <c r="I6688">
        <v>6535</v>
      </c>
      <c r="K6688">
        <v>6535</v>
      </c>
      <c r="M6688" s="2" t="str">
        <f>VLOOKUP(A6688,disaster_subtype!$A$2:$P$59908,5,FALSE)</f>
        <v>Storm</v>
      </c>
    </row>
    <row r="6689" spans="1:13" x14ac:dyDescent="0.2">
      <c r="A6689" s="1" t="str">
        <f t="shared" si="104"/>
        <v>2006CHE130003000</v>
      </c>
      <c r="B6689">
        <v>2006</v>
      </c>
      <c r="C6689" t="s">
        <v>211</v>
      </c>
      <c r="D6689" t="s">
        <v>212</v>
      </c>
      <c r="E6689" t="s">
        <v>485</v>
      </c>
      <c r="F6689">
        <v>1</v>
      </c>
      <c r="I6689">
        <v>3000</v>
      </c>
      <c r="K6689">
        <v>3000</v>
      </c>
      <c r="M6689" s="2" t="str">
        <f>VLOOKUP(A6689,disaster_subtype!$A$2:$P$59908,5,FALSE)</f>
        <v>Flood</v>
      </c>
    </row>
    <row r="6690" spans="1:13" x14ac:dyDescent="0.2">
      <c r="A6690" s="1" t="str">
        <f t="shared" si="104"/>
        <v>2006CHE11</v>
      </c>
      <c r="B6690">
        <v>2006</v>
      </c>
      <c r="C6690" t="s">
        <v>211</v>
      </c>
      <c r="D6690" t="s">
        <v>212</v>
      </c>
      <c r="E6690" t="s">
        <v>487</v>
      </c>
      <c r="F6690">
        <v>1</v>
      </c>
      <c r="G6690">
        <v>1</v>
      </c>
      <c r="M6690" s="2" t="str">
        <f>VLOOKUP(A6690,disaster_subtype!$A$2:$P$59908,5,FALSE)</f>
        <v>Storm</v>
      </c>
    </row>
    <row r="6691" spans="1:13" x14ac:dyDescent="0.2">
      <c r="A6691" s="1" t="str">
        <f t="shared" si="104"/>
        <v>2006SYR16</v>
      </c>
      <c r="B6691">
        <v>2006</v>
      </c>
      <c r="C6691" t="s">
        <v>298</v>
      </c>
      <c r="D6691" t="s">
        <v>299</v>
      </c>
      <c r="E6691" t="s">
        <v>485</v>
      </c>
      <c r="F6691">
        <v>1</v>
      </c>
      <c r="G6691">
        <v>6</v>
      </c>
      <c r="M6691" s="2" t="str">
        <f>VLOOKUP(A6691,disaster_subtype!$A$2:$P$59908,5,FALSE)</f>
        <v>Flood</v>
      </c>
    </row>
    <row r="6692" spans="1:13" x14ac:dyDescent="0.2">
      <c r="A6692" s="1" t="str">
        <f t="shared" si="104"/>
        <v>2006TWN124242</v>
      </c>
      <c r="B6692">
        <v>2006</v>
      </c>
      <c r="C6692" t="s">
        <v>75</v>
      </c>
      <c r="D6692" t="s">
        <v>76</v>
      </c>
      <c r="E6692" t="s">
        <v>488</v>
      </c>
      <c r="F6692">
        <v>1</v>
      </c>
      <c r="G6692">
        <v>2</v>
      </c>
      <c r="H6692">
        <v>42</v>
      </c>
      <c r="K6692">
        <v>42</v>
      </c>
      <c r="M6692" s="2" t="str">
        <f>VLOOKUP(A6692,disaster_subtype!$A$2:$P$59908,5,FALSE)</f>
        <v>Earthquake</v>
      </c>
    </row>
    <row r="6693" spans="1:13" x14ac:dyDescent="0.2">
      <c r="A6693" s="1" t="str">
        <f t="shared" si="104"/>
        <v>2006TWN13300300116130</v>
      </c>
      <c r="B6693">
        <v>2006</v>
      </c>
      <c r="C6693" t="s">
        <v>75</v>
      </c>
      <c r="D6693" t="s">
        <v>76</v>
      </c>
      <c r="E6693" t="s">
        <v>485</v>
      </c>
      <c r="F6693">
        <v>1</v>
      </c>
      <c r="G6693">
        <v>3</v>
      </c>
      <c r="I6693">
        <v>300</v>
      </c>
      <c r="K6693">
        <v>300</v>
      </c>
      <c r="L6693">
        <v>116130</v>
      </c>
      <c r="M6693" s="2" t="str">
        <f>VLOOKUP(A6693,disaster_subtype!$A$2:$P$59908,5,FALSE)</f>
        <v>Flood</v>
      </c>
    </row>
    <row r="6694" spans="1:13" x14ac:dyDescent="0.2">
      <c r="A6694" s="1" t="str">
        <f t="shared" si="104"/>
        <v>2006TWN23800800</v>
      </c>
      <c r="B6694">
        <v>2006</v>
      </c>
      <c r="C6694" t="s">
        <v>75</v>
      </c>
      <c r="D6694" t="s">
        <v>76</v>
      </c>
      <c r="E6694" t="s">
        <v>487</v>
      </c>
      <c r="F6694">
        <v>2</v>
      </c>
      <c r="G6694">
        <v>3</v>
      </c>
      <c r="I6694">
        <v>800</v>
      </c>
      <c r="K6694">
        <v>800</v>
      </c>
      <c r="M6694" s="2" t="str">
        <f>VLOOKUP(A6694,disaster_subtype!$A$2:$P$59908,5,FALSE)</f>
        <v>Storm</v>
      </c>
    </row>
    <row r="6695" spans="1:13" x14ac:dyDescent="0.2">
      <c r="A6695" s="1" t="str">
        <f t="shared" si="104"/>
        <v>2006TJK1319154081542722000</v>
      </c>
      <c r="B6695">
        <v>2006</v>
      </c>
      <c r="C6695" t="s">
        <v>398</v>
      </c>
      <c r="D6695" t="s">
        <v>399</v>
      </c>
      <c r="E6695" t="s">
        <v>488</v>
      </c>
      <c r="F6695">
        <v>1</v>
      </c>
      <c r="G6695">
        <v>3</v>
      </c>
      <c r="H6695">
        <v>19</v>
      </c>
      <c r="I6695">
        <v>15408</v>
      </c>
      <c r="K6695">
        <v>15427</v>
      </c>
      <c r="L6695">
        <v>22000</v>
      </c>
      <c r="M6695" s="2" t="str">
        <f>VLOOKUP(A6695,disaster_subtype!$A$2:$P$59908,5,FALSE)</f>
        <v>Earthquake</v>
      </c>
    </row>
    <row r="6696" spans="1:13" x14ac:dyDescent="0.2">
      <c r="A6696" s="1" t="str">
        <f t="shared" si="104"/>
        <v>2006TJK22251372313728</v>
      </c>
      <c r="B6696">
        <v>2006</v>
      </c>
      <c r="C6696" t="s">
        <v>398</v>
      </c>
      <c r="D6696" t="s">
        <v>399</v>
      </c>
      <c r="E6696" t="s">
        <v>80</v>
      </c>
      <c r="F6696">
        <v>2</v>
      </c>
      <c r="G6696">
        <v>22</v>
      </c>
      <c r="H6696">
        <v>5</v>
      </c>
      <c r="I6696">
        <v>13723</v>
      </c>
      <c r="K6696">
        <v>13728</v>
      </c>
      <c r="M6696" s="2" t="e">
        <f>VLOOKUP(A6696,disaster_subtype!$A$2:$P$59908,5,FALSE)</f>
        <v>#N/A</v>
      </c>
    </row>
    <row r="6697" spans="1:13" x14ac:dyDescent="0.2">
      <c r="A6697" s="1" t="str">
        <f t="shared" si="104"/>
        <v>2006TZA137000003700000</v>
      </c>
      <c r="B6697">
        <v>2006</v>
      </c>
      <c r="C6697" t="s">
        <v>26</v>
      </c>
      <c r="D6697" t="s">
        <v>27</v>
      </c>
      <c r="E6697" t="s">
        <v>12</v>
      </c>
      <c r="F6697">
        <v>1</v>
      </c>
      <c r="I6697">
        <v>3700000</v>
      </c>
      <c r="K6697">
        <v>3700000</v>
      </c>
      <c r="M6697" s="2" t="str">
        <f>VLOOKUP(A6697,disaster_subtype!$A$2:$P$59908,5,FALSE)</f>
        <v>Drought</v>
      </c>
    </row>
    <row r="6698" spans="1:13" x14ac:dyDescent="0.2">
      <c r="A6698" s="1" t="str">
        <f t="shared" si="104"/>
        <v>2006TZA47014101410</v>
      </c>
      <c r="B6698">
        <v>2006</v>
      </c>
      <c r="C6698" t="s">
        <v>26</v>
      </c>
      <c r="D6698" t="s">
        <v>27</v>
      </c>
      <c r="E6698" t="s">
        <v>484</v>
      </c>
      <c r="F6698">
        <v>4</v>
      </c>
      <c r="G6698">
        <v>70</v>
      </c>
      <c r="I6698">
        <v>1410</v>
      </c>
      <c r="K6698">
        <v>1410</v>
      </c>
      <c r="M6698" s="2" t="e">
        <f>VLOOKUP(A6698,disaster_subtype!$A$2:$P$59908,5,FALSE)</f>
        <v>#N/A</v>
      </c>
    </row>
    <row r="6699" spans="1:13" x14ac:dyDescent="0.2">
      <c r="A6699" s="1" t="str">
        <f t="shared" si="104"/>
        <v>2006TZA2282150021528</v>
      </c>
      <c r="B6699">
        <v>2006</v>
      </c>
      <c r="C6699" t="s">
        <v>26</v>
      </c>
      <c r="D6699" t="s">
        <v>27</v>
      </c>
      <c r="E6699" t="s">
        <v>485</v>
      </c>
      <c r="F6699">
        <v>2</v>
      </c>
      <c r="H6699">
        <v>28</v>
      </c>
      <c r="J6699">
        <v>21500</v>
      </c>
      <c r="K6699">
        <v>21528</v>
      </c>
      <c r="M6699" s="2" t="str">
        <f>VLOOKUP(A6699,disaster_subtype!$A$2:$P$59908,5,FALSE)</f>
        <v>Flood</v>
      </c>
    </row>
    <row r="6700" spans="1:13" x14ac:dyDescent="0.2">
      <c r="A6700" s="1" t="str">
        <f t="shared" si="104"/>
        <v>2006TZA1</v>
      </c>
      <c r="B6700">
        <v>2006</v>
      </c>
      <c r="C6700" t="s">
        <v>26</v>
      </c>
      <c r="D6700" t="s">
        <v>27</v>
      </c>
      <c r="E6700" t="s">
        <v>491</v>
      </c>
      <c r="F6700">
        <v>1</v>
      </c>
      <c r="M6700" s="2" t="str">
        <f>VLOOKUP(A6700,disaster_subtype!$A$2:$P$59908,5,FALSE)</f>
        <v>Insect infestation</v>
      </c>
    </row>
    <row r="6701" spans="1:13" x14ac:dyDescent="0.2">
      <c r="A6701" s="1" t="str">
        <f t="shared" si="104"/>
        <v>2006THA32802557308255730834940</v>
      </c>
      <c r="B6701">
        <v>2006</v>
      </c>
      <c r="C6701" t="s">
        <v>236</v>
      </c>
      <c r="D6701" t="s">
        <v>237</v>
      </c>
      <c r="E6701" t="s">
        <v>485</v>
      </c>
      <c r="F6701">
        <v>3</v>
      </c>
      <c r="G6701">
        <v>280</v>
      </c>
      <c r="I6701">
        <v>2557308</v>
      </c>
      <c r="K6701">
        <v>2557308</v>
      </c>
      <c r="L6701">
        <v>34940</v>
      </c>
      <c r="M6701" s="2" t="e">
        <f>VLOOKUP(A6701,disaster_subtype!$A$2:$P$59908,5,FALSE)</f>
        <v>#N/A</v>
      </c>
    </row>
    <row r="6702" spans="1:13" x14ac:dyDescent="0.2">
      <c r="A6702" s="1" t="str">
        <f t="shared" si="104"/>
        <v>2006TLS187308730</v>
      </c>
      <c r="B6702">
        <v>2006</v>
      </c>
      <c r="C6702" t="s">
        <v>464</v>
      </c>
      <c r="D6702" t="s">
        <v>465</v>
      </c>
      <c r="E6702" t="s">
        <v>487</v>
      </c>
      <c r="F6702">
        <v>1</v>
      </c>
      <c r="I6702">
        <v>8730</v>
      </c>
      <c r="K6702">
        <v>8730</v>
      </c>
      <c r="M6702" s="2" t="str">
        <f>VLOOKUP(A6702,disaster_subtype!$A$2:$P$59908,5,FALSE)</f>
        <v>Storm</v>
      </c>
    </row>
    <row r="6703" spans="1:13" x14ac:dyDescent="0.2">
      <c r="A6703" s="1" t="str">
        <f t="shared" si="104"/>
        <v>2006TGO120002000</v>
      </c>
      <c r="B6703">
        <v>2006</v>
      </c>
      <c r="C6703" t="s">
        <v>290</v>
      </c>
      <c r="D6703" t="s">
        <v>291</v>
      </c>
      <c r="E6703" t="s">
        <v>485</v>
      </c>
      <c r="F6703">
        <v>1</v>
      </c>
      <c r="I6703">
        <v>2000</v>
      </c>
      <c r="K6703">
        <v>2000</v>
      </c>
      <c r="M6703" s="2" t="str">
        <f>VLOOKUP(A6703,disaster_subtype!$A$2:$P$59908,5,FALSE)</f>
        <v>Flood</v>
      </c>
    </row>
    <row r="6704" spans="1:13" x14ac:dyDescent="0.2">
      <c r="A6704" s="1" t="str">
        <f t="shared" si="104"/>
        <v>2006TUR224230230</v>
      </c>
      <c r="B6704">
        <v>2006</v>
      </c>
      <c r="C6704" t="s">
        <v>50</v>
      </c>
      <c r="D6704" t="s">
        <v>51</v>
      </c>
      <c r="E6704" t="s">
        <v>484</v>
      </c>
      <c r="F6704">
        <v>2</v>
      </c>
      <c r="G6704">
        <v>24</v>
      </c>
      <c r="I6704">
        <v>230</v>
      </c>
      <c r="K6704">
        <v>230</v>
      </c>
      <c r="M6704" s="2" t="str">
        <f>VLOOKUP(A6704,disaster_subtype!$A$2:$P$59908,5,FALSE)</f>
        <v>Epidemic</v>
      </c>
    </row>
    <row r="6705" spans="1:13" x14ac:dyDescent="0.2">
      <c r="A6705" s="1" t="str">
        <f t="shared" si="104"/>
        <v>2006TUR259156300063015317000</v>
      </c>
      <c r="B6705">
        <v>2006</v>
      </c>
      <c r="C6705" t="s">
        <v>50</v>
      </c>
      <c r="D6705" t="s">
        <v>51</v>
      </c>
      <c r="E6705" t="s">
        <v>485</v>
      </c>
      <c r="F6705">
        <v>2</v>
      </c>
      <c r="G6705">
        <v>59</v>
      </c>
      <c r="H6705">
        <v>15</v>
      </c>
      <c r="I6705">
        <v>63000</v>
      </c>
      <c r="K6705">
        <v>63015</v>
      </c>
      <c r="L6705">
        <v>317000</v>
      </c>
      <c r="M6705" s="2" t="e">
        <f>VLOOKUP(A6705,disaster_subtype!$A$2:$P$59908,5,FALSE)</f>
        <v>#N/A</v>
      </c>
    </row>
    <row r="6706" spans="1:13" x14ac:dyDescent="0.2">
      <c r="A6706" s="1" t="str">
        <f t="shared" si="104"/>
        <v>2006UGA420357025702</v>
      </c>
      <c r="B6706">
        <v>2006</v>
      </c>
      <c r="C6706" t="s">
        <v>29</v>
      </c>
      <c r="D6706" t="s">
        <v>30</v>
      </c>
      <c r="E6706" t="s">
        <v>484</v>
      </c>
      <c r="F6706">
        <v>4</v>
      </c>
      <c r="G6706">
        <v>203</v>
      </c>
      <c r="I6706">
        <v>5702</v>
      </c>
      <c r="K6706">
        <v>5702</v>
      </c>
      <c r="M6706" s="2" t="str">
        <f>VLOOKUP(A6706,disaster_subtype!$A$2:$P$59908,5,FALSE)</f>
        <v>Epidemic</v>
      </c>
    </row>
    <row r="6707" spans="1:13" x14ac:dyDescent="0.2">
      <c r="A6707" s="1" t="str">
        <f t="shared" si="104"/>
        <v>2006UGA2356805680</v>
      </c>
      <c r="B6707">
        <v>2006</v>
      </c>
      <c r="C6707" t="s">
        <v>29</v>
      </c>
      <c r="D6707" t="s">
        <v>30</v>
      </c>
      <c r="E6707" t="s">
        <v>485</v>
      </c>
      <c r="F6707">
        <v>2</v>
      </c>
      <c r="G6707">
        <v>3</v>
      </c>
      <c r="I6707">
        <v>5680</v>
      </c>
      <c r="K6707">
        <v>5680</v>
      </c>
      <c r="M6707" s="2" t="str">
        <f>VLOOKUP(A6707,disaster_subtype!$A$2:$P$59908,5,FALSE)</f>
        <v>Flood</v>
      </c>
    </row>
    <row r="6708" spans="1:13" x14ac:dyDescent="0.2">
      <c r="A6708" s="1" t="str">
        <f t="shared" si="104"/>
        <v>2006UKR180196005000059600</v>
      </c>
      <c r="B6708">
        <v>2006</v>
      </c>
      <c r="C6708" t="s">
        <v>412</v>
      </c>
      <c r="D6708" t="s">
        <v>413</v>
      </c>
      <c r="E6708" t="s">
        <v>492</v>
      </c>
      <c r="F6708">
        <v>1</v>
      </c>
      <c r="G6708">
        <v>801</v>
      </c>
      <c r="H6708">
        <v>9600</v>
      </c>
      <c r="I6708">
        <v>50000</v>
      </c>
      <c r="K6708">
        <v>59600</v>
      </c>
      <c r="M6708" s="2" t="str">
        <f>VLOOKUP(A6708,disaster_subtype!$A$2:$P$59908,5,FALSE)</f>
        <v xml:space="preserve">Extreme temperature </v>
      </c>
    </row>
    <row r="6709" spans="1:13" x14ac:dyDescent="0.2">
      <c r="A6709" s="1" t="str">
        <f t="shared" si="104"/>
        <v>2006UKR225000500023855</v>
      </c>
      <c r="B6709">
        <v>2006</v>
      </c>
      <c r="C6709" t="s">
        <v>412</v>
      </c>
      <c r="D6709" t="s">
        <v>413</v>
      </c>
      <c r="E6709" t="s">
        <v>485</v>
      </c>
      <c r="F6709">
        <v>2</v>
      </c>
      <c r="G6709">
        <v>2</v>
      </c>
      <c r="I6709">
        <v>5000</v>
      </c>
      <c r="K6709">
        <v>5000</v>
      </c>
      <c r="L6709">
        <v>23855</v>
      </c>
      <c r="M6709" s="2" t="str">
        <f>VLOOKUP(A6709,disaster_subtype!$A$2:$P$59908,5,FALSE)</f>
        <v>Flood</v>
      </c>
    </row>
    <row r="6710" spans="1:13" x14ac:dyDescent="0.2">
      <c r="A6710" s="1" t="str">
        <f t="shared" si="104"/>
        <v>2006USA11035193529150000</v>
      </c>
      <c r="B6710">
        <v>2006</v>
      </c>
      <c r="C6710" t="s">
        <v>22</v>
      </c>
      <c r="D6710" t="s">
        <v>23</v>
      </c>
      <c r="E6710" t="s">
        <v>488</v>
      </c>
      <c r="F6710">
        <v>1</v>
      </c>
      <c r="H6710">
        <v>10</v>
      </c>
      <c r="I6710">
        <v>3519</v>
      </c>
      <c r="K6710">
        <v>3529</v>
      </c>
      <c r="L6710">
        <v>150000</v>
      </c>
      <c r="M6710" s="2" t="str">
        <f>VLOOKUP(A6710,disaster_subtype!$A$2:$P$59908,5,FALSE)</f>
        <v>Earthquake</v>
      </c>
    </row>
    <row r="6711" spans="1:13" x14ac:dyDescent="0.2">
      <c r="A6711" s="1" t="str">
        <f t="shared" si="104"/>
        <v>2006USA2188</v>
      </c>
      <c r="B6711">
        <v>2006</v>
      </c>
      <c r="C6711" t="s">
        <v>22</v>
      </c>
      <c r="D6711" t="s">
        <v>23</v>
      </c>
      <c r="E6711" t="s">
        <v>492</v>
      </c>
      <c r="F6711">
        <v>2</v>
      </c>
      <c r="G6711">
        <v>188</v>
      </c>
      <c r="M6711" s="2" t="str">
        <f>VLOOKUP(A6711,disaster_subtype!$A$2:$P$59908,5,FALSE)</f>
        <v xml:space="preserve">Extreme temperature </v>
      </c>
    </row>
    <row r="6712" spans="1:13" x14ac:dyDescent="0.2">
      <c r="A6712" s="1" t="str">
        <f t="shared" si="104"/>
        <v>2006USA11401074050740601478500</v>
      </c>
      <c r="B6712">
        <v>2006</v>
      </c>
      <c r="C6712" t="s">
        <v>22</v>
      </c>
      <c r="D6712" t="s">
        <v>23</v>
      </c>
      <c r="E6712" t="s">
        <v>485</v>
      </c>
      <c r="F6712">
        <v>11</v>
      </c>
      <c r="G6712">
        <v>40</v>
      </c>
      <c r="H6712">
        <v>10</v>
      </c>
      <c r="I6712">
        <v>74050</v>
      </c>
      <c r="K6712">
        <v>74060</v>
      </c>
      <c r="L6712">
        <v>1478500</v>
      </c>
      <c r="M6712" s="2" t="str">
        <f>VLOOKUP(A6712,disaster_subtype!$A$2:$P$59908,5,FALSE)</f>
        <v>Flood</v>
      </c>
    </row>
    <row r="6713" spans="1:13" x14ac:dyDescent="0.2">
      <c r="A6713" s="1" t="str">
        <f t="shared" si="104"/>
        <v>2006USA1293258540556634727860</v>
      </c>
      <c r="B6713">
        <v>2006</v>
      </c>
      <c r="C6713" t="s">
        <v>22</v>
      </c>
      <c r="D6713" t="s">
        <v>23</v>
      </c>
      <c r="E6713" t="s">
        <v>487</v>
      </c>
      <c r="F6713">
        <v>12</v>
      </c>
      <c r="G6713">
        <v>93</v>
      </c>
      <c r="H6713">
        <v>258</v>
      </c>
      <c r="I6713">
        <v>5405</v>
      </c>
      <c r="K6713">
        <v>5663</v>
      </c>
      <c r="L6713">
        <v>4727860</v>
      </c>
      <c r="M6713" s="2" t="e">
        <f>VLOOKUP(A6713,disaster_subtype!$A$2:$P$59908,5,FALSE)</f>
        <v>#N/A</v>
      </c>
    </row>
    <row r="6714" spans="1:13" x14ac:dyDescent="0.2">
      <c r="A6714" s="1" t="str">
        <f t="shared" si="104"/>
        <v>2006USA351826728566000</v>
      </c>
      <c r="B6714">
        <v>2006</v>
      </c>
      <c r="C6714" t="s">
        <v>22</v>
      </c>
      <c r="D6714" t="s">
        <v>23</v>
      </c>
      <c r="E6714" t="s">
        <v>490</v>
      </c>
      <c r="F6714">
        <v>3</v>
      </c>
      <c r="G6714">
        <v>5</v>
      </c>
      <c r="H6714">
        <v>18</v>
      </c>
      <c r="J6714">
        <v>267</v>
      </c>
      <c r="K6714">
        <v>285</v>
      </c>
      <c r="L6714">
        <v>66000</v>
      </c>
      <c r="M6714" s="2" t="e">
        <f>VLOOKUP(A6714,disaster_subtype!$A$2:$P$59908,5,FALSE)</f>
        <v>#N/A</v>
      </c>
    </row>
    <row r="6715" spans="1:13" x14ac:dyDescent="0.2">
      <c r="A6715" s="1" t="str">
        <f t="shared" si="104"/>
        <v>2006VUT1</v>
      </c>
      <c r="B6715">
        <v>2006</v>
      </c>
      <c r="C6715" t="s">
        <v>189</v>
      </c>
      <c r="D6715" t="s">
        <v>190</v>
      </c>
      <c r="E6715" t="s">
        <v>486</v>
      </c>
      <c r="F6715">
        <v>1</v>
      </c>
      <c r="M6715" s="2" t="str">
        <f>VLOOKUP(A6715,disaster_subtype!$A$2:$P$59908,5,FALSE)</f>
        <v>Volcanic activity</v>
      </c>
    </row>
    <row r="6716" spans="1:13" x14ac:dyDescent="0.2">
      <c r="A6716" s="1" t="str">
        <f t="shared" si="104"/>
        <v>2006VEN19540135</v>
      </c>
      <c r="B6716">
        <v>2006</v>
      </c>
      <c r="C6716" t="s">
        <v>209</v>
      </c>
      <c r="D6716" t="s">
        <v>210</v>
      </c>
      <c r="E6716" t="s">
        <v>485</v>
      </c>
      <c r="F6716">
        <v>1</v>
      </c>
      <c r="I6716">
        <v>95</v>
      </c>
      <c r="J6716">
        <v>40</v>
      </c>
      <c r="K6716">
        <v>135</v>
      </c>
      <c r="M6716" s="2" t="str">
        <f>VLOOKUP(A6716,disaster_subtype!$A$2:$P$59908,5,FALSE)</f>
        <v>Flood</v>
      </c>
    </row>
    <row r="6717" spans="1:13" x14ac:dyDescent="0.2">
      <c r="A6717" s="1" t="str">
        <f t="shared" si="104"/>
        <v>2006VNM5178120500002000521209000</v>
      </c>
      <c r="B6717">
        <v>2006</v>
      </c>
      <c r="C6717" t="s">
        <v>224</v>
      </c>
      <c r="D6717" t="s">
        <v>225</v>
      </c>
      <c r="E6717" t="s">
        <v>485</v>
      </c>
      <c r="F6717">
        <v>5</v>
      </c>
      <c r="G6717">
        <v>178</v>
      </c>
      <c r="H6717">
        <v>120</v>
      </c>
      <c r="I6717">
        <v>50000</v>
      </c>
      <c r="J6717">
        <v>2000</v>
      </c>
      <c r="K6717">
        <v>52120</v>
      </c>
      <c r="L6717">
        <v>9000</v>
      </c>
      <c r="M6717" s="2" t="e">
        <f>VLOOKUP(A6717,disaster_subtype!$A$2:$P$59908,5,FALSE)</f>
        <v>#N/A</v>
      </c>
    </row>
    <row r="6718" spans="1:13" x14ac:dyDescent="0.2">
      <c r="A6718" s="1" t="str">
        <f t="shared" si="104"/>
        <v>2006VNM64011890294472035068032972901090000</v>
      </c>
      <c r="B6718">
        <v>2006</v>
      </c>
      <c r="C6718" t="s">
        <v>224</v>
      </c>
      <c r="D6718" t="s">
        <v>225</v>
      </c>
      <c r="E6718" t="s">
        <v>487</v>
      </c>
      <c r="F6718">
        <v>6</v>
      </c>
      <c r="G6718">
        <v>401</v>
      </c>
      <c r="H6718">
        <v>1890</v>
      </c>
      <c r="I6718">
        <v>2944720</v>
      </c>
      <c r="J6718">
        <v>350680</v>
      </c>
      <c r="K6718">
        <v>3297290</v>
      </c>
      <c r="L6718">
        <v>1090000</v>
      </c>
      <c r="M6718" s="2" t="e">
        <f>VLOOKUP(A6718,disaster_subtype!$A$2:$P$59908,5,FALSE)</f>
        <v>#N/A</v>
      </c>
    </row>
    <row r="6719" spans="1:13" x14ac:dyDescent="0.2">
      <c r="A6719" s="1" t="str">
        <f t="shared" si="104"/>
        <v>2006YEM2302023002320</v>
      </c>
      <c r="B6719">
        <v>2006</v>
      </c>
      <c r="C6719" t="s">
        <v>404</v>
      </c>
      <c r="D6719" t="s">
        <v>405</v>
      </c>
      <c r="E6719" t="s">
        <v>485</v>
      </c>
      <c r="F6719">
        <v>2</v>
      </c>
      <c r="G6719">
        <v>30</v>
      </c>
      <c r="H6719">
        <v>20</v>
      </c>
      <c r="J6719">
        <v>2300</v>
      </c>
      <c r="K6719">
        <v>2320</v>
      </c>
      <c r="M6719" s="2" t="e">
        <f>VLOOKUP(A6719,disaster_subtype!$A$2:$P$59908,5,FALSE)</f>
        <v>#N/A</v>
      </c>
    </row>
    <row r="6720" spans="1:13" x14ac:dyDescent="0.2">
      <c r="A6720" s="1" t="str">
        <f t="shared" si="104"/>
        <v>2006ZMB15105105</v>
      </c>
      <c r="B6720">
        <v>2006</v>
      </c>
      <c r="C6720" t="s">
        <v>356</v>
      </c>
      <c r="D6720" t="s">
        <v>357</v>
      </c>
      <c r="E6720" t="s">
        <v>484</v>
      </c>
      <c r="F6720">
        <v>1</v>
      </c>
      <c r="G6720">
        <v>5</v>
      </c>
      <c r="I6720">
        <v>105</v>
      </c>
      <c r="K6720">
        <v>105</v>
      </c>
      <c r="M6720" s="2" t="str">
        <f>VLOOKUP(A6720,disaster_subtype!$A$2:$P$59908,5,FALSE)</f>
        <v>Epidemic</v>
      </c>
    </row>
    <row r="6721" spans="1:13" x14ac:dyDescent="0.2">
      <c r="A6721" s="1" t="str">
        <f t="shared" si="104"/>
        <v>2007AFG72962026755348030255</v>
      </c>
      <c r="B6721">
        <v>2007</v>
      </c>
      <c r="C6721" t="s">
        <v>226</v>
      </c>
      <c r="D6721" t="s">
        <v>227</v>
      </c>
      <c r="E6721" t="s">
        <v>485</v>
      </c>
      <c r="F6721">
        <v>7</v>
      </c>
      <c r="G6721">
        <v>296</v>
      </c>
      <c r="H6721">
        <v>20</v>
      </c>
      <c r="I6721">
        <v>26755</v>
      </c>
      <c r="J6721">
        <v>3480</v>
      </c>
      <c r="K6721">
        <v>30255</v>
      </c>
      <c r="M6721" s="2" t="e">
        <f>VLOOKUP(A6721,disaster_subtype!$A$2:$P$59908,5,FALSE)</f>
        <v>#N/A</v>
      </c>
    </row>
    <row r="6722" spans="1:13" x14ac:dyDescent="0.2">
      <c r="A6722" s="1" t="str">
        <f t="shared" ref="A6722:A6785" si="105">B6722&amp;C6722&amp;F6722&amp;G6722&amp;H6722&amp;I6722&amp;J6722&amp;K6722&amp;L6722</f>
        <v>2007ALB1150150</v>
      </c>
      <c r="B6722">
        <v>2007</v>
      </c>
      <c r="C6722" t="s">
        <v>292</v>
      </c>
      <c r="D6722" t="s">
        <v>293</v>
      </c>
      <c r="E6722" t="s">
        <v>492</v>
      </c>
      <c r="F6722">
        <v>1</v>
      </c>
      <c r="I6722">
        <v>150</v>
      </c>
      <c r="K6722">
        <v>150</v>
      </c>
      <c r="M6722" s="2" t="str">
        <f>VLOOKUP(A6722,disaster_subtype!$A$2:$P$59908,5,FALSE)</f>
        <v xml:space="preserve">Extreme temperature </v>
      </c>
    </row>
    <row r="6723" spans="1:13" x14ac:dyDescent="0.2">
      <c r="A6723" s="1" t="str">
        <f t="shared" si="105"/>
        <v>2007ALB17575</v>
      </c>
      <c r="B6723">
        <v>2007</v>
      </c>
      <c r="C6723" t="s">
        <v>292</v>
      </c>
      <c r="D6723" t="s">
        <v>293</v>
      </c>
      <c r="E6723" t="s">
        <v>490</v>
      </c>
      <c r="F6723">
        <v>1</v>
      </c>
      <c r="J6723">
        <v>75</v>
      </c>
      <c r="K6723">
        <v>75</v>
      </c>
      <c r="M6723" s="2" t="str">
        <f>VLOOKUP(A6723,disaster_subtype!$A$2:$P$59908,5,FALSE)</f>
        <v>Wildfire</v>
      </c>
    </row>
    <row r="6724" spans="1:13" x14ac:dyDescent="0.2">
      <c r="A6724" s="1" t="str">
        <f t="shared" si="105"/>
        <v>2007DZA68251300130543061</v>
      </c>
      <c r="B6724">
        <v>2007</v>
      </c>
      <c r="C6724" t="s">
        <v>92</v>
      </c>
      <c r="D6724" t="s">
        <v>93</v>
      </c>
      <c r="E6724" t="s">
        <v>485</v>
      </c>
      <c r="F6724">
        <v>6</v>
      </c>
      <c r="G6724">
        <v>82</v>
      </c>
      <c r="H6724">
        <v>5</v>
      </c>
      <c r="I6724">
        <v>1300</v>
      </c>
      <c r="K6724">
        <v>1305</v>
      </c>
      <c r="L6724">
        <v>43061</v>
      </c>
      <c r="M6724" s="2" t="e">
        <f>VLOOKUP(A6724,disaster_subtype!$A$2:$P$59908,5,FALSE)</f>
        <v>#N/A</v>
      </c>
    </row>
    <row r="6725" spans="1:13" x14ac:dyDescent="0.2">
      <c r="A6725" s="1" t="str">
        <f t="shared" si="105"/>
        <v>2007DZA18</v>
      </c>
      <c r="B6725">
        <v>2007</v>
      </c>
      <c r="C6725" t="s">
        <v>92</v>
      </c>
      <c r="D6725" t="s">
        <v>93</v>
      </c>
      <c r="E6725" t="s">
        <v>490</v>
      </c>
      <c r="F6725">
        <v>1</v>
      </c>
      <c r="G6725">
        <v>8</v>
      </c>
      <c r="M6725" s="2" t="str">
        <f>VLOOKUP(A6725,disaster_subtype!$A$2:$P$59908,5,FALSE)</f>
        <v>Wildfire</v>
      </c>
    </row>
    <row r="6726" spans="1:13" x14ac:dyDescent="0.2">
      <c r="A6726" s="1" t="str">
        <f t="shared" si="105"/>
        <v>2007AGO25151834318343</v>
      </c>
      <c r="B6726">
        <v>2007</v>
      </c>
      <c r="C6726" t="s">
        <v>362</v>
      </c>
      <c r="D6726" t="s">
        <v>363</v>
      </c>
      <c r="E6726" t="s">
        <v>484</v>
      </c>
      <c r="F6726">
        <v>2</v>
      </c>
      <c r="G6726">
        <v>515</v>
      </c>
      <c r="I6726">
        <v>18343</v>
      </c>
      <c r="K6726">
        <v>18343</v>
      </c>
      <c r="M6726" s="2" t="e">
        <f>VLOOKUP(A6726,disaster_subtype!$A$2:$P$59908,5,FALSE)</f>
        <v>#N/A</v>
      </c>
    </row>
    <row r="6727" spans="1:13" x14ac:dyDescent="0.2">
      <c r="A6727" s="1" t="str">
        <f t="shared" si="105"/>
        <v>2007AGO210540000600046000</v>
      </c>
      <c r="B6727">
        <v>2007</v>
      </c>
      <c r="C6727" t="s">
        <v>362</v>
      </c>
      <c r="D6727" t="s">
        <v>363</v>
      </c>
      <c r="E6727" t="s">
        <v>485</v>
      </c>
      <c r="F6727">
        <v>2</v>
      </c>
      <c r="G6727">
        <v>105</v>
      </c>
      <c r="I6727">
        <v>40000</v>
      </c>
      <c r="J6727">
        <v>6000</v>
      </c>
      <c r="K6727">
        <v>46000</v>
      </c>
      <c r="M6727" s="2" t="str">
        <f>VLOOKUP(A6727,disaster_subtype!$A$2:$P$59908,5,FALSE)</f>
        <v>Flood</v>
      </c>
    </row>
    <row r="6728" spans="1:13" x14ac:dyDescent="0.2">
      <c r="A6728" s="1" t="str">
        <f t="shared" si="105"/>
        <v>2007ARG19</v>
      </c>
      <c r="B6728">
        <v>2007</v>
      </c>
      <c r="C6728" t="s">
        <v>193</v>
      </c>
      <c r="D6728" t="s">
        <v>194</v>
      </c>
      <c r="E6728" t="s">
        <v>492</v>
      </c>
      <c r="F6728">
        <v>1</v>
      </c>
      <c r="G6728">
        <v>9</v>
      </c>
      <c r="M6728" s="2" t="str">
        <f>VLOOKUP(A6728,disaster_subtype!$A$2:$P$59908,5,FALSE)</f>
        <v xml:space="preserve">Extreme temperature </v>
      </c>
    </row>
    <row r="6729" spans="1:13" x14ac:dyDescent="0.2">
      <c r="A6729" s="1" t="str">
        <f t="shared" si="105"/>
        <v>2007ARG210130000500013500040000</v>
      </c>
      <c r="B6729">
        <v>2007</v>
      </c>
      <c r="C6729" t="s">
        <v>193</v>
      </c>
      <c r="D6729" t="s">
        <v>194</v>
      </c>
      <c r="E6729" t="s">
        <v>485</v>
      </c>
      <c r="F6729">
        <v>2</v>
      </c>
      <c r="G6729">
        <v>10</v>
      </c>
      <c r="I6729">
        <v>130000</v>
      </c>
      <c r="J6729">
        <v>5000</v>
      </c>
      <c r="K6729">
        <v>135000</v>
      </c>
      <c r="L6729">
        <v>40000</v>
      </c>
      <c r="M6729" s="2" t="str">
        <f>VLOOKUP(A6729,disaster_subtype!$A$2:$P$59908,5,FALSE)</f>
        <v>Flood</v>
      </c>
    </row>
    <row r="6730" spans="1:13" x14ac:dyDescent="0.2">
      <c r="A6730" s="1" t="str">
        <f t="shared" si="105"/>
        <v>2007AUS19500050001300000</v>
      </c>
      <c r="B6730">
        <v>2007</v>
      </c>
      <c r="C6730" t="s">
        <v>181</v>
      </c>
      <c r="D6730" t="s">
        <v>182</v>
      </c>
      <c r="E6730" t="s">
        <v>485</v>
      </c>
      <c r="F6730">
        <v>1</v>
      </c>
      <c r="G6730">
        <v>9</v>
      </c>
      <c r="I6730">
        <v>5000</v>
      </c>
      <c r="K6730">
        <v>5000</v>
      </c>
      <c r="L6730">
        <v>1300000</v>
      </c>
      <c r="M6730" s="2" t="str">
        <f>VLOOKUP(A6730,disaster_subtype!$A$2:$P$59908,5,FALSE)</f>
        <v>Flood</v>
      </c>
    </row>
    <row r="6731" spans="1:13" x14ac:dyDescent="0.2">
      <c r="A6731" s="1" t="str">
        <f t="shared" si="105"/>
        <v>2007AUS1273090820100000</v>
      </c>
      <c r="B6731">
        <v>2007</v>
      </c>
      <c r="C6731" t="s">
        <v>181</v>
      </c>
      <c r="D6731" t="s">
        <v>182</v>
      </c>
      <c r="E6731" t="s">
        <v>487</v>
      </c>
      <c r="F6731">
        <v>1</v>
      </c>
      <c r="G6731">
        <v>2</v>
      </c>
      <c r="I6731">
        <v>730</v>
      </c>
      <c r="J6731">
        <v>90</v>
      </c>
      <c r="K6731">
        <v>820</v>
      </c>
      <c r="L6731">
        <v>100000</v>
      </c>
      <c r="M6731" s="2" t="str">
        <f>VLOOKUP(A6731,disaster_subtype!$A$2:$P$59908,5,FALSE)</f>
        <v>Storm</v>
      </c>
    </row>
    <row r="6732" spans="1:13" x14ac:dyDescent="0.2">
      <c r="A6732" s="1" t="str">
        <f t="shared" si="105"/>
        <v>2007AUT15</v>
      </c>
      <c r="B6732">
        <v>2007</v>
      </c>
      <c r="C6732" t="s">
        <v>214</v>
      </c>
      <c r="D6732" t="s">
        <v>215</v>
      </c>
      <c r="E6732" t="s">
        <v>492</v>
      </c>
      <c r="F6732">
        <v>1</v>
      </c>
      <c r="G6732">
        <v>5</v>
      </c>
      <c r="M6732" s="2" t="str">
        <f>VLOOKUP(A6732,disaster_subtype!$A$2:$P$59908,5,FALSE)</f>
        <v xml:space="preserve">Extreme temperature </v>
      </c>
    </row>
    <row r="6733" spans="1:13" x14ac:dyDescent="0.2">
      <c r="A6733" s="1" t="str">
        <f t="shared" si="105"/>
        <v>2007AUT1400000</v>
      </c>
      <c r="B6733">
        <v>2007</v>
      </c>
      <c r="C6733" t="s">
        <v>214</v>
      </c>
      <c r="D6733" t="s">
        <v>215</v>
      </c>
      <c r="E6733" t="s">
        <v>487</v>
      </c>
      <c r="F6733">
        <v>1</v>
      </c>
      <c r="L6733">
        <v>400000</v>
      </c>
      <c r="M6733" s="2" t="str">
        <f>VLOOKUP(A6733,disaster_subtype!$A$2:$P$59908,5,FALSE)</f>
        <v>Storm</v>
      </c>
    </row>
    <row r="6734" spans="1:13" x14ac:dyDescent="0.2">
      <c r="A6734" s="1" t="str">
        <f t="shared" si="105"/>
        <v>2007BHS1170007000</v>
      </c>
      <c r="B6734">
        <v>2007</v>
      </c>
      <c r="C6734" t="s">
        <v>133</v>
      </c>
      <c r="D6734" t="s">
        <v>134</v>
      </c>
      <c r="E6734" t="s">
        <v>487</v>
      </c>
      <c r="F6734">
        <v>1</v>
      </c>
      <c r="G6734">
        <v>1</v>
      </c>
      <c r="I6734">
        <v>7000</v>
      </c>
      <c r="K6734">
        <v>7000</v>
      </c>
      <c r="M6734" s="2" t="str">
        <f>VLOOKUP(A6734,disaster_subtype!$A$2:$P$59908,5,FALSE)</f>
        <v>Storm</v>
      </c>
    </row>
    <row r="6735" spans="1:13" x14ac:dyDescent="0.2">
      <c r="A6735" s="1" t="str">
        <f t="shared" si="105"/>
        <v>2007BGD286284910284910</v>
      </c>
      <c r="B6735">
        <v>2007</v>
      </c>
      <c r="C6735" t="s">
        <v>53</v>
      </c>
      <c r="D6735" t="s">
        <v>54</v>
      </c>
      <c r="E6735" t="s">
        <v>484</v>
      </c>
      <c r="F6735">
        <v>2</v>
      </c>
      <c r="G6735">
        <v>86</v>
      </c>
      <c r="I6735">
        <v>284910</v>
      </c>
      <c r="K6735">
        <v>284910</v>
      </c>
      <c r="M6735" s="2" t="e">
        <f>VLOOKUP(A6735,disaster_subtype!$A$2:$P$59908,5,FALSE)</f>
        <v>#N/A</v>
      </c>
    </row>
    <row r="6736" spans="1:13" x14ac:dyDescent="0.2">
      <c r="A6736" s="1" t="str">
        <f t="shared" si="105"/>
        <v>2007BGD1130100000100000</v>
      </c>
      <c r="B6736">
        <v>2007</v>
      </c>
      <c r="C6736" t="s">
        <v>53</v>
      </c>
      <c r="D6736" t="s">
        <v>54</v>
      </c>
      <c r="E6736" t="s">
        <v>492</v>
      </c>
      <c r="F6736">
        <v>1</v>
      </c>
      <c r="G6736">
        <v>130</v>
      </c>
      <c r="I6736">
        <v>100000</v>
      </c>
      <c r="K6736">
        <v>100000</v>
      </c>
      <c r="M6736" s="2" t="str">
        <f>VLOOKUP(A6736,disaster_subtype!$A$2:$P$59908,5,FALSE)</f>
        <v xml:space="preserve">Extreme temperature </v>
      </c>
    </row>
    <row r="6737" spans="1:13" x14ac:dyDescent="0.2">
      <c r="A6737" s="1" t="str">
        <f t="shared" si="105"/>
        <v>2007BGD21230601385138013851440114000</v>
      </c>
      <c r="B6737">
        <v>2007</v>
      </c>
      <c r="C6737" t="s">
        <v>53</v>
      </c>
      <c r="D6737" t="s">
        <v>54</v>
      </c>
      <c r="E6737" t="s">
        <v>485</v>
      </c>
      <c r="F6737">
        <v>2</v>
      </c>
      <c r="G6737">
        <v>1230</v>
      </c>
      <c r="H6737">
        <v>60</v>
      </c>
      <c r="I6737">
        <v>13851380</v>
      </c>
      <c r="K6737">
        <v>13851440</v>
      </c>
      <c r="L6737">
        <v>114000</v>
      </c>
      <c r="M6737" s="2" t="str">
        <f>VLOOKUP(A6737,disaster_subtype!$A$2:$P$59908,5,FALSE)</f>
        <v>Flood</v>
      </c>
    </row>
    <row r="6738" spans="1:13" x14ac:dyDescent="0.2">
      <c r="A6738" s="1" t="str">
        <f t="shared" si="105"/>
        <v>2007BGD2427555282892325922589787662300000</v>
      </c>
      <c r="B6738">
        <v>2007</v>
      </c>
      <c r="C6738" t="s">
        <v>53</v>
      </c>
      <c r="D6738" t="s">
        <v>54</v>
      </c>
      <c r="E6738" t="s">
        <v>487</v>
      </c>
      <c r="F6738">
        <v>2</v>
      </c>
      <c r="G6738">
        <v>4275</v>
      </c>
      <c r="H6738">
        <v>55282</v>
      </c>
      <c r="I6738">
        <v>8923259</v>
      </c>
      <c r="J6738">
        <v>225</v>
      </c>
      <c r="K6738">
        <v>8978766</v>
      </c>
      <c r="L6738">
        <v>2300000</v>
      </c>
      <c r="M6738" s="2" t="str">
        <f>VLOOKUP(A6738,disaster_subtype!$A$2:$P$59908,5,FALSE)</f>
        <v>Storm</v>
      </c>
    </row>
    <row r="6739" spans="1:13" x14ac:dyDescent="0.2">
      <c r="A6739" s="1" t="str">
        <f t="shared" si="105"/>
        <v>2007BRB111</v>
      </c>
      <c r="B6739">
        <v>2007</v>
      </c>
      <c r="C6739" t="s">
        <v>232</v>
      </c>
      <c r="D6739" t="s">
        <v>233</v>
      </c>
      <c r="E6739" t="s">
        <v>488</v>
      </c>
      <c r="F6739">
        <v>1</v>
      </c>
      <c r="H6739">
        <v>1</v>
      </c>
      <c r="K6739">
        <v>1</v>
      </c>
      <c r="M6739" s="2" t="str">
        <f>VLOOKUP(A6739,disaster_subtype!$A$2:$P$59908,5,FALSE)</f>
        <v>Earthquake</v>
      </c>
    </row>
    <row r="6740" spans="1:13" x14ac:dyDescent="0.2">
      <c r="A6740" s="1" t="str">
        <f t="shared" si="105"/>
        <v>2007BLR110000</v>
      </c>
      <c r="B6740">
        <v>2007</v>
      </c>
      <c r="C6740" t="s">
        <v>416</v>
      </c>
      <c r="D6740" t="s">
        <v>417</v>
      </c>
      <c r="E6740" t="s">
        <v>487</v>
      </c>
      <c r="F6740">
        <v>1</v>
      </c>
      <c r="L6740">
        <v>10000</v>
      </c>
      <c r="M6740" s="2" t="str">
        <f>VLOOKUP(A6740,disaster_subtype!$A$2:$P$59908,5,FALSE)</f>
        <v>Storm</v>
      </c>
    </row>
    <row r="6741" spans="1:13" x14ac:dyDescent="0.2">
      <c r="A6741" s="1" t="str">
        <f t="shared" si="105"/>
        <v>2007BEL1222450000</v>
      </c>
      <c r="B6741">
        <v>2007</v>
      </c>
      <c r="C6741" t="s">
        <v>61</v>
      </c>
      <c r="D6741" t="s">
        <v>62</v>
      </c>
      <c r="E6741" t="s">
        <v>487</v>
      </c>
      <c r="F6741">
        <v>1</v>
      </c>
      <c r="G6741">
        <v>2</v>
      </c>
      <c r="H6741">
        <v>2</v>
      </c>
      <c r="K6741">
        <v>2</v>
      </c>
      <c r="L6741">
        <v>450000</v>
      </c>
      <c r="M6741" s="2" t="str">
        <f>VLOOKUP(A6741,disaster_subtype!$A$2:$P$59908,5,FALSE)</f>
        <v>Storm</v>
      </c>
    </row>
    <row r="6742" spans="1:13" x14ac:dyDescent="0.2">
      <c r="A6742" s="1" t="str">
        <f t="shared" si="105"/>
        <v>2007BLZ1200002000014847</v>
      </c>
      <c r="B6742">
        <v>2007</v>
      </c>
      <c r="C6742" t="s">
        <v>164</v>
      </c>
      <c r="D6742" t="s">
        <v>165</v>
      </c>
      <c r="E6742" t="s">
        <v>487</v>
      </c>
      <c r="F6742">
        <v>1</v>
      </c>
      <c r="I6742">
        <v>20000</v>
      </c>
      <c r="K6742">
        <v>20000</v>
      </c>
      <c r="L6742">
        <v>14847</v>
      </c>
      <c r="M6742" s="2" t="str">
        <f>VLOOKUP(A6742,disaster_subtype!$A$2:$P$59908,5,FALSE)</f>
        <v>Storm</v>
      </c>
    </row>
    <row r="6743" spans="1:13" x14ac:dyDescent="0.2">
      <c r="A6743" s="1" t="str">
        <f t="shared" si="105"/>
        <v>2007BEN1101000088410884</v>
      </c>
      <c r="B6743">
        <v>2007</v>
      </c>
      <c r="C6743" t="s">
        <v>312</v>
      </c>
      <c r="D6743" t="s">
        <v>313</v>
      </c>
      <c r="E6743" t="s">
        <v>485</v>
      </c>
      <c r="F6743">
        <v>1</v>
      </c>
      <c r="G6743">
        <v>10</v>
      </c>
      <c r="I6743">
        <v>10000</v>
      </c>
      <c r="J6743">
        <v>884</v>
      </c>
      <c r="K6743">
        <v>10884</v>
      </c>
      <c r="M6743" s="2" t="str">
        <f>VLOOKUP(A6743,disaster_subtype!$A$2:$P$59908,5,FALSE)</f>
        <v>Flood</v>
      </c>
    </row>
    <row r="6744" spans="1:13" x14ac:dyDescent="0.2">
      <c r="A6744" s="1" t="str">
        <f t="shared" si="105"/>
        <v>2007BOL11228228</v>
      </c>
      <c r="B6744">
        <v>2007</v>
      </c>
      <c r="C6744" t="s">
        <v>274</v>
      </c>
      <c r="D6744" t="s">
        <v>275</v>
      </c>
      <c r="E6744" t="s">
        <v>484</v>
      </c>
      <c r="F6744">
        <v>1</v>
      </c>
      <c r="G6744">
        <v>1</v>
      </c>
      <c r="I6744">
        <v>228</v>
      </c>
      <c r="K6744">
        <v>228</v>
      </c>
      <c r="M6744" s="2" t="str">
        <f>VLOOKUP(A6744,disaster_subtype!$A$2:$P$59908,5,FALSE)</f>
        <v>Epidemic</v>
      </c>
    </row>
    <row r="6745" spans="1:13" x14ac:dyDescent="0.2">
      <c r="A6745" s="1" t="str">
        <f t="shared" si="105"/>
        <v>2007BOL1</v>
      </c>
      <c r="B6745">
        <v>2007</v>
      </c>
      <c r="C6745" t="s">
        <v>274</v>
      </c>
      <c r="D6745" t="s">
        <v>275</v>
      </c>
      <c r="E6745" t="s">
        <v>492</v>
      </c>
      <c r="F6745">
        <v>1</v>
      </c>
      <c r="M6745" s="2" t="str">
        <f>VLOOKUP(A6745,disaster_subtype!$A$2:$P$59908,5,FALSE)</f>
        <v xml:space="preserve">Extreme temperature </v>
      </c>
    </row>
    <row r="6746" spans="1:13" x14ac:dyDescent="0.2">
      <c r="A6746" s="1" t="str">
        <f t="shared" si="105"/>
        <v>2007BOL2115824495824495590000</v>
      </c>
      <c r="B6746">
        <v>2007</v>
      </c>
      <c r="C6746" t="s">
        <v>274</v>
      </c>
      <c r="D6746" t="s">
        <v>275</v>
      </c>
      <c r="E6746" t="s">
        <v>485</v>
      </c>
      <c r="F6746">
        <v>2</v>
      </c>
      <c r="G6746">
        <v>115</v>
      </c>
      <c r="I6746">
        <v>824495</v>
      </c>
      <c r="K6746">
        <v>824495</v>
      </c>
      <c r="L6746">
        <v>590000</v>
      </c>
      <c r="M6746" s="2" t="str">
        <f>VLOOKUP(A6746,disaster_subtype!$A$2:$P$59908,5,FALSE)</f>
        <v>Flood</v>
      </c>
    </row>
    <row r="6747" spans="1:13" x14ac:dyDescent="0.2">
      <c r="A6747" s="1" t="str">
        <f t="shared" si="105"/>
        <v>2007BIH1</v>
      </c>
      <c r="B6747">
        <v>2007</v>
      </c>
      <c r="C6747" t="s">
        <v>454</v>
      </c>
      <c r="D6747" t="s">
        <v>455</v>
      </c>
      <c r="E6747" t="s">
        <v>492</v>
      </c>
      <c r="F6747">
        <v>1</v>
      </c>
      <c r="M6747" s="2" t="str">
        <f>VLOOKUP(A6747,disaster_subtype!$A$2:$P$59908,5,FALSE)</f>
        <v xml:space="preserve">Extreme temperature </v>
      </c>
    </row>
    <row r="6748" spans="1:13" x14ac:dyDescent="0.2">
      <c r="A6748" s="1" t="str">
        <f t="shared" si="105"/>
        <v>2007BRA110000001000000</v>
      </c>
      <c r="B6748">
        <v>2007</v>
      </c>
      <c r="C6748" t="s">
        <v>203</v>
      </c>
      <c r="D6748" t="s">
        <v>204</v>
      </c>
      <c r="E6748" t="s">
        <v>12</v>
      </c>
      <c r="F6748">
        <v>1</v>
      </c>
      <c r="I6748">
        <v>1000000</v>
      </c>
      <c r="K6748">
        <v>1000000</v>
      </c>
      <c r="M6748" s="2" t="str">
        <f>VLOOKUP(A6748,disaster_subtype!$A$2:$P$59908,5,FALSE)</f>
        <v>Drought</v>
      </c>
    </row>
    <row r="6749" spans="1:13" x14ac:dyDescent="0.2">
      <c r="A6749" s="1" t="str">
        <f t="shared" si="105"/>
        <v>2007BRA116280286</v>
      </c>
      <c r="B6749">
        <v>2007</v>
      </c>
      <c r="C6749" t="s">
        <v>203</v>
      </c>
      <c r="D6749" t="s">
        <v>204</v>
      </c>
      <c r="E6749" t="s">
        <v>488</v>
      </c>
      <c r="F6749">
        <v>1</v>
      </c>
      <c r="G6749">
        <v>1</v>
      </c>
      <c r="H6749">
        <v>6</v>
      </c>
      <c r="I6749">
        <v>280</v>
      </c>
      <c r="K6749">
        <v>286</v>
      </c>
      <c r="M6749" s="2" t="str">
        <f>VLOOKUP(A6749,disaster_subtype!$A$2:$P$59908,5,FALSE)</f>
        <v>Earthquake</v>
      </c>
    </row>
    <row r="6750" spans="1:13" x14ac:dyDescent="0.2">
      <c r="A6750" s="1" t="str">
        <f t="shared" si="105"/>
        <v>2007BRA36980206272206352125000</v>
      </c>
      <c r="B6750">
        <v>2007</v>
      </c>
      <c r="C6750" t="s">
        <v>203</v>
      </c>
      <c r="D6750" t="s">
        <v>204</v>
      </c>
      <c r="E6750" t="s">
        <v>485</v>
      </c>
      <c r="F6750">
        <v>3</v>
      </c>
      <c r="G6750">
        <v>69</v>
      </c>
      <c r="H6750">
        <v>80</v>
      </c>
      <c r="I6750">
        <v>206272</v>
      </c>
      <c r="K6750">
        <v>206352</v>
      </c>
      <c r="L6750">
        <v>125000</v>
      </c>
      <c r="M6750" s="2" t="e">
        <f>VLOOKUP(A6750,disaster_subtype!$A$2:$P$59908,5,FALSE)</f>
        <v>#N/A</v>
      </c>
    </row>
    <row r="6751" spans="1:13" x14ac:dyDescent="0.2">
      <c r="A6751" s="1" t="str">
        <f t="shared" si="105"/>
        <v>2007BRA150005000</v>
      </c>
      <c r="B6751">
        <v>2007</v>
      </c>
      <c r="C6751" t="s">
        <v>203</v>
      </c>
      <c r="D6751" t="s">
        <v>204</v>
      </c>
      <c r="E6751" t="s">
        <v>80</v>
      </c>
      <c r="F6751">
        <v>1</v>
      </c>
      <c r="I6751">
        <v>5000</v>
      </c>
      <c r="K6751">
        <v>5000</v>
      </c>
      <c r="M6751" s="2" t="str">
        <f>VLOOKUP(A6751,disaster_subtype!$A$2:$P$59908,5,FALSE)</f>
        <v>Landslide</v>
      </c>
    </row>
    <row r="6752" spans="1:13" x14ac:dyDescent="0.2">
      <c r="A6752" s="1" t="str">
        <f t="shared" si="105"/>
        <v>2007BGR125050</v>
      </c>
      <c r="B6752">
        <v>2007</v>
      </c>
      <c r="C6752" t="s">
        <v>143</v>
      </c>
      <c r="D6752" t="s">
        <v>144</v>
      </c>
      <c r="E6752" t="s">
        <v>492</v>
      </c>
      <c r="F6752">
        <v>1</v>
      </c>
      <c r="G6752">
        <v>2</v>
      </c>
      <c r="H6752">
        <v>50</v>
      </c>
      <c r="K6752">
        <v>50</v>
      </c>
      <c r="M6752" s="2" t="str">
        <f>VLOOKUP(A6752,disaster_subtype!$A$2:$P$59908,5,FALSE)</f>
        <v xml:space="preserve">Extreme temperature </v>
      </c>
    </row>
    <row r="6753" spans="1:13" x14ac:dyDescent="0.2">
      <c r="A6753" s="1" t="str">
        <f t="shared" si="105"/>
        <v>2007BGR3121010601070</v>
      </c>
      <c r="B6753">
        <v>2007</v>
      </c>
      <c r="C6753" t="s">
        <v>143</v>
      </c>
      <c r="D6753" t="s">
        <v>144</v>
      </c>
      <c r="E6753" t="s">
        <v>485</v>
      </c>
      <c r="F6753">
        <v>3</v>
      </c>
      <c r="G6753">
        <v>12</v>
      </c>
      <c r="H6753">
        <v>10</v>
      </c>
      <c r="I6753">
        <v>1060</v>
      </c>
      <c r="K6753">
        <v>1070</v>
      </c>
      <c r="M6753" s="2" t="str">
        <f>VLOOKUP(A6753,disaster_subtype!$A$2:$P$59908,5,FALSE)</f>
        <v>Flood</v>
      </c>
    </row>
    <row r="6754" spans="1:13" x14ac:dyDescent="0.2">
      <c r="A6754" s="1" t="str">
        <f t="shared" si="105"/>
        <v>2007BGR23992454</v>
      </c>
      <c r="B6754">
        <v>2007</v>
      </c>
      <c r="C6754" t="s">
        <v>143</v>
      </c>
      <c r="D6754" t="s">
        <v>144</v>
      </c>
      <c r="E6754" t="s">
        <v>490</v>
      </c>
      <c r="F6754">
        <v>2</v>
      </c>
      <c r="G6754">
        <v>3</v>
      </c>
      <c r="H6754">
        <v>9</v>
      </c>
      <c r="K6754">
        <v>9</v>
      </c>
      <c r="L6754">
        <v>2454</v>
      </c>
      <c r="M6754" s="2" t="e">
        <f>VLOOKUP(A6754,disaster_subtype!$A$2:$P$59908,5,FALSE)</f>
        <v>#N/A</v>
      </c>
    </row>
    <row r="6755" spans="1:13" x14ac:dyDescent="0.2">
      <c r="A6755" s="1" t="str">
        <f t="shared" si="105"/>
        <v>2007BFA114902076520765</v>
      </c>
      <c r="B6755">
        <v>2007</v>
      </c>
      <c r="C6755" t="s">
        <v>94</v>
      </c>
      <c r="D6755" t="s">
        <v>95</v>
      </c>
      <c r="E6755" t="s">
        <v>484</v>
      </c>
      <c r="F6755">
        <v>1</v>
      </c>
      <c r="G6755">
        <v>1490</v>
      </c>
      <c r="I6755">
        <v>20765</v>
      </c>
      <c r="K6755">
        <v>20765</v>
      </c>
      <c r="M6755" s="2" t="str">
        <f>VLOOKUP(A6755,disaster_subtype!$A$2:$P$59908,5,FALSE)</f>
        <v>Epidemic</v>
      </c>
    </row>
    <row r="6756" spans="1:13" x14ac:dyDescent="0.2">
      <c r="A6756" s="1" t="str">
        <f t="shared" si="105"/>
        <v>2007BFA152739297028000121043</v>
      </c>
      <c r="B6756">
        <v>2007</v>
      </c>
      <c r="C6756" t="s">
        <v>94</v>
      </c>
      <c r="D6756" t="s">
        <v>95</v>
      </c>
      <c r="E6756" t="s">
        <v>485</v>
      </c>
      <c r="F6756">
        <v>1</v>
      </c>
      <c r="G6756">
        <v>52</v>
      </c>
      <c r="H6756">
        <v>73</v>
      </c>
      <c r="I6756">
        <v>92970</v>
      </c>
      <c r="J6756">
        <v>28000</v>
      </c>
      <c r="K6756">
        <v>121043</v>
      </c>
      <c r="M6756" s="2" t="str">
        <f>VLOOKUP(A6756,disaster_subtype!$A$2:$P$59908,5,FALSE)</f>
        <v>Flood</v>
      </c>
    </row>
    <row r="6757" spans="1:13" x14ac:dyDescent="0.2">
      <c r="A6757" s="1" t="str">
        <f t="shared" si="105"/>
        <v>2007BDI25626952300025701</v>
      </c>
      <c r="B6757">
        <v>2007</v>
      </c>
      <c r="C6757" t="s">
        <v>352</v>
      </c>
      <c r="D6757" t="s">
        <v>353</v>
      </c>
      <c r="E6757" t="s">
        <v>485</v>
      </c>
      <c r="F6757">
        <v>2</v>
      </c>
      <c r="G6757">
        <v>5</v>
      </c>
      <c r="H6757">
        <v>6</v>
      </c>
      <c r="I6757">
        <v>2695</v>
      </c>
      <c r="J6757">
        <v>23000</v>
      </c>
      <c r="K6757">
        <v>25701</v>
      </c>
      <c r="M6757" s="2" t="e">
        <f>VLOOKUP(A6757,disaster_subtype!$A$2:$P$59908,5,FALSE)</f>
        <v>#N/A</v>
      </c>
    </row>
    <row r="6758" spans="1:13" x14ac:dyDescent="0.2">
      <c r="A6758" s="1" t="str">
        <f t="shared" si="105"/>
        <v>2007KHM11821700017000</v>
      </c>
      <c r="B6758">
        <v>2007</v>
      </c>
      <c r="C6758" t="s">
        <v>386</v>
      </c>
      <c r="D6758" t="s">
        <v>387</v>
      </c>
      <c r="E6758" t="s">
        <v>484</v>
      </c>
      <c r="F6758">
        <v>1</v>
      </c>
      <c r="G6758">
        <v>182</v>
      </c>
      <c r="I6758">
        <v>17000</v>
      </c>
      <c r="K6758">
        <v>17000</v>
      </c>
      <c r="M6758" s="2" t="str">
        <f>VLOOKUP(A6758,disaster_subtype!$A$2:$P$59908,5,FALSE)</f>
        <v>Epidemic</v>
      </c>
    </row>
    <row r="6759" spans="1:13" x14ac:dyDescent="0.2">
      <c r="A6759" s="1" t="str">
        <f t="shared" si="105"/>
        <v>2007KHM1219000190001000</v>
      </c>
      <c r="B6759">
        <v>2007</v>
      </c>
      <c r="C6759" t="s">
        <v>386</v>
      </c>
      <c r="D6759" t="s">
        <v>387</v>
      </c>
      <c r="E6759" t="s">
        <v>485</v>
      </c>
      <c r="F6759">
        <v>1</v>
      </c>
      <c r="G6759">
        <v>2</v>
      </c>
      <c r="I6759">
        <v>19000</v>
      </c>
      <c r="K6759">
        <v>19000</v>
      </c>
      <c r="L6759">
        <v>1000</v>
      </c>
      <c r="M6759" s="2" t="str">
        <f>VLOOKUP(A6759,disaster_subtype!$A$2:$P$59908,5,FALSE)</f>
        <v>Flood</v>
      </c>
    </row>
    <row r="6760" spans="1:13" x14ac:dyDescent="0.2">
      <c r="A6760" s="1" t="str">
        <f t="shared" si="105"/>
        <v>2007CMR18171027910296</v>
      </c>
      <c r="B6760">
        <v>2007</v>
      </c>
      <c r="C6760" t="s">
        <v>320</v>
      </c>
      <c r="D6760" t="s">
        <v>321</v>
      </c>
      <c r="E6760" t="s">
        <v>485</v>
      </c>
      <c r="F6760">
        <v>1</v>
      </c>
      <c r="G6760">
        <v>8</v>
      </c>
      <c r="H6760">
        <v>17</v>
      </c>
      <c r="J6760">
        <v>10279</v>
      </c>
      <c r="K6760">
        <v>10296</v>
      </c>
      <c r="M6760" s="2" t="str">
        <f>VLOOKUP(A6760,disaster_subtype!$A$2:$P$59908,5,FALSE)</f>
        <v>Flood</v>
      </c>
    </row>
    <row r="6761" spans="1:13" x14ac:dyDescent="0.2">
      <c r="A6761" s="1" t="str">
        <f t="shared" si="105"/>
        <v>2007CAN1500500</v>
      </c>
      <c r="B6761">
        <v>2007</v>
      </c>
      <c r="C6761" t="s">
        <v>43</v>
      </c>
      <c r="D6761" t="s">
        <v>44</v>
      </c>
      <c r="E6761" t="s">
        <v>485</v>
      </c>
      <c r="F6761">
        <v>1</v>
      </c>
      <c r="I6761">
        <v>500</v>
      </c>
      <c r="K6761">
        <v>500</v>
      </c>
      <c r="M6761" s="2" t="str">
        <f>VLOOKUP(A6761,disaster_subtype!$A$2:$P$59908,5,FALSE)</f>
        <v>Flood</v>
      </c>
    </row>
    <row r="6762" spans="1:13" x14ac:dyDescent="0.2">
      <c r="A6762" s="1" t="str">
        <f t="shared" si="105"/>
        <v>2007CAN26</v>
      </c>
      <c r="B6762">
        <v>2007</v>
      </c>
      <c r="C6762" t="s">
        <v>43</v>
      </c>
      <c r="D6762" t="s">
        <v>44</v>
      </c>
      <c r="E6762" t="s">
        <v>487</v>
      </c>
      <c r="F6762">
        <v>2</v>
      </c>
      <c r="G6762">
        <v>6</v>
      </c>
      <c r="M6762" s="2" t="e">
        <f>VLOOKUP(A6762,disaster_subtype!$A$2:$P$59908,5,FALSE)</f>
        <v>#N/A</v>
      </c>
    </row>
    <row r="6763" spans="1:13" x14ac:dyDescent="0.2">
      <c r="A6763" s="1" t="str">
        <f t="shared" si="105"/>
        <v>2007SPI1300105405</v>
      </c>
      <c r="B6763">
        <v>2007</v>
      </c>
      <c r="C6763" t="s">
        <v>240</v>
      </c>
      <c r="D6763" t="s">
        <v>241</v>
      </c>
      <c r="E6763" t="s">
        <v>490</v>
      </c>
      <c r="F6763">
        <v>1</v>
      </c>
      <c r="I6763">
        <v>300</v>
      </c>
      <c r="J6763">
        <v>105</v>
      </c>
      <c r="K6763">
        <v>405</v>
      </c>
      <c r="M6763" s="2" t="str">
        <f>VLOOKUP(A6763,disaster_subtype!$A$2:$P$59908,5,FALSE)</f>
        <v>Wildfire</v>
      </c>
    </row>
    <row r="6764" spans="1:13" x14ac:dyDescent="0.2">
      <c r="A6764" s="1" t="str">
        <f t="shared" si="105"/>
        <v>2007CAF11600018127812</v>
      </c>
      <c r="B6764">
        <v>2007</v>
      </c>
      <c r="C6764" t="s">
        <v>330</v>
      </c>
      <c r="D6764" t="s">
        <v>331</v>
      </c>
      <c r="E6764" t="s">
        <v>485</v>
      </c>
      <c r="F6764">
        <v>1</v>
      </c>
      <c r="G6764">
        <v>1</v>
      </c>
      <c r="I6764">
        <v>6000</v>
      </c>
      <c r="J6764">
        <v>1812</v>
      </c>
      <c r="K6764">
        <v>7812</v>
      </c>
      <c r="M6764" s="2" t="str">
        <f>VLOOKUP(A6764,disaster_subtype!$A$2:$P$59908,5,FALSE)</f>
        <v>Flood</v>
      </c>
    </row>
    <row r="6765" spans="1:13" x14ac:dyDescent="0.2">
      <c r="A6765" s="1" t="str">
        <f t="shared" si="105"/>
        <v>2007TCD215173000173000</v>
      </c>
      <c r="B6765">
        <v>2007</v>
      </c>
      <c r="C6765" t="s">
        <v>97</v>
      </c>
      <c r="D6765" t="s">
        <v>98</v>
      </c>
      <c r="E6765" t="s">
        <v>485</v>
      </c>
      <c r="F6765">
        <v>2</v>
      </c>
      <c r="G6765">
        <v>15</v>
      </c>
      <c r="I6765">
        <v>173000</v>
      </c>
      <c r="K6765">
        <v>173000</v>
      </c>
      <c r="M6765" s="2" t="str">
        <f>VLOOKUP(A6765,disaster_subtype!$A$2:$P$59908,5,FALSE)</f>
        <v>Flood</v>
      </c>
    </row>
    <row r="6766" spans="1:13" x14ac:dyDescent="0.2">
      <c r="A6766" s="1" t="str">
        <f t="shared" si="105"/>
        <v>2007TCD114145145</v>
      </c>
      <c r="B6766">
        <v>2007</v>
      </c>
      <c r="C6766" t="s">
        <v>97</v>
      </c>
      <c r="D6766" t="s">
        <v>98</v>
      </c>
      <c r="E6766" t="s">
        <v>487</v>
      </c>
      <c r="F6766">
        <v>1</v>
      </c>
      <c r="G6766">
        <v>14</v>
      </c>
      <c r="H6766">
        <v>145</v>
      </c>
      <c r="K6766">
        <v>145</v>
      </c>
      <c r="M6766" s="2" t="str">
        <f>VLOOKUP(A6766,disaster_subtype!$A$2:$P$59908,5,FALSE)</f>
        <v>Storm</v>
      </c>
    </row>
    <row r="6767" spans="1:13" x14ac:dyDescent="0.2">
      <c r="A6767" s="1" t="str">
        <f t="shared" si="105"/>
        <v>2007CHL2121552500025155100000</v>
      </c>
      <c r="B6767">
        <v>2007</v>
      </c>
      <c r="C6767" t="s">
        <v>63</v>
      </c>
      <c r="D6767" t="s">
        <v>64</v>
      </c>
      <c r="E6767" t="s">
        <v>488</v>
      </c>
      <c r="F6767">
        <v>2</v>
      </c>
      <c r="G6767">
        <v>12</v>
      </c>
      <c r="H6767">
        <v>155</v>
      </c>
      <c r="I6767">
        <v>25000</v>
      </c>
      <c r="K6767">
        <v>25155</v>
      </c>
      <c r="L6767">
        <v>100000</v>
      </c>
      <c r="M6767" s="2" t="e">
        <f>VLOOKUP(A6767,disaster_subtype!$A$2:$P$59908,5,FALSE)</f>
        <v>#N/A</v>
      </c>
    </row>
    <row r="6768" spans="1:13" x14ac:dyDescent="0.2">
      <c r="A6768" s="1" t="str">
        <f t="shared" si="105"/>
        <v>2007CHL16</v>
      </c>
      <c r="B6768">
        <v>2007</v>
      </c>
      <c r="C6768" t="s">
        <v>63</v>
      </c>
      <c r="D6768" t="s">
        <v>64</v>
      </c>
      <c r="E6768" t="s">
        <v>492</v>
      </c>
      <c r="F6768">
        <v>1</v>
      </c>
      <c r="G6768">
        <v>6</v>
      </c>
      <c r="M6768" s="2" t="str">
        <f>VLOOKUP(A6768,disaster_subtype!$A$2:$P$59908,5,FALSE)</f>
        <v xml:space="preserve">Extreme temperature </v>
      </c>
    </row>
    <row r="6769" spans="1:13" x14ac:dyDescent="0.2">
      <c r="A6769" s="1" t="str">
        <f t="shared" si="105"/>
        <v>2007CHN13329329342000</v>
      </c>
      <c r="B6769">
        <v>2007</v>
      </c>
      <c r="C6769" t="s">
        <v>65</v>
      </c>
      <c r="D6769" t="s">
        <v>66</v>
      </c>
      <c r="E6769" t="s">
        <v>488</v>
      </c>
      <c r="F6769">
        <v>1</v>
      </c>
      <c r="G6769">
        <v>3</v>
      </c>
      <c r="H6769">
        <v>329</v>
      </c>
      <c r="K6769">
        <v>329</v>
      </c>
      <c r="L6769">
        <v>342000</v>
      </c>
      <c r="M6769" s="2" t="str">
        <f>VLOOKUP(A6769,disaster_subtype!$A$2:$P$59908,5,FALSE)</f>
        <v>Earthquake</v>
      </c>
    </row>
    <row r="6770" spans="1:13" x14ac:dyDescent="0.2">
      <c r="A6770" s="1" t="str">
        <f t="shared" si="105"/>
        <v>2007CHN1210304192111041600650001111107925023155</v>
      </c>
      <c r="B6770">
        <v>2007</v>
      </c>
      <c r="C6770" t="s">
        <v>65</v>
      </c>
      <c r="D6770" t="s">
        <v>66</v>
      </c>
      <c r="E6770" t="s">
        <v>485</v>
      </c>
      <c r="F6770">
        <v>12</v>
      </c>
      <c r="G6770">
        <v>1030</v>
      </c>
      <c r="H6770">
        <v>4192</v>
      </c>
      <c r="I6770">
        <v>111041600</v>
      </c>
      <c r="J6770">
        <v>65000</v>
      </c>
      <c r="K6770">
        <v>111110792</v>
      </c>
      <c r="L6770">
        <v>5023155</v>
      </c>
      <c r="M6770" s="2" t="e">
        <f>VLOOKUP(A6770,disaster_subtype!$A$2:$P$59908,5,FALSE)</f>
        <v>#N/A</v>
      </c>
    </row>
    <row r="6771" spans="1:13" x14ac:dyDescent="0.2">
      <c r="A6771" s="1" t="str">
        <f t="shared" si="105"/>
        <v>2007CHN13311</v>
      </c>
      <c r="B6771">
        <v>2007</v>
      </c>
      <c r="C6771" t="s">
        <v>65</v>
      </c>
      <c r="D6771" t="s">
        <v>66</v>
      </c>
      <c r="E6771" t="s">
        <v>80</v>
      </c>
      <c r="F6771">
        <v>1</v>
      </c>
      <c r="G6771">
        <v>33</v>
      </c>
      <c r="H6771">
        <v>1</v>
      </c>
      <c r="K6771">
        <v>1</v>
      </c>
      <c r="M6771" s="2" t="str">
        <f>VLOOKUP(A6771,disaster_subtype!$A$2:$P$59908,5,FALSE)</f>
        <v>Landslide</v>
      </c>
    </row>
    <row r="6772" spans="1:13" x14ac:dyDescent="0.2">
      <c r="A6772" s="1" t="str">
        <f t="shared" si="105"/>
        <v>2007CHN6952999000000485590051542639543</v>
      </c>
      <c r="B6772">
        <v>2007</v>
      </c>
      <c r="C6772" t="s">
        <v>65</v>
      </c>
      <c r="D6772" t="s">
        <v>66</v>
      </c>
      <c r="E6772" t="s">
        <v>487</v>
      </c>
      <c r="F6772">
        <v>6</v>
      </c>
      <c r="G6772">
        <v>95</v>
      </c>
      <c r="H6772">
        <v>299</v>
      </c>
      <c r="I6772">
        <v>9000000</v>
      </c>
      <c r="J6772">
        <v>4855</v>
      </c>
      <c r="K6772">
        <v>9005154</v>
      </c>
      <c r="L6772">
        <v>2639543</v>
      </c>
      <c r="M6772" s="2" t="e">
        <f>VLOOKUP(A6772,disaster_subtype!$A$2:$P$59908,5,FALSE)</f>
        <v>#N/A</v>
      </c>
    </row>
    <row r="6773" spans="1:13" x14ac:dyDescent="0.2">
      <c r="A6773" s="1" t="str">
        <f t="shared" si="105"/>
        <v>2007COL15170175</v>
      </c>
      <c r="B6773">
        <v>2007</v>
      </c>
      <c r="C6773" t="s">
        <v>67</v>
      </c>
      <c r="D6773" t="s">
        <v>68</v>
      </c>
      <c r="E6773" t="s">
        <v>488</v>
      </c>
      <c r="F6773">
        <v>1</v>
      </c>
      <c r="H6773">
        <v>5</v>
      </c>
      <c r="I6773">
        <v>170</v>
      </c>
      <c r="K6773">
        <v>175</v>
      </c>
      <c r="M6773" s="2" t="str">
        <f>VLOOKUP(A6773,disaster_subtype!$A$2:$P$59908,5,FALSE)</f>
        <v>Earthquake</v>
      </c>
    </row>
    <row r="6774" spans="1:13" x14ac:dyDescent="0.2">
      <c r="A6774" s="1" t="str">
        <f t="shared" si="105"/>
        <v>2007COL4218260266922720002671487</v>
      </c>
      <c r="B6774">
        <v>2007</v>
      </c>
      <c r="C6774" t="s">
        <v>67</v>
      </c>
      <c r="D6774" t="s">
        <v>68</v>
      </c>
      <c r="E6774" t="s">
        <v>485</v>
      </c>
      <c r="F6774">
        <v>4</v>
      </c>
      <c r="G6774">
        <v>218</v>
      </c>
      <c r="H6774">
        <v>260</v>
      </c>
      <c r="I6774">
        <v>2669227</v>
      </c>
      <c r="J6774">
        <v>2000</v>
      </c>
      <c r="K6774">
        <v>2671487</v>
      </c>
      <c r="M6774" s="2" t="str">
        <f>VLOOKUP(A6774,disaster_subtype!$A$2:$P$59908,5,FALSE)</f>
        <v>Flood</v>
      </c>
    </row>
    <row r="6775" spans="1:13" x14ac:dyDescent="0.2">
      <c r="A6775" s="1" t="str">
        <f t="shared" si="105"/>
        <v>2007COL130003000</v>
      </c>
      <c r="B6775">
        <v>2007</v>
      </c>
      <c r="C6775" t="s">
        <v>67</v>
      </c>
      <c r="D6775" t="s">
        <v>68</v>
      </c>
      <c r="E6775" t="s">
        <v>486</v>
      </c>
      <c r="F6775">
        <v>1</v>
      </c>
      <c r="I6775">
        <v>3000</v>
      </c>
      <c r="K6775">
        <v>3000</v>
      </c>
      <c r="M6775" s="2" t="str">
        <f>VLOOKUP(A6775,disaster_subtype!$A$2:$P$59908,5,FALSE)</f>
        <v>Volcanic activity</v>
      </c>
    </row>
    <row r="6776" spans="1:13" x14ac:dyDescent="0.2">
      <c r="A6776" s="1" t="str">
        <f t="shared" si="105"/>
        <v>2007COM12914901490</v>
      </c>
      <c r="B6776">
        <v>2007</v>
      </c>
      <c r="C6776" t="s">
        <v>46</v>
      </c>
      <c r="D6776" t="s">
        <v>47</v>
      </c>
      <c r="E6776" t="s">
        <v>484</v>
      </c>
      <c r="F6776">
        <v>1</v>
      </c>
      <c r="G6776">
        <v>29</v>
      </c>
      <c r="I6776">
        <v>1490</v>
      </c>
      <c r="K6776">
        <v>1490</v>
      </c>
      <c r="M6776" s="2" t="str">
        <f>VLOOKUP(A6776,disaster_subtype!$A$2:$P$59908,5,FALSE)</f>
        <v>Epidemic</v>
      </c>
    </row>
    <row r="6777" spans="1:13" x14ac:dyDescent="0.2">
      <c r="A6777" s="1" t="str">
        <f t="shared" si="105"/>
        <v>2007COD2172419419</v>
      </c>
      <c r="B6777">
        <v>2007</v>
      </c>
      <c r="C6777" t="s">
        <v>284</v>
      </c>
      <c r="D6777" t="s">
        <v>285</v>
      </c>
      <c r="E6777" t="s">
        <v>484</v>
      </c>
      <c r="F6777">
        <v>2</v>
      </c>
      <c r="G6777">
        <v>172</v>
      </c>
      <c r="I6777">
        <v>419</v>
      </c>
      <c r="K6777">
        <v>419</v>
      </c>
      <c r="M6777" s="2" t="e">
        <f>VLOOKUP(A6777,disaster_subtype!$A$2:$P$59908,5,FALSE)</f>
        <v>#N/A</v>
      </c>
    </row>
    <row r="6778" spans="1:13" x14ac:dyDescent="0.2">
      <c r="A6778" s="1" t="str">
        <f t="shared" si="105"/>
        <v>2007COD13210015001600</v>
      </c>
      <c r="B6778">
        <v>2007</v>
      </c>
      <c r="C6778" t="s">
        <v>284</v>
      </c>
      <c r="D6778" t="s">
        <v>285</v>
      </c>
      <c r="E6778" t="s">
        <v>485</v>
      </c>
      <c r="F6778">
        <v>1</v>
      </c>
      <c r="G6778">
        <v>32</v>
      </c>
      <c r="H6778">
        <v>100</v>
      </c>
      <c r="I6778">
        <v>1500</v>
      </c>
      <c r="K6778">
        <v>1600</v>
      </c>
      <c r="M6778" s="2" t="str">
        <f>VLOOKUP(A6778,disaster_subtype!$A$2:$P$59908,5,FALSE)</f>
        <v>Flood</v>
      </c>
    </row>
    <row r="6779" spans="1:13" x14ac:dyDescent="0.2">
      <c r="A6779" s="1" t="str">
        <f t="shared" si="105"/>
        <v>2007COG120000500025000</v>
      </c>
      <c r="B6779">
        <v>2007</v>
      </c>
      <c r="C6779" t="s">
        <v>294</v>
      </c>
      <c r="D6779" t="s">
        <v>295</v>
      </c>
      <c r="E6779" t="s">
        <v>485</v>
      </c>
      <c r="F6779">
        <v>1</v>
      </c>
      <c r="I6779">
        <v>20000</v>
      </c>
      <c r="J6779">
        <v>5000</v>
      </c>
      <c r="K6779">
        <v>25000</v>
      </c>
      <c r="M6779" s="2" t="str">
        <f>VLOOKUP(A6779,disaster_subtype!$A$2:$P$59908,5,FALSE)</f>
        <v>Flood</v>
      </c>
    </row>
    <row r="6780" spans="1:13" x14ac:dyDescent="0.2">
      <c r="A6780" s="1" t="str">
        <f t="shared" si="105"/>
        <v>2007CRI219245002450080000</v>
      </c>
      <c r="B6780">
        <v>2007</v>
      </c>
      <c r="C6780" t="s">
        <v>99</v>
      </c>
      <c r="D6780" t="s">
        <v>100</v>
      </c>
      <c r="E6780" t="s">
        <v>485</v>
      </c>
      <c r="F6780">
        <v>2</v>
      </c>
      <c r="G6780">
        <v>19</v>
      </c>
      <c r="I6780">
        <v>24500</v>
      </c>
      <c r="K6780">
        <v>24500</v>
      </c>
      <c r="L6780">
        <v>80000</v>
      </c>
      <c r="M6780" s="2" t="str">
        <f>VLOOKUP(A6780,disaster_subtype!$A$2:$P$59908,5,FALSE)</f>
        <v>Flood</v>
      </c>
    </row>
    <row r="6781" spans="1:13" x14ac:dyDescent="0.2">
      <c r="A6781" s="1" t="str">
        <f t="shared" si="105"/>
        <v>2007CIV130150150</v>
      </c>
      <c r="B6781">
        <v>2007</v>
      </c>
      <c r="C6781" t="s">
        <v>314</v>
      </c>
      <c r="D6781" t="s">
        <v>315</v>
      </c>
      <c r="E6781" t="s">
        <v>484</v>
      </c>
      <c r="F6781">
        <v>1</v>
      </c>
      <c r="G6781">
        <v>30</v>
      </c>
      <c r="I6781">
        <v>150</v>
      </c>
      <c r="K6781">
        <v>150</v>
      </c>
      <c r="M6781" s="2" t="str">
        <f>VLOOKUP(A6781,disaster_subtype!$A$2:$P$59908,5,FALSE)</f>
        <v>Epidemic</v>
      </c>
    </row>
    <row r="6782" spans="1:13" x14ac:dyDescent="0.2">
      <c r="A6782" s="1" t="str">
        <f t="shared" si="105"/>
        <v>2007CIV120002000</v>
      </c>
      <c r="B6782">
        <v>2007</v>
      </c>
      <c r="C6782" t="s">
        <v>314</v>
      </c>
      <c r="D6782" t="s">
        <v>315</v>
      </c>
      <c r="E6782" t="s">
        <v>485</v>
      </c>
      <c r="F6782">
        <v>1</v>
      </c>
      <c r="I6782">
        <v>2000</v>
      </c>
      <c r="K6782">
        <v>2000</v>
      </c>
      <c r="M6782" s="2" t="str">
        <f>VLOOKUP(A6782,disaster_subtype!$A$2:$P$59908,5,FALSE)</f>
        <v>Flood</v>
      </c>
    </row>
    <row r="6783" spans="1:13" x14ac:dyDescent="0.2">
      <c r="A6783" s="1" t="str">
        <f t="shared" si="105"/>
        <v>2007HRV2122626</v>
      </c>
      <c r="B6783">
        <v>2007</v>
      </c>
      <c r="C6783" t="s">
        <v>435</v>
      </c>
      <c r="D6783" t="s">
        <v>436</v>
      </c>
      <c r="E6783" t="s">
        <v>490</v>
      </c>
      <c r="F6783">
        <v>2</v>
      </c>
      <c r="G6783">
        <v>12</v>
      </c>
      <c r="H6783">
        <v>26</v>
      </c>
      <c r="K6783">
        <v>26</v>
      </c>
      <c r="M6783" s="2" t="str">
        <f>VLOOKUP(A6783,disaster_subtype!$A$2:$P$59908,5,FALSE)</f>
        <v>Wildfire</v>
      </c>
    </row>
    <row r="6784" spans="1:13" x14ac:dyDescent="0.2">
      <c r="A6784" s="1" t="str">
        <f t="shared" si="105"/>
        <v>2007CUB11800018000</v>
      </c>
      <c r="B6784">
        <v>2007</v>
      </c>
      <c r="C6784" t="s">
        <v>135</v>
      </c>
      <c r="D6784" t="s">
        <v>136</v>
      </c>
      <c r="E6784" t="s">
        <v>485</v>
      </c>
      <c r="F6784">
        <v>1</v>
      </c>
      <c r="I6784">
        <v>18000</v>
      </c>
      <c r="K6784">
        <v>18000</v>
      </c>
      <c r="M6784" s="2" t="str">
        <f>VLOOKUP(A6784,disaster_subtype!$A$2:$P$59908,5,FALSE)</f>
        <v>Flood</v>
      </c>
    </row>
    <row r="6785" spans="1:13" x14ac:dyDescent="0.2">
      <c r="A6785" s="1" t="str">
        <f t="shared" si="105"/>
        <v>2007CUB21192488192488500000</v>
      </c>
      <c r="B6785">
        <v>2007</v>
      </c>
      <c r="C6785" t="s">
        <v>135</v>
      </c>
      <c r="D6785" t="s">
        <v>136</v>
      </c>
      <c r="E6785" t="s">
        <v>487</v>
      </c>
      <c r="F6785">
        <v>2</v>
      </c>
      <c r="G6785">
        <v>1</v>
      </c>
      <c r="I6785">
        <v>192488</v>
      </c>
      <c r="K6785">
        <v>192488</v>
      </c>
      <c r="L6785">
        <v>500000</v>
      </c>
      <c r="M6785" s="2" t="str">
        <f>VLOOKUP(A6785,disaster_subtype!$A$2:$P$59908,5,FALSE)</f>
        <v>Storm</v>
      </c>
    </row>
    <row r="6786" spans="1:13" x14ac:dyDescent="0.2">
      <c r="A6786" s="1" t="str">
        <f t="shared" ref="A6786:A6849" si="106">B6786&amp;C6786&amp;F6786&amp;G6786&amp;H6786&amp;I6786&amp;J6786&amp;K6786&amp;L6786</f>
        <v>2007CYP14</v>
      </c>
      <c r="B6786">
        <v>2007</v>
      </c>
      <c r="C6786" t="s">
        <v>218</v>
      </c>
      <c r="D6786" t="s">
        <v>219</v>
      </c>
      <c r="E6786" t="s">
        <v>492</v>
      </c>
      <c r="F6786">
        <v>1</v>
      </c>
      <c r="G6786">
        <v>4</v>
      </c>
      <c r="M6786" s="2" t="str">
        <f>VLOOKUP(A6786,disaster_subtype!$A$2:$P$59908,5,FALSE)</f>
        <v xml:space="preserve">Extreme temperature </v>
      </c>
    </row>
    <row r="6787" spans="1:13" x14ac:dyDescent="0.2">
      <c r="A6787" s="1" t="str">
        <f t="shared" si="106"/>
        <v>2007CZE14150000</v>
      </c>
      <c r="B6787">
        <v>2007</v>
      </c>
      <c r="C6787" t="s">
        <v>437</v>
      </c>
      <c r="D6787" t="s">
        <v>438</v>
      </c>
      <c r="E6787" t="s">
        <v>487</v>
      </c>
      <c r="F6787">
        <v>1</v>
      </c>
      <c r="G6787">
        <v>4</v>
      </c>
      <c r="L6787">
        <v>150000</v>
      </c>
      <c r="M6787" s="2" t="str">
        <f>VLOOKUP(A6787,disaster_subtype!$A$2:$P$59908,5,FALSE)</f>
        <v>Storm</v>
      </c>
    </row>
    <row r="6788" spans="1:13" x14ac:dyDescent="0.2">
      <c r="A6788" s="1" t="str">
        <f t="shared" si="106"/>
        <v>2007DNK1100000</v>
      </c>
      <c r="B6788">
        <v>2007</v>
      </c>
      <c r="C6788" t="s">
        <v>342</v>
      </c>
      <c r="D6788" t="s">
        <v>343</v>
      </c>
      <c r="E6788" t="s">
        <v>487</v>
      </c>
      <c r="F6788">
        <v>1</v>
      </c>
      <c r="L6788">
        <v>100000</v>
      </c>
      <c r="M6788" s="2" t="str">
        <f>VLOOKUP(A6788,disaster_subtype!$A$2:$P$59908,5,FALSE)</f>
        <v>Storm</v>
      </c>
    </row>
    <row r="6789" spans="1:13" x14ac:dyDescent="0.2">
      <c r="A6789" s="1" t="str">
        <f t="shared" si="106"/>
        <v>2007DJI14275042750</v>
      </c>
      <c r="B6789">
        <v>2007</v>
      </c>
      <c r="C6789" t="s">
        <v>346</v>
      </c>
      <c r="D6789" t="s">
        <v>347</v>
      </c>
      <c r="E6789" t="s">
        <v>12</v>
      </c>
      <c r="F6789">
        <v>1</v>
      </c>
      <c r="I6789">
        <v>42750</v>
      </c>
      <c r="K6789">
        <v>42750</v>
      </c>
      <c r="M6789" s="2" t="str">
        <f>VLOOKUP(A6789,disaster_subtype!$A$2:$P$59908,5,FALSE)</f>
        <v>Drought</v>
      </c>
    </row>
    <row r="6790" spans="1:13" x14ac:dyDescent="0.2">
      <c r="A6790" s="1" t="str">
        <f t="shared" si="106"/>
        <v>2007DJI16562562</v>
      </c>
      <c r="B6790">
        <v>2007</v>
      </c>
      <c r="C6790" t="s">
        <v>346</v>
      </c>
      <c r="D6790" t="s">
        <v>347</v>
      </c>
      <c r="E6790" t="s">
        <v>484</v>
      </c>
      <c r="F6790">
        <v>1</v>
      </c>
      <c r="G6790">
        <v>6</v>
      </c>
      <c r="I6790">
        <v>562</v>
      </c>
      <c r="K6790">
        <v>562</v>
      </c>
      <c r="M6790" s="2" t="str">
        <f>VLOOKUP(A6790,disaster_subtype!$A$2:$P$59908,5,FALSE)</f>
        <v>Epidemic</v>
      </c>
    </row>
    <row r="6791" spans="1:13" x14ac:dyDescent="0.2">
      <c r="A6791" s="1" t="str">
        <f t="shared" si="106"/>
        <v>2007DMA12307500753020000</v>
      </c>
      <c r="B6791">
        <v>2007</v>
      </c>
      <c r="C6791" t="s">
        <v>158</v>
      </c>
      <c r="D6791" t="s">
        <v>159</v>
      </c>
      <c r="E6791" t="s">
        <v>487</v>
      </c>
      <c r="F6791">
        <v>1</v>
      </c>
      <c r="G6791">
        <v>2</v>
      </c>
      <c r="H6791">
        <v>30</v>
      </c>
      <c r="I6791">
        <v>7500</v>
      </c>
      <c r="K6791">
        <v>7530</v>
      </c>
      <c r="L6791">
        <v>20000</v>
      </c>
      <c r="M6791" s="2" t="str">
        <f>VLOOKUP(A6791,disaster_subtype!$A$2:$P$59908,5,FALSE)</f>
        <v>Storm</v>
      </c>
    </row>
    <row r="6792" spans="1:13" x14ac:dyDescent="0.2">
      <c r="A6792" s="1" t="str">
        <f t="shared" si="106"/>
        <v>2007DOM2121983019830</v>
      </c>
      <c r="B6792">
        <v>2007</v>
      </c>
      <c r="C6792" t="s">
        <v>160</v>
      </c>
      <c r="D6792" t="s">
        <v>161</v>
      </c>
      <c r="E6792" t="s">
        <v>485</v>
      </c>
      <c r="F6792">
        <v>2</v>
      </c>
      <c r="G6792">
        <v>12</v>
      </c>
      <c r="I6792">
        <v>19830</v>
      </c>
      <c r="K6792">
        <v>19830</v>
      </c>
      <c r="M6792" s="2" t="str">
        <f>VLOOKUP(A6792,disaster_subtype!$A$2:$P$59908,5,FALSE)</f>
        <v>Flood</v>
      </c>
    </row>
    <row r="6793" spans="1:13" x14ac:dyDescent="0.2">
      <c r="A6793" s="1" t="str">
        <f t="shared" si="106"/>
        <v>2007DOM3163142933142933162700</v>
      </c>
      <c r="B6793">
        <v>2007</v>
      </c>
      <c r="C6793" t="s">
        <v>160</v>
      </c>
      <c r="D6793" t="s">
        <v>161</v>
      </c>
      <c r="E6793" t="s">
        <v>487</v>
      </c>
      <c r="F6793">
        <v>3</v>
      </c>
      <c r="G6793">
        <v>163</v>
      </c>
      <c r="I6793">
        <v>142933</v>
      </c>
      <c r="K6793">
        <v>142933</v>
      </c>
      <c r="L6793">
        <v>162700</v>
      </c>
      <c r="M6793" s="2" t="str">
        <f>VLOOKUP(A6793,disaster_subtype!$A$2:$P$59908,5,FALSE)</f>
        <v>Storm</v>
      </c>
    </row>
    <row r="6794" spans="1:13" x14ac:dyDescent="0.2">
      <c r="A6794" s="1" t="str">
        <f t="shared" si="106"/>
        <v>2007SLV12500500</v>
      </c>
      <c r="B6794">
        <v>2007</v>
      </c>
      <c r="C6794" t="s">
        <v>31</v>
      </c>
      <c r="D6794" t="s">
        <v>32</v>
      </c>
      <c r="E6794" t="s">
        <v>485</v>
      </c>
      <c r="F6794">
        <v>1</v>
      </c>
      <c r="G6794">
        <v>2</v>
      </c>
      <c r="I6794">
        <v>500</v>
      </c>
      <c r="K6794">
        <v>500</v>
      </c>
      <c r="M6794" s="2" t="str">
        <f>VLOOKUP(A6794,disaster_subtype!$A$2:$P$59908,5,FALSE)</f>
        <v>Flood</v>
      </c>
    </row>
    <row r="6795" spans="1:13" x14ac:dyDescent="0.2">
      <c r="A6795" s="1" t="str">
        <f t="shared" si="106"/>
        <v>2007SLV128002800</v>
      </c>
      <c r="B6795">
        <v>2007</v>
      </c>
      <c r="C6795" t="s">
        <v>31</v>
      </c>
      <c r="D6795" t="s">
        <v>32</v>
      </c>
      <c r="E6795" t="s">
        <v>487</v>
      </c>
      <c r="F6795">
        <v>1</v>
      </c>
      <c r="I6795">
        <v>2800</v>
      </c>
      <c r="K6795">
        <v>2800</v>
      </c>
      <c r="M6795" s="2" t="str">
        <f>VLOOKUP(A6795,disaster_subtype!$A$2:$P$59908,5,FALSE)</f>
        <v>Storm</v>
      </c>
    </row>
    <row r="6796" spans="1:13" x14ac:dyDescent="0.2">
      <c r="A6796" s="1" t="str">
        <f t="shared" si="106"/>
        <v>2007ETH217245386245386</v>
      </c>
      <c r="B6796">
        <v>2007</v>
      </c>
      <c r="C6796" t="s">
        <v>69</v>
      </c>
      <c r="D6796" t="s">
        <v>70</v>
      </c>
      <c r="E6796" t="s">
        <v>485</v>
      </c>
      <c r="F6796">
        <v>2</v>
      </c>
      <c r="G6796">
        <v>17</v>
      </c>
      <c r="I6796">
        <v>245386</v>
      </c>
      <c r="K6796">
        <v>245386</v>
      </c>
      <c r="M6796" s="2" t="str">
        <f>VLOOKUP(A6796,disaster_subtype!$A$2:$P$59908,5,FALSE)</f>
        <v>Flood</v>
      </c>
    </row>
    <row r="6797" spans="1:13" x14ac:dyDescent="0.2">
      <c r="A6797" s="1" t="str">
        <f t="shared" si="106"/>
        <v>2007ETH1520002000</v>
      </c>
      <c r="B6797">
        <v>2007</v>
      </c>
      <c r="C6797" t="s">
        <v>69</v>
      </c>
      <c r="D6797" t="s">
        <v>70</v>
      </c>
      <c r="E6797" t="s">
        <v>486</v>
      </c>
      <c r="F6797">
        <v>1</v>
      </c>
      <c r="G6797">
        <v>5</v>
      </c>
      <c r="I6797">
        <v>2000</v>
      </c>
      <c r="K6797">
        <v>2000</v>
      </c>
      <c r="M6797" s="2" t="str">
        <f>VLOOKUP(A6797,disaster_subtype!$A$2:$P$59908,5,FALSE)</f>
        <v>Volcanic activity</v>
      </c>
    </row>
    <row r="6798" spans="1:13" x14ac:dyDescent="0.2">
      <c r="A6798" s="1" t="str">
        <f t="shared" si="106"/>
        <v>2007FJI2690090037000</v>
      </c>
      <c r="B6798">
        <v>2007</v>
      </c>
      <c r="C6798" t="s">
        <v>166</v>
      </c>
      <c r="D6798" t="s">
        <v>167</v>
      </c>
      <c r="E6798" t="s">
        <v>485</v>
      </c>
      <c r="F6798">
        <v>2</v>
      </c>
      <c r="G6798">
        <v>6</v>
      </c>
      <c r="I6798">
        <v>900</v>
      </c>
      <c r="K6798">
        <v>900</v>
      </c>
      <c r="L6798">
        <v>37000</v>
      </c>
      <c r="M6798" s="2" t="e">
        <f>VLOOKUP(A6798,disaster_subtype!$A$2:$P$59908,5,FALSE)</f>
        <v>#N/A</v>
      </c>
    </row>
    <row r="6799" spans="1:13" x14ac:dyDescent="0.2">
      <c r="A6799" s="1" t="str">
        <f t="shared" si="106"/>
        <v>2007FJI216969652</v>
      </c>
      <c r="B6799">
        <v>2007</v>
      </c>
      <c r="C6799" t="s">
        <v>166</v>
      </c>
      <c r="D6799" t="s">
        <v>167</v>
      </c>
      <c r="E6799" t="s">
        <v>487</v>
      </c>
      <c r="F6799">
        <v>2</v>
      </c>
      <c r="G6799">
        <v>1</v>
      </c>
      <c r="I6799">
        <v>69</v>
      </c>
      <c r="K6799">
        <v>69</v>
      </c>
      <c r="L6799">
        <v>652</v>
      </c>
      <c r="M6799" s="2" t="str">
        <f>VLOOKUP(A6799,disaster_subtype!$A$2:$P$59908,5,FALSE)</f>
        <v>Storm</v>
      </c>
    </row>
    <row r="6800" spans="1:13" x14ac:dyDescent="0.2">
      <c r="A6800" s="1" t="str">
        <f t="shared" si="106"/>
        <v>2007FRA35900900250000</v>
      </c>
      <c r="B6800">
        <v>2007</v>
      </c>
      <c r="C6800" t="s">
        <v>83</v>
      </c>
      <c r="D6800" t="s">
        <v>84</v>
      </c>
      <c r="E6800" t="s">
        <v>487</v>
      </c>
      <c r="F6800">
        <v>3</v>
      </c>
      <c r="G6800">
        <v>5</v>
      </c>
      <c r="I6800">
        <v>900</v>
      </c>
      <c r="K6800">
        <v>900</v>
      </c>
      <c r="L6800">
        <v>250000</v>
      </c>
      <c r="M6800" s="2" t="e">
        <f>VLOOKUP(A6800,disaster_subtype!$A$2:$P$59908,5,FALSE)</f>
        <v>#N/A</v>
      </c>
    </row>
    <row r="6801" spans="1:13" x14ac:dyDescent="0.2">
      <c r="A6801" s="1" t="str">
        <f t="shared" si="106"/>
        <v>2007GAB11790017900</v>
      </c>
      <c r="B6801">
        <v>2007</v>
      </c>
      <c r="C6801" t="s">
        <v>390</v>
      </c>
      <c r="D6801" t="s">
        <v>391</v>
      </c>
      <c r="E6801" t="s">
        <v>484</v>
      </c>
      <c r="F6801">
        <v>1</v>
      </c>
      <c r="I6801">
        <v>17900</v>
      </c>
      <c r="K6801">
        <v>17900</v>
      </c>
      <c r="M6801" s="2" t="str">
        <f>VLOOKUP(A6801,disaster_subtype!$A$2:$P$59908,5,FALSE)</f>
        <v>Epidemic</v>
      </c>
    </row>
    <row r="6802" spans="1:13" x14ac:dyDescent="0.2">
      <c r="A6802" s="1" t="str">
        <f t="shared" si="106"/>
        <v>2007GMB1300300</v>
      </c>
      <c r="B6802">
        <v>2007</v>
      </c>
      <c r="C6802" t="s">
        <v>101</v>
      </c>
      <c r="D6802" t="s">
        <v>102</v>
      </c>
      <c r="E6802" t="s">
        <v>485</v>
      </c>
      <c r="F6802">
        <v>1</v>
      </c>
      <c r="I6802">
        <v>300</v>
      </c>
      <c r="K6802">
        <v>300</v>
      </c>
      <c r="M6802" s="2" t="str">
        <f>VLOOKUP(A6802,disaster_subtype!$A$2:$P$59908,5,FALSE)</f>
        <v>Flood</v>
      </c>
    </row>
    <row r="6803" spans="1:13" x14ac:dyDescent="0.2">
      <c r="A6803" s="1" t="str">
        <f t="shared" si="106"/>
        <v>2007DEU11</v>
      </c>
      <c r="B6803">
        <v>2007</v>
      </c>
      <c r="C6803" t="s">
        <v>396</v>
      </c>
      <c r="D6803" t="s">
        <v>397</v>
      </c>
      <c r="E6803" t="s">
        <v>485</v>
      </c>
      <c r="F6803">
        <v>1</v>
      </c>
      <c r="G6803">
        <v>1</v>
      </c>
      <c r="M6803" s="2" t="str">
        <f>VLOOKUP(A6803,disaster_subtype!$A$2:$P$59908,5,FALSE)</f>
        <v>Flood</v>
      </c>
    </row>
    <row r="6804" spans="1:13" x14ac:dyDescent="0.2">
      <c r="A6804" s="1" t="str">
        <f t="shared" si="106"/>
        <v>2007DEU2181301305500000</v>
      </c>
      <c r="B6804">
        <v>2007</v>
      </c>
      <c r="C6804" t="s">
        <v>396</v>
      </c>
      <c r="D6804" t="s">
        <v>397</v>
      </c>
      <c r="E6804" t="s">
        <v>487</v>
      </c>
      <c r="F6804">
        <v>2</v>
      </c>
      <c r="G6804">
        <v>18</v>
      </c>
      <c r="H6804">
        <v>130</v>
      </c>
      <c r="K6804">
        <v>130</v>
      </c>
      <c r="L6804">
        <v>5500000</v>
      </c>
      <c r="M6804" s="2" t="e">
        <f>VLOOKUP(A6804,disaster_subtype!$A$2:$P$59908,5,FALSE)</f>
        <v>#N/A</v>
      </c>
    </row>
    <row r="6805" spans="1:13" x14ac:dyDescent="0.2">
      <c r="A6805" s="1" t="str">
        <f t="shared" si="106"/>
        <v>2007GHA156332600332600</v>
      </c>
      <c r="B6805">
        <v>2007</v>
      </c>
      <c r="C6805" t="s">
        <v>183</v>
      </c>
      <c r="D6805" t="s">
        <v>184</v>
      </c>
      <c r="E6805" t="s">
        <v>485</v>
      </c>
      <c r="F6805">
        <v>1</v>
      </c>
      <c r="G6805">
        <v>56</v>
      </c>
      <c r="I6805">
        <v>332600</v>
      </c>
      <c r="K6805">
        <v>332600</v>
      </c>
      <c r="M6805" s="2" t="str">
        <f>VLOOKUP(A6805,disaster_subtype!$A$2:$P$59908,5,FALSE)</f>
        <v>Flood</v>
      </c>
    </row>
    <row r="6806" spans="1:13" x14ac:dyDescent="0.2">
      <c r="A6806" s="1" t="str">
        <f t="shared" si="106"/>
        <v>2007GRC116</v>
      </c>
      <c r="B6806">
        <v>2007</v>
      </c>
      <c r="C6806" t="s">
        <v>145</v>
      </c>
      <c r="D6806" t="s">
        <v>146</v>
      </c>
      <c r="E6806" t="s">
        <v>492</v>
      </c>
      <c r="F6806">
        <v>1</v>
      </c>
      <c r="G6806">
        <v>16</v>
      </c>
      <c r="M6806" s="2" t="str">
        <f>VLOOKUP(A6806,disaster_subtype!$A$2:$P$59908,5,FALSE)</f>
        <v xml:space="preserve">Extreme temperature </v>
      </c>
    </row>
    <row r="6807" spans="1:13" x14ac:dyDescent="0.2">
      <c r="A6807" s="1" t="str">
        <f t="shared" si="106"/>
        <v>2007GRC12600600</v>
      </c>
      <c r="B6807">
        <v>2007</v>
      </c>
      <c r="C6807" t="s">
        <v>145</v>
      </c>
      <c r="D6807" t="s">
        <v>146</v>
      </c>
      <c r="E6807" t="s">
        <v>485</v>
      </c>
      <c r="F6807">
        <v>1</v>
      </c>
      <c r="G6807">
        <v>2</v>
      </c>
      <c r="I6807">
        <v>600</v>
      </c>
      <c r="K6807">
        <v>600</v>
      </c>
      <c r="M6807" s="2" t="str">
        <f>VLOOKUP(A6807,disaster_subtype!$A$2:$P$59908,5,FALSE)</f>
        <v>Flood</v>
      </c>
    </row>
    <row r="6808" spans="1:13" x14ac:dyDescent="0.2">
      <c r="A6808" s="1" t="str">
        <f t="shared" si="106"/>
        <v>2007GRC268681593373553961750000</v>
      </c>
      <c r="B6808">
        <v>2007</v>
      </c>
      <c r="C6808" t="s">
        <v>145</v>
      </c>
      <c r="D6808" t="s">
        <v>146</v>
      </c>
      <c r="E6808" t="s">
        <v>490</v>
      </c>
      <c r="F6808">
        <v>2</v>
      </c>
      <c r="G6808">
        <v>68</v>
      </c>
      <c r="H6808">
        <v>68</v>
      </c>
      <c r="I6808">
        <v>1593</v>
      </c>
      <c r="J6808">
        <v>3735</v>
      </c>
      <c r="K6808">
        <v>5396</v>
      </c>
      <c r="L6808">
        <v>1750000</v>
      </c>
      <c r="M6808" s="2" t="str">
        <f>VLOOKUP(A6808,disaster_subtype!$A$2:$P$59908,5,FALSE)</f>
        <v>Wildfire</v>
      </c>
    </row>
    <row r="6809" spans="1:13" x14ac:dyDescent="0.2">
      <c r="A6809" s="1" t="str">
        <f t="shared" si="106"/>
        <v>2007GLP1300000</v>
      </c>
      <c r="B6809">
        <v>2007</v>
      </c>
      <c r="C6809" t="s">
        <v>147</v>
      </c>
      <c r="D6809" t="s">
        <v>148</v>
      </c>
      <c r="E6809" t="s">
        <v>487</v>
      </c>
      <c r="F6809">
        <v>1</v>
      </c>
      <c r="L6809">
        <v>300000</v>
      </c>
      <c r="M6809" s="2" t="str">
        <f>VLOOKUP(A6809,disaster_subtype!$A$2:$P$59908,5,FALSE)</f>
        <v>Storm</v>
      </c>
    </row>
    <row r="6810" spans="1:13" x14ac:dyDescent="0.2">
      <c r="A6810" s="1" t="str">
        <f t="shared" si="106"/>
        <v>2007GTM21120962096</v>
      </c>
      <c r="B6810">
        <v>2007</v>
      </c>
      <c r="C6810" t="s">
        <v>33</v>
      </c>
      <c r="D6810" t="s">
        <v>34</v>
      </c>
      <c r="E6810" t="s">
        <v>485</v>
      </c>
      <c r="F6810">
        <v>2</v>
      </c>
      <c r="G6810">
        <v>11</v>
      </c>
      <c r="I6810">
        <v>2096</v>
      </c>
      <c r="K6810">
        <v>2096</v>
      </c>
      <c r="M6810" s="2" t="str">
        <f>VLOOKUP(A6810,disaster_subtype!$A$2:$P$59908,5,FALSE)</f>
        <v>Flood</v>
      </c>
    </row>
    <row r="6811" spans="1:13" x14ac:dyDescent="0.2">
      <c r="A6811" s="1" t="str">
        <f t="shared" si="106"/>
        <v>2007GTM139053905</v>
      </c>
      <c r="B6811">
        <v>2007</v>
      </c>
      <c r="C6811" t="s">
        <v>33</v>
      </c>
      <c r="D6811" t="s">
        <v>34</v>
      </c>
      <c r="E6811" t="s">
        <v>487</v>
      </c>
      <c r="F6811">
        <v>1</v>
      </c>
      <c r="I6811">
        <v>3905</v>
      </c>
      <c r="K6811">
        <v>3905</v>
      </c>
      <c r="M6811" s="2" t="str">
        <f>VLOOKUP(A6811,disaster_subtype!$A$2:$P$59908,5,FALSE)</f>
        <v>Storm</v>
      </c>
    </row>
    <row r="6812" spans="1:13" x14ac:dyDescent="0.2">
      <c r="A6812" s="1" t="str">
        <f t="shared" si="106"/>
        <v>2007GIN19024102410</v>
      </c>
      <c r="B6812">
        <v>2007</v>
      </c>
      <c r="C6812" t="s">
        <v>365</v>
      </c>
      <c r="D6812" t="s">
        <v>366</v>
      </c>
      <c r="E6812" t="s">
        <v>484</v>
      </c>
      <c r="F6812">
        <v>1</v>
      </c>
      <c r="G6812">
        <v>90</v>
      </c>
      <c r="I6812">
        <v>2410</v>
      </c>
      <c r="K6812">
        <v>2410</v>
      </c>
      <c r="M6812" s="2" t="str">
        <f>VLOOKUP(A6812,disaster_subtype!$A$2:$P$59908,5,FALSE)</f>
        <v>Epidemic</v>
      </c>
    </row>
    <row r="6813" spans="1:13" x14ac:dyDescent="0.2">
      <c r="A6813" s="1" t="str">
        <f t="shared" si="106"/>
        <v>2007GIN12068520685</v>
      </c>
      <c r="B6813">
        <v>2007</v>
      </c>
      <c r="C6813" t="s">
        <v>365</v>
      </c>
      <c r="D6813" t="s">
        <v>366</v>
      </c>
      <c r="E6813" t="s">
        <v>485</v>
      </c>
      <c r="F6813">
        <v>1</v>
      </c>
      <c r="I6813">
        <v>20685</v>
      </c>
      <c r="K6813">
        <v>20685</v>
      </c>
      <c r="M6813" s="2" t="str">
        <f>VLOOKUP(A6813,disaster_subtype!$A$2:$P$59908,5,FALSE)</f>
        <v>Flood</v>
      </c>
    </row>
    <row r="6814" spans="1:13" x14ac:dyDescent="0.2">
      <c r="A6814" s="1" t="str">
        <f t="shared" si="106"/>
        <v>2007HTI461928902015849104961</v>
      </c>
      <c r="B6814">
        <v>2007</v>
      </c>
      <c r="C6814" t="s">
        <v>85</v>
      </c>
      <c r="D6814" t="s">
        <v>86</v>
      </c>
      <c r="E6814" t="s">
        <v>485</v>
      </c>
      <c r="F6814">
        <v>4</v>
      </c>
      <c r="G6814">
        <v>61</v>
      </c>
      <c r="H6814">
        <v>92</v>
      </c>
      <c r="I6814">
        <v>89020</v>
      </c>
      <c r="J6814">
        <v>15849</v>
      </c>
      <c r="K6814">
        <v>104961</v>
      </c>
      <c r="M6814" s="2" t="str">
        <f>VLOOKUP(A6814,disaster_subtype!$A$2:$P$59908,5,FALSE)</f>
        <v>Flood</v>
      </c>
    </row>
    <row r="6815" spans="1:13" x14ac:dyDescent="0.2">
      <c r="A6815" s="1" t="str">
        <f t="shared" si="106"/>
        <v>2007HTI3102141114680260115081</v>
      </c>
      <c r="B6815">
        <v>2007</v>
      </c>
      <c r="C6815" t="s">
        <v>85</v>
      </c>
      <c r="D6815" t="s">
        <v>86</v>
      </c>
      <c r="E6815" t="s">
        <v>487</v>
      </c>
      <c r="F6815">
        <v>3</v>
      </c>
      <c r="G6815">
        <v>102</v>
      </c>
      <c r="H6815">
        <v>141</v>
      </c>
      <c r="I6815">
        <v>114680</v>
      </c>
      <c r="J6815">
        <v>260</v>
      </c>
      <c r="K6815">
        <v>115081</v>
      </c>
      <c r="M6815" s="2" t="str">
        <f>VLOOKUP(A6815,disaster_subtype!$A$2:$P$59908,5,FALSE)</f>
        <v>Storm</v>
      </c>
    </row>
    <row r="6816" spans="1:13" x14ac:dyDescent="0.2">
      <c r="A6816" s="1" t="str">
        <f t="shared" si="106"/>
        <v>2007HND11818651883</v>
      </c>
      <c r="B6816">
        <v>2007</v>
      </c>
      <c r="C6816" t="s">
        <v>118</v>
      </c>
      <c r="D6816" t="s">
        <v>119</v>
      </c>
      <c r="E6816" t="s">
        <v>488</v>
      </c>
      <c r="F6816">
        <v>1</v>
      </c>
      <c r="H6816">
        <v>18</v>
      </c>
      <c r="J6816">
        <v>1865</v>
      </c>
      <c r="K6816">
        <v>1883</v>
      </c>
      <c r="M6816" s="2" t="str">
        <f>VLOOKUP(A6816,disaster_subtype!$A$2:$P$59908,5,FALSE)</f>
        <v>Earthquake</v>
      </c>
    </row>
    <row r="6817" spans="1:13" x14ac:dyDescent="0.2">
      <c r="A6817" s="1" t="str">
        <f t="shared" si="106"/>
        <v>2007HND261550015500</v>
      </c>
      <c r="B6817">
        <v>2007</v>
      </c>
      <c r="C6817" t="s">
        <v>118</v>
      </c>
      <c r="D6817" t="s">
        <v>119</v>
      </c>
      <c r="E6817" t="s">
        <v>485</v>
      </c>
      <c r="F6817">
        <v>2</v>
      </c>
      <c r="G6817">
        <v>6</v>
      </c>
      <c r="I6817">
        <v>15500</v>
      </c>
      <c r="K6817">
        <v>15500</v>
      </c>
      <c r="M6817" s="2" t="e">
        <f>VLOOKUP(A6817,disaster_subtype!$A$2:$P$59908,5,FALSE)</f>
        <v>#N/A</v>
      </c>
    </row>
    <row r="6818" spans="1:13" x14ac:dyDescent="0.2">
      <c r="A6818" s="1" t="str">
        <f t="shared" si="106"/>
        <v>2007HND1119500195006579</v>
      </c>
      <c r="B6818">
        <v>2007</v>
      </c>
      <c r="C6818" t="s">
        <v>118</v>
      </c>
      <c r="D6818" t="s">
        <v>119</v>
      </c>
      <c r="E6818" t="s">
        <v>487</v>
      </c>
      <c r="F6818">
        <v>1</v>
      </c>
      <c r="G6818">
        <v>1</v>
      </c>
      <c r="I6818">
        <v>19500</v>
      </c>
      <c r="K6818">
        <v>19500</v>
      </c>
      <c r="L6818">
        <v>6579</v>
      </c>
      <c r="M6818" s="2" t="str">
        <f>VLOOKUP(A6818,disaster_subtype!$A$2:$P$59908,5,FALSE)</f>
        <v>Storm</v>
      </c>
    </row>
    <row r="6819" spans="1:13" x14ac:dyDescent="0.2">
      <c r="A6819" s="1" t="str">
        <f t="shared" si="106"/>
        <v>2007HUN1500</v>
      </c>
      <c r="B6819">
        <v>2007</v>
      </c>
      <c r="C6819" t="s">
        <v>316</v>
      </c>
      <c r="D6819" t="s">
        <v>317</v>
      </c>
      <c r="E6819" t="s">
        <v>492</v>
      </c>
      <c r="F6819">
        <v>1</v>
      </c>
      <c r="G6819">
        <v>500</v>
      </c>
      <c r="M6819" s="2" t="str">
        <f>VLOOKUP(A6819,disaster_subtype!$A$2:$P$59908,5,FALSE)</f>
        <v xml:space="preserve">Extreme temperature </v>
      </c>
    </row>
    <row r="6820" spans="1:13" x14ac:dyDescent="0.2">
      <c r="A6820" s="1" t="str">
        <f t="shared" si="106"/>
        <v>2007IND31852525</v>
      </c>
      <c r="B6820">
        <v>2007</v>
      </c>
      <c r="C6820" t="s">
        <v>13</v>
      </c>
      <c r="D6820" t="s">
        <v>14</v>
      </c>
      <c r="E6820" t="s">
        <v>492</v>
      </c>
      <c r="F6820">
        <v>3</v>
      </c>
      <c r="G6820">
        <v>185</v>
      </c>
      <c r="H6820">
        <v>25</v>
      </c>
      <c r="K6820">
        <v>25</v>
      </c>
      <c r="M6820" s="2" t="e">
        <f>VLOOKUP(A6820,disaster_subtype!$A$2:$P$59908,5,FALSE)</f>
        <v>#N/A</v>
      </c>
    </row>
    <row r="6821" spans="1:13" x14ac:dyDescent="0.2">
      <c r="A6821" s="1" t="str">
        <f t="shared" si="106"/>
        <v>2007IND16205183814300038143008376151</v>
      </c>
      <c r="B6821">
        <v>2007</v>
      </c>
      <c r="C6821" t="s">
        <v>13</v>
      </c>
      <c r="D6821" t="s">
        <v>14</v>
      </c>
      <c r="E6821" t="s">
        <v>485</v>
      </c>
      <c r="F6821">
        <v>16</v>
      </c>
      <c r="G6821">
        <v>2051</v>
      </c>
      <c r="H6821">
        <v>8</v>
      </c>
      <c r="I6821">
        <v>38143000</v>
      </c>
      <c r="K6821">
        <v>38143008</v>
      </c>
      <c r="L6821">
        <v>376151</v>
      </c>
      <c r="M6821" s="2" t="e">
        <f>VLOOKUP(A6821,disaster_subtype!$A$2:$P$59908,5,FALSE)</f>
        <v>#N/A</v>
      </c>
    </row>
    <row r="6822" spans="1:13" x14ac:dyDescent="0.2">
      <c r="A6822" s="1" t="str">
        <f t="shared" si="106"/>
        <v>2007IND1</v>
      </c>
      <c r="B6822">
        <v>2007</v>
      </c>
      <c r="C6822" t="s">
        <v>13</v>
      </c>
      <c r="D6822" t="s">
        <v>14</v>
      </c>
      <c r="E6822" t="s">
        <v>487</v>
      </c>
      <c r="F6822">
        <v>1</v>
      </c>
      <c r="M6822" s="2" t="str">
        <f>VLOOKUP(A6822,disaster_subtype!$A$2:$P$59908,5,FALSE)</f>
        <v>Storm</v>
      </c>
    </row>
    <row r="6823" spans="1:13" x14ac:dyDescent="0.2">
      <c r="A6823" s="1" t="str">
        <f t="shared" si="106"/>
        <v>2007IDN495272757996936800619496700000</v>
      </c>
      <c r="B6823">
        <v>2007</v>
      </c>
      <c r="C6823" t="s">
        <v>78</v>
      </c>
      <c r="D6823" t="s">
        <v>79</v>
      </c>
      <c r="E6823" t="s">
        <v>488</v>
      </c>
      <c r="F6823">
        <v>4</v>
      </c>
      <c r="G6823">
        <v>95</v>
      </c>
      <c r="H6823">
        <v>2727</v>
      </c>
      <c r="I6823">
        <v>579969</v>
      </c>
      <c r="J6823">
        <v>36800</v>
      </c>
      <c r="K6823">
        <v>619496</v>
      </c>
      <c r="L6823">
        <v>700000</v>
      </c>
      <c r="M6823" s="2" t="str">
        <f>VLOOKUP(A6823,disaster_subtype!$A$2:$P$59908,5,FALSE)</f>
        <v>Earthquake</v>
      </c>
    </row>
    <row r="6824" spans="1:13" x14ac:dyDescent="0.2">
      <c r="A6824" s="1" t="str">
        <f t="shared" si="106"/>
        <v>2007IDN34033521135211</v>
      </c>
      <c r="B6824">
        <v>2007</v>
      </c>
      <c r="C6824" t="s">
        <v>78</v>
      </c>
      <c r="D6824" t="s">
        <v>79</v>
      </c>
      <c r="E6824" t="s">
        <v>484</v>
      </c>
      <c r="F6824">
        <v>3</v>
      </c>
      <c r="G6824">
        <v>403</v>
      </c>
      <c r="I6824">
        <v>35211</v>
      </c>
      <c r="K6824">
        <v>35211</v>
      </c>
      <c r="M6824" s="2" t="e">
        <f>VLOOKUP(A6824,disaster_subtype!$A$2:$P$59908,5,FALSE)</f>
        <v>#N/A</v>
      </c>
    </row>
    <row r="6825" spans="1:13" x14ac:dyDescent="0.2">
      <c r="A6825" s="1" t="str">
        <f t="shared" si="106"/>
        <v>2007IDN84381345595389875569547971000</v>
      </c>
      <c r="B6825">
        <v>2007</v>
      </c>
      <c r="C6825" t="s">
        <v>78</v>
      </c>
      <c r="D6825" t="s">
        <v>79</v>
      </c>
      <c r="E6825" t="s">
        <v>485</v>
      </c>
      <c r="F6825">
        <v>8</v>
      </c>
      <c r="G6825">
        <v>438</v>
      </c>
      <c r="H6825">
        <v>134</v>
      </c>
      <c r="I6825">
        <v>559538</v>
      </c>
      <c r="J6825">
        <v>9875</v>
      </c>
      <c r="K6825">
        <v>569547</v>
      </c>
      <c r="L6825">
        <v>971000</v>
      </c>
      <c r="M6825" s="2" t="e">
        <f>VLOOKUP(A6825,disaster_subtype!$A$2:$P$59908,5,FALSE)</f>
        <v>#N/A</v>
      </c>
    </row>
    <row r="6826" spans="1:13" x14ac:dyDescent="0.2">
      <c r="A6826" s="1" t="str">
        <f t="shared" si="106"/>
        <v>2007IDN24339903990</v>
      </c>
      <c r="B6826">
        <v>2007</v>
      </c>
      <c r="C6826" t="s">
        <v>78</v>
      </c>
      <c r="D6826" t="s">
        <v>79</v>
      </c>
      <c r="E6826" t="s">
        <v>80</v>
      </c>
      <c r="F6826">
        <v>2</v>
      </c>
      <c r="G6826">
        <v>43</v>
      </c>
      <c r="I6826">
        <v>3990</v>
      </c>
      <c r="K6826">
        <v>3990</v>
      </c>
      <c r="M6826" s="2" t="str">
        <f>VLOOKUP(A6826,disaster_subtype!$A$2:$P$59908,5,FALSE)</f>
        <v>Landslide</v>
      </c>
    </row>
    <row r="6827" spans="1:13" x14ac:dyDescent="0.2">
      <c r="A6827" s="1" t="str">
        <f t="shared" si="106"/>
        <v>2007IDN23191231912</v>
      </c>
      <c r="B6827">
        <v>2007</v>
      </c>
      <c r="C6827" t="s">
        <v>78</v>
      </c>
      <c r="D6827" t="s">
        <v>79</v>
      </c>
      <c r="E6827" t="s">
        <v>486</v>
      </c>
      <c r="F6827">
        <v>2</v>
      </c>
      <c r="I6827">
        <v>31912</v>
      </c>
      <c r="K6827">
        <v>31912</v>
      </c>
      <c r="M6827" s="2" t="str">
        <f>VLOOKUP(A6827,disaster_subtype!$A$2:$P$59908,5,FALSE)</f>
        <v>Volcanic activity</v>
      </c>
    </row>
    <row r="6828" spans="1:13" x14ac:dyDescent="0.2">
      <c r="A6828" s="1" t="str">
        <f t="shared" si="106"/>
        <v>2007IRN11222000</v>
      </c>
      <c r="B6828">
        <v>2007</v>
      </c>
      <c r="C6828" t="s">
        <v>87</v>
      </c>
      <c r="D6828" t="s">
        <v>88</v>
      </c>
      <c r="E6828" t="s">
        <v>485</v>
      </c>
      <c r="F6828">
        <v>1</v>
      </c>
      <c r="G6828">
        <v>12</v>
      </c>
      <c r="L6828">
        <v>22000</v>
      </c>
      <c r="M6828" s="2" t="str">
        <f>VLOOKUP(A6828,disaster_subtype!$A$2:$P$59908,5,FALSE)</f>
        <v>Flood</v>
      </c>
    </row>
    <row r="6829" spans="1:13" x14ac:dyDescent="0.2">
      <c r="A6829" s="1" t="str">
        <f t="shared" si="106"/>
        <v>2007IRN1129185000185009</v>
      </c>
      <c r="B6829">
        <v>2007</v>
      </c>
      <c r="C6829" t="s">
        <v>87</v>
      </c>
      <c r="D6829" t="s">
        <v>88</v>
      </c>
      <c r="E6829" t="s">
        <v>487</v>
      </c>
      <c r="F6829">
        <v>1</v>
      </c>
      <c r="G6829">
        <v>12</v>
      </c>
      <c r="H6829">
        <v>9</v>
      </c>
      <c r="I6829">
        <v>185000</v>
      </c>
      <c r="K6829">
        <v>185009</v>
      </c>
      <c r="M6829" s="2" t="str">
        <f>VLOOKUP(A6829,disaster_subtype!$A$2:$P$59908,5,FALSE)</f>
        <v>Storm</v>
      </c>
    </row>
    <row r="6830" spans="1:13" x14ac:dyDescent="0.2">
      <c r="A6830" s="1" t="str">
        <f t="shared" si="106"/>
        <v>2007IRQ12446964696</v>
      </c>
      <c r="B6830">
        <v>2007</v>
      </c>
      <c r="C6830" t="s">
        <v>228</v>
      </c>
      <c r="D6830" t="s">
        <v>229</v>
      </c>
      <c r="E6830" t="s">
        <v>484</v>
      </c>
      <c r="F6830">
        <v>1</v>
      </c>
      <c r="G6830">
        <v>24</v>
      </c>
      <c r="I6830">
        <v>4696</v>
      </c>
      <c r="K6830">
        <v>4696</v>
      </c>
      <c r="M6830" s="2" t="str">
        <f>VLOOKUP(A6830,disaster_subtype!$A$2:$P$59908,5,FALSE)</f>
        <v>Epidemic</v>
      </c>
    </row>
    <row r="6831" spans="1:13" x14ac:dyDescent="0.2">
      <c r="A6831" s="1" t="str">
        <f t="shared" si="106"/>
        <v>2007ITA16</v>
      </c>
      <c r="B6831">
        <v>2007</v>
      </c>
      <c r="C6831" t="s">
        <v>57</v>
      </c>
      <c r="D6831" t="s">
        <v>58</v>
      </c>
      <c r="E6831" t="s">
        <v>492</v>
      </c>
      <c r="F6831">
        <v>1</v>
      </c>
      <c r="G6831">
        <v>6</v>
      </c>
      <c r="M6831" s="2" t="str">
        <f>VLOOKUP(A6831,disaster_subtype!$A$2:$P$59908,5,FALSE)</f>
        <v xml:space="preserve">Extreme temperature </v>
      </c>
    </row>
    <row r="6832" spans="1:13" x14ac:dyDescent="0.2">
      <c r="A6832" s="1" t="str">
        <f t="shared" si="106"/>
        <v>2007ITA111</v>
      </c>
      <c r="B6832">
        <v>2007</v>
      </c>
      <c r="C6832" t="s">
        <v>57</v>
      </c>
      <c r="D6832" t="s">
        <v>58</v>
      </c>
      <c r="E6832" t="s">
        <v>490</v>
      </c>
      <c r="F6832">
        <v>1</v>
      </c>
      <c r="G6832">
        <v>11</v>
      </c>
      <c r="M6832" s="2" t="str">
        <f>VLOOKUP(A6832,disaster_subtype!$A$2:$P$59908,5,FALSE)</f>
        <v>Wildfire</v>
      </c>
    </row>
    <row r="6833" spans="1:13" x14ac:dyDescent="0.2">
      <c r="A6833" s="1" t="str">
        <f t="shared" si="106"/>
        <v>2007JAM2532000118833188300000</v>
      </c>
      <c r="B6833">
        <v>2007</v>
      </c>
      <c r="C6833" t="s">
        <v>15</v>
      </c>
      <c r="D6833" t="s">
        <v>16</v>
      </c>
      <c r="E6833" t="s">
        <v>487</v>
      </c>
      <c r="F6833">
        <v>2</v>
      </c>
      <c r="G6833">
        <v>5</v>
      </c>
      <c r="I6833">
        <v>32000</v>
      </c>
      <c r="J6833">
        <v>1188</v>
      </c>
      <c r="K6833">
        <v>33188</v>
      </c>
      <c r="L6833">
        <v>300000</v>
      </c>
      <c r="M6833" s="2" t="str">
        <f>VLOOKUP(A6833,disaster_subtype!$A$2:$P$59908,5,FALSE)</f>
        <v>Storm</v>
      </c>
    </row>
    <row r="6834" spans="1:13" x14ac:dyDescent="0.2">
      <c r="A6834" s="1" t="str">
        <f t="shared" si="106"/>
        <v>2007JPN310137113189406685522812750000</v>
      </c>
      <c r="B6834">
        <v>2007</v>
      </c>
      <c r="C6834" t="s">
        <v>19</v>
      </c>
      <c r="D6834" t="s">
        <v>20</v>
      </c>
      <c r="E6834" t="s">
        <v>488</v>
      </c>
      <c r="F6834">
        <v>3</v>
      </c>
      <c r="G6834">
        <v>10</v>
      </c>
      <c r="H6834">
        <v>1371</v>
      </c>
      <c r="I6834">
        <v>13189</v>
      </c>
      <c r="J6834">
        <v>40668</v>
      </c>
      <c r="K6834">
        <v>55228</v>
      </c>
      <c r="L6834">
        <v>12750000</v>
      </c>
      <c r="M6834" s="2" t="str">
        <f>VLOOKUP(A6834,disaster_subtype!$A$2:$P$59908,5,FALSE)</f>
        <v>Earthquake</v>
      </c>
    </row>
    <row r="6835" spans="1:13" x14ac:dyDescent="0.2">
      <c r="A6835" s="1" t="str">
        <f t="shared" si="106"/>
        <v>2007JPN16230003000</v>
      </c>
      <c r="B6835">
        <v>2007</v>
      </c>
      <c r="C6835" t="s">
        <v>19</v>
      </c>
      <c r="D6835" t="s">
        <v>20</v>
      </c>
      <c r="E6835" t="s">
        <v>492</v>
      </c>
      <c r="F6835">
        <v>1</v>
      </c>
      <c r="G6835">
        <v>62</v>
      </c>
      <c r="H6835">
        <v>3000</v>
      </c>
      <c r="K6835">
        <v>3000</v>
      </c>
      <c r="M6835" s="2" t="str">
        <f>VLOOKUP(A6835,disaster_subtype!$A$2:$P$59908,5,FALSE)</f>
        <v xml:space="preserve">Extreme temperature </v>
      </c>
    </row>
    <row r="6836" spans="1:13" x14ac:dyDescent="0.2">
      <c r="A6836" s="1" t="str">
        <f t="shared" si="106"/>
        <v>2007JPN121000010000</v>
      </c>
      <c r="B6836">
        <v>2007</v>
      </c>
      <c r="C6836" t="s">
        <v>19</v>
      </c>
      <c r="D6836" t="s">
        <v>20</v>
      </c>
      <c r="E6836" t="s">
        <v>485</v>
      </c>
      <c r="F6836">
        <v>1</v>
      </c>
      <c r="G6836">
        <v>2</v>
      </c>
      <c r="I6836">
        <v>10000</v>
      </c>
      <c r="K6836">
        <v>10000</v>
      </c>
      <c r="M6836" s="2" t="str">
        <f>VLOOKUP(A6836,disaster_subtype!$A$2:$P$59908,5,FALSE)</f>
        <v>Flood</v>
      </c>
    </row>
    <row r="6837" spans="1:13" x14ac:dyDescent="0.2">
      <c r="A6837" s="1" t="str">
        <f t="shared" si="106"/>
        <v>2007JPN3139440900409941060000</v>
      </c>
      <c r="B6837">
        <v>2007</v>
      </c>
      <c r="C6837" t="s">
        <v>19</v>
      </c>
      <c r="D6837" t="s">
        <v>20</v>
      </c>
      <c r="E6837" t="s">
        <v>487</v>
      </c>
      <c r="F6837">
        <v>3</v>
      </c>
      <c r="G6837">
        <v>13</v>
      </c>
      <c r="H6837">
        <v>94</v>
      </c>
      <c r="I6837">
        <v>40900</v>
      </c>
      <c r="K6837">
        <v>40994</v>
      </c>
      <c r="L6837">
        <v>1060000</v>
      </c>
      <c r="M6837" s="2" t="str">
        <f>VLOOKUP(A6837,disaster_subtype!$A$2:$P$59908,5,FALSE)</f>
        <v>Storm</v>
      </c>
    </row>
    <row r="6838" spans="1:13" x14ac:dyDescent="0.2">
      <c r="A6838" s="1" t="str">
        <f t="shared" si="106"/>
        <v>2007KEN31914265042651</v>
      </c>
      <c r="B6838">
        <v>2007</v>
      </c>
      <c r="C6838" t="s">
        <v>266</v>
      </c>
      <c r="D6838" t="s">
        <v>267</v>
      </c>
      <c r="E6838" t="s">
        <v>485</v>
      </c>
      <c r="F6838">
        <v>3</v>
      </c>
      <c r="G6838">
        <v>19</v>
      </c>
      <c r="H6838">
        <v>1</v>
      </c>
      <c r="I6838">
        <v>42650</v>
      </c>
      <c r="K6838">
        <v>42651</v>
      </c>
      <c r="M6838" s="2" t="str">
        <f>VLOOKUP(A6838,disaster_subtype!$A$2:$P$59908,5,FALSE)</f>
        <v>Flood</v>
      </c>
    </row>
    <row r="6839" spans="1:13" x14ac:dyDescent="0.2">
      <c r="A6839" s="1" t="str">
        <f t="shared" si="106"/>
        <v>2007KEN12066</v>
      </c>
      <c r="B6839">
        <v>2007</v>
      </c>
      <c r="C6839" t="s">
        <v>266</v>
      </c>
      <c r="D6839" t="s">
        <v>267</v>
      </c>
      <c r="E6839" t="s">
        <v>80</v>
      </c>
      <c r="F6839">
        <v>1</v>
      </c>
      <c r="G6839">
        <v>20</v>
      </c>
      <c r="H6839">
        <v>6</v>
      </c>
      <c r="K6839">
        <v>6</v>
      </c>
      <c r="M6839" s="2" t="str">
        <f>VLOOKUP(A6839,disaster_subtype!$A$2:$P$59908,5,FALSE)</f>
        <v>Landslide</v>
      </c>
    </row>
    <row r="6840" spans="1:13" x14ac:dyDescent="0.2">
      <c r="A6840" s="1" t="str">
        <f t="shared" si="106"/>
        <v>2007PRK161051810000001700001170518300000</v>
      </c>
      <c r="B6840">
        <v>2007</v>
      </c>
      <c r="C6840" t="s">
        <v>358</v>
      </c>
      <c r="D6840" t="s">
        <v>359</v>
      </c>
      <c r="E6840" t="s">
        <v>485</v>
      </c>
      <c r="F6840">
        <v>1</v>
      </c>
      <c r="G6840">
        <v>610</v>
      </c>
      <c r="H6840">
        <v>518</v>
      </c>
      <c r="I6840">
        <v>1000000</v>
      </c>
      <c r="J6840">
        <v>170000</v>
      </c>
      <c r="K6840">
        <v>1170518</v>
      </c>
      <c r="L6840">
        <v>300000</v>
      </c>
      <c r="M6840" s="2" t="str">
        <f>VLOOKUP(A6840,disaster_subtype!$A$2:$P$59908,5,FALSE)</f>
        <v>Flood</v>
      </c>
    </row>
    <row r="6841" spans="1:13" x14ac:dyDescent="0.2">
      <c r="A6841" s="1" t="str">
        <f t="shared" si="106"/>
        <v>2007PRK116491649</v>
      </c>
      <c r="B6841">
        <v>2007</v>
      </c>
      <c r="C6841" t="s">
        <v>358</v>
      </c>
      <c r="D6841" t="s">
        <v>359</v>
      </c>
      <c r="E6841" t="s">
        <v>487</v>
      </c>
      <c r="F6841">
        <v>1</v>
      </c>
      <c r="J6841">
        <v>1649</v>
      </c>
      <c r="K6841">
        <v>1649</v>
      </c>
      <c r="M6841" s="2" t="str">
        <f>VLOOKUP(A6841,disaster_subtype!$A$2:$P$59908,5,FALSE)</f>
        <v>Storm</v>
      </c>
    </row>
    <row r="6842" spans="1:13" x14ac:dyDescent="0.2">
      <c r="A6842" s="1" t="str">
        <f t="shared" si="106"/>
        <v>2007KOR1310001000</v>
      </c>
      <c r="B6842">
        <v>2007</v>
      </c>
      <c r="C6842" t="s">
        <v>176</v>
      </c>
      <c r="D6842" t="s">
        <v>177</v>
      </c>
      <c r="E6842" t="s">
        <v>485</v>
      </c>
      <c r="F6842">
        <v>1</v>
      </c>
      <c r="G6842">
        <v>3</v>
      </c>
      <c r="I6842">
        <v>1000</v>
      </c>
      <c r="K6842">
        <v>1000</v>
      </c>
      <c r="M6842" s="2" t="str">
        <f>VLOOKUP(A6842,disaster_subtype!$A$2:$P$59908,5,FALSE)</f>
        <v>Flood</v>
      </c>
    </row>
    <row r="6843" spans="1:13" x14ac:dyDescent="0.2">
      <c r="A6843" s="1" t="str">
        <f t="shared" si="106"/>
        <v>2007KOR120260060270000</v>
      </c>
      <c r="B6843">
        <v>2007</v>
      </c>
      <c r="C6843" t="s">
        <v>176</v>
      </c>
      <c r="D6843" t="s">
        <v>177</v>
      </c>
      <c r="E6843" t="s">
        <v>487</v>
      </c>
      <c r="F6843">
        <v>1</v>
      </c>
      <c r="G6843">
        <v>20</v>
      </c>
      <c r="H6843">
        <v>2</v>
      </c>
      <c r="J6843">
        <v>600</v>
      </c>
      <c r="K6843">
        <v>602</v>
      </c>
      <c r="L6843">
        <v>70000</v>
      </c>
      <c r="M6843" s="2" t="str">
        <f>VLOOKUP(A6843,disaster_subtype!$A$2:$P$59908,5,FALSE)</f>
        <v>Storm</v>
      </c>
    </row>
    <row r="6844" spans="1:13" x14ac:dyDescent="0.2">
      <c r="A6844" s="1" t="str">
        <f t="shared" si="106"/>
        <v>2007KGZ1845845200</v>
      </c>
      <c r="B6844">
        <v>2007</v>
      </c>
      <c r="C6844" t="s">
        <v>406</v>
      </c>
      <c r="D6844" t="s">
        <v>407</v>
      </c>
      <c r="E6844" t="s">
        <v>485</v>
      </c>
      <c r="F6844">
        <v>1</v>
      </c>
      <c r="I6844">
        <v>845</v>
      </c>
      <c r="K6844">
        <v>845</v>
      </c>
      <c r="L6844">
        <v>200</v>
      </c>
      <c r="M6844" s="2" t="str">
        <f>VLOOKUP(A6844,disaster_subtype!$A$2:$P$59908,5,FALSE)</f>
        <v>Flood</v>
      </c>
    </row>
    <row r="6845" spans="1:13" x14ac:dyDescent="0.2">
      <c r="A6845" s="1" t="str">
        <f t="shared" si="106"/>
        <v>2007LAO12</v>
      </c>
      <c r="B6845">
        <v>2007</v>
      </c>
      <c r="C6845" t="s">
        <v>286</v>
      </c>
      <c r="D6845" t="s">
        <v>287</v>
      </c>
      <c r="E6845" t="s">
        <v>484</v>
      </c>
      <c r="F6845">
        <v>1</v>
      </c>
      <c r="G6845">
        <v>2</v>
      </c>
      <c r="M6845" s="2" t="str">
        <f>VLOOKUP(A6845,disaster_subtype!$A$2:$P$59908,5,FALSE)</f>
        <v>Epidemic</v>
      </c>
    </row>
    <row r="6846" spans="1:13" x14ac:dyDescent="0.2">
      <c r="A6846" s="1" t="str">
        <f t="shared" si="106"/>
        <v>2007LBN111515</v>
      </c>
      <c r="B6846">
        <v>2007</v>
      </c>
      <c r="C6846" t="s">
        <v>234</v>
      </c>
      <c r="D6846" t="s">
        <v>235</v>
      </c>
      <c r="E6846" t="s">
        <v>490</v>
      </c>
      <c r="F6846">
        <v>1</v>
      </c>
      <c r="G6846">
        <v>1</v>
      </c>
      <c r="H6846">
        <v>15</v>
      </c>
      <c r="K6846">
        <v>15</v>
      </c>
      <c r="M6846" s="2" t="str">
        <f>VLOOKUP(A6846,disaster_subtype!$A$2:$P$59908,5,FALSE)</f>
        <v>Wildfire</v>
      </c>
    </row>
    <row r="6847" spans="1:13" x14ac:dyDescent="0.2">
      <c r="A6847" s="1" t="str">
        <f t="shared" si="106"/>
        <v>2007LSO1475000475000</v>
      </c>
      <c r="B6847">
        <v>2007</v>
      </c>
      <c r="C6847" t="s">
        <v>302</v>
      </c>
      <c r="D6847" t="s">
        <v>303</v>
      </c>
      <c r="E6847" t="s">
        <v>12</v>
      </c>
      <c r="F6847">
        <v>1</v>
      </c>
      <c r="I6847">
        <v>475000</v>
      </c>
      <c r="K6847">
        <v>475000</v>
      </c>
      <c r="M6847" s="2" t="str">
        <f>VLOOKUP(A6847,disaster_subtype!$A$2:$P$59908,5,FALSE)</f>
        <v>Drought</v>
      </c>
    </row>
    <row r="6848" spans="1:13" x14ac:dyDescent="0.2">
      <c r="A6848" s="1" t="str">
        <f t="shared" si="106"/>
        <v>2007LBR111700017000</v>
      </c>
      <c r="B6848">
        <v>2007</v>
      </c>
      <c r="C6848" t="s">
        <v>360</v>
      </c>
      <c r="D6848" t="s">
        <v>361</v>
      </c>
      <c r="E6848" t="s">
        <v>485</v>
      </c>
      <c r="F6848">
        <v>1</v>
      </c>
      <c r="G6848">
        <v>1</v>
      </c>
      <c r="I6848">
        <v>17000</v>
      </c>
      <c r="K6848">
        <v>17000</v>
      </c>
      <c r="M6848" s="2" t="str">
        <f>VLOOKUP(A6848,disaster_subtype!$A$2:$P$59908,5,FALSE)</f>
        <v>Flood</v>
      </c>
    </row>
    <row r="6849" spans="1:13" x14ac:dyDescent="0.2">
      <c r="A6849" s="1" t="str">
        <f t="shared" si="106"/>
        <v>2007LBR135003500</v>
      </c>
      <c r="B6849">
        <v>2007</v>
      </c>
      <c r="C6849" t="s">
        <v>360</v>
      </c>
      <c r="D6849" t="s">
        <v>361</v>
      </c>
      <c r="E6849" t="s">
        <v>487</v>
      </c>
      <c r="F6849">
        <v>1</v>
      </c>
      <c r="J6849">
        <v>3500</v>
      </c>
      <c r="K6849">
        <v>3500</v>
      </c>
      <c r="M6849" s="2" t="str">
        <f>VLOOKUP(A6849,disaster_subtype!$A$2:$P$59908,5,FALSE)</f>
        <v>Storm</v>
      </c>
    </row>
    <row r="6850" spans="1:13" x14ac:dyDescent="0.2">
      <c r="A6850" s="1" t="str">
        <f t="shared" ref="A6850:A6913" si="107">B6850&amp;C6850&amp;F6850&amp;G6850&amp;H6850&amp;I6850&amp;J6850&amp;K6850&amp;L6850</f>
        <v>2007MKD1202202</v>
      </c>
      <c r="B6850">
        <v>2007</v>
      </c>
      <c r="C6850" t="s">
        <v>425</v>
      </c>
      <c r="D6850" t="s">
        <v>426</v>
      </c>
      <c r="E6850" t="s">
        <v>492</v>
      </c>
      <c r="F6850">
        <v>1</v>
      </c>
      <c r="I6850">
        <v>202</v>
      </c>
      <c r="K6850">
        <v>202</v>
      </c>
      <c r="M6850" s="2" t="str">
        <f>VLOOKUP(A6850,disaster_subtype!$A$2:$P$59908,5,FALSE)</f>
        <v xml:space="preserve">Extreme temperature </v>
      </c>
    </row>
    <row r="6851" spans="1:13" x14ac:dyDescent="0.2">
      <c r="A6851" s="1" t="str">
        <f t="shared" si="107"/>
        <v>2007MKD1110000001000000</v>
      </c>
      <c r="B6851">
        <v>2007</v>
      </c>
      <c r="C6851" t="s">
        <v>425</v>
      </c>
      <c r="D6851" t="s">
        <v>426</v>
      </c>
      <c r="E6851" t="s">
        <v>490</v>
      </c>
      <c r="F6851">
        <v>1</v>
      </c>
      <c r="G6851">
        <v>1</v>
      </c>
      <c r="I6851">
        <v>1000000</v>
      </c>
      <c r="K6851">
        <v>1000000</v>
      </c>
      <c r="M6851" s="2" t="str">
        <f>VLOOKUP(A6851,disaster_subtype!$A$2:$P$59908,5,FALSE)</f>
        <v>Wildfire</v>
      </c>
    </row>
    <row r="6852" spans="1:13" x14ac:dyDescent="0.2">
      <c r="A6852" s="1" t="str">
        <f t="shared" si="107"/>
        <v>2007MDG173300033000</v>
      </c>
      <c r="B6852">
        <v>2007</v>
      </c>
      <c r="C6852" t="s">
        <v>304</v>
      </c>
      <c r="D6852" t="s">
        <v>305</v>
      </c>
      <c r="E6852" t="s">
        <v>485</v>
      </c>
      <c r="F6852">
        <v>1</v>
      </c>
      <c r="G6852">
        <v>7</v>
      </c>
      <c r="I6852">
        <v>33000</v>
      </c>
      <c r="K6852">
        <v>33000</v>
      </c>
      <c r="M6852" s="2" t="str">
        <f>VLOOKUP(A6852,disaster_subtype!$A$2:$P$59908,5,FALSE)</f>
        <v>Flood</v>
      </c>
    </row>
    <row r="6853" spans="1:13" x14ac:dyDescent="0.2">
      <c r="A6853" s="1" t="str">
        <f t="shared" si="107"/>
        <v>2007MDG3841621049512000222511240000</v>
      </c>
      <c r="B6853">
        <v>2007</v>
      </c>
      <c r="C6853" t="s">
        <v>304</v>
      </c>
      <c r="D6853" t="s">
        <v>305</v>
      </c>
      <c r="E6853" t="s">
        <v>487</v>
      </c>
      <c r="F6853">
        <v>3</v>
      </c>
      <c r="G6853">
        <v>84</v>
      </c>
      <c r="H6853">
        <v>16</v>
      </c>
      <c r="I6853">
        <v>210495</v>
      </c>
      <c r="J6853">
        <v>12000</v>
      </c>
      <c r="K6853">
        <v>222511</v>
      </c>
      <c r="L6853">
        <v>240000</v>
      </c>
      <c r="M6853" s="2" t="str">
        <f>VLOOKUP(A6853,disaster_subtype!$A$2:$P$59908,5,FALSE)</f>
        <v>Storm</v>
      </c>
    </row>
    <row r="6854" spans="1:13" x14ac:dyDescent="0.2">
      <c r="A6854" s="1" t="str">
        <f t="shared" si="107"/>
        <v>2007MWI1520000520000</v>
      </c>
      <c r="B6854">
        <v>2007</v>
      </c>
      <c r="C6854" t="s">
        <v>296</v>
      </c>
      <c r="D6854" t="s">
        <v>297</v>
      </c>
      <c r="E6854" t="s">
        <v>12</v>
      </c>
      <c r="F6854">
        <v>1</v>
      </c>
      <c r="I6854">
        <v>520000</v>
      </c>
      <c r="K6854">
        <v>520000</v>
      </c>
      <c r="M6854" s="2" t="str">
        <f>VLOOKUP(A6854,disaster_subtype!$A$2:$P$59908,5,FALSE)</f>
        <v>Drought</v>
      </c>
    </row>
    <row r="6855" spans="1:13" x14ac:dyDescent="0.2">
      <c r="A6855" s="1" t="str">
        <f t="shared" si="107"/>
        <v>2007MWI421993062659201965</v>
      </c>
      <c r="B6855">
        <v>2007</v>
      </c>
      <c r="C6855" t="s">
        <v>296</v>
      </c>
      <c r="D6855" t="s">
        <v>297</v>
      </c>
      <c r="E6855" t="s">
        <v>485</v>
      </c>
      <c r="F6855">
        <v>4</v>
      </c>
      <c r="G6855">
        <v>2</v>
      </c>
      <c r="I6855">
        <v>199306</v>
      </c>
      <c r="J6855">
        <v>2659</v>
      </c>
      <c r="K6855">
        <v>201965</v>
      </c>
      <c r="M6855" s="2" t="e">
        <f>VLOOKUP(A6855,disaster_subtype!$A$2:$P$59908,5,FALSE)</f>
        <v>#N/A</v>
      </c>
    </row>
    <row r="6856" spans="1:13" x14ac:dyDescent="0.2">
      <c r="A6856" s="1" t="str">
        <f t="shared" si="107"/>
        <v>2007MYS156</v>
      </c>
      <c r="B6856">
        <v>2007</v>
      </c>
      <c r="C6856" t="s">
        <v>278</v>
      </c>
      <c r="D6856" t="s">
        <v>279</v>
      </c>
      <c r="E6856" t="s">
        <v>484</v>
      </c>
      <c r="F6856">
        <v>1</v>
      </c>
      <c r="G6856">
        <v>56</v>
      </c>
      <c r="M6856" s="2" t="str">
        <f>VLOOKUP(A6856,disaster_subtype!$A$2:$P$59908,5,FALSE)</f>
        <v>Epidemic</v>
      </c>
    </row>
    <row r="6857" spans="1:13" x14ac:dyDescent="0.2">
      <c r="A6857" s="1" t="str">
        <f t="shared" si="107"/>
        <v>2007MYS24613753329000166533968000</v>
      </c>
      <c r="B6857">
        <v>2007</v>
      </c>
      <c r="C6857" t="s">
        <v>278</v>
      </c>
      <c r="D6857" t="s">
        <v>279</v>
      </c>
      <c r="E6857" t="s">
        <v>485</v>
      </c>
      <c r="F6857">
        <v>2</v>
      </c>
      <c r="G6857">
        <v>46</v>
      </c>
      <c r="I6857">
        <v>137533</v>
      </c>
      <c r="J6857">
        <v>29000</v>
      </c>
      <c r="K6857">
        <v>166533</v>
      </c>
      <c r="L6857">
        <v>968000</v>
      </c>
      <c r="M6857" s="2" t="str">
        <f>VLOOKUP(A6857,disaster_subtype!$A$2:$P$59908,5,FALSE)</f>
        <v>Flood</v>
      </c>
    </row>
    <row r="6858" spans="1:13" x14ac:dyDescent="0.2">
      <c r="A6858" s="1" t="str">
        <f t="shared" si="107"/>
        <v>2007MDV116491649</v>
      </c>
      <c r="B6858">
        <v>2007</v>
      </c>
      <c r="C6858" t="s">
        <v>354</v>
      </c>
      <c r="D6858" t="s">
        <v>355</v>
      </c>
      <c r="E6858" t="s">
        <v>485</v>
      </c>
      <c r="F6858">
        <v>1</v>
      </c>
      <c r="I6858">
        <v>1649</v>
      </c>
      <c r="K6858">
        <v>1649</v>
      </c>
      <c r="M6858" s="2" t="str">
        <f>VLOOKUP(A6858,disaster_subtype!$A$2:$P$59908,5,FALSE)</f>
        <v>Flood</v>
      </c>
    </row>
    <row r="6859" spans="1:13" x14ac:dyDescent="0.2">
      <c r="A6859" s="1" t="str">
        <f t="shared" si="107"/>
        <v>2007MLI21834426624616288858</v>
      </c>
      <c r="B6859">
        <v>2007</v>
      </c>
      <c r="C6859" t="s">
        <v>105</v>
      </c>
      <c r="D6859" t="s">
        <v>106</v>
      </c>
      <c r="E6859" t="s">
        <v>485</v>
      </c>
      <c r="F6859">
        <v>2</v>
      </c>
      <c r="G6859">
        <v>18</v>
      </c>
      <c r="H6859">
        <v>34</v>
      </c>
      <c r="I6859">
        <v>42662</v>
      </c>
      <c r="J6859">
        <v>46162</v>
      </c>
      <c r="K6859">
        <v>88858</v>
      </c>
      <c r="M6859" s="2" t="e">
        <f>VLOOKUP(A6859,disaster_subtype!$A$2:$P$59908,5,FALSE)</f>
        <v>#N/A</v>
      </c>
    </row>
    <row r="6860" spans="1:13" x14ac:dyDescent="0.2">
      <c r="A6860" s="1" t="str">
        <f t="shared" si="107"/>
        <v>2007MTQ11100100</v>
      </c>
      <c r="B6860">
        <v>2007</v>
      </c>
      <c r="C6860" t="s">
        <v>35</v>
      </c>
      <c r="D6860" t="s">
        <v>36</v>
      </c>
      <c r="E6860" t="s">
        <v>488</v>
      </c>
      <c r="F6860">
        <v>1</v>
      </c>
      <c r="G6860">
        <v>1</v>
      </c>
      <c r="H6860">
        <v>100</v>
      </c>
      <c r="K6860">
        <v>100</v>
      </c>
      <c r="M6860" s="2" t="str">
        <f>VLOOKUP(A6860,disaster_subtype!$A$2:$P$59908,5,FALSE)</f>
        <v>Earthquake</v>
      </c>
    </row>
    <row r="6861" spans="1:13" x14ac:dyDescent="0.2">
      <c r="A6861" s="1" t="str">
        <f t="shared" si="107"/>
        <v>2007MTQ1166300000</v>
      </c>
      <c r="B6861">
        <v>2007</v>
      </c>
      <c r="C6861" t="s">
        <v>35</v>
      </c>
      <c r="D6861" t="s">
        <v>36</v>
      </c>
      <c r="E6861" t="s">
        <v>487</v>
      </c>
      <c r="F6861">
        <v>1</v>
      </c>
      <c r="G6861">
        <v>1</v>
      </c>
      <c r="H6861">
        <v>6</v>
      </c>
      <c r="K6861">
        <v>6</v>
      </c>
      <c r="L6861">
        <v>300000</v>
      </c>
      <c r="M6861" s="2" t="str">
        <f>VLOOKUP(A6861,disaster_subtype!$A$2:$P$59908,5,FALSE)</f>
        <v>Storm</v>
      </c>
    </row>
    <row r="6862" spans="1:13" x14ac:dyDescent="0.2">
      <c r="A6862" s="1" t="str">
        <f t="shared" si="107"/>
        <v>2007MRT235412054120</v>
      </c>
      <c r="B6862">
        <v>2007</v>
      </c>
      <c r="C6862" t="s">
        <v>107</v>
      </c>
      <c r="D6862" t="s">
        <v>108</v>
      </c>
      <c r="E6862" t="s">
        <v>485</v>
      </c>
      <c r="F6862">
        <v>2</v>
      </c>
      <c r="G6862">
        <v>3</v>
      </c>
      <c r="I6862">
        <v>54120</v>
      </c>
      <c r="K6862">
        <v>54120</v>
      </c>
      <c r="M6862" s="2" t="str">
        <f>VLOOKUP(A6862,disaster_subtype!$A$2:$P$59908,5,FALSE)</f>
        <v>Flood</v>
      </c>
    </row>
    <row r="6863" spans="1:13" x14ac:dyDescent="0.2">
      <c r="A6863" s="1" t="str">
        <f t="shared" si="107"/>
        <v>2007MUS12</v>
      </c>
      <c r="B6863">
        <v>2007</v>
      </c>
      <c r="C6863" t="s">
        <v>252</v>
      </c>
      <c r="D6863" t="s">
        <v>253</v>
      </c>
      <c r="E6863" t="s">
        <v>487</v>
      </c>
      <c r="F6863">
        <v>1</v>
      </c>
      <c r="G6863">
        <v>2</v>
      </c>
      <c r="M6863" s="2" t="str">
        <f>VLOOKUP(A6863,disaster_subtype!$A$2:$P$59908,5,FALSE)</f>
        <v>Storm</v>
      </c>
    </row>
    <row r="6864" spans="1:13" x14ac:dyDescent="0.2">
      <c r="A6864" s="1" t="str">
        <f t="shared" si="107"/>
        <v>2007MEX222165500016550003000000</v>
      </c>
      <c r="B6864">
        <v>2007</v>
      </c>
      <c r="C6864" t="s">
        <v>155</v>
      </c>
      <c r="D6864" t="s">
        <v>156</v>
      </c>
      <c r="E6864" t="s">
        <v>485</v>
      </c>
      <c r="F6864">
        <v>2</v>
      </c>
      <c r="G6864">
        <v>22</v>
      </c>
      <c r="I6864">
        <v>1655000</v>
      </c>
      <c r="K6864">
        <v>1655000</v>
      </c>
      <c r="L6864">
        <v>3000000</v>
      </c>
      <c r="M6864" s="2" t="e">
        <f>VLOOKUP(A6864,disaster_subtype!$A$2:$P$59908,5,FALSE)</f>
        <v>#N/A</v>
      </c>
    </row>
    <row r="6865" spans="1:13" x14ac:dyDescent="0.2">
      <c r="A6865" s="1" t="str">
        <f t="shared" si="107"/>
        <v>2007MEX116</v>
      </c>
      <c r="B6865">
        <v>2007</v>
      </c>
      <c r="C6865" t="s">
        <v>155</v>
      </c>
      <c r="D6865" t="s">
        <v>156</v>
      </c>
      <c r="E6865" t="s">
        <v>80</v>
      </c>
      <c r="F6865">
        <v>1</v>
      </c>
      <c r="G6865">
        <v>16</v>
      </c>
      <c r="M6865" s="2" t="str">
        <f>VLOOKUP(A6865,disaster_subtype!$A$2:$P$59908,5,FALSE)</f>
        <v>Landslide</v>
      </c>
    </row>
    <row r="6866" spans="1:13" x14ac:dyDescent="0.2">
      <c r="A6866" s="1" t="str">
        <f t="shared" si="107"/>
        <v>2007MEX42017300030000203000600000</v>
      </c>
      <c r="B6866">
        <v>2007</v>
      </c>
      <c r="C6866" t="s">
        <v>155</v>
      </c>
      <c r="D6866" t="s">
        <v>156</v>
      </c>
      <c r="E6866" t="s">
        <v>487</v>
      </c>
      <c r="F6866">
        <v>4</v>
      </c>
      <c r="G6866">
        <v>20</v>
      </c>
      <c r="I6866">
        <v>173000</v>
      </c>
      <c r="J6866">
        <v>30000</v>
      </c>
      <c r="K6866">
        <v>203000</v>
      </c>
      <c r="L6866">
        <v>600000</v>
      </c>
      <c r="M6866" s="2" t="str">
        <f>VLOOKUP(A6866,disaster_subtype!$A$2:$P$59908,5,FALSE)</f>
        <v>Storm</v>
      </c>
    </row>
    <row r="6867" spans="1:13" x14ac:dyDescent="0.2">
      <c r="A6867" s="1" t="str">
        <f t="shared" si="107"/>
        <v>2007MDA1210394210394406000</v>
      </c>
      <c r="B6867">
        <v>2007</v>
      </c>
      <c r="C6867" t="s">
        <v>429</v>
      </c>
      <c r="D6867" t="s">
        <v>430</v>
      </c>
      <c r="E6867" t="s">
        <v>12</v>
      </c>
      <c r="F6867">
        <v>1</v>
      </c>
      <c r="I6867">
        <v>210394</v>
      </c>
      <c r="K6867">
        <v>210394</v>
      </c>
      <c r="L6867">
        <v>406000</v>
      </c>
      <c r="M6867" s="2" t="str">
        <f>VLOOKUP(A6867,disaster_subtype!$A$2:$P$59908,5,FALSE)</f>
        <v>Drought</v>
      </c>
    </row>
    <row r="6868" spans="1:13" x14ac:dyDescent="0.2">
      <c r="A6868" s="1" t="str">
        <f t="shared" si="107"/>
        <v>2007MNE110861086</v>
      </c>
      <c r="B6868">
        <v>2007</v>
      </c>
      <c r="C6868" t="s">
        <v>472</v>
      </c>
      <c r="D6868" t="s">
        <v>473</v>
      </c>
      <c r="E6868" t="s">
        <v>485</v>
      </c>
      <c r="F6868">
        <v>1</v>
      </c>
      <c r="I6868">
        <v>1086</v>
      </c>
      <c r="K6868">
        <v>1086</v>
      </c>
      <c r="M6868" s="2" t="str">
        <f>VLOOKUP(A6868,disaster_subtype!$A$2:$P$59908,5,FALSE)</f>
        <v>Flood</v>
      </c>
    </row>
    <row r="6869" spans="1:13" x14ac:dyDescent="0.2">
      <c r="A6869" s="1" t="str">
        <f t="shared" si="107"/>
        <v>2007MOZ1520000520000</v>
      </c>
      <c r="B6869">
        <v>2007</v>
      </c>
      <c r="C6869" t="s">
        <v>238</v>
      </c>
      <c r="D6869" t="s">
        <v>239</v>
      </c>
      <c r="E6869" t="s">
        <v>12</v>
      </c>
      <c r="F6869">
        <v>1</v>
      </c>
      <c r="I6869">
        <v>520000</v>
      </c>
      <c r="K6869">
        <v>520000</v>
      </c>
      <c r="M6869" s="2" t="str">
        <f>VLOOKUP(A6869,disaster_subtype!$A$2:$P$59908,5,FALSE)</f>
        <v>Drought</v>
      </c>
    </row>
    <row r="6870" spans="1:13" x14ac:dyDescent="0.2">
      <c r="A6870" s="1" t="str">
        <f t="shared" si="107"/>
        <v>2007MOZ17875477547</v>
      </c>
      <c r="B6870">
        <v>2007</v>
      </c>
      <c r="C6870" t="s">
        <v>238</v>
      </c>
      <c r="D6870" t="s">
        <v>239</v>
      </c>
      <c r="E6870" t="s">
        <v>484</v>
      </c>
      <c r="F6870">
        <v>1</v>
      </c>
      <c r="G6870">
        <v>78</v>
      </c>
      <c r="I6870">
        <v>7547</v>
      </c>
      <c r="K6870">
        <v>7547</v>
      </c>
      <c r="M6870" s="2" t="str">
        <f>VLOOKUP(A6870,disaster_subtype!$A$2:$P$59908,5,FALSE)</f>
        <v>Epidemic</v>
      </c>
    </row>
    <row r="6871" spans="1:13" x14ac:dyDescent="0.2">
      <c r="A6871" s="1" t="str">
        <f t="shared" si="107"/>
        <v>2007MOZ4543985353500402035171000</v>
      </c>
      <c r="B6871">
        <v>2007</v>
      </c>
      <c r="C6871" t="s">
        <v>238</v>
      </c>
      <c r="D6871" t="s">
        <v>239</v>
      </c>
      <c r="E6871" t="s">
        <v>485</v>
      </c>
      <c r="F6871">
        <v>4</v>
      </c>
      <c r="G6871">
        <v>54</v>
      </c>
      <c r="I6871">
        <v>398535</v>
      </c>
      <c r="J6871">
        <v>3500</v>
      </c>
      <c r="K6871">
        <v>402035</v>
      </c>
      <c r="L6871">
        <v>171000</v>
      </c>
      <c r="M6871" s="2" t="e">
        <f>VLOOKUP(A6871,disaster_subtype!$A$2:$P$59908,5,FALSE)</f>
        <v>#N/A</v>
      </c>
    </row>
    <row r="6872" spans="1:13" x14ac:dyDescent="0.2">
      <c r="A6872" s="1" t="str">
        <f t="shared" si="107"/>
        <v>2007MOZ11070162700162770</v>
      </c>
      <c r="B6872">
        <v>2007</v>
      </c>
      <c r="C6872" t="s">
        <v>238</v>
      </c>
      <c r="D6872" t="s">
        <v>239</v>
      </c>
      <c r="E6872" t="s">
        <v>487</v>
      </c>
      <c r="F6872">
        <v>1</v>
      </c>
      <c r="G6872">
        <v>10</v>
      </c>
      <c r="H6872">
        <v>70</v>
      </c>
      <c r="I6872">
        <v>162700</v>
      </c>
      <c r="K6872">
        <v>162770</v>
      </c>
      <c r="M6872" s="2" t="str">
        <f>VLOOKUP(A6872,disaster_subtype!$A$2:$P$59908,5,FALSE)</f>
        <v>Storm</v>
      </c>
    </row>
    <row r="6873" spans="1:13" x14ac:dyDescent="0.2">
      <c r="A6873" s="1" t="str">
        <f t="shared" si="107"/>
        <v>2007MMR130</v>
      </c>
      <c r="B6873">
        <v>2007</v>
      </c>
      <c r="C6873" t="s">
        <v>37</v>
      </c>
      <c r="D6873" t="s">
        <v>38</v>
      </c>
      <c r="E6873" t="s">
        <v>484</v>
      </c>
      <c r="F6873">
        <v>1</v>
      </c>
      <c r="G6873">
        <v>30</v>
      </c>
      <c r="M6873" s="2" t="str">
        <f>VLOOKUP(A6873,disaster_subtype!$A$2:$P$59908,5,FALSE)</f>
        <v>Epidemic</v>
      </c>
    </row>
    <row r="6874" spans="1:13" x14ac:dyDescent="0.2">
      <c r="A6874" s="1" t="str">
        <f t="shared" si="107"/>
        <v>2007MMR451101623174237166664</v>
      </c>
      <c r="B6874">
        <v>2007</v>
      </c>
      <c r="C6874" t="s">
        <v>37</v>
      </c>
      <c r="D6874" t="s">
        <v>38</v>
      </c>
      <c r="E6874" t="s">
        <v>485</v>
      </c>
      <c r="F6874">
        <v>4</v>
      </c>
      <c r="G6874">
        <v>5</v>
      </c>
      <c r="H6874">
        <v>110</v>
      </c>
      <c r="I6874">
        <v>162317</v>
      </c>
      <c r="J6874">
        <v>4237</v>
      </c>
      <c r="K6874">
        <v>166664</v>
      </c>
      <c r="M6874" s="2" t="str">
        <f>VLOOKUP(A6874,disaster_subtype!$A$2:$P$59908,5,FALSE)</f>
        <v>Flood</v>
      </c>
    </row>
    <row r="6875" spans="1:13" x14ac:dyDescent="0.2">
      <c r="A6875" s="1" t="str">
        <f t="shared" si="107"/>
        <v>2007NAM17250250</v>
      </c>
      <c r="B6875">
        <v>2007</v>
      </c>
      <c r="C6875" t="s">
        <v>367</v>
      </c>
      <c r="D6875" t="s">
        <v>368</v>
      </c>
      <c r="E6875" t="s">
        <v>484</v>
      </c>
      <c r="F6875">
        <v>1</v>
      </c>
      <c r="G6875">
        <v>7</v>
      </c>
      <c r="I6875">
        <v>250</v>
      </c>
      <c r="K6875">
        <v>250</v>
      </c>
      <c r="M6875" s="2" t="str">
        <f>VLOOKUP(A6875,disaster_subtype!$A$2:$P$59908,5,FALSE)</f>
        <v>Epidemic</v>
      </c>
    </row>
    <row r="6876" spans="1:13" x14ac:dyDescent="0.2">
      <c r="A6876" s="1" t="str">
        <f t="shared" si="107"/>
        <v>2007NAM171500015000</v>
      </c>
      <c r="B6876">
        <v>2007</v>
      </c>
      <c r="C6876" t="s">
        <v>367</v>
      </c>
      <c r="D6876" t="s">
        <v>368</v>
      </c>
      <c r="E6876" t="s">
        <v>485</v>
      </c>
      <c r="F6876">
        <v>1</v>
      </c>
      <c r="G6876">
        <v>7</v>
      </c>
      <c r="I6876">
        <v>15000</v>
      </c>
      <c r="K6876">
        <v>15000</v>
      </c>
      <c r="M6876" s="2" t="str">
        <f>VLOOKUP(A6876,disaster_subtype!$A$2:$P$59908,5,FALSE)</f>
        <v>Flood</v>
      </c>
    </row>
    <row r="6877" spans="1:13" x14ac:dyDescent="0.2">
      <c r="A6877" s="1" t="str">
        <f t="shared" si="107"/>
        <v>2007NPL1214486406586407062400</v>
      </c>
      <c r="B6877">
        <v>2007</v>
      </c>
      <c r="C6877" t="s">
        <v>173</v>
      </c>
      <c r="D6877" t="s">
        <v>174</v>
      </c>
      <c r="E6877" t="s">
        <v>485</v>
      </c>
      <c r="F6877">
        <v>1</v>
      </c>
      <c r="G6877">
        <v>214</v>
      </c>
      <c r="H6877">
        <v>48</v>
      </c>
      <c r="I6877">
        <v>640658</v>
      </c>
      <c r="K6877">
        <v>640706</v>
      </c>
      <c r="L6877">
        <v>2400</v>
      </c>
      <c r="M6877" s="2" t="str">
        <f>VLOOKUP(A6877,disaster_subtype!$A$2:$P$59908,5,FALSE)</f>
        <v>Flood</v>
      </c>
    </row>
    <row r="6878" spans="1:13" x14ac:dyDescent="0.2">
      <c r="A6878" s="1" t="str">
        <f t="shared" si="107"/>
        <v>2007NLD17550000</v>
      </c>
      <c r="B6878">
        <v>2007</v>
      </c>
      <c r="C6878" t="s">
        <v>220</v>
      </c>
      <c r="D6878" t="s">
        <v>221</v>
      </c>
      <c r="E6878" t="s">
        <v>487</v>
      </c>
      <c r="F6878">
        <v>1</v>
      </c>
      <c r="G6878">
        <v>7</v>
      </c>
      <c r="L6878">
        <v>550000</v>
      </c>
      <c r="M6878" s="2" t="str">
        <f>VLOOKUP(A6878,disaster_subtype!$A$2:$P$59908,5,FALSE)</f>
        <v>Storm</v>
      </c>
    </row>
    <row r="6879" spans="1:13" x14ac:dyDescent="0.2">
      <c r="A6879" s="1" t="str">
        <f t="shared" si="107"/>
        <v>2007NZL1300300</v>
      </c>
      <c r="B6879">
        <v>2007</v>
      </c>
      <c r="C6879" t="s">
        <v>120</v>
      </c>
      <c r="D6879" t="s">
        <v>121</v>
      </c>
      <c r="E6879" t="s">
        <v>487</v>
      </c>
      <c r="F6879">
        <v>1</v>
      </c>
      <c r="I6879">
        <v>300</v>
      </c>
      <c r="K6879">
        <v>300</v>
      </c>
      <c r="M6879" s="2" t="str">
        <f>VLOOKUP(A6879,disaster_subtype!$A$2:$P$59908,5,FALSE)</f>
        <v>Storm</v>
      </c>
    </row>
    <row r="6880" spans="1:13" x14ac:dyDescent="0.2">
      <c r="A6880" s="1" t="str">
        <f t="shared" si="107"/>
        <v>2007NIC1102400024000</v>
      </c>
      <c r="B6880">
        <v>2007</v>
      </c>
      <c r="C6880" t="s">
        <v>73</v>
      </c>
      <c r="D6880" t="s">
        <v>74</v>
      </c>
      <c r="E6880" t="s">
        <v>485</v>
      </c>
      <c r="F6880">
        <v>1</v>
      </c>
      <c r="G6880">
        <v>10</v>
      </c>
      <c r="I6880">
        <v>24000</v>
      </c>
      <c r="K6880">
        <v>24000</v>
      </c>
      <c r="M6880" s="2" t="str">
        <f>VLOOKUP(A6880,disaster_subtype!$A$2:$P$59908,5,FALSE)</f>
        <v>Flood</v>
      </c>
    </row>
    <row r="6881" spans="1:13" x14ac:dyDescent="0.2">
      <c r="A6881" s="1" t="str">
        <f t="shared" si="107"/>
        <v>2007NIC1188188726188726</v>
      </c>
      <c r="B6881">
        <v>2007</v>
      </c>
      <c r="C6881" t="s">
        <v>73</v>
      </c>
      <c r="D6881" t="s">
        <v>74</v>
      </c>
      <c r="E6881" t="s">
        <v>487</v>
      </c>
      <c r="F6881">
        <v>1</v>
      </c>
      <c r="G6881">
        <v>188</v>
      </c>
      <c r="I6881">
        <v>188726</v>
      </c>
      <c r="K6881">
        <v>188726</v>
      </c>
      <c r="M6881" s="2" t="str">
        <f>VLOOKUP(A6881,disaster_subtype!$A$2:$P$59908,5,FALSE)</f>
        <v>Storm</v>
      </c>
    </row>
    <row r="6882" spans="1:13" x14ac:dyDescent="0.2">
      <c r="A6882" s="1" t="str">
        <f t="shared" si="107"/>
        <v>2007NER17105726457274</v>
      </c>
      <c r="B6882">
        <v>2007</v>
      </c>
      <c r="C6882" t="s">
        <v>48</v>
      </c>
      <c r="D6882" t="s">
        <v>49</v>
      </c>
      <c r="E6882" t="s">
        <v>485</v>
      </c>
      <c r="F6882">
        <v>1</v>
      </c>
      <c r="G6882">
        <v>7</v>
      </c>
      <c r="H6882">
        <v>10</v>
      </c>
      <c r="I6882">
        <v>57264</v>
      </c>
      <c r="K6882">
        <v>57274</v>
      </c>
      <c r="M6882" s="2" t="str">
        <f>VLOOKUP(A6882,disaster_subtype!$A$2:$P$59908,5,FALSE)</f>
        <v>Flood</v>
      </c>
    </row>
    <row r="6883" spans="1:13" x14ac:dyDescent="0.2">
      <c r="A6883" s="1" t="str">
        <f t="shared" si="107"/>
        <v>2007NGA1200</v>
      </c>
      <c r="B6883">
        <v>2007</v>
      </c>
      <c r="C6883" t="s">
        <v>306</v>
      </c>
      <c r="D6883" t="s">
        <v>307</v>
      </c>
      <c r="E6883" t="s">
        <v>484</v>
      </c>
      <c r="F6883">
        <v>1</v>
      </c>
      <c r="G6883">
        <v>200</v>
      </c>
      <c r="M6883" s="2" t="str">
        <f>VLOOKUP(A6883,disaster_subtype!$A$2:$P$59908,5,FALSE)</f>
        <v>Epidemic</v>
      </c>
    </row>
    <row r="6884" spans="1:13" x14ac:dyDescent="0.2">
      <c r="A6884" s="1" t="str">
        <f t="shared" si="107"/>
        <v>2007NGA3915500055000</v>
      </c>
      <c r="B6884">
        <v>2007</v>
      </c>
      <c r="C6884" t="s">
        <v>306</v>
      </c>
      <c r="D6884" t="s">
        <v>307</v>
      </c>
      <c r="E6884" t="s">
        <v>485</v>
      </c>
      <c r="F6884">
        <v>3</v>
      </c>
      <c r="G6884">
        <v>91</v>
      </c>
      <c r="I6884">
        <v>55000</v>
      </c>
      <c r="K6884">
        <v>55000</v>
      </c>
      <c r="M6884" s="2" t="e">
        <f>VLOOKUP(A6884,disaster_subtype!$A$2:$P$59908,5,FALSE)</f>
        <v>#N/A</v>
      </c>
    </row>
    <row r="6885" spans="1:13" x14ac:dyDescent="0.2">
      <c r="A6885" s="1" t="str">
        <f t="shared" si="107"/>
        <v>2007OMN17620000200003900000</v>
      </c>
      <c r="B6885">
        <v>2007</v>
      </c>
      <c r="C6885" t="s">
        <v>348</v>
      </c>
      <c r="D6885" t="s">
        <v>349</v>
      </c>
      <c r="E6885" t="s">
        <v>487</v>
      </c>
      <c r="F6885">
        <v>1</v>
      </c>
      <c r="G6885">
        <v>76</v>
      </c>
      <c r="I6885">
        <v>20000</v>
      </c>
      <c r="K6885">
        <v>20000</v>
      </c>
      <c r="L6885">
        <v>3900000</v>
      </c>
      <c r="M6885" s="2" t="str">
        <f>VLOOKUP(A6885,disaster_subtype!$A$2:$P$59908,5,FALSE)</f>
        <v>Storm</v>
      </c>
    </row>
    <row r="6886" spans="1:13" x14ac:dyDescent="0.2">
      <c r="A6886" s="1" t="str">
        <f t="shared" si="107"/>
        <v>2007PAK652620625002706327118</v>
      </c>
      <c r="B6886">
        <v>2007</v>
      </c>
      <c r="C6886" t="s">
        <v>139</v>
      </c>
      <c r="D6886" t="s">
        <v>140</v>
      </c>
      <c r="E6886" t="s">
        <v>485</v>
      </c>
      <c r="F6886">
        <v>6</v>
      </c>
      <c r="G6886">
        <v>526</v>
      </c>
      <c r="H6886">
        <v>206</v>
      </c>
      <c r="I6886">
        <v>2500</v>
      </c>
      <c r="K6886">
        <v>2706</v>
      </c>
      <c r="L6886">
        <v>327118</v>
      </c>
      <c r="M6886" s="2" t="e">
        <f>VLOOKUP(A6886,disaster_subtype!$A$2:$P$59908,5,FALSE)</f>
        <v>#N/A</v>
      </c>
    </row>
    <row r="6887" spans="1:13" x14ac:dyDescent="0.2">
      <c r="A6887" s="1" t="str">
        <f t="shared" si="107"/>
        <v>2007PAK3143325</v>
      </c>
      <c r="B6887">
        <v>2007</v>
      </c>
      <c r="C6887" t="s">
        <v>139</v>
      </c>
      <c r="D6887" t="s">
        <v>140</v>
      </c>
      <c r="E6887" t="s">
        <v>80</v>
      </c>
      <c r="F6887">
        <v>3</v>
      </c>
      <c r="G6887">
        <v>143</v>
      </c>
      <c r="H6887">
        <v>3</v>
      </c>
      <c r="I6887">
        <v>2</v>
      </c>
      <c r="K6887">
        <v>5</v>
      </c>
      <c r="M6887" s="2" t="e">
        <f>VLOOKUP(A6887,disaster_subtype!$A$2:$P$59908,5,FALSE)</f>
        <v>#N/A</v>
      </c>
    </row>
    <row r="6888" spans="1:13" x14ac:dyDescent="0.2">
      <c r="A6888" s="1" t="str">
        <f t="shared" si="107"/>
        <v>2007PAK1242165000016500001620000</v>
      </c>
      <c r="B6888">
        <v>2007</v>
      </c>
      <c r="C6888" t="s">
        <v>139</v>
      </c>
      <c r="D6888" t="s">
        <v>140</v>
      </c>
      <c r="E6888" t="s">
        <v>487</v>
      </c>
      <c r="F6888">
        <v>1</v>
      </c>
      <c r="G6888">
        <v>242</v>
      </c>
      <c r="I6888">
        <v>1650000</v>
      </c>
      <c r="K6888">
        <v>1650000</v>
      </c>
      <c r="L6888">
        <v>1620000</v>
      </c>
      <c r="M6888" s="2" t="str">
        <f>VLOOKUP(A6888,disaster_subtype!$A$2:$P$59908,5,FALSE)</f>
        <v>Storm</v>
      </c>
    </row>
    <row r="6889" spans="1:13" x14ac:dyDescent="0.2">
      <c r="A6889" s="1" t="str">
        <f t="shared" si="107"/>
        <v>2007PAN12129129</v>
      </c>
      <c r="B6889">
        <v>2007</v>
      </c>
      <c r="C6889" t="s">
        <v>268</v>
      </c>
      <c r="D6889" t="s">
        <v>269</v>
      </c>
      <c r="E6889" t="s">
        <v>485</v>
      </c>
      <c r="F6889">
        <v>1</v>
      </c>
      <c r="G6889">
        <v>2</v>
      </c>
      <c r="I6889">
        <v>129</v>
      </c>
      <c r="K6889">
        <v>129</v>
      </c>
      <c r="M6889" s="2" t="str">
        <f>VLOOKUP(A6889,disaster_subtype!$A$2:$P$59908,5,FALSE)</f>
        <v>Flood</v>
      </c>
    </row>
    <row r="6890" spans="1:13" x14ac:dyDescent="0.2">
      <c r="A6890" s="1" t="str">
        <f t="shared" si="107"/>
        <v>2007PNG1172162140162140</v>
      </c>
      <c r="B6890">
        <v>2007</v>
      </c>
      <c r="C6890" t="s">
        <v>162</v>
      </c>
      <c r="D6890" t="s">
        <v>163</v>
      </c>
      <c r="E6890" t="s">
        <v>487</v>
      </c>
      <c r="F6890">
        <v>1</v>
      </c>
      <c r="G6890">
        <v>172</v>
      </c>
      <c r="I6890">
        <v>162140</v>
      </c>
      <c r="K6890">
        <v>162140</v>
      </c>
      <c r="M6890" s="2" t="str">
        <f>VLOOKUP(A6890,disaster_subtype!$A$2:$P$59908,5,FALSE)</f>
        <v>Storm</v>
      </c>
    </row>
    <row r="6891" spans="1:13" x14ac:dyDescent="0.2">
      <c r="A6891" s="1" t="str">
        <f t="shared" si="107"/>
        <v>2007PRY1812500012500030000</v>
      </c>
      <c r="B6891">
        <v>2007</v>
      </c>
      <c r="C6891" t="s">
        <v>262</v>
      </c>
      <c r="D6891" t="s">
        <v>263</v>
      </c>
      <c r="E6891" t="s">
        <v>490</v>
      </c>
      <c r="F6891">
        <v>1</v>
      </c>
      <c r="G6891">
        <v>8</v>
      </c>
      <c r="I6891">
        <v>125000</v>
      </c>
      <c r="K6891">
        <v>125000</v>
      </c>
      <c r="L6891">
        <v>30000</v>
      </c>
      <c r="M6891" s="2" t="str">
        <f>VLOOKUP(A6891,disaster_subtype!$A$2:$P$59908,5,FALSE)</f>
        <v>Wildfire</v>
      </c>
    </row>
    <row r="6892" spans="1:13" x14ac:dyDescent="0.2">
      <c r="A6892" s="1" t="str">
        <f t="shared" si="107"/>
        <v>2007PER15931366656965658331600000</v>
      </c>
      <c r="B6892">
        <v>2007</v>
      </c>
      <c r="C6892" t="s">
        <v>114</v>
      </c>
      <c r="D6892" t="s">
        <v>115</v>
      </c>
      <c r="E6892" t="s">
        <v>488</v>
      </c>
      <c r="F6892">
        <v>1</v>
      </c>
      <c r="G6892">
        <v>593</v>
      </c>
      <c r="H6892">
        <v>1366</v>
      </c>
      <c r="I6892">
        <v>656965</v>
      </c>
      <c r="K6892">
        <v>658331</v>
      </c>
      <c r="L6892">
        <v>600000</v>
      </c>
      <c r="M6892" s="2" t="str">
        <f>VLOOKUP(A6892,disaster_subtype!$A$2:$P$59908,5,FALSE)</f>
        <v>Earthquake</v>
      </c>
    </row>
    <row r="6893" spans="1:13" x14ac:dyDescent="0.2">
      <c r="A6893" s="1" t="str">
        <f t="shared" si="107"/>
        <v>2007PER167884572884572</v>
      </c>
      <c r="B6893">
        <v>2007</v>
      </c>
      <c r="C6893" t="s">
        <v>114</v>
      </c>
      <c r="D6893" t="s">
        <v>115</v>
      </c>
      <c r="E6893" t="s">
        <v>492</v>
      </c>
      <c r="F6893">
        <v>1</v>
      </c>
      <c r="G6893">
        <v>67</v>
      </c>
      <c r="I6893">
        <v>884572</v>
      </c>
      <c r="K6893">
        <v>884572</v>
      </c>
      <c r="M6893" s="2" t="str">
        <f>VLOOKUP(A6893,disaster_subtype!$A$2:$P$59908,5,FALSE)</f>
        <v xml:space="preserve">Extreme temperature </v>
      </c>
    </row>
    <row r="6894" spans="1:13" x14ac:dyDescent="0.2">
      <c r="A6894" s="1" t="str">
        <f t="shared" si="107"/>
        <v>2007PER117114770347714</v>
      </c>
      <c r="B6894">
        <v>2007</v>
      </c>
      <c r="C6894" t="s">
        <v>114</v>
      </c>
      <c r="D6894" t="s">
        <v>115</v>
      </c>
      <c r="E6894" t="s">
        <v>485</v>
      </c>
      <c r="F6894">
        <v>1</v>
      </c>
      <c r="G6894">
        <v>17</v>
      </c>
      <c r="H6894">
        <v>11</v>
      </c>
      <c r="I6894">
        <v>47703</v>
      </c>
      <c r="K6894">
        <v>47714</v>
      </c>
      <c r="M6894" s="2" t="str">
        <f>VLOOKUP(A6894,disaster_subtype!$A$2:$P$59908,5,FALSE)</f>
        <v>Flood</v>
      </c>
    </row>
    <row r="6895" spans="1:13" x14ac:dyDescent="0.2">
      <c r="A6895" s="1" t="str">
        <f t="shared" si="107"/>
        <v>2007PHL1</v>
      </c>
      <c r="B6895">
        <v>2007</v>
      </c>
      <c r="C6895" t="s">
        <v>59</v>
      </c>
      <c r="D6895" t="s">
        <v>60</v>
      </c>
      <c r="E6895" t="s">
        <v>12</v>
      </c>
      <c r="F6895">
        <v>1</v>
      </c>
      <c r="M6895" s="2" t="str">
        <f>VLOOKUP(A6895,disaster_subtype!$A$2:$P$59908,5,FALSE)</f>
        <v>Drought</v>
      </c>
    </row>
    <row r="6896" spans="1:13" x14ac:dyDescent="0.2">
      <c r="A6896" s="1" t="str">
        <f t="shared" si="107"/>
        <v>2007PHL54086747867476600</v>
      </c>
      <c r="B6896">
        <v>2007</v>
      </c>
      <c r="C6896" t="s">
        <v>59</v>
      </c>
      <c r="D6896" t="s">
        <v>60</v>
      </c>
      <c r="E6896" t="s">
        <v>485</v>
      </c>
      <c r="F6896">
        <v>5</v>
      </c>
      <c r="G6896">
        <v>40</v>
      </c>
      <c r="I6896">
        <v>86747</v>
      </c>
      <c r="K6896">
        <v>86747</v>
      </c>
      <c r="L6896">
        <v>6600</v>
      </c>
      <c r="M6896" s="2" t="e">
        <f>VLOOKUP(A6896,disaster_subtype!$A$2:$P$59908,5,FALSE)</f>
        <v>#N/A</v>
      </c>
    </row>
    <row r="6897" spans="1:13" x14ac:dyDescent="0.2">
      <c r="A6897" s="1" t="str">
        <f t="shared" si="107"/>
        <v>2007PHL989241922285192230910215</v>
      </c>
      <c r="B6897">
        <v>2007</v>
      </c>
      <c r="C6897" t="s">
        <v>59</v>
      </c>
      <c r="D6897" t="s">
        <v>60</v>
      </c>
      <c r="E6897" t="s">
        <v>487</v>
      </c>
      <c r="F6897">
        <v>9</v>
      </c>
      <c r="G6897">
        <v>89</v>
      </c>
      <c r="H6897">
        <v>24</v>
      </c>
      <c r="I6897">
        <v>1922285</v>
      </c>
      <c r="K6897">
        <v>1922309</v>
      </c>
      <c r="L6897">
        <v>10215</v>
      </c>
      <c r="M6897" s="2" t="str">
        <f>VLOOKUP(A6897,disaster_subtype!$A$2:$P$59908,5,FALSE)</f>
        <v>Storm</v>
      </c>
    </row>
    <row r="6898" spans="1:13" x14ac:dyDescent="0.2">
      <c r="A6898" s="1" t="str">
        <f t="shared" si="107"/>
        <v>2007PHL11403614036</v>
      </c>
      <c r="B6898">
        <v>2007</v>
      </c>
      <c r="C6898" t="s">
        <v>59</v>
      </c>
      <c r="D6898" t="s">
        <v>60</v>
      </c>
      <c r="E6898" t="s">
        <v>486</v>
      </c>
      <c r="F6898">
        <v>1</v>
      </c>
      <c r="I6898">
        <v>14036</v>
      </c>
      <c r="K6898">
        <v>14036</v>
      </c>
      <c r="M6898" s="2" t="str">
        <f>VLOOKUP(A6898,disaster_subtype!$A$2:$P$59908,5,FALSE)</f>
        <v>Volcanic activity</v>
      </c>
    </row>
    <row r="6899" spans="1:13" x14ac:dyDescent="0.2">
      <c r="A6899" s="1" t="str">
        <f t="shared" si="107"/>
        <v>2007POL219100000</v>
      </c>
      <c r="B6899">
        <v>2007</v>
      </c>
      <c r="C6899" t="s">
        <v>151</v>
      </c>
      <c r="D6899" t="s">
        <v>152</v>
      </c>
      <c r="E6899" t="s">
        <v>487</v>
      </c>
      <c r="F6899">
        <v>2</v>
      </c>
      <c r="G6899">
        <v>19</v>
      </c>
      <c r="L6899">
        <v>100000</v>
      </c>
      <c r="M6899" s="2" t="e">
        <f>VLOOKUP(A6899,disaster_subtype!$A$2:$P$59908,5,FALSE)</f>
        <v>#N/A</v>
      </c>
    </row>
    <row r="6900" spans="1:13" x14ac:dyDescent="0.2">
      <c r="A6900" s="1" t="str">
        <f t="shared" si="107"/>
        <v>2007PRI11</v>
      </c>
      <c r="B6900">
        <v>2007</v>
      </c>
      <c r="C6900" t="s">
        <v>122</v>
      </c>
      <c r="D6900" t="s">
        <v>123</v>
      </c>
      <c r="E6900" t="s">
        <v>487</v>
      </c>
      <c r="F6900">
        <v>1</v>
      </c>
      <c r="G6900">
        <v>1</v>
      </c>
      <c r="M6900" s="2" t="str">
        <f>VLOOKUP(A6900,disaster_subtype!$A$2:$P$59908,5,FALSE)</f>
        <v>Storm</v>
      </c>
    </row>
    <row r="6901" spans="1:13" x14ac:dyDescent="0.2">
      <c r="A6901" s="1" t="str">
        <f t="shared" si="107"/>
        <v>2007REU129090</v>
      </c>
      <c r="B6901">
        <v>2007</v>
      </c>
      <c r="C6901" t="s">
        <v>205</v>
      </c>
      <c r="D6901" t="s">
        <v>206</v>
      </c>
      <c r="E6901" t="s">
        <v>487</v>
      </c>
      <c r="F6901">
        <v>1</v>
      </c>
      <c r="G6901">
        <v>2</v>
      </c>
      <c r="H6901">
        <v>90</v>
      </c>
      <c r="K6901">
        <v>90</v>
      </c>
      <c r="M6901" s="2" t="str">
        <f>VLOOKUP(A6901,disaster_subtype!$A$2:$P$59908,5,FALSE)</f>
        <v>Storm</v>
      </c>
    </row>
    <row r="6902" spans="1:13" x14ac:dyDescent="0.2">
      <c r="A6902" s="1" t="str">
        <f t="shared" si="107"/>
        <v>2007ROU268</v>
      </c>
      <c r="B6902">
        <v>2007</v>
      </c>
      <c r="C6902" t="s">
        <v>81</v>
      </c>
      <c r="D6902" t="s">
        <v>82</v>
      </c>
      <c r="E6902" t="s">
        <v>492</v>
      </c>
      <c r="F6902">
        <v>2</v>
      </c>
      <c r="G6902">
        <v>68</v>
      </c>
      <c r="M6902" s="2" t="e">
        <f>VLOOKUP(A6902,disaster_subtype!$A$2:$P$59908,5,FALSE)</f>
        <v>#N/A</v>
      </c>
    </row>
    <row r="6903" spans="1:13" x14ac:dyDescent="0.2">
      <c r="A6903" s="1" t="str">
        <f t="shared" si="107"/>
        <v>2007ROU41242604260</v>
      </c>
      <c r="B6903">
        <v>2007</v>
      </c>
      <c r="C6903" t="s">
        <v>81</v>
      </c>
      <c r="D6903" t="s">
        <v>82</v>
      </c>
      <c r="E6903" t="s">
        <v>485</v>
      </c>
      <c r="F6903">
        <v>4</v>
      </c>
      <c r="G6903">
        <v>12</v>
      </c>
      <c r="I6903">
        <v>4260</v>
      </c>
      <c r="K6903">
        <v>4260</v>
      </c>
      <c r="M6903" s="2" t="e">
        <f>VLOOKUP(A6903,disaster_subtype!$A$2:$P$59908,5,FALSE)</f>
        <v>#N/A</v>
      </c>
    </row>
    <row r="6904" spans="1:13" x14ac:dyDescent="0.2">
      <c r="A6904" s="1" t="str">
        <f t="shared" si="107"/>
        <v>2007RUS121275007512420000</v>
      </c>
      <c r="B6904">
        <v>2007</v>
      </c>
      <c r="C6904" t="s">
        <v>124</v>
      </c>
      <c r="D6904" t="s">
        <v>125</v>
      </c>
      <c r="E6904" t="s">
        <v>488</v>
      </c>
      <c r="F6904">
        <v>1</v>
      </c>
      <c r="G6904">
        <v>2</v>
      </c>
      <c r="H6904">
        <v>12</v>
      </c>
      <c r="J6904">
        <v>7500</v>
      </c>
      <c r="K6904">
        <v>7512</v>
      </c>
      <c r="L6904">
        <v>420000</v>
      </c>
      <c r="M6904" s="2" t="str">
        <f>VLOOKUP(A6904,disaster_subtype!$A$2:$P$59908,5,FALSE)</f>
        <v>Earthquake</v>
      </c>
    </row>
    <row r="6905" spans="1:13" x14ac:dyDescent="0.2">
      <c r="A6905" s="1" t="str">
        <f t="shared" si="107"/>
        <v>2007RUS1140001400025752</v>
      </c>
      <c r="B6905">
        <v>2007</v>
      </c>
      <c r="C6905" t="s">
        <v>124</v>
      </c>
      <c r="D6905" t="s">
        <v>125</v>
      </c>
      <c r="E6905" t="s">
        <v>485</v>
      </c>
      <c r="F6905">
        <v>1</v>
      </c>
      <c r="I6905">
        <v>14000</v>
      </c>
      <c r="K6905">
        <v>14000</v>
      </c>
      <c r="L6905">
        <v>25752</v>
      </c>
      <c r="M6905" s="2" t="str">
        <f>VLOOKUP(A6905,disaster_subtype!$A$2:$P$59908,5,FALSE)</f>
        <v>Flood</v>
      </c>
    </row>
    <row r="6906" spans="1:13" x14ac:dyDescent="0.2">
      <c r="A6906" s="1" t="str">
        <f t="shared" si="107"/>
        <v>2007RUS1</v>
      </c>
      <c r="B6906">
        <v>2007</v>
      </c>
      <c r="C6906" t="s">
        <v>124</v>
      </c>
      <c r="D6906" t="s">
        <v>125</v>
      </c>
      <c r="E6906" t="s">
        <v>487</v>
      </c>
      <c r="F6906">
        <v>1</v>
      </c>
      <c r="M6906" s="2" t="str">
        <f>VLOOKUP(A6906,disaster_subtype!$A$2:$P$59908,5,FALSE)</f>
        <v>Storm</v>
      </c>
    </row>
    <row r="6907" spans="1:13" x14ac:dyDescent="0.2">
      <c r="A6907" s="1" t="str">
        <f t="shared" si="107"/>
        <v>2007RWA230450045009</v>
      </c>
      <c r="B6907">
        <v>2007</v>
      </c>
      <c r="C6907" t="s">
        <v>336</v>
      </c>
      <c r="D6907" t="s">
        <v>337</v>
      </c>
      <c r="E6907" t="s">
        <v>485</v>
      </c>
      <c r="F6907">
        <v>2</v>
      </c>
      <c r="G6907">
        <v>30</v>
      </c>
      <c r="I6907">
        <v>4500</v>
      </c>
      <c r="K6907">
        <v>4500</v>
      </c>
      <c r="L6907">
        <v>9</v>
      </c>
      <c r="M6907" s="2" t="str">
        <f>VLOOKUP(A6907,disaster_subtype!$A$2:$P$59908,5,FALSE)</f>
        <v>Flood</v>
      </c>
    </row>
    <row r="6908" spans="1:13" x14ac:dyDescent="0.2">
      <c r="A6908" s="1" t="str">
        <f t="shared" si="107"/>
        <v>2007LCA1</v>
      </c>
      <c r="B6908">
        <v>2007</v>
      </c>
      <c r="C6908" t="s">
        <v>254</v>
      </c>
      <c r="D6908" t="s">
        <v>255</v>
      </c>
      <c r="E6908" t="s">
        <v>488</v>
      </c>
      <c r="F6908">
        <v>1</v>
      </c>
      <c r="M6908" s="2" t="str">
        <f>VLOOKUP(A6908,disaster_subtype!$A$2:$P$59908,5,FALSE)</f>
        <v>Earthquake</v>
      </c>
    </row>
    <row r="6909" spans="1:13" x14ac:dyDescent="0.2">
      <c r="A6909" s="1" t="str">
        <f t="shared" si="107"/>
        <v>2007LCA1140000</v>
      </c>
      <c r="B6909">
        <v>2007</v>
      </c>
      <c r="C6909" t="s">
        <v>254</v>
      </c>
      <c r="D6909" t="s">
        <v>255</v>
      </c>
      <c r="E6909" t="s">
        <v>487</v>
      </c>
      <c r="F6909">
        <v>1</v>
      </c>
      <c r="G6909">
        <v>1</v>
      </c>
      <c r="L6909">
        <v>40000</v>
      </c>
      <c r="M6909" s="2" t="str">
        <f>VLOOKUP(A6909,disaster_subtype!$A$2:$P$59908,5,FALSE)</f>
        <v>Storm</v>
      </c>
    </row>
    <row r="6910" spans="1:13" x14ac:dyDescent="0.2">
      <c r="A6910" s="1" t="str">
        <f t="shared" si="107"/>
        <v>2007SEN11628252825</v>
      </c>
      <c r="B6910">
        <v>2007</v>
      </c>
      <c r="C6910" t="s">
        <v>109</v>
      </c>
      <c r="D6910" t="s">
        <v>110</v>
      </c>
      <c r="E6910" t="s">
        <v>484</v>
      </c>
      <c r="F6910">
        <v>1</v>
      </c>
      <c r="G6910">
        <v>16</v>
      </c>
      <c r="I6910">
        <v>2825</v>
      </c>
      <c r="K6910">
        <v>2825</v>
      </c>
      <c r="M6910" s="2" t="str">
        <f>VLOOKUP(A6910,disaster_subtype!$A$2:$P$59908,5,FALSE)</f>
        <v>Epidemic</v>
      </c>
    </row>
    <row r="6911" spans="1:13" x14ac:dyDescent="0.2">
      <c r="A6911" s="1" t="str">
        <f t="shared" si="107"/>
        <v>2007SEN1853005300</v>
      </c>
      <c r="B6911">
        <v>2007</v>
      </c>
      <c r="C6911" t="s">
        <v>109</v>
      </c>
      <c r="D6911" t="s">
        <v>110</v>
      </c>
      <c r="E6911" t="s">
        <v>485</v>
      </c>
      <c r="F6911">
        <v>1</v>
      </c>
      <c r="G6911">
        <v>8</v>
      </c>
      <c r="I6911">
        <v>5300</v>
      </c>
      <c r="K6911">
        <v>5300</v>
      </c>
      <c r="M6911" s="2" t="str">
        <f>VLOOKUP(A6911,disaster_subtype!$A$2:$P$59908,5,FALSE)</f>
        <v>Flood</v>
      </c>
    </row>
    <row r="6912" spans="1:13" x14ac:dyDescent="0.2">
      <c r="A6912" s="1" t="str">
        <f t="shared" si="107"/>
        <v>2007SRB1</v>
      </c>
      <c r="B6912">
        <v>2007</v>
      </c>
      <c r="C6912" t="s">
        <v>474</v>
      </c>
      <c r="D6912" t="s">
        <v>475</v>
      </c>
      <c r="E6912" t="s">
        <v>492</v>
      </c>
      <c r="F6912">
        <v>1</v>
      </c>
      <c r="M6912" s="2" t="str">
        <f>VLOOKUP(A6912,disaster_subtype!$A$2:$P$59908,5,FALSE)</f>
        <v xml:space="preserve">Extreme temperature </v>
      </c>
    </row>
    <row r="6913" spans="1:13" x14ac:dyDescent="0.2">
      <c r="A6913" s="1" t="str">
        <f t="shared" si="107"/>
        <v>2007SRB11237012370</v>
      </c>
      <c r="B6913">
        <v>2007</v>
      </c>
      <c r="C6913" t="s">
        <v>474</v>
      </c>
      <c r="D6913" t="s">
        <v>475</v>
      </c>
      <c r="E6913" t="s">
        <v>485</v>
      </c>
      <c r="F6913">
        <v>1</v>
      </c>
      <c r="I6913">
        <v>12370</v>
      </c>
      <c r="K6913">
        <v>12370</v>
      </c>
      <c r="M6913" s="2" t="str">
        <f>VLOOKUP(A6913,disaster_subtype!$A$2:$P$59908,5,FALSE)</f>
        <v>Flood</v>
      </c>
    </row>
    <row r="6914" spans="1:13" x14ac:dyDescent="0.2">
      <c r="A6914" s="1" t="str">
        <f t="shared" ref="A6914:A6977" si="108">B6914&amp;C6914&amp;F6914&amp;G6914&amp;H6914&amp;I6914&amp;J6914&amp;K6914&amp;L6914</f>
        <v>2007SLE145004500</v>
      </c>
      <c r="B6914">
        <v>2007</v>
      </c>
      <c r="C6914" t="s">
        <v>338</v>
      </c>
      <c r="D6914" t="s">
        <v>339</v>
      </c>
      <c r="E6914" t="s">
        <v>485</v>
      </c>
      <c r="F6914">
        <v>1</v>
      </c>
      <c r="I6914">
        <v>4500</v>
      </c>
      <c r="K6914">
        <v>4500</v>
      </c>
      <c r="M6914" s="2" t="str">
        <f>VLOOKUP(A6914,disaster_subtype!$A$2:$P$59908,5,FALSE)</f>
        <v>Flood</v>
      </c>
    </row>
    <row r="6915" spans="1:13" x14ac:dyDescent="0.2">
      <c r="A6915" s="1" t="str">
        <f t="shared" si="108"/>
        <v>2007SVK118989</v>
      </c>
      <c r="B6915">
        <v>2007</v>
      </c>
      <c r="C6915" t="s">
        <v>447</v>
      </c>
      <c r="D6915" t="s">
        <v>448</v>
      </c>
      <c r="E6915" t="s">
        <v>492</v>
      </c>
      <c r="F6915">
        <v>1</v>
      </c>
      <c r="G6915">
        <v>1</v>
      </c>
      <c r="H6915">
        <v>89</v>
      </c>
      <c r="K6915">
        <v>89</v>
      </c>
      <c r="M6915" s="2" t="str">
        <f>VLOOKUP(A6915,disaster_subtype!$A$2:$P$59908,5,FALSE)</f>
        <v xml:space="preserve">Extreme temperature </v>
      </c>
    </row>
    <row r="6916" spans="1:13" x14ac:dyDescent="0.2">
      <c r="A6916" s="1" t="str">
        <f t="shared" si="108"/>
        <v>2007SVN2610501050392000</v>
      </c>
      <c r="B6916">
        <v>2007</v>
      </c>
      <c r="C6916" t="s">
        <v>452</v>
      </c>
      <c r="D6916" t="s">
        <v>453</v>
      </c>
      <c r="E6916" t="s">
        <v>487</v>
      </c>
      <c r="F6916">
        <v>2</v>
      </c>
      <c r="G6916">
        <v>6</v>
      </c>
      <c r="J6916">
        <v>1050</v>
      </c>
      <c r="K6916">
        <v>1050</v>
      </c>
      <c r="L6916">
        <v>392000</v>
      </c>
      <c r="M6916" s="2" t="e">
        <f>VLOOKUP(A6916,disaster_subtype!$A$2:$P$59908,5,FALSE)</f>
        <v>#N/A</v>
      </c>
    </row>
    <row r="6917" spans="1:13" x14ac:dyDescent="0.2">
      <c r="A6917" s="1" t="str">
        <f t="shared" si="108"/>
        <v>2007SLB152923752384</v>
      </c>
      <c r="B6917">
        <v>2007</v>
      </c>
      <c r="C6917" t="s">
        <v>168</v>
      </c>
      <c r="D6917" t="s">
        <v>169</v>
      </c>
      <c r="E6917" t="s">
        <v>488</v>
      </c>
      <c r="F6917">
        <v>1</v>
      </c>
      <c r="G6917">
        <v>52</v>
      </c>
      <c r="H6917">
        <v>9</v>
      </c>
      <c r="I6917">
        <v>2375</v>
      </c>
      <c r="K6917">
        <v>2384</v>
      </c>
      <c r="M6917" s="2" t="str">
        <f>VLOOKUP(A6917,disaster_subtype!$A$2:$P$59908,5,FALSE)</f>
        <v>Earthquake</v>
      </c>
    </row>
    <row r="6918" spans="1:13" x14ac:dyDescent="0.2">
      <c r="A6918" s="1" t="str">
        <f t="shared" si="108"/>
        <v>2007SOM111333568735687</v>
      </c>
      <c r="B6918">
        <v>2007</v>
      </c>
      <c r="C6918" t="s">
        <v>256</v>
      </c>
      <c r="D6918" t="s">
        <v>257</v>
      </c>
      <c r="E6918" t="s">
        <v>484</v>
      </c>
      <c r="F6918">
        <v>1</v>
      </c>
      <c r="G6918">
        <v>1133</v>
      </c>
      <c r="I6918">
        <v>35687</v>
      </c>
      <c r="K6918">
        <v>35687</v>
      </c>
      <c r="M6918" s="2" t="str">
        <f>VLOOKUP(A6918,disaster_subtype!$A$2:$P$59908,5,FALSE)</f>
        <v>Epidemic</v>
      </c>
    </row>
    <row r="6919" spans="1:13" x14ac:dyDescent="0.2">
      <c r="A6919" s="1" t="str">
        <f t="shared" si="108"/>
        <v>2007SOM225128000200010012</v>
      </c>
      <c r="B6919">
        <v>2007</v>
      </c>
      <c r="C6919" t="s">
        <v>256</v>
      </c>
      <c r="D6919" t="s">
        <v>257</v>
      </c>
      <c r="E6919" t="s">
        <v>485</v>
      </c>
      <c r="F6919">
        <v>2</v>
      </c>
      <c r="G6919">
        <v>25</v>
      </c>
      <c r="H6919">
        <v>12</v>
      </c>
      <c r="I6919">
        <v>8000</v>
      </c>
      <c r="J6919">
        <v>2000</v>
      </c>
      <c r="K6919">
        <v>10012</v>
      </c>
      <c r="M6919" s="2" t="e">
        <f>VLOOKUP(A6919,disaster_subtype!$A$2:$P$59908,5,FALSE)</f>
        <v>#N/A</v>
      </c>
    </row>
    <row r="6920" spans="1:13" x14ac:dyDescent="0.2">
      <c r="A6920" s="1" t="str">
        <f t="shared" si="108"/>
        <v>2007ZAF122</v>
      </c>
      <c r="B6920">
        <v>2007</v>
      </c>
      <c r="C6920" t="s">
        <v>130</v>
      </c>
      <c r="D6920" t="s">
        <v>131</v>
      </c>
      <c r="E6920" t="s">
        <v>492</v>
      </c>
      <c r="F6920">
        <v>1</v>
      </c>
      <c r="G6920">
        <v>22</v>
      </c>
      <c r="M6920" s="2" t="str">
        <f>VLOOKUP(A6920,disaster_subtype!$A$2:$P$59908,5,FALSE)</f>
        <v xml:space="preserve">Extreme temperature </v>
      </c>
    </row>
    <row r="6921" spans="1:13" x14ac:dyDescent="0.2">
      <c r="A6921" s="1" t="str">
        <f t="shared" si="108"/>
        <v>2007ZAF13800038000</v>
      </c>
      <c r="B6921">
        <v>2007</v>
      </c>
      <c r="C6921" t="s">
        <v>130</v>
      </c>
      <c r="D6921" t="s">
        <v>131</v>
      </c>
      <c r="E6921" t="s">
        <v>485</v>
      </c>
      <c r="F6921">
        <v>1</v>
      </c>
      <c r="I6921">
        <v>38000</v>
      </c>
      <c r="K6921">
        <v>38000</v>
      </c>
      <c r="M6921" s="2" t="str">
        <f>VLOOKUP(A6921,disaster_subtype!$A$2:$P$59908,5,FALSE)</f>
        <v>Flood</v>
      </c>
    </row>
    <row r="6922" spans="1:13" x14ac:dyDescent="0.2">
      <c r="A6922" s="1" t="str">
        <f t="shared" si="108"/>
        <v>2007ZAF12616001600</v>
      </c>
      <c r="B6922">
        <v>2007</v>
      </c>
      <c r="C6922" t="s">
        <v>130</v>
      </c>
      <c r="D6922" t="s">
        <v>131</v>
      </c>
      <c r="E6922" t="s">
        <v>490</v>
      </c>
      <c r="F6922">
        <v>1</v>
      </c>
      <c r="G6922">
        <v>26</v>
      </c>
      <c r="J6922">
        <v>1600</v>
      </c>
      <c r="K6922">
        <v>1600</v>
      </c>
      <c r="M6922" s="2" t="str">
        <f>VLOOKUP(A6922,disaster_subtype!$A$2:$P$59908,5,FALSE)</f>
        <v>Wildfire</v>
      </c>
    </row>
    <row r="6923" spans="1:13" x14ac:dyDescent="0.2">
      <c r="A6923" s="1" t="str">
        <f t="shared" si="108"/>
        <v>2007ESP3544304430400000</v>
      </c>
      <c r="B6923">
        <v>2007</v>
      </c>
      <c r="C6923" t="s">
        <v>222</v>
      </c>
      <c r="D6923" t="s">
        <v>223</v>
      </c>
      <c r="E6923" t="s">
        <v>485</v>
      </c>
      <c r="F6923">
        <v>3</v>
      </c>
      <c r="G6923">
        <v>5</v>
      </c>
      <c r="I6923">
        <v>4430</v>
      </c>
      <c r="K6923">
        <v>4430</v>
      </c>
      <c r="L6923">
        <v>400000</v>
      </c>
      <c r="M6923" s="2" t="str">
        <f>VLOOKUP(A6923,disaster_subtype!$A$2:$P$59908,5,FALSE)</f>
        <v>Flood</v>
      </c>
    </row>
    <row r="6924" spans="1:13" x14ac:dyDescent="0.2">
      <c r="A6924" s="1" t="str">
        <f t="shared" si="108"/>
        <v>2007ESP11</v>
      </c>
      <c r="B6924">
        <v>2007</v>
      </c>
      <c r="C6924" t="s">
        <v>222</v>
      </c>
      <c r="D6924" t="s">
        <v>223</v>
      </c>
      <c r="E6924" t="s">
        <v>487</v>
      </c>
      <c r="F6924">
        <v>1</v>
      </c>
      <c r="G6924">
        <v>1</v>
      </c>
      <c r="M6924" s="2" t="str">
        <f>VLOOKUP(A6924,disaster_subtype!$A$2:$P$59908,5,FALSE)</f>
        <v>Storm</v>
      </c>
    </row>
    <row r="6925" spans="1:13" x14ac:dyDescent="0.2">
      <c r="A6925" s="1" t="str">
        <f t="shared" si="108"/>
        <v>2007LKA33340600040600050</v>
      </c>
      <c r="B6925">
        <v>2007</v>
      </c>
      <c r="C6925" t="s">
        <v>244</v>
      </c>
      <c r="D6925" t="s">
        <v>245</v>
      </c>
      <c r="E6925" t="s">
        <v>485</v>
      </c>
      <c r="F6925">
        <v>3</v>
      </c>
      <c r="G6925">
        <v>33</v>
      </c>
      <c r="I6925">
        <v>406000</v>
      </c>
      <c r="K6925">
        <v>406000</v>
      </c>
      <c r="L6925">
        <v>50</v>
      </c>
      <c r="M6925" s="2" t="e">
        <f>VLOOKUP(A6925,disaster_subtype!$A$2:$P$59908,5,FALSE)</f>
        <v>#N/A</v>
      </c>
    </row>
    <row r="6926" spans="1:13" x14ac:dyDescent="0.2">
      <c r="A6926" s="1" t="str">
        <f t="shared" si="108"/>
        <v>2007SDN358476397639</v>
      </c>
      <c r="B6926">
        <v>2007</v>
      </c>
      <c r="C6926" t="s">
        <v>187</v>
      </c>
      <c r="D6926" t="s">
        <v>188</v>
      </c>
      <c r="E6926" t="s">
        <v>484</v>
      </c>
      <c r="F6926">
        <v>3</v>
      </c>
      <c r="G6926">
        <v>584</v>
      </c>
      <c r="I6926">
        <v>7639</v>
      </c>
      <c r="K6926">
        <v>7639</v>
      </c>
      <c r="M6926" s="2" t="e">
        <f>VLOOKUP(A6926,disaster_subtype!$A$2:$P$59908,5,FALSE)</f>
        <v>#N/A</v>
      </c>
    </row>
    <row r="6927" spans="1:13" x14ac:dyDescent="0.2">
      <c r="A6927" s="1" t="str">
        <f t="shared" si="108"/>
        <v>2007SDN1150335365000200000565335300000</v>
      </c>
      <c r="B6927">
        <v>2007</v>
      </c>
      <c r="C6927" t="s">
        <v>187</v>
      </c>
      <c r="D6927" t="s">
        <v>188</v>
      </c>
      <c r="E6927" t="s">
        <v>485</v>
      </c>
      <c r="F6927">
        <v>1</v>
      </c>
      <c r="G6927">
        <v>150</v>
      </c>
      <c r="H6927">
        <v>335</v>
      </c>
      <c r="I6927">
        <v>365000</v>
      </c>
      <c r="J6927">
        <v>200000</v>
      </c>
      <c r="K6927">
        <v>565335</v>
      </c>
      <c r="L6927">
        <v>300000</v>
      </c>
      <c r="M6927" s="2" t="str">
        <f>VLOOKUP(A6927,disaster_subtype!$A$2:$P$59908,5,FALSE)</f>
        <v>Flood</v>
      </c>
    </row>
    <row r="6928" spans="1:13" x14ac:dyDescent="0.2">
      <c r="A6928" s="1" t="str">
        <f t="shared" si="108"/>
        <v>2007SWZ1410000410000</v>
      </c>
      <c r="B6928">
        <v>2007</v>
      </c>
      <c r="C6928" t="s">
        <v>377</v>
      </c>
      <c r="D6928" t="s">
        <v>378</v>
      </c>
      <c r="E6928" t="s">
        <v>12</v>
      </c>
      <c r="F6928">
        <v>1</v>
      </c>
      <c r="I6928">
        <v>410000</v>
      </c>
      <c r="K6928">
        <v>410000</v>
      </c>
      <c r="M6928" s="2" t="str">
        <f>VLOOKUP(A6928,disaster_subtype!$A$2:$P$59908,5,FALSE)</f>
        <v>Drought</v>
      </c>
    </row>
    <row r="6929" spans="1:13" x14ac:dyDescent="0.2">
      <c r="A6929" s="1" t="str">
        <f t="shared" si="108"/>
        <v>2007SWZ1215001500</v>
      </c>
      <c r="B6929">
        <v>2007</v>
      </c>
      <c r="C6929" t="s">
        <v>377</v>
      </c>
      <c r="D6929" t="s">
        <v>378</v>
      </c>
      <c r="E6929" t="s">
        <v>490</v>
      </c>
      <c r="F6929">
        <v>1</v>
      </c>
      <c r="G6929">
        <v>2</v>
      </c>
      <c r="I6929">
        <v>1500</v>
      </c>
      <c r="K6929">
        <v>1500</v>
      </c>
      <c r="M6929" s="2" t="str">
        <f>VLOOKUP(A6929,disaster_subtype!$A$2:$P$59908,5,FALSE)</f>
        <v>Wildfire</v>
      </c>
    </row>
    <row r="6930" spans="1:13" x14ac:dyDescent="0.2">
      <c r="A6930" s="1" t="str">
        <f t="shared" si="108"/>
        <v>2007CHE111100101350000</v>
      </c>
      <c r="B6930">
        <v>2007</v>
      </c>
      <c r="C6930" t="s">
        <v>211</v>
      </c>
      <c r="D6930" t="s">
        <v>212</v>
      </c>
      <c r="E6930" t="s">
        <v>485</v>
      </c>
      <c r="F6930">
        <v>1</v>
      </c>
      <c r="G6930">
        <v>1</v>
      </c>
      <c r="H6930">
        <v>1</v>
      </c>
      <c r="I6930">
        <v>100</v>
      </c>
      <c r="K6930">
        <v>101</v>
      </c>
      <c r="L6930">
        <v>350000</v>
      </c>
      <c r="M6930" s="2" t="str">
        <f>VLOOKUP(A6930,disaster_subtype!$A$2:$P$59908,5,FALSE)</f>
        <v>Flood</v>
      </c>
    </row>
    <row r="6931" spans="1:13" x14ac:dyDescent="0.2">
      <c r="A6931" s="1" t="str">
        <f t="shared" si="108"/>
        <v>2007CHE2100000</v>
      </c>
      <c r="B6931">
        <v>2007</v>
      </c>
      <c r="C6931" t="s">
        <v>211</v>
      </c>
      <c r="D6931" t="s">
        <v>212</v>
      </c>
      <c r="E6931" t="s">
        <v>487</v>
      </c>
      <c r="F6931">
        <v>2</v>
      </c>
      <c r="L6931">
        <v>100000</v>
      </c>
      <c r="M6931" s="2" t="e">
        <f>VLOOKUP(A6931,disaster_subtype!$A$2:$P$59908,5,FALSE)</f>
        <v>#N/A</v>
      </c>
    </row>
    <row r="6932" spans="1:13" x14ac:dyDescent="0.2">
      <c r="A6932" s="1" t="str">
        <f t="shared" si="108"/>
        <v>2007TWN2187910001800287960000</v>
      </c>
      <c r="B6932">
        <v>2007</v>
      </c>
      <c r="C6932" t="s">
        <v>75</v>
      </c>
      <c r="D6932" t="s">
        <v>76</v>
      </c>
      <c r="E6932" t="s">
        <v>487</v>
      </c>
      <c r="F6932">
        <v>2</v>
      </c>
      <c r="G6932">
        <v>18</v>
      </c>
      <c r="H6932">
        <v>79</v>
      </c>
      <c r="I6932">
        <v>1000</v>
      </c>
      <c r="J6932">
        <v>1800</v>
      </c>
      <c r="K6932">
        <v>2879</v>
      </c>
      <c r="L6932">
        <v>60000</v>
      </c>
      <c r="M6932" s="2" t="str">
        <f>VLOOKUP(A6932,disaster_subtype!$A$2:$P$59908,5,FALSE)</f>
        <v>Storm</v>
      </c>
    </row>
    <row r="6933" spans="1:13" x14ac:dyDescent="0.2">
      <c r="A6933" s="1" t="str">
        <f t="shared" si="108"/>
        <v>2007TJK111370007003</v>
      </c>
      <c r="B6933">
        <v>2007</v>
      </c>
      <c r="C6933" t="s">
        <v>398</v>
      </c>
      <c r="D6933" t="s">
        <v>399</v>
      </c>
      <c r="E6933" t="s">
        <v>488</v>
      </c>
      <c r="F6933">
        <v>1</v>
      </c>
      <c r="G6933">
        <v>11</v>
      </c>
      <c r="H6933">
        <v>3</v>
      </c>
      <c r="I6933">
        <v>7000</v>
      </c>
      <c r="K6933">
        <v>7003</v>
      </c>
      <c r="M6933" s="2" t="str">
        <f>VLOOKUP(A6933,disaster_subtype!$A$2:$P$59908,5,FALSE)</f>
        <v>Earthquake</v>
      </c>
    </row>
    <row r="6934" spans="1:13" x14ac:dyDescent="0.2">
      <c r="A6934" s="1" t="str">
        <f t="shared" si="108"/>
        <v>2007TJK2221718412517309</v>
      </c>
      <c r="B6934">
        <v>2007</v>
      </c>
      <c r="C6934" t="s">
        <v>398</v>
      </c>
      <c r="D6934" t="s">
        <v>399</v>
      </c>
      <c r="E6934" t="s">
        <v>485</v>
      </c>
      <c r="F6934">
        <v>2</v>
      </c>
      <c r="G6934">
        <v>22</v>
      </c>
      <c r="I6934">
        <v>17184</v>
      </c>
      <c r="J6934">
        <v>125</v>
      </c>
      <c r="K6934">
        <v>17309</v>
      </c>
      <c r="M6934" s="2" t="e">
        <f>VLOOKUP(A6934,disaster_subtype!$A$2:$P$59908,5,FALSE)</f>
        <v>#N/A</v>
      </c>
    </row>
    <row r="6935" spans="1:13" x14ac:dyDescent="0.2">
      <c r="A6935" s="1" t="str">
        <f t="shared" si="108"/>
        <v>2007TJK116</v>
      </c>
      <c r="B6935">
        <v>2007</v>
      </c>
      <c r="C6935" t="s">
        <v>398</v>
      </c>
      <c r="D6935" t="s">
        <v>399</v>
      </c>
      <c r="E6935" t="s">
        <v>80</v>
      </c>
      <c r="F6935">
        <v>1</v>
      </c>
      <c r="G6935">
        <v>16</v>
      </c>
      <c r="M6935" s="2" t="str">
        <f>VLOOKUP(A6935,disaster_subtype!$A$2:$P$59908,5,FALSE)</f>
        <v>Landslide</v>
      </c>
    </row>
    <row r="6936" spans="1:13" x14ac:dyDescent="0.2">
      <c r="A6936" s="1" t="str">
        <f t="shared" si="108"/>
        <v>2007TZA2119284284</v>
      </c>
      <c r="B6936">
        <v>2007</v>
      </c>
      <c r="C6936" t="s">
        <v>26</v>
      </c>
      <c r="D6936" t="s">
        <v>27</v>
      </c>
      <c r="E6936" t="s">
        <v>484</v>
      </c>
      <c r="F6936">
        <v>2</v>
      </c>
      <c r="G6936">
        <v>119</v>
      </c>
      <c r="I6936">
        <v>284</v>
      </c>
      <c r="K6936">
        <v>284</v>
      </c>
      <c r="M6936" s="2" t="e">
        <f>VLOOKUP(A6936,disaster_subtype!$A$2:$P$59908,5,FALSE)</f>
        <v>#N/A</v>
      </c>
    </row>
    <row r="6937" spans="1:13" x14ac:dyDescent="0.2">
      <c r="A6937" s="1" t="str">
        <f t="shared" si="108"/>
        <v>2007THA5531830001830001500</v>
      </c>
      <c r="B6937">
        <v>2007</v>
      </c>
      <c r="C6937" t="s">
        <v>236</v>
      </c>
      <c r="D6937" t="s">
        <v>237</v>
      </c>
      <c r="E6937" t="s">
        <v>485</v>
      </c>
      <c r="F6937">
        <v>5</v>
      </c>
      <c r="G6937">
        <v>53</v>
      </c>
      <c r="I6937">
        <v>183000</v>
      </c>
      <c r="K6937">
        <v>183000</v>
      </c>
      <c r="L6937">
        <v>1500</v>
      </c>
      <c r="M6937" s="2" t="e">
        <f>VLOOKUP(A6937,disaster_subtype!$A$2:$P$59908,5,FALSE)</f>
        <v>#N/A</v>
      </c>
    </row>
    <row r="6938" spans="1:13" x14ac:dyDescent="0.2">
      <c r="A6938" s="1" t="str">
        <f t="shared" si="108"/>
        <v>2007TLS1</v>
      </c>
      <c r="B6938">
        <v>2007</v>
      </c>
      <c r="C6938" t="s">
        <v>464</v>
      </c>
      <c r="D6938" t="s">
        <v>465</v>
      </c>
      <c r="E6938" t="s">
        <v>12</v>
      </c>
      <c r="F6938">
        <v>1</v>
      </c>
      <c r="M6938" s="2" t="str">
        <f>VLOOKUP(A6938,disaster_subtype!$A$2:$P$59908,5,FALSE)</f>
        <v>Drought</v>
      </c>
    </row>
    <row r="6939" spans="1:13" x14ac:dyDescent="0.2">
      <c r="A6939" s="1" t="str">
        <f t="shared" si="108"/>
        <v>2007TLS21947947</v>
      </c>
      <c r="B6939">
        <v>2007</v>
      </c>
      <c r="C6939" t="s">
        <v>464</v>
      </c>
      <c r="D6939" t="s">
        <v>465</v>
      </c>
      <c r="E6939" t="s">
        <v>485</v>
      </c>
      <c r="F6939">
        <v>2</v>
      </c>
      <c r="G6939">
        <v>1</v>
      </c>
      <c r="I6939">
        <v>947</v>
      </c>
      <c r="K6939">
        <v>947</v>
      </c>
      <c r="M6939" s="2" t="e">
        <f>VLOOKUP(A6939,disaster_subtype!$A$2:$P$59908,5,FALSE)</f>
        <v>#N/A</v>
      </c>
    </row>
    <row r="6940" spans="1:13" x14ac:dyDescent="0.2">
      <c r="A6940" s="1" t="str">
        <f t="shared" si="108"/>
        <v>2007TGO1417712788013374141331</v>
      </c>
      <c r="B6940">
        <v>2007</v>
      </c>
      <c r="C6940" t="s">
        <v>290</v>
      </c>
      <c r="D6940" t="s">
        <v>291</v>
      </c>
      <c r="E6940" t="s">
        <v>485</v>
      </c>
      <c r="F6940">
        <v>1</v>
      </c>
      <c r="G6940">
        <v>41</v>
      </c>
      <c r="H6940">
        <v>77</v>
      </c>
      <c r="I6940">
        <v>127880</v>
      </c>
      <c r="J6940">
        <v>13374</v>
      </c>
      <c r="K6940">
        <v>141331</v>
      </c>
      <c r="M6940" s="2" t="str">
        <f>VLOOKUP(A6940,disaster_subtype!$A$2:$P$59908,5,FALSE)</f>
        <v>Flood</v>
      </c>
    </row>
    <row r="6941" spans="1:13" x14ac:dyDescent="0.2">
      <c r="A6941" s="1" t="str">
        <f t="shared" si="108"/>
        <v>2007TUN21665006500</v>
      </c>
      <c r="B6941">
        <v>2007</v>
      </c>
      <c r="C6941" t="s">
        <v>246</v>
      </c>
      <c r="D6941" t="s">
        <v>247</v>
      </c>
      <c r="E6941" t="s">
        <v>485</v>
      </c>
      <c r="F6941">
        <v>2</v>
      </c>
      <c r="G6941">
        <v>16</v>
      </c>
      <c r="I6941">
        <v>6500</v>
      </c>
      <c r="K6941">
        <v>6500</v>
      </c>
      <c r="M6941" s="2" t="e">
        <f>VLOOKUP(A6941,disaster_subtype!$A$2:$P$59908,5,FALSE)</f>
        <v>#N/A</v>
      </c>
    </row>
    <row r="6942" spans="1:13" x14ac:dyDescent="0.2">
      <c r="A6942" s="1" t="str">
        <f t="shared" si="108"/>
        <v>2007TUR13</v>
      </c>
      <c r="B6942">
        <v>2007</v>
      </c>
      <c r="C6942" t="s">
        <v>50</v>
      </c>
      <c r="D6942" t="s">
        <v>51</v>
      </c>
      <c r="E6942" t="s">
        <v>492</v>
      </c>
      <c r="F6942">
        <v>1</v>
      </c>
      <c r="G6942">
        <v>3</v>
      </c>
      <c r="M6942" s="2" t="str">
        <f>VLOOKUP(A6942,disaster_subtype!$A$2:$P$59908,5,FALSE)</f>
        <v xml:space="preserve">Extreme temperature </v>
      </c>
    </row>
    <row r="6943" spans="1:13" x14ac:dyDescent="0.2">
      <c r="A6943" s="1" t="str">
        <f t="shared" si="108"/>
        <v>2007TUR3163150363186</v>
      </c>
      <c r="B6943">
        <v>2007</v>
      </c>
      <c r="C6943" t="s">
        <v>50</v>
      </c>
      <c r="D6943" t="s">
        <v>51</v>
      </c>
      <c r="E6943" t="s">
        <v>485</v>
      </c>
      <c r="F6943">
        <v>3</v>
      </c>
      <c r="G6943">
        <v>16</v>
      </c>
      <c r="I6943">
        <v>3150</v>
      </c>
      <c r="J6943">
        <v>36</v>
      </c>
      <c r="K6943">
        <v>3186</v>
      </c>
      <c r="M6943" s="2" t="str">
        <f>VLOOKUP(A6943,disaster_subtype!$A$2:$P$59908,5,FALSE)</f>
        <v>Flood</v>
      </c>
    </row>
    <row r="6944" spans="1:13" x14ac:dyDescent="0.2">
      <c r="A6944" s="1" t="str">
        <f t="shared" si="108"/>
        <v>2007UGA213259375937</v>
      </c>
      <c r="B6944">
        <v>2007</v>
      </c>
      <c r="C6944" t="s">
        <v>29</v>
      </c>
      <c r="D6944" t="s">
        <v>30</v>
      </c>
      <c r="E6944" t="s">
        <v>484</v>
      </c>
      <c r="F6944">
        <v>2</v>
      </c>
      <c r="G6944">
        <v>132</v>
      </c>
      <c r="I6944">
        <v>5937</v>
      </c>
      <c r="K6944">
        <v>5937</v>
      </c>
      <c r="M6944" s="2" t="str">
        <f>VLOOKUP(A6944,disaster_subtype!$A$2:$P$59908,5,FALSE)</f>
        <v>Epidemic</v>
      </c>
    </row>
    <row r="6945" spans="1:13" x14ac:dyDescent="0.2">
      <c r="A6945" s="1" t="str">
        <f t="shared" si="108"/>
        <v>2007UGA23343807028297572104571</v>
      </c>
      <c r="B6945">
        <v>2007</v>
      </c>
      <c r="C6945" t="s">
        <v>29</v>
      </c>
      <c r="D6945" t="s">
        <v>30</v>
      </c>
      <c r="E6945" t="s">
        <v>485</v>
      </c>
      <c r="F6945">
        <v>2</v>
      </c>
      <c r="G6945">
        <v>33</v>
      </c>
      <c r="I6945">
        <v>438070</v>
      </c>
      <c r="J6945">
        <v>282975</v>
      </c>
      <c r="K6945">
        <v>721045</v>
      </c>
      <c r="L6945">
        <v>71</v>
      </c>
      <c r="M6945" s="2" t="str">
        <f>VLOOKUP(A6945,disaster_subtype!$A$2:$P$59908,5,FALSE)</f>
        <v>Flood</v>
      </c>
    </row>
    <row r="6946" spans="1:13" x14ac:dyDescent="0.2">
      <c r="A6946" s="1" t="str">
        <f t="shared" si="108"/>
        <v>2007UKR217626812677552100000</v>
      </c>
      <c r="B6946">
        <v>2007</v>
      </c>
      <c r="C6946" t="s">
        <v>412</v>
      </c>
      <c r="D6946" t="s">
        <v>413</v>
      </c>
      <c r="E6946" t="s">
        <v>487</v>
      </c>
      <c r="F6946">
        <v>2</v>
      </c>
      <c r="H6946">
        <v>17</v>
      </c>
      <c r="I6946">
        <v>6268</v>
      </c>
      <c r="J6946">
        <v>1267</v>
      </c>
      <c r="K6946">
        <v>7552</v>
      </c>
      <c r="L6946">
        <v>100000</v>
      </c>
      <c r="M6946" s="2" t="e">
        <f>VLOOKUP(A6946,disaster_subtype!$A$2:$P$59908,5,FALSE)</f>
        <v>#N/A</v>
      </c>
    </row>
    <row r="6947" spans="1:13" x14ac:dyDescent="0.2">
      <c r="A6947" s="1" t="str">
        <f t="shared" si="108"/>
        <v>2007GBR114500450160000</v>
      </c>
      <c r="B6947">
        <v>2007</v>
      </c>
      <c r="C6947" t="s">
        <v>216</v>
      </c>
      <c r="D6947" t="s">
        <v>217</v>
      </c>
      <c r="E6947" t="s">
        <v>488</v>
      </c>
      <c r="F6947">
        <v>1</v>
      </c>
      <c r="H6947">
        <v>1</v>
      </c>
      <c r="I6947">
        <v>4500</v>
      </c>
      <c r="K6947">
        <v>4501</v>
      </c>
      <c r="L6947">
        <v>60000</v>
      </c>
      <c r="M6947" s="2" t="str">
        <f>VLOOKUP(A6947,disaster_subtype!$A$2:$P$59908,5,FALSE)</f>
        <v>Earthquake</v>
      </c>
    </row>
    <row r="6948" spans="1:13" x14ac:dyDescent="0.2">
      <c r="A6948" s="1" t="str">
        <f t="shared" si="108"/>
        <v>2007GBR314340200300003702008448000</v>
      </c>
      <c r="B6948">
        <v>2007</v>
      </c>
      <c r="C6948" t="s">
        <v>216</v>
      </c>
      <c r="D6948" t="s">
        <v>217</v>
      </c>
      <c r="E6948" t="s">
        <v>485</v>
      </c>
      <c r="F6948">
        <v>3</v>
      </c>
      <c r="G6948">
        <v>14</v>
      </c>
      <c r="I6948">
        <v>340200</v>
      </c>
      <c r="J6948">
        <v>30000</v>
      </c>
      <c r="K6948">
        <v>370200</v>
      </c>
      <c r="L6948">
        <v>8448000</v>
      </c>
      <c r="M6948" s="2" t="str">
        <f>VLOOKUP(A6948,disaster_subtype!$A$2:$P$59908,5,FALSE)</f>
        <v>Flood</v>
      </c>
    </row>
    <row r="6949" spans="1:13" x14ac:dyDescent="0.2">
      <c r="A6949" s="1" t="str">
        <f t="shared" si="108"/>
        <v>2007GBR1131200000</v>
      </c>
      <c r="B6949">
        <v>2007</v>
      </c>
      <c r="C6949" t="s">
        <v>216</v>
      </c>
      <c r="D6949" t="s">
        <v>217</v>
      </c>
      <c r="E6949" t="s">
        <v>487</v>
      </c>
      <c r="F6949">
        <v>1</v>
      </c>
      <c r="G6949">
        <v>13</v>
      </c>
      <c r="L6949">
        <v>1200000</v>
      </c>
      <c r="M6949" s="2" t="str">
        <f>VLOOKUP(A6949,disaster_subtype!$A$2:$P$59908,5,FALSE)</f>
        <v>Storm</v>
      </c>
    </row>
    <row r="6950" spans="1:13" x14ac:dyDescent="0.2">
      <c r="A6950" s="1" t="str">
        <f t="shared" si="108"/>
        <v>2007USA1300000</v>
      </c>
      <c r="B6950">
        <v>2007</v>
      </c>
      <c r="C6950" t="s">
        <v>22</v>
      </c>
      <c r="D6950" t="s">
        <v>23</v>
      </c>
      <c r="E6950" t="s">
        <v>12</v>
      </c>
      <c r="F6950">
        <v>1</v>
      </c>
      <c r="L6950">
        <v>300000</v>
      </c>
      <c r="M6950" s="2" t="str">
        <f>VLOOKUP(A6950,disaster_subtype!$A$2:$P$59908,5,FALSE)</f>
        <v>Drought</v>
      </c>
    </row>
    <row r="6951" spans="1:13" x14ac:dyDescent="0.2">
      <c r="A6951" s="1" t="str">
        <f t="shared" si="108"/>
        <v>2007USA6804087708810728000</v>
      </c>
      <c r="B6951">
        <v>2007</v>
      </c>
      <c r="C6951" t="s">
        <v>22</v>
      </c>
      <c r="D6951" t="s">
        <v>23</v>
      </c>
      <c r="E6951" t="s">
        <v>485</v>
      </c>
      <c r="F6951">
        <v>6</v>
      </c>
      <c r="G6951">
        <v>80</v>
      </c>
      <c r="H6951">
        <v>40</v>
      </c>
      <c r="I6951">
        <v>8770</v>
      </c>
      <c r="K6951">
        <v>8810</v>
      </c>
      <c r="L6951">
        <v>728000</v>
      </c>
      <c r="M6951" s="2" t="e">
        <f>VLOOKUP(A6951,disaster_subtype!$A$2:$P$59908,5,FALSE)</f>
        <v>#N/A</v>
      </c>
    </row>
    <row r="6952" spans="1:13" x14ac:dyDescent="0.2">
      <c r="A6952" s="1" t="str">
        <f t="shared" si="108"/>
        <v>2007USA13245417770020083175820000</v>
      </c>
      <c r="B6952">
        <v>2007</v>
      </c>
      <c r="C6952" t="s">
        <v>22</v>
      </c>
      <c r="D6952" t="s">
        <v>23</v>
      </c>
      <c r="E6952" t="s">
        <v>487</v>
      </c>
      <c r="F6952">
        <v>13</v>
      </c>
      <c r="G6952">
        <v>245</v>
      </c>
      <c r="H6952">
        <v>417</v>
      </c>
      <c r="I6952">
        <v>7700</v>
      </c>
      <c r="J6952">
        <v>200</v>
      </c>
      <c r="K6952">
        <v>8317</v>
      </c>
      <c r="L6952">
        <v>5820000</v>
      </c>
      <c r="M6952" s="2" t="e">
        <f>VLOOKUP(A6952,disaster_subtype!$A$2:$P$59908,5,FALSE)</f>
        <v>#N/A</v>
      </c>
    </row>
    <row r="6953" spans="1:13" x14ac:dyDescent="0.2">
      <c r="A6953" s="1" t="str">
        <f t="shared" si="108"/>
        <v>2007USA38646500009276509912815000</v>
      </c>
      <c r="B6953">
        <v>2007</v>
      </c>
      <c r="C6953" t="s">
        <v>22</v>
      </c>
      <c r="D6953" t="s">
        <v>23</v>
      </c>
      <c r="E6953" t="s">
        <v>490</v>
      </c>
      <c r="F6953">
        <v>3</v>
      </c>
      <c r="G6953">
        <v>8</v>
      </c>
      <c r="H6953">
        <v>64</v>
      </c>
      <c r="I6953">
        <v>650000</v>
      </c>
      <c r="J6953">
        <v>927</v>
      </c>
      <c r="K6953">
        <v>650991</v>
      </c>
      <c r="L6953">
        <v>2815000</v>
      </c>
      <c r="M6953" s="2" t="e">
        <f>VLOOKUP(A6953,disaster_subtype!$A$2:$P$59908,5,FALSE)</f>
        <v>#N/A</v>
      </c>
    </row>
    <row r="6954" spans="1:13" x14ac:dyDescent="0.2">
      <c r="A6954" s="1" t="str">
        <f t="shared" si="108"/>
        <v>2007URY1</v>
      </c>
      <c r="B6954">
        <v>2007</v>
      </c>
      <c r="C6954" t="s">
        <v>300</v>
      </c>
      <c r="D6954" t="s">
        <v>301</v>
      </c>
      <c r="E6954" t="s">
        <v>492</v>
      </c>
      <c r="F6954">
        <v>1</v>
      </c>
      <c r="M6954" s="2" t="str">
        <f>VLOOKUP(A6954,disaster_subtype!$A$2:$P$59908,5,FALSE)</f>
        <v xml:space="preserve">Extreme temperature </v>
      </c>
    </row>
    <row r="6955" spans="1:13" x14ac:dyDescent="0.2">
      <c r="A6955" s="1" t="str">
        <f t="shared" si="108"/>
        <v>2007URY221100001000012000045000</v>
      </c>
      <c r="B6955">
        <v>2007</v>
      </c>
      <c r="C6955" t="s">
        <v>300</v>
      </c>
      <c r="D6955" t="s">
        <v>301</v>
      </c>
      <c r="E6955" t="s">
        <v>485</v>
      </c>
      <c r="F6955">
        <v>2</v>
      </c>
      <c r="G6955">
        <v>2</v>
      </c>
      <c r="I6955">
        <v>110000</v>
      </c>
      <c r="J6955">
        <v>10000</v>
      </c>
      <c r="K6955">
        <v>120000</v>
      </c>
      <c r="L6955">
        <v>45000</v>
      </c>
      <c r="M6955" s="2" t="str">
        <f>VLOOKUP(A6955,disaster_subtype!$A$2:$P$59908,5,FALSE)</f>
        <v>Flood</v>
      </c>
    </row>
    <row r="6956" spans="1:13" x14ac:dyDescent="0.2">
      <c r="A6956" s="1" t="str">
        <f t="shared" si="108"/>
        <v>2007VNM127</v>
      </c>
      <c r="B6956">
        <v>2007</v>
      </c>
      <c r="C6956" t="s">
        <v>224</v>
      </c>
      <c r="D6956" t="s">
        <v>225</v>
      </c>
      <c r="E6956" t="s">
        <v>484</v>
      </c>
      <c r="F6956">
        <v>1</v>
      </c>
      <c r="G6956">
        <v>27</v>
      </c>
      <c r="M6956" s="2" t="str">
        <f>VLOOKUP(A6956,disaster_subtype!$A$2:$P$59908,5,FALSE)</f>
        <v>Epidemic</v>
      </c>
    </row>
    <row r="6957" spans="1:13" x14ac:dyDescent="0.2">
      <c r="A6957" s="1" t="str">
        <f t="shared" si="108"/>
        <v>2007VNM5230172962000962172790000</v>
      </c>
      <c r="B6957">
        <v>2007</v>
      </c>
      <c r="C6957" t="s">
        <v>224</v>
      </c>
      <c r="D6957" t="s">
        <v>225</v>
      </c>
      <c r="E6957" t="s">
        <v>485</v>
      </c>
      <c r="F6957">
        <v>5</v>
      </c>
      <c r="G6957">
        <v>230</v>
      </c>
      <c r="H6957">
        <v>172</v>
      </c>
      <c r="I6957">
        <v>962000</v>
      </c>
      <c r="K6957">
        <v>962172</v>
      </c>
      <c r="L6957">
        <v>790000</v>
      </c>
      <c r="M6957" s="2" t="e">
        <f>VLOOKUP(A6957,disaster_subtype!$A$2:$P$59908,5,FALSE)</f>
        <v>#N/A</v>
      </c>
    </row>
    <row r="6958" spans="1:13" x14ac:dyDescent="0.2">
      <c r="A6958" s="1" t="str">
        <f t="shared" si="108"/>
        <v>2007VNM19615063775547525685430191000</v>
      </c>
      <c r="B6958">
        <v>2007</v>
      </c>
      <c r="C6958" t="s">
        <v>224</v>
      </c>
      <c r="D6958" t="s">
        <v>225</v>
      </c>
      <c r="E6958" t="s">
        <v>487</v>
      </c>
      <c r="F6958">
        <v>1</v>
      </c>
      <c r="G6958">
        <v>96</v>
      </c>
      <c r="H6958">
        <v>150</v>
      </c>
      <c r="I6958">
        <v>637755</v>
      </c>
      <c r="J6958">
        <v>47525</v>
      </c>
      <c r="K6958">
        <v>685430</v>
      </c>
      <c r="L6958">
        <v>191000</v>
      </c>
      <c r="M6958" s="2" t="str">
        <f>VLOOKUP(A6958,disaster_subtype!$A$2:$P$59908,5,FALSE)</f>
        <v>Storm</v>
      </c>
    </row>
    <row r="6959" spans="1:13" x14ac:dyDescent="0.2">
      <c r="A6959" s="1" t="str">
        <f t="shared" si="108"/>
        <v>2007YEM3931826002618</v>
      </c>
      <c r="B6959">
        <v>2007</v>
      </c>
      <c r="C6959" t="s">
        <v>404</v>
      </c>
      <c r="D6959" t="s">
        <v>405</v>
      </c>
      <c r="E6959" t="s">
        <v>485</v>
      </c>
      <c r="F6959">
        <v>3</v>
      </c>
      <c r="G6959">
        <v>93</v>
      </c>
      <c r="H6959">
        <v>18</v>
      </c>
      <c r="I6959">
        <v>2600</v>
      </c>
      <c r="K6959">
        <v>2618</v>
      </c>
      <c r="M6959" s="2" t="e">
        <f>VLOOKUP(A6959,disaster_subtype!$A$2:$P$59908,5,FALSE)</f>
        <v>#N/A</v>
      </c>
    </row>
    <row r="6960" spans="1:13" x14ac:dyDescent="0.2">
      <c r="A6960" s="1" t="str">
        <f t="shared" si="108"/>
        <v>2007YEM161515</v>
      </c>
      <c r="B6960">
        <v>2007</v>
      </c>
      <c r="C6960" t="s">
        <v>404</v>
      </c>
      <c r="D6960" t="s">
        <v>405</v>
      </c>
      <c r="E6960" t="s">
        <v>486</v>
      </c>
      <c r="F6960">
        <v>1</v>
      </c>
      <c r="G6960">
        <v>6</v>
      </c>
      <c r="H6960">
        <v>15</v>
      </c>
      <c r="K6960">
        <v>15</v>
      </c>
      <c r="M6960" s="2" t="str">
        <f>VLOOKUP(A6960,disaster_subtype!$A$2:$P$59908,5,FALSE)</f>
        <v>Volcanic activity</v>
      </c>
    </row>
    <row r="6961" spans="1:13" x14ac:dyDescent="0.2">
      <c r="A6961" s="1" t="str">
        <f t="shared" si="108"/>
        <v>2007ZMB15115115</v>
      </c>
      <c r="B6961">
        <v>2007</v>
      </c>
      <c r="C6961" t="s">
        <v>356</v>
      </c>
      <c r="D6961" t="s">
        <v>357</v>
      </c>
      <c r="E6961" t="s">
        <v>484</v>
      </c>
      <c r="F6961">
        <v>1</v>
      </c>
      <c r="G6961">
        <v>5</v>
      </c>
      <c r="I6961">
        <v>115</v>
      </c>
      <c r="K6961">
        <v>115</v>
      </c>
      <c r="M6961" s="2" t="str">
        <f>VLOOKUP(A6961,disaster_subtype!$A$2:$P$59908,5,FALSE)</f>
        <v>Epidemic</v>
      </c>
    </row>
    <row r="6962" spans="1:13" x14ac:dyDescent="0.2">
      <c r="A6962" s="1" t="str">
        <f t="shared" si="108"/>
        <v>2007ZMB31415535211553521</v>
      </c>
      <c r="B6962">
        <v>2007</v>
      </c>
      <c r="C6962" t="s">
        <v>356</v>
      </c>
      <c r="D6962" t="s">
        <v>357</v>
      </c>
      <c r="E6962" t="s">
        <v>485</v>
      </c>
      <c r="F6962">
        <v>3</v>
      </c>
      <c r="G6962">
        <v>14</v>
      </c>
      <c r="I6962">
        <v>1553521</v>
      </c>
      <c r="K6962">
        <v>1553521</v>
      </c>
      <c r="M6962" s="2" t="str">
        <f>VLOOKUP(A6962,disaster_subtype!$A$2:$P$59908,5,FALSE)</f>
        <v>Flood</v>
      </c>
    </row>
    <row r="6963" spans="1:13" x14ac:dyDescent="0.2">
      <c r="A6963" s="1" t="str">
        <f t="shared" si="108"/>
        <v>2007ZWE121000002100000</v>
      </c>
      <c r="B6963">
        <v>2007</v>
      </c>
      <c r="C6963" t="s">
        <v>340</v>
      </c>
      <c r="D6963" t="s">
        <v>341</v>
      </c>
      <c r="E6963" t="s">
        <v>12</v>
      </c>
      <c r="F6963">
        <v>1</v>
      </c>
      <c r="I6963">
        <v>2100000</v>
      </c>
      <c r="K6963">
        <v>2100000</v>
      </c>
      <c r="M6963" s="2" t="str">
        <f>VLOOKUP(A6963,disaster_subtype!$A$2:$P$59908,5,FALSE)</f>
        <v>Drought</v>
      </c>
    </row>
    <row r="6964" spans="1:13" x14ac:dyDescent="0.2">
      <c r="A6964" s="1" t="str">
        <f t="shared" si="108"/>
        <v>2007ZWE1671000010000</v>
      </c>
      <c r="B6964">
        <v>2007</v>
      </c>
      <c r="C6964" t="s">
        <v>340</v>
      </c>
      <c r="D6964" t="s">
        <v>341</v>
      </c>
      <c r="E6964" t="s">
        <v>484</v>
      </c>
      <c r="F6964">
        <v>1</v>
      </c>
      <c r="G6964">
        <v>67</v>
      </c>
      <c r="I6964">
        <v>10000</v>
      </c>
      <c r="K6964">
        <v>10000</v>
      </c>
      <c r="M6964" s="2" t="str">
        <f>VLOOKUP(A6964,disaster_subtype!$A$2:$P$59908,5,FALSE)</f>
        <v>Epidemic</v>
      </c>
    </row>
    <row r="6965" spans="1:13" x14ac:dyDescent="0.2">
      <c r="A6965" s="1" t="str">
        <f t="shared" si="108"/>
        <v>2007ZWE2271700017000</v>
      </c>
      <c r="B6965">
        <v>2007</v>
      </c>
      <c r="C6965" t="s">
        <v>340</v>
      </c>
      <c r="D6965" t="s">
        <v>341</v>
      </c>
      <c r="E6965" t="s">
        <v>485</v>
      </c>
      <c r="F6965">
        <v>2</v>
      </c>
      <c r="G6965">
        <v>27</v>
      </c>
      <c r="I6965">
        <v>17000</v>
      </c>
      <c r="K6965">
        <v>17000</v>
      </c>
      <c r="M6965" s="2" t="str">
        <f>VLOOKUP(A6965,disaster_subtype!$A$2:$P$59908,5,FALSE)</f>
        <v>Flood</v>
      </c>
    </row>
    <row r="6966" spans="1:13" x14ac:dyDescent="0.2">
      <c r="A6966" s="1" t="str">
        <f t="shared" si="108"/>
        <v>2007ZWE11200</v>
      </c>
      <c r="B6966">
        <v>2007</v>
      </c>
      <c r="C6966" t="s">
        <v>340</v>
      </c>
      <c r="D6966" t="s">
        <v>341</v>
      </c>
      <c r="E6966" t="s">
        <v>487</v>
      </c>
      <c r="F6966">
        <v>1</v>
      </c>
      <c r="L6966">
        <v>1200</v>
      </c>
      <c r="M6966" s="2" t="str">
        <f>VLOOKUP(A6966,disaster_subtype!$A$2:$P$59908,5,FALSE)</f>
        <v>Storm</v>
      </c>
    </row>
    <row r="6967" spans="1:13" x14ac:dyDescent="0.2">
      <c r="A6967" s="1" t="str">
        <f t="shared" si="108"/>
        <v>2008AFG1280000280000</v>
      </c>
      <c r="B6967">
        <v>2008</v>
      </c>
      <c r="C6967" t="s">
        <v>226</v>
      </c>
      <c r="D6967" t="s">
        <v>227</v>
      </c>
      <c r="E6967" t="s">
        <v>12</v>
      </c>
      <c r="F6967">
        <v>1</v>
      </c>
      <c r="I6967">
        <v>280000</v>
      </c>
      <c r="K6967">
        <v>280000</v>
      </c>
      <c r="M6967" s="2" t="str">
        <f>VLOOKUP(A6967,disaster_subtype!$A$2:$P$59908,5,FALSE)</f>
        <v>Drought</v>
      </c>
    </row>
    <row r="6968" spans="1:13" x14ac:dyDescent="0.2">
      <c r="A6968" s="1" t="str">
        <f t="shared" si="108"/>
        <v>2008AFG11711001100</v>
      </c>
      <c r="B6968">
        <v>2008</v>
      </c>
      <c r="C6968" t="s">
        <v>226</v>
      </c>
      <c r="D6968" t="s">
        <v>227</v>
      </c>
      <c r="E6968" t="s">
        <v>484</v>
      </c>
      <c r="F6968">
        <v>1</v>
      </c>
      <c r="G6968">
        <v>17</v>
      </c>
      <c r="I6968">
        <v>1100</v>
      </c>
      <c r="K6968">
        <v>1100</v>
      </c>
      <c r="M6968" s="2" t="str">
        <f>VLOOKUP(A6968,disaster_subtype!$A$2:$P$59908,5,FALSE)</f>
        <v>Epidemic</v>
      </c>
    </row>
    <row r="6969" spans="1:13" x14ac:dyDescent="0.2">
      <c r="A6969" s="1" t="str">
        <f t="shared" si="108"/>
        <v>2008AFG11317182170502170684</v>
      </c>
      <c r="B6969">
        <v>2008</v>
      </c>
      <c r="C6969" t="s">
        <v>226</v>
      </c>
      <c r="D6969" t="s">
        <v>227</v>
      </c>
      <c r="E6969" t="s">
        <v>492</v>
      </c>
      <c r="F6969">
        <v>1</v>
      </c>
      <c r="G6969">
        <v>1317</v>
      </c>
      <c r="H6969">
        <v>182</v>
      </c>
      <c r="I6969">
        <v>170502</v>
      </c>
      <c r="K6969">
        <v>170684</v>
      </c>
      <c r="M6969" s="2" t="str">
        <f>VLOOKUP(A6969,disaster_subtype!$A$2:$P$59908,5,FALSE)</f>
        <v xml:space="preserve">Extreme temperature </v>
      </c>
    </row>
    <row r="6970" spans="1:13" x14ac:dyDescent="0.2">
      <c r="A6970" s="1" t="str">
        <f t="shared" si="108"/>
        <v>2008AFG110001801180</v>
      </c>
      <c r="B6970">
        <v>2008</v>
      </c>
      <c r="C6970" t="s">
        <v>226</v>
      </c>
      <c r="D6970" t="s">
        <v>227</v>
      </c>
      <c r="E6970" t="s">
        <v>485</v>
      </c>
      <c r="F6970">
        <v>1</v>
      </c>
      <c r="I6970">
        <v>1000</v>
      </c>
      <c r="J6970">
        <v>180</v>
      </c>
      <c r="K6970">
        <v>1180</v>
      </c>
      <c r="M6970" s="2" t="str">
        <f>VLOOKUP(A6970,disaster_subtype!$A$2:$P$59908,5,FALSE)</f>
        <v>Flood</v>
      </c>
    </row>
    <row r="6971" spans="1:13" x14ac:dyDescent="0.2">
      <c r="A6971" s="1" t="str">
        <f t="shared" si="108"/>
        <v>2008DZA193505900059050348000</v>
      </c>
      <c r="B6971">
        <v>2008</v>
      </c>
      <c r="C6971" t="s">
        <v>92</v>
      </c>
      <c r="D6971" t="s">
        <v>93</v>
      </c>
      <c r="E6971" t="s">
        <v>485</v>
      </c>
      <c r="F6971">
        <v>1</v>
      </c>
      <c r="G6971">
        <v>93</v>
      </c>
      <c r="H6971">
        <v>50</v>
      </c>
      <c r="I6971">
        <v>59000</v>
      </c>
      <c r="K6971">
        <v>59050</v>
      </c>
      <c r="L6971">
        <v>348000</v>
      </c>
      <c r="M6971" s="2" t="str">
        <f>VLOOKUP(A6971,disaster_subtype!$A$2:$P$59908,5,FALSE)</f>
        <v>Flood</v>
      </c>
    </row>
    <row r="6972" spans="1:13" x14ac:dyDescent="0.2">
      <c r="A6972" s="1" t="str">
        <f t="shared" si="108"/>
        <v>2008AGO23631743717437</v>
      </c>
      <c r="B6972">
        <v>2008</v>
      </c>
      <c r="C6972" t="s">
        <v>362</v>
      </c>
      <c r="D6972" t="s">
        <v>363</v>
      </c>
      <c r="E6972" t="s">
        <v>484</v>
      </c>
      <c r="F6972">
        <v>2</v>
      </c>
      <c r="G6972">
        <v>363</v>
      </c>
      <c r="I6972">
        <v>17437</v>
      </c>
      <c r="K6972">
        <v>17437</v>
      </c>
      <c r="M6972" s="2" t="str">
        <f>VLOOKUP(A6972,disaster_subtype!$A$2:$P$59908,5,FALSE)</f>
        <v>Epidemic</v>
      </c>
    </row>
    <row r="6973" spans="1:13" x14ac:dyDescent="0.2">
      <c r="A6973" s="1" t="str">
        <f t="shared" si="108"/>
        <v>2008AGO178140081400</v>
      </c>
      <c r="B6973">
        <v>2008</v>
      </c>
      <c r="C6973" t="s">
        <v>362</v>
      </c>
      <c r="D6973" t="s">
        <v>363</v>
      </c>
      <c r="E6973" t="s">
        <v>485</v>
      </c>
      <c r="F6973">
        <v>1</v>
      </c>
      <c r="G6973">
        <v>7</v>
      </c>
      <c r="I6973">
        <v>81400</v>
      </c>
      <c r="K6973">
        <v>81400</v>
      </c>
      <c r="M6973" s="2" t="str">
        <f>VLOOKUP(A6973,disaster_subtype!$A$2:$P$59908,5,FALSE)</f>
        <v>Flood</v>
      </c>
    </row>
    <row r="6974" spans="1:13" x14ac:dyDescent="0.2">
      <c r="A6974" s="1" t="str">
        <f t="shared" si="108"/>
        <v>2008ATG12580025800</v>
      </c>
      <c r="B6974">
        <v>2008</v>
      </c>
      <c r="C6974" t="s">
        <v>207</v>
      </c>
      <c r="D6974" t="s">
        <v>208</v>
      </c>
      <c r="E6974" t="s">
        <v>487</v>
      </c>
      <c r="F6974">
        <v>1</v>
      </c>
      <c r="I6974">
        <v>25800</v>
      </c>
      <c r="K6974">
        <v>25800</v>
      </c>
      <c r="M6974" s="2" t="str">
        <f>VLOOKUP(A6974,disaster_subtype!$A$2:$P$59908,5,FALSE)</f>
        <v>Storm</v>
      </c>
    </row>
    <row r="6975" spans="1:13" x14ac:dyDescent="0.2">
      <c r="A6975" s="1" t="str">
        <f t="shared" si="108"/>
        <v>2008ARG18500085000</v>
      </c>
      <c r="B6975">
        <v>2008</v>
      </c>
      <c r="C6975" t="s">
        <v>193</v>
      </c>
      <c r="D6975" t="s">
        <v>194</v>
      </c>
      <c r="E6975" t="s">
        <v>485</v>
      </c>
      <c r="F6975">
        <v>1</v>
      </c>
      <c r="I6975">
        <v>85000</v>
      </c>
      <c r="K6975">
        <v>85000</v>
      </c>
      <c r="M6975" s="2" t="str">
        <f>VLOOKUP(A6975,disaster_subtype!$A$2:$P$59908,5,FALSE)</f>
        <v>Flood</v>
      </c>
    </row>
    <row r="6976" spans="1:13" x14ac:dyDescent="0.2">
      <c r="A6976" s="1" t="str">
        <f t="shared" si="108"/>
        <v>2008ARG1</v>
      </c>
      <c r="B6976">
        <v>2008</v>
      </c>
      <c r="C6976" t="s">
        <v>193</v>
      </c>
      <c r="D6976" t="s">
        <v>194</v>
      </c>
      <c r="E6976" t="s">
        <v>486</v>
      </c>
      <c r="F6976">
        <v>1</v>
      </c>
      <c r="M6976" s="2" t="str">
        <f>VLOOKUP(A6976,disaster_subtype!$A$2:$P$59908,5,FALSE)</f>
        <v>Volcanic activity</v>
      </c>
    </row>
    <row r="6977" spans="1:13" x14ac:dyDescent="0.2">
      <c r="A6977" s="1" t="str">
        <f t="shared" si="108"/>
        <v>2008AUS47840084002065000</v>
      </c>
      <c r="B6977">
        <v>2008</v>
      </c>
      <c r="C6977" t="s">
        <v>181</v>
      </c>
      <c r="D6977" t="s">
        <v>182</v>
      </c>
      <c r="E6977" t="s">
        <v>485</v>
      </c>
      <c r="F6977">
        <v>4</v>
      </c>
      <c r="G6977">
        <v>7</v>
      </c>
      <c r="I6977">
        <v>8400</v>
      </c>
      <c r="K6977">
        <v>8400</v>
      </c>
      <c r="L6977">
        <v>2065000</v>
      </c>
      <c r="M6977" s="2" t="str">
        <f>VLOOKUP(A6977,disaster_subtype!$A$2:$P$59908,5,FALSE)</f>
        <v>Flood</v>
      </c>
    </row>
    <row r="6978" spans="1:13" x14ac:dyDescent="0.2">
      <c r="A6978" s="1" t="str">
        <f t="shared" ref="A6978:A7041" si="109">B6978&amp;C6978&amp;F6978&amp;G6978&amp;H6978&amp;I6978&amp;J6978&amp;K6978&amp;L6978</f>
        <v>2008AUS111200012000450000</v>
      </c>
      <c r="B6978">
        <v>2008</v>
      </c>
      <c r="C6978" t="s">
        <v>181</v>
      </c>
      <c r="D6978" t="s">
        <v>182</v>
      </c>
      <c r="E6978" t="s">
        <v>487</v>
      </c>
      <c r="F6978">
        <v>1</v>
      </c>
      <c r="G6978">
        <v>1</v>
      </c>
      <c r="I6978">
        <v>12000</v>
      </c>
      <c r="K6978">
        <v>12000</v>
      </c>
      <c r="L6978">
        <v>450000</v>
      </c>
      <c r="M6978" s="2" t="str">
        <f>VLOOKUP(A6978,disaster_subtype!$A$2:$P$59908,5,FALSE)</f>
        <v>Storm</v>
      </c>
    </row>
    <row r="6979" spans="1:13" x14ac:dyDescent="0.2">
      <c r="A6979" s="1" t="str">
        <f t="shared" si="109"/>
        <v>2008AUT14500000</v>
      </c>
      <c r="B6979">
        <v>2008</v>
      </c>
      <c r="C6979" t="s">
        <v>214</v>
      </c>
      <c r="D6979" t="s">
        <v>215</v>
      </c>
      <c r="E6979" t="s">
        <v>487</v>
      </c>
      <c r="F6979">
        <v>1</v>
      </c>
      <c r="G6979">
        <v>4</v>
      </c>
      <c r="L6979">
        <v>500000</v>
      </c>
      <c r="M6979" s="2" t="str">
        <f>VLOOKUP(A6979,disaster_subtype!$A$2:$P$59908,5,FALSE)</f>
        <v>Storm</v>
      </c>
    </row>
    <row r="6980" spans="1:13" x14ac:dyDescent="0.2">
      <c r="A6980" s="1" t="str">
        <f t="shared" si="109"/>
        <v>2008BHS230003000</v>
      </c>
      <c r="B6980">
        <v>2008</v>
      </c>
      <c r="C6980" t="s">
        <v>133</v>
      </c>
      <c r="D6980" t="s">
        <v>134</v>
      </c>
      <c r="E6980" t="s">
        <v>487</v>
      </c>
      <c r="F6980">
        <v>2</v>
      </c>
      <c r="I6980">
        <v>3000</v>
      </c>
      <c r="K6980">
        <v>3000</v>
      </c>
      <c r="M6980" s="2" t="str">
        <f>VLOOKUP(A6980,disaster_subtype!$A$2:$P$59908,5,FALSE)</f>
        <v>Storm</v>
      </c>
    </row>
    <row r="6981" spans="1:13" x14ac:dyDescent="0.2">
      <c r="A6981" s="1" t="str">
        <f t="shared" si="109"/>
        <v>2008BGD228260000035638635640</v>
      </c>
      <c r="B6981">
        <v>2008</v>
      </c>
      <c r="C6981" t="s">
        <v>53</v>
      </c>
      <c r="D6981" t="s">
        <v>54</v>
      </c>
      <c r="E6981" t="s">
        <v>485</v>
      </c>
      <c r="F6981">
        <v>2</v>
      </c>
      <c r="G6981">
        <v>28</v>
      </c>
      <c r="H6981">
        <v>2</v>
      </c>
      <c r="I6981">
        <v>600000</v>
      </c>
      <c r="J6981">
        <v>35638</v>
      </c>
      <c r="K6981">
        <v>635640</v>
      </c>
      <c r="M6981" s="2" t="str">
        <f>VLOOKUP(A6981,disaster_subtype!$A$2:$P$59908,5,FALSE)</f>
        <v>Flood</v>
      </c>
    </row>
    <row r="6982" spans="1:13" x14ac:dyDescent="0.2">
      <c r="A6982" s="1" t="str">
        <f t="shared" si="109"/>
        <v>2008BGD1135050</v>
      </c>
      <c r="B6982">
        <v>2008</v>
      </c>
      <c r="C6982" t="s">
        <v>53</v>
      </c>
      <c r="D6982" t="s">
        <v>54</v>
      </c>
      <c r="E6982" t="s">
        <v>80</v>
      </c>
      <c r="F6982">
        <v>1</v>
      </c>
      <c r="G6982">
        <v>13</v>
      </c>
      <c r="H6982">
        <v>50</v>
      </c>
      <c r="K6982">
        <v>50</v>
      </c>
      <c r="M6982" s="2" t="str">
        <f>VLOOKUP(A6982,disaster_subtype!$A$2:$P$59908,5,FALSE)</f>
        <v>Landslide</v>
      </c>
    </row>
    <row r="6983" spans="1:13" x14ac:dyDescent="0.2">
      <c r="A6983" s="1" t="str">
        <f t="shared" si="109"/>
        <v>2008BGD227400400</v>
      </c>
      <c r="B6983">
        <v>2008</v>
      </c>
      <c r="C6983" t="s">
        <v>53</v>
      </c>
      <c r="D6983" t="s">
        <v>54</v>
      </c>
      <c r="E6983" t="s">
        <v>487</v>
      </c>
      <c r="F6983">
        <v>2</v>
      </c>
      <c r="G6983">
        <v>27</v>
      </c>
      <c r="H6983">
        <v>400</v>
      </c>
      <c r="K6983">
        <v>400</v>
      </c>
      <c r="M6983" s="2" t="str">
        <f>VLOOKUP(A6983,disaster_subtype!$A$2:$P$59908,5,FALSE)</f>
        <v>Storm</v>
      </c>
    </row>
    <row r="6984" spans="1:13" x14ac:dyDescent="0.2">
      <c r="A6984" s="1" t="str">
        <f t="shared" si="109"/>
        <v>2008BEL1</v>
      </c>
      <c r="B6984">
        <v>2008</v>
      </c>
      <c r="C6984" t="s">
        <v>61</v>
      </c>
      <c r="D6984" t="s">
        <v>62</v>
      </c>
      <c r="E6984" t="s">
        <v>487</v>
      </c>
      <c r="F6984">
        <v>1</v>
      </c>
      <c r="M6984" s="2" t="str">
        <f>VLOOKUP(A6984,disaster_subtype!$A$2:$P$59908,5,FALSE)</f>
        <v>Storm</v>
      </c>
    </row>
    <row r="6985" spans="1:13" x14ac:dyDescent="0.2">
      <c r="A6985" s="1" t="str">
        <f t="shared" si="109"/>
        <v>2008BLZ1138000380009697</v>
      </c>
      <c r="B6985">
        <v>2008</v>
      </c>
      <c r="C6985" t="s">
        <v>164</v>
      </c>
      <c r="D6985" t="s">
        <v>165</v>
      </c>
      <c r="E6985" t="s">
        <v>485</v>
      </c>
      <c r="F6985">
        <v>1</v>
      </c>
      <c r="G6985">
        <v>1</v>
      </c>
      <c r="I6985">
        <v>38000</v>
      </c>
      <c r="K6985">
        <v>38000</v>
      </c>
      <c r="L6985">
        <v>9697</v>
      </c>
      <c r="M6985" s="2" t="str">
        <f>VLOOKUP(A6985,disaster_subtype!$A$2:$P$59908,5,FALSE)</f>
        <v>Flood</v>
      </c>
    </row>
    <row r="6986" spans="1:13" x14ac:dyDescent="0.2">
      <c r="A6986" s="1" t="str">
        <f t="shared" si="109"/>
        <v>2008BLZ171000010000</v>
      </c>
      <c r="B6986">
        <v>2008</v>
      </c>
      <c r="C6986" t="s">
        <v>164</v>
      </c>
      <c r="D6986" t="s">
        <v>165</v>
      </c>
      <c r="E6986" t="s">
        <v>487</v>
      </c>
      <c r="F6986">
        <v>1</v>
      </c>
      <c r="G6986">
        <v>7</v>
      </c>
      <c r="I6986">
        <v>10000</v>
      </c>
      <c r="K6986">
        <v>10000</v>
      </c>
      <c r="M6986" s="2" t="str">
        <f>VLOOKUP(A6986,disaster_subtype!$A$2:$P$59908,5,FALSE)</f>
        <v>Storm</v>
      </c>
    </row>
    <row r="6987" spans="1:13" x14ac:dyDescent="0.2">
      <c r="A6987" s="1" t="str">
        <f t="shared" si="109"/>
        <v>2008BEN333988988</v>
      </c>
      <c r="B6987">
        <v>2008</v>
      </c>
      <c r="C6987" t="s">
        <v>312</v>
      </c>
      <c r="D6987" t="s">
        <v>313</v>
      </c>
      <c r="E6987" t="s">
        <v>484</v>
      </c>
      <c r="F6987">
        <v>3</v>
      </c>
      <c r="G6987">
        <v>33</v>
      </c>
      <c r="I6987">
        <v>988</v>
      </c>
      <c r="K6987">
        <v>988</v>
      </c>
      <c r="M6987" s="2" t="str">
        <f>VLOOKUP(A6987,disaster_subtype!$A$2:$P$59908,5,FALSE)</f>
        <v>Epidemic</v>
      </c>
    </row>
    <row r="6988" spans="1:13" x14ac:dyDescent="0.2">
      <c r="A6988" s="1" t="str">
        <f t="shared" si="109"/>
        <v>2008BEN115158235158235</v>
      </c>
      <c r="B6988">
        <v>2008</v>
      </c>
      <c r="C6988" t="s">
        <v>312</v>
      </c>
      <c r="D6988" t="s">
        <v>313</v>
      </c>
      <c r="E6988" t="s">
        <v>485</v>
      </c>
      <c r="F6988">
        <v>1</v>
      </c>
      <c r="G6988">
        <v>15</v>
      </c>
      <c r="I6988">
        <v>158235</v>
      </c>
      <c r="K6988">
        <v>158235</v>
      </c>
      <c r="M6988" s="2" t="str">
        <f>VLOOKUP(A6988,disaster_subtype!$A$2:$P$59908,5,FALSE)</f>
        <v>Flood</v>
      </c>
    </row>
    <row r="6989" spans="1:13" x14ac:dyDescent="0.2">
      <c r="A6989" s="1" t="str">
        <f t="shared" si="109"/>
        <v>2008BOL12750027500</v>
      </c>
      <c r="B6989">
        <v>2008</v>
      </c>
      <c r="C6989" t="s">
        <v>274</v>
      </c>
      <c r="D6989" t="s">
        <v>275</v>
      </c>
      <c r="E6989" t="s">
        <v>12</v>
      </c>
      <c r="F6989">
        <v>1</v>
      </c>
      <c r="I6989">
        <v>27500</v>
      </c>
      <c r="K6989">
        <v>27500</v>
      </c>
      <c r="M6989" s="2" t="str">
        <f>VLOOKUP(A6989,disaster_subtype!$A$2:$P$59908,5,FALSE)</f>
        <v>Drought</v>
      </c>
    </row>
    <row r="6990" spans="1:13" x14ac:dyDescent="0.2">
      <c r="A6990" s="1" t="str">
        <f t="shared" si="109"/>
        <v>2008BOL22772027202</v>
      </c>
      <c r="B6990">
        <v>2008</v>
      </c>
      <c r="C6990" t="s">
        <v>274</v>
      </c>
      <c r="D6990" t="s">
        <v>275</v>
      </c>
      <c r="E6990" t="s">
        <v>484</v>
      </c>
      <c r="F6990">
        <v>2</v>
      </c>
      <c r="G6990">
        <v>27</v>
      </c>
      <c r="I6990">
        <v>7202</v>
      </c>
      <c r="K6990">
        <v>7202</v>
      </c>
      <c r="M6990" s="2" t="str">
        <f>VLOOKUP(A6990,disaster_subtype!$A$2:$P$59908,5,FALSE)</f>
        <v>Epidemic</v>
      </c>
    </row>
    <row r="6991" spans="1:13" x14ac:dyDescent="0.2">
      <c r="A6991" s="1" t="str">
        <f t="shared" si="109"/>
        <v>2008BOL166556655</v>
      </c>
      <c r="B6991">
        <v>2008</v>
      </c>
      <c r="C6991" t="s">
        <v>274</v>
      </c>
      <c r="D6991" t="s">
        <v>275</v>
      </c>
      <c r="E6991" t="s">
        <v>487</v>
      </c>
      <c r="F6991">
        <v>1</v>
      </c>
      <c r="I6991">
        <v>6655</v>
      </c>
      <c r="K6991">
        <v>6655</v>
      </c>
      <c r="M6991" s="2" t="str">
        <f>VLOOKUP(A6991,disaster_subtype!$A$2:$P$59908,5,FALSE)</f>
        <v>Storm</v>
      </c>
    </row>
    <row r="6992" spans="1:13" x14ac:dyDescent="0.2">
      <c r="A6992" s="1" t="str">
        <f t="shared" si="109"/>
        <v>2008BWA121515</v>
      </c>
      <c r="B6992">
        <v>2008</v>
      </c>
      <c r="C6992" t="s">
        <v>276</v>
      </c>
      <c r="D6992" t="s">
        <v>277</v>
      </c>
      <c r="E6992" t="s">
        <v>484</v>
      </c>
      <c r="F6992">
        <v>1</v>
      </c>
      <c r="G6992">
        <v>2</v>
      </c>
      <c r="I6992">
        <v>15</v>
      </c>
      <c r="K6992">
        <v>15</v>
      </c>
      <c r="M6992" s="2" t="str">
        <f>VLOOKUP(A6992,disaster_subtype!$A$2:$P$59908,5,FALSE)</f>
        <v>Epidemic</v>
      </c>
    </row>
    <row r="6993" spans="1:13" x14ac:dyDescent="0.2">
      <c r="A6993" s="1" t="str">
        <f t="shared" si="109"/>
        <v>2008BRA1123162701162701</v>
      </c>
      <c r="B6993">
        <v>2008</v>
      </c>
      <c r="C6993" t="s">
        <v>203</v>
      </c>
      <c r="D6993" t="s">
        <v>204</v>
      </c>
      <c r="E6993" t="s">
        <v>484</v>
      </c>
      <c r="F6993">
        <v>1</v>
      </c>
      <c r="G6993">
        <v>123</v>
      </c>
      <c r="I6993">
        <v>162701</v>
      </c>
      <c r="K6993">
        <v>162701</v>
      </c>
      <c r="M6993" s="2" t="str">
        <f>VLOOKUP(A6993,disaster_subtype!$A$2:$P$59908,5,FALSE)</f>
        <v>Epidemic</v>
      </c>
    </row>
    <row r="6994" spans="1:13" x14ac:dyDescent="0.2">
      <c r="A6994" s="1" t="str">
        <f t="shared" si="109"/>
        <v>2008BRA4200271750929143517523911110000</v>
      </c>
      <c r="B6994">
        <v>2008</v>
      </c>
      <c r="C6994" t="s">
        <v>203</v>
      </c>
      <c r="D6994" t="s">
        <v>204</v>
      </c>
      <c r="E6994" t="s">
        <v>485</v>
      </c>
      <c r="F6994">
        <v>4</v>
      </c>
      <c r="G6994">
        <v>200</v>
      </c>
      <c r="H6994">
        <v>27</v>
      </c>
      <c r="I6994">
        <v>1750929</v>
      </c>
      <c r="J6994">
        <v>1435</v>
      </c>
      <c r="K6994">
        <v>1752391</v>
      </c>
      <c r="L6994">
        <v>1110000</v>
      </c>
      <c r="M6994" s="2" t="str">
        <f>VLOOKUP(A6994,disaster_subtype!$A$2:$P$59908,5,FALSE)</f>
        <v>Flood</v>
      </c>
    </row>
    <row r="6995" spans="1:13" x14ac:dyDescent="0.2">
      <c r="A6995" s="1" t="str">
        <f t="shared" si="109"/>
        <v>2008BRA1316001600</v>
      </c>
      <c r="B6995">
        <v>2008</v>
      </c>
      <c r="C6995" t="s">
        <v>203</v>
      </c>
      <c r="D6995" t="s">
        <v>204</v>
      </c>
      <c r="E6995" t="s">
        <v>487</v>
      </c>
      <c r="F6995">
        <v>1</v>
      </c>
      <c r="G6995">
        <v>3</v>
      </c>
      <c r="J6995">
        <v>1600</v>
      </c>
      <c r="K6995">
        <v>1600</v>
      </c>
      <c r="M6995" s="2" t="str">
        <f>VLOOKUP(A6995,disaster_subtype!$A$2:$P$59908,5,FALSE)</f>
        <v>Storm</v>
      </c>
    </row>
    <row r="6996" spans="1:13" x14ac:dyDescent="0.2">
      <c r="A6996" s="1" t="str">
        <f t="shared" si="109"/>
        <v>2008BGR110</v>
      </c>
      <c r="B6996">
        <v>2008</v>
      </c>
      <c r="C6996" t="s">
        <v>143</v>
      </c>
      <c r="D6996" t="s">
        <v>144</v>
      </c>
      <c r="E6996" t="s">
        <v>492</v>
      </c>
      <c r="F6996">
        <v>1</v>
      </c>
      <c r="G6996">
        <v>10</v>
      </c>
      <c r="M6996" s="2" t="str">
        <f>VLOOKUP(A6996,disaster_subtype!$A$2:$P$59908,5,FALSE)</f>
        <v xml:space="preserve">Extreme temperature </v>
      </c>
    </row>
    <row r="6997" spans="1:13" x14ac:dyDescent="0.2">
      <c r="A6997" s="1" t="str">
        <f t="shared" si="109"/>
        <v>2008BFA25505300053000</v>
      </c>
      <c r="B6997">
        <v>2008</v>
      </c>
      <c r="C6997" t="s">
        <v>94</v>
      </c>
      <c r="D6997" t="s">
        <v>95</v>
      </c>
      <c r="E6997" t="s">
        <v>484</v>
      </c>
      <c r="F6997">
        <v>2</v>
      </c>
      <c r="G6997">
        <v>550</v>
      </c>
      <c r="I6997">
        <v>53000</v>
      </c>
      <c r="K6997">
        <v>53000</v>
      </c>
      <c r="M6997" s="2" t="e">
        <f>VLOOKUP(A6997,disaster_subtype!$A$2:$P$59908,5,FALSE)</f>
        <v>#N/A</v>
      </c>
    </row>
    <row r="6998" spans="1:13" x14ac:dyDescent="0.2">
      <c r="A6998" s="1" t="str">
        <f t="shared" si="109"/>
        <v>2008BFA261856042924870</v>
      </c>
      <c r="B6998">
        <v>2008</v>
      </c>
      <c r="C6998" t="s">
        <v>94</v>
      </c>
      <c r="D6998" t="s">
        <v>95</v>
      </c>
      <c r="E6998" t="s">
        <v>485</v>
      </c>
      <c r="F6998">
        <v>2</v>
      </c>
      <c r="G6998">
        <v>6</v>
      </c>
      <c r="H6998">
        <v>18</v>
      </c>
      <c r="I6998">
        <v>560</v>
      </c>
      <c r="J6998">
        <v>4292</v>
      </c>
      <c r="K6998">
        <v>4870</v>
      </c>
      <c r="M6998" s="2" t="e">
        <f>VLOOKUP(A6998,disaster_subtype!$A$2:$P$59908,5,FALSE)</f>
        <v>#N/A</v>
      </c>
    </row>
    <row r="6999" spans="1:13" x14ac:dyDescent="0.2">
      <c r="A6999" s="1" t="str">
        <f t="shared" si="109"/>
        <v>2008BDI18250082500</v>
      </c>
      <c r="B6999">
        <v>2008</v>
      </c>
      <c r="C6999" t="s">
        <v>352</v>
      </c>
      <c r="D6999" t="s">
        <v>353</v>
      </c>
      <c r="E6999" t="s">
        <v>12</v>
      </c>
      <c r="F6999">
        <v>1</v>
      </c>
      <c r="I6999">
        <v>82500</v>
      </c>
      <c r="K6999">
        <v>82500</v>
      </c>
      <c r="M6999" s="2" t="str">
        <f>VLOOKUP(A6999,disaster_subtype!$A$2:$P$59908,5,FALSE)</f>
        <v>Drought</v>
      </c>
    </row>
    <row r="7000" spans="1:13" x14ac:dyDescent="0.2">
      <c r="A7000" s="1" t="str">
        <f t="shared" si="109"/>
        <v>2008BDI29532703275</v>
      </c>
      <c r="B7000">
        <v>2008</v>
      </c>
      <c r="C7000" t="s">
        <v>352</v>
      </c>
      <c r="D7000" t="s">
        <v>353</v>
      </c>
      <c r="E7000" t="s">
        <v>485</v>
      </c>
      <c r="F7000">
        <v>2</v>
      </c>
      <c r="G7000">
        <v>9</v>
      </c>
      <c r="H7000">
        <v>5</v>
      </c>
      <c r="I7000">
        <v>3270</v>
      </c>
      <c r="K7000">
        <v>3275</v>
      </c>
      <c r="M7000" s="2" t="str">
        <f>VLOOKUP(A7000,disaster_subtype!$A$2:$P$59908,5,FALSE)</f>
        <v>Flood</v>
      </c>
    </row>
    <row r="7001" spans="1:13" x14ac:dyDescent="0.2">
      <c r="A7001" s="1" t="str">
        <f t="shared" si="109"/>
        <v>2008CMR1924000100025000</v>
      </c>
      <c r="B7001">
        <v>2008</v>
      </c>
      <c r="C7001" t="s">
        <v>320</v>
      </c>
      <c r="D7001" t="s">
        <v>321</v>
      </c>
      <c r="E7001" t="s">
        <v>485</v>
      </c>
      <c r="F7001">
        <v>1</v>
      </c>
      <c r="G7001">
        <v>9</v>
      </c>
      <c r="I7001">
        <v>24000</v>
      </c>
      <c r="J7001">
        <v>1000</v>
      </c>
      <c r="K7001">
        <v>25000</v>
      </c>
      <c r="M7001" s="2" t="str">
        <f>VLOOKUP(A7001,disaster_subtype!$A$2:$P$59908,5,FALSE)</f>
        <v>Flood</v>
      </c>
    </row>
    <row r="7002" spans="1:13" x14ac:dyDescent="0.2">
      <c r="A7002" s="1" t="str">
        <f t="shared" si="109"/>
        <v>2008CAN224002400</v>
      </c>
      <c r="B7002">
        <v>2008</v>
      </c>
      <c r="C7002" t="s">
        <v>43</v>
      </c>
      <c r="D7002" t="s">
        <v>44</v>
      </c>
      <c r="E7002" t="s">
        <v>485</v>
      </c>
      <c r="F7002">
        <v>2</v>
      </c>
      <c r="I7002">
        <v>2400</v>
      </c>
      <c r="K7002">
        <v>2400</v>
      </c>
      <c r="M7002" s="2" t="str">
        <f>VLOOKUP(A7002,disaster_subtype!$A$2:$P$59908,5,FALSE)</f>
        <v>Flood</v>
      </c>
    </row>
    <row r="7003" spans="1:13" x14ac:dyDescent="0.2">
      <c r="A7003" s="1" t="str">
        <f t="shared" si="109"/>
        <v>2008CYM2</v>
      </c>
      <c r="B7003">
        <v>2008</v>
      </c>
      <c r="C7003" t="s">
        <v>460</v>
      </c>
      <c r="D7003" t="s">
        <v>461</v>
      </c>
      <c r="E7003" t="s">
        <v>487</v>
      </c>
      <c r="F7003">
        <v>2</v>
      </c>
      <c r="M7003" s="2" t="str">
        <f>VLOOKUP(A7003,disaster_subtype!$A$2:$P$59908,5,FALSE)</f>
        <v>Storm</v>
      </c>
    </row>
    <row r="7004" spans="1:13" x14ac:dyDescent="0.2">
      <c r="A7004" s="1" t="str">
        <f t="shared" si="109"/>
        <v>2008CAF1795795</v>
      </c>
      <c r="B7004">
        <v>2008</v>
      </c>
      <c r="C7004" t="s">
        <v>330</v>
      </c>
      <c r="D7004" t="s">
        <v>331</v>
      </c>
      <c r="E7004" t="s">
        <v>485</v>
      </c>
      <c r="F7004">
        <v>1</v>
      </c>
      <c r="J7004">
        <v>795</v>
      </c>
      <c r="K7004">
        <v>795</v>
      </c>
      <c r="M7004" s="2" t="str">
        <f>VLOOKUP(A7004,disaster_subtype!$A$2:$P$59908,5,FALSE)</f>
        <v>Flood</v>
      </c>
    </row>
    <row r="7005" spans="1:13" x14ac:dyDescent="0.2">
      <c r="A7005" s="1" t="str">
        <f t="shared" si="109"/>
        <v>2008TCD12217551755</v>
      </c>
      <c r="B7005">
        <v>2008</v>
      </c>
      <c r="C7005" t="s">
        <v>97</v>
      </c>
      <c r="D7005" t="s">
        <v>98</v>
      </c>
      <c r="E7005" t="s">
        <v>484</v>
      </c>
      <c r="F7005">
        <v>1</v>
      </c>
      <c r="G7005">
        <v>22</v>
      </c>
      <c r="I7005">
        <v>1755</v>
      </c>
      <c r="K7005">
        <v>1755</v>
      </c>
      <c r="M7005" s="2" t="str">
        <f>VLOOKUP(A7005,disaster_subtype!$A$2:$P$59908,5,FALSE)</f>
        <v>Epidemic</v>
      </c>
    </row>
    <row r="7006" spans="1:13" x14ac:dyDescent="0.2">
      <c r="A7006" s="1" t="str">
        <f t="shared" si="109"/>
        <v>2008TCD28000645014450</v>
      </c>
      <c r="B7006">
        <v>2008</v>
      </c>
      <c r="C7006" t="s">
        <v>97</v>
      </c>
      <c r="D7006" t="s">
        <v>98</v>
      </c>
      <c r="E7006" t="s">
        <v>485</v>
      </c>
      <c r="F7006">
        <v>2</v>
      </c>
      <c r="I7006">
        <v>8000</v>
      </c>
      <c r="J7006">
        <v>6450</v>
      </c>
      <c r="K7006">
        <v>14450</v>
      </c>
      <c r="M7006" s="2" t="str">
        <f>VLOOKUP(A7006,disaster_subtype!$A$2:$P$59908,5,FALSE)</f>
        <v>Flood</v>
      </c>
    </row>
    <row r="7007" spans="1:13" x14ac:dyDescent="0.2">
      <c r="A7007" s="1" t="str">
        <f t="shared" si="109"/>
        <v>2008CHL291217552300014475523000</v>
      </c>
      <c r="B7007">
        <v>2008</v>
      </c>
      <c r="C7007" t="s">
        <v>63</v>
      </c>
      <c r="D7007" t="s">
        <v>64</v>
      </c>
      <c r="E7007" t="s">
        <v>485</v>
      </c>
      <c r="F7007">
        <v>2</v>
      </c>
      <c r="G7007">
        <v>9</v>
      </c>
      <c r="I7007">
        <v>121755</v>
      </c>
      <c r="J7007">
        <v>23000</v>
      </c>
      <c r="K7007">
        <v>144755</v>
      </c>
      <c r="L7007">
        <v>23000</v>
      </c>
      <c r="M7007" s="2" t="str">
        <f>VLOOKUP(A7007,disaster_subtype!$A$2:$P$59908,5,FALSE)</f>
        <v>Flood</v>
      </c>
    </row>
    <row r="7008" spans="1:13" x14ac:dyDescent="0.2">
      <c r="A7008" s="1" t="str">
        <f t="shared" si="109"/>
        <v>2008CHL180008000</v>
      </c>
      <c r="B7008">
        <v>2008</v>
      </c>
      <c r="C7008" t="s">
        <v>63</v>
      </c>
      <c r="D7008" t="s">
        <v>64</v>
      </c>
      <c r="E7008" t="s">
        <v>486</v>
      </c>
      <c r="F7008">
        <v>1</v>
      </c>
      <c r="I7008">
        <v>8000</v>
      </c>
      <c r="K7008">
        <v>8000</v>
      </c>
      <c r="M7008" s="2" t="str">
        <f>VLOOKUP(A7008,disaster_subtype!$A$2:$P$59908,5,FALSE)</f>
        <v>Volcanic activity</v>
      </c>
    </row>
    <row r="7009" spans="1:13" x14ac:dyDescent="0.2">
      <c r="A7009" s="1" t="str">
        <f t="shared" si="109"/>
        <v>2008CHN137000003700000234000</v>
      </c>
      <c r="B7009">
        <v>2008</v>
      </c>
      <c r="C7009" t="s">
        <v>65</v>
      </c>
      <c r="D7009" t="s">
        <v>66</v>
      </c>
      <c r="E7009" t="s">
        <v>12</v>
      </c>
      <c r="F7009">
        <v>1</v>
      </c>
      <c r="I7009">
        <v>3700000</v>
      </c>
      <c r="K7009">
        <v>3700000</v>
      </c>
      <c r="L7009">
        <v>234000</v>
      </c>
      <c r="M7009" s="2" t="str">
        <f>VLOOKUP(A7009,disaster_subtype!$A$2:$P$59908,5,FALSE)</f>
        <v>Drought</v>
      </c>
    </row>
    <row r="7010" spans="1:13" x14ac:dyDescent="0.2">
      <c r="A7010" s="1" t="str">
        <f t="shared" si="109"/>
        <v>2008CHN787564368412465870004143854736979785492000</v>
      </c>
      <c r="B7010">
        <v>2008</v>
      </c>
      <c r="C7010" t="s">
        <v>65</v>
      </c>
      <c r="D7010" t="s">
        <v>66</v>
      </c>
      <c r="E7010" t="s">
        <v>488</v>
      </c>
      <c r="F7010">
        <v>7</v>
      </c>
      <c r="G7010">
        <v>87564</v>
      </c>
      <c r="H7010">
        <v>368412</v>
      </c>
      <c r="I7010">
        <v>46587000</v>
      </c>
      <c r="J7010">
        <v>414385</v>
      </c>
      <c r="K7010">
        <v>47369797</v>
      </c>
      <c r="L7010">
        <v>85492000</v>
      </c>
      <c r="M7010" s="2" t="str">
        <f>VLOOKUP(A7010,disaster_subtype!$A$2:$P$59908,5,FALSE)</f>
        <v>Earthquake</v>
      </c>
    </row>
    <row r="7011" spans="1:13" x14ac:dyDescent="0.2">
      <c r="A7011" s="1" t="str">
        <f t="shared" si="109"/>
        <v>2008CHN2145770000007700000021100000</v>
      </c>
      <c r="B7011">
        <v>2008</v>
      </c>
      <c r="C7011" t="s">
        <v>65</v>
      </c>
      <c r="D7011" t="s">
        <v>66</v>
      </c>
      <c r="E7011" t="s">
        <v>492</v>
      </c>
      <c r="F7011">
        <v>2</v>
      </c>
      <c r="G7011">
        <v>145</v>
      </c>
      <c r="I7011">
        <v>77000000</v>
      </c>
      <c r="K7011">
        <v>77000000</v>
      </c>
      <c r="L7011">
        <v>21100000</v>
      </c>
      <c r="M7011" s="2" t="str">
        <f>VLOOKUP(A7011,disaster_subtype!$A$2:$P$59908,5,FALSE)</f>
        <v xml:space="preserve">Extreme temperature </v>
      </c>
    </row>
    <row r="7012" spans="1:13" x14ac:dyDescent="0.2">
      <c r="A7012" s="1" t="str">
        <f t="shared" si="109"/>
        <v>2008CHN7352166718900071891662392000</v>
      </c>
      <c r="B7012">
        <v>2008</v>
      </c>
      <c r="C7012" t="s">
        <v>65</v>
      </c>
      <c r="D7012" t="s">
        <v>66</v>
      </c>
      <c r="E7012" t="s">
        <v>485</v>
      </c>
      <c r="F7012">
        <v>7</v>
      </c>
      <c r="G7012">
        <v>352</v>
      </c>
      <c r="H7012">
        <v>166</v>
      </c>
      <c r="I7012">
        <v>7189000</v>
      </c>
      <c r="K7012">
        <v>7189166</v>
      </c>
      <c r="L7012">
        <v>2392000</v>
      </c>
      <c r="M7012" s="2" t="str">
        <f>VLOOKUP(A7012,disaster_subtype!$A$2:$P$59908,5,FALSE)</f>
        <v>Flood</v>
      </c>
    </row>
    <row r="7013" spans="1:13" x14ac:dyDescent="0.2">
      <c r="A7013" s="1" t="str">
        <f t="shared" si="109"/>
        <v>2008CHN43233535</v>
      </c>
      <c r="B7013">
        <v>2008</v>
      </c>
      <c r="C7013" t="s">
        <v>65</v>
      </c>
      <c r="D7013" t="s">
        <v>66</v>
      </c>
      <c r="E7013" t="s">
        <v>80</v>
      </c>
      <c r="F7013">
        <v>4</v>
      </c>
      <c r="G7013">
        <v>323</v>
      </c>
      <c r="H7013">
        <v>35</v>
      </c>
      <c r="K7013">
        <v>35</v>
      </c>
      <c r="M7013" s="2" t="e">
        <f>VLOOKUP(A7013,disaster_subtype!$A$2:$P$59908,5,FALSE)</f>
        <v>#N/A</v>
      </c>
    </row>
    <row r="7014" spans="1:13" x14ac:dyDescent="0.2">
      <c r="A7014" s="1" t="str">
        <f t="shared" si="109"/>
        <v>2008CHN966106164900016491062015000</v>
      </c>
      <c r="B7014">
        <v>2008</v>
      </c>
      <c r="C7014" t="s">
        <v>65</v>
      </c>
      <c r="D7014" t="s">
        <v>66</v>
      </c>
      <c r="E7014" t="s">
        <v>487</v>
      </c>
      <c r="F7014">
        <v>9</v>
      </c>
      <c r="G7014">
        <v>66</v>
      </c>
      <c r="H7014">
        <v>106</v>
      </c>
      <c r="I7014">
        <v>1649000</v>
      </c>
      <c r="K7014">
        <v>1649106</v>
      </c>
      <c r="L7014">
        <v>2015000</v>
      </c>
      <c r="M7014" s="2" t="e">
        <f>VLOOKUP(A7014,disaster_subtype!$A$2:$P$59908,5,FALSE)</f>
        <v>#N/A</v>
      </c>
    </row>
    <row r="7015" spans="1:13" x14ac:dyDescent="0.2">
      <c r="A7015" s="1" t="str">
        <f t="shared" si="109"/>
        <v>2008COL111541700175410000</v>
      </c>
      <c r="B7015">
        <v>2008</v>
      </c>
      <c r="C7015" t="s">
        <v>67</v>
      </c>
      <c r="D7015" t="s">
        <v>68</v>
      </c>
      <c r="E7015" t="s">
        <v>488</v>
      </c>
      <c r="F7015">
        <v>1</v>
      </c>
      <c r="G7015">
        <v>11</v>
      </c>
      <c r="H7015">
        <v>54</v>
      </c>
      <c r="J7015">
        <v>1700</v>
      </c>
      <c r="K7015">
        <v>1754</v>
      </c>
      <c r="L7015">
        <v>10000</v>
      </c>
      <c r="M7015" s="2" t="str">
        <f>VLOOKUP(A7015,disaster_subtype!$A$2:$P$59908,5,FALSE)</f>
        <v>Earthquake</v>
      </c>
    </row>
    <row r="7016" spans="1:13" x14ac:dyDescent="0.2">
      <c r="A7016" s="1" t="str">
        <f t="shared" si="109"/>
        <v>2008COL2879112000001200091</v>
      </c>
      <c r="B7016">
        <v>2008</v>
      </c>
      <c r="C7016" t="s">
        <v>67</v>
      </c>
      <c r="D7016" t="s">
        <v>68</v>
      </c>
      <c r="E7016" t="s">
        <v>485</v>
      </c>
      <c r="F7016">
        <v>2</v>
      </c>
      <c r="G7016">
        <v>87</v>
      </c>
      <c r="H7016">
        <v>91</v>
      </c>
      <c r="I7016">
        <v>1200000</v>
      </c>
      <c r="K7016">
        <v>1200091</v>
      </c>
      <c r="M7016" s="2" t="str">
        <f>VLOOKUP(A7016,disaster_subtype!$A$2:$P$59908,5,FALSE)</f>
        <v>Flood</v>
      </c>
    </row>
    <row r="7017" spans="1:13" x14ac:dyDescent="0.2">
      <c r="A7017" s="1" t="str">
        <f t="shared" si="109"/>
        <v>2008COL1271616</v>
      </c>
      <c r="B7017">
        <v>2008</v>
      </c>
      <c r="C7017" t="s">
        <v>67</v>
      </c>
      <c r="D7017" t="s">
        <v>68</v>
      </c>
      <c r="E7017" t="s">
        <v>80</v>
      </c>
      <c r="F7017">
        <v>1</v>
      </c>
      <c r="G7017">
        <v>27</v>
      </c>
      <c r="H7017">
        <v>16</v>
      </c>
      <c r="K7017">
        <v>16</v>
      </c>
      <c r="M7017" s="2" t="e">
        <f>VLOOKUP(A7017,disaster_subtype!$A$2:$P$59908,5,FALSE)</f>
        <v>#N/A</v>
      </c>
    </row>
    <row r="7018" spans="1:13" x14ac:dyDescent="0.2">
      <c r="A7018" s="1" t="str">
        <f t="shared" si="109"/>
        <v>2008COL112</v>
      </c>
      <c r="B7018">
        <v>2008</v>
      </c>
      <c r="C7018" t="s">
        <v>67</v>
      </c>
      <c r="D7018" t="s">
        <v>68</v>
      </c>
      <c r="E7018" t="s">
        <v>489</v>
      </c>
      <c r="F7018">
        <v>1</v>
      </c>
      <c r="G7018">
        <v>12</v>
      </c>
      <c r="M7018" s="2" t="e">
        <f>VLOOKUP(A7018,disaster_subtype!$A$2:$P$59908,5,FALSE)</f>
        <v>#N/A</v>
      </c>
    </row>
    <row r="7019" spans="1:13" x14ac:dyDescent="0.2">
      <c r="A7019" s="1" t="str">
        <f t="shared" si="109"/>
        <v>2008COL31672235122358</v>
      </c>
      <c r="B7019">
        <v>2008</v>
      </c>
      <c r="C7019" t="s">
        <v>67</v>
      </c>
      <c r="D7019" t="s">
        <v>68</v>
      </c>
      <c r="E7019" t="s">
        <v>486</v>
      </c>
      <c r="F7019">
        <v>3</v>
      </c>
      <c r="G7019">
        <v>16</v>
      </c>
      <c r="H7019">
        <v>7</v>
      </c>
      <c r="I7019">
        <v>22351</v>
      </c>
      <c r="K7019">
        <v>22358</v>
      </c>
      <c r="M7019" s="2" t="str">
        <f>VLOOKUP(A7019,disaster_subtype!$A$2:$P$59908,5,FALSE)</f>
        <v>Volcanic activity</v>
      </c>
    </row>
    <row r="7020" spans="1:13" x14ac:dyDescent="0.2">
      <c r="A7020" s="1" t="str">
        <f t="shared" si="109"/>
        <v>2008COD11117355173557000</v>
      </c>
      <c r="B7020">
        <v>2008</v>
      </c>
      <c r="C7020" t="s">
        <v>284</v>
      </c>
      <c r="D7020" t="s">
        <v>285</v>
      </c>
      <c r="E7020" t="s">
        <v>488</v>
      </c>
      <c r="F7020">
        <v>1</v>
      </c>
      <c r="G7020">
        <v>11</v>
      </c>
      <c r="I7020">
        <v>17355</v>
      </c>
      <c r="K7020">
        <v>17355</v>
      </c>
      <c r="L7020">
        <v>7000</v>
      </c>
      <c r="M7020" s="2" t="str">
        <f>VLOOKUP(A7020,disaster_subtype!$A$2:$P$59908,5,FALSE)</f>
        <v>Earthquake</v>
      </c>
    </row>
    <row r="7021" spans="1:13" x14ac:dyDescent="0.2">
      <c r="A7021" s="1" t="str">
        <f t="shared" si="109"/>
        <v>2008COD1152500502</v>
      </c>
      <c r="B7021">
        <v>2008</v>
      </c>
      <c r="C7021" t="s">
        <v>284</v>
      </c>
      <c r="D7021" t="s">
        <v>285</v>
      </c>
      <c r="E7021" t="s">
        <v>485</v>
      </c>
      <c r="F7021">
        <v>1</v>
      </c>
      <c r="G7021">
        <v>15</v>
      </c>
      <c r="H7021">
        <v>2</v>
      </c>
      <c r="J7021">
        <v>500</v>
      </c>
      <c r="K7021">
        <v>502</v>
      </c>
      <c r="M7021" s="2" t="str">
        <f>VLOOKUP(A7021,disaster_subtype!$A$2:$P$59908,5,FALSE)</f>
        <v>Flood</v>
      </c>
    </row>
    <row r="7022" spans="1:13" x14ac:dyDescent="0.2">
      <c r="A7022" s="1" t="str">
        <f t="shared" si="109"/>
        <v>2008COD11088</v>
      </c>
      <c r="B7022">
        <v>2008</v>
      </c>
      <c r="C7022" t="s">
        <v>284</v>
      </c>
      <c r="D7022" t="s">
        <v>285</v>
      </c>
      <c r="E7022" t="s">
        <v>487</v>
      </c>
      <c r="F7022">
        <v>1</v>
      </c>
      <c r="G7022">
        <v>10</v>
      </c>
      <c r="H7022">
        <v>8</v>
      </c>
      <c r="K7022">
        <v>8</v>
      </c>
      <c r="M7022" s="2" t="str">
        <f>VLOOKUP(A7022,disaster_subtype!$A$2:$P$59908,5,FALSE)</f>
        <v>Storm</v>
      </c>
    </row>
    <row r="7023" spans="1:13" x14ac:dyDescent="0.2">
      <c r="A7023" s="1" t="str">
        <f t="shared" si="109"/>
        <v>2008COG226103527630</v>
      </c>
      <c r="B7023">
        <v>2008</v>
      </c>
      <c r="C7023" t="s">
        <v>294</v>
      </c>
      <c r="D7023" t="s">
        <v>295</v>
      </c>
      <c r="E7023" t="s">
        <v>484</v>
      </c>
      <c r="F7023">
        <v>2</v>
      </c>
      <c r="G7023">
        <v>26</v>
      </c>
      <c r="H7023">
        <v>103</v>
      </c>
      <c r="I7023">
        <v>527</v>
      </c>
      <c r="K7023">
        <v>630</v>
      </c>
      <c r="M7023" s="2" t="str">
        <f>VLOOKUP(A7023,disaster_subtype!$A$2:$P$59908,5,FALSE)</f>
        <v>Epidemic</v>
      </c>
    </row>
    <row r="7024" spans="1:13" x14ac:dyDescent="0.2">
      <c r="A7024" s="1" t="str">
        <f t="shared" si="109"/>
        <v>2008CRI37154498154498</v>
      </c>
      <c r="B7024">
        <v>2008</v>
      </c>
      <c r="C7024" t="s">
        <v>99</v>
      </c>
      <c r="D7024" t="s">
        <v>100</v>
      </c>
      <c r="E7024" t="s">
        <v>485</v>
      </c>
      <c r="F7024">
        <v>3</v>
      </c>
      <c r="G7024">
        <v>7</v>
      </c>
      <c r="I7024">
        <v>154498</v>
      </c>
      <c r="K7024">
        <v>154498</v>
      </c>
      <c r="M7024" s="2" t="str">
        <f>VLOOKUP(A7024,disaster_subtype!$A$2:$P$59908,5,FALSE)</f>
        <v>Flood</v>
      </c>
    </row>
    <row r="7025" spans="1:13" x14ac:dyDescent="0.2">
      <c r="A7025" s="1" t="str">
        <f t="shared" si="109"/>
        <v>2008CRI145500055000</v>
      </c>
      <c r="B7025">
        <v>2008</v>
      </c>
      <c r="C7025" t="s">
        <v>99</v>
      </c>
      <c r="D7025" t="s">
        <v>100</v>
      </c>
      <c r="E7025" t="s">
        <v>487</v>
      </c>
      <c r="F7025">
        <v>1</v>
      </c>
      <c r="G7025">
        <v>4</v>
      </c>
      <c r="I7025">
        <v>55000</v>
      </c>
      <c r="K7025">
        <v>55000</v>
      </c>
      <c r="M7025" s="2" t="str">
        <f>VLOOKUP(A7025,disaster_subtype!$A$2:$P$59908,5,FALSE)</f>
        <v>Storm</v>
      </c>
    </row>
    <row r="7026" spans="1:13" x14ac:dyDescent="0.2">
      <c r="A7026" s="1" t="str">
        <f t="shared" si="109"/>
        <v>2008CIV144</v>
      </c>
      <c r="B7026">
        <v>2008</v>
      </c>
      <c r="C7026" t="s">
        <v>314</v>
      </c>
      <c r="D7026" t="s">
        <v>315</v>
      </c>
      <c r="E7026" t="s">
        <v>484</v>
      </c>
      <c r="F7026">
        <v>1</v>
      </c>
      <c r="G7026">
        <v>44</v>
      </c>
      <c r="M7026" s="2" t="str">
        <f>VLOOKUP(A7026,disaster_subtype!$A$2:$P$59908,5,FALSE)</f>
        <v>Epidemic</v>
      </c>
    </row>
    <row r="7027" spans="1:13" x14ac:dyDescent="0.2">
      <c r="A7027" s="1" t="str">
        <f t="shared" si="109"/>
        <v>2008CIV16450450</v>
      </c>
      <c r="B7027">
        <v>2008</v>
      </c>
      <c r="C7027" t="s">
        <v>314</v>
      </c>
      <c r="D7027" t="s">
        <v>315</v>
      </c>
      <c r="E7027" t="s">
        <v>485</v>
      </c>
      <c r="F7027">
        <v>1</v>
      </c>
      <c r="G7027">
        <v>6</v>
      </c>
      <c r="I7027">
        <v>450</v>
      </c>
      <c r="K7027">
        <v>450</v>
      </c>
      <c r="M7027" s="2" t="str">
        <f>VLOOKUP(A7027,disaster_subtype!$A$2:$P$59908,5,FALSE)</f>
        <v>Flood</v>
      </c>
    </row>
    <row r="7028" spans="1:13" x14ac:dyDescent="0.2">
      <c r="A7028" s="1" t="str">
        <f t="shared" si="109"/>
        <v>2008CUB12000020000</v>
      </c>
      <c r="B7028">
        <v>2008</v>
      </c>
      <c r="C7028" t="s">
        <v>135</v>
      </c>
      <c r="D7028" t="s">
        <v>136</v>
      </c>
      <c r="E7028" t="s">
        <v>485</v>
      </c>
      <c r="F7028">
        <v>1</v>
      </c>
      <c r="I7028">
        <v>20000</v>
      </c>
      <c r="K7028">
        <v>20000</v>
      </c>
      <c r="M7028" s="2" t="str">
        <f>VLOOKUP(A7028,disaster_subtype!$A$2:$P$59908,5,FALSE)</f>
        <v>Flood</v>
      </c>
    </row>
    <row r="7029" spans="1:13" x14ac:dyDescent="0.2">
      <c r="A7029" s="1" t="str">
        <f t="shared" si="109"/>
        <v>2008CUB47194994454994643572000</v>
      </c>
      <c r="B7029">
        <v>2008</v>
      </c>
      <c r="C7029" t="s">
        <v>135</v>
      </c>
      <c r="D7029" t="s">
        <v>136</v>
      </c>
      <c r="E7029" t="s">
        <v>487</v>
      </c>
      <c r="F7029">
        <v>4</v>
      </c>
      <c r="G7029">
        <v>7</v>
      </c>
      <c r="H7029">
        <v>19</v>
      </c>
      <c r="I7029">
        <v>499445</v>
      </c>
      <c r="K7029">
        <v>499464</v>
      </c>
      <c r="L7029">
        <v>3572000</v>
      </c>
      <c r="M7029" s="2" t="str">
        <f>VLOOKUP(A7029,disaster_subtype!$A$2:$P$59908,5,FALSE)</f>
        <v>Storm</v>
      </c>
    </row>
    <row r="7030" spans="1:13" x14ac:dyDescent="0.2">
      <c r="A7030" s="1" t="str">
        <f t="shared" si="109"/>
        <v>2008CZE1250000</v>
      </c>
      <c r="B7030">
        <v>2008</v>
      </c>
      <c r="C7030" t="s">
        <v>437</v>
      </c>
      <c r="D7030" t="s">
        <v>438</v>
      </c>
      <c r="E7030" t="s">
        <v>487</v>
      </c>
      <c r="F7030">
        <v>1</v>
      </c>
      <c r="G7030">
        <v>2</v>
      </c>
      <c r="L7030">
        <v>50000</v>
      </c>
      <c r="M7030" s="2" t="str">
        <f>VLOOKUP(A7030,disaster_subtype!$A$2:$P$59908,5,FALSE)</f>
        <v>Storm</v>
      </c>
    </row>
    <row r="7031" spans="1:13" x14ac:dyDescent="0.2">
      <c r="A7031" s="1" t="str">
        <f t="shared" si="109"/>
        <v>2008DJI1340000340000</v>
      </c>
      <c r="B7031">
        <v>2008</v>
      </c>
      <c r="C7031" t="s">
        <v>346</v>
      </c>
      <c r="D7031" t="s">
        <v>347</v>
      </c>
      <c r="E7031" t="s">
        <v>12</v>
      </c>
      <c r="F7031">
        <v>1</v>
      </c>
      <c r="I7031">
        <v>340000</v>
      </c>
      <c r="K7031">
        <v>340000</v>
      </c>
      <c r="M7031" s="2" t="str">
        <f>VLOOKUP(A7031,disaster_subtype!$A$2:$P$59908,5,FALSE)</f>
        <v>Drought</v>
      </c>
    </row>
    <row r="7032" spans="1:13" x14ac:dyDescent="0.2">
      <c r="A7032" s="1" t="str">
        <f t="shared" si="109"/>
        <v>2008DOM31321700017002</v>
      </c>
      <c r="B7032">
        <v>2008</v>
      </c>
      <c r="C7032" t="s">
        <v>160</v>
      </c>
      <c r="D7032" t="s">
        <v>161</v>
      </c>
      <c r="E7032" t="s">
        <v>487</v>
      </c>
      <c r="F7032">
        <v>3</v>
      </c>
      <c r="G7032">
        <v>13</v>
      </c>
      <c r="H7032">
        <v>2</v>
      </c>
      <c r="I7032">
        <v>17000</v>
      </c>
      <c r="K7032">
        <v>17002</v>
      </c>
      <c r="M7032" s="2" t="str">
        <f>VLOOKUP(A7032,disaster_subtype!$A$2:$P$59908,5,FALSE)</f>
        <v>Storm</v>
      </c>
    </row>
    <row r="7033" spans="1:13" x14ac:dyDescent="0.2">
      <c r="A7033" s="1" t="str">
        <f t="shared" si="109"/>
        <v>2008ECU141275000141222891221000000</v>
      </c>
      <c r="B7033">
        <v>2008</v>
      </c>
      <c r="C7033" t="s">
        <v>55</v>
      </c>
      <c r="D7033" t="s">
        <v>56</v>
      </c>
      <c r="E7033" t="s">
        <v>485</v>
      </c>
      <c r="F7033">
        <v>1</v>
      </c>
      <c r="G7033">
        <v>41</v>
      </c>
      <c r="I7033">
        <v>275000</v>
      </c>
      <c r="J7033">
        <v>14122</v>
      </c>
      <c r="K7033">
        <v>289122</v>
      </c>
      <c r="L7033">
        <v>1000000</v>
      </c>
      <c r="M7033" s="2" t="str">
        <f>VLOOKUP(A7033,disaster_subtype!$A$2:$P$59908,5,FALSE)</f>
        <v>Flood</v>
      </c>
    </row>
    <row r="7034" spans="1:13" x14ac:dyDescent="0.2">
      <c r="A7034" s="1" t="str">
        <f t="shared" si="109"/>
        <v>2008EGY19872625697</v>
      </c>
      <c r="B7034">
        <v>2008</v>
      </c>
      <c r="C7034" t="s">
        <v>137</v>
      </c>
      <c r="D7034" t="s">
        <v>138</v>
      </c>
      <c r="E7034" t="s">
        <v>489</v>
      </c>
      <c r="F7034">
        <v>1</v>
      </c>
      <c r="G7034">
        <v>98</v>
      </c>
      <c r="H7034">
        <v>72</v>
      </c>
      <c r="J7034">
        <v>625</v>
      </c>
      <c r="K7034">
        <v>697</v>
      </c>
      <c r="M7034" s="2" t="str">
        <f>VLOOKUP(A7034,disaster_subtype!$A$2:$P$59908,5,FALSE)</f>
        <v>Mass movement (dry)</v>
      </c>
    </row>
    <row r="7035" spans="1:13" x14ac:dyDescent="0.2">
      <c r="A7035" s="1" t="str">
        <f t="shared" si="109"/>
        <v>2008SLV23030003000</v>
      </c>
      <c r="B7035">
        <v>2008</v>
      </c>
      <c r="C7035" t="s">
        <v>31</v>
      </c>
      <c r="D7035" t="s">
        <v>32</v>
      </c>
      <c r="E7035" t="s">
        <v>485</v>
      </c>
      <c r="F7035">
        <v>2</v>
      </c>
      <c r="G7035">
        <v>30</v>
      </c>
      <c r="I7035">
        <v>3000</v>
      </c>
      <c r="K7035">
        <v>3000</v>
      </c>
      <c r="M7035" s="2" t="str">
        <f>VLOOKUP(A7035,disaster_subtype!$A$2:$P$59908,5,FALSE)</f>
        <v>Flood</v>
      </c>
    </row>
    <row r="7036" spans="1:13" x14ac:dyDescent="0.2">
      <c r="A7036" s="1" t="str">
        <f t="shared" si="109"/>
        <v>2008ERI117000001700000</v>
      </c>
      <c r="B7036">
        <v>2008</v>
      </c>
      <c r="C7036" t="s">
        <v>419</v>
      </c>
      <c r="D7036" t="s">
        <v>420</v>
      </c>
      <c r="E7036" t="s">
        <v>12</v>
      </c>
      <c r="F7036">
        <v>1</v>
      </c>
      <c r="I7036">
        <v>1700000</v>
      </c>
      <c r="K7036">
        <v>1700000</v>
      </c>
      <c r="M7036" s="2" t="str">
        <f>VLOOKUP(A7036,disaster_subtype!$A$2:$P$59908,5,FALSE)</f>
        <v>Drought</v>
      </c>
    </row>
    <row r="7037" spans="1:13" x14ac:dyDescent="0.2">
      <c r="A7037" s="1" t="str">
        <f t="shared" si="109"/>
        <v>2008ETH164000006400000</v>
      </c>
      <c r="B7037">
        <v>2008</v>
      </c>
      <c r="C7037" t="s">
        <v>69</v>
      </c>
      <c r="D7037" t="s">
        <v>70</v>
      </c>
      <c r="E7037" t="s">
        <v>12</v>
      </c>
      <c r="F7037">
        <v>1</v>
      </c>
      <c r="I7037">
        <v>6400000</v>
      </c>
      <c r="K7037">
        <v>6400000</v>
      </c>
      <c r="M7037" s="2" t="str">
        <f>VLOOKUP(A7037,disaster_subtype!$A$2:$P$59908,5,FALSE)</f>
        <v>Drought</v>
      </c>
    </row>
    <row r="7038" spans="1:13" x14ac:dyDescent="0.2">
      <c r="A7038" s="1" t="str">
        <f t="shared" si="109"/>
        <v>2008ETH12031343134</v>
      </c>
      <c r="B7038">
        <v>2008</v>
      </c>
      <c r="C7038" t="s">
        <v>69</v>
      </c>
      <c r="D7038" t="s">
        <v>70</v>
      </c>
      <c r="E7038" t="s">
        <v>484</v>
      </c>
      <c r="F7038">
        <v>1</v>
      </c>
      <c r="G7038">
        <v>20</v>
      </c>
      <c r="I7038">
        <v>3134</v>
      </c>
      <c r="K7038">
        <v>3134</v>
      </c>
      <c r="M7038" s="2" t="str">
        <f>VLOOKUP(A7038,disaster_subtype!$A$2:$P$59908,5,FALSE)</f>
        <v>Epidemic</v>
      </c>
    </row>
    <row r="7039" spans="1:13" x14ac:dyDescent="0.2">
      <c r="A7039" s="1" t="str">
        <f t="shared" si="109"/>
        <v>2008ETH34535115595810116440</v>
      </c>
      <c r="B7039">
        <v>2008</v>
      </c>
      <c r="C7039" t="s">
        <v>69</v>
      </c>
      <c r="D7039" t="s">
        <v>70</v>
      </c>
      <c r="E7039" t="s">
        <v>485</v>
      </c>
      <c r="F7039">
        <v>3</v>
      </c>
      <c r="G7039">
        <v>45</v>
      </c>
      <c r="H7039">
        <v>35</v>
      </c>
      <c r="I7039">
        <v>115595</v>
      </c>
      <c r="J7039">
        <v>810</v>
      </c>
      <c r="K7039">
        <v>116440</v>
      </c>
      <c r="M7039" s="2" t="e">
        <f>VLOOKUP(A7039,disaster_subtype!$A$2:$P$59908,5,FALSE)</f>
        <v>#N/A</v>
      </c>
    </row>
    <row r="7040" spans="1:13" x14ac:dyDescent="0.2">
      <c r="A7040" s="1" t="str">
        <f t="shared" si="109"/>
        <v>2008FJI1730000</v>
      </c>
      <c r="B7040">
        <v>2008</v>
      </c>
      <c r="C7040" t="s">
        <v>166</v>
      </c>
      <c r="D7040" t="s">
        <v>167</v>
      </c>
      <c r="E7040" t="s">
        <v>487</v>
      </c>
      <c r="F7040">
        <v>1</v>
      </c>
      <c r="G7040">
        <v>7</v>
      </c>
      <c r="L7040">
        <v>30000</v>
      </c>
      <c r="M7040" s="2" t="str">
        <f>VLOOKUP(A7040,disaster_subtype!$A$2:$P$59908,5,FALSE)</f>
        <v>Storm</v>
      </c>
    </row>
    <row r="7041" spans="1:13" x14ac:dyDescent="0.2">
      <c r="A7041" s="1" t="str">
        <f t="shared" si="109"/>
        <v>2008FRA3562100600270680000</v>
      </c>
      <c r="B7041">
        <v>2008</v>
      </c>
      <c r="C7041" t="s">
        <v>83</v>
      </c>
      <c r="D7041" t="s">
        <v>84</v>
      </c>
      <c r="E7041" t="s">
        <v>487</v>
      </c>
      <c r="F7041">
        <v>3</v>
      </c>
      <c r="G7041">
        <v>5</v>
      </c>
      <c r="H7041">
        <v>6</v>
      </c>
      <c r="I7041">
        <v>2100</v>
      </c>
      <c r="J7041">
        <v>600</v>
      </c>
      <c r="K7041">
        <v>2706</v>
      </c>
      <c r="L7041">
        <v>80000</v>
      </c>
      <c r="M7041" s="2" t="str">
        <f>VLOOKUP(A7041,disaster_subtype!$A$2:$P$59908,5,FALSE)</f>
        <v>Storm</v>
      </c>
    </row>
    <row r="7042" spans="1:13" x14ac:dyDescent="0.2">
      <c r="A7042" s="1" t="str">
        <f t="shared" ref="A7042:A7105" si="110">B7042&amp;C7042&amp;F7042&amp;G7042&amp;H7042&amp;I7042&amp;J7042&amp;K7042&amp;L7042</f>
        <v>2008GMB1400400</v>
      </c>
      <c r="B7042">
        <v>2008</v>
      </c>
      <c r="C7042" t="s">
        <v>101</v>
      </c>
      <c r="D7042" t="s">
        <v>102</v>
      </c>
      <c r="E7042" t="s">
        <v>485</v>
      </c>
      <c r="F7042">
        <v>1</v>
      </c>
      <c r="J7042">
        <v>400</v>
      </c>
      <c r="K7042">
        <v>400</v>
      </c>
      <c r="M7042" s="2" t="str">
        <f>VLOOKUP(A7042,disaster_subtype!$A$2:$P$59908,5,FALSE)</f>
        <v>Flood</v>
      </c>
    </row>
    <row r="7043" spans="1:13" x14ac:dyDescent="0.2">
      <c r="A7043" s="1" t="str">
        <f t="shared" si="110"/>
        <v>2008GMB1300300</v>
      </c>
      <c r="B7043">
        <v>2008</v>
      </c>
      <c r="C7043" t="s">
        <v>101</v>
      </c>
      <c r="D7043" t="s">
        <v>102</v>
      </c>
      <c r="E7043" t="s">
        <v>487</v>
      </c>
      <c r="F7043">
        <v>1</v>
      </c>
      <c r="I7043">
        <v>300</v>
      </c>
      <c r="K7043">
        <v>300</v>
      </c>
      <c r="M7043" s="2" t="str">
        <f>VLOOKUP(A7043,disaster_subtype!$A$2:$P$59908,5,FALSE)</f>
        <v>Storm</v>
      </c>
    </row>
    <row r="7044" spans="1:13" x14ac:dyDescent="0.2">
      <c r="A7044" s="1" t="str">
        <f t="shared" si="110"/>
        <v>2008DEU282700000</v>
      </c>
      <c r="B7044">
        <v>2008</v>
      </c>
      <c r="C7044" t="s">
        <v>396</v>
      </c>
      <c r="D7044" t="s">
        <v>397</v>
      </c>
      <c r="E7044" t="s">
        <v>487</v>
      </c>
      <c r="F7044">
        <v>2</v>
      </c>
      <c r="G7044">
        <v>8</v>
      </c>
      <c r="L7044">
        <v>2700000</v>
      </c>
      <c r="M7044" s="2" t="e">
        <f>VLOOKUP(A7044,disaster_subtype!$A$2:$P$59908,5,FALSE)</f>
        <v>#N/A</v>
      </c>
    </row>
    <row r="7045" spans="1:13" x14ac:dyDescent="0.2">
      <c r="A7045" s="1" t="str">
        <f t="shared" si="110"/>
        <v>2008GHA15800058000</v>
      </c>
      <c r="B7045">
        <v>2008</v>
      </c>
      <c r="C7045" t="s">
        <v>183</v>
      </c>
      <c r="D7045" t="s">
        <v>184</v>
      </c>
      <c r="E7045" t="s">
        <v>485</v>
      </c>
      <c r="F7045">
        <v>1</v>
      </c>
      <c r="I7045">
        <v>58000</v>
      </c>
      <c r="K7045">
        <v>58000</v>
      </c>
      <c r="M7045" s="2" t="str">
        <f>VLOOKUP(A7045,disaster_subtype!$A$2:$P$59908,5,FALSE)</f>
        <v>Flood</v>
      </c>
    </row>
    <row r="7046" spans="1:13" x14ac:dyDescent="0.2">
      <c r="A7046" s="1" t="str">
        <f t="shared" si="110"/>
        <v>2008GRC1224034683708</v>
      </c>
      <c r="B7046">
        <v>2008</v>
      </c>
      <c r="C7046" t="s">
        <v>145</v>
      </c>
      <c r="D7046" t="s">
        <v>146</v>
      </c>
      <c r="E7046" t="s">
        <v>488</v>
      </c>
      <c r="F7046">
        <v>1</v>
      </c>
      <c r="G7046">
        <v>2</v>
      </c>
      <c r="H7046">
        <v>240</v>
      </c>
      <c r="I7046">
        <v>3468</v>
      </c>
      <c r="K7046">
        <v>3708</v>
      </c>
      <c r="M7046" s="2" t="str">
        <f>VLOOKUP(A7046,disaster_subtype!$A$2:$P$59908,5,FALSE)</f>
        <v>Earthquake</v>
      </c>
    </row>
    <row r="7047" spans="1:13" x14ac:dyDescent="0.2">
      <c r="A7047" s="1" t="str">
        <f t="shared" si="110"/>
        <v>2008GTM230197300197300</v>
      </c>
      <c r="B7047">
        <v>2008</v>
      </c>
      <c r="C7047" t="s">
        <v>33</v>
      </c>
      <c r="D7047" t="s">
        <v>34</v>
      </c>
      <c r="E7047" t="s">
        <v>485</v>
      </c>
      <c r="F7047">
        <v>2</v>
      </c>
      <c r="G7047">
        <v>30</v>
      </c>
      <c r="I7047">
        <v>197300</v>
      </c>
      <c r="K7047">
        <v>197300</v>
      </c>
      <c r="M7047" s="2" t="str">
        <f>VLOOKUP(A7047,disaster_subtype!$A$2:$P$59908,5,FALSE)</f>
        <v>Flood</v>
      </c>
    </row>
    <row r="7048" spans="1:13" x14ac:dyDescent="0.2">
      <c r="A7048" s="1" t="str">
        <f t="shared" si="110"/>
        <v>2008GTM127</v>
      </c>
      <c r="B7048">
        <v>2008</v>
      </c>
      <c r="C7048" t="s">
        <v>33</v>
      </c>
      <c r="D7048" t="s">
        <v>34</v>
      </c>
      <c r="E7048" t="s">
        <v>80</v>
      </c>
      <c r="F7048">
        <v>1</v>
      </c>
      <c r="G7048">
        <v>27</v>
      </c>
      <c r="M7048" s="2" t="str">
        <f>VLOOKUP(A7048,disaster_subtype!$A$2:$P$59908,5,FALSE)</f>
        <v>Landslide</v>
      </c>
    </row>
    <row r="7049" spans="1:13" x14ac:dyDescent="0.2">
      <c r="A7049" s="1" t="str">
        <f t="shared" si="110"/>
        <v>2008GTM117</v>
      </c>
      <c r="B7049">
        <v>2008</v>
      </c>
      <c r="C7049" t="s">
        <v>33</v>
      </c>
      <c r="D7049" t="s">
        <v>34</v>
      </c>
      <c r="E7049" t="s">
        <v>487</v>
      </c>
      <c r="F7049">
        <v>1</v>
      </c>
      <c r="G7049">
        <v>17</v>
      </c>
      <c r="M7049" s="2" t="str">
        <f>VLOOKUP(A7049,disaster_subtype!$A$2:$P$59908,5,FALSE)</f>
        <v>Storm</v>
      </c>
    </row>
    <row r="7050" spans="1:13" x14ac:dyDescent="0.2">
      <c r="A7050" s="1" t="str">
        <f t="shared" si="110"/>
        <v>2008GIN142004200</v>
      </c>
      <c r="B7050">
        <v>2008</v>
      </c>
      <c r="C7050" t="s">
        <v>365</v>
      </c>
      <c r="D7050" t="s">
        <v>366</v>
      </c>
      <c r="E7050" t="s">
        <v>485</v>
      </c>
      <c r="F7050">
        <v>1</v>
      </c>
      <c r="I7050">
        <v>4200</v>
      </c>
      <c r="K7050">
        <v>4200</v>
      </c>
      <c r="M7050" s="2" t="str">
        <f>VLOOKUP(A7050,disaster_subtype!$A$2:$P$59908,5,FALSE)</f>
        <v>Flood</v>
      </c>
    </row>
    <row r="7051" spans="1:13" x14ac:dyDescent="0.2">
      <c r="A7051" s="1" t="str">
        <f t="shared" si="110"/>
        <v>2008GNB12211400414004</v>
      </c>
      <c r="B7051">
        <v>2008</v>
      </c>
      <c r="C7051" t="s">
        <v>103</v>
      </c>
      <c r="D7051" t="s">
        <v>104</v>
      </c>
      <c r="E7051" t="s">
        <v>484</v>
      </c>
      <c r="F7051">
        <v>1</v>
      </c>
      <c r="G7051">
        <v>221</v>
      </c>
      <c r="I7051">
        <v>14004</v>
      </c>
      <c r="K7051">
        <v>14004</v>
      </c>
      <c r="M7051" s="2" t="str">
        <f>VLOOKUP(A7051,disaster_subtype!$A$2:$P$59908,5,FALSE)</f>
        <v>Epidemic</v>
      </c>
    </row>
    <row r="7052" spans="1:13" x14ac:dyDescent="0.2">
      <c r="A7052" s="1" t="str">
        <f t="shared" si="110"/>
        <v>2008GNB1750750</v>
      </c>
      <c r="B7052">
        <v>2008</v>
      </c>
      <c r="C7052" t="s">
        <v>103</v>
      </c>
      <c r="D7052" t="s">
        <v>104</v>
      </c>
      <c r="E7052" t="s">
        <v>485</v>
      </c>
      <c r="F7052">
        <v>1</v>
      </c>
      <c r="J7052">
        <v>750</v>
      </c>
      <c r="K7052">
        <v>750</v>
      </c>
      <c r="M7052" s="2" t="str">
        <f>VLOOKUP(A7052,disaster_subtype!$A$2:$P$59908,5,FALSE)</f>
        <v>Flood</v>
      </c>
    </row>
    <row r="7053" spans="1:13" x14ac:dyDescent="0.2">
      <c r="A7053" s="1" t="str">
        <f t="shared" si="110"/>
        <v>2008GUY1100000100000</v>
      </c>
      <c r="B7053">
        <v>2008</v>
      </c>
      <c r="C7053" t="s">
        <v>322</v>
      </c>
      <c r="D7053" t="s">
        <v>323</v>
      </c>
      <c r="E7053" t="s">
        <v>485</v>
      </c>
      <c r="F7053">
        <v>1</v>
      </c>
      <c r="I7053">
        <v>100000</v>
      </c>
      <c r="K7053">
        <v>100000</v>
      </c>
      <c r="M7053" s="2" t="str">
        <f>VLOOKUP(A7053,disaster_subtype!$A$2:$P$59908,5,FALSE)</f>
        <v>Flood</v>
      </c>
    </row>
    <row r="7054" spans="1:13" x14ac:dyDescent="0.2">
      <c r="A7054" s="1" t="str">
        <f t="shared" si="110"/>
        <v>2008HTI46988624616030246276</v>
      </c>
      <c r="B7054">
        <v>2008</v>
      </c>
      <c r="C7054" t="s">
        <v>85</v>
      </c>
      <c r="D7054" t="s">
        <v>86</v>
      </c>
      <c r="E7054" t="s">
        <v>487</v>
      </c>
      <c r="F7054">
        <v>4</v>
      </c>
      <c r="G7054">
        <v>698</v>
      </c>
      <c r="H7054">
        <v>86</v>
      </c>
      <c r="I7054">
        <v>246160</v>
      </c>
      <c r="J7054">
        <v>30</v>
      </c>
      <c r="K7054">
        <v>246276</v>
      </c>
      <c r="M7054" s="2" t="str">
        <f>VLOOKUP(A7054,disaster_subtype!$A$2:$P$59908,5,FALSE)</f>
        <v>Storm</v>
      </c>
    </row>
    <row r="7055" spans="1:13" x14ac:dyDescent="0.2">
      <c r="A7055" s="1" t="str">
        <f t="shared" si="110"/>
        <v>2008HND1677313350313357</v>
      </c>
      <c r="B7055">
        <v>2008</v>
      </c>
      <c r="C7055" t="s">
        <v>118</v>
      </c>
      <c r="D7055" t="s">
        <v>119</v>
      </c>
      <c r="E7055" t="s">
        <v>485</v>
      </c>
      <c r="F7055">
        <v>1</v>
      </c>
      <c r="G7055">
        <v>67</v>
      </c>
      <c r="H7055">
        <v>7</v>
      </c>
      <c r="I7055">
        <v>313350</v>
      </c>
      <c r="K7055">
        <v>313357</v>
      </c>
      <c r="M7055" s="2" t="str">
        <f>VLOOKUP(A7055,disaster_subtype!$A$2:$P$59908,5,FALSE)</f>
        <v>Flood</v>
      </c>
    </row>
    <row r="7056" spans="1:13" x14ac:dyDescent="0.2">
      <c r="A7056" s="1" t="str">
        <f t="shared" si="110"/>
        <v>2008HND1</v>
      </c>
      <c r="B7056">
        <v>2008</v>
      </c>
      <c r="C7056" t="s">
        <v>118</v>
      </c>
      <c r="D7056" t="s">
        <v>119</v>
      </c>
      <c r="E7056" t="s">
        <v>487</v>
      </c>
      <c r="F7056">
        <v>1</v>
      </c>
      <c r="M7056" s="2" t="str">
        <f>VLOOKUP(A7056,disaster_subtype!$A$2:$P$59908,5,FALSE)</f>
        <v>Storm</v>
      </c>
    </row>
    <row r="7057" spans="1:13" x14ac:dyDescent="0.2">
      <c r="A7057" s="1" t="str">
        <f t="shared" si="110"/>
        <v>2008HKG32207207380</v>
      </c>
      <c r="B7057">
        <v>2008</v>
      </c>
      <c r="C7057" t="s">
        <v>71</v>
      </c>
      <c r="D7057" t="s">
        <v>72</v>
      </c>
      <c r="E7057" t="s">
        <v>487</v>
      </c>
      <c r="F7057">
        <v>3</v>
      </c>
      <c r="G7057">
        <v>2</v>
      </c>
      <c r="H7057">
        <v>207</v>
      </c>
      <c r="K7057">
        <v>207</v>
      </c>
      <c r="L7057">
        <v>380</v>
      </c>
      <c r="M7057" s="2" t="str">
        <f>VLOOKUP(A7057,disaster_subtype!$A$2:$P$59908,5,FALSE)</f>
        <v>Storm</v>
      </c>
    </row>
    <row r="7058" spans="1:13" x14ac:dyDescent="0.2">
      <c r="A7058" s="1" t="str">
        <f t="shared" si="110"/>
        <v>2008HUN117500500</v>
      </c>
      <c r="B7058">
        <v>2008</v>
      </c>
      <c r="C7058" t="s">
        <v>316</v>
      </c>
      <c r="D7058" t="s">
        <v>317</v>
      </c>
      <c r="E7058" t="s">
        <v>492</v>
      </c>
      <c r="F7058">
        <v>1</v>
      </c>
      <c r="G7058">
        <v>17</v>
      </c>
      <c r="H7058">
        <v>500</v>
      </c>
      <c r="K7058">
        <v>500</v>
      </c>
      <c r="M7058" s="2" t="str">
        <f>VLOOKUP(A7058,disaster_subtype!$A$2:$P$59908,5,FALSE)</f>
        <v xml:space="preserve">Extreme temperature </v>
      </c>
    </row>
    <row r="7059" spans="1:13" x14ac:dyDescent="0.2">
      <c r="A7059" s="1" t="str">
        <f t="shared" si="110"/>
        <v>2008IND170</v>
      </c>
      <c r="B7059">
        <v>2008</v>
      </c>
      <c r="C7059" t="s">
        <v>13</v>
      </c>
      <c r="D7059" t="s">
        <v>14</v>
      </c>
      <c r="E7059" t="s">
        <v>492</v>
      </c>
      <c r="F7059">
        <v>1</v>
      </c>
      <c r="G7059">
        <v>70</v>
      </c>
      <c r="M7059" s="2" t="str">
        <f>VLOOKUP(A7059,disaster_subtype!$A$2:$P$59908,5,FALSE)</f>
        <v xml:space="preserve">Extreme temperature </v>
      </c>
    </row>
    <row r="7060" spans="1:13" x14ac:dyDescent="0.2">
      <c r="A7060" s="1" t="str">
        <f t="shared" si="110"/>
        <v>2008IND8159011589018240000013989018145000</v>
      </c>
      <c r="B7060">
        <v>2008</v>
      </c>
      <c r="C7060" t="s">
        <v>13</v>
      </c>
      <c r="D7060" t="s">
        <v>14</v>
      </c>
      <c r="E7060" t="s">
        <v>485</v>
      </c>
      <c r="F7060">
        <v>8</v>
      </c>
      <c r="G7060">
        <v>1590</v>
      </c>
      <c r="I7060">
        <v>11589018</v>
      </c>
      <c r="J7060">
        <v>2400000</v>
      </c>
      <c r="K7060">
        <v>13989018</v>
      </c>
      <c r="L7060">
        <v>145000</v>
      </c>
      <c r="M7060" s="2" t="e">
        <f>VLOOKUP(A7060,disaster_subtype!$A$2:$P$59908,5,FALSE)</f>
        <v>#N/A</v>
      </c>
    </row>
    <row r="7061" spans="1:13" x14ac:dyDescent="0.2">
      <c r="A7061" s="1" t="str">
        <f t="shared" si="110"/>
        <v>2008IND137</v>
      </c>
      <c r="B7061">
        <v>2008</v>
      </c>
      <c r="C7061" t="s">
        <v>13</v>
      </c>
      <c r="D7061" t="s">
        <v>14</v>
      </c>
      <c r="E7061" t="s">
        <v>80</v>
      </c>
      <c r="F7061">
        <v>1</v>
      </c>
      <c r="G7061">
        <v>37</v>
      </c>
      <c r="M7061" s="2" t="str">
        <f>VLOOKUP(A7061,disaster_subtype!$A$2:$P$59908,5,FALSE)</f>
        <v>Landslide</v>
      </c>
    </row>
    <row r="7062" spans="1:13" x14ac:dyDescent="0.2">
      <c r="A7062" s="1" t="str">
        <f t="shared" si="110"/>
        <v>2008IND1111505025000</v>
      </c>
      <c r="B7062">
        <v>2008</v>
      </c>
      <c r="C7062" t="s">
        <v>13</v>
      </c>
      <c r="D7062" t="s">
        <v>14</v>
      </c>
      <c r="E7062" t="s">
        <v>487</v>
      </c>
      <c r="F7062">
        <v>1</v>
      </c>
      <c r="G7062">
        <v>111</v>
      </c>
      <c r="H7062">
        <v>50</v>
      </c>
      <c r="K7062">
        <v>50</v>
      </c>
      <c r="L7062">
        <v>25000</v>
      </c>
      <c r="M7062" s="2" t="str">
        <f>VLOOKUP(A7062,disaster_subtype!$A$2:$P$59908,5,FALSE)</f>
        <v>Storm</v>
      </c>
    </row>
    <row r="7063" spans="1:13" x14ac:dyDescent="0.2">
      <c r="A7063" s="1" t="str">
        <f t="shared" si="110"/>
        <v>2008IDN3111621056510727</v>
      </c>
      <c r="B7063">
        <v>2008</v>
      </c>
      <c r="C7063" t="s">
        <v>78</v>
      </c>
      <c r="D7063" t="s">
        <v>79</v>
      </c>
      <c r="E7063" t="s">
        <v>488</v>
      </c>
      <c r="F7063">
        <v>3</v>
      </c>
      <c r="G7063">
        <v>11</v>
      </c>
      <c r="H7063">
        <v>162</v>
      </c>
      <c r="I7063">
        <v>10565</v>
      </c>
      <c r="K7063">
        <v>10727</v>
      </c>
      <c r="M7063" s="2" t="str">
        <f>VLOOKUP(A7063,disaster_subtype!$A$2:$P$59908,5,FALSE)</f>
        <v>Earthquake</v>
      </c>
    </row>
    <row r="7064" spans="1:13" x14ac:dyDescent="0.2">
      <c r="A7064" s="1" t="str">
        <f t="shared" si="110"/>
        <v>2008IDN1211247327529204761951733</v>
      </c>
      <c r="B7064">
        <v>2008</v>
      </c>
      <c r="C7064" t="s">
        <v>78</v>
      </c>
      <c r="D7064" t="s">
        <v>79</v>
      </c>
      <c r="E7064" t="s">
        <v>485</v>
      </c>
      <c r="F7064">
        <v>12</v>
      </c>
      <c r="G7064">
        <v>112</v>
      </c>
      <c r="I7064">
        <v>473275</v>
      </c>
      <c r="J7064">
        <v>2920</v>
      </c>
      <c r="K7064">
        <v>476195</v>
      </c>
      <c r="L7064">
        <v>1733</v>
      </c>
      <c r="M7064" s="2" t="e">
        <f>VLOOKUP(A7064,disaster_subtype!$A$2:$P$59908,5,FALSE)</f>
        <v>#N/A</v>
      </c>
    </row>
    <row r="7065" spans="1:13" x14ac:dyDescent="0.2">
      <c r="A7065" s="1" t="str">
        <f t="shared" si="110"/>
        <v>2008IDN121</v>
      </c>
      <c r="B7065">
        <v>2008</v>
      </c>
      <c r="C7065" t="s">
        <v>78</v>
      </c>
      <c r="D7065" t="s">
        <v>79</v>
      </c>
      <c r="E7065" t="s">
        <v>80</v>
      </c>
      <c r="F7065">
        <v>1</v>
      </c>
      <c r="G7065">
        <v>21</v>
      </c>
      <c r="M7065" s="2" t="str">
        <f>VLOOKUP(A7065,disaster_subtype!$A$2:$P$59908,5,FALSE)</f>
        <v>Landslide</v>
      </c>
    </row>
    <row r="7066" spans="1:13" x14ac:dyDescent="0.2">
      <c r="A7066" s="1" t="str">
        <f t="shared" si="110"/>
        <v>2008IDN1600600</v>
      </c>
      <c r="B7066">
        <v>2008</v>
      </c>
      <c r="C7066" t="s">
        <v>78</v>
      </c>
      <c r="D7066" t="s">
        <v>79</v>
      </c>
      <c r="E7066" t="s">
        <v>486</v>
      </c>
      <c r="F7066">
        <v>1</v>
      </c>
      <c r="I7066">
        <v>600</v>
      </c>
      <c r="K7066">
        <v>600</v>
      </c>
      <c r="M7066" s="2" t="str">
        <f>VLOOKUP(A7066,disaster_subtype!$A$2:$P$59908,5,FALSE)</f>
        <v>Volcanic activity</v>
      </c>
    </row>
    <row r="7067" spans="1:13" x14ac:dyDescent="0.2">
      <c r="A7067" s="1" t="str">
        <f t="shared" si="110"/>
        <v>2008IRN262152050020715</v>
      </c>
      <c r="B7067">
        <v>2008</v>
      </c>
      <c r="C7067" t="s">
        <v>87</v>
      </c>
      <c r="D7067" t="s">
        <v>88</v>
      </c>
      <c r="E7067" t="s">
        <v>488</v>
      </c>
      <c r="F7067">
        <v>2</v>
      </c>
      <c r="G7067">
        <v>6</v>
      </c>
      <c r="H7067">
        <v>215</v>
      </c>
      <c r="I7067">
        <v>20500</v>
      </c>
      <c r="K7067">
        <v>20715</v>
      </c>
      <c r="M7067" s="2" t="str">
        <f>VLOOKUP(A7067,disaster_subtype!$A$2:$P$59908,5,FALSE)</f>
        <v>Earthquake</v>
      </c>
    </row>
    <row r="7068" spans="1:13" x14ac:dyDescent="0.2">
      <c r="A7068" s="1" t="str">
        <f t="shared" si="110"/>
        <v>2008IRN2228014001480</v>
      </c>
      <c r="B7068">
        <v>2008</v>
      </c>
      <c r="C7068" t="s">
        <v>87</v>
      </c>
      <c r="D7068" t="s">
        <v>88</v>
      </c>
      <c r="E7068" t="s">
        <v>485</v>
      </c>
      <c r="F7068">
        <v>2</v>
      </c>
      <c r="G7068">
        <v>22</v>
      </c>
      <c r="H7068">
        <v>80</v>
      </c>
      <c r="I7068">
        <v>1400</v>
      </c>
      <c r="K7068">
        <v>1480</v>
      </c>
      <c r="M7068" s="2" t="str">
        <f>VLOOKUP(A7068,disaster_subtype!$A$2:$P$59908,5,FALSE)</f>
        <v>Flood</v>
      </c>
    </row>
    <row r="7069" spans="1:13" x14ac:dyDescent="0.2">
      <c r="A7069" s="1" t="str">
        <f t="shared" si="110"/>
        <v>2008IRN128</v>
      </c>
      <c r="B7069">
        <v>2008</v>
      </c>
      <c r="C7069" t="s">
        <v>87</v>
      </c>
      <c r="D7069" t="s">
        <v>88</v>
      </c>
      <c r="E7069" t="s">
        <v>487</v>
      </c>
      <c r="F7069">
        <v>1</v>
      </c>
      <c r="G7069">
        <v>28</v>
      </c>
      <c r="M7069" s="2" t="str">
        <f>VLOOKUP(A7069,disaster_subtype!$A$2:$P$59908,5,FALSE)</f>
        <v>Storm</v>
      </c>
    </row>
    <row r="7070" spans="1:13" x14ac:dyDescent="0.2">
      <c r="A7070" s="1" t="str">
        <f t="shared" si="110"/>
        <v>2008IRQ111892892</v>
      </c>
      <c r="B7070">
        <v>2008</v>
      </c>
      <c r="C7070" t="s">
        <v>228</v>
      </c>
      <c r="D7070" t="s">
        <v>229</v>
      </c>
      <c r="E7070" t="s">
        <v>484</v>
      </c>
      <c r="F7070">
        <v>1</v>
      </c>
      <c r="G7070">
        <v>11</v>
      </c>
      <c r="I7070">
        <v>892</v>
      </c>
      <c r="K7070">
        <v>892</v>
      </c>
      <c r="M7070" s="2" t="str">
        <f>VLOOKUP(A7070,disaster_subtype!$A$2:$P$59908,5,FALSE)</f>
        <v>Epidemic</v>
      </c>
    </row>
    <row r="7071" spans="1:13" x14ac:dyDescent="0.2">
      <c r="A7071" s="1" t="str">
        <f t="shared" si="110"/>
        <v>2008IRQ14600600</v>
      </c>
      <c r="B7071">
        <v>2008</v>
      </c>
      <c r="C7071" t="s">
        <v>228</v>
      </c>
      <c r="D7071" t="s">
        <v>229</v>
      </c>
      <c r="E7071" t="s">
        <v>485</v>
      </c>
      <c r="F7071">
        <v>1</v>
      </c>
      <c r="G7071">
        <v>4</v>
      </c>
      <c r="J7071">
        <v>600</v>
      </c>
      <c r="K7071">
        <v>600</v>
      </c>
      <c r="M7071" s="2" t="str">
        <f>VLOOKUP(A7071,disaster_subtype!$A$2:$P$59908,5,FALSE)</f>
        <v>Flood</v>
      </c>
    </row>
    <row r="7072" spans="1:13" x14ac:dyDescent="0.2">
      <c r="A7072" s="1" t="str">
        <f t="shared" si="110"/>
        <v>2008ITA39300300278000</v>
      </c>
      <c r="B7072">
        <v>2008</v>
      </c>
      <c r="C7072" t="s">
        <v>57</v>
      </c>
      <c r="D7072" t="s">
        <v>58</v>
      </c>
      <c r="E7072" t="s">
        <v>485</v>
      </c>
      <c r="F7072">
        <v>3</v>
      </c>
      <c r="G7072">
        <v>9</v>
      </c>
      <c r="I7072">
        <v>300</v>
      </c>
      <c r="K7072">
        <v>300</v>
      </c>
      <c r="L7072">
        <v>278000</v>
      </c>
      <c r="M7072" s="2" t="e">
        <f>VLOOKUP(A7072,disaster_subtype!$A$2:$P$59908,5,FALSE)</f>
        <v>#N/A</v>
      </c>
    </row>
    <row r="7073" spans="1:13" x14ac:dyDescent="0.2">
      <c r="A7073" s="1" t="str">
        <f t="shared" si="110"/>
        <v>2008JAM2134000400066198</v>
      </c>
      <c r="B7073">
        <v>2008</v>
      </c>
      <c r="C7073" t="s">
        <v>15</v>
      </c>
      <c r="D7073" t="s">
        <v>16</v>
      </c>
      <c r="E7073" t="s">
        <v>487</v>
      </c>
      <c r="F7073">
        <v>2</v>
      </c>
      <c r="G7073">
        <v>13</v>
      </c>
      <c r="I7073">
        <v>4000</v>
      </c>
      <c r="K7073">
        <v>4000</v>
      </c>
      <c r="L7073">
        <v>66198</v>
      </c>
      <c r="M7073" s="2" t="str">
        <f>VLOOKUP(A7073,disaster_subtype!$A$2:$P$59908,5,FALSE)</f>
        <v>Storm</v>
      </c>
    </row>
    <row r="7074" spans="1:13" x14ac:dyDescent="0.2">
      <c r="A7074" s="1" t="str">
        <f t="shared" si="110"/>
        <v>2008JPN224648270918277000</v>
      </c>
      <c r="B7074">
        <v>2008</v>
      </c>
      <c r="C7074" t="s">
        <v>19</v>
      </c>
      <c r="D7074" t="s">
        <v>20</v>
      </c>
      <c r="E7074" t="s">
        <v>488</v>
      </c>
      <c r="F7074">
        <v>2</v>
      </c>
      <c r="G7074">
        <v>24</v>
      </c>
      <c r="H7074">
        <v>648</v>
      </c>
      <c r="I7074">
        <v>270</v>
      </c>
      <c r="K7074">
        <v>918</v>
      </c>
      <c r="L7074">
        <v>277000</v>
      </c>
      <c r="M7074" s="2" t="str">
        <f>VLOOKUP(A7074,disaster_subtype!$A$2:$P$59908,5,FALSE)</f>
        <v>Earthquake</v>
      </c>
    </row>
    <row r="7075" spans="1:13" x14ac:dyDescent="0.2">
      <c r="A7075" s="1" t="str">
        <f t="shared" si="110"/>
        <v>2008JPN147</v>
      </c>
      <c r="B7075">
        <v>2008</v>
      </c>
      <c r="C7075" t="s">
        <v>19</v>
      </c>
      <c r="D7075" t="s">
        <v>20</v>
      </c>
      <c r="E7075" t="s">
        <v>492</v>
      </c>
      <c r="F7075">
        <v>1</v>
      </c>
      <c r="G7075">
        <v>47</v>
      </c>
      <c r="M7075" s="2" t="str">
        <f>VLOOKUP(A7075,disaster_subtype!$A$2:$P$59908,5,FALSE)</f>
        <v xml:space="preserve">Extreme temperature </v>
      </c>
    </row>
    <row r="7076" spans="1:13" x14ac:dyDescent="0.2">
      <c r="A7076" s="1" t="str">
        <f t="shared" si="110"/>
        <v>2008JPN1535000050003</v>
      </c>
      <c r="B7076">
        <v>2008</v>
      </c>
      <c r="C7076" t="s">
        <v>19</v>
      </c>
      <c r="D7076" t="s">
        <v>20</v>
      </c>
      <c r="E7076" t="s">
        <v>485</v>
      </c>
      <c r="F7076">
        <v>1</v>
      </c>
      <c r="G7076">
        <v>5</v>
      </c>
      <c r="H7076">
        <v>3</v>
      </c>
      <c r="I7076">
        <v>50000</v>
      </c>
      <c r="K7076">
        <v>50003</v>
      </c>
      <c r="M7076" s="2" t="str">
        <f>VLOOKUP(A7076,disaster_subtype!$A$2:$P$59908,5,FALSE)</f>
        <v>Flood</v>
      </c>
    </row>
    <row r="7077" spans="1:13" x14ac:dyDescent="0.2">
      <c r="A7077" s="1" t="str">
        <f t="shared" si="110"/>
        <v>2008KAZ111300013000130000</v>
      </c>
      <c r="B7077">
        <v>2008</v>
      </c>
      <c r="C7077" t="s">
        <v>421</v>
      </c>
      <c r="D7077" t="s">
        <v>422</v>
      </c>
      <c r="E7077" t="s">
        <v>485</v>
      </c>
      <c r="F7077">
        <v>1</v>
      </c>
      <c r="G7077">
        <v>1</v>
      </c>
      <c r="I7077">
        <v>13000</v>
      </c>
      <c r="K7077">
        <v>13000</v>
      </c>
      <c r="L7077">
        <v>130000</v>
      </c>
      <c r="M7077" s="2" t="str">
        <f>VLOOKUP(A7077,disaster_subtype!$A$2:$P$59908,5,FALSE)</f>
        <v>Flood</v>
      </c>
    </row>
    <row r="7078" spans="1:13" x14ac:dyDescent="0.2">
      <c r="A7078" s="1" t="str">
        <f t="shared" si="110"/>
        <v>2008KEN1438000003800000</v>
      </c>
      <c r="B7078">
        <v>2008</v>
      </c>
      <c r="C7078" t="s">
        <v>266</v>
      </c>
      <c r="D7078" t="s">
        <v>267</v>
      </c>
      <c r="E7078" t="s">
        <v>12</v>
      </c>
      <c r="F7078">
        <v>1</v>
      </c>
      <c r="G7078">
        <v>4</v>
      </c>
      <c r="I7078">
        <v>3800000</v>
      </c>
      <c r="K7078">
        <v>3800000</v>
      </c>
      <c r="M7078" s="2" t="str">
        <f>VLOOKUP(A7078,disaster_subtype!$A$2:$P$59908,5,FALSE)</f>
        <v>Drought</v>
      </c>
    </row>
    <row r="7079" spans="1:13" x14ac:dyDescent="0.2">
      <c r="A7079" s="1" t="str">
        <f t="shared" si="110"/>
        <v>2008KEN143</v>
      </c>
      <c r="B7079">
        <v>2008</v>
      </c>
      <c r="C7079" t="s">
        <v>266</v>
      </c>
      <c r="D7079" t="s">
        <v>267</v>
      </c>
      <c r="E7079" t="s">
        <v>484</v>
      </c>
      <c r="F7079">
        <v>1</v>
      </c>
      <c r="G7079">
        <v>43</v>
      </c>
      <c r="M7079" s="2" t="str">
        <f>VLOOKUP(A7079,disaster_subtype!$A$2:$P$59908,5,FALSE)</f>
        <v>Epidemic</v>
      </c>
    </row>
    <row r="7080" spans="1:13" x14ac:dyDescent="0.2">
      <c r="A7080" s="1" t="str">
        <f t="shared" si="110"/>
        <v>2008KEN6556243862438</v>
      </c>
      <c r="B7080">
        <v>2008</v>
      </c>
      <c r="C7080" t="s">
        <v>266</v>
      </c>
      <c r="D7080" t="s">
        <v>267</v>
      </c>
      <c r="E7080" t="s">
        <v>485</v>
      </c>
      <c r="F7080">
        <v>6</v>
      </c>
      <c r="G7080">
        <v>55</v>
      </c>
      <c r="I7080">
        <v>62438</v>
      </c>
      <c r="K7080">
        <v>62438</v>
      </c>
      <c r="M7080" s="2" t="e">
        <f>VLOOKUP(A7080,disaster_subtype!$A$2:$P$59908,5,FALSE)</f>
        <v>#N/A</v>
      </c>
    </row>
    <row r="7081" spans="1:13" x14ac:dyDescent="0.2">
      <c r="A7081" s="1" t="str">
        <f t="shared" si="110"/>
        <v>2008KEN1102020</v>
      </c>
      <c r="B7081">
        <v>2008</v>
      </c>
      <c r="C7081" t="s">
        <v>266</v>
      </c>
      <c r="D7081" t="s">
        <v>267</v>
      </c>
      <c r="E7081" t="s">
        <v>80</v>
      </c>
      <c r="F7081">
        <v>1</v>
      </c>
      <c r="G7081">
        <v>10</v>
      </c>
      <c r="H7081">
        <v>20</v>
      </c>
      <c r="K7081">
        <v>20</v>
      </c>
      <c r="M7081" s="2" t="str">
        <f>VLOOKUP(A7081,disaster_subtype!$A$2:$P$59908,5,FALSE)</f>
        <v>Landslide</v>
      </c>
    </row>
    <row r="7082" spans="1:13" x14ac:dyDescent="0.2">
      <c r="A7082" s="1" t="str">
        <f t="shared" si="110"/>
        <v>2008KIR18585</v>
      </c>
      <c r="B7082">
        <v>2008</v>
      </c>
      <c r="C7082" t="s">
        <v>324</v>
      </c>
      <c r="D7082" t="s">
        <v>325</v>
      </c>
      <c r="E7082" t="s">
        <v>485</v>
      </c>
      <c r="F7082">
        <v>1</v>
      </c>
      <c r="J7082">
        <v>85</v>
      </c>
      <c r="K7082">
        <v>85</v>
      </c>
      <c r="M7082" s="2" t="str">
        <f>VLOOKUP(A7082,disaster_subtype!$A$2:$P$59908,5,FALSE)</f>
        <v>Flood</v>
      </c>
    </row>
    <row r="7083" spans="1:13" x14ac:dyDescent="0.2">
      <c r="A7083" s="1" t="str">
        <f t="shared" si="110"/>
        <v>2008KOR1101313</v>
      </c>
      <c r="B7083">
        <v>2008</v>
      </c>
      <c r="C7083" t="s">
        <v>176</v>
      </c>
      <c r="D7083" t="s">
        <v>177</v>
      </c>
      <c r="E7083" t="s">
        <v>485</v>
      </c>
      <c r="F7083">
        <v>1</v>
      </c>
      <c r="G7083">
        <v>10</v>
      </c>
      <c r="H7083">
        <v>13</v>
      </c>
      <c r="K7083">
        <v>13</v>
      </c>
      <c r="M7083" s="2" t="str">
        <f>VLOOKUP(A7083,disaster_subtype!$A$2:$P$59908,5,FALSE)</f>
        <v>Flood</v>
      </c>
    </row>
    <row r="7084" spans="1:13" x14ac:dyDescent="0.2">
      <c r="A7084" s="1" t="str">
        <f t="shared" si="110"/>
        <v>2008KGZ274142300010554197</v>
      </c>
      <c r="B7084">
        <v>2008</v>
      </c>
      <c r="C7084" t="s">
        <v>406</v>
      </c>
      <c r="D7084" t="s">
        <v>407</v>
      </c>
      <c r="E7084" t="s">
        <v>488</v>
      </c>
      <c r="F7084">
        <v>2</v>
      </c>
      <c r="G7084">
        <v>74</v>
      </c>
      <c r="H7084">
        <v>142</v>
      </c>
      <c r="I7084">
        <v>3000</v>
      </c>
      <c r="J7084">
        <v>1055</v>
      </c>
      <c r="K7084">
        <v>4197</v>
      </c>
      <c r="M7084" s="2" t="str">
        <f>VLOOKUP(A7084,disaster_subtype!$A$2:$P$59908,5,FALSE)</f>
        <v>Earthquake</v>
      </c>
    </row>
    <row r="7085" spans="1:13" x14ac:dyDescent="0.2">
      <c r="A7085" s="1" t="str">
        <f t="shared" si="110"/>
        <v>2008LAO16204190204190</v>
      </c>
      <c r="B7085">
        <v>2008</v>
      </c>
      <c r="C7085" t="s">
        <v>286</v>
      </c>
      <c r="D7085" t="s">
        <v>287</v>
      </c>
      <c r="E7085" t="s">
        <v>485</v>
      </c>
      <c r="F7085">
        <v>1</v>
      </c>
      <c r="G7085">
        <v>6</v>
      </c>
      <c r="I7085">
        <v>204190</v>
      </c>
      <c r="K7085">
        <v>204190</v>
      </c>
      <c r="M7085" s="2" t="str">
        <f>VLOOKUP(A7085,disaster_subtype!$A$2:$P$59908,5,FALSE)</f>
        <v>Flood</v>
      </c>
    </row>
    <row r="7086" spans="1:13" x14ac:dyDescent="0.2">
      <c r="A7086" s="1" t="str">
        <f t="shared" si="110"/>
        <v>2008LSO145004500</v>
      </c>
      <c r="B7086">
        <v>2008</v>
      </c>
      <c r="C7086" t="s">
        <v>302</v>
      </c>
      <c r="D7086" t="s">
        <v>303</v>
      </c>
      <c r="E7086" t="s">
        <v>487</v>
      </c>
      <c r="F7086">
        <v>1</v>
      </c>
      <c r="I7086">
        <v>4500</v>
      </c>
      <c r="K7086">
        <v>4500</v>
      </c>
      <c r="M7086" s="2" t="str">
        <f>VLOOKUP(A7086,disaster_subtype!$A$2:$P$59908,5,FALSE)</f>
        <v>Storm</v>
      </c>
    </row>
    <row r="7087" spans="1:13" x14ac:dyDescent="0.2">
      <c r="A7087" s="1" t="str">
        <f t="shared" si="110"/>
        <v>2008LBR1340340</v>
      </c>
      <c r="B7087">
        <v>2008</v>
      </c>
      <c r="C7087" t="s">
        <v>360</v>
      </c>
      <c r="D7087" t="s">
        <v>361</v>
      </c>
      <c r="E7087" t="s">
        <v>485</v>
      </c>
      <c r="F7087">
        <v>1</v>
      </c>
      <c r="J7087">
        <v>340</v>
      </c>
      <c r="K7087">
        <v>340</v>
      </c>
      <c r="M7087" s="2" t="str">
        <f>VLOOKUP(A7087,disaster_subtype!$A$2:$P$59908,5,FALSE)</f>
        <v>Flood</v>
      </c>
    </row>
    <row r="7088" spans="1:13" x14ac:dyDescent="0.2">
      <c r="A7088" s="1" t="str">
        <f t="shared" si="110"/>
        <v>2008MDG1720000720000</v>
      </c>
      <c r="B7088">
        <v>2008</v>
      </c>
      <c r="C7088" t="s">
        <v>304</v>
      </c>
      <c r="D7088" t="s">
        <v>305</v>
      </c>
      <c r="E7088" t="s">
        <v>12</v>
      </c>
      <c r="F7088">
        <v>1</v>
      </c>
      <c r="I7088">
        <v>720000</v>
      </c>
      <c r="K7088">
        <v>720000</v>
      </c>
      <c r="M7088" s="2" t="str">
        <f>VLOOKUP(A7088,disaster_subtype!$A$2:$P$59908,5,FALSE)</f>
        <v>Drought</v>
      </c>
    </row>
    <row r="7089" spans="1:13" x14ac:dyDescent="0.2">
      <c r="A7089" s="1" t="str">
        <f t="shared" si="110"/>
        <v>2008MDG120520520</v>
      </c>
      <c r="B7089">
        <v>2008</v>
      </c>
      <c r="C7089" t="s">
        <v>304</v>
      </c>
      <c r="D7089" t="s">
        <v>305</v>
      </c>
      <c r="E7089" t="s">
        <v>484</v>
      </c>
      <c r="F7089">
        <v>1</v>
      </c>
      <c r="G7089">
        <v>20</v>
      </c>
      <c r="I7089">
        <v>520</v>
      </c>
      <c r="K7089">
        <v>520</v>
      </c>
      <c r="M7089" s="2" t="str">
        <f>VLOOKUP(A7089,disaster_subtype!$A$2:$P$59908,5,FALSE)</f>
        <v>Epidemic</v>
      </c>
    </row>
    <row r="7090" spans="1:13" x14ac:dyDescent="0.2">
      <c r="A7090" s="1" t="str">
        <f t="shared" si="110"/>
        <v>2008MDG310558033824819433853316660000</v>
      </c>
      <c r="B7090">
        <v>2008</v>
      </c>
      <c r="C7090" t="s">
        <v>304</v>
      </c>
      <c r="D7090" t="s">
        <v>305</v>
      </c>
      <c r="E7090" t="s">
        <v>487</v>
      </c>
      <c r="F7090">
        <v>3</v>
      </c>
      <c r="G7090">
        <v>105</v>
      </c>
      <c r="H7090">
        <v>580</v>
      </c>
      <c r="I7090">
        <v>338248</v>
      </c>
      <c r="J7090">
        <v>194338</v>
      </c>
      <c r="K7090">
        <v>533166</v>
      </c>
      <c r="L7090">
        <v>60000</v>
      </c>
      <c r="M7090" s="2" t="str">
        <f>VLOOKUP(A7090,disaster_subtype!$A$2:$P$59908,5,FALSE)</f>
        <v>Storm</v>
      </c>
    </row>
    <row r="7091" spans="1:13" x14ac:dyDescent="0.2">
      <c r="A7091" s="1" t="str">
        <f t="shared" si="110"/>
        <v>2008MWI111352695269</v>
      </c>
      <c r="B7091">
        <v>2008</v>
      </c>
      <c r="C7091" t="s">
        <v>296</v>
      </c>
      <c r="D7091" t="s">
        <v>297</v>
      </c>
      <c r="E7091" t="s">
        <v>484</v>
      </c>
      <c r="F7091">
        <v>1</v>
      </c>
      <c r="G7091">
        <v>113</v>
      </c>
      <c r="I7091">
        <v>5269</v>
      </c>
      <c r="K7091">
        <v>5269</v>
      </c>
      <c r="M7091" s="2" t="str">
        <f>VLOOKUP(A7091,disaster_subtype!$A$2:$P$59908,5,FALSE)</f>
        <v>Epidemic</v>
      </c>
    </row>
    <row r="7092" spans="1:13" x14ac:dyDescent="0.2">
      <c r="A7092" s="1" t="str">
        <f t="shared" si="110"/>
        <v>2008MWI11638016380</v>
      </c>
      <c r="B7092">
        <v>2008</v>
      </c>
      <c r="C7092" t="s">
        <v>296</v>
      </c>
      <c r="D7092" t="s">
        <v>297</v>
      </c>
      <c r="E7092" t="s">
        <v>485</v>
      </c>
      <c r="F7092">
        <v>1</v>
      </c>
      <c r="I7092">
        <v>16380</v>
      </c>
      <c r="K7092">
        <v>16380</v>
      </c>
      <c r="M7092" s="2" t="str">
        <f>VLOOKUP(A7092,disaster_subtype!$A$2:$P$59908,5,FALSE)</f>
        <v>Flood</v>
      </c>
    </row>
    <row r="7093" spans="1:13" x14ac:dyDescent="0.2">
      <c r="A7093" s="1" t="str">
        <f t="shared" si="110"/>
        <v>2008MYS280008000</v>
      </c>
      <c r="B7093">
        <v>2008</v>
      </c>
      <c r="C7093" t="s">
        <v>278</v>
      </c>
      <c r="D7093" t="s">
        <v>279</v>
      </c>
      <c r="E7093" t="s">
        <v>485</v>
      </c>
      <c r="F7093">
        <v>2</v>
      </c>
      <c r="I7093">
        <v>8000</v>
      </c>
      <c r="K7093">
        <v>8000</v>
      </c>
      <c r="M7093" s="2" t="e">
        <f>VLOOKUP(A7093,disaster_subtype!$A$2:$P$59908,5,FALSE)</f>
        <v>#N/A</v>
      </c>
    </row>
    <row r="7094" spans="1:13" x14ac:dyDescent="0.2">
      <c r="A7094" s="1" t="str">
        <f t="shared" si="110"/>
        <v>2008MLI125002500</v>
      </c>
      <c r="B7094">
        <v>2008</v>
      </c>
      <c r="C7094" t="s">
        <v>105</v>
      </c>
      <c r="D7094" t="s">
        <v>106</v>
      </c>
      <c r="E7094" t="s">
        <v>485</v>
      </c>
      <c r="F7094">
        <v>1</v>
      </c>
      <c r="J7094">
        <v>2500</v>
      </c>
      <c r="K7094">
        <v>2500</v>
      </c>
      <c r="M7094" s="2" t="str">
        <f>VLOOKUP(A7094,disaster_subtype!$A$2:$P$59908,5,FALSE)</f>
        <v>Flood</v>
      </c>
    </row>
    <row r="7095" spans="1:13" x14ac:dyDescent="0.2">
      <c r="A7095" s="1" t="str">
        <f t="shared" si="110"/>
        <v>2008MHL1600600</v>
      </c>
      <c r="B7095">
        <v>2008</v>
      </c>
      <c r="C7095" t="s">
        <v>402</v>
      </c>
      <c r="D7095" t="s">
        <v>403</v>
      </c>
      <c r="E7095" t="s">
        <v>485</v>
      </c>
      <c r="F7095">
        <v>1</v>
      </c>
      <c r="I7095">
        <v>600</v>
      </c>
      <c r="K7095">
        <v>600</v>
      </c>
      <c r="M7095" s="2" t="str">
        <f>VLOOKUP(A7095,disaster_subtype!$A$2:$P$59908,5,FALSE)</f>
        <v>Flood</v>
      </c>
    </row>
    <row r="7096" spans="1:13" x14ac:dyDescent="0.2">
      <c r="A7096" s="1" t="str">
        <f t="shared" si="110"/>
        <v>2008MEX1122000020000</v>
      </c>
      <c r="B7096">
        <v>2008</v>
      </c>
      <c r="C7096" t="s">
        <v>155</v>
      </c>
      <c r="D7096" t="s">
        <v>156</v>
      </c>
      <c r="E7096" t="s">
        <v>485</v>
      </c>
      <c r="F7096">
        <v>1</v>
      </c>
      <c r="G7096">
        <v>12</v>
      </c>
      <c r="I7096">
        <v>20000</v>
      </c>
      <c r="K7096">
        <v>20000</v>
      </c>
      <c r="M7096" s="2" t="str">
        <f>VLOOKUP(A7096,disaster_subtype!$A$2:$P$59908,5,FALSE)</f>
        <v>Flood</v>
      </c>
    </row>
    <row r="7097" spans="1:13" x14ac:dyDescent="0.2">
      <c r="A7097" s="1" t="str">
        <f t="shared" si="110"/>
        <v>2008MEX122</v>
      </c>
      <c r="B7097">
        <v>2008</v>
      </c>
      <c r="C7097" t="s">
        <v>155</v>
      </c>
      <c r="D7097" t="s">
        <v>156</v>
      </c>
      <c r="E7097" t="s">
        <v>80</v>
      </c>
      <c r="F7097">
        <v>1</v>
      </c>
      <c r="G7097">
        <v>22</v>
      </c>
      <c r="M7097" s="2" t="str">
        <f>VLOOKUP(A7097,disaster_subtype!$A$2:$P$59908,5,FALSE)</f>
        <v>Landslide</v>
      </c>
    </row>
    <row r="7098" spans="1:13" x14ac:dyDescent="0.2">
      <c r="A7098" s="1" t="str">
        <f t="shared" si="110"/>
        <v>2008MEX1250000050000075000</v>
      </c>
      <c r="B7098">
        <v>2008</v>
      </c>
      <c r="C7098" t="s">
        <v>155</v>
      </c>
      <c r="D7098" t="s">
        <v>156</v>
      </c>
      <c r="E7098" t="s">
        <v>487</v>
      </c>
      <c r="F7098">
        <v>1</v>
      </c>
      <c r="G7098">
        <v>2</v>
      </c>
      <c r="I7098">
        <v>500000</v>
      </c>
      <c r="K7098">
        <v>500000</v>
      </c>
      <c r="L7098">
        <v>75000</v>
      </c>
      <c r="M7098" s="2" t="str">
        <f>VLOOKUP(A7098,disaster_subtype!$A$2:$P$59908,5,FALSE)</f>
        <v>Storm</v>
      </c>
    </row>
    <row r="7099" spans="1:13" x14ac:dyDescent="0.2">
      <c r="A7099" s="1" t="str">
        <f t="shared" si="110"/>
        <v>2008FSM1</v>
      </c>
      <c r="B7099">
        <v>2008</v>
      </c>
      <c r="C7099" t="s">
        <v>388</v>
      </c>
      <c r="D7099" t="s">
        <v>389</v>
      </c>
      <c r="E7099" t="s">
        <v>485</v>
      </c>
      <c r="F7099">
        <v>1</v>
      </c>
      <c r="M7099" s="2" t="str">
        <f>VLOOKUP(A7099,disaster_subtype!$A$2:$P$59908,5,FALSE)</f>
        <v>Flood</v>
      </c>
    </row>
    <row r="7100" spans="1:13" x14ac:dyDescent="0.2">
      <c r="A7100" s="1" t="str">
        <f t="shared" si="110"/>
        <v>2008MDA1340004000</v>
      </c>
      <c r="B7100">
        <v>2008</v>
      </c>
      <c r="C7100" t="s">
        <v>429</v>
      </c>
      <c r="D7100" t="s">
        <v>430</v>
      </c>
      <c r="E7100" t="s">
        <v>485</v>
      </c>
      <c r="F7100">
        <v>1</v>
      </c>
      <c r="G7100">
        <v>3</v>
      </c>
      <c r="I7100">
        <v>4000</v>
      </c>
      <c r="K7100">
        <v>4000</v>
      </c>
      <c r="M7100" s="2" t="str">
        <f>VLOOKUP(A7100,disaster_subtype!$A$2:$P$59908,5,FALSE)</f>
        <v>Flood</v>
      </c>
    </row>
    <row r="7101" spans="1:13" x14ac:dyDescent="0.2">
      <c r="A7101" s="1" t="str">
        <f t="shared" si="110"/>
        <v>2008MNG131513151</v>
      </c>
      <c r="B7101">
        <v>2008</v>
      </c>
      <c r="C7101" t="s">
        <v>242</v>
      </c>
      <c r="D7101" t="s">
        <v>243</v>
      </c>
      <c r="E7101" t="s">
        <v>484</v>
      </c>
      <c r="F7101">
        <v>1</v>
      </c>
      <c r="I7101">
        <v>3151</v>
      </c>
      <c r="K7101">
        <v>3151</v>
      </c>
      <c r="M7101" s="2" t="str">
        <f>VLOOKUP(A7101,disaster_subtype!$A$2:$P$59908,5,FALSE)</f>
        <v>Epidemic</v>
      </c>
    </row>
    <row r="7102" spans="1:13" x14ac:dyDescent="0.2">
      <c r="A7102" s="1" t="str">
        <f t="shared" si="110"/>
        <v>2008MNG152</v>
      </c>
      <c r="B7102">
        <v>2008</v>
      </c>
      <c r="C7102" t="s">
        <v>242</v>
      </c>
      <c r="D7102" t="s">
        <v>243</v>
      </c>
      <c r="E7102" t="s">
        <v>487</v>
      </c>
      <c r="F7102">
        <v>1</v>
      </c>
      <c r="G7102">
        <v>52</v>
      </c>
      <c r="M7102" s="2" t="str">
        <f>VLOOKUP(A7102,disaster_subtype!$A$2:$P$59908,5,FALSE)</f>
        <v>Storm</v>
      </c>
    </row>
    <row r="7103" spans="1:13" x14ac:dyDescent="0.2">
      <c r="A7103" s="1" t="str">
        <f t="shared" si="110"/>
        <v>2008MAR2392000020000</v>
      </c>
      <c r="B7103">
        <v>2008</v>
      </c>
      <c r="C7103" t="s">
        <v>89</v>
      </c>
      <c r="D7103" t="s">
        <v>90</v>
      </c>
      <c r="E7103" t="s">
        <v>485</v>
      </c>
      <c r="F7103">
        <v>2</v>
      </c>
      <c r="G7103">
        <v>39</v>
      </c>
      <c r="I7103">
        <v>20000</v>
      </c>
      <c r="K7103">
        <v>20000</v>
      </c>
      <c r="M7103" s="2" t="e">
        <f>VLOOKUP(A7103,disaster_subtype!$A$2:$P$59908,5,FALSE)</f>
        <v>#N/A</v>
      </c>
    </row>
    <row r="7104" spans="1:13" x14ac:dyDescent="0.2">
      <c r="A7104" s="1" t="str">
        <f t="shared" si="110"/>
        <v>2008MOZ1500000500000</v>
      </c>
      <c r="B7104">
        <v>2008</v>
      </c>
      <c r="C7104" t="s">
        <v>238</v>
      </c>
      <c r="D7104" t="s">
        <v>239</v>
      </c>
      <c r="E7104" t="s">
        <v>12</v>
      </c>
      <c r="F7104">
        <v>1</v>
      </c>
      <c r="I7104">
        <v>500000</v>
      </c>
      <c r="K7104">
        <v>500000</v>
      </c>
      <c r="M7104" s="2" t="str">
        <f>VLOOKUP(A7104,disaster_subtype!$A$2:$P$59908,5,FALSE)</f>
        <v>Drought</v>
      </c>
    </row>
    <row r="7105" spans="1:13" x14ac:dyDescent="0.2">
      <c r="A7105" s="1" t="str">
        <f t="shared" si="110"/>
        <v>2008MOZ11551931019310</v>
      </c>
      <c r="B7105">
        <v>2008</v>
      </c>
      <c r="C7105" t="s">
        <v>238</v>
      </c>
      <c r="D7105" t="s">
        <v>239</v>
      </c>
      <c r="E7105" t="s">
        <v>484</v>
      </c>
      <c r="F7105">
        <v>1</v>
      </c>
      <c r="G7105">
        <v>155</v>
      </c>
      <c r="I7105">
        <v>19310</v>
      </c>
      <c r="K7105">
        <v>19310</v>
      </c>
      <c r="M7105" s="2" t="str">
        <f>VLOOKUP(A7105,disaster_subtype!$A$2:$P$59908,5,FALSE)</f>
        <v>Epidemic</v>
      </c>
    </row>
    <row r="7106" spans="1:13" x14ac:dyDescent="0.2">
      <c r="A7106" s="1" t="str">
        <f t="shared" ref="A7106:A7169" si="111">B7106&amp;C7106&amp;F7106&amp;G7106&amp;H7106&amp;I7106&amp;J7106&amp;K7106&amp;L7106</f>
        <v>2008MOZ12535003500</v>
      </c>
      <c r="B7106">
        <v>2008</v>
      </c>
      <c r="C7106" t="s">
        <v>238</v>
      </c>
      <c r="D7106" t="s">
        <v>239</v>
      </c>
      <c r="E7106" t="s">
        <v>485</v>
      </c>
      <c r="F7106">
        <v>1</v>
      </c>
      <c r="G7106">
        <v>25</v>
      </c>
      <c r="I7106">
        <v>3500</v>
      </c>
      <c r="K7106">
        <v>3500</v>
      </c>
      <c r="M7106" s="2" t="str">
        <f>VLOOKUP(A7106,disaster_subtype!$A$2:$P$59908,5,FALSE)</f>
        <v>Flood</v>
      </c>
    </row>
    <row r="7107" spans="1:13" x14ac:dyDescent="0.2">
      <c r="A7107" s="1" t="str">
        <f t="shared" si="111"/>
        <v>2008MOZ19131650005500022001320000</v>
      </c>
      <c r="B7107">
        <v>2008</v>
      </c>
      <c r="C7107" t="s">
        <v>238</v>
      </c>
      <c r="D7107" t="s">
        <v>239</v>
      </c>
      <c r="E7107" t="s">
        <v>487</v>
      </c>
      <c r="F7107">
        <v>1</v>
      </c>
      <c r="G7107">
        <v>9</v>
      </c>
      <c r="H7107">
        <v>13</v>
      </c>
      <c r="I7107">
        <v>165000</v>
      </c>
      <c r="J7107">
        <v>55000</v>
      </c>
      <c r="K7107">
        <v>220013</v>
      </c>
      <c r="L7107">
        <v>20000</v>
      </c>
      <c r="M7107" s="2" t="str">
        <f>VLOOKUP(A7107,disaster_subtype!$A$2:$P$59908,5,FALSE)</f>
        <v>Storm</v>
      </c>
    </row>
    <row r="7108" spans="1:13" x14ac:dyDescent="0.2">
      <c r="A7108" s="1" t="str">
        <f t="shared" si="111"/>
        <v>2008MOZ1492330003023</v>
      </c>
      <c r="B7108">
        <v>2008</v>
      </c>
      <c r="C7108" t="s">
        <v>238</v>
      </c>
      <c r="D7108" t="s">
        <v>239</v>
      </c>
      <c r="E7108" t="s">
        <v>490</v>
      </c>
      <c r="F7108">
        <v>1</v>
      </c>
      <c r="G7108">
        <v>49</v>
      </c>
      <c r="H7108">
        <v>23</v>
      </c>
      <c r="J7108">
        <v>3000</v>
      </c>
      <c r="K7108">
        <v>3023</v>
      </c>
      <c r="M7108" s="2" t="str">
        <f>VLOOKUP(A7108,disaster_subtype!$A$2:$P$59908,5,FALSE)</f>
        <v>Wildfire</v>
      </c>
    </row>
    <row r="7109" spans="1:13" x14ac:dyDescent="0.2">
      <c r="A7109" s="1" t="str">
        <f t="shared" si="111"/>
        <v>2008MMR113836620000240000024200004000000</v>
      </c>
      <c r="B7109">
        <v>2008</v>
      </c>
      <c r="C7109" t="s">
        <v>37</v>
      </c>
      <c r="D7109" t="s">
        <v>38</v>
      </c>
      <c r="E7109" t="s">
        <v>487</v>
      </c>
      <c r="F7109">
        <v>1</v>
      </c>
      <c r="G7109">
        <v>138366</v>
      </c>
      <c r="H7109">
        <v>20000</v>
      </c>
      <c r="I7109">
        <v>2400000</v>
      </c>
      <c r="K7109">
        <v>2420000</v>
      </c>
      <c r="L7109">
        <v>4000000</v>
      </c>
      <c r="M7109" s="2" t="str">
        <f>VLOOKUP(A7109,disaster_subtype!$A$2:$P$59908,5,FALSE)</f>
        <v>Storm</v>
      </c>
    </row>
    <row r="7110" spans="1:13" x14ac:dyDescent="0.2">
      <c r="A7110" s="1" t="str">
        <f t="shared" si="111"/>
        <v>2008NAM19203203</v>
      </c>
      <c r="B7110">
        <v>2008</v>
      </c>
      <c r="C7110" t="s">
        <v>367</v>
      </c>
      <c r="D7110" t="s">
        <v>368</v>
      </c>
      <c r="E7110" t="s">
        <v>484</v>
      </c>
      <c r="F7110">
        <v>1</v>
      </c>
      <c r="G7110">
        <v>9</v>
      </c>
      <c r="I7110">
        <v>203</v>
      </c>
      <c r="K7110">
        <v>203</v>
      </c>
      <c r="M7110" s="2" t="str">
        <f>VLOOKUP(A7110,disaster_subtype!$A$2:$P$59908,5,FALSE)</f>
        <v>Epidemic</v>
      </c>
    </row>
    <row r="7111" spans="1:13" x14ac:dyDescent="0.2">
      <c r="A7111" s="1" t="str">
        <f t="shared" si="111"/>
        <v>2008NAM1426500065000</v>
      </c>
      <c r="B7111">
        <v>2008</v>
      </c>
      <c r="C7111" t="s">
        <v>367</v>
      </c>
      <c r="D7111" t="s">
        <v>368</v>
      </c>
      <c r="E7111" t="s">
        <v>485</v>
      </c>
      <c r="F7111">
        <v>1</v>
      </c>
      <c r="G7111">
        <v>42</v>
      </c>
      <c r="I7111">
        <v>65000</v>
      </c>
      <c r="K7111">
        <v>65000</v>
      </c>
      <c r="M7111" s="2" t="str">
        <f>VLOOKUP(A7111,disaster_subtype!$A$2:$P$59908,5,FALSE)</f>
        <v>Flood</v>
      </c>
    </row>
    <row r="7112" spans="1:13" x14ac:dyDescent="0.2">
      <c r="A7112" s="1" t="str">
        <f t="shared" si="111"/>
        <v>2008NPL2115325000025000329</v>
      </c>
      <c r="B7112">
        <v>2008</v>
      </c>
      <c r="C7112" t="s">
        <v>173</v>
      </c>
      <c r="D7112" t="s">
        <v>174</v>
      </c>
      <c r="E7112" t="s">
        <v>485</v>
      </c>
      <c r="F7112">
        <v>2</v>
      </c>
      <c r="G7112">
        <v>115</v>
      </c>
      <c r="H7112">
        <v>3</v>
      </c>
      <c r="I7112">
        <v>250000</v>
      </c>
      <c r="K7112">
        <v>250003</v>
      </c>
      <c r="L7112">
        <v>29</v>
      </c>
      <c r="M7112" s="2" t="str">
        <f>VLOOKUP(A7112,disaster_subtype!$A$2:$P$59908,5,FALSE)</f>
        <v>Flood</v>
      </c>
    </row>
    <row r="7113" spans="1:13" x14ac:dyDescent="0.2">
      <c r="A7113" s="1" t="str">
        <f t="shared" si="111"/>
        <v>2008NLD1</v>
      </c>
      <c r="B7113">
        <v>2008</v>
      </c>
      <c r="C7113" t="s">
        <v>220</v>
      </c>
      <c r="D7113" t="s">
        <v>221</v>
      </c>
      <c r="E7113" t="s">
        <v>487</v>
      </c>
      <c r="F7113">
        <v>1</v>
      </c>
      <c r="M7113" s="2" t="str">
        <f>VLOOKUP(A7113,disaster_subtype!$A$2:$P$59908,5,FALSE)</f>
        <v>Storm</v>
      </c>
    </row>
    <row r="7114" spans="1:13" x14ac:dyDescent="0.2">
      <c r="A7114" s="1" t="str">
        <f t="shared" si="111"/>
        <v>2008NIC2171418814188</v>
      </c>
      <c r="B7114">
        <v>2008</v>
      </c>
      <c r="C7114" t="s">
        <v>73</v>
      </c>
      <c r="D7114" t="s">
        <v>74</v>
      </c>
      <c r="E7114" t="s">
        <v>485</v>
      </c>
      <c r="F7114">
        <v>2</v>
      </c>
      <c r="G7114">
        <v>17</v>
      </c>
      <c r="I7114">
        <v>14188</v>
      </c>
      <c r="K7114">
        <v>14188</v>
      </c>
      <c r="M7114" s="2" t="str">
        <f>VLOOKUP(A7114,disaster_subtype!$A$2:$P$59908,5,FALSE)</f>
        <v>Flood</v>
      </c>
    </row>
    <row r="7115" spans="1:13" x14ac:dyDescent="0.2">
      <c r="A7115" s="1" t="str">
        <f t="shared" si="111"/>
        <v>2008NIC1132500025000</v>
      </c>
      <c r="B7115">
        <v>2008</v>
      </c>
      <c r="C7115" t="s">
        <v>73</v>
      </c>
      <c r="D7115" t="s">
        <v>74</v>
      </c>
      <c r="E7115" t="s">
        <v>487</v>
      </c>
      <c r="F7115">
        <v>1</v>
      </c>
      <c r="G7115">
        <v>13</v>
      </c>
      <c r="I7115">
        <v>25000</v>
      </c>
      <c r="K7115">
        <v>25000</v>
      </c>
      <c r="M7115" s="2" t="str">
        <f>VLOOKUP(A7115,disaster_subtype!$A$2:$P$59908,5,FALSE)</f>
        <v>Storm</v>
      </c>
    </row>
    <row r="7116" spans="1:13" x14ac:dyDescent="0.2">
      <c r="A7116" s="1" t="str">
        <f t="shared" si="111"/>
        <v>2008NER217328052805</v>
      </c>
      <c r="B7116">
        <v>2008</v>
      </c>
      <c r="C7116" t="s">
        <v>48</v>
      </c>
      <c r="D7116" t="s">
        <v>49</v>
      </c>
      <c r="E7116" t="s">
        <v>484</v>
      </c>
      <c r="F7116">
        <v>2</v>
      </c>
      <c r="G7116">
        <v>173</v>
      </c>
      <c r="I7116">
        <v>2805</v>
      </c>
      <c r="K7116">
        <v>2805</v>
      </c>
      <c r="M7116" s="2" t="str">
        <f>VLOOKUP(A7116,disaster_subtype!$A$2:$P$59908,5,FALSE)</f>
        <v>Epidemic</v>
      </c>
    </row>
    <row r="7117" spans="1:13" x14ac:dyDescent="0.2">
      <c r="A7117" s="1" t="str">
        <f t="shared" si="111"/>
        <v>2008NER173200032000</v>
      </c>
      <c r="B7117">
        <v>2008</v>
      </c>
      <c r="C7117" t="s">
        <v>48</v>
      </c>
      <c r="D7117" t="s">
        <v>49</v>
      </c>
      <c r="E7117" t="s">
        <v>485</v>
      </c>
      <c r="F7117">
        <v>1</v>
      </c>
      <c r="G7117">
        <v>7</v>
      </c>
      <c r="I7117">
        <v>32000</v>
      </c>
      <c r="K7117">
        <v>32000</v>
      </c>
      <c r="M7117" s="2" t="str">
        <f>VLOOKUP(A7117,disaster_subtype!$A$2:$P$59908,5,FALSE)</f>
        <v>Flood</v>
      </c>
    </row>
    <row r="7118" spans="1:13" x14ac:dyDescent="0.2">
      <c r="A7118" s="1" t="str">
        <f t="shared" si="111"/>
        <v>2008NGA31786666</v>
      </c>
      <c r="B7118">
        <v>2008</v>
      </c>
      <c r="C7118" t="s">
        <v>306</v>
      </c>
      <c r="D7118" t="s">
        <v>307</v>
      </c>
      <c r="E7118" t="s">
        <v>484</v>
      </c>
      <c r="F7118">
        <v>3</v>
      </c>
      <c r="G7118">
        <v>178</v>
      </c>
      <c r="I7118">
        <v>66</v>
      </c>
      <c r="K7118">
        <v>66</v>
      </c>
      <c r="M7118" s="2" t="e">
        <f>VLOOKUP(A7118,disaster_subtype!$A$2:$P$59908,5,FALSE)</f>
        <v>#N/A</v>
      </c>
    </row>
    <row r="7119" spans="1:13" x14ac:dyDescent="0.2">
      <c r="A7119" s="1" t="str">
        <f t="shared" si="111"/>
        <v>2008NOR1100100</v>
      </c>
      <c r="B7119">
        <v>2008</v>
      </c>
      <c r="C7119" t="s">
        <v>178</v>
      </c>
      <c r="D7119" t="s">
        <v>179</v>
      </c>
      <c r="E7119" t="s">
        <v>487</v>
      </c>
      <c r="F7119">
        <v>1</v>
      </c>
      <c r="H7119">
        <v>100</v>
      </c>
      <c r="K7119">
        <v>100</v>
      </c>
      <c r="M7119" s="2" t="str">
        <f>VLOOKUP(A7119,disaster_subtype!$A$2:$P$59908,5,FALSE)</f>
        <v>Storm</v>
      </c>
    </row>
    <row r="7120" spans="1:13" x14ac:dyDescent="0.2">
      <c r="A7120" s="1" t="str">
        <f t="shared" si="111"/>
        <v>2008PAK1166320750007532010000</v>
      </c>
      <c r="B7120">
        <v>2008</v>
      </c>
      <c r="C7120" t="s">
        <v>139</v>
      </c>
      <c r="D7120" t="s">
        <v>140</v>
      </c>
      <c r="E7120" t="s">
        <v>488</v>
      </c>
      <c r="F7120">
        <v>1</v>
      </c>
      <c r="G7120">
        <v>166</v>
      </c>
      <c r="H7120">
        <v>320</v>
      </c>
      <c r="I7120">
        <v>75000</v>
      </c>
      <c r="K7120">
        <v>75320</v>
      </c>
      <c r="L7120">
        <v>10000</v>
      </c>
      <c r="M7120" s="2" t="str">
        <f>VLOOKUP(A7120,disaster_subtype!$A$2:$P$59908,5,FALSE)</f>
        <v>Earthquake</v>
      </c>
    </row>
    <row r="7121" spans="1:13" x14ac:dyDescent="0.2">
      <c r="A7121" s="1" t="str">
        <f t="shared" si="111"/>
        <v>2008PAK38312290752290764103000</v>
      </c>
      <c r="B7121">
        <v>2008</v>
      </c>
      <c r="C7121" t="s">
        <v>139</v>
      </c>
      <c r="D7121" t="s">
        <v>140</v>
      </c>
      <c r="E7121" t="s">
        <v>485</v>
      </c>
      <c r="F7121">
        <v>3</v>
      </c>
      <c r="G7121">
        <v>83</v>
      </c>
      <c r="H7121">
        <v>12</v>
      </c>
      <c r="I7121">
        <v>290752</v>
      </c>
      <c r="K7121">
        <v>290764</v>
      </c>
      <c r="L7121">
        <v>103000</v>
      </c>
      <c r="M7121" s="2" t="str">
        <f>VLOOKUP(A7121,disaster_subtype!$A$2:$P$59908,5,FALSE)</f>
        <v>Flood</v>
      </c>
    </row>
    <row r="7122" spans="1:13" x14ac:dyDescent="0.2">
      <c r="A7122" s="1" t="str">
        <f t="shared" si="111"/>
        <v>2008PSE1</v>
      </c>
      <c r="B7122">
        <v>2008</v>
      </c>
      <c r="C7122" t="s">
        <v>373</v>
      </c>
      <c r="D7122" t="s">
        <v>374</v>
      </c>
      <c r="E7122" t="s">
        <v>485</v>
      </c>
      <c r="F7122">
        <v>1</v>
      </c>
      <c r="M7122" s="2" t="str">
        <f>VLOOKUP(A7122,disaster_subtype!$A$2:$P$59908,5,FALSE)</f>
        <v>Flood</v>
      </c>
    </row>
    <row r="7123" spans="1:13" x14ac:dyDescent="0.2">
      <c r="A7123" s="1" t="str">
        <f t="shared" si="111"/>
        <v>2008PAN2285238322383710000</v>
      </c>
      <c r="B7123">
        <v>2008</v>
      </c>
      <c r="C7123" t="s">
        <v>268</v>
      </c>
      <c r="D7123" t="s">
        <v>269</v>
      </c>
      <c r="E7123" t="s">
        <v>485</v>
      </c>
      <c r="F7123">
        <v>2</v>
      </c>
      <c r="G7123">
        <v>28</v>
      </c>
      <c r="H7123">
        <v>5</v>
      </c>
      <c r="I7123">
        <v>23832</v>
      </c>
      <c r="K7123">
        <v>23837</v>
      </c>
      <c r="L7123">
        <v>10000</v>
      </c>
      <c r="M7123" s="2" t="e">
        <f>VLOOKUP(A7123,disaster_subtype!$A$2:$P$59908,5,FALSE)</f>
        <v>#N/A</v>
      </c>
    </row>
    <row r="7124" spans="1:13" x14ac:dyDescent="0.2">
      <c r="A7124" s="1" t="str">
        <f t="shared" si="111"/>
        <v>2008PNG27530075300</v>
      </c>
      <c r="B7124">
        <v>2008</v>
      </c>
      <c r="C7124" t="s">
        <v>162</v>
      </c>
      <c r="D7124" t="s">
        <v>163</v>
      </c>
      <c r="E7124" t="s">
        <v>485</v>
      </c>
      <c r="F7124">
        <v>2</v>
      </c>
      <c r="I7124">
        <v>75300</v>
      </c>
      <c r="K7124">
        <v>75300</v>
      </c>
      <c r="M7124" s="2" t="str">
        <f>VLOOKUP(A7124,disaster_subtype!$A$2:$P$59908,5,FALSE)</f>
        <v>Flood</v>
      </c>
    </row>
    <row r="7125" spans="1:13" x14ac:dyDescent="0.2">
      <c r="A7125" s="1" t="str">
        <f t="shared" si="111"/>
        <v>2008PNG110</v>
      </c>
      <c r="B7125">
        <v>2008</v>
      </c>
      <c r="C7125" t="s">
        <v>162</v>
      </c>
      <c r="D7125" t="s">
        <v>163</v>
      </c>
      <c r="E7125" t="s">
        <v>489</v>
      </c>
      <c r="F7125">
        <v>1</v>
      </c>
      <c r="G7125">
        <v>10</v>
      </c>
      <c r="M7125" s="2" t="str">
        <f>VLOOKUP(A7125,disaster_subtype!$A$2:$P$59908,5,FALSE)</f>
        <v>Mass movement (dry)</v>
      </c>
    </row>
    <row r="7126" spans="1:13" x14ac:dyDescent="0.2">
      <c r="A7126" s="1" t="str">
        <f t="shared" si="111"/>
        <v>2008PRY141800018000</v>
      </c>
      <c r="B7126">
        <v>2008</v>
      </c>
      <c r="C7126" t="s">
        <v>262</v>
      </c>
      <c r="D7126" t="s">
        <v>263</v>
      </c>
      <c r="E7126" t="s">
        <v>12</v>
      </c>
      <c r="F7126">
        <v>1</v>
      </c>
      <c r="G7126">
        <v>4</v>
      </c>
      <c r="I7126">
        <v>18000</v>
      </c>
      <c r="K7126">
        <v>18000</v>
      </c>
      <c r="M7126" s="2" t="str">
        <f>VLOOKUP(A7126,disaster_subtype!$A$2:$P$59908,5,FALSE)</f>
        <v>Drought</v>
      </c>
    </row>
    <row r="7127" spans="1:13" x14ac:dyDescent="0.2">
      <c r="A7127" s="1" t="str">
        <f t="shared" si="111"/>
        <v>2008PRY3859575957</v>
      </c>
      <c r="B7127">
        <v>2008</v>
      </c>
      <c r="C7127" t="s">
        <v>262</v>
      </c>
      <c r="D7127" t="s">
        <v>263</v>
      </c>
      <c r="E7127" t="s">
        <v>484</v>
      </c>
      <c r="F7127">
        <v>3</v>
      </c>
      <c r="G7127">
        <v>8</v>
      </c>
      <c r="I7127">
        <v>5957</v>
      </c>
      <c r="K7127">
        <v>5957</v>
      </c>
      <c r="M7127" s="2" t="str">
        <f>VLOOKUP(A7127,disaster_subtype!$A$2:$P$59908,5,FALSE)</f>
        <v>Epidemic</v>
      </c>
    </row>
    <row r="7128" spans="1:13" x14ac:dyDescent="0.2">
      <c r="A7128" s="1" t="str">
        <f t="shared" si="111"/>
        <v>2008PRY14765547655</v>
      </c>
      <c r="B7128">
        <v>2008</v>
      </c>
      <c r="C7128" t="s">
        <v>262</v>
      </c>
      <c r="D7128" t="s">
        <v>263</v>
      </c>
      <c r="E7128" t="s">
        <v>487</v>
      </c>
      <c r="F7128">
        <v>1</v>
      </c>
      <c r="I7128">
        <v>47655</v>
      </c>
      <c r="K7128">
        <v>47655</v>
      </c>
      <c r="M7128" s="2" t="str">
        <f>VLOOKUP(A7128,disaster_subtype!$A$2:$P$59908,5,FALSE)</f>
        <v>Storm</v>
      </c>
    </row>
    <row r="7129" spans="1:13" x14ac:dyDescent="0.2">
      <c r="A7129" s="1" t="str">
        <f t="shared" si="111"/>
        <v>2008PER14012450000450012</v>
      </c>
      <c r="B7129">
        <v>2008</v>
      </c>
      <c r="C7129" t="s">
        <v>114</v>
      </c>
      <c r="D7129" t="s">
        <v>115</v>
      </c>
      <c r="E7129" t="s">
        <v>485</v>
      </c>
      <c r="F7129">
        <v>1</v>
      </c>
      <c r="G7129">
        <v>40</v>
      </c>
      <c r="H7129">
        <v>12</v>
      </c>
      <c r="I7129">
        <v>450000</v>
      </c>
      <c r="K7129">
        <v>450012</v>
      </c>
      <c r="M7129" s="2" t="str">
        <f>VLOOKUP(A7129,disaster_subtype!$A$2:$P$59908,5,FALSE)</f>
        <v>Flood</v>
      </c>
    </row>
    <row r="7130" spans="1:13" x14ac:dyDescent="0.2">
      <c r="A7130" s="1" t="str">
        <f t="shared" si="111"/>
        <v>2008PHL811641155284850000160288939577</v>
      </c>
      <c r="B7130">
        <v>2008</v>
      </c>
      <c r="C7130" t="s">
        <v>59</v>
      </c>
      <c r="D7130" t="s">
        <v>60</v>
      </c>
      <c r="E7130" t="s">
        <v>485</v>
      </c>
      <c r="F7130">
        <v>8</v>
      </c>
      <c r="G7130">
        <v>116</v>
      </c>
      <c r="H7130">
        <v>41</v>
      </c>
      <c r="I7130">
        <v>1552848</v>
      </c>
      <c r="J7130">
        <v>50000</v>
      </c>
      <c r="K7130">
        <v>1602889</v>
      </c>
      <c r="L7130">
        <v>39577</v>
      </c>
      <c r="M7130" s="2" t="e">
        <f>VLOOKUP(A7130,disaster_subtype!$A$2:$P$59908,5,FALSE)</f>
        <v>#N/A</v>
      </c>
    </row>
    <row r="7131" spans="1:13" x14ac:dyDescent="0.2">
      <c r="A7131" s="1" t="str">
        <f t="shared" si="111"/>
        <v>2008PHL1242850005028</v>
      </c>
      <c r="B7131">
        <v>2008</v>
      </c>
      <c r="C7131" t="s">
        <v>59</v>
      </c>
      <c r="D7131" t="s">
        <v>60</v>
      </c>
      <c r="E7131" t="s">
        <v>80</v>
      </c>
      <c r="F7131">
        <v>1</v>
      </c>
      <c r="G7131">
        <v>24</v>
      </c>
      <c r="H7131">
        <v>28</v>
      </c>
      <c r="I7131">
        <v>5000</v>
      </c>
      <c r="K7131">
        <v>5028</v>
      </c>
      <c r="M7131" s="2" t="str">
        <f>VLOOKUP(A7131,disaster_subtype!$A$2:$P$59908,5,FALSE)</f>
        <v>Landslide</v>
      </c>
    </row>
    <row r="7132" spans="1:13" x14ac:dyDescent="0.2">
      <c r="A7132" s="1" t="str">
        <f t="shared" si="111"/>
        <v>2008PHL11819946684638846456851979441625</v>
      </c>
      <c r="B7132">
        <v>2008</v>
      </c>
      <c r="C7132" t="s">
        <v>59</v>
      </c>
      <c r="D7132" t="s">
        <v>60</v>
      </c>
      <c r="E7132" t="s">
        <v>487</v>
      </c>
      <c r="F7132">
        <v>11</v>
      </c>
      <c r="G7132">
        <v>819</v>
      </c>
      <c r="H7132">
        <v>946</v>
      </c>
      <c r="I7132">
        <v>6846388</v>
      </c>
      <c r="J7132">
        <v>4645</v>
      </c>
      <c r="K7132">
        <v>6851979</v>
      </c>
      <c r="L7132">
        <v>441625</v>
      </c>
      <c r="M7132" s="2" t="str">
        <f>VLOOKUP(A7132,disaster_subtype!$A$2:$P$59908,5,FALSE)</f>
        <v>Storm</v>
      </c>
    </row>
    <row r="7133" spans="1:13" x14ac:dyDescent="0.2">
      <c r="A7133" s="1" t="str">
        <f t="shared" si="111"/>
        <v>2008POL182</v>
      </c>
      <c r="B7133">
        <v>2008</v>
      </c>
      <c r="C7133" t="s">
        <v>151</v>
      </c>
      <c r="D7133" t="s">
        <v>152</v>
      </c>
      <c r="E7133" t="s">
        <v>492</v>
      </c>
      <c r="F7133">
        <v>1</v>
      </c>
      <c r="G7133">
        <v>82</v>
      </c>
      <c r="M7133" s="2" t="str">
        <f>VLOOKUP(A7133,disaster_subtype!$A$2:$P$59908,5,FALSE)</f>
        <v xml:space="preserve">Extreme temperature </v>
      </c>
    </row>
    <row r="7134" spans="1:13" x14ac:dyDescent="0.2">
      <c r="A7134" s="1" t="str">
        <f t="shared" si="111"/>
        <v>2008POL12101050106050000</v>
      </c>
      <c r="B7134">
        <v>2008</v>
      </c>
      <c r="C7134" t="s">
        <v>151</v>
      </c>
      <c r="D7134" t="s">
        <v>152</v>
      </c>
      <c r="E7134" t="s">
        <v>487</v>
      </c>
      <c r="F7134">
        <v>1</v>
      </c>
      <c r="G7134">
        <v>2</v>
      </c>
      <c r="H7134">
        <v>10</v>
      </c>
      <c r="I7134">
        <v>1050</v>
      </c>
      <c r="K7134">
        <v>1060</v>
      </c>
      <c r="L7134">
        <v>50000</v>
      </c>
      <c r="M7134" s="2" t="str">
        <f>VLOOKUP(A7134,disaster_subtype!$A$2:$P$59908,5,FALSE)</f>
        <v>Storm</v>
      </c>
    </row>
    <row r="7135" spans="1:13" x14ac:dyDescent="0.2">
      <c r="A7135" s="1" t="str">
        <f t="shared" si="111"/>
        <v>2008PRT127238110</v>
      </c>
      <c r="B7135">
        <v>2008</v>
      </c>
      <c r="C7135" t="s">
        <v>288</v>
      </c>
      <c r="D7135" t="s">
        <v>289</v>
      </c>
      <c r="E7135" t="s">
        <v>485</v>
      </c>
      <c r="F7135">
        <v>1</v>
      </c>
      <c r="G7135">
        <v>2</v>
      </c>
      <c r="I7135">
        <v>72</v>
      </c>
      <c r="J7135">
        <v>38</v>
      </c>
      <c r="K7135">
        <v>110</v>
      </c>
      <c r="M7135" s="2" t="str">
        <f>VLOOKUP(A7135,disaster_subtype!$A$2:$P$59908,5,FALSE)</f>
        <v>Flood</v>
      </c>
    </row>
    <row r="7136" spans="1:13" x14ac:dyDescent="0.2">
      <c r="A7136" s="1" t="str">
        <f t="shared" si="111"/>
        <v>2008ROU151100011000</v>
      </c>
      <c r="B7136">
        <v>2008</v>
      </c>
      <c r="C7136" t="s">
        <v>81</v>
      </c>
      <c r="D7136" t="s">
        <v>82</v>
      </c>
      <c r="E7136" t="s">
        <v>485</v>
      </c>
      <c r="F7136">
        <v>1</v>
      </c>
      <c r="G7136">
        <v>5</v>
      </c>
      <c r="I7136">
        <v>11000</v>
      </c>
      <c r="K7136">
        <v>11000</v>
      </c>
      <c r="M7136" s="2" t="str">
        <f>VLOOKUP(A7136,disaster_subtype!$A$2:$P$59908,5,FALSE)</f>
        <v>Flood</v>
      </c>
    </row>
    <row r="7137" spans="1:13" x14ac:dyDescent="0.2">
      <c r="A7137" s="1" t="str">
        <f t="shared" si="111"/>
        <v>2008ROU19090</v>
      </c>
      <c r="B7137">
        <v>2008</v>
      </c>
      <c r="C7137" t="s">
        <v>81</v>
      </c>
      <c r="D7137" t="s">
        <v>82</v>
      </c>
      <c r="E7137" t="s">
        <v>487</v>
      </c>
      <c r="F7137">
        <v>1</v>
      </c>
      <c r="I7137">
        <v>90</v>
      </c>
      <c r="K7137">
        <v>90</v>
      </c>
      <c r="M7137" s="2" t="str">
        <f>VLOOKUP(A7137,disaster_subtype!$A$2:$P$59908,5,FALSE)</f>
        <v>Storm</v>
      </c>
    </row>
    <row r="7138" spans="1:13" x14ac:dyDescent="0.2">
      <c r="A7138" s="1" t="str">
        <f t="shared" si="111"/>
        <v>2008RUS11310051355235</v>
      </c>
      <c r="B7138">
        <v>2008</v>
      </c>
      <c r="C7138" t="s">
        <v>124</v>
      </c>
      <c r="D7138" t="s">
        <v>125</v>
      </c>
      <c r="E7138" t="s">
        <v>488</v>
      </c>
      <c r="F7138">
        <v>1</v>
      </c>
      <c r="G7138">
        <v>13</v>
      </c>
      <c r="H7138">
        <v>100</v>
      </c>
      <c r="I7138">
        <v>5135</v>
      </c>
      <c r="K7138">
        <v>5235</v>
      </c>
      <c r="M7138" s="2" t="str">
        <f>VLOOKUP(A7138,disaster_subtype!$A$2:$P$59908,5,FALSE)</f>
        <v>Earthquake</v>
      </c>
    </row>
    <row r="7139" spans="1:13" x14ac:dyDescent="0.2">
      <c r="A7139" s="1" t="str">
        <f t="shared" si="111"/>
        <v>2008RWA136643643</v>
      </c>
      <c r="B7139">
        <v>2008</v>
      </c>
      <c r="C7139" t="s">
        <v>336</v>
      </c>
      <c r="D7139" t="s">
        <v>337</v>
      </c>
      <c r="E7139" t="s">
        <v>488</v>
      </c>
      <c r="F7139">
        <v>1</v>
      </c>
      <c r="G7139">
        <v>36</v>
      </c>
      <c r="H7139">
        <v>643</v>
      </c>
      <c r="K7139">
        <v>643</v>
      </c>
      <c r="M7139" s="2" t="str">
        <f>VLOOKUP(A7139,disaster_subtype!$A$2:$P$59908,5,FALSE)</f>
        <v>Earthquake</v>
      </c>
    </row>
    <row r="7140" spans="1:13" x14ac:dyDescent="0.2">
      <c r="A7140" s="1" t="str">
        <f t="shared" si="111"/>
        <v>2008RWA1511129511346</v>
      </c>
      <c r="B7140">
        <v>2008</v>
      </c>
      <c r="C7140" t="s">
        <v>336</v>
      </c>
      <c r="D7140" t="s">
        <v>337</v>
      </c>
      <c r="E7140" t="s">
        <v>485</v>
      </c>
      <c r="F7140">
        <v>1</v>
      </c>
      <c r="H7140">
        <v>51</v>
      </c>
      <c r="I7140">
        <v>11295</v>
      </c>
      <c r="K7140">
        <v>11346</v>
      </c>
      <c r="M7140" s="2" t="str">
        <f>VLOOKUP(A7140,disaster_subtype!$A$2:$P$59908,5,FALSE)</f>
        <v>Flood</v>
      </c>
    </row>
    <row r="7141" spans="1:13" x14ac:dyDescent="0.2">
      <c r="A7141" s="1" t="str">
        <f t="shared" si="111"/>
        <v>2008SEN112360023600</v>
      </c>
      <c r="B7141">
        <v>2008</v>
      </c>
      <c r="C7141" t="s">
        <v>109</v>
      </c>
      <c r="D7141" t="s">
        <v>110</v>
      </c>
      <c r="E7141" t="s">
        <v>485</v>
      </c>
      <c r="F7141">
        <v>1</v>
      </c>
      <c r="G7141">
        <v>1</v>
      </c>
      <c r="I7141">
        <v>23600</v>
      </c>
      <c r="K7141">
        <v>23600</v>
      </c>
      <c r="M7141" s="2" t="str">
        <f>VLOOKUP(A7141,disaster_subtype!$A$2:$P$59908,5,FALSE)</f>
        <v>Flood</v>
      </c>
    </row>
    <row r="7142" spans="1:13" x14ac:dyDescent="0.2">
      <c r="A7142" s="1" t="str">
        <f t="shared" si="111"/>
        <v>2008SLE117017461746</v>
      </c>
      <c r="B7142">
        <v>2008</v>
      </c>
      <c r="C7142" t="s">
        <v>338</v>
      </c>
      <c r="D7142" t="s">
        <v>339</v>
      </c>
      <c r="E7142" t="s">
        <v>484</v>
      </c>
      <c r="F7142">
        <v>1</v>
      </c>
      <c r="G7142">
        <v>170</v>
      </c>
      <c r="I7142">
        <v>1746</v>
      </c>
      <c r="K7142">
        <v>1746</v>
      </c>
      <c r="M7142" s="2" t="str">
        <f>VLOOKUP(A7142,disaster_subtype!$A$2:$P$59908,5,FALSE)</f>
        <v>Epidemic</v>
      </c>
    </row>
    <row r="7143" spans="1:13" x14ac:dyDescent="0.2">
      <c r="A7143" s="1" t="str">
        <f t="shared" si="111"/>
        <v>2008SOM133000003300000</v>
      </c>
      <c r="B7143">
        <v>2008</v>
      </c>
      <c r="C7143" t="s">
        <v>256</v>
      </c>
      <c r="D7143" t="s">
        <v>257</v>
      </c>
      <c r="E7143" t="s">
        <v>12</v>
      </c>
      <c r="F7143">
        <v>1</v>
      </c>
      <c r="I7143">
        <v>3300000</v>
      </c>
      <c r="K7143">
        <v>3300000</v>
      </c>
      <c r="M7143" s="2" t="str">
        <f>VLOOKUP(A7143,disaster_subtype!$A$2:$P$59908,5,FALSE)</f>
        <v>Drought</v>
      </c>
    </row>
    <row r="7144" spans="1:13" x14ac:dyDescent="0.2">
      <c r="A7144" s="1" t="str">
        <f t="shared" si="111"/>
        <v>2008SOM113663663</v>
      </c>
      <c r="B7144">
        <v>2008</v>
      </c>
      <c r="C7144" t="s">
        <v>256</v>
      </c>
      <c r="D7144" t="s">
        <v>257</v>
      </c>
      <c r="E7144" t="s">
        <v>484</v>
      </c>
      <c r="F7144">
        <v>1</v>
      </c>
      <c r="G7144">
        <v>13</v>
      </c>
      <c r="I7144">
        <v>663</v>
      </c>
      <c r="K7144">
        <v>663</v>
      </c>
      <c r="M7144" s="2" t="str">
        <f>VLOOKUP(A7144,disaster_subtype!$A$2:$P$59908,5,FALSE)</f>
        <v>Epidemic</v>
      </c>
    </row>
    <row r="7145" spans="1:13" x14ac:dyDescent="0.2">
      <c r="A7145" s="1" t="str">
        <f t="shared" si="111"/>
        <v>2008SOM15200052000</v>
      </c>
      <c r="B7145">
        <v>2008</v>
      </c>
      <c r="C7145" t="s">
        <v>256</v>
      </c>
      <c r="D7145" t="s">
        <v>257</v>
      </c>
      <c r="E7145" t="s">
        <v>485</v>
      </c>
      <c r="F7145">
        <v>1</v>
      </c>
      <c r="I7145">
        <v>52000</v>
      </c>
      <c r="K7145">
        <v>52000</v>
      </c>
      <c r="M7145" s="2" t="str">
        <f>VLOOKUP(A7145,disaster_subtype!$A$2:$P$59908,5,FALSE)</f>
        <v>Flood</v>
      </c>
    </row>
    <row r="7146" spans="1:13" x14ac:dyDescent="0.2">
      <c r="A7146" s="1" t="str">
        <f t="shared" si="111"/>
        <v>2008ZAF1651275212752</v>
      </c>
      <c r="B7146">
        <v>2008</v>
      </c>
      <c r="C7146" t="s">
        <v>130</v>
      </c>
      <c r="D7146" t="s">
        <v>131</v>
      </c>
      <c r="E7146" t="s">
        <v>484</v>
      </c>
      <c r="F7146">
        <v>1</v>
      </c>
      <c r="G7146">
        <v>65</v>
      </c>
      <c r="I7146">
        <v>12752</v>
      </c>
      <c r="K7146">
        <v>12752</v>
      </c>
      <c r="M7146" s="2" t="str">
        <f>VLOOKUP(A7146,disaster_subtype!$A$2:$P$59908,5,FALSE)</f>
        <v>Epidemic</v>
      </c>
    </row>
    <row r="7147" spans="1:13" x14ac:dyDescent="0.2">
      <c r="A7147" s="1" t="str">
        <f t="shared" si="111"/>
        <v>2008ZAF111400040001264</v>
      </c>
      <c r="B7147">
        <v>2008</v>
      </c>
      <c r="C7147" t="s">
        <v>130</v>
      </c>
      <c r="D7147" t="s">
        <v>131</v>
      </c>
      <c r="E7147" t="s">
        <v>485</v>
      </c>
      <c r="F7147">
        <v>1</v>
      </c>
      <c r="G7147">
        <v>11</v>
      </c>
      <c r="I7147">
        <v>4000</v>
      </c>
      <c r="K7147">
        <v>4000</v>
      </c>
      <c r="L7147">
        <v>1264</v>
      </c>
      <c r="M7147" s="2" t="str">
        <f>VLOOKUP(A7147,disaster_subtype!$A$2:$P$59908,5,FALSE)</f>
        <v>Flood</v>
      </c>
    </row>
    <row r="7148" spans="1:13" x14ac:dyDescent="0.2">
      <c r="A7148" s="1" t="str">
        <f t="shared" si="111"/>
        <v>2008ZAF157635003576</v>
      </c>
      <c r="B7148">
        <v>2008</v>
      </c>
      <c r="C7148" t="s">
        <v>130</v>
      </c>
      <c r="D7148" t="s">
        <v>131</v>
      </c>
      <c r="E7148" t="s">
        <v>487</v>
      </c>
      <c r="F7148">
        <v>1</v>
      </c>
      <c r="G7148">
        <v>5</v>
      </c>
      <c r="H7148">
        <v>76</v>
      </c>
      <c r="J7148">
        <v>3500</v>
      </c>
      <c r="K7148">
        <v>3576</v>
      </c>
      <c r="M7148" s="2" t="str">
        <f>VLOOKUP(A7148,disaster_subtype!$A$2:$P$59908,5,FALSE)</f>
        <v>Storm</v>
      </c>
    </row>
    <row r="7149" spans="1:13" x14ac:dyDescent="0.2">
      <c r="A7149" s="1" t="str">
        <f t="shared" si="111"/>
        <v>2008ZAF1342525430000</v>
      </c>
      <c r="B7149">
        <v>2008</v>
      </c>
      <c r="C7149" t="s">
        <v>130</v>
      </c>
      <c r="D7149" t="s">
        <v>131</v>
      </c>
      <c r="E7149" t="s">
        <v>490</v>
      </c>
      <c r="F7149">
        <v>1</v>
      </c>
      <c r="G7149">
        <v>34</v>
      </c>
      <c r="H7149">
        <v>25</v>
      </c>
      <c r="K7149">
        <v>25</v>
      </c>
      <c r="L7149">
        <v>430000</v>
      </c>
      <c r="M7149" s="2" t="str">
        <f>VLOOKUP(A7149,disaster_subtype!$A$2:$P$59908,5,FALSE)</f>
        <v>Wildfire</v>
      </c>
    </row>
    <row r="7150" spans="1:13" x14ac:dyDescent="0.2">
      <c r="A7150" s="1" t="str">
        <f t="shared" si="111"/>
        <v>2008SSD3179279192791</v>
      </c>
      <c r="B7150">
        <v>2008</v>
      </c>
      <c r="C7150" t="s">
        <v>476</v>
      </c>
      <c r="D7150" t="s">
        <v>477</v>
      </c>
      <c r="E7150" t="s">
        <v>485</v>
      </c>
      <c r="F7150">
        <v>3</v>
      </c>
      <c r="G7150">
        <v>17</v>
      </c>
      <c r="I7150">
        <v>92791</v>
      </c>
      <c r="K7150">
        <v>92791</v>
      </c>
      <c r="M7150" s="2" t="str">
        <f>VLOOKUP(A7150,disaster_subtype!$A$2:$P$59908,5,FALSE)</f>
        <v>Flood</v>
      </c>
    </row>
    <row r="7151" spans="1:13" x14ac:dyDescent="0.2">
      <c r="A7151" s="1" t="str">
        <f t="shared" si="111"/>
        <v>2008LKA348776905776905</v>
      </c>
      <c r="B7151">
        <v>2008</v>
      </c>
      <c r="C7151" t="s">
        <v>244</v>
      </c>
      <c r="D7151" t="s">
        <v>245</v>
      </c>
      <c r="E7151" t="s">
        <v>485</v>
      </c>
      <c r="F7151">
        <v>3</v>
      </c>
      <c r="G7151">
        <v>48</v>
      </c>
      <c r="I7151">
        <v>776905</v>
      </c>
      <c r="K7151">
        <v>776905</v>
      </c>
      <c r="M7151" s="2" t="e">
        <f>VLOOKUP(A7151,disaster_subtype!$A$2:$P$59908,5,FALSE)</f>
        <v>#N/A</v>
      </c>
    </row>
    <row r="7152" spans="1:13" x14ac:dyDescent="0.2">
      <c r="A7152" s="1" t="str">
        <f t="shared" si="111"/>
        <v>2008LKA195000050000</v>
      </c>
      <c r="B7152">
        <v>2008</v>
      </c>
      <c r="C7152" t="s">
        <v>244</v>
      </c>
      <c r="D7152" t="s">
        <v>245</v>
      </c>
      <c r="E7152" t="s">
        <v>487</v>
      </c>
      <c r="F7152">
        <v>1</v>
      </c>
      <c r="G7152">
        <v>9</v>
      </c>
      <c r="I7152">
        <v>50000</v>
      </c>
      <c r="K7152">
        <v>50000</v>
      </c>
      <c r="M7152" s="2" t="str">
        <f>VLOOKUP(A7152,disaster_subtype!$A$2:$P$59908,5,FALSE)</f>
        <v>Storm</v>
      </c>
    </row>
    <row r="7153" spans="1:13" x14ac:dyDescent="0.2">
      <c r="A7153" s="1" t="str">
        <f t="shared" si="111"/>
        <v>2008SDN215212212</v>
      </c>
      <c r="B7153">
        <v>2008</v>
      </c>
      <c r="C7153" t="s">
        <v>187</v>
      </c>
      <c r="D7153" t="s">
        <v>188</v>
      </c>
      <c r="E7153" t="s">
        <v>484</v>
      </c>
      <c r="F7153">
        <v>2</v>
      </c>
      <c r="G7153">
        <v>15</v>
      </c>
      <c r="I7153">
        <v>212</v>
      </c>
      <c r="K7153">
        <v>212</v>
      </c>
      <c r="M7153" s="2" t="str">
        <f>VLOOKUP(A7153,disaster_subtype!$A$2:$P$59908,5,FALSE)</f>
        <v>Epidemic</v>
      </c>
    </row>
    <row r="7154" spans="1:13" x14ac:dyDescent="0.2">
      <c r="A7154" s="1" t="str">
        <f t="shared" si="111"/>
        <v>2008SUR1265486548</v>
      </c>
      <c r="B7154">
        <v>2008</v>
      </c>
      <c r="C7154" t="s">
        <v>308</v>
      </c>
      <c r="D7154" t="s">
        <v>309</v>
      </c>
      <c r="E7154" t="s">
        <v>485</v>
      </c>
      <c r="F7154">
        <v>1</v>
      </c>
      <c r="G7154">
        <v>2</v>
      </c>
      <c r="I7154">
        <v>6548</v>
      </c>
      <c r="K7154">
        <v>6548</v>
      </c>
      <c r="M7154" s="2" t="str">
        <f>VLOOKUP(A7154,disaster_subtype!$A$2:$P$59908,5,FALSE)</f>
        <v>Flood</v>
      </c>
    </row>
    <row r="7155" spans="1:13" x14ac:dyDescent="0.2">
      <c r="A7155" s="1" t="str">
        <f t="shared" si="111"/>
        <v>2008SWZ125002500</v>
      </c>
      <c r="B7155">
        <v>2008</v>
      </c>
      <c r="C7155" t="s">
        <v>377</v>
      </c>
      <c r="D7155" t="s">
        <v>378</v>
      </c>
      <c r="E7155" t="s">
        <v>485</v>
      </c>
      <c r="F7155">
        <v>1</v>
      </c>
      <c r="I7155">
        <v>2500</v>
      </c>
      <c r="K7155">
        <v>2500</v>
      </c>
      <c r="M7155" s="2" t="str">
        <f>VLOOKUP(A7155,disaster_subtype!$A$2:$P$59908,5,FALSE)</f>
        <v>Flood</v>
      </c>
    </row>
    <row r="7156" spans="1:13" x14ac:dyDescent="0.2">
      <c r="A7156" s="1" t="str">
        <f t="shared" si="111"/>
        <v>2008SYR113000001300000</v>
      </c>
      <c r="B7156">
        <v>2008</v>
      </c>
      <c r="C7156" t="s">
        <v>298</v>
      </c>
      <c r="D7156" t="s">
        <v>299</v>
      </c>
      <c r="E7156" t="s">
        <v>12</v>
      </c>
      <c r="F7156">
        <v>1</v>
      </c>
      <c r="I7156">
        <v>1300000</v>
      </c>
      <c r="K7156">
        <v>1300000</v>
      </c>
      <c r="M7156" s="2" t="str">
        <f>VLOOKUP(A7156,disaster_subtype!$A$2:$P$59908,5,FALSE)</f>
        <v>Drought</v>
      </c>
    </row>
    <row r="7157" spans="1:13" x14ac:dyDescent="0.2">
      <c r="A7157" s="1" t="str">
        <f t="shared" si="111"/>
        <v>2008TWN5548888142400</v>
      </c>
      <c r="B7157">
        <v>2008</v>
      </c>
      <c r="C7157" t="s">
        <v>75</v>
      </c>
      <c r="D7157" t="s">
        <v>76</v>
      </c>
      <c r="E7157" t="s">
        <v>487</v>
      </c>
      <c r="F7157">
        <v>5</v>
      </c>
      <c r="G7157">
        <v>54</v>
      </c>
      <c r="H7157">
        <v>88</v>
      </c>
      <c r="K7157">
        <v>88</v>
      </c>
      <c r="L7157">
        <v>142400</v>
      </c>
      <c r="M7157" s="2" t="str">
        <f>VLOOKUP(A7157,disaster_subtype!$A$2:$P$59908,5,FALSE)</f>
        <v>Storm</v>
      </c>
    </row>
    <row r="7158" spans="1:13" x14ac:dyDescent="0.2">
      <c r="A7158" s="1" t="str">
        <f t="shared" si="111"/>
        <v>2008TJK1800000800000</v>
      </c>
      <c r="B7158">
        <v>2008</v>
      </c>
      <c r="C7158" t="s">
        <v>398</v>
      </c>
      <c r="D7158" t="s">
        <v>399</v>
      </c>
      <c r="E7158" t="s">
        <v>12</v>
      </c>
      <c r="F7158">
        <v>1</v>
      </c>
      <c r="I7158">
        <v>800000</v>
      </c>
      <c r="K7158">
        <v>800000</v>
      </c>
      <c r="M7158" s="2" t="str">
        <f>VLOOKUP(A7158,disaster_subtype!$A$2:$P$59908,5,FALSE)</f>
        <v>Drought</v>
      </c>
    </row>
    <row r="7159" spans="1:13" x14ac:dyDescent="0.2">
      <c r="A7159" s="1" t="str">
        <f t="shared" si="111"/>
        <v>2008TJK120000002000000840000</v>
      </c>
      <c r="B7159">
        <v>2008</v>
      </c>
      <c r="C7159" t="s">
        <v>398</v>
      </c>
      <c r="D7159" t="s">
        <v>399</v>
      </c>
      <c r="E7159" t="s">
        <v>492</v>
      </c>
      <c r="F7159">
        <v>1</v>
      </c>
      <c r="I7159">
        <v>2000000</v>
      </c>
      <c r="K7159">
        <v>2000000</v>
      </c>
      <c r="L7159">
        <v>840000</v>
      </c>
      <c r="M7159" s="2" t="str">
        <f>VLOOKUP(A7159,disaster_subtype!$A$2:$P$59908,5,FALSE)</f>
        <v xml:space="preserve">Extreme temperature </v>
      </c>
    </row>
    <row r="7160" spans="1:13" x14ac:dyDescent="0.2">
      <c r="A7160" s="1" t="str">
        <f t="shared" si="111"/>
        <v>2008TZA27315750019429457</v>
      </c>
      <c r="B7160">
        <v>2008</v>
      </c>
      <c r="C7160" t="s">
        <v>26</v>
      </c>
      <c r="D7160" t="s">
        <v>27</v>
      </c>
      <c r="E7160" t="s">
        <v>485</v>
      </c>
      <c r="F7160">
        <v>2</v>
      </c>
      <c r="G7160">
        <v>73</v>
      </c>
      <c r="H7160">
        <v>15</v>
      </c>
      <c r="I7160">
        <v>7500</v>
      </c>
      <c r="J7160">
        <v>1942</v>
      </c>
      <c r="K7160">
        <v>9457</v>
      </c>
      <c r="M7160" s="2" t="e">
        <f>VLOOKUP(A7160,disaster_subtype!$A$2:$P$59908,5,FALSE)</f>
        <v>#N/A</v>
      </c>
    </row>
    <row r="7161" spans="1:13" x14ac:dyDescent="0.2">
      <c r="A7161" s="1" t="str">
        <f t="shared" si="111"/>
        <v>2008TZA27670677</v>
      </c>
      <c r="B7161">
        <v>2008</v>
      </c>
      <c r="C7161" t="s">
        <v>26</v>
      </c>
      <c r="D7161" t="s">
        <v>27</v>
      </c>
      <c r="E7161" t="s">
        <v>487</v>
      </c>
      <c r="F7161">
        <v>2</v>
      </c>
      <c r="H7161">
        <v>7</v>
      </c>
      <c r="I7161">
        <v>670</v>
      </c>
      <c r="K7161">
        <v>677</v>
      </c>
      <c r="M7161" s="2" t="str">
        <f>VLOOKUP(A7161,disaster_subtype!$A$2:$P$59908,5,FALSE)</f>
        <v>Storm</v>
      </c>
    </row>
    <row r="7162" spans="1:13" x14ac:dyDescent="0.2">
      <c r="A7162" s="1" t="str">
        <f t="shared" si="111"/>
        <v>2008THA11000000010000000</v>
      </c>
      <c r="B7162">
        <v>2008</v>
      </c>
      <c r="C7162" t="s">
        <v>236</v>
      </c>
      <c r="D7162" t="s">
        <v>237</v>
      </c>
      <c r="E7162" t="s">
        <v>12</v>
      </c>
      <c r="F7162">
        <v>1</v>
      </c>
      <c r="I7162">
        <v>10000000</v>
      </c>
      <c r="K7162">
        <v>10000000</v>
      </c>
      <c r="M7162" s="2" t="str">
        <f>VLOOKUP(A7162,disaster_subtype!$A$2:$P$59908,5,FALSE)</f>
        <v>Drought</v>
      </c>
    </row>
    <row r="7163" spans="1:13" x14ac:dyDescent="0.2">
      <c r="A7163" s="1" t="str">
        <f t="shared" si="111"/>
        <v>2008THA3391572157157215727844</v>
      </c>
      <c r="B7163">
        <v>2008</v>
      </c>
      <c r="C7163" t="s">
        <v>236</v>
      </c>
      <c r="D7163" t="s">
        <v>237</v>
      </c>
      <c r="E7163" t="s">
        <v>485</v>
      </c>
      <c r="F7163">
        <v>3</v>
      </c>
      <c r="G7163">
        <v>39</v>
      </c>
      <c r="I7163">
        <v>1572157</v>
      </c>
      <c r="K7163">
        <v>1572157</v>
      </c>
      <c r="L7163">
        <v>27844</v>
      </c>
      <c r="M7163" s="2" t="e">
        <f>VLOOKUP(A7163,disaster_subtype!$A$2:$P$59908,5,FALSE)</f>
        <v>#N/A</v>
      </c>
    </row>
    <row r="7164" spans="1:13" x14ac:dyDescent="0.2">
      <c r="A7164" s="1" t="str">
        <f t="shared" si="111"/>
        <v>2008THA210001000</v>
      </c>
      <c r="B7164">
        <v>2008</v>
      </c>
      <c r="C7164" t="s">
        <v>236</v>
      </c>
      <c r="D7164" t="s">
        <v>237</v>
      </c>
      <c r="E7164" t="s">
        <v>487</v>
      </c>
      <c r="F7164">
        <v>2</v>
      </c>
      <c r="J7164">
        <v>1000</v>
      </c>
      <c r="K7164">
        <v>1000</v>
      </c>
      <c r="M7164" s="2" t="str">
        <f>VLOOKUP(A7164,disaster_subtype!$A$2:$P$59908,5,FALSE)</f>
        <v>Storm</v>
      </c>
    </row>
    <row r="7165" spans="1:13" x14ac:dyDescent="0.2">
      <c r="A7165" s="1" t="str">
        <f t="shared" si="111"/>
        <v>2008TGO16686686</v>
      </c>
      <c r="B7165">
        <v>2008</v>
      </c>
      <c r="C7165" t="s">
        <v>290</v>
      </c>
      <c r="D7165" t="s">
        <v>291</v>
      </c>
      <c r="E7165" t="s">
        <v>484</v>
      </c>
      <c r="F7165">
        <v>1</v>
      </c>
      <c r="G7165">
        <v>6</v>
      </c>
      <c r="I7165">
        <v>686</v>
      </c>
      <c r="K7165">
        <v>686</v>
      </c>
      <c r="M7165" s="2" t="str">
        <f>VLOOKUP(A7165,disaster_subtype!$A$2:$P$59908,5,FALSE)</f>
        <v>Epidemic</v>
      </c>
    </row>
    <row r="7166" spans="1:13" x14ac:dyDescent="0.2">
      <c r="A7166" s="1" t="str">
        <f t="shared" si="111"/>
        <v>2008TGO16794473544814</v>
      </c>
      <c r="B7166">
        <v>2008</v>
      </c>
      <c r="C7166" t="s">
        <v>290</v>
      </c>
      <c r="D7166" t="s">
        <v>291</v>
      </c>
      <c r="E7166" t="s">
        <v>485</v>
      </c>
      <c r="F7166">
        <v>1</v>
      </c>
      <c r="G7166">
        <v>6</v>
      </c>
      <c r="H7166">
        <v>79</v>
      </c>
      <c r="I7166">
        <v>44735</v>
      </c>
      <c r="K7166">
        <v>44814</v>
      </c>
      <c r="M7166" s="2" t="str">
        <f>VLOOKUP(A7166,disaster_subtype!$A$2:$P$59908,5,FALSE)</f>
        <v>Flood</v>
      </c>
    </row>
    <row r="7167" spans="1:13" x14ac:dyDescent="0.2">
      <c r="A7167" s="1" t="str">
        <f t="shared" si="111"/>
        <v>2008TUR12300300</v>
      </c>
      <c r="B7167">
        <v>2008</v>
      </c>
      <c r="C7167" t="s">
        <v>50</v>
      </c>
      <c r="D7167" t="s">
        <v>51</v>
      </c>
      <c r="E7167" t="s">
        <v>490</v>
      </c>
      <c r="F7167">
        <v>1</v>
      </c>
      <c r="G7167">
        <v>2</v>
      </c>
      <c r="J7167">
        <v>300</v>
      </c>
      <c r="K7167">
        <v>300</v>
      </c>
      <c r="M7167" s="2" t="str">
        <f>VLOOKUP(A7167,disaster_subtype!$A$2:$P$59908,5,FALSE)</f>
        <v>Wildfire</v>
      </c>
    </row>
    <row r="7168" spans="1:13" x14ac:dyDescent="0.2">
      <c r="A7168" s="1" t="str">
        <f t="shared" si="111"/>
        <v>2008TCA3415001500500000</v>
      </c>
      <c r="B7168">
        <v>2008</v>
      </c>
      <c r="C7168" t="s">
        <v>384</v>
      </c>
      <c r="D7168" t="s">
        <v>385</v>
      </c>
      <c r="E7168" t="s">
        <v>487</v>
      </c>
      <c r="F7168">
        <v>3</v>
      </c>
      <c r="G7168">
        <v>4</v>
      </c>
      <c r="I7168">
        <v>1500</v>
      </c>
      <c r="K7168">
        <v>1500</v>
      </c>
      <c r="L7168">
        <v>500000</v>
      </c>
      <c r="M7168" s="2" t="str">
        <f>VLOOKUP(A7168,disaster_subtype!$A$2:$P$59908,5,FALSE)</f>
        <v>Storm</v>
      </c>
    </row>
    <row r="7169" spans="1:13" x14ac:dyDescent="0.2">
      <c r="A7169" s="1" t="str">
        <f t="shared" si="111"/>
        <v>2008UGA111000001100000</v>
      </c>
      <c r="B7169">
        <v>2008</v>
      </c>
      <c r="C7169" t="s">
        <v>29</v>
      </c>
      <c r="D7169" t="s">
        <v>30</v>
      </c>
      <c r="E7169" t="s">
        <v>12</v>
      </c>
      <c r="F7169">
        <v>1</v>
      </c>
      <c r="I7169">
        <v>1100000</v>
      </c>
      <c r="K7169">
        <v>1100000</v>
      </c>
      <c r="M7169" s="2" t="str">
        <f>VLOOKUP(A7169,disaster_subtype!$A$2:$P$59908,5,FALSE)</f>
        <v>Drought</v>
      </c>
    </row>
    <row r="7170" spans="1:13" x14ac:dyDescent="0.2">
      <c r="A7170" s="1" t="str">
        <f t="shared" ref="A7170:A7233" si="112">B7170&amp;C7170&amp;F7170&amp;G7170&amp;H7170&amp;I7170&amp;J7170&amp;K7170&amp;L7170</f>
        <v>2008UGA128388388</v>
      </c>
      <c r="B7170">
        <v>2008</v>
      </c>
      <c r="C7170" t="s">
        <v>29</v>
      </c>
      <c r="D7170" t="s">
        <v>30</v>
      </c>
      <c r="E7170" t="s">
        <v>484</v>
      </c>
      <c r="F7170">
        <v>1</v>
      </c>
      <c r="G7170">
        <v>28</v>
      </c>
      <c r="I7170">
        <v>388</v>
      </c>
      <c r="K7170">
        <v>388</v>
      </c>
      <c r="M7170" s="2" t="str">
        <f>VLOOKUP(A7170,disaster_subtype!$A$2:$P$59908,5,FALSE)</f>
        <v>Epidemic</v>
      </c>
    </row>
    <row r="7171" spans="1:13" x14ac:dyDescent="0.2">
      <c r="A7171" s="1" t="str">
        <f t="shared" si="112"/>
        <v>2008UGA149403000030040</v>
      </c>
      <c r="B7171">
        <v>2008</v>
      </c>
      <c r="C7171" t="s">
        <v>29</v>
      </c>
      <c r="D7171" t="s">
        <v>30</v>
      </c>
      <c r="E7171" t="s">
        <v>485</v>
      </c>
      <c r="F7171">
        <v>1</v>
      </c>
      <c r="G7171">
        <v>49</v>
      </c>
      <c r="H7171">
        <v>40</v>
      </c>
      <c r="I7171">
        <v>30000</v>
      </c>
      <c r="K7171">
        <v>30040</v>
      </c>
      <c r="M7171" s="2" t="str">
        <f>VLOOKUP(A7171,disaster_subtype!$A$2:$P$59908,5,FALSE)</f>
        <v>Flood</v>
      </c>
    </row>
    <row r="7172" spans="1:13" x14ac:dyDescent="0.2">
      <c r="A7172" s="1" t="str">
        <f t="shared" si="112"/>
        <v>2008UKR1382247252247251000000</v>
      </c>
      <c r="B7172">
        <v>2008</v>
      </c>
      <c r="C7172" t="s">
        <v>412</v>
      </c>
      <c r="D7172" t="s">
        <v>413</v>
      </c>
      <c r="E7172" t="s">
        <v>485</v>
      </c>
      <c r="F7172">
        <v>1</v>
      </c>
      <c r="G7172">
        <v>38</v>
      </c>
      <c r="I7172">
        <v>224725</v>
      </c>
      <c r="K7172">
        <v>224725</v>
      </c>
      <c r="L7172">
        <v>1000000</v>
      </c>
      <c r="M7172" s="2" t="str">
        <f>VLOOKUP(A7172,disaster_subtype!$A$2:$P$59908,5,FALSE)</f>
        <v>Flood</v>
      </c>
    </row>
    <row r="7173" spans="1:13" x14ac:dyDescent="0.2">
      <c r="A7173" s="1" t="str">
        <f t="shared" si="112"/>
        <v>2008GBR283300330050000</v>
      </c>
      <c r="B7173">
        <v>2008</v>
      </c>
      <c r="C7173" t="s">
        <v>216</v>
      </c>
      <c r="D7173" t="s">
        <v>217</v>
      </c>
      <c r="E7173" t="s">
        <v>485</v>
      </c>
      <c r="F7173">
        <v>2</v>
      </c>
      <c r="G7173">
        <v>8</v>
      </c>
      <c r="I7173">
        <v>3300</v>
      </c>
      <c r="K7173">
        <v>3300</v>
      </c>
      <c r="L7173">
        <v>50000</v>
      </c>
      <c r="M7173" s="2" t="str">
        <f>VLOOKUP(A7173,disaster_subtype!$A$2:$P$59908,5,FALSE)</f>
        <v>Flood</v>
      </c>
    </row>
    <row r="7174" spans="1:13" x14ac:dyDescent="0.2">
      <c r="A7174" s="1" t="str">
        <f t="shared" si="112"/>
        <v>2008GBR1</v>
      </c>
      <c r="B7174">
        <v>2008</v>
      </c>
      <c r="C7174" t="s">
        <v>216</v>
      </c>
      <c r="D7174" t="s">
        <v>217</v>
      </c>
      <c r="E7174" t="s">
        <v>487</v>
      </c>
      <c r="F7174">
        <v>1</v>
      </c>
      <c r="M7174" s="2" t="str">
        <f>VLOOKUP(A7174,disaster_subtype!$A$2:$P$59908,5,FALSE)</f>
        <v>Storm</v>
      </c>
    </row>
    <row r="7175" spans="1:13" x14ac:dyDescent="0.2">
      <c r="A7175" s="1" t="str">
        <f t="shared" si="112"/>
        <v>2008USA1321002103</v>
      </c>
      <c r="B7175">
        <v>2008</v>
      </c>
      <c r="C7175" t="s">
        <v>22</v>
      </c>
      <c r="D7175" t="s">
        <v>23</v>
      </c>
      <c r="E7175" t="s">
        <v>488</v>
      </c>
      <c r="F7175">
        <v>1</v>
      </c>
      <c r="H7175">
        <v>3</v>
      </c>
      <c r="I7175">
        <v>2100</v>
      </c>
      <c r="K7175">
        <v>2103</v>
      </c>
      <c r="M7175" s="2" t="str">
        <f>VLOOKUP(A7175,disaster_subtype!$A$2:$P$59908,5,FALSE)</f>
        <v>Earthquake</v>
      </c>
    </row>
    <row r="7176" spans="1:13" x14ac:dyDescent="0.2">
      <c r="A7176" s="1" t="str">
        <f t="shared" si="112"/>
        <v>2008USA1</v>
      </c>
      <c r="B7176">
        <v>2008</v>
      </c>
      <c r="C7176" t="s">
        <v>22</v>
      </c>
      <c r="D7176" t="s">
        <v>23</v>
      </c>
      <c r="E7176" t="s">
        <v>492</v>
      </c>
      <c r="F7176">
        <v>1</v>
      </c>
      <c r="M7176" s="2" t="str">
        <f>VLOOKUP(A7176,disaster_subtype!$A$2:$P$59908,5,FALSE)</f>
        <v xml:space="preserve">Extreme temperature </v>
      </c>
    </row>
    <row r="7177" spans="1:13" x14ac:dyDescent="0.2">
      <c r="A7177" s="1" t="str">
        <f t="shared" si="112"/>
        <v>2008USA444148110325001103264810002000</v>
      </c>
      <c r="B7177">
        <v>2008</v>
      </c>
      <c r="C7177" t="s">
        <v>22</v>
      </c>
      <c r="D7177" t="s">
        <v>23</v>
      </c>
      <c r="E7177" t="s">
        <v>485</v>
      </c>
      <c r="F7177">
        <v>4</v>
      </c>
      <c r="G7177">
        <v>44</v>
      </c>
      <c r="H7177">
        <v>148</v>
      </c>
      <c r="I7177">
        <v>11032500</v>
      </c>
      <c r="K7177">
        <v>11032648</v>
      </c>
      <c r="L7177">
        <v>10002000</v>
      </c>
      <c r="M7177" s="2" t="str">
        <f>VLOOKUP(A7177,disaster_subtype!$A$2:$P$59908,5,FALSE)</f>
        <v>Flood</v>
      </c>
    </row>
    <row r="7178" spans="1:13" x14ac:dyDescent="0.2">
      <c r="A7178" s="1" t="str">
        <f t="shared" si="112"/>
        <v>2008USA142585972300550230114745760000</v>
      </c>
      <c r="B7178">
        <v>2008</v>
      </c>
      <c r="C7178" t="s">
        <v>22</v>
      </c>
      <c r="D7178" t="s">
        <v>23</v>
      </c>
      <c r="E7178" t="s">
        <v>487</v>
      </c>
      <c r="F7178">
        <v>14</v>
      </c>
      <c r="G7178">
        <v>258</v>
      </c>
      <c r="H7178">
        <v>597</v>
      </c>
      <c r="I7178">
        <v>2300550</v>
      </c>
      <c r="K7178">
        <v>2301147</v>
      </c>
      <c r="L7178">
        <v>45760000</v>
      </c>
      <c r="M7178" s="2" t="e">
        <f>VLOOKUP(A7178,disaster_subtype!$A$2:$P$59908,5,FALSE)</f>
        <v>#N/A</v>
      </c>
    </row>
    <row r="7179" spans="1:13" x14ac:dyDescent="0.2">
      <c r="A7179" s="1" t="str">
        <f t="shared" si="112"/>
        <v>2008USA212055000300553202102000</v>
      </c>
      <c r="B7179">
        <v>2008</v>
      </c>
      <c r="C7179" t="s">
        <v>22</v>
      </c>
      <c r="D7179" t="s">
        <v>23</v>
      </c>
      <c r="E7179" t="s">
        <v>490</v>
      </c>
      <c r="F7179">
        <v>2</v>
      </c>
      <c r="G7179">
        <v>1</v>
      </c>
      <c r="H7179">
        <v>20</v>
      </c>
      <c r="I7179">
        <v>55000</v>
      </c>
      <c r="J7179">
        <v>300</v>
      </c>
      <c r="K7179">
        <v>55320</v>
      </c>
      <c r="L7179">
        <v>2102000</v>
      </c>
      <c r="M7179" s="2" t="e">
        <f>VLOOKUP(A7179,disaster_subtype!$A$2:$P$59908,5,FALSE)</f>
        <v>#N/A</v>
      </c>
    </row>
    <row r="7180" spans="1:13" x14ac:dyDescent="0.2">
      <c r="A7180" s="1" t="str">
        <f t="shared" si="112"/>
        <v>2008VUT190009000</v>
      </c>
      <c r="B7180">
        <v>2008</v>
      </c>
      <c r="C7180" t="s">
        <v>189</v>
      </c>
      <c r="D7180" t="s">
        <v>190</v>
      </c>
      <c r="E7180" t="s">
        <v>486</v>
      </c>
      <c r="F7180">
        <v>1</v>
      </c>
      <c r="I7180">
        <v>9000</v>
      </c>
      <c r="K7180">
        <v>9000</v>
      </c>
      <c r="M7180" s="2" t="str">
        <f>VLOOKUP(A7180,disaster_subtype!$A$2:$P$59908,5,FALSE)</f>
        <v>Volcanic activity</v>
      </c>
    </row>
    <row r="7181" spans="1:13" x14ac:dyDescent="0.2">
      <c r="A7181" s="1" t="str">
        <f t="shared" si="112"/>
        <v>2008VEN1815001500</v>
      </c>
      <c r="B7181">
        <v>2008</v>
      </c>
      <c r="C7181" t="s">
        <v>209</v>
      </c>
      <c r="D7181" t="s">
        <v>210</v>
      </c>
      <c r="E7181" t="s">
        <v>485</v>
      </c>
      <c r="F7181">
        <v>1</v>
      </c>
      <c r="G7181">
        <v>8</v>
      </c>
      <c r="I7181">
        <v>1500</v>
      </c>
      <c r="K7181">
        <v>1500</v>
      </c>
      <c r="M7181" s="2" t="str">
        <f>VLOOKUP(A7181,disaster_subtype!$A$2:$P$59908,5,FALSE)</f>
        <v>Flood</v>
      </c>
    </row>
    <row r="7182" spans="1:13" x14ac:dyDescent="0.2">
      <c r="A7182" s="1" t="str">
        <f t="shared" si="112"/>
        <v>2008VNM51574632500632504483000</v>
      </c>
      <c r="B7182">
        <v>2008</v>
      </c>
      <c r="C7182" t="s">
        <v>224</v>
      </c>
      <c r="D7182" t="s">
        <v>225</v>
      </c>
      <c r="E7182" t="s">
        <v>485</v>
      </c>
      <c r="F7182">
        <v>5</v>
      </c>
      <c r="G7182">
        <v>157</v>
      </c>
      <c r="H7182">
        <v>4</v>
      </c>
      <c r="I7182">
        <v>632500</v>
      </c>
      <c r="K7182">
        <v>632504</v>
      </c>
      <c r="L7182">
        <v>483000</v>
      </c>
      <c r="M7182" s="2" t="e">
        <f>VLOOKUP(A7182,disaster_subtype!$A$2:$P$59908,5,FALSE)</f>
        <v>#N/A</v>
      </c>
    </row>
    <row r="7183" spans="1:13" x14ac:dyDescent="0.2">
      <c r="A7183" s="1" t="str">
        <f t="shared" si="112"/>
        <v>2008VNM525415914383012660156649190500</v>
      </c>
      <c r="B7183">
        <v>2008</v>
      </c>
      <c r="C7183" t="s">
        <v>224</v>
      </c>
      <c r="D7183" t="s">
        <v>225</v>
      </c>
      <c r="E7183" t="s">
        <v>487</v>
      </c>
      <c r="F7183">
        <v>5</v>
      </c>
      <c r="G7183">
        <v>254</v>
      </c>
      <c r="H7183">
        <v>159</v>
      </c>
      <c r="I7183">
        <v>143830</v>
      </c>
      <c r="J7183">
        <v>12660</v>
      </c>
      <c r="K7183">
        <v>156649</v>
      </c>
      <c r="L7183">
        <v>190500</v>
      </c>
      <c r="M7183" s="2" t="str">
        <f>VLOOKUP(A7183,disaster_subtype!$A$2:$P$59908,5,FALSE)</f>
        <v>Storm</v>
      </c>
    </row>
    <row r="7184" spans="1:13" x14ac:dyDescent="0.2">
      <c r="A7184" s="1" t="str">
        <f t="shared" si="112"/>
        <v>2008YEM190642500025064400000</v>
      </c>
      <c r="B7184">
        <v>2008</v>
      </c>
      <c r="C7184" t="s">
        <v>404</v>
      </c>
      <c r="D7184" t="s">
        <v>405</v>
      </c>
      <c r="E7184" t="s">
        <v>485</v>
      </c>
      <c r="F7184">
        <v>1</v>
      </c>
      <c r="G7184">
        <v>90</v>
      </c>
      <c r="H7184">
        <v>64</v>
      </c>
      <c r="I7184">
        <v>25000</v>
      </c>
      <c r="K7184">
        <v>25064</v>
      </c>
      <c r="L7184">
        <v>400000</v>
      </c>
      <c r="M7184" s="2" t="str">
        <f>VLOOKUP(A7184,disaster_subtype!$A$2:$P$59908,5,FALSE)</f>
        <v>Flood</v>
      </c>
    </row>
    <row r="7185" spans="1:13" x14ac:dyDescent="0.2">
      <c r="A7185" s="1" t="str">
        <f t="shared" si="112"/>
        <v>2008ZMB117383128312</v>
      </c>
      <c r="B7185">
        <v>2008</v>
      </c>
      <c r="C7185" t="s">
        <v>356</v>
      </c>
      <c r="D7185" t="s">
        <v>357</v>
      </c>
      <c r="E7185" t="s">
        <v>484</v>
      </c>
      <c r="F7185">
        <v>1</v>
      </c>
      <c r="G7185">
        <v>173</v>
      </c>
      <c r="I7185">
        <v>8312</v>
      </c>
      <c r="K7185">
        <v>8312</v>
      </c>
      <c r="M7185" s="2" t="str">
        <f>VLOOKUP(A7185,disaster_subtype!$A$2:$P$59908,5,FALSE)</f>
        <v>Epidemic</v>
      </c>
    </row>
    <row r="7186" spans="1:13" x14ac:dyDescent="0.2">
      <c r="A7186" s="1" t="str">
        <f t="shared" si="112"/>
        <v>2008ZMB141500015000</v>
      </c>
      <c r="B7186">
        <v>2008</v>
      </c>
      <c r="C7186" t="s">
        <v>356</v>
      </c>
      <c r="D7186" t="s">
        <v>357</v>
      </c>
      <c r="E7186" t="s">
        <v>485</v>
      </c>
      <c r="F7186">
        <v>1</v>
      </c>
      <c r="G7186">
        <v>4</v>
      </c>
      <c r="I7186">
        <v>15000</v>
      </c>
      <c r="K7186">
        <v>15000</v>
      </c>
      <c r="M7186" s="2" t="str">
        <f>VLOOKUP(A7186,disaster_subtype!$A$2:$P$59908,5,FALSE)</f>
        <v>Flood</v>
      </c>
    </row>
    <row r="7187" spans="1:13" x14ac:dyDescent="0.2">
      <c r="A7187" s="1" t="str">
        <f t="shared" si="112"/>
        <v>2008ZWE142769834998349</v>
      </c>
      <c r="B7187">
        <v>2008</v>
      </c>
      <c r="C7187" t="s">
        <v>340</v>
      </c>
      <c r="D7187" t="s">
        <v>341</v>
      </c>
      <c r="E7187" t="s">
        <v>484</v>
      </c>
      <c r="F7187">
        <v>1</v>
      </c>
      <c r="G7187">
        <v>4276</v>
      </c>
      <c r="I7187">
        <v>98349</v>
      </c>
      <c r="K7187">
        <v>98349</v>
      </c>
      <c r="M7187" s="2" t="str">
        <f>VLOOKUP(A7187,disaster_subtype!$A$2:$P$59908,5,FALSE)</f>
        <v>Epidemic</v>
      </c>
    </row>
    <row r="7188" spans="1:13" x14ac:dyDescent="0.2">
      <c r="A7188" s="1" t="str">
        <f t="shared" si="112"/>
        <v>2009AFG1225932503309</v>
      </c>
      <c r="B7188">
        <v>2009</v>
      </c>
      <c r="C7188" t="s">
        <v>226</v>
      </c>
      <c r="D7188" t="s">
        <v>227</v>
      </c>
      <c r="E7188" t="s">
        <v>488</v>
      </c>
      <c r="F7188">
        <v>1</v>
      </c>
      <c r="G7188">
        <v>22</v>
      </c>
      <c r="H7188">
        <v>59</v>
      </c>
      <c r="J7188">
        <v>3250</v>
      </c>
      <c r="K7188">
        <v>3309</v>
      </c>
      <c r="M7188" s="2" t="str">
        <f>VLOOKUP(A7188,disaster_subtype!$A$2:$P$59908,5,FALSE)</f>
        <v>Earthquake</v>
      </c>
    </row>
    <row r="7189" spans="1:13" x14ac:dyDescent="0.2">
      <c r="A7189" s="1" t="str">
        <f t="shared" si="112"/>
        <v>2009AFG36916625006251620000</v>
      </c>
      <c r="B7189">
        <v>2009</v>
      </c>
      <c r="C7189" t="s">
        <v>226</v>
      </c>
      <c r="D7189" t="s">
        <v>227</v>
      </c>
      <c r="E7189" t="s">
        <v>485</v>
      </c>
      <c r="F7189">
        <v>3</v>
      </c>
      <c r="G7189">
        <v>69</v>
      </c>
      <c r="H7189">
        <v>16</v>
      </c>
      <c r="I7189">
        <v>62500</v>
      </c>
      <c r="K7189">
        <v>62516</v>
      </c>
      <c r="L7189">
        <v>20000</v>
      </c>
      <c r="M7189" s="2" t="e">
        <f>VLOOKUP(A7189,disaster_subtype!$A$2:$P$59908,5,FALSE)</f>
        <v>#N/A</v>
      </c>
    </row>
    <row r="7190" spans="1:13" x14ac:dyDescent="0.2">
      <c r="A7190" s="1" t="str">
        <f t="shared" si="112"/>
        <v>2009AFG110112132</v>
      </c>
      <c r="B7190">
        <v>2009</v>
      </c>
      <c r="C7190" t="s">
        <v>226</v>
      </c>
      <c r="D7190" t="s">
        <v>227</v>
      </c>
      <c r="E7190" t="s">
        <v>80</v>
      </c>
      <c r="F7190">
        <v>1</v>
      </c>
      <c r="G7190">
        <v>10</v>
      </c>
      <c r="H7190">
        <v>11</v>
      </c>
      <c r="I7190">
        <v>21</v>
      </c>
      <c r="K7190">
        <v>32</v>
      </c>
      <c r="M7190" s="2" t="str">
        <f>VLOOKUP(A7190,disaster_subtype!$A$2:$P$59908,5,FALSE)</f>
        <v>Landslide</v>
      </c>
    </row>
    <row r="7191" spans="1:13" x14ac:dyDescent="0.2">
      <c r="A7191" s="1" t="str">
        <f t="shared" si="112"/>
        <v>2009ALB1150150</v>
      </c>
      <c r="B7191">
        <v>2009</v>
      </c>
      <c r="C7191" t="s">
        <v>292</v>
      </c>
      <c r="D7191" t="s">
        <v>293</v>
      </c>
      <c r="E7191" t="s">
        <v>488</v>
      </c>
      <c r="F7191">
        <v>1</v>
      </c>
      <c r="J7191">
        <v>150</v>
      </c>
      <c r="K7191">
        <v>150</v>
      </c>
      <c r="M7191" s="2" t="str">
        <f>VLOOKUP(A7191,disaster_subtype!$A$2:$P$59908,5,FALSE)</f>
        <v>Earthquake</v>
      </c>
    </row>
    <row r="7192" spans="1:13" x14ac:dyDescent="0.2">
      <c r="A7192" s="1" t="str">
        <f t="shared" si="112"/>
        <v>2009ALB166006600</v>
      </c>
      <c r="B7192">
        <v>2009</v>
      </c>
      <c r="C7192" t="s">
        <v>292</v>
      </c>
      <c r="D7192" t="s">
        <v>293</v>
      </c>
      <c r="E7192" t="s">
        <v>485</v>
      </c>
      <c r="F7192">
        <v>1</v>
      </c>
      <c r="I7192">
        <v>6600</v>
      </c>
      <c r="K7192">
        <v>6600</v>
      </c>
      <c r="M7192" s="2" t="str">
        <f>VLOOKUP(A7192,disaster_subtype!$A$2:$P$59908,5,FALSE)</f>
        <v>Flood</v>
      </c>
    </row>
    <row r="7193" spans="1:13" x14ac:dyDescent="0.2">
      <c r="A7193" s="1" t="str">
        <f t="shared" si="112"/>
        <v>2009DZA2484825002548</v>
      </c>
      <c r="B7193">
        <v>2009</v>
      </c>
      <c r="C7193" t="s">
        <v>92</v>
      </c>
      <c r="D7193" t="s">
        <v>93</v>
      </c>
      <c r="E7193" t="s">
        <v>485</v>
      </c>
      <c r="F7193">
        <v>2</v>
      </c>
      <c r="G7193">
        <v>48</v>
      </c>
      <c r="H7193">
        <v>48</v>
      </c>
      <c r="J7193">
        <v>2500</v>
      </c>
      <c r="K7193">
        <v>2548</v>
      </c>
      <c r="M7193" s="2" t="str">
        <f>VLOOKUP(A7193,disaster_subtype!$A$2:$P$59908,5,FALSE)</f>
        <v>Flood</v>
      </c>
    </row>
    <row r="7194" spans="1:13" x14ac:dyDescent="0.2">
      <c r="A7194" s="1" t="str">
        <f t="shared" si="112"/>
        <v>2009ASM13425002500</v>
      </c>
      <c r="B7194">
        <v>2009</v>
      </c>
      <c r="C7194" t="s">
        <v>282</v>
      </c>
      <c r="D7194" t="s">
        <v>283</v>
      </c>
      <c r="E7194" t="s">
        <v>488</v>
      </c>
      <c r="F7194">
        <v>1</v>
      </c>
      <c r="G7194">
        <v>34</v>
      </c>
      <c r="I7194">
        <v>2500</v>
      </c>
      <c r="K7194">
        <v>2500</v>
      </c>
      <c r="M7194" s="2" t="str">
        <f>VLOOKUP(A7194,disaster_subtype!$A$2:$P$59908,5,FALSE)</f>
        <v>Earthquake</v>
      </c>
    </row>
    <row r="7195" spans="1:13" x14ac:dyDescent="0.2">
      <c r="A7195" s="1" t="str">
        <f t="shared" si="112"/>
        <v>2009AGO21162593825938</v>
      </c>
      <c r="B7195">
        <v>2009</v>
      </c>
      <c r="C7195" t="s">
        <v>362</v>
      </c>
      <c r="D7195" t="s">
        <v>363</v>
      </c>
      <c r="E7195" t="s">
        <v>484</v>
      </c>
      <c r="F7195">
        <v>2</v>
      </c>
      <c r="G7195">
        <v>116</v>
      </c>
      <c r="I7195">
        <v>25938</v>
      </c>
      <c r="K7195">
        <v>25938</v>
      </c>
      <c r="M7195" s="2" t="str">
        <f>VLOOKUP(A7195,disaster_subtype!$A$2:$P$59908,5,FALSE)</f>
        <v>Epidemic</v>
      </c>
    </row>
    <row r="7196" spans="1:13" x14ac:dyDescent="0.2">
      <c r="A7196" s="1" t="str">
        <f t="shared" si="112"/>
        <v>2009AGO3622200005065225065</v>
      </c>
      <c r="B7196">
        <v>2009</v>
      </c>
      <c r="C7196" t="s">
        <v>362</v>
      </c>
      <c r="D7196" t="s">
        <v>363</v>
      </c>
      <c r="E7196" t="s">
        <v>485</v>
      </c>
      <c r="F7196">
        <v>3</v>
      </c>
      <c r="G7196">
        <v>62</v>
      </c>
      <c r="I7196">
        <v>220000</v>
      </c>
      <c r="J7196">
        <v>5065</v>
      </c>
      <c r="K7196">
        <v>225065</v>
      </c>
      <c r="M7196" s="2" t="str">
        <f>VLOOKUP(A7196,disaster_subtype!$A$2:$P$59908,5,FALSE)</f>
        <v>Flood</v>
      </c>
    </row>
    <row r="7197" spans="1:13" x14ac:dyDescent="0.2">
      <c r="A7197" s="1" t="str">
        <f t="shared" si="112"/>
        <v>2009ARG1</v>
      </c>
      <c r="B7197">
        <v>2009</v>
      </c>
      <c r="C7197" t="s">
        <v>193</v>
      </c>
      <c r="D7197" t="s">
        <v>194</v>
      </c>
      <c r="E7197" t="s">
        <v>12</v>
      </c>
      <c r="F7197">
        <v>1</v>
      </c>
      <c r="M7197" s="2" t="str">
        <f>VLOOKUP(A7197,disaster_subtype!$A$2:$P$59908,5,FALSE)</f>
        <v>Drought</v>
      </c>
    </row>
    <row r="7198" spans="1:13" x14ac:dyDescent="0.2">
      <c r="A7198" s="1" t="str">
        <f t="shared" si="112"/>
        <v>2009ARG161336613366</v>
      </c>
      <c r="B7198">
        <v>2009</v>
      </c>
      <c r="C7198" t="s">
        <v>193</v>
      </c>
      <c r="D7198" t="s">
        <v>194</v>
      </c>
      <c r="E7198" t="s">
        <v>484</v>
      </c>
      <c r="F7198">
        <v>1</v>
      </c>
      <c r="G7198">
        <v>6</v>
      </c>
      <c r="I7198">
        <v>13366</v>
      </c>
      <c r="K7198">
        <v>13366</v>
      </c>
      <c r="M7198" s="2" t="str">
        <f>VLOOKUP(A7198,disaster_subtype!$A$2:$P$59908,5,FALSE)</f>
        <v>Epidemic</v>
      </c>
    </row>
    <row r="7199" spans="1:13" x14ac:dyDescent="0.2">
      <c r="A7199" s="1" t="str">
        <f t="shared" si="112"/>
        <v>2009ARG293412834128</v>
      </c>
      <c r="B7199">
        <v>2009</v>
      </c>
      <c r="C7199" t="s">
        <v>193</v>
      </c>
      <c r="D7199" t="s">
        <v>194</v>
      </c>
      <c r="E7199" t="s">
        <v>485</v>
      </c>
      <c r="F7199">
        <v>2</v>
      </c>
      <c r="G7199">
        <v>9</v>
      </c>
      <c r="I7199">
        <v>34128</v>
      </c>
      <c r="K7199">
        <v>34128</v>
      </c>
      <c r="M7199" s="2" t="str">
        <f>VLOOKUP(A7199,disaster_subtype!$A$2:$P$59908,5,FALSE)</f>
        <v>Flood</v>
      </c>
    </row>
    <row r="7200" spans="1:13" x14ac:dyDescent="0.2">
      <c r="A7200" s="1" t="str">
        <f t="shared" si="112"/>
        <v>2009ARG14200002000015000</v>
      </c>
      <c r="B7200">
        <v>2009</v>
      </c>
      <c r="C7200" t="s">
        <v>193</v>
      </c>
      <c r="D7200" t="s">
        <v>194</v>
      </c>
      <c r="E7200" t="s">
        <v>80</v>
      </c>
      <c r="F7200">
        <v>1</v>
      </c>
      <c r="G7200">
        <v>4</v>
      </c>
      <c r="I7200">
        <v>20000</v>
      </c>
      <c r="K7200">
        <v>20000</v>
      </c>
      <c r="L7200">
        <v>15000</v>
      </c>
      <c r="M7200" s="2" t="str">
        <f>VLOOKUP(A7200,disaster_subtype!$A$2:$P$59908,5,FALSE)</f>
        <v>Landslide</v>
      </c>
    </row>
    <row r="7201" spans="1:13" x14ac:dyDescent="0.2">
      <c r="A7201" s="1" t="str">
        <f t="shared" si="112"/>
        <v>2009ARG1102424</v>
      </c>
      <c r="B7201">
        <v>2009</v>
      </c>
      <c r="C7201" t="s">
        <v>193</v>
      </c>
      <c r="D7201" t="s">
        <v>194</v>
      </c>
      <c r="E7201" t="s">
        <v>487</v>
      </c>
      <c r="F7201">
        <v>1</v>
      </c>
      <c r="G7201">
        <v>10</v>
      </c>
      <c r="H7201">
        <v>24</v>
      </c>
      <c r="K7201">
        <v>24</v>
      </c>
      <c r="M7201" s="2" t="str">
        <f>VLOOKUP(A7201,disaster_subtype!$A$2:$P$59908,5,FALSE)</f>
        <v>Storm</v>
      </c>
    </row>
    <row r="7202" spans="1:13" x14ac:dyDescent="0.2">
      <c r="A7202" s="1" t="str">
        <f t="shared" si="112"/>
        <v>2009AUS134720002000</v>
      </c>
      <c r="B7202">
        <v>2009</v>
      </c>
      <c r="C7202" t="s">
        <v>181</v>
      </c>
      <c r="D7202" t="s">
        <v>182</v>
      </c>
      <c r="E7202" t="s">
        <v>492</v>
      </c>
      <c r="F7202">
        <v>1</v>
      </c>
      <c r="G7202">
        <v>347</v>
      </c>
      <c r="H7202">
        <v>2000</v>
      </c>
      <c r="K7202">
        <v>2000</v>
      </c>
      <c r="M7202" s="2" t="str">
        <f>VLOOKUP(A7202,disaster_subtype!$A$2:$P$59908,5,FALSE)</f>
        <v xml:space="preserve">Extreme temperature </v>
      </c>
    </row>
    <row r="7203" spans="1:13" x14ac:dyDescent="0.2">
      <c r="A7203" s="1" t="str">
        <f t="shared" si="112"/>
        <v>2009AUS2792009200150000</v>
      </c>
      <c r="B7203">
        <v>2009</v>
      </c>
      <c r="C7203" t="s">
        <v>181</v>
      </c>
      <c r="D7203" t="s">
        <v>182</v>
      </c>
      <c r="E7203" t="s">
        <v>485</v>
      </c>
      <c r="F7203">
        <v>2</v>
      </c>
      <c r="G7203">
        <v>7</v>
      </c>
      <c r="I7203">
        <v>9200</v>
      </c>
      <c r="K7203">
        <v>9200</v>
      </c>
      <c r="L7203">
        <v>150000</v>
      </c>
      <c r="M7203" s="2" t="str">
        <f>VLOOKUP(A7203,disaster_subtype!$A$2:$P$59908,5,FALSE)</f>
        <v>Flood</v>
      </c>
    </row>
    <row r="7204" spans="1:13" x14ac:dyDescent="0.2">
      <c r="A7204" s="1" t="str">
        <f t="shared" si="112"/>
        <v>2009AUS21154001540060000</v>
      </c>
      <c r="B7204">
        <v>2009</v>
      </c>
      <c r="C7204" t="s">
        <v>181</v>
      </c>
      <c r="D7204" t="s">
        <v>182</v>
      </c>
      <c r="E7204" t="s">
        <v>487</v>
      </c>
      <c r="F7204">
        <v>2</v>
      </c>
      <c r="G7204">
        <v>1</v>
      </c>
      <c r="I7204">
        <v>15400</v>
      </c>
      <c r="K7204">
        <v>15400</v>
      </c>
      <c r="L7204">
        <v>60000</v>
      </c>
      <c r="M7204" s="2" t="e">
        <f>VLOOKUP(A7204,disaster_subtype!$A$2:$P$59908,5,FALSE)</f>
        <v>#N/A</v>
      </c>
    </row>
    <row r="7205" spans="1:13" x14ac:dyDescent="0.2">
      <c r="A7205" s="1" t="str">
        <f t="shared" si="112"/>
        <v>2009AUS1180500945499541300000</v>
      </c>
      <c r="B7205">
        <v>2009</v>
      </c>
      <c r="C7205" t="s">
        <v>181</v>
      </c>
      <c r="D7205" t="s">
        <v>182</v>
      </c>
      <c r="E7205" t="s">
        <v>490</v>
      </c>
      <c r="F7205">
        <v>1</v>
      </c>
      <c r="G7205">
        <v>180</v>
      </c>
      <c r="H7205">
        <v>500</v>
      </c>
      <c r="I7205">
        <v>9454</v>
      </c>
      <c r="K7205">
        <v>9954</v>
      </c>
      <c r="L7205">
        <v>1300000</v>
      </c>
      <c r="M7205" s="2" t="str">
        <f>VLOOKUP(A7205,disaster_subtype!$A$2:$P$59908,5,FALSE)</f>
        <v>Wildfire</v>
      </c>
    </row>
    <row r="7206" spans="1:13" x14ac:dyDescent="0.2">
      <c r="A7206" s="1" t="str">
        <f t="shared" si="112"/>
        <v>2009AUT12</v>
      </c>
      <c r="B7206">
        <v>2009</v>
      </c>
      <c r="C7206" t="s">
        <v>214</v>
      </c>
      <c r="D7206" t="s">
        <v>215</v>
      </c>
      <c r="E7206" t="s">
        <v>492</v>
      </c>
      <c r="F7206">
        <v>1</v>
      </c>
      <c r="G7206">
        <v>2</v>
      </c>
      <c r="M7206" s="2" t="str">
        <f>VLOOKUP(A7206,disaster_subtype!$A$2:$P$59908,5,FALSE)</f>
        <v xml:space="preserve">Extreme temperature </v>
      </c>
    </row>
    <row r="7207" spans="1:13" x14ac:dyDescent="0.2">
      <c r="A7207" s="1" t="str">
        <f t="shared" si="112"/>
        <v>2009AUT21200000</v>
      </c>
      <c r="B7207">
        <v>2009</v>
      </c>
      <c r="C7207" t="s">
        <v>214</v>
      </c>
      <c r="D7207" t="s">
        <v>215</v>
      </c>
      <c r="E7207" t="s">
        <v>485</v>
      </c>
      <c r="F7207">
        <v>2</v>
      </c>
      <c r="G7207">
        <v>1</v>
      </c>
      <c r="L7207">
        <v>200000</v>
      </c>
      <c r="M7207" s="2" t="str">
        <f>VLOOKUP(A7207,disaster_subtype!$A$2:$P$59908,5,FALSE)</f>
        <v>Flood</v>
      </c>
    </row>
    <row r="7208" spans="1:13" x14ac:dyDescent="0.2">
      <c r="A7208" s="1" t="str">
        <f t="shared" si="112"/>
        <v>2009AUT1500000</v>
      </c>
      <c r="B7208">
        <v>2009</v>
      </c>
      <c r="C7208" t="s">
        <v>214</v>
      </c>
      <c r="D7208" t="s">
        <v>215</v>
      </c>
      <c r="E7208" t="s">
        <v>487</v>
      </c>
      <c r="F7208">
        <v>1</v>
      </c>
      <c r="L7208">
        <v>500000</v>
      </c>
      <c r="M7208" s="2" t="str">
        <f>VLOOKUP(A7208,disaster_subtype!$A$2:$P$59908,5,FALSE)</f>
        <v>Storm</v>
      </c>
    </row>
    <row r="7209" spans="1:13" x14ac:dyDescent="0.2">
      <c r="A7209" s="1" t="str">
        <f t="shared" si="112"/>
        <v>2009AZE150005000</v>
      </c>
      <c r="B7209">
        <v>2009</v>
      </c>
      <c r="C7209" t="s">
        <v>431</v>
      </c>
      <c r="D7209" t="s">
        <v>432</v>
      </c>
      <c r="E7209" t="s">
        <v>485</v>
      </c>
      <c r="F7209">
        <v>1</v>
      </c>
      <c r="I7209">
        <v>5000</v>
      </c>
      <c r="K7209">
        <v>5000</v>
      </c>
      <c r="M7209" s="2" t="str">
        <f>VLOOKUP(A7209,disaster_subtype!$A$2:$P$59908,5,FALSE)</f>
        <v>Flood</v>
      </c>
    </row>
    <row r="7210" spans="1:13" x14ac:dyDescent="0.2">
      <c r="A7210" s="1" t="str">
        <f t="shared" si="112"/>
        <v>2009BGD1</v>
      </c>
      <c r="B7210">
        <v>2009</v>
      </c>
      <c r="C7210" t="s">
        <v>53</v>
      </c>
      <c r="D7210" t="s">
        <v>54</v>
      </c>
      <c r="E7210" t="s">
        <v>12</v>
      </c>
      <c r="F7210">
        <v>1</v>
      </c>
      <c r="M7210" s="2" t="str">
        <f>VLOOKUP(A7210,disaster_subtype!$A$2:$P$59908,5,FALSE)</f>
        <v>Drought</v>
      </c>
    </row>
    <row r="7211" spans="1:13" x14ac:dyDescent="0.2">
      <c r="A7211" s="1" t="str">
        <f t="shared" si="112"/>
        <v>2009BGD11355000050000</v>
      </c>
      <c r="B7211">
        <v>2009</v>
      </c>
      <c r="C7211" t="s">
        <v>53</v>
      </c>
      <c r="D7211" t="s">
        <v>54</v>
      </c>
      <c r="E7211" t="s">
        <v>492</v>
      </c>
      <c r="F7211">
        <v>1</v>
      </c>
      <c r="G7211">
        <v>135</v>
      </c>
      <c r="I7211">
        <v>50000</v>
      </c>
      <c r="K7211">
        <v>50000</v>
      </c>
      <c r="M7211" s="2" t="str">
        <f>VLOOKUP(A7211,disaster_subtype!$A$2:$P$59908,5,FALSE)</f>
        <v xml:space="preserve">Extreme temperature </v>
      </c>
    </row>
    <row r="7212" spans="1:13" x14ac:dyDescent="0.2">
      <c r="A7212" s="1" t="str">
        <f t="shared" si="112"/>
        <v>2009BGD216500000500000</v>
      </c>
      <c r="B7212">
        <v>2009</v>
      </c>
      <c r="C7212" t="s">
        <v>53</v>
      </c>
      <c r="D7212" t="s">
        <v>54</v>
      </c>
      <c r="E7212" t="s">
        <v>485</v>
      </c>
      <c r="F7212">
        <v>2</v>
      </c>
      <c r="G7212">
        <v>16</v>
      </c>
      <c r="I7212">
        <v>500000</v>
      </c>
      <c r="K7212">
        <v>500000</v>
      </c>
      <c r="M7212" s="2" t="str">
        <f>VLOOKUP(A7212,disaster_subtype!$A$2:$P$59908,5,FALSE)</f>
        <v>Flood</v>
      </c>
    </row>
    <row r="7213" spans="1:13" x14ac:dyDescent="0.2">
      <c r="A7213" s="1" t="str">
        <f t="shared" si="112"/>
        <v>2009BGD2197718739473633954550270000</v>
      </c>
      <c r="B7213">
        <v>2009</v>
      </c>
      <c r="C7213" t="s">
        <v>53</v>
      </c>
      <c r="D7213" t="s">
        <v>54</v>
      </c>
      <c r="E7213" t="s">
        <v>487</v>
      </c>
      <c r="F7213">
        <v>2</v>
      </c>
      <c r="G7213">
        <v>197</v>
      </c>
      <c r="H7213">
        <v>7187</v>
      </c>
      <c r="I7213">
        <v>3947363</v>
      </c>
      <c r="K7213">
        <v>3954550</v>
      </c>
      <c r="L7213">
        <v>270000</v>
      </c>
      <c r="M7213" s="2" t="str">
        <f>VLOOKUP(A7213,disaster_subtype!$A$2:$P$59908,5,FALSE)</f>
        <v>Storm</v>
      </c>
    </row>
    <row r="7214" spans="1:13" x14ac:dyDescent="0.2">
      <c r="A7214" s="1" t="str">
        <f t="shared" si="112"/>
        <v>2009BEL11</v>
      </c>
      <c r="B7214">
        <v>2009</v>
      </c>
      <c r="C7214" t="s">
        <v>61</v>
      </c>
      <c r="D7214" t="s">
        <v>62</v>
      </c>
      <c r="E7214" t="s">
        <v>492</v>
      </c>
      <c r="F7214">
        <v>1</v>
      </c>
      <c r="G7214">
        <v>1</v>
      </c>
      <c r="M7214" s="2" t="str">
        <f>VLOOKUP(A7214,disaster_subtype!$A$2:$P$59908,5,FALSE)</f>
        <v xml:space="preserve">Extreme temperature </v>
      </c>
    </row>
    <row r="7215" spans="1:13" x14ac:dyDescent="0.2">
      <c r="A7215" s="1" t="str">
        <f t="shared" si="112"/>
        <v>2009BEN210119657119657</v>
      </c>
      <c r="B7215">
        <v>2009</v>
      </c>
      <c r="C7215" t="s">
        <v>312</v>
      </c>
      <c r="D7215" t="s">
        <v>313</v>
      </c>
      <c r="E7215" t="s">
        <v>485</v>
      </c>
      <c r="F7215">
        <v>2</v>
      </c>
      <c r="G7215">
        <v>10</v>
      </c>
      <c r="I7215">
        <v>119657</v>
      </c>
      <c r="K7215">
        <v>119657</v>
      </c>
      <c r="M7215" s="2" t="str">
        <f>VLOOKUP(A7215,disaster_subtype!$A$2:$P$59908,5,FALSE)</f>
        <v>Flood</v>
      </c>
    </row>
    <row r="7216" spans="1:13" x14ac:dyDescent="0.2">
      <c r="A7216" s="1" t="str">
        <f t="shared" si="112"/>
        <v>2009BEN1800800</v>
      </c>
      <c r="B7216">
        <v>2009</v>
      </c>
      <c r="C7216" t="s">
        <v>312</v>
      </c>
      <c r="D7216" t="s">
        <v>313</v>
      </c>
      <c r="E7216" t="s">
        <v>487</v>
      </c>
      <c r="F7216">
        <v>1</v>
      </c>
      <c r="I7216">
        <v>800</v>
      </c>
      <c r="K7216">
        <v>800</v>
      </c>
      <c r="M7216" s="2" t="str">
        <f>VLOOKUP(A7216,disaster_subtype!$A$2:$P$59908,5,FALSE)</f>
        <v>Storm</v>
      </c>
    </row>
    <row r="7217" spans="1:13" x14ac:dyDescent="0.2">
      <c r="A7217" s="1" t="str">
        <f t="shared" si="112"/>
        <v>2009BTN1111212</v>
      </c>
      <c r="B7217">
        <v>2009</v>
      </c>
      <c r="C7217" t="s">
        <v>381</v>
      </c>
      <c r="D7217" t="s">
        <v>382</v>
      </c>
      <c r="E7217" t="s">
        <v>488</v>
      </c>
      <c r="F7217">
        <v>1</v>
      </c>
      <c r="G7217">
        <v>11</v>
      </c>
      <c r="H7217">
        <v>12</v>
      </c>
      <c r="K7217">
        <v>12</v>
      </c>
      <c r="M7217" s="2" t="str">
        <f>VLOOKUP(A7217,disaster_subtype!$A$2:$P$59908,5,FALSE)</f>
        <v>Earthquake</v>
      </c>
    </row>
    <row r="7218" spans="1:13" x14ac:dyDescent="0.2">
      <c r="A7218" s="1" t="str">
        <f t="shared" si="112"/>
        <v>2009BTN112</v>
      </c>
      <c r="B7218">
        <v>2009</v>
      </c>
      <c r="C7218" t="s">
        <v>381</v>
      </c>
      <c r="D7218" t="s">
        <v>382</v>
      </c>
      <c r="E7218" t="s">
        <v>487</v>
      </c>
      <c r="F7218">
        <v>1</v>
      </c>
      <c r="G7218">
        <v>12</v>
      </c>
      <c r="M7218" s="2" t="str">
        <f>VLOOKUP(A7218,disaster_subtype!$A$2:$P$59908,5,FALSE)</f>
        <v>Storm</v>
      </c>
    </row>
    <row r="7219" spans="1:13" x14ac:dyDescent="0.2">
      <c r="A7219" s="1" t="str">
        <f t="shared" si="112"/>
        <v>2009BOL16300063000</v>
      </c>
      <c r="B7219">
        <v>2009</v>
      </c>
      <c r="C7219" t="s">
        <v>274</v>
      </c>
      <c r="D7219" t="s">
        <v>275</v>
      </c>
      <c r="E7219" t="s">
        <v>485</v>
      </c>
      <c r="F7219">
        <v>1</v>
      </c>
      <c r="I7219">
        <v>63000</v>
      </c>
      <c r="K7219">
        <v>63000</v>
      </c>
      <c r="M7219" s="2" t="str">
        <f>VLOOKUP(A7219,disaster_subtype!$A$2:$P$59908,5,FALSE)</f>
        <v>Flood</v>
      </c>
    </row>
    <row r="7220" spans="1:13" x14ac:dyDescent="0.2">
      <c r="A7220" s="1" t="str">
        <f t="shared" si="112"/>
        <v>2009BIH111000010000</v>
      </c>
      <c r="B7220">
        <v>2009</v>
      </c>
      <c r="C7220" t="s">
        <v>454</v>
      </c>
      <c r="D7220" t="s">
        <v>455</v>
      </c>
      <c r="E7220" t="s">
        <v>492</v>
      </c>
      <c r="F7220">
        <v>1</v>
      </c>
      <c r="G7220">
        <v>1</v>
      </c>
      <c r="I7220">
        <v>10000</v>
      </c>
      <c r="K7220">
        <v>10000</v>
      </c>
      <c r="M7220" s="2" t="str">
        <f>VLOOKUP(A7220,disaster_subtype!$A$2:$P$59908,5,FALSE)</f>
        <v xml:space="preserve">Extreme temperature </v>
      </c>
    </row>
    <row r="7221" spans="1:13" x14ac:dyDescent="0.2">
      <c r="A7221" s="1" t="str">
        <f t="shared" si="112"/>
        <v>2009BIH237303730</v>
      </c>
      <c r="B7221">
        <v>2009</v>
      </c>
      <c r="C7221" t="s">
        <v>454</v>
      </c>
      <c r="D7221" t="s">
        <v>455</v>
      </c>
      <c r="E7221" t="s">
        <v>485</v>
      </c>
      <c r="F7221">
        <v>2</v>
      </c>
      <c r="I7221">
        <v>3730</v>
      </c>
      <c r="K7221">
        <v>3730</v>
      </c>
      <c r="M7221" s="2" t="str">
        <f>VLOOKUP(A7221,disaster_subtype!$A$2:$P$59908,5,FALSE)</f>
        <v>Flood</v>
      </c>
    </row>
    <row r="7222" spans="1:13" x14ac:dyDescent="0.2">
      <c r="A7222" s="1" t="str">
        <f t="shared" si="112"/>
        <v>2009BWA246564656</v>
      </c>
      <c r="B7222">
        <v>2009</v>
      </c>
      <c r="C7222" t="s">
        <v>276</v>
      </c>
      <c r="D7222" t="s">
        <v>277</v>
      </c>
      <c r="E7222" t="s">
        <v>485</v>
      </c>
      <c r="F7222">
        <v>2</v>
      </c>
      <c r="I7222">
        <v>4656</v>
      </c>
      <c r="K7222">
        <v>4656</v>
      </c>
      <c r="M7222" s="2" t="str">
        <f>VLOOKUP(A7222,disaster_subtype!$A$2:$P$59908,5,FALSE)</f>
        <v>Flood</v>
      </c>
    </row>
    <row r="7223" spans="1:13" x14ac:dyDescent="0.2">
      <c r="A7223" s="1" t="str">
        <f t="shared" si="112"/>
        <v>2009BWA1400400</v>
      </c>
      <c r="B7223">
        <v>2009</v>
      </c>
      <c r="C7223" t="s">
        <v>276</v>
      </c>
      <c r="D7223" t="s">
        <v>277</v>
      </c>
      <c r="E7223" t="s">
        <v>487</v>
      </c>
      <c r="F7223">
        <v>1</v>
      </c>
      <c r="I7223">
        <v>400</v>
      </c>
      <c r="K7223">
        <v>400</v>
      </c>
      <c r="M7223" s="2" t="str">
        <f>VLOOKUP(A7223,disaster_subtype!$A$2:$P$59908,5,FALSE)</f>
        <v>Storm</v>
      </c>
    </row>
    <row r="7224" spans="1:13" x14ac:dyDescent="0.2">
      <c r="A7224" s="1" t="str">
        <f t="shared" si="112"/>
        <v>2009BRA123126139126139</v>
      </c>
      <c r="B7224">
        <v>2009</v>
      </c>
      <c r="C7224" t="s">
        <v>203</v>
      </c>
      <c r="D7224" t="s">
        <v>204</v>
      </c>
      <c r="E7224" t="s">
        <v>484</v>
      </c>
      <c r="F7224">
        <v>1</v>
      </c>
      <c r="G7224">
        <v>23</v>
      </c>
      <c r="I7224">
        <v>126139</v>
      </c>
      <c r="K7224">
        <v>126139</v>
      </c>
      <c r="M7224" s="2" t="str">
        <f>VLOOKUP(A7224,disaster_subtype!$A$2:$P$59908,5,FALSE)</f>
        <v>Epidemic</v>
      </c>
    </row>
    <row r="7225" spans="1:13" x14ac:dyDescent="0.2">
      <c r="A7225" s="1" t="str">
        <f t="shared" si="112"/>
        <v>2009BRA790185994827001862648600000</v>
      </c>
      <c r="B7225">
        <v>2009</v>
      </c>
      <c r="C7225" t="s">
        <v>203</v>
      </c>
      <c r="D7225" t="s">
        <v>204</v>
      </c>
      <c r="E7225" t="s">
        <v>485</v>
      </c>
      <c r="F7225">
        <v>7</v>
      </c>
      <c r="G7225">
        <v>90</v>
      </c>
      <c r="I7225">
        <v>1859948</v>
      </c>
      <c r="J7225">
        <v>2700</v>
      </c>
      <c r="K7225">
        <v>1862648</v>
      </c>
      <c r="L7225">
        <v>600000</v>
      </c>
      <c r="M7225" s="2" t="str">
        <f>VLOOKUP(A7225,disaster_subtype!$A$2:$P$59908,5,FALSE)</f>
        <v>Flood</v>
      </c>
    </row>
    <row r="7226" spans="1:13" x14ac:dyDescent="0.2">
      <c r="A7226" s="1" t="str">
        <f t="shared" si="112"/>
        <v>2009BRA17410001000145000</v>
      </c>
      <c r="B7226">
        <v>2009</v>
      </c>
      <c r="C7226" t="s">
        <v>203</v>
      </c>
      <c r="D7226" t="s">
        <v>204</v>
      </c>
      <c r="E7226" t="s">
        <v>80</v>
      </c>
      <c r="F7226">
        <v>1</v>
      </c>
      <c r="G7226">
        <v>74</v>
      </c>
      <c r="I7226">
        <v>1000</v>
      </c>
      <c r="K7226">
        <v>1000</v>
      </c>
      <c r="L7226">
        <v>145000</v>
      </c>
      <c r="M7226" s="2" t="str">
        <f>VLOOKUP(A7226,disaster_subtype!$A$2:$P$59908,5,FALSE)</f>
        <v>Landslide</v>
      </c>
    </row>
    <row r="7227" spans="1:13" x14ac:dyDescent="0.2">
      <c r="A7227" s="1" t="str">
        <f t="shared" si="112"/>
        <v>2009BRA146418504502364</v>
      </c>
      <c r="B7227">
        <v>2009</v>
      </c>
      <c r="C7227" t="s">
        <v>203</v>
      </c>
      <c r="D7227" t="s">
        <v>204</v>
      </c>
      <c r="E7227" t="s">
        <v>487</v>
      </c>
      <c r="F7227">
        <v>1</v>
      </c>
      <c r="G7227">
        <v>4</v>
      </c>
      <c r="H7227">
        <v>64</v>
      </c>
      <c r="I7227">
        <v>1850</v>
      </c>
      <c r="J7227">
        <v>450</v>
      </c>
      <c r="K7227">
        <v>2364</v>
      </c>
      <c r="M7227" s="2" t="str">
        <f>VLOOKUP(A7227,disaster_subtype!$A$2:$P$59908,5,FALSE)</f>
        <v>Storm</v>
      </c>
    </row>
    <row r="7228" spans="1:13" x14ac:dyDescent="0.2">
      <c r="A7228" s="1" t="str">
        <f t="shared" si="112"/>
        <v>2009BFA138928922892</v>
      </c>
      <c r="B7228">
        <v>2009</v>
      </c>
      <c r="C7228" t="s">
        <v>94</v>
      </c>
      <c r="D7228" t="s">
        <v>95</v>
      </c>
      <c r="E7228" t="s">
        <v>484</v>
      </c>
      <c r="F7228">
        <v>1</v>
      </c>
      <c r="G7228">
        <v>389</v>
      </c>
      <c r="I7228">
        <v>2892</v>
      </c>
      <c r="K7228">
        <v>2892</v>
      </c>
      <c r="M7228" s="2" t="str">
        <f>VLOOKUP(A7228,disaster_subtype!$A$2:$P$59908,5,FALSE)</f>
        <v>Epidemic</v>
      </c>
    </row>
    <row r="7229" spans="1:13" x14ac:dyDescent="0.2">
      <c r="A7229" s="1" t="str">
        <f t="shared" si="112"/>
        <v>2009BFA291000150500151500150000</v>
      </c>
      <c r="B7229">
        <v>2009</v>
      </c>
      <c r="C7229" t="s">
        <v>94</v>
      </c>
      <c r="D7229" t="s">
        <v>95</v>
      </c>
      <c r="E7229" t="s">
        <v>485</v>
      </c>
      <c r="F7229">
        <v>2</v>
      </c>
      <c r="G7229">
        <v>9</v>
      </c>
      <c r="H7229">
        <v>1000</v>
      </c>
      <c r="I7229">
        <v>150500</v>
      </c>
      <c r="K7229">
        <v>151500</v>
      </c>
      <c r="L7229">
        <v>150000</v>
      </c>
      <c r="M7229" s="2" t="str">
        <f>VLOOKUP(A7229,disaster_subtype!$A$2:$P$59908,5,FALSE)</f>
        <v>Flood</v>
      </c>
    </row>
    <row r="7230" spans="1:13" x14ac:dyDescent="0.2">
      <c r="A7230" s="1" t="str">
        <f t="shared" si="112"/>
        <v>2009BDI1180000180000</v>
      </c>
      <c r="B7230">
        <v>2009</v>
      </c>
      <c r="C7230" t="s">
        <v>352</v>
      </c>
      <c r="D7230" t="s">
        <v>353</v>
      </c>
      <c r="E7230" t="s">
        <v>12</v>
      </c>
      <c r="F7230">
        <v>1</v>
      </c>
      <c r="I7230">
        <v>180000</v>
      </c>
      <c r="K7230">
        <v>180000</v>
      </c>
      <c r="M7230" s="2" t="str">
        <f>VLOOKUP(A7230,disaster_subtype!$A$2:$P$59908,5,FALSE)</f>
        <v>Drought</v>
      </c>
    </row>
    <row r="7231" spans="1:13" x14ac:dyDescent="0.2">
      <c r="A7231" s="1" t="str">
        <f t="shared" si="112"/>
        <v>2009BDI180008000</v>
      </c>
      <c r="B7231">
        <v>2009</v>
      </c>
      <c r="C7231" t="s">
        <v>352</v>
      </c>
      <c r="D7231" t="s">
        <v>353</v>
      </c>
      <c r="E7231" t="s">
        <v>485</v>
      </c>
      <c r="F7231">
        <v>1</v>
      </c>
      <c r="I7231">
        <v>8000</v>
      </c>
      <c r="K7231">
        <v>8000</v>
      </c>
      <c r="M7231" s="2" t="str">
        <f>VLOOKUP(A7231,disaster_subtype!$A$2:$P$59908,5,FALSE)</f>
        <v>Flood</v>
      </c>
    </row>
    <row r="7232" spans="1:13" x14ac:dyDescent="0.2">
      <c r="A7232" s="1" t="str">
        <f t="shared" si="112"/>
        <v>2009CPV162014720147</v>
      </c>
      <c r="B7232">
        <v>2009</v>
      </c>
      <c r="C7232" t="s">
        <v>10</v>
      </c>
      <c r="D7232" t="s">
        <v>11</v>
      </c>
      <c r="E7232" t="s">
        <v>484</v>
      </c>
      <c r="F7232">
        <v>1</v>
      </c>
      <c r="G7232">
        <v>6</v>
      </c>
      <c r="I7232">
        <v>20147</v>
      </c>
      <c r="K7232">
        <v>20147</v>
      </c>
      <c r="M7232" s="2" t="str">
        <f>VLOOKUP(A7232,disaster_subtype!$A$2:$P$59908,5,FALSE)</f>
        <v>Epidemic</v>
      </c>
    </row>
    <row r="7233" spans="1:13" x14ac:dyDescent="0.2">
      <c r="A7233" s="1" t="str">
        <f t="shared" si="112"/>
        <v>2009CPV13150150</v>
      </c>
      <c r="B7233">
        <v>2009</v>
      </c>
      <c r="C7233" t="s">
        <v>10</v>
      </c>
      <c r="D7233" t="s">
        <v>11</v>
      </c>
      <c r="E7233" t="s">
        <v>485</v>
      </c>
      <c r="F7233">
        <v>1</v>
      </c>
      <c r="G7233">
        <v>3</v>
      </c>
      <c r="I7233">
        <v>150</v>
      </c>
      <c r="K7233">
        <v>150</v>
      </c>
      <c r="M7233" s="2" t="str">
        <f>VLOOKUP(A7233,disaster_subtype!$A$2:$P$59908,5,FALSE)</f>
        <v>Flood</v>
      </c>
    </row>
    <row r="7234" spans="1:13" x14ac:dyDescent="0.2">
      <c r="A7234" s="1" t="str">
        <f t="shared" ref="A7234:A7297" si="113">B7234&amp;C7234&amp;F7234&amp;G7234&amp;H7234&amp;I7234&amp;J7234&amp;K7234&amp;L7234</f>
        <v>2009KHM21991178000178091</v>
      </c>
      <c r="B7234">
        <v>2009</v>
      </c>
      <c r="C7234" t="s">
        <v>386</v>
      </c>
      <c r="D7234" t="s">
        <v>387</v>
      </c>
      <c r="E7234" t="s">
        <v>487</v>
      </c>
      <c r="F7234">
        <v>2</v>
      </c>
      <c r="G7234">
        <v>19</v>
      </c>
      <c r="H7234">
        <v>91</v>
      </c>
      <c r="I7234">
        <v>178000</v>
      </c>
      <c r="K7234">
        <v>178091</v>
      </c>
      <c r="M7234" s="2" t="str">
        <f>VLOOKUP(A7234,disaster_subtype!$A$2:$P$59908,5,FALSE)</f>
        <v>Storm</v>
      </c>
    </row>
    <row r="7235" spans="1:13" x14ac:dyDescent="0.2">
      <c r="A7235" s="1" t="str">
        <f t="shared" si="113"/>
        <v>2009CMR110914561456</v>
      </c>
      <c r="B7235">
        <v>2009</v>
      </c>
      <c r="C7235" t="s">
        <v>320</v>
      </c>
      <c r="D7235" t="s">
        <v>321</v>
      </c>
      <c r="E7235" t="s">
        <v>484</v>
      </c>
      <c r="F7235">
        <v>1</v>
      </c>
      <c r="G7235">
        <v>109</v>
      </c>
      <c r="H7235">
        <v>1456</v>
      </c>
      <c r="K7235">
        <v>1456</v>
      </c>
      <c r="M7235" s="2" t="str">
        <f>VLOOKUP(A7235,disaster_subtype!$A$2:$P$59908,5,FALSE)</f>
        <v>Epidemic</v>
      </c>
    </row>
    <row r="7236" spans="1:13" x14ac:dyDescent="0.2">
      <c r="A7236" s="1" t="str">
        <f t="shared" si="113"/>
        <v>2009CAN1200200</v>
      </c>
      <c r="B7236">
        <v>2009</v>
      </c>
      <c r="C7236" t="s">
        <v>43</v>
      </c>
      <c r="D7236" t="s">
        <v>44</v>
      </c>
      <c r="E7236" t="s">
        <v>485</v>
      </c>
      <c r="F7236">
        <v>1</v>
      </c>
      <c r="I7236">
        <v>200</v>
      </c>
      <c r="K7236">
        <v>200</v>
      </c>
      <c r="M7236" s="2" t="str">
        <f>VLOOKUP(A7236,disaster_subtype!$A$2:$P$59908,5,FALSE)</f>
        <v>Flood</v>
      </c>
    </row>
    <row r="7237" spans="1:13" x14ac:dyDescent="0.2">
      <c r="A7237" s="1" t="str">
        <f t="shared" si="113"/>
        <v>2009CAN2233500000</v>
      </c>
      <c r="B7237">
        <v>2009</v>
      </c>
      <c r="C7237" t="s">
        <v>43</v>
      </c>
      <c r="D7237" t="s">
        <v>44</v>
      </c>
      <c r="E7237" t="s">
        <v>487</v>
      </c>
      <c r="F7237">
        <v>2</v>
      </c>
      <c r="G7237">
        <v>2</v>
      </c>
      <c r="H7237">
        <v>3</v>
      </c>
      <c r="K7237">
        <v>3</v>
      </c>
      <c r="L7237">
        <v>500000</v>
      </c>
      <c r="M7237" s="2" t="e">
        <f>VLOOKUP(A7237,disaster_subtype!$A$2:$P$59908,5,FALSE)</f>
        <v>#N/A</v>
      </c>
    </row>
    <row r="7238" spans="1:13" x14ac:dyDescent="0.2">
      <c r="A7238" s="1" t="str">
        <f t="shared" si="113"/>
        <v>2009CAF111100011000</v>
      </c>
      <c r="B7238">
        <v>2009</v>
      </c>
      <c r="C7238" t="s">
        <v>330</v>
      </c>
      <c r="D7238" t="s">
        <v>331</v>
      </c>
      <c r="E7238" t="s">
        <v>485</v>
      </c>
      <c r="F7238">
        <v>1</v>
      </c>
      <c r="G7238">
        <v>1</v>
      </c>
      <c r="J7238">
        <v>11000</v>
      </c>
      <c r="K7238">
        <v>11000</v>
      </c>
      <c r="M7238" s="2" t="str">
        <f>VLOOKUP(A7238,disaster_subtype!$A$2:$P$59908,5,FALSE)</f>
        <v>Flood</v>
      </c>
    </row>
    <row r="7239" spans="1:13" x14ac:dyDescent="0.2">
      <c r="A7239" s="1" t="str">
        <f t="shared" si="113"/>
        <v>2009CAF239137383512972</v>
      </c>
      <c r="B7239">
        <v>2009</v>
      </c>
      <c r="C7239" t="s">
        <v>330</v>
      </c>
      <c r="D7239" t="s">
        <v>331</v>
      </c>
      <c r="E7239" t="s">
        <v>487</v>
      </c>
      <c r="F7239">
        <v>2</v>
      </c>
      <c r="G7239">
        <v>3</v>
      </c>
      <c r="I7239">
        <v>9137</v>
      </c>
      <c r="J7239">
        <v>3835</v>
      </c>
      <c r="K7239">
        <v>12972</v>
      </c>
      <c r="M7239" s="2" t="str">
        <f>VLOOKUP(A7239,disaster_subtype!$A$2:$P$59908,5,FALSE)</f>
        <v>Storm</v>
      </c>
    </row>
    <row r="7240" spans="1:13" x14ac:dyDescent="0.2">
      <c r="A7240" s="1" t="str">
        <f t="shared" si="113"/>
        <v>2009TCD124000002400000</v>
      </c>
      <c r="B7240">
        <v>2009</v>
      </c>
      <c r="C7240" t="s">
        <v>97</v>
      </c>
      <c r="D7240" t="s">
        <v>98</v>
      </c>
      <c r="E7240" t="s">
        <v>12</v>
      </c>
      <c r="F7240">
        <v>1</v>
      </c>
      <c r="I7240">
        <v>2400000</v>
      </c>
      <c r="K7240">
        <v>2400000</v>
      </c>
      <c r="M7240" s="2" t="str">
        <f>VLOOKUP(A7240,disaster_subtype!$A$2:$P$59908,5,FALSE)</f>
        <v>Drought</v>
      </c>
    </row>
    <row r="7241" spans="1:13" x14ac:dyDescent="0.2">
      <c r="A7241" s="1" t="str">
        <f t="shared" si="113"/>
        <v>2009TCD1102871871</v>
      </c>
      <c r="B7241">
        <v>2009</v>
      </c>
      <c r="C7241" t="s">
        <v>97</v>
      </c>
      <c r="D7241" t="s">
        <v>98</v>
      </c>
      <c r="E7241" t="s">
        <v>484</v>
      </c>
      <c r="F7241">
        <v>1</v>
      </c>
      <c r="G7241">
        <v>102</v>
      </c>
      <c r="I7241">
        <v>871</v>
      </c>
      <c r="K7241">
        <v>871</v>
      </c>
      <c r="M7241" s="2" t="str">
        <f>VLOOKUP(A7241,disaster_subtype!$A$2:$P$59908,5,FALSE)</f>
        <v>Epidemic</v>
      </c>
    </row>
    <row r="7242" spans="1:13" x14ac:dyDescent="0.2">
      <c r="A7242" s="1" t="str">
        <f t="shared" si="113"/>
        <v>2009TCD267120579512915</v>
      </c>
      <c r="B7242">
        <v>2009</v>
      </c>
      <c r="C7242" t="s">
        <v>97</v>
      </c>
      <c r="D7242" t="s">
        <v>98</v>
      </c>
      <c r="E7242" t="s">
        <v>485</v>
      </c>
      <c r="F7242">
        <v>2</v>
      </c>
      <c r="G7242">
        <v>6</v>
      </c>
      <c r="I7242">
        <v>7120</v>
      </c>
      <c r="J7242">
        <v>5795</v>
      </c>
      <c r="K7242">
        <v>12915</v>
      </c>
      <c r="M7242" s="2" t="str">
        <f>VLOOKUP(A7242,disaster_subtype!$A$2:$P$59908,5,FALSE)</f>
        <v>Flood</v>
      </c>
    </row>
    <row r="7243" spans="1:13" x14ac:dyDescent="0.2">
      <c r="A7243" s="1" t="str">
        <f t="shared" si="113"/>
        <v>2009CHN260160000601600003600000</v>
      </c>
      <c r="B7243">
        <v>2009</v>
      </c>
      <c r="C7243" t="s">
        <v>65</v>
      </c>
      <c r="D7243" t="s">
        <v>66</v>
      </c>
      <c r="E7243" t="s">
        <v>12</v>
      </c>
      <c r="F7243">
        <v>2</v>
      </c>
      <c r="I7243">
        <v>60160000</v>
      </c>
      <c r="K7243">
        <v>60160000</v>
      </c>
      <c r="L7243">
        <v>3600000</v>
      </c>
      <c r="M7243" s="2" t="str">
        <f>VLOOKUP(A7243,disaster_subtype!$A$2:$P$59908,5,FALSE)</f>
        <v>Drought</v>
      </c>
    </row>
    <row r="7244" spans="1:13" x14ac:dyDescent="0.2">
      <c r="A7244" s="1" t="str">
        <f t="shared" si="113"/>
        <v>2009CHN21336195495000069885318100</v>
      </c>
      <c r="B7244">
        <v>2009</v>
      </c>
      <c r="C7244" t="s">
        <v>65</v>
      </c>
      <c r="D7244" t="s">
        <v>66</v>
      </c>
      <c r="E7244" t="s">
        <v>488</v>
      </c>
      <c r="F7244">
        <v>2</v>
      </c>
      <c r="G7244">
        <v>1</v>
      </c>
      <c r="H7244">
        <v>336</v>
      </c>
      <c r="I7244">
        <v>19549</v>
      </c>
      <c r="J7244">
        <v>50000</v>
      </c>
      <c r="K7244">
        <v>69885</v>
      </c>
      <c r="L7244">
        <v>318100</v>
      </c>
      <c r="M7244" s="2" t="str">
        <f>VLOOKUP(A7244,disaster_subtype!$A$2:$P$59908,5,FALSE)</f>
        <v>Earthquake</v>
      </c>
    </row>
    <row r="7245" spans="1:13" x14ac:dyDescent="0.2">
      <c r="A7245" s="1" t="str">
        <f t="shared" si="113"/>
        <v>2009CHN72093845226000452260381373000</v>
      </c>
      <c r="B7245">
        <v>2009</v>
      </c>
      <c r="C7245" t="s">
        <v>65</v>
      </c>
      <c r="D7245" t="s">
        <v>66</v>
      </c>
      <c r="E7245" t="s">
        <v>485</v>
      </c>
      <c r="F7245">
        <v>7</v>
      </c>
      <c r="G7245">
        <v>209</v>
      </c>
      <c r="H7245">
        <v>38</v>
      </c>
      <c r="I7245">
        <v>45226000</v>
      </c>
      <c r="K7245">
        <v>45226038</v>
      </c>
      <c r="L7245">
        <v>1373000</v>
      </c>
      <c r="M7245" s="2" t="str">
        <f>VLOOKUP(A7245,disaster_subtype!$A$2:$P$59908,5,FALSE)</f>
        <v>Flood</v>
      </c>
    </row>
    <row r="7246" spans="1:13" x14ac:dyDescent="0.2">
      <c r="A7246" s="1" t="str">
        <f t="shared" si="113"/>
        <v>2009CHN5203221000010022139000</v>
      </c>
      <c r="B7246">
        <v>2009</v>
      </c>
      <c r="C7246" t="s">
        <v>65</v>
      </c>
      <c r="D7246" t="s">
        <v>66</v>
      </c>
      <c r="E7246" t="s">
        <v>80</v>
      </c>
      <c r="F7246">
        <v>5</v>
      </c>
      <c r="G7246">
        <v>203</v>
      </c>
      <c r="H7246">
        <v>22</v>
      </c>
      <c r="J7246">
        <v>10000</v>
      </c>
      <c r="K7246">
        <v>10022</v>
      </c>
      <c r="L7246">
        <v>139000</v>
      </c>
      <c r="M7246" s="2" t="str">
        <f>VLOOKUP(A7246,disaster_subtype!$A$2:$P$59908,5,FALSE)</f>
        <v>Landslide</v>
      </c>
    </row>
    <row r="7247" spans="1:13" x14ac:dyDescent="0.2">
      <c r="A7247" s="1" t="str">
        <f t="shared" si="113"/>
        <v>2009CHN101695572319779998450232968063601452</v>
      </c>
      <c r="B7247">
        <v>2009</v>
      </c>
      <c r="C7247" t="s">
        <v>65</v>
      </c>
      <c r="D7247" t="s">
        <v>66</v>
      </c>
      <c r="E7247" t="s">
        <v>487</v>
      </c>
      <c r="F7247">
        <v>10</v>
      </c>
      <c r="G7247">
        <v>169</v>
      </c>
      <c r="H7247">
        <v>557</v>
      </c>
      <c r="I7247">
        <v>23197799</v>
      </c>
      <c r="J7247">
        <v>98450</v>
      </c>
      <c r="K7247">
        <v>23296806</v>
      </c>
      <c r="L7247">
        <v>3601452</v>
      </c>
      <c r="M7247" s="2" t="e">
        <f>VLOOKUP(A7247,disaster_subtype!$A$2:$P$59908,5,FALSE)</f>
        <v>#N/A</v>
      </c>
    </row>
    <row r="7248" spans="1:13" x14ac:dyDescent="0.2">
      <c r="A7248" s="1" t="str">
        <f t="shared" si="113"/>
        <v>2009COL1233125031250</v>
      </c>
      <c r="B7248">
        <v>2009</v>
      </c>
      <c r="C7248" t="s">
        <v>67</v>
      </c>
      <c r="D7248" t="s">
        <v>68</v>
      </c>
      <c r="E7248" t="s">
        <v>485</v>
      </c>
      <c r="F7248">
        <v>1</v>
      </c>
      <c r="G7248">
        <v>23</v>
      </c>
      <c r="I7248">
        <v>31250</v>
      </c>
      <c r="K7248">
        <v>31250</v>
      </c>
      <c r="M7248" s="2" t="str">
        <f>VLOOKUP(A7248,disaster_subtype!$A$2:$P$59908,5,FALSE)</f>
        <v>Flood</v>
      </c>
    </row>
    <row r="7249" spans="1:13" x14ac:dyDescent="0.2">
      <c r="A7249" s="1" t="str">
        <f t="shared" si="113"/>
        <v>2009COL2307593600</v>
      </c>
      <c r="B7249">
        <v>2009</v>
      </c>
      <c r="C7249" t="s">
        <v>67</v>
      </c>
      <c r="D7249" t="s">
        <v>68</v>
      </c>
      <c r="E7249" t="s">
        <v>80</v>
      </c>
      <c r="F7249">
        <v>2</v>
      </c>
      <c r="G7249">
        <v>30</v>
      </c>
      <c r="H7249">
        <v>7</v>
      </c>
      <c r="J7249">
        <v>593</v>
      </c>
      <c r="K7249">
        <v>600</v>
      </c>
      <c r="M7249" s="2" t="str">
        <f>VLOOKUP(A7249,disaster_subtype!$A$2:$P$59908,5,FALSE)</f>
        <v>Landslide</v>
      </c>
    </row>
    <row r="7250" spans="1:13" x14ac:dyDescent="0.2">
      <c r="A7250" s="1" t="str">
        <f t="shared" si="113"/>
        <v>2009COM1225002500</v>
      </c>
      <c r="B7250">
        <v>2009</v>
      </c>
      <c r="C7250" t="s">
        <v>46</v>
      </c>
      <c r="D7250" t="s">
        <v>47</v>
      </c>
      <c r="E7250" t="s">
        <v>485</v>
      </c>
      <c r="F7250">
        <v>1</v>
      </c>
      <c r="G7250">
        <v>2</v>
      </c>
      <c r="I7250">
        <v>2500</v>
      </c>
      <c r="K7250">
        <v>2500</v>
      </c>
      <c r="M7250" s="2" t="str">
        <f>VLOOKUP(A7250,disaster_subtype!$A$2:$P$59908,5,FALSE)</f>
        <v>Flood</v>
      </c>
    </row>
    <row r="7251" spans="1:13" x14ac:dyDescent="0.2">
      <c r="A7251" s="1" t="str">
        <f t="shared" si="113"/>
        <v>2009COD42091590915909</v>
      </c>
      <c r="B7251">
        <v>2009</v>
      </c>
      <c r="C7251" t="s">
        <v>284</v>
      </c>
      <c r="D7251" t="s">
        <v>285</v>
      </c>
      <c r="E7251" t="s">
        <v>484</v>
      </c>
      <c r="F7251">
        <v>4</v>
      </c>
      <c r="G7251">
        <v>209</v>
      </c>
      <c r="I7251">
        <v>15909</v>
      </c>
      <c r="K7251">
        <v>15909</v>
      </c>
      <c r="M7251" s="2" t="e">
        <f>VLOOKUP(A7251,disaster_subtype!$A$2:$P$59908,5,FALSE)</f>
        <v>#N/A</v>
      </c>
    </row>
    <row r="7252" spans="1:13" x14ac:dyDescent="0.2">
      <c r="A7252" s="1" t="str">
        <f t="shared" si="113"/>
        <v>2009COD150005000</v>
      </c>
      <c r="B7252">
        <v>2009</v>
      </c>
      <c r="C7252" t="s">
        <v>284</v>
      </c>
      <c r="D7252" t="s">
        <v>285</v>
      </c>
      <c r="E7252" t="s">
        <v>485</v>
      </c>
      <c r="F7252">
        <v>1</v>
      </c>
      <c r="I7252">
        <v>5000</v>
      </c>
      <c r="K7252">
        <v>5000</v>
      </c>
      <c r="M7252" s="2" t="str">
        <f>VLOOKUP(A7252,disaster_subtype!$A$2:$P$59908,5,FALSE)</f>
        <v>Flood</v>
      </c>
    </row>
    <row r="7253" spans="1:13" x14ac:dyDescent="0.2">
      <c r="A7253" s="1" t="str">
        <f t="shared" si="113"/>
        <v>2009COD1125125</v>
      </c>
      <c r="B7253">
        <v>2009</v>
      </c>
      <c r="C7253" t="s">
        <v>284</v>
      </c>
      <c r="D7253" t="s">
        <v>285</v>
      </c>
      <c r="E7253" t="s">
        <v>490</v>
      </c>
      <c r="F7253">
        <v>1</v>
      </c>
      <c r="J7253">
        <v>125</v>
      </c>
      <c r="K7253">
        <v>125</v>
      </c>
      <c r="M7253" s="2" t="str">
        <f>VLOOKUP(A7253,disaster_subtype!$A$2:$P$59908,5,FALSE)</f>
        <v>Wildfire</v>
      </c>
    </row>
    <row r="7254" spans="1:13" x14ac:dyDescent="0.2">
      <c r="A7254" s="1" t="str">
        <f t="shared" si="113"/>
        <v>2009COK112471247</v>
      </c>
      <c r="B7254">
        <v>2009</v>
      </c>
      <c r="C7254" t="s">
        <v>191</v>
      </c>
      <c r="D7254" t="s">
        <v>192</v>
      </c>
      <c r="E7254" t="s">
        <v>484</v>
      </c>
      <c r="F7254">
        <v>1</v>
      </c>
      <c r="I7254">
        <v>1247</v>
      </c>
      <c r="K7254">
        <v>1247</v>
      </c>
      <c r="M7254" s="2" t="str">
        <f>VLOOKUP(A7254,disaster_subtype!$A$2:$P$59908,5,FALSE)</f>
        <v>Epidemic</v>
      </c>
    </row>
    <row r="7255" spans="1:13" x14ac:dyDescent="0.2">
      <c r="A7255" s="1" t="str">
        <f t="shared" si="113"/>
        <v>2009CRI13191128527128618200000</v>
      </c>
      <c r="B7255">
        <v>2009</v>
      </c>
      <c r="C7255" t="s">
        <v>99</v>
      </c>
      <c r="D7255" t="s">
        <v>100</v>
      </c>
      <c r="E7255" t="s">
        <v>488</v>
      </c>
      <c r="F7255">
        <v>1</v>
      </c>
      <c r="G7255">
        <v>31</v>
      </c>
      <c r="H7255">
        <v>91</v>
      </c>
      <c r="I7255">
        <v>128527</v>
      </c>
      <c r="K7255">
        <v>128618</v>
      </c>
      <c r="L7255">
        <v>200000</v>
      </c>
      <c r="M7255" s="2" t="str">
        <f>VLOOKUP(A7255,disaster_subtype!$A$2:$P$59908,5,FALSE)</f>
        <v>Earthquake</v>
      </c>
    </row>
    <row r="7256" spans="1:13" x14ac:dyDescent="0.2">
      <c r="A7256" s="1" t="str">
        <f t="shared" si="113"/>
        <v>2009CIV12761000010006</v>
      </c>
      <c r="B7256">
        <v>2009</v>
      </c>
      <c r="C7256" t="s">
        <v>314</v>
      </c>
      <c r="D7256" t="s">
        <v>315</v>
      </c>
      <c r="E7256" t="s">
        <v>80</v>
      </c>
      <c r="F7256">
        <v>1</v>
      </c>
      <c r="G7256">
        <v>27</v>
      </c>
      <c r="H7256">
        <v>6</v>
      </c>
      <c r="J7256">
        <v>10000</v>
      </c>
      <c r="K7256">
        <v>10006</v>
      </c>
      <c r="M7256" s="2" t="str">
        <f>VLOOKUP(A7256,disaster_subtype!$A$2:$P$59908,5,FALSE)</f>
        <v>Landslide</v>
      </c>
    </row>
    <row r="7257" spans="1:13" x14ac:dyDescent="0.2">
      <c r="A7257" s="1" t="str">
        <f t="shared" si="113"/>
        <v>2009CZE1131445014450150000</v>
      </c>
      <c r="B7257">
        <v>2009</v>
      </c>
      <c r="C7257" t="s">
        <v>437</v>
      </c>
      <c r="D7257" t="s">
        <v>438</v>
      </c>
      <c r="E7257" t="s">
        <v>485</v>
      </c>
      <c r="F7257">
        <v>1</v>
      </c>
      <c r="G7257">
        <v>13</v>
      </c>
      <c r="I7257">
        <v>14450</v>
      </c>
      <c r="K7257">
        <v>14450</v>
      </c>
      <c r="L7257">
        <v>150000</v>
      </c>
      <c r="M7257" s="2" t="str">
        <f>VLOOKUP(A7257,disaster_subtype!$A$2:$P$59908,5,FALSE)</f>
        <v>Flood</v>
      </c>
    </row>
    <row r="7258" spans="1:13" x14ac:dyDescent="0.2">
      <c r="A7258" s="1" t="str">
        <f t="shared" si="113"/>
        <v>2009CZE121212</v>
      </c>
      <c r="B7258">
        <v>2009</v>
      </c>
      <c r="C7258" t="s">
        <v>437</v>
      </c>
      <c r="D7258" t="s">
        <v>438</v>
      </c>
      <c r="E7258" t="s">
        <v>487</v>
      </c>
      <c r="F7258">
        <v>1</v>
      </c>
      <c r="G7258">
        <v>2</v>
      </c>
      <c r="H7258">
        <v>12</v>
      </c>
      <c r="K7258">
        <v>12</v>
      </c>
      <c r="M7258" s="2" t="str">
        <f>VLOOKUP(A7258,disaster_subtype!$A$2:$P$59908,5,FALSE)</f>
        <v>Storm</v>
      </c>
    </row>
    <row r="7259" spans="1:13" x14ac:dyDescent="0.2">
      <c r="A7259" s="1" t="str">
        <f t="shared" si="113"/>
        <v>2009DOM12532703270</v>
      </c>
      <c r="B7259">
        <v>2009</v>
      </c>
      <c r="C7259" t="s">
        <v>160</v>
      </c>
      <c r="D7259" t="s">
        <v>161</v>
      </c>
      <c r="E7259" t="s">
        <v>484</v>
      </c>
      <c r="F7259">
        <v>1</v>
      </c>
      <c r="G7259">
        <v>25</v>
      </c>
      <c r="I7259">
        <v>3270</v>
      </c>
      <c r="K7259">
        <v>3270</v>
      </c>
      <c r="M7259" s="2" t="str">
        <f>VLOOKUP(A7259,disaster_subtype!$A$2:$P$59908,5,FALSE)</f>
        <v>Epidemic</v>
      </c>
    </row>
    <row r="7260" spans="1:13" x14ac:dyDescent="0.2">
      <c r="A7260" s="1" t="str">
        <f t="shared" si="113"/>
        <v>2009DOM27145651456552403</v>
      </c>
      <c r="B7260">
        <v>2009</v>
      </c>
      <c r="C7260" t="s">
        <v>160</v>
      </c>
      <c r="D7260" t="s">
        <v>161</v>
      </c>
      <c r="E7260" t="s">
        <v>485</v>
      </c>
      <c r="F7260">
        <v>2</v>
      </c>
      <c r="G7260">
        <v>7</v>
      </c>
      <c r="I7260">
        <v>14565</v>
      </c>
      <c r="K7260">
        <v>14565</v>
      </c>
      <c r="L7260">
        <v>52403</v>
      </c>
      <c r="M7260" s="2" t="str">
        <f>VLOOKUP(A7260,disaster_subtype!$A$2:$P$59908,5,FALSE)</f>
        <v>Flood</v>
      </c>
    </row>
    <row r="7261" spans="1:13" x14ac:dyDescent="0.2">
      <c r="A7261" s="1" t="str">
        <f t="shared" si="113"/>
        <v>2009ECU11075001075001700</v>
      </c>
      <c r="B7261">
        <v>2009</v>
      </c>
      <c r="C7261" t="s">
        <v>55</v>
      </c>
      <c r="D7261" t="s">
        <v>56</v>
      </c>
      <c r="E7261" t="s">
        <v>12</v>
      </c>
      <c r="F7261">
        <v>1</v>
      </c>
      <c r="I7261">
        <v>107500</v>
      </c>
      <c r="K7261">
        <v>107500</v>
      </c>
      <c r="L7261">
        <v>1700</v>
      </c>
      <c r="M7261" s="2" t="str">
        <f>VLOOKUP(A7261,disaster_subtype!$A$2:$P$59908,5,FALSE)</f>
        <v>Drought</v>
      </c>
    </row>
    <row r="7262" spans="1:13" x14ac:dyDescent="0.2">
      <c r="A7262" s="1" t="str">
        <f t="shared" si="113"/>
        <v>2009ECU1321180511807</v>
      </c>
      <c r="B7262">
        <v>2009</v>
      </c>
      <c r="C7262" t="s">
        <v>55</v>
      </c>
      <c r="D7262" t="s">
        <v>56</v>
      </c>
      <c r="E7262" t="s">
        <v>485</v>
      </c>
      <c r="F7262">
        <v>1</v>
      </c>
      <c r="G7262">
        <v>3</v>
      </c>
      <c r="H7262">
        <v>2</v>
      </c>
      <c r="I7262">
        <v>11805</v>
      </c>
      <c r="K7262">
        <v>11807</v>
      </c>
      <c r="M7262" s="2" t="str">
        <f>VLOOKUP(A7262,disaster_subtype!$A$2:$P$59908,5,FALSE)</f>
        <v>Flood</v>
      </c>
    </row>
    <row r="7263" spans="1:13" x14ac:dyDescent="0.2">
      <c r="A7263" s="1" t="str">
        <f t="shared" si="113"/>
        <v>2009SLV127000</v>
      </c>
      <c r="B7263">
        <v>2009</v>
      </c>
      <c r="C7263" t="s">
        <v>31</v>
      </c>
      <c r="D7263" t="s">
        <v>32</v>
      </c>
      <c r="E7263" t="s">
        <v>12</v>
      </c>
      <c r="F7263">
        <v>1</v>
      </c>
      <c r="L7263">
        <v>27000</v>
      </c>
      <c r="M7263" s="2" t="str">
        <f>VLOOKUP(A7263,disaster_subtype!$A$2:$P$59908,5,FALSE)</f>
        <v>Drought</v>
      </c>
    </row>
    <row r="7264" spans="1:13" x14ac:dyDescent="0.2">
      <c r="A7264" s="1" t="str">
        <f t="shared" si="113"/>
        <v>2009SLV1745984598</v>
      </c>
      <c r="B7264">
        <v>2009</v>
      </c>
      <c r="C7264" t="s">
        <v>31</v>
      </c>
      <c r="D7264" t="s">
        <v>32</v>
      </c>
      <c r="E7264" t="s">
        <v>484</v>
      </c>
      <c r="F7264">
        <v>1</v>
      </c>
      <c r="G7264">
        <v>7</v>
      </c>
      <c r="I7264">
        <v>4598</v>
      </c>
      <c r="K7264">
        <v>4598</v>
      </c>
      <c r="M7264" s="2" t="str">
        <f>VLOOKUP(A7264,disaster_subtype!$A$2:$P$59908,5,FALSE)</f>
        <v>Epidemic</v>
      </c>
    </row>
    <row r="7265" spans="1:13" x14ac:dyDescent="0.2">
      <c r="A7265" s="1" t="str">
        <f t="shared" si="113"/>
        <v>2009SLV1275750001500090000939000</v>
      </c>
      <c r="B7265">
        <v>2009</v>
      </c>
      <c r="C7265" t="s">
        <v>31</v>
      </c>
      <c r="D7265" t="s">
        <v>32</v>
      </c>
      <c r="E7265" t="s">
        <v>487</v>
      </c>
      <c r="F7265">
        <v>1</v>
      </c>
      <c r="G7265">
        <v>275</v>
      </c>
      <c r="I7265">
        <v>75000</v>
      </c>
      <c r="J7265">
        <v>15000</v>
      </c>
      <c r="K7265">
        <v>90000</v>
      </c>
      <c r="L7265">
        <v>939000</v>
      </c>
      <c r="M7265" s="2" t="str">
        <f>VLOOKUP(A7265,disaster_subtype!$A$2:$P$59908,5,FALSE)</f>
        <v>Storm</v>
      </c>
    </row>
    <row r="7266" spans="1:13" x14ac:dyDescent="0.2">
      <c r="A7266" s="1" t="str">
        <f t="shared" si="113"/>
        <v>2009ETH162000006200000</v>
      </c>
      <c r="B7266">
        <v>2009</v>
      </c>
      <c r="C7266" t="s">
        <v>69</v>
      </c>
      <c r="D7266" t="s">
        <v>70</v>
      </c>
      <c r="E7266" t="s">
        <v>12</v>
      </c>
      <c r="F7266">
        <v>1</v>
      </c>
      <c r="I7266">
        <v>6200000</v>
      </c>
      <c r="K7266">
        <v>6200000</v>
      </c>
      <c r="M7266" s="2" t="str">
        <f>VLOOKUP(A7266,disaster_subtype!$A$2:$P$59908,5,FALSE)</f>
        <v>Drought</v>
      </c>
    </row>
    <row r="7267" spans="1:13" x14ac:dyDescent="0.2">
      <c r="A7267" s="1" t="str">
        <f t="shared" si="113"/>
        <v>2009ETH11351365213652</v>
      </c>
      <c r="B7267">
        <v>2009</v>
      </c>
      <c r="C7267" t="s">
        <v>69</v>
      </c>
      <c r="D7267" t="s">
        <v>70</v>
      </c>
      <c r="E7267" t="s">
        <v>484</v>
      </c>
      <c r="F7267">
        <v>1</v>
      </c>
      <c r="G7267">
        <v>135</v>
      </c>
      <c r="I7267">
        <v>13652</v>
      </c>
      <c r="K7267">
        <v>13652</v>
      </c>
      <c r="M7267" s="2" t="str">
        <f>VLOOKUP(A7267,disaster_subtype!$A$2:$P$59908,5,FALSE)</f>
        <v>Epidemic</v>
      </c>
    </row>
    <row r="7268" spans="1:13" x14ac:dyDescent="0.2">
      <c r="A7268" s="1" t="str">
        <f t="shared" si="113"/>
        <v>2009FJI112105561055643247</v>
      </c>
      <c r="B7268">
        <v>2009</v>
      </c>
      <c r="C7268" t="s">
        <v>166</v>
      </c>
      <c r="D7268" t="s">
        <v>167</v>
      </c>
      <c r="E7268" t="s">
        <v>485</v>
      </c>
      <c r="F7268">
        <v>1</v>
      </c>
      <c r="G7268">
        <v>12</v>
      </c>
      <c r="I7268">
        <v>10556</v>
      </c>
      <c r="K7268">
        <v>10556</v>
      </c>
      <c r="L7268">
        <v>43247</v>
      </c>
      <c r="M7268" s="2" t="str">
        <f>VLOOKUP(A7268,disaster_subtype!$A$2:$P$59908,5,FALSE)</f>
        <v>Flood</v>
      </c>
    </row>
    <row r="7269" spans="1:13" x14ac:dyDescent="0.2">
      <c r="A7269" s="1" t="str">
        <f t="shared" si="113"/>
        <v>2009FJI123845384513300</v>
      </c>
      <c r="B7269">
        <v>2009</v>
      </c>
      <c r="C7269" t="s">
        <v>166</v>
      </c>
      <c r="D7269" t="s">
        <v>167</v>
      </c>
      <c r="E7269" t="s">
        <v>487</v>
      </c>
      <c r="F7269">
        <v>1</v>
      </c>
      <c r="G7269">
        <v>2</v>
      </c>
      <c r="I7269">
        <v>3845</v>
      </c>
      <c r="K7269">
        <v>3845</v>
      </c>
      <c r="L7269">
        <v>13300</v>
      </c>
      <c r="M7269" s="2" t="str">
        <f>VLOOKUP(A7269,disaster_subtype!$A$2:$P$59908,5,FALSE)</f>
        <v>Storm</v>
      </c>
    </row>
    <row r="7270" spans="1:13" x14ac:dyDescent="0.2">
      <c r="A7270" s="1" t="str">
        <f t="shared" si="113"/>
        <v>2009FRA37200200</v>
      </c>
      <c r="B7270">
        <v>2009</v>
      </c>
      <c r="C7270" t="s">
        <v>83</v>
      </c>
      <c r="D7270" t="s">
        <v>84</v>
      </c>
      <c r="E7270" t="s">
        <v>492</v>
      </c>
      <c r="F7270">
        <v>3</v>
      </c>
      <c r="G7270">
        <v>7</v>
      </c>
      <c r="H7270">
        <v>200</v>
      </c>
      <c r="K7270">
        <v>200</v>
      </c>
      <c r="M7270" s="2" t="e">
        <f>VLOOKUP(A7270,disaster_subtype!$A$2:$P$59908,5,FALSE)</f>
        <v>#N/A</v>
      </c>
    </row>
    <row r="7271" spans="1:13" x14ac:dyDescent="0.2">
      <c r="A7271" s="1" t="str">
        <f t="shared" si="113"/>
        <v>2009FRA1113200000</v>
      </c>
      <c r="B7271">
        <v>2009</v>
      </c>
      <c r="C7271" t="s">
        <v>83</v>
      </c>
      <c r="D7271" t="s">
        <v>84</v>
      </c>
      <c r="E7271" t="s">
        <v>487</v>
      </c>
      <c r="F7271">
        <v>1</v>
      </c>
      <c r="G7271">
        <v>11</v>
      </c>
      <c r="L7271">
        <v>3200000</v>
      </c>
      <c r="M7271" s="2" t="str">
        <f>VLOOKUP(A7271,disaster_subtype!$A$2:$P$59908,5,FALSE)</f>
        <v>Storm</v>
      </c>
    </row>
    <row r="7272" spans="1:13" x14ac:dyDescent="0.2">
      <c r="A7272" s="1" t="str">
        <f t="shared" si="113"/>
        <v>2009FRA1</v>
      </c>
      <c r="B7272">
        <v>2009</v>
      </c>
      <c r="C7272" t="s">
        <v>83</v>
      </c>
      <c r="D7272" t="s">
        <v>84</v>
      </c>
      <c r="E7272" t="s">
        <v>490</v>
      </c>
      <c r="F7272">
        <v>1</v>
      </c>
      <c r="M7272" s="2" t="str">
        <f>VLOOKUP(A7272,disaster_subtype!$A$2:$P$59908,5,FALSE)</f>
        <v>Wildfire</v>
      </c>
    </row>
    <row r="7273" spans="1:13" x14ac:dyDescent="0.2">
      <c r="A7273" s="1" t="str">
        <f t="shared" si="113"/>
        <v>2009GAB1800800</v>
      </c>
      <c r="B7273">
        <v>2009</v>
      </c>
      <c r="C7273" t="s">
        <v>390</v>
      </c>
      <c r="D7273" t="s">
        <v>391</v>
      </c>
      <c r="E7273" t="s">
        <v>487</v>
      </c>
      <c r="F7273">
        <v>1</v>
      </c>
      <c r="J7273">
        <v>800</v>
      </c>
      <c r="K7273">
        <v>800</v>
      </c>
      <c r="M7273" s="2" t="str">
        <f>VLOOKUP(A7273,disaster_subtype!$A$2:$P$59908,5,FALSE)</f>
        <v>Storm</v>
      </c>
    </row>
    <row r="7274" spans="1:13" x14ac:dyDescent="0.2">
      <c r="A7274" s="1" t="str">
        <f t="shared" si="113"/>
        <v>2009GMB151425814258</v>
      </c>
      <c r="B7274">
        <v>2009</v>
      </c>
      <c r="C7274" t="s">
        <v>101</v>
      </c>
      <c r="D7274" t="s">
        <v>102</v>
      </c>
      <c r="E7274" t="s">
        <v>485</v>
      </c>
      <c r="F7274">
        <v>1</v>
      </c>
      <c r="G7274">
        <v>5</v>
      </c>
      <c r="I7274">
        <v>14258</v>
      </c>
      <c r="K7274">
        <v>14258</v>
      </c>
      <c r="M7274" s="2" t="str">
        <f>VLOOKUP(A7274,disaster_subtype!$A$2:$P$59908,5,FALSE)</f>
        <v>Flood</v>
      </c>
    </row>
    <row r="7275" spans="1:13" x14ac:dyDescent="0.2">
      <c r="A7275" s="1" t="str">
        <f t="shared" si="113"/>
        <v>2009GMB123502350</v>
      </c>
      <c r="B7275">
        <v>2009</v>
      </c>
      <c r="C7275" t="s">
        <v>101</v>
      </c>
      <c r="D7275" t="s">
        <v>102</v>
      </c>
      <c r="E7275" t="s">
        <v>487</v>
      </c>
      <c r="F7275">
        <v>1</v>
      </c>
      <c r="I7275">
        <v>2350</v>
      </c>
      <c r="K7275">
        <v>2350</v>
      </c>
      <c r="M7275" s="2" t="str">
        <f>VLOOKUP(A7275,disaster_subtype!$A$2:$P$59908,5,FALSE)</f>
        <v>Storm</v>
      </c>
    </row>
    <row r="7276" spans="1:13" x14ac:dyDescent="0.2">
      <c r="A7276" s="1" t="str">
        <f t="shared" si="113"/>
        <v>2009GEO1673007306</v>
      </c>
      <c r="B7276">
        <v>2009</v>
      </c>
      <c r="C7276" t="s">
        <v>400</v>
      </c>
      <c r="D7276" t="s">
        <v>401</v>
      </c>
      <c r="E7276" t="s">
        <v>488</v>
      </c>
      <c r="F7276">
        <v>1</v>
      </c>
      <c r="H7276">
        <v>6</v>
      </c>
      <c r="I7276">
        <v>7300</v>
      </c>
      <c r="K7276">
        <v>7306</v>
      </c>
      <c r="M7276" s="2" t="str">
        <f>VLOOKUP(A7276,disaster_subtype!$A$2:$P$59908,5,FALSE)</f>
        <v>Earthquake</v>
      </c>
    </row>
    <row r="7277" spans="1:13" x14ac:dyDescent="0.2">
      <c r="A7277" s="1" t="str">
        <f t="shared" si="113"/>
        <v>2009DEU215</v>
      </c>
      <c r="B7277">
        <v>2009</v>
      </c>
      <c r="C7277" t="s">
        <v>396</v>
      </c>
      <c r="D7277" t="s">
        <v>397</v>
      </c>
      <c r="E7277" t="s">
        <v>492</v>
      </c>
      <c r="F7277">
        <v>2</v>
      </c>
      <c r="G7277">
        <v>15</v>
      </c>
      <c r="M7277" s="2" t="str">
        <f>VLOOKUP(A7277,disaster_subtype!$A$2:$P$59908,5,FALSE)</f>
        <v xml:space="preserve">Extreme temperature </v>
      </c>
    </row>
    <row r="7278" spans="1:13" x14ac:dyDescent="0.2">
      <c r="A7278" s="1" t="str">
        <f t="shared" si="113"/>
        <v>2009DEU120000</v>
      </c>
      <c r="B7278">
        <v>2009</v>
      </c>
      <c r="C7278" t="s">
        <v>396</v>
      </c>
      <c r="D7278" t="s">
        <v>397</v>
      </c>
      <c r="E7278" t="s">
        <v>485</v>
      </c>
      <c r="F7278">
        <v>1</v>
      </c>
      <c r="L7278">
        <v>20000</v>
      </c>
      <c r="M7278" s="2" t="str">
        <f>VLOOKUP(A7278,disaster_subtype!$A$2:$P$59908,5,FALSE)</f>
        <v>Flood</v>
      </c>
    </row>
    <row r="7279" spans="1:13" x14ac:dyDescent="0.2">
      <c r="A7279" s="1" t="str">
        <f t="shared" si="113"/>
        <v>2009DEU1150000</v>
      </c>
      <c r="B7279">
        <v>2009</v>
      </c>
      <c r="C7279" t="s">
        <v>396</v>
      </c>
      <c r="D7279" t="s">
        <v>397</v>
      </c>
      <c r="E7279" t="s">
        <v>487</v>
      </c>
      <c r="F7279">
        <v>1</v>
      </c>
      <c r="G7279">
        <v>1</v>
      </c>
      <c r="L7279">
        <v>50000</v>
      </c>
      <c r="M7279" s="2" t="str">
        <f>VLOOKUP(A7279,disaster_subtype!$A$2:$P$59908,5,FALSE)</f>
        <v>Storm</v>
      </c>
    </row>
    <row r="7280" spans="1:13" x14ac:dyDescent="0.2">
      <c r="A7280" s="1" t="str">
        <f t="shared" si="113"/>
        <v>2009GHA240159545159545</v>
      </c>
      <c r="B7280">
        <v>2009</v>
      </c>
      <c r="C7280" t="s">
        <v>183</v>
      </c>
      <c r="D7280" t="s">
        <v>184</v>
      </c>
      <c r="E7280" t="s">
        <v>485</v>
      </c>
      <c r="F7280">
        <v>2</v>
      </c>
      <c r="G7280">
        <v>40</v>
      </c>
      <c r="I7280">
        <v>159545</v>
      </c>
      <c r="K7280">
        <v>159545</v>
      </c>
      <c r="M7280" s="2" t="str">
        <f>VLOOKUP(A7280,disaster_subtype!$A$2:$P$59908,5,FALSE)</f>
        <v>Flood</v>
      </c>
    </row>
    <row r="7281" spans="1:13" x14ac:dyDescent="0.2">
      <c r="A7281" s="1" t="str">
        <f t="shared" si="113"/>
        <v>2009GRC27153251040</v>
      </c>
      <c r="B7281">
        <v>2009</v>
      </c>
      <c r="C7281" t="s">
        <v>145</v>
      </c>
      <c r="D7281" t="s">
        <v>146</v>
      </c>
      <c r="E7281" t="s">
        <v>490</v>
      </c>
      <c r="F7281">
        <v>2</v>
      </c>
      <c r="I7281">
        <v>715</v>
      </c>
      <c r="J7281">
        <v>325</v>
      </c>
      <c r="K7281">
        <v>1040</v>
      </c>
      <c r="M7281" s="2" t="str">
        <f>VLOOKUP(A7281,disaster_subtype!$A$2:$P$59908,5,FALSE)</f>
        <v>Wildfire</v>
      </c>
    </row>
    <row r="7282" spans="1:13" x14ac:dyDescent="0.2">
      <c r="A7282" s="1" t="str">
        <f t="shared" si="113"/>
        <v>2009GTM125000002500000</v>
      </c>
      <c r="B7282">
        <v>2009</v>
      </c>
      <c r="C7282" t="s">
        <v>33</v>
      </c>
      <c r="D7282" t="s">
        <v>34</v>
      </c>
      <c r="E7282" t="s">
        <v>12</v>
      </c>
      <c r="F7282">
        <v>1</v>
      </c>
      <c r="I7282">
        <v>2500000</v>
      </c>
      <c r="K7282">
        <v>2500000</v>
      </c>
      <c r="M7282" s="2" t="str">
        <f>VLOOKUP(A7282,disaster_subtype!$A$2:$P$59908,5,FALSE)</f>
        <v>Drought</v>
      </c>
    </row>
    <row r="7283" spans="1:13" x14ac:dyDescent="0.2">
      <c r="A7283" s="1" t="str">
        <f t="shared" si="113"/>
        <v>2009GTM11080010800</v>
      </c>
      <c r="B7283">
        <v>2009</v>
      </c>
      <c r="C7283" t="s">
        <v>33</v>
      </c>
      <c r="D7283" t="s">
        <v>34</v>
      </c>
      <c r="E7283" t="s">
        <v>485</v>
      </c>
      <c r="F7283">
        <v>1</v>
      </c>
      <c r="I7283">
        <v>10800</v>
      </c>
      <c r="K7283">
        <v>10800</v>
      </c>
      <c r="M7283" s="2" t="str">
        <f>VLOOKUP(A7283,disaster_subtype!$A$2:$P$59908,5,FALSE)</f>
        <v>Flood</v>
      </c>
    </row>
    <row r="7284" spans="1:13" x14ac:dyDescent="0.2">
      <c r="A7284" s="1" t="str">
        <f t="shared" si="113"/>
        <v>2009GTM13620379913028</v>
      </c>
      <c r="B7284">
        <v>2009</v>
      </c>
      <c r="C7284" t="s">
        <v>33</v>
      </c>
      <c r="D7284" t="s">
        <v>34</v>
      </c>
      <c r="E7284" t="s">
        <v>489</v>
      </c>
      <c r="F7284">
        <v>1</v>
      </c>
      <c r="G7284">
        <v>36</v>
      </c>
      <c r="I7284">
        <v>2037</v>
      </c>
      <c r="J7284">
        <v>991</v>
      </c>
      <c r="K7284">
        <v>3028</v>
      </c>
      <c r="M7284" s="2" t="str">
        <f>VLOOKUP(A7284,disaster_subtype!$A$2:$P$59908,5,FALSE)</f>
        <v>Mass movement (dry)</v>
      </c>
    </row>
    <row r="7285" spans="1:13" x14ac:dyDescent="0.2">
      <c r="A7285" s="1" t="str">
        <f t="shared" si="113"/>
        <v>2009GIN124000040000</v>
      </c>
      <c r="B7285">
        <v>2009</v>
      </c>
      <c r="C7285" t="s">
        <v>365</v>
      </c>
      <c r="D7285" t="s">
        <v>366</v>
      </c>
      <c r="E7285" t="s">
        <v>485</v>
      </c>
      <c r="F7285">
        <v>1</v>
      </c>
      <c r="G7285">
        <v>2</v>
      </c>
      <c r="I7285">
        <v>40000</v>
      </c>
      <c r="K7285">
        <v>40000</v>
      </c>
      <c r="M7285" s="2" t="str">
        <f>VLOOKUP(A7285,disaster_subtype!$A$2:$P$59908,5,FALSE)</f>
        <v>Flood</v>
      </c>
    </row>
    <row r="7286" spans="1:13" x14ac:dyDescent="0.2">
      <c r="A7286" s="1" t="str">
        <f t="shared" si="113"/>
        <v>2009HTI3212796991012706</v>
      </c>
      <c r="B7286">
        <v>2009</v>
      </c>
      <c r="C7286" t="s">
        <v>85</v>
      </c>
      <c r="D7286" t="s">
        <v>86</v>
      </c>
      <c r="E7286" t="s">
        <v>485</v>
      </c>
      <c r="F7286">
        <v>3</v>
      </c>
      <c r="G7286">
        <v>21</v>
      </c>
      <c r="I7286">
        <v>2796</v>
      </c>
      <c r="J7286">
        <v>9910</v>
      </c>
      <c r="K7286">
        <v>12706</v>
      </c>
      <c r="M7286" s="2" t="e">
        <f>VLOOKUP(A7286,disaster_subtype!$A$2:$P$59908,5,FALSE)</f>
        <v>#N/A</v>
      </c>
    </row>
    <row r="7287" spans="1:13" x14ac:dyDescent="0.2">
      <c r="A7287" s="1" t="str">
        <f t="shared" si="113"/>
        <v>2009HND14500045000</v>
      </c>
      <c r="B7287">
        <v>2009</v>
      </c>
      <c r="C7287" t="s">
        <v>118</v>
      </c>
      <c r="D7287" t="s">
        <v>119</v>
      </c>
      <c r="E7287" t="s">
        <v>12</v>
      </c>
      <c r="F7287">
        <v>1</v>
      </c>
      <c r="I7287">
        <v>45000</v>
      </c>
      <c r="K7287">
        <v>45000</v>
      </c>
      <c r="M7287" s="2" t="str">
        <f>VLOOKUP(A7287,disaster_subtype!$A$2:$P$59908,5,FALSE)</f>
        <v>Drought</v>
      </c>
    </row>
    <row r="7288" spans="1:13" x14ac:dyDescent="0.2">
      <c r="A7288" s="1" t="str">
        <f t="shared" si="113"/>
        <v>2009HND171365000050136100000</v>
      </c>
      <c r="B7288">
        <v>2009</v>
      </c>
      <c r="C7288" t="s">
        <v>118</v>
      </c>
      <c r="D7288" t="s">
        <v>119</v>
      </c>
      <c r="E7288" t="s">
        <v>488</v>
      </c>
      <c r="F7288">
        <v>1</v>
      </c>
      <c r="G7288">
        <v>7</v>
      </c>
      <c r="H7288">
        <v>136</v>
      </c>
      <c r="I7288">
        <v>50000</v>
      </c>
      <c r="K7288">
        <v>50136</v>
      </c>
      <c r="L7288">
        <v>100000</v>
      </c>
      <c r="M7288" s="2" t="str">
        <f>VLOOKUP(A7288,disaster_subtype!$A$2:$P$59908,5,FALSE)</f>
        <v>Earthquake</v>
      </c>
    </row>
    <row r="7289" spans="1:13" x14ac:dyDescent="0.2">
      <c r="A7289" s="1" t="str">
        <f t="shared" si="113"/>
        <v>2009HND171177111771</v>
      </c>
      <c r="B7289">
        <v>2009</v>
      </c>
      <c r="C7289" t="s">
        <v>118</v>
      </c>
      <c r="D7289" t="s">
        <v>119</v>
      </c>
      <c r="E7289" t="s">
        <v>484</v>
      </c>
      <c r="F7289">
        <v>1</v>
      </c>
      <c r="G7289">
        <v>7</v>
      </c>
      <c r="I7289">
        <v>11771</v>
      </c>
      <c r="K7289">
        <v>11771</v>
      </c>
      <c r="M7289" s="2" t="str">
        <f>VLOOKUP(A7289,disaster_subtype!$A$2:$P$59908,5,FALSE)</f>
        <v>Epidemic</v>
      </c>
    </row>
    <row r="7290" spans="1:13" x14ac:dyDescent="0.2">
      <c r="A7290" s="1" t="str">
        <f t="shared" si="113"/>
        <v>2009HKG150300350</v>
      </c>
      <c r="B7290">
        <v>2009</v>
      </c>
      <c r="C7290" t="s">
        <v>71</v>
      </c>
      <c r="D7290" t="s">
        <v>72</v>
      </c>
      <c r="E7290" t="s">
        <v>487</v>
      </c>
      <c r="F7290">
        <v>1</v>
      </c>
      <c r="H7290">
        <v>50</v>
      </c>
      <c r="I7290">
        <v>300</v>
      </c>
      <c r="K7290">
        <v>350</v>
      </c>
      <c r="M7290" s="2" t="str">
        <f>VLOOKUP(A7290,disaster_subtype!$A$2:$P$59908,5,FALSE)</f>
        <v>Storm</v>
      </c>
    </row>
    <row r="7291" spans="1:13" x14ac:dyDescent="0.2">
      <c r="A7291" s="1" t="str">
        <f t="shared" si="113"/>
        <v>2009IND1</v>
      </c>
      <c r="B7291">
        <v>2009</v>
      </c>
      <c r="C7291" t="s">
        <v>13</v>
      </c>
      <c r="D7291" t="s">
        <v>14</v>
      </c>
      <c r="E7291" t="s">
        <v>12</v>
      </c>
      <c r="F7291">
        <v>1</v>
      </c>
      <c r="M7291" s="2" t="str">
        <f>VLOOKUP(A7291,disaster_subtype!$A$2:$P$59908,5,FALSE)</f>
        <v>Drought</v>
      </c>
    </row>
    <row r="7292" spans="1:13" x14ac:dyDescent="0.2">
      <c r="A7292" s="1" t="str">
        <f t="shared" si="113"/>
        <v>2009IND131115211521</v>
      </c>
      <c r="B7292">
        <v>2009</v>
      </c>
      <c r="C7292" t="s">
        <v>13</v>
      </c>
      <c r="D7292" t="s">
        <v>14</v>
      </c>
      <c r="E7292" t="s">
        <v>484</v>
      </c>
      <c r="F7292">
        <v>1</v>
      </c>
      <c r="G7292">
        <v>311</v>
      </c>
      <c r="I7292">
        <v>1521</v>
      </c>
      <c r="K7292">
        <v>1521</v>
      </c>
      <c r="M7292" s="2" t="str">
        <f>VLOOKUP(A7292,disaster_subtype!$A$2:$P$59908,5,FALSE)</f>
        <v>Epidemic</v>
      </c>
    </row>
    <row r="7293" spans="1:13" x14ac:dyDescent="0.2">
      <c r="A7293" s="1" t="str">
        <f t="shared" si="113"/>
        <v>2009IND11202525</v>
      </c>
      <c r="B7293">
        <v>2009</v>
      </c>
      <c r="C7293" t="s">
        <v>13</v>
      </c>
      <c r="D7293" t="s">
        <v>14</v>
      </c>
      <c r="E7293" t="s">
        <v>492</v>
      </c>
      <c r="F7293">
        <v>1</v>
      </c>
      <c r="G7293">
        <v>120</v>
      </c>
      <c r="H7293">
        <v>25</v>
      </c>
      <c r="K7293">
        <v>25</v>
      </c>
      <c r="M7293" s="2" t="str">
        <f>VLOOKUP(A7293,disaster_subtype!$A$2:$P$59908,5,FALSE)</f>
        <v xml:space="preserve">Extreme temperature </v>
      </c>
    </row>
    <row r="7294" spans="1:13" x14ac:dyDescent="0.2">
      <c r="A7294" s="1" t="str">
        <f t="shared" si="113"/>
        <v>2009IND615008598600059860082434000</v>
      </c>
      <c r="B7294">
        <v>2009</v>
      </c>
      <c r="C7294" t="s">
        <v>13</v>
      </c>
      <c r="D7294" t="s">
        <v>14</v>
      </c>
      <c r="E7294" t="s">
        <v>485</v>
      </c>
      <c r="F7294">
        <v>6</v>
      </c>
      <c r="G7294">
        <v>1500</v>
      </c>
      <c r="H7294">
        <v>8</v>
      </c>
      <c r="I7294">
        <v>5986000</v>
      </c>
      <c r="K7294">
        <v>5986008</v>
      </c>
      <c r="L7294">
        <v>2434000</v>
      </c>
      <c r="M7294" s="2" t="e">
        <f>VLOOKUP(A7294,disaster_subtype!$A$2:$P$59908,5,FALSE)</f>
        <v>#N/A</v>
      </c>
    </row>
    <row r="7295" spans="1:13" x14ac:dyDescent="0.2">
      <c r="A7295" s="1" t="str">
        <f t="shared" si="113"/>
        <v>2009IND255</v>
      </c>
      <c r="B7295">
        <v>2009</v>
      </c>
      <c r="C7295" t="s">
        <v>13</v>
      </c>
      <c r="D7295" t="s">
        <v>14</v>
      </c>
      <c r="E7295" t="s">
        <v>80</v>
      </c>
      <c r="F7295">
        <v>2</v>
      </c>
      <c r="G7295">
        <v>55</v>
      </c>
      <c r="M7295" s="2" t="str">
        <f>VLOOKUP(A7295,disaster_subtype!$A$2:$P$59908,5,FALSE)</f>
        <v>Landslide</v>
      </c>
    </row>
    <row r="7296" spans="1:13" x14ac:dyDescent="0.2">
      <c r="A7296" s="1" t="str">
        <f t="shared" si="113"/>
        <v>2009IND621885510500040005109085300000</v>
      </c>
      <c r="B7296">
        <v>2009</v>
      </c>
      <c r="C7296" t="s">
        <v>13</v>
      </c>
      <c r="D7296" t="s">
        <v>14</v>
      </c>
      <c r="E7296" t="s">
        <v>487</v>
      </c>
      <c r="F7296">
        <v>6</v>
      </c>
      <c r="G7296">
        <v>218</v>
      </c>
      <c r="H7296">
        <v>85</v>
      </c>
      <c r="I7296">
        <v>5105000</v>
      </c>
      <c r="J7296">
        <v>4000</v>
      </c>
      <c r="K7296">
        <v>5109085</v>
      </c>
      <c r="L7296">
        <v>300000</v>
      </c>
      <c r="M7296" s="2" t="e">
        <f>VLOOKUP(A7296,disaster_subtype!$A$2:$P$59908,5,FALSE)</f>
        <v>#N/A</v>
      </c>
    </row>
    <row r="7297" spans="1:13" x14ac:dyDescent="0.2">
      <c r="A7297" s="1" t="str">
        <f t="shared" si="113"/>
        <v>2009IDN513303654284674528503992381430</v>
      </c>
      <c r="B7297">
        <v>2009</v>
      </c>
      <c r="C7297" t="s">
        <v>78</v>
      </c>
      <c r="D7297" t="s">
        <v>79</v>
      </c>
      <c r="E7297" t="s">
        <v>488</v>
      </c>
      <c r="F7297">
        <v>5</v>
      </c>
      <c r="G7297">
        <v>1330</v>
      </c>
      <c r="H7297">
        <v>3654</v>
      </c>
      <c r="I7297">
        <v>2846745</v>
      </c>
      <c r="K7297">
        <v>2850399</v>
      </c>
      <c r="L7297">
        <v>2381430</v>
      </c>
      <c r="M7297" s="2" t="str">
        <f>VLOOKUP(A7297,disaster_subtype!$A$2:$P$59908,5,FALSE)</f>
        <v>Earthquake</v>
      </c>
    </row>
    <row r="7298" spans="1:13" x14ac:dyDescent="0.2">
      <c r="A7298" s="1" t="str">
        <f t="shared" ref="A7298:A7361" si="114">B7298&amp;C7298&amp;F7298&amp;G7298&amp;H7298&amp;I7298&amp;J7298&amp;K7298&amp;L7298</f>
        <v>2009IDN512642680026804</v>
      </c>
      <c r="B7298">
        <v>2009</v>
      </c>
      <c r="C7298" t="s">
        <v>78</v>
      </c>
      <c r="D7298" t="s">
        <v>79</v>
      </c>
      <c r="E7298" t="s">
        <v>485</v>
      </c>
      <c r="F7298">
        <v>5</v>
      </c>
      <c r="G7298">
        <v>126</v>
      </c>
      <c r="H7298">
        <v>4</v>
      </c>
      <c r="I7298">
        <v>26800</v>
      </c>
      <c r="K7298">
        <v>26804</v>
      </c>
      <c r="M7298" s="2" t="e">
        <f>VLOOKUP(A7298,disaster_subtype!$A$2:$P$59908,5,FALSE)</f>
        <v>#N/A</v>
      </c>
    </row>
    <row r="7299" spans="1:13" x14ac:dyDescent="0.2">
      <c r="A7299" s="1" t="str">
        <f t="shared" si="114"/>
        <v>2009IDN22955</v>
      </c>
      <c r="B7299">
        <v>2009</v>
      </c>
      <c r="C7299" t="s">
        <v>78</v>
      </c>
      <c r="D7299" t="s">
        <v>79</v>
      </c>
      <c r="E7299" t="s">
        <v>80</v>
      </c>
      <c r="F7299">
        <v>2</v>
      </c>
      <c r="G7299">
        <v>29</v>
      </c>
      <c r="I7299">
        <v>5</v>
      </c>
      <c r="K7299">
        <v>5</v>
      </c>
      <c r="M7299" s="2" t="str">
        <f>VLOOKUP(A7299,disaster_subtype!$A$2:$P$59908,5,FALSE)</f>
        <v>Landslide</v>
      </c>
    </row>
    <row r="7300" spans="1:13" x14ac:dyDescent="0.2">
      <c r="A7300" s="1" t="str">
        <f t="shared" si="114"/>
        <v>2009IRN1269269</v>
      </c>
      <c r="B7300">
        <v>2009</v>
      </c>
      <c r="C7300" t="s">
        <v>87</v>
      </c>
      <c r="D7300" t="s">
        <v>88</v>
      </c>
      <c r="E7300" t="s">
        <v>488</v>
      </c>
      <c r="F7300">
        <v>1</v>
      </c>
      <c r="H7300">
        <v>269</v>
      </c>
      <c r="K7300">
        <v>269</v>
      </c>
      <c r="M7300" s="2" t="str">
        <f>VLOOKUP(A7300,disaster_subtype!$A$2:$P$59908,5,FALSE)</f>
        <v>Earthquake</v>
      </c>
    </row>
    <row r="7301" spans="1:13" x14ac:dyDescent="0.2">
      <c r="A7301" s="1" t="str">
        <f t="shared" si="114"/>
        <v>2009IRQ1230003000</v>
      </c>
      <c r="B7301">
        <v>2009</v>
      </c>
      <c r="C7301" t="s">
        <v>228</v>
      </c>
      <c r="D7301" t="s">
        <v>229</v>
      </c>
      <c r="E7301" t="s">
        <v>485</v>
      </c>
      <c r="F7301">
        <v>1</v>
      </c>
      <c r="G7301">
        <v>2</v>
      </c>
      <c r="I7301">
        <v>3000</v>
      </c>
      <c r="K7301">
        <v>3000</v>
      </c>
      <c r="M7301" s="2" t="str">
        <f>VLOOKUP(A7301,disaster_subtype!$A$2:$P$59908,5,FALSE)</f>
        <v>Flood</v>
      </c>
    </row>
    <row r="7302" spans="1:13" x14ac:dyDescent="0.2">
      <c r="A7302" s="1" t="str">
        <f t="shared" si="114"/>
        <v>2009IRL1</v>
      </c>
      <c r="B7302">
        <v>2009</v>
      </c>
      <c r="C7302" t="s">
        <v>369</v>
      </c>
      <c r="D7302" t="s">
        <v>370</v>
      </c>
      <c r="E7302" t="s">
        <v>485</v>
      </c>
      <c r="F7302">
        <v>1</v>
      </c>
      <c r="M7302" s="2" t="str">
        <f>VLOOKUP(A7302,disaster_subtype!$A$2:$P$59908,5,FALSE)</f>
        <v>Flood</v>
      </c>
    </row>
    <row r="7303" spans="1:13" x14ac:dyDescent="0.2">
      <c r="A7303" s="1" t="str">
        <f t="shared" si="114"/>
        <v>2009ITA1295100055000560002500000</v>
      </c>
      <c r="B7303">
        <v>2009</v>
      </c>
      <c r="C7303" t="s">
        <v>57</v>
      </c>
      <c r="D7303" t="s">
        <v>58</v>
      </c>
      <c r="E7303" t="s">
        <v>488</v>
      </c>
      <c r="F7303">
        <v>1</v>
      </c>
      <c r="G7303">
        <v>295</v>
      </c>
      <c r="H7303">
        <v>1000</v>
      </c>
      <c r="J7303">
        <v>55000</v>
      </c>
      <c r="K7303">
        <v>56000</v>
      </c>
      <c r="L7303">
        <v>2500000</v>
      </c>
      <c r="M7303" s="2" t="str">
        <f>VLOOKUP(A7303,disaster_subtype!$A$2:$P$59908,5,FALSE)</f>
        <v>Earthquake</v>
      </c>
    </row>
    <row r="7304" spans="1:13" x14ac:dyDescent="0.2">
      <c r="A7304" s="1" t="str">
        <f t="shared" si="114"/>
        <v>2009ITA1</v>
      </c>
      <c r="B7304">
        <v>2009</v>
      </c>
      <c r="C7304" t="s">
        <v>57</v>
      </c>
      <c r="D7304" t="s">
        <v>58</v>
      </c>
      <c r="E7304" t="s">
        <v>492</v>
      </c>
      <c r="F7304">
        <v>1</v>
      </c>
      <c r="M7304" s="2" t="str">
        <f>VLOOKUP(A7304,disaster_subtype!$A$2:$P$59908,5,FALSE)</f>
        <v xml:space="preserve">Extreme temperature </v>
      </c>
    </row>
    <row r="7305" spans="1:13" x14ac:dyDescent="0.2">
      <c r="A7305" s="1" t="str">
        <f t="shared" si="114"/>
        <v>2009ITA1351405000514020000</v>
      </c>
      <c r="B7305">
        <v>2009</v>
      </c>
      <c r="C7305" t="s">
        <v>57</v>
      </c>
      <c r="D7305" t="s">
        <v>58</v>
      </c>
      <c r="E7305" t="s">
        <v>485</v>
      </c>
      <c r="F7305">
        <v>1</v>
      </c>
      <c r="G7305">
        <v>35</v>
      </c>
      <c r="H7305">
        <v>140</v>
      </c>
      <c r="J7305">
        <v>5000</v>
      </c>
      <c r="K7305">
        <v>5140</v>
      </c>
      <c r="L7305">
        <v>20000</v>
      </c>
      <c r="M7305" s="2" t="str">
        <f>VLOOKUP(A7305,disaster_subtype!$A$2:$P$59908,5,FALSE)</f>
        <v>Flood</v>
      </c>
    </row>
    <row r="7306" spans="1:13" x14ac:dyDescent="0.2">
      <c r="A7306" s="1" t="str">
        <f t="shared" si="114"/>
        <v>2009ITA13</v>
      </c>
      <c r="B7306">
        <v>2009</v>
      </c>
      <c r="C7306" t="s">
        <v>57</v>
      </c>
      <c r="D7306" t="s">
        <v>58</v>
      </c>
      <c r="E7306" t="s">
        <v>487</v>
      </c>
      <c r="F7306">
        <v>1</v>
      </c>
      <c r="G7306">
        <v>3</v>
      </c>
      <c r="M7306" s="2" t="str">
        <f>VLOOKUP(A7306,disaster_subtype!$A$2:$P$59908,5,FALSE)</f>
        <v>Storm</v>
      </c>
    </row>
    <row r="7307" spans="1:13" x14ac:dyDescent="0.2">
      <c r="A7307" s="1" t="str">
        <f t="shared" si="114"/>
        <v>2009ITA12115000</v>
      </c>
      <c r="B7307">
        <v>2009</v>
      </c>
      <c r="C7307" t="s">
        <v>57</v>
      </c>
      <c r="D7307" t="s">
        <v>58</v>
      </c>
      <c r="E7307" t="s">
        <v>490</v>
      </c>
      <c r="F7307">
        <v>1</v>
      </c>
      <c r="G7307">
        <v>2</v>
      </c>
      <c r="L7307">
        <v>115000</v>
      </c>
      <c r="M7307" s="2" t="str">
        <f>VLOOKUP(A7307,disaster_subtype!$A$2:$P$59908,5,FALSE)</f>
        <v>Wildfire</v>
      </c>
    </row>
    <row r="7308" spans="1:13" x14ac:dyDescent="0.2">
      <c r="A7308" s="1" t="str">
        <f t="shared" si="114"/>
        <v>2009JPN113192500025319400000</v>
      </c>
      <c r="B7308">
        <v>2009</v>
      </c>
      <c r="C7308" t="s">
        <v>19</v>
      </c>
      <c r="D7308" t="s">
        <v>20</v>
      </c>
      <c r="E7308" t="s">
        <v>488</v>
      </c>
      <c r="F7308">
        <v>1</v>
      </c>
      <c r="G7308">
        <v>1</v>
      </c>
      <c r="H7308">
        <v>319</v>
      </c>
      <c r="I7308">
        <v>25000</v>
      </c>
      <c r="K7308">
        <v>25319</v>
      </c>
      <c r="L7308">
        <v>400000</v>
      </c>
      <c r="M7308" s="2" t="str">
        <f>VLOOKUP(A7308,disaster_subtype!$A$2:$P$59908,5,FALSE)</f>
        <v>Earthquake</v>
      </c>
    </row>
    <row r="7309" spans="1:13" x14ac:dyDescent="0.2">
      <c r="A7309" s="1" t="str">
        <f t="shared" si="114"/>
        <v>2009JPN116</v>
      </c>
      <c r="B7309">
        <v>2009</v>
      </c>
      <c r="C7309" t="s">
        <v>19</v>
      </c>
      <c r="D7309" t="s">
        <v>20</v>
      </c>
      <c r="E7309" t="s">
        <v>492</v>
      </c>
      <c r="F7309">
        <v>1</v>
      </c>
      <c r="G7309">
        <v>16</v>
      </c>
      <c r="M7309" s="2" t="str">
        <f>VLOOKUP(A7309,disaster_subtype!$A$2:$P$59908,5,FALSE)</f>
        <v xml:space="preserve">Extreme temperature </v>
      </c>
    </row>
    <row r="7310" spans="1:13" x14ac:dyDescent="0.2">
      <c r="A7310" s="1" t="str">
        <f t="shared" si="114"/>
        <v>2009JPN244400400</v>
      </c>
      <c r="B7310">
        <v>2009</v>
      </c>
      <c r="C7310" t="s">
        <v>19</v>
      </c>
      <c r="D7310" t="s">
        <v>20</v>
      </c>
      <c r="E7310" t="s">
        <v>80</v>
      </c>
      <c r="F7310">
        <v>2</v>
      </c>
      <c r="G7310">
        <v>44</v>
      </c>
      <c r="I7310">
        <v>400</v>
      </c>
      <c r="K7310">
        <v>400</v>
      </c>
      <c r="M7310" s="2" t="str">
        <f>VLOOKUP(A7310,disaster_subtype!$A$2:$P$59908,5,FALSE)</f>
        <v>Landslide</v>
      </c>
    </row>
    <row r="7311" spans="1:13" x14ac:dyDescent="0.2">
      <c r="A7311" s="1" t="str">
        <f t="shared" si="114"/>
        <v>2009JPN216119700071191000000</v>
      </c>
      <c r="B7311">
        <v>2009</v>
      </c>
      <c r="C7311" t="s">
        <v>19</v>
      </c>
      <c r="D7311" t="s">
        <v>20</v>
      </c>
      <c r="E7311" t="s">
        <v>487</v>
      </c>
      <c r="F7311">
        <v>2</v>
      </c>
      <c r="G7311">
        <v>16</v>
      </c>
      <c r="H7311">
        <v>119</v>
      </c>
      <c r="I7311">
        <v>7000</v>
      </c>
      <c r="K7311">
        <v>7119</v>
      </c>
      <c r="L7311">
        <v>1000000</v>
      </c>
      <c r="M7311" s="2" t="str">
        <f>VLOOKUP(A7311,disaster_subtype!$A$2:$P$59908,5,FALSE)</f>
        <v>Storm</v>
      </c>
    </row>
    <row r="7312" spans="1:13" x14ac:dyDescent="0.2">
      <c r="A7312" s="1" t="str">
        <f t="shared" si="114"/>
        <v>2009KEN32511044610446</v>
      </c>
      <c r="B7312">
        <v>2009</v>
      </c>
      <c r="C7312" t="s">
        <v>266</v>
      </c>
      <c r="D7312" t="s">
        <v>267</v>
      </c>
      <c r="E7312" t="s">
        <v>484</v>
      </c>
      <c r="F7312">
        <v>3</v>
      </c>
      <c r="G7312">
        <v>251</v>
      </c>
      <c r="I7312">
        <v>10446</v>
      </c>
      <c r="K7312">
        <v>10446</v>
      </c>
      <c r="M7312" s="2" t="str">
        <f>VLOOKUP(A7312,disaster_subtype!$A$2:$P$59908,5,FALSE)</f>
        <v>Epidemic</v>
      </c>
    </row>
    <row r="7313" spans="1:13" x14ac:dyDescent="0.2">
      <c r="A7313" s="1" t="str">
        <f t="shared" si="114"/>
        <v>2009KEN256136200136200</v>
      </c>
      <c r="B7313">
        <v>2009</v>
      </c>
      <c r="C7313" t="s">
        <v>266</v>
      </c>
      <c r="D7313" t="s">
        <v>267</v>
      </c>
      <c r="E7313" t="s">
        <v>485</v>
      </c>
      <c r="F7313">
        <v>2</v>
      </c>
      <c r="G7313">
        <v>56</v>
      </c>
      <c r="I7313">
        <v>136200</v>
      </c>
      <c r="K7313">
        <v>136200</v>
      </c>
      <c r="M7313" s="2" t="str">
        <f>VLOOKUP(A7313,disaster_subtype!$A$2:$P$59908,5,FALSE)</f>
        <v>Flood</v>
      </c>
    </row>
    <row r="7314" spans="1:13" x14ac:dyDescent="0.2">
      <c r="A7314" s="1" t="str">
        <f t="shared" si="114"/>
        <v>2009KGZ120000002000000</v>
      </c>
      <c r="B7314">
        <v>2009</v>
      </c>
      <c r="C7314" t="s">
        <v>406</v>
      </c>
      <c r="D7314" t="s">
        <v>407</v>
      </c>
      <c r="E7314" t="s">
        <v>12</v>
      </c>
      <c r="F7314">
        <v>1</v>
      </c>
      <c r="I7314">
        <v>2000000</v>
      </c>
      <c r="K7314">
        <v>2000000</v>
      </c>
      <c r="M7314" s="2" t="str">
        <f>VLOOKUP(A7314,disaster_subtype!$A$2:$P$59908,5,FALSE)</f>
        <v>Drought</v>
      </c>
    </row>
    <row r="7315" spans="1:13" x14ac:dyDescent="0.2">
      <c r="A7315" s="1" t="str">
        <f t="shared" si="114"/>
        <v>2009LAO110</v>
      </c>
      <c r="B7315">
        <v>2009</v>
      </c>
      <c r="C7315" t="s">
        <v>286</v>
      </c>
      <c r="D7315" t="s">
        <v>287</v>
      </c>
      <c r="E7315" t="s">
        <v>485</v>
      </c>
      <c r="F7315">
        <v>1</v>
      </c>
      <c r="G7315">
        <v>10</v>
      </c>
      <c r="M7315" s="2" t="str">
        <f>VLOOKUP(A7315,disaster_subtype!$A$2:$P$59908,5,FALSE)</f>
        <v>Flood</v>
      </c>
    </row>
    <row r="7316" spans="1:13" x14ac:dyDescent="0.2">
      <c r="A7316" s="1" t="str">
        <f t="shared" si="114"/>
        <v>2009LAO11691128796128887100000</v>
      </c>
      <c r="B7316">
        <v>2009</v>
      </c>
      <c r="C7316" t="s">
        <v>286</v>
      </c>
      <c r="D7316" t="s">
        <v>287</v>
      </c>
      <c r="E7316" t="s">
        <v>487</v>
      </c>
      <c r="F7316">
        <v>1</v>
      </c>
      <c r="G7316">
        <v>16</v>
      </c>
      <c r="H7316">
        <v>91</v>
      </c>
      <c r="I7316">
        <v>128796</v>
      </c>
      <c r="K7316">
        <v>128887</v>
      </c>
      <c r="L7316">
        <v>100000</v>
      </c>
      <c r="M7316" s="2" t="str">
        <f>VLOOKUP(A7316,disaster_subtype!$A$2:$P$59908,5,FALSE)</f>
        <v>Storm</v>
      </c>
    </row>
    <row r="7317" spans="1:13" x14ac:dyDescent="0.2">
      <c r="A7317" s="1" t="str">
        <f t="shared" si="114"/>
        <v>2009LBR12584584</v>
      </c>
      <c r="B7317">
        <v>2009</v>
      </c>
      <c r="C7317" t="s">
        <v>360</v>
      </c>
      <c r="D7317" t="s">
        <v>361</v>
      </c>
      <c r="E7317" t="s">
        <v>485</v>
      </c>
      <c r="F7317">
        <v>1</v>
      </c>
      <c r="G7317">
        <v>2</v>
      </c>
      <c r="I7317">
        <v>584</v>
      </c>
      <c r="K7317">
        <v>584</v>
      </c>
      <c r="M7317" s="2" t="str">
        <f>VLOOKUP(A7317,disaster_subtype!$A$2:$P$59908,5,FALSE)</f>
        <v>Flood</v>
      </c>
    </row>
    <row r="7318" spans="1:13" x14ac:dyDescent="0.2">
      <c r="A7318" s="1" t="str">
        <f t="shared" si="114"/>
        <v>2009LBR1500000500000</v>
      </c>
      <c r="B7318">
        <v>2009</v>
      </c>
      <c r="C7318" t="s">
        <v>360</v>
      </c>
      <c r="D7318" t="s">
        <v>361</v>
      </c>
      <c r="E7318" t="s">
        <v>491</v>
      </c>
      <c r="F7318">
        <v>1</v>
      </c>
      <c r="I7318">
        <v>500000</v>
      </c>
      <c r="K7318">
        <v>500000</v>
      </c>
      <c r="M7318" s="2" t="str">
        <f>VLOOKUP(A7318,disaster_subtype!$A$2:$P$59908,5,FALSE)</f>
        <v>Insect infestation</v>
      </c>
    </row>
    <row r="7319" spans="1:13" x14ac:dyDescent="0.2">
      <c r="A7319" s="1" t="str">
        <f t="shared" si="114"/>
        <v>2009MDG1702702</v>
      </c>
      <c r="B7319">
        <v>2009</v>
      </c>
      <c r="C7319" t="s">
        <v>304</v>
      </c>
      <c r="D7319" t="s">
        <v>305</v>
      </c>
      <c r="E7319" t="s">
        <v>484</v>
      </c>
      <c r="F7319">
        <v>1</v>
      </c>
      <c r="I7319">
        <v>702</v>
      </c>
      <c r="K7319">
        <v>702</v>
      </c>
      <c r="M7319" s="2" t="str">
        <f>VLOOKUP(A7319,disaster_subtype!$A$2:$P$59908,5,FALSE)</f>
        <v>Epidemic</v>
      </c>
    </row>
    <row r="7320" spans="1:13" x14ac:dyDescent="0.2">
      <c r="A7320" s="1" t="str">
        <f t="shared" si="114"/>
        <v>2009MDG3271012268781021307995000</v>
      </c>
      <c r="B7320">
        <v>2009</v>
      </c>
      <c r="C7320" t="s">
        <v>304</v>
      </c>
      <c r="D7320" t="s">
        <v>305</v>
      </c>
      <c r="E7320" t="s">
        <v>487</v>
      </c>
      <c r="F7320">
        <v>3</v>
      </c>
      <c r="G7320">
        <v>27</v>
      </c>
      <c r="H7320">
        <v>10</v>
      </c>
      <c r="I7320">
        <v>122687</v>
      </c>
      <c r="J7320">
        <v>8102</v>
      </c>
      <c r="K7320">
        <v>130799</v>
      </c>
      <c r="L7320">
        <v>5000</v>
      </c>
      <c r="M7320" s="2" t="str">
        <f>VLOOKUP(A7320,disaster_subtype!$A$2:$P$59908,5,FALSE)</f>
        <v>Storm</v>
      </c>
    </row>
    <row r="7321" spans="1:13" x14ac:dyDescent="0.2">
      <c r="A7321" s="1" t="str">
        <f t="shared" si="114"/>
        <v>2009MWI241862055020736</v>
      </c>
      <c r="B7321">
        <v>2009</v>
      </c>
      <c r="C7321" t="s">
        <v>296</v>
      </c>
      <c r="D7321" t="s">
        <v>297</v>
      </c>
      <c r="E7321" t="s">
        <v>488</v>
      </c>
      <c r="F7321">
        <v>2</v>
      </c>
      <c r="G7321">
        <v>4</v>
      </c>
      <c r="H7321">
        <v>186</v>
      </c>
      <c r="J7321">
        <v>20550</v>
      </c>
      <c r="K7321">
        <v>20736</v>
      </c>
      <c r="M7321" s="2" t="str">
        <f>VLOOKUP(A7321,disaster_subtype!$A$2:$P$59908,5,FALSE)</f>
        <v>Earthquake</v>
      </c>
    </row>
    <row r="7322" spans="1:13" x14ac:dyDescent="0.2">
      <c r="A7322" s="1" t="str">
        <f t="shared" si="114"/>
        <v>2009MWI1621146111461</v>
      </c>
      <c r="B7322">
        <v>2009</v>
      </c>
      <c r="C7322" t="s">
        <v>296</v>
      </c>
      <c r="D7322" t="s">
        <v>297</v>
      </c>
      <c r="E7322" t="s">
        <v>484</v>
      </c>
      <c r="F7322">
        <v>1</v>
      </c>
      <c r="G7322">
        <v>62</v>
      </c>
      <c r="I7322">
        <v>11461</v>
      </c>
      <c r="K7322">
        <v>11461</v>
      </c>
      <c r="M7322" s="2" t="str">
        <f>VLOOKUP(A7322,disaster_subtype!$A$2:$P$59908,5,FALSE)</f>
        <v>Epidemic</v>
      </c>
    </row>
    <row r="7323" spans="1:13" x14ac:dyDescent="0.2">
      <c r="A7323" s="1" t="str">
        <f t="shared" si="114"/>
        <v>2009MYS21087510875</v>
      </c>
      <c r="B7323">
        <v>2009</v>
      </c>
      <c r="C7323" t="s">
        <v>278</v>
      </c>
      <c r="D7323" t="s">
        <v>279</v>
      </c>
      <c r="E7323" t="s">
        <v>485</v>
      </c>
      <c r="F7323">
        <v>2</v>
      </c>
      <c r="I7323">
        <v>10875</v>
      </c>
      <c r="K7323">
        <v>10875</v>
      </c>
      <c r="M7323" s="2" t="str">
        <f>VLOOKUP(A7323,disaster_subtype!$A$2:$P$59908,5,FALSE)</f>
        <v>Flood</v>
      </c>
    </row>
    <row r="7324" spans="1:13" x14ac:dyDescent="0.2">
      <c r="A7324" s="1" t="str">
        <f t="shared" si="114"/>
        <v>2009MLI1108686</v>
      </c>
      <c r="B7324">
        <v>2009</v>
      </c>
      <c r="C7324" t="s">
        <v>105</v>
      </c>
      <c r="D7324" t="s">
        <v>106</v>
      </c>
      <c r="E7324" t="s">
        <v>484</v>
      </c>
      <c r="F7324">
        <v>1</v>
      </c>
      <c r="G7324">
        <v>10</v>
      </c>
      <c r="I7324">
        <v>86</v>
      </c>
      <c r="K7324">
        <v>86</v>
      </c>
      <c r="M7324" s="2" t="str">
        <f>VLOOKUP(A7324,disaster_subtype!$A$2:$P$59908,5,FALSE)</f>
        <v>Epidemic</v>
      </c>
    </row>
    <row r="7325" spans="1:13" x14ac:dyDescent="0.2">
      <c r="A7325" s="1" t="str">
        <f t="shared" si="114"/>
        <v>2009MLI125162039020406</v>
      </c>
      <c r="B7325">
        <v>2009</v>
      </c>
      <c r="C7325" t="s">
        <v>105</v>
      </c>
      <c r="D7325" t="s">
        <v>106</v>
      </c>
      <c r="E7325" t="s">
        <v>485</v>
      </c>
      <c r="F7325">
        <v>1</v>
      </c>
      <c r="G7325">
        <v>25</v>
      </c>
      <c r="H7325">
        <v>16</v>
      </c>
      <c r="I7325">
        <v>20390</v>
      </c>
      <c r="K7325">
        <v>20406</v>
      </c>
      <c r="M7325" s="2" t="str">
        <f>VLOOKUP(A7325,disaster_subtype!$A$2:$P$59908,5,FALSE)</f>
        <v>Flood</v>
      </c>
    </row>
    <row r="7326" spans="1:13" x14ac:dyDescent="0.2">
      <c r="A7326" s="1" t="str">
        <f t="shared" si="114"/>
        <v>2009MRT111000010000</v>
      </c>
      <c r="B7326">
        <v>2009</v>
      </c>
      <c r="C7326" t="s">
        <v>107</v>
      </c>
      <c r="D7326" t="s">
        <v>108</v>
      </c>
      <c r="E7326" t="s">
        <v>485</v>
      </c>
      <c r="F7326">
        <v>1</v>
      </c>
      <c r="G7326">
        <v>1</v>
      </c>
      <c r="I7326">
        <v>10000</v>
      </c>
      <c r="K7326">
        <v>10000</v>
      </c>
      <c r="M7326" s="2" t="str">
        <f>VLOOKUP(A7326,disaster_subtype!$A$2:$P$59908,5,FALSE)</f>
        <v>Flood</v>
      </c>
    </row>
    <row r="7327" spans="1:13" x14ac:dyDescent="0.2">
      <c r="A7327" s="1" t="str">
        <f t="shared" si="114"/>
        <v>2009MEX14168741687</v>
      </c>
      <c r="B7327">
        <v>2009</v>
      </c>
      <c r="C7327" t="s">
        <v>155</v>
      </c>
      <c r="D7327" t="s">
        <v>156</v>
      </c>
      <c r="E7327" t="s">
        <v>484</v>
      </c>
      <c r="F7327">
        <v>1</v>
      </c>
      <c r="I7327">
        <v>41687</v>
      </c>
      <c r="K7327">
        <v>41687</v>
      </c>
      <c r="M7327" s="2" t="str">
        <f>VLOOKUP(A7327,disaster_subtype!$A$2:$P$59908,5,FALSE)</f>
        <v>Epidemic</v>
      </c>
    </row>
    <row r="7328" spans="1:13" x14ac:dyDescent="0.2">
      <c r="A7328" s="1" t="str">
        <f t="shared" si="114"/>
        <v>2009MEX52814140170140184</v>
      </c>
      <c r="B7328">
        <v>2009</v>
      </c>
      <c r="C7328" t="s">
        <v>155</v>
      </c>
      <c r="D7328" t="s">
        <v>156</v>
      </c>
      <c r="E7328" t="s">
        <v>485</v>
      </c>
      <c r="F7328">
        <v>5</v>
      </c>
      <c r="G7328">
        <v>28</v>
      </c>
      <c r="H7328">
        <v>14</v>
      </c>
      <c r="I7328">
        <v>140170</v>
      </c>
      <c r="K7328">
        <v>140184</v>
      </c>
      <c r="M7328" s="2" t="str">
        <f>VLOOKUP(A7328,disaster_subtype!$A$2:$P$59908,5,FALSE)</f>
        <v>Flood</v>
      </c>
    </row>
    <row r="7329" spans="1:13" x14ac:dyDescent="0.2">
      <c r="A7329" s="1" t="str">
        <f t="shared" si="114"/>
        <v>2009MEX2411200011200040000</v>
      </c>
      <c r="B7329">
        <v>2009</v>
      </c>
      <c r="C7329" t="s">
        <v>155</v>
      </c>
      <c r="D7329" t="s">
        <v>156</v>
      </c>
      <c r="E7329" t="s">
        <v>487</v>
      </c>
      <c r="F7329">
        <v>2</v>
      </c>
      <c r="G7329">
        <v>4</v>
      </c>
      <c r="I7329">
        <v>112000</v>
      </c>
      <c r="K7329">
        <v>112000</v>
      </c>
      <c r="L7329">
        <v>40000</v>
      </c>
      <c r="M7329" s="2" t="str">
        <f>VLOOKUP(A7329,disaster_subtype!$A$2:$P$59908,5,FALSE)</f>
        <v>Storm</v>
      </c>
    </row>
    <row r="7330" spans="1:13" x14ac:dyDescent="0.2">
      <c r="A7330" s="1" t="str">
        <f t="shared" si="114"/>
        <v>2009MNG15776910676911362000</v>
      </c>
      <c r="B7330">
        <v>2009</v>
      </c>
      <c r="C7330" t="s">
        <v>242</v>
      </c>
      <c r="D7330" t="s">
        <v>243</v>
      </c>
      <c r="E7330" t="s">
        <v>492</v>
      </c>
      <c r="F7330">
        <v>1</v>
      </c>
      <c r="G7330">
        <v>5</v>
      </c>
      <c r="H7330">
        <v>7</v>
      </c>
      <c r="I7330">
        <v>769106</v>
      </c>
      <c r="K7330">
        <v>769113</v>
      </c>
      <c r="L7330">
        <v>62000</v>
      </c>
      <c r="M7330" s="2" t="str">
        <f>VLOOKUP(A7330,disaster_subtype!$A$2:$P$59908,5,FALSE)</f>
        <v xml:space="preserve">Extreme temperature </v>
      </c>
    </row>
    <row r="7331" spans="1:13" x14ac:dyDescent="0.2">
      <c r="A7331" s="1" t="str">
        <f t="shared" si="114"/>
        <v>2009MNG126150001500094</v>
      </c>
      <c r="B7331">
        <v>2009</v>
      </c>
      <c r="C7331" t="s">
        <v>242</v>
      </c>
      <c r="D7331" t="s">
        <v>243</v>
      </c>
      <c r="E7331" t="s">
        <v>485</v>
      </c>
      <c r="F7331">
        <v>1</v>
      </c>
      <c r="G7331">
        <v>26</v>
      </c>
      <c r="I7331">
        <v>15000</v>
      </c>
      <c r="K7331">
        <v>15000</v>
      </c>
      <c r="L7331">
        <v>94</v>
      </c>
      <c r="M7331" s="2" t="str">
        <f>VLOOKUP(A7331,disaster_subtype!$A$2:$P$59908,5,FALSE)</f>
        <v>Flood</v>
      </c>
    </row>
    <row r="7332" spans="1:13" x14ac:dyDescent="0.2">
      <c r="A7332" s="1" t="str">
        <f t="shared" si="114"/>
        <v>2009MNE1450450</v>
      </c>
      <c r="B7332">
        <v>2009</v>
      </c>
      <c r="C7332" t="s">
        <v>472</v>
      </c>
      <c r="D7332" t="s">
        <v>473</v>
      </c>
      <c r="E7332" t="s">
        <v>485</v>
      </c>
      <c r="F7332">
        <v>1</v>
      </c>
      <c r="I7332">
        <v>450</v>
      </c>
      <c r="K7332">
        <v>450</v>
      </c>
      <c r="M7332" s="2" t="str">
        <f>VLOOKUP(A7332,disaster_subtype!$A$2:$P$59908,5,FALSE)</f>
        <v>Flood</v>
      </c>
    </row>
    <row r="7333" spans="1:13" x14ac:dyDescent="0.2">
      <c r="A7333" s="1" t="str">
        <f t="shared" si="114"/>
        <v>2009MAR2292095009520</v>
      </c>
      <c r="B7333">
        <v>2009</v>
      </c>
      <c r="C7333" t="s">
        <v>89</v>
      </c>
      <c r="D7333" t="s">
        <v>90</v>
      </c>
      <c r="E7333" t="s">
        <v>485</v>
      </c>
      <c r="F7333">
        <v>2</v>
      </c>
      <c r="G7333">
        <v>29</v>
      </c>
      <c r="H7333">
        <v>20</v>
      </c>
      <c r="I7333">
        <v>9500</v>
      </c>
      <c r="K7333">
        <v>9520</v>
      </c>
      <c r="M7333" s="2" t="e">
        <f>VLOOKUP(A7333,disaster_subtype!$A$2:$P$59908,5,FALSE)</f>
        <v>#N/A</v>
      </c>
    </row>
    <row r="7334" spans="1:13" x14ac:dyDescent="0.2">
      <c r="A7334" s="1" t="str">
        <f t="shared" si="114"/>
        <v>2009MOZ21981977619776</v>
      </c>
      <c r="B7334">
        <v>2009</v>
      </c>
      <c r="C7334" t="s">
        <v>238</v>
      </c>
      <c r="D7334" t="s">
        <v>239</v>
      </c>
      <c r="E7334" t="s">
        <v>484</v>
      </c>
      <c r="F7334">
        <v>2</v>
      </c>
      <c r="G7334">
        <v>198</v>
      </c>
      <c r="I7334">
        <v>19776</v>
      </c>
      <c r="K7334">
        <v>19776</v>
      </c>
      <c r="M7334" s="2" t="e">
        <f>VLOOKUP(A7334,disaster_subtype!$A$2:$P$59908,5,FALSE)</f>
        <v>#N/A</v>
      </c>
    </row>
    <row r="7335" spans="1:13" x14ac:dyDescent="0.2">
      <c r="A7335" s="1" t="str">
        <f t="shared" si="114"/>
        <v>2009MOZ169256925</v>
      </c>
      <c r="B7335">
        <v>2009</v>
      </c>
      <c r="C7335" t="s">
        <v>238</v>
      </c>
      <c r="D7335" t="s">
        <v>239</v>
      </c>
      <c r="E7335" t="s">
        <v>485</v>
      </c>
      <c r="F7335">
        <v>1</v>
      </c>
      <c r="I7335">
        <v>6925</v>
      </c>
      <c r="K7335">
        <v>6925</v>
      </c>
      <c r="M7335" s="2" t="str">
        <f>VLOOKUP(A7335,disaster_subtype!$A$2:$P$59908,5,FALSE)</f>
        <v>Flood</v>
      </c>
    </row>
    <row r="7336" spans="1:13" x14ac:dyDescent="0.2">
      <c r="A7336" s="1" t="str">
        <f t="shared" si="114"/>
        <v>2009MOZ13600650071033000</v>
      </c>
      <c r="B7336">
        <v>2009</v>
      </c>
      <c r="C7336" t="s">
        <v>238</v>
      </c>
      <c r="D7336" t="s">
        <v>239</v>
      </c>
      <c r="E7336" t="s">
        <v>487</v>
      </c>
      <c r="F7336">
        <v>1</v>
      </c>
      <c r="H7336">
        <v>3</v>
      </c>
      <c r="I7336">
        <v>600</v>
      </c>
      <c r="J7336">
        <v>6500</v>
      </c>
      <c r="K7336">
        <v>7103</v>
      </c>
      <c r="L7336">
        <v>3000</v>
      </c>
      <c r="M7336" s="2" t="str">
        <f>VLOOKUP(A7336,disaster_subtype!$A$2:$P$59908,5,FALSE)</f>
        <v>Storm</v>
      </c>
    </row>
    <row r="7337" spans="1:13" x14ac:dyDescent="0.2">
      <c r="A7337" s="1" t="str">
        <f t="shared" si="114"/>
        <v>2009MMR12413511351</v>
      </c>
      <c r="B7337">
        <v>2009</v>
      </c>
      <c r="C7337" t="s">
        <v>37</v>
      </c>
      <c r="D7337" t="s">
        <v>38</v>
      </c>
      <c r="E7337" t="s">
        <v>80</v>
      </c>
      <c r="F7337">
        <v>1</v>
      </c>
      <c r="G7337">
        <v>24</v>
      </c>
      <c r="I7337">
        <v>1351</v>
      </c>
      <c r="K7337">
        <v>1351</v>
      </c>
      <c r="M7337" s="2" t="str">
        <f>VLOOKUP(A7337,disaster_subtype!$A$2:$P$59908,5,FALSE)</f>
        <v>Landslide</v>
      </c>
    </row>
    <row r="7338" spans="1:13" x14ac:dyDescent="0.2">
      <c r="A7338" s="1" t="str">
        <f t="shared" si="114"/>
        <v>2009NAM192350000350000</v>
      </c>
      <c r="B7338">
        <v>2009</v>
      </c>
      <c r="C7338" t="s">
        <v>367</v>
      </c>
      <c r="D7338" t="s">
        <v>368</v>
      </c>
      <c r="E7338" t="s">
        <v>485</v>
      </c>
      <c r="F7338">
        <v>1</v>
      </c>
      <c r="G7338">
        <v>92</v>
      </c>
      <c r="I7338">
        <v>350000</v>
      </c>
      <c r="K7338">
        <v>350000</v>
      </c>
      <c r="M7338" s="2" t="str">
        <f>VLOOKUP(A7338,disaster_subtype!$A$2:$P$59908,5,FALSE)</f>
        <v>Flood</v>
      </c>
    </row>
    <row r="7339" spans="1:13" x14ac:dyDescent="0.2">
      <c r="A7339" s="1" t="str">
        <f t="shared" si="114"/>
        <v>2009NPL1303000303000</v>
      </c>
      <c r="B7339">
        <v>2009</v>
      </c>
      <c r="C7339" t="s">
        <v>173</v>
      </c>
      <c r="D7339" t="s">
        <v>174</v>
      </c>
      <c r="E7339" t="s">
        <v>12</v>
      </c>
      <c r="F7339">
        <v>1</v>
      </c>
      <c r="I7339">
        <v>303000</v>
      </c>
      <c r="K7339">
        <v>303000</v>
      </c>
      <c r="M7339" s="2" t="str">
        <f>VLOOKUP(A7339,disaster_subtype!$A$2:$P$59908,5,FALSE)</f>
        <v>Drought</v>
      </c>
    </row>
    <row r="7340" spans="1:13" x14ac:dyDescent="0.2">
      <c r="A7340" s="1" t="str">
        <f t="shared" si="114"/>
        <v>2009NPL13145887458874</v>
      </c>
      <c r="B7340">
        <v>2009</v>
      </c>
      <c r="C7340" t="s">
        <v>173</v>
      </c>
      <c r="D7340" t="s">
        <v>174</v>
      </c>
      <c r="E7340" t="s">
        <v>484</v>
      </c>
      <c r="F7340">
        <v>1</v>
      </c>
      <c r="G7340">
        <v>314</v>
      </c>
      <c r="I7340">
        <v>58874</v>
      </c>
      <c r="K7340">
        <v>58874</v>
      </c>
      <c r="M7340" s="2" t="str">
        <f>VLOOKUP(A7340,disaster_subtype!$A$2:$P$59908,5,FALSE)</f>
        <v>Epidemic</v>
      </c>
    </row>
    <row r="7341" spans="1:13" x14ac:dyDescent="0.2">
      <c r="A7341" s="1" t="str">
        <f t="shared" si="114"/>
        <v>2009NPL118</v>
      </c>
      <c r="B7341">
        <v>2009</v>
      </c>
      <c r="C7341" t="s">
        <v>173</v>
      </c>
      <c r="D7341" t="s">
        <v>174</v>
      </c>
      <c r="E7341" t="s">
        <v>492</v>
      </c>
      <c r="F7341">
        <v>1</v>
      </c>
      <c r="G7341">
        <v>18</v>
      </c>
      <c r="M7341" s="2" t="str">
        <f>VLOOKUP(A7341,disaster_subtype!$A$2:$P$59908,5,FALSE)</f>
        <v xml:space="preserve">Extreme temperature </v>
      </c>
    </row>
    <row r="7342" spans="1:13" x14ac:dyDescent="0.2">
      <c r="A7342" s="1" t="str">
        <f t="shared" si="114"/>
        <v>2009NPL21176225772425778660000</v>
      </c>
      <c r="B7342">
        <v>2009</v>
      </c>
      <c r="C7342" t="s">
        <v>173</v>
      </c>
      <c r="D7342" t="s">
        <v>174</v>
      </c>
      <c r="E7342" t="s">
        <v>485</v>
      </c>
      <c r="F7342">
        <v>2</v>
      </c>
      <c r="G7342">
        <v>117</v>
      </c>
      <c r="H7342">
        <v>62</v>
      </c>
      <c r="I7342">
        <v>257724</v>
      </c>
      <c r="K7342">
        <v>257786</v>
      </c>
      <c r="L7342">
        <v>60000</v>
      </c>
      <c r="M7342" s="2" t="str">
        <f>VLOOKUP(A7342,disaster_subtype!$A$2:$P$59908,5,FALSE)</f>
        <v>Flood</v>
      </c>
    </row>
    <row r="7343" spans="1:13" x14ac:dyDescent="0.2">
      <c r="A7343" s="1" t="str">
        <f t="shared" si="114"/>
        <v>2009NPL110</v>
      </c>
      <c r="B7343">
        <v>2009</v>
      </c>
      <c r="C7343" t="s">
        <v>173</v>
      </c>
      <c r="D7343" t="s">
        <v>174</v>
      </c>
      <c r="E7343" t="s">
        <v>80</v>
      </c>
      <c r="F7343">
        <v>1</v>
      </c>
      <c r="G7343">
        <v>10</v>
      </c>
      <c r="M7343" s="2" t="str">
        <f>VLOOKUP(A7343,disaster_subtype!$A$2:$P$59908,5,FALSE)</f>
        <v>Landslide</v>
      </c>
    </row>
    <row r="7344" spans="1:13" x14ac:dyDescent="0.2">
      <c r="A7344" s="1" t="str">
        <f t="shared" si="114"/>
        <v>2009NIC1820502050</v>
      </c>
      <c r="B7344">
        <v>2009</v>
      </c>
      <c r="C7344" t="s">
        <v>73</v>
      </c>
      <c r="D7344" t="s">
        <v>74</v>
      </c>
      <c r="E7344" t="s">
        <v>484</v>
      </c>
      <c r="F7344">
        <v>1</v>
      </c>
      <c r="G7344">
        <v>8</v>
      </c>
      <c r="I7344">
        <v>2050</v>
      </c>
      <c r="K7344">
        <v>2050</v>
      </c>
      <c r="M7344" s="2" t="str">
        <f>VLOOKUP(A7344,disaster_subtype!$A$2:$P$59908,5,FALSE)</f>
        <v>Epidemic</v>
      </c>
    </row>
    <row r="7345" spans="1:13" x14ac:dyDescent="0.2">
      <c r="A7345" s="1" t="str">
        <f t="shared" si="114"/>
        <v>2009NIC268856885</v>
      </c>
      <c r="B7345">
        <v>2009</v>
      </c>
      <c r="C7345" t="s">
        <v>73</v>
      </c>
      <c r="D7345" t="s">
        <v>74</v>
      </c>
      <c r="E7345" t="s">
        <v>485</v>
      </c>
      <c r="F7345">
        <v>2</v>
      </c>
      <c r="I7345">
        <v>6885</v>
      </c>
      <c r="K7345">
        <v>6885</v>
      </c>
      <c r="M7345" s="2" t="str">
        <f>VLOOKUP(A7345,disaster_subtype!$A$2:$P$59908,5,FALSE)</f>
        <v>Flood</v>
      </c>
    </row>
    <row r="7346" spans="1:13" x14ac:dyDescent="0.2">
      <c r="A7346" s="1" t="str">
        <f t="shared" si="114"/>
        <v>2009NIC11989719897</v>
      </c>
      <c r="B7346">
        <v>2009</v>
      </c>
      <c r="C7346" t="s">
        <v>73</v>
      </c>
      <c r="D7346" t="s">
        <v>74</v>
      </c>
      <c r="E7346" t="s">
        <v>487</v>
      </c>
      <c r="F7346">
        <v>1</v>
      </c>
      <c r="I7346">
        <v>19897</v>
      </c>
      <c r="K7346">
        <v>19897</v>
      </c>
      <c r="M7346" s="2" t="str">
        <f>VLOOKUP(A7346,disaster_subtype!$A$2:$P$59908,5,FALSE)</f>
        <v>Storm</v>
      </c>
    </row>
    <row r="7347" spans="1:13" x14ac:dyDescent="0.2">
      <c r="A7347" s="1" t="str">
        <f t="shared" si="114"/>
        <v>2009NER179000007900000</v>
      </c>
      <c r="B7347">
        <v>2009</v>
      </c>
      <c r="C7347" t="s">
        <v>48</v>
      </c>
      <c r="D7347" t="s">
        <v>49</v>
      </c>
      <c r="E7347" t="s">
        <v>12</v>
      </c>
      <c r="F7347">
        <v>1</v>
      </c>
      <c r="I7347">
        <v>7900000</v>
      </c>
      <c r="K7347">
        <v>7900000</v>
      </c>
      <c r="M7347" s="2" t="str">
        <f>VLOOKUP(A7347,disaster_subtype!$A$2:$P$59908,5,FALSE)</f>
        <v>Drought</v>
      </c>
    </row>
    <row r="7348" spans="1:13" x14ac:dyDescent="0.2">
      <c r="A7348" s="1" t="str">
        <f t="shared" si="114"/>
        <v>2009NER116945134513</v>
      </c>
      <c r="B7348">
        <v>2009</v>
      </c>
      <c r="C7348" t="s">
        <v>48</v>
      </c>
      <c r="D7348" t="s">
        <v>49</v>
      </c>
      <c r="E7348" t="s">
        <v>484</v>
      </c>
      <c r="F7348">
        <v>1</v>
      </c>
      <c r="G7348">
        <v>169</v>
      </c>
      <c r="I7348">
        <v>4513</v>
      </c>
      <c r="K7348">
        <v>4513</v>
      </c>
      <c r="M7348" s="2" t="str">
        <f>VLOOKUP(A7348,disaster_subtype!$A$2:$P$59908,5,FALSE)</f>
        <v>Epidemic</v>
      </c>
    </row>
    <row r="7349" spans="1:13" x14ac:dyDescent="0.2">
      <c r="A7349" s="1" t="str">
        <f t="shared" si="114"/>
        <v>2009NER137912979129</v>
      </c>
      <c r="B7349">
        <v>2009</v>
      </c>
      <c r="C7349" t="s">
        <v>48</v>
      </c>
      <c r="D7349" t="s">
        <v>49</v>
      </c>
      <c r="E7349" t="s">
        <v>485</v>
      </c>
      <c r="F7349">
        <v>1</v>
      </c>
      <c r="G7349">
        <v>3</v>
      </c>
      <c r="I7349">
        <v>79129</v>
      </c>
      <c r="K7349">
        <v>79129</v>
      </c>
      <c r="M7349" s="2" t="str">
        <f>VLOOKUP(A7349,disaster_subtype!$A$2:$P$59908,5,FALSE)</f>
        <v>Flood</v>
      </c>
    </row>
    <row r="7350" spans="1:13" x14ac:dyDescent="0.2">
      <c r="A7350" s="1" t="str">
        <f t="shared" si="114"/>
        <v>2009NGA217213525535255</v>
      </c>
      <c r="B7350">
        <v>2009</v>
      </c>
      <c r="C7350" t="s">
        <v>306</v>
      </c>
      <c r="D7350" t="s">
        <v>307</v>
      </c>
      <c r="E7350" t="s">
        <v>484</v>
      </c>
      <c r="F7350">
        <v>2</v>
      </c>
      <c r="G7350">
        <v>1721</v>
      </c>
      <c r="I7350">
        <v>35255</v>
      </c>
      <c r="K7350">
        <v>35255</v>
      </c>
      <c r="M7350" s="2" t="e">
        <f>VLOOKUP(A7350,disaster_subtype!$A$2:$P$59908,5,FALSE)</f>
        <v>#N/A</v>
      </c>
    </row>
    <row r="7351" spans="1:13" x14ac:dyDescent="0.2">
      <c r="A7351" s="1" t="str">
        <f t="shared" si="114"/>
        <v>2009NGA231150000150000</v>
      </c>
      <c r="B7351">
        <v>2009</v>
      </c>
      <c r="C7351" t="s">
        <v>306</v>
      </c>
      <c r="D7351" t="s">
        <v>307</v>
      </c>
      <c r="E7351" t="s">
        <v>485</v>
      </c>
      <c r="F7351">
        <v>2</v>
      </c>
      <c r="G7351">
        <v>31</v>
      </c>
      <c r="I7351">
        <v>150000</v>
      </c>
      <c r="K7351">
        <v>150000</v>
      </c>
      <c r="M7351" s="2" t="str">
        <f>VLOOKUP(A7351,disaster_subtype!$A$2:$P$59908,5,FALSE)</f>
        <v>Flood</v>
      </c>
    </row>
    <row r="7352" spans="1:13" x14ac:dyDescent="0.2">
      <c r="A7352" s="1" t="str">
        <f t="shared" si="114"/>
        <v>2009PAK3102807500075080</v>
      </c>
      <c r="B7352">
        <v>2009</v>
      </c>
      <c r="C7352" t="s">
        <v>139</v>
      </c>
      <c r="D7352" t="s">
        <v>140</v>
      </c>
      <c r="E7352" t="s">
        <v>485</v>
      </c>
      <c r="F7352">
        <v>3</v>
      </c>
      <c r="G7352">
        <v>102</v>
      </c>
      <c r="H7352">
        <v>80</v>
      </c>
      <c r="I7352">
        <v>75000</v>
      </c>
      <c r="K7352">
        <v>75080</v>
      </c>
      <c r="M7352" s="2" t="e">
        <f>VLOOKUP(A7352,disaster_subtype!$A$2:$P$59908,5,FALSE)</f>
        <v>#N/A</v>
      </c>
    </row>
    <row r="7353" spans="1:13" x14ac:dyDescent="0.2">
      <c r="A7353" s="1" t="str">
        <f t="shared" si="114"/>
        <v>2009PAN142484248</v>
      </c>
      <c r="B7353">
        <v>2009</v>
      </c>
      <c r="C7353" t="s">
        <v>268</v>
      </c>
      <c r="D7353" t="s">
        <v>269</v>
      </c>
      <c r="E7353" t="s">
        <v>485</v>
      </c>
      <c r="F7353">
        <v>1</v>
      </c>
      <c r="I7353">
        <v>4248</v>
      </c>
      <c r="K7353">
        <v>4248</v>
      </c>
      <c r="M7353" s="2" t="str">
        <f>VLOOKUP(A7353,disaster_subtype!$A$2:$P$59908,5,FALSE)</f>
        <v>Flood</v>
      </c>
    </row>
    <row r="7354" spans="1:13" x14ac:dyDescent="0.2">
      <c r="A7354" s="1" t="str">
        <f t="shared" si="114"/>
        <v>2009PNG319273917391</v>
      </c>
      <c r="B7354">
        <v>2009</v>
      </c>
      <c r="C7354" t="s">
        <v>162</v>
      </c>
      <c r="D7354" t="s">
        <v>163</v>
      </c>
      <c r="E7354" t="s">
        <v>484</v>
      </c>
      <c r="F7354">
        <v>3</v>
      </c>
      <c r="G7354">
        <v>192</v>
      </c>
      <c r="I7354">
        <v>7391</v>
      </c>
      <c r="K7354">
        <v>7391</v>
      </c>
      <c r="M7354" s="2" t="e">
        <f>VLOOKUP(A7354,disaster_subtype!$A$2:$P$59908,5,FALSE)</f>
        <v>#N/A</v>
      </c>
    </row>
    <row r="7355" spans="1:13" x14ac:dyDescent="0.2">
      <c r="A7355" s="1" t="str">
        <f t="shared" si="114"/>
        <v>2009PNG119</v>
      </c>
      <c r="B7355">
        <v>2009</v>
      </c>
      <c r="C7355" t="s">
        <v>162</v>
      </c>
      <c r="D7355" t="s">
        <v>163</v>
      </c>
      <c r="E7355" t="s">
        <v>80</v>
      </c>
      <c r="F7355">
        <v>1</v>
      </c>
      <c r="G7355">
        <v>19</v>
      </c>
      <c r="M7355" s="2" t="str">
        <f>VLOOKUP(A7355,disaster_subtype!$A$2:$P$59908,5,FALSE)</f>
        <v>Landslide</v>
      </c>
    </row>
    <row r="7356" spans="1:13" x14ac:dyDescent="0.2">
      <c r="A7356" s="1" t="str">
        <f t="shared" si="114"/>
        <v>2009PRY1200000200000</v>
      </c>
      <c r="B7356">
        <v>2009</v>
      </c>
      <c r="C7356" t="s">
        <v>262</v>
      </c>
      <c r="D7356" t="s">
        <v>263</v>
      </c>
      <c r="E7356" t="s">
        <v>12</v>
      </c>
      <c r="F7356">
        <v>1</v>
      </c>
      <c r="I7356">
        <v>200000</v>
      </c>
      <c r="K7356">
        <v>200000</v>
      </c>
      <c r="M7356" s="2" t="str">
        <f>VLOOKUP(A7356,disaster_subtype!$A$2:$P$59908,5,FALSE)</f>
        <v>Drought</v>
      </c>
    </row>
    <row r="7357" spans="1:13" x14ac:dyDescent="0.2">
      <c r="A7357" s="1" t="str">
        <f t="shared" si="114"/>
        <v>2009PRY182424</v>
      </c>
      <c r="B7357">
        <v>2009</v>
      </c>
      <c r="C7357" t="s">
        <v>262</v>
      </c>
      <c r="D7357" t="s">
        <v>263</v>
      </c>
      <c r="E7357" t="s">
        <v>484</v>
      </c>
      <c r="F7357">
        <v>1</v>
      </c>
      <c r="G7357">
        <v>8</v>
      </c>
      <c r="I7357">
        <v>24</v>
      </c>
      <c r="K7357">
        <v>24</v>
      </c>
      <c r="M7357" s="2" t="str">
        <f>VLOOKUP(A7357,disaster_subtype!$A$2:$P$59908,5,FALSE)</f>
        <v>Epidemic</v>
      </c>
    </row>
    <row r="7358" spans="1:13" x14ac:dyDescent="0.2">
      <c r="A7358" s="1" t="str">
        <f t="shared" si="114"/>
        <v>2009PRY11203512035820</v>
      </c>
      <c r="B7358">
        <v>2009</v>
      </c>
      <c r="C7358" t="s">
        <v>262</v>
      </c>
      <c r="D7358" t="s">
        <v>263</v>
      </c>
      <c r="E7358" t="s">
        <v>485</v>
      </c>
      <c r="F7358">
        <v>1</v>
      </c>
      <c r="I7358">
        <v>12035</v>
      </c>
      <c r="K7358">
        <v>12035</v>
      </c>
      <c r="L7358">
        <v>820</v>
      </c>
      <c r="M7358" s="2" t="str">
        <f>VLOOKUP(A7358,disaster_subtype!$A$2:$P$59908,5,FALSE)</f>
        <v>Flood</v>
      </c>
    </row>
    <row r="7359" spans="1:13" x14ac:dyDescent="0.2">
      <c r="A7359" s="1" t="str">
        <f t="shared" si="114"/>
        <v>2009PRY1700700</v>
      </c>
      <c r="B7359">
        <v>2009</v>
      </c>
      <c r="C7359" t="s">
        <v>262</v>
      </c>
      <c r="D7359" t="s">
        <v>263</v>
      </c>
      <c r="E7359" t="s">
        <v>487</v>
      </c>
      <c r="F7359">
        <v>1</v>
      </c>
      <c r="I7359">
        <v>700</v>
      </c>
      <c r="K7359">
        <v>700</v>
      </c>
      <c r="M7359" s="2" t="str">
        <f>VLOOKUP(A7359,disaster_subtype!$A$2:$P$59908,5,FALSE)</f>
        <v>Storm</v>
      </c>
    </row>
    <row r="7360" spans="1:13" x14ac:dyDescent="0.2">
      <c r="A7360" s="1" t="str">
        <f t="shared" si="114"/>
        <v>2009PER11415114151</v>
      </c>
      <c r="B7360">
        <v>2009</v>
      </c>
      <c r="C7360" t="s">
        <v>114</v>
      </c>
      <c r="D7360" t="s">
        <v>115</v>
      </c>
      <c r="E7360" t="s">
        <v>484</v>
      </c>
      <c r="F7360">
        <v>1</v>
      </c>
      <c r="I7360">
        <v>14151</v>
      </c>
      <c r="K7360">
        <v>14151</v>
      </c>
      <c r="M7360" s="2" t="str">
        <f>VLOOKUP(A7360,disaster_subtype!$A$2:$P$59908,5,FALSE)</f>
        <v>Epidemic</v>
      </c>
    </row>
    <row r="7361" spans="1:13" x14ac:dyDescent="0.2">
      <c r="A7361" s="1" t="str">
        <f t="shared" si="114"/>
        <v>2009PER12742426224262</v>
      </c>
      <c r="B7361">
        <v>2009</v>
      </c>
      <c r="C7361" t="s">
        <v>114</v>
      </c>
      <c r="D7361" t="s">
        <v>115</v>
      </c>
      <c r="E7361" t="s">
        <v>492</v>
      </c>
      <c r="F7361">
        <v>1</v>
      </c>
      <c r="G7361">
        <v>274</v>
      </c>
      <c r="H7361">
        <v>24262</v>
      </c>
      <c r="K7361">
        <v>24262</v>
      </c>
      <c r="M7361" s="2" t="str">
        <f>VLOOKUP(A7361,disaster_subtype!$A$2:$P$59908,5,FALSE)</f>
        <v xml:space="preserve">Extreme temperature </v>
      </c>
    </row>
    <row r="7362" spans="1:13" x14ac:dyDescent="0.2">
      <c r="A7362" s="1" t="str">
        <f t="shared" ref="A7362:A7425" si="115">B7362&amp;C7362&amp;F7362&amp;G7362&amp;H7362&amp;I7362&amp;J7362&amp;K7362&amp;L7362</f>
        <v>2009PER1158422235886236308</v>
      </c>
      <c r="B7362">
        <v>2009</v>
      </c>
      <c r="C7362" t="s">
        <v>114</v>
      </c>
      <c r="D7362" t="s">
        <v>115</v>
      </c>
      <c r="E7362" t="s">
        <v>485</v>
      </c>
      <c r="F7362">
        <v>1</v>
      </c>
      <c r="G7362">
        <v>158</v>
      </c>
      <c r="H7362">
        <v>422</v>
      </c>
      <c r="I7362">
        <v>235886</v>
      </c>
      <c r="K7362">
        <v>236308</v>
      </c>
      <c r="M7362" s="2" t="str">
        <f>VLOOKUP(A7362,disaster_subtype!$A$2:$P$59908,5,FALSE)</f>
        <v>Flood</v>
      </c>
    </row>
    <row r="7363" spans="1:13" x14ac:dyDescent="0.2">
      <c r="A7363" s="1" t="str">
        <f t="shared" si="115"/>
        <v>2009PER41452511401501315</v>
      </c>
      <c r="B7363">
        <v>2009</v>
      </c>
      <c r="C7363" t="s">
        <v>114</v>
      </c>
      <c r="D7363" t="s">
        <v>115</v>
      </c>
      <c r="E7363" t="s">
        <v>80</v>
      </c>
      <c r="F7363">
        <v>4</v>
      </c>
      <c r="G7363">
        <v>145</v>
      </c>
      <c r="H7363">
        <v>25</v>
      </c>
      <c r="I7363">
        <v>1140</v>
      </c>
      <c r="J7363">
        <v>150</v>
      </c>
      <c r="K7363">
        <v>1315</v>
      </c>
      <c r="M7363" s="2" t="e">
        <f>VLOOKUP(A7363,disaster_subtype!$A$2:$P$59908,5,FALSE)</f>
        <v>#N/A</v>
      </c>
    </row>
    <row r="7364" spans="1:13" x14ac:dyDescent="0.2">
      <c r="A7364" s="1" t="str">
        <f t="shared" si="115"/>
        <v>2009PHL123801039290</v>
      </c>
      <c r="B7364">
        <v>2009</v>
      </c>
      <c r="C7364" t="s">
        <v>59</v>
      </c>
      <c r="D7364" t="s">
        <v>60</v>
      </c>
      <c r="E7364" t="s">
        <v>488</v>
      </c>
      <c r="F7364">
        <v>1</v>
      </c>
      <c r="H7364">
        <v>2</v>
      </c>
      <c r="I7364">
        <v>380</v>
      </c>
      <c r="J7364">
        <v>10</v>
      </c>
      <c r="K7364">
        <v>392</v>
      </c>
      <c r="L7364">
        <v>90</v>
      </c>
      <c r="M7364" s="2" t="str">
        <f>VLOOKUP(A7364,disaster_subtype!$A$2:$P$59908,5,FALSE)</f>
        <v>Earthquake</v>
      </c>
    </row>
    <row r="7365" spans="1:13" x14ac:dyDescent="0.2">
      <c r="A7365" s="1" t="str">
        <f t="shared" si="115"/>
        <v>2009PHL855151083261108327629314</v>
      </c>
      <c r="B7365">
        <v>2009</v>
      </c>
      <c r="C7365" t="s">
        <v>59</v>
      </c>
      <c r="D7365" t="s">
        <v>60</v>
      </c>
      <c r="E7365" t="s">
        <v>485</v>
      </c>
      <c r="F7365">
        <v>8</v>
      </c>
      <c r="G7365">
        <v>55</v>
      </c>
      <c r="H7365">
        <v>15</v>
      </c>
      <c r="I7365">
        <v>1083261</v>
      </c>
      <c r="K7365">
        <v>1083276</v>
      </c>
      <c r="L7365">
        <v>29314</v>
      </c>
      <c r="M7365" s="2" t="e">
        <f>VLOOKUP(A7365,disaster_subtype!$A$2:$P$59908,5,FALSE)</f>
        <v>#N/A</v>
      </c>
    </row>
    <row r="7366" spans="1:13" x14ac:dyDescent="0.2">
      <c r="A7366" s="1" t="str">
        <f t="shared" si="115"/>
        <v>2009PHL1101616</v>
      </c>
      <c r="B7366">
        <v>2009</v>
      </c>
      <c r="C7366" t="s">
        <v>59</v>
      </c>
      <c r="D7366" t="s">
        <v>60</v>
      </c>
      <c r="E7366" t="s">
        <v>80</v>
      </c>
      <c r="F7366">
        <v>1</v>
      </c>
      <c r="G7366">
        <v>10</v>
      </c>
      <c r="H7366">
        <v>16</v>
      </c>
      <c r="K7366">
        <v>16</v>
      </c>
      <c r="M7366" s="2" t="str">
        <f>VLOOKUP(A7366,disaster_subtype!$A$2:$P$59908,5,FALSE)</f>
        <v>Landslide</v>
      </c>
    </row>
    <row r="7367" spans="1:13" x14ac:dyDescent="0.2">
      <c r="A7367" s="1" t="str">
        <f t="shared" si="115"/>
        <v>2009PHL1412428671222069610012221663932703</v>
      </c>
      <c r="B7367">
        <v>2009</v>
      </c>
      <c r="C7367" t="s">
        <v>59</v>
      </c>
      <c r="D7367" t="s">
        <v>60</v>
      </c>
      <c r="E7367" t="s">
        <v>487</v>
      </c>
      <c r="F7367">
        <v>14</v>
      </c>
      <c r="G7367">
        <v>1242</v>
      </c>
      <c r="H7367">
        <v>867</v>
      </c>
      <c r="I7367">
        <v>12220696</v>
      </c>
      <c r="J7367">
        <v>100</v>
      </c>
      <c r="K7367">
        <v>12221663</v>
      </c>
      <c r="L7367">
        <v>932703</v>
      </c>
      <c r="M7367" s="2" t="e">
        <f>VLOOKUP(A7367,disaster_subtype!$A$2:$P$59908,5,FALSE)</f>
        <v>#N/A</v>
      </c>
    </row>
    <row r="7368" spans="1:13" x14ac:dyDescent="0.2">
      <c r="A7368" s="1" t="str">
        <f t="shared" si="115"/>
        <v>2009PHL14713747137</v>
      </c>
      <c r="B7368">
        <v>2009</v>
      </c>
      <c r="C7368" t="s">
        <v>59</v>
      </c>
      <c r="D7368" t="s">
        <v>60</v>
      </c>
      <c r="E7368" t="s">
        <v>486</v>
      </c>
      <c r="F7368">
        <v>1</v>
      </c>
      <c r="I7368">
        <v>47137</v>
      </c>
      <c r="K7368">
        <v>47137</v>
      </c>
      <c r="M7368" s="2" t="str">
        <f>VLOOKUP(A7368,disaster_subtype!$A$2:$P$59908,5,FALSE)</f>
        <v>Volcanic activity</v>
      </c>
    </row>
    <row r="7369" spans="1:13" x14ac:dyDescent="0.2">
      <c r="A7369" s="1" t="str">
        <f t="shared" si="115"/>
        <v>2009POL1298</v>
      </c>
      <c r="B7369">
        <v>2009</v>
      </c>
      <c r="C7369" t="s">
        <v>151</v>
      </c>
      <c r="D7369" t="s">
        <v>152</v>
      </c>
      <c r="E7369" t="s">
        <v>492</v>
      </c>
      <c r="F7369">
        <v>1</v>
      </c>
      <c r="G7369">
        <v>298</v>
      </c>
      <c r="M7369" s="2" t="str">
        <f>VLOOKUP(A7369,disaster_subtype!$A$2:$P$59908,5,FALSE)</f>
        <v xml:space="preserve">Extreme temperature </v>
      </c>
    </row>
    <row r="7370" spans="1:13" x14ac:dyDescent="0.2">
      <c r="A7370" s="1" t="str">
        <f t="shared" si="115"/>
        <v>2009POL11150150100000</v>
      </c>
      <c r="B7370">
        <v>2009</v>
      </c>
      <c r="C7370" t="s">
        <v>151</v>
      </c>
      <c r="D7370" t="s">
        <v>152</v>
      </c>
      <c r="E7370" t="s">
        <v>485</v>
      </c>
      <c r="F7370">
        <v>1</v>
      </c>
      <c r="G7370">
        <v>1</v>
      </c>
      <c r="I7370">
        <v>150</v>
      </c>
      <c r="K7370">
        <v>150</v>
      </c>
      <c r="L7370">
        <v>100000</v>
      </c>
      <c r="M7370" s="2" t="str">
        <f>VLOOKUP(A7370,disaster_subtype!$A$2:$P$59908,5,FALSE)</f>
        <v>Flood</v>
      </c>
    </row>
    <row r="7371" spans="1:13" x14ac:dyDescent="0.2">
      <c r="A7371" s="1" t="str">
        <f t="shared" si="115"/>
        <v>2009POL188282</v>
      </c>
      <c r="B7371">
        <v>2009</v>
      </c>
      <c r="C7371" t="s">
        <v>151</v>
      </c>
      <c r="D7371" t="s">
        <v>152</v>
      </c>
      <c r="E7371" t="s">
        <v>487</v>
      </c>
      <c r="F7371">
        <v>1</v>
      </c>
      <c r="G7371">
        <v>8</v>
      </c>
      <c r="H7371">
        <v>82</v>
      </c>
      <c r="K7371">
        <v>82</v>
      </c>
      <c r="M7371" s="2" t="str">
        <f>VLOOKUP(A7371,disaster_subtype!$A$2:$P$59908,5,FALSE)</f>
        <v>Storm</v>
      </c>
    </row>
    <row r="7372" spans="1:13" x14ac:dyDescent="0.2">
      <c r="A7372" s="1" t="str">
        <f t="shared" si="115"/>
        <v>2009PRT1</v>
      </c>
      <c r="B7372">
        <v>2009</v>
      </c>
      <c r="C7372" t="s">
        <v>288</v>
      </c>
      <c r="D7372" t="s">
        <v>289</v>
      </c>
      <c r="E7372" t="s">
        <v>492</v>
      </c>
      <c r="F7372">
        <v>1</v>
      </c>
      <c r="M7372" s="2" t="str">
        <f>VLOOKUP(A7372,disaster_subtype!$A$2:$P$59908,5,FALSE)</f>
        <v xml:space="preserve">Extreme temperature </v>
      </c>
    </row>
    <row r="7373" spans="1:13" x14ac:dyDescent="0.2">
      <c r="A7373" s="1" t="str">
        <f t="shared" si="115"/>
        <v>2009ROU2542020</v>
      </c>
      <c r="B7373">
        <v>2009</v>
      </c>
      <c r="C7373" t="s">
        <v>81</v>
      </c>
      <c r="D7373" t="s">
        <v>82</v>
      </c>
      <c r="E7373" t="s">
        <v>492</v>
      </c>
      <c r="F7373">
        <v>2</v>
      </c>
      <c r="G7373">
        <v>54</v>
      </c>
      <c r="H7373">
        <v>20</v>
      </c>
      <c r="K7373">
        <v>20</v>
      </c>
      <c r="M7373" s="2" t="str">
        <f>VLOOKUP(A7373,disaster_subtype!$A$2:$P$59908,5,FALSE)</f>
        <v xml:space="preserve">Extreme temperature </v>
      </c>
    </row>
    <row r="7374" spans="1:13" x14ac:dyDescent="0.2">
      <c r="A7374" s="1" t="str">
        <f t="shared" si="115"/>
        <v>2009ROU21144</v>
      </c>
      <c r="B7374">
        <v>2009</v>
      </c>
      <c r="C7374" t="s">
        <v>81</v>
      </c>
      <c r="D7374" t="s">
        <v>82</v>
      </c>
      <c r="E7374" t="s">
        <v>485</v>
      </c>
      <c r="F7374">
        <v>2</v>
      </c>
      <c r="G7374">
        <v>11</v>
      </c>
      <c r="H7374">
        <v>4</v>
      </c>
      <c r="K7374">
        <v>4</v>
      </c>
      <c r="M7374" s="2" t="str">
        <f>VLOOKUP(A7374,disaster_subtype!$A$2:$P$59908,5,FALSE)</f>
        <v>Flood</v>
      </c>
    </row>
    <row r="7375" spans="1:13" x14ac:dyDescent="0.2">
      <c r="A7375" s="1" t="str">
        <f t="shared" si="115"/>
        <v>2009WSM114831052745584124040</v>
      </c>
      <c r="B7375">
        <v>2009</v>
      </c>
      <c r="C7375" t="s">
        <v>270</v>
      </c>
      <c r="D7375" t="s">
        <v>271</v>
      </c>
      <c r="E7375" t="s">
        <v>488</v>
      </c>
      <c r="F7375">
        <v>1</v>
      </c>
      <c r="G7375">
        <v>148</v>
      </c>
      <c r="H7375">
        <v>310</v>
      </c>
      <c r="I7375">
        <v>5274</v>
      </c>
      <c r="K7375">
        <v>5584</v>
      </c>
      <c r="L7375">
        <v>124040</v>
      </c>
      <c r="M7375" s="2" t="str">
        <f>VLOOKUP(A7375,disaster_subtype!$A$2:$P$59908,5,FALSE)</f>
        <v>Earthquake</v>
      </c>
    </row>
    <row r="7376" spans="1:13" x14ac:dyDescent="0.2">
      <c r="A7376" s="1" t="str">
        <f t="shared" si="115"/>
        <v>2009SAU11611000010000900000</v>
      </c>
      <c r="B7376">
        <v>2009</v>
      </c>
      <c r="C7376" t="s">
        <v>272</v>
      </c>
      <c r="D7376" t="s">
        <v>273</v>
      </c>
      <c r="E7376" t="s">
        <v>485</v>
      </c>
      <c r="F7376">
        <v>1</v>
      </c>
      <c r="G7376">
        <v>161</v>
      </c>
      <c r="J7376">
        <v>10000</v>
      </c>
      <c r="K7376">
        <v>10000</v>
      </c>
      <c r="L7376">
        <v>900000</v>
      </c>
      <c r="M7376" s="2" t="str">
        <f>VLOOKUP(A7376,disaster_subtype!$A$2:$P$59908,5,FALSE)</f>
        <v>Flood</v>
      </c>
    </row>
    <row r="7377" spans="1:13" x14ac:dyDescent="0.2">
      <c r="A7377" s="1" t="str">
        <f t="shared" si="115"/>
        <v>2009SEN16264000264000</v>
      </c>
      <c r="B7377">
        <v>2009</v>
      </c>
      <c r="C7377" t="s">
        <v>109</v>
      </c>
      <c r="D7377" t="s">
        <v>110</v>
      </c>
      <c r="E7377" t="s">
        <v>485</v>
      </c>
      <c r="F7377">
        <v>1</v>
      </c>
      <c r="G7377">
        <v>6</v>
      </c>
      <c r="I7377">
        <v>264000</v>
      </c>
      <c r="K7377">
        <v>264000</v>
      </c>
      <c r="M7377" s="2" t="str">
        <f>VLOOKUP(A7377,disaster_subtype!$A$2:$P$59908,5,FALSE)</f>
        <v>Flood</v>
      </c>
    </row>
    <row r="7378" spans="1:13" x14ac:dyDescent="0.2">
      <c r="A7378" s="1" t="str">
        <f t="shared" si="115"/>
        <v>2009SRB1500500</v>
      </c>
      <c r="B7378">
        <v>2009</v>
      </c>
      <c r="C7378" t="s">
        <v>474</v>
      </c>
      <c r="D7378" t="s">
        <v>475</v>
      </c>
      <c r="E7378" t="s">
        <v>492</v>
      </c>
      <c r="F7378">
        <v>1</v>
      </c>
      <c r="H7378">
        <v>500</v>
      </c>
      <c r="K7378">
        <v>500</v>
      </c>
      <c r="M7378" s="2" t="str">
        <f>VLOOKUP(A7378,disaster_subtype!$A$2:$P$59908,5,FALSE)</f>
        <v xml:space="preserve">Extreme temperature </v>
      </c>
    </row>
    <row r="7379" spans="1:13" x14ac:dyDescent="0.2">
      <c r="A7379" s="1" t="str">
        <f t="shared" si="115"/>
        <v>2009SRB132103210</v>
      </c>
      <c r="B7379">
        <v>2009</v>
      </c>
      <c r="C7379" t="s">
        <v>474</v>
      </c>
      <c r="D7379" t="s">
        <v>475</v>
      </c>
      <c r="E7379" t="s">
        <v>485</v>
      </c>
      <c r="F7379">
        <v>1</v>
      </c>
      <c r="I7379">
        <v>3210</v>
      </c>
      <c r="K7379">
        <v>3210</v>
      </c>
      <c r="M7379" s="2" t="str">
        <f>VLOOKUP(A7379,disaster_subtype!$A$2:$P$59908,5,FALSE)</f>
        <v>Flood</v>
      </c>
    </row>
    <row r="7380" spans="1:13" x14ac:dyDescent="0.2">
      <c r="A7380" s="1" t="str">
        <f t="shared" si="115"/>
        <v>2009SLE11031514551470</v>
      </c>
      <c r="B7380">
        <v>2009</v>
      </c>
      <c r="C7380" t="s">
        <v>338</v>
      </c>
      <c r="D7380" t="s">
        <v>339</v>
      </c>
      <c r="E7380" t="s">
        <v>485</v>
      </c>
      <c r="F7380">
        <v>1</v>
      </c>
      <c r="G7380">
        <v>103</v>
      </c>
      <c r="H7380">
        <v>15</v>
      </c>
      <c r="I7380">
        <v>1455</v>
      </c>
      <c r="K7380">
        <v>1470</v>
      </c>
      <c r="M7380" s="2" t="str">
        <f>VLOOKUP(A7380,disaster_subtype!$A$2:$P$59908,5,FALSE)</f>
        <v>Flood</v>
      </c>
    </row>
    <row r="7381" spans="1:13" x14ac:dyDescent="0.2">
      <c r="A7381" s="1" t="str">
        <f t="shared" si="115"/>
        <v>2009SLB12170007000</v>
      </c>
      <c r="B7381">
        <v>2009</v>
      </c>
      <c r="C7381" t="s">
        <v>168</v>
      </c>
      <c r="D7381" t="s">
        <v>169</v>
      </c>
      <c r="E7381" t="s">
        <v>485</v>
      </c>
      <c r="F7381">
        <v>1</v>
      </c>
      <c r="G7381">
        <v>21</v>
      </c>
      <c r="I7381">
        <v>7000</v>
      </c>
      <c r="K7381">
        <v>7000</v>
      </c>
      <c r="M7381" s="2" t="str">
        <f>VLOOKUP(A7381,disaster_subtype!$A$2:$P$59908,5,FALSE)</f>
        <v>Flood</v>
      </c>
    </row>
    <row r="7382" spans="1:13" x14ac:dyDescent="0.2">
      <c r="A7382" s="1" t="str">
        <f t="shared" si="115"/>
        <v>2009SOM117501750</v>
      </c>
      <c r="B7382">
        <v>2009</v>
      </c>
      <c r="C7382" t="s">
        <v>256</v>
      </c>
      <c r="D7382" t="s">
        <v>257</v>
      </c>
      <c r="E7382" t="s">
        <v>485</v>
      </c>
      <c r="F7382">
        <v>1</v>
      </c>
      <c r="I7382">
        <v>1750</v>
      </c>
      <c r="K7382">
        <v>1750</v>
      </c>
      <c r="M7382" s="2" t="str">
        <f>VLOOKUP(A7382,disaster_subtype!$A$2:$P$59908,5,FALSE)</f>
        <v>Flood</v>
      </c>
    </row>
    <row r="7383" spans="1:13" x14ac:dyDescent="0.2">
      <c r="A7383" s="1" t="str">
        <f t="shared" si="115"/>
        <v>2009ZAF2142030020300</v>
      </c>
      <c r="B7383">
        <v>2009</v>
      </c>
      <c r="C7383" t="s">
        <v>130</v>
      </c>
      <c r="D7383" t="s">
        <v>131</v>
      </c>
      <c r="E7383" t="s">
        <v>485</v>
      </c>
      <c r="F7383">
        <v>2</v>
      </c>
      <c r="G7383">
        <v>14</v>
      </c>
      <c r="I7383">
        <v>20300</v>
      </c>
      <c r="K7383">
        <v>20300</v>
      </c>
      <c r="M7383" s="2" t="str">
        <f>VLOOKUP(A7383,disaster_subtype!$A$2:$P$59908,5,FALSE)</f>
        <v>Flood</v>
      </c>
    </row>
    <row r="7384" spans="1:13" x14ac:dyDescent="0.2">
      <c r="A7384" s="1" t="str">
        <f t="shared" si="115"/>
        <v>2009ZAF21915000</v>
      </c>
      <c r="B7384">
        <v>2009</v>
      </c>
      <c r="C7384" t="s">
        <v>130</v>
      </c>
      <c r="D7384" t="s">
        <v>131</v>
      </c>
      <c r="E7384" t="s">
        <v>487</v>
      </c>
      <c r="F7384">
        <v>2</v>
      </c>
      <c r="G7384">
        <v>19</v>
      </c>
      <c r="L7384">
        <v>15000</v>
      </c>
      <c r="M7384" s="2" t="str">
        <f>VLOOKUP(A7384,disaster_subtype!$A$2:$P$59908,5,FALSE)</f>
        <v>Storm</v>
      </c>
    </row>
    <row r="7385" spans="1:13" x14ac:dyDescent="0.2">
      <c r="A7385" s="1" t="str">
        <f t="shared" si="115"/>
        <v>2009SSD143000004300000</v>
      </c>
      <c r="B7385">
        <v>2009</v>
      </c>
      <c r="C7385" t="s">
        <v>476</v>
      </c>
      <c r="D7385" t="s">
        <v>477</v>
      </c>
      <c r="E7385" t="s">
        <v>12</v>
      </c>
      <c r="F7385">
        <v>1</v>
      </c>
      <c r="I7385">
        <v>4300000</v>
      </c>
      <c r="K7385">
        <v>4300000</v>
      </c>
      <c r="M7385" s="2" t="str">
        <f>VLOOKUP(A7385,disaster_subtype!$A$2:$P$59908,5,FALSE)</f>
        <v>Drought</v>
      </c>
    </row>
    <row r="7386" spans="1:13" x14ac:dyDescent="0.2">
      <c r="A7386" s="1" t="str">
        <f t="shared" si="115"/>
        <v>2009ESP1141900000</v>
      </c>
      <c r="B7386">
        <v>2009</v>
      </c>
      <c r="C7386" t="s">
        <v>222</v>
      </c>
      <c r="D7386" t="s">
        <v>223</v>
      </c>
      <c r="E7386" t="s">
        <v>487</v>
      </c>
      <c r="F7386">
        <v>1</v>
      </c>
      <c r="G7386">
        <v>14</v>
      </c>
      <c r="L7386">
        <v>1900000</v>
      </c>
      <c r="M7386" s="2" t="str">
        <f>VLOOKUP(A7386,disaster_subtype!$A$2:$P$59908,5,FALSE)</f>
        <v>Storm</v>
      </c>
    </row>
    <row r="7387" spans="1:13" x14ac:dyDescent="0.2">
      <c r="A7387" s="1" t="str">
        <f t="shared" si="115"/>
        <v>2009ESP16</v>
      </c>
      <c r="B7387">
        <v>2009</v>
      </c>
      <c r="C7387" t="s">
        <v>222</v>
      </c>
      <c r="D7387" t="s">
        <v>223</v>
      </c>
      <c r="E7387" t="s">
        <v>490</v>
      </c>
      <c r="F7387">
        <v>1</v>
      </c>
      <c r="G7387">
        <v>6</v>
      </c>
      <c r="M7387" s="2" t="str">
        <f>VLOOKUP(A7387,disaster_subtype!$A$2:$P$59908,5,FALSE)</f>
        <v>Wildfire</v>
      </c>
    </row>
    <row r="7388" spans="1:13" x14ac:dyDescent="0.2">
      <c r="A7388" s="1" t="str">
        <f t="shared" si="115"/>
        <v>2009LKA13463500735007</v>
      </c>
      <c r="B7388">
        <v>2009</v>
      </c>
      <c r="C7388" t="s">
        <v>244</v>
      </c>
      <c r="D7388" t="s">
        <v>245</v>
      </c>
      <c r="E7388" t="s">
        <v>484</v>
      </c>
      <c r="F7388">
        <v>1</v>
      </c>
      <c r="G7388">
        <v>346</v>
      </c>
      <c r="I7388">
        <v>35007</v>
      </c>
      <c r="K7388">
        <v>35007</v>
      </c>
      <c r="M7388" s="2" t="str">
        <f>VLOOKUP(A7388,disaster_subtype!$A$2:$P$59908,5,FALSE)</f>
        <v>Epidemic</v>
      </c>
    </row>
    <row r="7389" spans="1:13" x14ac:dyDescent="0.2">
      <c r="A7389" s="1" t="str">
        <f t="shared" si="115"/>
        <v>2009LKA3332000060000380000</v>
      </c>
      <c r="B7389">
        <v>2009</v>
      </c>
      <c r="C7389" t="s">
        <v>244</v>
      </c>
      <c r="D7389" t="s">
        <v>245</v>
      </c>
      <c r="E7389" t="s">
        <v>485</v>
      </c>
      <c r="F7389">
        <v>3</v>
      </c>
      <c r="G7389">
        <v>3</v>
      </c>
      <c r="I7389">
        <v>320000</v>
      </c>
      <c r="J7389">
        <v>60000</v>
      </c>
      <c r="K7389">
        <v>380000</v>
      </c>
      <c r="M7389" s="2" t="str">
        <f>VLOOKUP(A7389,disaster_subtype!$A$2:$P$59908,5,FALSE)</f>
        <v>Flood</v>
      </c>
    </row>
    <row r="7390" spans="1:13" x14ac:dyDescent="0.2">
      <c r="A7390" s="1" t="str">
        <f t="shared" si="115"/>
        <v>2009SDN120111455111455</v>
      </c>
      <c r="B7390">
        <v>2009</v>
      </c>
      <c r="C7390" t="s">
        <v>187</v>
      </c>
      <c r="D7390" t="s">
        <v>188</v>
      </c>
      <c r="E7390" t="s">
        <v>485</v>
      </c>
      <c r="F7390">
        <v>1</v>
      </c>
      <c r="G7390">
        <v>20</v>
      </c>
      <c r="I7390">
        <v>111455</v>
      </c>
      <c r="K7390">
        <v>111455</v>
      </c>
      <c r="M7390" s="2" t="str">
        <f>VLOOKUP(A7390,disaster_subtype!$A$2:$P$59908,5,FALSE)</f>
        <v>Flood</v>
      </c>
    </row>
    <row r="7391" spans="1:13" x14ac:dyDescent="0.2">
      <c r="A7391" s="1" t="str">
        <f t="shared" si="115"/>
        <v>2009CHE11000000</v>
      </c>
      <c r="B7391">
        <v>2009</v>
      </c>
      <c r="C7391" t="s">
        <v>211</v>
      </c>
      <c r="D7391" t="s">
        <v>212</v>
      </c>
      <c r="E7391" t="s">
        <v>487</v>
      </c>
      <c r="F7391">
        <v>1</v>
      </c>
      <c r="L7391">
        <v>1000000</v>
      </c>
      <c r="M7391" s="2" t="str">
        <f>VLOOKUP(A7391,disaster_subtype!$A$2:$P$59908,5,FALSE)</f>
        <v>Storm</v>
      </c>
    </row>
    <row r="7392" spans="1:13" x14ac:dyDescent="0.2">
      <c r="A7392" s="1" t="str">
        <f t="shared" si="115"/>
        <v>2009TWN16304623074772307523250000</v>
      </c>
      <c r="B7392">
        <v>2009</v>
      </c>
      <c r="C7392" t="s">
        <v>75</v>
      </c>
      <c r="D7392" t="s">
        <v>76</v>
      </c>
      <c r="E7392" t="s">
        <v>487</v>
      </c>
      <c r="F7392">
        <v>1</v>
      </c>
      <c r="G7392">
        <v>630</v>
      </c>
      <c r="H7392">
        <v>46</v>
      </c>
      <c r="I7392">
        <v>2307477</v>
      </c>
      <c r="K7392">
        <v>2307523</v>
      </c>
      <c r="L7392">
        <v>250000</v>
      </c>
      <c r="M7392" s="2" t="str">
        <f>VLOOKUP(A7392,disaster_subtype!$A$2:$P$59908,5,FALSE)</f>
        <v>Storm</v>
      </c>
    </row>
    <row r="7393" spans="1:13" x14ac:dyDescent="0.2">
      <c r="A7393" s="1" t="str">
        <f t="shared" si="115"/>
        <v>2009TJK12115000150001000</v>
      </c>
      <c r="B7393">
        <v>2009</v>
      </c>
      <c r="C7393" t="s">
        <v>398</v>
      </c>
      <c r="D7393" t="s">
        <v>399</v>
      </c>
      <c r="E7393" t="s">
        <v>485</v>
      </c>
      <c r="F7393">
        <v>1</v>
      </c>
      <c r="G7393">
        <v>21</v>
      </c>
      <c r="I7393">
        <v>15000</v>
      </c>
      <c r="K7393">
        <v>15000</v>
      </c>
      <c r="L7393">
        <v>1000</v>
      </c>
      <c r="M7393" s="2" t="str">
        <f>VLOOKUP(A7393,disaster_subtype!$A$2:$P$59908,5,FALSE)</f>
        <v>Flood</v>
      </c>
    </row>
    <row r="7394" spans="1:13" x14ac:dyDescent="0.2">
      <c r="A7394" s="1" t="str">
        <f t="shared" si="115"/>
        <v>2009TZA112600600</v>
      </c>
      <c r="B7394">
        <v>2009</v>
      </c>
      <c r="C7394" t="s">
        <v>26</v>
      </c>
      <c r="D7394" t="s">
        <v>27</v>
      </c>
      <c r="E7394" t="s">
        <v>484</v>
      </c>
      <c r="F7394">
        <v>1</v>
      </c>
      <c r="G7394">
        <v>12</v>
      </c>
      <c r="I7394">
        <v>600</v>
      </c>
      <c r="K7394">
        <v>600</v>
      </c>
      <c r="M7394" s="2" t="str">
        <f>VLOOKUP(A7394,disaster_subtype!$A$2:$P$59908,5,FALSE)</f>
        <v>Epidemic</v>
      </c>
    </row>
    <row r="7395" spans="1:13" x14ac:dyDescent="0.2">
      <c r="A7395" s="1" t="str">
        <f t="shared" si="115"/>
        <v>2009TZA2385000050000</v>
      </c>
      <c r="B7395">
        <v>2009</v>
      </c>
      <c r="C7395" t="s">
        <v>26</v>
      </c>
      <c r="D7395" t="s">
        <v>27</v>
      </c>
      <c r="E7395" t="s">
        <v>485</v>
      </c>
      <c r="F7395">
        <v>2</v>
      </c>
      <c r="G7395">
        <v>38</v>
      </c>
      <c r="I7395">
        <v>50000</v>
      </c>
      <c r="K7395">
        <v>50000</v>
      </c>
      <c r="M7395" s="2" t="str">
        <f>VLOOKUP(A7395,disaster_subtype!$A$2:$P$59908,5,FALSE)</f>
        <v>Flood</v>
      </c>
    </row>
    <row r="7396" spans="1:13" x14ac:dyDescent="0.2">
      <c r="A7396" s="1" t="str">
        <f t="shared" si="115"/>
        <v>2009TZA1605605</v>
      </c>
      <c r="B7396">
        <v>2009</v>
      </c>
      <c r="C7396" t="s">
        <v>26</v>
      </c>
      <c r="D7396" t="s">
        <v>27</v>
      </c>
      <c r="E7396" t="s">
        <v>487</v>
      </c>
      <c r="F7396">
        <v>1</v>
      </c>
      <c r="I7396">
        <v>605</v>
      </c>
      <c r="K7396">
        <v>605</v>
      </c>
      <c r="M7396" s="2" t="str">
        <f>VLOOKUP(A7396,disaster_subtype!$A$2:$P$59908,5,FALSE)</f>
        <v>Storm</v>
      </c>
    </row>
    <row r="7397" spans="1:13" x14ac:dyDescent="0.2">
      <c r="A7397" s="1" t="str">
        <f t="shared" si="115"/>
        <v>2009THA115200000200000</v>
      </c>
      <c r="B7397">
        <v>2009</v>
      </c>
      <c r="C7397" t="s">
        <v>236</v>
      </c>
      <c r="D7397" t="s">
        <v>237</v>
      </c>
      <c r="E7397" t="s">
        <v>485</v>
      </c>
      <c r="F7397">
        <v>1</v>
      </c>
      <c r="G7397">
        <v>15</v>
      </c>
      <c r="I7397">
        <v>200000</v>
      </c>
      <c r="K7397">
        <v>200000</v>
      </c>
      <c r="M7397" s="2" t="str">
        <f>VLOOKUP(A7397,disaster_subtype!$A$2:$P$59908,5,FALSE)</f>
        <v>Flood</v>
      </c>
    </row>
    <row r="7398" spans="1:13" x14ac:dyDescent="0.2">
      <c r="A7398" s="1" t="str">
        <f t="shared" si="115"/>
        <v>2009TGO1</v>
      </c>
      <c r="B7398">
        <v>2009</v>
      </c>
      <c r="C7398" t="s">
        <v>290</v>
      </c>
      <c r="D7398" t="s">
        <v>291</v>
      </c>
      <c r="E7398" t="s">
        <v>485</v>
      </c>
      <c r="F7398">
        <v>1</v>
      </c>
      <c r="M7398" s="2" t="str">
        <f>VLOOKUP(A7398,disaster_subtype!$A$2:$P$59908,5,FALSE)</f>
        <v>Flood</v>
      </c>
    </row>
    <row r="7399" spans="1:13" x14ac:dyDescent="0.2">
      <c r="A7399" s="1" t="str">
        <f t="shared" si="115"/>
        <v>2009TON1975005079500</v>
      </c>
      <c r="B7399">
        <v>2009</v>
      </c>
      <c r="C7399" t="s">
        <v>199</v>
      </c>
      <c r="D7399" t="s">
        <v>200</v>
      </c>
      <c r="E7399" t="s">
        <v>488</v>
      </c>
      <c r="F7399">
        <v>1</v>
      </c>
      <c r="G7399">
        <v>9</v>
      </c>
      <c r="H7399">
        <v>7</v>
      </c>
      <c r="I7399">
        <v>500</v>
      </c>
      <c r="K7399">
        <v>507</v>
      </c>
      <c r="L7399">
        <v>9500</v>
      </c>
      <c r="M7399" s="2" t="str">
        <f>VLOOKUP(A7399,disaster_subtype!$A$2:$P$59908,5,FALSE)</f>
        <v>Earthquake</v>
      </c>
    </row>
    <row r="7400" spans="1:13" x14ac:dyDescent="0.2">
      <c r="A7400" s="1" t="str">
        <f t="shared" si="115"/>
        <v>2009TUN11788</v>
      </c>
      <c r="B7400">
        <v>2009</v>
      </c>
      <c r="C7400" t="s">
        <v>246</v>
      </c>
      <c r="D7400" t="s">
        <v>247</v>
      </c>
      <c r="E7400" t="s">
        <v>485</v>
      </c>
      <c r="F7400">
        <v>1</v>
      </c>
      <c r="G7400">
        <v>17</v>
      </c>
      <c r="H7400">
        <v>8</v>
      </c>
      <c r="K7400">
        <v>8</v>
      </c>
      <c r="M7400" s="2" t="str">
        <f>VLOOKUP(A7400,disaster_subtype!$A$2:$P$59908,5,FALSE)</f>
        <v>Flood</v>
      </c>
    </row>
    <row r="7401" spans="1:13" x14ac:dyDescent="0.2">
      <c r="A7401" s="1" t="str">
        <f t="shared" si="115"/>
        <v>2009TUR247313510035131550000</v>
      </c>
      <c r="B7401">
        <v>2009</v>
      </c>
      <c r="C7401" t="s">
        <v>50</v>
      </c>
      <c r="D7401" t="s">
        <v>51</v>
      </c>
      <c r="E7401" t="s">
        <v>485</v>
      </c>
      <c r="F7401">
        <v>2</v>
      </c>
      <c r="G7401">
        <v>47</v>
      </c>
      <c r="H7401">
        <v>31</v>
      </c>
      <c r="I7401">
        <v>35100</v>
      </c>
      <c r="K7401">
        <v>35131</v>
      </c>
      <c r="L7401">
        <v>550000</v>
      </c>
      <c r="M7401" s="2" t="e">
        <f>VLOOKUP(A7401,disaster_subtype!$A$2:$P$59908,5,FALSE)</f>
        <v>#N/A</v>
      </c>
    </row>
    <row r="7402" spans="1:13" x14ac:dyDescent="0.2">
      <c r="A7402" s="1" t="str">
        <f t="shared" si="115"/>
        <v>2009TUR21566</v>
      </c>
      <c r="B7402">
        <v>2009</v>
      </c>
      <c r="C7402" t="s">
        <v>50</v>
      </c>
      <c r="D7402" t="s">
        <v>51</v>
      </c>
      <c r="E7402" t="s">
        <v>80</v>
      </c>
      <c r="F7402">
        <v>2</v>
      </c>
      <c r="G7402">
        <v>15</v>
      </c>
      <c r="I7402">
        <v>6</v>
      </c>
      <c r="K7402">
        <v>6</v>
      </c>
      <c r="M7402" s="2" t="e">
        <f>VLOOKUP(A7402,disaster_subtype!$A$2:$P$59908,5,FALSE)</f>
        <v>#N/A</v>
      </c>
    </row>
    <row r="7403" spans="1:13" x14ac:dyDescent="0.2">
      <c r="A7403" s="1" t="str">
        <f t="shared" si="115"/>
        <v>2009UGA217544544</v>
      </c>
      <c r="B7403">
        <v>2009</v>
      </c>
      <c r="C7403" t="s">
        <v>29</v>
      </c>
      <c r="D7403" t="s">
        <v>30</v>
      </c>
      <c r="E7403" t="s">
        <v>484</v>
      </c>
      <c r="F7403">
        <v>2</v>
      </c>
      <c r="G7403">
        <v>17</v>
      </c>
      <c r="I7403">
        <v>544</v>
      </c>
      <c r="K7403">
        <v>544</v>
      </c>
      <c r="M7403" s="2" t="str">
        <f>VLOOKUP(A7403,disaster_subtype!$A$2:$P$59908,5,FALSE)</f>
        <v>Epidemic</v>
      </c>
    </row>
    <row r="7404" spans="1:13" x14ac:dyDescent="0.2">
      <c r="A7404" s="1" t="str">
        <f t="shared" si="115"/>
        <v>2009UKR232</v>
      </c>
      <c r="B7404">
        <v>2009</v>
      </c>
      <c r="C7404" t="s">
        <v>412</v>
      </c>
      <c r="D7404" t="s">
        <v>413</v>
      </c>
      <c r="E7404" t="s">
        <v>492</v>
      </c>
      <c r="F7404">
        <v>2</v>
      </c>
      <c r="G7404">
        <v>32</v>
      </c>
      <c r="M7404" s="2" t="str">
        <f>VLOOKUP(A7404,disaster_subtype!$A$2:$P$59908,5,FALSE)</f>
        <v xml:space="preserve">Extreme temperature </v>
      </c>
    </row>
    <row r="7405" spans="1:13" x14ac:dyDescent="0.2">
      <c r="A7405" s="1" t="str">
        <f t="shared" si="115"/>
        <v>2009GBR134747</v>
      </c>
      <c r="B7405">
        <v>2009</v>
      </c>
      <c r="C7405" t="s">
        <v>216</v>
      </c>
      <c r="D7405" t="s">
        <v>217</v>
      </c>
      <c r="E7405" t="s">
        <v>492</v>
      </c>
      <c r="F7405">
        <v>1</v>
      </c>
      <c r="G7405">
        <v>3</v>
      </c>
      <c r="H7405">
        <v>47</v>
      </c>
      <c r="K7405">
        <v>47</v>
      </c>
      <c r="M7405" s="2" t="str">
        <f>VLOOKUP(A7405,disaster_subtype!$A$2:$P$59908,5,FALSE)</f>
        <v xml:space="preserve">Extreme temperature </v>
      </c>
    </row>
    <row r="7406" spans="1:13" x14ac:dyDescent="0.2">
      <c r="A7406" s="1" t="str">
        <f t="shared" si="115"/>
        <v>2009GBR1339003900484000</v>
      </c>
      <c r="B7406">
        <v>2009</v>
      </c>
      <c r="C7406" t="s">
        <v>216</v>
      </c>
      <c r="D7406" t="s">
        <v>217</v>
      </c>
      <c r="E7406" t="s">
        <v>485</v>
      </c>
      <c r="F7406">
        <v>1</v>
      </c>
      <c r="G7406">
        <v>3</v>
      </c>
      <c r="I7406">
        <v>3900</v>
      </c>
      <c r="K7406">
        <v>3900</v>
      </c>
      <c r="L7406">
        <v>484000</v>
      </c>
      <c r="M7406" s="2" t="str">
        <f>VLOOKUP(A7406,disaster_subtype!$A$2:$P$59908,5,FALSE)</f>
        <v>Flood</v>
      </c>
    </row>
    <row r="7407" spans="1:13" x14ac:dyDescent="0.2">
      <c r="A7407" s="1" t="str">
        <f t="shared" si="115"/>
        <v>2009GBR12180180</v>
      </c>
      <c r="B7407">
        <v>2009</v>
      </c>
      <c r="C7407" t="s">
        <v>216</v>
      </c>
      <c r="D7407" t="s">
        <v>217</v>
      </c>
      <c r="E7407" t="s">
        <v>487</v>
      </c>
      <c r="F7407">
        <v>1</v>
      </c>
      <c r="G7407">
        <v>2</v>
      </c>
      <c r="I7407">
        <v>180</v>
      </c>
      <c r="K7407">
        <v>180</v>
      </c>
      <c r="M7407" s="2" t="str">
        <f>VLOOKUP(A7407,disaster_subtype!$A$2:$P$59908,5,FALSE)</f>
        <v>Storm</v>
      </c>
    </row>
    <row r="7408" spans="1:13" x14ac:dyDescent="0.2">
      <c r="A7408" s="1" t="str">
        <f t="shared" si="115"/>
        <v>2009USA1581100000</v>
      </c>
      <c r="B7408">
        <v>2009</v>
      </c>
      <c r="C7408" t="s">
        <v>22</v>
      </c>
      <c r="D7408" t="s">
        <v>23</v>
      </c>
      <c r="E7408" t="s">
        <v>492</v>
      </c>
      <c r="F7408">
        <v>1</v>
      </c>
      <c r="G7408">
        <v>58</v>
      </c>
      <c r="L7408">
        <v>1100000</v>
      </c>
      <c r="M7408" s="2" t="str">
        <f>VLOOKUP(A7408,disaster_subtype!$A$2:$P$59908,5,FALSE)</f>
        <v xml:space="preserve">Extreme temperature </v>
      </c>
    </row>
    <row r="7409" spans="1:13" x14ac:dyDescent="0.2">
      <c r="A7409" s="1" t="str">
        <f t="shared" si="115"/>
        <v>2009USA4116090009009960666000</v>
      </c>
      <c r="B7409">
        <v>2009</v>
      </c>
      <c r="C7409" t="s">
        <v>22</v>
      </c>
      <c r="D7409" t="s">
        <v>23</v>
      </c>
      <c r="E7409" t="s">
        <v>485</v>
      </c>
      <c r="F7409">
        <v>4</v>
      </c>
      <c r="G7409">
        <v>11</v>
      </c>
      <c r="H7409">
        <v>60</v>
      </c>
      <c r="I7409">
        <v>9000</v>
      </c>
      <c r="J7409">
        <v>900</v>
      </c>
      <c r="K7409">
        <v>9960</v>
      </c>
      <c r="L7409">
        <v>666000</v>
      </c>
      <c r="M7409" s="2" t="str">
        <f>VLOOKUP(A7409,disaster_subtype!$A$2:$P$59908,5,FALSE)</f>
        <v>Flood</v>
      </c>
    </row>
    <row r="7410" spans="1:13" x14ac:dyDescent="0.2">
      <c r="A7410" s="1" t="str">
        <f t="shared" si="115"/>
        <v>2009USA107415875090810390000</v>
      </c>
      <c r="B7410">
        <v>2009</v>
      </c>
      <c r="C7410" t="s">
        <v>22</v>
      </c>
      <c r="D7410" t="s">
        <v>23</v>
      </c>
      <c r="E7410" t="s">
        <v>487</v>
      </c>
      <c r="F7410">
        <v>10</v>
      </c>
      <c r="G7410">
        <v>74</v>
      </c>
      <c r="H7410">
        <v>158</v>
      </c>
      <c r="I7410">
        <v>750</v>
      </c>
      <c r="K7410">
        <v>908</v>
      </c>
      <c r="L7410">
        <v>10390000</v>
      </c>
      <c r="M7410" s="2" t="e">
        <f>VLOOKUP(A7410,disaster_subtype!$A$2:$P$59908,5,FALSE)</f>
        <v>#N/A</v>
      </c>
    </row>
    <row r="7411" spans="1:13" x14ac:dyDescent="0.2">
      <c r="A7411" s="1" t="str">
        <f t="shared" si="115"/>
        <v>2009USA2229426455100000</v>
      </c>
      <c r="B7411">
        <v>2009</v>
      </c>
      <c r="C7411" t="s">
        <v>22</v>
      </c>
      <c r="D7411" t="s">
        <v>23</v>
      </c>
      <c r="E7411" t="s">
        <v>490</v>
      </c>
      <c r="F7411">
        <v>2</v>
      </c>
      <c r="G7411">
        <v>2</v>
      </c>
      <c r="H7411">
        <v>29</v>
      </c>
      <c r="J7411">
        <v>426</v>
      </c>
      <c r="K7411">
        <v>455</v>
      </c>
      <c r="L7411">
        <v>100000</v>
      </c>
      <c r="M7411" s="2" t="str">
        <f>VLOOKUP(A7411,disaster_subtype!$A$2:$P$59908,5,FALSE)</f>
        <v>Wildfire</v>
      </c>
    </row>
    <row r="7412" spans="1:13" x14ac:dyDescent="0.2">
      <c r="A7412" s="1" t="str">
        <f t="shared" si="115"/>
        <v>2009URY1140004000</v>
      </c>
      <c r="B7412">
        <v>2009</v>
      </c>
      <c r="C7412" t="s">
        <v>300</v>
      </c>
      <c r="D7412" t="s">
        <v>301</v>
      </c>
      <c r="E7412" t="s">
        <v>485</v>
      </c>
      <c r="F7412">
        <v>1</v>
      </c>
      <c r="G7412">
        <v>1</v>
      </c>
      <c r="I7412">
        <v>4000</v>
      </c>
      <c r="K7412">
        <v>4000</v>
      </c>
      <c r="M7412" s="2" t="str">
        <f>VLOOKUP(A7412,disaster_subtype!$A$2:$P$59908,5,FALSE)</f>
        <v>Flood</v>
      </c>
    </row>
    <row r="7413" spans="1:13" x14ac:dyDescent="0.2">
      <c r="A7413" s="1" t="str">
        <f t="shared" si="115"/>
        <v>2009VUT1950950</v>
      </c>
      <c r="B7413">
        <v>2009</v>
      </c>
      <c r="C7413" t="s">
        <v>189</v>
      </c>
      <c r="D7413" t="s">
        <v>190</v>
      </c>
      <c r="E7413" t="s">
        <v>485</v>
      </c>
      <c r="F7413">
        <v>1</v>
      </c>
      <c r="I7413">
        <v>950</v>
      </c>
      <c r="K7413">
        <v>950</v>
      </c>
      <c r="M7413" s="2" t="str">
        <f>VLOOKUP(A7413,disaster_subtype!$A$2:$P$59908,5,FALSE)</f>
        <v>Flood</v>
      </c>
    </row>
    <row r="7414" spans="1:13" x14ac:dyDescent="0.2">
      <c r="A7414" s="1" t="str">
        <f t="shared" si="115"/>
        <v>2009VUT1400400</v>
      </c>
      <c r="B7414">
        <v>2009</v>
      </c>
      <c r="C7414" t="s">
        <v>189</v>
      </c>
      <c r="D7414" t="s">
        <v>190</v>
      </c>
      <c r="E7414" t="s">
        <v>486</v>
      </c>
      <c r="F7414">
        <v>1</v>
      </c>
      <c r="I7414">
        <v>400</v>
      </c>
      <c r="K7414">
        <v>400</v>
      </c>
      <c r="M7414" s="2" t="str">
        <f>VLOOKUP(A7414,disaster_subtype!$A$2:$P$59908,5,FALSE)</f>
        <v>Volcanic activity</v>
      </c>
    </row>
    <row r="7415" spans="1:13" x14ac:dyDescent="0.2">
      <c r="A7415" s="1" t="str">
        <f t="shared" si="115"/>
        <v>2009VEN1</v>
      </c>
      <c r="B7415">
        <v>2009</v>
      </c>
      <c r="C7415" t="s">
        <v>209</v>
      </c>
      <c r="D7415" t="s">
        <v>210</v>
      </c>
      <c r="E7415" t="s">
        <v>12</v>
      </c>
      <c r="F7415">
        <v>1</v>
      </c>
      <c r="M7415" s="2" t="str">
        <f>VLOOKUP(A7415,disaster_subtype!$A$2:$P$59908,5,FALSE)</f>
        <v>Drought</v>
      </c>
    </row>
    <row r="7416" spans="1:13" x14ac:dyDescent="0.2">
      <c r="A7416" s="1" t="str">
        <f t="shared" si="115"/>
        <v>2009VNM237740000740000</v>
      </c>
      <c r="B7416">
        <v>2009</v>
      </c>
      <c r="C7416" t="s">
        <v>224</v>
      </c>
      <c r="D7416" t="s">
        <v>225</v>
      </c>
      <c r="E7416" t="s">
        <v>485</v>
      </c>
      <c r="F7416">
        <v>2</v>
      </c>
      <c r="G7416">
        <v>37</v>
      </c>
      <c r="I7416">
        <v>740000</v>
      </c>
      <c r="K7416">
        <v>740000</v>
      </c>
      <c r="M7416" s="2" t="str">
        <f>VLOOKUP(A7416,disaster_subtype!$A$2:$P$59908,5,FALSE)</f>
        <v>Flood</v>
      </c>
    </row>
    <row r="7417" spans="1:13" x14ac:dyDescent="0.2">
      <c r="A7417" s="1" t="str">
        <f t="shared" si="115"/>
        <v>2009VNM11311</v>
      </c>
      <c r="B7417">
        <v>2009</v>
      </c>
      <c r="C7417" t="s">
        <v>224</v>
      </c>
      <c r="D7417" t="s">
        <v>225</v>
      </c>
      <c r="E7417" t="s">
        <v>80</v>
      </c>
      <c r="F7417">
        <v>1</v>
      </c>
      <c r="G7417">
        <v>13</v>
      </c>
      <c r="H7417">
        <v>1</v>
      </c>
      <c r="K7417">
        <v>1</v>
      </c>
      <c r="M7417" s="2" t="str">
        <f>VLOOKUP(A7417,disaster_subtype!$A$2:$P$59908,5,FALSE)</f>
        <v>Landslide</v>
      </c>
    </row>
    <row r="7418" spans="1:13" x14ac:dyDescent="0.2">
      <c r="A7418" s="1" t="str">
        <f t="shared" si="115"/>
        <v>2009VNM33061005286782010863529774601065200</v>
      </c>
      <c r="B7418">
        <v>2009</v>
      </c>
      <c r="C7418" t="s">
        <v>224</v>
      </c>
      <c r="D7418" t="s">
        <v>225</v>
      </c>
      <c r="E7418" t="s">
        <v>487</v>
      </c>
      <c r="F7418">
        <v>3</v>
      </c>
      <c r="G7418">
        <v>306</v>
      </c>
      <c r="H7418">
        <v>1005</v>
      </c>
      <c r="I7418">
        <v>2867820</v>
      </c>
      <c r="J7418">
        <v>108635</v>
      </c>
      <c r="K7418">
        <v>2977460</v>
      </c>
      <c r="L7418">
        <v>1065200</v>
      </c>
      <c r="M7418" s="2" t="str">
        <f>VLOOKUP(A7418,disaster_subtype!$A$2:$P$59908,5,FALSE)</f>
        <v>Storm</v>
      </c>
    </row>
    <row r="7419" spans="1:13" x14ac:dyDescent="0.2">
      <c r="A7419" s="1" t="str">
        <f t="shared" si="115"/>
        <v>2009YEM111</v>
      </c>
      <c r="B7419">
        <v>2009</v>
      </c>
      <c r="C7419" t="s">
        <v>404</v>
      </c>
      <c r="D7419" t="s">
        <v>405</v>
      </c>
      <c r="E7419" t="s">
        <v>80</v>
      </c>
      <c r="F7419">
        <v>1</v>
      </c>
      <c r="G7419">
        <v>11</v>
      </c>
      <c r="M7419" s="2" t="str">
        <f>VLOOKUP(A7419,disaster_subtype!$A$2:$P$59908,5,FALSE)</f>
        <v>Landslide</v>
      </c>
    </row>
    <row r="7420" spans="1:13" x14ac:dyDescent="0.2">
      <c r="A7420" s="1" t="str">
        <f t="shared" si="115"/>
        <v>2009ZMB18751985198</v>
      </c>
      <c r="B7420">
        <v>2009</v>
      </c>
      <c r="C7420" t="s">
        <v>356</v>
      </c>
      <c r="D7420" t="s">
        <v>357</v>
      </c>
      <c r="E7420" t="s">
        <v>484</v>
      </c>
      <c r="F7420">
        <v>1</v>
      </c>
      <c r="G7420">
        <v>87</v>
      </c>
      <c r="I7420">
        <v>5198</v>
      </c>
      <c r="K7420">
        <v>5198</v>
      </c>
      <c r="M7420" s="2" t="str">
        <f>VLOOKUP(A7420,disaster_subtype!$A$2:$P$59908,5,FALSE)</f>
        <v>Epidemic</v>
      </c>
    </row>
    <row r="7421" spans="1:13" x14ac:dyDescent="0.2">
      <c r="A7421" s="1" t="str">
        <f t="shared" si="115"/>
        <v>2009ZMB131614814614814</v>
      </c>
      <c r="B7421">
        <v>2009</v>
      </c>
      <c r="C7421" t="s">
        <v>356</v>
      </c>
      <c r="D7421" t="s">
        <v>357</v>
      </c>
      <c r="E7421" t="s">
        <v>485</v>
      </c>
      <c r="F7421">
        <v>1</v>
      </c>
      <c r="G7421">
        <v>31</v>
      </c>
      <c r="I7421">
        <v>614814</v>
      </c>
      <c r="K7421">
        <v>614814</v>
      </c>
      <c r="M7421" s="2" t="str">
        <f>VLOOKUP(A7421,disaster_subtype!$A$2:$P$59908,5,FALSE)</f>
        <v>Flood</v>
      </c>
    </row>
    <row r="7422" spans="1:13" x14ac:dyDescent="0.2">
      <c r="A7422" s="1" t="str">
        <f t="shared" si="115"/>
        <v>2009ZWE25513461346</v>
      </c>
      <c r="B7422">
        <v>2009</v>
      </c>
      <c r="C7422" t="s">
        <v>340</v>
      </c>
      <c r="D7422" t="s">
        <v>341</v>
      </c>
      <c r="E7422" t="s">
        <v>484</v>
      </c>
      <c r="F7422">
        <v>2</v>
      </c>
      <c r="G7422">
        <v>55</v>
      </c>
      <c r="I7422">
        <v>1346</v>
      </c>
      <c r="K7422">
        <v>1346</v>
      </c>
      <c r="M7422" s="2" t="e">
        <f>VLOOKUP(A7422,disaster_subtype!$A$2:$P$59908,5,FALSE)</f>
        <v>#N/A</v>
      </c>
    </row>
    <row r="7423" spans="1:13" x14ac:dyDescent="0.2">
      <c r="A7423" s="1" t="str">
        <f t="shared" si="115"/>
        <v>2010AFG1117010001070</v>
      </c>
      <c r="B7423">
        <v>2010</v>
      </c>
      <c r="C7423" t="s">
        <v>226</v>
      </c>
      <c r="D7423" t="s">
        <v>227</v>
      </c>
      <c r="E7423" t="s">
        <v>488</v>
      </c>
      <c r="F7423">
        <v>1</v>
      </c>
      <c r="G7423">
        <v>11</v>
      </c>
      <c r="H7423">
        <v>70</v>
      </c>
      <c r="J7423">
        <v>1000</v>
      </c>
      <c r="K7423">
        <v>1070</v>
      </c>
      <c r="M7423" s="2" t="str">
        <f>VLOOKUP(A7423,disaster_subtype!$A$2:$P$59908,5,FALSE)</f>
        <v>Earthquake</v>
      </c>
    </row>
    <row r="7424" spans="1:13" x14ac:dyDescent="0.2">
      <c r="A7424" s="1" t="str">
        <f t="shared" si="115"/>
        <v>2010AFG21354500045000</v>
      </c>
      <c r="B7424">
        <v>2010</v>
      </c>
      <c r="C7424" t="s">
        <v>226</v>
      </c>
      <c r="D7424" t="s">
        <v>227</v>
      </c>
      <c r="E7424" t="s">
        <v>485</v>
      </c>
      <c r="F7424">
        <v>2</v>
      </c>
      <c r="G7424">
        <v>135</v>
      </c>
      <c r="I7424">
        <v>45000</v>
      </c>
      <c r="K7424">
        <v>45000</v>
      </c>
      <c r="M7424" s="2" t="str">
        <f>VLOOKUP(A7424,disaster_subtype!$A$2:$P$59908,5,FALSE)</f>
        <v>Flood</v>
      </c>
    </row>
    <row r="7425" spans="1:13" x14ac:dyDescent="0.2">
      <c r="A7425" s="1" t="str">
        <f t="shared" si="115"/>
        <v>2010AFG2204130130</v>
      </c>
      <c r="B7425">
        <v>2010</v>
      </c>
      <c r="C7425" t="s">
        <v>226</v>
      </c>
      <c r="D7425" t="s">
        <v>227</v>
      </c>
      <c r="E7425" t="s">
        <v>80</v>
      </c>
      <c r="F7425">
        <v>2</v>
      </c>
      <c r="G7425">
        <v>204</v>
      </c>
      <c r="H7425">
        <v>130</v>
      </c>
      <c r="K7425">
        <v>130</v>
      </c>
      <c r="M7425" s="2" t="str">
        <f>VLOOKUP(A7425,disaster_subtype!$A$2:$P$59908,5,FALSE)</f>
        <v>Landslide</v>
      </c>
    </row>
    <row r="7426" spans="1:13" x14ac:dyDescent="0.2">
      <c r="A7426" s="1" t="str">
        <f t="shared" ref="A7426:A7489" si="116">B7426&amp;C7426&amp;F7426&amp;G7426&amp;H7426&amp;I7426&amp;J7426&amp;K7426&amp;L7426</f>
        <v>2010ALB11400014000</v>
      </c>
      <c r="B7426">
        <v>2010</v>
      </c>
      <c r="C7426" t="s">
        <v>292</v>
      </c>
      <c r="D7426" t="s">
        <v>293</v>
      </c>
      <c r="E7426" t="s">
        <v>485</v>
      </c>
      <c r="F7426">
        <v>1</v>
      </c>
      <c r="I7426">
        <v>14000</v>
      </c>
      <c r="K7426">
        <v>14000</v>
      </c>
      <c r="M7426" s="2" t="str">
        <f>VLOOKUP(A7426,disaster_subtype!$A$2:$P$59908,5,FALSE)</f>
        <v>Flood</v>
      </c>
    </row>
    <row r="7427" spans="1:13" x14ac:dyDescent="0.2">
      <c r="A7427" s="1" t="str">
        <f t="shared" si="116"/>
        <v>2010AGO3253111087578875189781</v>
      </c>
      <c r="B7427">
        <v>2010</v>
      </c>
      <c r="C7427" t="s">
        <v>362</v>
      </c>
      <c r="D7427" t="s">
        <v>363</v>
      </c>
      <c r="E7427" t="s">
        <v>485</v>
      </c>
      <c r="F7427">
        <v>3</v>
      </c>
      <c r="G7427">
        <v>25</v>
      </c>
      <c r="H7427">
        <v>31</v>
      </c>
      <c r="I7427">
        <v>110875</v>
      </c>
      <c r="J7427">
        <v>78875</v>
      </c>
      <c r="K7427">
        <v>189781</v>
      </c>
      <c r="M7427" s="2" t="str">
        <f>VLOOKUP(A7427,disaster_subtype!$A$2:$P$59908,5,FALSE)</f>
        <v>Flood</v>
      </c>
    </row>
    <row r="7428" spans="1:13" x14ac:dyDescent="0.2">
      <c r="A7428" s="1" t="str">
        <f t="shared" si="116"/>
        <v>2010ATG15000500012600</v>
      </c>
      <c r="B7428">
        <v>2010</v>
      </c>
      <c r="C7428" t="s">
        <v>207</v>
      </c>
      <c r="D7428" t="s">
        <v>208</v>
      </c>
      <c r="E7428" t="s">
        <v>487</v>
      </c>
      <c r="F7428">
        <v>1</v>
      </c>
      <c r="I7428">
        <v>5000</v>
      </c>
      <c r="K7428">
        <v>5000</v>
      </c>
      <c r="L7428">
        <v>12600</v>
      </c>
      <c r="M7428" s="2" t="str">
        <f>VLOOKUP(A7428,disaster_subtype!$A$2:$P$59908,5,FALSE)</f>
        <v>Storm</v>
      </c>
    </row>
    <row r="7429" spans="1:13" x14ac:dyDescent="0.2">
      <c r="A7429" s="1" t="str">
        <f t="shared" si="116"/>
        <v>2010ARG142</v>
      </c>
      <c r="B7429">
        <v>2010</v>
      </c>
      <c r="C7429" t="s">
        <v>193</v>
      </c>
      <c r="D7429" t="s">
        <v>194</v>
      </c>
      <c r="E7429" t="s">
        <v>492</v>
      </c>
      <c r="F7429">
        <v>1</v>
      </c>
      <c r="G7429">
        <v>42</v>
      </c>
      <c r="M7429" s="2" t="str">
        <f>VLOOKUP(A7429,disaster_subtype!$A$2:$P$59908,5,FALSE)</f>
        <v xml:space="preserve">Extreme temperature </v>
      </c>
    </row>
    <row r="7430" spans="1:13" x14ac:dyDescent="0.2">
      <c r="A7430" s="1" t="str">
        <f t="shared" si="116"/>
        <v>2010AUS5351860001860007409000</v>
      </c>
      <c r="B7430">
        <v>2010</v>
      </c>
      <c r="C7430" t="s">
        <v>181</v>
      </c>
      <c r="D7430" t="s">
        <v>182</v>
      </c>
      <c r="E7430" t="s">
        <v>485</v>
      </c>
      <c r="F7430">
        <v>5</v>
      </c>
      <c r="G7430">
        <v>35</v>
      </c>
      <c r="I7430">
        <v>186000</v>
      </c>
      <c r="K7430">
        <v>186000</v>
      </c>
      <c r="L7430">
        <v>7409000</v>
      </c>
      <c r="M7430" s="2" t="str">
        <f>VLOOKUP(A7430,disaster_subtype!$A$2:$P$59908,5,FALSE)</f>
        <v>Flood</v>
      </c>
    </row>
    <row r="7431" spans="1:13" x14ac:dyDescent="0.2">
      <c r="A7431" s="1" t="str">
        <f t="shared" si="116"/>
        <v>2010AUS312720000</v>
      </c>
      <c r="B7431">
        <v>2010</v>
      </c>
      <c r="C7431" t="s">
        <v>181</v>
      </c>
      <c r="D7431" t="s">
        <v>182</v>
      </c>
      <c r="E7431" t="s">
        <v>487</v>
      </c>
      <c r="F7431">
        <v>3</v>
      </c>
      <c r="G7431">
        <v>1</v>
      </c>
      <c r="L7431">
        <v>2720000</v>
      </c>
      <c r="M7431" s="2" t="e">
        <f>VLOOKUP(A7431,disaster_subtype!$A$2:$P$59908,5,FALSE)</f>
        <v>#N/A</v>
      </c>
    </row>
    <row r="7432" spans="1:13" x14ac:dyDescent="0.2">
      <c r="A7432" s="1" t="str">
        <f t="shared" si="116"/>
        <v>2010AZE137000070000</v>
      </c>
      <c r="B7432">
        <v>2010</v>
      </c>
      <c r="C7432" t="s">
        <v>431</v>
      </c>
      <c r="D7432" t="s">
        <v>432</v>
      </c>
      <c r="E7432" t="s">
        <v>485</v>
      </c>
      <c r="F7432">
        <v>1</v>
      </c>
      <c r="G7432">
        <v>3</v>
      </c>
      <c r="I7432">
        <v>70000</v>
      </c>
      <c r="K7432">
        <v>70000</v>
      </c>
      <c r="M7432" s="2" t="str">
        <f>VLOOKUP(A7432,disaster_subtype!$A$2:$P$59908,5,FALSE)</f>
        <v>Flood</v>
      </c>
    </row>
    <row r="7433" spans="1:13" x14ac:dyDescent="0.2">
      <c r="A7433" s="1" t="str">
        <f t="shared" si="116"/>
        <v>2010BGD215575000575000</v>
      </c>
      <c r="B7433">
        <v>2010</v>
      </c>
      <c r="C7433" t="s">
        <v>53</v>
      </c>
      <c r="D7433" t="s">
        <v>54</v>
      </c>
      <c r="E7433" t="s">
        <v>485</v>
      </c>
      <c r="F7433">
        <v>2</v>
      </c>
      <c r="G7433">
        <v>15</v>
      </c>
      <c r="I7433">
        <v>575000</v>
      </c>
      <c r="K7433">
        <v>575000</v>
      </c>
      <c r="M7433" s="2" t="e">
        <f>VLOOKUP(A7433,disaster_subtype!$A$2:$P$59908,5,FALSE)</f>
        <v>#N/A</v>
      </c>
    </row>
    <row r="7434" spans="1:13" x14ac:dyDescent="0.2">
      <c r="A7434" s="1" t="str">
        <f t="shared" si="116"/>
        <v>2010BGD1661005513055230</v>
      </c>
      <c r="B7434">
        <v>2010</v>
      </c>
      <c r="C7434" t="s">
        <v>53</v>
      </c>
      <c r="D7434" t="s">
        <v>54</v>
      </c>
      <c r="E7434" t="s">
        <v>80</v>
      </c>
      <c r="F7434">
        <v>1</v>
      </c>
      <c r="G7434">
        <v>66</v>
      </c>
      <c r="H7434">
        <v>100</v>
      </c>
      <c r="I7434">
        <v>55130</v>
      </c>
      <c r="K7434">
        <v>55230</v>
      </c>
      <c r="M7434" s="2" t="str">
        <f>VLOOKUP(A7434,disaster_subtype!$A$2:$P$59908,5,FALSE)</f>
        <v>Landslide</v>
      </c>
    </row>
    <row r="7435" spans="1:13" x14ac:dyDescent="0.2">
      <c r="A7435" s="1" t="str">
        <f t="shared" si="116"/>
        <v>2010BGD326250256910257160</v>
      </c>
      <c r="B7435">
        <v>2010</v>
      </c>
      <c r="C7435" t="s">
        <v>53</v>
      </c>
      <c r="D7435" t="s">
        <v>54</v>
      </c>
      <c r="E7435" t="s">
        <v>487</v>
      </c>
      <c r="F7435">
        <v>3</v>
      </c>
      <c r="G7435">
        <v>26</v>
      </c>
      <c r="H7435">
        <v>250</v>
      </c>
      <c r="I7435">
        <v>256910</v>
      </c>
      <c r="K7435">
        <v>257160</v>
      </c>
      <c r="M7435" s="2" t="e">
        <f>VLOOKUP(A7435,disaster_subtype!$A$2:$P$59908,5,FALSE)</f>
        <v>#N/A</v>
      </c>
    </row>
    <row r="7436" spans="1:13" x14ac:dyDescent="0.2">
      <c r="A7436" s="1" t="str">
        <f t="shared" si="116"/>
        <v>2010BRB1</v>
      </c>
      <c r="B7436">
        <v>2010</v>
      </c>
      <c r="C7436" t="s">
        <v>232</v>
      </c>
      <c r="D7436" t="s">
        <v>233</v>
      </c>
      <c r="E7436" t="s">
        <v>12</v>
      </c>
      <c r="F7436">
        <v>1</v>
      </c>
      <c r="M7436" s="2" t="str">
        <f>VLOOKUP(A7436,disaster_subtype!$A$2:$P$59908,5,FALSE)</f>
        <v>Drought</v>
      </c>
    </row>
    <row r="7437" spans="1:13" x14ac:dyDescent="0.2">
      <c r="A7437" s="1" t="str">
        <f t="shared" si="116"/>
        <v>2010BRB125002500</v>
      </c>
      <c r="B7437">
        <v>2010</v>
      </c>
      <c r="C7437" t="s">
        <v>232</v>
      </c>
      <c r="D7437" t="s">
        <v>233</v>
      </c>
      <c r="E7437" t="s">
        <v>487</v>
      </c>
      <c r="F7437">
        <v>1</v>
      </c>
      <c r="I7437">
        <v>2500</v>
      </c>
      <c r="K7437">
        <v>2500</v>
      </c>
      <c r="M7437" s="2" t="str">
        <f>VLOOKUP(A7437,disaster_subtype!$A$2:$P$59908,5,FALSE)</f>
        <v>Storm</v>
      </c>
    </row>
    <row r="7438" spans="1:13" x14ac:dyDescent="0.2">
      <c r="A7438" s="1" t="str">
        <f t="shared" si="116"/>
        <v>2010BEL13690690238146</v>
      </c>
      <c r="B7438">
        <v>2010</v>
      </c>
      <c r="C7438" t="s">
        <v>61</v>
      </c>
      <c r="D7438" t="s">
        <v>62</v>
      </c>
      <c r="E7438" t="s">
        <v>485</v>
      </c>
      <c r="F7438">
        <v>1</v>
      </c>
      <c r="G7438">
        <v>3</v>
      </c>
      <c r="I7438">
        <v>690</v>
      </c>
      <c r="K7438">
        <v>690</v>
      </c>
      <c r="L7438">
        <v>238146</v>
      </c>
      <c r="M7438" s="2" t="str">
        <f>VLOOKUP(A7438,disaster_subtype!$A$2:$P$59908,5,FALSE)</f>
        <v>Flood</v>
      </c>
    </row>
    <row r="7439" spans="1:13" x14ac:dyDescent="0.2">
      <c r="A7439" s="1" t="str">
        <f t="shared" si="116"/>
        <v>2010BEL21160000</v>
      </c>
      <c r="B7439">
        <v>2010</v>
      </c>
      <c r="C7439" t="s">
        <v>61</v>
      </c>
      <c r="D7439" t="s">
        <v>62</v>
      </c>
      <c r="E7439" t="s">
        <v>487</v>
      </c>
      <c r="F7439">
        <v>2</v>
      </c>
      <c r="G7439">
        <v>1</v>
      </c>
      <c r="L7439">
        <v>160000</v>
      </c>
      <c r="M7439" s="2" t="e">
        <f>VLOOKUP(A7439,disaster_subtype!$A$2:$P$59908,5,FALSE)</f>
        <v>#N/A</v>
      </c>
    </row>
    <row r="7440" spans="1:13" x14ac:dyDescent="0.2">
      <c r="A7440" s="1" t="str">
        <f t="shared" si="116"/>
        <v>2010BLZ1</v>
      </c>
      <c r="B7440">
        <v>2010</v>
      </c>
      <c r="C7440" t="s">
        <v>164</v>
      </c>
      <c r="D7440" t="s">
        <v>165</v>
      </c>
      <c r="E7440" t="s">
        <v>487</v>
      </c>
      <c r="F7440">
        <v>1</v>
      </c>
      <c r="M7440" s="2" t="str">
        <f>VLOOKUP(A7440,disaster_subtype!$A$2:$P$59908,5,FALSE)</f>
        <v>Storm</v>
      </c>
    </row>
    <row r="7441" spans="1:13" x14ac:dyDescent="0.2">
      <c r="A7441" s="1" t="str">
        <f t="shared" si="116"/>
        <v>2010BEN32510371037</v>
      </c>
      <c r="B7441">
        <v>2010</v>
      </c>
      <c r="C7441" t="s">
        <v>312</v>
      </c>
      <c r="D7441" t="s">
        <v>313</v>
      </c>
      <c r="E7441" t="s">
        <v>484</v>
      </c>
      <c r="F7441">
        <v>3</v>
      </c>
      <c r="G7441">
        <v>25</v>
      </c>
      <c r="I7441">
        <v>1037</v>
      </c>
      <c r="K7441">
        <v>1037</v>
      </c>
      <c r="M7441" s="2" t="e">
        <f>VLOOKUP(A7441,disaster_subtype!$A$2:$P$59908,5,FALSE)</f>
        <v>#N/A</v>
      </c>
    </row>
    <row r="7442" spans="1:13" x14ac:dyDescent="0.2">
      <c r="A7442" s="1" t="str">
        <f t="shared" si="116"/>
        <v>2010BEN1461000680000150000831000</v>
      </c>
      <c r="B7442">
        <v>2010</v>
      </c>
      <c r="C7442" t="s">
        <v>312</v>
      </c>
      <c r="D7442" t="s">
        <v>313</v>
      </c>
      <c r="E7442" t="s">
        <v>485</v>
      </c>
      <c r="F7442">
        <v>1</v>
      </c>
      <c r="G7442">
        <v>46</v>
      </c>
      <c r="H7442">
        <v>1000</v>
      </c>
      <c r="I7442">
        <v>680000</v>
      </c>
      <c r="J7442">
        <v>150000</v>
      </c>
      <c r="K7442">
        <v>831000</v>
      </c>
      <c r="M7442" s="2" t="str">
        <f>VLOOKUP(A7442,disaster_subtype!$A$2:$P$59908,5,FALSE)</f>
        <v>Flood</v>
      </c>
    </row>
    <row r="7443" spans="1:13" x14ac:dyDescent="0.2">
      <c r="A7443" s="1" t="str">
        <f t="shared" si="116"/>
        <v>2010BOL16250062500100000</v>
      </c>
      <c r="B7443">
        <v>2010</v>
      </c>
      <c r="C7443" t="s">
        <v>274</v>
      </c>
      <c r="D7443" t="s">
        <v>275</v>
      </c>
      <c r="E7443" t="s">
        <v>12</v>
      </c>
      <c r="F7443">
        <v>1</v>
      </c>
      <c r="I7443">
        <v>62500</v>
      </c>
      <c r="K7443">
        <v>62500</v>
      </c>
      <c r="L7443">
        <v>100000</v>
      </c>
      <c r="M7443" s="2" t="str">
        <f>VLOOKUP(A7443,disaster_subtype!$A$2:$P$59908,5,FALSE)</f>
        <v>Drought</v>
      </c>
    </row>
    <row r="7444" spans="1:13" x14ac:dyDescent="0.2">
      <c r="A7444" s="1" t="str">
        <f t="shared" si="116"/>
        <v>2010BOL1292523625236</v>
      </c>
      <c r="B7444">
        <v>2010</v>
      </c>
      <c r="C7444" t="s">
        <v>274</v>
      </c>
      <c r="D7444" t="s">
        <v>275</v>
      </c>
      <c r="E7444" t="s">
        <v>484</v>
      </c>
      <c r="F7444">
        <v>1</v>
      </c>
      <c r="G7444">
        <v>29</v>
      </c>
      <c r="I7444">
        <v>25236</v>
      </c>
      <c r="K7444">
        <v>25236</v>
      </c>
      <c r="M7444" s="2" t="str">
        <f>VLOOKUP(A7444,disaster_subtype!$A$2:$P$59908,5,FALSE)</f>
        <v>Epidemic</v>
      </c>
    </row>
    <row r="7445" spans="1:13" x14ac:dyDescent="0.2">
      <c r="A7445" s="1" t="str">
        <f t="shared" si="116"/>
        <v>2010BOL14</v>
      </c>
      <c r="B7445">
        <v>2010</v>
      </c>
      <c r="C7445" t="s">
        <v>274</v>
      </c>
      <c r="D7445" t="s">
        <v>275</v>
      </c>
      <c r="E7445" t="s">
        <v>492</v>
      </c>
      <c r="F7445">
        <v>1</v>
      </c>
      <c r="G7445">
        <v>4</v>
      </c>
      <c r="M7445" s="2" t="str">
        <f>VLOOKUP(A7445,disaster_subtype!$A$2:$P$59908,5,FALSE)</f>
        <v xml:space="preserve">Extreme temperature </v>
      </c>
    </row>
    <row r="7446" spans="1:13" x14ac:dyDescent="0.2">
      <c r="A7446" s="1" t="str">
        <f t="shared" si="116"/>
        <v>2010BOL126227860227860</v>
      </c>
      <c r="B7446">
        <v>2010</v>
      </c>
      <c r="C7446" t="s">
        <v>274</v>
      </c>
      <c r="D7446" t="s">
        <v>275</v>
      </c>
      <c r="E7446" t="s">
        <v>485</v>
      </c>
      <c r="F7446">
        <v>1</v>
      </c>
      <c r="G7446">
        <v>26</v>
      </c>
      <c r="I7446">
        <v>227860</v>
      </c>
      <c r="K7446">
        <v>227860</v>
      </c>
      <c r="M7446" s="2" t="str">
        <f>VLOOKUP(A7446,disaster_subtype!$A$2:$P$59908,5,FALSE)</f>
        <v>Flood</v>
      </c>
    </row>
    <row r="7447" spans="1:13" x14ac:dyDescent="0.2">
      <c r="A7447" s="1" t="str">
        <f t="shared" si="116"/>
        <v>2010BOL1300300</v>
      </c>
      <c r="B7447">
        <v>2010</v>
      </c>
      <c r="C7447" t="s">
        <v>274</v>
      </c>
      <c r="D7447" t="s">
        <v>275</v>
      </c>
      <c r="E7447" t="s">
        <v>490</v>
      </c>
      <c r="F7447">
        <v>1</v>
      </c>
      <c r="J7447">
        <v>300</v>
      </c>
      <c r="K7447">
        <v>300</v>
      </c>
      <c r="M7447" s="2" t="str">
        <f>VLOOKUP(A7447,disaster_subtype!$A$2:$P$59908,5,FALSE)</f>
        <v>Wildfire</v>
      </c>
    </row>
    <row r="7448" spans="1:13" x14ac:dyDescent="0.2">
      <c r="A7448" s="1" t="str">
        <f t="shared" si="116"/>
        <v>2010BIH12</v>
      </c>
      <c r="B7448">
        <v>2010</v>
      </c>
      <c r="C7448" t="s">
        <v>454</v>
      </c>
      <c r="D7448" t="s">
        <v>455</v>
      </c>
      <c r="E7448" t="s">
        <v>492</v>
      </c>
      <c r="F7448">
        <v>1</v>
      </c>
      <c r="G7448">
        <v>2</v>
      </c>
      <c r="M7448" s="2" t="str">
        <f>VLOOKUP(A7448,disaster_subtype!$A$2:$P$59908,5,FALSE)</f>
        <v xml:space="preserve">Extreme temperature </v>
      </c>
    </row>
    <row r="7449" spans="1:13" x14ac:dyDescent="0.2">
      <c r="A7449" s="1" t="str">
        <f t="shared" si="116"/>
        <v>2010BIH23349103491087000</v>
      </c>
      <c r="B7449">
        <v>2010</v>
      </c>
      <c r="C7449" t="s">
        <v>454</v>
      </c>
      <c r="D7449" t="s">
        <v>455</v>
      </c>
      <c r="E7449" t="s">
        <v>485</v>
      </c>
      <c r="F7449">
        <v>2</v>
      </c>
      <c r="G7449">
        <v>3</v>
      </c>
      <c r="I7449">
        <v>34910</v>
      </c>
      <c r="K7449">
        <v>34910</v>
      </c>
      <c r="L7449">
        <v>87000</v>
      </c>
      <c r="M7449" s="2" t="str">
        <f>VLOOKUP(A7449,disaster_subtype!$A$2:$P$59908,5,FALSE)</f>
        <v>Flood</v>
      </c>
    </row>
    <row r="7450" spans="1:13" x14ac:dyDescent="0.2">
      <c r="A7450" s="1" t="str">
        <f t="shared" si="116"/>
        <v>2010BRA16200062000</v>
      </c>
      <c r="B7450">
        <v>2010</v>
      </c>
      <c r="C7450" t="s">
        <v>203</v>
      </c>
      <c r="D7450" t="s">
        <v>204</v>
      </c>
      <c r="E7450" t="s">
        <v>12</v>
      </c>
      <c r="F7450">
        <v>1</v>
      </c>
      <c r="I7450">
        <v>62000</v>
      </c>
      <c r="K7450">
        <v>62000</v>
      </c>
      <c r="M7450" s="2" t="str">
        <f>VLOOKUP(A7450,disaster_subtype!$A$2:$P$59908,5,FALSE)</f>
        <v>Drought</v>
      </c>
    </row>
    <row r="7451" spans="1:13" x14ac:dyDescent="0.2">
      <c r="A7451" s="1" t="str">
        <f t="shared" si="116"/>
        <v>2010BRA132</v>
      </c>
      <c r="B7451">
        <v>2010</v>
      </c>
      <c r="C7451" t="s">
        <v>203</v>
      </c>
      <c r="D7451" t="s">
        <v>204</v>
      </c>
      <c r="E7451" t="s">
        <v>492</v>
      </c>
      <c r="F7451">
        <v>1</v>
      </c>
      <c r="G7451">
        <v>32</v>
      </c>
      <c r="M7451" s="2" t="str">
        <f>VLOOKUP(A7451,disaster_subtype!$A$2:$P$59908,5,FALSE)</f>
        <v xml:space="preserve">Extreme temperature </v>
      </c>
    </row>
    <row r="7452" spans="1:13" x14ac:dyDescent="0.2">
      <c r="A7452" s="1" t="str">
        <f t="shared" si="116"/>
        <v>2010BRA336340323153513000244938802000</v>
      </c>
      <c r="B7452">
        <v>2010</v>
      </c>
      <c r="C7452" t="s">
        <v>203</v>
      </c>
      <c r="D7452" t="s">
        <v>204</v>
      </c>
      <c r="E7452" t="s">
        <v>485</v>
      </c>
      <c r="F7452">
        <v>3</v>
      </c>
      <c r="G7452">
        <v>363</v>
      </c>
      <c r="H7452">
        <v>403</v>
      </c>
      <c r="I7452">
        <v>231535</v>
      </c>
      <c r="J7452">
        <v>13000</v>
      </c>
      <c r="K7452">
        <v>244938</v>
      </c>
      <c r="L7452">
        <v>802000</v>
      </c>
      <c r="M7452" s="2" t="str">
        <f>VLOOKUP(A7452,disaster_subtype!$A$2:$P$59908,5,FALSE)</f>
        <v>Flood</v>
      </c>
    </row>
    <row r="7453" spans="1:13" x14ac:dyDescent="0.2">
      <c r="A7453" s="1" t="str">
        <f t="shared" si="116"/>
        <v>2010BGR13</v>
      </c>
      <c r="B7453">
        <v>2010</v>
      </c>
      <c r="C7453" t="s">
        <v>143</v>
      </c>
      <c r="D7453" t="s">
        <v>144</v>
      </c>
      <c r="E7453" t="s">
        <v>492</v>
      </c>
      <c r="F7453">
        <v>1</v>
      </c>
      <c r="G7453">
        <v>3</v>
      </c>
      <c r="M7453" s="2" t="str">
        <f>VLOOKUP(A7453,disaster_subtype!$A$2:$P$59908,5,FALSE)</f>
        <v xml:space="preserve">Extreme temperature </v>
      </c>
    </row>
    <row r="7454" spans="1:13" x14ac:dyDescent="0.2">
      <c r="A7454" s="1" t="str">
        <f t="shared" si="116"/>
        <v>2010BGR19090</v>
      </c>
      <c r="B7454">
        <v>2010</v>
      </c>
      <c r="C7454" t="s">
        <v>143</v>
      </c>
      <c r="D7454" t="s">
        <v>144</v>
      </c>
      <c r="E7454" t="s">
        <v>485</v>
      </c>
      <c r="F7454">
        <v>1</v>
      </c>
      <c r="I7454">
        <v>90</v>
      </c>
      <c r="K7454">
        <v>90</v>
      </c>
      <c r="M7454" s="2" t="str">
        <f>VLOOKUP(A7454,disaster_subtype!$A$2:$P$59908,5,FALSE)</f>
        <v>Flood</v>
      </c>
    </row>
    <row r="7455" spans="1:13" x14ac:dyDescent="0.2">
      <c r="A7455" s="1" t="str">
        <f t="shared" si="116"/>
        <v>2010BFA184159605960</v>
      </c>
      <c r="B7455">
        <v>2010</v>
      </c>
      <c r="C7455" t="s">
        <v>94</v>
      </c>
      <c r="D7455" t="s">
        <v>95</v>
      </c>
      <c r="E7455" t="s">
        <v>484</v>
      </c>
      <c r="F7455">
        <v>1</v>
      </c>
      <c r="G7455">
        <v>841</v>
      </c>
      <c r="I7455">
        <v>5960</v>
      </c>
      <c r="K7455">
        <v>5960</v>
      </c>
      <c r="M7455" s="2" t="str">
        <f>VLOOKUP(A7455,disaster_subtype!$A$2:$P$59908,5,FALSE)</f>
        <v>Epidemic</v>
      </c>
    </row>
    <row r="7456" spans="1:13" x14ac:dyDescent="0.2">
      <c r="A7456" s="1" t="str">
        <f t="shared" si="116"/>
        <v>2010BFA116133362133362176</v>
      </c>
      <c r="B7456">
        <v>2010</v>
      </c>
      <c r="C7456" t="s">
        <v>94</v>
      </c>
      <c r="D7456" t="s">
        <v>95</v>
      </c>
      <c r="E7456" t="s">
        <v>485</v>
      </c>
      <c r="F7456">
        <v>1</v>
      </c>
      <c r="G7456">
        <v>16</v>
      </c>
      <c r="I7456">
        <v>133362</v>
      </c>
      <c r="K7456">
        <v>133362</v>
      </c>
      <c r="L7456">
        <v>176</v>
      </c>
      <c r="M7456" s="2" t="str">
        <f>VLOOKUP(A7456,disaster_subtype!$A$2:$P$59908,5,FALSE)</f>
        <v>Flood</v>
      </c>
    </row>
    <row r="7457" spans="1:13" x14ac:dyDescent="0.2">
      <c r="A7457" s="1" t="str">
        <f t="shared" si="116"/>
        <v>2010BDI219901990</v>
      </c>
      <c r="B7457">
        <v>2010</v>
      </c>
      <c r="C7457" t="s">
        <v>352</v>
      </c>
      <c r="D7457" t="s">
        <v>353</v>
      </c>
      <c r="E7457" t="s">
        <v>485</v>
      </c>
      <c r="F7457">
        <v>2</v>
      </c>
      <c r="I7457">
        <v>1990</v>
      </c>
      <c r="K7457">
        <v>1990</v>
      </c>
      <c r="M7457" s="2" t="str">
        <f>VLOOKUP(A7457,disaster_subtype!$A$2:$P$59908,5,FALSE)</f>
        <v>Flood</v>
      </c>
    </row>
    <row r="7458" spans="1:13" x14ac:dyDescent="0.2">
      <c r="A7458" s="1" t="str">
        <f t="shared" si="116"/>
        <v>2010BDI1915001500</v>
      </c>
      <c r="B7458">
        <v>2010</v>
      </c>
      <c r="C7458" t="s">
        <v>352</v>
      </c>
      <c r="D7458" t="s">
        <v>353</v>
      </c>
      <c r="E7458" t="s">
        <v>487</v>
      </c>
      <c r="F7458">
        <v>1</v>
      </c>
      <c r="G7458">
        <v>9</v>
      </c>
      <c r="J7458">
        <v>1500</v>
      </c>
      <c r="K7458">
        <v>1500</v>
      </c>
      <c r="M7458" s="2" t="str">
        <f>VLOOKUP(A7458,disaster_subtype!$A$2:$P$59908,5,FALSE)</f>
        <v>Storm</v>
      </c>
    </row>
    <row r="7459" spans="1:13" x14ac:dyDescent="0.2">
      <c r="A7459" s="1" t="str">
        <f t="shared" si="116"/>
        <v>2010KHM1870000</v>
      </c>
      <c r="B7459">
        <v>2010</v>
      </c>
      <c r="C7459" t="s">
        <v>386</v>
      </c>
      <c r="D7459" t="s">
        <v>387</v>
      </c>
      <c r="E7459" t="s">
        <v>485</v>
      </c>
      <c r="F7459">
        <v>1</v>
      </c>
      <c r="G7459">
        <v>8</v>
      </c>
      <c r="L7459">
        <v>70000</v>
      </c>
      <c r="M7459" s="2" t="str">
        <f>VLOOKUP(A7459,disaster_subtype!$A$2:$P$59908,5,FALSE)</f>
        <v>Flood</v>
      </c>
    </row>
    <row r="7460" spans="1:13" x14ac:dyDescent="0.2">
      <c r="A7460" s="1" t="str">
        <f t="shared" si="116"/>
        <v>2010CMR151578697869</v>
      </c>
      <c r="B7460">
        <v>2010</v>
      </c>
      <c r="C7460" t="s">
        <v>320</v>
      </c>
      <c r="D7460" t="s">
        <v>321</v>
      </c>
      <c r="E7460" t="s">
        <v>484</v>
      </c>
      <c r="F7460">
        <v>1</v>
      </c>
      <c r="G7460">
        <v>515</v>
      </c>
      <c r="I7460">
        <v>7869</v>
      </c>
      <c r="K7460">
        <v>7869</v>
      </c>
      <c r="M7460" s="2" t="str">
        <f>VLOOKUP(A7460,disaster_subtype!$A$2:$P$59908,5,FALSE)</f>
        <v>Epidemic</v>
      </c>
    </row>
    <row r="7461" spans="1:13" x14ac:dyDescent="0.2">
      <c r="A7461" s="1" t="str">
        <f t="shared" si="116"/>
        <v>2010CMR1139530003095</v>
      </c>
      <c r="B7461">
        <v>2010</v>
      </c>
      <c r="C7461" t="s">
        <v>320</v>
      </c>
      <c r="D7461" t="s">
        <v>321</v>
      </c>
      <c r="E7461" t="s">
        <v>485</v>
      </c>
      <c r="F7461">
        <v>1</v>
      </c>
      <c r="G7461">
        <v>13</v>
      </c>
      <c r="H7461">
        <v>95</v>
      </c>
      <c r="J7461">
        <v>3000</v>
      </c>
      <c r="K7461">
        <v>3095</v>
      </c>
      <c r="M7461" s="2" t="str">
        <f>VLOOKUP(A7461,disaster_subtype!$A$2:$P$59908,5,FALSE)</f>
        <v>Flood</v>
      </c>
    </row>
    <row r="7462" spans="1:13" x14ac:dyDescent="0.2">
      <c r="A7462" s="1" t="str">
        <f t="shared" si="116"/>
        <v>2010CAN1</v>
      </c>
      <c r="B7462">
        <v>2010</v>
      </c>
      <c r="C7462" t="s">
        <v>43</v>
      </c>
      <c r="D7462" t="s">
        <v>44</v>
      </c>
      <c r="E7462" t="s">
        <v>487</v>
      </c>
      <c r="F7462">
        <v>1</v>
      </c>
      <c r="M7462" s="2" t="str">
        <f>VLOOKUP(A7462,disaster_subtype!$A$2:$P$59908,5,FALSE)</f>
        <v>Storm</v>
      </c>
    </row>
    <row r="7463" spans="1:13" x14ac:dyDescent="0.2">
      <c r="A7463" s="1" t="str">
        <f t="shared" si="116"/>
        <v>2010CAF1315851585</v>
      </c>
      <c r="B7463">
        <v>2010</v>
      </c>
      <c r="C7463" t="s">
        <v>330</v>
      </c>
      <c r="D7463" t="s">
        <v>331</v>
      </c>
      <c r="E7463" t="s">
        <v>485</v>
      </c>
      <c r="F7463">
        <v>1</v>
      </c>
      <c r="G7463">
        <v>3</v>
      </c>
      <c r="I7463">
        <v>1585</v>
      </c>
      <c r="K7463">
        <v>1585</v>
      </c>
      <c r="M7463" s="2" t="str">
        <f>VLOOKUP(A7463,disaster_subtype!$A$2:$P$59908,5,FALSE)</f>
        <v>Flood</v>
      </c>
    </row>
    <row r="7464" spans="1:13" x14ac:dyDescent="0.2">
      <c r="A7464" s="1" t="str">
        <f t="shared" si="116"/>
        <v>2010TCD323953195319</v>
      </c>
      <c r="B7464">
        <v>2010</v>
      </c>
      <c r="C7464" t="s">
        <v>97</v>
      </c>
      <c r="D7464" t="s">
        <v>98</v>
      </c>
      <c r="E7464" t="s">
        <v>484</v>
      </c>
      <c r="F7464">
        <v>3</v>
      </c>
      <c r="G7464">
        <v>239</v>
      </c>
      <c r="I7464">
        <v>5319</v>
      </c>
      <c r="K7464">
        <v>5319</v>
      </c>
      <c r="M7464" s="2" t="e">
        <f>VLOOKUP(A7464,disaster_subtype!$A$2:$P$59908,5,FALSE)</f>
        <v>#N/A</v>
      </c>
    </row>
    <row r="7465" spans="1:13" x14ac:dyDescent="0.2">
      <c r="A7465" s="1" t="str">
        <f t="shared" si="116"/>
        <v>2010TCD124144579144579</v>
      </c>
      <c r="B7465">
        <v>2010</v>
      </c>
      <c r="C7465" t="s">
        <v>97</v>
      </c>
      <c r="D7465" t="s">
        <v>98</v>
      </c>
      <c r="E7465" t="s">
        <v>485</v>
      </c>
      <c r="F7465">
        <v>1</v>
      </c>
      <c r="G7465">
        <v>24</v>
      </c>
      <c r="I7465">
        <v>144579</v>
      </c>
      <c r="K7465">
        <v>144579</v>
      </c>
      <c r="M7465" s="2" t="str">
        <f>VLOOKUP(A7465,disaster_subtype!$A$2:$P$59908,5,FALSE)</f>
        <v>Flood</v>
      </c>
    </row>
    <row r="7466" spans="1:13" x14ac:dyDescent="0.2">
      <c r="A7466" s="1" t="str">
        <f t="shared" si="116"/>
        <v>2010CHL1562103341861222800000267155630000000</v>
      </c>
      <c r="B7466">
        <v>2010</v>
      </c>
      <c r="C7466" t="s">
        <v>63</v>
      </c>
      <c r="D7466" t="s">
        <v>64</v>
      </c>
      <c r="E7466" t="s">
        <v>488</v>
      </c>
      <c r="F7466">
        <v>1</v>
      </c>
      <c r="G7466">
        <v>562</v>
      </c>
      <c r="H7466">
        <v>10334</v>
      </c>
      <c r="I7466">
        <v>1861222</v>
      </c>
      <c r="J7466">
        <v>800000</v>
      </c>
      <c r="K7466">
        <v>2671556</v>
      </c>
      <c r="L7466">
        <v>30000000</v>
      </c>
      <c r="M7466" s="2" t="str">
        <f>VLOOKUP(A7466,disaster_subtype!$A$2:$P$59908,5,FALSE)</f>
        <v>Earthquake</v>
      </c>
    </row>
    <row r="7467" spans="1:13" x14ac:dyDescent="0.2">
      <c r="A7467" s="1" t="str">
        <f t="shared" si="116"/>
        <v>2010CHL1150150</v>
      </c>
      <c r="B7467">
        <v>2010</v>
      </c>
      <c r="C7467" t="s">
        <v>63</v>
      </c>
      <c r="D7467" t="s">
        <v>64</v>
      </c>
      <c r="E7467" t="s">
        <v>492</v>
      </c>
      <c r="F7467">
        <v>1</v>
      </c>
      <c r="I7467">
        <v>150</v>
      </c>
      <c r="K7467">
        <v>150</v>
      </c>
      <c r="M7467" s="2" t="str">
        <f>VLOOKUP(A7467,disaster_subtype!$A$2:$P$59908,5,FALSE)</f>
        <v xml:space="preserve">Extreme temperature </v>
      </c>
    </row>
    <row r="7468" spans="1:13" x14ac:dyDescent="0.2">
      <c r="A7468" s="1" t="str">
        <f t="shared" si="116"/>
        <v>2010CHN135000000350000002370000</v>
      </c>
      <c r="B7468">
        <v>2010</v>
      </c>
      <c r="C7468" t="s">
        <v>65</v>
      </c>
      <c r="D7468" t="s">
        <v>66</v>
      </c>
      <c r="E7468" t="s">
        <v>12</v>
      </c>
      <c r="F7468">
        <v>1</v>
      </c>
      <c r="I7468">
        <v>35000000</v>
      </c>
      <c r="K7468">
        <v>35000000</v>
      </c>
      <c r="L7468">
        <v>2370000</v>
      </c>
      <c r="M7468" s="2" t="str">
        <f>VLOOKUP(A7468,disaster_subtype!$A$2:$P$59908,5,FALSE)</f>
        <v>Drought</v>
      </c>
    </row>
    <row r="7469" spans="1:13" x14ac:dyDescent="0.2">
      <c r="A7469" s="1" t="str">
        <f t="shared" si="116"/>
        <v>2010CHN529771204965000100500177549504400</v>
      </c>
      <c r="B7469">
        <v>2010</v>
      </c>
      <c r="C7469" t="s">
        <v>65</v>
      </c>
      <c r="D7469" t="s">
        <v>66</v>
      </c>
      <c r="E7469" t="s">
        <v>488</v>
      </c>
      <c r="F7469">
        <v>5</v>
      </c>
      <c r="G7469">
        <v>2977</v>
      </c>
      <c r="H7469">
        <v>12049</v>
      </c>
      <c r="I7469">
        <v>65000</v>
      </c>
      <c r="J7469">
        <v>100500</v>
      </c>
      <c r="K7469">
        <v>177549</v>
      </c>
      <c r="L7469">
        <v>504400</v>
      </c>
      <c r="M7469" s="2" t="str">
        <f>VLOOKUP(A7469,disaster_subtype!$A$2:$P$59908,5,FALSE)</f>
        <v>Earthquake</v>
      </c>
    </row>
    <row r="7470" spans="1:13" x14ac:dyDescent="0.2">
      <c r="A7470" s="1" t="str">
        <f t="shared" si="116"/>
        <v>2010CHN5191114019400014019400018171000</v>
      </c>
      <c r="B7470">
        <v>2010</v>
      </c>
      <c r="C7470" t="s">
        <v>65</v>
      </c>
      <c r="D7470" t="s">
        <v>66</v>
      </c>
      <c r="E7470" t="s">
        <v>485</v>
      </c>
      <c r="F7470">
        <v>5</v>
      </c>
      <c r="G7470">
        <v>1911</v>
      </c>
      <c r="I7470">
        <v>140194000</v>
      </c>
      <c r="K7470">
        <v>140194000</v>
      </c>
      <c r="L7470">
        <v>18171000</v>
      </c>
      <c r="M7470" s="2" t="str">
        <f>VLOOKUP(A7470,disaster_subtype!$A$2:$P$59908,5,FALSE)</f>
        <v>Flood</v>
      </c>
    </row>
    <row r="7471" spans="1:13" x14ac:dyDescent="0.2">
      <c r="A7471" s="1" t="str">
        <f t="shared" si="116"/>
        <v>2010CHN8213721021475001252147835759000</v>
      </c>
      <c r="B7471">
        <v>2010</v>
      </c>
      <c r="C7471" t="s">
        <v>65</v>
      </c>
      <c r="D7471" t="s">
        <v>66</v>
      </c>
      <c r="E7471" t="s">
        <v>80</v>
      </c>
      <c r="F7471">
        <v>8</v>
      </c>
      <c r="G7471">
        <v>2137</v>
      </c>
      <c r="H7471">
        <v>210</v>
      </c>
      <c r="I7471">
        <v>2147500</v>
      </c>
      <c r="J7471">
        <v>125</v>
      </c>
      <c r="K7471">
        <v>2147835</v>
      </c>
      <c r="L7471">
        <v>759000</v>
      </c>
      <c r="M7471" s="2" t="str">
        <f>VLOOKUP(A7471,disaster_subtype!$A$2:$P$59908,5,FALSE)</f>
        <v>Landslide</v>
      </c>
    </row>
    <row r="7472" spans="1:13" x14ac:dyDescent="0.2">
      <c r="A7472" s="1" t="str">
        <f t="shared" si="116"/>
        <v>2010CHN6139129028800002560003137290871036</v>
      </c>
      <c r="B7472">
        <v>2010</v>
      </c>
      <c r="C7472" t="s">
        <v>65</v>
      </c>
      <c r="D7472" t="s">
        <v>66</v>
      </c>
      <c r="E7472" t="s">
        <v>487</v>
      </c>
      <c r="F7472">
        <v>6</v>
      </c>
      <c r="G7472">
        <v>139</v>
      </c>
      <c r="H7472">
        <v>1290</v>
      </c>
      <c r="I7472">
        <v>2880000</v>
      </c>
      <c r="J7472">
        <v>256000</v>
      </c>
      <c r="K7472">
        <v>3137290</v>
      </c>
      <c r="L7472">
        <v>871036</v>
      </c>
      <c r="M7472" s="2" t="e">
        <f>VLOOKUP(A7472,disaster_subtype!$A$2:$P$59908,5,FALSE)</f>
        <v>#N/A</v>
      </c>
    </row>
    <row r="7473" spans="1:13" x14ac:dyDescent="0.2">
      <c r="A7473" s="1" t="str">
        <f t="shared" si="116"/>
        <v>2010CHN12233</v>
      </c>
      <c r="B7473">
        <v>2010</v>
      </c>
      <c r="C7473" t="s">
        <v>65</v>
      </c>
      <c r="D7473" t="s">
        <v>66</v>
      </c>
      <c r="E7473" t="s">
        <v>490</v>
      </c>
      <c r="F7473">
        <v>1</v>
      </c>
      <c r="G7473">
        <v>22</v>
      </c>
      <c r="H7473">
        <v>3</v>
      </c>
      <c r="K7473">
        <v>3</v>
      </c>
      <c r="M7473" s="2" t="str">
        <f>VLOOKUP(A7473,disaster_subtype!$A$2:$P$59908,5,FALSE)</f>
        <v>Wildfire</v>
      </c>
    </row>
    <row r="7474" spans="1:13" x14ac:dyDescent="0.2">
      <c r="A7474" s="1" t="str">
        <f t="shared" si="116"/>
        <v>2010COL3418463279609727965601000000</v>
      </c>
      <c r="B7474">
        <v>2010</v>
      </c>
      <c r="C7474" t="s">
        <v>67</v>
      </c>
      <c r="D7474" t="s">
        <v>68</v>
      </c>
      <c r="E7474" t="s">
        <v>485</v>
      </c>
      <c r="F7474">
        <v>3</v>
      </c>
      <c r="G7474">
        <v>418</v>
      </c>
      <c r="H7474">
        <v>463</v>
      </c>
      <c r="I7474">
        <v>2796097</v>
      </c>
      <c r="K7474">
        <v>2796560</v>
      </c>
      <c r="L7474">
        <v>1000000</v>
      </c>
      <c r="M7474" s="2" t="str">
        <f>VLOOKUP(A7474,disaster_subtype!$A$2:$P$59908,5,FALSE)</f>
        <v>Flood</v>
      </c>
    </row>
    <row r="7475" spans="1:13" x14ac:dyDescent="0.2">
      <c r="A7475" s="1" t="str">
        <f t="shared" si="116"/>
        <v>2010COL2175</v>
      </c>
      <c r="B7475">
        <v>2010</v>
      </c>
      <c r="C7475" t="s">
        <v>67</v>
      </c>
      <c r="D7475" t="s">
        <v>68</v>
      </c>
      <c r="E7475" t="s">
        <v>80</v>
      </c>
      <c r="F7475">
        <v>2</v>
      </c>
      <c r="G7475">
        <v>175</v>
      </c>
      <c r="M7475" s="2" t="str">
        <f>VLOOKUP(A7475,disaster_subtype!$A$2:$P$59908,5,FALSE)</f>
        <v>Landslide</v>
      </c>
    </row>
    <row r="7476" spans="1:13" x14ac:dyDescent="0.2">
      <c r="A7476" s="1" t="str">
        <f t="shared" si="116"/>
        <v>2010COL131200200</v>
      </c>
      <c r="B7476">
        <v>2010</v>
      </c>
      <c r="C7476" t="s">
        <v>67</v>
      </c>
      <c r="D7476" t="s">
        <v>68</v>
      </c>
      <c r="E7476" t="s">
        <v>490</v>
      </c>
      <c r="F7476">
        <v>1</v>
      </c>
      <c r="G7476">
        <v>31</v>
      </c>
      <c r="I7476">
        <v>200</v>
      </c>
      <c r="K7476">
        <v>200</v>
      </c>
      <c r="M7476" s="2" t="str">
        <f>VLOOKUP(A7476,disaster_subtype!$A$2:$P$59908,5,FALSE)</f>
        <v>Wildfire</v>
      </c>
    </row>
    <row r="7477" spans="1:13" x14ac:dyDescent="0.2">
      <c r="A7477" s="1" t="str">
        <f t="shared" si="116"/>
        <v>2010COD25643424342</v>
      </c>
      <c r="B7477">
        <v>2010</v>
      </c>
      <c r="C7477" t="s">
        <v>284</v>
      </c>
      <c r="D7477" t="s">
        <v>285</v>
      </c>
      <c r="E7477" t="s">
        <v>484</v>
      </c>
      <c r="F7477">
        <v>2</v>
      </c>
      <c r="G7477">
        <v>56</v>
      </c>
      <c r="I7477">
        <v>4342</v>
      </c>
      <c r="K7477">
        <v>4342</v>
      </c>
      <c r="M7477" s="2" t="e">
        <f>VLOOKUP(A7477,disaster_subtype!$A$2:$P$59908,5,FALSE)</f>
        <v>#N/A</v>
      </c>
    </row>
    <row r="7478" spans="1:13" x14ac:dyDescent="0.2">
      <c r="A7478" s="1" t="str">
        <f t="shared" si="116"/>
        <v>2010COD268700180070500</v>
      </c>
      <c r="B7478">
        <v>2010</v>
      </c>
      <c r="C7478" t="s">
        <v>284</v>
      </c>
      <c r="D7478" t="s">
        <v>285</v>
      </c>
      <c r="E7478" t="s">
        <v>485</v>
      </c>
      <c r="F7478">
        <v>2</v>
      </c>
      <c r="I7478">
        <v>68700</v>
      </c>
      <c r="J7478">
        <v>1800</v>
      </c>
      <c r="K7478">
        <v>70500</v>
      </c>
      <c r="M7478" s="2" t="str">
        <f>VLOOKUP(A7478,disaster_subtype!$A$2:$P$59908,5,FALSE)</f>
        <v>Flood</v>
      </c>
    </row>
    <row r="7479" spans="1:13" x14ac:dyDescent="0.2">
      <c r="A7479" s="1" t="str">
        <f t="shared" si="116"/>
        <v>2010COD146711601167</v>
      </c>
      <c r="B7479">
        <v>2010</v>
      </c>
      <c r="C7479" t="s">
        <v>284</v>
      </c>
      <c r="D7479" t="s">
        <v>285</v>
      </c>
      <c r="E7479" t="s">
        <v>80</v>
      </c>
      <c r="F7479">
        <v>1</v>
      </c>
      <c r="G7479">
        <v>46</v>
      </c>
      <c r="H7479">
        <v>7</v>
      </c>
      <c r="J7479">
        <v>1160</v>
      </c>
      <c r="K7479">
        <v>1167</v>
      </c>
      <c r="M7479" s="2" t="str">
        <f>VLOOKUP(A7479,disaster_subtype!$A$2:$P$59908,5,FALSE)</f>
        <v>Landslide</v>
      </c>
    </row>
    <row r="7480" spans="1:13" x14ac:dyDescent="0.2">
      <c r="A7480" s="1" t="str">
        <f t="shared" si="116"/>
        <v>2010COD1827702770</v>
      </c>
      <c r="B7480">
        <v>2010</v>
      </c>
      <c r="C7480" t="s">
        <v>284</v>
      </c>
      <c r="D7480" t="s">
        <v>285</v>
      </c>
      <c r="E7480" t="s">
        <v>490</v>
      </c>
      <c r="F7480">
        <v>1</v>
      </c>
      <c r="G7480">
        <v>8</v>
      </c>
      <c r="J7480">
        <v>2770</v>
      </c>
      <c r="K7480">
        <v>2770</v>
      </c>
      <c r="M7480" s="2" t="str">
        <f>VLOOKUP(A7480,disaster_subtype!$A$2:$P$59908,5,FALSE)</f>
        <v>Wildfire</v>
      </c>
    </row>
    <row r="7481" spans="1:13" x14ac:dyDescent="0.2">
      <c r="A7481" s="1" t="str">
        <f t="shared" si="116"/>
        <v>2010COG1219524524</v>
      </c>
      <c r="B7481">
        <v>2010</v>
      </c>
      <c r="C7481" t="s">
        <v>294</v>
      </c>
      <c r="D7481" t="s">
        <v>295</v>
      </c>
      <c r="E7481" t="s">
        <v>484</v>
      </c>
      <c r="F7481">
        <v>1</v>
      </c>
      <c r="G7481">
        <v>219</v>
      </c>
      <c r="I7481">
        <v>524</v>
      </c>
      <c r="K7481">
        <v>524</v>
      </c>
      <c r="M7481" s="2" t="str">
        <f>VLOOKUP(A7481,disaster_subtype!$A$2:$P$59908,5,FALSE)</f>
        <v>Epidemic</v>
      </c>
    </row>
    <row r="7482" spans="1:13" x14ac:dyDescent="0.2">
      <c r="A7482" s="1" t="str">
        <f t="shared" si="116"/>
        <v>2010COK1821942202</v>
      </c>
      <c r="B7482">
        <v>2010</v>
      </c>
      <c r="C7482" t="s">
        <v>191</v>
      </c>
      <c r="D7482" t="s">
        <v>192</v>
      </c>
      <c r="E7482" t="s">
        <v>487</v>
      </c>
      <c r="F7482">
        <v>1</v>
      </c>
      <c r="H7482">
        <v>8</v>
      </c>
      <c r="I7482">
        <v>2194</v>
      </c>
      <c r="K7482">
        <v>2202</v>
      </c>
      <c r="M7482" s="2" t="str">
        <f>VLOOKUP(A7482,disaster_subtype!$A$2:$P$59908,5,FALSE)</f>
        <v>Storm</v>
      </c>
    </row>
    <row r="7483" spans="1:13" x14ac:dyDescent="0.2">
      <c r="A7483" s="1" t="str">
        <f t="shared" si="116"/>
        <v>2010CRI22731063106</v>
      </c>
      <c r="B7483">
        <v>2010</v>
      </c>
      <c r="C7483" t="s">
        <v>99</v>
      </c>
      <c r="D7483" t="s">
        <v>100</v>
      </c>
      <c r="E7483" t="s">
        <v>485</v>
      </c>
      <c r="F7483">
        <v>2</v>
      </c>
      <c r="G7483">
        <v>27</v>
      </c>
      <c r="I7483">
        <v>3106</v>
      </c>
      <c r="K7483">
        <v>3106</v>
      </c>
      <c r="M7483" s="2" t="str">
        <f>VLOOKUP(A7483,disaster_subtype!$A$2:$P$59908,5,FALSE)</f>
        <v>Flood</v>
      </c>
    </row>
    <row r="7484" spans="1:13" x14ac:dyDescent="0.2">
      <c r="A7484" s="1" t="str">
        <f t="shared" si="116"/>
        <v>2010CIV21864256425</v>
      </c>
      <c r="B7484">
        <v>2010</v>
      </c>
      <c r="C7484" t="s">
        <v>314</v>
      </c>
      <c r="D7484" t="s">
        <v>315</v>
      </c>
      <c r="E7484" t="s">
        <v>485</v>
      </c>
      <c r="F7484">
        <v>2</v>
      </c>
      <c r="G7484">
        <v>18</v>
      </c>
      <c r="I7484">
        <v>6425</v>
      </c>
      <c r="K7484">
        <v>6425</v>
      </c>
      <c r="M7484" s="2" t="str">
        <f>VLOOKUP(A7484,disaster_subtype!$A$2:$P$59908,5,FALSE)</f>
        <v>Flood</v>
      </c>
    </row>
    <row r="7485" spans="1:13" x14ac:dyDescent="0.2">
      <c r="A7485" s="1" t="str">
        <f t="shared" si="116"/>
        <v>2010HRV1</v>
      </c>
      <c r="B7485">
        <v>2010</v>
      </c>
      <c r="C7485" t="s">
        <v>435</v>
      </c>
      <c r="D7485" t="s">
        <v>436</v>
      </c>
      <c r="E7485" t="s">
        <v>492</v>
      </c>
      <c r="F7485">
        <v>1</v>
      </c>
      <c r="M7485" s="2" t="str">
        <f>VLOOKUP(A7485,disaster_subtype!$A$2:$P$59908,5,FALSE)</f>
        <v xml:space="preserve">Extreme temperature </v>
      </c>
    </row>
    <row r="7486" spans="1:13" x14ac:dyDescent="0.2">
      <c r="A7486" s="1" t="str">
        <f t="shared" si="116"/>
        <v>2010HRV21110111080000</v>
      </c>
      <c r="B7486">
        <v>2010</v>
      </c>
      <c r="C7486" t="s">
        <v>435</v>
      </c>
      <c r="D7486" t="s">
        <v>436</v>
      </c>
      <c r="E7486" t="s">
        <v>485</v>
      </c>
      <c r="F7486">
        <v>2</v>
      </c>
      <c r="I7486">
        <v>1110</v>
      </c>
      <c r="K7486">
        <v>1110</v>
      </c>
      <c r="L7486">
        <v>80000</v>
      </c>
      <c r="M7486" s="2" t="str">
        <f>VLOOKUP(A7486,disaster_subtype!$A$2:$P$59908,5,FALSE)</f>
        <v>Flood</v>
      </c>
    </row>
    <row r="7487" spans="1:13" x14ac:dyDescent="0.2">
      <c r="A7487" s="1" t="str">
        <f t="shared" si="116"/>
        <v>2010CZE112</v>
      </c>
      <c r="B7487">
        <v>2010</v>
      </c>
      <c r="C7487" t="s">
        <v>437</v>
      </c>
      <c r="D7487" t="s">
        <v>438</v>
      </c>
      <c r="E7487" t="s">
        <v>492</v>
      </c>
      <c r="F7487">
        <v>1</v>
      </c>
      <c r="G7487">
        <v>12</v>
      </c>
      <c r="M7487" s="2" t="str">
        <f>VLOOKUP(A7487,disaster_subtype!$A$2:$P$59908,5,FALSE)</f>
        <v xml:space="preserve">Extreme temperature </v>
      </c>
    </row>
    <row r="7488" spans="1:13" x14ac:dyDescent="0.2">
      <c r="A7488" s="1" t="str">
        <f t="shared" si="116"/>
        <v>2010CZE31114001400347560</v>
      </c>
      <c r="B7488">
        <v>2010</v>
      </c>
      <c r="C7488" t="s">
        <v>437</v>
      </c>
      <c r="D7488" t="s">
        <v>438</v>
      </c>
      <c r="E7488" t="s">
        <v>485</v>
      </c>
      <c r="F7488">
        <v>3</v>
      </c>
      <c r="G7488">
        <v>11</v>
      </c>
      <c r="I7488">
        <v>1400</v>
      </c>
      <c r="K7488">
        <v>1400</v>
      </c>
      <c r="L7488">
        <v>347560</v>
      </c>
      <c r="M7488" s="2" t="e">
        <f>VLOOKUP(A7488,disaster_subtype!$A$2:$P$59908,5,FALSE)</f>
        <v>#N/A</v>
      </c>
    </row>
    <row r="7489" spans="1:13" x14ac:dyDescent="0.2">
      <c r="A7489" s="1" t="str">
        <f t="shared" si="116"/>
        <v>2010DNK1</v>
      </c>
      <c r="B7489">
        <v>2010</v>
      </c>
      <c r="C7489" t="s">
        <v>342</v>
      </c>
      <c r="D7489" t="s">
        <v>343</v>
      </c>
      <c r="E7489" t="s">
        <v>487</v>
      </c>
      <c r="F7489">
        <v>1</v>
      </c>
      <c r="M7489" s="2" t="str">
        <f>VLOOKUP(A7489,disaster_subtype!$A$2:$P$59908,5,FALSE)</f>
        <v>Storm</v>
      </c>
    </row>
    <row r="7490" spans="1:13" x14ac:dyDescent="0.2">
      <c r="A7490" s="1" t="str">
        <f t="shared" ref="A7490:A7553" si="117">B7490&amp;C7490&amp;F7490&amp;G7490&amp;H7490&amp;I7490&amp;J7490&amp;K7490&amp;L7490</f>
        <v>2010DJI1200258200258</v>
      </c>
      <c r="B7490">
        <v>2010</v>
      </c>
      <c r="C7490" t="s">
        <v>346</v>
      </c>
      <c r="D7490" t="s">
        <v>347</v>
      </c>
      <c r="E7490" t="s">
        <v>12</v>
      </c>
      <c r="F7490">
        <v>1</v>
      </c>
      <c r="I7490">
        <v>200258</v>
      </c>
      <c r="K7490">
        <v>200258</v>
      </c>
      <c r="M7490" s="2" t="str">
        <f>VLOOKUP(A7490,disaster_subtype!$A$2:$P$59908,5,FALSE)</f>
        <v>Drought</v>
      </c>
    </row>
    <row r="7491" spans="1:13" x14ac:dyDescent="0.2">
      <c r="A7491" s="1" t="str">
        <f t="shared" si="117"/>
        <v>2010DOM11301732117321</v>
      </c>
      <c r="B7491">
        <v>2010</v>
      </c>
      <c r="C7491" t="s">
        <v>160</v>
      </c>
      <c r="D7491" t="s">
        <v>161</v>
      </c>
      <c r="E7491" t="s">
        <v>484</v>
      </c>
      <c r="F7491">
        <v>1</v>
      </c>
      <c r="G7491">
        <v>130</v>
      </c>
      <c r="I7491">
        <v>17321</v>
      </c>
      <c r="K7491">
        <v>17321</v>
      </c>
      <c r="M7491" s="2" t="str">
        <f>VLOOKUP(A7491,disaster_subtype!$A$2:$P$59908,5,FALSE)</f>
        <v>Epidemic</v>
      </c>
    </row>
    <row r="7492" spans="1:13" x14ac:dyDescent="0.2">
      <c r="A7492" s="1" t="str">
        <f t="shared" si="117"/>
        <v>2010DOM273520035200</v>
      </c>
      <c r="B7492">
        <v>2010</v>
      </c>
      <c r="C7492" t="s">
        <v>160</v>
      </c>
      <c r="D7492" t="s">
        <v>161</v>
      </c>
      <c r="E7492" t="s">
        <v>485</v>
      </c>
      <c r="F7492">
        <v>2</v>
      </c>
      <c r="G7492">
        <v>7</v>
      </c>
      <c r="I7492">
        <v>35200</v>
      </c>
      <c r="K7492">
        <v>35200</v>
      </c>
      <c r="M7492" s="2" t="e">
        <f>VLOOKUP(A7492,disaster_subtype!$A$2:$P$59908,5,FALSE)</f>
        <v>#N/A</v>
      </c>
    </row>
    <row r="7493" spans="1:13" x14ac:dyDescent="0.2">
      <c r="A7493" s="1" t="str">
        <f t="shared" si="117"/>
        <v>2010DOM11200012000</v>
      </c>
      <c r="B7493">
        <v>2010</v>
      </c>
      <c r="C7493" t="s">
        <v>160</v>
      </c>
      <c r="D7493" t="s">
        <v>161</v>
      </c>
      <c r="E7493" t="s">
        <v>487</v>
      </c>
      <c r="F7493">
        <v>1</v>
      </c>
      <c r="I7493">
        <v>12000</v>
      </c>
      <c r="K7493">
        <v>12000</v>
      </c>
      <c r="M7493" s="2" t="str">
        <f>VLOOKUP(A7493,disaster_subtype!$A$2:$P$59908,5,FALSE)</f>
        <v>Storm</v>
      </c>
    </row>
    <row r="7494" spans="1:13" x14ac:dyDescent="0.2">
      <c r="A7494" s="1" t="str">
        <f t="shared" si="117"/>
        <v>2010ECU1440004000</v>
      </c>
      <c r="B7494">
        <v>2010</v>
      </c>
      <c r="C7494" t="s">
        <v>55</v>
      </c>
      <c r="D7494" t="s">
        <v>56</v>
      </c>
      <c r="E7494" t="s">
        <v>484</v>
      </c>
      <c r="F7494">
        <v>1</v>
      </c>
      <c r="G7494">
        <v>4</v>
      </c>
      <c r="I7494">
        <v>4000</v>
      </c>
      <c r="K7494">
        <v>4000</v>
      </c>
      <c r="M7494" s="2" t="str">
        <f>VLOOKUP(A7494,disaster_subtype!$A$2:$P$59908,5,FALSE)</f>
        <v>Epidemic</v>
      </c>
    </row>
    <row r="7495" spans="1:13" x14ac:dyDescent="0.2">
      <c r="A7495" s="1" t="str">
        <f t="shared" si="117"/>
        <v>2010ECU21464405006940</v>
      </c>
      <c r="B7495">
        <v>2010</v>
      </c>
      <c r="C7495" t="s">
        <v>55</v>
      </c>
      <c r="D7495" t="s">
        <v>56</v>
      </c>
      <c r="E7495" t="s">
        <v>485</v>
      </c>
      <c r="F7495">
        <v>2</v>
      </c>
      <c r="G7495">
        <v>14</v>
      </c>
      <c r="I7495">
        <v>6440</v>
      </c>
      <c r="J7495">
        <v>500</v>
      </c>
      <c r="K7495">
        <v>6940</v>
      </c>
      <c r="M7495" s="2" t="str">
        <f>VLOOKUP(A7495,disaster_subtype!$A$2:$P$59908,5,FALSE)</f>
        <v>Flood</v>
      </c>
    </row>
    <row r="7496" spans="1:13" x14ac:dyDescent="0.2">
      <c r="A7496" s="1" t="str">
        <f t="shared" si="117"/>
        <v>2010ECU125002500</v>
      </c>
      <c r="B7496">
        <v>2010</v>
      </c>
      <c r="C7496" t="s">
        <v>55</v>
      </c>
      <c r="D7496" t="s">
        <v>56</v>
      </c>
      <c r="E7496" t="s">
        <v>486</v>
      </c>
      <c r="F7496">
        <v>1</v>
      </c>
      <c r="I7496">
        <v>2500</v>
      </c>
      <c r="K7496">
        <v>2500</v>
      </c>
      <c r="M7496" s="2" t="str">
        <f>VLOOKUP(A7496,disaster_subtype!$A$2:$P$59908,5,FALSE)</f>
        <v>Volcanic activity</v>
      </c>
    </row>
    <row r="7497" spans="1:13" x14ac:dyDescent="0.2">
      <c r="A7497" s="1" t="str">
        <f t="shared" si="117"/>
        <v>2010EGY22735003500</v>
      </c>
      <c r="B7497">
        <v>2010</v>
      </c>
      <c r="C7497" t="s">
        <v>137</v>
      </c>
      <c r="D7497" t="s">
        <v>138</v>
      </c>
      <c r="E7497" t="s">
        <v>485</v>
      </c>
      <c r="F7497">
        <v>2</v>
      </c>
      <c r="G7497">
        <v>27</v>
      </c>
      <c r="I7497">
        <v>3500</v>
      </c>
      <c r="K7497">
        <v>3500</v>
      </c>
      <c r="M7497" s="2" t="str">
        <f>VLOOKUP(A7497,disaster_subtype!$A$2:$P$59908,5,FALSE)</f>
        <v>Flood</v>
      </c>
    </row>
    <row r="7498" spans="1:13" x14ac:dyDescent="0.2">
      <c r="A7498" s="1" t="str">
        <f t="shared" si="117"/>
        <v>2010EGY1314040</v>
      </c>
      <c r="B7498">
        <v>2010</v>
      </c>
      <c r="C7498" t="s">
        <v>137</v>
      </c>
      <c r="D7498" t="s">
        <v>138</v>
      </c>
      <c r="E7498" t="s">
        <v>487</v>
      </c>
      <c r="F7498">
        <v>1</v>
      </c>
      <c r="G7498">
        <v>31</v>
      </c>
      <c r="H7498">
        <v>40</v>
      </c>
      <c r="K7498">
        <v>40</v>
      </c>
      <c r="M7498" s="2" t="str">
        <f>VLOOKUP(A7498,disaster_subtype!$A$2:$P$59908,5,FALSE)</f>
        <v>Storm</v>
      </c>
    </row>
    <row r="7499" spans="1:13" x14ac:dyDescent="0.2">
      <c r="A7499" s="1" t="str">
        <f t="shared" si="117"/>
        <v>2010SLV3173921728001202020000</v>
      </c>
      <c r="B7499">
        <v>2010</v>
      </c>
      <c r="C7499" t="s">
        <v>31</v>
      </c>
      <c r="D7499" t="s">
        <v>32</v>
      </c>
      <c r="E7499" t="s">
        <v>487</v>
      </c>
      <c r="F7499">
        <v>3</v>
      </c>
      <c r="G7499">
        <v>17</v>
      </c>
      <c r="H7499">
        <v>3</v>
      </c>
      <c r="I7499">
        <v>9217</v>
      </c>
      <c r="J7499">
        <v>2800</v>
      </c>
      <c r="K7499">
        <v>12020</v>
      </c>
      <c r="L7499">
        <v>20000</v>
      </c>
      <c r="M7499" s="2" t="str">
        <f>VLOOKUP(A7499,disaster_subtype!$A$2:$P$59908,5,FALSE)</f>
        <v>Storm</v>
      </c>
    </row>
    <row r="7500" spans="1:13" x14ac:dyDescent="0.2">
      <c r="A7500" s="1" t="str">
        <f t="shared" si="117"/>
        <v>2010ETH116967967</v>
      </c>
      <c r="B7500">
        <v>2010</v>
      </c>
      <c r="C7500" t="s">
        <v>69</v>
      </c>
      <c r="D7500" t="s">
        <v>70</v>
      </c>
      <c r="E7500" t="s">
        <v>484</v>
      </c>
      <c r="F7500">
        <v>1</v>
      </c>
      <c r="G7500">
        <v>16</v>
      </c>
      <c r="I7500">
        <v>967</v>
      </c>
      <c r="K7500">
        <v>967</v>
      </c>
      <c r="M7500" s="2" t="str">
        <f>VLOOKUP(A7500,disaster_subtype!$A$2:$P$59908,5,FALSE)</f>
        <v>Epidemic</v>
      </c>
    </row>
    <row r="7501" spans="1:13" x14ac:dyDescent="0.2">
      <c r="A7501" s="1" t="str">
        <f t="shared" si="117"/>
        <v>2010ETH2198070080700</v>
      </c>
      <c r="B7501">
        <v>2010</v>
      </c>
      <c r="C7501" t="s">
        <v>69</v>
      </c>
      <c r="D7501" t="s">
        <v>70</v>
      </c>
      <c r="E7501" t="s">
        <v>485</v>
      </c>
      <c r="F7501">
        <v>2</v>
      </c>
      <c r="G7501">
        <v>19</v>
      </c>
      <c r="I7501">
        <v>80700</v>
      </c>
      <c r="K7501">
        <v>80700</v>
      </c>
      <c r="M7501" s="2" t="str">
        <f>VLOOKUP(A7501,disaster_subtype!$A$2:$P$59908,5,FALSE)</f>
        <v>Flood</v>
      </c>
    </row>
    <row r="7502" spans="1:13" x14ac:dyDescent="0.2">
      <c r="A7502" s="1" t="str">
        <f t="shared" si="117"/>
        <v>2010FJI12391013910139427</v>
      </c>
      <c r="B7502">
        <v>2010</v>
      </c>
      <c r="C7502" t="s">
        <v>166</v>
      </c>
      <c r="D7502" t="s">
        <v>167</v>
      </c>
      <c r="E7502" t="s">
        <v>487</v>
      </c>
      <c r="F7502">
        <v>1</v>
      </c>
      <c r="G7502">
        <v>2</v>
      </c>
      <c r="I7502">
        <v>39101</v>
      </c>
      <c r="K7502">
        <v>39101</v>
      </c>
      <c r="L7502">
        <v>39427</v>
      </c>
      <c r="M7502" s="2" t="str">
        <f>VLOOKUP(A7502,disaster_subtype!$A$2:$P$59908,5,FALSE)</f>
        <v>Storm</v>
      </c>
    </row>
    <row r="7503" spans="1:13" x14ac:dyDescent="0.2">
      <c r="A7503" s="1" t="str">
        <f t="shared" si="117"/>
        <v>2010FRA13</v>
      </c>
      <c r="B7503">
        <v>2010</v>
      </c>
      <c r="C7503" t="s">
        <v>83</v>
      </c>
      <c r="D7503" t="s">
        <v>84</v>
      </c>
      <c r="E7503" t="s">
        <v>492</v>
      </c>
      <c r="F7503">
        <v>1</v>
      </c>
      <c r="G7503">
        <v>3</v>
      </c>
      <c r="M7503" s="2" t="str">
        <f>VLOOKUP(A7503,disaster_subtype!$A$2:$P$59908,5,FALSE)</f>
        <v xml:space="preserve">Extreme temperature </v>
      </c>
    </row>
    <row r="7504" spans="1:13" x14ac:dyDescent="0.2">
      <c r="A7504" s="1" t="str">
        <f t="shared" si="117"/>
        <v>2010FRA1251500000</v>
      </c>
      <c r="B7504">
        <v>2010</v>
      </c>
      <c r="C7504" t="s">
        <v>83</v>
      </c>
      <c r="D7504" t="s">
        <v>84</v>
      </c>
      <c r="E7504" t="s">
        <v>485</v>
      </c>
      <c r="F7504">
        <v>1</v>
      </c>
      <c r="G7504">
        <v>25</v>
      </c>
      <c r="L7504">
        <v>1500000</v>
      </c>
      <c r="M7504" s="2" t="str">
        <f>VLOOKUP(A7504,disaster_subtype!$A$2:$P$59908,5,FALSE)</f>
        <v>Flood</v>
      </c>
    </row>
    <row r="7505" spans="1:13" x14ac:dyDescent="0.2">
      <c r="A7505" s="1" t="str">
        <f t="shared" si="117"/>
        <v>2010FRA253795000005000794230000</v>
      </c>
      <c r="B7505">
        <v>2010</v>
      </c>
      <c r="C7505" t="s">
        <v>83</v>
      </c>
      <c r="D7505" t="s">
        <v>84</v>
      </c>
      <c r="E7505" t="s">
        <v>487</v>
      </c>
      <c r="F7505">
        <v>2</v>
      </c>
      <c r="G7505">
        <v>53</v>
      </c>
      <c r="H7505">
        <v>79</v>
      </c>
      <c r="I7505">
        <v>500000</v>
      </c>
      <c r="K7505">
        <v>500079</v>
      </c>
      <c r="L7505">
        <v>4230000</v>
      </c>
      <c r="M7505" s="2" t="e">
        <f>VLOOKUP(A7505,disaster_subtype!$A$2:$P$59908,5,FALSE)</f>
        <v>#N/A</v>
      </c>
    </row>
    <row r="7506" spans="1:13" x14ac:dyDescent="0.2">
      <c r="A7506" s="1" t="str">
        <f t="shared" si="117"/>
        <v>2010PYF11113400341111000</v>
      </c>
      <c r="B7506">
        <v>2010</v>
      </c>
      <c r="C7506" t="s">
        <v>248</v>
      </c>
      <c r="D7506" t="s">
        <v>249</v>
      </c>
      <c r="E7506" t="s">
        <v>487</v>
      </c>
      <c r="F7506">
        <v>1</v>
      </c>
      <c r="G7506">
        <v>1</v>
      </c>
      <c r="H7506">
        <v>11</v>
      </c>
      <c r="I7506">
        <v>3400</v>
      </c>
      <c r="K7506">
        <v>3411</v>
      </c>
      <c r="L7506">
        <v>11000</v>
      </c>
      <c r="M7506" s="2" t="str">
        <f>VLOOKUP(A7506,disaster_subtype!$A$2:$P$59908,5,FALSE)</f>
        <v>Storm</v>
      </c>
    </row>
    <row r="7507" spans="1:13" x14ac:dyDescent="0.2">
      <c r="A7507" s="1" t="str">
        <f t="shared" si="117"/>
        <v>2010GAB2551551</v>
      </c>
      <c r="B7507">
        <v>2010</v>
      </c>
      <c r="C7507" t="s">
        <v>390</v>
      </c>
      <c r="D7507" t="s">
        <v>391</v>
      </c>
      <c r="E7507" t="s">
        <v>484</v>
      </c>
      <c r="F7507">
        <v>2</v>
      </c>
      <c r="I7507">
        <v>551</v>
      </c>
      <c r="K7507">
        <v>551</v>
      </c>
      <c r="M7507" s="2" t="str">
        <f>VLOOKUP(A7507,disaster_subtype!$A$2:$P$59908,5,FALSE)</f>
        <v>Epidemic</v>
      </c>
    </row>
    <row r="7508" spans="1:13" x14ac:dyDescent="0.2">
      <c r="A7508" s="1" t="str">
        <f t="shared" si="117"/>
        <v>2010GAB235303530</v>
      </c>
      <c r="B7508">
        <v>2010</v>
      </c>
      <c r="C7508" t="s">
        <v>390</v>
      </c>
      <c r="D7508" t="s">
        <v>391</v>
      </c>
      <c r="E7508" t="s">
        <v>487</v>
      </c>
      <c r="F7508">
        <v>2</v>
      </c>
      <c r="I7508">
        <v>3530</v>
      </c>
      <c r="K7508">
        <v>3530</v>
      </c>
      <c r="M7508" s="2" t="str">
        <f>VLOOKUP(A7508,disaster_subtype!$A$2:$P$59908,5,FALSE)</f>
        <v>Storm</v>
      </c>
    </row>
    <row r="7509" spans="1:13" x14ac:dyDescent="0.2">
      <c r="A7509" s="1" t="str">
        <f t="shared" si="117"/>
        <v>2010GMB293896138961</v>
      </c>
      <c r="B7509">
        <v>2010</v>
      </c>
      <c r="C7509" t="s">
        <v>101</v>
      </c>
      <c r="D7509" t="s">
        <v>102</v>
      </c>
      <c r="E7509" t="s">
        <v>485</v>
      </c>
      <c r="F7509">
        <v>2</v>
      </c>
      <c r="G7509">
        <v>9</v>
      </c>
      <c r="I7509">
        <v>38961</v>
      </c>
      <c r="K7509">
        <v>38961</v>
      </c>
      <c r="M7509" s="2" t="str">
        <f>VLOOKUP(A7509,disaster_subtype!$A$2:$P$59908,5,FALSE)</f>
        <v>Flood</v>
      </c>
    </row>
    <row r="7510" spans="1:13" x14ac:dyDescent="0.2">
      <c r="A7510" s="1" t="str">
        <f t="shared" si="117"/>
        <v>2010DEU11</v>
      </c>
      <c r="B7510">
        <v>2010</v>
      </c>
      <c r="C7510" t="s">
        <v>396</v>
      </c>
      <c r="D7510" t="s">
        <v>397</v>
      </c>
      <c r="E7510" t="s">
        <v>492</v>
      </c>
      <c r="F7510">
        <v>1</v>
      </c>
      <c r="G7510">
        <v>1</v>
      </c>
      <c r="M7510" s="2" t="str">
        <f>VLOOKUP(A7510,disaster_subtype!$A$2:$P$59908,5,FALSE)</f>
        <v xml:space="preserve">Extreme temperature </v>
      </c>
    </row>
    <row r="7511" spans="1:13" x14ac:dyDescent="0.2">
      <c r="A7511" s="1" t="str">
        <f t="shared" si="117"/>
        <v>2010DEU13</v>
      </c>
      <c r="B7511">
        <v>2010</v>
      </c>
      <c r="C7511" t="s">
        <v>396</v>
      </c>
      <c r="D7511" t="s">
        <v>397</v>
      </c>
      <c r="E7511" t="s">
        <v>485</v>
      </c>
      <c r="F7511">
        <v>1</v>
      </c>
      <c r="G7511">
        <v>3</v>
      </c>
      <c r="M7511" s="2" t="str">
        <f>VLOOKUP(A7511,disaster_subtype!$A$2:$P$59908,5,FALSE)</f>
        <v>Flood</v>
      </c>
    </row>
    <row r="7512" spans="1:13" x14ac:dyDescent="0.2">
      <c r="A7512" s="1" t="str">
        <f t="shared" si="117"/>
        <v>2010DEU241000000</v>
      </c>
      <c r="B7512">
        <v>2010</v>
      </c>
      <c r="C7512" t="s">
        <v>396</v>
      </c>
      <c r="D7512" t="s">
        <v>397</v>
      </c>
      <c r="E7512" t="s">
        <v>487</v>
      </c>
      <c r="F7512">
        <v>2</v>
      </c>
      <c r="G7512">
        <v>4</v>
      </c>
      <c r="L7512">
        <v>1000000</v>
      </c>
      <c r="M7512" s="2" t="e">
        <f>VLOOKUP(A7512,disaster_subtype!$A$2:$P$59908,5,FALSE)</f>
        <v>#N/A</v>
      </c>
    </row>
    <row r="7513" spans="1:13" x14ac:dyDescent="0.2">
      <c r="A7513" s="1" t="str">
        <f t="shared" si="117"/>
        <v>2010GHA127100100</v>
      </c>
      <c r="B7513">
        <v>2010</v>
      </c>
      <c r="C7513" t="s">
        <v>183</v>
      </c>
      <c r="D7513" t="s">
        <v>184</v>
      </c>
      <c r="E7513" t="s">
        <v>484</v>
      </c>
      <c r="F7513">
        <v>1</v>
      </c>
      <c r="G7513">
        <v>27</v>
      </c>
      <c r="I7513">
        <v>100</v>
      </c>
      <c r="K7513">
        <v>100</v>
      </c>
      <c r="M7513" s="2" t="str">
        <f>VLOOKUP(A7513,disaster_subtype!$A$2:$P$59908,5,FALSE)</f>
        <v>Epidemic</v>
      </c>
    </row>
    <row r="7514" spans="1:13" x14ac:dyDescent="0.2">
      <c r="A7514" s="1" t="str">
        <f t="shared" si="117"/>
        <v>2010GHA2631717417174</v>
      </c>
      <c r="B7514">
        <v>2010</v>
      </c>
      <c r="C7514" t="s">
        <v>183</v>
      </c>
      <c r="D7514" t="s">
        <v>184</v>
      </c>
      <c r="E7514" t="s">
        <v>485</v>
      </c>
      <c r="F7514">
        <v>2</v>
      </c>
      <c r="G7514">
        <v>63</v>
      </c>
      <c r="I7514">
        <v>17174</v>
      </c>
      <c r="K7514">
        <v>17174</v>
      </c>
      <c r="M7514" s="2" t="str">
        <f>VLOOKUP(A7514,disaster_subtype!$A$2:$P$59908,5,FALSE)</f>
        <v>Flood</v>
      </c>
    </row>
    <row r="7515" spans="1:13" x14ac:dyDescent="0.2">
      <c r="A7515" s="1" t="str">
        <f t="shared" si="117"/>
        <v>2010GRC11150150</v>
      </c>
      <c r="B7515">
        <v>2010</v>
      </c>
      <c r="C7515" t="s">
        <v>145</v>
      </c>
      <c r="D7515" t="s">
        <v>146</v>
      </c>
      <c r="E7515" t="s">
        <v>485</v>
      </c>
      <c r="F7515">
        <v>1</v>
      </c>
      <c r="G7515">
        <v>1</v>
      </c>
      <c r="I7515">
        <v>150</v>
      </c>
      <c r="K7515">
        <v>150</v>
      </c>
      <c r="M7515" s="2" t="str">
        <f>VLOOKUP(A7515,disaster_subtype!$A$2:$P$59908,5,FALSE)</f>
        <v>Flood</v>
      </c>
    </row>
    <row r="7516" spans="1:13" x14ac:dyDescent="0.2">
      <c r="A7516" s="1" t="str">
        <f t="shared" si="117"/>
        <v>2010GRD1</v>
      </c>
      <c r="B7516">
        <v>2010</v>
      </c>
      <c r="C7516" t="s">
        <v>260</v>
      </c>
      <c r="D7516" t="s">
        <v>261</v>
      </c>
      <c r="E7516" t="s">
        <v>12</v>
      </c>
      <c r="F7516">
        <v>1</v>
      </c>
      <c r="M7516" s="2" t="str">
        <f>VLOOKUP(A7516,disaster_subtype!$A$2:$P$59908,5,FALSE)</f>
        <v>Drought</v>
      </c>
    </row>
    <row r="7517" spans="1:13" x14ac:dyDescent="0.2">
      <c r="A7517" s="1" t="str">
        <f t="shared" si="117"/>
        <v>2010GLP13300033000</v>
      </c>
      <c r="B7517">
        <v>2010</v>
      </c>
      <c r="C7517" t="s">
        <v>147</v>
      </c>
      <c r="D7517" t="s">
        <v>148</v>
      </c>
      <c r="E7517" t="s">
        <v>484</v>
      </c>
      <c r="F7517">
        <v>1</v>
      </c>
      <c r="I7517">
        <v>33000</v>
      </c>
      <c r="K7517">
        <v>33000</v>
      </c>
      <c r="M7517" s="2" t="str">
        <f>VLOOKUP(A7517,disaster_subtype!$A$2:$P$59908,5,FALSE)</f>
        <v>Epidemic</v>
      </c>
    </row>
    <row r="7518" spans="1:13" x14ac:dyDescent="0.2">
      <c r="A7518" s="1" t="str">
        <f t="shared" si="117"/>
        <v>2010GTM132703270</v>
      </c>
      <c r="B7518">
        <v>2010</v>
      </c>
      <c r="C7518" t="s">
        <v>33</v>
      </c>
      <c r="D7518" t="s">
        <v>34</v>
      </c>
      <c r="E7518" t="s">
        <v>485</v>
      </c>
      <c r="F7518">
        <v>1</v>
      </c>
      <c r="I7518">
        <v>3270</v>
      </c>
      <c r="K7518">
        <v>3270</v>
      </c>
      <c r="M7518" s="2" t="str">
        <f>VLOOKUP(A7518,disaster_subtype!$A$2:$P$59908,5,FALSE)</f>
        <v>Flood</v>
      </c>
    </row>
    <row r="7519" spans="1:13" x14ac:dyDescent="0.2">
      <c r="A7519" s="1" t="str">
        <f t="shared" si="117"/>
        <v>2010GTM153565064050696500000</v>
      </c>
      <c r="B7519">
        <v>2010</v>
      </c>
      <c r="C7519" t="s">
        <v>33</v>
      </c>
      <c r="D7519" t="s">
        <v>34</v>
      </c>
      <c r="E7519" t="s">
        <v>80</v>
      </c>
      <c r="F7519">
        <v>1</v>
      </c>
      <c r="G7519">
        <v>53</v>
      </c>
      <c r="H7519">
        <v>56</v>
      </c>
      <c r="J7519">
        <v>50640</v>
      </c>
      <c r="K7519">
        <v>50696</v>
      </c>
      <c r="L7519">
        <v>500000</v>
      </c>
      <c r="M7519" s="2" t="str">
        <f>VLOOKUP(A7519,disaster_subtype!$A$2:$P$59908,5,FALSE)</f>
        <v>Landslide</v>
      </c>
    </row>
    <row r="7520" spans="1:13" x14ac:dyDescent="0.2">
      <c r="A7520" s="1" t="str">
        <f t="shared" si="117"/>
        <v>2010GTM3174154399988400142650000</v>
      </c>
      <c r="B7520">
        <v>2010</v>
      </c>
      <c r="C7520" t="s">
        <v>33</v>
      </c>
      <c r="D7520" t="s">
        <v>34</v>
      </c>
      <c r="E7520" t="s">
        <v>487</v>
      </c>
      <c r="F7520">
        <v>3</v>
      </c>
      <c r="G7520">
        <v>174</v>
      </c>
      <c r="H7520">
        <v>154</v>
      </c>
      <c r="I7520">
        <v>399988</v>
      </c>
      <c r="K7520">
        <v>400142</v>
      </c>
      <c r="L7520">
        <v>650000</v>
      </c>
      <c r="M7520" s="2" t="str">
        <f>VLOOKUP(A7520,disaster_subtype!$A$2:$P$59908,5,FALSE)</f>
        <v>Storm</v>
      </c>
    </row>
    <row r="7521" spans="1:13" x14ac:dyDescent="0.2">
      <c r="A7521" s="1" t="str">
        <f t="shared" si="117"/>
        <v>2010GTM118001800</v>
      </c>
      <c r="B7521">
        <v>2010</v>
      </c>
      <c r="C7521" t="s">
        <v>33</v>
      </c>
      <c r="D7521" t="s">
        <v>34</v>
      </c>
      <c r="E7521" t="s">
        <v>486</v>
      </c>
      <c r="F7521">
        <v>1</v>
      </c>
      <c r="I7521">
        <v>1800</v>
      </c>
      <c r="K7521">
        <v>1800</v>
      </c>
      <c r="M7521" s="2" t="str">
        <f>VLOOKUP(A7521,disaster_subtype!$A$2:$P$59908,5,FALSE)</f>
        <v>Volcanic activity</v>
      </c>
    </row>
    <row r="7522" spans="1:13" x14ac:dyDescent="0.2">
      <c r="A7522" s="1" t="str">
        <f t="shared" si="117"/>
        <v>2010GIN2864802048026</v>
      </c>
      <c r="B7522">
        <v>2010</v>
      </c>
      <c r="C7522" t="s">
        <v>365</v>
      </c>
      <c r="D7522" t="s">
        <v>366</v>
      </c>
      <c r="E7522" t="s">
        <v>485</v>
      </c>
      <c r="F7522">
        <v>2</v>
      </c>
      <c r="G7522">
        <v>8</v>
      </c>
      <c r="H7522">
        <v>6</v>
      </c>
      <c r="I7522">
        <v>48020</v>
      </c>
      <c r="K7522">
        <v>48026</v>
      </c>
      <c r="M7522" s="2" t="str">
        <f>VLOOKUP(A7522,disaster_subtype!$A$2:$P$59908,5,FALSE)</f>
        <v>Flood</v>
      </c>
    </row>
    <row r="7523" spans="1:13" x14ac:dyDescent="0.2">
      <c r="A7523" s="1" t="str">
        <f t="shared" si="117"/>
        <v>2010GNB125679256792</v>
      </c>
      <c r="B7523">
        <v>2010</v>
      </c>
      <c r="C7523" t="s">
        <v>103</v>
      </c>
      <c r="D7523" t="s">
        <v>104</v>
      </c>
      <c r="E7523" t="s">
        <v>485</v>
      </c>
      <c r="F7523">
        <v>1</v>
      </c>
      <c r="G7523">
        <v>2</v>
      </c>
      <c r="I7523">
        <v>56792</v>
      </c>
      <c r="K7523">
        <v>56792</v>
      </c>
      <c r="M7523" s="2" t="str">
        <f>VLOOKUP(A7523,disaster_subtype!$A$2:$P$59908,5,FALSE)</f>
        <v>Flood</v>
      </c>
    </row>
    <row r="7524" spans="1:13" x14ac:dyDescent="0.2">
      <c r="A7524" s="1" t="str">
        <f t="shared" si="117"/>
        <v>2010GUY114700</v>
      </c>
      <c r="B7524">
        <v>2010</v>
      </c>
      <c r="C7524" t="s">
        <v>322</v>
      </c>
      <c r="D7524" t="s">
        <v>323</v>
      </c>
      <c r="E7524" t="s">
        <v>12</v>
      </c>
      <c r="F7524">
        <v>1</v>
      </c>
      <c r="L7524">
        <v>14700</v>
      </c>
      <c r="M7524" s="2" t="str">
        <f>VLOOKUP(A7524,disaster_subtype!$A$2:$P$59908,5,FALSE)</f>
        <v>Drought</v>
      </c>
    </row>
    <row r="7525" spans="1:13" x14ac:dyDescent="0.2">
      <c r="A7525" s="1" t="str">
        <f t="shared" si="117"/>
        <v>2010HTI1222570300000340000037000008000000</v>
      </c>
      <c r="B7525">
        <v>2010</v>
      </c>
      <c r="C7525" t="s">
        <v>85</v>
      </c>
      <c r="D7525" t="s">
        <v>86</v>
      </c>
      <c r="E7525" t="s">
        <v>488</v>
      </c>
      <c r="F7525">
        <v>1</v>
      </c>
      <c r="G7525">
        <v>222570</v>
      </c>
      <c r="H7525">
        <v>300000</v>
      </c>
      <c r="I7525">
        <v>3400000</v>
      </c>
      <c r="K7525">
        <v>3700000</v>
      </c>
      <c r="L7525">
        <v>8000000</v>
      </c>
      <c r="M7525" s="2" t="str">
        <f>VLOOKUP(A7525,disaster_subtype!$A$2:$P$59908,5,FALSE)</f>
        <v>Earthquake</v>
      </c>
    </row>
    <row r="7526" spans="1:13" x14ac:dyDescent="0.2">
      <c r="A7526" s="1" t="str">
        <f t="shared" si="117"/>
        <v>2010HTI16908277451236546513997</v>
      </c>
      <c r="B7526">
        <v>2010</v>
      </c>
      <c r="C7526" t="s">
        <v>85</v>
      </c>
      <c r="D7526" t="s">
        <v>86</v>
      </c>
      <c r="E7526" t="s">
        <v>484</v>
      </c>
      <c r="F7526">
        <v>1</v>
      </c>
      <c r="G7526">
        <v>6908</v>
      </c>
      <c r="H7526">
        <v>277451</v>
      </c>
      <c r="I7526">
        <v>236546</v>
      </c>
      <c r="K7526">
        <v>513997</v>
      </c>
      <c r="M7526" s="2" t="str">
        <f>VLOOKUP(A7526,disaster_subtype!$A$2:$P$59908,5,FALSE)</f>
        <v>Epidemic</v>
      </c>
    </row>
    <row r="7527" spans="1:13" x14ac:dyDescent="0.2">
      <c r="A7527" s="1" t="str">
        <f t="shared" si="117"/>
        <v>2010HTI34422208522087</v>
      </c>
      <c r="B7527">
        <v>2010</v>
      </c>
      <c r="C7527" t="s">
        <v>85</v>
      </c>
      <c r="D7527" t="s">
        <v>86</v>
      </c>
      <c r="E7527" t="s">
        <v>485</v>
      </c>
      <c r="F7527">
        <v>3</v>
      </c>
      <c r="G7527">
        <v>44</v>
      </c>
      <c r="H7527">
        <v>2</v>
      </c>
      <c r="I7527">
        <v>22085</v>
      </c>
      <c r="K7527">
        <v>22087</v>
      </c>
      <c r="M7527" s="2" t="e">
        <f>VLOOKUP(A7527,disaster_subtype!$A$2:$P$59908,5,FALSE)</f>
        <v>#N/A</v>
      </c>
    </row>
    <row r="7528" spans="1:13" x14ac:dyDescent="0.2">
      <c r="A7528" s="1" t="str">
        <f t="shared" si="117"/>
        <v>2010HTI227677807578142</v>
      </c>
      <c r="B7528">
        <v>2010</v>
      </c>
      <c r="C7528" t="s">
        <v>85</v>
      </c>
      <c r="D7528" t="s">
        <v>86</v>
      </c>
      <c r="E7528" t="s">
        <v>487</v>
      </c>
      <c r="F7528">
        <v>2</v>
      </c>
      <c r="G7528">
        <v>27</v>
      </c>
      <c r="H7528">
        <v>67</v>
      </c>
      <c r="I7528">
        <v>78075</v>
      </c>
      <c r="K7528">
        <v>78142</v>
      </c>
      <c r="M7528" s="2" t="e">
        <f>VLOOKUP(A7528,disaster_subtype!$A$2:$P$59908,5,FALSE)</f>
        <v>#N/A</v>
      </c>
    </row>
    <row r="7529" spans="1:13" x14ac:dyDescent="0.2">
      <c r="A7529" s="1" t="str">
        <f t="shared" si="117"/>
        <v>2010HND1672700027000</v>
      </c>
      <c r="B7529">
        <v>2010</v>
      </c>
      <c r="C7529" t="s">
        <v>118</v>
      </c>
      <c r="D7529" t="s">
        <v>119</v>
      </c>
      <c r="E7529" t="s">
        <v>484</v>
      </c>
      <c r="F7529">
        <v>1</v>
      </c>
      <c r="G7529">
        <v>67</v>
      </c>
      <c r="I7529">
        <v>27000</v>
      </c>
      <c r="K7529">
        <v>27000</v>
      </c>
      <c r="M7529" s="2" t="str">
        <f>VLOOKUP(A7529,disaster_subtype!$A$2:$P$59908,5,FALSE)</f>
        <v>Epidemic</v>
      </c>
    </row>
    <row r="7530" spans="1:13" x14ac:dyDescent="0.2">
      <c r="A7530" s="1" t="str">
        <f t="shared" si="117"/>
        <v>2010HND21221050005010</v>
      </c>
      <c r="B7530">
        <v>2010</v>
      </c>
      <c r="C7530" t="s">
        <v>118</v>
      </c>
      <c r="D7530" t="s">
        <v>119</v>
      </c>
      <c r="E7530" t="s">
        <v>485</v>
      </c>
      <c r="F7530">
        <v>2</v>
      </c>
      <c r="G7530">
        <v>122</v>
      </c>
      <c r="H7530">
        <v>10</v>
      </c>
      <c r="I7530">
        <v>5000</v>
      </c>
      <c r="K7530">
        <v>5010</v>
      </c>
      <c r="M7530" s="2" t="str">
        <f>VLOOKUP(A7530,disaster_subtype!$A$2:$P$59908,5,FALSE)</f>
        <v>Flood</v>
      </c>
    </row>
    <row r="7531" spans="1:13" x14ac:dyDescent="0.2">
      <c r="A7531" s="1" t="str">
        <f t="shared" si="117"/>
        <v>2010HND22241667379982467590000</v>
      </c>
      <c r="B7531">
        <v>2010</v>
      </c>
      <c r="C7531" t="s">
        <v>118</v>
      </c>
      <c r="D7531" t="s">
        <v>119</v>
      </c>
      <c r="E7531" t="s">
        <v>487</v>
      </c>
      <c r="F7531">
        <v>2</v>
      </c>
      <c r="G7531">
        <v>22</v>
      </c>
      <c r="H7531">
        <v>4</v>
      </c>
      <c r="I7531">
        <v>16673</v>
      </c>
      <c r="J7531">
        <v>7998</v>
      </c>
      <c r="K7531">
        <v>24675</v>
      </c>
      <c r="L7531">
        <v>90000</v>
      </c>
      <c r="M7531" s="2" t="str">
        <f>VLOOKUP(A7531,disaster_subtype!$A$2:$P$59908,5,FALSE)</f>
        <v>Storm</v>
      </c>
    </row>
    <row r="7532" spans="1:13" x14ac:dyDescent="0.2">
      <c r="A7532" s="1" t="str">
        <f t="shared" si="117"/>
        <v>2010HKG111500015000</v>
      </c>
      <c r="B7532">
        <v>2010</v>
      </c>
      <c r="C7532" t="s">
        <v>71</v>
      </c>
      <c r="D7532" t="s">
        <v>72</v>
      </c>
      <c r="E7532" t="s">
        <v>487</v>
      </c>
      <c r="F7532">
        <v>1</v>
      </c>
      <c r="G7532">
        <v>1</v>
      </c>
      <c r="I7532">
        <v>15000</v>
      </c>
      <c r="K7532">
        <v>15000</v>
      </c>
      <c r="M7532" s="2" t="str">
        <f>VLOOKUP(A7532,disaster_subtype!$A$2:$P$59908,5,FALSE)</f>
        <v>Storm</v>
      </c>
    </row>
    <row r="7533" spans="1:13" x14ac:dyDescent="0.2">
      <c r="A7533" s="1" t="str">
        <f t="shared" si="117"/>
        <v>2010HUN1120002000440000</v>
      </c>
      <c r="B7533">
        <v>2010</v>
      </c>
      <c r="C7533" t="s">
        <v>316</v>
      </c>
      <c r="D7533" t="s">
        <v>317</v>
      </c>
      <c r="E7533" t="s">
        <v>485</v>
      </c>
      <c r="F7533">
        <v>1</v>
      </c>
      <c r="G7533">
        <v>1</v>
      </c>
      <c r="I7533">
        <v>2000</v>
      </c>
      <c r="K7533">
        <v>2000</v>
      </c>
      <c r="L7533">
        <v>440000</v>
      </c>
      <c r="M7533" s="2" t="str">
        <f>VLOOKUP(A7533,disaster_subtype!$A$2:$P$59908,5,FALSE)</f>
        <v>Flood</v>
      </c>
    </row>
    <row r="7534" spans="1:13" x14ac:dyDescent="0.2">
      <c r="A7534" s="1" t="str">
        <f t="shared" si="117"/>
        <v>2010ISL1</v>
      </c>
      <c r="B7534">
        <v>2010</v>
      </c>
      <c r="C7534" t="s">
        <v>332</v>
      </c>
      <c r="D7534" t="s">
        <v>333</v>
      </c>
      <c r="E7534" t="s">
        <v>486</v>
      </c>
      <c r="F7534">
        <v>1</v>
      </c>
      <c r="M7534" s="2" t="str">
        <f>VLOOKUP(A7534,disaster_subtype!$A$2:$P$59908,5,FALSE)</f>
        <v>Volcanic activity</v>
      </c>
    </row>
    <row r="7535" spans="1:13" x14ac:dyDescent="0.2">
      <c r="A7535" s="1" t="str">
        <f t="shared" si="117"/>
        <v>2010IND2350</v>
      </c>
      <c r="B7535">
        <v>2010</v>
      </c>
      <c r="C7535" t="s">
        <v>13</v>
      </c>
      <c r="D7535" t="s">
        <v>14</v>
      </c>
      <c r="E7535" t="s">
        <v>492</v>
      </c>
      <c r="F7535">
        <v>2</v>
      </c>
      <c r="G7535">
        <v>350</v>
      </c>
      <c r="M7535" s="2" t="e">
        <f>VLOOKUP(A7535,disaster_subtype!$A$2:$P$59908,5,FALSE)</f>
        <v>#N/A</v>
      </c>
    </row>
    <row r="7536" spans="1:13" x14ac:dyDescent="0.2">
      <c r="A7536" s="1" t="str">
        <f t="shared" si="117"/>
        <v>2010IND8690225337218340000037724082149000</v>
      </c>
      <c r="B7536">
        <v>2010</v>
      </c>
      <c r="C7536" t="s">
        <v>13</v>
      </c>
      <c r="D7536" t="s">
        <v>14</v>
      </c>
      <c r="E7536" t="s">
        <v>485</v>
      </c>
      <c r="F7536">
        <v>8</v>
      </c>
      <c r="G7536">
        <v>690</v>
      </c>
      <c r="H7536">
        <v>225</v>
      </c>
      <c r="I7536">
        <v>3372183</v>
      </c>
      <c r="J7536">
        <v>400000</v>
      </c>
      <c r="K7536">
        <v>3772408</v>
      </c>
      <c r="L7536">
        <v>2149000</v>
      </c>
      <c r="M7536" s="2" t="e">
        <f>VLOOKUP(A7536,disaster_subtype!$A$2:$P$59908,5,FALSE)</f>
        <v>#N/A</v>
      </c>
    </row>
    <row r="7537" spans="1:13" x14ac:dyDescent="0.2">
      <c r="A7537" s="1" t="str">
        <f t="shared" si="117"/>
        <v>2010IND117</v>
      </c>
      <c r="B7537">
        <v>2010</v>
      </c>
      <c r="C7537" t="s">
        <v>13</v>
      </c>
      <c r="D7537" t="s">
        <v>14</v>
      </c>
      <c r="E7537" t="s">
        <v>80</v>
      </c>
      <c r="F7537">
        <v>1</v>
      </c>
      <c r="G7537">
        <v>17</v>
      </c>
      <c r="M7537" s="2" t="str">
        <f>VLOOKUP(A7537,disaster_subtype!$A$2:$P$59908,5,FALSE)</f>
        <v>Landslide</v>
      </c>
    </row>
    <row r="7538" spans="1:13" x14ac:dyDescent="0.2">
      <c r="A7538" s="1" t="str">
        <f t="shared" si="117"/>
        <v>2010IND728780507000507080</v>
      </c>
      <c r="B7538">
        <v>2010</v>
      </c>
      <c r="C7538" t="s">
        <v>13</v>
      </c>
      <c r="D7538" t="s">
        <v>14</v>
      </c>
      <c r="E7538" t="s">
        <v>487</v>
      </c>
      <c r="F7538">
        <v>7</v>
      </c>
      <c r="G7538">
        <v>287</v>
      </c>
      <c r="H7538">
        <v>80</v>
      </c>
      <c r="J7538">
        <v>507000</v>
      </c>
      <c r="K7538">
        <v>507080</v>
      </c>
      <c r="M7538" s="2" t="e">
        <f>VLOOKUP(A7538,disaster_subtype!$A$2:$P$59908,5,FALSE)</f>
        <v>#N/A</v>
      </c>
    </row>
    <row r="7539" spans="1:13" x14ac:dyDescent="0.2">
      <c r="A7539" s="1" t="str">
        <f t="shared" si="117"/>
        <v>2010IDN254741211452460016464</v>
      </c>
      <c r="B7539">
        <v>2010</v>
      </c>
      <c r="C7539" t="s">
        <v>78</v>
      </c>
      <c r="D7539" t="s">
        <v>79</v>
      </c>
      <c r="E7539" t="s">
        <v>488</v>
      </c>
      <c r="F7539">
        <v>2</v>
      </c>
      <c r="G7539">
        <v>547</v>
      </c>
      <c r="H7539">
        <v>412</v>
      </c>
      <c r="I7539">
        <v>11452</v>
      </c>
      <c r="J7539">
        <v>4600</v>
      </c>
      <c r="K7539">
        <v>16464</v>
      </c>
      <c r="M7539" s="2" t="e">
        <f>VLOOKUP(A7539,disaster_subtype!$A$2:$P$59908,5,FALSE)</f>
        <v>#N/A</v>
      </c>
    </row>
    <row r="7540" spans="1:13" x14ac:dyDescent="0.2">
      <c r="A7540" s="1" t="str">
        <f t="shared" si="117"/>
        <v>2010IDN74113424529362305659078000</v>
      </c>
      <c r="B7540">
        <v>2010</v>
      </c>
      <c r="C7540" t="s">
        <v>78</v>
      </c>
      <c r="D7540" t="s">
        <v>79</v>
      </c>
      <c r="E7540" t="s">
        <v>485</v>
      </c>
      <c r="F7540">
        <v>7</v>
      </c>
      <c r="G7540">
        <v>411</v>
      </c>
      <c r="H7540">
        <v>3424</v>
      </c>
      <c r="I7540">
        <v>52936</v>
      </c>
      <c r="J7540">
        <v>230</v>
      </c>
      <c r="K7540">
        <v>56590</v>
      </c>
      <c r="L7540">
        <v>78000</v>
      </c>
      <c r="M7540" s="2" t="e">
        <f>VLOOKUP(A7540,disaster_subtype!$A$2:$P$59908,5,FALSE)</f>
        <v>#N/A</v>
      </c>
    </row>
    <row r="7541" spans="1:13" x14ac:dyDescent="0.2">
      <c r="A7541" s="1" t="str">
        <f t="shared" si="117"/>
        <v>2010IDN1131818</v>
      </c>
      <c r="B7541">
        <v>2010</v>
      </c>
      <c r="C7541" t="s">
        <v>78</v>
      </c>
      <c r="D7541" t="s">
        <v>79</v>
      </c>
      <c r="E7541" t="s">
        <v>80</v>
      </c>
      <c r="F7541">
        <v>1</v>
      </c>
      <c r="G7541">
        <v>13</v>
      </c>
      <c r="H7541">
        <v>18</v>
      </c>
      <c r="K7541">
        <v>18</v>
      </c>
      <c r="M7541" s="2" t="str">
        <f>VLOOKUP(A7541,disaster_subtype!$A$2:$P$59908,5,FALSE)</f>
        <v>Landslide</v>
      </c>
    </row>
    <row r="7542" spans="1:13" x14ac:dyDescent="0.2">
      <c r="A7542" s="1" t="str">
        <f t="shared" si="117"/>
        <v>2010IDN2323455151745152200</v>
      </c>
      <c r="B7542">
        <v>2010</v>
      </c>
      <c r="C7542" t="s">
        <v>78</v>
      </c>
      <c r="D7542" t="s">
        <v>79</v>
      </c>
      <c r="E7542" t="s">
        <v>486</v>
      </c>
      <c r="F7542">
        <v>2</v>
      </c>
      <c r="G7542">
        <v>323</v>
      </c>
      <c r="H7542">
        <v>455</v>
      </c>
      <c r="I7542">
        <v>151745</v>
      </c>
      <c r="K7542">
        <v>152200</v>
      </c>
      <c r="M7542" s="2" t="str">
        <f>VLOOKUP(A7542,disaster_subtype!$A$2:$P$59908,5,FALSE)</f>
        <v>Volcanic activity</v>
      </c>
    </row>
    <row r="7543" spans="1:13" x14ac:dyDescent="0.2">
      <c r="A7543" s="1" t="str">
        <f t="shared" si="117"/>
        <v>2010IRN61153575035004785</v>
      </c>
      <c r="B7543">
        <v>2010</v>
      </c>
      <c r="C7543" t="s">
        <v>87</v>
      </c>
      <c r="D7543" t="s">
        <v>88</v>
      </c>
      <c r="E7543" t="s">
        <v>488</v>
      </c>
      <c r="F7543">
        <v>6</v>
      </c>
      <c r="G7543">
        <v>11</v>
      </c>
      <c r="H7543">
        <v>535</v>
      </c>
      <c r="I7543">
        <v>750</v>
      </c>
      <c r="J7543">
        <v>3500</v>
      </c>
      <c r="K7543">
        <v>4785</v>
      </c>
      <c r="M7543" s="2" t="str">
        <f>VLOOKUP(A7543,disaster_subtype!$A$2:$P$59908,5,FALSE)</f>
        <v>Earthquake</v>
      </c>
    </row>
    <row r="7544" spans="1:13" x14ac:dyDescent="0.2">
      <c r="A7544" s="1" t="str">
        <f t="shared" si="117"/>
        <v>2010ISR12</v>
      </c>
      <c r="B7544">
        <v>2010</v>
      </c>
      <c r="C7544" t="s">
        <v>318</v>
      </c>
      <c r="D7544" t="s">
        <v>319</v>
      </c>
      <c r="E7544" t="s">
        <v>485</v>
      </c>
      <c r="F7544">
        <v>1</v>
      </c>
      <c r="G7544">
        <v>2</v>
      </c>
      <c r="M7544" s="2" t="str">
        <f>VLOOKUP(A7544,disaster_subtype!$A$2:$P$59908,5,FALSE)</f>
        <v>Flood</v>
      </c>
    </row>
    <row r="7545" spans="1:13" x14ac:dyDescent="0.2">
      <c r="A7545" s="1" t="str">
        <f t="shared" si="117"/>
        <v>2010ISR144222000020022270000</v>
      </c>
      <c r="B7545">
        <v>2010</v>
      </c>
      <c r="C7545" t="s">
        <v>318</v>
      </c>
      <c r="D7545" t="s">
        <v>319</v>
      </c>
      <c r="E7545" t="s">
        <v>490</v>
      </c>
      <c r="F7545">
        <v>1</v>
      </c>
      <c r="G7545">
        <v>44</v>
      </c>
      <c r="H7545">
        <v>22</v>
      </c>
      <c r="I7545">
        <v>20000</v>
      </c>
      <c r="K7545">
        <v>20022</v>
      </c>
      <c r="L7545">
        <v>270000</v>
      </c>
      <c r="M7545" s="2" t="str">
        <f>VLOOKUP(A7545,disaster_subtype!$A$2:$P$59908,5,FALSE)</f>
        <v>Wildfire</v>
      </c>
    </row>
    <row r="7546" spans="1:13" x14ac:dyDescent="0.2">
      <c r="A7546" s="1" t="str">
        <f t="shared" si="117"/>
        <v>2010ITA1</v>
      </c>
      <c r="B7546">
        <v>2010</v>
      </c>
      <c r="C7546" t="s">
        <v>57</v>
      </c>
      <c r="D7546" t="s">
        <v>58</v>
      </c>
      <c r="E7546" t="s">
        <v>492</v>
      </c>
      <c r="F7546">
        <v>1</v>
      </c>
      <c r="M7546" s="2" t="str">
        <f>VLOOKUP(A7546,disaster_subtype!$A$2:$P$59908,5,FALSE)</f>
        <v xml:space="preserve">Extreme temperature </v>
      </c>
    </row>
    <row r="7547" spans="1:13" x14ac:dyDescent="0.2">
      <c r="A7547" s="1" t="str">
        <f t="shared" si="117"/>
        <v>2010ITA1300300</v>
      </c>
      <c r="B7547">
        <v>2010</v>
      </c>
      <c r="C7547" t="s">
        <v>57</v>
      </c>
      <c r="D7547" t="s">
        <v>58</v>
      </c>
      <c r="E7547" t="s">
        <v>485</v>
      </c>
      <c r="F7547">
        <v>1</v>
      </c>
      <c r="I7547">
        <v>300</v>
      </c>
      <c r="K7547">
        <v>300</v>
      </c>
      <c r="M7547" s="2" t="str">
        <f>VLOOKUP(A7547,disaster_subtype!$A$2:$P$59908,5,FALSE)</f>
        <v>Flood</v>
      </c>
    </row>
    <row r="7548" spans="1:13" x14ac:dyDescent="0.2">
      <c r="A7548" s="1" t="str">
        <f t="shared" si="117"/>
        <v>2010ITA1355872000</v>
      </c>
      <c r="B7548">
        <v>2010</v>
      </c>
      <c r="C7548" t="s">
        <v>57</v>
      </c>
      <c r="D7548" t="s">
        <v>58</v>
      </c>
      <c r="E7548" t="s">
        <v>487</v>
      </c>
      <c r="F7548">
        <v>1</v>
      </c>
      <c r="G7548">
        <v>3</v>
      </c>
      <c r="H7548">
        <v>5</v>
      </c>
      <c r="K7548">
        <v>5</v>
      </c>
      <c r="L7548">
        <v>872000</v>
      </c>
      <c r="M7548" s="2" t="str">
        <f>VLOOKUP(A7548,disaster_subtype!$A$2:$P$59908,5,FALSE)</f>
        <v>Storm</v>
      </c>
    </row>
    <row r="7549" spans="1:13" x14ac:dyDescent="0.2">
      <c r="A7549" s="1" t="str">
        <f t="shared" si="117"/>
        <v>2010JAM1152624802506150000</v>
      </c>
      <c r="B7549">
        <v>2010</v>
      </c>
      <c r="C7549" t="s">
        <v>15</v>
      </c>
      <c r="D7549" t="s">
        <v>16</v>
      </c>
      <c r="E7549" t="s">
        <v>487</v>
      </c>
      <c r="F7549">
        <v>1</v>
      </c>
      <c r="G7549">
        <v>15</v>
      </c>
      <c r="H7549">
        <v>26</v>
      </c>
      <c r="I7549">
        <v>2480</v>
      </c>
      <c r="K7549">
        <v>2506</v>
      </c>
      <c r="L7549">
        <v>150000</v>
      </c>
      <c r="M7549" s="2" t="str">
        <f>VLOOKUP(A7549,disaster_subtype!$A$2:$P$59908,5,FALSE)</f>
        <v>Storm</v>
      </c>
    </row>
    <row r="7550" spans="1:13" x14ac:dyDescent="0.2">
      <c r="A7550" s="1" t="str">
        <f t="shared" si="117"/>
        <v>2010JPN11701500015000</v>
      </c>
      <c r="B7550">
        <v>2010</v>
      </c>
      <c r="C7550" t="s">
        <v>19</v>
      </c>
      <c r="D7550" t="s">
        <v>20</v>
      </c>
      <c r="E7550" t="s">
        <v>492</v>
      </c>
      <c r="F7550">
        <v>1</v>
      </c>
      <c r="G7550">
        <v>170</v>
      </c>
      <c r="I7550">
        <v>15000</v>
      </c>
      <c r="K7550">
        <v>15000</v>
      </c>
      <c r="M7550" s="2" t="str">
        <f>VLOOKUP(A7550,disaster_subtype!$A$2:$P$59908,5,FALSE)</f>
        <v xml:space="preserve">Extreme temperature </v>
      </c>
    </row>
    <row r="7551" spans="1:13" x14ac:dyDescent="0.2">
      <c r="A7551" s="1" t="str">
        <f t="shared" si="117"/>
        <v>2010JPN110</v>
      </c>
      <c r="B7551">
        <v>2010</v>
      </c>
      <c r="C7551" t="s">
        <v>19</v>
      </c>
      <c r="D7551" t="s">
        <v>20</v>
      </c>
      <c r="E7551" t="s">
        <v>485</v>
      </c>
      <c r="F7551">
        <v>1</v>
      </c>
      <c r="G7551">
        <v>10</v>
      </c>
      <c r="M7551" s="2" t="str">
        <f>VLOOKUP(A7551,disaster_subtype!$A$2:$P$59908,5,FALSE)</f>
        <v>Flood</v>
      </c>
    </row>
    <row r="7552" spans="1:13" x14ac:dyDescent="0.2">
      <c r="A7552" s="1" t="str">
        <f t="shared" si="117"/>
        <v>2010KAZ2447002350050002920034576</v>
      </c>
      <c r="B7552">
        <v>2010</v>
      </c>
      <c r="C7552" t="s">
        <v>421</v>
      </c>
      <c r="D7552" t="s">
        <v>422</v>
      </c>
      <c r="E7552" t="s">
        <v>485</v>
      </c>
      <c r="F7552">
        <v>2</v>
      </c>
      <c r="G7552">
        <v>44</v>
      </c>
      <c r="H7552">
        <v>700</v>
      </c>
      <c r="I7552">
        <v>23500</v>
      </c>
      <c r="J7552">
        <v>5000</v>
      </c>
      <c r="K7552">
        <v>29200</v>
      </c>
      <c r="L7552">
        <v>34576</v>
      </c>
      <c r="M7552" s="2" t="e">
        <f>VLOOKUP(A7552,disaster_subtype!$A$2:$P$59908,5,FALSE)</f>
        <v>#N/A</v>
      </c>
    </row>
    <row r="7553" spans="1:13" x14ac:dyDescent="0.2">
      <c r="A7553" s="1" t="str">
        <f t="shared" si="117"/>
        <v>2010KEN25738803880</v>
      </c>
      <c r="B7553">
        <v>2010</v>
      </c>
      <c r="C7553" t="s">
        <v>266</v>
      </c>
      <c r="D7553" t="s">
        <v>267</v>
      </c>
      <c r="E7553" t="s">
        <v>484</v>
      </c>
      <c r="F7553">
        <v>2</v>
      </c>
      <c r="G7553">
        <v>57</v>
      </c>
      <c r="I7553">
        <v>3880</v>
      </c>
      <c r="K7553">
        <v>3880</v>
      </c>
      <c r="M7553" s="2" t="e">
        <f>VLOOKUP(A7553,disaster_subtype!$A$2:$P$59908,5,FALSE)</f>
        <v>#N/A</v>
      </c>
    </row>
    <row r="7554" spans="1:13" x14ac:dyDescent="0.2">
      <c r="A7554" s="1" t="str">
        <f t="shared" ref="A7554:A7617" si="118">B7554&amp;C7554&amp;F7554&amp;G7554&amp;H7554&amp;I7554&amp;J7554&amp;K7554&amp;L7554</f>
        <v>2010KEN2194211164211164</v>
      </c>
      <c r="B7554">
        <v>2010</v>
      </c>
      <c r="C7554" t="s">
        <v>266</v>
      </c>
      <c r="D7554" t="s">
        <v>267</v>
      </c>
      <c r="E7554" t="s">
        <v>485</v>
      </c>
      <c r="F7554">
        <v>2</v>
      </c>
      <c r="G7554">
        <v>194</v>
      </c>
      <c r="I7554">
        <v>211164</v>
      </c>
      <c r="K7554">
        <v>211164</v>
      </c>
      <c r="M7554" s="2" t="str">
        <f>VLOOKUP(A7554,disaster_subtype!$A$2:$P$59908,5,FALSE)</f>
        <v>Flood</v>
      </c>
    </row>
    <row r="7555" spans="1:13" x14ac:dyDescent="0.2">
      <c r="A7555" s="1" t="str">
        <f t="shared" si="118"/>
        <v>2010KEN110</v>
      </c>
      <c r="B7555">
        <v>2010</v>
      </c>
      <c r="C7555" t="s">
        <v>266</v>
      </c>
      <c r="D7555" t="s">
        <v>267</v>
      </c>
      <c r="E7555" t="s">
        <v>80</v>
      </c>
      <c r="F7555">
        <v>1</v>
      </c>
      <c r="G7555">
        <v>10</v>
      </c>
      <c r="M7555" s="2" t="str">
        <f>VLOOKUP(A7555,disaster_subtype!$A$2:$P$59908,5,FALSE)</f>
        <v>Landslide</v>
      </c>
    </row>
    <row r="7556" spans="1:13" x14ac:dyDescent="0.2">
      <c r="A7556" s="1" t="str">
        <f t="shared" si="118"/>
        <v>2010PRK25578555785</v>
      </c>
      <c r="B7556">
        <v>2010</v>
      </c>
      <c r="C7556" t="s">
        <v>358</v>
      </c>
      <c r="D7556" t="s">
        <v>359</v>
      </c>
      <c r="E7556" t="s">
        <v>485</v>
      </c>
      <c r="F7556">
        <v>2</v>
      </c>
      <c r="I7556">
        <v>55785</v>
      </c>
      <c r="K7556">
        <v>55785</v>
      </c>
      <c r="M7556" s="2" t="str">
        <f>VLOOKUP(A7556,disaster_subtype!$A$2:$P$59908,5,FALSE)</f>
        <v>Flood</v>
      </c>
    </row>
    <row r="7557" spans="1:13" x14ac:dyDescent="0.2">
      <c r="A7557" s="1" t="str">
        <f t="shared" si="118"/>
        <v>2010PRK1204000040000</v>
      </c>
      <c r="B7557">
        <v>2010</v>
      </c>
      <c r="C7557" t="s">
        <v>358</v>
      </c>
      <c r="D7557" t="s">
        <v>359</v>
      </c>
      <c r="E7557" t="s">
        <v>487</v>
      </c>
      <c r="F7557">
        <v>1</v>
      </c>
      <c r="G7557">
        <v>20</v>
      </c>
      <c r="I7557">
        <v>40000</v>
      </c>
      <c r="K7557">
        <v>40000</v>
      </c>
      <c r="M7557" s="2" t="str">
        <f>VLOOKUP(A7557,disaster_subtype!$A$2:$P$59908,5,FALSE)</f>
        <v>Storm</v>
      </c>
    </row>
    <row r="7558" spans="1:13" x14ac:dyDescent="0.2">
      <c r="A7558" s="1" t="str">
        <f t="shared" si="118"/>
        <v>2010KOR1124150041500</v>
      </c>
      <c r="B7558">
        <v>2010</v>
      </c>
      <c r="C7558" t="s">
        <v>176</v>
      </c>
      <c r="D7558" t="s">
        <v>177</v>
      </c>
      <c r="E7558" t="s">
        <v>487</v>
      </c>
      <c r="F7558">
        <v>1</v>
      </c>
      <c r="G7558">
        <v>12</v>
      </c>
      <c r="I7558">
        <v>41500</v>
      </c>
      <c r="K7558">
        <v>41500</v>
      </c>
      <c r="M7558" s="2" t="str">
        <f>VLOOKUP(A7558,disaster_subtype!$A$2:$P$59908,5,FALSE)</f>
        <v>Storm</v>
      </c>
    </row>
    <row r="7559" spans="1:13" x14ac:dyDescent="0.2">
      <c r="A7559" s="1" t="str">
        <f t="shared" si="118"/>
        <v>2010KGZ1141141</v>
      </c>
      <c r="B7559">
        <v>2010</v>
      </c>
      <c r="C7559" t="s">
        <v>406</v>
      </c>
      <c r="D7559" t="s">
        <v>407</v>
      </c>
      <c r="E7559" t="s">
        <v>484</v>
      </c>
      <c r="F7559">
        <v>1</v>
      </c>
      <c r="H7559">
        <v>141</v>
      </c>
      <c r="K7559">
        <v>141</v>
      </c>
      <c r="M7559" s="2" t="str">
        <f>VLOOKUP(A7559,disaster_subtype!$A$2:$P$59908,5,FALSE)</f>
        <v>Epidemic</v>
      </c>
    </row>
    <row r="7560" spans="1:13" x14ac:dyDescent="0.2">
      <c r="A7560" s="1" t="str">
        <f t="shared" si="118"/>
        <v>2010KGZ183508350</v>
      </c>
      <c r="B7560">
        <v>2010</v>
      </c>
      <c r="C7560" t="s">
        <v>406</v>
      </c>
      <c r="D7560" t="s">
        <v>407</v>
      </c>
      <c r="E7560" t="s">
        <v>80</v>
      </c>
      <c r="F7560">
        <v>1</v>
      </c>
      <c r="I7560">
        <v>8350</v>
      </c>
      <c r="K7560">
        <v>8350</v>
      </c>
      <c r="M7560" s="2" t="str">
        <f>VLOOKUP(A7560,disaster_subtype!$A$2:$P$59908,5,FALSE)</f>
        <v>Landslide</v>
      </c>
    </row>
    <row r="7561" spans="1:13" x14ac:dyDescent="0.2">
      <c r="A7561" s="1" t="str">
        <f t="shared" si="118"/>
        <v>2010LBR111548615486</v>
      </c>
      <c r="B7561">
        <v>2010</v>
      </c>
      <c r="C7561" t="s">
        <v>360</v>
      </c>
      <c r="D7561" t="s">
        <v>361</v>
      </c>
      <c r="E7561" t="s">
        <v>485</v>
      </c>
      <c r="F7561">
        <v>1</v>
      </c>
      <c r="G7561">
        <v>1</v>
      </c>
      <c r="I7561">
        <v>15486</v>
      </c>
      <c r="K7561">
        <v>15486</v>
      </c>
      <c r="M7561" s="2" t="str">
        <f>VLOOKUP(A7561,disaster_subtype!$A$2:$P$59908,5,FALSE)</f>
        <v>Flood</v>
      </c>
    </row>
    <row r="7562" spans="1:13" x14ac:dyDescent="0.2">
      <c r="A7562" s="1" t="str">
        <f t="shared" si="118"/>
        <v>2010LTU15</v>
      </c>
      <c r="B7562">
        <v>2010</v>
      </c>
      <c r="C7562" t="s">
        <v>408</v>
      </c>
      <c r="D7562" t="s">
        <v>409</v>
      </c>
      <c r="E7562" t="s">
        <v>492</v>
      </c>
      <c r="F7562">
        <v>1</v>
      </c>
      <c r="G7562">
        <v>5</v>
      </c>
      <c r="M7562" s="2" t="str">
        <f>VLOOKUP(A7562,disaster_subtype!$A$2:$P$59908,5,FALSE)</f>
        <v xml:space="preserve">Extreme temperature </v>
      </c>
    </row>
    <row r="7563" spans="1:13" x14ac:dyDescent="0.2">
      <c r="A7563" s="1" t="str">
        <f t="shared" si="118"/>
        <v>2010LTU14</v>
      </c>
      <c r="B7563">
        <v>2010</v>
      </c>
      <c r="C7563" t="s">
        <v>408</v>
      </c>
      <c r="D7563" t="s">
        <v>409</v>
      </c>
      <c r="E7563" t="s">
        <v>485</v>
      </c>
      <c r="F7563">
        <v>1</v>
      </c>
      <c r="G7563">
        <v>4</v>
      </c>
      <c r="M7563" s="2" t="str">
        <f>VLOOKUP(A7563,disaster_subtype!$A$2:$P$59908,5,FALSE)</f>
        <v>Flood</v>
      </c>
    </row>
    <row r="7564" spans="1:13" x14ac:dyDescent="0.2">
      <c r="A7564" s="1" t="str">
        <f t="shared" si="118"/>
        <v>2010LUX131000</v>
      </c>
      <c r="B7564">
        <v>2010</v>
      </c>
      <c r="C7564" t="s">
        <v>371</v>
      </c>
      <c r="D7564" t="s">
        <v>372</v>
      </c>
      <c r="E7564" t="s">
        <v>487</v>
      </c>
      <c r="F7564">
        <v>1</v>
      </c>
      <c r="L7564">
        <v>31000</v>
      </c>
      <c r="M7564" s="2" t="str">
        <f>VLOOKUP(A7564,disaster_subtype!$A$2:$P$59908,5,FALSE)</f>
        <v>Storm</v>
      </c>
    </row>
    <row r="7565" spans="1:13" x14ac:dyDescent="0.2">
      <c r="A7565" s="1" t="str">
        <f t="shared" si="118"/>
        <v>2010MDG123000002300000</v>
      </c>
      <c r="B7565">
        <v>2010</v>
      </c>
      <c r="C7565" t="s">
        <v>304</v>
      </c>
      <c r="D7565" t="s">
        <v>305</v>
      </c>
      <c r="E7565" t="s">
        <v>491</v>
      </c>
      <c r="F7565">
        <v>1</v>
      </c>
      <c r="I7565">
        <v>2300000</v>
      </c>
      <c r="K7565">
        <v>2300000</v>
      </c>
      <c r="M7565" s="2" t="str">
        <f>VLOOKUP(A7565,disaster_subtype!$A$2:$P$59908,5,FALSE)</f>
        <v>Insect infestation</v>
      </c>
    </row>
    <row r="7566" spans="1:13" x14ac:dyDescent="0.2">
      <c r="A7566" s="1" t="str">
        <f t="shared" si="118"/>
        <v>2010MDG1120132192000192132</v>
      </c>
      <c r="B7566">
        <v>2010</v>
      </c>
      <c r="C7566" t="s">
        <v>304</v>
      </c>
      <c r="D7566" t="s">
        <v>305</v>
      </c>
      <c r="E7566" t="s">
        <v>487</v>
      </c>
      <c r="F7566">
        <v>1</v>
      </c>
      <c r="G7566">
        <v>120</v>
      </c>
      <c r="H7566">
        <v>132</v>
      </c>
      <c r="I7566">
        <v>192000</v>
      </c>
      <c r="K7566">
        <v>192132</v>
      </c>
      <c r="M7566" s="2" t="str">
        <f>VLOOKUP(A7566,disaster_subtype!$A$2:$P$59908,5,FALSE)</f>
        <v>Storm</v>
      </c>
    </row>
    <row r="7567" spans="1:13" x14ac:dyDescent="0.2">
      <c r="A7567" s="1" t="str">
        <f t="shared" si="118"/>
        <v>2010MWI12129021290</v>
      </c>
      <c r="B7567">
        <v>2010</v>
      </c>
      <c r="C7567" t="s">
        <v>296</v>
      </c>
      <c r="D7567" t="s">
        <v>297</v>
      </c>
      <c r="E7567" t="s">
        <v>485</v>
      </c>
      <c r="F7567">
        <v>1</v>
      </c>
      <c r="I7567">
        <v>21290</v>
      </c>
      <c r="K7567">
        <v>21290</v>
      </c>
      <c r="M7567" s="2" t="str">
        <f>VLOOKUP(A7567,disaster_subtype!$A$2:$P$59908,5,FALSE)</f>
        <v>Flood</v>
      </c>
    </row>
    <row r="7568" spans="1:13" x14ac:dyDescent="0.2">
      <c r="A7568" s="1" t="str">
        <f t="shared" si="118"/>
        <v>2010MLI1600000600000</v>
      </c>
      <c r="B7568">
        <v>2010</v>
      </c>
      <c r="C7568" t="s">
        <v>105</v>
      </c>
      <c r="D7568" t="s">
        <v>106</v>
      </c>
      <c r="E7568" t="s">
        <v>12</v>
      </c>
      <c r="F7568">
        <v>1</v>
      </c>
      <c r="I7568">
        <v>600000</v>
      </c>
      <c r="K7568">
        <v>600000</v>
      </c>
      <c r="M7568" s="2" t="str">
        <f>VLOOKUP(A7568,disaster_subtype!$A$2:$P$59908,5,FALSE)</f>
        <v>Drought</v>
      </c>
    </row>
    <row r="7569" spans="1:13" x14ac:dyDescent="0.2">
      <c r="A7569" s="1" t="str">
        <f t="shared" si="118"/>
        <v>2010MLI23200032000</v>
      </c>
      <c r="B7569">
        <v>2010</v>
      </c>
      <c r="C7569" t="s">
        <v>105</v>
      </c>
      <c r="D7569" t="s">
        <v>106</v>
      </c>
      <c r="E7569" t="s">
        <v>485</v>
      </c>
      <c r="F7569">
        <v>2</v>
      </c>
      <c r="I7569">
        <v>32000</v>
      </c>
      <c r="K7569">
        <v>32000</v>
      </c>
      <c r="M7569" s="2" t="str">
        <f>VLOOKUP(A7569,disaster_subtype!$A$2:$P$59908,5,FALSE)</f>
        <v>Flood</v>
      </c>
    </row>
    <row r="7570" spans="1:13" x14ac:dyDescent="0.2">
      <c r="A7570" s="1" t="str">
        <f t="shared" si="118"/>
        <v>2010MTQ1132920029200</v>
      </c>
      <c r="B7570">
        <v>2010</v>
      </c>
      <c r="C7570" t="s">
        <v>35</v>
      </c>
      <c r="D7570" t="s">
        <v>36</v>
      </c>
      <c r="E7570" t="s">
        <v>484</v>
      </c>
      <c r="F7570">
        <v>1</v>
      </c>
      <c r="G7570">
        <v>13</v>
      </c>
      <c r="I7570">
        <v>29200</v>
      </c>
      <c r="K7570">
        <v>29200</v>
      </c>
      <c r="M7570" s="2" t="str">
        <f>VLOOKUP(A7570,disaster_subtype!$A$2:$P$59908,5,FALSE)</f>
        <v>Epidemic</v>
      </c>
    </row>
    <row r="7571" spans="1:13" x14ac:dyDescent="0.2">
      <c r="A7571" s="1" t="str">
        <f t="shared" si="118"/>
        <v>2010MRT1838000838000</v>
      </c>
      <c r="B7571">
        <v>2010</v>
      </c>
      <c r="C7571" t="s">
        <v>107</v>
      </c>
      <c r="D7571" t="s">
        <v>108</v>
      </c>
      <c r="E7571" t="s">
        <v>12</v>
      </c>
      <c r="F7571">
        <v>1</v>
      </c>
      <c r="I7571">
        <v>838000</v>
      </c>
      <c r="K7571">
        <v>838000</v>
      </c>
      <c r="M7571" s="2" t="str">
        <f>VLOOKUP(A7571,disaster_subtype!$A$2:$P$59908,5,FALSE)</f>
        <v>Drought</v>
      </c>
    </row>
    <row r="7572" spans="1:13" x14ac:dyDescent="0.2">
      <c r="A7572" s="1" t="str">
        <f t="shared" si="118"/>
        <v>2010MRT187508750</v>
      </c>
      <c r="B7572">
        <v>2010</v>
      </c>
      <c r="C7572" t="s">
        <v>107</v>
      </c>
      <c r="D7572" t="s">
        <v>108</v>
      </c>
      <c r="E7572" t="s">
        <v>485</v>
      </c>
      <c r="F7572">
        <v>1</v>
      </c>
      <c r="I7572">
        <v>8750</v>
      </c>
      <c r="K7572">
        <v>8750</v>
      </c>
      <c r="M7572" s="2" t="str">
        <f>VLOOKUP(A7572,disaster_subtype!$A$2:$P$59908,5,FALSE)</f>
        <v>Flood</v>
      </c>
    </row>
    <row r="7573" spans="1:13" x14ac:dyDescent="0.2">
      <c r="A7573" s="1" t="str">
        <f t="shared" si="118"/>
        <v>2010MEX1223225000252321150000</v>
      </c>
      <c r="B7573">
        <v>2010</v>
      </c>
      <c r="C7573" t="s">
        <v>155</v>
      </c>
      <c r="D7573" t="s">
        <v>156</v>
      </c>
      <c r="E7573" t="s">
        <v>488</v>
      </c>
      <c r="F7573">
        <v>1</v>
      </c>
      <c r="G7573">
        <v>2</v>
      </c>
      <c r="H7573">
        <v>232</v>
      </c>
      <c r="I7573">
        <v>25000</v>
      </c>
      <c r="K7573">
        <v>25232</v>
      </c>
      <c r="L7573">
        <v>1150000</v>
      </c>
      <c r="M7573" s="2" t="str">
        <f>VLOOKUP(A7573,disaster_subtype!$A$2:$P$59908,5,FALSE)</f>
        <v>Earthquake</v>
      </c>
    </row>
    <row r="7574" spans="1:13" x14ac:dyDescent="0.2">
      <c r="A7574" s="1" t="str">
        <f t="shared" si="118"/>
        <v>2010MEX2661020000102000016000</v>
      </c>
      <c r="B7574">
        <v>2010</v>
      </c>
      <c r="C7574" t="s">
        <v>155</v>
      </c>
      <c r="D7574" t="s">
        <v>156</v>
      </c>
      <c r="E7574" t="s">
        <v>485</v>
      </c>
      <c r="F7574">
        <v>2</v>
      </c>
      <c r="G7574">
        <v>66</v>
      </c>
      <c r="I7574">
        <v>1020000</v>
      </c>
      <c r="K7574">
        <v>1020000</v>
      </c>
      <c r="L7574">
        <v>16000</v>
      </c>
      <c r="M7574" s="2" t="str">
        <f>VLOOKUP(A7574,disaster_subtype!$A$2:$P$59908,5,FALSE)</f>
        <v>Flood</v>
      </c>
    </row>
    <row r="7575" spans="1:13" x14ac:dyDescent="0.2">
      <c r="A7575" s="1" t="str">
        <f t="shared" si="118"/>
        <v>2010MEX271</v>
      </c>
      <c r="B7575">
        <v>2010</v>
      </c>
      <c r="C7575" t="s">
        <v>155</v>
      </c>
      <c r="D7575" t="s">
        <v>156</v>
      </c>
      <c r="E7575" t="s">
        <v>80</v>
      </c>
      <c r="F7575">
        <v>2</v>
      </c>
      <c r="G7575">
        <v>71</v>
      </c>
      <c r="M7575" s="2" t="str">
        <f>VLOOKUP(A7575,disaster_subtype!$A$2:$P$59908,5,FALSE)</f>
        <v>Landslide</v>
      </c>
    </row>
    <row r="7576" spans="1:13" x14ac:dyDescent="0.2">
      <c r="A7576" s="1" t="str">
        <f t="shared" si="118"/>
        <v>2010MEX4435550755550755900000</v>
      </c>
      <c r="B7576">
        <v>2010</v>
      </c>
      <c r="C7576" t="s">
        <v>155</v>
      </c>
      <c r="D7576" t="s">
        <v>156</v>
      </c>
      <c r="E7576" t="s">
        <v>487</v>
      </c>
      <c r="F7576">
        <v>4</v>
      </c>
      <c r="G7576">
        <v>43</v>
      </c>
      <c r="I7576">
        <v>555075</v>
      </c>
      <c r="K7576">
        <v>555075</v>
      </c>
      <c r="L7576">
        <v>5900000</v>
      </c>
      <c r="M7576" s="2" t="str">
        <f>VLOOKUP(A7576,disaster_subtype!$A$2:$P$59908,5,FALSE)</f>
        <v>Storm</v>
      </c>
    </row>
    <row r="7577" spans="1:13" x14ac:dyDescent="0.2">
      <c r="A7577" s="1" t="str">
        <f t="shared" si="118"/>
        <v>2010MDA111200012000</v>
      </c>
      <c r="B7577">
        <v>2010</v>
      </c>
      <c r="C7577" t="s">
        <v>429</v>
      </c>
      <c r="D7577" t="s">
        <v>430</v>
      </c>
      <c r="E7577" t="s">
        <v>485</v>
      </c>
      <c r="F7577">
        <v>1</v>
      </c>
      <c r="G7577">
        <v>1</v>
      </c>
      <c r="I7577">
        <v>12000</v>
      </c>
      <c r="K7577">
        <v>12000</v>
      </c>
      <c r="M7577" s="2" t="str">
        <f>VLOOKUP(A7577,disaster_subtype!$A$2:$P$59908,5,FALSE)</f>
        <v>Flood</v>
      </c>
    </row>
    <row r="7578" spans="1:13" x14ac:dyDescent="0.2">
      <c r="A7578" s="1" t="str">
        <f t="shared" si="118"/>
        <v>2010MNE263506350</v>
      </c>
      <c r="B7578">
        <v>2010</v>
      </c>
      <c r="C7578" t="s">
        <v>472</v>
      </c>
      <c r="D7578" t="s">
        <v>473</v>
      </c>
      <c r="E7578" t="s">
        <v>485</v>
      </c>
      <c r="F7578">
        <v>2</v>
      </c>
      <c r="I7578">
        <v>6350</v>
      </c>
      <c r="K7578">
        <v>6350</v>
      </c>
      <c r="M7578" s="2" t="str">
        <f>VLOOKUP(A7578,disaster_subtype!$A$2:$P$59908,5,FALSE)</f>
        <v>Flood</v>
      </c>
    </row>
    <row r="7579" spans="1:13" x14ac:dyDescent="0.2">
      <c r="A7579" s="1" t="str">
        <f t="shared" si="118"/>
        <v>2010MAR2429770007700929000</v>
      </c>
      <c r="B7579">
        <v>2010</v>
      </c>
      <c r="C7579" t="s">
        <v>89</v>
      </c>
      <c r="D7579" t="s">
        <v>90</v>
      </c>
      <c r="E7579" t="s">
        <v>485</v>
      </c>
      <c r="F7579">
        <v>2</v>
      </c>
      <c r="G7579">
        <v>42</v>
      </c>
      <c r="H7579">
        <v>9</v>
      </c>
      <c r="I7579">
        <v>77000</v>
      </c>
      <c r="K7579">
        <v>77009</v>
      </c>
      <c r="L7579">
        <v>29000</v>
      </c>
      <c r="M7579" s="2" t="e">
        <f>VLOOKUP(A7579,disaster_subtype!$A$2:$P$59908,5,FALSE)</f>
        <v>#N/A</v>
      </c>
    </row>
    <row r="7580" spans="1:13" x14ac:dyDescent="0.2">
      <c r="A7580" s="1" t="str">
        <f t="shared" si="118"/>
        <v>2010MOZ1460000460000</v>
      </c>
      <c r="B7580">
        <v>2010</v>
      </c>
      <c r="C7580" t="s">
        <v>238</v>
      </c>
      <c r="D7580" t="s">
        <v>239</v>
      </c>
      <c r="E7580" t="s">
        <v>12</v>
      </c>
      <c r="F7580">
        <v>1</v>
      </c>
      <c r="I7580">
        <v>460000</v>
      </c>
      <c r="K7580">
        <v>460000</v>
      </c>
      <c r="M7580" s="2" t="str">
        <f>VLOOKUP(A7580,disaster_subtype!$A$2:$P$59908,5,FALSE)</f>
        <v>Drought</v>
      </c>
    </row>
    <row r="7581" spans="1:13" x14ac:dyDescent="0.2">
      <c r="A7581" s="1" t="str">
        <f t="shared" si="118"/>
        <v>2010MOZ14431883188</v>
      </c>
      <c r="B7581">
        <v>2010</v>
      </c>
      <c r="C7581" t="s">
        <v>238</v>
      </c>
      <c r="D7581" t="s">
        <v>239</v>
      </c>
      <c r="E7581" t="s">
        <v>484</v>
      </c>
      <c r="F7581">
        <v>1</v>
      </c>
      <c r="G7581">
        <v>44</v>
      </c>
      <c r="I7581">
        <v>3188</v>
      </c>
      <c r="K7581">
        <v>3188</v>
      </c>
      <c r="M7581" s="2" t="str">
        <f>VLOOKUP(A7581,disaster_subtype!$A$2:$P$59908,5,FALSE)</f>
        <v>Epidemic</v>
      </c>
    </row>
    <row r="7582" spans="1:13" x14ac:dyDescent="0.2">
      <c r="A7582" s="1" t="str">
        <f t="shared" si="118"/>
        <v>2010MOZ151700017000</v>
      </c>
      <c r="B7582">
        <v>2010</v>
      </c>
      <c r="C7582" t="s">
        <v>238</v>
      </c>
      <c r="D7582" t="s">
        <v>239</v>
      </c>
      <c r="E7582" t="s">
        <v>485</v>
      </c>
      <c r="F7582">
        <v>1</v>
      </c>
      <c r="G7582">
        <v>5</v>
      </c>
      <c r="I7582">
        <v>17000</v>
      </c>
      <c r="K7582">
        <v>17000</v>
      </c>
      <c r="M7582" s="2" t="str">
        <f>VLOOKUP(A7582,disaster_subtype!$A$2:$P$59908,5,FALSE)</f>
        <v>Flood</v>
      </c>
    </row>
    <row r="7583" spans="1:13" x14ac:dyDescent="0.2">
      <c r="A7583" s="1" t="str">
        <f t="shared" si="118"/>
        <v>2010MMR168145000145000</v>
      </c>
      <c r="B7583">
        <v>2010</v>
      </c>
      <c r="C7583" t="s">
        <v>37</v>
      </c>
      <c r="D7583" t="s">
        <v>38</v>
      </c>
      <c r="E7583" t="s">
        <v>80</v>
      </c>
      <c r="F7583">
        <v>1</v>
      </c>
      <c r="G7583">
        <v>68</v>
      </c>
      <c r="I7583">
        <v>145000</v>
      </c>
      <c r="K7583">
        <v>145000</v>
      </c>
      <c r="M7583" s="2" t="str">
        <f>VLOOKUP(A7583,disaster_subtype!$A$2:$P$59908,5,FALSE)</f>
        <v>Landslide</v>
      </c>
    </row>
    <row r="7584" spans="1:13" x14ac:dyDescent="0.2">
      <c r="A7584" s="1" t="str">
        <f t="shared" si="118"/>
        <v>2010MMR1454926000026004957000</v>
      </c>
      <c r="B7584">
        <v>2010</v>
      </c>
      <c r="C7584" t="s">
        <v>37</v>
      </c>
      <c r="D7584" t="s">
        <v>38</v>
      </c>
      <c r="E7584" t="s">
        <v>487</v>
      </c>
      <c r="F7584">
        <v>1</v>
      </c>
      <c r="G7584">
        <v>45</v>
      </c>
      <c r="H7584">
        <v>49</v>
      </c>
      <c r="I7584">
        <v>260000</v>
      </c>
      <c r="K7584">
        <v>260049</v>
      </c>
      <c r="L7584">
        <v>57000</v>
      </c>
      <c r="M7584" s="2" t="str">
        <f>VLOOKUP(A7584,disaster_subtype!$A$2:$P$59908,5,FALSE)</f>
        <v>Storm</v>
      </c>
    </row>
    <row r="7585" spans="1:13" x14ac:dyDescent="0.2">
      <c r="A7585" s="1" t="str">
        <f t="shared" si="118"/>
        <v>2010NAM18110000110000</v>
      </c>
      <c r="B7585">
        <v>2010</v>
      </c>
      <c r="C7585" t="s">
        <v>367</v>
      </c>
      <c r="D7585" t="s">
        <v>368</v>
      </c>
      <c r="E7585" t="s">
        <v>485</v>
      </c>
      <c r="F7585">
        <v>1</v>
      </c>
      <c r="G7585">
        <v>8</v>
      </c>
      <c r="I7585">
        <v>110000</v>
      </c>
      <c r="K7585">
        <v>110000</v>
      </c>
      <c r="M7585" s="2" t="str">
        <f>VLOOKUP(A7585,disaster_subtype!$A$2:$P$59908,5,FALSE)</f>
        <v>Flood</v>
      </c>
    </row>
    <row r="7586" spans="1:13" x14ac:dyDescent="0.2">
      <c r="A7586" s="1" t="str">
        <f t="shared" si="118"/>
        <v>2010NPL27353725372</v>
      </c>
      <c r="B7586">
        <v>2010</v>
      </c>
      <c r="C7586" t="s">
        <v>173</v>
      </c>
      <c r="D7586" t="s">
        <v>174</v>
      </c>
      <c r="E7586" t="s">
        <v>484</v>
      </c>
      <c r="F7586">
        <v>2</v>
      </c>
      <c r="G7586">
        <v>73</v>
      </c>
      <c r="I7586">
        <v>5372</v>
      </c>
      <c r="K7586">
        <v>5372</v>
      </c>
      <c r="M7586" s="2" t="str">
        <f>VLOOKUP(A7586,disaster_subtype!$A$2:$P$59908,5,FALSE)</f>
        <v>Epidemic</v>
      </c>
    </row>
    <row r="7587" spans="1:13" x14ac:dyDescent="0.2">
      <c r="A7587" s="1" t="str">
        <f t="shared" si="118"/>
        <v>2010NPL215080008000</v>
      </c>
      <c r="B7587">
        <v>2010</v>
      </c>
      <c r="C7587" t="s">
        <v>173</v>
      </c>
      <c r="D7587" t="s">
        <v>174</v>
      </c>
      <c r="E7587" t="s">
        <v>485</v>
      </c>
      <c r="F7587">
        <v>2</v>
      </c>
      <c r="G7587">
        <v>150</v>
      </c>
      <c r="I7587">
        <v>8000</v>
      </c>
      <c r="K7587">
        <v>8000</v>
      </c>
      <c r="M7587" s="2" t="str">
        <f>VLOOKUP(A7587,disaster_subtype!$A$2:$P$59908,5,FALSE)</f>
        <v>Flood</v>
      </c>
    </row>
    <row r="7588" spans="1:13" x14ac:dyDescent="0.2">
      <c r="A7588" s="1" t="str">
        <f t="shared" si="118"/>
        <v>2010NLD128000</v>
      </c>
      <c r="B7588">
        <v>2010</v>
      </c>
      <c r="C7588" t="s">
        <v>220</v>
      </c>
      <c r="D7588" t="s">
        <v>221</v>
      </c>
      <c r="E7588" t="s">
        <v>487</v>
      </c>
      <c r="F7588">
        <v>1</v>
      </c>
      <c r="L7588">
        <v>28000</v>
      </c>
      <c r="M7588" s="2" t="str">
        <f>VLOOKUP(A7588,disaster_subtype!$A$2:$P$59908,5,FALSE)</f>
        <v>Storm</v>
      </c>
    </row>
    <row r="7589" spans="1:13" x14ac:dyDescent="0.2">
      <c r="A7589" s="1" t="str">
        <f t="shared" si="118"/>
        <v>2010NZL123000003000026500000</v>
      </c>
      <c r="B7589">
        <v>2010</v>
      </c>
      <c r="C7589" t="s">
        <v>120</v>
      </c>
      <c r="D7589" t="s">
        <v>121</v>
      </c>
      <c r="E7589" t="s">
        <v>488</v>
      </c>
      <c r="F7589">
        <v>1</v>
      </c>
      <c r="H7589">
        <v>2</v>
      </c>
      <c r="I7589">
        <v>300000</v>
      </c>
      <c r="K7589">
        <v>300002</v>
      </c>
      <c r="L7589">
        <v>6500000</v>
      </c>
      <c r="M7589" s="2" t="str">
        <f>VLOOKUP(A7589,disaster_subtype!$A$2:$P$59908,5,FALSE)</f>
        <v>Earthquake</v>
      </c>
    </row>
    <row r="7590" spans="1:13" x14ac:dyDescent="0.2">
      <c r="A7590" s="1" t="str">
        <f t="shared" si="118"/>
        <v>2010NIC116395395</v>
      </c>
      <c r="B7590">
        <v>2010</v>
      </c>
      <c r="C7590" t="s">
        <v>73</v>
      </c>
      <c r="D7590" t="s">
        <v>74</v>
      </c>
      <c r="E7590" t="s">
        <v>484</v>
      </c>
      <c r="F7590">
        <v>1</v>
      </c>
      <c r="G7590">
        <v>16</v>
      </c>
      <c r="I7590">
        <v>395</v>
      </c>
      <c r="K7590">
        <v>395</v>
      </c>
      <c r="M7590" s="2" t="str">
        <f>VLOOKUP(A7590,disaster_subtype!$A$2:$P$59908,5,FALSE)</f>
        <v>Epidemic</v>
      </c>
    </row>
    <row r="7591" spans="1:13" x14ac:dyDescent="0.2">
      <c r="A7591" s="1" t="str">
        <f t="shared" si="118"/>
        <v>2010NIC2667586075860</v>
      </c>
      <c r="B7591">
        <v>2010</v>
      </c>
      <c r="C7591" t="s">
        <v>73</v>
      </c>
      <c r="D7591" t="s">
        <v>74</v>
      </c>
      <c r="E7591" t="s">
        <v>485</v>
      </c>
      <c r="F7591">
        <v>2</v>
      </c>
      <c r="G7591">
        <v>66</v>
      </c>
      <c r="I7591">
        <v>75860</v>
      </c>
      <c r="K7591">
        <v>75860</v>
      </c>
      <c r="M7591" s="2" t="str">
        <f>VLOOKUP(A7591,disaster_subtype!$A$2:$P$59908,5,FALSE)</f>
        <v>Flood</v>
      </c>
    </row>
    <row r="7592" spans="1:13" x14ac:dyDescent="0.2">
      <c r="A7592" s="1" t="str">
        <f t="shared" si="118"/>
        <v>2010NIC25</v>
      </c>
      <c r="B7592">
        <v>2010</v>
      </c>
      <c r="C7592" t="s">
        <v>73</v>
      </c>
      <c r="D7592" t="s">
        <v>74</v>
      </c>
      <c r="E7592" t="s">
        <v>487</v>
      </c>
      <c r="F7592">
        <v>2</v>
      </c>
      <c r="G7592">
        <v>5</v>
      </c>
      <c r="M7592" s="2" t="str">
        <f>VLOOKUP(A7592,disaster_subtype!$A$2:$P$59908,5,FALSE)</f>
        <v>Storm</v>
      </c>
    </row>
    <row r="7593" spans="1:13" x14ac:dyDescent="0.2">
      <c r="A7593" s="1" t="str">
        <f t="shared" si="118"/>
        <v>2010NER210312171217</v>
      </c>
      <c r="B7593">
        <v>2010</v>
      </c>
      <c r="C7593" t="s">
        <v>48</v>
      </c>
      <c r="D7593" t="s">
        <v>49</v>
      </c>
      <c r="E7593" t="s">
        <v>484</v>
      </c>
      <c r="F7593">
        <v>2</v>
      </c>
      <c r="G7593">
        <v>103</v>
      </c>
      <c r="I7593">
        <v>1217</v>
      </c>
      <c r="K7593">
        <v>1217</v>
      </c>
      <c r="M7593" s="2" t="e">
        <f>VLOOKUP(A7593,disaster_subtype!$A$2:$P$59908,5,FALSE)</f>
        <v>#N/A</v>
      </c>
    </row>
    <row r="7594" spans="1:13" x14ac:dyDescent="0.2">
      <c r="A7594" s="1" t="str">
        <f t="shared" si="118"/>
        <v>2010NER252266116615233226</v>
      </c>
      <c r="B7594">
        <v>2010</v>
      </c>
      <c r="C7594" t="s">
        <v>48</v>
      </c>
      <c r="D7594" t="s">
        <v>49</v>
      </c>
      <c r="E7594" t="s">
        <v>485</v>
      </c>
      <c r="F7594">
        <v>2</v>
      </c>
      <c r="G7594">
        <v>5</v>
      </c>
      <c r="I7594">
        <v>226611</v>
      </c>
      <c r="J7594">
        <v>6615</v>
      </c>
      <c r="K7594">
        <v>233226</v>
      </c>
      <c r="M7594" s="2" t="str">
        <f>VLOOKUP(A7594,disaster_subtype!$A$2:$P$59908,5,FALSE)</f>
        <v>Flood</v>
      </c>
    </row>
    <row r="7595" spans="1:13" x14ac:dyDescent="0.2">
      <c r="A7595" s="1" t="str">
        <f t="shared" si="118"/>
        <v>2010NGA218724328743287</v>
      </c>
      <c r="B7595">
        <v>2010</v>
      </c>
      <c r="C7595" t="s">
        <v>306</v>
      </c>
      <c r="D7595" t="s">
        <v>307</v>
      </c>
      <c r="E7595" t="s">
        <v>484</v>
      </c>
      <c r="F7595">
        <v>2</v>
      </c>
      <c r="G7595">
        <v>1872</v>
      </c>
      <c r="I7595">
        <v>43287</v>
      </c>
      <c r="K7595">
        <v>43287</v>
      </c>
      <c r="M7595" s="2" t="e">
        <f>VLOOKUP(A7595,disaster_subtype!$A$2:$P$59908,5,FALSE)</f>
        <v>#N/A</v>
      </c>
    </row>
    <row r="7596" spans="1:13" x14ac:dyDescent="0.2">
      <c r="A7596" s="1" t="str">
        <f t="shared" si="118"/>
        <v>2010NGA1402001500000150020030000</v>
      </c>
      <c r="B7596">
        <v>2010</v>
      </c>
      <c r="C7596" t="s">
        <v>306</v>
      </c>
      <c r="D7596" t="s">
        <v>307</v>
      </c>
      <c r="E7596" t="s">
        <v>485</v>
      </c>
      <c r="F7596">
        <v>1</v>
      </c>
      <c r="G7596">
        <v>40</v>
      </c>
      <c r="H7596">
        <v>200</v>
      </c>
      <c r="I7596">
        <v>1500000</v>
      </c>
      <c r="K7596">
        <v>1500200</v>
      </c>
      <c r="L7596">
        <v>30000</v>
      </c>
      <c r="M7596" s="2" t="str">
        <f>VLOOKUP(A7596,disaster_subtype!$A$2:$P$59908,5,FALSE)</f>
        <v>Flood</v>
      </c>
    </row>
    <row r="7597" spans="1:13" x14ac:dyDescent="0.2">
      <c r="A7597" s="1" t="str">
        <f t="shared" si="118"/>
        <v>2010OMN1161000000</v>
      </c>
      <c r="B7597">
        <v>2010</v>
      </c>
      <c r="C7597" t="s">
        <v>348</v>
      </c>
      <c r="D7597" t="s">
        <v>349</v>
      </c>
      <c r="E7597" t="s">
        <v>487</v>
      </c>
      <c r="F7597">
        <v>1</v>
      </c>
      <c r="G7597">
        <v>16</v>
      </c>
      <c r="L7597">
        <v>1000000</v>
      </c>
      <c r="M7597" s="2" t="str">
        <f>VLOOKUP(A7597,disaster_subtype!$A$2:$P$59908,5,FALSE)</f>
        <v>Storm</v>
      </c>
    </row>
    <row r="7598" spans="1:13" x14ac:dyDescent="0.2">
      <c r="A7598" s="1" t="str">
        <f t="shared" si="118"/>
        <v>2010PAK42113294620360550203634969500000</v>
      </c>
      <c r="B7598">
        <v>2010</v>
      </c>
      <c r="C7598" t="s">
        <v>139</v>
      </c>
      <c r="D7598" t="s">
        <v>140</v>
      </c>
      <c r="E7598" t="s">
        <v>485</v>
      </c>
      <c r="F7598">
        <v>4</v>
      </c>
      <c r="G7598">
        <v>2113</v>
      </c>
      <c r="H7598">
        <v>2946</v>
      </c>
      <c r="I7598">
        <v>20360550</v>
      </c>
      <c r="K7598">
        <v>20363496</v>
      </c>
      <c r="L7598">
        <v>9500000</v>
      </c>
      <c r="M7598" s="2" t="e">
        <f>VLOOKUP(A7598,disaster_subtype!$A$2:$P$59908,5,FALSE)</f>
        <v>#N/A</v>
      </c>
    </row>
    <row r="7599" spans="1:13" x14ac:dyDescent="0.2">
      <c r="A7599" s="1" t="str">
        <f t="shared" si="118"/>
        <v>2010PAK25072303333040518000</v>
      </c>
      <c r="B7599">
        <v>2010</v>
      </c>
      <c r="C7599" t="s">
        <v>139</v>
      </c>
      <c r="D7599" t="s">
        <v>140</v>
      </c>
      <c r="E7599" t="s">
        <v>80</v>
      </c>
      <c r="F7599">
        <v>2</v>
      </c>
      <c r="G7599">
        <v>50</v>
      </c>
      <c r="H7599">
        <v>72</v>
      </c>
      <c r="I7599">
        <v>30333</v>
      </c>
      <c r="K7599">
        <v>30405</v>
      </c>
      <c r="L7599">
        <v>18000</v>
      </c>
      <c r="M7599" s="2" t="e">
        <f>VLOOKUP(A7599,disaster_subtype!$A$2:$P$59908,5,FALSE)</f>
        <v>#N/A</v>
      </c>
    </row>
    <row r="7600" spans="1:13" x14ac:dyDescent="0.2">
      <c r="A7600" s="1" t="str">
        <f t="shared" si="118"/>
        <v>2010PAK1234000400080000</v>
      </c>
      <c r="B7600">
        <v>2010</v>
      </c>
      <c r="C7600" t="s">
        <v>139</v>
      </c>
      <c r="D7600" t="s">
        <v>140</v>
      </c>
      <c r="E7600" t="s">
        <v>487</v>
      </c>
      <c r="F7600">
        <v>1</v>
      </c>
      <c r="G7600">
        <v>23</v>
      </c>
      <c r="I7600">
        <v>4000</v>
      </c>
      <c r="K7600">
        <v>4000</v>
      </c>
      <c r="L7600">
        <v>80000</v>
      </c>
      <c r="M7600" s="2" t="str">
        <f>VLOOKUP(A7600,disaster_subtype!$A$2:$P$59908,5,FALSE)</f>
        <v>Storm</v>
      </c>
    </row>
    <row r="7601" spans="1:13" x14ac:dyDescent="0.2">
      <c r="A7601" s="1" t="str">
        <f t="shared" si="118"/>
        <v>2010PSE1500500</v>
      </c>
      <c r="B7601">
        <v>2010</v>
      </c>
      <c r="C7601" t="s">
        <v>373</v>
      </c>
      <c r="D7601" t="s">
        <v>374</v>
      </c>
      <c r="E7601" t="s">
        <v>485</v>
      </c>
      <c r="F7601">
        <v>1</v>
      </c>
      <c r="J7601">
        <v>500</v>
      </c>
      <c r="K7601">
        <v>500</v>
      </c>
      <c r="M7601" s="2" t="str">
        <f>VLOOKUP(A7601,disaster_subtype!$A$2:$P$59908,5,FALSE)</f>
        <v>Flood</v>
      </c>
    </row>
    <row r="7602" spans="1:13" x14ac:dyDescent="0.2">
      <c r="A7602" s="1" t="str">
        <f t="shared" si="118"/>
        <v>2010PAN4152993264232941</v>
      </c>
      <c r="B7602">
        <v>2010</v>
      </c>
      <c r="C7602" t="s">
        <v>268</v>
      </c>
      <c r="D7602" t="s">
        <v>269</v>
      </c>
      <c r="E7602" t="s">
        <v>485</v>
      </c>
      <c r="F7602">
        <v>4</v>
      </c>
      <c r="G7602">
        <v>15</v>
      </c>
      <c r="H7602">
        <v>299</v>
      </c>
      <c r="I7602">
        <v>32642</v>
      </c>
      <c r="K7602">
        <v>32941</v>
      </c>
      <c r="M7602" s="2" t="str">
        <f>VLOOKUP(A7602,disaster_subtype!$A$2:$P$59908,5,FALSE)</f>
        <v>Flood</v>
      </c>
    </row>
    <row r="7603" spans="1:13" x14ac:dyDescent="0.2">
      <c r="A7603" s="1" t="str">
        <f t="shared" si="118"/>
        <v>2010PRY112</v>
      </c>
      <c r="B7603">
        <v>2010</v>
      </c>
      <c r="C7603" t="s">
        <v>262</v>
      </c>
      <c r="D7603" t="s">
        <v>263</v>
      </c>
      <c r="E7603" t="s">
        <v>492</v>
      </c>
      <c r="F7603">
        <v>1</v>
      </c>
      <c r="G7603">
        <v>12</v>
      </c>
      <c r="M7603" s="2" t="str">
        <f>VLOOKUP(A7603,disaster_subtype!$A$2:$P$59908,5,FALSE)</f>
        <v xml:space="preserve">Extreme temperature </v>
      </c>
    </row>
    <row r="7604" spans="1:13" x14ac:dyDescent="0.2">
      <c r="A7604" s="1" t="str">
        <f t="shared" si="118"/>
        <v>2010PER1133170331703</v>
      </c>
      <c r="B7604">
        <v>2010</v>
      </c>
      <c r="C7604" t="s">
        <v>114</v>
      </c>
      <c r="D7604" t="s">
        <v>115</v>
      </c>
      <c r="E7604" t="s">
        <v>484</v>
      </c>
      <c r="F7604">
        <v>1</v>
      </c>
      <c r="G7604">
        <v>13</v>
      </c>
      <c r="I7604">
        <v>31703</v>
      </c>
      <c r="K7604">
        <v>31703</v>
      </c>
      <c r="M7604" s="2" t="str">
        <f>VLOOKUP(A7604,disaster_subtype!$A$2:$P$59908,5,FALSE)</f>
        <v>Epidemic</v>
      </c>
    </row>
    <row r="7605" spans="1:13" x14ac:dyDescent="0.2">
      <c r="A7605" s="1" t="str">
        <f t="shared" si="118"/>
        <v>2010PER14095760057600</v>
      </c>
      <c r="B7605">
        <v>2010</v>
      </c>
      <c r="C7605" t="s">
        <v>114</v>
      </c>
      <c r="D7605" t="s">
        <v>115</v>
      </c>
      <c r="E7605" t="s">
        <v>492</v>
      </c>
      <c r="F7605">
        <v>1</v>
      </c>
      <c r="G7605">
        <v>409</v>
      </c>
      <c r="I7605">
        <v>57600</v>
      </c>
      <c r="K7605">
        <v>57600</v>
      </c>
      <c r="M7605" s="2" t="str">
        <f>VLOOKUP(A7605,disaster_subtype!$A$2:$P$59908,5,FALSE)</f>
        <v xml:space="preserve">Extreme temperature </v>
      </c>
    </row>
    <row r="7606" spans="1:13" x14ac:dyDescent="0.2">
      <c r="A7606" s="1" t="str">
        <f t="shared" si="118"/>
        <v>2010PER1208000080000</v>
      </c>
      <c r="B7606">
        <v>2010</v>
      </c>
      <c r="C7606" t="s">
        <v>114</v>
      </c>
      <c r="D7606" t="s">
        <v>115</v>
      </c>
      <c r="E7606" t="s">
        <v>485</v>
      </c>
      <c r="F7606">
        <v>1</v>
      </c>
      <c r="G7606">
        <v>20</v>
      </c>
      <c r="I7606">
        <v>80000</v>
      </c>
      <c r="K7606">
        <v>80000</v>
      </c>
      <c r="M7606" s="2" t="str">
        <f>VLOOKUP(A7606,disaster_subtype!$A$2:$P$59908,5,FALSE)</f>
        <v>Flood</v>
      </c>
    </row>
    <row r="7607" spans="1:13" x14ac:dyDescent="0.2">
      <c r="A7607" s="1" t="str">
        <f t="shared" si="118"/>
        <v>2010PER1685410001054</v>
      </c>
      <c r="B7607">
        <v>2010</v>
      </c>
      <c r="C7607" t="s">
        <v>114</v>
      </c>
      <c r="D7607" t="s">
        <v>115</v>
      </c>
      <c r="E7607" t="s">
        <v>80</v>
      </c>
      <c r="F7607">
        <v>1</v>
      </c>
      <c r="G7607">
        <v>68</v>
      </c>
      <c r="H7607">
        <v>54</v>
      </c>
      <c r="J7607">
        <v>1000</v>
      </c>
      <c r="K7607">
        <v>1054</v>
      </c>
      <c r="M7607" s="2" t="str">
        <f>VLOOKUP(A7607,disaster_subtype!$A$2:$P$59908,5,FALSE)</f>
        <v>Landslide</v>
      </c>
    </row>
    <row r="7608" spans="1:13" x14ac:dyDescent="0.2">
      <c r="A7608" s="1" t="str">
        <f t="shared" si="118"/>
        <v>2010PHL1737123939123939</v>
      </c>
      <c r="B7608">
        <v>2010</v>
      </c>
      <c r="C7608" t="s">
        <v>59</v>
      </c>
      <c r="D7608" t="s">
        <v>60</v>
      </c>
      <c r="E7608" t="s">
        <v>484</v>
      </c>
      <c r="F7608">
        <v>1</v>
      </c>
      <c r="G7608">
        <v>737</v>
      </c>
      <c r="H7608">
        <v>123939</v>
      </c>
      <c r="K7608">
        <v>123939</v>
      </c>
      <c r="M7608" s="2" t="str">
        <f>VLOOKUP(A7608,disaster_subtype!$A$2:$P$59908,5,FALSE)</f>
        <v>Epidemic</v>
      </c>
    </row>
    <row r="7609" spans="1:13" x14ac:dyDescent="0.2">
      <c r="A7609" s="1" t="str">
        <f t="shared" si="118"/>
        <v>2010PHL9162222846913284693550589</v>
      </c>
      <c r="B7609">
        <v>2010</v>
      </c>
      <c r="C7609" t="s">
        <v>59</v>
      </c>
      <c r="D7609" t="s">
        <v>60</v>
      </c>
      <c r="E7609" t="s">
        <v>485</v>
      </c>
      <c r="F7609">
        <v>9</v>
      </c>
      <c r="G7609">
        <v>162</v>
      </c>
      <c r="H7609">
        <v>22</v>
      </c>
      <c r="I7609">
        <v>2846913</v>
      </c>
      <c r="K7609">
        <v>2846935</v>
      </c>
      <c r="L7609">
        <v>50589</v>
      </c>
      <c r="M7609" s="2" t="e">
        <f>VLOOKUP(A7609,disaster_subtype!$A$2:$P$59908,5,FALSE)</f>
        <v>#N/A</v>
      </c>
    </row>
    <row r="7610" spans="1:13" x14ac:dyDescent="0.2">
      <c r="A7610" s="1" t="str">
        <f t="shared" si="118"/>
        <v>2010PHL12292592778</v>
      </c>
      <c r="B7610">
        <v>2010</v>
      </c>
      <c r="C7610" t="s">
        <v>59</v>
      </c>
      <c r="D7610" t="s">
        <v>60</v>
      </c>
      <c r="E7610" t="s">
        <v>80</v>
      </c>
      <c r="F7610">
        <v>1</v>
      </c>
      <c r="G7610">
        <v>2</v>
      </c>
      <c r="H7610">
        <v>2</v>
      </c>
      <c r="I7610">
        <v>925</v>
      </c>
      <c r="K7610">
        <v>927</v>
      </c>
      <c r="L7610">
        <v>78</v>
      </c>
      <c r="M7610" s="2" t="str">
        <f>VLOOKUP(A7610,disaster_subtype!$A$2:$P$59908,5,FALSE)</f>
        <v>Landslide</v>
      </c>
    </row>
    <row r="7611" spans="1:13" x14ac:dyDescent="0.2">
      <c r="A7611" s="1" t="str">
        <f t="shared" si="118"/>
        <v>2010PHL321213325954122595545284420</v>
      </c>
      <c r="B7611">
        <v>2010</v>
      </c>
      <c r="C7611" t="s">
        <v>59</v>
      </c>
      <c r="D7611" t="s">
        <v>60</v>
      </c>
      <c r="E7611" t="s">
        <v>487</v>
      </c>
      <c r="F7611">
        <v>3</v>
      </c>
      <c r="G7611">
        <v>212</v>
      </c>
      <c r="H7611">
        <v>133</v>
      </c>
      <c r="I7611">
        <v>2595412</v>
      </c>
      <c r="K7611">
        <v>2595545</v>
      </c>
      <c r="L7611">
        <v>284420</v>
      </c>
      <c r="M7611" s="2" t="str">
        <f>VLOOKUP(A7611,disaster_subtype!$A$2:$P$59908,5,FALSE)</f>
        <v>Storm</v>
      </c>
    </row>
    <row r="7612" spans="1:13" x14ac:dyDescent="0.2">
      <c r="A7612" s="1" t="str">
        <f t="shared" si="118"/>
        <v>2010PHL11416114161</v>
      </c>
      <c r="B7612">
        <v>2010</v>
      </c>
      <c r="C7612" t="s">
        <v>59</v>
      </c>
      <c r="D7612" t="s">
        <v>60</v>
      </c>
      <c r="E7612" t="s">
        <v>486</v>
      </c>
      <c r="F7612">
        <v>1</v>
      </c>
      <c r="I7612">
        <v>14161</v>
      </c>
      <c r="K7612">
        <v>14161</v>
      </c>
      <c r="M7612" s="2" t="str">
        <f>VLOOKUP(A7612,disaster_subtype!$A$2:$P$59908,5,FALSE)</f>
        <v>Volcanic activity</v>
      </c>
    </row>
    <row r="7613" spans="1:13" x14ac:dyDescent="0.2">
      <c r="A7613" s="1" t="str">
        <f t="shared" si="118"/>
        <v>2010POL1200</v>
      </c>
      <c r="B7613">
        <v>2010</v>
      </c>
      <c r="C7613" t="s">
        <v>151</v>
      </c>
      <c r="D7613" t="s">
        <v>152</v>
      </c>
      <c r="E7613" t="s">
        <v>492</v>
      </c>
      <c r="F7613">
        <v>1</v>
      </c>
      <c r="G7613">
        <v>200</v>
      </c>
      <c r="M7613" s="2" t="str">
        <f>VLOOKUP(A7613,disaster_subtype!$A$2:$P$59908,5,FALSE)</f>
        <v xml:space="preserve">Extreme temperature </v>
      </c>
    </row>
    <row r="7614" spans="1:13" x14ac:dyDescent="0.2">
      <c r="A7614" s="1" t="str">
        <f t="shared" si="118"/>
        <v>2010POL2191007001007003080000</v>
      </c>
      <c r="B7614">
        <v>2010</v>
      </c>
      <c r="C7614" t="s">
        <v>151</v>
      </c>
      <c r="D7614" t="s">
        <v>152</v>
      </c>
      <c r="E7614" t="s">
        <v>485</v>
      </c>
      <c r="F7614">
        <v>2</v>
      </c>
      <c r="G7614">
        <v>19</v>
      </c>
      <c r="I7614">
        <v>100700</v>
      </c>
      <c r="K7614">
        <v>100700</v>
      </c>
      <c r="L7614">
        <v>3080000</v>
      </c>
      <c r="M7614" s="2" t="e">
        <f>VLOOKUP(A7614,disaster_subtype!$A$2:$P$59908,5,FALSE)</f>
        <v>#N/A</v>
      </c>
    </row>
    <row r="7615" spans="1:13" x14ac:dyDescent="0.2">
      <c r="A7615" s="1" t="str">
        <f t="shared" si="118"/>
        <v>2010PRT1</v>
      </c>
      <c r="B7615">
        <v>2010</v>
      </c>
      <c r="C7615" t="s">
        <v>288</v>
      </c>
      <c r="D7615" t="s">
        <v>289</v>
      </c>
      <c r="E7615" t="s">
        <v>492</v>
      </c>
      <c r="F7615">
        <v>1</v>
      </c>
      <c r="M7615" s="2" t="str">
        <f>VLOOKUP(A7615,disaster_subtype!$A$2:$P$59908,5,FALSE)</f>
        <v xml:space="preserve">Extreme temperature </v>
      </c>
    </row>
    <row r="7616" spans="1:13" x14ac:dyDescent="0.2">
      <c r="A7616" s="1" t="str">
        <f t="shared" si="118"/>
        <v>2010PRT143186006181350000</v>
      </c>
      <c r="B7616">
        <v>2010</v>
      </c>
      <c r="C7616" t="s">
        <v>288</v>
      </c>
      <c r="D7616" t="s">
        <v>289</v>
      </c>
      <c r="E7616" t="s">
        <v>485</v>
      </c>
      <c r="F7616">
        <v>1</v>
      </c>
      <c r="G7616">
        <v>43</v>
      </c>
      <c r="H7616">
        <v>18</v>
      </c>
      <c r="I7616">
        <v>600</v>
      </c>
      <c r="K7616">
        <v>618</v>
      </c>
      <c r="L7616">
        <v>1350000</v>
      </c>
      <c r="M7616" s="2" t="str">
        <f>VLOOKUP(A7616,disaster_subtype!$A$2:$P$59908,5,FALSE)</f>
        <v>Flood</v>
      </c>
    </row>
    <row r="7617" spans="1:13" x14ac:dyDescent="0.2">
      <c r="A7617" s="1" t="str">
        <f t="shared" si="118"/>
        <v>2010PRT13270000</v>
      </c>
      <c r="B7617">
        <v>2010</v>
      </c>
      <c r="C7617" t="s">
        <v>288</v>
      </c>
      <c r="D7617" t="s">
        <v>289</v>
      </c>
      <c r="E7617" t="s">
        <v>487</v>
      </c>
      <c r="F7617">
        <v>1</v>
      </c>
      <c r="G7617">
        <v>3</v>
      </c>
      <c r="L7617">
        <v>270000</v>
      </c>
      <c r="M7617" s="2" t="str">
        <f>VLOOKUP(A7617,disaster_subtype!$A$2:$P$59908,5,FALSE)</f>
        <v>Storm</v>
      </c>
    </row>
    <row r="7618" spans="1:13" x14ac:dyDescent="0.2">
      <c r="A7618" s="1" t="str">
        <f t="shared" ref="A7618:A7681" si="119">B7618&amp;C7618&amp;F7618&amp;G7618&amp;H7618&amp;I7618&amp;J7618&amp;K7618&amp;L7618</f>
        <v>2010ROU152</v>
      </c>
      <c r="B7618">
        <v>2010</v>
      </c>
      <c r="C7618" t="s">
        <v>81</v>
      </c>
      <c r="D7618" t="s">
        <v>82</v>
      </c>
      <c r="E7618" t="s">
        <v>492</v>
      </c>
      <c r="F7618">
        <v>1</v>
      </c>
      <c r="G7618">
        <v>52</v>
      </c>
      <c r="M7618" s="2" t="str">
        <f>VLOOKUP(A7618,disaster_subtype!$A$2:$P$59908,5,FALSE)</f>
        <v xml:space="preserve">Extreme temperature </v>
      </c>
    </row>
    <row r="7619" spans="1:13" x14ac:dyDescent="0.2">
      <c r="A7619" s="1" t="str">
        <f t="shared" si="119"/>
        <v>2010ROU12612237122371111428</v>
      </c>
      <c r="B7619">
        <v>2010</v>
      </c>
      <c r="C7619" t="s">
        <v>81</v>
      </c>
      <c r="D7619" t="s">
        <v>82</v>
      </c>
      <c r="E7619" t="s">
        <v>485</v>
      </c>
      <c r="F7619">
        <v>1</v>
      </c>
      <c r="G7619">
        <v>26</v>
      </c>
      <c r="I7619">
        <v>12237</v>
      </c>
      <c r="K7619">
        <v>12237</v>
      </c>
      <c r="L7619">
        <v>1111428</v>
      </c>
      <c r="M7619" s="2" t="str">
        <f>VLOOKUP(A7619,disaster_subtype!$A$2:$P$59908,5,FALSE)</f>
        <v>Flood</v>
      </c>
    </row>
    <row r="7620" spans="1:13" x14ac:dyDescent="0.2">
      <c r="A7620" s="1" t="str">
        <f t="shared" si="119"/>
        <v>2010RUS11400000</v>
      </c>
      <c r="B7620">
        <v>2010</v>
      </c>
      <c r="C7620" t="s">
        <v>124</v>
      </c>
      <c r="D7620" t="s">
        <v>125</v>
      </c>
      <c r="E7620" t="s">
        <v>12</v>
      </c>
      <c r="F7620">
        <v>1</v>
      </c>
      <c r="L7620">
        <v>1400000</v>
      </c>
      <c r="M7620" s="2" t="str">
        <f>VLOOKUP(A7620,disaster_subtype!$A$2:$P$59908,5,FALSE)</f>
        <v>Drought</v>
      </c>
    </row>
    <row r="7621" spans="1:13" x14ac:dyDescent="0.2">
      <c r="A7621" s="1" t="str">
        <f t="shared" si="119"/>
        <v>2010RUS3557601111400000</v>
      </c>
      <c r="B7621">
        <v>2010</v>
      </c>
      <c r="C7621" t="s">
        <v>124</v>
      </c>
      <c r="D7621" t="s">
        <v>125</v>
      </c>
      <c r="E7621" t="s">
        <v>492</v>
      </c>
      <c r="F7621">
        <v>3</v>
      </c>
      <c r="G7621">
        <v>55760</v>
      </c>
      <c r="H7621">
        <v>11</v>
      </c>
      <c r="K7621">
        <v>11</v>
      </c>
      <c r="L7621">
        <v>400000</v>
      </c>
      <c r="M7621" s="2" t="e">
        <f>VLOOKUP(A7621,disaster_subtype!$A$2:$P$59908,5,FALSE)</f>
        <v>#N/A</v>
      </c>
    </row>
    <row r="7622" spans="1:13" x14ac:dyDescent="0.2">
      <c r="A7622" s="1" t="str">
        <f t="shared" si="119"/>
        <v>2010RUS223484644846466000</v>
      </c>
      <c r="B7622">
        <v>2010</v>
      </c>
      <c r="C7622" t="s">
        <v>124</v>
      </c>
      <c r="D7622" t="s">
        <v>125</v>
      </c>
      <c r="E7622" t="s">
        <v>485</v>
      </c>
      <c r="F7622">
        <v>2</v>
      </c>
      <c r="G7622">
        <v>23</v>
      </c>
      <c r="I7622">
        <v>48464</v>
      </c>
      <c r="K7622">
        <v>48464</v>
      </c>
      <c r="L7622">
        <v>66000</v>
      </c>
      <c r="M7622" s="2" t="str">
        <f>VLOOKUP(A7622,disaster_subtype!$A$2:$P$59908,5,FALSE)</f>
        <v>Flood</v>
      </c>
    </row>
    <row r="7623" spans="1:13" x14ac:dyDescent="0.2">
      <c r="A7623" s="1" t="str">
        <f t="shared" si="119"/>
        <v>2010RUS2619965000120071961800000</v>
      </c>
      <c r="B7623">
        <v>2010</v>
      </c>
      <c r="C7623" t="s">
        <v>124</v>
      </c>
      <c r="D7623" t="s">
        <v>125</v>
      </c>
      <c r="E7623" t="s">
        <v>490</v>
      </c>
      <c r="F7623">
        <v>2</v>
      </c>
      <c r="G7623">
        <v>61</v>
      </c>
      <c r="H7623">
        <v>996</v>
      </c>
      <c r="I7623">
        <v>5000</v>
      </c>
      <c r="J7623">
        <v>1200</v>
      </c>
      <c r="K7623">
        <v>7196</v>
      </c>
      <c r="L7623">
        <v>1800000</v>
      </c>
      <c r="M7623" s="2" t="e">
        <f>VLOOKUP(A7623,disaster_subtype!$A$2:$P$59908,5,FALSE)</f>
        <v>#N/A</v>
      </c>
    </row>
    <row r="7624" spans="1:13" x14ac:dyDescent="0.2">
      <c r="A7624" s="1" t="str">
        <f t="shared" si="119"/>
        <v>2010RWA2211759205937</v>
      </c>
      <c r="B7624">
        <v>2010</v>
      </c>
      <c r="C7624" t="s">
        <v>336</v>
      </c>
      <c r="D7624" t="s">
        <v>337</v>
      </c>
      <c r="E7624" t="s">
        <v>80</v>
      </c>
      <c r="F7624">
        <v>2</v>
      </c>
      <c r="G7624">
        <v>21</v>
      </c>
      <c r="H7624">
        <v>17</v>
      </c>
      <c r="J7624">
        <v>5920</v>
      </c>
      <c r="K7624">
        <v>5937</v>
      </c>
      <c r="M7624" s="2" t="str">
        <f>VLOOKUP(A7624,disaster_subtype!$A$2:$P$59908,5,FALSE)</f>
        <v>Landslide</v>
      </c>
    </row>
    <row r="7625" spans="1:13" x14ac:dyDescent="0.2">
      <c r="A7625" s="1" t="str">
        <f t="shared" si="119"/>
        <v>2010LCA1</v>
      </c>
      <c r="B7625">
        <v>2010</v>
      </c>
      <c r="C7625" t="s">
        <v>254</v>
      </c>
      <c r="D7625" t="s">
        <v>255</v>
      </c>
      <c r="E7625" t="s">
        <v>12</v>
      </c>
      <c r="F7625">
        <v>1</v>
      </c>
      <c r="M7625" s="2" t="str">
        <f>VLOOKUP(A7625,disaster_subtype!$A$2:$P$59908,5,FALSE)</f>
        <v>Drought</v>
      </c>
    </row>
    <row r="7626" spans="1:13" x14ac:dyDescent="0.2">
      <c r="A7626" s="1" t="str">
        <f t="shared" si="119"/>
        <v>2010LCA120002000</v>
      </c>
      <c r="B7626">
        <v>2010</v>
      </c>
      <c r="C7626" t="s">
        <v>254</v>
      </c>
      <c r="D7626" t="s">
        <v>255</v>
      </c>
      <c r="E7626" t="s">
        <v>485</v>
      </c>
      <c r="F7626">
        <v>1</v>
      </c>
      <c r="I7626">
        <v>2000</v>
      </c>
      <c r="K7626">
        <v>2000</v>
      </c>
      <c r="M7626" s="2" t="str">
        <f>VLOOKUP(A7626,disaster_subtype!$A$2:$P$59908,5,FALSE)</f>
        <v>Flood</v>
      </c>
    </row>
    <row r="7627" spans="1:13" x14ac:dyDescent="0.2">
      <c r="A7627" s="1" t="str">
        <f t="shared" si="119"/>
        <v>2010LCA114181000181000500</v>
      </c>
      <c r="B7627">
        <v>2010</v>
      </c>
      <c r="C7627" t="s">
        <v>254</v>
      </c>
      <c r="D7627" t="s">
        <v>255</v>
      </c>
      <c r="E7627" t="s">
        <v>487</v>
      </c>
      <c r="F7627">
        <v>1</v>
      </c>
      <c r="G7627">
        <v>14</v>
      </c>
      <c r="I7627">
        <v>181000</v>
      </c>
      <c r="K7627">
        <v>181000</v>
      </c>
      <c r="L7627">
        <v>500</v>
      </c>
      <c r="M7627" s="2" t="str">
        <f>VLOOKUP(A7627,disaster_subtype!$A$2:$P$59908,5,FALSE)</f>
        <v>Storm</v>
      </c>
    </row>
    <row r="7628" spans="1:13" x14ac:dyDescent="0.2">
      <c r="A7628" s="1" t="str">
        <f t="shared" si="119"/>
        <v>2010VCT1</v>
      </c>
      <c r="B7628">
        <v>2010</v>
      </c>
      <c r="C7628" t="s">
        <v>39</v>
      </c>
      <c r="D7628" t="s">
        <v>40</v>
      </c>
      <c r="E7628" t="s">
        <v>12</v>
      </c>
      <c r="F7628">
        <v>1</v>
      </c>
      <c r="M7628" s="2" t="str">
        <f>VLOOKUP(A7628,disaster_subtype!$A$2:$P$59908,5,FALSE)</f>
        <v>Drought</v>
      </c>
    </row>
    <row r="7629" spans="1:13" x14ac:dyDescent="0.2">
      <c r="A7629" s="1" t="str">
        <f t="shared" si="119"/>
        <v>2010VCT16000100610025000</v>
      </c>
      <c r="B7629">
        <v>2010</v>
      </c>
      <c r="C7629" t="s">
        <v>39</v>
      </c>
      <c r="D7629" t="s">
        <v>40</v>
      </c>
      <c r="E7629" t="s">
        <v>487</v>
      </c>
      <c r="F7629">
        <v>1</v>
      </c>
      <c r="I7629">
        <v>6000</v>
      </c>
      <c r="J7629">
        <v>100</v>
      </c>
      <c r="K7629">
        <v>6100</v>
      </c>
      <c r="L7629">
        <v>25000</v>
      </c>
      <c r="M7629" s="2" t="str">
        <f>VLOOKUP(A7629,disaster_subtype!$A$2:$P$59908,5,FALSE)</f>
        <v>Storm</v>
      </c>
    </row>
    <row r="7630" spans="1:13" x14ac:dyDescent="0.2">
      <c r="A7630" s="1" t="str">
        <f t="shared" si="119"/>
        <v>2010SAU2248585</v>
      </c>
      <c r="B7630">
        <v>2010</v>
      </c>
      <c r="C7630" t="s">
        <v>272</v>
      </c>
      <c r="D7630" t="s">
        <v>273</v>
      </c>
      <c r="E7630" t="s">
        <v>485</v>
      </c>
      <c r="F7630">
        <v>2</v>
      </c>
      <c r="G7630">
        <v>24</v>
      </c>
      <c r="I7630">
        <v>85</v>
      </c>
      <c r="K7630">
        <v>85</v>
      </c>
      <c r="M7630" s="2" t="str">
        <f>VLOOKUP(A7630,disaster_subtype!$A$2:$P$59908,5,FALSE)</f>
        <v>Flood</v>
      </c>
    </row>
    <row r="7631" spans="1:13" x14ac:dyDescent="0.2">
      <c r="A7631" s="1" t="str">
        <f t="shared" si="119"/>
        <v>2010SEN2263102453102516</v>
      </c>
      <c r="B7631">
        <v>2010</v>
      </c>
      <c r="C7631" t="s">
        <v>109</v>
      </c>
      <c r="D7631" t="s">
        <v>110</v>
      </c>
      <c r="E7631" t="s">
        <v>485</v>
      </c>
      <c r="F7631">
        <v>2</v>
      </c>
      <c r="G7631">
        <v>2</v>
      </c>
      <c r="H7631">
        <v>63</v>
      </c>
      <c r="I7631">
        <v>102453</v>
      </c>
      <c r="K7631">
        <v>102516</v>
      </c>
      <c r="M7631" s="2" t="str">
        <f>VLOOKUP(A7631,disaster_subtype!$A$2:$P$59908,5,FALSE)</f>
        <v>Flood</v>
      </c>
    </row>
    <row r="7632" spans="1:13" x14ac:dyDescent="0.2">
      <c r="A7632" s="1" t="str">
        <f t="shared" si="119"/>
        <v>2010SRB1212025440147027030132260</v>
      </c>
      <c r="B7632">
        <v>2010</v>
      </c>
      <c r="C7632" t="s">
        <v>474</v>
      </c>
      <c r="D7632" t="s">
        <v>475</v>
      </c>
      <c r="E7632" t="s">
        <v>488</v>
      </c>
      <c r="F7632">
        <v>1</v>
      </c>
      <c r="G7632">
        <v>2</v>
      </c>
      <c r="H7632">
        <v>120</v>
      </c>
      <c r="I7632">
        <v>25440</v>
      </c>
      <c r="J7632">
        <v>1470</v>
      </c>
      <c r="K7632">
        <v>27030</v>
      </c>
      <c r="L7632">
        <v>132260</v>
      </c>
      <c r="M7632" s="2" t="str">
        <f>VLOOKUP(A7632,disaster_subtype!$A$2:$P$59908,5,FALSE)</f>
        <v>Earthquake</v>
      </c>
    </row>
    <row r="7633" spans="1:13" x14ac:dyDescent="0.2">
      <c r="A7633" s="1" t="str">
        <f t="shared" si="119"/>
        <v>2010SRB25</v>
      </c>
      <c r="B7633">
        <v>2010</v>
      </c>
      <c r="C7633" t="s">
        <v>474</v>
      </c>
      <c r="D7633" t="s">
        <v>475</v>
      </c>
      <c r="E7633" t="s">
        <v>492</v>
      </c>
      <c r="F7633">
        <v>2</v>
      </c>
      <c r="G7633">
        <v>5</v>
      </c>
      <c r="M7633" s="2" t="str">
        <f>VLOOKUP(A7633,disaster_subtype!$A$2:$P$59908,5,FALSE)</f>
        <v xml:space="preserve">Extreme temperature </v>
      </c>
    </row>
    <row r="7634" spans="1:13" x14ac:dyDescent="0.2">
      <c r="A7634" s="1" t="str">
        <f t="shared" si="119"/>
        <v>2010SRB3249004900</v>
      </c>
      <c r="B7634">
        <v>2010</v>
      </c>
      <c r="C7634" t="s">
        <v>474</v>
      </c>
      <c r="D7634" t="s">
        <v>475</v>
      </c>
      <c r="E7634" t="s">
        <v>485</v>
      </c>
      <c r="F7634">
        <v>3</v>
      </c>
      <c r="G7634">
        <v>2</v>
      </c>
      <c r="I7634">
        <v>4900</v>
      </c>
      <c r="K7634">
        <v>4900</v>
      </c>
      <c r="M7634" s="2" t="e">
        <f>VLOOKUP(A7634,disaster_subtype!$A$2:$P$59908,5,FALSE)</f>
        <v>#N/A</v>
      </c>
    </row>
    <row r="7635" spans="1:13" x14ac:dyDescent="0.2">
      <c r="A7635" s="1" t="str">
        <f t="shared" si="119"/>
        <v>2010SLE1234234</v>
      </c>
      <c r="B7635">
        <v>2010</v>
      </c>
      <c r="C7635" t="s">
        <v>338</v>
      </c>
      <c r="D7635" t="s">
        <v>339</v>
      </c>
      <c r="E7635" t="s">
        <v>485</v>
      </c>
      <c r="F7635">
        <v>1</v>
      </c>
      <c r="I7635">
        <v>234</v>
      </c>
      <c r="K7635">
        <v>234</v>
      </c>
      <c r="M7635" s="2" t="str">
        <f>VLOOKUP(A7635,disaster_subtype!$A$2:$P$59908,5,FALSE)</f>
        <v>Flood</v>
      </c>
    </row>
    <row r="7636" spans="1:13" x14ac:dyDescent="0.2">
      <c r="A7636" s="1" t="str">
        <f t="shared" si="119"/>
        <v>2010SLE11655</v>
      </c>
      <c r="B7636">
        <v>2010</v>
      </c>
      <c r="C7636" t="s">
        <v>338</v>
      </c>
      <c r="D7636" t="s">
        <v>339</v>
      </c>
      <c r="E7636" t="s">
        <v>80</v>
      </c>
      <c r="F7636">
        <v>1</v>
      </c>
      <c r="G7636">
        <v>16</v>
      </c>
      <c r="H7636">
        <v>5</v>
      </c>
      <c r="K7636">
        <v>5</v>
      </c>
      <c r="M7636" s="2" t="str">
        <f>VLOOKUP(A7636,disaster_subtype!$A$2:$P$59908,5,FALSE)</f>
        <v>Landslide</v>
      </c>
    </row>
    <row r="7637" spans="1:13" x14ac:dyDescent="0.2">
      <c r="A7637" s="1" t="str">
        <f t="shared" si="119"/>
        <v>2010SVK1122</v>
      </c>
      <c r="B7637">
        <v>2010</v>
      </c>
      <c r="C7637" t="s">
        <v>447</v>
      </c>
      <c r="D7637" t="s">
        <v>448</v>
      </c>
      <c r="E7637" t="s">
        <v>492</v>
      </c>
      <c r="F7637">
        <v>1</v>
      </c>
      <c r="G7637">
        <v>122</v>
      </c>
      <c r="M7637" s="2" t="str">
        <f>VLOOKUP(A7637,disaster_subtype!$A$2:$P$59908,5,FALSE)</f>
        <v xml:space="preserve">Extreme temperature </v>
      </c>
    </row>
    <row r="7638" spans="1:13" x14ac:dyDescent="0.2">
      <c r="A7638" s="1" t="str">
        <f t="shared" si="119"/>
        <v>2010SVK2485085025000</v>
      </c>
      <c r="B7638">
        <v>2010</v>
      </c>
      <c r="C7638" t="s">
        <v>447</v>
      </c>
      <c r="D7638" t="s">
        <v>448</v>
      </c>
      <c r="E7638" t="s">
        <v>485</v>
      </c>
      <c r="F7638">
        <v>2</v>
      </c>
      <c r="G7638">
        <v>4</v>
      </c>
      <c r="I7638">
        <v>850</v>
      </c>
      <c r="K7638">
        <v>850</v>
      </c>
      <c r="L7638">
        <v>25000</v>
      </c>
      <c r="M7638" s="2" t="str">
        <f>VLOOKUP(A7638,disaster_subtype!$A$2:$P$59908,5,FALSE)</f>
        <v>Flood</v>
      </c>
    </row>
    <row r="7639" spans="1:13" x14ac:dyDescent="0.2">
      <c r="A7639" s="1" t="str">
        <f t="shared" si="119"/>
        <v>2010SLB1111251126</v>
      </c>
      <c r="B7639">
        <v>2010</v>
      </c>
      <c r="C7639" t="s">
        <v>168</v>
      </c>
      <c r="D7639" t="s">
        <v>169</v>
      </c>
      <c r="E7639" t="s">
        <v>488</v>
      </c>
      <c r="F7639">
        <v>1</v>
      </c>
      <c r="H7639">
        <v>1</v>
      </c>
      <c r="I7639">
        <v>1125</v>
      </c>
      <c r="K7639">
        <v>1126</v>
      </c>
      <c r="M7639" s="2" t="str">
        <f>VLOOKUP(A7639,disaster_subtype!$A$2:$P$59908,5,FALSE)</f>
        <v>Earthquake</v>
      </c>
    </row>
    <row r="7640" spans="1:13" x14ac:dyDescent="0.2">
      <c r="A7640" s="1" t="str">
        <f t="shared" si="119"/>
        <v>2010SLB1211601616017</v>
      </c>
      <c r="B7640">
        <v>2010</v>
      </c>
      <c r="C7640" t="s">
        <v>168</v>
      </c>
      <c r="D7640" t="s">
        <v>169</v>
      </c>
      <c r="E7640" t="s">
        <v>485</v>
      </c>
      <c r="F7640">
        <v>1</v>
      </c>
      <c r="G7640">
        <v>2</v>
      </c>
      <c r="H7640">
        <v>1</v>
      </c>
      <c r="I7640">
        <v>16016</v>
      </c>
      <c r="K7640">
        <v>16017</v>
      </c>
      <c r="M7640" s="2" t="str">
        <f>VLOOKUP(A7640,disaster_subtype!$A$2:$P$59908,5,FALSE)</f>
        <v>Flood</v>
      </c>
    </row>
    <row r="7641" spans="1:13" x14ac:dyDescent="0.2">
      <c r="A7641" s="1" t="str">
        <f t="shared" si="119"/>
        <v>2010SLB1590590</v>
      </c>
      <c r="B7641">
        <v>2010</v>
      </c>
      <c r="C7641" t="s">
        <v>168</v>
      </c>
      <c r="D7641" t="s">
        <v>169</v>
      </c>
      <c r="E7641" t="s">
        <v>487</v>
      </c>
      <c r="F7641">
        <v>1</v>
      </c>
      <c r="J7641">
        <v>590</v>
      </c>
      <c r="K7641">
        <v>590</v>
      </c>
      <c r="M7641" s="2" t="str">
        <f>VLOOKUP(A7641,disaster_subtype!$A$2:$P$59908,5,FALSE)</f>
        <v>Storm</v>
      </c>
    </row>
    <row r="7642" spans="1:13" x14ac:dyDescent="0.2">
      <c r="A7642" s="1" t="str">
        <f t="shared" si="119"/>
        <v>2010SOM12000040000004000000</v>
      </c>
      <c r="B7642">
        <v>2010</v>
      </c>
      <c r="C7642" t="s">
        <v>256</v>
      </c>
      <c r="D7642" t="s">
        <v>257</v>
      </c>
      <c r="E7642" t="s">
        <v>12</v>
      </c>
      <c r="F7642">
        <v>1</v>
      </c>
      <c r="G7642">
        <v>20000</v>
      </c>
      <c r="I7642">
        <v>4000000</v>
      </c>
      <c r="K7642">
        <v>4000000</v>
      </c>
      <c r="M7642" s="2" t="str">
        <f>VLOOKUP(A7642,disaster_subtype!$A$2:$P$59908,5,FALSE)</f>
        <v>Drought</v>
      </c>
    </row>
    <row r="7643" spans="1:13" x14ac:dyDescent="0.2">
      <c r="A7643" s="1" t="str">
        <f t="shared" si="119"/>
        <v>2010SOM2111600020016200</v>
      </c>
      <c r="B7643">
        <v>2010</v>
      </c>
      <c r="C7643" t="s">
        <v>256</v>
      </c>
      <c r="D7643" t="s">
        <v>257</v>
      </c>
      <c r="E7643" t="s">
        <v>485</v>
      </c>
      <c r="F7643">
        <v>2</v>
      </c>
      <c r="G7643">
        <v>11</v>
      </c>
      <c r="I7643">
        <v>16000</v>
      </c>
      <c r="J7643">
        <v>200</v>
      </c>
      <c r="K7643">
        <v>16200</v>
      </c>
      <c r="M7643" s="2" t="str">
        <f>VLOOKUP(A7643,disaster_subtype!$A$2:$P$59908,5,FALSE)</f>
        <v>Flood</v>
      </c>
    </row>
    <row r="7644" spans="1:13" x14ac:dyDescent="0.2">
      <c r="A7644" s="1" t="str">
        <f t="shared" si="119"/>
        <v>2010ZAF14060006000</v>
      </c>
      <c r="B7644">
        <v>2010</v>
      </c>
      <c r="C7644" t="s">
        <v>130</v>
      </c>
      <c r="D7644" t="s">
        <v>131</v>
      </c>
      <c r="E7644" t="s">
        <v>487</v>
      </c>
      <c r="F7644">
        <v>1</v>
      </c>
      <c r="G7644">
        <v>40</v>
      </c>
      <c r="I7644">
        <v>6000</v>
      </c>
      <c r="K7644">
        <v>6000</v>
      </c>
      <c r="M7644" s="2" t="str">
        <f>VLOOKUP(A7644,disaster_subtype!$A$2:$P$59908,5,FALSE)</f>
        <v>Storm</v>
      </c>
    </row>
    <row r="7645" spans="1:13" x14ac:dyDescent="0.2">
      <c r="A7645" s="1" t="str">
        <f t="shared" si="119"/>
        <v>2010SSD2290000290000</v>
      </c>
      <c r="B7645">
        <v>2010</v>
      </c>
      <c r="C7645" t="s">
        <v>476</v>
      </c>
      <c r="D7645" t="s">
        <v>477</v>
      </c>
      <c r="E7645" t="s">
        <v>485</v>
      </c>
      <c r="F7645">
        <v>2</v>
      </c>
      <c r="I7645">
        <v>290000</v>
      </c>
      <c r="K7645">
        <v>290000</v>
      </c>
      <c r="M7645" s="2" t="str">
        <f>VLOOKUP(A7645,disaster_subtype!$A$2:$P$59908,5,FALSE)</f>
        <v>Flood</v>
      </c>
    </row>
    <row r="7646" spans="1:13" x14ac:dyDescent="0.2">
      <c r="A7646" s="1" t="str">
        <f t="shared" si="119"/>
        <v>2010ESP123030</v>
      </c>
      <c r="B7646">
        <v>2010</v>
      </c>
      <c r="C7646" t="s">
        <v>222</v>
      </c>
      <c r="D7646" t="s">
        <v>223</v>
      </c>
      <c r="E7646" t="s">
        <v>485</v>
      </c>
      <c r="F7646">
        <v>1</v>
      </c>
      <c r="G7646">
        <v>2</v>
      </c>
      <c r="I7646">
        <v>30</v>
      </c>
      <c r="K7646">
        <v>30</v>
      </c>
      <c r="M7646" s="2" t="str">
        <f>VLOOKUP(A7646,disaster_subtype!$A$2:$P$59908,5,FALSE)</f>
        <v>Flood</v>
      </c>
    </row>
    <row r="7647" spans="1:13" x14ac:dyDescent="0.2">
      <c r="A7647" s="1" t="str">
        <f t="shared" si="119"/>
        <v>2010ESP13340000</v>
      </c>
      <c r="B7647">
        <v>2010</v>
      </c>
      <c r="C7647" t="s">
        <v>222</v>
      </c>
      <c r="D7647" t="s">
        <v>223</v>
      </c>
      <c r="E7647" t="s">
        <v>487</v>
      </c>
      <c r="F7647">
        <v>1</v>
      </c>
      <c r="G7647">
        <v>3</v>
      </c>
      <c r="L7647">
        <v>340000</v>
      </c>
      <c r="M7647" s="2" t="str">
        <f>VLOOKUP(A7647,disaster_subtype!$A$2:$P$59908,5,FALSE)</f>
        <v>Storm</v>
      </c>
    </row>
    <row r="7648" spans="1:13" x14ac:dyDescent="0.2">
      <c r="A7648" s="1" t="str">
        <f t="shared" si="119"/>
        <v>2010LKA23510770255770265105000</v>
      </c>
      <c r="B7648">
        <v>2010</v>
      </c>
      <c r="C7648" t="s">
        <v>244</v>
      </c>
      <c r="D7648" t="s">
        <v>245</v>
      </c>
      <c r="E7648" t="s">
        <v>485</v>
      </c>
      <c r="F7648">
        <v>2</v>
      </c>
      <c r="G7648">
        <v>35</v>
      </c>
      <c r="H7648">
        <v>10</v>
      </c>
      <c r="I7648">
        <v>770255</v>
      </c>
      <c r="K7648">
        <v>770265</v>
      </c>
      <c r="L7648">
        <v>105000</v>
      </c>
      <c r="M7648" s="2" t="e">
        <f>VLOOKUP(A7648,disaster_subtype!$A$2:$P$59908,5,FALSE)</f>
        <v>#N/A</v>
      </c>
    </row>
    <row r="7649" spans="1:13" x14ac:dyDescent="0.2">
      <c r="A7649" s="1" t="str">
        <f t="shared" si="119"/>
        <v>2010SDN23612163501000026362</v>
      </c>
      <c r="B7649">
        <v>2010</v>
      </c>
      <c r="C7649" t="s">
        <v>187</v>
      </c>
      <c r="D7649" t="s">
        <v>188</v>
      </c>
      <c r="E7649" t="s">
        <v>485</v>
      </c>
      <c r="F7649">
        <v>2</v>
      </c>
      <c r="G7649">
        <v>36</v>
      </c>
      <c r="H7649">
        <v>12</v>
      </c>
      <c r="I7649">
        <v>16350</v>
      </c>
      <c r="J7649">
        <v>10000</v>
      </c>
      <c r="K7649">
        <v>26362</v>
      </c>
      <c r="M7649" s="2" t="str">
        <f>VLOOKUP(A7649,disaster_subtype!$A$2:$P$59908,5,FALSE)</f>
        <v>Flood</v>
      </c>
    </row>
    <row r="7650" spans="1:13" x14ac:dyDescent="0.2">
      <c r="A7650" s="1" t="str">
        <f t="shared" si="119"/>
        <v>2010CHE1</v>
      </c>
      <c r="B7650">
        <v>2010</v>
      </c>
      <c r="C7650" t="s">
        <v>211</v>
      </c>
      <c r="D7650" t="s">
        <v>212</v>
      </c>
      <c r="E7650" t="s">
        <v>492</v>
      </c>
      <c r="F7650">
        <v>1</v>
      </c>
      <c r="M7650" s="2" t="str">
        <f>VLOOKUP(A7650,disaster_subtype!$A$2:$P$59908,5,FALSE)</f>
        <v xml:space="preserve">Extreme temperature </v>
      </c>
    </row>
    <row r="7651" spans="1:13" x14ac:dyDescent="0.2">
      <c r="A7651" s="1" t="str">
        <f t="shared" si="119"/>
        <v>2010CHE114000</v>
      </c>
      <c r="B7651">
        <v>2010</v>
      </c>
      <c r="C7651" t="s">
        <v>211</v>
      </c>
      <c r="D7651" t="s">
        <v>212</v>
      </c>
      <c r="E7651" t="s">
        <v>487</v>
      </c>
      <c r="F7651">
        <v>1</v>
      </c>
      <c r="L7651">
        <v>14000</v>
      </c>
      <c r="M7651" s="2" t="str">
        <f>VLOOKUP(A7651,disaster_subtype!$A$2:$P$59908,5,FALSE)</f>
        <v>Storm</v>
      </c>
    </row>
    <row r="7652" spans="1:13" x14ac:dyDescent="0.2">
      <c r="A7652" s="1" t="str">
        <f t="shared" si="119"/>
        <v>2010TWN196961000000</v>
      </c>
      <c r="B7652">
        <v>2010</v>
      </c>
      <c r="C7652" t="s">
        <v>75</v>
      </c>
      <c r="D7652" t="s">
        <v>76</v>
      </c>
      <c r="E7652" t="s">
        <v>488</v>
      </c>
      <c r="F7652">
        <v>1</v>
      </c>
      <c r="H7652">
        <v>96</v>
      </c>
      <c r="K7652">
        <v>96</v>
      </c>
      <c r="L7652">
        <v>1000000</v>
      </c>
      <c r="M7652" s="2" t="str">
        <f>VLOOKUP(A7652,disaster_subtype!$A$2:$P$59908,5,FALSE)</f>
        <v>Earthquake</v>
      </c>
    </row>
    <row r="7653" spans="1:13" x14ac:dyDescent="0.2">
      <c r="A7653" s="1" t="str">
        <f t="shared" si="119"/>
        <v>2010TWN23410010073100</v>
      </c>
      <c r="B7653">
        <v>2010</v>
      </c>
      <c r="C7653" t="s">
        <v>75</v>
      </c>
      <c r="D7653" t="s">
        <v>76</v>
      </c>
      <c r="E7653" t="s">
        <v>487</v>
      </c>
      <c r="F7653">
        <v>2</v>
      </c>
      <c r="G7653">
        <v>34</v>
      </c>
      <c r="H7653">
        <v>100</v>
      </c>
      <c r="K7653">
        <v>100</v>
      </c>
      <c r="L7653">
        <v>73100</v>
      </c>
      <c r="M7653" s="2" t="str">
        <f>VLOOKUP(A7653,disaster_subtype!$A$2:$P$59908,5,FALSE)</f>
        <v>Storm</v>
      </c>
    </row>
    <row r="7654" spans="1:13" x14ac:dyDescent="0.2">
      <c r="A7654" s="1" t="str">
        <f t="shared" si="119"/>
        <v>2010TJK16706113478401500</v>
      </c>
      <c r="B7654">
        <v>2010</v>
      </c>
      <c r="C7654" t="s">
        <v>398</v>
      </c>
      <c r="D7654" t="s">
        <v>399</v>
      </c>
      <c r="E7654" t="s">
        <v>488</v>
      </c>
      <c r="F7654">
        <v>1</v>
      </c>
      <c r="I7654">
        <v>6706</v>
      </c>
      <c r="J7654">
        <v>1134</v>
      </c>
      <c r="K7654">
        <v>7840</v>
      </c>
      <c r="L7654">
        <v>1500</v>
      </c>
      <c r="M7654" s="2" t="str">
        <f>VLOOKUP(A7654,disaster_subtype!$A$2:$P$59908,5,FALSE)</f>
        <v>Earthquake</v>
      </c>
    </row>
    <row r="7655" spans="1:13" x14ac:dyDescent="0.2">
      <c r="A7655" s="1" t="str">
        <f t="shared" si="119"/>
        <v>2010TJK121456456</v>
      </c>
      <c r="B7655">
        <v>2010</v>
      </c>
      <c r="C7655" t="s">
        <v>398</v>
      </c>
      <c r="D7655" t="s">
        <v>399</v>
      </c>
      <c r="E7655" t="s">
        <v>484</v>
      </c>
      <c r="F7655">
        <v>1</v>
      </c>
      <c r="G7655">
        <v>21</v>
      </c>
      <c r="I7655">
        <v>456</v>
      </c>
      <c r="K7655">
        <v>456</v>
      </c>
      <c r="M7655" s="2" t="str">
        <f>VLOOKUP(A7655,disaster_subtype!$A$2:$P$59908,5,FALSE)</f>
        <v>Epidemic</v>
      </c>
    </row>
    <row r="7656" spans="1:13" x14ac:dyDescent="0.2">
      <c r="A7656" s="1" t="str">
        <f t="shared" si="119"/>
        <v>2010TJK27530083228622204000</v>
      </c>
      <c r="B7656">
        <v>2010</v>
      </c>
      <c r="C7656" t="s">
        <v>398</v>
      </c>
      <c r="D7656" t="s">
        <v>399</v>
      </c>
      <c r="E7656" t="s">
        <v>485</v>
      </c>
      <c r="F7656">
        <v>2</v>
      </c>
      <c r="G7656">
        <v>75</v>
      </c>
      <c r="H7656">
        <v>300</v>
      </c>
      <c r="I7656">
        <v>8322</v>
      </c>
      <c r="K7656">
        <v>8622</v>
      </c>
      <c r="L7656">
        <v>204000</v>
      </c>
      <c r="M7656" s="2" t="str">
        <f>VLOOKUP(A7656,disaster_subtype!$A$2:$P$59908,5,FALSE)</f>
        <v>Flood</v>
      </c>
    </row>
    <row r="7657" spans="1:13" x14ac:dyDescent="0.2">
      <c r="A7657" s="1" t="str">
        <f t="shared" si="119"/>
        <v>2010THA164826026482602</v>
      </c>
      <c r="B7657">
        <v>2010</v>
      </c>
      <c r="C7657" t="s">
        <v>236</v>
      </c>
      <c r="D7657" t="s">
        <v>237</v>
      </c>
      <c r="E7657" t="s">
        <v>12</v>
      </c>
      <c r="F7657">
        <v>1</v>
      </c>
      <c r="I7657">
        <v>6482602</v>
      </c>
      <c r="K7657">
        <v>6482602</v>
      </c>
      <c r="M7657" s="2" t="str">
        <f>VLOOKUP(A7657,disaster_subtype!$A$2:$P$59908,5,FALSE)</f>
        <v>Drought</v>
      </c>
    </row>
    <row r="7658" spans="1:13" x14ac:dyDescent="0.2">
      <c r="A7658" s="1" t="str">
        <f t="shared" si="119"/>
        <v>2010THA12880880</v>
      </c>
      <c r="B7658">
        <v>2010</v>
      </c>
      <c r="C7658" t="s">
        <v>236</v>
      </c>
      <c r="D7658" t="s">
        <v>237</v>
      </c>
      <c r="E7658" t="s">
        <v>484</v>
      </c>
      <c r="F7658">
        <v>1</v>
      </c>
      <c r="G7658">
        <v>2</v>
      </c>
      <c r="I7658">
        <v>880</v>
      </c>
      <c r="K7658">
        <v>880</v>
      </c>
      <c r="M7658" s="2" t="str">
        <f>VLOOKUP(A7658,disaster_subtype!$A$2:$P$59908,5,FALSE)</f>
        <v>Epidemic</v>
      </c>
    </row>
    <row r="7659" spans="1:13" x14ac:dyDescent="0.2">
      <c r="A7659" s="1" t="str">
        <f t="shared" si="119"/>
        <v>2010THA125889706538970653332000</v>
      </c>
      <c r="B7659">
        <v>2010</v>
      </c>
      <c r="C7659" t="s">
        <v>236</v>
      </c>
      <c r="D7659" t="s">
        <v>237</v>
      </c>
      <c r="E7659" t="s">
        <v>485</v>
      </c>
      <c r="F7659">
        <v>1</v>
      </c>
      <c r="G7659">
        <v>258</v>
      </c>
      <c r="I7659">
        <v>8970653</v>
      </c>
      <c r="K7659">
        <v>8970653</v>
      </c>
      <c r="L7659">
        <v>332000</v>
      </c>
      <c r="M7659" s="2" t="str">
        <f>VLOOKUP(A7659,disaster_subtype!$A$2:$P$59908,5,FALSE)</f>
        <v>Flood</v>
      </c>
    </row>
    <row r="7660" spans="1:13" x14ac:dyDescent="0.2">
      <c r="A7660" s="1" t="str">
        <f t="shared" si="119"/>
        <v>2010TGO160236236</v>
      </c>
      <c r="B7660">
        <v>2010</v>
      </c>
      <c r="C7660" t="s">
        <v>290</v>
      </c>
      <c r="D7660" t="s">
        <v>291</v>
      </c>
      <c r="E7660" t="s">
        <v>484</v>
      </c>
      <c r="F7660">
        <v>1</v>
      </c>
      <c r="G7660">
        <v>60</v>
      </c>
      <c r="I7660">
        <v>236</v>
      </c>
      <c r="K7660">
        <v>236</v>
      </c>
      <c r="M7660" s="2" t="str">
        <f>VLOOKUP(A7660,disaster_subtype!$A$2:$P$59908,5,FALSE)</f>
        <v>Epidemic</v>
      </c>
    </row>
    <row r="7661" spans="1:13" x14ac:dyDescent="0.2">
      <c r="A7661" s="1" t="str">
        <f t="shared" si="119"/>
        <v>2010TGO222111550111550</v>
      </c>
      <c r="B7661">
        <v>2010</v>
      </c>
      <c r="C7661" t="s">
        <v>290</v>
      </c>
      <c r="D7661" t="s">
        <v>291</v>
      </c>
      <c r="E7661" t="s">
        <v>485</v>
      </c>
      <c r="F7661">
        <v>2</v>
      </c>
      <c r="G7661">
        <v>22</v>
      </c>
      <c r="I7661">
        <v>111550</v>
      </c>
      <c r="K7661">
        <v>111550</v>
      </c>
      <c r="M7661" s="2" t="str">
        <f>VLOOKUP(A7661,disaster_subtype!$A$2:$P$59908,5,FALSE)</f>
        <v>Flood</v>
      </c>
    </row>
    <row r="7662" spans="1:13" x14ac:dyDescent="0.2">
      <c r="A7662" s="1" t="str">
        <f t="shared" si="119"/>
        <v>2010TTO1</v>
      </c>
      <c r="B7662">
        <v>2010</v>
      </c>
      <c r="C7662" t="s">
        <v>170</v>
      </c>
      <c r="D7662" t="s">
        <v>171</v>
      </c>
      <c r="E7662" t="s">
        <v>12</v>
      </c>
      <c r="F7662">
        <v>1</v>
      </c>
      <c r="M7662" s="2" t="str">
        <f>VLOOKUP(A7662,disaster_subtype!$A$2:$P$59908,5,FALSE)</f>
        <v>Drought</v>
      </c>
    </row>
    <row r="7663" spans="1:13" x14ac:dyDescent="0.2">
      <c r="A7663" s="1" t="str">
        <f t="shared" si="119"/>
        <v>2010TUR15110035003600</v>
      </c>
      <c r="B7663">
        <v>2010</v>
      </c>
      <c r="C7663" t="s">
        <v>50</v>
      </c>
      <c r="D7663" t="s">
        <v>51</v>
      </c>
      <c r="E7663" t="s">
        <v>488</v>
      </c>
      <c r="F7663">
        <v>1</v>
      </c>
      <c r="G7663">
        <v>51</v>
      </c>
      <c r="H7663">
        <v>100</v>
      </c>
      <c r="I7663">
        <v>3500</v>
      </c>
      <c r="K7663">
        <v>3600</v>
      </c>
      <c r="M7663" s="2" t="str">
        <f>VLOOKUP(A7663,disaster_subtype!$A$2:$P$59908,5,FALSE)</f>
        <v>Earthquake</v>
      </c>
    </row>
    <row r="7664" spans="1:13" x14ac:dyDescent="0.2">
      <c r="A7664" s="1" t="str">
        <f t="shared" si="119"/>
        <v>2010TUR1136200206</v>
      </c>
      <c r="B7664">
        <v>2010</v>
      </c>
      <c r="C7664" t="s">
        <v>50</v>
      </c>
      <c r="D7664" t="s">
        <v>51</v>
      </c>
      <c r="E7664" t="s">
        <v>80</v>
      </c>
      <c r="F7664">
        <v>1</v>
      </c>
      <c r="G7664">
        <v>13</v>
      </c>
      <c r="H7664">
        <v>6</v>
      </c>
      <c r="J7664">
        <v>200</v>
      </c>
      <c r="K7664">
        <v>206</v>
      </c>
      <c r="M7664" s="2" t="str">
        <f>VLOOKUP(A7664,disaster_subtype!$A$2:$P$59908,5,FALSE)</f>
        <v>Landslide</v>
      </c>
    </row>
    <row r="7665" spans="1:13" x14ac:dyDescent="0.2">
      <c r="A7665" s="1" t="str">
        <f t="shared" si="119"/>
        <v>2010UGA148190190</v>
      </c>
      <c r="B7665">
        <v>2010</v>
      </c>
      <c r="C7665" t="s">
        <v>29</v>
      </c>
      <c r="D7665" t="s">
        <v>30</v>
      </c>
      <c r="E7665" t="s">
        <v>484</v>
      </c>
      <c r="F7665">
        <v>1</v>
      </c>
      <c r="G7665">
        <v>48</v>
      </c>
      <c r="I7665">
        <v>190</v>
      </c>
      <c r="K7665">
        <v>190</v>
      </c>
      <c r="M7665" s="2" t="str">
        <f>VLOOKUP(A7665,disaster_subtype!$A$2:$P$59908,5,FALSE)</f>
        <v>Epidemic</v>
      </c>
    </row>
    <row r="7666" spans="1:13" x14ac:dyDescent="0.2">
      <c r="A7666" s="1" t="str">
        <f t="shared" si="119"/>
        <v>2010UGA1388101278512795</v>
      </c>
      <c r="B7666">
        <v>2010</v>
      </c>
      <c r="C7666" t="s">
        <v>29</v>
      </c>
      <c r="D7666" t="s">
        <v>30</v>
      </c>
      <c r="E7666" t="s">
        <v>80</v>
      </c>
      <c r="F7666">
        <v>1</v>
      </c>
      <c r="G7666">
        <v>388</v>
      </c>
      <c r="H7666">
        <v>10</v>
      </c>
      <c r="I7666">
        <v>12785</v>
      </c>
      <c r="K7666">
        <v>12795</v>
      </c>
      <c r="M7666" s="2" t="str">
        <f>VLOOKUP(A7666,disaster_subtype!$A$2:$P$59908,5,FALSE)</f>
        <v>Landslide</v>
      </c>
    </row>
    <row r="7667" spans="1:13" x14ac:dyDescent="0.2">
      <c r="A7667" s="1" t="str">
        <f t="shared" si="119"/>
        <v>2010UKR165940000400591900</v>
      </c>
      <c r="B7667">
        <v>2010</v>
      </c>
      <c r="C7667" t="s">
        <v>412</v>
      </c>
      <c r="D7667" t="s">
        <v>413</v>
      </c>
      <c r="E7667" t="s">
        <v>485</v>
      </c>
      <c r="F7667">
        <v>1</v>
      </c>
      <c r="G7667">
        <v>6</v>
      </c>
      <c r="H7667">
        <v>59</v>
      </c>
      <c r="I7667">
        <v>40000</v>
      </c>
      <c r="K7667">
        <v>40059</v>
      </c>
      <c r="L7667">
        <v>1900</v>
      </c>
      <c r="M7667" s="2" t="str">
        <f>VLOOKUP(A7667,disaster_subtype!$A$2:$P$59908,5,FALSE)</f>
        <v>Flood</v>
      </c>
    </row>
    <row r="7668" spans="1:13" x14ac:dyDescent="0.2">
      <c r="A7668" s="1" t="str">
        <f t="shared" si="119"/>
        <v>2010GBR1</v>
      </c>
      <c r="B7668">
        <v>2010</v>
      </c>
      <c r="C7668" t="s">
        <v>216</v>
      </c>
      <c r="D7668" t="s">
        <v>217</v>
      </c>
      <c r="E7668" t="s">
        <v>492</v>
      </c>
      <c r="F7668">
        <v>1</v>
      </c>
      <c r="M7668" s="2" t="str">
        <f>VLOOKUP(A7668,disaster_subtype!$A$2:$P$59908,5,FALSE)</f>
        <v xml:space="preserve">Extreme temperature </v>
      </c>
    </row>
    <row r="7669" spans="1:13" x14ac:dyDescent="0.2">
      <c r="A7669" s="1" t="str">
        <f t="shared" si="119"/>
        <v>2010GBR1500</v>
      </c>
      <c r="B7669">
        <v>2010</v>
      </c>
      <c r="C7669" t="s">
        <v>216</v>
      </c>
      <c r="D7669" t="s">
        <v>217</v>
      </c>
      <c r="E7669" t="s">
        <v>487</v>
      </c>
      <c r="F7669">
        <v>1</v>
      </c>
      <c r="L7669">
        <v>500</v>
      </c>
      <c r="M7669" s="2" t="str">
        <f>VLOOKUP(A7669,disaster_subtype!$A$2:$P$59908,5,FALSE)</f>
        <v>Storm</v>
      </c>
    </row>
    <row r="7670" spans="1:13" x14ac:dyDescent="0.2">
      <c r="A7670" s="1" t="str">
        <f t="shared" si="119"/>
        <v>2010USA13060063012500</v>
      </c>
      <c r="B7670">
        <v>2010</v>
      </c>
      <c r="C7670" t="s">
        <v>22</v>
      </c>
      <c r="D7670" t="s">
        <v>23</v>
      </c>
      <c r="E7670" t="s">
        <v>488</v>
      </c>
      <c r="F7670">
        <v>1</v>
      </c>
      <c r="H7670">
        <v>30</v>
      </c>
      <c r="I7670">
        <v>600</v>
      </c>
      <c r="K7670">
        <v>630</v>
      </c>
      <c r="L7670">
        <v>12500</v>
      </c>
      <c r="M7670" s="2" t="str">
        <f>VLOOKUP(A7670,disaster_subtype!$A$2:$P$59908,5,FALSE)</f>
        <v>Earthquake</v>
      </c>
    </row>
    <row r="7671" spans="1:13" x14ac:dyDescent="0.2">
      <c r="A7671" s="1" t="str">
        <f t="shared" si="119"/>
        <v>2010USA32010001000</v>
      </c>
      <c r="B7671">
        <v>2010</v>
      </c>
      <c r="C7671" t="s">
        <v>22</v>
      </c>
      <c r="D7671" t="s">
        <v>23</v>
      </c>
      <c r="E7671" t="s">
        <v>485</v>
      </c>
      <c r="F7671">
        <v>3</v>
      </c>
      <c r="G7671">
        <v>20</v>
      </c>
      <c r="I7671">
        <v>1000</v>
      </c>
      <c r="K7671">
        <v>1000</v>
      </c>
      <c r="M7671" s="2" t="str">
        <f>VLOOKUP(A7671,disaster_subtype!$A$2:$P$59908,5,FALSE)</f>
        <v>Flood</v>
      </c>
    </row>
    <row r="7672" spans="1:13" x14ac:dyDescent="0.2">
      <c r="A7672" s="1" t="str">
        <f t="shared" si="119"/>
        <v>2010USA1211824110700109419150000</v>
      </c>
      <c r="B7672">
        <v>2010</v>
      </c>
      <c r="C7672" t="s">
        <v>22</v>
      </c>
      <c r="D7672" t="s">
        <v>23</v>
      </c>
      <c r="E7672" t="s">
        <v>487</v>
      </c>
      <c r="F7672">
        <v>12</v>
      </c>
      <c r="G7672">
        <v>118</v>
      </c>
      <c r="H7672">
        <v>241</v>
      </c>
      <c r="I7672">
        <v>10700</v>
      </c>
      <c r="K7672">
        <v>10941</v>
      </c>
      <c r="L7672">
        <v>9150000</v>
      </c>
      <c r="M7672" s="2" t="e">
        <f>VLOOKUP(A7672,disaster_subtype!$A$2:$P$59908,5,FALSE)</f>
        <v>#N/A</v>
      </c>
    </row>
    <row r="7673" spans="1:13" x14ac:dyDescent="0.2">
      <c r="A7673" s="1" t="str">
        <f t="shared" si="119"/>
        <v>2010URY14</v>
      </c>
      <c r="B7673">
        <v>2010</v>
      </c>
      <c r="C7673" t="s">
        <v>300</v>
      </c>
      <c r="D7673" t="s">
        <v>301</v>
      </c>
      <c r="E7673" t="s">
        <v>492</v>
      </c>
      <c r="F7673">
        <v>1</v>
      </c>
      <c r="G7673">
        <v>4</v>
      </c>
      <c r="M7673" s="2" t="str">
        <f>VLOOKUP(A7673,disaster_subtype!$A$2:$P$59908,5,FALSE)</f>
        <v xml:space="preserve">Extreme temperature </v>
      </c>
    </row>
    <row r="7674" spans="1:13" x14ac:dyDescent="0.2">
      <c r="A7674" s="1" t="str">
        <f t="shared" si="119"/>
        <v>2010VEN1419480094800170000</v>
      </c>
      <c r="B7674">
        <v>2010</v>
      </c>
      <c r="C7674" t="s">
        <v>209</v>
      </c>
      <c r="D7674" t="s">
        <v>210</v>
      </c>
      <c r="E7674" t="s">
        <v>485</v>
      </c>
      <c r="F7674">
        <v>1</v>
      </c>
      <c r="G7674">
        <v>41</v>
      </c>
      <c r="I7674">
        <v>94800</v>
      </c>
      <c r="K7674">
        <v>94800</v>
      </c>
      <c r="L7674">
        <v>170000</v>
      </c>
      <c r="M7674" s="2" t="str">
        <f>VLOOKUP(A7674,disaster_subtype!$A$2:$P$59908,5,FALSE)</f>
        <v>Flood</v>
      </c>
    </row>
    <row r="7675" spans="1:13" x14ac:dyDescent="0.2">
      <c r="A7675" s="1" t="str">
        <f t="shared" si="119"/>
        <v>2010VEN18</v>
      </c>
      <c r="B7675">
        <v>2010</v>
      </c>
      <c r="C7675" t="s">
        <v>209</v>
      </c>
      <c r="D7675" t="s">
        <v>210</v>
      </c>
      <c r="E7675" t="s">
        <v>487</v>
      </c>
      <c r="F7675">
        <v>1</v>
      </c>
      <c r="G7675">
        <v>8</v>
      </c>
      <c r="M7675" s="2" t="str">
        <f>VLOOKUP(A7675,disaster_subtype!$A$2:$P$59908,5,FALSE)</f>
        <v>Storm</v>
      </c>
    </row>
    <row r="7676" spans="1:13" x14ac:dyDescent="0.2">
      <c r="A7676" s="1" t="str">
        <f t="shared" si="119"/>
        <v>2010VNM41868314897501489833660200</v>
      </c>
      <c r="B7676">
        <v>2010</v>
      </c>
      <c r="C7676" t="s">
        <v>224</v>
      </c>
      <c r="D7676" t="s">
        <v>225</v>
      </c>
      <c r="E7676" t="s">
        <v>485</v>
      </c>
      <c r="F7676">
        <v>4</v>
      </c>
      <c r="G7676">
        <v>186</v>
      </c>
      <c r="H7676">
        <v>83</v>
      </c>
      <c r="I7676">
        <v>1489750</v>
      </c>
      <c r="K7676">
        <v>1489833</v>
      </c>
      <c r="L7676">
        <v>660200</v>
      </c>
      <c r="M7676" s="2" t="e">
        <f>VLOOKUP(A7676,disaster_subtype!$A$2:$P$59908,5,FALSE)</f>
        <v>#N/A</v>
      </c>
    </row>
    <row r="7677" spans="1:13" x14ac:dyDescent="0.2">
      <c r="A7677" s="1" t="str">
        <f t="shared" si="119"/>
        <v>2010VNM335203296016203460044500</v>
      </c>
      <c r="B7677">
        <v>2010</v>
      </c>
      <c r="C7677" t="s">
        <v>224</v>
      </c>
      <c r="D7677" t="s">
        <v>225</v>
      </c>
      <c r="E7677" t="s">
        <v>487</v>
      </c>
      <c r="F7677">
        <v>3</v>
      </c>
      <c r="G7677">
        <v>35</v>
      </c>
      <c r="H7677">
        <v>20</v>
      </c>
      <c r="I7677">
        <v>32960</v>
      </c>
      <c r="J7677">
        <v>1620</v>
      </c>
      <c r="K7677">
        <v>34600</v>
      </c>
      <c r="L7677">
        <v>44500</v>
      </c>
      <c r="M7677" s="2" t="str">
        <f>VLOOKUP(A7677,disaster_subtype!$A$2:$P$59908,5,FALSE)</f>
        <v>Storm</v>
      </c>
    </row>
    <row r="7678" spans="1:13" x14ac:dyDescent="0.2">
      <c r="A7678" s="1" t="str">
        <f t="shared" si="119"/>
        <v>2010YEM222210001002</v>
      </c>
      <c r="B7678">
        <v>2010</v>
      </c>
      <c r="C7678" t="s">
        <v>404</v>
      </c>
      <c r="D7678" t="s">
        <v>405</v>
      </c>
      <c r="E7678" t="s">
        <v>485</v>
      </c>
      <c r="F7678">
        <v>2</v>
      </c>
      <c r="G7678">
        <v>22</v>
      </c>
      <c r="H7678">
        <v>2</v>
      </c>
      <c r="J7678">
        <v>1000</v>
      </c>
      <c r="K7678">
        <v>1002</v>
      </c>
      <c r="M7678" s="2" t="str">
        <f>VLOOKUP(A7678,disaster_subtype!$A$2:$P$59908,5,FALSE)</f>
        <v>Flood</v>
      </c>
    </row>
    <row r="7679" spans="1:13" x14ac:dyDescent="0.2">
      <c r="A7679" s="1" t="str">
        <f t="shared" si="119"/>
        <v>2010ZMB112001200</v>
      </c>
      <c r="B7679">
        <v>2010</v>
      </c>
      <c r="C7679" t="s">
        <v>356</v>
      </c>
      <c r="D7679" t="s">
        <v>357</v>
      </c>
      <c r="E7679" t="s">
        <v>485</v>
      </c>
      <c r="F7679">
        <v>1</v>
      </c>
      <c r="I7679">
        <v>1200</v>
      </c>
      <c r="K7679">
        <v>1200</v>
      </c>
      <c r="M7679" s="2" t="str">
        <f>VLOOKUP(A7679,disaster_subtype!$A$2:$P$59908,5,FALSE)</f>
        <v>Flood</v>
      </c>
    </row>
    <row r="7680" spans="1:13" x14ac:dyDescent="0.2">
      <c r="A7680" s="1" t="str">
        <f t="shared" si="119"/>
        <v>2010ZMB19150150</v>
      </c>
      <c r="B7680">
        <v>2010</v>
      </c>
      <c r="C7680" t="s">
        <v>356</v>
      </c>
      <c r="D7680" t="s">
        <v>357</v>
      </c>
      <c r="E7680" t="s">
        <v>80</v>
      </c>
      <c r="F7680">
        <v>1</v>
      </c>
      <c r="G7680">
        <v>9</v>
      </c>
      <c r="J7680">
        <v>150</v>
      </c>
      <c r="K7680">
        <v>150</v>
      </c>
      <c r="M7680" s="2" t="str">
        <f>VLOOKUP(A7680,disaster_subtype!$A$2:$P$59908,5,FALSE)</f>
        <v>Landslide</v>
      </c>
    </row>
    <row r="7681" spans="1:13" x14ac:dyDescent="0.2">
      <c r="A7681" s="1" t="str">
        <f t="shared" si="119"/>
        <v>2010ZWE116676181667618</v>
      </c>
      <c r="B7681">
        <v>2010</v>
      </c>
      <c r="C7681" t="s">
        <v>340</v>
      </c>
      <c r="D7681" t="s">
        <v>341</v>
      </c>
      <c r="E7681" t="s">
        <v>12</v>
      </c>
      <c r="F7681">
        <v>1</v>
      </c>
      <c r="I7681">
        <v>1667618</v>
      </c>
      <c r="K7681">
        <v>1667618</v>
      </c>
      <c r="M7681" s="2" t="str">
        <f>VLOOKUP(A7681,disaster_subtype!$A$2:$P$59908,5,FALSE)</f>
        <v>Drought</v>
      </c>
    </row>
    <row r="7682" spans="1:13" x14ac:dyDescent="0.2">
      <c r="A7682" s="1" t="str">
        <f t="shared" ref="A7682:A7745" si="120">B7682&amp;C7682&amp;F7682&amp;G7682&amp;H7682&amp;I7682&amp;J7682&amp;K7682&amp;L7682</f>
        <v>2010ZWE28258258</v>
      </c>
      <c r="B7682">
        <v>2010</v>
      </c>
      <c r="C7682" t="s">
        <v>340</v>
      </c>
      <c r="D7682" t="s">
        <v>341</v>
      </c>
      <c r="E7682" t="s">
        <v>484</v>
      </c>
      <c r="F7682">
        <v>2</v>
      </c>
      <c r="G7682">
        <v>8</v>
      </c>
      <c r="I7682">
        <v>258</v>
      </c>
      <c r="K7682">
        <v>258</v>
      </c>
      <c r="M7682" s="2" t="e">
        <f>VLOOKUP(A7682,disaster_subtype!$A$2:$P$59908,5,FALSE)</f>
        <v>#N/A</v>
      </c>
    </row>
    <row r="7683" spans="1:13" x14ac:dyDescent="0.2">
      <c r="A7683" s="1" t="str">
        <f t="shared" si="120"/>
        <v>2010ZWE1820820</v>
      </c>
      <c r="B7683">
        <v>2010</v>
      </c>
      <c r="C7683" t="s">
        <v>340</v>
      </c>
      <c r="D7683" t="s">
        <v>341</v>
      </c>
      <c r="E7683" t="s">
        <v>485</v>
      </c>
      <c r="F7683">
        <v>1</v>
      </c>
      <c r="I7683">
        <v>820</v>
      </c>
      <c r="K7683">
        <v>820</v>
      </c>
      <c r="M7683" s="2" t="str">
        <f>VLOOKUP(A7683,disaster_subtype!$A$2:$P$59908,5,FALSE)</f>
        <v>Flood</v>
      </c>
    </row>
    <row r="7684" spans="1:13" x14ac:dyDescent="0.2">
      <c r="A7684" s="1" t="str">
        <f t="shared" si="120"/>
        <v>2011AFG117500001750000142000</v>
      </c>
      <c r="B7684">
        <v>2011</v>
      </c>
      <c r="C7684" t="s">
        <v>226</v>
      </c>
      <c r="D7684" t="s">
        <v>227</v>
      </c>
      <c r="E7684" t="s">
        <v>12</v>
      </c>
      <c r="F7684">
        <v>1</v>
      </c>
      <c r="I7684">
        <v>1750000</v>
      </c>
      <c r="K7684">
        <v>1750000</v>
      </c>
      <c r="L7684">
        <v>142000</v>
      </c>
      <c r="M7684" s="2" t="str">
        <f>VLOOKUP(A7684,disaster_subtype!$A$2:$P$59908,5,FALSE)</f>
        <v>Drought</v>
      </c>
    </row>
    <row r="7685" spans="1:13" x14ac:dyDescent="0.2">
      <c r="A7685" s="1" t="str">
        <f t="shared" si="120"/>
        <v>2011AFG2621103000970012810</v>
      </c>
      <c r="B7685">
        <v>2011</v>
      </c>
      <c r="C7685" t="s">
        <v>226</v>
      </c>
      <c r="D7685" t="s">
        <v>227</v>
      </c>
      <c r="E7685" t="s">
        <v>485</v>
      </c>
      <c r="F7685">
        <v>2</v>
      </c>
      <c r="G7685">
        <v>62</v>
      </c>
      <c r="H7685">
        <v>110</v>
      </c>
      <c r="I7685">
        <v>3000</v>
      </c>
      <c r="J7685">
        <v>9700</v>
      </c>
      <c r="K7685">
        <v>12810</v>
      </c>
      <c r="M7685" s="2" t="str">
        <f>VLOOKUP(A7685,disaster_subtype!$A$2:$P$59908,5,FALSE)</f>
        <v>Flood</v>
      </c>
    </row>
    <row r="7686" spans="1:13" x14ac:dyDescent="0.2">
      <c r="A7686" s="1" t="str">
        <f t="shared" si="120"/>
        <v>2011AFG12155</v>
      </c>
      <c r="B7686">
        <v>2011</v>
      </c>
      <c r="C7686" t="s">
        <v>226</v>
      </c>
      <c r="D7686" t="s">
        <v>227</v>
      </c>
      <c r="E7686" t="s">
        <v>487</v>
      </c>
      <c r="F7686">
        <v>1</v>
      </c>
      <c r="G7686">
        <v>21</v>
      </c>
      <c r="H7686">
        <v>5</v>
      </c>
      <c r="K7686">
        <v>5</v>
      </c>
      <c r="M7686" s="2" t="str">
        <f>VLOOKUP(A7686,disaster_subtype!$A$2:$P$59908,5,FALSE)</f>
        <v>Storm</v>
      </c>
    </row>
    <row r="7687" spans="1:13" x14ac:dyDescent="0.2">
      <c r="A7687" s="1" t="str">
        <f t="shared" si="120"/>
        <v>2011DZA11043750793779000</v>
      </c>
      <c r="B7687">
        <v>2011</v>
      </c>
      <c r="C7687" t="s">
        <v>92</v>
      </c>
      <c r="D7687" t="s">
        <v>93</v>
      </c>
      <c r="E7687" t="s">
        <v>485</v>
      </c>
      <c r="F7687">
        <v>1</v>
      </c>
      <c r="G7687">
        <v>10</v>
      </c>
      <c r="H7687">
        <v>43</v>
      </c>
      <c r="I7687">
        <v>750</v>
      </c>
      <c r="K7687">
        <v>793</v>
      </c>
      <c r="L7687">
        <v>779000</v>
      </c>
      <c r="M7687" s="2" t="str">
        <f>VLOOKUP(A7687,disaster_subtype!$A$2:$P$59908,5,FALSE)</f>
        <v>Flood</v>
      </c>
    </row>
    <row r="7688" spans="1:13" x14ac:dyDescent="0.2">
      <c r="A7688" s="1" t="str">
        <f t="shared" si="120"/>
        <v>2011AGO41309058410090684</v>
      </c>
      <c r="B7688">
        <v>2011</v>
      </c>
      <c r="C7688" t="s">
        <v>362</v>
      </c>
      <c r="D7688" t="s">
        <v>363</v>
      </c>
      <c r="E7688" t="s">
        <v>485</v>
      </c>
      <c r="F7688">
        <v>4</v>
      </c>
      <c r="G7688">
        <v>130</v>
      </c>
      <c r="I7688">
        <v>90584</v>
      </c>
      <c r="J7688">
        <v>100</v>
      </c>
      <c r="K7688">
        <v>90684</v>
      </c>
      <c r="M7688" s="2" t="str">
        <f>VLOOKUP(A7688,disaster_subtype!$A$2:$P$59908,5,FALSE)</f>
        <v>Flood</v>
      </c>
    </row>
    <row r="7689" spans="1:13" x14ac:dyDescent="0.2">
      <c r="A7689" s="1" t="str">
        <f t="shared" si="120"/>
        <v>2011ARG130003000104000</v>
      </c>
      <c r="B7689">
        <v>2011</v>
      </c>
      <c r="C7689" t="s">
        <v>193</v>
      </c>
      <c r="D7689" t="s">
        <v>194</v>
      </c>
      <c r="E7689" t="s">
        <v>486</v>
      </c>
      <c r="F7689">
        <v>1</v>
      </c>
      <c r="I7689">
        <v>3000</v>
      </c>
      <c r="K7689">
        <v>3000</v>
      </c>
      <c r="L7689">
        <v>104000</v>
      </c>
      <c r="M7689" s="2" t="str">
        <f>VLOOKUP(A7689,disaster_subtype!$A$2:$P$59908,5,FALSE)</f>
        <v>Volcanic activity</v>
      </c>
    </row>
    <row r="7690" spans="1:13" x14ac:dyDescent="0.2">
      <c r="A7690" s="1" t="str">
        <f t="shared" si="120"/>
        <v>2011AUS1217217</v>
      </c>
      <c r="B7690">
        <v>2011</v>
      </c>
      <c r="C7690" t="s">
        <v>181</v>
      </c>
      <c r="D7690" t="s">
        <v>182</v>
      </c>
      <c r="E7690" t="s">
        <v>485</v>
      </c>
      <c r="F7690">
        <v>1</v>
      </c>
      <c r="I7690">
        <v>217</v>
      </c>
      <c r="K7690">
        <v>217</v>
      </c>
      <c r="M7690" s="2" t="str">
        <f>VLOOKUP(A7690,disaster_subtype!$A$2:$P$59908,5,FALSE)</f>
        <v>Flood</v>
      </c>
    </row>
    <row r="7691" spans="1:13" x14ac:dyDescent="0.2">
      <c r="A7691" s="1" t="str">
        <f t="shared" si="120"/>
        <v>2011AUS11730073002500000</v>
      </c>
      <c r="B7691">
        <v>2011</v>
      </c>
      <c r="C7691" t="s">
        <v>181</v>
      </c>
      <c r="D7691" t="s">
        <v>182</v>
      </c>
      <c r="E7691" t="s">
        <v>487</v>
      </c>
      <c r="F7691">
        <v>1</v>
      </c>
      <c r="G7691">
        <v>1</v>
      </c>
      <c r="I7691">
        <v>7300</v>
      </c>
      <c r="K7691">
        <v>7300</v>
      </c>
      <c r="L7691">
        <v>2500000</v>
      </c>
      <c r="M7691" s="2" t="str">
        <f>VLOOKUP(A7691,disaster_subtype!$A$2:$P$59908,5,FALSE)</f>
        <v>Storm</v>
      </c>
    </row>
    <row r="7692" spans="1:13" x14ac:dyDescent="0.2">
      <c r="A7692" s="1" t="str">
        <f t="shared" si="120"/>
        <v>2011AUS112012054000</v>
      </c>
      <c r="B7692">
        <v>2011</v>
      </c>
      <c r="C7692" t="s">
        <v>181</v>
      </c>
      <c r="D7692" t="s">
        <v>182</v>
      </c>
      <c r="E7692" t="s">
        <v>490</v>
      </c>
      <c r="F7692">
        <v>1</v>
      </c>
      <c r="I7692">
        <v>120</v>
      </c>
      <c r="K7692">
        <v>120</v>
      </c>
      <c r="L7692">
        <v>54000</v>
      </c>
      <c r="M7692" s="2" t="str">
        <f>VLOOKUP(A7692,disaster_subtype!$A$2:$P$59908,5,FALSE)</f>
        <v>Wildfire</v>
      </c>
    </row>
    <row r="7693" spans="1:13" x14ac:dyDescent="0.2">
      <c r="A7693" s="1" t="str">
        <f t="shared" si="120"/>
        <v>2011BHS1100001000040000</v>
      </c>
      <c r="B7693">
        <v>2011</v>
      </c>
      <c r="C7693" t="s">
        <v>133</v>
      </c>
      <c r="D7693" t="s">
        <v>134</v>
      </c>
      <c r="E7693" t="s">
        <v>487</v>
      </c>
      <c r="F7693">
        <v>1</v>
      </c>
      <c r="I7693">
        <v>10000</v>
      </c>
      <c r="K7693">
        <v>10000</v>
      </c>
      <c r="L7693">
        <v>40000</v>
      </c>
      <c r="M7693" s="2" t="str">
        <f>VLOOKUP(A7693,disaster_subtype!$A$2:$P$59908,5,FALSE)</f>
        <v>Storm</v>
      </c>
    </row>
    <row r="7694" spans="1:13" x14ac:dyDescent="0.2">
      <c r="A7694" s="1" t="str">
        <f t="shared" si="120"/>
        <v>2011BGD262102000102000</v>
      </c>
      <c r="B7694">
        <v>2011</v>
      </c>
      <c r="C7694" t="s">
        <v>53</v>
      </c>
      <c r="D7694" t="s">
        <v>54</v>
      </c>
      <c r="E7694" t="s">
        <v>492</v>
      </c>
      <c r="F7694">
        <v>2</v>
      </c>
      <c r="G7694">
        <v>62</v>
      </c>
      <c r="I7694">
        <v>102000</v>
      </c>
      <c r="K7694">
        <v>102000</v>
      </c>
      <c r="M7694" s="2" t="str">
        <f>VLOOKUP(A7694,disaster_subtype!$A$2:$P$59908,5,FALSE)</f>
        <v xml:space="preserve">Extreme temperature </v>
      </c>
    </row>
    <row r="7695" spans="1:13" x14ac:dyDescent="0.2">
      <c r="A7695" s="1" t="str">
        <f t="shared" si="120"/>
        <v>2011BGD11015705591570559</v>
      </c>
      <c r="B7695">
        <v>2011</v>
      </c>
      <c r="C7695" t="s">
        <v>53</v>
      </c>
      <c r="D7695" t="s">
        <v>54</v>
      </c>
      <c r="E7695" t="s">
        <v>485</v>
      </c>
      <c r="F7695">
        <v>1</v>
      </c>
      <c r="G7695">
        <v>10</v>
      </c>
      <c r="I7695">
        <v>1570559</v>
      </c>
      <c r="K7695">
        <v>1570559</v>
      </c>
      <c r="M7695" s="2" t="str">
        <f>VLOOKUP(A7695,disaster_subtype!$A$2:$P$59908,5,FALSE)</f>
        <v>Flood</v>
      </c>
    </row>
    <row r="7696" spans="1:13" x14ac:dyDescent="0.2">
      <c r="A7696" s="1" t="str">
        <f t="shared" si="120"/>
        <v>2011BGD117</v>
      </c>
      <c r="B7696">
        <v>2011</v>
      </c>
      <c r="C7696" t="s">
        <v>53</v>
      </c>
      <c r="D7696" t="s">
        <v>54</v>
      </c>
      <c r="E7696" t="s">
        <v>80</v>
      </c>
      <c r="F7696">
        <v>1</v>
      </c>
      <c r="G7696">
        <v>17</v>
      </c>
      <c r="M7696" s="2" t="str">
        <f>VLOOKUP(A7696,disaster_subtype!$A$2:$P$59908,5,FALSE)</f>
        <v>Landslide</v>
      </c>
    </row>
    <row r="7697" spans="1:13" x14ac:dyDescent="0.2">
      <c r="A7697" s="1" t="str">
        <f t="shared" si="120"/>
        <v>2011BGD113121121</v>
      </c>
      <c r="B7697">
        <v>2011</v>
      </c>
      <c r="C7697" t="s">
        <v>53</v>
      </c>
      <c r="D7697" t="s">
        <v>54</v>
      </c>
      <c r="E7697" t="s">
        <v>487</v>
      </c>
      <c r="F7697">
        <v>1</v>
      </c>
      <c r="G7697">
        <v>13</v>
      </c>
      <c r="H7697">
        <v>121</v>
      </c>
      <c r="K7697">
        <v>121</v>
      </c>
      <c r="M7697" s="2" t="str">
        <f>VLOOKUP(A7697,disaster_subtype!$A$2:$P$59908,5,FALSE)</f>
        <v>Storm</v>
      </c>
    </row>
    <row r="7698" spans="1:13" x14ac:dyDescent="0.2">
      <c r="A7698" s="1" t="str">
        <f t="shared" si="120"/>
        <v>2011BEL1</v>
      </c>
      <c r="B7698">
        <v>2011</v>
      </c>
      <c r="C7698" t="s">
        <v>61</v>
      </c>
      <c r="D7698" t="s">
        <v>62</v>
      </c>
      <c r="E7698" t="s">
        <v>485</v>
      </c>
      <c r="F7698">
        <v>1</v>
      </c>
      <c r="M7698" s="2" t="str">
        <f>VLOOKUP(A7698,disaster_subtype!$A$2:$P$59908,5,FALSE)</f>
        <v>Flood</v>
      </c>
    </row>
    <row r="7699" spans="1:13" x14ac:dyDescent="0.2">
      <c r="A7699" s="1" t="str">
        <f t="shared" si="120"/>
        <v>2011BEL15717199000</v>
      </c>
      <c r="B7699">
        <v>2011</v>
      </c>
      <c r="C7699" t="s">
        <v>61</v>
      </c>
      <c r="D7699" t="s">
        <v>62</v>
      </c>
      <c r="E7699" t="s">
        <v>487</v>
      </c>
      <c r="F7699">
        <v>1</v>
      </c>
      <c r="G7699">
        <v>5</v>
      </c>
      <c r="H7699">
        <v>71</v>
      </c>
      <c r="K7699">
        <v>71</v>
      </c>
      <c r="L7699">
        <v>99000</v>
      </c>
      <c r="M7699" s="2" t="str">
        <f>VLOOKUP(A7699,disaster_subtype!$A$2:$P$59908,5,FALSE)</f>
        <v>Storm</v>
      </c>
    </row>
    <row r="7700" spans="1:13" x14ac:dyDescent="0.2">
      <c r="A7700" s="1" t="str">
        <f t="shared" si="120"/>
        <v>2011BEN158405840</v>
      </c>
      <c r="B7700">
        <v>2011</v>
      </c>
      <c r="C7700" t="s">
        <v>312</v>
      </c>
      <c r="D7700" t="s">
        <v>313</v>
      </c>
      <c r="E7700" t="s">
        <v>485</v>
      </c>
      <c r="F7700">
        <v>1</v>
      </c>
      <c r="I7700">
        <v>5840</v>
      </c>
      <c r="K7700">
        <v>5840</v>
      </c>
      <c r="M7700" s="2" t="str">
        <f>VLOOKUP(A7700,disaster_subtype!$A$2:$P$59908,5,FALSE)</f>
        <v>Flood</v>
      </c>
    </row>
    <row r="7701" spans="1:13" x14ac:dyDescent="0.2">
      <c r="A7701" s="1" t="str">
        <f t="shared" si="120"/>
        <v>2011BTN11162000020016</v>
      </c>
      <c r="B7701">
        <v>2011</v>
      </c>
      <c r="C7701" t="s">
        <v>381</v>
      </c>
      <c r="D7701" t="s">
        <v>382</v>
      </c>
      <c r="E7701" t="s">
        <v>488</v>
      </c>
      <c r="F7701">
        <v>1</v>
      </c>
      <c r="G7701">
        <v>1</v>
      </c>
      <c r="H7701">
        <v>16</v>
      </c>
      <c r="I7701">
        <v>20000</v>
      </c>
      <c r="K7701">
        <v>20016</v>
      </c>
      <c r="M7701" s="2" t="str">
        <f>VLOOKUP(A7701,disaster_subtype!$A$2:$P$59908,5,FALSE)</f>
        <v>Earthquake</v>
      </c>
    </row>
    <row r="7702" spans="1:13" x14ac:dyDescent="0.2">
      <c r="A7702" s="1" t="str">
        <f t="shared" si="120"/>
        <v>2011BOL152888258882520000</v>
      </c>
      <c r="B7702">
        <v>2011</v>
      </c>
      <c r="C7702" t="s">
        <v>274</v>
      </c>
      <c r="D7702" t="s">
        <v>275</v>
      </c>
      <c r="E7702" t="s">
        <v>485</v>
      </c>
      <c r="F7702">
        <v>1</v>
      </c>
      <c r="G7702">
        <v>52</v>
      </c>
      <c r="I7702">
        <v>88825</v>
      </c>
      <c r="K7702">
        <v>88825</v>
      </c>
      <c r="L7702">
        <v>20000</v>
      </c>
      <c r="M7702" s="2" t="str">
        <f>VLOOKUP(A7702,disaster_subtype!$A$2:$P$59908,5,FALSE)</f>
        <v>Flood</v>
      </c>
    </row>
    <row r="7703" spans="1:13" x14ac:dyDescent="0.2">
      <c r="A7703" s="1" t="str">
        <f t="shared" si="120"/>
        <v>2011BOL140004000</v>
      </c>
      <c r="B7703">
        <v>2011</v>
      </c>
      <c r="C7703" t="s">
        <v>274</v>
      </c>
      <c r="D7703" t="s">
        <v>275</v>
      </c>
      <c r="E7703" t="s">
        <v>80</v>
      </c>
      <c r="F7703">
        <v>1</v>
      </c>
      <c r="I7703">
        <v>4000</v>
      </c>
      <c r="K7703">
        <v>4000</v>
      </c>
      <c r="M7703" s="2" t="str">
        <f>VLOOKUP(A7703,disaster_subtype!$A$2:$P$59908,5,FALSE)</f>
        <v>Landslide</v>
      </c>
    </row>
    <row r="7704" spans="1:13" x14ac:dyDescent="0.2">
      <c r="A7704" s="1" t="str">
        <f t="shared" si="120"/>
        <v>2011BWA1</v>
      </c>
      <c r="B7704">
        <v>2011</v>
      </c>
      <c r="C7704" t="s">
        <v>276</v>
      </c>
      <c r="D7704" t="s">
        <v>277</v>
      </c>
      <c r="E7704" t="s">
        <v>485</v>
      </c>
      <c r="F7704">
        <v>1</v>
      </c>
      <c r="M7704" s="2" t="str">
        <f>VLOOKUP(A7704,disaster_subtype!$A$2:$P$59908,5,FALSE)</f>
        <v>Flood</v>
      </c>
    </row>
    <row r="7705" spans="1:13" x14ac:dyDescent="0.2">
      <c r="A7705" s="1" t="str">
        <f t="shared" si="120"/>
        <v>2011BRA1942153942153</v>
      </c>
      <c r="B7705">
        <v>2011</v>
      </c>
      <c r="C7705" t="s">
        <v>203</v>
      </c>
      <c r="D7705" t="s">
        <v>204</v>
      </c>
      <c r="E7705" t="s">
        <v>484</v>
      </c>
      <c r="F7705">
        <v>1</v>
      </c>
      <c r="I7705">
        <v>942153</v>
      </c>
      <c r="K7705">
        <v>942153</v>
      </c>
      <c r="M7705" s="2" t="str">
        <f>VLOOKUP(A7705,disaster_subtype!$A$2:$P$59908,5,FALSE)</f>
        <v>Epidemic</v>
      </c>
    </row>
    <row r="7706" spans="1:13" x14ac:dyDescent="0.2">
      <c r="A7706" s="1" t="str">
        <f t="shared" si="120"/>
        <v>2011BRA897811856003000012156001000000</v>
      </c>
      <c r="B7706">
        <v>2011</v>
      </c>
      <c r="C7706" t="s">
        <v>203</v>
      </c>
      <c r="D7706" t="s">
        <v>204</v>
      </c>
      <c r="E7706" t="s">
        <v>485</v>
      </c>
      <c r="F7706">
        <v>8</v>
      </c>
      <c r="G7706">
        <v>978</v>
      </c>
      <c r="I7706">
        <v>1185600</v>
      </c>
      <c r="J7706">
        <v>30000</v>
      </c>
      <c r="K7706">
        <v>1215600</v>
      </c>
      <c r="L7706">
        <v>1000000</v>
      </c>
      <c r="M7706" s="2" t="str">
        <f>VLOOKUP(A7706,disaster_subtype!$A$2:$P$59908,5,FALSE)</f>
        <v>Flood</v>
      </c>
    </row>
    <row r="7707" spans="1:13" x14ac:dyDescent="0.2">
      <c r="A7707" s="1" t="str">
        <f t="shared" si="120"/>
        <v>2011BFA128500002850000</v>
      </c>
      <c r="B7707">
        <v>2011</v>
      </c>
      <c r="C7707" t="s">
        <v>94</v>
      </c>
      <c r="D7707" t="s">
        <v>95</v>
      </c>
      <c r="E7707" t="s">
        <v>12</v>
      </c>
      <c r="F7707">
        <v>1</v>
      </c>
      <c r="I7707">
        <v>2850000</v>
      </c>
      <c r="K7707">
        <v>2850000</v>
      </c>
      <c r="M7707" s="2" t="str">
        <f>VLOOKUP(A7707,disaster_subtype!$A$2:$P$59908,5,FALSE)</f>
        <v>Drought</v>
      </c>
    </row>
    <row r="7708" spans="1:13" x14ac:dyDescent="0.2">
      <c r="A7708" s="1" t="str">
        <f t="shared" si="120"/>
        <v>2011BDI1</v>
      </c>
      <c r="B7708">
        <v>2011</v>
      </c>
      <c r="C7708" t="s">
        <v>352</v>
      </c>
      <c r="D7708" t="s">
        <v>353</v>
      </c>
      <c r="E7708" t="s">
        <v>12</v>
      </c>
      <c r="F7708">
        <v>1</v>
      </c>
      <c r="M7708" s="2" t="str">
        <f>VLOOKUP(A7708,disaster_subtype!$A$2:$P$59908,5,FALSE)</f>
        <v>Drought</v>
      </c>
    </row>
    <row r="7709" spans="1:13" x14ac:dyDescent="0.2">
      <c r="A7709" s="1" t="str">
        <f t="shared" si="120"/>
        <v>2011BDI112600600</v>
      </c>
      <c r="B7709">
        <v>2011</v>
      </c>
      <c r="C7709" t="s">
        <v>352</v>
      </c>
      <c r="D7709" t="s">
        <v>353</v>
      </c>
      <c r="E7709" t="s">
        <v>484</v>
      </c>
      <c r="F7709">
        <v>1</v>
      </c>
      <c r="G7709">
        <v>12</v>
      </c>
      <c r="I7709">
        <v>600</v>
      </c>
      <c r="K7709">
        <v>600</v>
      </c>
      <c r="M7709" s="2" t="str">
        <f>VLOOKUP(A7709,disaster_subtype!$A$2:$P$59908,5,FALSE)</f>
        <v>Epidemic</v>
      </c>
    </row>
    <row r="7710" spans="1:13" x14ac:dyDescent="0.2">
      <c r="A7710" s="1" t="str">
        <f t="shared" si="120"/>
        <v>2011BDI1685685</v>
      </c>
      <c r="B7710">
        <v>2011</v>
      </c>
      <c r="C7710" t="s">
        <v>352</v>
      </c>
      <c r="D7710" t="s">
        <v>353</v>
      </c>
      <c r="E7710" t="s">
        <v>485</v>
      </c>
      <c r="F7710">
        <v>1</v>
      </c>
      <c r="I7710">
        <v>685</v>
      </c>
      <c r="K7710">
        <v>685</v>
      </c>
      <c r="M7710" s="2" t="str">
        <f>VLOOKUP(A7710,disaster_subtype!$A$2:$P$59908,5,FALSE)</f>
        <v>Flood</v>
      </c>
    </row>
    <row r="7711" spans="1:13" x14ac:dyDescent="0.2">
      <c r="A7711" s="1" t="str">
        <f t="shared" si="120"/>
        <v>2011BDI1125050</v>
      </c>
      <c r="B7711">
        <v>2011</v>
      </c>
      <c r="C7711" t="s">
        <v>352</v>
      </c>
      <c r="D7711" t="s">
        <v>353</v>
      </c>
      <c r="E7711" t="s">
        <v>487</v>
      </c>
      <c r="F7711">
        <v>1</v>
      </c>
      <c r="G7711">
        <v>12</v>
      </c>
      <c r="H7711">
        <v>50</v>
      </c>
      <c r="K7711">
        <v>50</v>
      </c>
      <c r="M7711" s="2" t="str">
        <f>VLOOKUP(A7711,disaster_subtype!$A$2:$P$59908,5,FALSE)</f>
        <v>Storm</v>
      </c>
    </row>
    <row r="7712" spans="1:13" x14ac:dyDescent="0.2">
      <c r="A7712" s="1" t="str">
        <f t="shared" si="120"/>
        <v>2011KHM12472316400001640023521000</v>
      </c>
      <c r="B7712">
        <v>2011</v>
      </c>
      <c r="C7712" t="s">
        <v>386</v>
      </c>
      <c r="D7712" t="s">
        <v>387</v>
      </c>
      <c r="E7712" t="s">
        <v>485</v>
      </c>
      <c r="F7712">
        <v>1</v>
      </c>
      <c r="G7712">
        <v>247</v>
      </c>
      <c r="H7712">
        <v>23</v>
      </c>
      <c r="I7712">
        <v>1640000</v>
      </c>
      <c r="K7712">
        <v>1640023</v>
      </c>
      <c r="L7712">
        <v>521000</v>
      </c>
      <c r="M7712" s="2" t="str">
        <f>VLOOKUP(A7712,disaster_subtype!$A$2:$P$59908,5,FALSE)</f>
        <v>Flood</v>
      </c>
    </row>
    <row r="7713" spans="1:13" x14ac:dyDescent="0.2">
      <c r="A7713" s="1" t="str">
        <f t="shared" si="120"/>
        <v>2011CMR16391670616706</v>
      </c>
      <c r="B7713">
        <v>2011</v>
      </c>
      <c r="C7713" t="s">
        <v>320</v>
      </c>
      <c r="D7713" t="s">
        <v>321</v>
      </c>
      <c r="E7713" t="s">
        <v>484</v>
      </c>
      <c r="F7713">
        <v>1</v>
      </c>
      <c r="G7713">
        <v>639</v>
      </c>
      <c r="I7713">
        <v>16706</v>
      </c>
      <c r="K7713">
        <v>16706</v>
      </c>
      <c r="M7713" s="2" t="str">
        <f>VLOOKUP(A7713,disaster_subtype!$A$2:$P$59908,5,FALSE)</f>
        <v>Epidemic</v>
      </c>
    </row>
    <row r="7714" spans="1:13" x14ac:dyDescent="0.2">
      <c r="A7714" s="1" t="str">
        <f t="shared" si="120"/>
        <v>2011CAN1520002000800000</v>
      </c>
      <c r="B7714">
        <v>2011</v>
      </c>
      <c r="C7714" t="s">
        <v>43</v>
      </c>
      <c r="D7714" t="s">
        <v>44</v>
      </c>
      <c r="E7714" t="s">
        <v>485</v>
      </c>
      <c r="F7714">
        <v>1</v>
      </c>
      <c r="G7714">
        <v>5</v>
      </c>
      <c r="I7714">
        <v>2000</v>
      </c>
      <c r="K7714">
        <v>2000</v>
      </c>
      <c r="L7714">
        <v>800000</v>
      </c>
      <c r="M7714" s="2" t="str">
        <f>VLOOKUP(A7714,disaster_subtype!$A$2:$P$59908,5,FALSE)</f>
        <v>Flood</v>
      </c>
    </row>
    <row r="7715" spans="1:13" x14ac:dyDescent="0.2">
      <c r="A7715" s="1" t="str">
        <f t="shared" si="120"/>
        <v>2011CAN222020</v>
      </c>
      <c r="B7715">
        <v>2011</v>
      </c>
      <c r="C7715" t="s">
        <v>43</v>
      </c>
      <c r="D7715" t="s">
        <v>44</v>
      </c>
      <c r="E7715" t="s">
        <v>487</v>
      </c>
      <c r="F7715">
        <v>2</v>
      </c>
      <c r="G7715">
        <v>2</v>
      </c>
      <c r="H7715">
        <v>20</v>
      </c>
      <c r="K7715">
        <v>20</v>
      </c>
      <c r="M7715" s="2" t="e">
        <f>VLOOKUP(A7715,disaster_subtype!$A$2:$P$59908,5,FALSE)</f>
        <v>#N/A</v>
      </c>
    </row>
    <row r="7716" spans="1:13" x14ac:dyDescent="0.2">
      <c r="A7716" s="1" t="str">
        <f t="shared" si="120"/>
        <v>2011CAN11700070001500000</v>
      </c>
      <c r="B7716">
        <v>2011</v>
      </c>
      <c r="C7716" t="s">
        <v>43</v>
      </c>
      <c r="D7716" t="s">
        <v>44</v>
      </c>
      <c r="E7716" t="s">
        <v>490</v>
      </c>
      <c r="F7716">
        <v>1</v>
      </c>
      <c r="G7716">
        <v>1</v>
      </c>
      <c r="J7716">
        <v>7000</v>
      </c>
      <c r="K7716">
        <v>7000</v>
      </c>
      <c r="L7716">
        <v>1500000</v>
      </c>
      <c r="M7716" s="2" t="str">
        <f>VLOOKUP(A7716,disaster_subtype!$A$2:$P$59908,5,FALSE)</f>
        <v>Wildfire</v>
      </c>
    </row>
    <row r="7717" spans="1:13" x14ac:dyDescent="0.2">
      <c r="A7717" s="1" t="str">
        <f t="shared" si="120"/>
        <v>2011CAF116172172</v>
      </c>
      <c r="B7717">
        <v>2011</v>
      </c>
      <c r="C7717" t="s">
        <v>330</v>
      </c>
      <c r="D7717" t="s">
        <v>331</v>
      </c>
      <c r="E7717" t="s">
        <v>484</v>
      </c>
      <c r="F7717">
        <v>1</v>
      </c>
      <c r="G7717">
        <v>16</v>
      </c>
      <c r="I7717">
        <v>172</v>
      </c>
      <c r="K7717">
        <v>172</v>
      </c>
      <c r="M7717" s="2" t="str">
        <f>VLOOKUP(A7717,disaster_subtype!$A$2:$P$59908,5,FALSE)</f>
        <v>Epidemic</v>
      </c>
    </row>
    <row r="7718" spans="1:13" x14ac:dyDescent="0.2">
      <c r="A7718" s="1" t="str">
        <f t="shared" si="120"/>
        <v>2011CAF129352935</v>
      </c>
      <c r="B7718">
        <v>2011</v>
      </c>
      <c r="C7718" t="s">
        <v>330</v>
      </c>
      <c r="D7718" t="s">
        <v>331</v>
      </c>
      <c r="E7718" t="s">
        <v>485</v>
      </c>
      <c r="F7718">
        <v>1</v>
      </c>
      <c r="I7718">
        <v>2935</v>
      </c>
      <c r="K7718">
        <v>2935</v>
      </c>
      <c r="M7718" s="2" t="str">
        <f>VLOOKUP(A7718,disaster_subtype!$A$2:$P$59908,5,FALSE)</f>
        <v>Flood</v>
      </c>
    </row>
    <row r="7719" spans="1:13" x14ac:dyDescent="0.2">
      <c r="A7719" s="1" t="str">
        <f t="shared" si="120"/>
        <v>2011CAF11118301831</v>
      </c>
      <c r="B7719">
        <v>2011</v>
      </c>
      <c r="C7719" t="s">
        <v>330</v>
      </c>
      <c r="D7719" t="s">
        <v>331</v>
      </c>
      <c r="E7719" t="s">
        <v>487</v>
      </c>
      <c r="F7719">
        <v>1</v>
      </c>
      <c r="G7719">
        <v>1</v>
      </c>
      <c r="H7719">
        <v>1</v>
      </c>
      <c r="I7719">
        <v>1830</v>
      </c>
      <c r="K7719">
        <v>1831</v>
      </c>
      <c r="M7719" s="2" t="str">
        <f>VLOOKUP(A7719,disaster_subtype!$A$2:$P$59908,5,FALSE)</f>
        <v>Storm</v>
      </c>
    </row>
    <row r="7720" spans="1:13" x14ac:dyDescent="0.2">
      <c r="A7720" s="1" t="str">
        <f t="shared" si="120"/>
        <v>2011TCD25571812318123</v>
      </c>
      <c r="B7720">
        <v>2011</v>
      </c>
      <c r="C7720" t="s">
        <v>97</v>
      </c>
      <c r="D7720" t="s">
        <v>98</v>
      </c>
      <c r="E7720" t="s">
        <v>484</v>
      </c>
      <c r="F7720">
        <v>2</v>
      </c>
      <c r="G7720">
        <v>557</v>
      </c>
      <c r="I7720">
        <v>18123</v>
      </c>
      <c r="K7720">
        <v>18123</v>
      </c>
      <c r="M7720" s="2" t="e">
        <f>VLOOKUP(A7720,disaster_subtype!$A$2:$P$59908,5,FALSE)</f>
        <v>#N/A</v>
      </c>
    </row>
    <row r="7721" spans="1:13" x14ac:dyDescent="0.2">
      <c r="A7721" s="1" t="str">
        <f t="shared" si="120"/>
        <v>2011CHL25095050950</v>
      </c>
      <c r="B7721">
        <v>2011</v>
      </c>
      <c r="C7721" t="s">
        <v>63</v>
      </c>
      <c r="D7721" t="s">
        <v>64</v>
      </c>
      <c r="E7721" t="s">
        <v>492</v>
      </c>
      <c r="F7721">
        <v>2</v>
      </c>
      <c r="I7721">
        <v>50950</v>
      </c>
      <c r="K7721">
        <v>50950</v>
      </c>
      <c r="M7721" s="2" t="str">
        <f>VLOOKUP(A7721,disaster_subtype!$A$2:$P$59908,5,FALSE)</f>
        <v xml:space="preserve">Extreme temperature </v>
      </c>
    </row>
    <row r="7722" spans="1:13" x14ac:dyDescent="0.2">
      <c r="A7722" s="1" t="str">
        <f t="shared" si="120"/>
        <v>2011CHL135003500</v>
      </c>
      <c r="B7722">
        <v>2011</v>
      </c>
      <c r="C7722" t="s">
        <v>63</v>
      </c>
      <c r="D7722" t="s">
        <v>64</v>
      </c>
      <c r="E7722" t="s">
        <v>486</v>
      </c>
      <c r="F7722">
        <v>1</v>
      </c>
      <c r="I7722">
        <v>3500</v>
      </c>
      <c r="K7722">
        <v>3500</v>
      </c>
      <c r="M7722" s="2" t="str">
        <f>VLOOKUP(A7722,disaster_subtype!$A$2:$P$59908,5,FALSE)</f>
        <v>Volcanic activity</v>
      </c>
    </row>
    <row r="7723" spans="1:13" x14ac:dyDescent="0.2">
      <c r="A7723" s="1" t="str">
        <f t="shared" si="120"/>
        <v>2011CHL2140010821482200000</v>
      </c>
      <c r="B7723">
        <v>2011</v>
      </c>
      <c r="C7723" t="s">
        <v>63</v>
      </c>
      <c r="D7723" t="s">
        <v>64</v>
      </c>
      <c r="E7723" t="s">
        <v>490</v>
      </c>
      <c r="F7723">
        <v>2</v>
      </c>
      <c r="G7723">
        <v>1</v>
      </c>
      <c r="I7723">
        <v>400</v>
      </c>
      <c r="J7723">
        <v>1082</v>
      </c>
      <c r="K7723">
        <v>1482</v>
      </c>
      <c r="L7723">
        <v>200000</v>
      </c>
      <c r="M7723" s="2" t="e">
        <f>VLOOKUP(A7723,disaster_subtype!$A$2:$P$59908,5,FALSE)</f>
        <v>#N/A</v>
      </c>
    </row>
    <row r="7724" spans="1:13" x14ac:dyDescent="0.2">
      <c r="A7724" s="1" t="str">
        <f t="shared" si="120"/>
        <v>2011CHN73243315360175425229459346400</v>
      </c>
      <c r="B7724">
        <v>2011</v>
      </c>
      <c r="C7724" t="s">
        <v>65</v>
      </c>
      <c r="D7724" t="s">
        <v>66</v>
      </c>
      <c r="E7724" t="s">
        <v>488</v>
      </c>
      <c r="F7724">
        <v>7</v>
      </c>
      <c r="G7724">
        <v>32</v>
      </c>
      <c r="H7724">
        <v>433</v>
      </c>
      <c r="I7724">
        <v>153601</v>
      </c>
      <c r="J7724">
        <v>75425</v>
      </c>
      <c r="K7724">
        <v>229459</v>
      </c>
      <c r="L7724">
        <v>346400</v>
      </c>
      <c r="M7724" s="2" t="str">
        <f>VLOOKUP(A7724,disaster_subtype!$A$2:$P$59908,5,FALSE)</f>
        <v>Earthquake</v>
      </c>
    </row>
    <row r="7725" spans="1:13" x14ac:dyDescent="0.2">
      <c r="A7725" s="1" t="str">
        <f t="shared" si="120"/>
        <v>2011CHN1247238000002330004033472281000</v>
      </c>
      <c r="B7725">
        <v>2011</v>
      </c>
      <c r="C7725" t="s">
        <v>65</v>
      </c>
      <c r="D7725" t="s">
        <v>66</v>
      </c>
      <c r="E7725" t="s">
        <v>492</v>
      </c>
      <c r="F7725">
        <v>1</v>
      </c>
      <c r="G7725">
        <v>2</v>
      </c>
      <c r="H7725">
        <v>472</v>
      </c>
      <c r="I7725">
        <v>3800000</v>
      </c>
      <c r="J7725">
        <v>233000</v>
      </c>
      <c r="K7725">
        <v>4033472</v>
      </c>
      <c r="L7725">
        <v>281000</v>
      </c>
      <c r="M7725" s="2" t="str">
        <f>VLOOKUP(A7725,disaster_subtype!$A$2:$P$59908,5,FALSE)</f>
        <v xml:space="preserve">Extreme temperature </v>
      </c>
    </row>
    <row r="7726" spans="1:13" x14ac:dyDescent="0.2">
      <c r="A7726" s="1" t="str">
        <f t="shared" si="120"/>
        <v>2011CHN5628933600009336000010704130</v>
      </c>
      <c r="B7726">
        <v>2011</v>
      </c>
      <c r="C7726" t="s">
        <v>65</v>
      </c>
      <c r="D7726" t="s">
        <v>66</v>
      </c>
      <c r="E7726" t="s">
        <v>485</v>
      </c>
      <c r="F7726">
        <v>5</v>
      </c>
      <c r="G7726">
        <v>628</v>
      </c>
      <c r="I7726">
        <v>93360000</v>
      </c>
      <c r="K7726">
        <v>93360000</v>
      </c>
      <c r="L7726">
        <v>10704130</v>
      </c>
      <c r="M7726" s="2" t="str">
        <f>VLOOKUP(A7726,disaster_subtype!$A$2:$P$59908,5,FALSE)</f>
        <v>Flood</v>
      </c>
    </row>
    <row r="7727" spans="1:13" x14ac:dyDescent="0.2">
      <c r="A7727" s="1" t="str">
        <f t="shared" si="120"/>
        <v>2011CHN24022</v>
      </c>
      <c r="B7727">
        <v>2011</v>
      </c>
      <c r="C7727" t="s">
        <v>65</v>
      </c>
      <c r="D7727" t="s">
        <v>66</v>
      </c>
      <c r="E7727" t="s">
        <v>80</v>
      </c>
      <c r="F7727">
        <v>2</v>
      </c>
      <c r="G7727">
        <v>40</v>
      </c>
      <c r="H7727">
        <v>2</v>
      </c>
      <c r="K7727">
        <v>2</v>
      </c>
      <c r="M7727" s="2" t="str">
        <f>VLOOKUP(A7727,disaster_subtype!$A$2:$P$59908,5,FALSE)</f>
        <v>Landslide</v>
      </c>
    </row>
    <row r="7728" spans="1:13" x14ac:dyDescent="0.2">
      <c r="A7728" s="1" t="str">
        <f t="shared" si="120"/>
        <v>2011CHN5441502664980026649950716585</v>
      </c>
      <c r="B7728">
        <v>2011</v>
      </c>
      <c r="C7728" t="s">
        <v>65</v>
      </c>
      <c r="D7728" t="s">
        <v>66</v>
      </c>
      <c r="E7728" t="s">
        <v>487</v>
      </c>
      <c r="F7728">
        <v>5</v>
      </c>
      <c r="G7728">
        <v>44</v>
      </c>
      <c r="H7728">
        <v>150</v>
      </c>
      <c r="I7728">
        <v>26649800</v>
      </c>
      <c r="K7728">
        <v>26649950</v>
      </c>
      <c r="L7728">
        <v>716585</v>
      </c>
      <c r="M7728" s="2" t="e">
        <f>VLOOKUP(A7728,disaster_subtype!$A$2:$P$59908,5,FALSE)</f>
        <v>#N/A</v>
      </c>
    </row>
    <row r="7729" spans="1:13" x14ac:dyDescent="0.2">
      <c r="A7729" s="1" t="str">
        <f t="shared" si="120"/>
        <v>2011COL2273262148726114875232320000</v>
      </c>
      <c r="B7729">
        <v>2011</v>
      </c>
      <c r="C7729" t="s">
        <v>67</v>
      </c>
      <c r="D7729" t="s">
        <v>68</v>
      </c>
      <c r="E7729" t="s">
        <v>485</v>
      </c>
      <c r="F7729">
        <v>2</v>
      </c>
      <c r="G7729">
        <v>273</v>
      </c>
      <c r="H7729">
        <v>262</v>
      </c>
      <c r="I7729">
        <v>1487261</v>
      </c>
      <c r="K7729">
        <v>1487523</v>
      </c>
      <c r="L7729">
        <v>2320000</v>
      </c>
      <c r="M7729" s="2" t="str">
        <f>VLOOKUP(A7729,disaster_subtype!$A$2:$P$59908,5,FALSE)</f>
        <v>Flood</v>
      </c>
    </row>
    <row r="7730" spans="1:13" x14ac:dyDescent="0.2">
      <c r="A7730" s="1" t="str">
        <f t="shared" si="120"/>
        <v>2011COL140175175</v>
      </c>
      <c r="B7730">
        <v>2011</v>
      </c>
      <c r="C7730" t="s">
        <v>67</v>
      </c>
      <c r="D7730" t="s">
        <v>68</v>
      </c>
      <c r="E7730" t="s">
        <v>80</v>
      </c>
      <c r="F7730">
        <v>1</v>
      </c>
      <c r="G7730">
        <v>40</v>
      </c>
      <c r="I7730">
        <v>175</v>
      </c>
      <c r="K7730">
        <v>175</v>
      </c>
      <c r="M7730" s="2" t="str">
        <f>VLOOKUP(A7730,disaster_subtype!$A$2:$P$59908,5,FALSE)</f>
        <v>Landslide</v>
      </c>
    </row>
    <row r="7731" spans="1:13" x14ac:dyDescent="0.2">
      <c r="A7731" s="1" t="str">
        <f t="shared" si="120"/>
        <v>2011COD26362875728757</v>
      </c>
      <c r="B7731">
        <v>2011</v>
      </c>
      <c r="C7731" t="s">
        <v>284</v>
      </c>
      <c r="D7731" t="s">
        <v>285</v>
      </c>
      <c r="E7731" t="s">
        <v>484</v>
      </c>
      <c r="F7731">
        <v>2</v>
      </c>
      <c r="G7731">
        <v>636</v>
      </c>
      <c r="I7731">
        <v>28757</v>
      </c>
      <c r="K7731">
        <v>28757</v>
      </c>
      <c r="M7731" s="2" t="e">
        <f>VLOOKUP(A7731,disaster_subtype!$A$2:$P$59908,5,FALSE)</f>
        <v>#N/A</v>
      </c>
    </row>
    <row r="7732" spans="1:13" x14ac:dyDescent="0.2">
      <c r="A7732" s="1" t="str">
        <f t="shared" si="120"/>
        <v>2011COD2600020008000</v>
      </c>
      <c r="B7732">
        <v>2011</v>
      </c>
      <c r="C7732" t="s">
        <v>284</v>
      </c>
      <c r="D7732" t="s">
        <v>285</v>
      </c>
      <c r="E7732" t="s">
        <v>485</v>
      </c>
      <c r="F7732">
        <v>2</v>
      </c>
      <c r="I7732">
        <v>6000</v>
      </c>
      <c r="J7732">
        <v>2000</v>
      </c>
      <c r="K7732">
        <v>8000</v>
      </c>
      <c r="M7732" s="2" t="str">
        <f>VLOOKUP(A7732,disaster_subtype!$A$2:$P$59908,5,FALSE)</f>
        <v>Flood</v>
      </c>
    </row>
    <row r="7733" spans="1:13" x14ac:dyDescent="0.2">
      <c r="A7733" s="1" t="str">
        <f t="shared" si="120"/>
        <v>2011COG3651081910819</v>
      </c>
      <c r="B7733">
        <v>2011</v>
      </c>
      <c r="C7733" t="s">
        <v>294</v>
      </c>
      <c r="D7733" t="s">
        <v>295</v>
      </c>
      <c r="E7733" t="s">
        <v>484</v>
      </c>
      <c r="F7733">
        <v>3</v>
      </c>
      <c r="G7733">
        <v>65</v>
      </c>
      <c r="I7733">
        <v>10819</v>
      </c>
      <c r="K7733">
        <v>10819</v>
      </c>
      <c r="M7733" s="2" t="e">
        <f>VLOOKUP(A7733,disaster_subtype!$A$2:$P$59908,5,FALSE)</f>
        <v>#N/A</v>
      </c>
    </row>
    <row r="7734" spans="1:13" x14ac:dyDescent="0.2">
      <c r="A7734" s="1" t="str">
        <f t="shared" si="120"/>
        <v>2011CRI144669546695</v>
      </c>
      <c r="B7734">
        <v>2011</v>
      </c>
      <c r="C7734" t="s">
        <v>99</v>
      </c>
      <c r="D7734" t="s">
        <v>100</v>
      </c>
      <c r="E7734" t="s">
        <v>485</v>
      </c>
      <c r="F7734">
        <v>1</v>
      </c>
      <c r="G7734">
        <v>4</v>
      </c>
      <c r="I7734">
        <v>46695</v>
      </c>
      <c r="K7734">
        <v>46695</v>
      </c>
      <c r="M7734" s="2" t="str">
        <f>VLOOKUP(A7734,disaster_subtype!$A$2:$P$59908,5,FALSE)</f>
        <v>Flood</v>
      </c>
    </row>
    <row r="7735" spans="1:13" x14ac:dyDescent="0.2">
      <c r="A7735" s="1" t="str">
        <f t="shared" si="120"/>
        <v>2011DMA114496240</v>
      </c>
      <c r="B7735">
        <v>2011</v>
      </c>
      <c r="C7735" t="s">
        <v>158</v>
      </c>
      <c r="D7735" t="s">
        <v>159</v>
      </c>
      <c r="E7735" t="s">
        <v>487</v>
      </c>
      <c r="F7735">
        <v>1</v>
      </c>
      <c r="I7735">
        <v>144</v>
      </c>
      <c r="J7735">
        <v>96</v>
      </c>
      <c r="K7735">
        <v>240</v>
      </c>
      <c r="M7735" s="2" t="str">
        <f>VLOOKUP(A7735,disaster_subtype!$A$2:$P$59908,5,FALSE)</f>
        <v>Storm</v>
      </c>
    </row>
    <row r="7736" spans="1:13" x14ac:dyDescent="0.2">
      <c r="A7736" s="1" t="str">
        <f t="shared" si="120"/>
        <v>2011DOM11220220</v>
      </c>
      <c r="B7736">
        <v>2011</v>
      </c>
      <c r="C7736" t="s">
        <v>160</v>
      </c>
      <c r="D7736" t="s">
        <v>161</v>
      </c>
      <c r="E7736" t="s">
        <v>484</v>
      </c>
      <c r="F7736">
        <v>1</v>
      </c>
      <c r="G7736">
        <v>1</v>
      </c>
      <c r="H7736">
        <v>220</v>
      </c>
      <c r="K7736">
        <v>220</v>
      </c>
      <c r="M7736" s="2" t="str">
        <f>VLOOKUP(A7736,disaster_subtype!$A$2:$P$59908,5,FALSE)</f>
        <v>Epidemic</v>
      </c>
    </row>
    <row r="7737" spans="1:13" x14ac:dyDescent="0.2">
      <c r="A7737" s="1" t="str">
        <f t="shared" si="120"/>
        <v>2011DOM141120011200</v>
      </c>
      <c r="B7737">
        <v>2011</v>
      </c>
      <c r="C7737" t="s">
        <v>160</v>
      </c>
      <c r="D7737" t="s">
        <v>161</v>
      </c>
      <c r="E7737" t="s">
        <v>485</v>
      </c>
      <c r="F7737">
        <v>1</v>
      </c>
      <c r="G7737">
        <v>4</v>
      </c>
      <c r="I7737">
        <v>11200</v>
      </c>
      <c r="K7737">
        <v>11200</v>
      </c>
      <c r="M7737" s="2" t="str">
        <f>VLOOKUP(A7737,disaster_subtype!$A$2:$P$59908,5,FALSE)</f>
        <v>Flood</v>
      </c>
    </row>
    <row r="7738" spans="1:13" x14ac:dyDescent="0.2">
      <c r="A7738" s="1" t="str">
        <f t="shared" si="120"/>
        <v>2011DOM27440004400030000</v>
      </c>
      <c r="B7738">
        <v>2011</v>
      </c>
      <c r="C7738" t="s">
        <v>160</v>
      </c>
      <c r="D7738" t="s">
        <v>161</v>
      </c>
      <c r="E7738" t="s">
        <v>487</v>
      </c>
      <c r="F7738">
        <v>2</v>
      </c>
      <c r="G7738">
        <v>7</v>
      </c>
      <c r="I7738">
        <v>44000</v>
      </c>
      <c r="K7738">
        <v>44000</v>
      </c>
      <c r="L7738">
        <v>30000</v>
      </c>
      <c r="M7738" s="2" t="str">
        <f>VLOOKUP(A7738,disaster_subtype!$A$2:$P$59908,5,FALSE)</f>
        <v>Storm</v>
      </c>
    </row>
    <row r="7739" spans="1:13" x14ac:dyDescent="0.2">
      <c r="A7739" s="1" t="str">
        <f t="shared" si="120"/>
        <v>2011ECU136003600</v>
      </c>
      <c r="B7739">
        <v>2011</v>
      </c>
      <c r="C7739" t="s">
        <v>55</v>
      </c>
      <c r="D7739" t="s">
        <v>56</v>
      </c>
      <c r="E7739" t="s">
        <v>485</v>
      </c>
      <c r="F7739">
        <v>1</v>
      </c>
      <c r="I7739">
        <v>3600</v>
      </c>
      <c r="K7739">
        <v>3600</v>
      </c>
      <c r="M7739" s="2" t="str">
        <f>VLOOKUP(A7739,disaster_subtype!$A$2:$P$59908,5,FALSE)</f>
        <v>Flood</v>
      </c>
    </row>
    <row r="7740" spans="1:13" x14ac:dyDescent="0.2">
      <c r="A7740" s="1" t="str">
        <f t="shared" si="120"/>
        <v>2011ECU17150150</v>
      </c>
      <c r="B7740">
        <v>2011</v>
      </c>
      <c r="C7740" t="s">
        <v>55</v>
      </c>
      <c r="D7740" t="s">
        <v>56</v>
      </c>
      <c r="E7740" t="s">
        <v>80</v>
      </c>
      <c r="F7740">
        <v>1</v>
      </c>
      <c r="G7740">
        <v>7</v>
      </c>
      <c r="I7740">
        <v>150</v>
      </c>
      <c r="K7740">
        <v>150</v>
      </c>
      <c r="M7740" s="2" t="str">
        <f>VLOOKUP(A7740,disaster_subtype!$A$2:$P$59908,5,FALSE)</f>
        <v>Landslide</v>
      </c>
    </row>
    <row r="7741" spans="1:13" x14ac:dyDescent="0.2">
      <c r="A7741" s="1" t="str">
        <f t="shared" si="120"/>
        <v>2011SLV1353000003000001000000</v>
      </c>
      <c r="B7741">
        <v>2011</v>
      </c>
      <c r="C7741" t="s">
        <v>31</v>
      </c>
      <c r="D7741" t="s">
        <v>32</v>
      </c>
      <c r="E7741" t="s">
        <v>485</v>
      </c>
      <c r="F7741">
        <v>1</v>
      </c>
      <c r="G7741">
        <v>35</v>
      </c>
      <c r="I7741">
        <v>300000</v>
      </c>
      <c r="K7741">
        <v>300000</v>
      </c>
      <c r="L7741">
        <v>1000000</v>
      </c>
      <c r="M7741" s="2" t="str">
        <f>VLOOKUP(A7741,disaster_subtype!$A$2:$P$59908,5,FALSE)</f>
        <v>Flood</v>
      </c>
    </row>
    <row r="7742" spans="1:13" x14ac:dyDescent="0.2">
      <c r="A7742" s="1" t="str">
        <f t="shared" si="120"/>
        <v>2011ETH148056794805679</v>
      </c>
      <c r="B7742">
        <v>2011</v>
      </c>
      <c r="C7742" t="s">
        <v>69</v>
      </c>
      <c r="D7742" t="s">
        <v>70</v>
      </c>
      <c r="E7742" t="s">
        <v>12</v>
      </c>
      <c r="F7742">
        <v>1</v>
      </c>
      <c r="I7742">
        <v>4805679</v>
      </c>
      <c r="K7742">
        <v>4805679</v>
      </c>
      <c r="M7742" s="2" t="str">
        <f>VLOOKUP(A7742,disaster_subtype!$A$2:$P$59908,5,FALSE)</f>
        <v>Drought</v>
      </c>
    </row>
    <row r="7743" spans="1:13" x14ac:dyDescent="0.2">
      <c r="A7743" s="1" t="str">
        <f t="shared" si="120"/>
        <v>2011ETH14020040200</v>
      </c>
      <c r="B7743">
        <v>2011</v>
      </c>
      <c r="C7743" t="s">
        <v>69</v>
      </c>
      <c r="D7743" t="s">
        <v>70</v>
      </c>
      <c r="E7743" t="s">
        <v>485</v>
      </c>
      <c r="F7743">
        <v>1</v>
      </c>
      <c r="I7743">
        <v>40200</v>
      </c>
      <c r="K7743">
        <v>40200</v>
      </c>
      <c r="M7743" s="2" t="str">
        <f>VLOOKUP(A7743,disaster_subtype!$A$2:$P$59908,5,FALSE)</f>
        <v>Flood</v>
      </c>
    </row>
    <row r="7744" spans="1:13" x14ac:dyDescent="0.2">
      <c r="A7744" s="1" t="str">
        <f t="shared" si="120"/>
        <v>2011FRA1623002300</v>
      </c>
      <c r="B7744">
        <v>2011</v>
      </c>
      <c r="C7744" t="s">
        <v>83</v>
      </c>
      <c r="D7744" t="s">
        <v>84</v>
      </c>
      <c r="E7744" t="s">
        <v>485</v>
      </c>
      <c r="F7744">
        <v>1</v>
      </c>
      <c r="G7744">
        <v>6</v>
      </c>
      <c r="I7744">
        <v>2300</v>
      </c>
      <c r="K7744">
        <v>2300</v>
      </c>
      <c r="M7744" s="2" t="str">
        <f>VLOOKUP(A7744,disaster_subtype!$A$2:$P$59908,5,FALSE)</f>
        <v>Flood</v>
      </c>
    </row>
    <row r="7745" spans="1:13" x14ac:dyDescent="0.2">
      <c r="A7745" s="1" t="str">
        <f t="shared" si="120"/>
        <v>2011FRA1</v>
      </c>
      <c r="B7745">
        <v>2011</v>
      </c>
      <c r="C7745" t="s">
        <v>83</v>
      </c>
      <c r="D7745" t="s">
        <v>84</v>
      </c>
      <c r="E7745" t="s">
        <v>487</v>
      </c>
      <c r="F7745">
        <v>1</v>
      </c>
      <c r="M7745" s="2" t="str">
        <f>VLOOKUP(A7745,disaster_subtype!$A$2:$P$59908,5,FALSE)</f>
        <v>Storm</v>
      </c>
    </row>
    <row r="7746" spans="1:13" x14ac:dyDescent="0.2">
      <c r="A7746" s="1" t="str">
        <f t="shared" ref="A7746:A7809" si="121">B7746&amp;C7746&amp;F7746&amp;G7746&amp;H7746&amp;I7746&amp;J7746&amp;K7746&amp;L7746</f>
        <v>2011GEO1717501750</v>
      </c>
      <c r="B7746">
        <v>2011</v>
      </c>
      <c r="C7746" t="s">
        <v>400</v>
      </c>
      <c r="D7746" t="s">
        <v>401</v>
      </c>
      <c r="E7746" t="s">
        <v>485</v>
      </c>
      <c r="F7746">
        <v>1</v>
      </c>
      <c r="G7746">
        <v>7</v>
      </c>
      <c r="I7746">
        <v>1750</v>
      </c>
      <c r="K7746">
        <v>1750</v>
      </c>
      <c r="M7746" s="2" t="str">
        <f>VLOOKUP(A7746,disaster_subtype!$A$2:$P$59908,5,FALSE)</f>
        <v>Flood</v>
      </c>
    </row>
    <row r="7747" spans="1:13" x14ac:dyDescent="0.2">
      <c r="A7747" s="1" t="str">
        <f t="shared" si="121"/>
        <v>2011DEU14</v>
      </c>
      <c r="B7747">
        <v>2011</v>
      </c>
      <c r="C7747" t="s">
        <v>396</v>
      </c>
      <c r="D7747" t="s">
        <v>397</v>
      </c>
      <c r="E7747" t="s">
        <v>485</v>
      </c>
      <c r="F7747">
        <v>1</v>
      </c>
      <c r="G7747">
        <v>4</v>
      </c>
      <c r="M7747" s="2" t="str">
        <f>VLOOKUP(A7747,disaster_subtype!$A$2:$P$59908,5,FALSE)</f>
        <v>Flood</v>
      </c>
    </row>
    <row r="7748" spans="1:13" x14ac:dyDescent="0.2">
      <c r="A7748" s="1" t="str">
        <f t="shared" si="121"/>
        <v>2011GHA11011000210002</v>
      </c>
      <c r="B7748">
        <v>2011</v>
      </c>
      <c r="C7748" t="s">
        <v>183</v>
      </c>
      <c r="D7748" t="s">
        <v>184</v>
      </c>
      <c r="E7748" t="s">
        <v>484</v>
      </c>
      <c r="F7748">
        <v>1</v>
      </c>
      <c r="G7748">
        <v>101</v>
      </c>
      <c r="I7748">
        <v>10002</v>
      </c>
      <c r="K7748">
        <v>10002</v>
      </c>
      <c r="M7748" s="2" t="str">
        <f>VLOOKUP(A7748,disaster_subtype!$A$2:$P$59908,5,FALSE)</f>
        <v>Epidemic</v>
      </c>
    </row>
    <row r="7749" spans="1:13" x14ac:dyDescent="0.2">
      <c r="A7749" s="1" t="str">
        <f t="shared" si="121"/>
        <v>2011GHA220129403294044</v>
      </c>
      <c r="B7749">
        <v>2011</v>
      </c>
      <c r="C7749" t="s">
        <v>183</v>
      </c>
      <c r="D7749" t="s">
        <v>184</v>
      </c>
      <c r="E7749" t="s">
        <v>485</v>
      </c>
      <c r="F7749">
        <v>2</v>
      </c>
      <c r="G7749">
        <v>20</v>
      </c>
      <c r="H7749">
        <v>12</v>
      </c>
      <c r="I7749">
        <v>94032</v>
      </c>
      <c r="K7749">
        <v>94044</v>
      </c>
      <c r="M7749" s="2" t="str">
        <f>VLOOKUP(A7749,disaster_subtype!$A$2:$P$59908,5,FALSE)</f>
        <v>Flood</v>
      </c>
    </row>
    <row r="7750" spans="1:13" x14ac:dyDescent="0.2">
      <c r="A7750" s="1" t="str">
        <f t="shared" si="121"/>
        <v>2011GTM13400400</v>
      </c>
      <c r="B7750">
        <v>2011</v>
      </c>
      <c r="C7750" t="s">
        <v>33</v>
      </c>
      <c r="D7750" t="s">
        <v>34</v>
      </c>
      <c r="E7750" t="s">
        <v>488</v>
      </c>
      <c r="F7750">
        <v>1</v>
      </c>
      <c r="G7750">
        <v>3</v>
      </c>
      <c r="I7750">
        <v>400</v>
      </c>
      <c r="K7750">
        <v>400</v>
      </c>
      <c r="M7750" s="2" t="str">
        <f>VLOOKUP(A7750,disaster_subtype!$A$2:$P$59908,5,FALSE)</f>
        <v>Earthquake</v>
      </c>
    </row>
    <row r="7751" spans="1:13" x14ac:dyDescent="0.2">
      <c r="A7751" s="1" t="str">
        <f t="shared" si="121"/>
        <v>2011GTM126432643</v>
      </c>
      <c r="B7751">
        <v>2011</v>
      </c>
      <c r="C7751" t="s">
        <v>33</v>
      </c>
      <c r="D7751" t="s">
        <v>34</v>
      </c>
      <c r="E7751" t="s">
        <v>492</v>
      </c>
      <c r="F7751">
        <v>1</v>
      </c>
      <c r="I7751">
        <v>2643</v>
      </c>
      <c r="K7751">
        <v>2643</v>
      </c>
      <c r="M7751" s="2" t="str">
        <f>VLOOKUP(A7751,disaster_subtype!$A$2:$P$59908,5,FALSE)</f>
        <v xml:space="preserve">Extreme temperature </v>
      </c>
    </row>
    <row r="7752" spans="1:13" x14ac:dyDescent="0.2">
      <c r="A7752" s="1" t="str">
        <f t="shared" si="121"/>
        <v>2011GTM3591853481053482861913</v>
      </c>
      <c r="B7752">
        <v>2011</v>
      </c>
      <c r="C7752" t="s">
        <v>33</v>
      </c>
      <c r="D7752" t="s">
        <v>34</v>
      </c>
      <c r="E7752" t="s">
        <v>485</v>
      </c>
      <c r="F7752">
        <v>3</v>
      </c>
      <c r="G7752">
        <v>59</v>
      </c>
      <c r="H7752">
        <v>18</v>
      </c>
      <c r="I7752">
        <v>534810</v>
      </c>
      <c r="K7752">
        <v>534828</v>
      </c>
      <c r="L7752">
        <v>61913</v>
      </c>
      <c r="M7752" s="2" t="str">
        <f>VLOOKUP(A7752,disaster_subtype!$A$2:$P$59908,5,FALSE)</f>
        <v>Flood</v>
      </c>
    </row>
    <row r="7753" spans="1:13" x14ac:dyDescent="0.2">
      <c r="A7753" s="1" t="str">
        <f t="shared" si="121"/>
        <v>2011GTM116</v>
      </c>
      <c r="B7753">
        <v>2011</v>
      </c>
      <c r="C7753" t="s">
        <v>33</v>
      </c>
      <c r="D7753" t="s">
        <v>34</v>
      </c>
      <c r="E7753" t="s">
        <v>80</v>
      </c>
      <c r="F7753">
        <v>1</v>
      </c>
      <c r="G7753">
        <v>16</v>
      </c>
      <c r="M7753" s="2" t="str">
        <f>VLOOKUP(A7753,disaster_subtype!$A$2:$P$59908,5,FALSE)</f>
        <v>Landslide</v>
      </c>
    </row>
    <row r="7754" spans="1:13" x14ac:dyDescent="0.2">
      <c r="A7754" s="1" t="str">
        <f t="shared" si="121"/>
        <v>2011GTM15</v>
      </c>
      <c r="B7754">
        <v>2011</v>
      </c>
      <c r="C7754" t="s">
        <v>33</v>
      </c>
      <c r="D7754" t="s">
        <v>34</v>
      </c>
      <c r="E7754" t="s">
        <v>487</v>
      </c>
      <c r="F7754">
        <v>1</v>
      </c>
      <c r="G7754">
        <v>5</v>
      </c>
      <c r="M7754" s="2" t="str">
        <f>VLOOKUP(A7754,disaster_subtype!$A$2:$P$59908,5,FALSE)</f>
        <v>Storm</v>
      </c>
    </row>
    <row r="7755" spans="1:13" x14ac:dyDescent="0.2">
      <c r="A7755" s="1" t="str">
        <f t="shared" si="121"/>
        <v>2011GIN116143400020143</v>
      </c>
      <c r="B7755">
        <v>2011</v>
      </c>
      <c r="C7755" t="s">
        <v>365</v>
      </c>
      <c r="D7755" t="s">
        <v>366</v>
      </c>
      <c r="E7755" t="s">
        <v>485</v>
      </c>
      <c r="F7755">
        <v>1</v>
      </c>
      <c r="I7755">
        <v>16143</v>
      </c>
      <c r="J7755">
        <v>4000</v>
      </c>
      <c r="K7755">
        <v>20143</v>
      </c>
      <c r="M7755" s="2" t="str">
        <f>VLOOKUP(A7755,disaster_subtype!$A$2:$P$59908,5,FALSE)</f>
        <v>Flood</v>
      </c>
    </row>
    <row r="7756" spans="1:13" x14ac:dyDescent="0.2">
      <c r="A7756" s="1" t="str">
        <f t="shared" si="121"/>
        <v>2011HTI236844304438</v>
      </c>
      <c r="B7756">
        <v>2011</v>
      </c>
      <c r="C7756" t="s">
        <v>85</v>
      </c>
      <c r="D7756" t="s">
        <v>86</v>
      </c>
      <c r="E7756" t="s">
        <v>485</v>
      </c>
      <c r="F7756">
        <v>2</v>
      </c>
      <c r="G7756">
        <v>36</v>
      </c>
      <c r="H7756">
        <v>8</v>
      </c>
      <c r="I7756">
        <v>4430</v>
      </c>
      <c r="K7756">
        <v>4438</v>
      </c>
      <c r="M7756" s="2" t="str">
        <f>VLOOKUP(A7756,disaster_subtype!$A$2:$P$59908,5,FALSE)</f>
        <v>Flood</v>
      </c>
    </row>
    <row r="7757" spans="1:13" x14ac:dyDescent="0.2">
      <c r="A7757" s="1" t="str">
        <f t="shared" si="121"/>
        <v>2011HTI23425005403044</v>
      </c>
      <c r="B7757">
        <v>2011</v>
      </c>
      <c r="C7757" t="s">
        <v>85</v>
      </c>
      <c r="D7757" t="s">
        <v>86</v>
      </c>
      <c r="E7757" t="s">
        <v>487</v>
      </c>
      <c r="F7757">
        <v>2</v>
      </c>
      <c r="G7757">
        <v>3</v>
      </c>
      <c r="H7757">
        <v>4</v>
      </c>
      <c r="I7757">
        <v>2500</v>
      </c>
      <c r="J7757">
        <v>540</v>
      </c>
      <c r="K7757">
        <v>3044</v>
      </c>
      <c r="M7757" s="2" t="str">
        <f>VLOOKUP(A7757,disaster_subtype!$A$2:$P$59908,5,FALSE)</f>
        <v>Storm</v>
      </c>
    </row>
    <row r="7758" spans="1:13" x14ac:dyDescent="0.2">
      <c r="A7758" s="1" t="str">
        <f t="shared" si="121"/>
        <v>2011HND1336979869798</v>
      </c>
      <c r="B7758">
        <v>2011</v>
      </c>
      <c r="C7758" t="s">
        <v>118</v>
      </c>
      <c r="D7758" t="s">
        <v>119</v>
      </c>
      <c r="E7758" t="s">
        <v>485</v>
      </c>
      <c r="F7758">
        <v>1</v>
      </c>
      <c r="G7758">
        <v>33</v>
      </c>
      <c r="I7758">
        <v>69798</v>
      </c>
      <c r="K7758">
        <v>69798</v>
      </c>
      <c r="M7758" s="2" t="str">
        <f>VLOOKUP(A7758,disaster_subtype!$A$2:$P$59908,5,FALSE)</f>
        <v>Flood</v>
      </c>
    </row>
    <row r="7759" spans="1:13" x14ac:dyDescent="0.2">
      <c r="A7759" s="1" t="str">
        <f t="shared" si="121"/>
        <v>2011IND111220050000075000575200</v>
      </c>
      <c r="B7759">
        <v>2011</v>
      </c>
      <c r="C7759" t="s">
        <v>13</v>
      </c>
      <c r="D7759" t="s">
        <v>14</v>
      </c>
      <c r="E7759" t="s">
        <v>488</v>
      </c>
      <c r="F7759">
        <v>1</v>
      </c>
      <c r="G7759">
        <v>112</v>
      </c>
      <c r="H7759">
        <v>200</v>
      </c>
      <c r="I7759">
        <v>500000</v>
      </c>
      <c r="J7759">
        <v>75000</v>
      </c>
      <c r="K7759">
        <v>575200</v>
      </c>
      <c r="M7759" s="2" t="str">
        <f>VLOOKUP(A7759,disaster_subtype!$A$2:$P$59908,5,FALSE)</f>
        <v>Earthquake</v>
      </c>
    </row>
    <row r="7760" spans="1:13" x14ac:dyDescent="0.2">
      <c r="A7760" s="1" t="str">
        <f t="shared" si="121"/>
        <v>2011IND2212</v>
      </c>
      <c r="B7760">
        <v>2011</v>
      </c>
      <c r="C7760" t="s">
        <v>13</v>
      </c>
      <c r="D7760" t="s">
        <v>14</v>
      </c>
      <c r="E7760" t="s">
        <v>492</v>
      </c>
      <c r="F7760">
        <v>2</v>
      </c>
      <c r="G7760">
        <v>212</v>
      </c>
      <c r="M7760" s="2" t="str">
        <f>VLOOKUP(A7760,disaster_subtype!$A$2:$P$59908,5,FALSE)</f>
        <v xml:space="preserve">Extreme temperature </v>
      </c>
    </row>
    <row r="7761" spans="1:13" x14ac:dyDescent="0.2">
      <c r="A7761" s="1" t="str">
        <f t="shared" si="121"/>
        <v>2011IND760812004069120040691657000</v>
      </c>
      <c r="B7761">
        <v>2011</v>
      </c>
      <c r="C7761" t="s">
        <v>13</v>
      </c>
      <c r="D7761" t="s">
        <v>14</v>
      </c>
      <c r="E7761" t="s">
        <v>485</v>
      </c>
      <c r="F7761">
        <v>7</v>
      </c>
      <c r="G7761">
        <v>608</v>
      </c>
      <c r="I7761">
        <v>12004069</v>
      </c>
      <c r="K7761">
        <v>12004069</v>
      </c>
      <c r="L7761">
        <v>1657000</v>
      </c>
      <c r="M7761" s="2" t="str">
        <f>VLOOKUP(A7761,disaster_subtype!$A$2:$P$59908,5,FALSE)</f>
        <v>Flood</v>
      </c>
    </row>
    <row r="7762" spans="1:13" x14ac:dyDescent="0.2">
      <c r="A7762" s="1" t="str">
        <f t="shared" si="121"/>
        <v>2011IND310650250000250050375625</v>
      </c>
      <c r="B7762">
        <v>2011</v>
      </c>
      <c r="C7762" t="s">
        <v>13</v>
      </c>
      <c r="D7762" t="s">
        <v>14</v>
      </c>
      <c r="E7762" t="s">
        <v>487</v>
      </c>
      <c r="F7762">
        <v>3</v>
      </c>
      <c r="G7762">
        <v>106</v>
      </c>
      <c r="H7762">
        <v>50</v>
      </c>
      <c r="J7762">
        <v>250000</v>
      </c>
      <c r="K7762">
        <v>250050</v>
      </c>
      <c r="L7762">
        <v>375625</v>
      </c>
      <c r="M7762" s="2" t="e">
        <f>VLOOKUP(A7762,disaster_subtype!$A$2:$P$59908,5,FALSE)</f>
        <v>#N/A</v>
      </c>
    </row>
    <row r="7763" spans="1:13" x14ac:dyDescent="0.2">
      <c r="A7763" s="1" t="str">
        <f t="shared" si="121"/>
        <v>2011IDN21195955850</v>
      </c>
      <c r="B7763">
        <v>2011</v>
      </c>
      <c r="C7763" t="s">
        <v>78</v>
      </c>
      <c r="D7763" t="s">
        <v>79</v>
      </c>
      <c r="E7763" t="s">
        <v>488</v>
      </c>
      <c r="F7763">
        <v>2</v>
      </c>
      <c r="G7763">
        <v>11</v>
      </c>
      <c r="J7763">
        <v>95</v>
      </c>
      <c r="K7763">
        <v>95</v>
      </c>
      <c r="L7763">
        <v>5850</v>
      </c>
      <c r="M7763" s="2" t="e">
        <f>VLOOKUP(A7763,disaster_subtype!$A$2:$P$59908,5,FALSE)</f>
        <v>#N/A</v>
      </c>
    </row>
    <row r="7764" spans="1:13" x14ac:dyDescent="0.2">
      <c r="A7764" s="1" t="str">
        <f t="shared" si="121"/>
        <v>2011IDN66215864400019864</v>
      </c>
      <c r="B7764">
        <v>2011</v>
      </c>
      <c r="C7764" t="s">
        <v>78</v>
      </c>
      <c r="D7764" t="s">
        <v>79</v>
      </c>
      <c r="E7764" t="s">
        <v>485</v>
      </c>
      <c r="F7764">
        <v>6</v>
      </c>
      <c r="G7764">
        <v>62</v>
      </c>
      <c r="I7764">
        <v>15864</v>
      </c>
      <c r="J7764">
        <v>4000</v>
      </c>
      <c r="K7764">
        <v>19864</v>
      </c>
      <c r="M7764" s="2" t="e">
        <f>VLOOKUP(A7764,disaster_subtype!$A$2:$P$59908,5,FALSE)</f>
        <v>#N/A</v>
      </c>
    </row>
    <row r="7765" spans="1:13" x14ac:dyDescent="0.2">
      <c r="A7765" s="1" t="str">
        <f t="shared" si="121"/>
        <v>2011IDN25344</v>
      </c>
      <c r="B7765">
        <v>2011</v>
      </c>
      <c r="C7765" t="s">
        <v>78</v>
      </c>
      <c r="D7765" t="s">
        <v>79</v>
      </c>
      <c r="E7765" t="s">
        <v>80</v>
      </c>
      <c r="F7765">
        <v>2</v>
      </c>
      <c r="G7765">
        <v>53</v>
      </c>
      <c r="H7765">
        <v>4</v>
      </c>
      <c r="K7765">
        <v>4</v>
      </c>
      <c r="M7765" s="2" t="str">
        <f>VLOOKUP(A7765,disaster_subtype!$A$2:$P$59908,5,FALSE)</f>
        <v>Landslide</v>
      </c>
    </row>
    <row r="7766" spans="1:13" x14ac:dyDescent="0.2">
      <c r="A7766" s="1" t="str">
        <f t="shared" si="121"/>
        <v>2011IDN235236860008373</v>
      </c>
      <c r="B7766">
        <v>2011</v>
      </c>
      <c r="C7766" t="s">
        <v>78</v>
      </c>
      <c r="D7766" t="s">
        <v>79</v>
      </c>
      <c r="E7766" t="s">
        <v>486</v>
      </c>
      <c r="F7766">
        <v>2</v>
      </c>
      <c r="G7766">
        <v>3</v>
      </c>
      <c r="H7766">
        <v>5</v>
      </c>
      <c r="I7766">
        <v>2368</v>
      </c>
      <c r="J7766">
        <v>6000</v>
      </c>
      <c r="K7766">
        <v>8373</v>
      </c>
      <c r="M7766" s="2" t="str">
        <f>VLOOKUP(A7766,disaster_subtype!$A$2:$P$59908,5,FALSE)</f>
        <v>Volcanic activity</v>
      </c>
    </row>
    <row r="7767" spans="1:13" x14ac:dyDescent="0.2">
      <c r="A7767" s="1" t="str">
        <f t="shared" si="121"/>
        <v>2011IRQ16120002001</v>
      </c>
      <c r="B7767">
        <v>2011</v>
      </c>
      <c r="C7767" t="s">
        <v>228</v>
      </c>
      <c r="D7767" t="s">
        <v>229</v>
      </c>
      <c r="E7767" t="s">
        <v>485</v>
      </c>
      <c r="F7767">
        <v>1</v>
      </c>
      <c r="G7767">
        <v>6</v>
      </c>
      <c r="H7767">
        <v>1</v>
      </c>
      <c r="J7767">
        <v>2000</v>
      </c>
      <c r="K7767">
        <v>2001</v>
      </c>
      <c r="M7767" s="2" t="str">
        <f>VLOOKUP(A7767,disaster_subtype!$A$2:$P$59908,5,FALSE)</f>
        <v>Flood</v>
      </c>
    </row>
    <row r="7768" spans="1:13" x14ac:dyDescent="0.2">
      <c r="A7768" s="1" t="str">
        <f t="shared" si="121"/>
        <v>2011IRL12600600325000</v>
      </c>
      <c r="B7768">
        <v>2011</v>
      </c>
      <c r="C7768" t="s">
        <v>369</v>
      </c>
      <c r="D7768" t="s">
        <v>370</v>
      </c>
      <c r="E7768" t="s">
        <v>485</v>
      </c>
      <c r="F7768">
        <v>1</v>
      </c>
      <c r="G7768">
        <v>2</v>
      </c>
      <c r="I7768">
        <v>600</v>
      </c>
      <c r="K7768">
        <v>600</v>
      </c>
      <c r="L7768">
        <v>325000</v>
      </c>
      <c r="M7768" s="2" t="str">
        <f>VLOOKUP(A7768,disaster_subtype!$A$2:$P$59908,5,FALSE)</f>
        <v>Flood</v>
      </c>
    </row>
    <row r="7769" spans="1:13" x14ac:dyDescent="0.2">
      <c r="A7769" s="1" t="str">
        <f t="shared" si="121"/>
        <v>2011ITA110</v>
      </c>
      <c r="B7769">
        <v>2011</v>
      </c>
      <c r="C7769" t="s">
        <v>57</v>
      </c>
      <c r="D7769" t="s">
        <v>58</v>
      </c>
      <c r="E7769" t="s">
        <v>492</v>
      </c>
      <c r="F7769">
        <v>1</v>
      </c>
      <c r="G7769">
        <v>10</v>
      </c>
      <c r="M7769" s="2" t="str">
        <f>VLOOKUP(A7769,disaster_subtype!$A$2:$P$59908,5,FALSE)</f>
        <v xml:space="preserve">Extreme temperature </v>
      </c>
    </row>
    <row r="7770" spans="1:13" x14ac:dyDescent="0.2">
      <c r="A7770" s="1" t="str">
        <f t="shared" si="121"/>
        <v>2011ITA216545000</v>
      </c>
      <c r="B7770">
        <v>2011</v>
      </c>
      <c r="C7770" t="s">
        <v>57</v>
      </c>
      <c r="D7770" t="s">
        <v>58</v>
      </c>
      <c r="E7770" t="s">
        <v>485</v>
      </c>
      <c r="F7770">
        <v>2</v>
      </c>
      <c r="G7770">
        <v>16</v>
      </c>
      <c r="L7770">
        <v>545000</v>
      </c>
      <c r="M7770" s="2" t="str">
        <f>VLOOKUP(A7770,disaster_subtype!$A$2:$P$59908,5,FALSE)</f>
        <v>Flood</v>
      </c>
    </row>
    <row r="7771" spans="1:13" x14ac:dyDescent="0.2">
      <c r="A7771" s="1" t="str">
        <f t="shared" si="121"/>
        <v>2011ITA1311</v>
      </c>
      <c r="B7771">
        <v>2011</v>
      </c>
      <c r="C7771" t="s">
        <v>57</v>
      </c>
      <c r="D7771" t="s">
        <v>58</v>
      </c>
      <c r="E7771" t="s">
        <v>80</v>
      </c>
      <c r="F7771">
        <v>1</v>
      </c>
      <c r="G7771">
        <v>3</v>
      </c>
      <c r="H7771">
        <v>1</v>
      </c>
      <c r="K7771">
        <v>1</v>
      </c>
      <c r="M7771" s="2" t="str">
        <f>VLOOKUP(A7771,disaster_subtype!$A$2:$P$59908,5,FALSE)</f>
        <v>Landslide</v>
      </c>
    </row>
    <row r="7772" spans="1:13" x14ac:dyDescent="0.2">
      <c r="A7772" s="1" t="str">
        <f t="shared" si="121"/>
        <v>2011JPN2198486065362887368952210000000</v>
      </c>
      <c r="B7772">
        <v>2011</v>
      </c>
      <c r="C7772" t="s">
        <v>19</v>
      </c>
      <c r="D7772" t="s">
        <v>20</v>
      </c>
      <c r="E7772" t="s">
        <v>488</v>
      </c>
      <c r="F7772">
        <v>2</v>
      </c>
      <c r="G7772">
        <v>19848</v>
      </c>
      <c r="H7772">
        <v>6065</v>
      </c>
      <c r="I7772">
        <v>362887</v>
      </c>
      <c r="K7772">
        <v>368952</v>
      </c>
      <c r="L7772">
        <v>210000000</v>
      </c>
      <c r="M7772" s="2" t="e">
        <f>VLOOKUP(A7772,disaster_subtype!$A$2:$P$59908,5,FALSE)</f>
        <v>#N/A</v>
      </c>
    </row>
    <row r="7773" spans="1:13" x14ac:dyDescent="0.2">
      <c r="A7773" s="1" t="str">
        <f t="shared" si="121"/>
        <v>2011JPN1362200022000</v>
      </c>
      <c r="B7773">
        <v>2011</v>
      </c>
      <c r="C7773" t="s">
        <v>19</v>
      </c>
      <c r="D7773" t="s">
        <v>20</v>
      </c>
      <c r="E7773" t="s">
        <v>492</v>
      </c>
      <c r="F7773">
        <v>1</v>
      </c>
      <c r="G7773">
        <v>36</v>
      </c>
      <c r="H7773">
        <v>22000</v>
      </c>
      <c r="K7773">
        <v>22000</v>
      </c>
      <c r="M7773" s="2" t="str">
        <f>VLOOKUP(A7773,disaster_subtype!$A$2:$P$59908,5,FALSE)</f>
        <v xml:space="preserve">Extreme temperature </v>
      </c>
    </row>
    <row r="7774" spans="1:13" x14ac:dyDescent="0.2">
      <c r="A7774" s="1" t="str">
        <f t="shared" si="121"/>
        <v>2011JPN1620002000</v>
      </c>
      <c r="B7774">
        <v>2011</v>
      </c>
      <c r="C7774" t="s">
        <v>19</v>
      </c>
      <c r="D7774" t="s">
        <v>20</v>
      </c>
      <c r="E7774" t="s">
        <v>485</v>
      </c>
      <c r="F7774">
        <v>1</v>
      </c>
      <c r="G7774">
        <v>6</v>
      </c>
      <c r="I7774">
        <v>2000</v>
      </c>
      <c r="K7774">
        <v>2000</v>
      </c>
      <c r="M7774" s="2" t="str">
        <f>VLOOKUP(A7774,disaster_subtype!$A$2:$P$59908,5,FALSE)</f>
        <v>Flood</v>
      </c>
    </row>
    <row r="7775" spans="1:13" x14ac:dyDescent="0.2">
      <c r="A7775" s="1" t="str">
        <f t="shared" si="121"/>
        <v>2011JPN386363130016632520000</v>
      </c>
      <c r="B7775">
        <v>2011</v>
      </c>
      <c r="C7775" t="s">
        <v>19</v>
      </c>
      <c r="D7775" t="s">
        <v>20</v>
      </c>
      <c r="E7775" t="s">
        <v>487</v>
      </c>
      <c r="F7775">
        <v>3</v>
      </c>
      <c r="G7775">
        <v>86</v>
      </c>
      <c r="H7775">
        <v>363</v>
      </c>
      <c r="I7775">
        <v>1300</v>
      </c>
      <c r="K7775">
        <v>1663</v>
      </c>
      <c r="L7775">
        <v>2520000</v>
      </c>
      <c r="M7775" s="2" t="e">
        <f>VLOOKUP(A7775,disaster_subtype!$A$2:$P$59908,5,FALSE)</f>
        <v>#N/A</v>
      </c>
    </row>
    <row r="7776" spans="1:13" x14ac:dyDescent="0.2">
      <c r="A7776" s="1" t="str">
        <f t="shared" si="121"/>
        <v>2011KAZ121223837621600067000</v>
      </c>
      <c r="B7776">
        <v>2011</v>
      </c>
      <c r="C7776" t="s">
        <v>421</v>
      </c>
      <c r="D7776" t="s">
        <v>422</v>
      </c>
      <c r="E7776" t="s">
        <v>485</v>
      </c>
      <c r="F7776">
        <v>1</v>
      </c>
      <c r="G7776">
        <v>2</v>
      </c>
      <c r="I7776">
        <v>12238</v>
      </c>
      <c r="J7776">
        <v>3762</v>
      </c>
      <c r="K7776">
        <v>16000</v>
      </c>
      <c r="L7776">
        <v>67000</v>
      </c>
      <c r="M7776" s="2" t="str">
        <f>VLOOKUP(A7776,disaster_subtype!$A$2:$P$59908,5,FALSE)</f>
        <v>Flood</v>
      </c>
    </row>
    <row r="7777" spans="1:13" x14ac:dyDescent="0.2">
      <c r="A7777" s="1" t="str">
        <f t="shared" si="121"/>
        <v>2011KEN280500008050000</v>
      </c>
      <c r="B7777">
        <v>2011</v>
      </c>
      <c r="C7777" t="s">
        <v>266</v>
      </c>
      <c r="D7777" t="s">
        <v>267</v>
      </c>
      <c r="E7777" t="s">
        <v>12</v>
      </c>
      <c r="F7777">
        <v>2</v>
      </c>
      <c r="I7777">
        <v>8050000</v>
      </c>
      <c r="K7777">
        <v>8050000</v>
      </c>
      <c r="M7777" s="2" t="str">
        <f>VLOOKUP(A7777,disaster_subtype!$A$2:$P$59908,5,FALSE)</f>
        <v>Drought</v>
      </c>
    </row>
    <row r="7778" spans="1:13" x14ac:dyDescent="0.2">
      <c r="A7778" s="1" t="str">
        <f t="shared" si="121"/>
        <v>2011KEN333956925000100692</v>
      </c>
      <c r="B7778">
        <v>2011</v>
      </c>
      <c r="C7778" t="s">
        <v>266</v>
      </c>
      <c r="D7778" t="s">
        <v>267</v>
      </c>
      <c r="E7778" t="s">
        <v>485</v>
      </c>
      <c r="F7778">
        <v>3</v>
      </c>
      <c r="G7778">
        <v>33</v>
      </c>
      <c r="I7778">
        <v>95692</v>
      </c>
      <c r="J7778">
        <v>5000</v>
      </c>
      <c r="K7778">
        <v>100692</v>
      </c>
      <c r="M7778" s="2" t="str">
        <f>VLOOKUP(A7778,disaster_subtype!$A$2:$P$59908,5,FALSE)</f>
        <v>Flood</v>
      </c>
    </row>
    <row r="7779" spans="1:13" x14ac:dyDescent="0.2">
      <c r="A7779" s="1" t="str">
        <f t="shared" si="121"/>
        <v>2011PRK2645109351093</v>
      </c>
      <c r="B7779">
        <v>2011</v>
      </c>
      <c r="C7779" t="s">
        <v>358</v>
      </c>
      <c r="D7779" t="s">
        <v>359</v>
      </c>
      <c r="E7779" t="s">
        <v>485</v>
      </c>
      <c r="F7779">
        <v>2</v>
      </c>
      <c r="G7779">
        <v>64</v>
      </c>
      <c r="I7779">
        <v>51093</v>
      </c>
      <c r="K7779">
        <v>51093</v>
      </c>
      <c r="M7779" s="2" t="str">
        <f>VLOOKUP(A7779,disaster_subtype!$A$2:$P$59908,5,FALSE)</f>
        <v>Flood</v>
      </c>
    </row>
    <row r="7780" spans="1:13" x14ac:dyDescent="0.2">
      <c r="A7780" s="1" t="str">
        <f t="shared" si="121"/>
        <v>2011PRK11088756126499</v>
      </c>
      <c r="B7780">
        <v>2011</v>
      </c>
      <c r="C7780" t="s">
        <v>358</v>
      </c>
      <c r="D7780" t="s">
        <v>359</v>
      </c>
      <c r="E7780" t="s">
        <v>487</v>
      </c>
      <c r="F7780">
        <v>1</v>
      </c>
      <c r="G7780">
        <v>10</v>
      </c>
      <c r="H7780">
        <v>887</v>
      </c>
      <c r="I7780">
        <v>5612</v>
      </c>
      <c r="K7780">
        <v>6499</v>
      </c>
      <c r="M7780" s="2" t="str">
        <f>VLOOKUP(A7780,disaster_subtype!$A$2:$P$59908,5,FALSE)</f>
        <v>Storm</v>
      </c>
    </row>
    <row r="7781" spans="1:13" x14ac:dyDescent="0.2">
      <c r="A7781" s="1" t="str">
        <f t="shared" si="121"/>
        <v>2011KOR262290002900052000</v>
      </c>
      <c r="B7781">
        <v>2011</v>
      </c>
      <c r="C7781" t="s">
        <v>176</v>
      </c>
      <c r="D7781" t="s">
        <v>177</v>
      </c>
      <c r="E7781" t="s">
        <v>485</v>
      </c>
      <c r="F7781">
        <v>2</v>
      </c>
      <c r="G7781">
        <v>62</v>
      </c>
      <c r="I7781">
        <v>29000</v>
      </c>
      <c r="K7781">
        <v>29000</v>
      </c>
      <c r="L7781">
        <v>52000</v>
      </c>
      <c r="M7781" s="2" t="str">
        <f>VLOOKUP(A7781,disaster_subtype!$A$2:$P$59908,5,FALSE)</f>
        <v>Flood</v>
      </c>
    </row>
    <row r="7782" spans="1:13" x14ac:dyDescent="0.2">
      <c r="A7782" s="1" t="str">
        <f t="shared" si="121"/>
        <v>2011KOR1592620002026</v>
      </c>
      <c r="B7782">
        <v>2011</v>
      </c>
      <c r="C7782" t="s">
        <v>176</v>
      </c>
      <c r="D7782" t="s">
        <v>177</v>
      </c>
      <c r="E7782" t="s">
        <v>80</v>
      </c>
      <c r="F7782">
        <v>1</v>
      </c>
      <c r="G7782">
        <v>59</v>
      </c>
      <c r="H7782">
        <v>26</v>
      </c>
      <c r="J7782">
        <v>2000</v>
      </c>
      <c r="K7782">
        <v>2026</v>
      </c>
      <c r="M7782" s="2" t="str">
        <f>VLOOKUP(A7782,disaster_subtype!$A$2:$P$59908,5,FALSE)</f>
        <v>Landslide</v>
      </c>
    </row>
    <row r="7783" spans="1:13" x14ac:dyDescent="0.2">
      <c r="A7783" s="1" t="str">
        <f t="shared" si="121"/>
        <v>2011KGZ1</v>
      </c>
      <c r="B7783">
        <v>2011</v>
      </c>
      <c r="C7783" t="s">
        <v>406</v>
      </c>
      <c r="D7783" t="s">
        <v>407</v>
      </c>
      <c r="E7783" t="s">
        <v>488</v>
      </c>
      <c r="F7783">
        <v>1</v>
      </c>
      <c r="M7783" s="2" t="str">
        <f>VLOOKUP(A7783,disaster_subtype!$A$2:$P$59908,5,FALSE)</f>
        <v>Earthquake</v>
      </c>
    </row>
    <row r="7784" spans="1:13" x14ac:dyDescent="0.2">
      <c r="A7784" s="1" t="str">
        <f t="shared" si="121"/>
        <v>2011LAO248467000467000</v>
      </c>
      <c r="B7784">
        <v>2011</v>
      </c>
      <c r="C7784" t="s">
        <v>286</v>
      </c>
      <c r="D7784" t="s">
        <v>287</v>
      </c>
      <c r="E7784" t="s">
        <v>485</v>
      </c>
      <c r="F7784">
        <v>2</v>
      </c>
      <c r="G7784">
        <v>48</v>
      </c>
      <c r="I7784">
        <v>467000</v>
      </c>
      <c r="K7784">
        <v>467000</v>
      </c>
      <c r="M7784" s="2" t="e">
        <f>VLOOKUP(A7784,disaster_subtype!$A$2:$P$59908,5,FALSE)</f>
        <v>#N/A</v>
      </c>
    </row>
    <row r="7785" spans="1:13" x14ac:dyDescent="0.2">
      <c r="A7785" s="1" t="str">
        <f t="shared" si="121"/>
        <v>2011LSO1725515725515</v>
      </c>
      <c r="B7785">
        <v>2011</v>
      </c>
      <c r="C7785" t="s">
        <v>302</v>
      </c>
      <c r="D7785" t="s">
        <v>303</v>
      </c>
      <c r="E7785" t="s">
        <v>12</v>
      </c>
      <c r="F7785">
        <v>1</v>
      </c>
      <c r="I7785">
        <v>725515</v>
      </c>
      <c r="K7785">
        <v>725515</v>
      </c>
      <c r="M7785" s="2" t="str">
        <f>VLOOKUP(A7785,disaster_subtype!$A$2:$P$59908,5,FALSE)</f>
        <v>Drought</v>
      </c>
    </row>
    <row r="7786" spans="1:13" x14ac:dyDescent="0.2">
      <c r="A7786" s="1" t="str">
        <f t="shared" si="121"/>
        <v>2011LSO22650005000</v>
      </c>
      <c r="B7786">
        <v>2011</v>
      </c>
      <c r="C7786" t="s">
        <v>302</v>
      </c>
      <c r="D7786" t="s">
        <v>303</v>
      </c>
      <c r="E7786" t="s">
        <v>485</v>
      </c>
      <c r="F7786">
        <v>2</v>
      </c>
      <c r="G7786">
        <v>26</v>
      </c>
      <c r="I7786">
        <v>5000</v>
      </c>
      <c r="K7786">
        <v>5000</v>
      </c>
      <c r="M7786" s="2" t="str">
        <f>VLOOKUP(A7786,disaster_subtype!$A$2:$P$59908,5,FALSE)</f>
        <v>Flood</v>
      </c>
    </row>
    <row r="7787" spans="1:13" x14ac:dyDescent="0.2">
      <c r="A7787" s="1" t="str">
        <f t="shared" si="121"/>
        <v>2011MDG135738929725845115215</v>
      </c>
      <c r="B7787">
        <v>2011</v>
      </c>
      <c r="C7787" t="s">
        <v>304</v>
      </c>
      <c r="D7787" t="s">
        <v>305</v>
      </c>
      <c r="E7787" t="s">
        <v>487</v>
      </c>
      <c r="F7787">
        <v>1</v>
      </c>
      <c r="G7787">
        <v>35</v>
      </c>
      <c r="H7787">
        <v>73</v>
      </c>
      <c r="I7787">
        <v>89297</v>
      </c>
      <c r="J7787">
        <v>25845</v>
      </c>
      <c r="K7787">
        <v>115215</v>
      </c>
      <c r="M7787" s="2" t="str">
        <f>VLOOKUP(A7787,disaster_subtype!$A$2:$P$59908,5,FALSE)</f>
        <v>Storm</v>
      </c>
    </row>
    <row r="7788" spans="1:13" x14ac:dyDescent="0.2">
      <c r="A7788" s="1" t="str">
        <f t="shared" si="121"/>
        <v>2011MWI3418358683587</v>
      </c>
      <c r="B7788">
        <v>2011</v>
      </c>
      <c r="C7788" t="s">
        <v>296</v>
      </c>
      <c r="D7788" t="s">
        <v>297</v>
      </c>
      <c r="E7788" t="s">
        <v>485</v>
      </c>
      <c r="F7788">
        <v>3</v>
      </c>
      <c r="G7788">
        <v>4</v>
      </c>
      <c r="H7788">
        <v>1</v>
      </c>
      <c r="I7788">
        <v>83586</v>
      </c>
      <c r="K7788">
        <v>83587</v>
      </c>
      <c r="M7788" s="2" t="str">
        <f>VLOOKUP(A7788,disaster_subtype!$A$2:$P$59908,5,FALSE)</f>
        <v>Flood</v>
      </c>
    </row>
    <row r="7789" spans="1:13" x14ac:dyDescent="0.2">
      <c r="A7789" s="1" t="str">
        <f t="shared" si="121"/>
        <v>2011MYS122000020000</v>
      </c>
      <c r="B7789">
        <v>2011</v>
      </c>
      <c r="C7789" t="s">
        <v>278</v>
      </c>
      <c r="D7789" t="s">
        <v>279</v>
      </c>
      <c r="E7789" t="s">
        <v>485</v>
      </c>
      <c r="F7789">
        <v>1</v>
      </c>
      <c r="G7789">
        <v>2</v>
      </c>
      <c r="I7789">
        <v>20000</v>
      </c>
      <c r="K7789">
        <v>20000</v>
      </c>
      <c r="M7789" s="2" t="str">
        <f>VLOOKUP(A7789,disaster_subtype!$A$2:$P$59908,5,FALSE)</f>
        <v>Flood</v>
      </c>
    </row>
    <row r="7790" spans="1:13" x14ac:dyDescent="0.2">
      <c r="A7790" s="1" t="str">
        <f t="shared" si="121"/>
        <v>2011MYS11666</v>
      </c>
      <c r="B7790">
        <v>2011</v>
      </c>
      <c r="C7790" t="s">
        <v>278</v>
      </c>
      <c r="D7790" t="s">
        <v>279</v>
      </c>
      <c r="E7790" t="s">
        <v>80</v>
      </c>
      <c r="F7790">
        <v>1</v>
      </c>
      <c r="G7790">
        <v>16</v>
      </c>
      <c r="H7790">
        <v>6</v>
      </c>
      <c r="K7790">
        <v>6</v>
      </c>
      <c r="M7790" s="2" t="str">
        <f>VLOOKUP(A7790,disaster_subtype!$A$2:$P$59908,5,FALSE)</f>
        <v>Landslide</v>
      </c>
    </row>
    <row r="7791" spans="1:13" x14ac:dyDescent="0.2">
      <c r="A7791" s="1" t="str">
        <f t="shared" si="121"/>
        <v>2011MDV1412891289</v>
      </c>
      <c r="B7791">
        <v>2011</v>
      </c>
      <c r="C7791" t="s">
        <v>354</v>
      </c>
      <c r="D7791" t="s">
        <v>355</v>
      </c>
      <c r="E7791" t="s">
        <v>484</v>
      </c>
      <c r="F7791">
        <v>1</v>
      </c>
      <c r="G7791">
        <v>4</v>
      </c>
      <c r="I7791">
        <v>1289</v>
      </c>
      <c r="K7791">
        <v>1289</v>
      </c>
      <c r="M7791" s="2" t="str">
        <f>VLOOKUP(A7791,disaster_subtype!$A$2:$P$59908,5,FALSE)</f>
        <v>Epidemic</v>
      </c>
    </row>
    <row r="7792" spans="1:13" x14ac:dyDescent="0.2">
      <c r="A7792" s="1" t="str">
        <f t="shared" si="121"/>
        <v>2011MLI135000003500000</v>
      </c>
      <c r="B7792">
        <v>2011</v>
      </c>
      <c r="C7792" t="s">
        <v>105</v>
      </c>
      <c r="D7792" t="s">
        <v>106</v>
      </c>
      <c r="E7792" t="s">
        <v>12</v>
      </c>
      <c r="F7792">
        <v>1</v>
      </c>
      <c r="I7792">
        <v>3500000</v>
      </c>
      <c r="K7792">
        <v>3500000</v>
      </c>
      <c r="M7792" s="2" t="str">
        <f>VLOOKUP(A7792,disaster_subtype!$A$2:$P$59908,5,FALSE)</f>
        <v>Drought</v>
      </c>
    </row>
    <row r="7793" spans="1:13" x14ac:dyDescent="0.2">
      <c r="A7793" s="1" t="str">
        <f t="shared" si="121"/>
        <v>2011MLI14911901190</v>
      </c>
      <c r="B7793">
        <v>2011</v>
      </c>
      <c r="C7793" t="s">
        <v>105</v>
      </c>
      <c r="D7793" t="s">
        <v>106</v>
      </c>
      <c r="E7793" t="s">
        <v>484</v>
      </c>
      <c r="F7793">
        <v>1</v>
      </c>
      <c r="G7793">
        <v>49</v>
      </c>
      <c r="I7793">
        <v>1190</v>
      </c>
      <c r="K7793">
        <v>1190</v>
      </c>
      <c r="M7793" s="2" t="str">
        <f>VLOOKUP(A7793,disaster_subtype!$A$2:$P$59908,5,FALSE)</f>
        <v>Epidemic</v>
      </c>
    </row>
    <row r="7794" spans="1:13" x14ac:dyDescent="0.2">
      <c r="A7794" s="1" t="str">
        <f t="shared" si="121"/>
        <v>2011MLI111541515415</v>
      </c>
      <c r="B7794">
        <v>2011</v>
      </c>
      <c r="C7794" t="s">
        <v>105</v>
      </c>
      <c r="D7794" t="s">
        <v>106</v>
      </c>
      <c r="E7794" t="s">
        <v>485</v>
      </c>
      <c r="F7794">
        <v>1</v>
      </c>
      <c r="G7794">
        <v>1</v>
      </c>
      <c r="I7794">
        <v>15415</v>
      </c>
      <c r="K7794">
        <v>15415</v>
      </c>
      <c r="M7794" s="2" t="str">
        <f>VLOOKUP(A7794,disaster_subtype!$A$2:$P$59908,5,FALSE)</f>
        <v>Flood</v>
      </c>
    </row>
    <row r="7795" spans="1:13" x14ac:dyDescent="0.2">
      <c r="A7795" s="1" t="str">
        <f t="shared" si="121"/>
        <v>2011MTQ11</v>
      </c>
      <c r="B7795">
        <v>2011</v>
      </c>
      <c r="C7795" t="s">
        <v>35</v>
      </c>
      <c r="D7795" t="s">
        <v>36</v>
      </c>
      <c r="E7795" t="s">
        <v>487</v>
      </c>
      <c r="F7795">
        <v>1</v>
      </c>
      <c r="G7795">
        <v>1</v>
      </c>
      <c r="M7795" s="2" t="str">
        <f>VLOOKUP(A7795,disaster_subtype!$A$2:$P$59908,5,FALSE)</f>
        <v>Storm</v>
      </c>
    </row>
    <row r="7796" spans="1:13" x14ac:dyDescent="0.2">
      <c r="A7796" s="1" t="str">
        <f t="shared" si="121"/>
        <v>2011MRT1723000723000</v>
      </c>
      <c r="B7796">
        <v>2011</v>
      </c>
      <c r="C7796" t="s">
        <v>107</v>
      </c>
      <c r="D7796" t="s">
        <v>108</v>
      </c>
      <c r="E7796" t="s">
        <v>12</v>
      </c>
      <c r="F7796">
        <v>1</v>
      </c>
      <c r="I7796">
        <v>723000</v>
      </c>
      <c r="K7796">
        <v>723000</v>
      </c>
      <c r="M7796" s="2" t="str">
        <f>VLOOKUP(A7796,disaster_subtype!$A$2:$P$59908,5,FALSE)</f>
        <v>Drought</v>
      </c>
    </row>
    <row r="7797" spans="1:13" x14ac:dyDescent="0.2">
      <c r="A7797" s="1" t="str">
        <f t="shared" si="121"/>
        <v>2011MEX125000002500000</v>
      </c>
      <c r="B7797">
        <v>2011</v>
      </c>
      <c r="C7797" t="s">
        <v>155</v>
      </c>
      <c r="D7797" t="s">
        <v>156</v>
      </c>
      <c r="E7797" t="s">
        <v>12</v>
      </c>
      <c r="F7797">
        <v>1</v>
      </c>
      <c r="I7797">
        <v>2500000</v>
      </c>
      <c r="K7797">
        <v>2500000</v>
      </c>
      <c r="M7797" s="2" t="str">
        <f>VLOOKUP(A7797,disaster_subtype!$A$2:$P$59908,5,FALSE)</f>
        <v>Drought</v>
      </c>
    </row>
    <row r="7798" spans="1:13" x14ac:dyDescent="0.2">
      <c r="A7798" s="1" t="str">
        <f t="shared" si="121"/>
        <v>2011MEX122150152</v>
      </c>
      <c r="B7798">
        <v>2011</v>
      </c>
      <c r="C7798" t="s">
        <v>155</v>
      </c>
      <c r="D7798" t="s">
        <v>156</v>
      </c>
      <c r="E7798" t="s">
        <v>488</v>
      </c>
      <c r="F7798">
        <v>1</v>
      </c>
      <c r="G7798">
        <v>2</v>
      </c>
      <c r="H7798">
        <v>2</v>
      </c>
      <c r="I7798">
        <v>150</v>
      </c>
      <c r="K7798">
        <v>152</v>
      </c>
      <c r="M7798" s="2" t="str">
        <f>VLOOKUP(A7798,disaster_subtype!$A$2:$P$59908,5,FALSE)</f>
        <v>Earthquake</v>
      </c>
    </row>
    <row r="7799" spans="1:13" x14ac:dyDescent="0.2">
      <c r="A7799" s="1" t="str">
        <f t="shared" si="121"/>
        <v>2011MEX13120000120000500000</v>
      </c>
      <c r="B7799">
        <v>2011</v>
      </c>
      <c r="C7799" t="s">
        <v>155</v>
      </c>
      <c r="D7799" t="s">
        <v>156</v>
      </c>
      <c r="E7799" t="s">
        <v>492</v>
      </c>
      <c r="F7799">
        <v>1</v>
      </c>
      <c r="G7799">
        <v>3</v>
      </c>
      <c r="I7799">
        <v>120000</v>
      </c>
      <c r="K7799">
        <v>120000</v>
      </c>
      <c r="L7799">
        <v>500000</v>
      </c>
      <c r="M7799" s="2" t="str">
        <f>VLOOKUP(A7799,disaster_subtype!$A$2:$P$59908,5,FALSE)</f>
        <v xml:space="preserve">Extreme temperature </v>
      </c>
    </row>
    <row r="7800" spans="1:13" x14ac:dyDescent="0.2">
      <c r="A7800" s="1" t="str">
        <f t="shared" si="121"/>
        <v>2011MEX37744000040000480000</v>
      </c>
      <c r="B7800">
        <v>2011</v>
      </c>
      <c r="C7800" t="s">
        <v>155</v>
      </c>
      <c r="D7800" t="s">
        <v>156</v>
      </c>
      <c r="E7800" t="s">
        <v>485</v>
      </c>
      <c r="F7800">
        <v>3</v>
      </c>
      <c r="G7800">
        <v>77</v>
      </c>
      <c r="I7800">
        <v>440000</v>
      </c>
      <c r="J7800">
        <v>40000</v>
      </c>
      <c r="K7800">
        <v>480000</v>
      </c>
      <c r="M7800" s="2" t="str">
        <f>VLOOKUP(A7800,disaster_subtype!$A$2:$P$59908,5,FALSE)</f>
        <v>Flood</v>
      </c>
    </row>
    <row r="7801" spans="1:13" x14ac:dyDescent="0.2">
      <c r="A7801" s="1" t="str">
        <f t="shared" si="121"/>
        <v>2011MEX54355045055045097700</v>
      </c>
      <c r="B7801">
        <v>2011</v>
      </c>
      <c r="C7801" t="s">
        <v>155</v>
      </c>
      <c r="D7801" t="s">
        <v>156</v>
      </c>
      <c r="E7801" t="s">
        <v>487</v>
      </c>
      <c r="F7801">
        <v>5</v>
      </c>
      <c r="G7801">
        <v>43</v>
      </c>
      <c r="I7801">
        <v>550450</v>
      </c>
      <c r="K7801">
        <v>550450</v>
      </c>
      <c r="L7801">
        <v>97700</v>
      </c>
      <c r="M7801" s="2" t="str">
        <f>VLOOKUP(A7801,disaster_subtype!$A$2:$P$59908,5,FALSE)</f>
        <v>Storm</v>
      </c>
    </row>
    <row r="7802" spans="1:13" x14ac:dyDescent="0.2">
      <c r="A7802" s="1" t="str">
        <f t="shared" si="121"/>
        <v>2011MEX1</v>
      </c>
      <c r="B7802">
        <v>2011</v>
      </c>
      <c r="C7802" t="s">
        <v>155</v>
      </c>
      <c r="D7802" t="s">
        <v>156</v>
      </c>
      <c r="E7802" t="s">
        <v>490</v>
      </c>
      <c r="F7802">
        <v>1</v>
      </c>
      <c r="M7802" s="2" t="str">
        <f>VLOOKUP(A7802,disaster_subtype!$A$2:$P$59908,5,FALSE)</f>
        <v>Wildfire</v>
      </c>
    </row>
    <row r="7803" spans="1:13" x14ac:dyDescent="0.2">
      <c r="A7803" s="1" t="str">
        <f t="shared" si="121"/>
        <v>2011MOZ113325325</v>
      </c>
      <c r="B7803">
        <v>2011</v>
      </c>
      <c r="C7803" t="s">
        <v>238</v>
      </c>
      <c r="D7803" t="s">
        <v>239</v>
      </c>
      <c r="E7803" t="s">
        <v>484</v>
      </c>
      <c r="F7803">
        <v>1</v>
      </c>
      <c r="G7803">
        <v>13</v>
      </c>
      <c r="I7803">
        <v>325</v>
      </c>
      <c r="K7803">
        <v>325</v>
      </c>
      <c r="M7803" s="2" t="str">
        <f>VLOOKUP(A7803,disaster_subtype!$A$2:$P$59908,5,FALSE)</f>
        <v>Epidemic</v>
      </c>
    </row>
    <row r="7804" spans="1:13" x14ac:dyDescent="0.2">
      <c r="A7804" s="1" t="str">
        <f t="shared" si="121"/>
        <v>2011MOZ2116394663946</v>
      </c>
      <c r="B7804">
        <v>2011</v>
      </c>
      <c r="C7804" t="s">
        <v>238</v>
      </c>
      <c r="D7804" t="s">
        <v>239</v>
      </c>
      <c r="E7804" t="s">
        <v>485</v>
      </c>
      <c r="F7804">
        <v>2</v>
      </c>
      <c r="G7804">
        <v>11</v>
      </c>
      <c r="I7804">
        <v>63946</v>
      </c>
      <c r="K7804">
        <v>63946</v>
      </c>
      <c r="M7804" s="2" t="str">
        <f>VLOOKUP(A7804,disaster_subtype!$A$2:$P$59908,5,FALSE)</f>
        <v>Flood</v>
      </c>
    </row>
    <row r="7805" spans="1:13" x14ac:dyDescent="0.2">
      <c r="A7805" s="1" t="str">
        <f t="shared" si="121"/>
        <v>2011MOZ112</v>
      </c>
      <c r="B7805">
        <v>2011</v>
      </c>
      <c r="C7805" t="s">
        <v>238</v>
      </c>
      <c r="D7805" t="s">
        <v>239</v>
      </c>
      <c r="E7805" t="s">
        <v>487</v>
      </c>
      <c r="F7805">
        <v>1</v>
      </c>
      <c r="G7805">
        <v>12</v>
      </c>
      <c r="M7805" s="2" t="str">
        <f>VLOOKUP(A7805,disaster_subtype!$A$2:$P$59908,5,FALSE)</f>
        <v>Storm</v>
      </c>
    </row>
    <row r="7806" spans="1:13" x14ac:dyDescent="0.2">
      <c r="A7806" s="1" t="str">
        <f t="shared" si="121"/>
        <v>2011MMR174125180003152212773600</v>
      </c>
      <c r="B7806">
        <v>2011</v>
      </c>
      <c r="C7806" t="s">
        <v>37</v>
      </c>
      <c r="D7806" t="s">
        <v>38</v>
      </c>
      <c r="E7806" t="s">
        <v>488</v>
      </c>
      <c r="F7806">
        <v>1</v>
      </c>
      <c r="G7806">
        <v>74</v>
      </c>
      <c r="H7806">
        <v>125</v>
      </c>
      <c r="I7806">
        <v>18000</v>
      </c>
      <c r="J7806">
        <v>3152</v>
      </c>
      <c r="K7806">
        <v>21277</v>
      </c>
      <c r="L7806">
        <v>3600</v>
      </c>
      <c r="M7806" s="2" t="str">
        <f>VLOOKUP(A7806,disaster_subtype!$A$2:$P$59908,5,FALSE)</f>
        <v>Earthquake</v>
      </c>
    </row>
    <row r="7807" spans="1:13" x14ac:dyDescent="0.2">
      <c r="A7807" s="1" t="str">
        <f t="shared" si="121"/>
        <v>2011MMR115135734357341700</v>
      </c>
      <c r="B7807">
        <v>2011</v>
      </c>
      <c r="C7807" t="s">
        <v>37</v>
      </c>
      <c r="D7807" t="s">
        <v>38</v>
      </c>
      <c r="E7807" t="s">
        <v>485</v>
      </c>
      <c r="F7807">
        <v>1</v>
      </c>
      <c r="G7807">
        <v>151</v>
      </c>
      <c r="I7807">
        <v>35734</v>
      </c>
      <c r="K7807">
        <v>35734</v>
      </c>
      <c r="L7807">
        <v>1700</v>
      </c>
      <c r="M7807" s="2" t="str">
        <f>VLOOKUP(A7807,disaster_subtype!$A$2:$P$59908,5,FALSE)</f>
        <v>Flood</v>
      </c>
    </row>
    <row r="7808" spans="1:13" x14ac:dyDescent="0.2">
      <c r="A7808" s="1" t="str">
        <f t="shared" si="121"/>
        <v>2011NAM110850000050000012000</v>
      </c>
      <c r="B7808">
        <v>2011</v>
      </c>
      <c r="C7808" t="s">
        <v>367</v>
      </c>
      <c r="D7808" t="s">
        <v>368</v>
      </c>
      <c r="E7808" t="s">
        <v>485</v>
      </c>
      <c r="F7808">
        <v>1</v>
      </c>
      <c r="G7808">
        <v>108</v>
      </c>
      <c r="I7808">
        <v>500000</v>
      </c>
      <c r="K7808">
        <v>500000</v>
      </c>
      <c r="L7808">
        <v>12000</v>
      </c>
      <c r="M7808" s="2" t="str">
        <f>VLOOKUP(A7808,disaster_subtype!$A$2:$P$59908,5,FALSE)</f>
        <v>Flood</v>
      </c>
    </row>
    <row r="7809" spans="1:13" x14ac:dyDescent="0.2">
      <c r="A7809" s="1" t="str">
        <f t="shared" si="121"/>
        <v>2011NPL1789167860167949</v>
      </c>
      <c r="B7809">
        <v>2011</v>
      </c>
      <c r="C7809" t="s">
        <v>173</v>
      </c>
      <c r="D7809" t="s">
        <v>174</v>
      </c>
      <c r="E7809" t="s">
        <v>488</v>
      </c>
      <c r="F7809">
        <v>1</v>
      </c>
      <c r="G7809">
        <v>7</v>
      </c>
      <c r="H7809">
        <v>89</v>
      </c>
      <c r="I7809">
        <v>167860</v>
      </c>
      <c r="K7809">
        <v>167949</v>
      </c>
      <c r="M7809" s="2" t="str">
        <f>VLOOKUP(A7809,disaster_subtype!$A$2:$P$59908,5,FALSE)</f>
        <v>Earthquake</v>
      </c>
    </row>
    <row r="7810" spans="1:13" x14ac:dyDescent="0.2">
      <c r="A7810" s="1" t="str">
        <f t="shared" ref="A7810:A7873" si="122">B7810&amp;C7810&amp;F7810&amp;G7810&amp;H7810&amp;I7810&amp;J7810&amp;K7810&amp;L7810</f>
        <v>2011NPL2422500025000123</v>
      </c>
      <c r="B7810">
        <v>2011</v>
      </c>
      <c r="C7810" t="s">
        <v>173</v>
      </c>
      <c r="D7810" t="s">
        <v>174</v>
      </c>
      <c r="E7810" t="s">
        <v>492</v>
      </c>
      <c r="F7810">
        <v>2</v>
      </c>
      <c r="G7810">
        <v>42</v>
      </c>
      <c r="I7810">
        <v>25000</v>
      </c>
      <c r="K7810">
        <v>25000</v>
      </c>
      <c r="L7810">
        <v>123</v>
      </c>
      <c r="M7810" s="2" t="str">
        <f>VLOOKUP(A7810,disaster_subtype!$A$2:$P$59908,5,FALSE)</f>
        <v xml:space="preserve">Extreme temperature </v>
      </c>
    </row>
    <row r="7811" spans="1:13" x14ac:dyDescent="0.2">
      <c r="A7811" s="1" t="str">
        <f t="shared" si="122"/>
        <v>2011NPL21043218261858</v>
      </c>
      <c r="B7811">
        <v>2011</v>
      </c>
      <c r="C7811" t="s">
        <v>173</v>
      </c>
      <c r="D7811" t="s">
        <v>174</v>
      </c>
      <c r="E7811" t="s">
        <v>485</v>
      </c>
      <c r="F7811">
        <v>2</v>
      </c>
      <c r="G7811">
        <v>104</v>
      </c>
      <c r="H7811">
        <v>32</v>
      </c>
      <c r="I7811">
        <v>1826</v>
      </c>
      <c r="K7811">
        <v>1858</v>
      </c>
      <c r="M7811" s="2" t="str">
        <f>VLOOKUP(A7811,disaster_subtype!$A$2:$P$59908,5,FALSE)</f>
        <v>Flood</v>
      </c>
    </row>
    <row r="7812" spans="1:13" x14ac:dyDescent="0.2">
      <c r="A7812" s="1" t="str">
        <f t="shared" si="122"/>
        <v>2011NPL229</v>
      </c>
      <c r="B7812">
        <v>2011</v>
      </c>
      <c r="C7812" t="s">
        <v>173</v>
      </c>
      <c r="D7812" t="s">
        <v>174</v>
      </c>
      <c r="E7812" t="s">
        <v>80</v>
      </c>
      <c r="F7812">
        <v>2</v>
      </c>
      <c r="G7812">
        <v>29</v>
      </c>
      <c r="M7812" s="2" t="str">
        <f>VLOOKUP(A7812,disaster_subtype!$A$2:$P$59908,5,FALSE)</f>
        <v>Landslide</v>
      </c>
    </row>
    <row r="7813" spans="1:13" x14ac:dyDescent="0.2">
      <c r="A7813" s="1" t="str">
        <f t="shared" si="122"/>
        <v>2011NZL2182154530000030030184518000000</v>
      </c>
      <c r="B7813">
        <v>2011</v>
      </c>
      <c r="C7813" t="s">
        <v>120</v>
      </c>
      <c r="D7813" t="s">
        <v>121</v>
      </c>
      <c r="E7813" t="s">
        <v>488</v>
      </c>
      <c r="F7813">
        <v>2</v>
      </c>
      <c r="G7813">
        <v>182</v>
      </c>
      <c r="H7813">
        <v>1545</v>
      </c>
      <c r="I7813">
        <v>300000</v>
      </c>
      <c r="J7813">
        <v>300</v>
      </c>
      <c r="K7813">
        <v>301845</v>
      </c>
      <c r="L7813">
        <v>18000000</v>
      </c>
      <c r="M7813" s="2" t="str">
        <f>VLOOKUP(A7813,disaster_subtype!$A$2:$P$59908,5,FALSE)</f>
        <v>Earthquake</v>
      </c>
    </row>
    <row r="7814" spans="1:13" x14ac:dyDescent="0.2">
      <c r="A7814" s="1" t="str">
        <f t="shared" si="122"/>
        <v>2011NIC11718143000143018</v>
      </c>
      <c r="B7814">
        <v>2011</v>
      </c>
      <c r="C7814" t="s">
        <v>73</v>
      </c>
      <c r="D7814" t="s">
        <v>74</v>
      </c>
      <c r="E7814" t="s">
        <v>485</v>
      </c>
      <c r="F7814">
        <v>1</v>
      </c>
      <c r="G7814">
        <v>17</v>
      </c>
      <c r="H7814">
        <v>18</v>
      </c>
      <c r="I7814">
        <v>143000</v>
      </c>
      <c r="K7814">
        <v>143018</v>
      </c>
      <c r="M7814" s="2" t="str">
        <f>VLOOKUP(A7814,disaster_subtype!$A$2:$P$59908,5,FALSE)</f>
        <v>Flood</v>
      </c>
    </row>
    <row r="7815" spans="1:13" x14ac:dyDescent="0.2">
      <c r="A7815" s="1" t="str">
        <f t="shared" si="122"/>
        <v>2011NER130000003000000</v>
      </c>
      <c r="B7815">
        <v>2011</v>
      </c>
      <c r="C7815" t="s">
        <v>48</v>
      </c>
      <c r="D7815" t="s">
        <v>49</v>
      </c>
      <c r="E7815" t="s">
        <v>12</v>
      </c>
      <c r="F7815">
        <v>1</v>
      </c>
      <c r="I7815">
        <v>3000000</v>
      </c>
      <c r="K7815">
        <v>3000000</v>
      </c>
      <c r="M7815" s="2" t="str">
        <f>VLOOKUP(A7815,disaster_subtype!$A$2:$P$59908,5,FALSE)</f>
        <v>Drought</v>
      </c>
    </row>
    <row r="7816" spans="1:13" x14ac:dyDescent="0.2">
      <c r="A7816" s="1" t="str">
        <f t="shared" si="122"/>
        <v>2011NER14821302130</v>
      </c>
      <c r="B7816">
        <v>2011</v>
      </c>
      <c r="C7816" t="s">
        <v>48</v>
      </c>
      <c r="D7816" t="s">
        <v>49</v>
      </c>
      <c r="E7816" t="s">
        <v>484</v>
      </c>
      <c r="F7816">
        <v>1</v>
      </c>
      <c r="G7816">
        <v>48</v>
      </c>
      <c r="I7816">
        <v>2130</v>
      </c>
      <c r="K7816">
        <v>2130</v>
      </c>
      <c r="M7816" s="2" t="str">
        <f>VLOOKUP(A7816,disaster_subtype!$A$2:$P$59908,5,FALSE)</f>
        <v>Epidemic</v>
      </c>
    </row>
    <row r="7817" spans="1:13" x14ac:dyDescent="0.2">
      <c r="A7817" s="1" t="str">
        <f t="shared" si="122"/>
        <v>2011NER216130002817541175</v>
      </c>
      <c r="B7817">
        <v>2011</v>
      </c>
      <c r="C7817" t="s">
        <v>48</v>
      </c>
      <c r="D7817" t="s">
        <v>49</v>
      </c>
      <c r="E7817" t="s">
        <v>485</v>
      </c>
      <c r="F7817">
        <v>2</v>
      </c>
      <c r="G7817">
        <v>16</v>
      </c>
      <c r="I7817">
        <v>13000</v>
      </c>
      <c r="J7817">
        <v>28175</v>
      </c>
      <c r="K7817">
        <v>41175</v>
      </c>
      <c r="M7817" s="2" t="str">
        <f>VLOOKUP(A7817,disaster_subtype!$A$2:$P$59908,5,FALSE)</f>
        <v>Flood</v>
      </c>
    </row>
    <row r="7818" spans="1:13" x14ac:dyDescent="0.2">
      <c r="A7818" s="1" t="str">
        <f t="shared" si="122"/>
        <v>2011NGA16942138221382</v>
      </c>
      <c r="B7818">
        <v>2011</v>
      </c>
      <c r="C7818" t="s">
        <v>306</v>
      </c>
      <c r="D7818" t="s">
        <v>307</v>
      </c>
      <c r="E7818" t="s">
        <v>484</v>
      </c>
      <c r="F7818">
        <v>1</v>
      </c>
      <c r="G7818">
        <v>694</v>
      </c>
      <c r="I7818">
        <v>21382</v>
      </c>
      <c r="K7818">
        <v>21382</v>
      </c>
      <c r="M7818" s="2" t="str">
        <f>VLOOKUP(A7818,disaster_subtype!$A$2:$P$59908,5,FALSE)</f>
        <v>Epidemic</v>
      </c>
    </row>
    <row r="7819" spans="1:13" x14ac:dyDescent="0.2">
      <c r="A7819" s="1" t="str">
        <f t="shared" si="122"/>
        <v>2011NGA417415030265500309154500</v>
      </c>
      <c r="B7819">
        <v>2011</v>
      </c>
      <c r="C7819" t="s">
        <v>306</v>
      </c>
      <c r="D7819" t="s">
        <v>307</v>
      </c>
      <c r="E7819" t="s">
        <v>485</v>
      </c>
      <c r="F7819">
        <v>4</v>
      </c>
      <c r="G7819">
        <v>174</v>
      </c>
      <c r="H7819">
        <v>150</v>
      </c>
      <c r="I7819">
        <v>30265</v>
      </c>
      <c r="J7819">
        <v>500</v>
      </c>
      <c r="K7819">
        <v>30915</v>
      </c>
      <c r="L7819">
        <v>4500</v>
      </c>
      <c r="M7819" s="2" t="str">
        <f>VLOOKUP(A7819,disaster_subtype!$A$2:$P$59908,5,FALSE)</f>
        <v>Flood</v>
      </c>
    </row>
    <row r="7820" spans="1:13" x14ac:dyDescent="0.2">
      <c r="A7820" s="1" t="str">
        <f t="shared" si="122"/>
        <v>2011NGA1111212</v>
      </c>
      <c r="B7820">
        <v>2011</v>
      </c>
      <c r="C7820" t="s">
        <v>306</v>
      </c>
      <c r="D7820" t="s">
        <v>307</v>
      </c>
      <c r="E7820" t="s">
        <v>487</v>
      </c>
      <c r="F7820">
        <v>1</v>
      </c>
      <c r="G7820">
        <v>11</v>
      </c>
      <c r="H7820">
        <v>12</v>
      </c>
      <c r="K7820">
        <v>12</v>
      </c>
      <c r="M7820" s="2" t="str">
        <f>VLOOKUP(A7820,disaster_subtype!$A$2:$P$59908,5,FALSE)</f>
        <v>Storm</v>
      </c>
    </row>
    <row r="7821" spans="1:13" x14ac:dyDescent="0.2">
      <c r="A7821" s="1" t="str">
        <f t="shared" si="122"/>
        <v>2011NOR14500500</v>
      </c>
      <c r="B7821">
        <v>2011</v>
      </c>
      <c r="C7821" t="s">
        <v>178</v>
      </c>
      <c r="D7821" t="s">
        <v>179</v>
      </c>
      <c r="E7821" t="s">
        <v>487</v>
      </c>
      <c r="F7821">
        <v>1</v>
      </c>
      <c r="G7821">
        <v>4</v>
      </c>
      <c r="I7821">
        <v>500</v>
      </c>
      <c r="K7821">
        <v>500</v>
      </c>
      <c r="M7821" s="2" t="str">
        <f>VLOOKUP(A7821,disaster_subtype!$A$2:$P$59908,5,FALSE)</f>
        <v>Storm</v>
      </c>
    </row>
    <row r="7822" spans="1:13" x14ac:dyDescent="0.2">
      <c r="A7822" s="1" t="str">
        <f t="shared" si="122"/>
        <v>2011OMN114200200</v>
      </c>
      <c r="B7822">
        <v>2011</v>
      </c>
      <c r="C7822" t="s">
        <v>348</v>
      </c>
      <c r="D7822" t="s">
        <v>349</v>
      </c>
      <c r="E7822" t="s">
        <v>487</v>
      </c>
      <c r="F7822">
        <v>1</v>
      </c>
      <c r="G7822">
        <v>14</v>
      </c>
      <c r="H7822">
        <v>200</v>
      </c>
      <c r="K7822">
        <v>200</v>
      </c>
      <c r="M7822" s="2" t="str">
        <f>VLOOKUP(A7822,disaster_subtype!$A$2:$P$59908,5,FALSE)</f>
        <v>Storm</v>
      </c>
    </row>
    <row r="7823" spans="1:13" x14ac:dyDescent="0.2">
      <c r="A7823" s="1" t="str">
        <f t="shared" si="122"/>
        <v>2011PAK1210001000</v>
      </c>
      <c r="B7823">
        <v>2011</v>
      </c>
      <c r="C7823" t="s">
        <v>139</v>
      </c>
      <c r="D7823" t="s">
        <v>140</v>
      </c>
      <c r="E7823" t="s">
        <v>488</v>
      </c>
      <c r="F7823">
        <v>1</v>
      </c>
      <c r="G7823">
        <v>2</v>
      </c>
      <c r="I7823">
        <v>1000</v>
      </c>
      <c r="K7823">
        <v>1000</v>
      </c>
      <c r="M7823" s="2" t="str">
        <f>VLOOKUP(A7823,disaster_subtype!$A$2:$P$59908,5,FALSE)</f>
        <v>Earthquake</v>
      </c>
    </row>
    <row r="7824" spans="1:13" x14ac:dyDescent="0.2">
      <c r="A7824" s="1" t="str">
        <f t="shared" si="122"/>
        <v>2011PAK1509755540000054007552500000</v>
      </c>
      <c r="B7824">
        <v>2011</v>
      </c>
      <c r="C7824" t="s">
        <v>139</v>
      </c>
      <c r="D7824" t="s">
        <v>140</v>
      </c>
      <c r="E7824" t="s">
        <v>485</v>
      </c>
      <c r="F7824">
        <v>1</v>
      </c>
      <c r="G7824">
        <v>509</v>
      </c>
      <c r="H7824">
        <v>755</v>
      </c>
      <c r="I7824">
        <v>5400000</v>
      </c>
      <c r="K7824">
        <v>5400755</v>
      </c>
      <c r="L7824">
        <v>2500000</v>
      </c>
      <c r="M7824" s="2" t="str">
        <f>VLOOKUP(A7824,disaster_subtype!$A$2:$P$59908,5,FALSE)</f>
        <v>Flood</v>
      </c>
    </row>
    <row r="7825" spans="1:13" x14ac:dyDescent="0.2">
      <c r="A7825" s="1" t="str">
        <f t="shared" si="122"/>
        <v>2011PAN240004000</v>
      </c>
      <c r="B7825">
        <v>2011</v>
      </c>
      <c r="C7825" t="s">
        <v>268</v>
      </c>
      <c r="D7825" t="s">
        <v>269</v>
      </c>
      <c r="E7825" t="s">
        <v>485</v>
      </c>
      <c r="F7825">
        <v>2</v>
      </c>
      <c r="I7825">
        <v>4000</v>
      </c>
      <c r="K7825">
        <v>4000</v>
      </c>
      <c r="M7825" s="2" t="str">
        <f>VLOOKUP(A7825,disaster_subtype!$A$2:$P$59908,5,FALSE)</f>
        <v>Flood</v>
      </c>
    </row>
    <row r="7826" spans="1:13" x14ac:dyDescent="0.2">
      <c r="A7826" s="1" t="str">
        <f t="shared" si="122"/>
        <v>2011PNG1</v>
      </c>
      <c r="B7826">
        <v>2011</v>
      </c>
      <c r="C7826" t="s">
        <v>162</v>
      </c>
      <c r="D7826" t="s">
        <v>163</v>
      </c>
      <c r="E7826" t="s">
        <v>487</v>
      </c>
      <c r="F7826">
        <v>1</v>
      </c>
      <c r="M7826" s="2" t="str">
        <f>VLOOKUP(A7826,disaster_subtype!$A$2:$P$59908,5,FALSE)</f>
        <v>Storm</v>
      </c>
    </row>
    <row r="7827" spans="1:13" x14ac:dyDescent="0.2">
      <c r="A7827" s="1" t="str">
        <f t="shared" si="122"/>
        <v>2011PRY2442994529945</v>
      </c>
      <c r="B7827">
        <v>2011</v>
      </c>
      <c r="C7827" t="s">
        <v>262</v>
      </c>
      <c r="D7827" t="s">
        <v>263</v>
      </c>
      <c r="E7827" t="s">
        <v>484</v>
      </c>
      <c r="F7827">
        <v>2</v>
      </c>
      <c r="G7827">
        <v>44</v>
      </c>
      <c r="I7827">
        <v>29945</v>
      </c>
      <c r="K7827">
        <v>29945</v>
      </c>
      <c r="M7827" s="2" t="str">
        <f>VLOOKUP(A7827,disaster_subtype!$A$2:$P$59908,5,FALSE)</f>
        <v>Epidemic</v>
      </c>
    </row>
    <row r="7828" spans="1:13" x14ac:dyDescent="0.2">
      <c r="A7828" s="1" t="str">
        <f t="shared" si="122"/>
        <v>2011PRY120002000</v>
      </c>
      <c r="B7828">
        <v>2011</v>
      </c>
      <c r="C7828" t="s">
        <v>262</v>
      </c>
      <c r="D7828" t="s">
        <v>263</v>
      </c>
      <c r="E7828" t="s">
        <v>487</v>
      </c>
      <c r="F7828">
        <v>1</v>
      </c>
      <c r="J7828">
        <v>2000</v>
      </c>
      <c r="K7828">
        <v>2000</v>
      </c>
      <c r="M7828" s="2" t="str">
        <f>VLOOKUP(A7828,disaster_subtype!$A$2:$P$59908,5,FALSE)</f>
        <v>Storm</v>
      </c>
    </row>
    <row r="7829" spans="1:13" x14ac:dyDescent="0.2">
      <c r="A7829" s="1" t="str">
        <f t="shared" si="122"/>
        <v>2011PER1110687017052681</v>
      </c>
      <c r="B7829">
        <v>2011</v>
      </c>
      <c r="C7829" t="s">
        <v>114</v>
      </c>
      <c r="D7829" t="s">
        <v>115</v>
      </c>
      <c r="E7829" t="s">
        <v>488</v>
      </c>
      <c r="F7829">
        <v>1</v>
      </c>
      <c r="G7829">
        <v>1</v>
      </c>
      <c r="H7829">
        <v>106</v>
      </c>
      <c r="I7829">
        <v>870</v>
      </c>
      <c r="J7829">
        <v>1705</v>
      </c>
      <c r="K7829">
        <v>2681</v>
      </c>
      <c r="M7829" s="2" t="str">
        <f>VLOOKUP(A7829,disaster_subtype!$A$2:$P$59908,5,FALSE)</f>
        <v>Earthquake</v>
      </c>
    </row>
    <row r="7830" spans="1:13" x14ac:dyDescent="0.2">
      <c r="A7830" s="1" t="str">
        <f t="shared" si="122"/>
        <v>2011PER1201344013440</v>
      </c>
      <c r="B7830">
        <v>2011</v>
      </c>
      <c r="C7830" t="s">
        <v>114</v>
      </c>
      <c r="D7830" t="s">
        <v>115</v>
      </c>
      <c r="E7830" t="s">
        <v>492</v>
      </c>
      <c r="F7830">
        <v>1</v>
      </c>
      <c r="G7830">
        <v>20</v>
      </c>
      <c r="I7830">
        <v>13440</v>
      </c>
      <c r="K7830">
        <v>13440</v>
      </c>
      <c r="M7830" s="2" t="str">
        <f>VLOOKUP(A7830,disaster_subtype!$A$2:$P$59908,5,FALSE)</f>
        <v xml:space="preserve">Extreme temperature </v>
      </c>
    </row>
    <row r="7831" spans="1:13" x14ac:dyDescent="0.2">
      <c r="A7831" s="1" t="str">
        <f t="shared" si="122"/>
        <v>2011PER372107822838822945</v>
      </c>
      <c r="B7831">
        <v>2011</v>
      </c>
      <c r="C7831" t="s">
        <v>114</v>
      </c>
      <c r="D7831" t="s">
        <v>115</v>
      </c>
      <c r="E7831" t="s">
        <v>485</v>
      </c>
      <c r="F7831">
        <v>3</v>
      </c>
      <c r="G7831">
        <v>72</v>
      </c>
      <c r="H7831">
        <v>107</v>
      </c>
      <c r="I7831">
        <v>822838</v>
      </c>
      <c r="K7831">
        <v>822945</v>
      </c>
      <c r="M7831" s="2" t="str">
        <f>VLOOKUP(A7831,disaster_subtype!$A$2:$P$59908,5,FALSE)</f>
        <v>Flood</v>
      </c>
    </row>
    <row r="7832" spans="1:13" x14ac:dyDescent="0.2">
      <c r="A7832" s="1" t="str">
        <f t="shared" si="122"/>
        <v>2011PER116</v>
      </c>
      <c r="B7832">
        <v>2011</v>
      </c>
      <c r="C7832" t="s">
        <v>114</v>
      </c>
      <c r="D7832" t="s">
        <v>115</v>
      </c>
      <c r="E7832" t="s">
        <v>487</v>
      </c>
      <c r="F7832">
        <v>1</v>
      </c>
      <c r="G7832">
        <v>16</v>
      </c>
      <c r="M7832" s="2" t="str">
        <f>VLOOKUP(A7832,disaster_subtype!$A$2:$P$59908,5,FALSE)</f>
        <v>Storm</v>
      </c>
    </row>
    <row r="7833" spans="1:13" x14ac:dyDescent="0.2">
      <c r="A7833" s="1" t="str">
        <f t="shared" si="122"/>
        <v>2011PHL132528</v>
      </c>
      <c r="B7833">
        <v>2011</v>
      </c>
      <c r="C7833" t="s">
        <v>59</v>
      </c>
      <c r="D7833" t="s">
        <v>60</v>
      </c>
      <c r="E7833" t="s">
        <v>488</v>
      </c>
      <c r="F7833">
        <v>1</v>
      </c>
      <c r="H7833">
        <v>3</v>
      </c>
      <c r="I7833">
        <v>25</v>
      </c>
      <c r="K7833">
        <v>28</v>
      </c>
      <c r="M7833" s="2" t="str">
        <f>VLOOKUP(A7833,disaster_subtype!$A$2:$P$59908,5,FALSE)</f>
        <v>Earthquake</v>
      </c>
    </row>
    <row r="7834" spans="1:13" x14ac:dyDescent="0.2">
      <c r="A7834" s="1" t="str">
        <f t="shared" si="122"/>
        <v>2011PHL35620073957595</v>
      </c>
      <c r="B7834">
        <v>2011</v>
      </c>
      <c r="C7834" t="s">
        <v>59</v>
      </c>
      <c r="D7834" t="s">
        <v>60</v>
      </c>
      <c r="E7834" t="s">
        <v>484</v>
      </c>
      <c r="F7834">
        <v>3</v>
      </c>
      <c r="G7834">
        <v>56</v>
      </c>
      <c r="H7834">
        <v>200</v>
      </c>
      <c r="I7834">
        <v>7395</v>
      </c>
      <c r="K7834">
        <v>7595</v>
      </c>
      <c r="M7834" s="2" t="e">
        <f>VLOOKUP(A7834,disaster_subtype!$A$2:$P$59908,5,FALSE)</f>
        <v>#N/A</v>
      </c>
    </row>
    <row r="7835" spans="1:13" x14ac:dyDescent="0.2">
      <c r="A7835" s="1" t="str">
        <f t="shared" si="122"/>
        <v>2011PHL1512219022186382218828202787</v>
      </c>
      <c r="B7835">
        <v>2011</v>
      </c>
      <c r="C7835" t="s">
        <v>59</v>
      </c>
      <c r="D7835" t="s">
        <v>60</v>
      </c>
      <c r="E7835" t="s">
        <v>485</v>
      </c>
      <c r="F7835">
        <v>15</v>
      </c>
      <c r="G7835">
        <v>122</v>
      </c>
      <c r="H7835">
        <v>190</v>
      </c>
      <c r="I7835">
        <v>2218638</v>
      </c>
      <c r="K7835">
        <v>2218828</v>
      </c>
      <c r="L7835">
        <v>202787</v>
      </c>
      <c r="M7835" s="2" t="e">
        <f>VLOOKUP(A7835,disaster_subtype!$A$2:$P$59908,5,FALSE)</f>
        <v>#N/A</v>
      </c>
    </row>
    <row r="7836" spans="1:13" x14ac:dyDescent="0.2">
      <c r="A7836" s="1" t="str">
        <f t="shared" si="122"/>
        <v>2011PHL32919870889</v>
      </c>
      <c r="B7836">
        <v>2011</v>
      </c>
      <c r="C7836" t="s">
        <v>59</v>
      </c>
      <c r="D7836" t="s">
        <v>60</v>
      </c>
      <c r="E7836" t="s">
        <v>80</v>
      </c>
      <c r="F7836">
        <v>3</v>
      </c>
      <c r="G7836">
        <v>29</v>
      </c>
      <c r="H7836">
        <v>19</v>
      </c>
      <c r="I7836">
        <v>870</v>
      </c>
      <c r="K7836">
        <v>889</v>
      </c>
      <c r="M7836" s="2" t="str">
        <f>VLOOKUP(A7836,disaster_subtype!$A$2:$P$59908,5,FALSE)</f>
        <v>Landslide</v>
      </c>
    </row>
    <row r="7837" spans="1:13" x14ac:dyDescent="0.2">
      <c r="A7837" s="1" t="str">
        <f t="shared" si="122"/>
        <v>2011PHL121782629194623859468676527238</v>
      </c>
      <c r="B7837">
        <v>2011</v>
      </c>
      <c r="C7837" t="s">
        <v>59</v>
      </c>
      <c r="D7837" t="s">
        <v>60</v>
      </c>
      <c r="E7837" t="s">
        <v>487</v>
      </c>
      <c r="F7837">
        <v>12</v>
      </c>
      <c r="G7837">
        <v>1782</v>
      </c>
      <c r="H7837">
        <v>6291</v>
      </c>
      <c r="I7837">
        <v>9462385</v>
      </c>
      <c r="K7837">
        <v>9468676</v>
      </c>
      <c r="L7837">
        <v>527238</v>
      </c>
      <c r="M7837" s="2" t="str">
        <f>VLOOKUP(A7837,disaster_subtype!$A$2:$P$59908,5,FALSE)</f>
        <v>Storm</v>
      </c>
    </row>
    <row r="7838" spans="1:13" x14ac:dyDescent="0.2">
      <c r="A7838" s="1" t="str">
        <f t="shared" si="122"/>
        <v>2011PHL23393133931</v>
      </c>
      <c r="B7838">
        <v>2011</v>
      </c>
      <c r="C7838" t="s">
        <v>59</v>
      </c>
      <c r="D7838" t="s">
        <v>60</v>
      </c>
      <c r="E7838" t="s">
        <v>486</v>
      </c>
      <c r="F7838">
        <v>2</v>
      </c>
      <c r="I7838">
        <v>33931</v>
      </c>
      <c r="K7838">
        <v>33931</v>
      </c>
      <c r="M7838" s="2" t="str">
        <f>VLOOKUP(A7838,disaster_subtype!$A$2:$P$59908,5,FALSE)</f>
        <v>Volcanic activity</v>
      </c>
    </row>
    <row r="7839" spans="1:13" x14ac:dyDescent="0.2">
      <c r="A7839" s="1" t="str">
        <f t="shared" si="122"/>
        <v>2011POL126</v>
      </c>
      <c r="B7839">
        <v>2011</v>
      </c>
      <c r="C7839" t="s">
        <v>151</v>
      </c>
      <c r="D7839" t="s">
        <v>152</v>
      </c>
      <c r="E7839" t="s">
        <v>492</v>
      </c>
      <c r="F7839">
        <v>1</v>
      </c>
      <c r="G7839">
        <v>26</v>
      </c>
      <c r="M7839" s="2" t="str">
        <f>VLOOKUP(A7839,disaster_subtype!$A$2:$P$59908,5,FALSE)</f>
        <v xml:space="preserve">Extreme temperature </v>
      </c>
    </row>
    <row r="7840" spans="1:13" x14ac:dyDescent="0.2">
      <c r="A7840" s="1" t="str">
        <f t="shared" si="122"/>
        <v>2011PRI2115007712271500000</v>
      </c>
      <c r="B7840">
        <v>2011</v>
      </c>
      <c r="C7840" t="s">
        <v>122</v>
      </c>
      <c r="D7840" t="s">
        <v>123</v>
      </c>
      <c r="E7840" t="s">
        <v>487</v>
      </c>
      <c r="F7840">
        <v>2</v>
      </c>
      <c r="G7840">
        <v>1</v>
      </c>
      <c r="I7840">
        <v>1500</v>
      </c>
      <c r="J7840">
        <v>771</v>
      </c>
      <c r="K7840">
        <v>2271</v>
      </c>
      <c r="L7840">
        <v>500000</v>
      </c>
      <c r="M7840" s="2" t="str">
        <f>VLOOKUP(A7840,disaster_subtype!$A$2:$P$59908,5,FALSE)</f>
        <v>Storm</v>
      </c>
    </row>
    <row r="7841" spans="1:13" x14ac:dyDescent="0.2">
      <c r="A7841" s="1" t="str">
        <f t="shared" si="122"/>
        <v>2011RUS2141691416921015</v>
      </c>
      <c r="B7841">
        <v>2011</v>
      </c>
      <c r="C7841" t="s">
        <v>124</v>
      </c>
      <c r="D7841" t="s">
        <v>125</v>
      </c>
      <c r="E7841" t="s">
        <v>485</v>
      </c>
      <c r="F7841">
        <v>2</v>
      </c>
      <c r="I7841">
        <v>14169</v>
      </c>
      <c r="K7841">
        <v>14169</v>
      </c>
      <c r="L7841">
        <v>21015</v>
      </c>
      <c r="M7841" s="2" t="str">
        <f>VLOOKUP(A7841,disaster_subtype!$A$2:$P$59908,5,FALSE)</f>
        <v>Flood</v>
      </c>
    </row>
    <row r="7842" spans="1:13" x14ac:dyDescent="0.2">
      <c r="A7842" s="1" t="str">
        <f t="shared" si="122"/>
        <v>2011RUS1114143000</v>
      </c>
      <c r="B7842">
        <v>2011</v>
      </c>
      <c r="C7842" t="s">
        <v>124</v>
      </c>
      <c r="D7842" t="s">
        <v>125</v>
      </c>
      <c r="E7842" t="s">
        <v>487</v>
      </c>
      <c r="F7842">
        <v>1</v>
      </c>
      <c r="G7842">
        <v>1</v>
      </c>
      <c r="H7842">
        <v>14</v>
      </c>
      <c r="K7842">
        <v>14</v>
      </c>
      <c r="L7842">
        <v>3000</v>
      </c>
      <c r="M7842" s="2" t="str">
        <f>VLOOKUP(A7842,disaster_subtype!$A$2:$P$59908,5,FALSE)</f>
        <v>Storm</v>
      </c>
    </row>
    <row r="7843" spans="1:13" x14ac:dyDescent="0.2">
      <c r="A7843" s="1" t="str">
        <f t="shared" si="122"/>
        <v>2011RWA1142035883608</v>
      </c>
      <c r="B7843">
        <v>2011</v>
      </c>
      <c r="C7843" t="s">
        <v>336</v>
      </c>
      <c r="D7843" t="s">
        <v>337</v>
      </c>
      <c r="E7843" t="s">
        <v>485</v>
      </c>
      <c r="F7843">
        <v>1</v>
      </c>
      <c r="G7843">
        <v>14</v>
      </c>
      <c r="H7843">
        <v>20</v>
      </c>
      <c r="I7843">
        <v>3588</v>
      </c>
      <c r="K7843">
        <v>3608</v>
      </c>
      <c r="M7843" s="2" t="str">
        <f>VLOOKUP(A7843,disaster_subtype!$A$2:$P$59908,5,FALSE)</f>
        <v>Flood</v>
      </c>
    </row>
    <row r="7844" spans="1:13" x14ac:dyDescent="0.2">
      <c r="A7844" s="1" t="str">
        <f t="shared" si="122"/>
        <v>2011VCT1275275</v>
      </c>
      <c r="B7844">
        <v>2011</v>
      </c>
      <c r="C7844" t="s">
        <v>39</v>
      </c>
      <c r="D7844" t="s">
        <v>40</v>
      </c>
      <c r="E7844" t="s">
        <v>485</v>
      </c>
      <c r="F7844">
        <v>1</v>
      </c>
      <c r="I7844">
        <v>275</v>
      </c>
      <c r="K7844">
        <v>275</v>
      </c>
      <c r="M7844" s="2" t="str">
        <f>VLOOKUP(A7844,disaster_subtype!$A$2:$P$59908,5,FALSE)</f>
        <v>Flood</v>
      </c>
    </row>
    <row r="7845" spans="1:13" x14ac:dyDescent="0.2">
      <c r="A7845" s="1" t="str">
        <f t="shared" si="122"/>
        <v>2011SAU111300000</v>
      </c>
      <c r="B7845">
        <v>2011</v>
      </c>
      <c r="C7845" t="s">
        <v>272</v>
      </c>
      <c r="D7845" t="s">
        <v>273</v>
      </c>
      <c r="E7845" t="s">
        <v>485</v>
      </c>
      <c r="F7845">
        <v>1</v>
      </c>
      <c r="G7845">
        <v>11</v>
      </c>
      <c r="L7845">
        <v>300000</v>
      </c>
      <c r="M7845" s="2" t="str">
        <f>VLOOKUP(A7845,disaster_subtype!$A$2:$P$59908,5,FALSE)</f>
        <v>Flood</v>
      </c>
    </row>
    <row r="7846" spans="1:13" x14ac:dyDescent="0.2">
      <c r="A7846" s="1" t="str">
        <f t="shared" si="122"/>
        <v>2011SEN1850000850000</v>
      </c>
      <c r="B7846">
        <v>2011</v>
      </c>
      <c r="C7846" t="s">
        <v>109</v>
      </c>
      <c r="D7846" t="s">
        <v>110</v>
      </c>
      <c r="E7846" t="s">
        <v>12</v>
      </c>
      <c r="F7846">
        <v>1</v>
      </c>
      <c r="I7846">
        <v>850000</v>
      </c>
      <c r="K7846">
        <v>850000</v>
      </c>
      <c r="M7846" s="2" t="str">
        <f>VLOOKUP(A7846,disaster_subtype!$A$2:$P$59908,5,FALSE)</f>
        <v>Drought</v>
      </c>
    </row>
    <row r="7847" spans="1:13" x14ac:dyDescent="0.2">
      <c r="A7847" s="1" t="str">
        <f t="shared" si="122"/>
        <v>2011SEN1652145220</v>
      </c>
      <c r="B7847">
        <v>2011</v>
      </c>
      <c r="C7847" t="s">
        <v>109</v>
      </c>
      <c r="D7847" t="s">
        <v>110</v>
      </c>
      <c r="E7847" t="s">
        <v>485</v>
      </c>
      <c r="F7847">
        <v>1</v>
      </c>
      <c r="H7847">
        <v>6</v>
      </c>
      <c r="I7847">
        <v>5214</v>
      </c>
      <c r="K7847">
        <v>5220</v>
      </c>
      <c r="M7847" s="2" t="str">
        <f>VLOOKUP(A7847,disaster_subtype!$A$2:$P$59908,5,FALSE)</f>
        <v>Flood</v>
      </c>
    </row>
    <row r="7848" spans="1:13" x14ac:dyDescent="0.2">
      <c r="A7848" s="1" t="str">
        <f t="shared" si="122"/>
        <v>2011SLE121</v>
      </c>
      <c r="B7848">
        <v>2011</v>
      </c>
      <c r="C7848" t="s">
        <v>338</v>
      </c>
      <c r="D7848" t="s">
        <v>339</v>
      </c>
      <c r="E7848" t="s">
        <v>485</v>
      </c>
      <c r="F7848">
        <v>1</v>
      </c>
      <c r="G7848">
        <v>21</v>
      </c>
      <c r="M7848" s="2" t="str">
        <f>VLOOKUP(A7848,disaster_subtype!$A$2:$P$59908,5,FALSE)</f>
        <v>Flood</v>
      </c>
    </row>
    <row r="7849" spans="1:13" x14ac:dyDescent="0.2">
      <c r="A7849" s="1" t="str">
        <f t="shared" si="122"/>
        <v>2011SLB1</v>
      </c>
      <c r="B7849">
        <v>2011</v>
      </c>
      <c r="C7849" t="s">
        <v>168</v>
      </c>
      <c r="D7849" t="s">
        <v>169</v>
      </c>
      <c r="E7849" t="s">
        <v>487</v>
      </c>
      <c r="F7849">
        <v>1</v>
      </c>
      <c r="M7849" s="2" t="str">
        <f>VLOOKUP(A7849,disaster_subtype!$A$2:$P$59908,5,FALSE)</f>
        <v>Storm</v>
      </c>
    </row>
    <row r="7850" spans="1:13" x14ac:dyDescent="0.2">
      <c r="A7850" s="1" t="str">
        <f t="shared" si="122"/>
        <v>2011SOM128002800</v>
      </c>
      <c r="B7850">
        <v>2011</v>
      </c>
      <c r="C7850" t="s">
        <v>256</v>
      </c>
      <c r="D7850" t="s">
        <v>257</v>
      </c>
      <c r="E7850" t="s">
        <v>485</v>
      </c>
      <c r="F7850">
        <v>1</v>
      </c>
      <c r="I7850">
        <v>2800</v>
      </c>
      <c r="K7850">
        <v>2800</v>
      </c>
      <c r="M7850" s="2" t="str">
        <f>VLOOKUP(A7850,disaster_subtype!$A$2:$P$59908,5,FALSE)</f>
        <v>Flood</v>
      </c>
    </row>
    <row r="7851" spans="1:13" x14ac:dyDescent="0.2">
      <c r="A7851" s="1" t="str">
        <f t="shared" si="122"/>
        <v>2011ZAF140321200000200321211000</v>
      </c>
      <c r="B7851">
        <v>2011</v>
      </c>
      <c r="C7851" t="s">
        <v>130</v>
      </c>
      <c r="D7851" t="s">
        <v>131</v>
      </c>
      <c r="E7851" t="s">
        <v>485</v>
      </c>
      <c r="F7851">
        <v>1</v>
      </c>
      <c r="G7851">
        <v>40</v>
      </c>
      <c r="H7851">
        <v>321</v>
      </c>
      <c r="I7851">
        <v>200000</v>
      </c>
      <c r="K7851">
        <v>200321</v>
      </c>
      <c r="L7851">
        <v>211000</v>
      </c>
      <c r="M7851" s="2" t="str">
        <f>VLOOKUP(A7851,disaster_subtype!$A$2:$P$59908,5,FALSE)</f>
        <v>Flood</v>
      </c>
    </row>
    <row r="7852" spans="1:13" x14ac:dyDescent="0.2">
      <c r="A7852" s="1" t="str">
        <f t="shared" si="122"/>
        <v>2011ZAF2621726063500632310000</v>
      </c>
      <c r="B7852">
        <v>2011</v>
      </c>
      <c r="C7852" t="s">
        <v>130</v>
      </c>
      <c r="D7852" t="s">
        <v>131</v>
      </c>
      <c r="E7852" t="s">
        <v>487</v>
      </c>
      <c r="F7852">
        <v>2</v>
      </c>
      <c r="G7852">
        <v>6</v>
      </c>
      <c r="H7852">
        <v>217</v>
      </c>
      <c r="I7852">
        <v>2606</v>
      </c>
      <c r="J7852">
        <v>3500</v>
      </c>
      <c r="K7852">
        <v>6323</v>
      </c>
      <c r="L7852">
        <v>10000</v>
      </c>
      <c r="M7852" s="2" t="str">
        <f>VLOOKUP(A7852,disaster_subtype!$A$2:$P$59908,5,FALSE)</f>
        <v>Storm</v>
      </c>
    </row>
    <row r="7853" spans="1:13" x14ac:dyDescent="0.2">
      <c r="A7853" s="1" t="str">
        <f t="shared" si="122"/>
        <v>2011ESP1103001500015300200000</v>
      </c>
      <c r="B7853">
        <v>2011</v>
      </c>
      <c r="C7853" t="s">
        <v>222</v>
      </c>
      <c r="D7853" t="s">
        <v>223</v>
      </c>
      <c r="E7853" t="s">
        <v>488</v>
      </c>
      <c r="F7853">
        <v>1</v>
      </c>
      <c r="G7853">
        <v>10</v>
      </c>
      <c r="H7853">
        <v>300</v>
      </c>
      <c r="J7853">
        <v>15000</v>
      </c>
      <c r="K7853">
        <v>15300</v>
      </c>
      <c r="L7853">
        <v>200000</v>
      </c>
      <c r="M7853" s="2" t="str">
        <f>VLOOKUP(A7853,disaster_subtype!$A$2:$P$59908,5,FALSE)</f>
        <v>Earthquake</v>
      </c>
    </row>
    <row r="7854" spans="1:13" x14ac:dyDescent="0.2">
      <c r="A7854" s="1" t="str">
        <f t="shared" si="122"/>
        <v>2011ESP1124002400</v>
      </c>
      <c r="B7854">
        <v>2011</v>
      </c>
      <c r="C7854" t="s">
        <v>222</v>
      </c>
      <c r="D7854" t="s">
        <v>223</v>
      </c>
      <c r="E7854" t="s">
        <v>485</v>
      </c>
      <c r="F7854">
        <v>1</v>
      </c>
      <c r="G7854">
        <v>1</v>
      </c>
      <c r="I7854">
        <v>2400</v>
      </c>
      <c r="K7854">
        <v>2400</v>
      </c>
      <c r="M7854" s="2" t="str">
        <f>VLOOKUP(A7854,disaster_subtype!$A$2:$P$59908,5,FALSE)</f>
        <v>Flood</v>
      </c>
    </row>
    <row r="7855" spans="1:13" x14ac:dyDescent="0.2">
      <c r="A7855" s="1" t="str">
        <f t="shared" si="122"/>
        <v>2011LKA11672634326343</v>
      </c>
      <c r="B7855">
        <v>2011</v>
      </c>
      <c r="C7855" t="s">
        <v>244</v>
      </c>
      <c r="D7855" t="s">
        <v>245</v>
      </c>
      <c r="E7855" t="s">
        <v>484</v>
      </c>
      <c r="F7855">
        <v>1</v>
      </c>
      <c r="G7855">
        <v>167</v>
      </c>
      <c r="I7855">
        <v>26343</v>
      </c>
      <c r="K7855">
        <v>26343</v>
      </c>
      <c r="M7855" s="2" t="str">
        <f>VLOOKUP(A7855,disaster_subtype!$A$2:$P$59908,5,FALSE)</f>
        <v>Epidemic</v>
      </c>
    </row>
    <row r="7856" spans="1:13" x14ac:dyDescent="0.2">
      <c r="A7856" s="1" t="str">
        <f t="shared" si="122"/>
        <v>2011LKA3655123360010602731293924500000</v>
      </c>
      <c r="B7856">
        <v>2011</v>
      </c>
      <c r="C7856" t="s">
        <v>244</v>
      </c>
      <c r="D7856" t="s">
        <v>245</v>
      </c>
      <c r="E7856" t="s">
        <v>485</v>
      </c>
      <c r="F7856">
        <v>3</v>
      </c>
      <c r="G7856">
        <v>65</v>
      </c>
      <c r="H7856">
        <v>51</v>
      </c>
      <c r="I7856">
        <v>233600</v>
      </c>
      <c r="J7856">
        <v>1060273</v>
      </c>
      <c r="K7856">
        <v>1293924</v>
      </c>
      <c r="L7856">
        <v>500000</v>
      </c>
      <c r="M7856" s="2" t="str">
        <f>VLOOKUP(A7856,disaster_subtype!$A$2:$P$59908,5,FALSE)</f>
        <v>Flood</v>
      </c>
    </row>
    <row r="7857" spans="1:13" x14ac:dyDescent="0.2">
      <c r="A7857" s="1" t="str">
        <f t="shared" si="122"/>
        <v>2011LKA122413500035041</v>
      </c>
      <c r="B7857">
        <v>2011</v>
      </c>
      <c r="C7857" t="s">
        <v>244</v>
      </c>
      <c r="D7857" t="s">
        <v>245</v>
      </c>
      <c r="E7857" t="s">
        <v>487</v>
      </c>
      <c r="F7857">
        <v>1</v>
      </c>
      <c r="G7857">
        <v>22</v>
      </c>
      <c r="H7857">
        <v>41</v>
      </c>
      <c r="I7857">
        <v>35000</v>
      </c>
      <c r="K7857">
        <v>35041</v>
      </c>
      <c r="M7857" s="2" t="str">
        <f>VLOOKUP(A7857,disaster_subtype!$A$2:$P$59908,5,FALSE)</f>
        <v>Storm</v>
      </c>
    </row>
    <row r="7858" spans="1:13" x14ac:dyDescent="0.2">
      <c r="A7858" s="1" t="str">
        <f t="shared" si="122"/>
        <v>2011SDN1203030</v>
      </c>
      <c r="B7858">
        <v>2011</v>
      </c>
      <c r="C7858" t="s">
        <v>187</v>
      </c>
      <c r="D7858" t="s">
        <v>188</v>
      </c>
      <c r="E7858" t="s">
        <v>487</v>
      </c>
      <c r="F7858">
        <v>1</v>
      </c>
      <c r="G7858">
        <v>20</v>
      </c>
      <c r="H7858">
        <v>30</v>
      </c>
      <c r="K7858">
        <v>30</v>
      </c>
      <c r="M7858" s="2" t="str">
        <f>VLOOKUP(A7858,disaster_subtype!$A$2:$P$59908,5,FALSE)</f>
        <v>Storm</v>
      </c>
    </row>
    <row r="7859" spans="1:13" x14ac:dyDescent="0.2">
      <c r="A7859" s="1" t="str">
        <f t="shared" si="122"/>
        <v>2011CHE133</v>
      </c>
      <c r="B7859">
        <v>2011</v>
      </c>
      <c r="C7859" t="s">
        <v>211</v>
      </c>
      <c r="D7859" t="s">
        <v>212</v>
      </c>
      <c r="E7859" t="s">
        <v>487</v>
      </c>
      <c r="F7859">
        <v>1</v>
      </c>
      <c r="H7859">
        <v>3</v>
      </c>
      <c r="K7859">
        <v>3</v>
      </c>
      <c r="M7859" s="2" t="str">
        <f>VLOOKUP(A7859,disaster_subtype!$A$2:$P$59908,5,FALSE)</f>
        <v>Storm</v>
      </c>
    </row>
    <row r="7860" spans="1:13" x14ac:dyDescent="0.2">
      <c r="A7860" s="1" t="str">
        <f t="shared" si="122"/>
        <v>2011TJK1</v>
      </c>
      <c r="B7860">
        <v>2011</v>
      </c>
      <c r="C7860" t="s">
        <v>398</v>
      </c>
      <c r="D7860" t="s">
        <v>399</v>
      </c>
      <c r="E7860" t="s">
        <v>488</v>
      </c>
      <c r="F7860">
        <v>1</v>
      </c>
      <c r="M7860" s="2" t="str">
        <f>VLOOKUP(A7860,disaster_subtype!$A$2:$P$59908,5,FALSE)</f>
        <v>Earthquake</v>
      </c>
    </row>
    <row r="7861" spans="1:13" x14ac:dyDescent="0.2">
      <c r="A7861" s="1" t="str">
        <f t="shared" si="122"/>
        <v>2011TJK121302130</v>
      </c>
      <c r="B7861">
        <v>2011</v>
      </c>
      <c r="C7861" t="s">
        <v>398</v>
      </c>
      <c r="D7861" t="s">
        <v>399</v>
      </c>
      <c r="E7861" t="s">
        <v>485</v>
      </c>
      <c r="F7861">
        <v>1</v>
      </c>
      <c r="I7861">
        <v>2130</v>
      </c>
      <c r="K7861">
        <v>2130</v>
      </c>
      <c r="M7861" s="2" t="str">
        <f>VLOOKUP(A7861,disaster_subtype!$A$2:$P$59908,5,FALSE)</f>
        <v>Flood</v>
      </c>
    </row>
    <row r="7862" spans="1:13" x14ac:dyDescent="0.2">
      <c r="A7862" s="1" t="str">
        <f t="shared" si="122"/>
        <v>2011TZA110000001000000</v>
      </c>
      <c r="B7862">
        <v>2011</v>
      </c>
      <c r="C7862" t="s">
        <v>26</v>
      </c>
      <c r="D7862" t="s">
        <v>27</v>
      </c>
      <c r="E7862" t="s">
        <v>12</v>
      </c>
      <c r="F7862">
        <v>1</v>
      </c>
      <c r="I7862">
        <v>1000000</v>
      </c>
      <c r="K7862">
        <v>1000000</v>
      </c>
      <c r="M7862" s="2" t="str">
        <f>VLOOKUP(A7862,disaster_subtype!$A$2:$P$59908,5,FALSE)</f>
        <v>Drought</v>
      </c>
    </row>
    <row r="7863" spans="1:13" x14ac:dyDescent="0.2">
      <c r="A7863" s="1" t="str">
        <f t="shared" si="122"/>
        <v>2011TZA33720059000677665976</v>
      </c>
      <c r="B7863">
        <v>2011</v>
      </c>
      <c r="C7863" t="s">
        <v>26</v>
      </c>
      <c r="D7863" t="s">
        <v>27</v>
      </c>
      <c r="E7863" t="s">
        <v>485</v>
      </c>
      <c r="F7863">
        <v>3</v>
      </c>
      <c r="G7863">
        <v>37</v>
      </c>
      <c r="H7863">
        <v>200</v>
      </c>
      <c r="I7863">
        <v>59000</v>
      </c>
      <c r="J7863">
        <v>6776</v>
      </c>
      <c r="K7863">
        <v>65976</v>
      </c>
      <c r="M7863" s="2" t="str">
        <f>VLOOKUP(A7863,disaster_subtype!$A$2:$P$59908,5,FALSE)</f>
        <v>Flood</v>
      </c>
    </row>
    <row r="7864" spans="1:13" x14ac:dyDescent="0.2">
      <c r="A7864" s="1" t="str">
        <f t="shared" si="122"/>
        <v>2011THA1</v>
      </c>
      <c r="B7864">
        <v>2011</v>
      </c>
      <c r="C7864" t="s">
        <v>236</v>
      </c>
      <c r="D7864" t="s">
        <v>237</v>
      </c>
      <c r="E7864" t="s">
        <v>12</v>
      </c>
      <c r="F7864">
        <v>1</v>
      </c>
      <c r="M7864" s="2" t="str">
        <f>VLOOKUP(A7864,disaster_subtype!$A$2:$P$59908,5,FALSE)</f>
        <v>Drought</v>
      </c>
    </row>
    <row r="7865" spans="1:13" x14ac:dyDescent="0.2">
      <c r="A7865" s="1" t="str">
        <f t="shared" si="122"/>
        <v>2011THA111616</v>
      </c>
      <c r="B7865">
        <v>2011</v>
      </c>
      <c r="C7865" t="s">
        <v>236</v>
      </c>
      <c r="D7865" t="s">
        <v>237</v>
      </c>
      <c r="E7865" t="s">
        <v>488</v>
      </c>
      <c r="F7865">
        <v>1</v>
      </c>
      <c r="G7865">
        <v>1</v>
      </c>
      <c r="H7865">
        <v>16</v>
      </c>
      <c r="K7865">
        <v>16</v>
      </c>
      <c r="M7865" s="2" t="str">
        <f>VLOOKUP(A7865,disaster_subtype!$A$2:$P$59908,5,FALSE)</f>
        <v>Earthquake</v>
      </c>
    </row>
    <row r="7866" spans="1:13" x14ac:dyDescent="0.2">
      <c r="A7866" s="1" t="str">
        <f t="shared" si="122"/>
        <v>2011THA1273772837728</v>
      </c>
      <c r="B7866">
        <v>2011</v>
      </c>
      <c r="C7866" t="s">
        <v>236</v>
      </c>
      <c r="D7866" t="s">
        <v>237</v>
      </c>
      <c r="E7866" t="s">
        <v>484</v>
      </c>
      <c r="F7866">
        <v>1</v>
      </c>
      <c r="G7866">
        <v>27</v>
      </c>
      <c r="I7866">
        <v>37728</v>
      </c>
      <c r="K7866">
        <v>37728</v>
      </c>
      <c r="M7866" s="2" t="str">
        <f>VLOOKUP(A7866,disaster_subtype!$A$2:$P$59908,5,FALSE)</f>
        <v>Epidemic</v>
      </c>
    </row>
    <row r="7867" spans="1:13" x14ac:dyDescent="0.2">
      <c r="A7867" s="1" t="str">
        <f t="shared" si="122"/>
        <v>2011THA2877102161101021611040317000</v>
      </c>
      <c r="B7867">
        <v>2011</v>
      </c>
      <c r="C7867" t="s">
        <v>236</v>
      </c>
      <c r="D7867" t="s">
        <v>237</v>
      </c>
      <c r="E7867" t="s">
        <v>485</v>
      </c>
      <c r="F7867">
        <v>2</v>
      </c>
      <c r="G7867">
        <v>877</v>
      </c>
      <c r="I7867">
        <v>10216110</v>
      </c>
      <c r="K7867">
        <v>10216110</v>
      </c>
      <c r="L7867">
        <v>40317000</v>
      </c>
      <c r="M7867" s="2" t="e">
        <f>VLOOKUP(A7867,disaster_subtype!$A$2:$P$59908,5,FALSE)</f>
        <v>#N/A</v>
      </c>
    </row>
    <row r="7868" spans="1:13" x14ac:dyDescent="0.2">
      <c r="A7868" s="1" t="str">
        <f t="shared" si="122"/>
        <v>2011THA11810000001000000</v>
      </c>
      <c r="B7868">
        <v>2011</v>
      </c>
      <c r="C7868" t="s">
        <v>236</v>
      </c>
      <c r="D7868" t="s">
        <v>237</v>
      </c>
      <c r="E7868" t="s">
        <v>487</v>
      </c>
      <c r="F7868">
        <v>1</v>
      </c>
      <c r="G7868">
        <v>18</v>
      </c>
      <c r="I7868">
        <v>1000000</v>
      </c>
      <c r="K7868">
        <v>1000000</v>
      </c>
      <c r="M7868" s="2" t="str">
        <f>VLOOKUP(A7868,disaster_subtype!$A$2:$P$59908,5,FALSE)</f>
        <v>Storm</v>
      </c>
    </row>
    <row r="7869" spans="1:13" x14ac:dyDescent="0.2">
      <c r="A7869" s="1" t="str">
        <f t="shared" si="122"/>
        <v>2011TON13000</v>
      </c>
      <c r="B7869">
        <v>2011</v>
      </c>
      <c r="C7869" t="s">
        <v>199</v>
      </c>
      <c r="D7869" t="s">
        <v>200</v>
      </c>
      <c r="E7869" t="s">
        <v>487</v>
      </c>
      <c r="F7869">
        <v>1</v>
      </c>
      <c r="L7869">
        <v>3000</v>
      </c>
      <c r="M7869" s="2" t="str">
        <f>VLOOKUP(A7869,disaster_subtype!$A$2:$P$59908,5,FALSE)</f>
        <v>Storm</v>
      </c>
    </row>
    <row r="7870" spans="1:13" x14ac:dyDescent="0.2">
      <c r="A7870" s="1" t="str">
        <f t="shared" si="122"/>
        <v>2011TUR36474303678632075431641744000</v>
      </c>
      <c r="B7870">
        <v>2011</v>
      </c>
      <c r="C7870" t="s">
        <v>50</v>
      </c>
      <c r="D7870" t="s">
        <v>51</v>
      </c>
      <c r="E7870" t="s">
        <v>488</v>
      </c>
      <c r="F7870">
        <v>3</v>
      </c>
      <c r="G7870">
        <v>647</v>
      </c>
      <c r="H7870">
        <v>4303</v>
      </c>
      <c r="I7870">
        <v>6786</v>
      </c>
      <c r="J7870">
        <v>32075</v>
      </c>
      <c r="K7870">
        <v>43164</v>
      </c>
      <c r="L7870">
        <v>1744000</v>
      </c>
      <c r="M7870" s="2" t="str">
        <f>VLOOKUP(A7870,disaster_subtype!$A$2:$P$59908,5,FALSE)</f>
        <v>Earthquake</v>
      </c>
    </row>
    <row r="7871" spans="1:13" x14ac:dyDescent="0.2">
      <c r="A7871" s="1" t="str">
        <f t="shared" si="122"/>
        <v>2011TUR1833</v>
      </c>
      <c r="B7871">
        <v>2011</v>
      </c>
      <c r="C7871" t="s">
        <v>50</v>
      </c>
      <c r="D7871" t="s">
        <v>51</v>
      </c>
      <c r="E7871" t="s">
        <v>485</v>
      </c>
      <c r="F7871">
        <v>1</v>
      </c>
      <c r="G7871">
        <v>8</v>
      </c>
      <c r="H7871">
        <v>3</v>
      </c>
      <c r="K7871">
        <v>3</v>
      </c>
      <c r="M7871" s="2" t="str">
        <f>VLOOKUP(A7871,disaster_subtype!$A$2:$P$59908,5,FALSE)</f>
        <v>Flood</v>
      </c>
    </row>
    <row r="7872" spans="1:13" x14ac:dyDescent="0.2">
      <c r="A7872" s="1" t="str">
        <f t="shared" si="122"/>
        <v>2011TUV1</v>
      </c>
      <c r="B7872">
        <v>2011</v>
      </c>
      <c r="C7872" t="s">
        <v>326</v>
      </c>
      <c r="D7872" t="s">
        <v>327</v>
      </c>
      <c r="E7872" t="s">
        <v>12</v>
      </c>
      <c r="F7872">
        <v>1</v>
      </c>
      <c r="M7872" s="2" t="str">
        <f>VLOOKUP(A7872,disaster_subtype!$A$2:$P$59908,5,FALSE)</f>
        <v>Drought</v>
      </c>
    </row>
    <row r="7873" spans="1:13" x14ac:dyDescent="0.2">
      <c r="A7873" s="1" t="str">
        <f t="shared" si="122"/>
        <v>2011UGA1669000669000</v>
      </c>
      <c r="B7873">
        <v>2011</v>
      </c>
      <c r="C7873" t="s">
        <v>29</v>
      </c>
      <c r="D7873" t="s">
        <v>30</v>
      </c>
      <c r="E7873" t="s">
        <v>12</v>
      </c>
      <c r="F7873">
        <v>1</v>
      </c>
      <c r="I7873">
        <v>669000</v>
      </c>
      <c r="K7873">
        <v>669000</v>
      </c>
      <c r="M7873" s="2" t="str">
        <f>VLOOKUP(A7873,disaster_subtype!$A$2:$P$59908,5,FALSE)</f>
        <v>Drought</v>
      </c>
    </row>
    <row r="7874" spans="1:13" x14ac:dyDescent="0.2">
      <c r="A7874" s="1" t="str">
        <f t="shared" ref="A7874:A7937" si="123">B7874&amp;C7874&amp;F7874&amp;G7874&amp;H7874&amp;I7874&amp;J7874&amp;K7874&amp;L7874</f>
        <v>2011UGA1276307563075</v>
      </c>
      <c r="B7874">
        <v>2011</v>
      </c>
      <c r="C7874" t="s">
        <v>29</v>
      </c>
      <c r="D7874" t="s">
        <v>30</v>
      </c>
      <c r="E7874" t="s">
        <v>485</v>
      </c>
      <c r="F7874">
        <v>1</v>
      </c>
      <c r="G7874">
        <v>27</v>
      </c>
      <c r="I7874">
        <v>63075</v>
      </c>
      <c r="K7874">
        <v>63075</v>
      </c>
      <c r="M7874" s="2" t="str">
        <f>VLOOKUP(A7874,disaster_subtype!$A$2:$P$59908,5,FALSE)</f>
        <v>Flood</v>
      </c>
    </row>
    <row r="7875" spans="1:13" x14ac:dyDescent="0.2">
      <c r="A7875" s="1" t="str">
        <f t="shared" si="123"/>
        <v>2011UGA1234747</v>
      </c>
      <c r="B7875">
        <v>2011</v>
      </c>
      <c r="C7875" t="s">
        <v>29</v>
      </c>
      <c r="D7875" t="s">
        <v>30</v>
      </c>
      <c r="E7875" t="s">
        <v>487</v>
      </c>
      <c r="F7875">
        <v>1</v>
      </c>
      <c r="G7875">
        <v>23</v>
      </c>
      <c r="H7875">
        <v>47</v>
      </c>
      <c r="K7875">
        <v>47</v>
      </c>
      <c r="M7875" s="2" t="str">
        <f>VLOOKUP(A7875,disaster_subtype!$A$2:$P$59908,5,FALSE)</f>
        <v>Storm</v>
      </c>
    </row>
    <row r="7876" spans="1:13" x14ac:dyDescent="0.2">
      <c r="A7876" s="1" t="str">
        <f t="shared" si="123"/>
        <v>2011USA18000000</v>
      </c>
      <c r="B7876">
        <v>2011</v>
      </c>
      <c r="C7876" t="s">
        <v>22</v>
      </c>
      <c r="D7876" t="s">
        <v>23</v>
      </c>
      <c r="E7876" t="s">
        <v>12</v>
      </c>
      <c r="F7876">
        <v>1</v>
      </c>
      <c r="L7876">
        <v>8000000</v>
      </c>
      <c r="M7876" s="2" t="str">
        <f>VLOOKUP(A7876,disaster_subtype!$A$2:$P$59908,5,FALSE)</f>
        <v>Drought</v>
      </c>
    </row>
    <row r="7877" spans="1:13" x14ac:dyDescent="0.2">
      <c r="A7877" s="1" t="str">
        <f t="shared" si="123"/>
        <v>2011USA122</v>
      </c>
      <c r="B7877">
        <v>2011</v>
      </c>
      <c r="C7877" t="s">
        <v>22</v>
      </c>
      <c r="D7877" t="s">
        <v>23</v>
      </c>
      <c r="E7877" t="s">
        <v>492</v>
      </c>
      <c r="F7877">
        <v>1</v>
      </c>
      <c r="G7877">
        <v>22</v>
      </c>
      <c r="M7877" s="2" t="str">
        <f>VLOOKUP(A7877,disaster_subtype!$A$2:$P$59908,5,FALSE)</f>
        <v xml:space="preserve">Extreme temperature </v>
      </c>
    </row>
    <row r="7878" spans="1:13" x14ac:dyDescent="0.2">
      <c r="A7878" s="1" t="str">
        <f t="shared" si="123"/>
        <v>2011USA4172510011000361006600000</v>
      </c>
      <c r="B7878">
        <v>2011</v>
      </c>
      <c r="C7878" t="s">
        <v>22</v>
      </c>
      <c r="D7878" t="s">
        <v>23</v>
      </c>
      <c r="E7878" t="s">
        <v>485</v>
      </c>
      <c r="F7878">
        <v>4</v>
      </c>
      <c r="G7878">
        <v>17</v>
      </c>
      <c r="I7878">
        <v>25100</v>
      </c>
      <c r="J7878">
        <v>11000</v>
      </c>
      <c r="K7878">
        <v>36100</v>
      </c>
      <c r="L7878">
        <v>6600000</v>
      </c>
      <c r="M7878" s="2" t="str">
        <f>VLOOKUP(A7878,disaster_subtype!$A$2:$P$59908,5,FALSE)</f>
        <v>Flood</v>
      </c>
    </row>
    <row r="7879" spans="1:13" x14ac:dyDescent="0.2">
      <c r="A7879" s="1" t="str">
        <f t="shared" si="123"/>
        <v>2011USA1476235933706001500038919343450000</v>
      </c>
      <c r="B7879">
        <v>2011</v>
      </c>
      <c r="C7879" t="s">
        <v>22</v>
      </c>
      <c r="D7879" t="s">
        <v>23</v>
      </c>
      <c r="E7879" t="s">
        <v>487</v>
      </c>
      <c r="F7879">
        <v>14</v>
      </c>
      <c r="G7879">
        <v>762</v>
      </c>
      <c r="H7879">
        <v>3593</v>
      </c>
      <c r="I7879">
        <v>370600</v>
      </c>
      <c r="J7879">
        <v>15000</v>
      </c>
      <c r="K7879">
        <v>389193</v>
      </c>
      <c r="L7879">
        <v>43450000</v>
      </c>
      <c r="M7879" s="2" t="e">
        <f>VLOOKUP(A7879,disaster_subtype!$A$2:$P$59908,5,FALSE)</f>
        <v>#N/A</v>
      </c>
    </row>
    <row r="7880" spans="1:13" x14ac:dyDescent="0.2">
      <c r="A7880" s="1" t="str">
        <f t="shared" si="123"/>
        <v>2011USA385610061051383000</v>
      </c>
      <c r="B7880">
        <v>2011</v>
      </c>
      <c r="C7880" t="s">
        <v>22</v>
      </c>
      <c r="D7880" t="s">
        <v>23</v>
      </c>
      <c r="E7880" t="s">
        <v>490</v>
      </c>
      <c r="F7880">
        <v>3</v>
      </c>
      <c r="G7880">
        <v>8</v>
      </c>
      <c r="H7880">
        <v>5</v>
      </c>
      <c r="J7880">
        <v>6100</v>
      </c>
      <c r="K7880">
        <v>6105</v>
      </c>
      <c r="L7880">
        <v>1383000</v>
      </c>
      <c r="M7880" s="2" t="e">
        <f>VLOOKUP(A7880,disaster_subtype!$A$2:$P$59908,5,FALSE)</f>
        <v>#N/A</v>
      </c>
    </row>
    <row r="7881" spans="1:13" x14ac:dyDescent="0.2">
      <c r="A7881" s="1" t="str">
        <f t="shared" si="123"/>
        <v>2011UZB113</v>
      </c>
      <c r="B7881">
        <v>2011</v>
      </c>
      <c r="C7881" t="s">
        <v>414</v>
      </c>
      <c r="D7881" t="s">
        <v>415</v>
      </c>
      <c r="E7881" t="s">
        <v>488</v>
      </c>
      <c r="F7881">
        <v>1</v>
      </c>
      <c r="G7881">
        <v>13</v>
      </c>
      <c r="M7881" s="2" t="str">
        <f>VLOOKUP(A7881,disaster_subtype!$A$2:$P$59908,5,FALSE)</f>
        <v>Earthquake</v>
      </c>
    </row>
    <row r="7882" spans="1:13" x14ac:dyDescent="0.2">
      <c r="A7882" s="1" t="str">
        <f t="shared" si="123"/>
        <v>2011VUT23200032000</v>
      </c>
      <c r="B7882">
        <v>2011</v>
      </c>
      <c r="C7882" t="s">
        <v>189</v>
      </c>
      <c r="D7882" t="s">
        <v>190</v>
      </c>
      <c r="E7882" t="s">
        <v>487</v>
      </c>
      <c r="F7882">
        <v>2</v>
      </c>
      <c r="I7882">
        <v>32000</v>
      </c>
      <c r="K7882">
        <v>32000</v>
      </c>
      <c r="M7882" s="2" t="str">
        <f>VLOOKUP(A7882,disaster_subtype!$A$2:$P$59908,5,FALSE)</f>
        <v>Storm</v>
      </c>
    </row>
    <row r="7883" spans="1:13" x14ac:dyDescent="0.2">
      <c r="A7883" s="1" t="str">
        <f t="shared" si="123"/>
        <v>2011VEN1118118</v>
      </c>
      <c r="B7883">
        <v>2011</v>
      </c>
      <c r="C7883" t="s">
        <v>209</v>
      </c>
      <c r="D7883" t="s">
        <v>210</v>
      </c>
      <c r="E7883" t="s">
        <v>484</v>
      </c>
      <c r="F7883">
        <v>1</v>
      </c>
      <c r="I7883">
        <v>118</v>
      </c>
      <c r="K7883">
        <v>118</v>
      </c>
      <c r="M7883" s="2" t="str">
        <f>VLOOKUP(A7883,disaster_subtype!$A$2:$P$59908,5,FALSE)</f>
        <v>Epidemic</v>
      </c>
    </row>
    <row r="7884" spans="1:13" x14ac:dyDescent="0.2">
      <c r="A7884" s="1" t="str">
        <f t="shared" si="123"/>
        <v>2011VEN31716682000366816000</v>
      </c>
      <c r="B7884">
        <v>2011</v>
      </c>
      <c r="C7884" t="s">
        <v>209</v>
      </c>
      <c r="D7884" t="s">
        <v>210</v>
      </c>
      <c r="E7884" t="s">
        <v>485</v>
      </c>
      <c r="F7884">
        <v>3</v>
      </c>
      <c r="G7884">
        <v>17</v>
      </c>
      <c r="I7884">
        <v>1668</v>
      </c>
      <c r="J7884">
        <v>2000</v>
      </c>
      <c r="K7884">
        <v>3668</v>
      </c>
      <c r="L7884">
        <v>16000</v>
      </c>
      <c r="M7884" s="2" t="e">
        <f>VLOOKUP(A7884,disaster_subtype!$A$2:$P$59908,5,FALSE)</f>
        <v>#N/A</v>
      </c>
    </row>
    <row r="7885" spans="1:13" x14ac:dyDescent="0.2">
      <c r="A7885" s="1" t="str">
        <f t="shared" si="123"/>
        <v>2011VNM31221413615701361584219002</v>
      </c>
      <c r="B7885">
        <v>2011</v>
      </c>
      <c r="C7885" t="s">
        <v>224</v>
      </c>
      <c r="D7885" t="s">
        <v>225</v>
      </c>
      <c r="E7885" t="s">
        <v>485</v>
      </c>
      <c r="F7885">
        <v>3</v>
      </c>
      <c r="G7885">
        <v>122</v>
      </c>
      <c r="H7885">
        <v>14</v>
      </c>
      <c r="I7885">
        <v>1361570</v>
      </c>
      <c r="K7885">
        <v>1361584</v>
      </c>
      <c r="L7885">
        <v>219002</v>
      </c>
      <c r="M7885" s="2" t="str">
        <f>VLOOKUP(A7885,disaster_subtype!$A$2:$P$59908,5,FALSE)</f>
        <v>Flood</v>
      </c>
    </row>
    <row r="7886" spans="1:13" x14ac:dyDescent="0.2">
      <c r="A7886" s="1" t="str">
        <f t="shared" si="123"/>
        <v>2011VNM2166363</v>
      </c>
      <c r="B7886">
        <v>2011</v>
      </c>
      <c r="C7886" t="s">
        <v>224</v>
      </c>
      <c r="D7886" t="s">
        <v>225</v>
      </c>
      <c r="E7886" t="s">
        <v>487</v>
      </c>
      <c r="F7886">
        <v>2</v>
      </c>
      <c r="G7886">
        <v>16</v>
      </c>
      <c r="H7886">
        <v>63</v>
      </c>
      <c r="K7886">
        <v>63</v>
      </c>
      <c r="M7886" s="2" t="e">
        <f>VLOOKUP(A7886,disaster_subtype!$A$2:$P$59908,5,FALSE)</f>
        <v>#N/A</v>
      </c>
    </row>
    <row r="7887" spans="1:13" x14ac:dyDescent="0.2">
      <c r="A7887" s="1" t="str">
        <f t="shared" si="123"/>
        <v>2011ZMB113751375</v>
      </c>
      <c r="B7887">
        <v>2011</v>
      </c>
      <c r="C7887" t="s">
        <v>356</v>
      </c>
      <c r="D7887" t="s">
        <v>357</v>
      </c>
      <c r="E7887" t="s">
        <v>485</v>
      </c>
      <c r="F7887">
        <v>1</v>
      </c>
      <c r="I7887">
        <v>1375</v>
      </c>
      <c r="K7887">
        <v>1375</v>
      </c>
      <c r="M7887" s="2" t="str">
        <f>VLOOKUP(A7887,disaster_subtype!$A$2:$P$59908,5,FALSE)</f>
        <v>Flood</v>
      </c>
    </row>
    <row r="7888" spans="1:13" x14ac:dyDescent="0.2">
      <c r="A7888" s="1" t="str">
        <f t="shared" si="123"/>
        <v>2011ZWE14511401140</v>
      </c>
      <c r="B7888">
        <v>2011</v>
      </c>
      <c r="C7888" t="s">
        <v>340</v>
      </c>
      <c r="D7888" t="s">
        <v>341</v>
      </c>
      <c r="E7888" t="s">
        <v>484</v>
      </c>
      <c r="F7888">
        <v>1</v>
      </c>
      <c r="G7888">
        <v>45</v>
      </c>
      <c r="I7888">
        <v>1140</v>
      </c>
      <c r="K7888">
        <v>1140</v>
      </c>
      <c r="M7888" s="2" t="str">
        <f>VLOOKUP(A7888,disaster_subtype!$A$2:$P$59908,5,FALSE)</f>
        <v>Epidemic</v>
      </c>
    </row>
    <row r="7889" spans="1:13" x14ac:dyDescent="0.2">
      <c r="A7889" s="1" t="str">
        <f t="shared" si="123"/>
        <v>2011ZWE1</v>
      </c>
      <c r="B7889">
        <v>2011</v>
      </c>
      <c r="C7889" t="s">
        <v>340</v>
      </c>
      <c r="D7889" t="s">
        <v>341</v>
      </c>
      <c r="E7889" t="s">
        <v>485</v>
      </c>
      <c r="F7889">
        <v>1</v>
      </c>
      <c r="M7889" s="2" t="str">
        <f>VLOOKUP(A7889,disaster_subtype!$A$2:$P$59908,5,FALSE)</f>
        <v>Flood</v>
      </c>
    </row>
    <row r="7890" spans="1:13" x14ac:dyDescent="0.2">
      <c r="A7890" s="1" t="str">
        <f t="shared" si="123"/>
        <v>2012AFG1732235237</v>
      </c>
      <c r="B7890">
        <v>2012</v>
      </c>
      <c r="C7890" t="s">
        <v>226</v>
      </c>
      <c r="D7890" t="s">
        <v>227</v>
      </c>
      <c r="E7890" t="s">
        <v>488</v>
      </c>
      <c r="F7890">
        <v>1</v>
      </c>
      <c r="G7890">
        <v>73</v>
      </c>
      <c r="H7890">
        <v>2</v>
      </c>
      <c r="J7890">
        <v>235</v>
      </c>
      <c r="K7890">
        <v>237</v>
      </c>
      <c r="M7890" s="2" t="str">
        <f>VLOOKUP(A7890,disaster_subtype!$A$2:$P$59908,5,FALSE)</f>
        <v>Earthquake</v>
      </c>
    </row>
    <row r="7891" spans="1:13" x14ac:dyDescent="0.2">
      <c r="A7891" s="1" t="str">
        <f t="shared" si="123"/>
        <v>2012AFG1456868</v>
      </c>
      <c r="B7891">
        <v>2012</v>
      </c>
      <c r="C7891" t="s">
        <v>226</v>
      </c>
      <c r="D7891" t="s">
        <v>227</v>
      </c>
      <c r="E7891" t="s">
        <v>492</v>
      </c>
      <c r="F7891">
        <v>1</v>
      </c>
      <c r="G7891">
        <v>45</v>
      </c>
      <c r="H7891">
        <v>68</v>
      </c>
      <c r="K7891">
        <v>68</v>
      </c>
      <c r="M7891" s="2" t="str">
        <f>VLOOKUP(A7891,disaster_subtype!$A$2:$P$59908,5,FALSE)</f>
        <v xml:space="preserve">Extreme temperature </v>
      </c>
    </row>
    <row r="7892" spans="1:13" x14ac:dyDescent="0.2">
      <c r="A7892" s="1" t="str">
        <f t="shared" si="123"/>
        <v>2012AFG614931148394244551150</v>
      </c>
      <c r="B7892">
        <v>2012</v>
      </c>
      <c r="C7892" t="s">
        <v>226</v>
      </c>
      <c r="D7892" t="s">
        <v>227</v>
      </c>
      <c r="E7892" t="s">
        <v>485</v>
      </c>
      <c r="F7892">
        <v>6</v>
      </c>
      <c r="G7892">
        <v>149</v>
      </c>
      <c r="H7892">
        <v>311</v>
      </c>
      <c r="I7892">
        <v>48394</v>
      </c>
      <c r="J7892">
        <v>2445</v>
      </c>
      <c r="K7892">
        <v>51150</v>
      </c>
      <c r="M7892" s="2" t="e">
        <f>VLOOKUP(A7892,disaster_subtype!$A$2:$P$59908,5,FALSE)</f>
        <v>#N/A</v>
      </c>
    </row>
    <row r="7893" spans="1:13" x14ac:dyDescent="0.2">
      <c r="A7893" s="1" t="str">
        <f t="shared" si="123"/>
        <v>2012AFG31114646</v>
      </c>
      <c r="B7893">
        <v>2012</v>
      </c>
      <c r="C7893" t="s">
        <v>226</v>
      </c>
      <c r="D7893" t="s">
        <v>227</v>
      </c>
      <c r="E7893" t="s">
        <v>80</v>
      </c>
      <c r="F7893">
        <v>3</v>
      </c>
      <c r="G7893">
        <v>111</v>
      </c>
      <c r="H7893">
        <v>46</v>
      </c>
      <c r="K7893">
        <v>46</v>
      </c>
      <c r="M7893" s="2" t="str">
        <f>VLOOKUP(A7893,disaster_subtype!$A$2:$P$59908,5,FALSE)</f>
        <v>Landslide</v>
      </c>
    </row>
    <row r="7894" spans="1:13" x14ac:dyDescent="0.2">
      <c r="A7894" s="1" t="str">
        <f t="shared" si="123"/>
        <v>2012ALB15230000230000</v>
      </c>
      <c r="B7894">
        <v>2012</v>
      </c>
      <c r="C7894" t="s">
        <v>292</v>
      </c>
      <c r="D7894" t="s">
        <v>293</v>
      </c>
      <c r="E7894" t="s">
        <v>492</v>
      </c>
      <c r="F7894">
        <v>1</v>
      </c>
      <c r="G7894">
        <v>5</v>
      </c>
      <c r="I7894">
        <v>230000</v>
      </c>
      <c r="K7894">
        <v>230000</v>
      </c>
      <c r="M7894" s="2" t="str">
        <f>VLOOKUP(A7894,disaster_subtype!$A$2:$P$59908,5,FALSE)</f>
        <v xml:space="preserve">Extreme temperature </v>
      </c>
    </row>
    <row r="7895" spans="1:13" x14ac:dyDescent="0.2">
      <c r="A7895" s="1" t="str">
        <f t="shared" si="123"/>
        <v>2012DZA269101101</v>
      </c>
      <c r="B7895">
        <v>2012</v>
      </c>
      <c r="C7895" t="s">
        <v>92</v>
      </c>
      <c r="D7895" t="s">
        <v>93</v>
      </c>
      <c r="E7895" t="s">
        <v>485</v>
      </c>
      <c r="F7895">
        <v>2</v>
      </c>
      <c r="G7895">
        <v>69</v>
      </c>
      <c r="H7895">
        <v>101</v>
      </c>
      <c r="K7895">
        <v>101</v>
      </c>
      <c r="M7895" s="2" t="str">
        <f>VLOOKUP(A7895,disaster_subtype!$A$2:$P$59908,5,FALSE)</f>
        <v>Flood</v>
      </c>
    </row>
    <row r="7896" spans="1:13" x14ac:dyDescent="0.2">
      <c r="A7896" s="1" t="str">
        <f t="shared" si="123"/>
        <v>2012AGO118339001833900</v>
      </c>
      <c r="B7896">
        <v>2012</v>
      </c>
      <c r="C7896" t="s">
        <v>362</v>
      </c>
      <c r="D7896" t="s">
        <v>363</v>
      </c>
      <c r="E7896" t="s">
        <v>12</v>
      </c>
      <c r="F7896">
        <v>1</v>
      </c>
      <c r="I7896">
        <v>1833900</v>
      </c>
      <c r="K7896">
        <v>1833900</v>
      </c>
      <c r="M7896" s="2" t="str">
        <f>VLOOKUP(A7896,disaster_subtype!$A$2:$P$59908,5,FALSE)</f>
        <v>Drought</v>
      </c>
    </row>
    <row r="7897" spans="1:13" x14ac:dyDescent="0.2">
      <c r="A7897" s="1" t="str">
        <f t="shared" si="123"/>
        <v>2012ARG161000010000</v>
      </c>
      <c r="B7897">
        <v>2012</v>
      </c>
      <c r="C7897" t="s">
        <v>193</v>
      </c>
      <c r="D7897" t="s">
        <v>194</v>
      </c>
      <c r="E7897" t="s">
        <v>485</v>
      </c>
      <c r="F7897">
        <v>1</v>
      </c>
      <c r="G7897">
        <v>6</v>
      </c>
      <c r="I7897">
        <v>10000</v>
      </c>
      <c r="K7897">
        <v>10000</v>
      </c>
      <c r="M7897" s="2" t="str">
        <f>VLOOKUP(A7897,disaster_subtype!$A$2:$P$59908,5,FALSE)</f>
        <v>Flood</v>
      </c>
    </row>
    <row r="7898" spans="1:13" x14ac:dyDescent="0.2">
      <c r="A7898" s="1" t="str">
        <f t="shared" si="123"/>
        <v>2012ARG2193075002000953010000</v>
      </c>
      <c r="B7898">
        <v>2012</v>
      </c>
      <c r="C7898" t="s">
        <v>193</v>
      </c>
      <c r="D7898" t="s">
        <v>194</v>
      </c>
      <c r="E7898" t="s">
        <v>487</v>
      </c>
      <c r="F7898">
        <v>2</v>
      </c>
      <c r="G7898">
        <v>19</v>
      </c>
      <c r="H7898">
        <v>30</v>
      </c>
      <c r="I7898">
        <v>7500</v>
      </c>
      <c r="J7898">
        <v>2000</v>
      </c>
      <c r="K7898">
        <v>9530</v>
      </c>
      <c r="L7898">
        <v>10000</v>
      </c>
      <c r="M7898" s="2" t="str">
        <f>VLOOKUP(A7898,disaster_subtype!$A$2:$P$59908,5,FALSE)</f>
        <v>Storm</v>
      </c>
    </row>
    <row r="7899" spans="1:13" x14ac:dyDescent="0.2">
      <c r="A7899" s="1" t="str">
        <f t="shared" si="123"/>
        <v>2012AUS241600016000588000</v>
      </c>
      <c r="B7899">
        <v>2012</v>
      </c>
      <c r="C7899" t="s">
        <v>181</v>
      </c>
      <c r="D7899" t="s">
        <v>182</v>
      </c>
      <c r="E7899" t="s">
        <v>485</v>
      </c>
      <c r="F7899">
        <v>2</v>
      </c>
      <c r="G7899">
        <v>4</v>
      </c>
      <c r="I7899">
        <v>16000</v>
      </c>
      <c r="K7899">
        <v>16000</v>
      </c>
      <c r="L7899">
        <v>588000</v>
      </c>
      <c r="M7899" s="2" t="str">
        <f>VLOOKUP(A7899,disaster_subtype!$A$2:$P$59908,5,FALSE)</f>
        <v>Flood</v>
      </c>
    </row>
    <row r="7900" spans="1:13" x14ac:dyDescent="0.2">
      <c r="A7900" s="1" t="str">
        <f t="shared" si="123"/>
        <v>2012AUT15</v>
      </c>
      <c r="B7900">
        <v>2012</v>
      </c>
      <c r="C7900" t="s">
        <v>214</v>
      </c>
      <c r="D7900" t="s">
        <v>215</v>
      </c>
      <c r="E7900" t="s">
        <v>492</v>
      </c>
      <c r="F7900">
        <v>1</v>
      </c>
      <c r="G7900">
        <v>5</v>
      </c>
      <c r="M7900" s="2" t="str">
        <f>VLOOKUP(A7900,disaster_subtype!$A$2:$P$59908,5,FALSE)</f>
        <v xml:space="preserve">Extreme temperature </v>
      </c>
    </row>
    <row r="7901" spans="1:13" x14ac:dyDescent="0.2">
      <c r="A7901" s="1" t="str">
        <f t="shared" si="123"/>
        <v>2012AZE25015500694922499</v>
      </c>
      <c r="B7901">
        <v>2012</v>
      </c>
      <c r="C7901" t="s">
        <v>431</v>
      </c>
      <c r="D7901" t="s">
        <v>432</v>
      </c>
      <c r="E7901" t="s">
        <v>488</v>
      </c>
      <c r="F7901">
        <v>2</v>
      </c>
      <c r="H7901">
        <v>50</v>
      </c>
      <c r="I7901">
        <v>15500</v>
      </c>
      <c r="J7901">
        <v>6949</v>
      </c>
      <c r="K7901">
        <v>22499</v>
      </c>
      <c r="M7901" s="2" t="str">
        <f>VLOOKUP(A7901,disaster_subtype!$A$2:$P$59908,5,FALSE)</f>
        <v>Earthquake</v>
      </c>
    </row>
    <row r="7902" spans="1:13" x14ac:dyDescent="0.2">
      <c r="A7902" s="1" t="str">
        <f t="shared" si="123"/>
        <v>2012AZE15</v>
      </c>
      <c r="B7902">
        <v>2012</v>
      </c>
      <c r="C7902" t="s">
        <v>431</v>
      </c>
      <c r="D7902" t="s">
        <v>432</v>
      </c>
      <c r="E7902" t="s">
        <v>492</v>
      </c>
      <c r="F7902">
        <v>1</v>
      </c>
      <c r="G7902">
        <v>5</v>
      </c>
      <c r="M7902" s="2" t="str">
        <f>VLOOKUP(A7902,disaster_subtype!$A$2:$P$59908,5,FALSE)</f>
        <v xml:space="preserve">Extreme temperature </v>
      </c>
    </row>
    <row r="7903" spans="1:13" x14ac:dyDescent="0.2">
      <c r="A7903" s="1" t="str">
        <f t="shared" si="123"/>
        <v>2012BHS11</v>
      </c>
      <c r="B7903">
        <v>2012</v>
      </c>
      <c r="C7903" t="s">
        <v>133</v>
      </c>
      <c r="D7903" t="s">
        <v>134</v>
      </c>
      <c r="E7903" t="s">
        <v>487</v>
      </c>
      <c r="F7903">
        <v>1</v>
      </c>
      <c r="G7903">
        <v>1</v>
      </c>
      <c r="M7903" s="2" t="str">
        <f>VLOOKUP(A7903,disaster_subtype!$A$2:$P$59908,5,FALSE)</f>
        <v>Storm</v>
      </c>
    </row>
    <row r="7904" spans="1:13" x14ac:dyDescent="0.2">
      <c r="A7904" s="1" t="str">
        <f t="shared" si="123"/>
        <v>2012BGD1727500075000</v>
      </c>
      <c r="B7904">
        <v>2012</v>
      </c>
      <c r="C7904" t="s">
        <v>53</v>
      </c>
      <c r="D7904" t="s">
        <v>54</v>
      </c>
      <c r="E7904" t="s">
        <v>492</v>
      </c>
      <c r="F7904">
        <v>1</v>
      </c>
      <c r="G7904">
        <v>72</v>
      </c>
      <c r="I7904">
        <v>75000</v>
      </c>
      <c r="K7904">
        <v>75000</v>
      </c>
      <c r="M7904" s="2" t="str">
        <f>VLOOKUP(A7904,disaster_subtype!$A$2:$P$59908,5,FALSE)</f>
        <v xml:space="preserve">Extreme temperature </v>
      </c>
    </row>
    <row r="7905" spans="1:13" x14ac:dyDescent="0.2">
      <c r="A7905" s="1" t="str">
        <f t="shared" si="123"/>
        <v>2012BGD213953984755398475</v>
      </c>
      <c r="B7905">
        <v>2012</v>
      </c>
      <c r="C7905" t="s">
        <v>53</v>
      </c>
      <c r="D7905" t="s">
        <v>54</v>
      </c>
      <c r="E7905" t="s">
        <v>485</v>
      </c>
      <c r="F7905">
        <v>2</v>
      </c>
      <c r="G7905">
        <v>139</v>
      </c>
      <c r="I7905">
        <v>5398475</v>
      </c>
      <c r="K7905">
        <v>5398475</v>
      </c>
      <c r="M7905" s="2" t="str">
        <f>VLOOKUP(A7905,disaster_subtype!$A$2:$P$59908,5,FALSE)</f>
        <v>Flood</v>
      </c>
    </row>
    <row r="7906" spans="1:13" x14ac:dyDescent="0.2">
      <c r="A7906" s="1" t="str">
        <f t="shared" si="123"/>
        <v>2012BGD213330412937555000184679</v>
      </c>
      <c r="B7906">
        <v>2012</v>
      </c>
      <c r="C7906" t="s">
        <v>53</v>
      </c>
      <c r="D7906" t="s">
        <v>54</v>
      </c>
      <c r="E7906" t="s">
        <v>487</v>
      </c>
      <c r="F7906">
        <v>2</v>
      </c>
      <c r="G7906">
        <v>133</v>
      </c>
      <c r="H7906">
        <v>304</v>
      </c>
      <c r="I7906">
        <v>129375</v>
      </c>
      <c r="J7906">
        <v>55000</v>
      </c>
      <c r="K7906">
        <v>184679</v>
      </c>
      <c r="M7906" s="2" t="str">
        <f>VLOOKUP(A7906,disaster_subtype!$A$2:$P$59908,5,FALSE)</f>
        <v>Storm</v>
      </c>
    </row>
    <row r="7907" spans="1:13" x14ac:dyDescent="0.2">
      <c r="A7907" s="1" t="str">
        <f t="shared" si="123"/>
        <v>2012BLR130100130</v>
      </c>
      <c r="B7907">
        <v>2012</v>
      </c>
      <c r="C7907" t="s">
        <v>416</v>
      </c>
      <c r="D7907" t="s">
        <v>417</v>
      </c>
      <c r="E7907" t="s">
        <v>492</v>
      </c>
      <c r="F7907">
        <v>1</v>
      </c>
      <c r="H7907">
        <v>30</v>
      </c>
      <c r="I7907">
        <v>100</v>
      </c>
      <c r="K7907">
        <v>130</v>
      </c>
      <c r="M7907" s="2" t="str">
        <f>VLOOKUP(A7907,disaster_subtype!$A$2:$P$59908,5,FALSE)</f>
        <v xml:space="preserve">Extreme temperature </v>
      </c>
    </row>
    <row r="7908" spans="1:13" x14ac:dyDescent="0.2">
      <c r="A7908" s="1" t="str">
        <f t="shared" si="123"/>
        <v>2012BEL13</v>
      </c>
      <c r="B7908">
        <v>2012</v>
      </c>
      <c r="C7908" t="s">
        <v>61</v>
      </c>
      <c r="D7908" t="s">
        <v>62</v>
      </c>
      <c r="E7908" t="s">
        <v>492</v>
      </c>
      <c r="F7908">
        <v>1</v>
      </c>
      <c r="G7908">
        <v>3</v>
      </c>
      <c r="M7908" s="2" t="str">
        <f>VLOOKUP(A7908,disaster_subtype!$A$2:$P$59908,5,FALSE)</f>
        <v xml:space="preserve">Extreme temperature </v>
      </c>
    </row>
    <row r="7909" spans="1:13" x14ac:dyDescent="0.2">
      <c r="A7909" s="1" t="str">
        <f t="shared" si="123"/>
        <v>2012BEN145500055000</v>
      </c>
      <c r="B7909">
        <v>2012</v>
      </c>
      <c r="C7909" t="s">
        <v>312</v>
      </c>
      <c r="D7909" t="s">
        <v>313</v>
      </c>
      <c r="E7909" t="s">
        <v>485</v>
      </c>
      <c r="F7909">
        <v>1</v>
      </c>
      <c r="G7909">
        <v>4</v>
      </c>
      <c r="I7909">
        <v>55000</v>
      </c>
      <c r="K7909">
        <v>55000</v>
      </c>
      <c r="M7909" s="2" t="str">
        <f>VLOOKUP(A7909,disaster_subtype!$A$2:$P$59908,5,FALSE)</f>
        <v>Flood</v>
      </c>
    </row>
    <row r="7910" spans="1:13" x14ac:dyDescent="0.2">
      <c r="A7910" s="1" t="str">
        <f t="shared" si="123"/>
        <v>2012BOL1136908569085</v>
      </c>
      <c r="B7910">
        <v>2012</v>
      </c>
      <c r="C7910" t="s">
        <v>274</v>
      </c>
      <c r="D7910" t="s">
        <v>275</v>
      </c>
      <c r="E7910" t="s">
        <v>485</v>
      </c>
      <c r="F7910">
        <v>1</v>
      </c>
      <c r="G7910">
        <v>13</v>
      </c>
      <c r="I7910">
        <v>69085</v>
      </c>
      <c r="K7910">
        <v>69085</v>
      </c>
      <c r="M7910" s="2" t="str">
        <f>VLOOKUP(A7910,disaster_subtype!$A$2:$P$59908,5,FALSE)</f>
        <v>Flood</v>
      </c>
    </row>
    <row r="7911" spans="1:13" x14ac:dyDescent="0.2">
      <c r="A7911" s="1" t="str">
        <f t="shared" si="123"/>
        <v>2012BIH141034710347</v>
      </c>
      <c r="B7911">
        <v>2012</v>
      </c>
      <c r="C7911" t="s">
        <v>454</v>
      </c>
      <c r="D7911" t="s">
        <v>455</v>
      </c>
      <c r="E7911" t="s">
        <v>492</v>
      </c>
      <c r="F7911">
        <v>1</v>
      </c>
      <c r="G7911">
        <v>4</v>
      </c>
      <c r="I7911">
        <v>10347</v>
      </c>
      <c r="K7911">
        <v>10347</v>
      </c>
      <c r="M7911" s="2" t="str">
        <f>VLOOKUP(A7911,disaster_subtype!$A$2:$P$59908,5,FALSE)</f>
        <v xml:space="preserve">Extreme temperature </v>
      </c>
    </row>
    <row r="7912" spans="1:13" x14ac:dyDescent="0.2">
      <c r="A7912" s="1" t="str">
        <f t="shared" si="123"/>
        <v>2012BRA1400000040000001460000</v>
      </c>
      <c r="B7912">
        <v>2012</v>
      </c>
      <c r="C7912" t="s">
        <v>203</v>
      </c>
      <c r="D7912" t="s">
        <v>204</v>
      </c>
      <c r="E7912" t="s">
        <v>12</v>
      </c>
      <c r="F7912">
        <v>1</v>
      </c>
      <c r="I7912">
        <v>4000000</v>
      </c>
      <c r="K7912">
        <v>4000000</v>
      </c>
      <c r="L7912">
        <v>1460000</v>
      </c>
      <c r="M7912" s="2" t="str">
        <f>VLOOKUP(A7912,disaster_subtype!$A$2:$P$59908,5,FALSE)</f>
        <v>Drought</v>
      </c>
    </row>
    <row r="7913" spans="1:13" x14ac:dyDescent="0.2">
      <c r="A7913" s="1" t="str">
        <f t="shared" si="123"/>
        <v>2012BRA232905008500299000171000</v>
      </c>
      <c r="B7913">
        <v>2012</v>
      </c>
      <c r="C7913" t="s">
        <v>203</v>
      </c>
      <c r="D7913" t="s">
        <v>204</v>
      </c>
      <c r="E7913" t="s">
        <v>485</v>
      </c>
      <c r="F7913">
        <v>2</v>
      </c>
      <c r="G7913">
        <v>3</v>
      </c>
      <c r="I7913">
        <v>290500</v>
      </c>
      <c r="J7913">
        <v>8500</v>
      </c>
      <c r="K7913">
        <v>299000</v>
      </c>
      <c r="L7913">
        <v>171000</v>
      </c>
      <c r="M7913" s="2" t="str">
        <f>VLOOKUP(A7913,disaster_subtype!$A$2:$P$59908,5,FALSE)</f>
        <v>Flood</v>
      </c>
    </row>
    <row r="7914" spans="1:13" x14ac:dyDescent="0.2">
      <c r="A7914" s="1" t="str">
        <f t="shared" si="123"/>
        <v>2012BGR170140210</v>
      </c>
      <c r="B7914">
        <v>2012</v>
      </c>
      <c r="C7914" t="s">
        <v>143</v>
      </c>
      <c r="D7914" t="s">
        <v>144</v>
      </c>
      <c r="E7914" t="s">
        <v>488</v>
      </c>
      <c r="F7914">
        <v>1</v>
      </c>
      <c r="H7914">
        <v>70</v>
      </c>
      <c r="I7914">
        <v>140</v>
      </c>
      <c r="K7914">
        <v>210</v>
      </c>
      <c r="M7914" s="2" t="str">
        <f>VLOOKUP(A7914,disaster_subtype!$A$2:$P$59908,5,FALSE)</f>
        <v>Earthquake</v>
      </c>
    </row>
    <row r="7915" spans="1:13" x14ac:dyDescent="0.2">
      <c r="A7915" s="1" t="str">
        <f t="shared" si="123"/>
        <v>2012BGR233</v>
      </c>
      <c r="B7915">
        <v>2012</v>
      </c>
      <c r="C7915" t="s">
        <v>143</v>
      </c>
      <c r="D7915" t="s">
        <v>144</v>
      </c>
      <c r="E7915" t="s">
        <v>492</v>
      </c>
      <c r="F7915">
        <v>2</v>
      </c>
      <c r="G7915">
        <v>33</v>
      </c>
      <c r="M7915" s="2" t="str">
        <f>VLOOKUP(A7915,disaster_subtype!$A$2:$P$59908,5,FALSE)</f>
        <v xml:space="preserve">Extreme temperature </v>
      </c>
    </row>
    <row r="7916" spans="1:13" x14ac:dyDescent="0.2">
      <c r="A7916" s="1" t="str">
        <f t="shared" si="123"/>
        <v>2012BGR1537950379504400</v>
      </c>
      <c r="B7916">
        <v>2012</v>
      </c>
      <c r="C7916" t="s">
        <v>143</v>
      </c>
      <c r="D7916" t="s">
        <v>144</v>
      </c>
      <c r="E7916" t="s">
        <v>485</v>
      </c>
      <c r="F7916">
        <v>1</v>
      </c>
      <c r="G7916">
        <v>5</v>
      </c>
      <c r="I7916">
        <v>37950</v>
      </c>
      <c r="K7916">
        <v>37950</v>
      </c>
      <c r="L7916">
        <v>4400</v>
      </c>
      <c r="M7916" s="2" t="str">
        <f>VLOOKUP(A7916,disaster_subtype!$A$2:$P$59908,5,FALSE)</f>
        <v>Flood</v>
      </c>
    </row>
    <row r="7917" spans="1:13" x14ac:dyDescent="0.2">
      <c r="A7917" s="1" t="str">
        <f t="shared" si="123"/>
        <v>2012BFA1182100021000</v>
      </c>
      <c r="B7917">
        <v>2012</v>
      </c>
      <c r="C7917" t="s">
        <v>94</v>
      </c>
      <c r="D7917" t="s">
        <v>95</v>
      </c>
      <c r="E7917" t="s">
        <v>485</v>
      </c>
      <c r="F7917">
        <v>1</v>
      </c>
      <c r="G7917">
        <v>18</v>
      </c>
      <c r="J7917">
        <v>21000</v>
      </c>
      <c r="K7917">
        <v>21000</v>
      </c>
      <c r="M7917" s="2" t="str">
        <f>VLOOKUP(A7917,disaster_subtype!$A$2:$P$59908,5,FALSE)</f>
        <v>Flood</v>
      </c>
    </row>
    <row r="7918" spans="1:13" x14ac:dyDescent="0.2">
      <c r="A7918" s="1" t="str">
        <f t="shared" si="123"/>
        <v>2012KHM1147150071500</v>
      </c>
      <c r="B7918">
        <v>2012</v>
      </c>
      <c r="C7918" t="s">
        <v>386</v>
      </c>
      <c r="D7918" t="s">
        <v>387</v>
      </c>
      <c r="E7918" t="s">
        <v>485</v>
      </c>
      <c r="F7918">
        <v>1</v>
      </c>
      <c r="G7918">
        <v>14</v>
      </c>
      <c r="I7918">
        <v>71500</v>
      </c>
      <c r="K7918">
        <v>71500</v>
      </c>
      <c r="M7918" s="2" t="str">
        <f>VLOOKUP(A7918,disaster_subtype!$A$2:$P$59908,5,FALSE)</f>
        <v>Flood</v>
      </c>
    </row>
    <row r="7919" spans="1:13" x14ac:dyDescent="0.2">
      <c r="A7919" s="1" t="str">
        <f t="shared" si="123"/>
        <v>2012CMR11200012000</v>
      </c>
      <c r="B7919">
        <v>2012</v>
      </c>
      <c r="C7919" t="s">
        <v>320</v>
      </c>
      <c r="D7919" t="s">
        <v>321</v>
      </c>
      <c r="E7919" t="s">
        <v>12</v>
      </c>
      <c r="F7919">
        <v>1</v>
      </c>
      <c r="I7919">
        <v>12000</v>
      </c>
      <c r="K7919">
        <v>12000</v>
      </c>
      <c r="M7919" s="2" t="str">
        <f>VLOOKUP(A7919,disaster_subtype!$A$2:$P$59908,5,FALSE)</f>
        <v>Drought</v>
      </c>
    </row>
    <row r="7920" spans="1:13" x14ac:dyDescent="0.2">
      <c r="A7920" s="1" t="str">
        <f t="shared" si="123"/>
        <v>2012CMR225200003198051980</v>
      </c>
      <c r="B7920">
        <v>2012</v>
      </c>
      <c r="C7920" t="s">
        <v>320</v>
      </c>
      <c r="D7920" t="s">
        <v>321</v>
      </c>
      <c r="E7920" t="s">
        <v>485</v>
      </c>
      <c r="F7920">
        <v>2</v>
      </c>
      <c r="G7920">
        <v>25</v>
      </c>
      <c r="I7920">
        <v>20000</v>
      </c>
      <c r="J7920">
        <v>31980</v>
      </c>
      <c r="K7920">
        <v>51980</v>
      </c>
      <c r="M7920" s="2" t="str">
        <f>VLOOKUP(A7920,disaster_subtype!$A$2:$P$59908,5,FALSE)</f>
        <v>Flood</v>
      </c>
    </row>
    <row r="7921" spans="1:13" x14ac:dyDescent="0.2">
      <c r="A7921" s="1" t="str">
        <f t="shared" si="123"/>
        <v>2012CAN11500150034000</v>
      </c>
      <c r="B7921">
        <v>2012</v>
      </c>
      <c r="C7921" t="s">
        <v>43</v>
      </c>
      <c r="D7921" t="s">
        <v>44</v>
      </c>
      <c r="E7921" t="s">
        <v>485</v>
      </c>
      <c r="F7921">
        <v>1</v>
      </c>
      <c r="I7921">
        <v>1500</v>
      </c>
      <c r="K7921">
        <v>1500</v>
      </c>
      <c r="L7921">
        <v>34000</v>
      </c>
      <c r="M7921" s="2" t="str">
        <f>VLOOKUP(A7921,disaster_subtype!$A$2:$P$59908,5,FALSE)</f>
        <v>Flood</v>
      </c>
    </row>
    <row r="7922" spans="1:13" x14ac:dyDescent="0.2">
      <c r="A7922" s="1" t="str">
        <f t="shared" si="123"/>
        <v>2012CAN21050000</v>
      </c>
      <c r="B7922">
        <v>2012</v>
      </c>
      <c r="C7922" t="s">
        <v>43</v>
      </c>
      <c r="D7922" t="s">
        <v>44</v>
      </c>
      <c r="E7922" t="s">
        <v>487</v>
      </c>
      <c r="F7922">
        <v>2</v>
      </c>
      <c r="L7922">
        <v>1050000</v>
      </c>
      <c r="M7922" s="2" t="str">
        <f>VLOOKUP(A7922,disaster_subtype!$A$2:$P$59908,5,FALSE)</f>
        <v>Storm</v>
      </c>
    </row>
    <row r="7923" spans="1:13" x14ac:dyDescent="0.2">
      <c r="A7923" s="1" t="str">
        <f t="shared" si="123"/>
        <v>2012CAF22338703893</v>
      </c>
      <c r="B7923">
        <v>2012</v>
      </c>
      <c r="C7923" t="s">
        <v>330</v>
      </c>
      <c r="D7923" t="s">
        <v>331</v>
      </c>
      <c r="E7923" t="s">
        <v>487</v>
      </c>
      <c r="F7923">
        <v>2</v>
      </c>
      <c r="H7923">
        <v>23</v>
      </c>
      <c r="J7923">
        <v>3870</v>
      </c>
      <c r="K7923">
        <v>3893</v>
      </c>
      <c r="M7923" s="2" t="str">
        <f>VLOOKUP(A7923,disaster_subtype!$A$2:$P$59908,5,FALSE)</f>
        <v>Storm</v>
      </c>
    </row>
    <row r="7924" spans="1:13" x14ac:dyDescent="0.2">
      <c r="A7924" s="1" t="str">
        <f t="shared" si="123"/>
        <v>2012TCD116000001600000</v>
      </c>
      <c r="B7924">
        <v>2012</v>
      </c>
      <c r="C7924" t="s">
        <v>97</v>
      </c>
      <c r="D7924" t="s">
        <v>98</v>
      </c>
      <c r="E7924" t="s">
        <v>12</v>
      </c>
      <c r="F7924">
        <v>1</v>
      </c>
      <c r="I7924">
        <v>1600000</v>
      </c>
      <c r="K7924">
        <v>1600000</v>
      </c>
      <c r="M7924" s="2" t="str">
        <f>VLOOKUP(A7924,disaster_subtype!$A$2:$P$59908,5,FALSE)</f>
        <v>Drought</v>
      </c>
    </row>
    <row r="7925" spans="1:13" x14ac:dyDescent="0.2">
      <c r="A7925" s="1" t="str">
        <f t="shared" si="123"/>
        <v>2012TCD18817081708</v>
      </c>
      <c r="B7925">
        <v>2012</v>
      </c>
      <c r="C7925" t="s">
        <v>97</v>
      </c>
      <c r="D7925" t="s">
        <v>98</v>
      </c>
      <c r="E7925" t="s">
        <v>484</v>
      </c>
      <c r="F7925">
        <v>1</v>
      </c>
      <c r="G7925">
        <v>88</v>
      </c>
      <c r="I7925">
        <v>1708</v>
      </c>
      <c r="K7925">
        <v>1708</v>
      </c>
      <c r="M7925" s="2" t="str">
        <f>VLOOKUP(A7925,disaster_subtype!$A$2:$P$59908,5,FALSE)</f>
        <v>Epidemic</v>
      </c>
    </row>
    <row r="7926" spans="1:13" x14ac:dyDescent="0.2">
      <c r="A7926" s="1" t="str">
        <f t="shared" si="123"/>
        <v>2012TCD22061363161363110000</v>
      </c>
      <c r="B7926">
        <v>2012</v>
      </c>
      <c r="C7926" t="s">
        <v>97</v>
      </c>
      <c r="D7926" t="s">
        <v>98</v>
      </c>
      <c r="E7926" t="s">
        <v>485</v>
      </c>
      <c r="F7926">
        <v>2</v>
      </c>
      <c r="G7926">
        <v>20</v>
      </c>
      <c r="I7926">
        <v>613631</v>
      </c>
      <c r="K7926">
        <v>613631</v>
      </c>
      <c r="L7926">
        <v>10000</v>
      </c>
      <c r="M7926" s="2" t="str">
        <f>VLOOKUP(A7926,disaster_subtype!$A$2:$P$59908,5,FALSE)</f>
        <v>Flood</v>
      </c>
    </row>
    <row r="7927" spans="1:13" x14ac:dyDescent="0.2">
      <c r="A7927" s="1" t="str">
        <f t="shared" si="123"/>
        <v>2012CHL11142428324297100000</v>
      </c>
      <c r="B7927">
        <v>2012</v>
      </c>
      <c r="C7927" t="s">
        <v>63</v>
      </c>
      <c r="D7927" t="s">
        <v>64</v>
      </c>
      <c r="E7927" t="s">
        <v>488</v>
      </c>
      <c r="F7927">
        <v>1</v>
      </c>
      <c r="G7927">
        <v>1</v>
      </c>
      <c r="H7927">
        <v>14</v>
      </c>
      <c r="I7927">
        <v>24283</v>
      </c>
      <c r="K7927">
        <v>24297</v>
      </c>
      <c r="L7927">
        <v>100000</v>
      </c>
      <c r="M7927" s="2" t="str">
        <f>VLOOKUP(A7927,disaster_subtype!$A$2:$P$59908,5,FALSE)</f>
        <v>Earthquake</v>
      </c>
    </row>
    <row r="7928" spans="1:13" x14ac:dyDescent="0.2">
      <c r="A7928" s="1" t="str">
        <f t="shared" si="123"/>
        <v>2012CHL1430043003100</v>
      </c>
      <c r="B7928">
        <v>2012</v>
      </c>
      <c r="C7928" t="s">
        <v>63</v>
      </c>
      <c r="D7928" t="s">
        <v>64</v>
      </c>
      <c r="E7928" t="s">
        <v>485</v>
      </c>
      <c r="F7928">
        <v>1</v>
      </c>
      <c r="I7928">
        <v>4300</v>
      </c>
      <c r="K7928">
        <v>4300</v>
      </c>
      <c r="L7928">
        <v>3100</v>
      </c>
      <c r="M7928" s="2" t="str">
        <f>VLOOKUP(A7928,disaster_subtype!$A$2:$P$59908,5,FALSE)</f>
        <v>Flood</v>
      </c>
    </row>
    <row r="7929" spans="1:13" x14ac:dyDescent="0.2">
      <c r="A7929" s="1" t="str">
        <f t="shared" si="123"/>
        <v>2012CHL17200000</v>
      </c>
      <c r="B7929">
        <v>2012</v>
      </c>
      <c r="C7929" t="s">
        <v>63</v>
      </c>
      <c r="D7929" t="s">
        <v>64</v>
      </c>
      <c r="E7929" t="s">
        <v>490</v>
      </c>
      <c r="F7929">
        <v>1</v>
      </c>
      <c r="G7929">
        <v>7</v>
      </c>
      <c r="L7929">
        <v>200000</v>
      </c>
      <c r="M7929" s="2" t="str">
        <f>VLOOKUP(A7929,disaster_subtype!$A$2:$P$59908,5,FALSE)</f>
        <v>Wildfire</v>
      </c>
    </row>
    <row r="7930" spans="1:13" x14ac:dyDescent="0.2">
      <c r="A7930" s="1" t="str">
        <f t="shared" si="123"/>
        <v>2012CHN68637910940870789788581548000</v>
      </c>
      <c r="B7930">
        <v>2012</v>
      </c>
      <c r="C7930" t="s">
        <v>65</v>
      </c>
      <c r="D7930" t="s">
        <v>66</v>
      </c>
      <c r="E7930" t="s">
        <v>488</v>
      </c>
      <c r="F7930">
        <v>6</v>
      </c>
      <c r="G7930">
        <v>86</v>
      </c>
      <c r="H7930">
        <v>37910</v>
      </c>
      <c r="I7930">
        <v>940870</v>
      </c>
      <c r="J7930">
        <v>78</v>
      </c>
      <c r="K7930">
        <v>978858</v>
      </c>
      <c r="L7930">
        <v>1548000</v>
      </c>
      <c r="M7930" s="2" t="str">
        <f>VLOOKUP(A7930,disaster_subtype!$A$2:$P$59908,5,FALSE)</f>
        <v>Earthquake</v>
      </c>
    </row>
    <row r="7931" spans="1:13" x14ac:dyDescent="0.2">
      <c r="A7931" s="1" t="str">
        <f t="shared" si="123"/>
        <v>2012CHN1650500005065020200</v>
      </c>
      <c r="B7931">
        <v>2012</v>
      </c>
      <c r="C7931" t="s">
        <v>65</v>
      </c>
      <c r="D7931" t="s">
        <v>66</v>
      </c>
      <c r="E7931" t="s">
        <v>492</v>
      </c>
      <c r="F7931">
        <v>1</v>
      </c>
      <c r="H7931">
        <v>650</v>
      </c>
      <c r="I7931">
        <v>50000</v>
      </c>
      <c r="K7931">
        <v>50650</v>
      </c>
      <c r="L7931">
        <v>20200</v>
      </c>
      <c r="M7931" s="2" t="str">
        <f>VLOOKUP(A7931,disaster_subtype!$A$2:$P$59908,5,FALSE)</f>
        <v xml:space="preserve">Extreme temperature </v>
      </c>
    </row>
    <row r="7932" spans="1:13" x14ac:dyDescent="0.2">
      <c r="A7932" s="1" t="str">
        <f t="shared" si="123"/>
        <v>2012CHN12622329920003299200014970333</v>
      </c>
      <c r="B7932">
        <v>2012</v>
      </c>
      <c r="C7932" t="s">
        <v>65</v>
      </c>
      <c r="D7932" t="s">
        <v>66</v>
      </c>
      <c r="E7932" t="s">
        <v>485</v>
      </c>
      <c r="F7932">
        <v>12</v>
      </c>
      <c r="G7932">
        <v>622</v>
      </c>
      <c r="I7932">
        <v>32992000</v>
      </c>
      <c r="K7932">
        <v>32992000</v>
      </c>
      <c r="L7932">
        <v>14970333</v>
      </c>
      <c r="M7932" s="2" t="str">
        <f>VLOOKUP(A7932,disaster_subtype!$A$2:$P$59908,5,FALSE)</f>
        <v>Flood</v>
      </c>
    </row>
    <row r="7933" spans="1:13" x14ac:dyDescent="0.2">
      <c r="A7933" s="1" t="str">
        <f t="shared" si="123"/>
        <v>2012CHN119</v>
      </c>
      <c r="B7933">
        <v>2012</v>
      </c>
      <c r="C7933" t="s">
        <v>65</v>
      </c>
      <c r="D7933" t="s">
        <v>66</v>
      </c>
      <c r="E7933" t="s">
        <v>80</v>
      </c>
      <c r="F7933">
        <v>1</v>
      </c>
      <c r="G7933">
        <v>19</v>
      </c>
      <c r="M7933" s="2" t="str">
        <f>VLOOKUP(A7933,disaster_subtype!$A$2:$P$59908,5,FALSE)</f>
        <v>Landslide</v>
      </c>
    </row>
    <row r="7934" spans="1:13" x14ac:dyDescent="0.2">
      <c r="A7934" s="1" t="str">
        <f t="shared" si="123"/>
        <v>2012CHN87571049263048540105411773216000</v>
      </c>
      <c r="B7934">
        <v>2012</v>
      </c>
      <c r="C7934" t="s">
        <v>65</v>
      </c>
      <c r="D7934" t="s">
        <v>66</v>
      </c>
      <c r="E7934" t="s">
        <v>487</v>
      </c>
      <c r="F7934">
        <v>8</v>
      </c>
      <c r="G7934">
        <v>75</v>
      </c>
      <c r="H7934">
        <v>7</v>
      </c>
      <c r="I7934">
        <v>10492630</v>
      </c>
      <c r="J7934">
        <v>48540</v>
      </c>
      <c r="K7934">
        <v>10541177</v>
      </c>
      <c r="L7934">
        <v>3216000</v>
      </c>
      <c r="M7934" s="2" t="e">
        <f>VLOOKUP(A7934,disaster_subtype!$A$2:$P$59908,5,FALSE)</f>
        <v>#N/A</v>
      </c>
    </row>
    <row r="7935" spans="1:13" x14ac:dyDescent="0.2">
      <c r="A7935" s="1" t="str">
        <f t="shared" si="123"/>
        <v>2012COL12323523235</v>
      </c>
      <c r="B7935">
        <v>2012</v>
      </c>
      <c r="C7935" t="s">
        <v>67</v>
      </c>
      <c r="D7935" t="s">
        <v>68</v>
      </c>
      <c r="E7935" t="s">
        <v>484</v>
      </c>
      <c r="F7935">
        <v>1</v>
      </c>
      <c r="I7935">
        <v>23235</v>
      </c>
      <c r="K7935">
        <v>23235</v>
      </c>
      <c r="M7935" s="2" t="str">
        <f>VLOOKUP(A7935,disaster_subtype!$A$2:$P$59908,5,FALSE)</f>
        <v>Epidemic</v>
      </c>
    </row>
    <row r="7936" spans="1:13" x14ac:dyDescent="0.2">
      <c r="A7936" s="1" t="str">
        <f t="shared" si="123"/>
        <v>2012COL3771873500800081518102000</v>
      </c>
      <c r="B7936">
        <v>2012</v>
      </c>
      <c r="C7936" t="s">
        <v>67</v>
      </c>
      <c r="D7936" t="s">
        <v>68</v>
      </c>
      <c r="E7936" t="s">
        <v>485</v>
      </c>
      <c r="F7936">
        <v>3</v>
      </c>
      <c r="G7936">
        <v>77</v>
      </c>
      <c r="H7936">
        <v>18</v>
      </c>
      <c r="I7936">
        <v>73500</v>
      </c>
      <c r="J7936">
        <v>8000</v>
      </c>
      <c r="K7936">
        <v>81518</v>
      </c>
      <c r="L7936">
        <v>102000</v>
      </c>
      <c r="M7936" s="2" t="str">
        <f>VLOOKUP(A7936,disaster_subtype!$A$2:$P$59908,5,FALSE)</f>
        <v>Flood</v>
      </c>
    </row>
    <row r="7937" spans="1:13" x14ac:dyDescent="0.2">
      <c r="A7937" s="1" t="str">
        <f t="shared" si="123"/>
        <v>2012COM1415064987651375000</v>
      </c>
      <c r="B7937">
        <v>2012</v>
      </c>
      <c r="C7937" t="s">
        <v>46</v>
      </c>
      <c r="D7937" t="s">
        <v>47</v>
      </c>
      <c r="E7937" t="s">
        <v>485</v>
      </c>
      <c r="F7937">
        <v>1</v>
      </c>
      <c r="G7937">
        <v>4</v>
      </c>
      <c r="H7937">
        <v>150</v>
      </c>
      <c r="I7937">
        <v>64987</v>
      </c>
      <c r="K7937">
        <v>65137</v>
      </c>
      <c r="L7937">
        <v>5000</v>
      </c>
      <c r="M7937" s="2" t="str">
        <f>VLOOKUP(A7937,disaster_subtype!$A$2:$P$59908,5,FALSE)</f>
        <v>Flood</v>
      </c>
    </row>
    <row r="7938" spans="1:13" x14ac:dyDescent="0.2">
      <c r="A7938" s="1" t="str">
        <f t="shared" ref="A7938:A8001" si="124">B7938&amp;C7938&amp;F7938&amp;G7938&amp;H7938&amp;I7938&amp;J7938&amp;K7938&amp;L7938</f>
        <v>2012COD4608332359323626</v>
      </c>
      <c r="B7938">
        <v>2012</v>
      </c>
      <c r="C7938" t="s">
        <v>284</v>
      </c>
      <c r="D7938" t="s">
        <v>285</v>
      </c>
      <c r="E7938" t="s">
        <v>484</v>
      </c>
      <c r="F7938">
        <v>4</v>
      </c>
      <c r="G7938">
        <v>608</v>
      </c>
      <c r="H7938">
        <v>33</v>
      </c>
      <c r="I7938">
        <v>23593</v>
      </c>
      <c r="K7938">
        <v>23626</v>
      </c>
      <c r="M7938" s="2" t="e">
        <f>VLOOKUP(A7938,disaster_subtype!$A$2:$P$59908,5,FALSE)</f>
        <v>#N/A</v>
      </c>
    </row>
    <row r="7939" spans="1:13" x14ac:dyDescent="0.2">
      <c r="A7939" s="1" t="str">
        <f t="shared" si="124"/>
        <v>2012COD11352510104535</v>
      </c>
      <c r="B7939">
        <v>2012</v>
      </c>
      <c r="C7939" t="s">
        <v>284</v>
      </c>
      <c r="D7939" t="s">
        <v>285</v>
      </c>
      <c r="E7939" t="s">
        <v>485</v>
      </c>
      <c r="F7939">
        <v>1</v>
      </c>
      <c r="G7939">
        <v>1</v>
      </c>
      <c r="I7939">
        <v>3525</v>
      </c>
      <c r="J7939">
        <v>1010</v>
      </c>
      <c r="K7939">
        <v>4535</v>
      </c>
      <c r="M7939" s="2" t="str">
        <f>VLOOKUP(A7939,disaster_subtype!$A$2:$P$59908,5,FALSE)</f>
        <v>Flood</v>
      </c>
    </row>
    <row r="7940" spans="1:13" x14ac:dyDescent="0.2">
      <c r="A7940" s="1" t="str">
        <f t="shared" si="124"/>
        <v>2012COG155757</v>
      </c>
      <c r="B7940">
        <v>2012</v>
      </c>
      <c r="C7940" t="s">
        <v>294</v>
      </c>
      <c r="D7940" t="s">
        <v>295</v>
      </c>
      <c r="E7940" t="s">
        <v>484</v>
      </c>
      <c r="F7940">
        <v>1</v>
      </c>
      <c r="G7940">
        <v>5</v>
      </c>
      <c r="I7940">
        <v>57</v>
      </c>
      <c r="K7940">
        <v>57</v>
      </c>
      <c r="M7940" s="2" t="str">
        <f>VLOOKUP(A7940,disaster_subtype!$A$2:$P$59908,5,FALSE)</f>
        <v>Epidemic</v>
      </c>
    </row>
    <row r="7941" spans="1:13" x14ac:dyDescent="0.2">
      <c r="A7941" s="1" t="str">
        <f t="shared" si="124"/>
        <v>2012COG21989202575009614</v>
      </c>
      <c r="B7941">
        <v>2012</v>
      </c>
      <c r="C7941" t="s">
        <v>294</v>
      </c>
      <c r="D7941" t="s">
        <v>295</v>
      </c>
      <c r="E7941" t="s">
        <v>485</v>
      </c>
      <c r="F7941">
        <v>2</v>
      </c>
      <c r="G7941">
        <v>19</v>
      </c>
      <c r="H7941">
        <v>89</v>
      </c>
      <c r="I7941">
        <v>2025</v>
      </c>
      <c r="J7941">
        <v>7500</v>
      </c>
      <c r="K7941">
        <v>9614</v>
      </c>
      <c r="M7941" s="2" t="str">
        <f>VLOOKUP(A7941,disaster_subtype!$A$2:$P$59908,5,FALSE)</f>
        <v>Flood</v>
      </c>
    </row>
    <row r="7942" spans="1:13" x14ac:dyDescent="0.2">
      <c r="A7942" s="1" t="str">
        <f t="shared" si="124"/>
        <v>2012CRI1222553776245000</v>
      </c>
      <c r="B7942">
        <v>2012</v>
      </c>
      <c r="C7942" t="s">
        <v>99</v>
      </c>
      <c r="D7942" t="s">
        <v>100</v>
      </c>
      <c r="E7942" t="s">
        <v>488</v>
      </c>
      <c r="F7942">
        <v>1</v>
      </c>
      <c r="G7942">
        <v>2</v>
      </c>
      <c r="H7942">
        <v>225</v>
      </c>
      <c r="I7942">
        <v>537</v>
      </c>
      <c r="K7942">
        <v>762</v>
      </c>
      <c r="L7942">
        <v>45000</v>
      </c>
      <c r="M7942" s="2" t="str">
        <f>VLOOKUP(A7942,disaster_subtype!$A$2:$P$59908,5,FALSE)</f>
        <v>Earthquake</v>
      </c>
    </row>
    <row r="7943" spans="1:13" x14ac:dyDescent="0.2">
      <c r="A7943" s="1" t="str">
        <f t="shared" si="124"/>
        <v>2012CRI1695239523</v>
      </c>
      <c r="B7943">
        <v>2012</v>
      </c>
      <c r="C7943" t="s">
        <v>99</v>
      </c>
      <c r="D7943" t="s">
        <v>100</v>
      </c>
      <c r="E7943" t="s">
        <v>485</v>
      </c>
      <c r="F7943">
        <v>1</v>
      </c>
      <c r="G7943">
        <v>6</v>
      </c>
      <c r="I7943">
        <v>9523</v>
      </c>
      <c r="K7943">
        <v>9523</v>
      </c>
      <c r="M7943" s="2" t="str">
        <f>VLOOKUP(A7943,disaster_subtype!$A$2:$P$59908,5,FALSE)</f>
        <v>Flood</v>
      </c>
    </row>
    <row r="7944" spans="1:13" x14ac:dyDescent="0.2">
      <c r="A7944" s="1" t="str">
        <f t="shared" si="124"/>
        <v>2012HRV27</v>
      </c>
      <c r="B7944">
        <v>2012</v>
      </c>
      <c r="C7944" t="s">
        <v>435</v>
      </c>
      <c r="D7944" t="s">
        <v>436</v>
      </c>
      <c r="E7944" t="s">
        <v>492</v>
      </c>
      <c r="F7944">
        <v>2</v>
      </c>
      <c r="G7944">
        <v>7</v>
      </c>
      <c r="M7944" s="2" t="str">
        <f>VLOOKUP(A7944,disaster_subtype!$A$2:$P$59908,5,FALSE)</f>
        <v xml:space="preserve">Extreme temperature </v>
      </c>
    </row>
    <row r="7945" spans="1:13" x14ac:dyDescent="0.2">
      <c r="A7945" s="1" t="str">
        <f t="shared" si="124"/>
        <v>2012HRV115001500</v>
      </c>
      <c r="B7945">
        <v>2012</v>
      </c>
      <c r="C7945" t="s">
        <v>435</v>
      </c>
      <c r="D7945" t="s">
        <v>436</v>
      </c>
      <c r="E7945" t="s">
        <v>485</v>
      </c>
      <c r="F7945">
        <v>1</v>
      </c>
      <c r="I7945">
        <v>1500</v>
      </c>
      <c r="K7945">
        <v>1500</v>
      </c>
      <c r="M7945" s="2" t="str">
        <f>VLOOKUP(A7945,disaster_subtype!$A$2:$P$59908,5,FALSE)</f>
        <v>Flood</v>
      </c>
    </row>
    <row r="7946" spans="1:13" x14ac:dyDescent="0.2">
      <c r="A7946" s="1" t="str">
        <f t="shared" si="124"/>
        <v>2012CUB1228591413000</v>
      </c>
      <c r="B7946">
        <v>2012</v>
      </c>
      <c r="C7946" t="s">
        <v>135</v>
      </c>
      <c r="D7946" t="s">
        <v>136</v>
      </c>
      <c r="E7946" t="s">
        <v>485</v>
      </c>
      <c r="F7946">
        <v>1</v>
      </c>
      <c r="G7946">
        <v>2</v>
      </c>
      <c r="I7946">
        <v>2859</v>
      </c>
      <c r="J7946">
        <v>141</v>
      </c>
      <c r="K7946">
        <v>3000</v>
      </c>
      <c r="M7946" s="2" t="str">
        <f>VLOOKUP(A7946,disaster_subtype!$A$2:$P$59908,5,FALSE)</f>
        <v>Flood</v>
      </c>
    </row>
    <row r="7947" spans="1:13" x14ac:dyDescent="0.2">
      <c r="A7947" s="1" t="str">
        <f t="shared" si="124"/>
        <v>2012CUB21245496162605208101</v>
      </c>
      <c r="B7947">
        <v>2012</v>
      </c>
      <c r="C7947" t="s">
        <v>135</v>
      </c>
      <c r="D7947" t="s">
        <v>136</v>
      </c>
      <c r="E7947" t="s">
        <v>487</v>
      </c>
      <c r="F7947">
        <v>2</v>
      </c>
      <c r="G7947">
        <v>12</v>
      </c>
      <c r="I7947">
        <v>45496</v>
      </c>
      <c r="J7947">
        <v>162605</v>
      </c>
      <c r="K7947">
        <v>208101</v>
      </c>
      <c r="M7947" s="2" t="str">
        <f>VLOOKUP(A7947,disaster_subtype!$A$2:$P$59908,5,FALSE)</f>
        <v>Storm</v>
      </c>
    </row>
    <row r="7948" spans="1:13" x14ac:dyDescent="0.2">
      <c r="A7948" s="1" t="str">
        <f t="shared" si="124"/>
        <v>2012CZE232</v>
      </c>
      <c r="B7948">
        <v>2012</v>
      </c>
      <c r="C7948" t="s">
        <v>437</v>
      </c>
      <c r="D7948" t="s">
        <v>438</v>
      </c>
      <c r="E7948" t="s">
        <v>492</v>
      </c>
      <c r="F7948">
        <v>2</v>
      </c>
      <c r="G7948">
        <v>32</v>
      </c>
      <c r="M7948" s="2" t="str">
        <f>VLOOKUP(A7948,disaster_subtype!$A$2:$P$59908,5,FALSE)</f>
        <v xml:space="preserve">Extreme temperature </v>
      </c>
    </row>
    <row r="7949" spans="1:13" x14ac:dyDescent="0.2">
      <c r="A7949" s="1" t="str">
        <f t="shared" si="124"/>
        <v>2012DOM11672609026090</v>
      </c>
      <c r="B7949">
        <v>2012</v>
      </c>
      <c r="C7949" t="s">
        <v>160</v>
      </c>
      <c r="D7949" t="s">
        <v>161</v>
      </c>
      <c r="E7949" t="s">
        <v>484</v>
      </c>
      <c r="F7949">
        <v>1</v>
      </c>
      <c r="G7949">
        <v>167</v>
      </c>
      <c r="I7949">
        <v>26090</v>
      </c>
      <c r="K7949">
        <v>26090</v>
      </c>
      <c r="M7949" s="2" t="str">
        <f>VLOOKUP(A7949,disaster_subtype!$A$2:$P$59908,5,FALSE)</f>
        <v>Epidemic</v>
      </c>
    </row>
    <row r="7950" spans="1:13" x14ac:dyDescent="0.2">
      <c r="A7950" s="1" t="str">
        <f t="shared" si="124"/>
        <v>2012DOM230701150014570</v>
      </c>
      <c r="B7950">
        <v>2012</v>
      </c>
      <c r="C7950" t="s">
        <v>160</v>
      </c>
      <c r="D7950" t="s">
        <v>161</v>
      </c>
      <c r="E7950" t="s">
        <v>485</v>
      </c>
      <c r="F7950">
        <v>2</v>
      </c>
      <c r="I7950">
        <v>3070</v>
      </c>
      <c r="J7950">
        <v>11500</v>
      </c>
      <c r="K7950">
        <v>14570</v>
      </c>
      <c r="M7950" s="2" t="str">
        <f>VLOOKUP(A7950,disaster_subtype!$A$2:$P$59908,5,FALSE)</f>
        <v>Flood</v>
      </c>
    </row>
    <row r="7951" spans="1:13" x14ac:dyDescent="0.2">
      <c r="A7951" s="1" t="str">
        <f t="shared" si="124"/>
        <v>2012DOM28425154251530000</v>
      </c>
      <c r="B7951">
        <v>2012</v>
      </c>
      <c r="C7951" t="s">
        <v>160</v>
      </c>
      <c r="D7951" t="s">
        <v>161</v>
      </c>
      <c r="E7951" t="s">
        <v>487</v>
      </c>
      <c r="F7951">
        <v>2</v>
      </c>
      <c r="G7951">
        <v>8</v>
      </c>
      <c r="I7951">
        <v>42515</v>
      </c>
      <c r="K7951">
        <v>42515</v>
      </c>
      <c r="L7951">
        <v>30000</v>
      </c>
      <c r="M7951" s="2" t="str">
        <f>VLOOKUP(A7951,disaster_subtype!$A$2:$P$59908,5,FALSE)</f>
        <v>Storm</v>
      </c>
    </row>
    <row r="7952" spans="1:13" x14ac:dyDescent="0.2">
      <c r="A7952" s="1" t="str">
        <f t="shared" si="124"/>
        <v>2012ECU11169676967</v>
      </c>
      <c r="B7952">
        <v>2012</v>
      </c>
      <c r="C7952" t="s">
        <v>55</v>
      </c>
      <c r="D7952" t="s">
        <v>56</v>
      </c>
      <c r="E7952" t="s">
        <v>484</v>
      </c>
      <c r="F7952">
        <v>1</v>
      </c>
      <c r="G7952">
        <v>11</v>
      </c>
      <c r="I7952">
        <v>6967</v>
      </c>
      <c r="K7952">
        <v>6967</v>
      </c>
      <c r="M7952" s="2" t="str">
        <f>VLOOKUP(A7952,disaster_subtype!$A$2:$P$59908,5,FALSE)</f>
        <v>Epidemic</v>
      </c>
    </row>
    <row r="7953" spans="1:13" x14ac:dyDescent="0.2">
      <c r="A7953" s="1" t="str">
        <f t="shared" si="124"/>
        <v>2012ECU129707179071860</v>
      </c>
      <c r="B7953">
        <v>2012</v>
      </c>
      <c r="C7953" t="s">
        <v>55</v>
      </c>
      <c r="D7953" t="s">
        <v>56</v>
      </c>
      <c r="E7953" t="s">
        <v>485</v>
      </c>
      <c r="F7953">
        <v>1</v>
      </c>
      <c r="G7953">
        <v>29</v>
      </c>
      <c r="H7953">
        <v>70</v>
      </c>
      <c r="I7953">
        <v>71790</v>
      </c>
      <c r="K7953">
        <v>71860</v>
      </c>
      <c r="M7953" s="2" t="str">
        <f>VLOOKUP(A7953,disaster_subtype!$A$2:$P$59908,5,FALSE)</f>
        <v>Flood</v>
      </c>
    </row>
    <row r="7954" spans="1:13" x14ac:dyDescent="0.2">
      <c r="A7954" s="1" t="str">
        <f t="shared" si="124"/>
        <v>2012ECU157018751945</v>
      </c>
      <c r="B7954">
        <v>2012</v>
      </c>
      <c r="C7954" t="s">
        <v>55</v>
      </c>
      <c r="D7954" t="s">
        <v>56</v>
      </c>
      <c r="E7954" t="s">
        <v>490</v>
      </c>
      <c r="F7954">
        <v>1</v>
      </c>
      <c r="G7954">
        <v>5</v>
      </c>
      <c r="H7954">
        <v>70</v>
      </c>
      <c r="I7954">
        <v>1875</v>
      </c>
      <c r="K7954">
        <v>1945</v>
      </c>
      <c r="M7954" s="2" t="str">
        <f>VLOOKUP(A7954,disaster_subtype!$A$2:$P$59908,5,FALSE)</f>
        <v>Wildfire</v>
      </c>
    </row>
    <row r="7955" spans="1:13" x14ac:dyDescent="0.2">
      <c r="A7955" s="1" t="str">
        <f t="shared" si="124"/>
        <v>2012EST11</v>
      </c>
      <c r="B7955">
        <v>2012</v>
      </c>
      <c r="C7955" t="s">
        <v>470</v>
      </c>
      <c r="D7955" t="s">
        <v>471</v>
      </c>
      <c r="E7955" t="s">
        <v>492</v>
      </c>
      <c r="F7955">
        <v>1</v>
      </c>
      <c r="G7955">
        <v>1</v>
      </c>
      <c r="M7955" s="2" t="str">
        <f>VLOOKUP(A7955,disaster_subtype!$A$2:$P$59908,5,FALSE)</f>
        <v xml:space="preserve">Extreme temperature </v>
      </c>
    </row>
    <row r="7956" spans="1:13" x14ac:dyDescent="0.2">
      <c r="A7956" s="1" t="str">
        <f t="shared" si="124"/>
        <v>2012ETH110000001000000</v>
      </c>
      <c r="B7956">
        <v>2012</v>
      </c>
      <c r="C7956" t="s">
        <v>69</v>
      </c>
      <c r="D7956" t="s">
        <v>70</v>
      </c>
      <c r="E7956" t="s">
        <v>12</v>
      </c>
      <c r="F7956">
        <v>1</v>
      </c>
      <c r="I7956">
        <v>1000000</v>
      </c>
      <c r="K7956">
        <v>1000000</v>
      </c>
      <c r="M7956" s="2" t="str">
        <f>VLOOKUP(A7956,disaster_subtype!$A$2:$P$59908,5,FALSE)</f>
        <v>Drought</v>
      </c>
    </row>
    <row r="7957" spans="1:13" x14ac:dyDescent="0.2">
      <c r="A7957" s="1" t="str">
        <f t="shared" si="124"/>
        <v>2012FJI215195451954589000</v>
      </c>
      <c r="B7957">
        <v>2012</v>
      </c>
      <c r="C7957" t="s">
        <v>166</v>
      </c>
      <c r="D7957" t="s">
        <v>167</v>
      </c>
      <c r="E7957" t="s">
        <v>485</v>
      </c>
      <c r="F7957">
        <v>2</v>
      </c>
      <c r="G7957">
        <v>15</v>
      </c>
      <c r="I7957">
        <v>19545</v>
      </c>
      <c r="K7957">
        <v>19545</v>
      </c>
      <c r="L7957">
        <v>89000</v>
      </c>
      <c r="M7957" s="2" t="str">
        <f>VLOOKUP(A7957,disaster_subtype!$A$2:$P$59908,5,FALSE)</f>
        <v>Flood</v>
      </c>
    </row>
    <row r="7958" spans="1:13" x14ac:dyDescent="0.2">
      <c r="A7958" s="1" t="str">
        <f t="shared" si="124"/>
        <v>2012FJI12840084008400</v>
      </c>
      <c r="B7958">
        <v>2012</v>
      </c>
      <c r="C7958" t="s">
        <v>166</v>
      </c>
      <c r="D7958" t="s">
        <v>167</v>
      </c>
      <c r="E7958" t="s">
        <v>487</v>
      </c>
      <c r="F7958">
        <v>1</v>
      </c>
      <c r="G7958">
        <v>2</v>
      </c>
      <c r="I7958">
        <v>8400</v>
      </c>
      <c r="K7958">
        <v>8400</v>
      </c>
      <c r="L7958">
        <v>8400</v>
      </c>
      <c r="M7958" s="2" t="str">
        <f>VLOOKUP(A7958,disaster_subtype!$A$2:$P$59908,5,FALSE)</f>
        <v>Storm</v>
      </c>
    </row>
    <row r="7959" spans="1:13" x14ac:dyDescent="0.2">
      <c r="A7959" s="1" t="str">
        <f t="shared" si="124"/>
        <v>2012FRA112</v>
      </c>
      <c r="B7959">
        <v>2012</v>
      </c>
      <c r="C7959" t="s">
        <v>83</v>
      </c>
      <c r="D7959" t="s">
        <v>84</v>
      </c>
      <c r="E7959" t="s">
        <v>492</v>
      </c>
      <c r="F7959">
        <v>1</v>
      </c>
      <c r="G7959">
        <v>12</v>
      </c>
      <c r="M7959" s="2" t="str">
        <f>VLOOKUP(A7959,disaster_subtype!$A$2:$P$59908,5,FALSE)</f>
        <v xml:space="preserve">Extreme temperature </v>
      </c>
    </row>
    <row r="7960" spans="1:13" x14ac:dyDescent="0.2">
      <c r="A7960" s="1" t="str">
        <f t="shared" si="124"/>
        <v>2012GAB117784577845</v>
      </c>
      <c r="B7960">
        <v>2012</v>
      </c>
      <c r="C7960" t="s">
        <v>390</v>
      </c>
      <c r="D7960" t="s">
        <v>391</v>
      </c>
      <c r="E7960" t="s">
        <v>485</v>
      </c>
      <c r="F7960">
        <v>1</v>
      </c>
      <c r="G7960">
        <v>1</v>
      </c>
      <c r="I7960">
        <v>77845</v>
      </c>
      <c r="K7960">
        <v>77845</v>
      </c>
      <c r="M7960" s="2" t="str">
        <f>VLOOKUP(A7960,disaster_subtype!$A$2:$P$59908,5,FALSE)</f>
        <v>Flood</v>
      </c>
    </row>
    <row r="7961" spans="1:13" x14ac:dyDescent="0.2">
      <c r="A7961" s="1" t="str">
        <f t="shared" si="124"/>
        <v>2012GMB1428000428000</v>
      </c>
      <c r="B7961">
        <v>2012</v>
      </c>
      <c r="C7961" t="s">
        <v>101</v>
      </c>
      <c r="D7961" t="s">
        <v>102</v>
      </c>
      <c r="E7961" t="s">
        <v>12</v>
      </c>
      <c r="F7961">
        <v>1</v>
      </c>
      <c r="I7961">
        <v>428000</v>
      </c>
      <c r="K7961">
        <v>428000</v>
      </c>
      <c r="M7961" s="2" t="str">
        <f>VLOOKUP(A7961,disaster_subtype!$A$2:$P$59908,5,FALSE)</f>
        <v>Drought</v>
      </c>
    </row>
    <row r="7962" spans="1:13" x14ac:dyDescent="0.2">
      <c r="A7962" s="1" t="str">
        <f t="shared" si="124"/>
        <v>2012GEO15181000001000183000</v>
      </c>
      <c r="B7962">
        <v>2012</v>
      </c>
      <c r="C7962" t="s">
        <v>400</v>
      </c>
      <c r="D7962" t="s">
        <v>401</v>
      </c>
      <c r="E7962" t="s">
        <v>485</v>
      </c>
      <c r="F7962">
        <v>1</v>
      </c>
      <c r="G7962">
        <v>5</v>
      </c>
      <c r="H7962">
        <v>18</v>
      </c>
      <c r="I7962">
        <v>100000</v>
      </c>
      <c r="K7962">
        <v>100018</v>
      </c>
      <c r="L7962">
        <v>3000</v>
      </c>
      <c r="M7962" s="2" t="str">
        <f>VLOOKUP(A7962,disaster_subtype!$A$2:$P$59908,5,FALSE)</f>
        <v>Flood</v>
      </c>
    </row>
    <row r="7963" spans="1:13" x14ac:dyDescent="0.2">
      <c r="A7963" s="1" t="str">
        <f t="shared" si="124"/>
        <v>2012GEO1186000601891000</v>
      </c>
      <c r="B7963">
        <v>2012</v>
      </c>
      <c r="C7963" t="s">
        <v>400</v>
      </c>
      <c r="D7963" t="s">
        <v>401</v>
      </c>
      <c r="E7963" t="s">
        <v>487</v>
      </c>
      <c r="F7963">
        <v>1</v>
      </c>
      <c r="H7963">
        <v>18</v>
      </c>
      <c r="J7963">
        <v>6000</v>
      </c>
      <c r="K7963">
        <v>6018</v>
      </c>
      <c r="L7963">
        <v>91000</v>
      </c>
      <c r="M7963" s="2" t="str">
        <f>VLOOKUP(A7963,disaster_subtype!$A$2:$P$59908,5,FALSE)</f>
        <v>Storm</v>
      </c>
    </row>
    <row r="7964" spans="1:13" x14ac:dyDescent="0.2">
      <c r="A7964" s="1" t="str">
        <f t="shared" si="124"/>
        <v>2012DEU26</v>
      </c>
      <c r="B7964">
        <v>2012</v>
      </c>
      <c r="C7964" t="s">
        <v>396</v>
      </c>
      <c r="D7964" t="s">
        <v>397</v>
      </c>
      <c r="E7964" t="s">
        <v>492</v>
      </c>
      <c r="F7964">
        <v>2</v>
      </c>
      <c r="G7964">
        <v>6</v>
      </c>
      <c r="M7964" s="2" t="str">
        <f>VLOOKUP(A7964,disaster_subtype!$A$2:$P$59908,5,FALSE)</f>
        <v xml:space="preserve">Extreme temperature </v>
      </c>
    </row>
    <row r="7965" spans="1:13" x14ac:dyDescent="0.2">
      <c r="A7965" s="1" t="str">
        <f t="shared" si="124"/>
        <v>2012GHA27654415441</v>
      </c>
      <c r="B7965">
        <v>2012</v>
      </c>
      <c r="C7965" t="s">
        <v>183</v>
      </c>
      <c r="D7965" t="s">
        <v>184</v>
      </c>
      <c r="E7965" t="s">
        <v>484</v>
      </c>
      <c r="F7965">
        <v>2</v>
      </c>
      <c r="G7965">
        <v>76</v>
      </c>
      <c r="I7965">
        <v>5441</v>
      </c>
      <c r="K7965">
        <v>5441</v>
      </c>
      <c r="M7965" s="2" t="e">
        <f>VLOOKUP(A7965,disaster_subtype!$A$2:$P$59908,5,FALSE)</f>
        <v>#N/A</v>
      </c>
    </row>
    <row r="7966" spans="1:13" x14ac:dyDescent="0.2">
      <c r="A7966" s="1" t="str">
        <f t="shared" si="124"/>
        <v>2012GRC15</v>
      </c>
      <c r="B7966">
        <v>2012</v>
      </c>
      <c r="C7966" t="s">
        <v>145</v>
      </c>
      <c r="D7966" t="s">
        <v>146</v>
      </c>
      <c r="E7966" t="s">
        <v>492</v>
      </c>
      <c r="F7966">
        <v>1</v>
      </c>
      <c r="G7966">
        <v>5</v>
      </c>
      <c r="M7966" s="2" t="str">
        <f>VLOOKUP(A7966,disaster_subtype!$A$2:$P$59908,5,FALSE)</f>
        <v xml:space="preserve">Extreme temperature </v>
      </c>
    </row>
    <row r="7967" spans="1:13" x14ac:dyDescent="0.2">
      <c r="A7967" s="1" t="str">
        <f t="shared" si="124"/>
        <v>2012GRC11200200</v>
      </c>
      <c r="B7967">
        <v>2012</v>
      </c>
      <c r="C7967" t="s">
        <v>145</v>
      </c>
      <c r="D7967" t="s">
        <v>146</v>
      </c>
      <c r="E7967" t="s">
        <v>485</v>
      </c>
      <c r="F7967">
        <v>1</v>
      </c>
      <c r="G7967">
        <v>1</v>
      </c>
      <c r="I7967">
        <v>200</v>
      </c>
      <c r="K7967">
        <v>200</v>
      </c>
      <c r="M7967" s="2" t="str">
        <f>VLOOKUP(A7967,disaster_subtype!$A$2:$P$59908,5,FALSE)</f>
        <v>Flood</v>
      </c>
    </row>
    <row r="7968" spans="1:13" x14ac:dyDescent="0.2">
      <c r="A7968" s="1" t="str">
        <f t="shared" si="124"/>
        <v>2012GTM1266485266485</v>
      </c>
      <c r="B7968">
        <v>2012</v>
      </c>
      <c r="C7968" t="s">
        <v>33</v>
      </c>
      <c r="D7968" t="s">
        <v>34</v>
      </c>
      <c r="E7968" t="s">
        <v>12</v>
      </c>
      <c r="F7968">
        <v>1</v>
      </c>
      <c r="I7968">
        <v>266485</v>
      </c>
      <c r="K7968">
        <v>266485</v>
      </c>
      <c r="M7968" s="2" t="str">
        <f>VLOOKUP(A7968,disaster_subtype!$A$2:$P$59908,5,FALSE)</f>
        <v>Drought</v>
      </c>
    </row>
    <row r="7969" spans="1:13" x14ac:dyDescent="0.2">
      <c r="A7969" s="1" t="str">
        <f t="shared" si="124"/>
        <v>2012GTM14417813215641321742210000</v>
      </c>
      <c r="B7969">
        <v>2012</v>
      </c>
      <c r="C7969" t="s">
        <v>33</v>
      </c>
      <c r="D7969" t="s">
        <v>34</v>
      </c>
      <c r="E7969" t="s">
        <v>488</v>
      </c>
      <c r="F7969">
        <v>1</v>
      </c>
      <c r="G7969">
        <v>44</v>
      </c>
      <c r="H7969">
        <v>178</v>
      </c>
      <c r="I7969">
        <v>1321564</v>
      </c>
      <c r="K7969">
        <v>1321742</v>
      </c>
      <c r="L7969">
        <v>210000</v>
      </c>
      <c r="M7969" s="2" t="str">
        <f>VLOOKUP(A7969,disaster_subtype!$A$2:$P$59908,5,FALSE)</f>
        <v>Earthquake</v>
      </c>
    </row>
    <row r="7970" spans="1:13" x14ac:dyDescent="0.2">
      <c r="A7970" s="1" t="str">
        <f t="shared" si="124"/>
        <v>2012GTM11000010000</v>
      </c>
      <c r="B7970">
        <v>2012</v>
      </c>
      <c r="C7970" t="s">
        <v>33</v>
      </c>
      <c r="D7970" t="s">
        <v>34</v>
      </c>
      <c r="E7970" t="s">
        <v>486</v>
      </c>
      <c r="F7970">
        <v>1</v>
      </c>
      <c r="I7970">
        <v>10000</v>
      </c>
      <c r="K7970">
        <v>10000</v>
      </c>
      <c r="M7970" s="2" t="str">
        <f>VLOOKUP(A7970,disaster_subtype!$A$2:$P$59908,5,FALSE)</f>
        <v>Volcanic activity</v>
      </c>
    </row>
    <row r="7971" spans="1:13" x14ac:dyDescent="0.2">
      <c r="A7971" s="1" t="str">
        <f t="shared" si="124"/>
        <v>2012GIN110555235523</v>
      </c>
      <c r="B7971">
        <v>2012</v>
      </c>
      <c r="C7971" t="s">
        <v>365</v>
      </c>
      <c r="D7971" t="s">
        <v>366</v>
      </c>
      <c r="E7971" t="s">
        <v>484</v>
      </c>
      <c r="F7971">
        <v>1</v>
      </c>
      <c r="G7971">
        <v>105</v>
      </c>
      <c r="I7971">
        <v>5523</v>
      </c>
      <c r="K7971">
        <v>5523</v>
      </c>
      <c r="M7971" s="2" t="str">
        <f>VLOOKUP(A7971,disaster_subtype!$A$2:$P$59908,5,FALSE)</f>
        <v>Epidemic</v>
      </c>
    </row>
    <row r="7972" spans="1:13" x14ac:dyDescent="0.2">
      <c r="A7972" s="1" t="str">
        <f t="shared" si="124"/>
        <v>2012HTI25058175817</v>
      </c>
      <c r="B7972">
        <v>2012</v>
      </c>
      <c r="C7972" t="s">
        <v>85</v>
      </c>
      <c r="D7972" t="s">
        <v>86</v>
      </c>
      <c r="E7972" t="s">
        <v>484</v>
      </c>
      <c r="F7972">
        <v>2</v>
      </c>
      <c r="G7972">
        <v>50</v>
      </c>
      <c r="I7972">
        <v>5817</v>
      </c>
      <c r="K7972">
        <v>5817</v>
      </c>
      <c r="M7972" s="2" t="str">
        <f>VLOOKUP(A7972,disaster_subtype!$A$2:$P$59908,5,FALSE)</f>
        <v>Epidemic</v>
      </c>
    </row>
    <row r="7973" spans="1:13" x14ac:dyDescent="0.2">
      <c r="A7973" s="1" t="str">
        <f t="shared" si="124"/>
        <v>2012HTI3422646526465</v>
      </c>
      <c r="B7973">
        <v>2012</v>
      </c>
      <c r="C7973" t="s">
        <v>85</v>
      </c>
      <c r="D7973" t="s">
        <v>86</v>
      </c>
      <c r="E7973" t="s">
        <v>485</v>
      </c>
      <c r="F7973">
        <v>3</v>
      </c>
      <c r="G7973">
        <v>42</v>
      </c>
      <c r="I7973">
        <v>26465</v>
      </c>
      <c r="K7973">
        <v>26465</v>
      </c>
      <c r="M7973" s="2" t="str">
        <f>VLOOKUP(A7973,disaster_subtype!$A$2:$P$59908,5,FALSE)</f>
        <v>Flood</v>
      </c>
    </row>
    <row r="7974" spans="1:13" x14ac:dyDescent="0.2">
      <c r="A7974" s="1" t="str">
        <f t="shared" si="124"/>
        <v>2012HTI2882717650033330209857254000</v>
      </c>
      <c r="B7974">
        <v>2012</v>
      </c>
      <c r="C7974" t="s">
        <v>85</v>
      </c>
      <c r="D7974" t="s">
        <v>86</v>
      </c>
      <c r="E7974" t="s">
        <v>487</v>
      </c>
      <c r="F7974">
        <v>2</v>
      </c>
      <c r="G7974">
        <v>88</v>
      </c>
      <c r="H7974">
        <v>27</v>
      </c>
      <c r="I7974">
        <v>176500</v>
      </c>
      <c r="J7974">
        <v>33330</v>
      </c>
      <c r="K7974">
        <v>209857</v>
      </c>
      <c r="L7974">
        <v>254000</v>
      </c>
      <c r="M7974" s="2" t="str">
        <f>VLOOKUP(A7974,disaster_subtype!$A$2:$P$59908,5,FALSE)</f>
        <v>Storm</v>
      </c>
    </row>
    <row r="7975" spans="1:13" x14ac:dyDescent="0.2">
      <c r="A7975" s="1" t="str">
        <f t="shared" si="124"/>
        <v>2012HND1125000125000</v>
      </c>
      <c r="B7975">
        <v>2012</v>
      </c>
      <c r="C7975" t="s">
        <v>118</v>
      </c>
      <c r="D7975" t="s">
        <v>119</v>
      </c>
      <c r="E7975" t="s">
        <v>12</v>
      </c>
      <c r="F7975">
        <v>1</v>
      </c>
      <c r="I7975">
        <v>125000</v>
      </c>
      <c r="K7975">
        <v>125000</v>
      </c>
      <c r="M7975" s="2" t="str">
        <f>VLOOKUP(A7975,disaster_subtype!$A$2:$P$59908,5,FALSE)</f>
        <v>Drought</v>
      </c>
    </row>
    <row r="7976" spans="1:13" x14ac:dyDescent="0.2">
      <c r="A7976" s="1" t="str">
        <f t="shared" si="124"/>
        <v>2012HUN116</v>
      </c>
      <c r="B7976">
        <v>2012</v>
      </c>
      <c r="C7976" t="s">
        <v>316</v>
      </c>
      <c r="D7976" t="s">
        <v>317</v>
      </c>
      <c r="E7976" t="s">
        <v>492</v>
      </c>
      <c r="F7976">
        <v>1</v>
      </c>
      <c r="G7976">
        <v>16</v>
      </c>
      <c r="M7976" s="2" t="str">
        <f>VLOOKUP(A7976,disaster_subtype!$A$2:$P$59908,5,FALSE)</f>
        <v xml:space="preserve">Extreme temperature </v>
      </c>
    </row>
    <row r="7977" spans="1:13" x14ac:dyDescent="0.2">
      <c r="A7977" s="1" t="str">
        <f t="shared" si="124"/>
        <v>2012IND2264</v>
      </c>
      <c r="B7977">
        <v>2012</v>
      </c>
      <c r="C7977" t="s">
        <v>13</v>
      </c>
      <c r="D7977" t="s">
        <v>14</v>
      </c>
      <c r="E7977" t="s">
        <v>492</v>
      </c>
      <c r="F7977">
        <v>2</v>
      </c>
      <c r="G7977">
        <v>264</v>
      </c>
      <c r="M7977" s="2" t="str">
        <f>VLOOKUP(A7977,disaster_subtype!$A$2:$P$59908,5,FALSE)</f>
        <v xml:space="preserve">Extreme temperature </v>
      </c>
    </row>
    <row r="7978" spans="1:13" x14ac:dyDescent="0.2">
      <c r="A7978" s="1" t="str">
        <f t="shared" si="124"/>
        <v>2012IND627942108604210860244000</v>
      </c>
      <c r="B7978">
        <v>2012</v>
      </c>
      <c r="C7978" t="s">
        <v>13</v>
      </c>
      <c r="D7978" t="s">
        <v>14</v>
      </c>
      <c r="E7978" t="s">
        <v>485</v>
      </c>
      <c r="F7978">
        <v>6</v>
      </c>
      <c r="G7978">
        <v>279</v>
      </c>
      <c r="I7978">
        <v>4210860</v>
      </c>
      <c r="K7978">
        <v>4210860</v>
      </c>
      <c r="L7978">
        <v>244000</v>
      </c>
      <c r="M7978" s="2" t="str">
        <f>VLOOKUP(A7978,disaster_subtype!$A$2:$P$59908,5,FALSE)</f>
        <v>Flood</v>
      </c>
    </row>
    <row r="7979" spans="1:13" x14ac:dyDescent="0.2">
      <c r="A7979" s="1" t="str">
        <f t="shared" si="124"/>
        <v>2012IND116</v>
      </c>
      <c r="B7979">
        <v>2012</v>
      </c>
      <c r="C7979" t="s">
        <v>13</v>
      </c>
      <c r="D7979" t="s">
        <v>14</v>
      </c>
      <c r="E7979" t="s">
        <v>489</v>
      </c>
      <c r="F7979">
        <v>1</v>
      </c>
      <c r="G7979">
        <v>16</v>
      </c>
      <c r="M7979" s="2" t="str">
        <f>VLOOKUP(A7979,disaster_subtype!$A$2:$P$59908,5,FALSE)</f>
        <v>Mass movement (dry)</v>
      </c>
    </row>
    <row r="7980" spans="1:13" x14ac:dyDescent="0.2">
      <c r="A7980" s="1" t="str">
        <f t="shared" si="124"/>
        <v>2012IND1407000070000</v>
      </c>
      <c r="B7980">
        <v>2012</v>
      </c>
      <c r="C7980" t="s">
        <v>13</v>
      </c>
      <c r="D7980" t="s">
        <v>14</v>
      </c>
      <c r="E7980" t="s">
        <v>487</v>
      </c>
      <c r="F7980">
        <v>1</v>
      </c>
      <c r="G7980">
        <v>40</v>
      </c>
      <c r="I7980">
        <v>70000</v>
      </c>
      <c r="K7980">
        <v>70000</v>
      </c>
      <c r="M7980" s="2" t="str">
        <f>VLOOKUP(A7980,disaster_subtype!$A$2:$P$59908,5,FALSE)</f>
        <v>Storm</v>
      </c>
    </row>
    <row r="7981" spans="1:13" x14ac:dyDescent="0.2">
      <c r="A7981" s="1" t="str">
        <f t="shared" si="124"/>
        <v>2012IDN213150548523557990</v>
      </c>
      <c r="B7981">
        <v>2012</v>
      </c>
      <c r="C7981" t="s">
        <v>78</v>
      </c>
      <c r="D7981" t="s">
        <v>79</v>
      </c>
      <c r="E7981" t="s">
        <v>488</v>
      </c>
      <c r="F7981">
        <v>2</v>
      </c>
      <c r="G7981">
        <v>13</v>
      </c>
      <c r="H7981">
        <v>150</v>
      </c>
      <c r="I7981">
        <v>5485</v>
      </c>
      <c r="J7981">
        <v>2355</v>
      </c>
      <c r="K7981">
        <v>7990</v>
      </c>
      <c r="M7981" s="2" t="str">
        <f>VLOOKUP(A7981,disaster_subtype!$A$2:$P$59908,5,FALSE)</f>
        <v>Earthquake</v>
      </c>
    </row>
    <row r="7982" spans="1:13" x14ac:dyDescent="0.2">
      <c r="A7982" s="1" t="str">
        <f t="shared" si="124"/>
        <v>2012IDN7412532295100033320</v>
      </c>
      <c r="B7982">
        <v>2012</v>
      </c>
      <c r="C7982" t="s">
        <v>78</v>
      </c>
      <c r="D7982" t="s">
        <v>79</v>
      </c>
      <c r="E7982" t="s">
        <v>485</v>
      </c>
      <c r="F7982">
        <v>7</v>
      </c>
      <c r="G7982">
        <v>41</v>
      </c>
      <c r="H7982">
        <v>25</v>
      </c>
      <c r="I7982">
        <v>32295</v>
      </c>
      <c r="J7982">
        <v>1000</v>
      </c>
      <c r="K7982">
        <v>33320</v>
      </c>
      <c r="M7982" s="2" t="e">
        <f>VLOOKUP(A7982,disaster_subtype!$A$2:$P$59908,5,FALSE)</f>
        <v>#N/A</v>
      </c>
    </row>
    <row r="7983" spans="1:13" x14ac:dyDescent="0.2">
      <c r="A7983" s="1" t="str">
        <f t="shared" si="124"/>
        <v>2012IDN232100115215</v>
      </c>
      <c r="B7983">
        <v>2012</v>
      </c>
      <c r="C7983" t="s">
        <v>78</v>
      </c>
      <c r="D7983" t="s">
        <v>79</v>
      </c>
      <c r="E7983" t="s">
        <v>80</v>
      </c>
      <c r="F7983">
        <v>2</v>
      </c>
      <c r="G7983">
        <v>32</v>
      </c>
      <c r="H7983">
        <v>100</v>
      </c>
      <c r="I7983">
        <v>115</v>
      </c>
      <c r="K7983">
        <v>215</v>
      </c>
      <c r="M7983" s="2" t="str">
        <f>VLOOKUP(A7983,disaster_subtype!$A$2:$P$59908,5,FALSE)</f>
        <v>Landslide</v>
      </c>
    </row>
    <row r="7984" spans="1:13" x14ac:dyDescent="0.2">
      <c r="A7984" s="1" t="str">
        <f t="shared" si="124"/>
        <v>2012IDN2216010000490105501000</v>
      </c>
      <c r="B7984">
        <v>2012</v>
      </c>
      <c r="C7984" t="s">
        <v>78</v>
      </c>
      <c r="D7984" t="s">
        <v>79</v>
      </c>
      <c r="E7984" t="s">
        <v>487</v>
      </c>
      <c r="F7984">
        <v>2</v>
      </c>
      <c r="G7984">
        <v>21</v>
      </c>
      <c r="H7984">
        <v>60</v>
      </c>
      <c r="I7984">
        <v>10000</v>
      </c>
      <c r="J7984">
        <v>490</v>
      </c>
      <c r="K7984">
        <v>10550</v>
      </c>
      <c r="L7984">
        <v>1000</v>
      </c>
      <c r="M7984" s="2" t="str">
        <f>VLOOKUP(A7984,disaster_subtype!$A$2:$P$59908,5,FALSE)</f>
        <v>Storm</v>
      </c>
    </row>
    <row r="7985" spans="1:13" x14ac:dyDescent="0.2">
      <c r="A7985" s="1" t="str">
        <f t="shared" si="124"/>
        <v>2012IRN331222676504067307500000</v>
      </c>
      <c r="B7985">
        <v>2012</v>
      </c>
      <c r="C7985" t="s">
        <v>87</v>
      </c>
      <c r="D7985" t="s">
        <v>88</v>
      </c>
      <c r="E7985" t="s">
        <v>488</v>
      </c>
      <c r="F7985">
        <v>3</v>
      </c>
      <c r="G7985">
        <v>312</v>
      </c>
      <c r="H7985">
        <v>2267</v>
      </c>
      <c r="I7985">
        <v>65040</v>
      </c>
      <c r="K7985">
        <v>67307</v>
      </c>
      <c r="L7985">
        <v>500000</v>
      </c>
      <c r="M7985" s="2" t="str">
        <f>VLOOKUP(A7985,disaster_subtype!$A$2:$P$59908,5,FALSE)</f>
        <v>Earthquake</v>
      </c>
    </row>
    <row r="7986" spans="1:13" x14ac:dyDescent="0.2">
      <c r="A7986" s="1" t="str">
        <f t="shared" si="124"/>
        <v>2012IRN1710001000</v>
      </c>
      <c r="B7986">
        <v>2012</v>
      </c>
      <c r="C7986" t="s">
        <v>87</v>
      </c>
      <c r="D7986" t="s">
        <v>88</v>
      </c>
      <c r="E7986" t="s">
        <v>485</v>
      </c>
      <c r="F7986">
        <v>1</v>
      </c>
      <c r="G7986">
        <v>7</v>
      </c>
      <c r="I7986">
        <v>1000</v>
      </c>
      <c r="K7986">
        <v>1000</v>
      </c>
      <c r="M7986" s="2" t="str">
        <f>VLOOKUP(A7986,disaster_subtype!$A$2:$P$59908,5,FALSE)</f>
        <v>Flood</v>
      </c>
    </row>
    <row r="7987" spans="1:13" x14ac:dyDescent="0.2">
      <c r="A7987" s="1" t="str">
        <f t="shared" si="124"/>
        <v>2012IRQ14</v>
      </c>
      <c r="B7987">
        <v>2012</v>
      </c>
      <c r="C7987" t="s">
        <v>228</v>
      </c>
      <c r="D7987" t="s">
        <v>229</v>
      </c>
      <c r="E7987" t="s">
        <v>485</v>
      </c>
      <c r="F7987">
        <v>1</v>
      </c>
      <c r="G7987">
        <v>4</v>
      </c>
      <c r="M7987" s="2" t="str">
        <f>VLOOKUP(A7987,disaster_subtype!$A$2:$P$59908,5,FALSE)</f>
        <v>Flood</v>
      </c>
    </row>
    <row r="7988" spans="1:13" x14ac:dyDescent="0.2">
      <c r="A7988" s="1" t="str">
        <f t="shared" si="124"/>
        <v>2012ITA11190000</v>
      </c>
      <c r="B7988">
        <v>2012</v>
      </c>
      <c r="C7988" t="s">
        <v>57</v>
      </c>
      <c r="D7988" t="s">
        <v>58</v>
      </c>
      <c r="E7988" t="s">
        <v>12</v>
      </c>
      <c r="F7988">
        <v>1</v>
      </c>
      <c r="L7988">
        <v>1190000</v>
      </c>
      <c r="M7988" s="2" t="str">
        <f>VLOOKUP(A7988,disaster_subtype!$A$2:$P$59908,5,FALSE)</f>
        <v>Drought</v>
      </c>
    </row>
    <row r="7989" spans="1:13" x14ac:dyDescent="0.2">
      <c r="A7989" s="1" t="str">
        <f t="shared" si="124"/>
        <v>2012ITA22440011000140002540015800000</v>
      </c>
      <c r="B7989">
        <v>2012</v>
      </c>
      <c r="C7989" t="s">
        <v>57</v>
      </c>
      <c r="D7989" t="s">
        <v>58</v>
      </c>
      <c r="E7989" t="s">
        <v>488</v>
      </c>
      <c r="F7989">
        <v>2</v>
      </c>
      <c r="G7989">
        <v>24</v>
      </c>
      <c r="H7989">
        <v>400</v>
      </c>
      <c r="I7989">
        <v>11000</v>
      </c>
      <c r="J7989">
        <v>14000</v>
      </c>
      <c r="K7989">
        <v>25400</v>
      </c>
      <c r="L7989">
        <v>15800000</v>
      </c>
      <c r="M7989" s="2" t="str">
        <f>VLOOKUP(A7989,disaster_subtype!$A$2:$P$59908,5,FALSE)</f>
        <v>Earthquake</v>
      </c>
    </row>
    <row r="7990" spans="1:13" x14ac:dyDescent="0.2">
      <c r="A7990" s="1" t="str">
        <f t="shared" si="124"/>
        <v>2012ITA145132601</v>
      </c>
      <c r="B7990">
        <v>2012</v>
      </c>
      <c r="C7990" t="s">
        <v>57</v>
      </c>
      <c r="D7990" t="s">
        <v>58</v>
      </c>
      <c r="E7990" t="s">
        <v>492</v>
      </c>
      <c r="F7990">
        <v>1</v>
      </c>
      <c r="G7990">
        <v>45</v>
      </c>
      <c r="L7990">
        <v>132601</v>
      </c>
      <c r="M7990" s="2" t="str">
        <f>VLOOKUP(A7990,disaster_subtype!$A$2:$P$59908,5,FALSE)</f>
        <v xml:space="preserve">Extreme temperature </v>
      </c>
    </row>
    <row r="7991" spans="1:13" x14ac:dyDescent="0.2">
      <c r="A7991" s="1" t="str">
        <f t="shared" si="124"/>
        <v>2012ITA14500700120015000</v>
      </c>
      <c r="B7991">
        <v>2012</v>
      </c>
      <c r="C7991" t="s">
        <v>57</v>
      </c>
      <c r="D7991" t="s">
        <v>58</v>
      </c>
      <c r="E7991" t="s">
        <v>485</v>
      </c>
      <c r="F7991">
        <v>1</v>
      </c>
      <c r="G7991">
        <v>4</v>
      </c>
      <c r="I7991">
        <v>500</v>
      </c>
      <c r="J7991">
        <v>700</v>
      </c>
      <c r="K7991">
        <v>1200</v>
      </c>
      <c r="L7991">
        <v>15000</v>
      </c>
      <c r="M7991" s="2" t="str">
        <f>VLOOKUP(A7991,disaster_subtype!$A$2:$P$59908,5,FALSE)</f>
        <v>Flood</v>
      </c>
    </row>
    <row r="7992" spans="1:13" x14ac:dyDescent="0.2">
      <c r="A7992" s="1" t="str">
        <f t="shared" si="124"/>
        <v>2012JAM1121585021585016542</v>
      </c>
      <c r="B7992">
        <v>2012</v>
      </c>
      <c r="C7992" t="s">
        <v>15</v>
      </c>
      <c r="D7992" t="s">
        <v>16</v>
      </c>
      <c r="E7992" t="s">
        <v>487</v>
      </c>
      <c r="F7992">
        <v>1</v>
      </c>
      <c r="G7992">
        <v>1</v>
      </c>
      <c r="I7992">
        <v>215850</v>
      </c>
      <c r="K7992">
        <v>215850</v>
      </c>
      <c r="L7992">
        <v>16542</v>
      </c>
      <c r="M7992" s="2" t="str">
        <f>VLOOKUP(A7992,disaster_subtype!$A$2:$P$59908,5,FALSE)</f>
        <v>Storm</v>
      </c>
    </row>
    <row r="7993" spans="1:13" x14ac:dyDescent="0.2">
      <c r="A7993" s="1" t="str">
        <f t="shared" si="124"/>
        <v>2012JPN13048135481351400000</v>
      </c>
      <c r="B7993">
        <v>2012</v>
      </c>
      <c r="C7993" t="s">
        <v>19</v>
      </c>
      <c r="D7993" t="s">
        <v>20</v>
      </c>
      <c r="E7993" t="s">
        <v>485</v>
      </c>
      <c r="F7993">
        <v>1</v>
      </c>
      <c r="G7993">
        <v>30</v>
      </c>
      <c r="I7993">
        <v>48135</v>
      </c>
      <c r="K7993">
        <v>48135</v>
      </c>
      <c r="L7993">
        <v>1400000</v>
      </c>
      <c r="M7993" s="2" t="str">
        <f>VLOOKUP(A7993,disaster_subtype!$A$2:$P$59908,5,FALSE)</f>
        <v>Flood</v>
      </c>
    </row>
    <row r="7994" spans="1:13" x14ac:dyDescent="0.2">
      <c r="A7994" s="1" t="str">
        <f t="shared" si="124"/>
        <v>2012JPN614326025155154153302400</v>
      </c>
      <c r="B7994">
        <v>2012</v>
      </c>
      <c r="C7994" t="s">
        <v>19</v>
      </c>
      <c r="D7994" t="s">
        <v>20</v>
      </c>
      <c r="E7994" t="s">
        <v>487</v>
      </c>
      <c r="F7994">
        <v>6</v>
      </c>
      <c r="G7994">
        <v>143</v>
      </c>
      <c r="H7994">
        <v>2602</v>
      </c>
      <c r="I7994">
        <v>51551</v>
      </c>
      <c r="K7994">
        <v>54153</v>
      </c>
      <c r="L7994">
        <v>302400</v>
      </c>
      <c r="M7994" s="2" t="e">
        <f>VLOOKUP(A7994,disaster_subtype!$A$2:$P$59908,5,FALSE)</f>
        <v>#N/A</v>
      </c>
    </row>
    <row r="7995" spans="1:13" x14ac:dyDescent="0.2">
      <c r="A7995" s="1" t="str">
        <f t="shared" si="124"/>
        <v>2012KAZ150005000</v>
      </c>
      <c r="B7995">
        <v>2012</v>
      </c>
      <c r="C7995" t="s">
        <v>421</v>
      </c>
      <c r="D7995" t="s">
        <v>422</v>
      </c>
      <c r="E7995" t="s">
        <v>492</v>
      </c>
      <c r="F7995">
        <v>1</v>
      </c>
      <c r="I7995">
        <v>5000</v>
      </c>
      <c r="K7995">
        <v>5000</v>
      </c>
      <c r="M7995" s="2" t="str">
        <f>VLOOKUP(A7995,disaster_subtype!$A$2:$P$59908,5,FALSE)</f>
        <v xml:space="preserve">Extreme temperature </v>
      </c>
    </row>
    <row r="7996" spans="1:13" x14ac:dyDescent="0.2">
      <c r="A7996" s="1" t="str">
        <f t="shared" si="124"/>
        <v>2012KAZ194009400</v>
      </c>
      <c r="B7996">
        <v>2012</v>
      </c>
      <c r="C7996" t="s">
        <v>421</v>
      </c>
      <c r="D7996" t="s">
        <v>422</v>
      </c>
      <c r="E7996" t="s">
        <v>485</v>
      </c>
      <c r="F7996">
        <v>1</v>
      </c>
      <c r="I7996">
        <v>9400</v>
      </c>
      <c r="K7996">
        <v>9400</v>
      </c>
      <c r="M7996" s="2" t="str">
        <f>VLOOKUP(A7996,disaster_subtype!$A$2:$P$59908,5,FALSE)</f>
        <v>Flood</v>
      </c>
    </row>
    <row r="7997" spans="1:13" x14ac:dyDescent="0.2">
      <c r="A7997" s="1" t="str">
        <f t="shared" si="124"/>
        <v>2012KEN173280670280670100000</v>
      </c>
      <c r="B7997">
        <v>2012</v>
      </c>
      <c r="C7997" t="s">
        <v>266</v>
      </c>
      <c r="D7997" t="s">
        <v>267</v>
      </c>
      <c r="E7997" t="s">
        <v>485</v>
      </c>
      <c r="F7997">
        <v>1</v>
      </c>
      <c r="G7997">
        <v>73</v>
      </c>
      <c r="I7997">
        <v>280670</v>
      </c>
      <c r="K7997">
        <v>280670</v>
      </c>
      <c r="L7997">
        <v>100000</v>
      </c>
      <c r="M7997" s="2" t="str">
        <f>VLOOKUP(A7997,disaster_subtype!$A$2:$P$59908,5,FALSE)</f>
        <v>Flood</v>
      </c>
    </row>
    <row r="7998" spans="1:13" x14ac:dyDescent="0.2">
      <c r="A7998" s="1" t="str">
        <f t="shared" si="124"/>
        <v>2012PRK130000003000000</v>
      </c>
      <c r="B7998">
        <v>2012</v>
      </c>
      <c r="C7998" t="s">
        <v>358</v>
      </c>
      <c r="D7998" t="s">
        <v>359</v>
      </c>
      <c r="E7998" t="s">
        <v>12</v>
      </c>
      <c r="F7998">
        <v>1</v>
      </c>
      <c r="I7998">
        <v>3000000</v>
      </c>
      <c r="K7998">
        <v>3000000</v>
      </c>
      <c r="M7998" s="2" t="str">
        <f>VLOOKUP(A7998,disaster_subtype!$A$2:$P$59908,5,FALSE)</f>
        <v>Drought</v>
      </c>
    </row>
    <row r="7999" spans="1:13" x14ac:dyDescent="0.2">
      <c r="A7999" s="1" t="str">
        <f t="shared" si="124"/>
        <v>2012PRK188144929459308911400</v>
      </c>
      <c r="B7999">
        <v>2012</v>
      </c>
      <c r="C7999" t="s">
        <v>358</v>
      </c>
      <c r="D7999" t="s">
        <v>359</v>
      </c>
      <c r="E7999" t="s">
        <v>485</v>
      </c>
      <c r="F7999">
        <v>1</v>
      </c>
      <c r="G7999">
        <v>88</v>
      </c>
      <c r="H7999">
        <v>144</v>
      </c>
      <c r="I7999">
        <v>92945</v>
      </c>
      <c r="K7999">
        <v>93089</v>
      </c>
      <c r="L7999">
        <v>11400</v>
      </c>
      <c r="M7999" s="2" t="str">
        <f>VLOOKUP(A7999,disaster_subtype!$A$2:$P$59908,5,FALSE)</f>
        <v>Flood</v>
      </c>
    </row>
    <row r="8000" spans="1:13" x14ac:dyDescent="0.2">
      <c r="A8000" s="1" t="str">
        <f t="shared" si="124"/>
        <v>2012PRK1591109603350044461</v>
      </c>
      <c r="B8000">
        <v>2012</v>
      </c>
      <c r="C8000" t="s">
        <v>358</v>
      </c>
      <c r="D8000" t="s">
        <v>359</v>
      </c>
      <c r="E8000" t="s">
        <v>487</v>
      </c>
      <c r="F8000">
        <v>1</v>
      </c>
      <c r="G8000">
        <v>59</v>
      </c>
      <c r="H8000">
        <v>1</v>
      </c>
      <c r="I8000">
        <v>10960</v>
      </c>
      <c r="J8000">
        <v>33500</v>
      </c>
      <c r="K8000">
        <v>44461</v>
      </c>
      <c r="M8000" s="2" t="str">
        <f>VLOOKUP(A8000,disaster_subtype!$A$2:$P$59908,5,FALSE)</f>
        <v>Storm</v>
      </c>
    </row>
    <row r="8001" spans="1:13" x14ac:dyDescent="0.2">
      <c r="A8001" s="1" t="str">
        <f t="shared" si="124"/>
        <v>2012KOR32231203120799000</v>
      </c>
      <c r="B8001">
        <v>2012</v>
      </c>
      <c r="C8001" t="s">
        <v>176</v>
      </c>
      <c r="D8001" t="s">
        <v>177</v>
      </c>
      <c r="E8001" t="s">
        <v>487</v>
      </c>
      <c r="F8001">
        <v>3</v>
      </c>
      <c r="G8001">
        <v>22</v>
      </c>
      <c r="I8001">
        <v>3120</v>
      </c>
      <c r="K8001">
        <v>3120</v>
      </c>
      <c r="L8001">
        <v>799000</v>
      </c>
      <c r="M8001" s="2" t="str">
        <f>VLOOKUP(A8001,disaster_subtype!$A$2:$P$59908,5,FALSE)</f>
        <v>Storm</v>
      </c>
    </row>
    <row r="8002" spans="1:13" x14ac:dyDescent="0.2">
      <c r="A8002" s="1" t="str">
        <f t="shared" ref="A8002:A8065" si="125">B8002&amp;C8002&amp;F8002&amp;G8002&amp;H8002&amp;I8002&amp;J8002&amp;K8002&amp;L8002</f>
        <v>2012KGZ1165050</v>
      </c>
      <c r="B8002">
        <v>2012</v>
      </c>
      <c r="C8002" t="s">
        <v>406</v>
      </c>
      <c r="D8002" t="s">
        <v>407</v>
      </c>
      <c r="E8002" t="s">
        <v>492</v>
      </c>
      <c r="F8002">
        <v>1</v>
      </c>
      <c r="G8002">
        <v>16</v>
      </c>
      <c r="H8002">
        <v>50</v>
      </c>
      <c r="K8002">
        <v>50</v>
      </c>
      <c r="M8002" s="2" t="str">
        <f>VLOOKUP(A8002,disaster_subtype!$A$2:$P$59908,5,FALSE)</f>
        <v xml:space="preserve">Extreme temperature </v>
      </c>
    </row>
    <row r="8003" spans="1:13" x14ac:dyDescent="0.2">
      <c r="A8003" s="1" t="str">
        <f t="shared" si="125"/>
        <v>2012KGZ11100011000</v>
      </c>
      <c r="B8003">
        <v>2012</v>
      </c>
      <c r="C8003" t="s">
        <v>406</v>
      </c>
      <c r="D8003" t="s">
        <v>407</v>
      </c>
      <c r="E8003" t="s">
        <v>485</v>
      </c>
      <c r="F8003">
        <v>1</v>
      </c>
      <c r="I8003">
        <v>11000</v>
      </c>
      <c r="K8003">
        <v>11000</v>
      </c>
      <c r="M8003" s="2" t="str">
        <f>VLOOKUP(A8003,disaster_subtype!$A$2:$P$59908,5,FALSE)</f>
        <v>Flood</v>
      </c>
    </row>
    <row r="8004" spans="1:13" x14ac:dyDescent="0.2">
      <c r="A8004" s="1" t="str">
        <f t="shared" si="125"/>
        <v>2012LVA110</v>
      </c>
      <c r="B8004">
        <v>2012</v>
      </c>
      <c r="C8004" t="s">
        <v>456</v>
      </c>
      <c r="D8004" t="s">
        <v>457</v>
      </c>
      <c r="E8004" t="s">
        <v>492</v>
      </c>
      <c r="F8004">
        <v>1</v>
      </c>
      <c r="G8004">
        <v>10</v>
      </c>
      <c r="M8004" s="2" t="str">
        <f>VLOOKUP(A8004,disaster_subtype!$A$2:$P$59908,5,FALSE)</f>
        <v xml:space="preserve">Extreme temperature </v>
      </c>
    </row>
    <row r="8005" spans="1:13" x14ac:dyDescent="0.2">
      <c r="A8005" s="1" t="str">
        <f t="shared" si="125"/>
        <v>2012LTU230</v>
      </c>
      <c r="B8005">
        <v>2012</v>
      </c>
      <c r="C8005" t="s">
        <v>408</v>
      </c>
      <c r="D8005" t="s">
        <v>409</v>
      </c>
      <c r="E8005" t="s">
        <v>492</v>
      </c>
      <c r="F8005">
        <v>2</v>
      </c>
      <c r="G8005">
        <v>30</v>
      </c>
      <c r="M8005" s="2" t="str">
        <f>VLOOKUP(A8005,disaster_subtype!$A$2:$P$59908,5,FALSE)</f>
        <v xml:space="preserve">Extreme temperature </v>
      </c>
    </row>
    <row r="8006" spans="1:13" x14ac:dyDescent="0.2">
      <c r="A8006" s="1" t="str">
        <f t="shared" si="125"/>
        <v>2012MKD1151005100</v>
      </c>
      <c r="B8006">
        <v>2012</v>
      </c>
      <c r="C8006" t="s">
        <v>425</v>
      </c>
      <c r="D8006" t="s">
        <v>426</v>
      </c>
      <c r="E8006" t="s">
        <v>492</v>
      </c>
      <c r="F8006">
        <v>1</v>
      </c>
      <c r="G8006">
        <v>1</v>
      </c>
      <c r="I8006">
        <v>5100</v>
      </c>
      <c r="K8006">
        <v>5100</v>
      </c>
      <c r="M8006" s="2" t="str">
        <f>VLOOKUP(A8006,disaster_subtype!$A$2:$P$59908,5,FALSE)</f>
        <v xml:space="preserve">Extreme temperature </v>
      </c>
    </row>
    <row r="8007" spans="1:13" x14ac:dyDescent="0.2">
      <c r="A8007" s="1" t="str">
        <f t="shared" si="125"/>
        <v>2012MDG3112299335300335599100000</v>
      </c>
      <c r="B8007">
        <v>2012</v>
      </c>
      <c r="C8007" t="s">
        <v>304</v>
      </c>
      <c r="D8007" t="s">
        <v>305</v>
      </c>
      <c r="E8007" t="s">
        <v>487</v>
      </c>
      <c r="F8007">
        <v>3</v>
      </c>
      <c r="G8007">
        <v>112</v>
      </c>
      <c r="H8007">
        <v>299</v>
      </c>
      <c r="I8007">
        <v>335300</v>
      </c>
      <c r="K8007">
        <v>335599</v>
      </c>
      <c r="L8007">
        <v>100000</v>
      </c>
      <c r="M8007" s="2" t="str">
        <f>VLOOKUP(A8007,disaster_subtype!$A$2:$P$59908,5,FALSE)</f>
        <v>Storm</v>
      </c>
    </row>
    <row r="8008" spans="1:13" x14ac:dyDescent="0.2">
      <c r="A8008" s="1" t="str">
        <f t="shared" si="125"/>
        <v>2012MWI119000001900000</v>
      </c>
      <c r="B8008">
        <v>2012</v>
      </c>
      <c r="C8008" t="s">
        <v>296</v>
      </c>
      <c r="D8008" t="s">
        <v>297</v>
      </c>
      <c r="E8008" t="s">
        <v>12</v>
      </c>
      <c r="F8008">
        <v>1</v>
      </c>
      <c r="I8008">
        <v>1900000</v>
      </c>
      <c r="K8008">
        <v>1900000</v>
      </c>
      <c r="M8008" s="2" t="str">
        <f>VLOOKUP(A8008,disaster_subtype!$A$2:$P$59908,5,FALSE)</f>
        <v>Drought</v>
      </c>
    </row>
    <row r="8009" spans="1:13" x14ac:dyDescent="0.2">
      <c r="A8009" s="1" t="str">
        <f t="shared" si="125"/>
        <v>2012MWI249073590735</v>
      </c>
      <c r="B8009">
        <v>2012</v>
      </c>
      <c r="C8009" t="s">
        <v>296</v>
      </c>
      <c r="D8009" t="s">
        <v>297</v>
      </c>
      <c r="E8009" t="s">
        <v>485</v>
      </c>
      <c r="F8009">
        <v>2</v>
      </c>
      <c r="G8009">
        <v>4</v>
      </c>
      <c r="I8009">
        <v>90735</v>
      </c>
      <c r="K8009">
        <v>90735</v>
      </c>
      <c r="M8009" s="2" t="str">
        <f>VLOOKUP(A8009,disaster_subtype!$A$2:$P$59908,5,FALSE)</f>
        <v>Flood</v>
      </c>
    </row>
    <row r="8010" spans="1:13" x14ac:dyDescent="0.2">
      <c r="A8010" s="1" t="str">
        <f t="shared" si="125"/>
        <v>2012MWI160006000</v>
      </c>
      <c r="B8010">
        <v>2012</v>
      </c>
      <c r="C8010" t="s">
        <v>296</v>
      </c>
      <c r="D8010" t="s">
        <v>297</v>
      </c>
      <c r="E8010" t="s">
        <v>487</v>
      </c>
      <c r="F8010">
        <v>1</v>
      </c>
      <c r="I8010">
        <v>6000</v>
      </c>
      <c r="K8010">
        <v>6000</v>
      </c>
      <c r="M8010" s="2" t="str">
        <f>VLOOKUP(A8010,disaster_subtype!$A$2:$P$59908,5,FALSE)</f>
        <v>Storm</v>
      </c>
    </row>
    <row r="8011" spans="1:13" x14ac:dyDescent="0.2">
      <c r="A8011" s="1" t="str">
        <f t="shared" si="125"/>
        <v>2012MEX121145000400049011320000</v>
      </c>
      <c r="B8011">
        <v>2012</v>
      </c>
      <c r="C8011" t="s">
        <v>155</v>
      </c>
      <c r="D8011" t="s">
        <v>156</v>
      </c>
      <c r="E8011" t="s">
        <v>488</v>
      </c>
      <c r="F8011">
        <v>1</v>
      </c>
      <c r="G8011">
        <v>2</v>
      </c>
      <c r="H8011">
        <v>11</v>
      </c>
      <c r="I8011">
        <v>45000</v>
      </c>
      <c r="J8011">
        <v>4000</v>
      </c>
      <c r="K8011">
        <v>49011</v>
      </c>
      <c r="L8011">
        <v>320000</v>
      </c>
      <c r="M8011" s="2" t="str">
        <f>VLOOKUP(A8011,disaster_subtype!$A$2:$P$59908,5,FALSE)</f>
        <v>Earthquake</v>
      </c>
    </row>
    <row r="8012" spans="1:13" x14ac:dyDescent="0.2">
      <c r="A8012" s="1" t="str">
        <f t="shared" si="125"/>
        <v>2012MEX2198700087000855000</v>
      </c>
      <c r="B8012">
        <v>2012</v>
      </c>
      <c r="C8012" t="s">
        <v>155</v>
      </c>
      <c r="D8012" t="s">
        <v>156</v>
      </c>
      <c r="E8012" t="s">
        <v>487</v>
      </c>
      <c r="F8012">
        <v>2</v>
      </c>
      <c r="G8012">
        <v>19</v>
      </c>
      <c r="I8012">
        <v>87000</v>
      </c>
      <c r="K8012">
        <v>87000</v>
      </c>
      <c r="L8012">
        <v>855000</v>
      </c>
      <c r="M8012" s="2" t="str">
        <f>VLOOKUP(A8012,disaster_subtype!$A$2:$P$59908,5,FALSE)</f>
        <v>Storm</v>
      </c>
    </row>
    <row r="8013" spans="1:13" x14ac:dyDescent="0.2">
      <c r="A8013" s="1" t="str">
        <f t="shared" si="125"/>
        <v>2012MDA158005800</v>
      </c>
      <c r="B8013">
        <v>2012</v>
      </c>
      <c r="C8013" t="s">
        <v>429</v>
      </c>
      <c r="D8013" t="s">
        <v>430</v>
      </c>
      <c r="E8013" t="s">
        <v>12</v>
      </c>
      <c r="F8013">
        <v>1</v>
      </c>
      <c r="I8013">
        <v>5800</v>
      </c>
      <c r="K8013">
        <v>5800</v>
      </c>
      <c r="M8013" s="2" t="str">
        <f>VLOOKUP(A8013,disaster_subtype!$A$2:$P$59908,5,FALSE)</f>
        <v>Drought</v>
      </c>
    </row>
    <row r="8014" spans="1:13" x14ac:dyDescent="0.2">
      <c r="A8014" s="1" t="str">
        <f t="shared" si="125"/>
        <v>2012MDA11073747374</v>
      </c>
      <c r="B8014">
        <v>2012</v>
      </c>
      <c r="C8014" t="s">
        <v>429</v>
      </c>
      <c r="D8014" t="s">
        <v>430</v>
      </c>
      <c r="E8014" t="s">
        <v>492</v>
      </c>
      <c r="F8014">
        <v>1</v>
      </c>
      <c r="G8014">
        <v>10</v>
      </c>
      <c r="I8014">
        <v>7374</v>
      </c>
      <c r="K8014">
        <v>7374</v>
      </c>
      <c r="M8014" s="2" t="str">
        <f>VLOOKUP(A8014,disaster_subtype!$A$2:$P$59908,5,FALSE)</f>
        <v xml:space="preserve">Extreme temperature </v>
      </c>
    </row>
    <row r="8015" spans="1:13" x14ac:dyDescent="0.2">
      <c r="A8015" s="1" t="str">
        <f t="shared" si="125"/>
        <v>2012MNE1145004500</v>
      </c>
      <c r="B8015">
        <v>2012</v>
      </c>
      <c r="C8015" t="s">
        <v>472</v>
      </c>
      <c r="D8015" t="s">
        <v>473</v>
      </c>
      <c r="E8015" t="s">
        <v>492</v>
      </c>
      <c r="F8015">
        <v>1</v>
      </c>
      <c r="G8015">
        <v>1</v>
      </c>
      <c r="I8015">
        <v>4500</v>
      </c>
      <c r="K8015">
        <v>4500</v>
      </c>
      <c r="M8015" s="2" t="str">
        <f>VLOOKUP(A8015,disaster_subtype!$A$2:$P$59908,5,FALSE)</f>
        <v xml:space="preserve">Extreme temperature </v>
      </c>
    </row>
    <row r="8016" spans="1:13" x14ac:dyDescent="0.2">
      <c r="A8016" s="1" t="str">
        <f t="shared" si="125"/>
        <v>2012MAR175007500</v>
      </c>
      <c r="B8016">
        <v>2012</v>
      </c>
      <c r="C8016" t="s">
        <v>89</v>
      </c>
      <c r="D8016" t="s">
        <v>90</v>
      </c>
      <c r="E8016" t="s">
        <v>492</v>
      </c>
      <c r="F8016">
        <v>1</v>
      </c>
      <c r="I8016">
        <v>7500</v>
      </c>
      <c r="K8016">
        <v>7500</v>
      </c>
      <c r="M8016" s="2" t="str">
        <f>VLOOKUP(A8016,disaster_subtype!$A$2:$P$59908,5,FALSE)</f>
        <v xml:space="preserve">Extreme temperature </v>
      </c>
    </row>
    <row r="8017" spans="1:13" x14ac:dyDescent="0.2">
      <c r="A8017" s="1" t="str">
        <f t="shared" si="125"/>
        <v>2012MOZ33313109945109958</v>
      </c>
      <c r="B8017">
        <v>2012</v>
      </c>
      <c r="C8017" t="s">
        <v>238</v>
      </c>
      <c r="D8017" t="s">
        <v>239</v>
      </c>
      <c r="E8017" t="s">
        <v>487</v>
      </c>
      <c r="F8017">
        <v>3</v>
      </c>
      <c r="G8017">
        <v>33</v>
      </c>
      <c r="H8017">
        <v>13</v>
      </c>
      <c r="I8017">
        <v>109945</v>
      </c>
      <c r="K8017">
        <v>109958</v>
      </c>
      <c r="M8017" s="2" t="str">
        <f>VLOOKUP(A8017,disaster_subtype!$A$2:$P$59908,5,FALSE)</f>
        <v>Storm</v>
      </c>
    </row>
    <row r="8018" spans="1:13" x14ac:dyDescent="0.2">
      <c r="A8018" s="1" t="str">
        <f t="shared" si="125"/>
        <v>2012MMR138231125514861170</v>
      </c>
      <c r="B8018">
        <v>2012</v>
      </c>
      <c r="C8018" t="s">
        <v>37</v>
      </c>
      <c r="D8018" t="s">
        <v>38</v>
      </c>
      <c r="E8018" t="s">
        <v>488</v>
      </c>
      <c r="F8018">
        <v>1</v>
      </c>
      <c r="G8018">
        <v>38</v>
      </c>
      <c r="H8018">
        <v>231</v>
      </c>
      <c r="I8018">
        <v>1255</v>
      </c>
      <c r="K8018">
        <v>1486</v>
      </c>
      <c r="L8018">
        <v>1170</v>
      </c>
      <c r="M8018" s="2" t="str">
        <f>VLOOKUP(A8018,disaster_subtype!$A$2:$P$59908,5,FALSE)</f>
        <v>Earthquake</v>
      </c>
    </row>
    <row r="8019" spans="1:13" x14ac:dyDescent="0.2">
      <c r="A8019" s="1" t="str">
        <f t="shared" si="125"/>
        <v>2012MMR128500085000</v>
      </c>
      <c r="B8019">
        <v>2012</v>
      </c>
      <c r="C8019" t="s">
        <v>37</v>
      </c>
      <c r="D8019" t="s">
        <v>38</v>
      </c>
      <c r="E8019" t="s">
        <v>485</v>
      </c>
      <c r="F8019">
        <v>1</v>
      </c>
      <c r="G8019">
        <v>2</v>
      </c>
      <c r="I8019">
        <v>85000</v>
      </c>
      <c r="K8019">
        <v>85000</v>
      </c>
      <c r="M8019" s="2" t="str">
        <f>VLOOKUP(A8019,disaster_subtype!$A$2:$P$59908,5,FALSE)</f>
        <v>Flood</v>
      </c>
    </row>
    <row r="8020" spans="1:13" x14ac:dyDescent="0.2">
      <c r="A8020" s="1" t="str">
        <f t="shared" si="125"/>
        <v>2012NAM1650650</v>
      </c>
      <c r="B8020">
        <v>2012</v>
      </c>
      <c r="C8020" t="s">
        <v>367</v>
      </c>
      <c r="D8020" t="s">
        <v>368</v>
      </c>
      <c r="E8020" t="s">
        <v>485</v>
      </c>
      <c r="F8020">
        <v>1</v>
      </c>
      <c r="I8020">
        <v>650</v>
      </c>
      <c r="K8020">
        <v>650</v>
      </c>
      <c r="M8020" s="2" t="str">
        <f>VLOOKUP(A8020,disaster_subtype!$A$2:$P$59908,5,FALSE)</f>
        <v>Flood</v>
      </c>
    </row>
    <row r="8021" spans="1:13" x14ac:dyDescent="0.2">
      <c r="A8021" s="1" t="str">
        <f t="shared" si="125"/>
        <v>2012NPL172551000</v>
      </c>
      <c r="B8021">
        <v>2012</v>
      </c>
      <c r="C8021" t="s">
        <v>173</v>
      </c>
      <c r="D8021" t="s">
        <v>174</v>
      </c>
      <c r="E8021" t="s">
        <v>485</v>
      </c>
      <c r="F8021">
        <v>1</v>
      </c>
      <c r="G8021">
        <v>72</v>
      </c>
      <c r="H8021">
        <v>5</v>
      </c>
      <c r="K8021">
        <v>5</v>
      </c>
      <c r="L8021">
        <v>1000</v>
      </c>
      <c r="M8021" s="2" t="str">
        <f>VLOOKUP(A8021,disaster_subtype!$A$2:$P$59908,5,FALSE)</f>
        <v>Flood</v>
      </c>
    </row>
    <row r="8022" spans="1:13" x14ac:dyDescent="0.2">
      <c r="A8022" s="1" t="str">
        <f t="shared" si="125"/>
        <v>2012NPL111</v>
      </c>
      <c r="B8022">
        <v>2012</v>
      </c>
      <c r="C8022" t="s">
        <v>173</v>
      </c>
      <c r="D8022" t="s">
        <v>174</v>
      </c>
      <c r="E8022" t="s">
        <v>80</v>
      </c>
      <c r="F8022">
        <v>1</v>
      </c>
      <c r="G8022">
        <v>11</v>
      </c>
      <c r="M8022" s="2" t="str">
        <f>VLOOKUP(A8022,disaster_subtype!$A$2:$P$59908,5,FALSE)</f>
        <v>Landslide</v>
      </c>
    </row>
    <row r="8023" spans="1:13" x14ac:dyDescent="0.2">
      <c r="A8023" s="1" t="str">
        <f t="shared" si="125"/>
        <v>2012NLD11</v>
      </c>
      <c r="B8023">
        <v>2012</v>
      </c>
      <c r="C8023" t="s">
        <v>220</v>
      </c>
      <c r="D8023" t="s">
        <v>221</v>
      </c>
      <c r="E8023" t="s">
        <v>492</v>
      </c>
      <c r="F8023">
        <v>1</v>
      </c>
      <c r="G8023">
        <v>1</v>
      </c>
      <c r="M8023" s="2" t="str">
        <f>VLOOKUP(A8023,disaster_subtype!$A$2:$P$59908,5,FALSE)</f>
        <v xml:space="preserve">Extreme temperature </v>
      </c>
    </row>
    <row r="8024" spans="1:13" x14ac:dyDescent="0.2">
      <c r="A8024" s="1" t="str">
        <f t="shared" si="125"/>
        <v>2012NZL1374504579100</v>
      </c>
      <c r="B8024">
        <v>2012</v>
      </c>
      <c r="C8024" t="s">
        <v>120</v>
      </c>
      <c r="D8024" t="s">
        <v>121</v>
      </c>
      <c r="E8024" t="s">
        <v>487</v>
      </c>
      <c r="F8024">
        <v>1</v>
      </c>
      <c r="G8024">
        <v>3</v>
      </c>
      <c r="H8024">
        <v>7</v>
      </c>
      <c r="I8024">
        <v>450</v>
      </c>
      <c r="K8024">
        <v>457</v>
      </c>
      <c r="L8024">
        <v>9100</v>
      </c>
      <c r="M8024" s="2" t="str">
        <f>VLOOKUP(A8024,disaster_subtype!$A$2:$P$59908,5,FALSE)</f>
        <v>Storm</v>
      </c>
    </row>
    <row r="8025" spans="1:13" x14ac:dyDescent="0.2">
      <c r="A8025" s="1" t="str">
        <f t="shared" si="125"/>
        <v>2012NIC192950029500</v>
      </c>
      <c r="B8025">
        <v>2012</v>
      </c>
      <c r="C8025" t="s">
        <v>73</v>
      </c>
      <c r="D8025" t="s">
        <v>74</v>
      </c>
      <c r="E8025" t="s">
        <v>485</v>
      </c>
      <c r="F8025">
        <v>1</v>
      </c>
      <c r="G8025">
        <v>9</v>
      </c>
      <c r="I8025">
        <v>29500</v>
      </c>
      <c r="K8025">
        <v>29500</v>
      </c>
      <c r="M8025" s="2" t="str">
        <f>VLOOKUP(A8025,disaster_subtype!$A$2:$P$59908,5,FALSE)</f>
        <v>Flood</v>
      </c>
    </row>
    <row r="8026" spans="1:13" x14ac:dyDescent="0.2">
      <c r="A8026" s="1" t="str">
        <f t="shared" si="125"/>
        <v>2012NER29748744874</v>
      </c>
      <c r="B8026">
        <v>2012</v>
      </c>
      <c r="C8026" t="s">
        <v>48</v>
      </c>
      <c r="D8026" t="s">
        <v>49</v>
      </c>
      <c r="E8026" t="s">
        <v>484</v>
      </c>
      <c r="F8026">
        <v>2</v>
      </c>
      <c r="G8026">
        <v>97</v>
      </c>
      <c r="I8026">
        <v>4874</v>
      </c>
      <c r="K8026">
        <v>4874</v>
      </c>
      <c r="M8026" s="2" t="str">
        <f>VLOOKUP(A8026,disaster_subtype!$A$2:$P$59908,5,FALSE)</f>
        <v>Epidemic</v>
      </c>
    </row>
    <row r="8027" spans="1:13" x14ac:dyDescent="0.2">
      <c r="A8027" s="1" t="str">
        <f t="shared" si="125"/>
        <v>2012NER191530952530952184115</v>
      </c>
      <c r="B8027">
        <v>2012</v>
      </c>
      <c r="C8027" t="s">
        <v>48</v>
      </c>
      <c r="D8027" t="s">
        <v>49</v>
      </c>
      <c r="E8027" t="s">
        <v>485</v>
      </c>
      <c r="F8027">
        <v>1</v>
      </c>
      <c r="G8027">
        <v>91</v>
      </c>
      <c r="I8027">
        <v>530952</v>
      </c>
      <c r="K8027">
        <v>530952</v>
      </c>
      <c r="L8027">
        <v>184115</v>
      </c>
      <c r="M8027" s="2" t="str">
        <f>VLOOKUP(A8027,disaster_subtype!$A$2:$P$59908,5,FALSE)</f>
        <v>Flood</v>
      </c>
    </row>
    <row r="8028" spans="1:13" x14ac:dyDescent="0.2">
      <c r="A8028" s="1" t="str">
        <f t="shared" si="125"/>
        <v>2012NGA1102929</v>
      </c>
      <c r="B8028">
        <v>2012</v>
      </c>
      <c r="C8028" t="s">
        <v>306</v>
      </c>
      <c r="D8028" t="s">
        <v>307</v>
      </c>
      <c r="E8028" t="s">
        <v>484</v>
      </c>
      <c r="F8028">
        <v>1</v>
      </c>
      <c r="G8028">
        <v>10</v>
      </c>
      <c r="I8028">
        <v>29</v>
      </c>
      <c r="K8028">
        <v>29</v>
      </c>
      <c r="M8028" s="2" t="str">
        <f>VLOOKUP(A8028,disaster_subtype!$A$2:$P$59908,5,FALSE)</f>
        <v>Epidemic</v>
      </c>
    </row>
    <row r="8029" spans="1:13" x14ac:dyDescent="0.2">
      <c r="A8029" s="1" t="str">
        <f t="shared" si="125"/>
        <v>2012NGA136386770000007000867500000</v>
      </c>
      <c r="B8029">
        <v>2012</v>
      </c>
      <c r="C8029" t="s">
        <v>306</v>
      </c>
      <c r="D8029" t="s">
        <v>307</v>
      </c>
      <c r="E8029" t="s">
        <v>485</v>
      </c>
      <c r="F8029">
        <v>1</v>
      </c>
      <c r="G8029">
        <v>363</v>
      </c>
      <c r="H8029">
        <v>867</v>
      </c>
      <c r="I8029">
        <v>7000000</v>
      </c>
      <c r="K8029">
        <v>7000867</v>
      </c>
      <c r="L8029">
        <v>500000</v>
      </c>
      <c r="M8029" s="2" t="str">
        <f>VLOOKUP(A8029,disaster_subtype!$A$2:$P$59908,5,FALSE)</f>
        <v>Flood</v>
      </c>
    </row>
    <row r="8030" spans="1:13" x14ac:dyDescent="0.2">
      <c r="A8030" s="1" t="str">
        <f t="shared" si="125"/>
        <v>2012NGA11515000150001000</v>
      </c>
      <c r="B8030">
        <v>2012</v>
      </c>
      <c r="C8030" t="s">
        <v>306</v>
      </c>
      <c r="D8030" t="s">
        <v>307</v>
      </c>
      <c r="E8030" t="s">
        <v>487</v>
      </c>
      <c r="F8030">
        <v>1</v>
      </c>
      <c r="G8030">
        <v>15</v>
      </c>
      <c r="I8030">
        <v>15000</v>
      </c>
      <c r="K8030">
        <v>15000</v>
      </c>
      <c r="L8030">
        <v>1000</v>
      </c>
      <c r="M8030" s="2" t="str">
        <f>VLOOKUP(A8030,disaster_subtype!$A$2:$P$59908,5,FALSE)</f>
        <v>Storm</v>
      </c>
    </row>
    <row r="8031" spans="1:13" x14ac:dyDescent="0.2">
      <c r="A8031" s="1" t="str">
        <f t="shared" si="125"/>
        <v>2012PAK35182902504766250505642500000</v>
      </c>
      <c r="B8031">
        <v>2012</v>
      </c>
      <c r="C8031" t="s">
        <v>139</v>
      </c>
      <c r="D8031" t="s">
        <v>140</v>
      </c>
      <c r="E8031" t="s">
        <v>485</v>
      </c>
      <c r="F8031">
        <v>3</v>
      </c>
      <c r="G8031">
        <v>518</v>
      </c>
      <c r="H8031">
        <v>2902</v>
      </c>
      <c r="I8031">
        <v>5047662</v>
      </c>
      <c r="K8031">
        <v>5050564</v>
      </c>
      <c r="L8031">
        <v>2500000</v>
      </c>
      <c r="M8031" s="2" t="e">
        <f>VLOOKUP(A8031,disaster_subtype!$A$2:$P$59908,5,FALSE)</f>
        <v>#N/A</v>
      </c>
    </row>
    <row r="8032" spans="1:13" x14ac:dyDescent="0.2">
      <c r="A8032" s="1" t="str">
        <f t="shared" si="125"/>
        <v>2012PAK2153</v>
      </c>
      <c r="B8032">
        <v>2012</v>
      </c>
      <c r="C8032" t="s">
        <v>139</v>
      </c>
      <c r="D8032" t="s">
        <v>140</v>
      </c>
      <c r="E8032" t="s">
        <v>80</v>
      </c>
      <c r="F8032">
        <v>2</v>
      </c>
      <c r="G8032">
        <v>153</v>
      </c>
      <c r="M8032" s="2" t="e">
        <f>VLOOKUP(A8032,disaster_subtype!$A$2:$P$59908,5,FALSE)</f>
        <v>#N/A</v>
      </c>
    </row>
    <row r="8033" spans="1:13" x14ac:dyDescent="0.2">
      <c r="A8033" s="1" t="str">
        <f t="shared" si="125"/>
        <v>2012PSE115001500</v>
      </c>
      <c r="B8033">
        <v>2012</v>
      </c>
      <c r="C8033" t="s">
        <v>373</v>
      </c>
      <c r="D8033" t="s">
        <v>374</v>
      </c>
      <c r="E8033" t="s">
        <v>485</v>
      </c>
      <c r="F8033">
        <v>1</v>
      </c>
      <c r="I8033">
        <v>1500</v>
      </c>
      <c r="K8033">
        <v>1500</v>
      </c>
      <c r="M8033" s="2" t="str">
        <f>VLOOKUP(A8033,disaster_subtype!$A$2:$P$59908,5,FALSE)</f>
        <v>Flood</v>
      </c>
    </row>
    <row r="8034" spans="1:13" x14ac:dyDescent="0.2">
      <c r="A8034" s="1" t="str">
        <f t="shared" si="125"/>
        <v>2012PAN263294169448</v>
      </c>
      <c r="B8034">
        <v>2012</v>
      </c>
      <c r="C8034" t="s">
        <v>268</v>
      </c>
      <c r="D8034" t="s">
        <v>269</v>
      </c>
      <c r="E8034" t="s">
        <v>485</v>
      </c>
      <c r="F8034">
        <v>2</v>
      </c>
      <c r="G8034">
        <v>6</v>
      </c>
      <c r="H8034">
        <v>32</v>
      </c>
      <c r="I8034">
        <v>9416</v>
      </c>
      <c r="K8034">
        <v>9448</v>
      </c>
      <c r="M8034" s="2" t="str">
        <f>VLOOKUP(A8034,disaster_subtype!$A$2:$P$59908,5,FALSE)</f>
        <v>Flood</v>
      </c>
    </row>
    <row r="8035" spans="1:13" x14ac:dyDescent="0.2">
      <c r="A8035" s="1" t="str">
        <f t="shared" si="125"/>
        <v>2012PNG1520000020000027000</v>
      </c>
      <c r="B8035">
        <v>2012</v>
      </c>
      <c r="C8035" t="s">
        <v>162</v>
      </c>
      <c r="D8035" t="s">
        <v>163</v>
      </c>
      <c r="E8035" t="s">
        <v>485</v>
      </c>
      <c r="F8035">
        <v>1</v>
      </c>
      <c r="G8035">
        <v>5</v>
      </c>
      <c r="I8035">
        <v>200000</v>
      </c>
      <c r="K8035">
        <v>200000</v>
      </c>
      <c r="L8035">
        <v>27000</v>
      </c>
      <c r="M8035" s="2" t="str">
        <f>VLOOKUP(A8035,disaster_subtype!$A$2:$P$59908,5,FALSE)</f>
        <v>Flood</v>
      </c>
    </row>
    <row r="8036" spans="1:13" x14ac:dyDescent="0.2">
      <c r="A8036" s="1" t="str">
        <f t="shared" si="125"/>
        <v>2012PNG160</v>
      </c>
      <c r="B8036">
        <v>2012</v>
      </c>
      <c r="C8036" t="s">
        <v>162</v>
      </c>
      <c r="D8036" t="s">
        <v>163</v>
      </c>
      <c r="E8036" t="s">
        <v>80</v>
      </c>
      <c r="F8036">
        <v>1</v>
      </c>
      <c r="G8036">
        <v>60</v>
      </c>
      <c r="M8036" s="2" t="str">
        <f>VLOOKUP(A8036,disaster_subtype!$A$2:$P$59908,5,FALSE)</f>
        <v>Landslide</v>
      </c>
    </row>
    <row r="8037" spans="1:13" x14ac:dyDescent="0.2">
      <c r="A8037" s="1" t="str">
        <f t="shared" si="125"/>
        <v>2012PRY113919001391900</v>
      </c>
      <c r="B8037">
        <v>2012</v>
      </c>
      <c r="C8037" t="s">
        <v>262</v>
      </c>
      <c r="D8037" t="s">
        <v>263</v>
      </c>
      <c r="E8037" t="s">
        <v>12</v>
      </c>
      <c r="F8037">
        <v>1</v>
      </c>
      <c r="I8037">
        <v>1391900</v>
      </c>
      <c r="K8037">
        <v>1391900</v>
      </c>
      <c r="M8037" s="2" t="str">
        <f>VLOOKUP(A8037,disaster_subtype!$A$2:$P$59908,5,FALSE)</f>
        <v>Drought</v>
      </c>
    </row>
    <row r="8038" spans="1:13" x14ac:dyDescent="0.2">
      <c r="A8038" s="1" t="str">
        <f t="shared" si="125"/>
        <v>2012PRY178945789454000</v>
      </c>
      <c r="B8038">
        <v>2012</v>
      </c>
      <c r="C8038" t="s">
        <v>262</v>
      </c>
      <c r="D8038" t="s">
        <v>263</v>
      </c>
      <c r="E8038" t="s">
        <v>485</v>
      </c>
      <c r="F8038">
        <v>1</v>
      </c>
      <c r="I8038">
        <v>78945</v>
      </c>
      <c r="K8038">
        <v>78945</v>
      </c>
      <c r="L8038">
        <v>4000</v>
      </c>
      <c r="M8038" s="2" t="str">
        <f>VLOOKUP(A8038,disaster_subtype!$A$2:$P$59908,5,FALSE)</f>
        <v>Flood</v>
      </c>
    </row>
    <row r="8039" spans="1:13" x14ac:dyDescent="0.2">
      <c r="A8039" s="1" t="str">
        <f t="shared" si="125"/>
        <v>2012PRY1510025000251002000</v>
      </c>
      <c r="B8039">
        <v>2012</v>
      </c>
      <c r="C8039" t="s">
        <v>262</v>
      </c>
      <c r="D8039" t="s">
        <v>263</v>
      </c>
      <c r="E8039" t="s">
        <v>487</v>
      </c>
      <c r="F8039">
        <v>1</v>
      </c>
      <c r="G8039">
        <v>5</v>
      </c>
      <c r="H8039">
        <v>100</v>
      </c>
      <c r="I8039">
        <v>25000</v>
      </c>
      <c r="K8039">
        <v>25100</v>
      </c>
      <c r="L8039">
        <v>2000</v>
      </c>
      <c r="M8039" s="2" t="str">
        <f>VLOOKUP(A8039,disaster_subtype!$A$2:$P$59908,5,FALSE)</f>
        <v>Storm</v>
      </c>
    </row>
    <row r="8040" spans="1:13" x14ac:dyDescent="0.2">
      <c r="A8040" s="1" t="str">
        <f t="shared" si="125"/>
        <v>2012PER1145290513854435</v>
      </c>
      <c r="B8040">
        <v>2012</v>
      </c>
      <c r="C8040" t="s">
        <v>114</v>
      </c>
      <c r="D8040" t="s">
        <v>115</v>
      </c>
      <c r="E8040" t="s">
        <v>488</v>
      </c>
      <c r="F8040">
        <v>1</v>
      </c>
      <c r="H8040">
        <v>145</v>
      </c>
      <c r="I8040">
        <v>2905</v>
      </c>
      <c r="J8040">
        <v>1385</v>
      </c>
      <c r="K8040">
        <v>4435</v>
      </c>
      <c r="M8040" s="2" t="str">
        <f>VLOOKUP(A8040,disaster_subtype!$A$2:$P$59908,5,FALSE)</f>
        <v>Earthquake</v>
      </c>
    </row>
    <row r="8041" spans="1:13" x14ac:dyDescent="0.2">
      <c r="A8041" s="1" t="str">
        <f t="shared" si="125"/>
        <v>2012PER1112010620106</v>
      </c>
      <c r="B8041">
        <v>2012</v>
      </c>
      <c r="C8041" t="s">
        <v>114</v>
      </c>
      <c r="D8041" t="s">
        <v>115</v>
      </c>
      <c r="E8041" t="s">
        <v>484</v>
      </c>
      <c r="F8041">
        <v>1</v>
      </c>
      <c r="G8041">
        <v>11</v>
      </c>
      <c r="I8041">
        <v>20106</v>
      </c>
      <c r="K8041">
        <v>20106</v>
      </c>
      <c r="M8041" s="2" t="str">
        <f>VLOOKUP(A8041,disaster_subtype!$A$2:$P$59908,5,FALSE)</f>
        <v>Epidemic</v>
      </c>
    </row>
    <row r="8042" spans="1:13" x14ac:dyDescent="0.2">
      <c r="A8042" s="1" t="str">
        <f t="shared" si="125"/>
        <v>2012PER12523011330113</v>
      </c>
      <c r="B8042">
        <v>2012</v>
      </c>
      <c r="C8042" t="s">
        <v>114</v>
      </c>
      <c r="D8042" t="s">
        <v>115</v>
      </c>
      <c r="E8042" t="s">
        <v>492</v>
      </c>
      <c r="F8042">
        <v>1</v>
      </c>
      <c r="G8042">
        <v>252</v>
      </c>
      <c r="I8042">
        <v>30113</v>
      </c>
      <c r="K8042">
        <v>30113</v>
      </c>
      <c r="M8042" s="2" t="str">
        <f>VLOOKUP(A8042,disaster_subtype!$A$2:$P$59908,5,FALSE)</f>
        <v xml:space="preserve">Extreme temperature </v>
      </c>
    </row>
    <row r="8043" spans="1:13" x14ac:dyDescent="0.2">
      <c r="A8043" s="1" t="str">
        <f t="shared" si="125"/>
        <v>2012PER114295000050029</v>
      </c>
      <c r="B8043">
        <v>2012</v>
      </c>
      <c r="C8043" t="s">
        <v>114</v>
      </c>
      <c r="D8043" t="s">
        <v>115</v>
      </c>
      <c r="E8043" t="s">
        <v>485</v>
      </c>
      <c r="F8043">
        <v>1</v>
      </c>
      <c r="G8043">
        <v>14</v>
      </c>
      <c r="H8043">
        <v>29</v>
      </c>
      <c r="J8043">
        <v>50000</v>
      </c>
      <c r="K8043">
        <v>50029</v>
      </c>
      <c r="M8043" s="2" t="str">
        <f>VLOOKUP(A8043,disaster_subtype!$A$2:$P$59908,5,FALSE)</f>
        <v>Flood</v>
      </c>
    </row>
    <row r="8044" spans="1:13" x14ac:dyDescent="0.2">
      <c r="A8044" s="1" t="str">
        <f t="shared" si="125"/>
        <v>2012PER122</v>
      </c>
      <c r="B8044">
        <v>2012</v>
      </c>
      <c r="C8044" t="s">
        <v>114</v>
      </c>
      <c r="D8044" t="s">
        <v>115</v>
      </c>
      <c r="E8044" t="s">
        <v>80</v>
      </c>
      <c r="F8044">
        <v>1</v>
      </c>
      <c r="G8044">
        <v>22</v>
      </c>
      <c r="M8044" s="2" t="str">
        <f>VLOOKUP(A8044,disaster_subtype!$A$2:$P$59908,5,FALSE)</f>
        <v>Landslide</v>
      </c>
    </row>
    <row r="8045" spans="1:13" x14ac:dyDescent="0.2">
      <c r="A8045" s="1" t="str">
        <f t="shared" si="125"/>
        <v>2012PHL311412335303435315712144</v>
      </c>
      <c r="B8045">
        <v>2012</v>
      </c>
      <c r="C8045" t="s">
        <v>59</v>
      </c>
      <c r="D8045" t="s">
        <v>60</v>
      </c>
      <c r="E8045" t="s">
        <v>488</v>
      </c>
      <c r="F8045">
        <v>3</v>
      </c>
      <c r="G8045">
        <v>114</v>
      </c>
      <c r="H8045">
        <v>123</v>
      </c>
      <c r="I8045">
        <v>353034</v>
      </c>
      <c r="K8045">
        <v>353157</v>
      </c>
      <c r="L8045">
        <v>12144</v>
      </c>
      <c r="M8045" s="2" t="str">
        <f>VLOOKUP(A8045,disaster_subtype!$A$2:$P$59908,5,FALSE)</f>
        <v>Earthquake</v>
      </c>
    </row>
    <row r="8046" spans="1:13" x14ac:dyDescent="0.2">
      <c r="A8046" s="1" t="str">
        <f t="shared" si="125"/>
        <v>2012PHL13031583158</v>
      </c>
      <c r="B8046">
        <v>2012</v>
      </c>
      <c r="C8046" t="s">
        <v>59</v>
      </c>
      <c r="D8046" t="s">
        <v>60</v>
      </c>
      <c r="E8046" t="s">
        <v>484</v>
      </c>
      <c r="F8046">
        <v>1</v>
      </c>
      <c r="G8046">
        <v>30</v>
      </c>
      <c r="I8046">
        <v>3158</v>
      </c>
      <c r="K8046">
        <v>3158</v>
      </c>
      <c r="M8046" s="2" t="str">
        <f>VLOOKUP(A8046,disaster_subtype!$A$2:$P$59908,5,FALSE)</f>
        <v>Epidemic</v>
      </c>
    </row>
    <row r="8047" spans="1:13" x14ac:dyDescent="0.2">
      <c r="A8047" s="1" t="str">
        <f t="shared" si="125"/>
        <v>2012PHL815716457885035762461462875330</v>
      </c>
      <c r="B8047">
        <v>2012</v>
      </c>
      <c r="C8047" t="s">
        <v>59</v>
      </c>
      <c r="D8047" t="s">
        <v>60</v>
      </c>
      <c r="E8047" t="s">
        <v>485</v>
      </c>
      <c r="F8047">
        <v>8</v>
      </c>
      <c r="G8047">
        <v>157</v>
      </c>
      <c r="H8047">
        <v>16</v>
      </c>
      <c r="I8047">
        <v>4578850</v>
      </c>
      <c r="J8047">
        <v>35762</v>
      </c>
      <c r="K8047">
        <v>4614628</v>
      </c>
      <c r="L8047">
        <v>75330</v>
      </c>
      <c r="M8047" s="2" t="e">
        <f>VLOOKUP(A8047,disaster_subtype!$A$2:$P$59908,5,FALSE)</f>
        <v>#N/A</v>
      </c>
    </row>
    <row r="8048" spans="1:13" x14ac:dyDescent="0.2">
      <c r="A8048" s="1" t="str">
        <f t="shared" si="125"/>
        <v>2012PHL17516723</v>
      </c>
      <c r="B8048">
        <v>2012</v>
      </c>
      <c r="C8048" t="s">
        <v>59</v>
      </c>
      <c r="D8048" t="s">
        <v>60</v>
      </c>
      <c r="E8048" t="s">
        <v>80</v>
      </c>
      <c r="F8048">
        <v>1</v>
      </c>
      <c r="G8048">
        <v>75</v>
      </c>
      <c r="H8048">
        <v>16</v>
      </c>
      <c r="I8048">
        <v>7</v>
      </c>
      <c r="K8048">
        <v>23</v>
      </c>
      <c r="M8048" s="2" t="str">
        <f>VLOOKUP(A8048,disaster_subtype!$A$2:$P$59908,5,FALSE)</f>
        <v>Landslide</v>
      </c>
    </row>
    <row r="8049" spans="1:13" x14ac:dyDescent="0.2">
      <c r="A8049" s="1" t="str">
        <f t="shared" si="125"/>
        <v>2012PHL92039272475577567560480918137</v>
      </c>
      <c r="B8049">
        <v>2012</v>
      </c>
      <c r="C8049" t="s">
        <v>59</v>
      </c>
      <c r="D8049" t="s">
        <v>60</v>
      </c>
      <c r="E8049" t="s">
        <v>487</v>
      </c>
      <c r="F8049">
        <v>9</v>
      </c>
      <c r="G8049">
        <v>2039</v>
      </c>
      <c r="H8049">
        <v>2724</v>
      </c>
      <c r="I8049">
        <v>7557756</v>
      </c>
      <c r="K8049">
        <v>7560480</v>
      </c>
      <c r="L8049">
        <v>918137</v>
      </c>
      <c r="M8049" s="2" t="str">
        <f>VLOOKUP(A8049,disaster_subtype!$A$2:$P$59908,5,FALSE)</f>
        <v>Storm</v>
      </c>
    </row>
    <row r="8050" spans="1:13" x14ac:dyDescent="0.2">
      <c r="A8050" s="1" t="str">
        <f t="shared" si="125"/>
        <v>2012POL3273</v>
      </c>
      <c r="B8050">
        <v>2012</v>
      </c>
      <c r="C8050" t="s">
        <v>151</v>
      </c>
      <c r="D8050" t="s">
        <v>152</v>
      </c>
      <c r="E8050" t="s">
        <v>492</v>
      </c>
      <c r="F8050">
        <v>3</v>
      </c>
      <c r="G8050">
        <v>273</v>
      </c>
      <c r="M8050" s="2" t="str">
        <f>VLOOKUP(A8050,disaster_subtype!$A$2:$P$59908,5,FALSE)</f>
        <v xml:space="preserve">Extreme temperature </v>
      </c>
    </row>
    <row r="8051" spans="1:13" x14ac:dyDescent="0.2">
      <c r="A8051" s="1" t="str">
        <f t="shared" si="125"/>
        <v>2012POL11103003105900</v>
      </c>
      <c r="B8051">
        <v>2012</v>
      </c>
      <c r="C8051" t="s">
        <v>151</v>
      </c>
      <c r="D8051" t="s">
        <v>152</v>
      </c>
      <c r="E8051" t="s">
        <v>487</v>
      </c>
      <c r="F8051">
        <v>1</v>
      </c>
      <c r="G8051">
        <v>1</v>
      </c>
      <c r="H8051">
        <v>10</v>
      </c>
      <c r="I8051">
        <v>300</v>
      </c>
      <c r="K8051">
        <v>310</v>
      </c>
      <c r="L8051">
        <v>5900</v>
      </c>
      <c r="M8051" s="2" t="str">
        <f>VLOOKUP(A8051,disaster_subtype!$A$2:$P$59908,5,FALSE)</f>
        <v>Storm</v>
      </c>
    </row>
    <row r="8052" spans="1:13" x14ac:dyDescent="0.2">
      <c r="A8052" s="1" t="str">
        <f t="shared" si="125"/>
        <v>2012PRI1</v>
      </c>
      <c r="B8052">
        <v>2012</v>
      </c>
      <c r="C8052" t="s">
        <v>122</v>
      </c>
      <c r="D8052" t="s">
        <v>123</v>
      </c>
      <c r="E8052" t="s">
        <v>487</v>
      </c>
      <c r="F8052">
        <v>1</v>
      </c>
      <c r="M8052" s="2" t="str">
        <f>VLOOKUP(A8052,disaster_subtype!$A$2:$P$59908,5,FALSE)</f>
        <v>Storm</v>
      </c>
    </row>
    <row r="8053" spans="1:13" x14ac:dyDescent="0.2">
      <c r="A8053" s="1" t="str">
        <f t="shared" si="125"/>
        <v>2012ROU18623973007539</v>
      </c>
      <c r="B8053">
        <v>2012</v>
      </c>
      <c r="C8053" t="s">
        <v>81</v>
      </c>
      <c r="D8053" t="s">
        <v>82</v>
      </c>
      <c r="E8053" t="s">
        <v>492</v>
      </c>
      <c r="F8053">
        <v>1</v>
      </c>
      <c r="G8053">
        <v>86</v>
      </c>
      <c r="H8053">
        <v>239</v>
      </c>
      <c r="I8053">
        <v>7300</v>
      </c>
      <c r="K8053">
        <v>7539</v>
      </c>
      <c r="M8053" s="2" t="str">
        <f>VLOOKUP(A8053,disaster_subtype!$A$2:$P$59908,5,FALSE)</f>
        <v xml:space="preserve">Extreme temperature </v>
      </c>
    </row>
    <row r="8054" spans="1:13" x14ac:dyDescent="0.2">
      <c r="A8054" s="1" t="str">
        <f t="shared" si="125"/>
        <v>2012RUS11140000</v>
      </c>
      <c r="B8054">
        <v>2012</v>
      </c>
      <c r="C8054" t="s">
        <v>124</v>
      </c>
      <c r="D8054" t="s">
        <v>125</v>
      </c>
      <c r="E8054" t="s">
        <v>12</v>
      </c>
      <c r="F8054">
        <v>1</v>
      </c>
      <c r="L8054">
        <v>1140000</v>
      </c>
      <c r="M8054" s="2" t="str">
        <f>VLOOKUP(A8054,disaster_subtype!$A$2:$P$59908,5,FALSE)</f>
        <v>Drought</v>
      </c>
    </row>
    <row r="8055" spans="1:13" x14ac:dyDescent="0.2">
      <c r="A8055" s="1" t="str">
        <f t="shared" si="125"/>
        <v>2012RUS223415941594</v>
      </c>
      <c r="B8055">
        <v>2012</v>
      </c>
      <c r="C8055" t="s">
        <v>124</v>
      </c>
      <c r="D8055" t="s">
        <v>125</v>
      </c>
      <c r="E8055" t="s">
        <v>492</v>
      </c>
      <c r="F8055">
        <v>2</v>
      </c>
      <c r="G8055">
        <v>234</v>
      </c>
      <c r="H8055">
        <v>1594</v>
      </c>
      <c r="K8055">
        <v>1594</v>
      </c>
      <c r="M8055" s="2" t="str">
        <f>VLOOKUP(A8055,disaster_subtype!$A$2:$P$59908,5,FALSE)</f>
        <v xml:space="preserve">Extreme temperature </v>
      </c>
    </row>
    <row r="8056" spans="1:13" x14ac:dyDescent="0.2">
      <c r="A8056" s="1" t="str">
        <f t="shared" si="125"/>
        <v>2012RUS4179391037397550046807617000</v>
      </c>
      <c r="B8056">
        <v>2012</v>
      </c>
      <c r="C8056" t="s">
        <v>124</v>
      </c>
      <c r="D8056" t="s">
        <v>125</v>
      </c>
      <c r="E8056" t="s">
        <v>485</v>
      </c>
      <c r="F8056">
        <v>4</v>
      </c>
      <c r="G8056">
        <v>179</v>
      </c>
      <c r="H8056">
        <v>3910</v>
      </c>
      <c r="I8056">
        <v>37397</v>
      </c>
      <c r="J8056">
        <v>5500</v>
      </c>
      <c r="K8056">
        <v>46807</v>
      </c>
      <c r="L8056">
        <v>617000</v>
      </c>
      <c r="M8056" s="2" t="e">
        <f>VLOOKUP(A8056,disaster_subtype!$A$2:$P$59908,5,FALSE)</f>
        <v>#N/A</v>
      </c>
    </row>
    <row r="8057" spans="1:13" x14ac:dyDescent="0.2">
      <c r="A8057" s="1" t="str">
        <f t="shared" si="125"/>
        <v>2012RUS12346252598</v>
      </c>
      <c r="B8057">
        <v>2012</v>
      </c>
      <c r="C8057" t="s">
        <v>124</v>
      </c>
      <c r="D8057" t="s">
        <v>125</v>
      </c>
      <c r="E8057" t="s">
        <v>490</v>
      </c>
      <c r="F8057">
        <v>1</v>
      </c>
      <c r="G8057">
        <v>2</v>
      </c>
      <c r="H8057">
        <v>346</v>
      </c>
      <c r="J8057">
        <v>252</v>
      </c>
      <c r="K8057">
        <v>598</v>
      </c>
      <c r="M8057" s="2" t="str">
        <f>VLOOKUP(A8057,disaster_subtype!$A$2:$P$59908,5,FALSE)</f>
        <v>Wildfire</v>
      </c>
    </row>
    <row r="8058" spans="1:13" x14ac:dyDescent="0.2">
      <c r="A8058" s="1" t="str">
        <f t="shared" si="125"/>
        <v>2012RWA151116011160</v>
      </c>
      <c r="B8058">
        <v>2012</v>
      </c>
      <c r="C8058" t="s">
        <v>336</v>
      </c>
      <c r="D8058" t="s">
        <v>337</v>
      </c>
      <c r="E8058" t="s">
        <v>485</v>
      </c>
      <c r="F8058">
        <v>1</v>
      </c>
      <c r="G8058">
        <v>5</v>
      </c>
      <c r="I8058">
        <v>11160</v>
      </c>
      <c r="K8058">
        <v>11160</v>
      </c>
      <c r="M8058" s="2" t="str">
        <f>VLOOKUP(A8058,disaster_subtype!$A$2:$P$59908,5,FALSE)</f>
        <v>Flood</v>
      </c>
    </row>
    <row r="8059" spans="1:13" x14ac:dyDescent="0.2">
      <c r="A8059" s="1" t="str">
        <f t="shared" si="125"/>
        <v>2012WSM1121270312703133000</v>
      </c>
      <c r="B8059">
        <v>2012</v>
      </c>
      <c r="C8059" t="s">
        <v>270</v>
      </c>
      <c r="D8059" t="s">
        <v>271</v>
      </c>
      <c r="E8059" t="s">
        <v>487</v>
      </c>
      <c r="F8059">
        <v>1</v>
      </c>
      <c r="G8059">
        <v>12</v>
      </c>
      <c r="I8059">
        <v>12703</v>
      </c>
      <c r="K8059">
        <v>12703</v>
      </c>
      <c r="L8059">
        <v>133000</v>
      </c>
      <c r="M8059" s="2" t="str">
        <f>VLOOKUP(A8059,disaster_subtype!$A$2:$P$59908,5,FALSE)</f>
        <v>Storm</v>
      </c>
    </row>
    <row r="8060" spans="1:13" x14ac:dyDescent="0.2">
      <c r="A8060" s="1" t="str">
        <f t="shared" si="125"/>
        <v>2012SAU119</v>
      </c>
      <c r="B8060">
        <v>2012</v>
      </c>
      <c r="C8060" t="s">
        <v>272</v>
      </c>
      <c r="D8060" t="s">
        <v>273</v>
      </c>
      <c r="E8060" t="s">
        <v>485</v>
      </c>
      <c r="F8060">
        <v>1</v>
      </c>
      <c r="G8060">
        <v>19</v>
      </c>
      <c r="M8060" s="2" t="str">
        <f>VLOOKUP(A8060,disaster_subtype!$A$2:$P$59908,5,FALSE)</f>
        <v>Flood</v>
      </c>
    </row>
    <row r="8061" spans="1:13" x14ac:dyDescent="0.2">
      <c r="A8061" s="1" t="str">
        <f t="shared" si="125"/>
        <v>2012SEN119570005700010000</v>
      </c>
      <c r="B8061">
        <v>2012</v>
      </c>
      <c r="C8061" t="s">
        <v>109</v>
      </c>
      <c r="D8061" t="s">
        <v>110</v>
      </c>
      <c r="E8061" t="s">
        <v>485</v>
      </c>
      <c r="F8061">
        <v>1</v>
      </c>
      <c r="G8061">
        <v>19</v>
      </c>
      <c r="I8061">
        <v>57000</v>
      </c>
      <c r="K8061">
        <v>57000</v>
      </c>
      <c r="L8061">
        <v>10000</v>
      </c>
      <c r="M8061" s="2" t="str">
        <f>VLOOKUP(A8061,disaster_subtype!$A$2:$P$59908,5,FALSE)</f>
        <v>Flood</v>
      </c>
    </row>
    <row r="8062" spans="1:13" x14ac:dyDescent="0.2">
      <c r="A8062" s="1" t="str">
        <f t="shared" si="125"/>
        <v>2012SRB3258823488234</v>
      </c>
      <c r="B8062">
        <v>2012</v>
      </c>
      <c r="C8062" t="s">
        <v>474</v>
      </c>
      <c r="D8062" t="s">
        <v>475</v>
      </c>
      <c r="E8062" t="s">
        <v>492</v>
      </c>
      <c r="F8062">
        <v>3</v>
      </c>
      <c r="G8062">
        <v>25</v>
      </c>
      <c r="I8062">
        <v>88234</v>
      </c>
      <c r="K8062">
        <v>88234</v>
      </c>
      <c r="M8062" s="2" t="e">
        <f>VLOOKUP(A8062,disaster_subtype!$A$2:$P$59908,5,FALSE)</f>
        <v>#N/A</v>
      </c>
    </row>
    <row r="8063" spans="1:13" x14ac:dyDescent="0.2">
      <c r="A8063" s="1" t="str">
        <f t="shared" si="125"/>
        <v>2012SLE13002300923009</v>
      </c>
      <c r="B8063">
        <v>2012</v>
      </c>
      <c r="C8063" t="s">
        <v>338</v>
      </c>
      <c r="D8063" t="s">
        <v>339</v>
      </c>
      <c r="E8063" t="s">
        <v>484</v>
      </c>
      <c r="F8063">
        <v>1</v>
      </c>
      <c r="G8063">
        <v>300</v>
      </c>
      <c r="I8063">
        <v>23009</v>
      </c>
      <c r="K8063">
        <v>23009</v>
      </c>
      <c r="M8063" s="2" t="str">
        <f>VLOOKUP(A8063,disaster_subtype!$A$2:$P$59908,5,FALSE)</f>
        <v>Epidemic</v>
      </c>
    </row>
    <row r="8064" spans="1:13" x14ac:dyDescent="0.2">
      <c r="A8064" s="1" t="str">
        <f t="shared" si="125"/>
        <v>2012SVK15</v>
      </c>
      <c r="B8064">
        <v>2012</v>
      </c>
      <c r="C8064" t="s">
        <v>447</v>
      </c>
      <c r="D8064" t="s">
        <v>448</v>
      </c>
      <c r="E8064" t="s">
        <v>492</v>
      </c>
      <c r="F8064">
        <v>1</v>
      </c>
      <c r="G8064">
        <v>5</v>
      </c>
      <c r="M8064" s="2" t="str">
        <f>VLOOKUP(A8064,disaster_subtype!$A$2:$P$59908,5,FALSE)</f>
        <v xml:space="preserve">Extreme temperature </v>
      </c>
    </row>
    <row r="8065" spans="1:13" x14ac:dyDescent="0.2">
      <c r="A8065" s="1" t="str">
        <f t="shared" si="125"/>
        <v>2012SVN11200012000265000</v>
      </c>
      <c r="B8065">
        <v>2012</v>
      </c>
      <c r="C8065" t="s">
        <v>452</v>
      </c>
      <c r="D8065" t="s">
        <v>453</v>
      </c>
      <c r="E8065" t="s">
        <v>485</v>
      </c>
      <c r="F8065">
        <v>1</v>
      </c>
      <c r="I8065">
        <v>12000</v>
      </c>
      <c r="K8065">
        <v>12000</v>
      </c>
      <c r="L8065">
        <v>265000</v>
      </c>
      <c r="M8065" s="2" t="str">
        <f>VLOOKUP(A8065,disaster_subtype!$A$2:$P$59908,5,FALSE)</f>
        <v>Flood</v>
      </c>
    </row>
    <row r="8066" spans="1:13" x14ac:dyDescent="0.2">
      <c r="A8066" s="1" t="str">
        <f t="shared" ref="A8066:A8129" si="126">B8066&amp;C8066&amp;F8066&amp;G8066&amp;H8066&amp;I8066&amp;J8066&amp;K8066&amp;L8066</f>
        <v>2012SLB148364836</v>
      </c>
      <c r="B8066">
        <v>2012</v>
      </c>
      <c r="C8066" t="s">
        <v>168</v>
      </c>
      <c r="D8066" t="s">
        <v>169</v>
      </c>
      <c r="E8066" t="s">
        <v>485</v>
      </c>
      <c r="F8066">
        <v>1</v>
      </c>
      <c r="I8066">
        <v>4836</v>
      </c>
      <c r="K8066">
        <v>4836</v>
      </c>
      <c r="M8066" s="2" t="str">
        <f>VLOOKUP(A8066,disaster_subtype!$A$2:$P$59908,5,FALSE)</f>
        <v>Flood</v>
      </c>
    </row>
    <row r="8067" spans="1:13" x14ac:dyDescent="0.2">
      <c r="A8067" s="1" t="str">
        <f t="shared" si="126"/>
        <v>2012SOM130000003000000</v>
      </c>
      <c r="B8067">
        <v>2012</v>
      </c>
      <c r="C8067" t="s">
        <v>256</v>
      </c>
      <c r="D8067" t="s">
        <v>257</v>
      </c>
      <c r="E8067" t="s">
        <v>12</v>
      </c>
      <c r="F8067">
        <v>1</v>
      </c>
      <c r="I8067">
        <v>3000000</v>
      </c>
      <c r="K8067">
        <v>3000000</v>
      </c>
      <c r="M8067" s="2" t="str">
        <f>VLOOKUP(A8067,disaster_subtype!$A$2:$P$59908,5,FALSE)</f>
        <v>Drought</v>
      </c>
    </row>
    <row r="8068" spans="1:13" x14ac:dyDescent="0.2">
      <c r="A8068" s="1" t="str">
        <f t="shared" si="126"/>
        <v>2012SOM231122002000032200</v>
      </c>
      <c r="B8068">
        <v>2012</v>
      </c>
      <c r="C8068" t="s">
        <v>256</v>
      </c>
      <c r="D8068" t="s">
        <v>257</v>
      </c>
      <c r="E8068" t="s">
        <v>485</v>
      </c>
      <c r="F8068">
        <v>2</v>
      </c>
      <c r="G8068">
        <v>31</v>
      </c>
      <c r="I8068">
        <v>12200</v>
      </c>
      <c r="J8068">
        <v>20000</v>
      </c>
      <c r="K8068">
        <v>32200</v>
      </c>
      <c r="M8068" s="2" t="str">
        <f>VLOOKUP(A8068,disaster_subtype!$A$2:$P$59908,5,FALSE)</f>
        <v>Flood</v>
      </c>
    </row>
    <row r="8069" spans="1:13" x14ac:dyDescent="0.2">
      <c r="A8069" s="1" t="str">
        <f t="shared" si="126"/>
        <v>2012ZAF113125000125000200000</v>
      </c>
      <c r="B8069">
        <v>2012</v>
      </c>
      <c r="C8069" t="s">
        <v>130</v>
      </c>
      <c r="D8069" t="s">
        <v>131</v>
      </c>
      <c r="E8069" t="s">
        <v>485</v>
      </c>
      <c r="F8069">
        <v>1</v>
      </c>
      <c r="G8069">
        <v>13</v>
      </c>
      <c r="I8069">
        <v>125000</v>
      </c>
      <c r="K8069">
        <v>125000</v>
      </c>
      <c r="L8069">
        <v>200000</v>
      </c>
      <c r="M8069" s="2" t="str">
        <f>VLOOKUP(A8069,disaster_subtype!$A$2:$P$59908,5,FALSE)</f>
        <v>Flood</v>
      </c>
    </row>
    <row r="8070" spans="1:13" x14ac:dyDescent="0.2">
      <c r="A8070" s="1" t="str">
        <f t="shared" si="126"/>
        <v>2012ZAF113501350</v>
      </c>
      <c r="B8070">
        <v>2012</v>
      </c>
      <c r="C8070" t="s">
        <v>130</v>
      </c>
      <c r="D8070" t="s">
        <v>131</v>
      </c>
      <c r="E8070" t="s">
        <v>487</v>
      </c>
      <c r="F8070">
        <v>1</v>
      </c>
      <c r="I8070">
        <v>1350</v>
      </c>
      <c r="K8070">
        <v>1350</v>
      </c>
      <c r="M8070" s="2" t="str">
        <f>VLOOKUP(A8070,disaster_subtype!$A$2:$P$59908,5,FALSE)</f>
        <v>Storm</v>
      </c>
    </row>
    <row r="8071" spans="1:13" x14ac:dyDescent="0.2">
      <c r="A8071" s="1" t="str">
        <f t="shared" si="126"/>
        <v>2012SSD247157000157000</v>
      </c>
      <c r="B8071">
        <v>2012</v>
      </c>
      <c r="C8071" t="s">
        <v>476</v>
      </c>
      <c r="D8071" t="s">
        <v>477</v>
      </c>
      <c r="E8071" t="s">
        <v>485</v>
      </c>
      <c r="F8071">
        <v>2</v>
      </c>
      <c r="G8071">
        <v>47</v>
      </c>
      <c r="I8071">
        <v>157000</v>
      </c>
      <c r="K8071">
        <v>157000</v>
      </c>
      <c r="M8071" s="2" t="str">
        <f>VLOOKUP(A8071,disaster_subtype!$A$2:$P$59908,5,FALSE)</f>
        <v>Flood</v>
      </c>
    </row>
    <row r="8072" spans="1:13" x14ac:dyDescent="0.2">
      <c r="A8072" s="1" t="str">
        <f t="shared" si="126"/>
        <v>2012ESP11035600635395000</v>
      </c>
      <c r="B8072">
        <v>2012</v>
      </c>
      <c r="C8072" t="s">
        <v>222</v>
      </c>
      <c r="D8072" t="s">
        <v>223</v>
      </c>
      <c r="E8072" t="s">
        <v>485</v>
      </c>
      <c r="F8072">
        <v>1</v>
      </c>
      <c r="G8072">
        <v>10</v>
      </c>
      <c r="H8072">
        <v>35</v>
      </c>
      <c r="I8072">
        <v>600</v>
      </c>
      <c r="K8072">
        <v>635</v>
      </c>
      <c r="L8072">
        <v>395000</v>
      </c>
      <c r="M8072" s="2" t="str">
        <f>VLOOKUP(A8072,disaster_subtype!$A$2:$P$59908,5,FALSE)</f>
        <v>Flood</v>
      </c>
    </row>
    <row r="8073" spans="1:13" x14ac:dyDescent="0.2">
      <c r="A8073" s="1" t="str">
        <f t="shared" si="126"/>
        <v>2012ESP1466</v>
      </c>
      <c r="B8073">
        <v>2012</v>
      </c>
      <c r="C8073" t="s">
        <v>222</v>
      </c>
      <c r="D8073" t="s">
        <v>223</v>
      </c>
      <c r="E8073" t="s">
        <v>490</v>
      </c>
      <c r="F8073">
        <v>1</v>
      </c>
      <c r="G8073">
        <v>4</v>
      </c>
      <c r="H8073">
        <v>6</v>
      </c>
      <c r="K8073">
        <v>6</v>
      </c>
      <c r="M8073" s="2" t="str">
        <f>VLOOKUP(A8073,disaster_subtype!$A$2:$P$59908,5,FALSE)</f>
        <v>Wildfire</v>
      </c>
    </row>
    <row r="8074" spans="1:13" x14ac:dyDescent="0.2">
      <c r="A8074" s="1" t="str">
        <f t="shared" si="126"/>
        <v>2012LKA118000001800000</v>
      </c>
      <c r="B8074">
        <v>2012</v>
      </c>
      <c r="C8074" t="s">
        <v>244</v>
      </c>
      <c r="D8074" t="s">
        <v>245</v>
      </c>
      <c r="E8074" t="s">
        <v>12</v>
      </c>
      <c r="F8074">
        <v>1</v>
      </c>
      <c r="I8074">
        <v>1800000</v>
      </c>
      <c r="K8074">
        <v>1800000</v>
      </c>
      <c r="M8074" s="2" t="str">
        <f>VLOOKUP(A8074,disaster_subtype!$A$2:$P$59908,5,FALSE)</f>
        <v>Drought</v>
      </c>
    </row>
    <row r="8075" spans="1:13" x14ac:dyDescent="0.2">
      <c r="A8075" s="1" t="str">
        <f t="shared" si="126"/>
        <v>2012LKA153214470004470211200</v>
      </c>
      <c r="B8075">
        <v>2012</v>
      </c>
      <c r="C8075" t="s">
        <v>244</v>
      </c>
      <c r="D8075" t="s">
        <v>245</v>
      </c>
      <c r="E8075" t="s">
        <v>485</v>
      </c>
      <c r="F8075">
        <v>1</v>
      </c>
      <c r="G8075">
        <v>53</v>
      </c>
      <c r="H8075">
        <v>21</v>
      </c>
      <c r="I8075">
        <v>447000</v>
      </c>
      <c r="K8075">
        <v>447021</v>
      </c>
      <c r="L8075">
        <v>1200</v>
      </c>
      <c r="M8075" s="2" t="str">
        <f>VLOOKUP(A8075,disaster_subtype!$A$2:$P$59908,5,FALSE)</f>
        <v>Flood</v>
      </c>
    </row>
    <row r="8076" spans="1:13" x14ac:dyDescent="0.2">
      <c r="A8076" s="1" t="str">
        <f t="shared" si="126"/>
        <v>2012LKA1690006900057000</v>
      </c>
      <c r="B8076">
        <v>2012</v>
      </c>
      <c r="C8076" t="s">
        <v>244</v>
      </c>
      <c r="D8076" t="s">
        <v>245</v>
      </c>
      <c r="E8076" t="s">
        <v>487</v>
      </c>
      <c r="F8076">
        <v>1</v>
      </c>
      <c r="J8076">
        <v>69000</v>
      </c>
      <c r="K8076">
        <v>69000</v>
      </c>
      <c r="L8076">
        <v>57000</v>
      </c>
      <c r="M8076" s="2" t="str">
        <f>VLOOKUP(A8076,disaster_subtype!$A$2:$P$59908,5,FALSE)</f>
        <v>Storm</v>
      </c>
    </row>
    <row r="8077" spans="1:13" x14ac:dyDescent="0.2">
      <c r="A8077" s="1" t="str">
        <f t="shared" si="126"/>
        <v>2012SDN132000003200000</v>
      </c>
      <c r="B8077">
        <v>2012</v>
      </c>
      <c r="C8077" t="s">
        <v>187</v>
      </c>
      <c r="D8077" t="s">
        <v>188</v>
      </c>
      <c r="E8077" t="s">
        <v>12</v>
      </c>
      <c r="F8077">
        <v>1</v>
      </c>
      <c r="I8077">
        <v>3200000</v>
      </c>
      <c r="K8077">
        <v>3200000</v>
      </c>
      <c r="M8077" s="2" t="str">
        <f>VLOOKUP(A8077,disaster_subtype!$A$2:$P$59908,5,FALSE)</f>
        <v>Drought</v>
      </c>
    </row>
    <row r="8078" spans="1:13" x14ac:dyDescent="0.2">
      <c r="A8078" s="1" t="str">
        <f t="shared" si="126"/>
        <v>2012SDN1171678678</v>
      </c>
      <c r="B8078">
        <v>2012</v>
      </c>
      <c r="C8078" t="s">
        <v>187</v>
      </c>
      <c r="D8078" t="s">
        <v>188</v>
      </c>
      <c r="E8078" t="s">
        <v>484</v>
      </c>
      <c r="F8078">
        <v>1</v>
      </c>
      <c r="G8078">
        <v>171</v>
      </c>
      <c r="I8078">
        <v>678</v>
      </c>
      <c r="K8078">
        <v>678</v>
      </c>
      <c r="M8078" s="2" t="str">
        <f>VLOOKUP(A8078,disaster_subtype!$A$2:$P$59908,5,FALSE)</f>
        <v>Epidemic</v>
      </c>
    </row>
    <row r="8079" spans="1:13" x14ac:dyDescent="0.2">
      <c r="A8079" s="1" t="str">
        <f t="shared" si="126"/>
        <v>2012SDN135135135000135135</v>
      </c>
      <c r="B8079">
        <v>2012</v>
      </c>
      <c r="C8079" t="s">
        <v>187</v>
      </c>
      <c r="D8079" t="s">
        <v>188</v>
      </c>
      <c r="E8079" t="s">
        <v>485</v>
      </c>
      <c r="F8079">
        <v>1</v>
      </c>
      <c r="G8079">
        <v>35</v>
      </c>
      <c r="H8079">
        <v>135</v>
      </c>
      <c r="I8079">
        <v>135000</v>
      </c>
      <c r="K8079">
        <v>135135</v>
      </c>
      <c r="M8079" s="2" t="str">
        <f>VLOOKUP(A8079,disaster_subtype!$A$2:$P$59908,5,FALSE)</f>
        <v>Flood</v>
      </c>
    </row>
    <row r="8080" spans="1:13" x14ac:dyDescent="0.2">
      <c r="A8080" s="1" t="str">
        <f t="shared" si="126"/>
        <v>2012CHE211</v>
      </c>
      <c r="B8080">
        <v>2012</v>
      </c>
      <c r="C8080" t="s">
        <v>211</v>
      </c>
      <c r="D8080" t="s">
        <v>212</v>
      </c>
      <c r="E8080" t="s">
        <v>492</v>
      </c>
      <c r="F8080">
        <v>2</v>
      </c>
      <c r="G8080">
        <v>11</v>
      </c>
      <c r="M8080" s="2" t="str">
        <f>VLOOKUP(A8080,disaster_subtype!$A$2:$P$59908,5,FALSE)</f>
        <v xml:space="preserve">Extreme temperature </v>
      </c>
    </row>
    <row r="8081" spans="1:13" x14ac:dyDescent="0.2">
      <c r="A8081" s="1" t="str">
        <f t="shared" si="126"/>
        <v>2012TWN16350003500016900</v>
      </c>
      <c r="B8081">
        <v>2012</v>
      </c>
      <c r="C8081" t="s">
        <v>75</v>
      </c>
      <c r="D8081" t="s">
        <v>76</v>
      </c>
      <c r="E8081" t="s">
        <v>485</v>
      </c>
      <c r="F8081">
        <v>1</v>
      </c>
      <c r="G8081">
        <v>6</v>
      </c>
      <c r="I8081">
        <v>35000</v>
      </c>
      <c r="K8081">
        <v>35000</v>
      </c>
      <c r="L8081">
        <v>16900</v>
      </c>
      <c r="M8081" s="2" t="str">
        <f>VLOOKUP(A8081,disaster_subtype!$A$2:$P$59908,5,FALSE)</f>
        <v>Flood</v>
      </c>
    </row>
    <row r="8082" spans="1:13" x14ac:dyDescent="0.2">
      <c r="A8082" s="1" t="str">
        <f t="shared" si="126"/>
        <v>2012TWN21435300</v>
      </c>
      <c r="B8082">
        <v>2012</v>
      </c>
      <c r="C8082" t="s">
        <v>75</v>
      </c>
      <c r="D8082" t="s">
        <v>76</v>
      </c>
      <c r="E8082" t="s">
        <v>487</v>
      </c>
      <c r="F8082">
        <v>2</v>
      </c>
      <c r="G8082">
        <v>14</v>
      </c>
      <c r="L8082">
        <v>35300</v>
      </c>
      <c r="M8082" s="2" t="str">
        <f>VLOOKUP(A8082,disaster_subtype!$A$2:$P$59908,5,FALSE)</f>
        <v>Storm</v>
      </c>
    </row>
    <row r="8083" spans="1:13" x14ac:dyDescent="0.2">
      <c r="A8083" s="1" t="str">
        <f t="shared" si="126"/>
        <v>2012TJK1225312531</v>
      </c>
      <c r="B8083">
        <v>2012</v>
      </c>
      <c r="C8083" t="s">
        <v>398</v>
      </c>
      <c r="D8083" t="s">
        <v>399</v>
      </c>
      <c r="E8083" t="s">
        <v>488</v>
      </c>
      <c r="F8083">
        <v>1</v>
      </c>
      <c r="G8083">
        <v>2</v>
      </c>
      <c r="I8083">
        <v>2531</v>
      </c>
      <c r="K8083">
        <v>2531</v>
      </c>
      <c r="M8083" s="2" t="str">
        <f>VLOOKUP(A8083,disaster_subtype!$A$2:$P$59908,5,FALSE)</f>
        <v>Earthquake</v>
      </c>
    </row>
    <row r="8084" spans="1:13" x14ac:dyDescent="0.2">
      <c r="A8084" s="1" t="str">
        <f t="shared" si="126"/>
        <v>2012TJK11</v>
      </c>
      <c r="B8084">
        <v>2012</v>
      </c>
      <c r="C8084" t="s">
        <v>398</v>
      </c>
      <c r="D8084" t="s">
        <v>399</v>
      </c>
      <c r="E8084" t="s">
        <v>492</v>
      </c>
      <c r="F8084">
        <v>1</v>
      </c>
      <c r="G8084">
        <v>1</v>
      </c>
      <c r="M8084" s="2" t="str">
        <f>VLOOKUP(A8084,disaster_subtype!$A$2:$P$59908,5,FALSE)</f>
        <v xml:space="preserve">Extreme temperature </v>
      </c>
    </row>
    <row r="8085" spans="1:13" x14ac:dyDescent="0.2">
      <c r="A8085" s="1" t="str">
        <f t="shared" si="126"/>
        <v>2012TJK155565556760</v>
      </c>
      <c r="B8085">
        <v>2012</v>
      </c>
      <c r="C8085" t="s">
        <v>398</v>
      </c>
      <c r="D8085" t="s">
        <v>399</v>
      </c>
      <c r="E8085" t="s">
        <v>485</v>
      </c>
      <c r="F8085">
        <v>1</v>
      </c>
      <c r="I8085">
        <v>5556</v>
      </c>
      <c r="K8085">
        <v>5556</v>
      </c>
      <c r="L8085">
        <v>760</v>
      </c>
      <c r="M8085" s="2" t="str">
        <f>VLOOKUP(A8085,disaster_subtype!$A$2:$P$59908,5,FALSE)</f>
        <v>Flood</v>
      </c>
    </row>
    <row r="8086" spans="1:13" x14ac:dyDescent="0.2">
      <c r="A8086" s="1" t="str">
        <f t="shared" si="126"/>
        <v>2012TZA110</v>
      </c>
      <c r="B8086">
        <v>2012</v>
      </c>
      <c r="C8086" t="s">
        <v>26</v>
      </c>
      <c r="D8086" t="s">
        <v>27</v>
      </c>
      <c r="E8086" t="s">
        <v>485</v>
      </c>
      <c r="F8086">
        <v>1</v>
      </c>
      <c r="G8086">
        <v>10</v>
      </c>
      <c r="M8086" s="2" t="str">
        <f>VLOOKUP(A8086,disaster_subtype!$A$2:$P$59908,5,FALSE)</f>
        <v>Flood</v>
      </c>
    </row>
    <row r="8087" spans="1:13" x14ac:dyDescent="0.2">
      <c r="A8087" s="1" t="str">
        <f t="shared" si="126"/>
        <v>2012THA1</v>
      </c>
      <c r="B8087">
        <v>2012</v>
      </c>
      <c r="C8087" t="s">
        <v>236</v>
      </c>
      <c r="D8087" t="s">
        <v>237</v>
      </c>
      <c r="E8087" t="s">
        <v>12</v>
      </c>
      <c r="F8087">
        <v>1</v>
      </c>
      <c r="M8087" s="2" t="str">
        <f>VLOOKUP(A8087,disaster_subtype!$A$2:$P$59908,5,FALSE)</f>
        <v>Drought</v>
      </c>
    </row>
    <row r="8088" spans="1:13" x14ac:dyDescent="0.2">
      <c r="A8088" s="1" t="str">
        <f t="shared" si="126"/>
        <v>2012THA1235545235545</v>
      </c>
      <c r="B8088">
        <v>2012</v>
      </c>
      <c r="C8088" t="s">
        <v>236</v>
      </c>
      <c r="D8088" t="s">
        <v>237</v>
      </c>
      <c r="E8088" t="s">
        <v>485</v>
      </c>
      <c r="F8088">
        <v>1</v>
      </c>
      <c r="I8088">
        <v>235545</v>
      </c>
      <c r="K8088">
        <v>235545</v>
      </c>
      <c r="M8088" s="2" t="str">
        <f>VLOOKUP(A8088,disaster_subtype!$A$2:$P$59908,5,FALSE)</f>
        <v>Flood</v>
      </c>
    </row>
    <row r="8089" spans="1:13" x14ac:dyDescent="0.2">
      <c r="A8089" s="1" t="str">
        <f t="shared" si="126"/>
        <v>2012TUR113</v>
      </c>
      <c r="B8089">
        <v>2012</v>
      </c>
      <c r="C8089" t="s">
        <v>50</v>
      </c>
      <c r="D8089" t="s">
        <v>51</v>
      </c>
      <c r="E8089" t="s">
        <v>485</v>
      </c>
      <c r="F8089">
        <v>1</v>
      </c>
      <c r="G8089">
        <v>13</v>
      </c>
      <c r="M8089" s="2" t="str">
        <f>VLOOKUP(A8089,disaster_subtype!$A$2:$P$59908,5,FALSE)</f>
        <v>Flood</v>
      </c>
    </row>
    <row r="8090" spans="1:13" x14ac:dyDescent="0.2">
      <c r="A8090" s="1" t="str">
        <f t="shared" si="126"/>
        <v>2012UGA315611658645980</v>
      </c>
      <c r="B8090">
        <v>2012</v>
      </c>
      <c r="C8090" t="s">
        <v>29</v>
      </c>
      <c r="D8090" t="s">
        <v>30</v>
      </c>
      <c r="E8090" t="s">
        <v>484</v>
      </c>
      <c r="F8090">
        <v>3</v>
      </c>
      <c r="G8090">
        <v>156</v>
      </c>
      <c r="H8090">
        <v>116</v>
      </c>
      <c r="I8090">
        <v>5864</v>
      </c>
      <c r="K8090">
        <v>5980</v>
      </c>
      <c r="M8090" s="2" t="e">
        <f>VLOOKUP(A8090,disaster_subtype!$A$2:$P$59908,5,FALSE)</f>
        <v>#N/A</v>
      </c>
    </row>
    <row r="8091" spans="1:13" x14ac:dyDescent="0.2">
      <c r="A8091" s="1" t="str">
        <f t="shared" si="126"/>
        <v>2012UGA11500015000</v>
      </c>
      <c r="B8091">
        <v>2012</v>
      </c>
      <c r="C8091" t="s">
        <v>29</v>
      </c>
      <c r="D8091" t="s">
        <v>30</v>
      </c>
      <c r="E8091" t="s">
        <v>485</v>
      </c>
      <c r="F8091">
        <v>1</v>
      </c>
      <c r="I8091">
        <v>15000</v>
      </c>
      <c r="K8091">
        <v>15000</v>
      </c>
      <c r="M8091" s="2" t="str">
        <f>VLOOKUP(A8091,disaster_subtype!$A$2:$P$59908,5,FALSE)</f>
        <v>Flood</v>
      </c>
    </row>
    <row r="8092" spans="1:13" x14ac:dyDescent="0.2">
      <c r="A8092" s="1" t="str">
        <f t="shared" si="126"/>
        <v>2012UGA1186433683432</v>
      </c>
      <c r="B8092">
        <v>2012</v>
      </c>
      <c r="C8092" t="s">
        <v>29</v>
      </c>
      <c r="D8092" t="s">
        <v>30</v>
      </c>
      <c r="E8092" t="s">
        <v>80</v>
      </c>
      <c r="F8092">
        <v>1</v>
      </c>
      <c r="G8092">
        <v>18</v>
      </c>
      <c r="H8092">
        <v>64</v>
      </c>
      <c r="J8092">
        <v>3368</v>
      </c>
      <c r="K8092">
        <v>3432</v>
      </c>
      <c r="M8092" s="2" t="str">
        <f>VLOOKUP(A8092,disaster_subtype!$A$2:$P$59908,5,FALSE)</f>
        <v>Landslide</v>
      </c>
    </row>
    <row r="8093" spans="1:13" x14ac:dyDescent="0.2">
      <c r="A8093" s="1" t="str">
        <f t="shared" si="126"/>
        <v>2012UKR11690000</v>
      </c>
      <c r="B8093">
        <v>2012</v>
      </c>
      <c r="C8093" t="s">
        <v>412</v>
      </c>
      <c r="D8093" t="s">
        <v>413</v>
      </c>
      <c r="E8093" t="s">
        <v>12</v>
      </c>
      <c r="F8093">
        <v>1</v>
      </c>
      <c r="L8093">
        <v>1690000</v>
      </c>
      <c r="M8093" s="2" t="str">
        <f>VLOOKUP(A8093,disaster_subtype!$A$2:$P$59908,5,FALSE)</f>
        <v>Drought</v>
      </c>
    </row>
    <row r="8094" spans="1:13" x14ac:dyDescent="0.2">
      <c r="A8094" s="1" t="str">
        <f t="shared" si="126"/>
        <v>2012UKR219530268500088026</v>
      </c>
      <c r="B8094">
        <v>2012</v>
      </c>
      <c r="C8094" t="s">
        <v>412</v>
      </c>
      <c r="D8094" t="s">
        <v>413</v>
      </c>
      <c r="E8094" t="s">
        <v>492</v>
      </c>
      <c r="F8094">
        <v>2</v>
      </c>
      <c r="G8094">
        <v>195</v>
      </c>
      <c r="H8094">
        <v>3026</v>
      </c>
      <c r="I8094">
        <v>85000</v>
      </c>
      <c r="K8094">
        <v>88026</v>
      </c>
      <c r="M8094" s="2" t="str">
        <f>VLOOKUP(A8094,disaster_subtype!$A$2:$P$59908,5,FALSE)</f>
        <v xml:space="preserve">Extreme temperature </v>
      </c>
    </row>
    <row r="8095" spans="1:13" x14ac:dyDescent="0.2">
      <c r="A8095" s="1" t="str">
        <f t="shared" si="126"/>
        <v>2012GBR58378537852946000</v>
      </c>
      <c r="B8095">
        <v>2012</v>
      </c>
      <c r="C8095" t="s">
        <v>216</v>
      </c>
      <c r="D8095" t="s">
        <v>217</v>
      </c>
      <c r="E8095" t="s">
        <v>485</v>
      </c>
      <c r="F8095">
        <v>5</v>
      </c>
      <c r="G8095">
        <v>8</v>
      </c>
      <c r="I8095">
        <v>3785</v>
      </c>
      <c r="K8095">
        <v>3785</v>
      </c>
      <c r="L8095">
        <v>2946000</v>
      </c>
      <c r="M8095" s="2" t="e">
        <f>VLOOKUP(A8095,disaster_subtype!$A$2:$P$59908,5,FALSE)</f>
        <v>#N/A</v>
      </c>
    </row>
    <row r="8096" spans="1:13" x14ac:dyDescent="0.2">
      <c r="A8096" s="1" t="str">
        <f t="shared" si="126"/>
        <v>2012USA220000000</v>
      </c>
      <c r="B8096">
        <v>2012</v>
      </c>
      <c r="C8096" t="s">
        <v>22</v>
      </c>
      <c r="D8096" t="s">
        <v>23</v>
      </c>
      <c r="E8096" t="s">
        <v>12</v>
      </c>
      <c r="F8096">
        <v>2</v>
      </c>
      <c r="L8096">
        <v>20000000</v>
      </c>
      <c r="M8096" s="2" t="str">
        <f>VLOOKUP(A8096,disaster_subtype!$A$2:$P$59908,5,FALSE)</f>
        <v>Drought</v>
      </c>
    </row>
    <row r="8097" spans="1:13" x14ac:dyDescent="0.2">
      <c r="A8097" s="1" t="str">
        <f t="shared" si="126"/>
        <v>2012USA1123</v>
      </c>
      <c r="B8097">
        <v>2012</v>
      </c>
      <c r="C8097" t="s">
        <v>22</v>
      </c>
      <c r="D8097" t="s">
        <v>23</v>
      </c>
      <c r="E8097" t="s">
        <v>492</v>
      </c>
      <c r="F8097">
        <v>1</v>
      </c>
      <c r="G8097">
        <v>123</v>
      </c>
      <c r="M8097" s="2" t="str">
        <f>VLOOKUP(A8097,disaster_subtype!$A$2:$P$59908,5,FALSE)</f>
        <v xml:space="preserve">Extreme temperature </v>
      </c>
    </row>
    <row r="8098" spans="1:13" x14ac:dyDescent="0.2">
      <c r="A8098" s="1" t="str">
        <f t="shared" si="126"/>
        <v>2012USA12300300174000</v>
      </c>
      <c r="B8098">
        <v>2012</v>
      </c>
      <c r="C8098" t="s">
        <v>22</v>
      </c>
      <c r="D8098" t="s">
        <v>23</v>
      </c>
      <c r="E8098" t="s">
        <v>485</v>
      </c>
      <c r="F8098">
        <v>1</v>
      </c>
      <c r="G8098">
        <v>2</v>
      </c>
      <c r="I8098">
        <v>300</v>
      </c>
      <c r="K8098">
        <v>300</v>
      </c>
      <c r="L8098">
        <v>174000</v>
      </c>
      <c r="M8098" s="2" t="str">
        <f>VLOOKUP(A8098,disaster_subtype!$A$2:$P$59908,5,FALSE)</f>
        <v>Flood</v>
      </c>
    </row>
    <row r="8099" spans="1:13" x14ac:dyDescent="0.2">
      <c r="A8099" s="1" t="str">
        <f t="shared" si="126"/>
        <v>2012USA19190437893002679000477495000</v>
      </c>
      <c r="B8099">
        <v>2012</v>
      </c>
      <c r="C8099" t="s">
        <v>22</v>
      </c>
      <c r="D8099" t="s">
        <v>23</v>
      </c>
      <c r="E8099" t="s">
        <v>487</v>
      </c>
      <c r="F8099">
        <v>19</v>
      </c>
      <c r="G8099">
        <v>190</v>
      </c>
      <c r="H8099">
        <v>437</v>
      </c>
      <c r="I8099">
        <v>89300</v>
      </c>
      <c r="J8099">
        <v>267</v>
      </c>
      <c r="K8099">
        <v>90004</v>
      </c>
      <c r="L8099">
        <v>77495000</v>
      </c>
      <c r="M8099" s="2" t="e">
        <f>VLOOKUP(A8099,disaster_subtype!$A$2:$P$59908,5,FALSE)</f>
        <v>#N/A</v>
      </c>
    </row>
    <row r="8100" spans="1:13" x14ac:dyDescent="0.2">
      <c r="A8100" s="1" t="str">
        <f t="shared" si="126"/>
        <v>2012USA23180910382847800000</v>
      </c>
      <c r="B8100">
        <v>2012</v>
      </c>
      <c r="C8100" t="s">
        <v>22</v>
      </c>
      <c r="D8100" t="s">
        <v>23</v>
      </c>
      <c r="E8100" t="s">
        <v>490</v>
      </c>
      <c r="F8100">
        <v>2</v>
      </c>
      <c r="G8100">
        <v>3</v>
      </c>
      <c r="I8100">
        <v>1809</v>
      </c>
      <c r="J8100">
        <v>1038</v>
      </c>
      <c r="K8100">
        <v>2847</v>
      </c>
      <c r="L8100">
        <v>800000</v>
      </c>
      <c r="M8100" s="2" t="str">
        <f>VLOOKUP(A8100,disaster_subtype!$A$2:$P$59908,5,FALSE)</f>
        <v>Wildfire</v>
      </c>
    </row>
    <row r="8101" spans="1:13" x14ac:dyDescent="0.2">
      <c r="A8101" s="1" t="str">
        <f t="shared" si="126"/>
        <v>2012VEN1110001100093000</v>
      </c>
      <c r="B8101">
        <v>2012</v>
      </c>
      <c r="C8101" t="s">
        <v>209</v>
      </c>
      <c r="D8101" t="s">
        <v>210</v>
      </c>
      <c r="E8101" t="s">
        <v>485</v>
      </c>
      <c r="F8101">
        <v>1</v>
      </c>
      <c r="I8101">
        <v>11000</v>
      </c>
      <c r="K8101">
        <v>11000</v>
      </c>
      <c r="L8101">
        <v>93000</v>
      </c>
      <c r="M8101" s="2" t="str">
        <f>VLOOKUP(A8101,disaster_subtype!$A$2:$P$59908,5,FALSE)</f>
        <v>Flood</v>
      </c>
    </row>
    <row r="8102" spans="1:13" x14ac:dyDescent="0.2">
      <c r="A8102" s="1" t="str">
        <f t="shared" si="126"/>
        <v>2012VNM13440175001754030000</v>
      </c>
      <c r="B8102">
        <v>2012</v>
      </c>
      <c r="C8102" t="s">
        <v>224</v>
      </c>
      <c r="D8102" t="s">
        <v>225</v>
      </c>
      <c r="E8102" t="s">
        <v>485</v>
      </c>
      <c r="F8102">
        <v>1</v>
      </c>
      <c r="G8102">
        <v>34</v>
      </c>
      <c r="H8102">
        <v>40</v>
      </c>
      <c r="J8102">
        <v>17500</v>
      </c>
      <c r="K8102">
        <v>17540</v>
      </c>
      <c r="L8102">
        <v>30000</v>
      </c>
      <c r="M8102" s="2" t="str">
        <f>VLOOKUP(A8102,disaster_subtype!$A$2:$P$59908,5,FALSE)</f>
        <v>Flood</v>
      </c>
    </row>
    <row r="8103" spans="1:13" x14ac:dyDescent="0.2">
      <c r="A8103" s="1" t="str">
        <f t="shared" si="126"/>
        <v>2012VNM33810759320279545338972342800</v>
      </c>
      <c r="B8103">
        <v>2012</v>
      </c>
      <c r="C8103" t="s">
        <v>224</v>
      </c>
      <c r="D8103" t="s">
        <v>225</v>
      </c>
      <c r="E8103" t="s">
        <v>487</v>
      </c>
      <c r="F8103">
        <v>3</v>
      </c>
      <c r="G8103">
        <v>38</v>
      </c>
      <c r="H8103">
        <v>107</v>
      </c>
      <c r="I8103">
        <v>59320</v>
      </c>
      <c r="J8103">
        <v>279545</v>
      </c>
      <c r="K8103">
        <v>338972</v>
      </c>
      <c r="L8103">
        <v>342800</v>
      </c>
      <c r="M8103" s="2" t="str">
        <f>VLOOKUP(A8103,disaster_subtype!$A$2:$P$59908,5,FALSE)</f>
        <v>Storm</v>
      </c>
    </row>
    <row r="8104" spans="1:13" x14ac:dyDescent="0.2">
      <c r="A8104" s="1" t="str">
        <f t="shared" si="126"/>
        <v>2012WLF1212501252</v>
      </c>
      <c r="B8104">
        <v>2012</v>
      </c>
      <c r="C8104" t="s">
        <v>280</v>
      </c>
      <c r="D8104" t="s">
        <v>281</v>
      </c>
      <c r="E8104" t="s">
        <v>487</v>
      </c>
      <c r="F8104">
        <v>1</v>
      </c>
      <c r="H8104">
        <v>2</v>
      </c>
      <c r="I8104">
        <v>1250</v>
      </c>
      <c r="K8104">
        <v>1252</v>
      </c>
      <c r="M8104" s="2" t="str">
        <f>VLOOKUP(A8104,disaster_subtype!$A$2:$P$59908,5,FALSE)</f>
        <v>Storm</v>
      </c>
    </row>
    <row r="8105" spans="1:13" x14ac:dyDescent="0.2">
      <c r="A8105" s="1" t="str">
        <f t="shared" si="126"/>
        <v>2012ZMB12153153</v>
      </c>
      <c r="B8105">
        <v>2012</v>
      </c>
      <c r="C8105" t="s">
        <v>356</v>
      </c>
      <c r="D8105" t="s">
        <v>357</v>
      </c>
      <c r="E8105" t="s">
        <v>484</v>
      </c>
      <c r="F8105">
        <v>1</v>
      </c>
      <c r="G8105">
        <v>2</v>
      </c>
      <c r="I8105">
        <v>153</v>
      </c>
      <c r="K8105">
        <v>153</v>
      </c>
      <c r="M8105" s="2" t="str">
        <f>VLOOKUP(A8105,disaster_subtype!$A$2:$P$59908,5,FALSE)</f>
        <v>Epidemic</v>
      </c>
    </row>
    <row r="8106" spans="1:13" x14ac:dyDescent="0.2">
      <c r="A8106" s="1" t="str">
        <f t="shared" si="126"/>
        <v>2013AFG11814133903531</v>
      </c>
      <c r="B8106">
        <v>2013</v>
      </c>
      <c r="C8106" t="s">
        <v>226</v>
      </c>
      <c r="D8106" t="s">
        <v>227</v>
      </c>
      <c r="E8106" t="s">
        <v>488</v>
      </c>
      <c r="F8106">
        <v>1</v>
      </c>
      <c r="G8106">
        <v>18</v>
      </c>
      <c r="H8106">
        <v>141</v>
      </c>
      <c r="I8106">
        <v>3390</v>
      </c>
      <c r="K8106">
        <v>3531</v>
      </c>
      <c r="M8106" s="2" t="str">
        <f>VLOOKUP(A8106,disaster_subtype!$A$2:$P$59908,5,FALSE)</f>
        <v>Earthquake</v>
      </c>
    </row>
    <row r="8107" spans="1:13" x14ac:dyDescent="0.2">
      <c r="A8107" s="1" t="str">
        <f t="shared" si="126"/>
        <v>2013AFG411321709517097</v>
      </c>
      <c r="B8107">
        <v>2013</v>
      </c>
      <c r="C8107" t="s">
        <v>226</v>
      </c>
      <c r="D8107" t="s">
        <v>227</v>
      </c>
      <c r="E8107" t="s">
        <v>485</v>
      </c>
      <c r="F8107">
        <v>4</v>
      </c>
      <c r="G8107">
        <v>113</v>
      </c>
      <c r="H8107">
        <v>2</v>
      </c>
      <c r="I8107">
        <v>17095</v>
      </c>
      <c r="K8107">
        <v>17097</v>
      </c>
      <c r="M8107" s="2" t="str">
        <f>VLOOKUP(A8107,disaster_subtype!$A$2:$P$59908,5,FALSE)</f>
        <v>Flood</v>
      </c>
    </row>
    <row r="8108" spans="1:13" x14ac:dyDescent="0.2">
      <c r="A8108" s="1" t="str">
        <f t="shared" si="126"/>
        <v>2013AFG12410001000</v>
      </c>
      <c r="B8108">
        <v>2013</v>
      </c>
      <c r="C8108" t="s">
        <v>226</v>
      </c>
      <c r="D8108" t="s">
        <v>227</v>
      </c>
      <c r="E8108" t="s">
        <v>80</v>
      </c>
      <c r="F8108">
        <v>1</v>
      </c>
      <c r="G8108">
        <v>24</v>
      </c>
      <c r="I8108">
        <v>1000</v>
      </c>
      <c r="K8108">
        <v>1000</v>
      </c>
      <c r="M8108" s="2" t="str">
        <f>VLOOKUP(A8108,disaster_subtype!$A$2:$P$59908,5,FALSE)</f>
        <v>Landslide</v>
      </c>
    </row>
    <row r="8109" spans="1:13" x14ac:dyDescent="0.2">
      <c r="A8109" s="1" t="str">
        <f t="shared" si="126"/>
        <v>2013AGO1910001000</v>
      </c>
      <c r="B8109">
        <v>2013</v>
      </c>
      <c r="C8109" t="s">
        <v>362</v>
      </c>
      <c r="D8109" t="s">
        <v>363</v>
      </c>
      <c r="E8109" t="s">
        <v>485</v>
      </c>
      <c r="F8109">
        <v>1</v>
      </c>
      <c r="G8109">
        <v>9</v>
      </c>
      <c r="I8109">
        <v>1000</v>
      </c>
      <c r="K8109">
        <v>1000</v>
      </c>
      <c r="M8109" s="2" t="str">
        <f>VLOOKUP(A8109,disaster_subtype!$A$2:$P$59908,5,FALSE)</f>
        <v>Flood</v>
      </c>
    </row>
    <row r="8110" spans="1:13" x14ac:dyDescent="0.2">
      <c r="A8110" s="1" t="str">
        <f t="shared" si="126"/>
        <v>2013ARG1523500003500001300000</v>
      </c>
      <c r="B8110">
        <v>2013</v>
      </c>
      <c r="C8110" t="s">
        <v>193</v>
      </c>
      <c r="D8110" t="s">
        <v>194</v>
      </c>
      <c r="E8110" t="s">
        <v>485</v>
      </c>
      <c r="F8110">
        <v>1</v>
      </c>
      <c r="G8110">
        <v>52</v>
      </c>
      <c r="I8110">
        <v>350000</v>
      </c>
      <c r="K8110">
        <v>350000</v>
      </c>
      <c r="L8110">
        <v>1300000</v>
      </c>
      <c r="M8110" s="2" t="str">
        <f>VLOOKUP(A8110,disaster_subtype!$A$2:$P$59908,5,FALSE)</f>
        <v>Flood</v>
      </c>
    </row>
    <row r="8111" spans="1:13" x14ac:dyDescent="0.2">
      <c r="A8111" s="1" t="str">
        <f t="shared" si="126"/>
        <v>2013ARG141212</v>
      </c>
      <c r="B8111">
        <v>2013</v>
      </c>
      <c r="C8111" t="s">
        <v>193</v>
      </c>
      <c r="D8111" t="s">
        <v>194</v>
      </c>
      <c r="E8111" t="s">
        <v>487</v>
      </c>
      <c r="F8111">
        <v>1</v>
      </c>
      <c r="G8111">
        <v>4</v>
      </c>
      <c r="H8111">
        <v>12</v>
      </c>
      <c r="K8111">
        <v>12</v>
      </c>
      <c r="M8111" s="2" t="str">
        <f>VLOOKUP(A8111,disaster_subtype!$A$2:$P$59908,5,FALSE)</f>
        <v>Storm</v>
      </c>
    </row>
    <row r="8112" spans="1:13" x14ac:dyDescent="0.2">
      <c r="A8112" s="1" t="str">
        <f t="shared" si="126"/>
        <v>2013ARM11200012000</v>
      </c>
      <c r="B8112">
        <v>2013</v>
      </c>
      <c r="C8112" t="s">
        <v>441</v>
      </c>
      <c r="D8112" t="s">
        <v>442</v>
      </c>
      <c r="E8112" t="s">
        <v>492</v>
      </c>
      <c r="F8112">
        <v>1</v>
      </c>
      <c r="I8112">
        <v>12000</v>
      </c>
      <c r="K8112">
        <v>12000</v>
      </c>
      <c r="M8112" s="2" t="str">
        <f>VLOOKUP(A8112,disaster_subtype!$A$2:$P$59908,5,FALSE)</f>
        <v xml:space="preserve">Extreme temperature </v>
      </c>
    </row>
    <row r="8113" spans="1:13" x14ac:dyDescent="0.2">
      <c r="A8113" s="1" t="str">
        <f t="shared" si="126"/>
        <v>2013ARM1640006400060000</v>
      </c>
      <c r="B8113">
        <v>2013</v>
      </c>
      <c r="C8113" t="s">
        <v>441</v>
      </c>
      <c r="D8113" t="s">
        <v>442</v>
      </c>
      <c r="E8113" t="s">
        <v>487</v>
      </c>
      <c r="F8113">
        <v>1</v>
      </c>
      <c r="I8113">
        <v>64000</v>
      </c>
      <c r="K8113">
        <v>64000</v>
      </c>
      <c r="L8113">
        <v>60000</v>
      </c>
      <c r="M8113" s="2" t="str">
        <f>VLOOKUP(A8113,disaster_subtype!$A$2:$P$59908,5,FALSE)</f>
        <v>Storm</v>
      </c>
    </row>
    <row r="8114" spans="1:13" x14ac:dyDescent="0.2">
      <c r="A8114" s="1" t="str">
        <f t="shared" si="126"/>
        <v>2013AUS16750075002000000</v>
      </c>
      <c r="B8114">
        <v>2013</v>
      </c>
      <c r="C8114" t="s">
        <v>181</v>
      </c>
      <c r="D8114" t="s">
        <v>182</v>
      </c>
      <c r="E8114" t="s">
        <v>487</v>
      </c>
      <c r="F8114">
        <v>1</v>
      </c>
      <c r="G8114">
        <v>6</v>
      </c>
      <c r="I8114">
        <v>7500</v>
      </c>
      <c r="K8114">
        <v>7500</v>
      </c>
      <c r="L8114">
        <v>2000000</v>
      </c>
      <c r="M8114" s="2" t="str">
        <f>VLOOKUP(A8114,disaster_subtype!$A$2:$P$59908,5,FALSE)</f>
        <v>Storm</v>
      </c>
    </row>
    <row r="8115" spans="1:13" x14ac:dyDescent="0.2">
      <c r="A8115" s="1" t="str">
        <f t="shared" si="126"/>
        <v>2013AUS2314401440366000</v>
      </c>
      <c r="B8115">
        <v>2013</v>
      </c>
      <c r="C8115" t="s">
        <v>181</v>
      </c>
      <c r="D8115" t="s">
        <v>182</v>
      </c>
      <c r="E8115" t="s">
        <v>490</v>
      </c>
      <c r="F8115">
        <v>2</v>
      </c>
      <c r="G8115">
        <v>3</v>
      </c>
      <c r="I8115">
        <v>1440</v>
      </c>
      <c r="K8115">
        <v>1440</v>
      </c>
      <c r="L8115">
        <v>366000</v>
      </c>
      <c r="M8115" s="2" t="str">
        <f>VLOOKUP(A8115,disaster_subtype!$A$2:$P$59908,5,FALSE)</f>
        <v>Wildfire</v>
      </c>
    </row>
    <row r="8116" spans="1:13" x14ac:dyDescent="0.2">
      <c r="A8116" s="1" t="str">
        <f t="shared" si="126"/>
        <v>2013AUT142002001000000</v>
      </c>
      <c r="B8116">
        <v>2013</v>
      </c>
      <c r="C8116" t="s">
        <v>214</v>
      </c>
      <c r="D8116" t="s">
        <v>215</v>
      </c>
      <c r="E8116" t="s">
        <v>485</v>
      </c>
      <c r="F8116">
        <v>1</v>
      </c>
      <c r="G8116">
        <v>4</v>
      </c>
      <c r="I8116">
        <v>200</v>
      </c>
      <c r="K8116">
        <v>200</v>
      </c>
      <c r="L8116">
        <v>1000000</v>
      </c>
      <c r="M8116" s="2" t="str">
        <f>VLOOKUP(A8116,disaster_subtype!$A$2:$P$59908,5,FALSE)</f>
        <v>Flood</v>
      </c>
    </row>
    <row r="8117" spans="1:13" x14ac:dyDescent="0.2">
      <c r="A8117" s="1" t="str">
        <f t="shared" si="126"/>
        <v>2013BHS11000100045000</v>
      </c>
      <c r="B8117">
        <v>2013</v>
      </c>
      <c r="C8117" t="s">
        <v>133</v>
      </c>
      <c r="D8117" t="s">
        <v>134</v>
      </c>
      <c r="E8117" t="s">
        <v>485</v>
      </c>
      <c r="F8117">
        <v>1</v>
      </c>
      <c r="I8117">
        <v>1000</v>
      </c>
      <c r="K8117">
        <v>1000</v>
      </c>
      <c r="L8117">
        <v>45000</v>
      </c>
      <c r="M8117" s="2" t="str">
        <f>VLOOKUP(A8117,disaster_subtype!$A$2:$P$59908,5,FALSE)</f>
        <v>Flood</v>
      </c>
    </row>
    <row r="8118" spans="1:13" x14ac:dyDescent="0.2">
      <c r="A8118" s="1" t="str">
        <f t="shared" si="126"/>
        <v>2013BGD3504531531754153220720000</v>
      </c>
      <c r="B8118">
        <v>2013</v>
      </c>
      <c r="C8118" t="s">
        <v>53</v>
      </c>
      <c r="D8118" t="s">
        <v>54</v>
      </c>
      <c r="E8118" t="s">
        <v>487</v>
      </c>
      <c r="F8118">
        <v>3</v>
      </c>
      <c r="G8118">
        <v>50</v>
      </c>
      <c r="H8118">
        <v>453</v>
      </c>
      <c r="I8118">
        <v>1531754</v>
      </c>
      <c r="K8118">
        <v>1532207</v>
      </c>
      <c r="L8118">
        <v>20000</v>
      </c>
      <c r="M8118" s="2" t="e">
        <f>VLOOKUP(A8118,disaster_subtype!$A$2:$P$59908,5,FALSE)</f>
        <v>#N/A</v>
      </c>
    </row>
    <row r="8119" spans="1:13" x14ac:dyDescent="0.2">
      <c r="A8119" s="1" t="str">
        <f t="shared" si="126"/>
        <v>2013BLR1413251000011325</v>
      </c>
      <c r="B8119">
        <v>2013</v>
      </c>
      <c r="C8119" t="s">
        <v>416</v>
      </c>
      <c r="D8119" t="s">
        <v>417</v>
      </c>
      <c r="E8119" t="s">
        <v>492</v>
      </c>
      <c r="F8119">
        <v>1</v>
      </c>
      <c r="G8119">
        <v>4</v>
      </c>
      <c r="H8119">
        <v>1325</v>
      </c>
      <c r="I8119">
        <v>10000</v>
      </c>
      <c r="K8119">
        <v>11325</v>
      </c>
      <c r="M8119" s="2" t="str">
        <f>VLOOKUP(A8119,disaster_subtype!$A$2:$P$59908,5,FALSE)</f>
        <v xml:space="preserve">Extreme temperature </v>
      </c>
    </row>
    <row r="8120" spans="1:13" x14ac:dyDescent="0.2">
      <c r="A8120" s="1" t="str">
        <f t="shared" si="126"/>
        <v>2013BEL2</v>
      </c>
      <c r="B8120">
        <v>2013</v>
      </c>
      <c r="C8120" t="s">
        <v>61</v>
      </c>
      <c r="D8120" t="s">
        <v>62</v>
      </c>
      <c r="E8120" t="s">
        <v>487</v>
      </c>
      <c r="F8120">
        <v>2</v>
      </c>
      <c r="M8120" s="2" t="str">
        <f>VLOOKUP(A8120,disaster_subtype!$A$2:$P$59908,5,FALSE)</f>
        <v>Storm</v>
      </c>
    </row>
    <row r="8121" spans="1:13" x14ac:dyDescent="0.2">
      <c r="A8121" s="1" t="str">
        <f t="shared" si="126"/>
        <v>2013BEN16486486</v>
      </c>
      <c r="B8121">
        <v>2013</v>
      </c>
      <c r="C8121" t="s">
        <v>312</v>
      </c>
      <c r="D8121" t="s">
        <v>313</v>
      </c>
      <c r="E8121" t="s">
        <v>484</v>
      </c>
      <c r="F8121">
        <v>1</v>
      </c>
      <c r="G8121">
        <v>6</v>
      </c>
      <c r="I8121">
        <v>486</v>
      </c>
      <c r="K8121">
        <v>486</v>
      </c>
      <c r="M8121" s="2" t="str">
        <f>VLOOKUP(A8121,disaster_subtype!$A$2:$P$59908,5,FALSE)</f>
        <v>Epidemic</v>
      </c>
    </row>
    <row r="8122" spans="1:13" x14ac:dyDescent="0.2">
      <c r="A8122" s="1" t="str">
        <f t="shared" si="126"/>
        <v>2013BEN13273532735</v>
      </c>
      <c r="B8122">
        <v>2013</v>
      </c>
      <c r="C8122" t="s">
        <v>312</v>
      </c>
      <c r="D8122" t="s">
        <v>313</v>
      </c>
      <c r="E8122" t="s">
        <v>485</v>
      </c>
      <c r="F8122">
        <v>1</v>
      </c>
      <c r="I8122">
        <v>32735</v>
      </c>
      <c r="K8122">
        <v>32735</v>
      </c>
      <c r="M8122" s="2" t="str">
        <f>VLOOKUP(A8122,disaster_subtype!$A$2:$P$59908,5,FALSE)</f>
        <v>Flood</v>
      </c>
    </row>
    <row r="8123" spans="1:13" x14ac:dyDescent="0.2">
      <c r="A8123" s="1" t="str">
        <f t="shared" si="126"/>
        <v>2013BEN1127592759</v>
      </c>
      <c r="B8123">
        <v>2013</v>
      </c>
      <c r="C8123" t="s">
        <v>312</v>
      </c>
      <c r="D8123" t="s">
        <v>313</v>
      </c>
      <c r="E8123" t="s">
        <v>490</v>
      </c>
      <c r="F8123">
        <v>1</v>
      </c>
      <c r="G8123">
        <v>1</v>
      </c>
      <c r="J8123">
        <v>2759</v>
      </c>
      <c r="K8123">
        <v>2759</v>
      </c>
      <c r="M8123" s="2" t="str">
        <f>VLOOKUP(A8123,disaster_subtype!$A$2:$P$59908,5,FALSE)</f>
        <v>Wildfire</v>
      </c>
    </row>
    <row r="8124" spans="1:13" x14ac:dyDescent="0.2">
      <c r="A8124" s="1" t="str">
        <f t="shared" si="126"/>
        <v>2013BOL1340355340355</v>
      </c>
      <c r="B8124">
        <v>2013</v>
      </c>
      <c r="C8124" t="s">
        <v>274</v>
      </c>
      <c r="D8124" t="s">
        <v>275</v>
      </c>
      <c r="E8124" t="s">
        <v>12</v>
      </c>
      <c r="F8124">
        <v>1</v>
      </c>
      <c r="I8124">
        <v>340355</v>
      </c>
      <c r="K8124">
        <v>340355</v>
      </c>
      <c r="M8124" s="2" t="str">
        <f>VLOOKUP(A8124,disaster_subtype!$A$2:$P$59908,5,FALSE)</f>
        <v>Drought</v>
      </c>
    </row>
    <row r="8125" spans="1:13" x14ac:dyDescent="0.2">
      <c r="A8125" s="1" t="str">
        <f t="shared" si="126"/>
        <v>2013BOL1181749017490</v>
      </c>
      <c r="B8125">
        <v>2013</v>
      </c>
      <c r="C8125" t="s">
        <v>274</v>
      </c>
      <c r="D8125" t="s">
        <v>275</v>
      </c>
      <c r="E8125" t="s">
        <v>492</v>
      </c>
      <c r="F8125">
        <v>1</v>
      </c>
      <c r="G8125">
        <v>18</v>
      </c>
      <c r="I8125">
        <v>17490</v>
      </c>
      <c r="K8125">
        <v>17490</v>
      </c>
      <c r="M8125" s="2" t="str">
        <f>VLOOKUP(A8125,disaster_subtype!$A$2:$P$59908,5,FALSE)</f>
        <v xml:space="preserve">Extreme temperature </v>
      </c>
    </row>
    <row r="8126" spans="1:13" x14ac:dyDescent="0.2">
      <c r="A8126" s="1" t="str">
        <f t="shared" si="126"/>
        <v>2013BOL2994839954839952500</v>
      </c>
      <c r="B8126">
        <v>2013</v>
      </c>
      <c r="C8126" t="s">
        <v>274</v>
      </c>
      <c r="D8126" t="s">
        <v>275</v>
      </c>
      <c r="E8126" t="s">
        <v>485</v>
      </c>
      <c r="F8126">
        <v>2</v>
      </c>
      <c r="G8126">
        <v>99</v>
      </c>
      <c r="I8126">
        <v>483995</v>
      </c>
      <c r="K8126">
        <v>483995</v>
      </c>
      <c r="L8126">
        <v>2500</v>
      </c>
      <c r="M8126" s="2" t="str">
        <f>VLOOKUP(A8126,disaster_subtype!$A$2:$P$59908,5,FALSE)</f>
        <v>Flood</v>
      </c>
    </row>
    <row r="8127" spans="1:13" x14ac:dyDescent="0.2">
      <c r="A8127" s="1" t="str">
        <f t="shared" si="126"/>
        <v>2013BOL1192929</v>
      </c>
      <c r="B8127">
        <v>2013</v>
      </c>
      <c r="C8127" t="s">
        <v>274</v>
      </c>
      <c r="D8127" t="s">
        <v>275</v>
      </c>
      <c r="E8127" t="s">
        <v>80</v>
      </c>
      <c r="F8127">
        <v>1</v>
      </c>
      <c r="G8127">
        <v>19</v>
      </c>
      <c r="H8127">
        <v>29</v>
      </c>
      <c r="K8127">
        <v>29</v>
      </c>
      <c r="M8127" s="2" t="str">
        <f>VLOOKUP(A8127,disaster_subtype!$A$2:$P$59908,5,FALSE)</f>
        <v>Landslide</v>
      </c>
    </row>
    <row r="8128" spans="1:13" x14ac:dyDescent="0.2">
      <c r="A8128" s="1" t="str">
        <f t="shared" si="126"/>
        <v>2013BWA11242104210</v>
      </c>
      <c r="B8128">
        <v>2013</v>
      </c>
      <c r="C8128" t="s">
        <v>276</v>
      </c>
      <c r="D8128" t="s">
        <v>277</v>
      </c>
      <c r="E8128" t="s">
        <v>485</v>
      </c>
      <c r="F8128">
        <v>1</v>
      </c>
      <c r="G8128">
        <v>12</v>
      </c>
      <c r="I8128">
        <v>4210</v>
      </c>
      <c r="K8128">
        <v>4210</v>
      </c>
      <c r="M8128" s="2" t="str">
        <f>VLOOKUP(A8128,disaster_subtype!$A$2:$P$59908,5,FALSE)</f>
        <v>Flood</v>
      </c>
    </row>
    <row r="8129" spans="1:13" x14ac:dyDescent="0.2">
      <c r="A8129" s="1" t="str">
        <f t="shared" si="126"/>
        <v>2013BRA511914420406643200247410541500</v>
      </c>
      <c r="B8129">
        <v>2013</v>
      </c>
      <c r="C8129" t="s">
        <v>203</v>
      </c>
      <c r="D8129" t="s">
        <v>204</v>
      </c>
      <c r="E8129" t="s">
        <v>485</v>
      </c>
      <c r="F8129">
        <v>5</v>
      </c>
      <c r="G8129">
        <v>119</v>
      </c>
      <c r="H8129">
        <v>144</v>
      </c>
      <c r="I8129">
        <v>204066</v>
      </c>
      <c r="J8129">
        <v>43200</v>
      </c>
      <c r="K8129">
        <v>247410</v>
      </c>
      <c r="L8129">
        <v>541500</v>
      </c>
      <c r="M8129" s="2" t="str">
        <f>VLOOKUP(A8129,disaster_subtype!$A$2:$P$59908,5,FALSE)</f>
        <v>Flood</v>
      </c>
    </row>
    <row r="8130" spans="1:13" x14ac:dyDescent="0.2">
      <c r="A8130" s="1" t="str">
        <f t="shared" ref="A8130:A8193" si="127">B8130&amp;C8130&amp;F8130&amp;G8130&amp;H8130&amp;I8130&amp;J8130&amp;K8130&amp;L8130</f>
        <v>2013BRA1264138001386490000</v>
      </c>
      <c r="B8130">
        <v>2013</v>
      </c>
      <c r="C8130" t="s">
        <v>203</v>
      </c>
      <c r="D8130" t="s">
        <v>204</v>
      </c>
      <c r="E8130" t="s">
        <v>487</v>
      </c>
      <c r="F8130">
        <v>1</v>
      </c>
      <c r="G8130">
        <v>2</v>
      </c>
      <c r="H8130">
        <v>64</v>
      </c>
      <c r="I8130">
        <v>13800</v>
      </c>
      <c r="K8130">
        <v>13864</v>
      </c>
      <c r="L8130">
        <v>90000</v>
      </c>
      <c r="M8130" s="2" t="str">
        <f>VLOOKUP(A8130,disaster_subtype!$A$2:$P$59908,5,FALSE)</f>
        <v>Storm</v>
      </c>
    </row>
    <row r="8131" spans="1:13" x14ac:dyDescent="0.2">
      <c r="A8131" s="1" t="str">
        <f t="shared" si="127"/>
        <v>2013BFA12131138311396</v>
      </c>
      <c r="B8131">
        <v>2013</v>
      </c>
      <c r="C8131" t="s">
        <v>94</v>
      </c>
      <c r="D8131" t="s">
        <v>95</v>
      </c>
      <c r="E8131" t="s">
        <v>485</v>
      </c>
      <c r="F8131">
        <v>1</v>
      </c>
      <c r="G8131">
        <v>2</v>
      </c>
      <c r="H8131">
        <v>13</v>
      </c>
      <c r="I8131">
        <v>11383</v>
      </c>
      <c r="K8131">
        <v>11396</v>
      </c>
      <c r="M8131" s="2" t="str">
        <f>VLOOKUP(A8131,disaster_subtype!$A$2:$P$59908,5,FALSE)</f>
        <v>Flood</v>
      </c>
    </row>
    <row r="8132" spans="1:13" x14ac:dyDescent="0.2">
      <c r="A8132" s="1" t="str">
        <f t="shared" si="127"/>
        <v>2013KHM120015000001500000500000</v>
      </c>
      <c r="B8132">
        <v>2013</v>
      </c>
      <c r="C8132" t="s">
        <v>386</v>
      </c>
      <c r="D8132" t="s">
        <v>387</v>
      </c>
      <c r="E8132" t="s">
        <v>485</v>
      </c>
      <c r="F8132">
        <v>1</v>
      </c>
      <c r="G8132">
        <v>200</v>
      </c>
      <c r="I8132">
        <v>1500000</v>
      </c>
      <c r="K8132">
        <v>1500000</v>
      </c>
      <c r="L8132">
        <v>500000</v>
      </c>
      <c r="M8132" s="2" t="str">
        <f>VLOOKUP(A8132,disaster_subtype!$A$2:$P$59908,5,FALSE)</f>
        <v>Flood</v>
      </c>
    </row>
    <row r="8133" spans="1:13" x14ac:dyDescent="0.2">
      <c r="A8133" s="1" t="str">
        <f t="shared" si="127"/>
        <v>2013CMR1805805</v>
      </c>
      <c r="B8133">
        <v>2013</v>
      </c>
      <c r="C8133" t="s">
        <v>320</v>
      </c>
      <c r="D8133" t="s">
        <v>321</v>
      </c>
      <c r="E8133" t="s">
        <v>485</v>
      </c>
      <c r="F8133">
        <v>1</v>
      </c>
      <c r="I8133">
        <v>805</v>
      </c>
      <c r="K8133">
        <v>805</v>
      </c>
      <c r="M8133" s="2" t="str">
        <f>VLOOKUP(A8133,disaster_subtype!$A$2:$P$59908,5,FALSE)</f>
        <v>Flood</v>
      </c>
    </row>
    <row r="8134" spans="1:13" x14ac:dyDescent="0.2">
      <c r="A8134" s="1" t="str">
        <f t="shared" si="127"/>
        <v>2013CAN110</v>
      </c>
      <c r="B8134">
        <v>2013</v>
      </c>
      <c r="C8134" t="s">
        <v>43</v>
      </c>
      <c r="D8134" t="s">
        <v>44</v>
      </c>
      <c r="E8134" t="s">
        <v>492</v>
      </c>
      <c r="F8134">
        <v>1</v>
      </c>
      <c r="G8134">
        <v>10</v>
      </c>
      <c r="M8134" s="2" t="str">
        <f>VLOOKUP(A8134,disaster_subtype!$A$2:$P$59908,5,FALSE)</f>
        <v xml:space="preserve">Extreme temperature </v>
      </c>
    </row>
    <row r="8135" spans="1:13" x14ac:dyDescent="0.2">
      <c r="A8135" s="1" t="str">
        <f t="shared" si="127"/>
        <v>2013CAN141000001000005700000</v>
      </c>
      <c r="B8135">
        <v>2013</v>
      </c>
      <c r="C8135" t="s">
        <v>43</v>
      </c>
      <c r="D8135" t="s">
        <v>44</v>
      </c>
      <c r="E8135" t="s">
        <v>485</v>
      </c>
      <c r="F8135">
        <v>1</v>
      </c>
      <c r="G8135">
        <v>4</v>
      </c>
      <c r="I8135">
        <v>100000</v>
      </c>
      <c r="K8135">
        <v>100000</v>
      </c>
      <c r="L8135">
        <v>5700000</v>
      </c>
      <c r="M8135" s="2" t="str">
        <f>VLOOKUP(A8135,disaster_subtype!$A$2:$P$59908,5,FALSE)</f>
        <v>Flood</v>
      </c>
    </row>
    <row r="8136" spans="1:13" x14ac:dyDescent="0.2">
      <c r="A8136" s="1" t="str">
        <f t="shared" si="127"/>
        <v>2013CAN11410000</v>
      </c>
      <c r="B8136">
        <v>2013</v>
      </c>
      <c r="C8136" t="s">
        <v>43</v>
      </c>
      <c r="D8136" t="s">
        <v>44</v>
      </c>
      <c r="E8136" t="s">
        <v>487</v>
      </c>
      <c r="F8136">
        <v>1</v>
      </c>
      <c r="L8136">
        <v>1410000</v>
      </c>
      <c r="M8136" s="2" t="str">
        <f>VLOOKUP(A8136,disaster_subtype!$A$2:$P$59908,5,FALSE)</f>
        <v>Storm</v>
      </c>
    </row>
    <row r="8137" spans="1:13" x14ac:dyDescent="0.2">
      <c r="A8137" s="1" t="str">
        <f t="shared" si="127"/>
        <v>2013CAF16363</v>
      </c>
      <c r="B8137">
        <v>2013</v>
      </c>
      <c r="C8137" t="s">
        <v>330</v>
      </c>
      <c r="D8137" t="s">
        <v>331</v>
      </c>
      <c r="E8137" t="s">
        <v>484</v>
      </c>
      <c r="F8137">
        <v>1</v>
      </c>
      <c r="H8137">
        <v>63</v>
      </c>
      <c r="K8137">
        <v>63</v>
      </c>
      <c r="M8137" s="2" t="str">
        <f>VLOOKUP(A8137,disaster_subtype!$A$2:$P$59908,5,FALSE)</f>
        <v>Epidemic</v>
      </c>
    </row>
    <row r="8138" spans="1:13" x14ac:dyDescent="0.2">
      <c r="A8138" s="1" t="str">
        <f t="shared" si="127"/>
        <v>2013CAF13299332993</v>
      </c>
      <c r="B8138">
        <v>2013</v>
      </c>
      <c r="C8138" t="s">
        <v>330</v>
      </c>
      <c r="D8138" t="s">
        <v>331</v>
      </c>
      <c r="E8138" t="s">
        <v>485</v>
      </c>
      <c r="F8138">
        <v>1</v>
      </c>
      <c r="I8138">
        <v>32993</v>
      </c>
      <c r="K8138">
        <v>32993</v>
      </c>
      <c r="M8138" s="2" t="str">
        <f>VLOOKUP(A8138,disaster_subtype!$A$2:$P$59908,5,FALSE)</f>
        <v>Flood</v>
      </c>
    </row>
    <row r="8139" spans="1:13" x14ac:dyDescent="0.2">
      <c r="A8139" s="1" t="str">
        <f t="shared" si="127"/>
        <v>2013CAF13487108744</v>
      </c>
      <c r="B8139">
        <v>2013</v>
      </c>
      <c r="C8139" t="s">
        <v>330</v>
      </c>
      <c r="D8139" t="s">
        <v>331</v>
      </c>
      <c r="E8139" t="s">
        <v>487</v>
      </c>
      <c r="F8139">
        <v>1</v>
      </c>
      <c r="H8139">
        <v>34</v>
      </c>
      <c r="I8139">
        <v>8710</v>
      </c>
      <c r="K8139">
        <v>8744</v>
      </c>
      <c r="M8139" s="2" t="str">
        <f>VLOOKUP(A8139,disaster_subtype!$A$2:$P$59908,5,FALSE)</f>
        <v>Storm</v>
      </c>
    </row>
    <row r="8140" spans="1:13" x14ac:dyDescent="0.2">
      <c r="A8140" s="1" t="str">
        <f t="shared" si="127"/>
        <v>2013CHL11000000</v>
      </c>
      <c r="B8140">
        <v>2013</v>
      </c>
      <c r="C8140" t="s">
        <v>63</v>
      </c>
      <c r="D8140" t="s">
        <v>64</v>
      </c>
      <c r="E8140" t="s">
        <v>492</v>
      </c>
      <c r="F8140">
        <v>1</v>
      </c>
      <c r="L8140">
        <v>1000000</v>
      </c>
      <c r="M8140" s="2" t="str">
        <f>VLOOKUP(A8140,disaster_subtype!$A$2:$P$59908,5,FALSE)</f>
        <v xml:space="preserve">Extreme temperature </v>
      </c>
    </row>
    <row r="8141" spans="1:13" x14ac:dyDescent="0.2">
      <c r="A8141" s="1" t="str">
        <f t="shared" si="127"/>
        <v>2013CHN150000005000000</v>
      </c>
      <c r="B8141">
        <v>2013</v>
      </c>
      <c r="C8141" t="s">
        <v>65</v>
      </c>
      <c r="D8141" t="s">
        <v>66</v>
      </c>
      <c r="E8141" t="s">
        <v>12</v>
      </c>
      <c r="F8141">
        <v>1</v>
      </c>
      <c r="I8141">
        <v>5000000</v>
      </c>
      <c r="K8141">
        <v>5000000</v>
      </c>
      <c r="M8141" s="2" t="str">
        <f>VLOOKUP(A8141,disaster_subtype!$A$2:$P$59908,5,FALSE)</f>
        <v>Drought</v>
      </c>
    </row>
    <row r="8142" spans="1:13" x14ac:dyDescent="0.2">
      <c r="A8142" s="1" t="str">
        <f t="shared" si="127"/>
        <v>2013CHN82961576234915151254035198178055300</v>
      </c>
      <c r="B8142">
        <v>2013</v>
      </c>
      <c r="C8142" t="s">
        <v>65</v>
      </c>
      <c r="D8142" t="s">
        <v>66</v>
      </c>
      <c r="E8142" t="s">
        <v>488</v>
      </c>
      <c r="F8142">
        <v>8</v>
      </c>
      <c r="G8142">
        <v>296</v>
      </c>
      <c r="H8142">
        <v>15762</v>
      </c>
      <c r="I8142">
        <v>3491515</v>
      </c>
      <c r="J8142">
        <v>12540</v>
      </c>
      <c r="K8142">
        <v>3519817</v>
      </c>
      <c r="L8142">
        <v>8055300</v>
      </c>
      <c r="M8142" s="2" t="str">
        <f>VLOOKUP(A8142,disaster_subtype!$A$2:$P$59908,5,FALSE)</f>
        <v>Earthquake</v>
      </c>
    </row>
    <row r="8143" spans="1:13" x14ac:dyDescent="0.2">
      <c r="A8143" s="1" t="str">
        <f t="shared" si="127"/>
        <v>2013CHN140</v>
      </c>
      <c r="B8143">
        <v>2013</v>
      </c>
      <c r="C8143" t="s">
        <v>65</v>
      </c>
      <c r="D8143" t="s">
        <v>66</v>
      </c>
      <c r="E8143" t="s">
        <v>492</v>
      </c>
      <c r="F8143">
        <v>1</v>
      </c>
      <c r="G8143">
        <v>40</v>
      </c>
      <c r="M8143" s="2" t="str">
        <f>VLOOKUP(A8143,disaster_subtype!$A$2:$P$59908,5,FALSE)</f>
        <v xml:space="preserve">Extreme temperature </v>
      </c>
    </row>
    <row r="8144" spans="1:13" x14ac:dyDescent="0.2">
      <c r="A8144" s="1" t="str">
        <f t="shared" si="127"/>
        <v>2013CHN1463730759400090000768403016598600</v>
      </c>
      <c r="B8144">
        <v>2013</v>
      </c>
      <c r="C8144" t="s">
        <v>65</v>
      </c>
      <c r="D8144" t="s">
        <v>66</v>
      </c>
      <c r="E8144" t="s">
        <v>485</v>
      </c>
      <c r="F8144">
        <v>14</v>
      </c>
      <c r="G8144">
        <v>637</v>
      </c>
      <c r="H8144">
        <v>30</v>
      </c>
      <c r="I8144">
        <v>7594000</v>
      </c>
      <c r="J8144">
        <v>90000</v>
      </c>
      <c r="K8144">
        <v>7684030</v>
      </c>
      <c r="L8144">
        <v>16598600</v>
      </c>
      <c r="M8144" s="2" t="str">
        <f>VLOOKUP(A8144,disaster_subtype!$A$2:$P$59908,5,FALSE)</f>
        <v>Flood</v>
      </c>
    </row>
    <row r="8145" spans="1:13" x14ac:dyDescent="0.2">
      <c r="A8145" s="1" t="str">
        <f t="shared" si="127"/>
        <v>2013CHN311122</v>
      </c>
      <c r="B8145">
        <v>2013</v>
      </c>
      <c r="C8145" t="s">
        <v>65</v>
      </c>
      <c r="D8145" t="s">
        <v>66</v>
      </c>
      <c r="E8145" t="s">
        <v>80</v>
      </c>
      <c r="F8145">
        <v>3</v>
      </c>
      <c r="G8145">
        <v>111</v>
      </c>
      <c r="H8145">
        <v>2</v>
      </c>
      <c r="K8145">
        <v>2</v>
      </c>
      <c r="M8145" s="2" t="e">
        <f>VLOOKUP(A8145,disaster_subtype!$A$2:$P$59908,5,FALSE)</f>
        <v>#N/A</v>
      </c>
    </row>
    <row r="8146" spans="1:13" x14ac:dyDescent="0.2">
      <c r="A8146" s="1" t="str">
        <f t="shared" si="127"/>
        <v>2013CHN146228000</v>
      </c>
      <c r="B8146">
        <v>2013</v>
      </c>
      <c r="C8146" t="s">
        <v>65</v>
      </c>
      <c r="D8146" t="s">
        <v>66</v>
      </c>
      <c r="E8146" t="s">
        <v>489</v>
      </c>
      <c r="F8146">
        <v>1</v>
      </c>
      <c r="G8146">
        <v>46</v>
      </c>
      <c r="H8146">
        <v>2</v>
      </c>
      <c r="K8146">
        <v>2</v>
      </c>
      <c r="L8146">
        <v>8000</v>
      </c>
      <c r="M8146" s="2" t="e">
        <f>VLOOKUP(A8146,disaster_subtype!$A$2:$P$59908,5,FALSE)</f>
        <v>#N/A</v>
      </c>
    </row>
    <row r="8147" spans="1:13" x14ac:dyDescent="0.2">
      <c r="A8147" s="1" t="str">
        <f t="shared" si="127"/>
        <v>2013CHN1526547411295100500001134557410787000</v>
      </c>
      <c r="B8147">
        <v>2013</v>
      </c>
      <c r="C8147" t="s">
        <v>65</v>
      </c>
      <c r="D8147" t="s">
        <v>66</v>
      </c>
      <c r="E8147" t="s">
        <v>487</v>
      </c>
      <c r="F8147">
        <v>15</v>
      </c>
      <c r="G8147">
        <v>265</v>
      </c>
      <c r="H8147">
        <v>474</v>
      </c>
      <c r="I8147">
        <v>11295100</v>
      </c>
      <c r="J8147">
        <v>50000</v>
      </c>
      <c r="K8147">
        <v>11345574</v>
      </c>
      <c r="L8147">
        <v>10787000</v>
      </c>
      <c r="M8147" s="2" t="e">
        <f>VLOOKUP(A8147,disaster_subtype!$A$2:$P$59908,5,FALSE)</f>
        <v>#N/A</v>
      </c>
    </row>
    <row r="8148" spans="1:13" x14ac:dyDescent="0.2">
      <c r="A8148" s="1" t="str">
        <f t="shared" si="127"/>
        <v>2013COL1159500500100154000</v>
      </c>
      <c r="B8148">
        <v>2013</v>
      </c>
      <c r="C8148" t="s">
        <v>67</v>
      </c>
      <c r="D8148" t="s">
        <v>68</v>
      </c>
      <c r="E8148" t="s">
        <v>488</v>
      </c>
      <c r="F8148">
        <v>1</v>
      </c>
      <c r="H8148">
        <v>15</v>
      </c>
      <c r="I8148">
        <v>9500</v>
      </c>
      <c r="J8148">
        <v>500</v>
      </c>
      <c r="K8148">
        <v>10015</v>
      </c>
      <c r="L8148">
        <v>4000</v>
      </c>
      <c r="M8148" s="2" t="str">
        <f>VLOOKUP(A8148,disaster_subtype!$A$2:$P$59908,5,FALSE)</f>
        <v>Earthquake</v>
      </c>
    </row>
    <row r="8149" spans="1:13" x14ac:dyDescent="0.2">
      <c r="A8149" s="1" t="str">
        <f t="shared" si="127"/>
        <v>2013COL19111711171</v>
      </c>
      <c r="B8149">
        <v>2013</v>
      </c>
      <c r="C8149" t="s">
        <v>67</v>
      </c>
      <c r="D8149" t="s">
        <v>68</v>
      </c>
      <c r="E8149" t="s">
        <v>484</v>
      </c>
      <c r="F8149">
        <v>1</v>
      </c>
      <c r="G8149">
        <v>91</v>
      </c>
      <c r="I8149">
        <v>1171</v>
      </c>
      <c r="K8149">
        <v>1171</v>
      </c>
      <c r="M8149" s="2" t="str">
        <f>VLOOKUP(A8149,disaster_subtype!$A$2:$P$59908,5,FALSE)</f>
        <v>Epidemic</v>
      </c>
    </row>
    <row r="8150" spans="1:13" x14ac:dyDescent="0.2">
      <c r="A8150" s="1" t="str">
        <f t="shared" si="127"/>
        <v>2013COL175178151781</v>
      </c>
      <c r="B8150">
        <v>2013</v>
      </c>
      <c r="C8150" t="s">
        <v>67</v>
      </c>
      <c r="D8150" t="s">
        <v>68</v>
      </c>
      <c r="E8150" t="s">
        <v>485</v>
      </c>
      <c r="F8150">
        <v>1</v>
      </c>
      <c r="G8150">
        <v>7</v>
      </c>
      <c r="I8150">
        <v>51781</v>
      </c>
      <c r="K8150">
        <v>51781</v>
      </c>
      <c r="M8150" s="2" t="str">
        <f>VLOOKUP(A8150,disaster_subtype!$A$2:$P$59908,5,FALSE)</f>
        <v>Flood</v>
      </c>
    </row>
    <row r="8151" spans="1:13" x14ac:dyDescent="0.2">
      <c r="A8151" s="1" t="str">
        <f t="shared" si="127"/>
        <v>2013COG11610711071</v>
      </c>
      <c r="B8151">
        <v>2013</v>
      </c>
      <c r="C8151" t="s">
        <v>294</v>
      </c>
      <c r="D8151" t="s">
        <v>295</v>
      </c>
      <c r="E8151" t="s">
        <v>484</v>
      </c>
      <c r="F8151">
        <v>1</v>
      </c>
      <c r="G8151">
        <v>16</v>
      </c>
      <c r="I8151">
        <v>1071</v>
      </c>
      <c r="K8151">
        <v>1071</v>
      </c>
      <c r="M8151" s="2" t="str">
        <f>VLOOKUP(A8151,disaster_subtype!$A$2:$P$59908,5,FALSE)</f>
        <v>Epidemic</v>
      </c>
    </row>
    <row r="8152" spans="1:13" x14ac:dyDescent="0.2">
      <c r="A8152" s="1" t="str">
        <f t="shared" si="127"/>
        <v>2013CRI131200012000</v>
      </c>
      <c r="B8152">
        <v>2013</v>
      </c>
      <c r="C8152" t="s">
        <v>99</v>
      </c>
      <c r="D8152" t="s">
        <v>100</v>
      </c>
      <c r="E8152" t="s">
        <v>484</v>
      </c>
      <c r="F8152">
        <v>1</v>
      </c>
      <c r="G8152">
        <v>3</v>
      </c>
      <c r="I8152">
        <v>12000</v>
      </c>
      <c r="K8152">
        <v>12000</v>
      </c>
      <c r="M8152" s="2" t="str">
        <f>VLOOKUP(A8152,disaster_subtype!$A$2:$P$59908,5,FALSE)</f>
        <v>Epidemic</v>
      </c>
    </row>
    <row r="8153" spans="1:13" x14ac:dyDescent="0.2">
      <c r="A8153" s="1" t="str">
        <f t="shared" si="127"/>
        <v>2013CUB12227227</v>
      </c>
      <c r="B8153">
        <v>2013</v>
      </c>
      <c r="C8153" t="s">
        <v>135</v>
      </c>
      <c r="D8153" t="s">
        <v>136</v>
      </c>
      <c r="E8153" t="s">
        <v>485</v>
      </c>
      <c r="F8153">
        <v>1</v>
      </c>
      <c r="G8153">
        <v>2</v>
      </c>
      <c r="I8153">
        <v>227</v>
      </c>
      <c r="K8153">
        <v>227</v>
      </c>
      <c r="M8153" s="2" t="str">
        <f>VLOOKUP(A8153,disaster_subtype!$A$2:$P$59908,5,FALSE)</f>
        <v>Flood</v>
      </c>
    </row>
    <row r="8154" spans="1:13" x14ac:dyDescent="0.2">
      <c r="A8154" s="1" t="str">
        <f t="shared" si="127"/>
        <v>2013CZE11513000001300000828552</v>
      </c>
      <c r="B8154">
        <v>2013</v>
      </c>
      <c r="C8154" t="s">
        <v>437</v>
      </c>
      <c r="D8154" t="s">
        <v>438</v>
      </c>
      <c r="E8154" t="s">
        <v>485</v>
      </c>
      <c r="F8154">
        <v>1</v>
      </c>
      <c r="G8154">
        <v>15</v>
      </c>
      <c r="I8154">
        <v>1300000</v>
      </c>
      <c r="K8154">
        <v>1300000</v>
      </c>
      <c r="L8154">
        <v>828552</v>
      </c>
      <c r="M8154" s="2" t="str">
        <f>VLOOKUP(A8154,disaster_subtype!$A$2:$P$59908,5,FALSE)</f>
        <v>Flood</v>
      </c>
    </row>
    <row r="8155" spans="1:13" x14ac:dyDescent="0.2">
      <c r="A8155" s="1" t="str">
        <f t="shared" si="127"/>
        <v>2013DNK22</v>
      </c>
      <c r="B8155">
        <v>2013</v>
      </c>
      <c r="C8155" t="s">
        <v>342</v>
      </c>
      <c r="D8155" t="s">
        <v>343</v>
      </c>
      <c r="E8155" t="s">
        <v>487</v>
      </c>
      <c r="F8155">
        <v>2</v>
      </c>
      <c r="G8155">
        <v>2</v>
      </c>
      <c r="M8155" s="2" t="str">
        <f>VLOOKUP(A8155,disaster_subtype!$A$2:$P$59908,5,FALSE)</f>
        <v>Storm</v>
      </c>
    </row>
    <row r="8156" spans="1:13" x14ac:dyDescent="0.2">
      <c r="A8156" s="1" t="str">
        <f t="shared" si="127"/>
        <v>2013DOM1102</v>
      </c>
      <c r="B8156">
        <v>2013</v>
      </c>
      <c r="C8156" t="s">
        <v>160</v>
      </c>
      <c r="D8156" t="s">
        <v>161</v>
      </c>
      <c r="E8156" t="s">
        <v>485</v>
      </c>
      <c r="F8156">
        <v>1</v>
      </c>
      <c r="L8156">
        <v>102</v>
      </c>
      <c r="M8156" s="2" t="str">
        <f>VLOOKUP(A8156,disaster_subtype!$A$2:$P$59908,5,FALSE)</f>
        <v>Flood</v>
      </c>
    </row>
    <row r="8157" spans="1:13" x14ac:dyDescent="0.2">
      <c r="A8157" s="1" t="str">
        <f t="shared" si="127"/>
        <v>2013ECU131653165</v>
      </c>
      <c r="B8157">
        <v>2013</v>
      </c>
      <c r="C8157" t="s">
        <v>55</v>
      </c>
      <c r="D8157" t="s">
        <v>56</v>
      </c>
      <c r="E8157" t="s">
        <v>12</v>
      </c>
      <c r="F8157">
        <v>1</v>
      </c>
      <c r="I8157">
        <v>3165</v>
      </c>
      <c r="K8157">
        <v>3165</v>
      </c>
      <c r="M8157" s="2" t="str">
        <f>VLOOKUP(A8157,disaster_subtype!$A$2:$P$59908,5,FALSE)</f>
        <v>Drought</v>
      </c>
    </row>
    <row r="8158" spans="1:13" x14ac:dyDescent="0.2">
      <c r="A8158" s="1" t="str">
        <f t="shared" si="127"/>
        <v>2013ECU12556725567</v>
      </c>
      <c r="B8158">
        <v>2013</v>
      </c>
      <c r="C8158" t="s">
        <v>55</v>
      </c>
      <c r="D8158" t="s">
        <v>56</v>
      </c>
      <c r="E8158" t="s">
        <v>485</v>
      </c>
      <c r="F8158">
        <v>1</v>
      </c>
      <c r="I8158">
        <v>25567</v>
      </c>
      <c r="K8158">
        <v>25567</v>
      </c>
      <c r="M8158" s="2" t="str">
        <f>VLOOKUP(A8158,disaster_subtype!$A$2:$P$59908,5,FALSE)</f>
        <v>Flood</v>
      </c>
    </row>
    <row r="8159" spans="1:13" x14ac:dyDescent="0.2">
      <c r="A8159" s="1" t="str">
        <f t="shared" si="127"/>
        <v>2013ECU224</v>
      </c>
      <c r="B8159">
        <v>2013</v>
      </c>
      <c r="C8159" t="s">
        <v>55</v>
      </c>
      <c r="D8159" t="s">
        <v>56</v>
      </c>
      <c r="E8159" t="s">
        <v>80</v>
      </c>
      <c r="F8159">
        <v>2</v>
      </c>
      <c r="G8159">
        <v>24</v>
      </c>
      <c r="M8159" s="2" t="str">
        <f>VLOOKUP(A8159,disaster_subtype!$A$2:$P$59908,5,FALSE)</f>
        <v>Landslide</v>
      </c>
    </row>
    <row r="8160" spans="1:13" x14ac:dyDescent="0.2">
      <c r="A8160" s="1" t="str">
        <f t="shared" si="127"/>
        <v>2013SLV16307963079</v>
      </c>
      <c r="B8160">
        <v>2013</v>
      </c>
      <c r="C8160" t="s">
        <v>31</v>
      </c>
      <c r="D8160" t="s">
        <v>32</v>
      </c>
      <c r="E8160" t="s">
        <v>486</v>
      </c>
      <c r="F8160">
        <v>1</v>
      </c>
      <c r="I8160">
        <v>63079</v>
      </c>
      <c r="K8160">
        <v>63079</v>
      </c>
      <c r="M8160" s="2" t="str">
        <f>VLOOKUP(A8160,disaster_subtype!$A$2:$P$59908,5,FALSE)</f>
        <v>Volcanic activity</v>
      </c>
    </row>
    <row r="8161" spans="1:13" x14ac:dyDescent="0.2">
      <c r="A8161" s="1" t="str">
        <f t="shared" si="127"/>
        <v>2013ETH3110288288</v>
      </c>
      <c r="B8161">
        <v>2013</v>
      </c>
      <c r="C8161" t="s">
        <v>69</v>
      </c>
      <c r="D8161" t="s">
        <v>70</v>
      </c>
      <c r="E8161" t="s">
        <v>484</v>
      </c>
      <c r="F8161">
        <v>3</v>
      </c>
      <c r="G8161">
        <v>110</v>
      </c>
      <c r="I8161">
        <v>288</v>
      </c>
      <c r="K8161">
        <v>288</v>
      </c>
      <c r="M8161" s="2" t="str">
        <f>VLOOKUP(A8161,disaster_subtype!$A$2:$P$59908,5,FALSE)</f>
        <v>Epidemic</v>
      </c>
    </row>
    <row r="8162" spans="1:13" x14ac:dyDescent="0.2">
      <c r="A8162" s="1" t="str">
        <f t="shared" si="127"/>
        <v>2013ETH151500515002200</v>
      </c>
      <c r="B8162">
        <v>2013</v>
      </c>
      <c r="C8162" t="s">
        <v>69</v>
      </c>
      <c r="D8162" t="s">
        <v>70</v>
      </c>
      <c r="E8162" t="s">
        <v>485</v>
      </c>
      <c r="F8162">
        <v>1</v>
      </c>
      <c r="I8162">
        <v>51500</v>
      </c>
      <c r="K8162">
        <v>51500</v>
      </c>
      <c r="L8162">
        <v>2200</v>
      </c>
      <c r="M8162" s="2" t="str">
        <f>VLOOKUP(A8162,disaster_subtype!$A$2:$P$59908,5,FALSE)</f>
        <v>Flood</v>
      </c>
    </row>
    <row r="8163" spans="1:13" x14ac:dyDescent="0.2">
      <c r="A8163" s="1" t="str">
        <f t="shared" si="127"/>
        <v>2013FRA1220002000655000</v>
      </c>
      <c r="B8163">
        <v>2013</v>
      </c>
      <c r="C8163" t="s">
        <v>83</v>
      </c>
      <c r="D8163" t="s">
        <v>84</v>
      </c>
      <c r="E8163" t="s">
        <v>485</v>
      </c>
      <c r="F8163">
        <v>1</v>
      </c>
      <c r="G8163">
        <v>2</v>
      </c>
      <c r="I8163">
        <v>2000</v>
      </c>
      <c r="K8163">
        <v>2000</v>
      </c>
      <c r="L8163">
        <v>655000</v>
      </c>
      <c r="M8163" s="2" t="str">
        <f>VLOOKUP(A8163,disaster_subtype!$A$2:$P$59908,5,FALSE)</f>
        <v>Flood</v>
      </c>
    </row>
    <row r="8164" spans="1:13" x14ac:dyDescent="0.2">
      <c r="A8164" s="1" t="str">
        <f t="shared" si="127"/>
        <v>2013FRA22</v>
      </c>
      <c r="B8164">
        <v>2013</v>
      </c>
      <c r="C8164" t="s">
        <v>83</v>
      </c>
      <c r="D8164" t="s">
        <v>84</v>
      </c>
      <c r="E8164" t="s">
        <v>487</v>
      </c>
      <c r="F8164">
        <v>2</v>
      </c>
      <c r="G8164">
        <v>2</v>
      </c>
      <c r="M8164" s="2" t="str">
        <f>VLOOKUP(A8164,disaster_subtype!$A$2:$P$59908,5,FALSE)</f>
        <v>Storm</v>
      </c>
    </row>
    <row r="8165" spans="1:13" x14ac:dyDescent="0.2">
      <c r="A8165" s="1" t="str">
        <f t="shared" si="127"/>
        <v>2013GMB1233003300</v>
      </c>
      <c r="B8165">
        <v>2013</v>
      </c>
      <c r="C8165" t="s">
        <v>101</v>
      </c>
      <c r="D8165" t="s">
        <v>102</v>
      </c>
      <c r="E8165" t="s">
        <v>485</v>
      </c>
      <c r="F8165">
        <v>1</v>
      </c>
      <c r="G8165">
        <v>2</v>
      </c>
      <c r="I8165">
        <v>3300</v>
      </c>
      <c r="K8165">
        <v>3300</v>
      </c>
      <c r="M8165" s="2" t="str">
        <f>VLOOKUP(A8165,disaster_subtype!$A$2:$P$59908,5,FALSE)</f>
        <v>Flood</v>
      </c>
    </row>
    <row r="8166" spans="1:13" x14ac:dyDescent="0.2">
      <c r="A8166" s="1" t="str">
        <f t="shared" si="127"/>
        <v>2013GEO22500025000</v>
      </c>
      <c r="B8166">
        <v>2013</v>
      </c>
      <c r="C8166" t="s">
        <v>400</v>
      </c>
      <c r="D8166" t="s">
        <v>401</v>
      </c>
      <c r="E8166" t="s">
        <v>485</v>
      </c>
      <c r="F8166">
        <v>2</v>
      </c>
      <c r="I8166">
        <v>25000</v>
      </c>
      <c r="K8166">
        <v>25000</v>
      </c>
      <c r="M8166" s="2" t="e">
        <f>VLOOKUP(A8166,disaster_subtype!$A$2:$P$59908,5,FALSE)</f>
        <v>#N/A</v>
      </c>
    </row>
    <row r="8167" spans="1:13" x14ac:dyDescent="0.2">
      <c r="A8167" s="1" t="str">
        <f t="shared" si="127"/>
        <v>2013GEO117501750</v>
      </c>
      <c r="B8167">
        <v>2013</v>
      </c>
      <c r="C8167" t="s">
        <v>400</v>
      </c>
      <c r="D8167" t="s">
        <v>401</v>
      </c>
      <c r="E8167" t="s">
        <v>487</v>
      </c>
      <c r="F8167">
        <v>1</v>
      </c>
      <c r="I8167">
        <v>1750</v>
      </c>
      <c r="K8167">
        <v>1750</v>
      </c>
      <c r="M8167" s="2" t="str">
        <f>VLOOKUP(A8167,disaster_subtype!$A$2:$P$59908,5,FALSE)</f>
        <v>Storm</v>
      </c>
    </row>
    <row r="8168" spans="1:13" x14ac:dyDescent="0.2">
      <c r="A8168" s="1" t="str">
        <f t="shared" si="127"/>
        <v>2013DEU146350635012900000</v>
      </c>
      <c r="B8168">
        <v>2013</v>
      </c>
      <c r="C8168" t="s">
        <v>396</v>
      </c>
      <c r="D8168" t="s">
        <v>397</v>
      </c>
      <c r="E8168" t="s">
        <v>485</v>
      </c>
      <c r="F8168">
        <v>1</v>
      </c>
      <c r="G8168">
        <v>4</v>
      </c>
      <c r="I8168">
        <v>6350</v>
      </c>
      <c r="K8168">
        <v>6350</v>
      </c>
      <c r="L8168">
        <v>12900000</v>
      </c>
      <c r="M8168" s="2" t="str">
        <f>VLOOKUP(A8168,disaster_subtype!$A$2:$P$59908,5,FALSE)</f>
        <v>Flood</v>
      </c>
    </row>
    <row r="8169" spans="1:13" x14ac:dyDescent="0.2">
      <c r="A8169" s="1" t="str">
        <f t="shared" si="127"/>
        <v>2013DEU37224800000</v>
      </c>
      <c r="B8169">
        <v>2013</v>
      </c>
      <c r="C8169" t="s">
        <v>396</v>
      </c>
      <c r="D8169" t="s">
        <v>397</v>
      </c>
      <c r="E8169" t="s">
        <v>487</v>
      </c>
      <c r="F8169">
        <v>3</v>
      </c>
      <c r="G8169">
        <v>7</v>
      </c>
      <c r="H8169">
        <v>2</v>
      </c>
      <c r="K8169">
        <v>2</v>
      </c>
      <c r="L8169">
        <v>4800000</v>
      </c>
      <c r="M8169" s="2" t="e">
        <f>VLOOKUP(A8169,disaster_subtype!$A$2:$P$59908,5,FALSE)</f>
        <v>#N/A</v>
      </c>
    </row>
    <row r="8170" spans="1:13" x14ac:dyDescent="0.2">
      <c r="A8170" s="1" t="str">
        <f t="shared" si="127"/>
        <v>2013GHA118250310560</v>
      </c>
      <c r="B8170">
        <v>2013</v>
      </c>
      <c r="C8170" t="s">
        <v>183</v>
      </c>
      <c r="D8170" t="s">
        <v>184</v>
      </c>
      <c r="E8170" t="s">
        <v>484</v>
      </c>
      <c r="F8170">
        <v>1</v>
      </c>
      <c r="G8170">
        <v>18</v>
      </c>
      <c r="H8170">
        <v>250</v>
      </c>
      <c r="I8170">
        <v>310</v>
      </c>
      <c r="K8170">
        <v>560</v>
      </c>
      <c r="M8170" s="2" t="str">
        <f>VLOOKUP(A8170,disaster_subtype!$A$2:$P$59908,5,FALSE)</f>
        <v>Epidemic</v>
      </c>
    </row>
    <row r="8171" spans="1:13" x14ac:dyDescent="0.2">
      <c r="A8171" s="1" t="str">
        <f t="shared" si="127"/>
        <v>2013GHA152500025000</v>
      </c>
      <c r="B8171">
        <v>2013</v>
      </c>
      <c r="C8171" t="s">
        <v>183</v>
      </c>
      <c r="D8171" t="s">
        <v>184</v>
      </c>
      <c r="E8171" t="s">
        <v>485</v>
      </c>
      <c r="F8171">
        <v>1</v>
      </c>
      <c r="G8171">
        <v>5</v>
      </c>
      <c r="I8171">
        <v>25000</v>
      </c>
      <c r="K8171">
        <v>25000</v>
      </c>
      <c r="M8171" s="2" t="str">
        <f>VLOOKUP(A8171,disaster_subtype!$A$2:$P$59908,5,FALSE)</f>
        <v>Flood</v>
      </c>
    </row>
    <row r="8172" spans="1:13" x14ac:dyDescent="0.2">
      <c r="A8172" s="1" t="str">
        <f t="shared" si="127"/>
        <v>2013GTM1152520572</v>
      </c>
      <c r="B8172">
        <v>2013</v>
      </c>
      <c r="C8172" t="s">
        <v>33</v>
      </c>
      <c r="D8172" t="s">
        <v>34</v>
      </c>
      <c r="E8172" t="s">
        <v>488</v>
      </c>
      <c r="F8172">
        <v>1</v>
      </c>
      <c r="G8172">
        <v>1</v>
      </c>
      <c r="H8172">
        <v>52</v>
      </c>
      <c r="I8172">
        <v>520</v>
      </c>
      <c r="K8172">
        <v>572</v>
      </c>
      <c r="M8172" s="2" t="str">
        <f>VLOOKUP(A8172,disaster_subtype!$A$2:$P$59908,5,FALSE)</f>
        <v>Earthquake</v>
      </c>
    </row>
    <row r="8173" spans="1:13" x14ac:dyDescent="0.2">
      <c r="A8173" s="1" t="str">
        <f t="shared" si="127"/>
        <v>2013GTM1819771977</v>
      </c>
      <c r="B8173">
        <v>2013</v>
      </c>
      <c r="C8173" t="s">
        <v>33</v>
      </c>
      <c r="D8173" t="s">
        <v>34</v>
      </c>
      <c r="E8173" t="s">
        <v>484</v>
      </c>
      <c r="F8173">
        <v>1</v>
      </c>
      <c r="G8173">
        <v>8</v>
      </c>
      <c r="I8173">
        <v>1977</v>
      </c>
      <c r="K8173">
        <v>1977</v>
      </c>
      <c r="M8173" s="2" t="str">
        <f>VLOOKUP(A8173,disaster_subtype!$A$2:$P$59908,5,FALSE)</f>
        <v>Epidemic</v>
      </c>
    </row>
    <row r="8174" spans="1:13" x14ac:dyDescent="0.2">
      <c r="A8174" s="1" t="str">
        <f t="shared" si="127"/>
        <v>2013GIN1143143</v>
      </c>
      <c r="B8174">
        <v>2013</v>
      </c>
      <c r="C8174" t="s">
        <v>365</v>
      </c>
      <c r="D8174" t="s">
        <v>366</v>
      </c>
      <c r="E8174" t="s">
        <v>484</v>
      </c>
      <c r="F8174">
        <v>1</v>
      </c>
      <c r="I8174">
        <v>143</v>
      </c>
      <c r="K8174">
        <v>143</v>
      </c>
      <c r="M8174" s="2" t="str">
        <f>VLOOKUP(A8174,disaster_subtype!$A$2:$P$59908,5,FALSE)</f>
        <v>Epidemic</v>
      </c>
    </row>
    <row r="8175" spans="1:13" x14ac:dyDescent="0.2">
      <c r="A8175" s="1" t="str">
        <f t="shared" si="127"/>
        <v>2013GIN11110611106</v>
      </c>
      <c r="B8175">
        <v>2013</v>
      </c>
      <c r="C8175" t="s">
        <v>365</v>
      </c>
      <c r="D8175" t="s">
        <v>366</v>
      </c>
      <c r="E8175" t="s">
        <v>485</v>
      </c>
      <c r="F8175">
        <v>1</v>
      </c>
      <c r="I8175">
        <v>11106</v>
      </c>
      <c r="K8175">
        <v>11106</v>
      </c>
      <c r="M8175" s="2" t="str">
        <f>VLOOKUP(A8175,disaster_subtype!$A$2:$P$59908,5,FALSE)</f>
        <v>Flood</v>
      </c>
    </row>
    <row r="8176" spans="1:13" x14ac:dyDescent="0.2">
      <c r="A8176" s="1" t="str">
        <f t="shared" si="127"/>
        <v>2013HTI163326533265</v>
      </c>
      <c r="B8176">
        <v>2013</v>
      </c>
      <c r="C8176" t="s">
        <v>85</v>
      </c>
      <c r="D8176" t="s">
        <v>86</v>
      </c>
      <c r="E8176" t="s">
        <v>485</v>
      </c>
      <c r="F8176">
        <v>1</v>
      </c>
      <c r="G8176">
        <v>6</v>
      </c>
      <c r="J8176">
        <v>33265</v>
      </c>
      <c r="K8176">
        <v>33265</v>
      </c>
      <c r="M8176" s="2" t="str">
        <f>VLOOKUP(A8176,disaster_subtype!$A$2:$P$59908,5,FALSE)</f>
        <v>Flood</v>
      </c>
    </row>
    <row r="8177" spans="1:13" x14ac:dyDescent="0.2">
      <c r="A8177" s="1" t="str">
        <f t="shared" si="127"/>
        <v>2013HND1273412834128</v>
      </c>
      <c r="B8177">
        <v>2013</v>
      </c>
      <c r="C8177" t="s">
        <v>118</v>
      </c>
      <c r="D8177" t="s">
        <v>119</v>
      </c>
      <c r="E8177" t="s">
        <v>484</v>
      </c>
      <c r="F8177">
        <v>1</v>
      </c>
      <c r="G8177">
        <v>27</v>
      </c>
      <c r="I8177">
        <v>34128</v>
      </c>
      <c r="K8177">
        <v>34128</v>
      </c>
      <c r="M8177" s="2" t="str">
        <f>VLOOKUP(A8177,disaster_subtype!$A$2:$P$59908,5,FALSE)</f>
        <v>Epidemic</v>
      </c>
    </row>
    <row r="8178" spans="1:13" x14ac:dyDescent="0.2">
      <c r="A8178" s="1" t="str">
        <f t="shared" si="127"/>
        <v>2013HUN118001800</v>
      </c>
      <c r="B8178">
        <v>2013</v>
      </c>
      <c r="C8178" t="s">
        <v>316</v>
      </c>
      <c r="D8178" t="s">
        <v>317</v>
      </c>
      <c r="E8178" t="s">
        <v>488</v>
      </c>
      <c r="F8178">
        <v>1</v>
      </c>
      <c r="I8178">
        <v>1800</v>
      </c>
      <c r="K8178">
        <v>1800</v>
      </c>
      <c r="M8178" s="2" t="str">
        <f>VLOOKUP(A8178,disaster_subtype!$A$2:$P$59908,5,FALSE)</f>
        <v>Earthquake</v>
      </c>
    </row>
    <row r="8179" spans="1:13" x14ac:dyDescent="0.2">
      <c r="A8179" s="1" t="str">
        <f t="shared" si="127"/>
        <v>2013HUN14856548565</v>
      </c>
      <c r="B8179">
        <v>2013</v>
      </c>
      <c r="C8179" t="s">
        <v>316</v>
      </c>
      <c r="D8179" t="s">
        <v>317</v>
      </c>
      <c r="E8179" t="s">
        <v>485</v>
      </c>
      <c r="F8179">
        <v>1</v>
      </c>
      <c r="I8179">
        <v>48565</v>
      </c>
      <c r="K8179">
        <v>48565</v>
      </c>
      <c r="M8179" s="2" t="str">
        <f>VLOOKUP(A8179,disaster_subtype!$A$2:$P$59908,5,FALSE)</f>
        <v>Flood</v>
      </c>
    </row>
    <row r="8180" spans="1:13" x14ac:dyDescent="0.2">
      <c r="A8180" s="1" t="str">
        <f t="shared" si="127"/>
        <v>2013HUN11400014000</v>
      </c>
      <c r="B8180">
        <v>2013</v>
      </c>
      <c r="C8180" t="s">
        <v>316</v>
      </c>
      <c r="D8180" t="s">
        <v>317</v>
      </c>
      <c r="E8180" t="s">
        <v>487</v>
      </c>
      <c r="F8180">
        <v>1</v>
      </c>
      <c r="I8180">
        <v>14000</v>
      </c>
      <c r="K8180">
        <v>14000</v>
      </c>
      <c r="M8180" s="2" t="str">
        <f>VLOOKUP(A8180,disaster_subtype!$A$2:$P$59908,5,FALSE)</f>
        <v>Storm</v>
      </c>
    </row>
    <row r="8181" spans="1:13" x14ac:dyDescent="0.2">
      <c r="A8181" s="1" t="str">
        <f t="shared" si="127"/>
        <v>2013IND13705928059350120000</v>
      </c>
      <c r="B8181">
        <v>2013</v>
      </c>
      <c r="C8181" t="s">
        <v>13</v>
      </c>
      <c r="D8181" t="s">
        <v>14</v>
      </c>
      <c r="E8181" t="s">
        <v>488</v>
      </c>
      <c r="F8181">
        <v>1</v>
      </c>
      <c r="G8181">
        <v>3</v>
      </c>
      <c r="H8181">
        <v>70</v>
      </c>
      <c r="I8181">
        <v>59280</v>
      </c>
      <c r="K8181">
        <v>59350</v>
      </c>
      <c r="L8181">
        <v>120000</v>
      </c>
      <c r="M8181" s="2" t="str">
        <f>VLOOKUP(A8181,disaster_subtype!$A$2:$P$59908,5,FALSE)</f>
        <v>Earthquake</v>
      </c>
    </row>
    <row r="8182" spans="1:13" x14ac:dyDescent="0.2">
      <c r="A8182" s="1" t="str">
        <f t="shared" si="127"/>
        <v>2013IND1557</v>
      </c>
      <c r="B8182">
        <v>2013</v>
      </c>
      <c r="C8182" t="s">
        <v>13</v>
      </c>
      <c r="D8182" t="s">
        <v>14</v>
      </c>
      <c r="E8182" t="s">
        <v>492</v>
      </c>
      <c r="F8182">
        <v>1</v>
      </c>
      <c r="G8182">
        <v>557</v>
      </c>
      <c r="M8182" s="2" t="str">
        <f>VLOOKUP(A8182,disaster_subtype!$A$2:$P$59908,5,FALSE)</f>
        <v xml:space="preserve">Extreme temperature </v>
      </c>
    </row>
    <row r="8183" spans="1:13" x14ac:dyDescent="0.2">
      <c r="A8183" s="1" t="str">
        <f t="shared" si="127"/>
        <v>2013IND564534473341500034194731360000</v>
      </c>
      <c r="B8183">
        <v>2013</v>
      </c>
      <c r="C8183" t="s">
        <v>13</v>
      </c>
      <c r="D8183" t="s">
        <v>14</v>
      </c>
      <c r="E8183" t="s">
        <v>485</v>
      </c>
      <c r="F8183">
        <v>5</v>
      </c>
      <c r="G8183">
        <v>6453</v>
      </c>
      <c r="H8183">
        <v>4473</v>
      </c>
      <c r="I8183">
        <v>3415000</v>
      </c>
      <c r="K8183">
        <v>3419473</v>
      </c>
      <c r="L8183">
        <v>1360000</v>
      </c>
      <c r="M8183" s="2" t="e">
        <f>VLOOKUP(A8183,disaster_subtype!$A$2:$P$59908,5,FALSE)</f>
        <v>#N/A</v>
      </c>
    </row>
    <row r="8184" spans="1:13" x14ac:dyDescent="0.2">
      <c r="A8184" s="1" t="str">
        <f t="shared" si="127"/>
        <v>2013IND510641323000013230004895471</v>
      </c>
      <c r="B8184">
        <v>2013</v>
      </c>
      <c r="C8184" t="s">
        <v>13</v>
      </c>
      <c r="D8184" t="s">
        <v>14</v>
      </c>
      <c r="E8184" t="s">
        <v>487</v>
      </c>
      <c r="F8184">
        <v>5</v>
      </c>
      <c r="G8184">
        <v>106</v>
      </c>
      <c r="H8184">
        <v>4</v>
      </c>
      <c r="I8184">
        <v>13230000</v>
      </c>
      <c r="K8184">
        <v>13230004</v>
      </c>
      <c r="L8184">
        <v>895471</v>
      </c>
      <c r="M8184" s="2" t="e">
        <f>VLOOKUP(A8184,disaster_subtype!$A$2:$P$59908,5,FALSE)</f>
        <v>#N/A</v>
      </c>
    </row>
    <row r="8185" spans="1:13" x14ac:dyDescent="0.2">
      <c r="A8185" s="1" t="str">
        <f t="shared" si="127"/>
        <v>2013IDN35025505663859188130000</v>
      </c>
      <c r="B8185">
        <v>2013</v>
      </c>
      <c r="C8185" t="s">
        <v>78</v>
      </c>
      <c r="D8185" t="s">
        <v>79</v>
      </c>
      <c r="E8185" t="s">
        <v>488</v>
      </c>
      <c r="F8185">
        <v>3</v>
      </c>
      <c r="G8185">
        <v>50</v>
      </c>
      <c r="H8185">
        <v>2550</v>
      </c>
      <c r="I8185">
        <v>56638</v>
      </c>
      <c r="K8185">
        <v>59188</v>
      </c>
      <c r="L8185">
        <v>130000</v>
      </c>
      <c r="M8185" s="2" t="str">
        <f>VLOOKUP(A8185,disaster_subtype!$A$2:$P$59908,5,FALSE)</f>
        <v>Earthquake</v>
      </c>
    </row>
    <row r="8186" spans="1:13" x14ac:dyDescent="0.2">
      <c r="A8186" s="1" t="str">
        <f t="shared" si="127"/>
        <v>2013IDN10895912765912763000000</v>
      </c>
      <c r="B8186">
        <v>2013</v>
      </c>
      <c r="C8186" t="s">
        <v>78</v>
      </c>
      <c r="D8186" t="s">
        <v>79</v>
      </c>
      <c r="E8186" t="s">
        <v>485</v>
      </c>
      <c r="F8186">
        <v>10</v>
      </c>
      <c r="G8186">
        <v>89</v>
      </c>
      <c r="I8186">
        <v>591276</v>
      </c>
      <c r="K8186">
        <v>591276</v>
      </c>
      <c r="L8186">
        <v>3000000</v>
      </c>
      <c r="M8186" s="2" t="str">
        <f>VLOOKUP(A8186,disaster_subtype!$A$2:$P$59908,5,FALSE)</f>
        <v>Flood</v>
      </c>
    </row>
    <row r="8187" spans="1:13" x14ac:dyDescent="0.2">
      <c r="A8187" s="1" t="str">
        <f t="shared" si="127"/>
        <v>2013IDN23433</v>
      </c>
      <c r="B8187">
        <v>2013</v>
      </c>
      <c r="C8187" t="s">
        <v>78</v>
      </c>
      <c r="D8187" t="s">
        <v>79</v>
      </c>
      <c r="E8187" t="s">
        <v>80</v>
      </c>
      <c r="F8187">
        <v>2</v>
      </c>
      <c r="G8187">
        <v>34</v>
      </c>
      <c r="H8187">
        <v>3</v>
      </c>
      <c r="K8187">
        <v>3</v>
      </c>
      <c r="M8187" s="2" t="str">
        <f>VLOOKUP(A8187,disaster_subtype!$A$2:$P$59908,5,FALSE)</f>
        <v>Landslide</v>
      </c>
    </row>
    <row r="8188" spans="1:13" x14ac:dyDescent="0.2">
      <c r="A8188" s="1" t="str">
        <f t="shared" si="127"/>
        <v>2013IDN12972729727</v>
      </c>
      <c r="B8188">
        <v>2013</v>
      </c>
      <c r="C8188" t="s">
        <v>78</v>
      </c>
      <c r="D8188" t="s">
        <v>79</v>
      </c>
      <c r="E8188" t="s">
        <v>486</v>
      </c>
      <c r="F8188">
        <v>1</v>
      </c>
      <c r="I8188">
        <v>29727</v>
      </c>
      <c r="K8188">
        <v>29727</v>
      </c>
      <c r="M8188" s="2" t="str">
        <f>VLOOKUP(A8188,disaster_subtype!$A$2:$P$59908,5,FALSE)</f>
        <v>Volcanic activity</v>
      </c>
    </row>
    <row r="8189" spans="1:13" x14ac:dyDescent="0.2">
      <c r="A8189" s="1" t="str">
        <f t="shared" si="127"/>
        <v>2013IRN345997350015005997600000</v>
      </c>
      <c r="B8189">
        <v>2013</v>
      </c>
      <c r="C8189" t="s">
        <v>87</v>
      </c>
      <c r="D8189" t="s">
        <v>88</v>
      </c>
      <c r="E8189" t="s">
        <v>488</v>
      </c>
      <c r="F8189">
        <v>3</v>
      </c>
      <c r="G8189">
        <v>45</v>
      </c>
      <c r="H8189">
        <v>997</v>
      </c>
      <c r="I8189">
        <v>3500</v>
      </c>
      <c r="J8189">
        <v>1500</v>
      </c>
      <c r="K8189">
        <v>5997</v>
      </c>
      <c r="L8189">
        <v>600000</v>
      </c>
      <c r="M8189" s="2" t="str">
        <f>VLOOKUP(A8189,disaster_subtype!$A$2:$P$59908,5,FALSE)</f>
        <v>Earthquake</v>
      </c>
    </row>
    <row r="8190" spans="1:13" x14ac:dyDescent="0.2">
      <c r="A8190" s="1" t="str">
        <f t="shared" si="127"/>
        <v>2013IRQ111</v>
      </c>
      <c r="B8190">
        <v>2013</v>
      </c>
      <c r="C8190" t="s">
        <v>228</v>
      </c>
      <c r="D8190" t="s">
        <v>229</v>
      </c>
      <c r="E8190" t="s">
        <v>485</v>
      </c>
      <c r="F8190">
        <v>1</v>
      </c>
      <c r="G8190">
        <v>11</v>
      </c>
      <c r="M8190" s="2" t="str">
        <f>VLOOKUP(A8190,disaster_subtype!$A$2:$P$59908,5,FALSE)</f>
        <v>Flood</v>
      </c>
    </row>
    <row r="8191" spans="1:13" x14ac:dyDescent="0.2">
      <c r="A8191" s="1" t="str">
        <f t="shared" si="127"/>
        <v>2013ISR14300020000002003000</v>
      </c>
      <c r="B8191">
        <v>2013</v>
      </c>
      <c r="C8191" t="s">
        <v>318</v>
      </c>
      <c r="D8191" t="s">
        <v>319</v>
      </c>
      <c r="E8191" t="s">
        <v>487</v>
      </c>
      <c r="F8191">
        <v>1</v>
      </c>
      <c r="G8191">
        <v>4</v>
      </c>
      <c r="H8191">
        <v>3000</v>
      </c>
      <c r="I8191">
        <v>2000000</v>
      </c>
      <c r="K8191">
        <v>2003000</v>
      </c>
      <c r="M8191" s="2" t="str">
        <f>VLOOKUP(A8191,disaster_subtype!$A$2:$P$59908,5,FALSE)</f>
        <v>Storm</v>
      </c>
    </row>
    <row r="8192" spans="1:13" x14ac:dyDescent="0.2">
      <c r="A8192" s="1" t="str">
        <f t="shared" si="127"/>
        <v>2013ITA11827002700780000</v>
      </c>
      <c r="B8192">
        <v>2013</v>
      </c>
      <c r="C8192" t="s">
        <v>57</v>
      </c>
      <c r="D8192" t="s">
        <v>58</v>
      </c>
      <c r="E8192" t="s">
        <v>485</v>
      </c>
      <c r="F8192">
        <v>1</v>
      </c>
      <c r="G8192">
        <v>18</v>
      </c>
      <c r="I8192">
        <v>2700</v>
      </c>
      <c r="K8192">
        <v>2700</v>
      </c>
      <c r="L8192">
        <v>780000</v>
      </c>
      <c r="M8192" s="2" t="str">
        <f>VLOOKUP(A8192,disaster_subtype!$A$2:$P$59908,5,FALSE)</f>
        <v>Flood</v>
      </c>
    </row>
    <row r="8193" spans="1:13" x14ac:dyDescent="0.2">
      <c r="A8193" s="1" t="str">
        <f t="shared" si="127"/>
        <v>2013JPN13284068438</v>
      </c>
      <c r="B8193">
        <v>2013</v>
      </c>
      <c r="C8193" t="s">
        <v>19</v>
      </c>
      <c r="D8193" t="s">
        <v>20</v>
      </c>
      <c r="E8193" t="s">
        <v>488</v>
      </c>
      <c r="F8193">
        <v>1</v>
      </c>
      <c r="H8193">
        <v>32</v>
      </c>
      <c r="I8193">
        <v>8406</v>
      </c>
      <c r="K8193">
        <v>8438</v>
      </c>
      <c r="M8193" s="2" t="str">
        <f>VLOOKUP(A8193,disaster_subtype!$A$2:$P$59908,5,FALSE)</f>
        <v>Earthquake</v>
      </c>
    </row>
    <row r="8194" spans="1:13" x14ac:dyDescent="0.2">
      <c r="A8194" s="1" t="str">
        <f t="shared" ref="A8194:A8257" si="128">B8194&amp;C8194&amp;F8194&amp;G8194&amp;H8194&amp;I8194&amp;J8194&amp;K8194&amp;L8194</f>
        <v>2013JPN13385400054000</v>
      </c>
      <c r="B8194">
        <v>2013</v>
      </c>
      <c r="C8194" t="s">
        <v>19</v>
      </c>
      <c r="D8194" t="s">
        <v>20</v>
      </c>
      <c r="E8194" t="s">
        <v>492</v>
      </c>
      <c r="F8194">
        <v>1</v>
      </c>
      <c r="G8194">
        <v>338</v>
      </c>
      <c r="H8194">
        <v>54000</v>
      </c>
      <c r="K8194">
        <v>54000</v>
      </c>
      <c r="M8194" s="2" t="str">
        <f>VLOOKUP(A8194,disaster_subtype!$A$2:$P$59908,5,FALSE)</f>
        <v xml:space="preserve">Extreme temperature </v>
      </c>
    </row>
    <row r="8195" spans="1:13" x14ac:dyDescent="0.2">
      <c r="A8195" s="1" t="str">
        <f t="shared" si="128"/>
        <v>2013JPN1536333633</v>
      </c>
      <c r="B8195">
        <v>2013</v>
      </c>
      <c r="C8195" t="s">
        <v>19</v>
      </c>
      <c r="D8195" t="s">
        <v>20</v>
      </c>
      <c r="E8195" t="s">
        <v>485</v>
      </c>
      <c r="F8195">
        <v>1</v>
      </c>
      <c r="G8195">
        <v>5</v>
      </c>
      <c r="I8195">
        <v>3633</v>
      </c>
      <c r="K8195">
        <v>3633</v>
      </c>
      <c r="M8195" s="2" t="str">
        <f>VLOOKUP(A8195,disaster_subtype!$A$2:$P$59908,5,FALSE)</f>
        <v>Flood</v>
      </c>
    </row>
    <row r="8196" spans="1:13" x14ac:dyDescent="0.2">
      <c r="A8196" s="1" t="str">
        <f t="shared" si="128"/>
        <v>2013JPN7571899591906108914200</v>
      </c>
      <c r="B8196">
        <v>2013</v>
      </c>
      <c r="C8196" t="s">
        <v>19</v>
      </c>
      <c r="D8196" t="s">
        <v>20</v>
      </c>
      <c r="E8196" t="s">
        <v>487</v>
      </c>
      <c r="F8196">
        <v>7</v>
      </c>
      <c r="G8196">
        <v>57</v>
      </c>
      <c r="H8196">
        <v>1899</v>
      </c>
      <c r="I8196">
        <v>59190</v>
      </c>
      <c r="K8196">
        <v>61089</v>
      </c>
      <c r="L8196">
        <v>14200</v>
      </c>
      <c r="M8196" s="2" t="e">
        <f>VLOOKUP(A8196,disaster_subtype!$A$2:$P$59908,5,FALSE)</f>
        <v>#N/A</v>
      </c>
    </row>
    <row r="8197" spans="1:13" x14ac:dyDescent="0.2">
      <c r="A8197" s="1" t="str">
        <f t="shared" si="128"/>
        <v>2013KEN41282011578011580036000</v>
      </c>
      <c r="B8197">
        <v>2013</v>
      </c>
      <c r="C8197" t="s">
        <v>266</v>
      </c>
      <c r="D8197" t="s">
        <v>267</v>
      </c>
      <c r="E8197" t="s">
        <v>485</v>
      </c>
      <c r="F8197">
        <v>4</v>
      </c>
      <c r="G8197">
        <v>128</v>
      </c>
      <c r="H8197">
        <v>20</v>
      </c>
      <c r="I8197">
        <v>115780</v>
      </c>
      <c r="K8197">
        <v>115800</v>
      </c>
      <c r="L8197">
        <v>36000</v>
      </c>
      <c r="M8197" s="2" t="str">
        <f>VLOOKUP(A8197,disaster_subtype!$A$2:$P$59908,5,FALSE)</f>
        <v>Flood</v>
      </c>
    </row>
    <row r="8198" spans="1:13" x14ac:dyDescent="0.2">
      <c r="A8198" s="1" t="str">
        <f t="shared" si="128"/>
        <v>2013PRK151280000048688848690</v>
      </c>
      <c r="B8198">
        <v>2013</v>
      </c>
      <c r="C8198" t="s">
        <v>358</v>
      </c>
      <c r="D8198" t="s">
        <v>359</v>
      </c>
      <c r="E8198" t="s">
        <v>485</v>
      </c>
      <c r="F8198">
        <v>1</v>
      </c>
      <c r="G8198">
        <v>51</v>
      </c>
      <c r="H8198">
        <v>2</v>
      </c>
      <c r="I8198">
        <v>800000</v>
      </c>
      <c r="J8198">
        <v>48688</v>
      </c>
      <c r="K8198">
        <v>848690</v>
      </c>
      <c r="M8198" s="2" t="str">
        <f>VLOOKUP(A8198,disaster_subtype!$A$2:$P$59908,5,FALSE)</f>
        <v>Flood</v>
      </c>
    </row>
    <row r="8199" spans="1:13" x14ac:dyDescent="0.2">
      <c r="A8199" s="1" t="str">
        <f t="shared" si="128"/>
        <v>2013LAO1773600036000</v>
      </c>
      <c r="B8199">
        <v>2013</v>
      </c>
      <c r="C8199" t="s">
        <v>286</v>
      </c>
      <c r="D8199" t="s">
        <v>287</v>
      </c>
      <c r="E8199" t="s">
        <v>484</v>
      </c>
      <c r="F8199">
        <v>1</v>
      </c>
      <c r="G8199">
        <v>77</v>
      </c>
      <c r="I8199">
        <v>36000</v>
      </c>
      <c r="K8199">
        <v>36000</v>
      </c>
      <c r="M8199" s="2" t="str">
        <f>VLOOKUP(A8199,disaster_subtype!$A$2:$P$59908,5,FALSE)</f>
        <v>Epidemic</v>
      </c>
    </row>
    <row r="8200" spans="1:13" x14ac:dyDescent="0.2">
      <c r="A8200" s="1" t="str">
        <f t="shared" si="128"/>
        <v>2013LAO22377574176574253121000</v>
      </c>
      <c r="B8200">
        <v>2013</v>
      </c>
      <c r="C8200" t="s">
        <v>286</v>
      </c>
      <c r="D8200" t="s">
        <v>287</v>
      </c>
      <c r="E8200" t="s">
        <v>485</v>
      </c>
      <c r="F8200">
        <v>2</v>
      </c>
      <c r="G8200">
        <v>23</v>
      </c>
      <c r="H8200">
        <v>77</v>
      </c>
      <c r="I8200">
        <v>574176</v>
      </c>
      <c r="K8200">
        <v>574253</v>
      </c>
      <c r="L8200">
        <v>121000</v>
      </c>
      <c r="M8200" s="2" t="str">
        <f>VLOOKUP(A8200,disaster_subtype!$A$2:$P$59908,5,FALSE)</f>
        <v>Flood</v>
      </c>
    </row>
    <row r="8201" spans="1:13" x14ac:dyDescent="0.2">
      <c r="A8201" s="1" t="str">
        <f t="shared" si="128"/>
        <v>2013LBY11620002000</v>
      </c>
      <c r="B8201">
        <v>2013</v>
      </c>
      <c r="C8201" t="s">
        <v>195</v>
      </c>
      <c r="D8201" t="s">
        <v>196</v>
      </c>
      <c r="E8201" t="s">
        <v>485</v>
      </c>
      <c r="F8201">
        <v>1</v>
      </c>
      <c r="G8201">
        <v>16</v>
      </c>
      <c r="I8201">
        <v>2000</v>
      </c>
      <c r="K8201">
        <v>2000</v>
      </c>
      <c r="M8201" s="2" t="str">
        <f>VLOOKUP(A8201,disaster_subtype!$A$2:$P$59908,5,FALSE)</f>
        <v>Flood</v>
      </c>
    </row>
    <row r="8202" spans="1:13" x14ac:dyDescent="0.2">
      <c r="A8202" s="1" t="str">
        <f t="shared" si="128"/>
        <v>2013MKD1149114911</v>
      </c>
      <c r="B8202">
        <v>2013</v>
      </c>
      <c r="C8202" t="s">
        <v>425</v>
      </c>
      <c r="D8202" t="s">
        <v>426</v>
      </c>
      <c r="E8202" t="s">
        <v>485</v>
      </c>
      <c r="F8202">
        <v>1</v>
      </c>
      <c r="G8202">
        <v>1</v>
      </c>
      <c r="I8202">
        <v>4911</v>
      </c>
      <c r="K8202">
        <v>4911</v>
      </c>
      <c r="M8202" s="2" t="str">
        <f>VLOOKUP(A8202,disaster_subtype!$A$2:$P$59908,5,FALSE)</f>
        <v>Flood</v>
      </c>
    </row>
    <row r="8203" spans="1:13" x14ac:dyDescent="0.2">
      <c r="A8203" s="1" t="str">
        <f t="shared" si="128"/>
        <v>2013MDG1113660660</v>
      </c>
      <c r="B8203">
        <v>2013</v>
      </c>
      <c r="C8203" t="s">
        <v>304</v>
      </c>
      <c r="D8203" t="s">
        <v>305</v>
      </c>
      <c r="E8203" t="s">
        <v>484</v>
      </c>
      <c r="F8203">
        <v>1</v>
      </c>
      <c r="G8203">
        <v>113</v>
      </c>
      <c r="H8203">
        <v>660</v>
      </c>
      <c r="K8203">
        <v>660</v>
      </c>
      <c r="M8203" s="2" t="str">
        <f>VLOOKUP(A8203,disaster_subtype!$A$2:$P$59908,5,FALSE)</f>
        <v>Epidemic</v>
      </c>
    </row>
    <row r="8204" spans="1:13" x14ac:dyDescent="0.2">
      <c r="A8204" s="1" t="str">
        <f t="shared" si="128"/>
        <v>2013MDG251127447524487925000</v>
      </c>
      <c r="B8204">
        <v>2013</v>
      </c>
      <c r="C8204" t="s">
        <v>304</v>
      </c>
      <c r="D8204" t="s">
        <v>305</v>
      </c>
      <c r="E8204" t="s">
        <v>487</v>
      </c>
      <c r="F8204">
        <v>2</v>
      </c>
      <c r="G8204">
        <v>51</v>
      </c>
      <c r="H8204">
        <v>127</v>
      </c>
      <c r="I8204">
        <v>44752</v>
      </c>
      <c r="K8204">
        <v>44879</v>
      </c>
      <c r="L8204">
        <v>25000</v>
      </c>
      <c r="M8204" s="2" t="str">
        <f>VLOOKUP(A8204,disaster_subtype!$A$2:$P$59908,5,FALSE)</f>
        <v>Storm</v>
      </c>
    </row>
    <row r="8205" spans="1:13" x14ac:dyDescent="0.2">
      <c r="A8205" s="1" t="str">
        <f t="shared" si="128"/>
        <v>2013MWI133300033000</v>
      </c>
      <c r="B8205">
        <v>2013</v>
      </c>
      <c r="C8205" t="s">
        <v>296</v>
      </c>
      <c r="D8205" t="s">
        <v>297</v>
      </c>
      <c r="E8205" t="s">
        <v>485</v>
      </c>
      <c r="F8205">
        <v>1</v>
      </c>
      <c r="G8205">
        <v>3</v>
      </c>
      <c r="I8205">
        <v>33000</v>
      </c>
      <c r="K8205">
        <v>33000</v>
      </c>
      <c r="M8205" s="2" t="str">
        <f>VLOOKUP(A8205,disaster_subtype!$A$2:$P$59908,5,FALSE)</f>
        <v>Flood</v>
      </c>
    </row>
    <row r="8206" spans="1:13" x14ac:dyDescent="0.2">
      <c r="A8206" s="1" t="str">
        <f t="shared" si="128"/>
        <v>2013MYS147500075000</v>
      </c>
      <c r="B8206">
        <v>2013</v>
      </c>
      <c r="C8206" t="s">
        <v>278</v>
      </c>
      <c r="D8206" t="s">
        <v>279</v>
      </c>
      <c r="E8206" t="s">
        <v>485</v>
      </c>
      <c r="F8206">
        <v>1</v>
      </c>
      <c r="G8206">
        <v>4</v>
      </c>
      <c r="I8206">
        <v>75000</v>
      </c>
      <c r="K8206">
        <v>75000</v>
      </c>
      <c r="M8206" s="2" t="str">
        <f>VLOOKUP(A8206,disaster_subtype!$A$2:$P$59908,5,FALSE)</f>
        <v>Flood</v>
      </c>
    </row>
    <row r="8207" spans="1:13" x14ac:dyDescent="0.2">
      <c r="A8207" s="1" t="str">
        <f t="shared" si="128"/>
        <v>2013MLI2374600046000</v>
      </c>
      <c r="B8207">
        <v>2013</v>
      </c>
      <c r="C8207" t="s">
        <v>105</v>
      </c>
      <c r="D8207" t="s">
        <v>106</v>
      </c>
      <c r="E8207" t="s">
        <v>485</v>
      </c>
      <c r="F8207">
        <v>2</v>
      </c>
      <c r="G8207">
        <v>37</v>
      </c>
      <c r="I8207">
        <v>46000</v>
      </c>
      <c r="K8207">
        <v>46000</v>
      </c>
      <c r="M8207" s="2" t="str">
        <f>VLOOKUP(A8207,disaster_subtype!$A$2:$P$59908,5,FALSE)</f>
        <v>Flood</v>
      </c>
    </row>
    <row r="8208" spans="1:13" x14ac:dyDescent="0.2">
      <c r="A8208" s="1" t="str">
        <f t="shared" si="128"/>
        <v>2013MHL163846384</v>
      </c>
      <c r="B8208">
        <v>2013</v>
      </c>
      <c r="C8208" t="s">
        <v>402</v>
      </c>
      <c r="D8208" t="s">
        <v>403</v>
      </c>
      <c r="E8208" t="s">
        <v>12</v>
      </c>
      <c r="F8208">
        <v>1</v>
      </c>
      <c r="I8208">
        <v>6384</v>
      </c>
      <c r="K8208">
        <v>6384</v>
      </c>
      <c r="M8208" s="2" t="str">
        <f>VLOOKUP(A8208,disaster_subtype!$A$2:$P$59908,5,FALSE)</f>
        <v>Drought</v>
      </c>
    </row>
    <row r="8209" spans="1:13" x14ac:dyDescent="0.2">
      <c r="A8209" s="1" t="str">
        <f t="shared" si="128"/>
        <v>2013MRT18422523056530</v>
      </c>
      <c r="B8209">
        <v>2013</v>
      </c>
      <c r="C8209" t="s">
        <v>107</v>
      </c>
      <c r="D8209" t="s">
        <v>108</v>
      </c>
      <c r="E8209" t="s">
        <v>485</v>
      </c>
      <c r="F8209">
        <v>1</v>
      </c>
      <c r="G8209">
        <v>8</v>
      </c>
      <c r="I8209">
        <v>4225</v>
      </c>
      <c r="J8209">
        <v>2305</v>
      </c>
      <c r="K8209">
        <v>6530</v>
      </c>
      <c r="M8209" s="2" t="str">
        <f>VLOOKUP(A8209,disaster_subtype!$A$2:$P$59908,5,FALSE)</f>
        <v>Flood</v>
      </c>
    </row>
    <row r="8210" spans="1:13" x14ac:dyDescent="0.2">
      <c r="A8210" s="1" t="str">
        <f t="shared" si="128"/>
        <v>2013MUS1118282</v>
      </c>
      <c r="B8210">
        <v>2013</v>
      </c>
      <c r="C8210" t="s">
        <v>252</v>
      </c>
      <c r="D8210" t="s">
        <v>253</v>
      </c>
      <c r="E8210" t="s">
        <v>485</v>
      </c>
      <c r="F8210">
        <v>1</v>
      </c>
      <c r="G8210">
        <v>11</v>
      </c>
      <c r="H8210">
        <v>82</v>
      </c>
      <c r="K8210">
        <v>82</v>
      </c>
      <c r="M8210" s="2" t="str">
        <f>VLOOKUP(A8210,disaster_subtype!$A$2:$P$59908,5,FALSE)</f>
        <v>Flood</v>
      </c>
    </row>
    <row r="8211" spans="1:13" x14ac:dyDescent="0.2">
      <c r="A8211" s="1" t="str">
        <f t="shared" si="128"/>
        <v>2013MEX113</v>
      </c>
      <c r="B8211">
        <v>2013</v>
      </c>
      <c r="C8211" t="s">
        <v>155</v>
      </c>
      <c r="D8211" t="s">
        <v>156</v>
      </c>
      <c r="E8211" t="s">
        <v>485</v>
      </c>
      <c r="F8211">
        <v>1</v>
      </c>
      <c r="G8211">
        <v>13</v>
      </c>
      <c r="M8211" s="2" t="str">
        <f>VLOOKUP(A8211,disaster_subtype!$A$2:$P$59908,5,FALSE)</f>
        <v>Flood</v>
      </c>
    </row>
    <row r="8212" spans="1:13" x14ac:dyDescent="0.2">
      <c r="A8212" s="1" t="str">
        <f t="shared" si="128"/>
        <v>2013MEX42101720001720005700000</v>
      </c>
      <c r="B8212">
        <v>2013</v>
      </c>
      <c r="C8212" t="s">
        <v>155</v>
      </c>
      <c r="D8212" t="s">
        <v>156</v>
      </c>
      <c r="E8212" t="s">
        <v>487</v>
      </c>
      <c r="F8212">
        <v>4</v>
      </c>
      <c r="G8212">
        <v>210</v>
      </c>
      <c r="I8212">
        <v>172000</v>
      </c>
      <c r="K8212">
        <v>172000</v>
      </c>
      <c r="L8212">
        <v>5700000</v>
      </c>
      <c r="M8212" s="2" t="str">
        <f>VLOOKUP(A8212,disaster_subtype!$A$2:$P$59908,5,FALSE)</f>
        <v>Storm</v>
      </c>
    </row>
    <row r="8213" spans="1:13" x14ac:dyDescent="0.2">
      <c r="A8213" s="1" t="str">
        <f t="shared" si="128"/>
        <v>2013MOZ12317317</v>
      </c>
      <c r="B8213">
        <v>2013</v>
      </c>
      <c r="C8213" t="s">
        <v>238</v>
      </c>
      <c r="D8213" t="s">
        <v>239</v>
      </c>
      <c r="E8213" t="s">
        <v>484</v>
      </c>
      <c r="F8213">
        <v>1</v>
      </c>
      <c r="G8213">
        <v>2</v>
      </c>
      <c r="I8213">
        <v>317</v>
      </c>
      <c r="K8213">
        <v>317</v>
      </c>
      <c r="M8213" s="2" t="str">
        <f>VLOOKUP(A8213,disaster_subtype!$A$2:$P$59908,5,FALSE)</f>
        <v>Epidemic</v>
      </c>
    </row>
    <row r="8214" spans="1:13" x14ac:dyDescent="0.2">
      <c r="A8214" s="1" t="str">
        <f t="shared" si="128"/>
        <v>2013MOZ21367631591031598630000</v>
      </c>
      <c r="B8214">
        <v>2013</v>
      </c>
      <c r="C8214" t="s">
        <v>238</v>
      </c>
      <c r="D8214" t="s">
        <v>239</v>
      </c>
      <c r="E8214" t="s">
        <v>485</v>
      </c>
      <c r="F8214">
        <v>2</v>
      </c>
      <c r="G8214">
        <v>136</v>
      </c>
      <c r="H8214">
        <v>76</v>
      </c>
      <c r="I8214">
        <v>315910</v>
      </c>
      <c r="K8214">
        <v>315986</v>
      </c>
      <c r="L8214">
        <v>30000</v>
      </c>
      <c r="M8214" s="2" t="str">
        <f>VLOOKUP(A8214,disaster_subtype!$A$2:$P$59908,5,FALSE)</f>
        <v>Flood</v>
      </c>
    </row>
    <row r="8215" spans="1:13" x14ac:dyDescent="0.2">
      <c r="A8215" s="1" t="str">
        <f t="shared" si="128"/>
        <v>2013MMR177330073300</v>
      </c>
      <c r="B8215">
        <v>2013</v>
      </c>
      <c r="C8215" t="s">
        <v>37</v>
      </c>
      <c r="D8215" t="s">
        <v>38</v>
      </c>
      <c r="E8215" t="s">
        <v>485</v>
      </c>
      <c r="F8215">
        <v>1</v>
      </c>
      <c r="G8215">
        <v>7</v>
      </c>
      <c r="I8215">
        <v>73300</v>
      </c>
      <c r="K8215">
        <v>73300</v>
      </c>
      <c r="M8215" s="2" t="str">
        <f>VLOOKUP(A8215,disaster_subtype!$A$2:$P$59908,5,FALSE)</f>
        <v>Flood</v>
      </c>
    </row>
    <row r="8216" spans="1:13" x14ac:dyDescent="0.2">
      <c r="A8216" s="1" t="str">
        <f t="shared" si="128"/>
        <v>2013MMR116</v>
      </c>
      <c r="B8216">
        <v>2013</v>
      </c>
      <c r="C8216" t="s">
        <v>37</v>
      </c>
      <c r="D8216" t="s">
        <v>38</v>
      </c>
      <c r="E8216" t="s">
        <v>80</v>
      </c>
      <c r="F8216">
        <v>1</v>
      </c>
      <c r="G8216">
        <v>16</v>
      </c>
      <c r="M8216" s="2" t="str">
        <f>VLOOKUP(A8216,disaster_subtype!$A$2:$P$59908,5,FALSE)</f>
        <v>Landslide</v>
      </c>
    </row>
    <row r="8217" spans="1:13" x14ac:dyDescent="0.2">
      <c r="A8217" s="1" t="str">
        <f t="shared" si="128"/>
        <v>2013NAM133100033100064000</v>
      </c>
      <c r="B8217">
        <v>2013</v>
      </c>
      <c r="C8217" t="s">
        <v>367</v>
      </c>
      <c r="D8217" t="s">
        <v>368</v>
      </c>
      <c r="E8217" t="s">
        <v>12</v>
      </c>
      <c r="F8217">
        <v>1</v>
      </c>
      <c r="I8217">
        <v>331000</v>
      </c>
      <c r="K8217">
        <v>331000</v>
      </c>
      <c r="L8217">
        <v>64000</v>
      </c>
      <c r="M8217" s="2" t="str">
        <f>VLOOKUP(A8217,disaster_subtype!$A$2:$P$59908,5,FALSE)</f>
        <v>Drought</v>
      </c>
    </row>
    <row r="8218" spans="1:13" x14ac:dyDescent="0.2">
      <c r="A8218" s="1" t="str">
        <f t="shared" si="128"/>
        <v>2013NAM117518518</v>
      </c>
      <c r="B8218">
        <v>2013</v>
      </c>
      <c r="C8218" t="s">
        <v>367</v>
      </c>
      <c r="D8218" t="s">
        <v>368</v>
      </c>
      <c r="E8218" t="s">
        <v>484</v>
      </c>
      <c r="F8218">
        <v>1</v>
      </c>
      <c r="G8218">
        <v>17</v>
      </c>
      <c r="H8218">
        <v>518</v>
      </c>
      <c r="K8218">
        <v>518</v>
      </c>
      <c r="M8218" s="2" t="str">
        <f>VLOOKUP(A8218,disaster_subtype!$A$2:$P$59908,5,FALSE)</f>
        <v>Epidemic</v>
      </c>
    </row>
    <row r="8219" spans="1:13" x14ac:dyDescent="0.2">
      <c r="A8219" s="1" t="str">
        <f t="shared" si="128"/>
        <v>2013NAM11450014500</v>
      </c>
      <c r="B8219">
        <v>2013</v>
      </c>
      <c r="C8219" t="s">
        <v>367</v>
      </c>
      <c r="D8219" t="s">
        <v>368</v>
      </c>
      <c r="E8219" t="s">
        <v>485</v>
      </c>
      <c r="F8219">
        <v>1</v>
      </c>
      <c r="I8219">
        <v>14500</v>
      </c>
      <c r="K8219">
        <v>14500</v>
      </c>
      <c r="M8219" s="2" t="str">
        <f>VLOOKUP(A8219,disaster_subtype!$A$2:$P$59908,5,FALSE)</f>
        <v>Flood</v>
      </c>
    </row>
    <row r="8220" spans="1:13" x14ac:dyDescent="0.2">
      <c r="A8220" s="1" t="str">
        <f t="shared" si="128"/>
        <v>2013NPL149</v>
      </c>
      <c r="B8220">
        <v>2013</v>
      </c>
      <c r="C8220" t="s">
        <v>173</v>
      </c>
      <c r="D8220" t="s">
        <v>174</v>
      </c>
      <c r="E8220" t="s">
        <v>492</v>
      </c>
      <c r="F8220">
        <v>1</v>
      </c>
      <c r="G8220">
        <v>49</v>
      </c>
      <c r="M8220" s="2" t="str">
        <f>VLOOKUP(A8220,disaster_subtype!$A$2:$P$59908,5,FALSE)</f>
        <v xml:space="preserve">Extreme temperature </v>
      </c>
    </row>
    <row r="8221" spans="1:13" x14ac:dyDescent="0.2">
      <c r="A8221" s="1" t="str">
        <f t="shared" si="128"/>
        <v>2013NPL21953512474431416823</v>
      </c>
      <c r="B8221">
        <v>2013</v>
      </c>
      <c r="C8221" t="s">
        <v>173</v>
      </c>
      <c r="D8221" t="s">
        <v>174</v>
      </c>
      <c r="E8221" t="s">
        <v>485</v>
      </c>
      <c r="F8221">
        <v>2</v>
      </c>
      <c r="G8221">
        <v>195</v>
      </c>
      <c r="H8221">
        <v>35</v>
      </c>
      <c r="I8221">
        <v>12474</v>
      </c>
      <c r="J8221">
        <v>4314</v>
      </c>
      <c r="K8221">
        <v>16823</v>
      </c>
      <c r="M8221" s="2" t="e">
        <f>VLOOKUP(A8221,disaster_subtype!$A$2:$P$59908,5,FALSE)</f>
        <v>#N/A</v>
      </c>
    </row>
    <row r="8222" spans="1:13" x14ac:dyDescent="0.2">
      <c r="A8222" s="1" t="str">
        <f t="shared" si="128"/>
        <v>2013NLD3210000</v>
      </c>
      <c r="B8222">
        <v>2013</v>
      </c>
      <c r="C8222" t="s">
        <v>220</v>
      </c>
      <c r="D8222" t="s">
        <v>221</v>
      </c>
      <c r="E8222" t="s">
        <v>487</v>
      </c>
      <c r="F8222">
        <v>3</v>
      </c>
      <c r="G8222">
        <v>2</v>
      </c>
      <c r="L8222">
        <v>10000</v>
      </c>
      <c r="M8222" s="2" t="str">
        <f>VLOOKUP(A8222,disaster_subtype!$A$2:$P$59908,5,FALSE)</f>
        <v>Storm</v>
      </c>
    </row>
    <row r="8223" spans="1:13" x14ac:dyDescent="0.2">
      <c r="A8223" s="1" t="str">
        <f t="shared" si="128"/>
        <v>2013NZL1823000</v>
      </c>
      <c r="B8223">
        <v>2013</v>
      </c>
      <c r="C8223" t="s">
        <v>120</v>
      </c>
      <c r="D8223" t="s">
        <v>121</v>
      </c>
      <c r="E8223" t="s">
        <v>12</v>
      </c>
      <c r="F8223">
        <v>1</v>
      </c>
      <c r="L8223">
        <v>823000</v>
      </c>
      <c r="M8223" s="2" t="str">
        <f>VLOOKUP(A8223,disaster_subtype!$A$2:$P$59908,5,FALSE)</f>
        <v>Drought</v>
      </c>
    </row>
    <row r="8224" spans="1:13" x14ac:dyDescent="0.2">
      <c r="A8224" s="1" t="str">
        <f t="shared" si="128"/>
        <v>2013NZL14138361384050000</v>
      </c>
      <c r="B8224">
        <v>2013</v>
      </c>
      <c r="C8224" t="s">
        <v>120</v>
      </c>
      <c r="D8224" t="s">
        <v>121</v>
      </c>
      <c r="E8224" t="s">
        <v>488</v>
      </c>
      <c r="F8224">
        <v>1</v>
      </c>
      <c r="H8224">
        <v>4</v>
      </c>
      <c r="I8224">
        <v>13836</v>
      </c>
      <c r="K8224">
        <v>13840</v>
      </c>
      <c r="L8224">
        <v>50000</v>
      </c>
      <c r="M8224" s="2" t="str">
        <f>VLOOKUP(A8224,disaster_subtype!$A$2:$P$59908,5,FALSE)</f>
        <v>Earthquake</v>
      </c>
    </row>
    <row r="8225" spans="1:13" x14ac:dyDescent="0.2">
      <c r="A8225" s="1" t="str">
        <f t="shared" si="128"/>
        <v>2013NZL120000</v>
      </c>
      <c r="B8225">
        <v>2013</v>
      </c>
      <c r="C8225" t="s">
        <v>120</v>
      </c>
      <c r="D8225" t="s">
        <v>121</v>
      </c>
      <c r="E8225" t="s">
        <v>487</v>
      </c>
      <c r="F8225">
        <v>1</v>
      </c>
      <c r="L8225">
        <v>20000</v>
      </c>
      <c r="M8225" s="2" t="str">
        <f>VLOOKUP(A8225,disaster_subtype!$A$2:$P$59908,5,FALSE)</f>
        <v>Storm</v>
      </c>
    </row>
    <row r="8226" spans="1:13" x14ac:dyDescent="0.2">
      <c r="A8226" s="1" t="str">
        <f t="shared" si="128"/>
        <v>2013NIC1313101310</v>
      </c>
      <c r="B8226">
        <v>2013</v>
      </c>
      <c r="C8226" t="s">
        <v>73</v>
      </c>
      <c r="D8226" t="s">
        <v>74</v>
      </c>
      <c r="E8226" t="s">
        <v>484</v>
      </c>
      <c r="F8226">
        <v>1</v>
      </c>
      <c r="G8226">
        <v>3</v>
      </c>
      <c r="I8226">
        <v>1310</v>
      </c>
      <c r="K8226">
        <v>1310</v>
      </c>
      <c r="M8226" s="2" t="str">
        <f>VLOOKUP(A8226,disaster_subtype!$A$2:$P$59908,5,FALSE)</f>
        <v>Epidemic</v>
      </c>
    </row>
    <row r="8227" spans="1:13" x14ac:dyDescent="0.2">
      <c r="A8227" s="1" t="str">
        <f t="shared" si="128"/>
        <v>2013NIC1271414914149</v>
      </c>
      <c r="B8227">
        <v>2013</v>
      </c>
      <c r="C8227" t="s">
        <v>73</v>
      </c>
      <c r="D8227" t="s">
        <v>74</v>
      </c>
      <c r="E8227" t="s">
        <v>485</v>
      </c>
      <c r="F8227">
        <v>1</v>
      </c>
      <c r="G8227">
        <v>27</v>
      </c>
      <c r="I8227">
        <v>14149</v>
      </c>
      <c r="K8227">
        <v>14149</v>
      </c>
      <c r="M8227" s="2" t="str">
        <f>VLOOKUP(A8227,disaster_subtype!$A$2:$P$59908,5,FALSE)</f>
        <v>Flood</v>
      </c>
    </row>
    <row r="8228" spans="1:13" x14ac:dyDescent="0.2">
      <c r="A8228" s="1" t="str">
        <f t="shared" si="128"/>
        <v>2013NER23218102918102964724</v>
      </c>
      <c r="B8228">
        <v>2013</v>
      </c>
      <c r="C8228" t="s">
        <v>48</v>
      </c>
      <c r="D8228" t="s">
        <v>49</v>
      </c>
      <c r="E8228" t="s">
        <v>485</v>
      </c>
      <c r="F8228">
        <v>2</v>
      </c>
      <c r="G8228">
        <v>32</v>
      </c>
      <c r="I8228">
        <v>181029</v>
      </c>
      <c r="K8228">
        <v>181029</v>
      </c>
      <c r="L8228">
        <v>64724</v>
      </c>
      <c r="M8228" s="2" t="str">
        <f>VLOOKUP(A8228,disaster_subtype!$A$2:$P$59908,5,FALSE)</f>
        <v>Flood</v>
      </c>
    </row>
    <row r="8229" spans="1:13" x14ac:dyDescent="0.2">
      <c r="A8229" s="1" t="str">
        <f t="shared" si="128"/>
        <v>2013NGA1198150681506</v>
      </c>
      <c r="B8229">
        <v>2013</v>
      </c>
      <c r="C8229" t="s">
        <v>306</v>
      </c>
      <c r="D8229" t="s">
        <v>307</v>
      </c>
      <c r="E8229" t="s">
        <v>485</v>
      </c>
      <c r="F8229">
        <v>1</v>
      </c>
      <c r="G8229">
        <v>19</v>
      </c>
      <c r="I8229">
        <v>81506</v>
      </c>
      <c r="K8229">
        <v>81506</v>
      </c>
      <c r="M8229" s="2" t="str">
        <f>VLOOKUP(A8229,disaster_subtype!$A$2:$P$59908,5,FALSE)</f>
        <v>Flood</v>
      </c>
    </row>
    <row r="8230" spans="1:13" x14ac:dyDescent="0.2">
      <c r="A8230" s="1" t="str">
        <f t="shared" si="128"/>
        <v>2013PAK3462824200150200974100000</v>
      </c>
      <c r="B8230">
        <v>2013</v>
      </c>
      <c r="C8230" t="s">
        <v>139</v>
      </c>
      <c r="D8230" t="s">
        <v>140</v>
      </c>
      <c r="E8230" t="s">
        <v>488</v>
      </c>
      <c r="F8230">
        <v>3</v>
      </c>
      <c r="G8230">
        <v>462</v>
      </c>
      <c r="H8230">
        <v>824</v>
      </c>
      <c r="I8230">
        <v>200150</v>
      </c>
      <c r="K8230">
        <v>200974</v>
      </c>
      <c r="L8230">
        <v>100000</v>
      </c>
      <c r="M8230" s="2" t="str">
        <f>VLOOKUP(A8230,disaster_subtype!$A$2:$P$59908,5,FALSE)</f>
        <v>Earthquake</v>
      </c>
    </row>
    <row r="8231" spans="1:13" x14ac:dyDescent="0.2">
      <c r="A8231" s="1" t="str">
        <f t="shared" si="128"/>
        <v>2013PAK2268912149687014977821500000</v>
      </c>
      <c r="B8231">
        <v>2013</v>
      </c>
      <c r="C8231" t="s">
        <v>139</v>
      </c>
      <c r="D8231" t="s">
        <v>140</v>
      </c>
      <c r="E8231" t="s">
        <v>485</v>
      </c>
      <c r="F8231">
        <v>2</v>
      </c>
      <c r="G8231">
        <v>268</v>
      </c>
      <c r="H8231">
        <v>912</v>
      </c>
      <c r="I8231">
        <v>1496870</v>
      </c>
      <c r="K8231">
        <v>1497782</v>
      </c>
      <c r="L8231">
        <v>1500000</v>
      </c>
      <c r="M8231" s="2" t="str">
        <f>VLOOKUP(A8231,disaster_subtype!$A$2:$P$59908,5,FALSE)</f>
        <v>Flood</v>
      </c>
    </row>
    <row r="8232" spans="1:13" x14ac:dyDescent="0.2">
      <c r="A8232" s="1" t="str">
        <f t="shared" si="128"/>
        <v>2013PLW1</v>
      </c>
      <c r="B8232">
        <v>2013</v>
      </c>
      <c r="C8232" t="s">
        <v>478</v>
      </c>
      <c r="D8232" t="s">
        <v>479</v>
      </c>
      <c r="E8232" t="s">
        <v>487</v>
      </c>
      <c r="F8232">
        <v>1</v>
      </c>
      <c r="M8232" s="2" t="str">
        <f>VLOOKUP(A8232,disaster_subtype!$A$2:$P$59908,5,FALSE)</f>
        <v>Storm</v>
      </c>
    </row>
    <row r="8233" spans="1:13" x14ac:dyDescent="0.2">
      <c r="A8233" s="1" t="str">
        <f t="shared" si="128"/>
        <v>2013PSE151250012500</v>
      </c>
      <c r="B8233">
        <v>2013</v>
      </c>
      <c r="C8233" t="s">
        <v>373</v>
      </c>
      <c r="D8233" t="s">
        <v>374</v>
      </c>
      <c r="E8233" t="s">
        <v>485</v>
      </c>
      <c r="F8233">
        <v>1</v>
      </c>
      <c r="G8233">
        <v>5</v>
      </c>
      <c r="I8233">
        <v>12500</v>
      </c>
      <c r="K8233">
        <v>12500</v>
      </c>
      <c r="M8233" s="2" t="str">
        <f>VLOOKUP(A8233,disaster_subtype!$A$2:$P$59908,5,FALSE)</f>
        <v>Flood</v>
      </c>
    </row>
    <row r="8234" spans="1:13" x14ac:dyDescent="0.2">
      <c r="A8234" s="1" t="str">
        <f t="shared" si="128"/>
        <v>2013PSE111004997150071</v>
      </c>
      <c r="B8234">
        <v>2013</v>
      </c>
      <c r="C8234" t="s">
        <v>373</v>
      </c>
      <c r="D8234" t="s">
        <v>374</v>
      </c>
      <c r="E8234" t="s">
        <v>487</v>
      </c>
      <c r="F8234">
        <v>1</v>
      </c>
      <c r="G8234">
        <v>1</v>
      </c>
      <c r="H8234">
        <v>100</v>
      </c>
      <c r="I8234">
        <v>49971</v>
      </c>
      <c r="K8234">
        <v>50071</v>
      </c>
      <c r="M8234" s="2" t="str">
        <f>VLOOKUP(A8234,disaster_subtype!$A$2:$P$59908,5,FALSE)</f>
        <v>Storm</v>
      </c>
    </row>
    <row r="8235" spans="1:13" x14ac:dyDescent="0.2">
      <c r="A8235" s="1" t="str">
        <f t="shared" si="128"/>
        <v>2013PAN1200000</v>
      </c>
      <c r="B8235">
        <v>2013</v>
      </c>
      <c r="C8235" t="s">
        <v>268</v>
      </c>
      <c r="D8235" t="s">
        <v>269</v>
      </c>
      <c r="E8235" t="s">
        <v>12</v>
      </c>
      <c r="F8235">
        <v>1</v>
      </c>
      <c r="L8235">
        <v>200000</v>
      </c>
      <c r="M8235" s="2" t="str">
        <f>VLOOKUP(A8235,disaster_subtype!$A$2:$P$59908,5,FALSE)</f>
        <v>Drought</v>
      </c>
    </row>
    <row r="8236" spans="1:13" x14ac:dyDescent="0.2">
      <c r="A8236" s="1" t="str">
        <f t="shared" si="128"/>
        <v>2013PNG13500035000</v>
      </c>
      <c r="B8236">
        <v>2013</v>
      </c>
      <c r="C8236" t="s">
        <v>162</v>
      </c>
      <c r="D8236" t="s">
        <v>163</v>
      </c>
      <c r="E8236" t="s">
        <v>485</v>
      </c>
      <c r="F8236">
        <v>1</v>
      </c>
      <c r="I8236">
        <v>35000</v>
      </c>
      <c r="K8236">
        <v>35000</v>
      </c>
      <c r="M8236" s="2" t="str">
        <f>VLOOKUP(A8236,disaster_subtype!$A$2:$P$59908,5,FALSE)</f>
        <v>Flood</v>
      </c>
    </row>
    <row r="8237" spans="1:13" x14ac:dyDescent="0.2">
      <c r="A8237" s="1" t="str">
        <f t="shared" si="128"/>
        <v>2013PRY17500075000</v>
      </c>
      <c r="B8237">
        <v>2013</v>
      </c>
      <c r="C8237" t="s">
        <v>262</v>
      </c>
      <c r="D8237" t="s">
        <v>263</v>
      </c>
      <c r="E8237" t="s">
        <v>12</v>
      </c>
      <c r="F8237">
        <v>1</v>
      </c>
      <c r="I8237">
        <v>75000</v>
      </c>
      <c r="K8237">
        <v>75000</v>
      </c>
      <c r="M8237" s="2" t="str">
        <f>VLOOKUP(A8237,disaster_subtype!$A$2:$P$59908,5,FALSE)</f>
        <v>Drought</v>
      </c>
    </row>
    <row r="8238" spans="1:13" x14ac:dyDescent="0.2">
      <c r="A8238" s="1" t="str">
        <f t="shared" si="128"/>
        <v>2013PRY16140061400</v>
      </c>
      <c r="B8238">
        <v>2013</v>
      </c>
      <c r="C8238" t="s">
        <v>262</v>
      </c>
      <c r="D8238" t="s">
        <v>263</v>
      </c>
      <c r="E8238" t="s">
        <v>485</v>
      </c>
      <c r="F8238">
        <v>1</v>
      </c>
      <c r="I8238">
        <v>61400</v>
      </c>
      <c r="K8238">
        <v>61400</v>
      </c>
      <c r="M8238" s="2" t="str">
        <f>VLOOKUP(A8238,disaster_subtype!$A$2:$P$59908,5,FALSE)</f>
        <v>Flood</v>
      </c>
    </row>
    <row r="8239" spans="1:13" x14ac:dyDescent="0.2">
      <c r="A8239" s="1" t="str">
        <f t="shared" si="128"/>
        <v>2013PRY1500005000025000</v>
      </c>
      <c r="B8239">
        <v>2013</v>
      </c>
      <c r="C8239" t="s">
        <v>262</v>
      </c>
      <c r="D8239" t="s">
        <v>263</v>
      </c>
      <c r="E8239" t="s">
        <v>487</v>
      </c>
      <c r="F8239">
        <v>1</v>
      </c>
      <c r="I8239">
        <v>50000</v>
      </c>
      <c r="K8239">
        <v>50000</v>
      </c>
      <c r="L8239">
        <v>25000</v>
      </c>
      <c r="M8239" s="2" t="str">
        <f>VLOOKUP(A8239,disaster_subtype!$A$2:$P$59908,5,FALSE)</f>
        <v>Storm</v>
      </c>
    </row>
    <row r="8240" spans="1:13" x14ac:dyDescent="0.2">
      <c r="A8240" s="1" t="str">
        <f t="shared" si="128"/>
        <v>2013PER12970557084</v>
      </c>
      <c r="B8240">
        <v>2013</v>
      </c>
      <c r="C8240" t="s">
        <v>114</v>
      </c>
      <c r="D8240" t="s">
        <v>115</v>
      </c>
      <c r="E8240" t="s">
        <v>488</v>
      </c>
      <c r="F8240">
        <v>1</v>
      </c>
      <c r="H8240">
        <v>29</v>
      </c>
      <c r="I8240">
        <v>7055</v>
      </c>
      <c r="K8240">
        <v>7084</v>
      </c>
      <c r="M8240" s="2" t="str">
        <f>VLOOKUP(A8240,disaster_subtype!$A$2:$P$59908,5,FALSE)</f>
        <v>Earthquake</v>
      </c>
    </row>
    <row r="8241" spans="1:13" x14ac:dyDescent="0.2">
      <c r="A8241" s="1" t="str">
        <f t="shared" si="128"/>
        <v>2013PER1187454524792701</v>
      </c>
      <c r="B8241">
        <v>2013</v>
      </c>
      <c r="C8241" t="s">
        <v>114</v>
      </c>
      <c r="D8241" t="s">
        <v>115</v>
      </c>
      <c r="E8241" t="s">
        <v>492</v>
      </c>
      <c r="F8241">
        <v>1</v>
      </c>
      <c r="G8241">
        <v>1</v>
      </c>
      <c r="I8241">
        <v>87454</v>
      </c>
      <c r="J8241">
        <v>5247</v>
      </c>
      <c r="K8241">
        <v>92701</v>
      </c>
      <c r="M8241" s="2" t="str">
        <f>VLOOKUP(A8241,disaster_subtype!$A$2:$P$59908,5,FALSE)</f>
        <v xml:space="preserve">Extreme temperature </v>
      </c>
    </row>
    <row r="8242" spans="1:13" x14ac:dyDescent="0.2">
      <c r="A8242" s="1" t="str">
        <f t="shared" si="128"/>
        <v>2013PER268387180734181121</v>
      </c>
      <c r="B8242">
        <v>2013</v>
      </c>
      <c r="C8242" t="s">
        <v>114</v>
      </c>
      <c r="D8242" t="s">
        <v>115</v>
      </c>
      <c r="E8242" t="s">
        <v>485</v>
      </c>
      <c r="F8242">
        <v>2</v>
      </c>
      <c r="G8242">
        <v>68</v>
      </c>
      <c r="H8242">
        <v>387</v>
      </c>
      <c r="I8242">
        <v>180734</v>
      </c>
      <c r="K8242">
        <v>181121</v>
      </c>
      <c r="M8242" s="2" t="str">
        <f>VLOOKUP(A8242,disaster_subtype!$A$2:$P$59908,5,FALSE)</f>
        <v>Flood</v>
      </c>
    </row>
    <row r="8243" spans="1:13" x14ac:dyDescent="0.2">
      <c r="A8243" s="1" t="str">
        <f t="shared" si="128"/>
        <v>2013PER110401040</v>
      </c>
      <c r="B8243">
        <v>2013</v>
      </c>
      <c r="C8243" t="s">
        <v>114</v>
      </c>
      <c r="D8243" t="s">
        <v>115</v>
      </c>
      <c r="E8243" t="s">
        <v>486</v>
      </c>
      <c r="F8243">
        <v>1</v>
      </c>
      <c r="I8243">
        <v>1040</v>
      </c>
      <c r="K8243">
        <v>1040</v>
      </c>
      <c r="M8243" s="2" t="str">
        <f>VLOOKUP(A8243,disaster_subtype!$A$2:$P$59908,5,FALSE)</f>
        <v>Volcanic activity</v>
      </c>
    </row>
    <row r="8244" spans="1:13" x14ac:dyDescent="0.2">
      <c r="A8244" s="1" t="str">
        <f t="shared" si="128"/>
        <v>2013PHL12309763221248322222451459</v>
      </c>
      <c r="B8244">
        <v>2013</v>
      </c>
      <c r="C8244" t="s">
        <v>59</v>
      </c>
      <c r="D8244" t="s">
        <v>60</v>
      </c>
      <c r="E8244" t="s">
        <v>488</v>
      </c>
      <c r="F8244">
        <v>1</v>
      </c>
      <c r="G8244">
        <v>230</v>
      </c>
      <c r="H8244">
        <v>976</v>
      </c>
      <c r="I8244">
        <v>3221248</v>
      </c>
      <c r="K8244">
        <v>3222224</v>
      </c>
      <c r="L8244">
        <v>51459</v>
      </c>
      <c r="M8244" s="2" t="str">
        <f>VLOOKUP(A8244,disaster_subtype!$A$2:$P$59908,5,FALSE)</f>
        <v>Earthquake</v>
      </c>
    </row>
    <row r="8245" spans="1:13" x14ac:dyDescent="0.2">
      <c r="A8245" s="1" t="str">
        <f t="shared" si="128"/>
        <v>2013PHL510559450027945003382234788</v>
      </c>
      <c r="B8245">
        <v>2013</v>
      </c>
      <c r="C8245" t="s">
        <v>59</v>
      </c>
      <c r="D8245" t="s">
        <v>60</v>
      </c>
      <c r="E8245" t="s">
        <v>485</v>
      </c>
      <c r="F8245">
        <v>5</v>
      </c>
      <c r="G8245">
        <v>105</v>
      </c>
      <c r="H8245">
        <v>59</v>
      </c>
      <c r="I8245">
        <v>4500279</v>
      </c>
      <c r="K8245">
        <v>4500338</v>
      </c>
      <c r="L8245">
        <v>2234788</v>
      </c>
      <c r="M8245" s="2" t="e">
        <f>VLOOKUP(A8245,disaster_subtype!$A$2:$P$59908,5,FALSE)</f>
        <v>#N/A</v>
      </c>
    </row>
    <row r="8246" spans="1:13" x14ac:dyDescent="0.2">
      <c r="A8246" s="1" t="str">
        <f t="shared" si="128"/>
        <v>2013PHL8741528858179157131794457110136563</v>
      </c>
      <c r="B8246">
        <v>2013</v>
      </c>
      <c r="C8246" t="s">
        <v>59</v>
      </c>
      <c r="D8246" t="s">
        <v>60</v>
      </c>
      <c r="E8246" t="s">
        <v>487</v>
      </c>
      <c r="F8246">
        <v>8</v>
      </c>
      <c r="G8246">
        <v>7415</v>
      </c>
      <c r="H8246">
        <v>28858</v>
      </c>
      <c r="I8246">
        <v>17915713</v>
      </c>
      <c r="K8246">
        <v>17944571</v>
      </c>
      <c r="L8246">
        <v>10136563</v>
      </c>
      <c r="M8246" s="2" t="str">
        <f>VLOOKUP(A8246,disaster_subtype!$A$2:$P$59908,5,FALSE)</f>
        <v>Storm</v>
      </c>
    </row>
    <row r="8247" spans="1:13" x14ac:dyDescent="0.2">
      <c r="A8247" s="1" t="str">
        <f t="shared" si="128"/>
        <v>2013POL125</v>
      </c>
      <c r="B8247">
        <v>2013</v>
      </c>
      <c r="C8247" t="s">
        <v>151</v>
      </c>
      <c r="D8247" t="s">
        <v>152</v>
      </c>
      <c r="E8247" t="s">
        <v>492</v>
      </c>
      <c r="F8247">
        <v>1</v>
      </c>
      <c r="G8247">
        <v>25</v>
      </c>
      <c r="M8247" s="2" t="str">
        <f>VLOOKUP(A8247,disaster_subtype!$A$2:$P$59908,5,FALSE)</f>
        <v xml:space="preserve">Extreme temperature </v>
      </c>
    </row>
    <row r="8248" spans="1:13" x14ac:dyDescent="0.2">
      <c r="A8248" s="1" t="str">
        <f t="shared" si="128"/>
        <v>2013POL145353</v>
      </c>
      <c r="B8248">
        <v>2013</v>
      </c>
      <c r="C8248" t="s">
        <v>151</v>
      </c>
      <c r="D8248" t="s">
        <v>152</v>
      </c>
      <c r="E8248" t="s">
        <v>487</v>
      </c>
      <c r="F8248">
        <v>1</v>
      </c>
      <c r="G8248">
        <v>4</v>
      </c>
      <c r="H8248">
        <v>53</v>
      </c>
      <c r="K8248">
        <v>53</v>
      </c>
      <c r="M8248" s="2" t="str">
        <f>VLOOKUP(A8248,disaster_subtype!$A$2:$P$59908,5,FALSE)</f>
        <v>Storm</v>
      </c>
    </row>
    <row r="8249" spans="1:13" x14ac:dyDescent="0.2">
      <c r="A8249" s="1" t="str">
        <f t="shared" si="128"/>
        <v>2013PRT21213900463967</v>
      </c>
      <c r="B8249">
        <v>2013</v>
      </c>
      <c r="C8249" t="s">
        <v>288</v>
      </c>
      <c r="D8249" t="s">
        <v>289</v>
      </c>
      <c r="E8249" t="s">
        <v>487</v>
      </c>
      <c r="F8249">
        <v>2</v>
      </c>
      <c r="G8249">
        <v>1</v>
      </c>
      <c r="H8249">
        <v>21</v>
      </c>
      <c r="I8249">
        <v>3900</v>
      </c>
      <c r="J8249">
        <v>46</v>
      </c>
      <c r="K8249">
        <v>3967</v>
      </c>
      <c r="M8249" s="2" t="e">
        <f>VLOOKUP(A8249,disaster_subtype!$A$2:$P$59908,5,FALSE)</f>
        <v>#N/A</v>
      </c>
    </row>
    <row r="8250" spans="1:13" x14ac:dyDescent="0.2">
      <c r="A8250" s="1" t="str">
        <f t="shared" si="128"/>
        <v>2013PRT19</v>
      </c>
      <c r="B8250">
        <v>2013</v>
      </c>
      <c r="C8250" t="s">
        <v>288</v>
      </c>
      <c r="D8250" t="s">
        <v>289</v>
      </c>
      <c r="E8250" t="s">
        <v>490</v>
      </c>
      <c r="F8250">
        <v>1</v>
      </c>
      <c r="G8250">
        <v>9</v>
      </c>
      <c r="M8250" s="2" t="str">
        <f>VLOOKUP(A8250,disaster_subtype!$A$2:$P$59908,5,FALSE)</f>
        <v>Wildfire</v>
      </c>
    </row>
    <row r="8251" spans="1:13" x14ac:dyDescent="0.2">
      <c r="A8251" s="1" t="str">
        <f t="shared" si="128"/>
        <v>2013ROU195400540011000</v>
      </c>
      <c r="B8251">
        <v>2013</v>
      </c>
      <c r="C8251" t="s">
        <v>81</v>
      </c>
      <c r="D8251" t="s">
        <v>82</v>
      </c>
      <c r="E8251" t="s">
        <v>485</v>
      </c>
      <c r="F8251">
        <v>1</v>
      </c>
      <c r="G8251">
        <v>9</v>
      </c>
      <c r="I8251">
        <v>5400</v>
      </c>
      <c r="K8251">
        <v>5400</v>
      </c>
      <c r="L8251">
        <v>11000</v>
      </c>
      <c r="M8251" s="2" t="str">
        <f>VLOOKUP(A8251,disaster_subtype!$A$2:$P$59908,5,FALSE)</f>
        <v>Flood</v>
      </c>
    </row>
    <row r="8252" spans="1:13" x14ac:dyDescent="0.2">
      <c r="A8252" s="1" t="str">
        <f t="shared" si="128"/>
        <v>2013RUS2435635356351000000</v>
      </c>
      <c r="B8252">
        <v>2013</v>
      </c>
      <c r="C8252" t="s">
        <v>124</v>
      </c>
      <c r="D8252" t="s">
        <v>125</v>
      </c>
      <c r="E8252" t="s">
        <v>485</v>
      </c>
      <c r="F8252">
        <v>2</v>
      </c>
      <c r="G8252">
        <v>4</v>
      </c>
      <c r="I8252">
        <v>35635</v>
      </c>
      <c r="K8252">
        <v>35635</v>
      </c>
      <c r="L8252">
        <v>1000000</v>
      </c>
      <c r="M8252" s="2" t="str">
        <f>VLOOKUP(A8252,disaster_subtype!$A$2:$P$59908,5,FALSE)</f>
        <v>Flood</v>
      </c>
    </row>
    <row r="8253" spans="1:13" x14ac:dyDescent="0.2">
      <c r="A8253" s="1" t="str">
        <f t="shared" si="128"/>
        <v>2013RUS1149130000030149133000</v>
      </c>
      <c r="B8253">
        <v>2013</v>
      </c>
      <c r="C8253" t="s">
        <v>124</v>
      </c>
      <c r="D8253" t="s">
        <v>125</v>
      </c>
      <c r="E8253" t="s">
        <v>494</v>
      </c>
      <c r="F8253">
        <v>1</v>
      </c>
      <c r="H8253">
        <v>1491</v>
      </c>
      <c r="I8253">
        <v>300000</v>
      </c>
      <c r="K8253">
        <v>301491</v>
      </c>
      <c r="L8253">
        <v>33000</v>
      </c>
      <c r="M8253" s="2" t="str">
        <f>VLOOKUP(A8253,disaster_subtype!$A$2:$P$59908,5,FALSE)</f>
        <v>Impact</v>
      </c>
    </row>
    <row r="8254" spans="1:13" x14ac:dyDescent="0.2">
      <c r="A8254" s="1" t="str">
        <f t="shared" si="128"/>
        <v>2013LCA161998419984</v>
      </c>
      <c r="B8254">
        <v>2013</v>
      </c>
      <c r="C8254" t="s">
        <v>254</v>
      </c>
      <c r="D8254" t="s">
        <v>255</v>
      </c>
      <c r="E8254" t="s">
        <v>485</v>
      </c>
      <c r="F8254">
        <v>1</v>
      </c>
      <c r="G8254">
        <v>6</v>
      </c>
      <c r="I8254">
        <v>19984</v>
      </c>
      <c r="K8254">
        <v>19984</v>
      </c>
      <c r="M8254" s="2" t="str">
        <f>VLOOKUP(A8254,disaster_subtype!$A$2:$P$59908,5,FALSE)</f>
        <v>Flood</v>
      </c>
    </row>
    <row r="8255" spans="1:13" x14ac:dyDescent="0.2">
      <c r="A8255" s="1" t="str">
        <f t="shared" si="128"/>
        <v>2013VCT112371688550017422108000</v>
      </c>
      <c r="B8255">
        <v>2013</v>
      </c>
      <c r="C8255" t="s">
        <v>39</v>
      </c>
      <c r="D8255" t="s">
        <v>40</v>
      </c>
      <c r="E8255" t="s">
        <v>485</v>
      </c>
      <c r="F8255">
        <v>1</v>
      </c>
      <c r="G8255">
        <v>12</v>
      </c>
      <c r="H8255">
        <v>37</v>
      </c>
      <c r="I8255">
        <v>16885</v>
      </c>
      <c r="J8255">
        <v>500</v>
      </c>
      <c r="K8255">
        <v>17422</v>
      </c>
      <c r="L8255">
        <v>108000</v>
      </c>
      <c r="M8255" s="2" t="str">
        <f>VLOOKUP(A8255,disaster_subtype!$A$2:$P$59908,5,FALSE)</f>
        <v>Flood</v>
      </c>
    </row>
    <row r="8256" spans="1:13" x14ac:dyDescent="0.2">
      <c r="A8256" s="1" t="str">
        <f t="shared" si="128"/>
        <v>2013SAU23910211021</v>
      </c>
      <c r="B8256">
        <v>2013</v>
      </c>
      <c r="C8256" t="s">
        <v>272</v>
      </c>
      <c r="D8256" t="s">
        <v>273</v>
      </c>
      <c r="E8256" t="s">
        <v>485</v>
      </c>
      <c r="F8256">
        <v>2</v>
      </c>
      <c r="G8256">
        <v>39</v>
      </c>
      <c r="I8256">
        <v>1021</v>
      </c>
      <c r="K8256">
        <v>1021</v>
      </c>
      <c r="M8256" s="2" t="str">
        <f>VLOOKUP(A8256,disaster_subtype!$A$2:$P$59908,5,FALSE)</f>
        <v>Flood</v>
      </c>
    </row>
    <row r="8257" spans="1:13" x14ac:dyDescent="0.2">
      <c r="A8257" s="1" t="str">
        <f t="shared" si="128"/>
        <v>2013SEN1894163212163306</v>
      </c>
      <c r="B8257">
        <v>2013</v>
      </c>
      <c r="C8257" t="s">
        <v>109</v>
      </c>
      <c r="D8257" t="s">
        <v>110</v>
      </c>
      <c r="E8257" t="s">
        <v>485</v>
      </c>
      <c r="F8257">
        <v>1</v>
      </c>
      <c r="G8257">
        <v>8</v>
      </c>
      <c r="H8257">
        <v>94</v>
      </c>
      <c r="I8257">
        <v>163212</v>
      </c>
      <c r="K8257">
        <v>163306</v>
      </c>
      <c r="M8257" s="2" t="str">
        <f>VLOOKUP(A8257,disaster_subtype!$A$2:$P$59908,5,FALSE)</f>
        <v>Flood</v>
      </c>
    </row>
    <row r="8258" spans="1:13" x14ac:dyDescent="0.2">
      <c r="A8258" s="1" t="str">
        <f t="shared" ref="A8258:A8321" si="129">B8258&amp;C8258&amp;F8258&amp;G8258&amp;H8258&amp;I8258&amp;J8258&amp;K8258&amp;L8258</f>
        <v>2013SRB230003000</v>
      </c>
      <c r="B8258">
        <v>2013</v>
      </c>
      <c r="C8258" t="s">
        <v>474</v>
      </c>
      <c r="D8258" t="s">
        <v>475</v>
      </c>
      <c r="E8258" t="s">
        <v>485</v>
      </c>
      <c r="F8258">
        <v>2</v>
      </c>
      <c r="I8258">
        <v>3000</v>
      </c>
      <c r="K8258">
        <v>3000</v>
      </c>
      <c r="M8258" s="2" t="e">
        <f>VLOOKUP(A8258,disaster_subtype!$A$2:$P$59908,5,FALSE)</f>
        <v>#N/A</v>
      </c>
    </row>
    <row r="8259" spans="1:13" x14ac:dyDescent="0.2">
      <c r="A8259" s="1" t="str">
        <f t="shared" si="129"/>
        <v>2013SYC1300030009300</v>
      </c>
      <c r="B8259">
        <v>2013</v>
      </c>
      <c r="C8259" t="s">
        <v>445</v>
      </c>
      <c r="D8259" t="s">
        <v>446</v>
      </c>
      <c r="E8259" t="s">
        <v>487</v>
      </c>
      <c r="F8259">
        <v>1</v>
      </c>
      <c r="I8259">
        <v>3000</v>
      </c>
      <c r="K8259">
        <v>3000</v>
      </c>
      <c r="L8259">
        <v>9300</v>
      </c>
      <c r="M8259" s="2" t="str">
        <f>VLOOKUP(A8259,disaster_subtype!$A$2:$P$59908,5,FALSE)</f>
        <v>Storm</v>
      </c>
    </row>
    <row r="8260" spans="1:13" x14ac:dyDescent="0.2">
      <c r="A8260" s="1" t="str">
        <f t="shared" si="129"/>
        <v>2013SLE122572257</v>
      </c>
      <c r="B8260">
        <v>2013</v>
      </c>
      <c r="C8260" t="s">
        <v>338</v>
      </c>
      <c r="D8260" t="s">
        <v>339</v>
      </c>
      <c r="E8260" t="s">
        <v>490</v>
      </c>
      <c r="F8260">
        <v>1</v>
      </c>
      <c r="J8260">
        <v>2257</v>
      </c>
      <c r="K8260">
        <v>2257</v>
      </c>
      <c r="M8260" s="2" t="str">
        <f>VLOOKUP(A8260,disaster_subtype!$A$2:$P$59908,5,FALSE)</f>
        <v>Wildfire</v>
      </c>
    </row>
    <row r="8261" spans="1:13" x14ac:dyDescent="0.2">
      <c r="A8261" s="1" t="str">
        <f t="shared" si="129"/>
        <v>2013SVK11</v>
      </c>
      <c r="B8261">
        <v>2013</v>
      </c>
      <c r="C8261" t="s">
        <v>447</v>
      </c>
      <c r="D8261" t="s">
        <v>448</v>
      </c>
      <c r="E8261" t="s">
        <v>485</v>
      </c>
      <c r="F8261">
        <v>1</v>
      </c>
      <c r="G8261">
        <v>1</v>
      </c>
      <c r="M8261" s="2" t="str">
        <f>VLOOKUP(A8261,disaster_subtype!$A$2:$P$59908,5,FALSE)</f>
        <v>Flood</v>
      </c>
    </row>
    <row r="8262" spans="1:13" x14ac:dyDescent="0.2">
      <c r="A8262" s="1" t="str">
        <f t="shared" si="129"/>
        <v>2013SLB11033293329</v>
      </c>
      <c r="B8262">
        <v>2013</v>
      </c>
      <c r="C8262" t="s">
        <v>168</v>
      </c>
      <c r="D8262" t="s">
        <v>169</v>
      </c>
      <c r="E8262" t="s">
        <v>488</v>
      </c>
      <c r="F8262">
        <v>1</v>
      </c>
      <c r="G8262">
        <v>10</v>
      </c>
      <c r="I8262">
        <v>3329</v>
      </c>
      <c r="K8262">
        <v>3329</v>
      </c>
      <c r="M8262" s="2" t="str">
        <f>VLOOKUP(A8262,disaster_subtype!$A$2:$P$59908,5,FALSE)</f>
        <v>Earthquake</v>
      </c>
    </row>
    <row r="8263" spans="1:13" x14ac:dyDescent="0.2">
      <c r="A8263" s="1" t="str">
        <f t="shared" si="129"/>
        <v>2013SLB1319701970</v>
      </c>
      <c r="B8263">
        <v>2013</v>
      </c>
      <c r="C8263" t="s">
        <v>168</v>
      </c>
      <c r="D8263" t="s">
        <v>169</v>
      </c>
      <c r="E8263" t="s">
        <v>484</v>
      </c>
      <c r="F8263">
        <v>1</v>
      </c>
      <c r="G8263">
        <v>3</v>
      </c>
      <c r="I8263">
        <v>1970</v>
      </c>
      <c r="K8263">
        <v>1970</v>
      </c>
      <c r="M8263" s="2" t="str">
        <f>VLOOKUP(A8263,disaster_subtype!$A$2:$P$59908,5,FALSE)</f>
        <v>Epidemic</v>
      </c>
    </row>
    <row r="8264" spans="1:13" x14ac:dyDescent="0.2">
      <c r="A8264" s="1" t="str">
        <f t="shared" si="129"/>
        <v>2013SLB11022710227</v>
      </c>
      <c r="B8264">
        <v>2013</v>
      </c>
      <c r="C8264" t="s">
        <v>168</v>
      </c>
      <c r="D8264" t="s">
        <v>169</v>
      </c>
      <c r="E8264" t="s">
        <v>485</v>
      </c>
      <c r="F8264">
        <v>1</v>
      </c>
      <c r="I8264">
        <v>10227</v>
      </c>
      <c r="K8264">
        <v>10227</v>
      </c>
      <c r="M8264" s="2" t="str">
        <f>VLOOKUP(A8264,disaster_subtype!$A$2:$P$59908,5,FALSE)</f>
        <v>Flood</v>
      </c>
    </row>
    <row r="8265" spans="1:13" x14ac:dyDescent="0.2">
      <c r="A8265" s="1" t="str">
        <f t="shared" si="129"/>
        <v>2013SOM27105000105000</v>
      </c>
      <c r="B8265">
        <v>2013</v>
      </c>
      <c r="C8265" t="s">
        <v>256</v>
      </c>
      <c r="D8265" t="s">
        <v>257</v>
      </c>
      <c r="E8265" t="s">
        <v>485</v>
      </c>
      <c r="F8265">
        <v>2</v>
      </c>
      <c r="G8265">
        <v>7</v>
      </c>
      <c r="I8265">
        <v>105000</v>
      </c>
      <c r="K8265">
        <v>105000</v>
      </c>
      <c r="M8265" s="2" t="str">
        <f>VLOOKUP(A8265,disaster_subtype!$A$2:$P$59908,5,FALSE)</f>
        <v>Flood</v>
      </c>
    </row>
    <row r="8266" spans="1:13" x14ac:dyDescent="0.2">
      <c r="A8266" s="1" t="str">
        <f t="shared" si="129"/>
        <v>2013SOM1162142380142380</v>
      </c>
      <c r="B8266">
        <v>2013</v>
      </c>
      <c r="C8266" t="s">
        <v>256</v>
      </c>
      <c r="D8266" t="s">
        <v>257</v>
      </c>
      <c r="E8266" t="s">
        <v>487</v>
      </c>
      <c r="F8266">
        <v>1</v>
      </c>
      <c r="G8266">
        <v>162</v>
      </c>
      <c r="I8266">
        <v>142380</v>
      </c>
      <c r="K8266">
        <v>142380</v>
      </c>
      <c r="M8266" s="2" t="str">
        <f>VLOOKUP(A8266,disaster_subtype!$A$2:$P$59908,5,FALSE)</f>
        <v>Storm</v>
      </c>
    </row>
    <row r="8267" spans="1:13" x14ac:dyDescent="0.2">
      <c r="A8267" s="1" t="str">
        <f t="shared" si="129"/>
        <v>2013ZAF1328702870</v>
      </c>
      <c r="B8267">
        <v>2013</v>
      </c>
      <c r="C8267" t="s">
        <v>130</v>
      </c>
      <c r="D8267" t="s">
        <v>131</v>
      </c>
      <c r="E8267" t="s">
        <v>487</v>
      </c>
      <c r="F8267">
        <v>1</v>
      </c>
      <c r="G8267">
        <v>3</v>
      </c>
      <c r="I8267">
        <v>2870</v>
      </c>
      <c r="K8267">
        <v>2870</v>
      </c>
      <c r="M8267" s="2" t="str">
        <f>VLOOKUP(A8267,disaster_subtype!$A$2:$P$59908,5,FALSE)</f>
        <v>Storm</v>
      </c>
    </row>
    <row r="8268" spans="1:13" x14ac:dyDescent="0.2">
      <c r="A8268" s="1" t="str">
        <f t="shared" si="129"/>
        <v>2013SSD133</v>
      </c>
      <c r="B8268">
        <v>2013</v>
      </c>
      <c r="C8268" t="s">
        <v>476</v>
      </c>
      <c r="D8268" t="s">
        <v>477</v>
      </c>
      <c r="E8268" t="s">
        <v>484</v>
      </c>
      <c r="F8268">
        <v>1</v>
      </c>
      <c r="I8268">
        <v>3</v>
      </c>
      <c r="K8268">
        <v>3</v>
      </c>
      <c r="M8268" s="2" t="str">
        <f>VLOOKUP(A8268,disaster_subtype!$A$2:$P$59908,5,FALSE)</f>
        <v>Epidemic</v>
      </c>
    </row>
    <row r="8269" spans="1:13" x14ac:dyDescent="0.2">
      <c r="A8269" s="1" t="str">
        <f t="shared" si="129"/>
        <v>2013SSD299581000581000</v>
      </c>
      <c r="B8269">
        <v>2013</v>
      </c>
      <c r="C8269" t="s">
        <v>476</v>
      </c>
      <c r="D8269" t="s">
        <v>477</v>
      </c>
      <c r="E8269" t="s">
        <v>485</v>
      </c>
      <c r="F8269">
        <v>2</v>
      </c>
      <c r="G8269">
        <v>99</v>
      </c>
      <c r="I8269">
        <v>581000</v>
      </c>
      <c r="K8269">
        <v>581000</v>
      </c>
      <c r="M8269" s="2" t="str">
        <f>VLOOKUP(A8269,disaster_subtype!$A$2:$P$59908,5,FALSE)</f>
        <v>Flood</v>
      </c>
    </row>
    <row r="8270" spans="1:13" x14ac:dyDescent="0.2">
      <c r="A8270" s="1" t="str">
        <f t="shared" si="129"/>
        <v>2013ESP1600600</v>
      </c>
      <c r="B8270">
        <v>2013</v>
      </c>
      <c r="C8270" t="s">
        <v>222</v>
      </c>
      <c r="D8270" t="s">
        <v>223</v>
      </c>
      <c r="E8270" t="s">
        <v>485</v>
      </c>
      <c r="F8270">
        <v>1</v>
      </c>
      <c r="I8270">
        <v>600</v>
      </c>
      <c r="K8270">
        <v>600</v>
      </c>
      <c r="M8270" s="2" t="str">
        <f>VLOOKUP(A8270,disaster_subtype!$A$2:$P$59908,5,FALSE)</f>
        <v>Flood</v>
      </c>
    </row>
    <row r="8271" spans="1:13" x14ac:dyDescent="0.2">
      <c r="A8271" s="1" t="str">
        <f t="shared" si="129"/>
        <v>2013ESP1</v>
      </c>
      <c r="B8271">
        <v>2013</v>
      </c>
      <c r="C8271" t="s">
        <v>222</v>
      </c>
      <c r="D8271" t="s">
        <v>223</v>
      </c>
      <c r="E8271" t="s">
        <v>487</v>
      </c>
      <c r="F8271">
        <v>1</v>
      </c>
      <c r="M8271" s="2" t="str">
        <f>VLOOKUP(A8271,disaster_subtype!$A$2:$P$59908,5,FALSE)</f>
        <v>Storm</v>
      </c>
    </row>
    <row r="8272" spans="1:13" x14ac:dyDescent="0.2">
      <c r="A8272" s="1" t="str">
        <f t="shared" si="129"/>
        <v>2013LKA2110157394673961</v>
      </c>
      <c r="B8272">
        <v>2013</v>
      </c>
      <c r="C8272" t="s">
        <v>244</v>
      </c>
      <c r="D8272" t="s">
        <v>245</v>
      </c>
      <c r="E8272" t="s">
        <v>485</v>
      </c>
      <c r="F8272">
        <v>2</v>
      </c>
      <c r="G8272">
        <v>110</v>
      </c>
      <c r="H8272">
        <v>15</v>
      </c>
      <c r="I8272">
        <v>73946</v>
      </c>
      <c r="K8272">
        <v>73961</v>
      </c>
      <c r="M8272" s="2" t="str">
        <f>VLOOKUP(A8272,disaster_subtype!$A$2:$P$59908,5,FALSE)</f>
        <v>Flood</v>
      </c>
    </row>
    <row r="8273" spans="1:13" x14ac:dyDescent="0.2">
      <c r="A8273" s="1" t="str">
        <f t="shared" si="129"/>
        <v>2013LKA17347838617339</v>
      </c>
      <c r="B8273">
        <v>2013</v>
      </c>
      <c r="C8273" t="s">
        <v>244</v>
      </c>
      <c r="D8273" t="s">
        <v>245</v>
      </c>
      <c r="E8273" t="s">
        <v>487</v>
      </c>
      <c r="F8273">
        <v>1</v>
      </c>
      <c r="G8273">
        <v>7</v>
      </c>
      <c r="I8273">
        <v>3478</v>
      </c>
      <c r="J8273">
        <v>3861</v>
      </c>
      <c r="K8273">
        <v>7339</v>
      </c>
      <c r="M8273" s="2" t="str">
        <f>VLOOKUP(A8273,disaster_subtype!$A$2:$P$59908,5,FALSE)</f>
        <v>Storm</v>
      </c>
    </row>
    <row r="8274" spans="1:13" x14ac:dyDescent="0.2">
      <c r="A8274" s="1" t="str">
        <f t="shared" si="129"/>
        <v>2013SDN1761335000005001337000</v>
      </c>
      <c r="B8274">
        <v>2013</v>
      </c>
      <c r="C8274" t="s">
        <v>187</v>
      </c>
      <c r="D8274" t="s">
        <v>188</v>
      </c>
      <c r="E8274" t="s">
        <v>485</v>
      </c>
      <c r="F8274">
        <v>1</v>
      </c>
      <c r="G8274">
        <v>76</v>
      </c>
      <c r="H8274">
        <v>133</v>
      </c>
      <c r="I8274">
        <v>500000</v>
      </c>
      <c r="K8274">
        <v>500133</v>
      </c>
      <c r="L8274">
        <v>7000</v>
      </c>
      <c r="M8274" s="2" t="str">
        <f>VLOOKUP(A8274,disaster_subtype!$A$2:$P$59908,5,FALSE)</f>
        <v>Flood</v>
      </c>
    </row>
    <row r="8275" spans="1:13" x14ac:dyDescent="0.2">
      <c r="A8275" s="1" t="str">
        <f t="shared" si="129"/>
        <v>2013SWE17</v>
      </c>
      <c r="B8275">
        <v>2013</v>
      </c>
      <c r="C8275" t="s">
        <v>344</v>
      </c>
      <c r="D8275" t="s">
        <v>345</v>
      </c>
      <c r="E8275" t="s">
        <v>487</v>
      </c>
      <c r="F8275">
        <v>1</v>
      </c>
      <c r="G8275">
        <v>7</v>
      </c>
      <c r="M8275" s="2" t="str">
        <f>VLOOKUP(A8275,disaster_subtype!$A$2:$P$59908,5,FALSE)</f>
        <v>Storm</v>
      </c>
    </row>
    <row r="8276" spans="1:13" x14ac:dyDescent="0.2">
      <c r="A8276" s="1" t="str">
        <f t="shared" si="129"/>
        <v>2013CHE28484250000</v>
      </c>
      <c r="B8276">
        <v>2013</v>
      </c>
      <c r="C8276" t="s">
        <v>211</v>
      </c>
      <c r="D8276" t="s">
        <v>212</v>
      </c>
      <c r="E8276" t="s">
        <v>487</v>
      </c>
      <c r="F8276">
        <v>2</v>
      </c>
      <c r="H8276">
        <v>84</v>
      </c>
      <c r="K8276">
        <v>84</v>
      </c>
      <c r="L8276">
        <v>250000</v>
      </c>
      <c r="M8276" s="2" t="e">
        <f>VLOOKUP(A8276,disaster_subtype!$A$2:$P$59908,5,FALSE)</f>
        <v>#N/A</v>
      </c>
    </row>
    <row r="8277" spans="1:13" x14ac:dyDescent="0.2">
      <c r="A8277" s="1" t="str">
        <f t="shared" si="129"/>
        <v>2013TWN25116150016162100</v>
      </c>
      <c r="B8277">
        <v>2013</v>
      </c>
      <c r="C8277" t="s">
        <v>75</v>
      </c>
      <c r="D8277" t="s">
        <v>76</v>
      </c>
      <c r="E8277" t="s">
        <v>488</v>
      </c>
      <c r="F8277">
        <v>2</v>
      </c>
      <c r="G8277">
        <v>5</v>
      </c>
      <c r="H8277">
        <v>116</v>
      </c>
      <c r="I8277">
        <v>1500</v>
      </c>
      <c r="K8277">
        <v>1616</v>
      </c>
      <c r="L8277">
        <v>2100</v>
      </c>
      <c r="M8277" s="2" t="str">
        <f>VLOOKUP(A8277,disaster_subtype!$A$2:$P$59908,5,FALSE)</f>
        <v>Earthquake</v>
      </c>
    </row>
    <row r="8278" spans="1:13" x14ac:dyDescent="0.2">
      <c r="A8278" s="1" t="str">
        <f t="shared" si="129"/>
        <v>2013TWN35545461600</v>
      </c>
      <c r="B8278">
        <v>2013</v>
      </c>
      <c r="C8278" t="s">
        <v>75</v>
      </c>
      <c r="D8278" t="s">
        <v>76</v>
      </c>
      <c r="E8278" t="s">
        <v>487</v>
      </c>
      <c r="F8278">
        <v>3</v>
      </c>
      <c r="G8278">
        <v>5</v>
      </c>
      <c r="H8278">
        <v>54</v>
      </c>
      <c r="K8278">
        <v>54</v>
      </c>
      <c r="L8278">
        <v>61600</v>
      </c>
      <c r="M8278" s="2" t="str">
        <f>VLOOKUP(A8278,disaster_subtype!$A$2:$P$59908,5,FALSE)</f>
        <v>Storm</v>
      </c>
    </row>
    <row r="8279" spans="1:13" x14ac:dyDescent="0.2">
      <c r="A8279" s="1" t="str">
        <f t="shared" si="129"/>
        <v>2013TJK125002500</v>
      </c>
      <c r="B8279">
        <v>2013</v>
      </c>
      <c r="C8279" t="s">
        <v>398</v>
      </c>
      <c r="D8279" t="s">
        <v>399</v>
      </c>
      <c r="E8279" t="s">
        <v>492</v>
      </c>
      <c r="F8279">
        <v>1</v>
      </c>
      <c r="I8279">
        <v>2500</v>
      </c>
      <c r="K8279">
        <v>2500</v>
      </c>
      <c r="M8279" s="2" t="str">
        <f>VLOOKUP(A8279,disaster_subtype!$A$2:$P$59908,5,FALSE)</f>
        <v xml:space="preserve">Extreme temperature </v>
      </c>
    </row>
    <row r="8280" spans="1:13" x14ac:dyDescent="0.2">
      <c r="A8280" s="1" t="str">
        <f t="shared" si="129"/>
        <v>2013THA3843500000152543515254579000</v>
      </c>
      <c r="B8280">
        <v>2013</v>
      </c>
      <c r="C8280" t="s">
        <v>236</v>
      </c>
      <c r="D8280" t="s">
        <v>237</v>
      </c>
      <c r="E8280" t="s">
        <v>485</v>
      </c>
      <c r="F8280">
        <v>3</v>
      </c>
      <c r="G8280">
        <v>84</v>
      </c>
      <c r="I8280">
        <v>3500000</v>
      </c>
      <c r="J8280">
        <v>15254</v>
      </c>
      <c r="K8280">
        <v>3515254</v>
      </c>
      <c r="L8280">
        <v>579000</v>
      </c>
      <c r="M8280" s="2" t="str">
        <f>VLOOKUP(A8280,disaster_subtype!$A$2:$P$59908,5,FALSE)</f>
        <v>Flood</v>
      </c>
    </row>
    <row r="8281" spans="1:13" x14ac:dyDescent="0.2">
      <c r="A8281" s="1" t="str">
        <f t="shared" si="129"/>
        <v>2013TGO17168168</v>
      </c>
      <c r="B8281">
        <v>2013</v>
      </c>
      <c r="C8281" t="s">
        <v>290</v>
      </c>
      <c r="D8281" t="s">
        <v>291</v>
      </c>
      <c r="E8281" t="s">
        <v>484</v>
      </c>
      <c r="F8281">
        <v>1</v>
      </c>
      <c r="G8281">
        <v>7</v>
      </c>
      <c r="I8281">
        <v>168</v>
      </c>
      <c r="K8281">
        <v>168</v>
      </c>
      <c r="M8281" s="2" t="str">
        <f>VLOOKUP(A8281,disaster_subtype!$A$2:$P$59908,5,FALSE)</f>
        <v>Epidemic</v>
      </c>
    </row>
    <row r="8282" spans="1:13" x14ac:dyDescent="0.2">
      <c r="A8282" s="1" t="str">
        <f t="shared" si="129"/>
        <v>2013TUR17</v>
      </c>
      <c r="B8282">
        <v>2013</v>
      </c>
      <c r="C8282" t="s">
        <v>50</v>
      </c>
      <c r="D8282" t="s">
        <v>51</v>
      </c>
      <c r="E8282" t="s">
        <v>80</v>
      </c>
      <c r="F8282">
        <v>1</v>
      </c>
      <c r="G8282">
        <v>7</v>
      </c>
      <c r="M8282" s="2" t="str">
        <f>VLOOKUP(A8282,disaster_subtype!$A$2:$P$59908,5,FALSE)</f>
        <v>Landslide</v>
      </c>
    </row>
    <row r="8283" spans="1:13" x14ac:dyDescent="0.2">
      <c r="A8283" s="1" t="str">
        <f t="shared" si="129"/>
        <v>2013UGA3281018217479218497</v>
      </c>
      <c r="B8283">
        <v>2013</v>
      </c>
      <c r="C8283" t="s">
        <v>29</v>
      </c>
      <c r="D8283" t="s">
        <v>30</v>
      </c>
      <c r="E8283" t="s">
        <v>484</v>
      </c>
      <c r="F8283">
        <v>3</v>
      </c>
      <c r="G8283">
        <v>28</v>
      </c>
      <c r="H8283">
        <v>1018</v>
      </c>
      <c r="I8283">
        <v>217479</v>
      </c>
      <c r="K8283">
        <v>218497</v>
      </c>
      <c r="M8283" s="2" t="e">
        <f>VLOOKUP(A8283,disaster_subtype!$A$2:$P$59908,5,FALSE)</f>
        <v>#N/A</v>
      </c>
    </row>
    <row r="8284" spans="1:13" x14ac:dyDescent="0.2">
      <c r="A8284" s="1" t="str">
        <f t="shared" si="129"/>
        <v>2013UGA11325445254453100</v>
      </c>
      <c r="B8284">
        <v>2013</v>
      </c>
      <c r="C8284" t="s">
        <v>29</v>
      </c>
      <c r="D8284" t="s">
        <v>30</v>
      </c>
      <c r="E8284" t="s">
        <v>485</v>
      </c>
      <c r="F8284">
        <v>1</v>
      </c>
      <c r="G8284">
        <v>13</v>
      </c>
      <c r="I8284">
        <v>25445</v>
      </c>
      <c r="K8284">
        <v>25445</v>
      </c>
      <c r="L8284">
        <v>3100</v>
      </c>
      <c r="M8284" s="2" t="str">
        <f>VLOOKUP(A8284,disaster_subtype!$A$2:$P$59908,5,FALSE)</f>
        <v>Flood</v>
      </c>
    </row>
    <row r="8285" spans="1:13" x14ac:dyDescent="0.2">
      <c r="A8285" s="1" t="str">
        <f t="shared" si="129"/>
        <v>2013UKR122651995226021000</v>
      </c>
      <c r="B8285">
        <v>2013</v>
      </c>
      <c r="C8285" t="s">
        <v>412</v>
      </c>
      <c r="D8285" t="s">
        <v>413</v>
      </c>
      <c r="E8285" t="s">
        <v>485</v>
      </c>
      <c r="F8285">
        <v>1</v>
      </c>
      <c r="G8285">
        <v>2</v>
      </c>
      <c r="I8285">
        <v>265</v>
      </c>
      <c r="J8285">
        <v>1995</v>
      </c>
      <c r="K8285">
        <v>2260</v>
      </c>
      <c r="L8285">
        <v>21000</v>
      </c>
      <c r="M8285" s="2" t="str">
        <f>VLOOKUP(A8285,disaster_subtype!$A$2:$P$59908,5,FALSE)</f>
        <v>Flood</v>
      </c>
    </row>
    <row r="8286" spans="1:13" x14ac:dyDescent="0.2">
      <c r="A8286" s="1" t="str">
        <f t="shared" si="129"/>
        <v>2013GBR1760</v>
      </c>
      <c r="B8286">
        <v>2013</v>
      </c>
      <c r="C8286" t="s">
        <v>216</v>
      </c>
      <c r="D8286" t="s">
        <v>217</v>
      </c>
      <c r="E8286" t="s">
        <v>492</v>
      </c>
      <c r="F8286">
        <v>1</v>
      </c>
      <c r="G8286">
        <v>760</v>
      </c>
      <c r="M8286" s="2" t="str">
        <f>VLOOKUP(A8286,disaster_subtype!$A$2:$P$59908,5,FALSE)</f>
        <v xml:space="preserve">Extreme temperature </v>
      </c>
    </row>
    <row r="8287" spans="1:13" x14ac:dyDescent="0.2">
      <c r="A8287" s="1" t="str">
        <f t="shared" si="129"/>
        <v>2013GBR126006001500000</v>
      </c>
      <c r="B8287">
        <v>2013</v>
      </c>
      <c r="C8287" t="s">
        <v>216</v>
      </c>
      <c r="D8287" t="s">
        <v>217</v>
      </c>
      <c r="E8287" t="s">
        <v>485</v>
      </c>
      <c r="F8287">
        <v>1</v>
      </c>
      <c r="G8287">
        <v>2</v>
      </c>
      <c r="I8287">
        <v>600</v>
      </c>
      <c r="K8287">
        <v>600</v>
      </c>
      <c r="L8287">
        <v>1500000</v>
      </c>
      <c r="M8287" s="2" t="str">
        <f>VLOOKUP(A8287,disaster_subtype!$A$2:$P$59908,5,FALSE)</f>
        <v>Flood</v>
      </c>
    </row>
    <row r="8288" spans="1:13" x14ac:dyDescent="0.2">
      <c r="A8288" s="1" t="str">
        <f t="shared" si="129"/>
        <v>2013GBR31142004200</v>
      </c>
      <c r="B8288">
        <v>2013</v>
      </c>
      <c r="C8288" t="s">
        <v>216</v>
      </c>
      <c r="D8288" t="s">
        <v>217</v>
      </c>
      <c r="E8288" t="s">
        <v>487</v>
      </c>
      <c r="F8288">
        <v>3</v>
      </c>
      <c r="G8288">
        <v>11</v>
      </c>
      <c r="I8288">
        <v>4200</v>
      </c>
      <c r="K8288">
        <v>4200</v>
      </c>
      <c r="M8288" s="2" t="str">
        <f>VLOOKUP(A8288,disaster_subtype!$A$2:$P$59908,5,FALSE)</f>
        <v>Storm</v>
      </c>
    </row>
    <row r="8289" spans="1:13" x14ac:dyDescent="0.2">
      <c r="A8289" s="1" t="str">
        <f t="shared" si="129"/>
        <v>2013USA119</v>
      </c>
      <c r="B8289">
        <v>2013</v>
      </c>
      <c r="C8289" t="s">
        <v>22</v>
      </c>
      <c r="D8289" t="s">
        <v>23</v>
      </c>
      <c r="E8289" t="s">
        <v>492</v>
      </c>
      <c r="F8289">
        <v>1</v>
      </c>
      <c r="G8289">
        <v>19</v>
      </c>
      <c r="M8289" s="2" t="str">
        <f>VLOOKUP(A8289,disaster_subtype!$A$2:$P$59908,5,FALSE)</f>
        <v xml:space="preserve">Extreme temperature </v>
      </c>
    </row>
    <row r="8290" spans="1:13" x14ac:dyDescent="0.2">
      <c r="A8290" s="1" t="str">
        <f t="shared" si="129"/>
        <v>2013USA731293255400347252275000</v>
      </c>
      <c r="B8290">
        <v>2013</v>
      </c>
      <c r="C8290" t="s">
        <v>22</v>
      </c>
      <c r="D8290" t="s">
        <v>23</v>
      </c>
      <c r="E8290" t="s">
        <v>485</v>
      </c>
      <c r="F8290">
        <v>7</v>
      </c>
      <c r="G8290">
        <v>31</v>
      </c>
      <c r="I8290">
        <v>29325</v>
      </c>
      <c r="J8290">
        <v>5400</v>
      </c>
      <c r="K8290">
        <v>34725</v>
      </c>
      <c r="L8290">
        <v>2275000</v>
      </c>
      <c r="M8290" s="2" t="str">
        <f>VLOOKUP(A8290,disaster_subtype!$A$2:$P$59908,5,FALSE)</f>
        <v>Flood</v>
      </c>
    </row>
    <row r="8291" spans="1:13" x14ac:dyDescent="0.2">
      <c r="A8291" s="1" t="str">
        <f t="shared" si="129"/>
        <v>2013USA1514098517588960017747414600000</v>
      </c>
      <c r="B8291">
        <v>2013</v>
      </c>
      <c r="C8291" t="s">
        <v>22</v>
      </c>
      <c r="D8291" t="s">
        <v>23</v>
      </c>
      <c r="E8291" t="s">
        <v>487</v>
      </c>
      <c r="F8291">
        <v>15</v>
      </c>
      <c r="G8291">
        <v>140</v>
      </c>
      <c r="H8291">
        <v>985</v>
      </c>
      <c r="I8291">
        <v>175889</v>
      </c>
      <c r="J8291">
        <v>600</v>
      </c>
      <c r="K8291">
        <v>177474</v>
      </c>
      <c r="L8291">
        <v>14600000</v>
      </c>
      <c r="M8291" s="2" t="str">
        <f>VLOOKUP(A8291,disaster_subtype!$A$2:$P$59908,5,FALSE)</f>
        <v>Storm</v>
      </c>
    </row>
    <row r="8292" spans="1:13" x14ac:dyDescent="0.2">
      <c r="A8292" s="1" t="str">
        <f t="shared" si="129"/>
        <v>2013USA5221711122472375706400</v>
      </c>
      <c r="B8292">
        <v>2013</v>
      </c>
      <c r="C8292" t="s">
        <v>22</v>
      </c>
      <c r="D8292" t="s">
        <v>23</v>
      </c>
      <c r="E8292" t="s">
        <v>490</v>
      </c>
      <c r="F8292">
        <v>5</v>
      </c>
      <c r="G8292">
        <v>22</v>
      </c>
      <c r="H8292">
        <v>17</v>
      </c>
      <c r="I8292">
        <v>111</v>
      </c>
      <c r="J8292">
        <v>2247</v>
      </c>
      <c r="K8292">
        <v>2375</v>
      </c>
      <c r="L8292">
        <v>706400</v>
      </c>
      <c r="M8292" s="2" t="e">
        <f>VLOOKUP(A8292,disaster_subtype!$A$2:$P$59908,5,FALSE)</f>
        <v>#N/A</v>
      </c>
    </row>
    <row r="8293" spans="1:13" x14ac:dyDescent="0.2">
      <c r="A8293" s="1" t="str">
        <f t="shared" si="129"/>
        <v>2013VNM61416621588652070216100178500</v>
      </c>
      <c r="B8293">
        <v>2013</v>
      </c>
      <c r="C8293" t="s">
        <v>224</v>
      </c>
      <c r="D8293" t="s">
        <v>225</v>
      </c>
      <c r="E8293" t="s">
        <v>485</v>
      </c>
      <c r="F8293">
        <v>6</v>
      </c>
      <c r="G8293">
        <v>141</v>
      </c>
      <c r="H8293">
        <v>66</v>
      </c>
      <c r="I8293">
        <v>2158865</v>
      </c>
      <c r="J8293">
        <v>2070</v>
      </c>
      <c r="K8293">
        <v>2161001</v>
      </c>
      <c r="L8293">
        <v>78500</v>
      </c>
      <c r="M8293" s="2" t="str">
        <f>VLOOKUP(A8293,disaster_subtype!$A$2:$P$59908,5,FALSE)</f>
        <v>Flood</v>
      </c>
    </row>
    <row r="8294" spans="1:13" x14ac:dyDescent="0.2">
      <c r="A8294" s="1" t="str">
        <f t="shared" si="129"/>
        <v>2013VNM479584196248537519634441474230</v>
      </c>
      <c r="B8294">
        <v>2013</v>
      </c>
      <c r="C8294" t="s">
        <v>224</v>
      </c>
      <c r="D8294" t="s">
        <v>225</v>
      </c>
      <c r="E8294" t="s">
        <v>487</v>
      </c>
      <c r="F8294">
        <v>4</v>
      </c>
      <c r="G8294">
        <v>79</v>
      </c>
      <c r="H8294">
        <v>584</v>
      </c>
      <c r="I8294">
        <v>1962485</v>
      </c>
      <c r="J8294">
        <v>375</v>
      </c>
      <c r="K8294">
        <v>1963444</v>
      </c>
      <c r="L8294">
        <v>1474230</v>
      </c>
      <c r="M8294" s="2" t="str">
        <f>VLOOKUP(A8294,disaster_subtype!$A$2:$P$59908,5,FALSE)</f>
        <v>Storm</v>
      </c>
    </row>
    <row r="8295" spans="1:13" x14ac:dyDescent="0.2">
      <c r="A8295" s="1" t="str">
        <f t="shared" si="129"/>
        <v>2013YEM140104908249092</v>
      </c>
      <c r="B8295">
        <v>2013</v>
      </c>
      <c r="C8295" t="s">
        <v>404</v>
      </c>
      <c r="D8295" t="s">
        <v>405</v>
      </c>
      <c r="E8295" t="s">
        <v>485</v>
      </c>
      <c r="F8295">
        <v>1</v>
      </c>
      <c r="G8295">
        <v>40</v>
      </c>
      <c r="H8295">
        <v>10</v>
      </c>
      <c r="I8295">
        <v>49082</v>
      </c>
      <c r="K8295">
        <v>49092</v>
      </c>
      <c r="M8295" s="2" t="str">
        <f>VLOOKUP(A8295,disaster_subtype!$A$2:$P$59908,5,FALSE)</f>
        <v>Flood</v>
      </c>
    </row>
    <row r="8296" spans="1:13" x14ac:dyDescent="0.2">
      <c r="A8296" s="1" t="str">
        <f t="shared" si="129"/>
        <v>2013ZMB118001800</v>
      </c>
      <c r="B8296">
        <v>2013</v>
      </c>
      <c r="C8296" t="s">
        <v>356</v>
      </c>
      <c r="D8296" t="s">
        <v>357</v>
      </c>
      <c r="E8296" t="s">
        <v>485</v>
      </c>
      <c r="F8296">
        <v>1</v>
      </c>
      <c r="I8296">
        <v>1800</v>
      </c>
      <c r="K8296">
        <v>1800</v>
      </c>
      <c r="M8296" s="2" t="str">
        <f>VLOOKUP(A8296,disaster_subtype!$A$2:$P$59908,5,FALSE)</f>
        <v>Flood</v>
      </c>
    </row>
    <row r="8297" spans="1:13" x14ac:dyDescent="0.2">
      <c r="A8297" s="1" t="str">
        <f t="shared" si="129"/>
        <v>2013ZWE122000002200000</v>
      </c>
      <c r="B8297">
        <v>2013</v>
      </c>
      <c r="C8297" t="s">
        <v>340</v>
      </c>
      <c r="D8297" t="s">
        <v>341</v>
      </c>
      <c r="E8297" t="s">
        <v>12</v>
      </c>
      <c r="F8297">
        <v>1</v>
      </c>
      <c r="I8297">
        <v>2200000</v>
      </c>
      <c r="K8297">
        <v>2200000</v>
      </c>
      <c r="M8297" s="2" t="str">
        <f>VLOOKUP(A8297,disaster_subtype!$A$2:$P$59908,5,FALSE)</f>
        <v>Drought</v>
      </c>
    </row>
    <row r="8298" spans="1:13" x14ac:dyDescent="0.2">
      <c r="A8298" s="1" t="str">
        <f t="shared" si="129"/>
        <v>2013ZWE112597009700</v>
      </c>
      <c r="B8298">
        <v>2013</v>
      </c>
      <c r="C8298" t="s">
        <v>340</v>
      </c>
      <c r="D8298" t="s">
        <v>341</v>
      </c>
      <c r="E8298" t="s">
        <v>485</v>
      </c>
      <c r="F8298">
        <v>1</v>
      </c>
      <c r="G8298">
        <v>125</v>
      </c>
      <c r="I8298">
        <v>9700</v>
      </c>
      <c r="K8298">
        <v>9700</v>
      </c>
      <c r="M8298" s="2" t="str">
        <f>VLOOKUP(A8298,disaster_subtype!$A$2:$P$59908,5,FALSE)</f>
        <v>Flood</v>
      </c>
    </row>
    <row r="8299" spans="1:13" x14ac:dyDescent="0.2">
      <c r="A8299" s="1" t="str">
        <f t="shared" si="129"/>
        <v>2014AFG2512135140000100001501353000</v>
      </c>
      <c r="B8299">
        <v>2014</v>
      </c>
      <c r="C8299" t="s">
        <v>226</v>
      </c>
      <c r="D8299" t="s">
        <v>227</v>
      </c>
      <c r="E8299" t="s">
        <v>485</v>
      </c>
      <c r="F8299">
        <v>2</v>
      </c>
      <c r="G8299">
        <v>512</v>
      </c>
      <c r="H8299">
        <v>135</v>
      </c>
      <c r="I8299">
        <v>140000</v>
      </c>
      <c r="J8299">
        <v>10000</v>
      </c>
      <c r="K8299">
        <v>150135</v>
      </c>
      <c r="L8299">
        <v>3000</v>
      </c>
      <c r="M8299" s="2" t="str">
        <f>VLOOKUP(A8299,disaster_subtype!$A$2:$P$59908,5,FALSE)</f>
        <v>Flood</v>
      </c>
    </row>
    <row r="8300" spans="1:13" x14ac:dyDescent="0.2">
      <c r="A8300" s="1" t="str">
        <f t="shared" si="129"/>
        <v>2014AFG163</v>
      </c>
      <c r="B8300">
        <v>2014</v>
      </c>
      <c r="C8300" t="s">
        <v>226</v>
      </c>
      <c r="D8300" t="s">
        <v>227</v>
      </c>
      <c r="E8300" t="s">
        <v>487</v>
      </c>
      <c r="F8300">
        <v>1</v>
      </c>
      <c r="G8300">
        <v>63</v>
      </c>
      <c r="M8300" s="2" t="str">
        <f>VLOOKUP(A8300,disaster_subtype!$A$2:$P$59908,5,FALSE)</f>
        <v>Storm</v>
      </c>
    </row>
    <row r="8301" spans="1:13" x14ac:dyDescent="0.2">
      <c r="A8301" s="1" t="str">
        <f t="shared" si="129"/>
        <v>2014DZA16420420</v>
      </c>
      <c r="B8301">
        <v>2014</v>
      </c>
      <c r="C8301" t="s">
        <v>92</v>
      </c>
      <c r="D8301" t="s">
        <v>93</v>
      </c>
      <c r="E8301" t="s">
        <v>488</v>
      </c>
      <c r="F8301">
        <v>1</v>
      </c>
      <c r="G8301">
        <v>6</v>
      </c>
      <c r="H8301">
        <v>420</v>
      </c>
      <c r="K8301">
        <v>420</v>
      </c>
      <c r="M8301" s="2" t="str">
        <f>VLOOKUP(A8301,disaster_subtype!$A$2:$P$59908,5,FALSE)</f>
        <v>Earthquake</v>
      </c>
    </row>
    <row r="8302" spans="1:13" x14ac:dyDescent="0.2">
      <c r="A8302" s="1" t="str">
        <f t="shared" si="129"/>
        <v>2014ARG337203720362000</v>
      </c>
      <c r="B8302">
        <v>2014</v>
      </c>
      <c r="C8302" t="s">
        <v>193</v>
      </c>
      <c r="D8302" t="s">
        <v>194</v>
      </c>
      <c r="E8302" t="s">
        <v>485</v>
      </c>
      <c r="F8302">
        <v>3</v>
      </c>
      <c r="G8302">
        <v>3</v>
      </c>
      <c r="I8302">
        <v>7203</v>
      </c>
      <c r="K8302">
        <v>7203</v>
      </c>
      <c r="L8302">
        <v>62000</v>
      </c>
      <c r="M8302" s="2" t="e">
        <f>VLOOKUP(A8302,disaster_subtype!$A$2:$P$59908,5,FALSE)</f>
        <v>#N/A</v>
      </c>
    </row>
    <row r="8303" spans="1:13" x14ac:dyDescent="0.2">
      <c r="A8303" s="1" t="str">
        <f t="shared" si="129"/>
        <v>2014ARG124350350</v>
      </c>
      <c r="B8303">
        <v>2014</v>
      </c>
      <c r="C8303" t="s">
        <v>193</v>
      </c>
      <c r="D8303" t="s">
        <v>194</v>
      </c>
      <c r="E8303" t="s">
        <v>80</v>
      </c>
      <c r="F8303">
        <v>1</v>
      </c>
      <c r="G8303">
        <v>24</v>
      </c>
      <c r="I8303">
        <v>350</v>
      </c>
      <c r="K8303">
        <v>350</v>
      </c>
      <c r="M8303" s="2" t="e">
        <f>VLOOKUP(A8303,disaster_subtype!$A$2:$P$59908,5,FALSE)</f>
        <v>#N/A</v>
      </c>
    </row>
    <row r="8304" spans="1:13" x14ac:dyDescent="0.2">
      <c r="A8304" s="1" t="str">
        <f t="shared" si="129"/>
        <v>2014AUS1139</v>
      </c>
      <c r="B8304">
        <v>2014</v>
      </c>
      <c r="C8304" t="s">
        <v>181</v>
      </c>
      <c r="D8304" t="s">
        <v>182</v>
      </c>
      <c r="E8304" t="s">
        <v>492</v>
      </c>
      <c r="F8304">
        <v>1</v>
      </c>
      <c r="G8304">
        <v>139</v>
      </c>
      <c r="M8304" s="2" t="str">
        <f>VLOOKUP(A8304,disaster_subtype!$A$2:$P$59908,5,FALSE)</f>
        <v xml:space="preserve">Extreme temperature </v>
      </c>
    </row>
    <row r="8305" spans="1:13" x14ac:dyDescent="0.2">
      <c r="A8305" s="1" t="str">
        <f t="shared" si="129"/>
        <v>2014AUS11252527525391000000</v>
      </c>
      <c r="B8305">
        <v>2014</v>
      </c>
      <c r="C8305" t="s">
        <v>181</v>
      </c>
      <c r="D8305" t="s">
        <v>182</v>
      </c>
      <c r="E8305" t="s">
        <v>487</v>
      </c>
      <c r="F8305">
        <v>1</v>
      </c>
      <c r="H8305">
        <v>12</v>
      </c>
      <c r="I8305">
        <v>52527</v>
      </c>
      <c r="K8305">
        <v>52539</v>
      </c>
      <c r="L8305">
        <v>1000000</v>
      </c>
      <c r="M8305" s="2" t="str">
        <f>VLOOKUP(A8305,disaster_subtype!$A$2:$P$59908,5,FALSE)</f>
        <v>Storm</v>
      </c>
    </row>
    <row r="8306" spans="1:13" x14ac:dyDescent="0.2">
      <c r="A8306" s="1" t="str">
        <f t="shared" si="129"/>
        <v>2014AUS22258258125000</v>
      </c>
      <c r="B8306">
        <v>2014</v>
      </c>
      <c r="C8306" t="s">
        <v>181</v>
      </c>
      <c r="D8306" t="s">
        <v>182</v>
      </c>
      <c r="E8306" t="s">
        <v>490</v>
      </c>
      <c r="F8306">
        <v>2</v>
      </c>
      <c r="G8306">
        <v>2</v>
      </c>
      <c r="J8306">
        <v>258</v>
      </c>
      <c r="K8306">
        <v>258</v>
      </c>
      <c r="L8306">
        <v>125000</v>
      </c>
      <c r="M8306" s="2" t="str">
        <f>VLOOKUP(A8306,disaster_subtype!$A$2:$P$59908,5,FALSE)</f>
        <v>Wildfire</v>
      </c>
    </row>
    <row r="8307" spans="1:13" x14ac:dyDescent="0.2">
      <c r="A8307" s="1" t="str">
        <f t="shared" si="129"/>
        <v>2014BGD25944732000003200447160000</v>
      </c>
      <c r="B8307">
        <v>2014</v>
      </c>
      <c r="C8307" t="s">
        <v>53</v>
      </c>
      <c r="D8307" t="s">
        <v>54</v>
      </c>
      <c r="E8307" t="s">
        <v>485</v>
      </c>
      <c r="F8307">
        <v>2</v>
      </c>
      <c r="G8307">
        <v>59</v>
      </c>
      <c r="H8307">
        <v>447</v>
      </c>
      <c r="I8307">
        <v>3200000</v>
      </c>
      <c r="K8307">
        <v>3200447</v>
      </c>
      <c r="L8307">
        <v>160000</v>
      </c>
      <c r="M8307" s="2" t="e">
        <f>VLOOKUP(A8307,disaster_subtype!$A$2:$P$59908,5,FALSE)</f>
        <v>#N/A</v>
      </c>
    </row>
    <row r="8308" spans="1:13" x14ac:dyDescent="0.2">
      <c r="A8308" s="1" t="str">
        <f t="shared" si="129"/>
        <v>2014BGD22012125040005262</v>
      </c>
      <c r="B8308">
        <v>2014</v>
      </c>
      <c r="C8308" t="s">
        <v>53</v>
      </c>
      <c r="D8308" t="s">
        <v>54</v>
      </c>
      <c r="E8308" t="s">
        <v>487</v>
      </c>
      <c r="F8308">
        <v>2</v>
      </c>
      <c r="G8308">
        <v>20</v>
      </c>
      <c r="H8308">
        <v>12</v>
      </c>
      <c r="I8308">
        <v>1250</v>
      </c>
      <c r="J8308">
        <v>4000</v>
      </c>
      <c r="K8308">
        <v>5262</v>
      </c>
      <c r="M8308" s="2" t="str">
        <f>VLOOKUP(A8308,disaster_subtype!$A$2:$P$59908,5,FALSE)</f>
        <v>Storm</v>
      </c>
    </row>
    <row r="8309" spans="1:13" x14ac:dyDescent="0.2">
      <c r="A8309" s="1" t="str">
        <f t="shared" si="129"/>
        <v>2014BLR1215003000031500</v>
      </c>
      <c r="B8309">
        <v>2014</v>
      </c>
      <c r="C8309" t="s">
        <v>416</v>
      </c>
      <c r="D8309" t="s">
        <v>417</v>
      </c>
      <c r="E8309" t="s">
        <v>492</v>
      </c>
      <c r="F8309">
        <v>1</v>
      </c>
      <c r="G8309">
        <v>2</v>
      </c>
      <c r="H8309">
        <v>1500</v>
      </c>
      <c r="I8309">
        <v>30000</v>
      </c>
      <c r="K8309">
        <v>31500</v>
      </c>
      <c r="M8309" s="2" t="str">
        <f>VLOOKUP(A8309,disaster_subtype!$A$2:$P$59908,5,FALSE)</f>
        <v xml:space="preserve">Extreme temperature </v>
      </c>
    </row>
    <row r="8310" spans="1:13" x14ac:dyDescent="0.2">
      <c r="A8310" s="1" t="str">
        <f t="shared" si="129"/>
        <v>2014BEL1</v>
      </c>
      <c r="B8310">
        <v>2014</v>
      </c>
      <c r="C8310" t="s">
        <v>61</v>
      </c>
      <c r="D8310" t="s">
        <v>62</v>
      </c>
      <c r="E8310" t="s">
        <v>487</v>
      </c>
      <c r="F8310">
        <v>1</v>
      </c>
      <c r="M8310" s="2" t="str">
        <f>VLOOKUP(A8310,disaster_subtype!$A$2:$P$59908,5,FALSE)</f>
        <v>Storm</v>
      </c>
    </row>
    <row r="8311" spans="1:13" x14ac:dyDescent="0.2">
      <c r="A8311" s="1" t="str">
        <f t="shared" si="129"/>
        <v>2014BOL15118051180</v>
      </c>
      <c r="B8311">
        <v>2014</v>
      </c>
      <c r="C8311" t="s">
        <v>274</v>
      </c>
      <c r="D8311" t="s">
        <v>275</v>
      </c>
      <c r="E8311" t="s">
        <v>12</v>
      </c>
      <c r="F8311">
        <v>1</v>
      </c>
      <c r="I8311">
        <v>51180</v>
      </c>
      <c r="K8311">
        <v>51180</v>
      </c>
      <c r="M8311" s="2" t="str">
        <f>VLOOKUP(A8311,disaster_subtype!$A$2:$P$59908,5,FALSE)</f>
        <v>Drought</v>
      </c>
    </row>
    <row r="8312" spans="1:13" x14ac:dyDescent="0.2">
      <c r="A8312" s="1" t="str">
        <f t="shared" si="129"/>
        <v>2014BOL138185120185120</v>
      </c>
      <c r="B8312">
        <v>2014</v>
      </c>
      <c r="C8312" t="s">
        <v>274</v>
      </c>
      <c r="D8312" t="s">
        <v>275</v>
      </c>
      <c r="E8312" t="s">
        <v>485</v>
      </c>
      <c r="F8312">
        <v>1</v>
      </c>
      <c r="G8312">
        <v>38</v>
      </c>
      <c r="I8312">
        <v>185120</v>
      </c>
      <c r="K8312">
        <v>185120</v>
      </c>
      <c r="M8312" s="2" t="str">
        <f>VLOOKUP(A8312,disaster_subtype!$A$2:$P$59908,5,FALSE)</f>
        <v>Flood</v>
      </c>
    </row>
    <row r="8313" spans="1:13" x14ac:dyDescent="0.2">
      <c r="A8313" s="1" t="str">
        <f t="shared" si="129"/>
        <v>2014BOL1746600480011400200000</v>
      </c>
      <c r="B8313">
        <v>2014</v>
      </c>
      <c r="C8313" t="s">
        <v>274</v>
      </c>
      <c r="D8313" t="s">
        <v>275</v>
      </c>
      <c r="E8313" t="s">
        <v>80</v>
      </c>
      <c r="F8313">
        <v>1</v>
      </c>
      <c r="G8313">
        <v>74</v>
      </c>
      <c r="I8313">
        <v>6600</v>
      </c>
      <c r="J8313">
        <v>4800</v>
      </c>
      <c r="K8313">
        <v>11400</v>
      </c>
      <c r="L8313">
        <v>200000</v>
      </c>
      <c r="M8313" s="2" t="str">
        <f>VLOOKUP(A8313,disaster_subtype!$A$2:$P$59908,5,FALSE)</f>
        <v>Landslide</v>
      </c>
    </row>
    <row r="8314" spans="1:13" x14ac:dyDescent="0.2">
      <c r="A8314" s="1" t="str">
        <f t="shared" si="129"/>
        <v>2014BIH42610006001000600436580</v>
      </c>
      <c r="B8314">
        <v>2014</v>
      </c>
      <c r="C8314" t="s">
        <v>454</v>
      </c>
      <c r="D8314" t="s">
        <v>455</v>
      </c>
      <c r="E8314" t="s">
        <v>485</v>
      </c>
      <c r="F8314">
        <v>4</v>
      </c>
      <c r="G8314">
        <v>26</v>
      </c>
      <c r="I8314">
        <v>1000600</v>
      </c>
      <c r="K8314">
        <v>1000600</v>
      </c>
      <c r="L8314">
        <v>436580</v>
      </c>
      <c r="M8314" s="2" t="e">
        <f>VLOOKUP(A8314,disaster_subtype!$A$2:$P$59908,5,FALSE)</f>
        <v>#N/A</v>
      </c>
    </row>
    <row r="8315" spans="1:13" x14ac:dyDescent="0.2">
      <c r="A8315" s="1" t="str">
        <f t="shared" si="129"/>
        <v>2014BRA127000000270000005000000</v>
      </c>
      <c r="B8315">
        <v>2014</v>
      </c>
      <c r="C8315" t="s">
        <v>203</v>
      </c>
      <c r="D8315" t="s">
        <v>204</v>
      </c>
      <c r="E8315" t="s">
        <v>12</v>
      </c>
      <c r="F8315">
        <v>1</v>
      </c>
      <c r="I8315">
        <v>27000000</v>
      </c>
      <c r="K8315">
        <v>27000000</v>
      </c>
      <c r="L8315">
        <v>5000000</v>
      </c>
      <c r="M8315" s="2" t="str">
        <f>VLOOKUP(A8315,disaster_subtype!$A$2:$P$59908,5,FALSE)</f>
        <v>Drought</v>
      </c>
    </row>
    <row r="8316" spans="1:13" x14ac:dyDescent="0.2">
      <c r="A8316" s="1" t="str">
        <f t="shared" si="129"/>
        <v>2014BRA4415255060067500618152200000</v>
      </c>
      <c r="B8316">
        <v>2014</v>
      </c>
      <c r="C8316" t="s">
        <v>203</v>
      </c>
      <c r="D8316" t="s">
        <v>204</v>
      </c>
      <c r="E8316" t="s">
        <v>485</v>
      </c>
      <c r="F8316">
        <v>4</v>
      </c>
      <c r="G8316">
        <v>41</v>
      </c>
      <c r="H8316">
        <v>52</v>
      </c>
      <c r="I8316">
        <v>550600</v>
      </c>
      <c r="J8316">
        <v>67500</v>
      </c>
      <c r="K8316">
        <v>618152</v>
      </c>
      <c r="L8316">
        <v>200000</v>
      </c>
      <c r="M8316" s="2" t="e">
        <f>VLOOKUP(A8316,disaster_subtype!$A$2:$P$59908,5,FALSE)</f>
        <v>#N/A</v>
      </c>
    </row>
    <row r="8317" spans="1:13" x14ac:dyDescent="0.2">
      <c r="A8317" s="1" t="str">
        <f t="shared" si="129"/>
        <v>2014BGR420724712608507387000</v>
      </c>
      <c r="B8317">
        <v>2014</v>
      </c>
      <c r="C8317" t="s">
        <v>143</v>
      </c>
      <c r="D8317" t="s">
        <v>144</v>
      </c>
      <c r="E8317" t="s">
        <v>485</v>
      </c>
      <c r="F8317">
        <v>4</v>
      </c>
      <c r="G8317">
        <v>20</v>
      </c>
      <c r="I8317">
        <v>7247</v>
      </c>
      <c r="J8317">
        <v>1260</v>
      </c>
      <c r="K8317">
        <v>8507</v>
      </c>
      <c r="L8317">
        <v>387000</v>
      </c>
      <c r="M8317" s="2" t="str">
        <f>VLOOKUP(A8317,disaster_subtype!$A$2:$P$59908,5,FALSE)</f>
        <v>Flood</v>
      </c>
    </row>
    <row r="8318" spans="1:13" x14ac:dyDescent="0.2">
      <c r="A8318" s="1" t="str">
        <f t="shared" si="129"/>
        <v>2014BGR114040545000</v>
      </c>
      <c r="B8318">
        <v>2014</v>
      </c>
      <c r="C8318" t="s">
        <v>143</v>
      </c>
      <c r="D8318" t="s">
        <v>144</v>
      </c>
      <c r="E8318" t="s">
        <v>487</v>
      </c>
      <c r="F8318">
        <v>1</v>
      </c>
      <c r="G8318">
        <v>1</v>
      </c>
      <c r="H8318">
        <v>40</v>
      </c>
      <c r="K8318">
        <v>40</v>
      </c>
      <c r="L8318">
        <v>545000</v>
      </c>
      <c r="M8318" s="2" t="str">
        <f>VLOOKUP(A8318,disaster_subtype!$A$2:$P$59908,5,FALSE)</f>
        <v>Storm</v>
      </c>
    </row>
    <row r="8319" spans="1:13" x14ac:dyDescent="0.2">
      <c r="A8319" s="1" t="str">
        <f t="shared" si="129"/>
        <v>2014BFA140000004000000</v>
      </c>
      <c r="B8319">
        <v>2014</v>
      </c>
      <c r="C8319" t="s">
        <v>94</v>
      </c>
      <c r="D8319" t="s">
        <v>95</v>
      </c>
      <c r="E8319" t="s">
        <v>12</v>
      </c>
      <c r="F8319">
        <v>1</v>
      </c>
      <c r="I8319">
        <v>4000000</v>
      </c>
      <c r="K8319">
        <v>4000000</v>
      </c>
      <c r="M8319" s="2" t="str">
        <f>VLOOKUP(A8319,disaster_subtype!$A$2:$P$59908,5,FALSE)</f>
        <v>Drought</v>
      </c>
    </row>
    <row r="8320" spans="1:13" x14ac:dyDescent="0.2">
      <c r="A8320" s="1" t="str">
        <f t="shared" si="129"/>
        <v>2014BDI1961821250012682</v>
      </c>
      <c r="B8320">
        <v>2014</v>
      </c>
      <c r="C8320" t="s">
        <v>352</v>
      </c>
      <c r="D8320" t="s">
        <v>353</v>
      </c>
      <c r="E8320" t="s">
        <v>485</v>
      </c>
      <c r="F8320">
        <v>1</v>
      </c>
      <c r="G8320">
        <v>96</v>
      </c>
      <c r="H8320">
        <v>182</v>
      </c>
      <c r="J8320">
        <v>12500</v>
      </c>
      <c r="K8320">
        <v>12682</v>
      </c>
      <c r="M8320" s="2" t="str">
        <f>VLOOKUP(A8320,disaster_subtype!$A$2:$P$59908,5,FALSE)</f>
        <v>Flood</v>
      </c>
    </row>
    <row r="8321" spans="1:13" x14ac:dyDescent="0.2">
      <c r="A8321" s="1" t="str">
        <f t="shared" si="129"/>
        <v>2014CPV125002500</v>
      </c>
      <c r="B8321">
        <v>2014</v>
      </c>
      <c r="C8321" t="s">
        <v>10</v>
      </c>
      <c r="D8321" t="s">
        <v>11</v>
      </c>
      <c r="E8321" t="s">
        <v>486</v>
      </c>
      <c r="F8321">
        <v>1</v>
      </c>
      <c r="I8321">
        <v>2500</v>
      </c>
      <c r="K8321">
        <v>2500</v>
      </c>
      <c r="M8321" s="2" t="str">
        <f>VLOOKUP(A8321,disaster_subtype!$A$2:$P$59908,5,FALSE)</f>
        <v>Volcanic activity</v>
      </c>
    </row>
    <row r="8322" spans="1:13" x14ac:dyDescent="0.2">
      <c r="A8322" s="1" t="str">
        <f t="shared" ref="A8322:A8385" si="130">B8322&amp;C8322&amp;F8322&amp;G8322&amp;H8322&amp;I8322&amp;J8322&amp;K8322&amp;L8322</f>
        <v>2014KHM14547250057950530450</v>
      </c>
      <c r="B8322">
        <v>2014</v>
      </c>
      <c r="C8322" t="s">
        <v>386</v>
      </c>
      <c r="D8322" t="s">
        <v>387</v>
      </c>
      <c r="E8322" t="s">
        <v>485</v>
      </c>
      <c r="F8322">
        <v>1</v>
      </c>
      <c r="G8322">
        <v>45</v>
      </c>
      <c r="I8322">
        <v>472500</v>
      </c>
      <c r="J8322">
        <v>57950</v>
      </c>
      <c r="K8322">
        <v>530450</v>
      </c>
      <c r="M8322" s="2" t="str">
        <f>VLOOKUP(A8322,disaster_subtype!$A$2:$P$59908,5,FALSE)</f>
        <v>Flood</v>
      </c>
    </row>
    <row r="8323" spans="1:13" x14ac:dyDescent="0.2">
      <c r="A8323" s="1" t="str">
        <f t="shared" si="130"/>
        <v>2014CMR211120562056</v>
      </c>
      <c r="B8323">
        <v>2014</v>
      </c>
      <c r="C8323" t="s">
        <v>320</v>
      </c>
      <c r="D8323" t="s">
        <v>321</v>
      </c>
      <c r="E8323" t="s">
        <v>484</v>
      </c>
      <c r="F8323">
        <v>2</v>
      </c>
      <c r="G8323">
        <v>111</v>
      </c>
      <c r="I8323">
        <v>2056</v>
      </c>
      <c r="K8323">
        <v>2056</v>
      </c>
      <c r="M8323" s="2" t="str">
        <f>VLOOKUP(A8323,disaster_subtype!$A$2:$P$59908,5,FALSE)</f>
        <v>Epidemic</v>
      </c>
    </row>
    <row r="8324" spans="1:13" x14ac:dyDescent="0.2">
      <c r="A8324" s="1" t="str">
        <f t="shared" si="130"/>
        <v>2014CMR1250000250000</v>
      </c>
      <c r="B8324">
        <v>2014</v>
      </c>
      <c r="C8324" t="s">
        <v>320</v>
      </c>
      <c r="D8324" t="s">
        <v>321</v>
      </c>
      <c r="E8324" t="s">
        <v>485</v>
      </c>
      <c r="F8324">
        <v>1</v>
      </c>
      <c r="I8324">
        <v>250000</v>
      </c>
      <c r="K8324">
        <v>250000</v>
      </c>
      <c r="M8324" s="2" t="str">
        <f>VLOOKUP(A8324,disaster_subtype!$A$2:$P$59908,5,FALSE)</f>
        <v>Flood</v>
      </c>
    </row>
    <row r="8325" spans="1:13" x14ac:dyDescent="0.2">
      <c r="A8325" s="1" t="str">
        <f t="shared" si="130"/>
        <v>2014CAN1</v>
      </c>
      <c r="B8325">
        <v>2014</v>
      </c>
      <c r="C8325" t="s">
        <v>43</v>
      </c>
      <c r="D8325" t="s">
        <v>44</v>
      </c>
      <c r="E8325" t="s">
        <v>492</v>
      </c>
      <c r="F8325">
        <v>1</v>
      </c>
      <c r="M8325" s="2" t="str">
        <f>VLOOKUP(A8325,disaster_subtype!$A$2:$P$59908,5,FALSE)</f>
        <v xml:space="preserve">Extreme temperature </v>
      </c>
    </row>
    <row r="8326" spans="1:13" x14ac:dyDescent="0.2">
      <c r="A8326" s="1" t="str">
        <f t="shared" si="130"/>
        <v>2014CAN1469006904129000</v>
      </c>
      <c r="B8326">
        <v>2014</v>
      </c>
      <c r="C8326" t="s">
        <v>43</v>
      </c>
      <c r="D8326" t="s">
        <v>44</v>
      </c>
      <c r="E8326" t="s">
        <v>485</v>
      </c>
      <c r="F8326">
        <v>1</v>
      </c>
      <c r="H8326">
        <v>4</v>
      </c>
      <c r="I8326">
        <v>6900</v>
      </c>
      <c r="K8326">
        <v>6904</v>
      </c>
      <c r="L8326">
        <v>129000</v>
      </c>
      <c r="M8326" s="2" t="str">
        <f>VLOOKUP(A8326,disaster_subtype!$A$2:$P$59908,5,FALSE)</f>
        <v>Flood</v>
      </c>
    </row>
    <row r="8327" spans="1:13" x14ac:dyDescent="0.2">
      <c r="A8327" s="1" t="str">
        <f t="shared" si="130"/>
        <v>2014CHL16513387513387100000</v>
      </c>
      <c r="B8327">
        <v>2014</v>
      </c>
      <c r="C8327" t="s">
        <v>63</v>
      </c>
      <c r="D8327" t="s">
        <v>64</v>
      </c>
      <c r="E8327" t="s">
        <v>488</v>
      </c>
      <c r="F8327">
        <v>1</v>
      </c>
      <c r="G8327">
        <v>6</v>
      </c>
      <c r="I8327">
        <v>513387</v>
      </c>
      <c r="K8327">
        <v>513387</v>
      </c>
      <c r="L8327">
        <v>100000</v>
      </c>
      <c r="M8327" s="2" t="str">
        <f>VLOOKUP(A8327,disaster_subtype!$A$2:$P$59908,5,FALSE)</f>
        <v>Earthquake</v>
      </c>
    </row>
    <row r="8328" spans="1:13" x14ac:dyDescent="0.2">
      <c r="A8328" s="1" t="str">
        <f t="shared" si="130"/>
        <v>2014CHL110917163812555</v>
      </c>
      <c r="B8328">
        <v>2014</v>
      </c>
      <c r="C8328" t="s">
        <v>63</v>
      </c>
      <c r="D8328" t="s">
        <v>64</v>
      </c>
      <c r="E8328" t="s">
        <v>485</v>
      </c>
      <c r="F8328">
        <v>1</v>
      </c>
      <c r="I8328">
        <v>10917</v>
      </c>
      <c r="J8328">
        <v>1638</v>
      </c>
      <c r="K8328">
        <v>12555</v>
      </c>
      <c r="M8328" s="2" t="str">
        <f>VLOOKUP(A8328,disaster_subtype!$A$2:$P$59908,5,FALSE)</f>
        <v>Flood</v>
      </c>
    </row>
    <row r="8329" spans="1:13" x14ac:dyDescent="0.2">
      <c r="A8329" s="1" t="str">
        <f t="shared" si="130"/>
        <v>2014CHL112500105001100034000</v>
      </c>
      <c r="B8329">
        <v>2014</v>
      </c>
      <c r="C8329" t="s">
        <v>63</v>
      </c>
      <c r="D8329" t="s">
        <v>64</v>
      </c>
      <c r="E8329" t="s">
        <v>490</v>
      </c>
      <c r="F8329">
        <v>1</v>
      </c>
      <c r="G8329">
        <v>12</v>
      </c>
      <c r="H8329">
        <v>500</v>
      </c>
      <c r="I8329">
        <v>10500</v>
      </c>
      <c r="K8329">
        <v>11000</v>
      </c>
      <c r="L8329">
        <v>34000</v>
      </c>
      <c r="M8329" s="2" t="str">
        <f>VLOOKUP(A8329,disaster_subtype!$A$2:$P$59908,5,FALSE)</f>
        <v>Wildfire</v>
      </c>
    </row>
    <row r="8330" spans="1:13" x14ac:dyDescent="0.2">
      <c r="A8330" s="1" t="str">
        <f t="shared" si="130"/>
        <v>2014CHN227726000277260003680000</v>
      </c>
      <c r="B8330">
        <v>2014</v>
      </c>
      <c r="C8330" t="s">
        <v>65</v>
      </c>
      <c r="D8330" t="s">
        <v>66</v>
      </c>
      <c r="E8330" t="s">
        <v>12</v>
      </c>
      <c r="F8330">
        <v>2</v>
      </c>
      <c r="I8330">
        <v>27726000</v>
      </c>
      <c r="K8330">
        <v>27726000</v>
      </c>
      <c r="L8330">
        <v>3680000</v>
      </c>
      <c r="M8330" s="2" t="str">
        <f>VLOOKUP(A8330,disaster_subtype!$A$2:$P$59908,5,FALSE)</f>
        <v>Drought</v>
      </c>
    </row>
    <row r="8331" spans="1:13" x14ac:dyDescent="0.2">
      <c r="A8331" s="1" t="str">
        <f t="shared" si="130"/>
        <v>2014CHN873839052388978209023949735638000</v>
      </c>
      <c r="B8331">
        <v>2014</v>
      </c>
      <c r="C8331" t="s">
        <v>65</v>
      </c>
      <c r="D8331" t="s">
        <v>66</v>
      </c>
      <c r="E8331" t="s">
        <v>488</v>
      </c>
      <c r="F8331">
        <v>8</v>
      </c>
      <c r="G8331">
        <v>738</v>
      </c>
      <c r="H8331">
        <v>3905</v>
      </c>
      <c r="I8331">
        <v>2388978</v>
      </c>
      <c r="J8331">
        <v>2090</v>
      </c>
      <c r="K8331">
        <v>2394973</v>
      </c>
      <c r="L8331">
        <v>5638000</v>
      </c>
      <c r="M8331" s="2" t="str">
        <f>VLOOKUP(A8331,disaster_subtype!$A$2:$P$59908,5,FALSE)</f>
        <v>Earthquake</v>
      </c>
    </row>
    <row r="8332" spans="1:13" x14ac:dyDescent="0.2">
      <c r="A8332" s="1" t="str">
        <f t="shared" si="130"/>
        <v>2014CHN1351223157500424000235815009667000</v>
      </c>
      <c r="B8332">
        <v>2014</v>
      </c>
      <c r="C8332" t="s">
        <v>65</v>
      </c>
      <c r="D8332" t="s">
        <v>66</v>
      </c>
      <c r="E8332" t="s">
        <v>485</v>
      </c>
      <c r="F8332">
        <v>13</v>
      </c>
      <c r="G8332">
        <v>512</v>
      </c>
      <c r="I8332">
        <v>23157500</v>
      </c>
      <c r="J8332">
        <v>424000</v>
      </c>
      <c r="K8332">
        <v>23581500</v>
      </c>
      <c r="L8332">
        <v>9667000</v>
      </c>
      <c r="M8332" s="2" t="e">
        <f>VLOOKUP(A8332,disaster_subtype!$A$2:$P$59908,5,FALSE)</f>
        <v>#N/A</v>
      </c>
    </row>
    <row r="8333" spans="1:13" x14ac:dyDescent="0.2">
      <c r="A8333" s="1" t="str">
        <f t="shared" si="130"/>
        <v>2014CHN21822385407</v>
      </c>
      <c r="B8333">
        <v>2014</v>
      </c>
      <c r="C8333" t="s">
        <v>65</v>
      </c>
      <c r="D8333" t="s">
        <v>66</v>
      </c>
      <c r="E8333" t="s">
        <v>80</v>
      </c>
      <c r="F8333">
        <v>2</v>
      </c>
      <c r="G8333">
        <v>18</v>
      </c>
      <c r="H8333">
        <v>22</v>
      </c>
      <c r="J8333">
        <v>385</v>
      </c>
      <c r="K8333">
        <v>407</v>
      </c>
      <c r="M8333" s="2" t="e">
        <f>VLOOKUP(A8333,disaster_subtype!$A$2:$P$59908,5,FALSE)</f>
        <v>#N/A</v>
      </c>
    </row>
    <row r="8334" spans="1:13" x14ac:dyDescent="0.2">
      <c r="A8334" s="1" t="str">
        <f t="shared" si="130"/>
        <v>2014CHN1632918911145250642551120969410069973</v>
      </c>
      <c r="B8334">
        <v>2014</v>
      </c>
      <c r="C8334" t="s">
        <v>65</v>
      </c>
      <c r="D8334" t="s">
        <v>66</v>
      </c>
      <c r="E8334" t="s">
        <v>487</v>
      </c>
      <c r="F8334">
        <v>16</v>
      </c>
      <c r="G8334">
        <v>329</v>
      </c>
      <c r="H8334">
        <v>189</v>
      </c>
      <c r="I8334">
        <v>11145250</v>
      </c>
      <c r="J8334">
        <v>64255</v>
      </c>
      <c r="K8334">
        <v>11209694</v>
      </c>
      <c r="L8334">
        <v>10069973</v>
      </c>
      <c r="M8334" s="2" t="e">
        <f>VLOOKUP(A8334,disaster_subtype!$A$2:$P$59908,5,FALSE)</f>
        <v>#N/A</v>
      </c>
    </row>
    <row r="8335" spans="1:13" x14ac:dyDescent="0.2">
      <c r="A8335" s="1" t="str">
        <f t="shared" si="130"/>
        <v>2014COL47772214722148000</v>
      </c>
      <c r="B8335">
        <v>2014</v>
      </c>
      <c r="C8335" t="s">
        <v>67</v>
      </c>
      <c r="D8335" t="s">
        <v>68</v>
      </c>
      <c r="E8335" t="s">
        <v>485</v>
      </c>
      <c r="F8335">
        <v>4</v>
      </c>
      <c r="G8335">
        <v>77</v>
      </c>
      <c r="I8335">
        <v>72214</v>
      </c>
      <c r="K8335">
        <v>72214</v>
      </c>
      <c r="L8335">
        <v>8000</v>
      </c>
      <c r="M8335" s="2" t="str">
        <f>VLOOKUP(A8335,disaster_subtype!$A$2:$P$59908,5,FALSE)</f>
        <v>Flood</v>
      </c>
    </row>
    <row r="8336" spans="1:13" x14ac:dyDescent="0.2">
      <c r="A8336" s="1" t="str">
        <f t="shared" si="130"/>
        <v>2014COL1111818</v>
      </c>
      <c r="B8336">
        <v>2014</v>
      </c>
      <c r="C8336" t="s">
        <v>67</v>
      </c>
      <c r="D8336" t="s">
        <v>68</v>
      </c>
      <c r="E8336" t="s">
        <v>487</v>
      </c>
      <c r="F8336">
        <v>1</v>
      </c>
      <c r="G8336">
        <v>11</v>
      </c>
      <c r="H8336">
        <v>18</v>
      </c>
      <c r="K8336">
        <v>18</v>
      </c>
      <c r="M8336" s="2" t="str">
        <f>VLOOKUP(A8336,disaster_subtype!$A$2:$P$59908,5,FALSE)</f>
        <v>Storm</v>
      </c>
    </row>
    <row r="8337" spans="1:13" x14ac:dyDescent="0.2">
      <c r="A8337" s="1" t="str">
        <f t="shared" si="130"/>
        <v>2014COM11000010000</v>
      </c>
      <c r="B8337">
        <v>2014</v>
      </c>
      <c r="C8337" t="s">
        <v>46</v>
      </c>
      <c r="D8337" t="s">
        <v>47</v>
      </c>
      <c r="E8337" t="s">
        <v>488</v>
      </c>
      <c r="F8337">
        <v>1</v>
      </c>
      <c r="I8337">
        <v>10000</v>
      </c>
      <c r="K8337">
        <v>10000</v>
      </c>
      <c r="M8337" s="2" t="str">
        <f>VLOOKUP(A8337,disaster_subtype!$A$2:$P$59908,5,FALSE)</f>
        <v>Earthquake</v>
      </c>
    </row>
    <row r="8338" spans="1:13" x14ac:dyDescent="0.2">
      <c r="A8338" s="1" t="str">
        <f t="shared" si="130"/>
        <v>2014COM195119511</v>
      </c>
      <c r="B8338">
        <v>2014</v>
      </c>
      <c r="C8338" t="s">
        <v>46</v>
      </c>
      <c r="D8338" t="s">
        <v>47</v>
      </c>
      <c r="E8338" t="s">
        <v>487</v>
      </c>
      <c r="F8338">
        <v>1</v>
      </c>
      <c r="I8338">
        <v>9511</v>
      </c>
      <c r="K8338">
        <v>9511</v>
      </c>
      <c r="M8338" s="2" t="str">
        <f>VLOOKUP(A8338,disaster_subtype!$A$2:$P$59908,5,FALSE)</f>
        <v>Storm</v>
      </c>
    </row>
    <row r="8339" spans="1:13" x14ac:dyDescent="0.2">
      <c r="A8339" s="1" t="str">
        <f t="shared" si="130"/>
        <v>2014COD1491717</v>
      </c>
      <c r="B8339">
        <v>2014</v>
      </c>
      <c r="C8339" t="s">
        <v>284</v>
      </c>
      <c r="D8339" t="s">
        <v>285</v>
      </c>
      <c r="E8339" t="s">
        <v>484</v>
      </c>
      <c r="F8339">
        <v>1</v>
      </c>
      <c r="G8339">
        <v>49</v>
      </c>
      <c r="H8339">
        <v>17</v>
      </c>
      <c r="K8339">
        <v>17</v>
      </c>
      <c r="M8339" s="2" t="str">
        <f>VLOOKUP(A8339,disaster_subtype!$A$2:$P$59908,5,FALSE)</f>
        <v>Epidemic</v>
      </c>
    </row>
    <row r="8340" spans="1:13" x14ac:dyDescent="0.2">
      <c r="A8340" s="1" t="str">
        <f t="shared" si="130"/>
        <v>2014COD115410003750475015000</v>
      </c>
      <c r="B8340">
        <v>2014</v>
      </c>
      <c r="C8340" t="s">
        <v>284</v>
      </c>
      <c r="D8340" t="s">
        <v>285</v>
      </c>
      <c r="E8340" t="s">
        <v>485</v>
      </c>
      <c r="F8340">
        <v>1</v>
      </c>
      <c r="G8340">
        <v>154</v>
      </c>
      <c r="H8340">
        <v>1000</v>
      </c>
      <c r="J8340">
        <v>3750</v>
      </c>
      <c r="K8340">
        <v>4750</v>
      </c>
      <c r="L8340">
        <v>15000</v>
      </c>
      <c r="M8340" s="2" t="str">
        <f>VLOOKUP(A8340,disaster_subtype!$A$2:$P$59908,5,FALSE)</f>
        <v>Flood</v>
      </c>
    </row>
    <row r="8341" spans="1:13" x14ac:dyDescent="0.2">
      <c r="A8341" s="1" t="str">
        <f t="shared" si="130"/>
        <v>2014COD111</v>
      </c>
      <c r="B8341">
        <v>2014</v>
      </c>
      <c r="C8341" t="s">
        <v>284</v>
      </c>
      <c r="D8341" t="s">
        <v>285</v>
      </c>
      <c r="E8341" t="s">
        <v>80</v>
      </c>
      <c r="F8341">
        <v>1</v>
      </c>
      <c r="G8341">
        <v>11</v>
      </c>
      <c r="M8341" s="2" t="str">
        <f>VLOOKUP(A8341,disaster_subtype!$A$2:$P$59908,5,FALSE)</f>
        <v>Landslide</v>
      </c>
    </row>
    <row r="8342" spans="1:13" x14ac:dyDescent="0.2">
      <c r="A8342" s="1" t="str">
        <f t="shared" si="130"/>
        <v>2014CIV246</v>
      </c>
      <c r="B8342">
        <v>2014</v>
      </c>
      <c r="C8342" t="s">
        <v>314</v>
      </c>
      <c r="D8342" t="s">
        <v>315</v>
      </c>
      <c r="E8342" t="s">
        <v>485</v>
      </c>
      <c r="F8342">
        <v>2</v>
      </c>
      <c r="G8342">
        <v>46</v>
      </c>
      <c r="M8342" s="2" t="str">
        <f>VLOOKUP(A8342,disaster_subtype!$A$2:$P$59908,5,FALSE)</f>
        <v>Flood</v>
      </c>
    </row>
    <row r="8343" spans="1:13" x14ac:dyDescent="0.2">
      <c r="A8343" s="1" t="str">
        <f t="shared" si="130"/>
        <v>2014HRV2391169116</v>
      </c>
      <c r="B8343">
        <v>2014</v>
      </c>
      <c r="C8343" t="s">
        <v>435</v>
      </c>
      <c r="D8343" t="s">
        <v>436</v>
      </c>
      <c r="E8343" t="s">
        <v>485</v>
      </c>
      <c r="F8343">
        <v>2</v>
      </c>
      <c r="G8343">
        <v>3</v>
      </c>
      <c r="I8343">
        <v>9116</v>
      </c>
      <c r="K8343">
        <v>9116</v>
      </c>
      <c r="M8343" s="2" t="e">
        <f>VLOOKUP(A8343,disaster_subtype!$A$2:$P$59908,5,FALSE)</f>
        <v>#N/A</v>
      </c>
    </row>
    <row r="8344" spans="1:13" x14ac:dyDescent="0.2">
      <c r="A8344" s="1" t="str">
        <f t="shared" si="130"/>
        <v>2014DOM11300300</v>
      </c>
      <c r="B8344">
        <v>2014</v>
      </c>
      <c r="C8344" t="s">
        <v>160</v>
      </c>
      <c r="D8344" t="s">
        <v>161</v>
      </c>
      <c r="E8344" t="s">
        <v>485</v>
      </c>
      <c r="F8344">
        <v>1</v>
      </c>
      <c r="G8344">
        <v>1</v>
      </c>
      <c r="I8344">
        <v>300</v>
      </c>
      <c r="K8344">
        <v>300</v>
      </c>
      <c r="M8344" s="2" t="str">
        <f>VLOOKUP(A8344,disaster_subtype!$A$2:$P$59908,5,FALSE)</f>
        <v>Flood</v>
      </c>
    </row>
    <row r="8345" spans="1:13" x14ac:dyDescent="0.2">
      <c r="A8345" s="1" t="str">
        <f t="shared" si="130"/>
        <v>2014ECU131818</v>
      </c>
      <c r="B8345">
        <v>2014</v>
      </c>
      <c r="C8345" t="s">
        <v>55</v>
      </c>
      <c r="D8345" t="s">
        <v>56</v>
      </c>
      <c r="E8345" t="s">
        <v>488</v>
      </c>
      <c r="F8345">
        <v>1</v>
      </c>
      <c r="G8345">
        <v>3</v>
      </c>
      <c r="H8345">
        <v>18</v>
      </c>
      <c r="K8345">
        <v>18</v>
      </c>
      <c r="M8345" s="2" t="str">
        <f>VLOOKUP(A8345,disaster_subtype!$A$2:$P$59908,5,FALSE)</f>
        <v>Earthquake</v>
      </c>
    </row>
    <row r="8346" spans="1:13" x14ac:dyDescent="0.2">
      <c r="A8346" s="1" t="str">
        <f t="shared" si="130"/>
        <v>2014SLV141278312783</v>
      </c>
      <c r="B8346">
        <v>2014</v>
      </c>
      <c r="C8346" t="s">
        <v>31</v>
      </c>
      <c r="D8346" t="s">
        <v>32</v>
      </c>
      <c r="E8346" t="s">
        <v>484</v>
      </c>
      <c r="F8346">
        <v>1</v>
      </c>
      <c r="G8346">
        <v>4</v>
      </c>
      <c r="I8346">
        <v>12783</v>
      </c>
      <c r="K8346">
        <v>12783</v>
      </c>
      <c r="M8346" s="2" t="str">
        <f>VLOOKUP(A8346,disaster_subtype!$A$2:$P$59908,5,FALSE)</f>
        <v>Epidemic</v>
      </c>
    </row>
    <row r="8347" spans="1:13" x14ac:dyDescent="0.2">
      <c r="A8347" s="1" t="str">
        <f t="shared" si="130"/>
        <v>2014FRA31440004000303000</v>
      </c>
      <c r="B8347">
        <v>2014</v>
      </c>
      <c r="C8347" t="s">
        <v>83</v>
      </c>
      <c r="D8347" t="s">
        <v>84</v>
      </c>
      <c r="E8347" t="s">
        <v>485</v>
      </c>
      <c r="F8347">
        <v>3</v>
      </c>
      <c r="G8347">
        <v>14</v>
      </c>
      <c r="I8347">
        <v>4000</v>
      </c>
      <c r="K8347">
        <v>4000</v>
      </c>
      <c r="L8347">
        <v>303000</v>
      </c>
      <c r="M8347" s="2" t="e">
        <f>VLOOKUP(A8347,disaster_subtype!$A$2:$P$59908,5,FALSE)</f>
        <v>#N/A</v>
      </c>
    </row>
    <row r="8348" spans="1:13" x14ac:dyDescent="0.2">
      <c r="A8348" s="1" t="str">
        <f t="shared" si="130"/>
        <v>2014FRA48182000</v>
      </c>
      <c r="B8348">
        <v>2014</v>
      </c>
      <c r="C8348" t="s">
        <v>83</v>
      </c>
      <c r="D8348" t="s">
        <v>84</v>
      </c>
      <c r="E8348" t="s">
        <v>487</v>
      </c>
      <c r="F8348">
        <v>4</v>
      </c>
      <c r="G8348">
        <v>8</v>
      </c>
      <c r="L8348">
        <v>182000</v>
      </c>
      <c r="M8348" s="2" t="e">
        <f>VLOOKUP(A8348,disaster_subtype!$A$2:$P$59908,5,FALSE)</f>
        <v>#N/A</v>
      </c>
    </row>
    <row r="8349" spans="1:13" x14ac:dyDescent="0.2">
      <c r="A8349" s="1" t="str">
        <f t="shared" si="130"/>
        <v>2014GMB1</v>
      </c>
      <c r="B8349">
        <v>2014</v>
      </c>
      <c r="C8349" t="s">
        <v>101</v>
      </c>
      <c r="D8349" t="s">
        <v>102</v>
      </c>
      <c r="E8349" t="s">
        <v>484</v>
      </c>
      <c r="F8349">
        <v>1</v>
      </c>
      <c r="M8349" s="2" t="str">
        <f>VLOOKUP(A8349,disaster_subtype!$A$2:$P$59908,5,FALSE)</f>
        <v>Epidemic</v>
      </c>
    </row>
    <row r="8350" spans="1:13" x14ac:dyDescent="0.2">
      <c r="A8350" s="1" t="str">
        <f t="shared" si="130"/>
        <v>2014GEO11200012000</v>
      </c>
      <c r="B8350">
        <v>2014</v>
      </c>
      <c r="C8350" t="s">
        <v>400</v>
      </c>
      <c r="D8350" t="s">
        <v>401</v>
      </c>
      <c r="E8350" t="s">
        <v>485</v>
      </c>
      <c r="F8350">
        <v>1</v>
      </c>
      <c r="I8350">
        <v>12000</v>
      </c>
      <c r="K8350">
        <v>12000</v>
      </c>
      <c r="M8350" s="2" t="str">
        <f>VLOOKUP(A8350,disaster_subtype!$A$2:$P$59908,5,FALSE)</f>
        <v>Flood</v>
      </c>
    </row>
    <row r="8351" spans="1:13" x14ac:dyDescent="0.2">
      <c r="A8351" s="1" t="str">
        <f t="shared" si="130"/>
        <v>2014DEU2811400000</v>
      </c>
      <c r="B8351">
        <v>2014</v>
      </c>
      <c r="C8351" t="s">
        <v>396</v>
      </c>
      <c r="D8351" t="s">
        <v>397</v>
      </c>
      <c r="E8351" t="s">
        <v>487</v>
      </c>
      <c r="F8351">
        <v>2</v>
      </c>
      <c r="G8351">
        <v>8</v>
      </c>
      <c r="H8351">
        <v>1</v>
      </c>
      <c r="K8351">
        <v>1</v>
      </c>
      <c r="L8351">
        <v>400000</v>
      </c>
      <c r="M8351" s="2" t="str">
        <f>VLOOKUP(A8351,disaster_subtype!$A$2:$P$59908,5,FALSE)</f>
        <v>Storm</v>
      </c>
    </row>
    <row r="8352" spans="1:13" x14ac:dyDescent="0.2">
      <c r="A8352" s="1" t="str">
        <f t="shared" si="130"/>
        <v>2014GHA1249296112685856469</v>
      </c>
      <c r="B8352">
        <v>2014</v>
      </c>
      <c r="C8352" t="s">
        <v>183</v>
      </c>
      <c r="D8352" t="s">
        <v>184</v>
      </c>
      <c r="E8352" t="s">
        <v>484</v>
      </c>
      <c r="F8352">
        <v>1</v>
      </c>
      <c r="G8352">
        <v>249</v>
      </c>
      <c r="H8352">
        <v>29611</v>
      </c>
      <c r="I8352">
        <v>26858</v>
      </c>
      <c r="K8352">
        <v>56469</v>
      </c>
      <c r="M8352" s="2" t="str">
        <f>VLOOKUP(A8352,disaster_subtype!$A$2:$P$59908,5,FALSE)</f>
        <v>Epidemic</v>
      </c>
    </row>
    <row r="8353" spans="1:13" x14ac:dyDescent="0.2">
      <c r="A8353" s="1" t="str">
        <f t="shared" si="130"/>
        <v>2014GRC23257700077025628000</v>
      </c>
      <c r="B8353">
        <v>2014</v>
      </c>
      <c r="C8353" t="s">
        <v>145</v>
      </c>
      <c r="D8353" t="s">
        <v>146</v>
      </c>
      <c r="E8353" t="s">
        <v>488</v>
      </c>
      <c r="F8353">
        <v>2</v>
      </c>
      <c r="G8353">
        <v>3</v>
      </c>
      <c r="H8353">
        <v>25</v>
      </c>
      <c r="I8353">
        <v>77000</v>
      </c>
      <c r="K8353">
        <v>77025</v>
      </c>
      <c r="L8353">
        <v>628000</v>
      </c>
      <c r="M8353" s="2" t="str">
        <f>VLOOKUP(A8353,disaster_subtype!$A$2:$P$59908,5,FALSE)</f>
        <v>Earthquake</v>
      </c>
    </row>
    <row r="8354" spans="1:13" x14ac:dyDescent="0.2">
      <c r="A8354" s="1" t="str">
        <f t="shared" si="130"/>
        <v>2014GRC1</v>
      </c>
      <c r="B8354">
        <v>2014</v>
      </c>
      <c r="C8354" t="s">
        <v>145</v>
      </c>
      <c r="D8354" t="s">
        <v>146</v>
      </c>
      <c r="E8354" t="s">
        <v>485</v>
      </c>
      <c r="F8354">
        <v>1</v>
      </c>
      <c r="M8354" s="2" t="str">
        <f>VLOOKUP(A8354,disaster_subtype!$A$2:$P$59908,5,FALSE)</f>
        <v>Flood</v>
      </c>
    </row>
    <row r="8355" spans="1:13" x14ac:dyDescent="0.2">
      <c r="A8355" s="1" t="str">
        <f t="shared" si="130"/>
        <v>2014GTM113000001300000100000</v>
      </c>
      <c r="B8355">
        <v>2014</v>
      </c>
      <c r="C8355" t="s">
        <v>33</v>
      </c>
      <c r="D8355" t="s">
        <v>34</v>
      </c>
      <c r="E8355" t="s">
        <v>12</v>
      </c>
      <c r="F8355">
        <v>1</v>
      </c>
      <c r="I8355">
        <v>1300000</v>
      </c>
      <c r="K8355">
        <v>1300000</v>
      </c>
      <c r="L8355">
        <v>100000</v>
      </c>
      <c r="M8355" s="2" t="str">
        <f>VLOOKUP(A8355,disaster_subtype!$A$2:$P$59908,5,FALSE)</f>
        <v>Drought</v>
      </c>
    </row>
    <row r="8356" spans="1:13" x14ac:dyDescent="0.2">
      <c r="A8356" s="1" t="str">
        <f t="shared" si="130"/>
        <v>2014GTM1127484679983094783</v>
      </c>
      <c r="B8356">
        <v>2014</v>
      </c>
      <c r="C8356" t="s">
        <v>33</v>
      </c>
      <c r="D8356" t="s">
        <v>34</v>
      </c>
      <c r="E8356" t="s">
        <v>488</v>
      </c>
      <c r="F8356">
        <v>1</v>
      </c>
      <c r="G8356">
        <v>1</v>
      </c>
      <c r="H8356">
        <v>274</v>
      </c>
      <c r="I8356">
        <v>84679</v>
      </c>
      <c r="J8356">
        <v>9830</v>
      </c>
      <c r="K8356">
        <v>94783</v>
      </c>
      <c r="M8356" s="2" t="str">
        <f>VLOOKUP(A8356,disaster_subtype!$A$2:$P$59908,5,FALSE)</f>
        <v>Earthquake</v>
      </c>
    </row>
    <row r="8357" spans="1:13" x14ac:dyDescent="0.2">
      <c r="A8357" s="1" t="str">
        <f t="shared" si="130"/>
        <v>2014GTM181418141</v>
      </c>
      <c r="B8357">
        <v>2014</v>
      </c>
      <c r="C8357" t="s">
        <v>33</v>
      </c>
      <c r="D8357" t="s">
        <v>34</v>
      </c>
      <c r="E8357" t="s">
        <v>492</v>
      </c>
      <c r="F8357">
        <v>1</v>
      </c>
      <c r="I8357">
        <v>8141</v>
      </c>
      <c r="K8357">
        <v>8141</v>
      </c>
      <c r="M8357" s="2" t="str">
        <f>VLOOKUP(A8357,disaster_subtype!$A$2:$P$59908,5,FALSE)</f>
        <v xml:space="preserve">Extreme temperature </v>
      </c>
    </row>
    <row r="8358" spans="1:13" x14ac:dyDescent="0.2">
      <c r="A8358" s="1" t="str">
        <f t="shared" si="130"/>
        <v>2014GTM1</v>
      </c>
      <c r="B8358">
        <v>2014</v>
      </c>
      <c r="C8358" t="s">
        <v>33</v>
      </c>
      <c r="D8358" t="s">
        <v>34</v>
      </c>
      <c r="E8358" t="s">
        <v>485</v>
      </c>
      <c r="F8358">
        <v>1</v>
      </c>
      <c r="M8358" s="2" t="str">
        <f>VLOOKUP(A8358,disaster_subtype!$A$2:$P$59908,5,FALSE)</f>
        <v>Flood</v>
      </c>
    </row>
    <row r="8359" spans="1:13" x14ac:dyDescent="0.2">
      <c r="A8359" s="1" t="str">
        <f t="shared" si="130"/>
        <v>2014GTM15100000100000</v>
      </c>
      <c r="B8359">
        <v>2014</v>
      </c>
      <c r="C8359" t="s">
        <v>33</v>
      </c>
      <c r="D8359" t="s">
        <v>34</v>
      </c>
      <c r="E8359" t="s">
        <v>487</v>
      </c>
      <c r="F8359">
        <v>1</v>
      </c>
      <c r="G8359">
        <v>5</v>
      </c>
      <c r="I8359">
        <v>100000</v>
      </c>
      <c r="K8359">
        <v>100000</v>
      </c>
      <c r="M8359" s="2" t="str">
        <f>VLOOKUP(A8359,disaster_subtype!$A$2:$P$59908,5,FALSE)</f>
        <v>Storm</v>
      </c>
    </row>
    <row r="8360" spans="1:13" x14ac:dyDescent="0.2">
      <c r="A8360" s="1" t="str">
        <f t="shared" si="130"/>
        <v>2014GIN1254438143814</v>
      </c>
      <c r="B8360">
        <v>2014</v>
      </c>
      <c r="C8360" t="s">
        <v>365</v>
      </c>
      <c r="D8360" t="s">
        <v>366</v>
      </c>
      <c r="E8360" t="s">
        <v>484</v>
      </c>
      <c r="F8360">
        <v>1</v>
      </c>
      <c r="G8360">
        <v>2544</v>
      </c>
      <c r="H8360">
        <v>3814</v>
      </c>
      <c r="K8360">
        <v>3814</v>
      </c>
      <c r="M8360" s="2" t="str">
        <f>VLOOKUP(A8360,disaster_subtype!$A$2:$P$59908,5,FALSE)</f>
        <v>Epidemic</v>
      </c>
    </row>
    <row r="8361" spans="1:13" x14ac:dyDescent="0.2">
      <c r="A8361" s="1" t="str">
        <f t="shared" si="130"/>
        <v>2014HTI110000001000000</v>
      </c>
      <c r="B8361">
        <v>2014</v>
      </c>
      <c r="C8361" t="s">
        <v>85</v>
      </c>
      <c r="D8361" t="s">
        <v>86</v>
      </c>
      <c r="E8361" t="s">
        <v>12</v>
      </c>
      <c r="F8361">
        <v>1</v>
      </c>
      <c r="I8361">
        <v>1000000</v>
      </c>
      <c r="K8361">
        <v>1000000</v>
      </c>
      <c r="M8361" s="2" t="str">
        <f>VLOOKUP(A8361,disaster_subtype!$A$2:$P$59908,5,FALSE)</f>
        <v>Drought</v>
      </c>
    </row>
    <row r="8362" spans="1:13" x14ac:dyDescent="0.2">
      <c r="A8362" s="1" t="str">
        <f t="shared" si="130"/>
        <v>2014HTI13934339343</v>
      </c>
      <c r="B8362">
        <v>2014</v>
      </c>
      <c r="C8362" t="s">
        <v>85</v>
      </c>
      <c r="D8362" t="s">
        <v>86</v>
      </c>
      <c r="E8362" t="s">
        <v>484</v>
      </c>
      <c r="F8362">
        <v>1</v>
      </c>
      <c r="I8362">
        <v>39343</v>
      </c>
      <c r="K8362">
        <v>39343</v>
      </c>
      <c r="M8362" s="2" t="str">
        <f>VLOOKUP(A8362,disaster_subtype!$A$2:$P$59908,5,FALSE)</f>
        <v>Epidemic</v>
      </c>
    </row>
    <row r="8363" spans="1:13" x14ac:dyDescent="0.2">
      <c r="A8363" s="1" t="str">
        <f t="shared" si="130"/>
        <v>2014HTI1123000030000</v>
      </c>
      <c r="B8363">
        <v>2014</v>
      </c>
      <c r="C8363" t="s">
        <v>85</v>
      </c>
      <c r="D8363" t="s">
        <v>86</v>
      </c>
      <c r="E8363" t="s">
        <v>485</v>
      </c>
      <c r="F8363">
        <v>1</v>
      </c>
      <c r="G8363">
        <v>12</v>
      </c>
      <c r="I8363">
        <v>30000</v>
      </c>
      <c r="K8363">
        <v>30000</v>
      </c>
      <c r="M8363" s="2" t="str">
        <f>VLOOKUP(A8363,disaster_subtype!$A$2:$P$59908,5,FALSE)</f>
        <v>Flood</v>
      </c>
    </row>
    <row r="8364" spans="1:13" x14ac:dyDescent="0.2">
      <c r="A8364" s="1" t="str">
        <f t="shared" si="130"/>
        <v>2014HND1571710571710</v>
      </c>
      <c r="B8364">
        <v>2014</v>
      </c>
      <c r="C8364" t="s">
        <v>118</v>
      </c>
      <c r="D8364" t="s">
        <v>119</v>
      </c>
      <c r="E8364" t="s">
        <v>12</v>
      </c>
      <c r="F8364">
        <v>1</v>
      </c>
      <c r="I8364">
        <v>571710</v>
      </c>
      <c r="K8364">
        <v>571710</v>
      </c>
      <c r="M8364" s="2" t="str">
        <f>VLOOKUP(A8364,disaster_subtype!$A$2:$P$59908,5,FALSE)</f>
        <v>Drought</v>
      </c>
    </row>
    <row r="8365" spans="1:13" x14ac:dyDescent="0.2">
      <c r="A8365" s="1" t="str">
        <f t="shared" si="130"/>
        <v>2014HND2423000230001400</v>
      </c>
      <c r="B8365">
        <v>2014</v>
      </c>
      <c r="C8365" t="s">
        <v>118</v>
      </c>
      <c r="D8365" t="s">
        <v>119</v>
      </c>
      <c r="E8365" t="s">
        <v>485</v>
      </c>
      <c r="F8365">
        <v>2</v>
      </c>
      <c r="G8365">
        <v>4</v>
      </c>
      <c r="I8365">
        <v>23000</v>
      </c>
      <c r="K8365">
        <v>23000</v>
      </c>
      <c r="L8365">
        <v>1400</v>
      </c>
      <c r="M8365" s="2" t="str">
        <f>VLOOKUP(A8365,disaster_subtype!$A$2:$P$59908,5,FALSE)</f>
        <v>Flood</v>
      </c>
    </row>
    <row r="8366" spans="1:13" x14ac:dyDescent="0.2">
      <c r="A8366" s="1" t="str">
        <f t="shared" si="130"/>
        <v>2014HUN165006500</v>
      </c>
      <c r="B8366">
        <v>2014</v>
      </c>
      <c r="C8366" t="s">
        <v>316</v>
      </c>
      <c r="D8366" t="s">
        <v>317</v>
      </c>
      <c r="E8366" t="s">
        <v>485</v>
      </c>
      <c r="F8366">
        <v>1</v>
      </c>
      <c r="I8366">
        <v>6500</v>
      </c>
      <c r="K8366">
        <v>6500</v>
      </c>
      <c r="M8366" s="2" t="str">
        <f>VLOOKUP(A8366,disaster_subtype!$A$2:$P$59908,5,FALSE)</f>
        <v>Flood</v>
      </c>
    </row>
    <row r="8367" spans="1:13" x14ac:dyDescent="0.2">
      <c r="A8367" s="1" t="str">
        <f t="shared" si="130"/>
        <v>2014IND3180</v>
      </c>
      <c r="B8367">
        <v>2014</v>
      </c>
      <c r="C8367" t="s">
        <v>13</v>
      </c>
      <c r="D8367" t="s">
        <v>14</v>
      </c>
      <c r="E8367" t="s">
        <v>492</v>
      </c>
      <c r="F8367">
        <v>3</v>
      </c>
      <c r="G8367">
        <v>180</v>
      </c>
      <c r="M8367" s="2" t="e">
        <f>VLOOKUP(A8367,disaster_subtype!$A$2:$P$59908,5,FALSE)</f>
        <v>#N/A</v>
      </c>
    </row>
    <row r="8368" spans="1:13" x14ac:dyDescent="0.2">
      <c r="A8368" s="1" t="str">
        <f t="shared" si="130"/>
        <v>2014IND76224572500650000522250016263000</v>
      </c>
      <c r="B8368">
        <v>2014</v>
      </c>
      <c r="C8368" t="s">
        <v>13</v>
      </c>
      <c r="D8368" t="s">
        <v>14</v>
      </c>
      <c r="E8368" t="s">
        <v>485</v>
      </c>
      <c r="F8368">
        <v>7</v>
      </c>
      <c r="G8368">
        <v>622</v>
      </c>
      <c r="I8368">
        <v>4572500</v>
      </c>
      <c r="J8368">
        <v>650000</v>
      </c>
      <c r="K8368">
        <v>5222500</v>
      </c>
      <c r="L8368">
        <v>16263000</v>
      </c>
      <c r="M8368" s="2" t="str">
        <f>VLOOKUP(A8368,disaster_subtype!$A$2:$P$59908,5,FALSE)</f>
        <v>Flood</v>
      </c>
    </row>
    <row r="8369" spans="1:13" x14ac:dyDescent="0.2">
      <c r="A8369" s="1" t="str">
        <f t="shared" si="130"/>
        <v>2014IND1151200200</v>
      </c>
      <c r="B8369">
        <v>2014</v>
      </c>
      <c r="C8369" t="s">
        <v>13</v>
      </c>
      <c r="D8369" t="s">
        <v>14</v>
      </c>
      <c r="E8369" t="s">
        <v>80</v>
      </c>
      <c r="F8369">
        <v>1</v>
      </c>
      <c r="G8369">
        <v>151</v>
      </c>
      <c r="J8369">
        <v>200</v>
      </c>
      <c r="K8369">
        <v>200</v>
      </c>
      <c r="M8369" s="2" t="str">
        <f>VLOOKUP(A8369,disaster_subtype!$A$2:$P$59908,5,FALSE)</f>
        <v>Landslide</v>
      </c>
    </row>
    <row r="8370" spans="1:13" x14ac:dyDescent="0.2">
      <c r="A8370" s="1" t="str">
        <f t="shared" si="130"/>
        <v>2014IND5111849314809315647000000</v>
      </c>
      <c r="B8370">
        <v>2014</v>
      </c>
      <c r="C8370" t="s">
        <v>13</v>
      </c>
      <c r="D8370" t="s">
        <v>14</v>
      </c>
      <c r="E8370" t="s">
        <v>487</v>
      </c>
      <c r="F8370">
        <v>5</v>
      </c>
      <c r="G8370">
        <v>111</v>
      </c>
      <c r="H8370">
        <v>84</v>
      </c>
      <c r="I8370">
        <v>931480</v>
      </c>
      <c r="K8370">
        <v>931564</v>
      </c>
      <c r="L8370">
        <v>7000000</v>
      </c>
      <c r="M8370" s="2" t="e">
        <f>VLOOKUP(A8370,disaster_subtype!$A$2:$P$59908,5,FALSE)</f>
        <v>#N/A</v>
      </c>
    </row>
    <row r="8371" spans="1:13" x14ac:dyDescent="0.2">
      <c r="A8371" s="1" t="str">
        <f t="shared" si="130"/>
        <v>2014IDN6774179775250423227926000</v>
      </c>
      <c r="B8371">
        <v>2014</v>
      </c>
      <c r="C8371" t="s">
        <v>78</v>
      </c>
      <c r="D8371" t="s">
        <v>79</v>
      </c>
      <c r="E8371" t="s">
        <v>485</v>
      </c>
      <c r="F8371">
        <v>6</v>
      </c>
      <c r="G8371">
        <v>77</v>
      </c>
      <c r="I8371">
        <v>417977</v>
      </c>
      <c r="J8371">
        <v>5250</v>
      </c>
      <c r="K8371">
        <v>423227</v>
      </c>
      <c r="L8371">
        <v>926000</v>
      </c>
      <c r="M8371" s="2" t="str">
        <f>VLOOKUP(A8371,disaster_subtype!$A$2:$P$59908,5,FALSE)</f>
        <v>Flood</v>
      </c>
    </row>
    <row r="8372" spans="1:13" x14ac:dyDescent="0.2">
      <c r="A8372" s="1" t="str">
        <f t="shared" si="130"/>
        <v>2014IDN2127190020003900</v>
      </c>
      <c r="B8372">
        <v>2014</v>
      </c>
      <c r="C8372" t="s">
        <v>78</v>
      </c>
      <c r="D8372" t="s">
        <v>79</v>
      </c>
      <c r="E8372" t="s">
        <v>80</v>
      </c>
      <c r="F8372">
        <v>2</v>
      </c>
      <c r="G8372">
        <v>127</v>
      </c>
      <c r="I8372">
        <v>1900</v>
      </c>
      <c r="J8372">
        <v>2000</v>
      </c>
      <c r="K8372">
        <v>3900</v>
      </c>
      <c r="M8372" s="2" t="str">
        <f>VLOOKUP(A8372,disaster_subtype!$A$2:$P$59908,5,FALSE)</f>
        <v>Landslide</v>
      </c>
    </row>
    <row r="8373" spans="1:13" x14ac:dyDescent="0.2">
      <c r="A8373" s="1" t="str">
        <f t="shared" si="130"/>
        <v>2014IDN23972115088115160186000</v>
      </c>
      <c r="B8373">
        <v>2014</v>
      </c>
      <c r="C8373" t="s">
        <v>78</v>
      </c>
      <c r="D8373" t="s">
        <v>79</v>
      </c>
      <c r="E8373" t="s">
        <v>486</v>
      </c>
      <c r="F8373">
        <v>2</v>
      </c>
      <c r="G8373">
        <v>39</v>
      </c>
      <c r="H8373">
        <v>72</v>
      </c>
      <c r="I8373">
        <v>115088</v>
      </c>
      <c r="K8373">
        <v>115160</v>
      </c>
      <c r="L8373">
        <v>186000</v>
      </c>
      <c r="M8373" s="2" t="str">
        <f>VLOOKUP(A8373,disaster_subtype!$A$2:$P$59908,5,FALSE)</f>
        <v>Volcanic activity</v>
      </c>
    </row>
    <row r="8374" spans="1:13" x14ac:dyDescent="0.2">
      <c r="A8374" s="1" t="str">
        <f t="shared" si="130"/>
        <v>2014IRN21280300120001258043000</v>
      </c>
      <c r="B8374">
        <v>2014</v>
      </c>
      <c r="C8374" t="s">
        <v>87</v>
      </c>
      <c r="D8374" t="s">
        <v>88</v>
      </c>
      <c r="E8374" t="s">
        <v>488</v>
      </c>
      <c r="F8374">
        <v>2</v>
      </c>
      <c r="G8374">
        <v>1</v>
      </c>
      <c r="H8374">
        <v>280</v>
      </c>
      <c r="I8374">
        <v>300</v>
      </c>
      <c r="J8374">
        <v>12000</v>
      </c>
      <c r="K8374">
        <v>12580</v>
      </c>
      <c r="L8374">
        <v>43000</v>
      </c>
      <c r="M8374" s="2" t="str">
        <f>VLOOKUP(A8374,disaster_subtype!$A$2:$P$59908,5,FALSE)</f>
        <v>Earthquake</v>
      </c>
    </row>
    <row r="8375" spans="1:13" x14ac:dyDescent="0.2">
      <c r="A8375" s="1" t="str">
        <f t="shared" si="130"/>
        <v>2014IRN13744000044000049000</v>
      </c>
      <c r="B8375">
        <v>2014</v>
      </c>
      <c r="C8375" t="s">
        <v>87</v>
      </c>
      <c r="D8375" t="s">
        <v>88</v>
      </c>
      <c r="E8375" t="s">
        <v>485</v>
      </c>
      <c r="F8375">
        <v>1</v>
      </c>
      <c r="G8375">
        <v>37</v>
      </c>
      <c r="I8375">
        <v>440000</v>
      </c>
      <c r="K8375">
        <v>440000</v>
      </c>
      <c r="L8375">
        <v>49000</v>
      </c>
      <c r="M8375" s="2" t="str">
        <f>VLOOKUP(A8375,disaster_subtype!$A$2:$P$59908,5,FALSE)</f>
        <v>Flood</v>
      </c>
    </row>
    <row r="8376" spans="1:13" x14ac:dyDescent="0.2">
      <c r="A8376" s="1" t="str">
        <f t="shared" si="130"/>
        <v>2014IRL11</v>
      </c>
      <c r="B8376">
        <v>2014</v>
      </c>
      <c r="C8376" t="s">
        <v>369</v>
      </c>
      <c r="D8376" t="s">
        <v>370</v>
      </c>
      <c r="E8376" t="s">
        <v>487</v>
      </c>
      <c r="F8376">
        <v>1</v>
      </c>
      <c r="G8376">
        <v>1</v>
      </c>
      <c r="M8376" s="2" t="str">
        <f>VLOOKUP(A8376,disaster_subtype!$A$2:$P$59908,5,FALSE)</f>
        <v>Storm</v>
      </c>
    </row>
    <row r="8377" spans="1:13" x14ac:dyDescent="0.2">
      <c r="A8377" s="1" t="str">
        <f t="shared" si="130"/>
        <v>2014ITA4101861010009611837000</v>
      </c>
      <c r="B8377">
        <v>2014</v>
      </c>
      <c r="C8377" t="s">
        <v>57</v>
      </c>
      <c r="D8377" t="s">
        <v>58</v>
      </c>
      <c r="E8377" t="s">
        <v>485</v>
      </c>
      <c r="F8377">
        <v>4</v>
      </c>
      <c r="G8377">
        <v>10</v>
      </c>
      <c r="H8377">
        <v>1</v>
      </c>
      <c r="I8377">
        <v>8610</v>
      </c>
      <c r="J8377">
        <v>1000</v>
      </c>
      <c r="K8377">
        <v>9611</v>
      </c>
      <c r="L8377">
        <v>837000</v>
      </c>
      <c r="M8377" s="2" t="e">
        <f>VLOOKUP(A8377,disaster_subtype!$A$2:$P$59908,5,FALSE)</f>
        <v>#N/A</v>
      </c>
    </row>
    <row r="8378" spans="1:13" x14ac:dyDescent="0.2">
      <c r="A8378" s="1" t="str">
        <f t="shared" si="130"/>
        <v>2014ITA15250000</v>
      </c>
      <c r="B8378">
        <v>2014</v>
      </c>
      <c r="C8378" t="s">
        <v>57</v>
      </c>
      <c r="D8378" t="s">
        <v>58</v>
      </c>
      <c r="E8378" t="s">
        <v>487</v>
      </c>
      <c r="F8378">
        <v>1</v>
      </c>
      <c r="G8378">
        <v>5</v>
      </c>
      <c r="L8378">
        <v>250000</v>
      </c>
      <c r="M8378" s="2" t="str">
        <f>VLOOKUP(A8378,disaster_subtype!$A$2:$P$59908,5,FALSE)</f>
        <v>Storm</v>
      </c>
    </row>
    <row r="8379" spans="1:13" x14ac:dyDescent="0.2">
      <c r="A8379" s="1" t="str">
        <f t="shared" si="130"/>
        <v>2014JAM19154591545</v>
      </c>
      <c r="B8379">
        <v>2014</v>
      </c>
      <c r="C8379" t="s">
        <v>15</v>
      </c>
      <c r="D8379" t="s">
        <v>16</v>
      </c>
      <c r="E8379" t="s">
        <v>12</v>
      </c>
      <c r="F8379">
        <v>1</v>
      </c>
      <c r="I8379">
        <v>91545</v>
      </c>
      <c r="K8379">
        <v>91545</v>
      </c>
      <c r="M8379" s="2" t="str">
        <f>VLOOKUP(A8379,disaster_subtype!$A$2:$P$59908,5,FALSE)</f>
        <v>Drought</v>
      </c>
    </row>
    <row r="8380" spans="1:13" x14ac:dyDescent="0.2">
      <c r="A8380" s="1" t="str">
        <f t="shared" si="130"/>
        <v>2014JPN14124661502657</v>
      </c>
      <c r="B8380">
        <v>2014</v>
      </c>
      <c r="C8380" t="s">
        <v>19</v>
      </c>
      <c r="D8380" t="s">
        <v>20</v>
      </c>
      <c r="E8380" t="s">
        <v>488</v>
      </c>
      <c r="F8380">
        <v>1</v>
      </c>
      <c r="H8380">
        <v>41</v>
      </c>
      <c r="I8380">
        <v>2466</v>
      </c>
      <c r="J8380">
        <v>150</v>
      </c>
      <c r="K8380">
        <v>2657</v>
      </c>
      <c r="M8380" s="2" t="str">
        <f>VLOOKUP(A8380,disaster_subtype!$A$2:$P$59908,5,FALSE)</f>
        <v>Earthquake</v>
      </c>
    </row>
    <row r="8381" spans="1:13" x14ac:dyDescent="0.2">
      <c r="A8381" s="1" t="str">
        <f t="shared" si="130"/>
        <v>2014JPN1271700017000</v>
      </c>
      <c r="B8381">
        <v>2014</v>
      </c>
      <c r="C8381" t="s">
        <v>19</v>
      </c>
      <c r="D8381" t="s">
        <v>20</v>
      </c>
      <c r="E8381" t="s">
        <v>492</v>
      </c>
      <c r="F8381">
        <v>1</v>
      </c>
      <c r="G8381">
        <v>27</v>
      </c>
      <c r="H8381">
        <v>17000</v>
      </c>
      <c r="K8381">
        <v>17000</v>
      </c>
      <c r="M8381" s="2" t="str">
        <f>VLOOKUP(A8381,disaster_subtype!$A$2:$P$59908,5,FALSE)</f>
        <v xml:space="preserve">Extreme temperature </v>
      </c>
    </row>
    <row r="8382" spans="1:13" x14ac:dyDescent="0.2">
      <c r="A8382" s="1" t="str">
        <f t="shared" si="130"/>
        <v>2014JPN182676738000</v>
      </c>
      <c r="B8382">
        <v>2014</v>
      </c>
      <c r="C8382" t="s">
        <v>19</v>
      </c>
      <c r="D8382" t="s">
        <v>20</v>
      </c>
      <c r="E8382" t="s">
        <v>80</v>
      </c>
      <c r="F8382">
        <v>1</v>
      </c>
      <c r="G8382">
        <v>82</v>
      </c>
      <c r="H8382">
        <v>67</v>
      </c>
      <c r="K8382">
        <v>67</v>
      </c>
      <c r="L8382">
        <v>38000</v>
      </c>
      <c r="M8382" s="2" t="str">
        <f>VLOOKUP(A8382,disaster_subtype!$A$2:$P$59908,5,FALSE)</f>
        <v>Landslide</v>
      </c>
    </row>
    <row r="8383" spans="1:13" x14ac:dyDescent="0.2">
      <c r="A8383" s="1" t="str">
        <f t="shared" si="130"/>
        <v>2014JPN9129481736465412826541000</v>
      </c>
      <c r="B8383">
        <v>2014</v>
      </c>
      <c r="C8383" t="s">
        <v>19</v>
      </c>
      <c r="D8383" t="s">
        <v>20</v>
      </c>
      <c r="E8383" t="s">
        <v>487</v>
      </c>
      <c r="F8383">
        <v>9</v>
      </c>
      <c r="G8383">
        <v>129</v>
      </c>
      <c r="H8383">
        <v>4817</v>
      </c>
      <c r="I8383">
        <v>36465</v>
      </c>
      <c r="K8383">
        <v>41282</v>
      </c>
      <c r="L8383">
        <v>6541000</v>
      </c>
      <c r="M8383" s="2" t="e">
        <f>VLOOKUP(A8383,disaster_subtype!$A$2:$P$59908,5,FALSE)</f>
        <v>#N/A</v>
      </c>
    </row>
    <row r="8384" spans="1:13" x14ac:dyDescent="0.2">
      <c r="A8384" s="1" t="str">
        <f t="shared" si="130"/>
        <v>2014JPN1636969</v>
      </c>
      <c r="B8384">
        <v>2014</v>
      </c>
      <c r="C8384" t="s">
        <v>19</v>
      </c>
      <c r="D8384" t="s">
        <v>20</v>
      </c>
      <c r="E8384" t="s">
        <v>486</v>
      </c>
      <c r="F8384">
        <v>1</v>
      </c>
      <c r="G8384">
        <v>63</v>
      </c>
      <c r="H8384">
        <v>69</v>
      </c>
      <c r="K8384">
        <v>69</v>
      </c>
      <c r="M8384" s="2" t="str">
        <f>VLOOKUP(A8384,disaster_subtype!$A$2:$P$59908,5,FALSE)</f>
        <v>Volcanic activity</v>
      </c>
    </row>
    <row r="8385" spans="1:13" x14ac:dyDescent="0.2">
      <c r="A8385" s="1" t="str">
        <f t="shared" si="130"/>
        <v>2014KAZ15927002709</v>
      </c>
      <c r="B8385">
        <v>2014</v>
      </c>
      <c r="C8385" t="s">
        <v>421</v>
      </c>
      <c r="D8385" t="s">
        <v>422</v>
      </c>
      <c r="E8385" t="s">
        <v>485</v>
      </c>
      <c r="F8385">
        <v>1</v>
      </c>
      <c r="G8385">
        <v>5</v>
      </c>
      <c r="H8385">
        <v>9</v>
      </c>
      <c r="I8385">
        <v>2700</v>
      </c>
      <c r="K8385">
        <v>2709</v>
      </c>
      <c r="M8385" s="2" t="str">
        <f>VLOOKUP(A8385,disaster_subtype!$A$2:$P$59908,5,FALSE)</f>
        <v>Flood</v>
      </c>
    </row>
    <row r="8386" spans="1:13" x14ac:dyDescent="0.2">
      <c r="A8386" s="1" t="str">
        <f t="shared" ref="A8386:A8449" si="131">B8386&amp;C8386&amp;F8386&amp;G8386&amp;H8386&amp;I8386&amp;J8386&amp;K8386&amp;L8386</f>
        <v>2014KEN116000001600000</v>
      </c>
      <c r="B8386">
        <v>2014</v>
      </c>
      <c r="C8386" t="s">
        <v>266</v>
      </c>
      <c r="D8386" t="s">
        <v>267</v>
      </c>
      <c r="E8386" t="s">
        <v>12</v>
      </c>
      <c r="F8386">
        <v>1</v>
      </c>
      <c r="I8386">
        <v>1600000</v>
      </c>
      <c r="K8386">
        <v>1600000</v>
      </c>
      <c r="M8386" s="2" t="str">
        <f>VLOOKUP(A8386,disaster_subtype!$A$2:$P$59908,5,FALSE)</f>
        <v>Drought</v>
      </c>
    </row>
    <row r="8387" spans="1:13" x14ac:dyDescent="0.2">
      <c r="A8387" s="1" t="str">
        <f t="shared" si="131"/>
        <v>2014KEN17234593459</v>
      </c>
      <c r="B8387">
        <v>2014</v>
      </c>
      <c r="C8387" t="s">
        <v>266</v>
      </c>
      <c r="D8387" t="s">
        <v>267</v>
      </c>
      <c r="E8387" t="s">
        <v>484</v>
      </c>
      <c r="F8387">
        <v>1</v>
      </c>
      <c r="G8387">
        <v>72</v>
      </c>
      <c r="H8387">
        <v>3459</v>
      </c>
      <c r="K8387">
        <v>3459</v>
      </c>
      <c r="M8387" s="2" t="str">
        <f>VLOOKUP(A8387,disaster_subtype!$A$2:$P$59908,5,FALSE)</f>
        <v>Epidemic</v>
      </c>
    </row>
    <row r="8388" spans="1:13" x14ac:dyDescent="0.2">
      <c r="A8388" s="1" t="str">
        <f t="shared" si="131"/>
        <v>2014KIR1220220</v>
      </c>
      <c r="B8388">
        <v>2014</v>
      </c>
      <c r="C8388" t="s">
        <v>324</v>
      </c>
      <c r="D8388" t="s">
        <v>325</v>
      </c>
      <c r="E8388" t="s">
        <v>485</v>
      </c>
      <c r="F8388">
        <v>1</v>
      </c>
      <c r="I8388">
        <v>220</v>
      </c>
      <c r="K8388">
        <v>220</v>
      </c>
      <c r="M8388" s="2" t="str">
        <f>VLOOKUP(A8388,disaster_subtype!$A$2:$P$59908,5,FALSE)</f>
        <v>Flood</v>
      </c>
    </row>
    <row r="8389" spans="1:13" x14ac:dyDescent="0.2">
      <c r="A8389" s="1" t="str">
        <f t="shared" si="131"/>
        <v>2014KOR117</v>
      </c>
      <c r="B8389">
        <v>2014</v>
      </c>
      <c r="C8389" t="s">
        <v>176</v>
      </c>
      <c r="D8389" t="s">
        <v>177</v>
      </c>
      <c r="E8389" t="s">
        <v>485</v>
      </c>
      <c r="F8389">
        <v>1</v>
      </c>
      <c r="G8389">
        <v>17</v>
      </c>
      <c r="M8389" s="2" t="str">
        <f>VLOOKUP(A8389,disaster_subtype!$A$2:$P$59908,5,FALSE)</f>
        <v>Flood</v>
      </c>
    </row>
    <row r="8390" spans="1:13" x14ac:dyDescent="0.2">
      <c r="A8390" s="1" t="str">
        <f t="shared" si="131"/>
        <v>2014KOR22410110111000</v>
      </c>
      <c r="B8390">
        <v>2014</v>
      </c>
      <c r="C8390" t="s">
        <v>176</v>
      </c>
      <c r="D8390" t="s">
        <v>177</v>
      </c>
      <c r="E8390" t="s">
        <v>487</v>
      </c>
      <c r="F8390">
        <v>2</v>
      </c>
      <c r="G8390">
        <v>24</v>
      </c>
      <c r="H8390">
        <v>101</v>
      </c>
      <c r="K8390">
        <v>101</v>
      </c>
      <c r="L8390">
        <v>11000</v>
      </c>
      <c r="M8390" s="2" t="e">
        <f>VLOOKUP(A8390,disaster_subtype!$A$2:$P$59908,5,FALSE)</f>
        <v>#N/A</v>
      </c>
    </row>
    <row r="8391" spans="1:13" x14ac:dyDescent="0.2">
      <c r="A8391" s="1" t="str">
        <f t="shared" si="131"/>
        <v>2014KGZ1</v>
      </c>
      <c r="B8391">
        <v>2014</v>
      </c>
      <c r="C8391" t="s">
        <v>406</v>
      </c>
      <c r="D8391" t="s">
        <v>407</v>
      </c>
      <c r="E8391" t="s">
        <v>487</v>
      </c>
      <c r="F8391">
        <v>1</v>
      </c>
      <c r="M8391" s="2" t="str">
        <f>VLOOKUP(A8391,disaster_subtype!$A$2:$P$59908,5,FALSE)</f>
        <v>Storm</v>
      </c>
    </row>
    <row r="8392" spans="1:13" x14ac:dyDescent="0.2">
      <c r="A8392" s="1" t="str">
        <f t="shared" si="131"/>
        <v>2014LAO1750750</v>
      </c>
      <c r="B8392">
        <v>2014</v>
      </c>
      <c r="C8392" t="s">
        <v>286</v>
      </c>
      <c r="D8392" t="s">
        <v>287</v>
      </c>
      <c r="E8392" t="s">
        <v>485</v>
      </c>
      <c r="F8392">
        <v>1</v>
      </c>
      <c r="I8392">
        <v>750</v>
      </c>
      <c r="K8392">
        <v>750</v>
      </c>
      <c r="M8392" s="2" t="str">
        <f>VLOOKUP(A8392,disaster_subtype!$A$2:$P$59908,5,FALSE)</f>
        <v>Flood</v>
      </c>
    </row>
    <row r="8393" spans="1:13" x14ac:dyDescent="0.2">
      <c r="A8393" s="1" t="str">
        <f t="shared" si="131"/>
        <v>2014LSO126002600</v>
      </c>
      <c r="B8393">
        <v>2014</v>
      </c>
      <c r="C8393" t="s">
        <v>302</v>
      </c>
      <c r="D8393" t="s">
        <v>303</v>
      </c>
      <c r="E8393" t="s">
        <v>487</v>
      </c>
      <c r="F8393">
        <v>1</v>
      </c>
      <c r="J8393">
        <v>2600</v>
      </c>
      <c r="K8393">
        <v>2600</v>
      </c>
      <c r="M8393" s="2" t="str">
        <f>VLOOKUP(A8393,disaster_subtype!$A$2:$P$59908,5,FALSE)</f>
        <v>Storm</v>
      </c>
    </row>
    <row r="8394" spans="1:13" x14ac:dyDescent="0.2">
      <c r="A8394" s="1" t="str">
        <f t="shared" si="131"/>
        <v>2014LBR148101068210682</v>
      </c>
      <c r="B8394">
        <v>2014</v>
      </c>
      <c r="C8394" t="s">
        <v>360</v>
      </c>
      <c r="D8394" t="s">
        <v>361</v>
      </c>
      <c r="E8394" t="s">
        <v>484</v>
      </c>
      <c r="F8394">
        <v>1</v>
      </c>
      <c r="G8394">
        <v>4810</v>
      </c>
      <c r="H8394">
        <v>10682</v>
      </c>
      <c r="K8394">
        <v>10682</v>
      </c>
      <c r="M8394" s="2" t="str">
        <f>VLOOKUP(A8394,disaster_subtype!$A$2:$P$59908,5,FALSE)</f>
        <v>Epidemic</v>
      </c>
    </row>
    <row r="8395" spans="1:13" x14ac:dyDescent="0.2">
      <c r="A8395" s="1" t="str">
        <f t="shared" si="131"/>
        <v>2014MKD188008800</v>
      </c>
      <c r="B8395">
        <v>2014</v>
      </c>
      <c r="C8395" t="s">
        <v>425</v>
      </c>
      <c r="D8395" t="s">
        <v>426</v>
      </c>
      <c r="E8395" t="s">
        <v>492</v>
      </c>
      <c r="F8395">
        <v>1</v>
      </c>
      <c r="I8395">
        <v>8800</v>
      </c>
      <c r="K8395">
        <v>8800</v>
      </c>
      <c r="M8395" s="2" t="str">
        <f>VLOOKUP(A8395,disaster_subtype!$A$2:$P$59908,5,FALSE)</f>
        <v xml:space="preserve">Extreme temperature </v>
      </c>
    </row>
    <row r="8396" spans="1:13" x14ac:dyDescent="0.2">
      <c r="A8396" s="1" t="str">
        <f t="shared" si="131"/>
        <v>2014MDG12000020000</v>
      </c>
      <c r="B8396">
        <v>2014</v>
      </c>
      <c r="C8396" t="s">
        <v>304</v>
      </c>
      <c r="D8396" t="s">
        <v>305</v>
      </c>
      <c r="E8396" t="s">
        <v>12</v>
      </c>
      <c r="F8396">
        <v>1</v>
      </c>
      <c r="I8396">
        <v>20000</v>
      </c>
      <c r="K8396">
        <v>20000</v>
      </c>
      <c r="M8396" s="2" t="str">
        <f>VLOOKUP(A8396,disaster_subtype!$A$2:$P$59908,5,FALSE)</f>
        <v>Drought</v>
      </c>
    </row>
    <row r="8397" spans="1:13" x14ac:dyDescent="0.2">
      <c r="A8397" s="1" t="str">
        <f t="shared" si="131"/>
        <v>2014MDG11717361736</v>
      </c>
      <c r="B8397">
        <v>2014</v>
      </c>
      <c r="C8397" t="s">
        <v>304</v>
      </c>
      <c r="D8397" t="s">
        <v>305</v>
      </c>
      <c r="E8397" t="s">
        <v>487</v>
      </c>
      <c r="F8397">
        <v>1</v>
      </c>
      <c r="G8397">
        <v>17</v>
      </c>
      <c r="J8397">
        <v>1736</v>
      </c>
      <c r="K8397">
        <v>1736</v>
      </c>
      <c r="M8397" s="2" t="str">
        <f>VLOOKUP(A8397,disaster_subtype!$A$2:$P$59908,5,FALSE)</f>
        <v>Storm</v>
      </c>
    </row>
    <row r="8398" spans="1:13" x14ac:dyDescent="0.2">
      <c r="A8398" s="1" t="str">
        <f t="shared" si="131"/>
        <v>2014MYS122000002200000</v>
      </c>
      <c r="B8398">
        <v>2014</v>
      </c>
      <c r="C8398" t="s">
        <v>278</v>
      </c>
      <c r="D8398" t="s">
        <v>279</v>
      </c>
      <c r="E8398" t="s">
        <v>12</v>
      </c>
      <c r="F8398">
        <v>1</v>
      </c>
      <c r="I8398">
        <v>2200000</v>
      </c>
      <c r="K8398">
        <v>2200000</v>
      </c>
      <c r="M8398" s="2" t="str">
        <f>VLOOKUP(A8398,disaster_subtype!$A$2:$P$59908,5,FALSE)</f>
        <v>Drought</v>
      </c>
    </row>
    <row r="8399" spans="1:13" x14ac:dyDescent="0.2">
      <c r="A8399" s="1" t="str">
        <f t="shared" si="131"/>
        <v>2014MYS117230000230000284000</v>
      </c>
      <c r="B8399">
        <v>2014</v>
      </c>
      <c r="C8399" t="s">
        <v>278</v>
      </c>
      <c r="D8399" t="s">
        <v>279</v>
      </c>
      <c r="E8399" t="s">
        <v>485</v>
      </c>
      <c r="F8399">
        <v>1</v>
      </c>
      <c r="G8399">
        <v>17</v>
      </c>
      <c r="I8399">
        <v>230000</v>
      </c>
      <c r="K8399">
        <v>230000</v>
      </c>
      <c r="L8399">
        <v>284000</v>
      </c>
      <c r="M8399" s="2" t="str">
        <f>VLOOKUP(A8399,disaster_subtype!$A$2:$P$59908,5,FALSE)</f>
        <v>Flood</v>
      </c>
    </row>
    <row r="8400" spans="1:13" x14ac:dyDescent="0.2">
      <c r="A8400" s="1" t="str">
        <f t="shared" si="131"/>
        <v>2014MLI1677</v>
      </c>
      <c r="B8400">
        <v>2014</v>
      </c>
      <c r="C8400" t="s">
        <v>105</v>
      </c>
      <c r="D8400" t="s">
        <v>106</v>
      </c>
      <c r="E8400" t="s">
        <v>484</v>
      </c>
      <c r="F8400">
        <v>1</v>
      </c>
      <c r="G8400">
        <v>6</v>
      </c>
      <c r="H8400">
        <v>7</v>
      </c>
      <c r="K8400">
        <v>7</v>
      </c>
      <c r="M8400" s="2" t="str">
        <f>VLOOKUP(A8400,disaster_subtype!$A$2:$P$59908,5,FALSE)</f>
        <v>Epidemic</v>
      </c>
    </row>
    <row r="8401" spans="1:13" x14ac:dyDescent="0.2">
      <c r="A8401" s="1" t="str">
        <f t="shared" si="131"/>
        <v>2014MHL1360360</v>
      </c>
      <c r="B8401">
        <v>2014</v>
      </c>
      <c r="C8401" t="s">
        <v>402</v>
      </c>
      <c r="D8401" t="s">
        <v>403</v>
      </c>
      <c r="E8401" t="s">
        <v>485</v>
      </c>
      <c r="F8401">
        <v>1</v>
      </c>
      <c r="I8401">
        <v>360</v>
      </c>
      <c r="K8401">
        <v>360</v>
      </c>
      <c r="M8401" s="2" t="str">
        <f>VLOOKUP(A8401,disaster_subtype!$A$2:$P$59908,5,FALSE)</f>
        <v>Flood</v>
      </c>
    </row>
    <row r="8402" spans="1:13" x14ac:dyDescent="0.2">
      <c r="A8402" s="1" t="str">
        <f t="shared" si="131"/>
        <v>2014MEX232738127381</v>
      </c>
      <c r="B8402">
        <v>2014</v>
      </c>
      <c r="C8402" t="s">
        <v>155</v>
      </c>
      <c r="D8402" t="s">
        <v>156</v>
      </c>
      <c r="E8402" t="s">
        <v>488</v>
      </c>
      <c r="F8402">
        <v>2</v>
      </c>
      <c r="G8402">
        <v>3</v>
      </c>
      <c r="I8402">
        <v>27381</v>
      </c>
      <c r="K8402">
        <v>27381</v>
      </c>
      <c r="M8402" s="2" t="str">
        <f>VLOOKUP(A8402,disaster_subtype!$A$2:$P$59908,5,FALSE)</f>
        <v>Earthquake</v>
      </c>
    </row>
    <row r="8403" spans="1:13" x14ac:dyDescent="0.2">
      <c r="A8403" s="1" t="str">
        <f t="shared" si="131"/>
        <v>2014MEX6191351440001441352539500</v>
      </c>
      <c r="B8403">
        <v>2014</v>
      </c>
      <c r="C8403" t="s">
        <v>155</v>
      </c>
      <c r="D8403" t="s">
        <v>156</v>
      </c>
      <c r="E8403" t="s">
        <v>487</v>
      </c>
      <c r="F8403">
        <v>6</v>
      </c>
      <c r="G8403">
        <v>19</v>
      </c>
      <c r="H8403">
        <v>135</v>
      </c>
      <c r="I8403">
        <v>144000</v>
      </c>
      <c r="K8403">
        <v>144135</v>
      </c>
      <c r="L8403">
        <v>2539500</v>
      </c>
      <c r="M8403" s="2" t="str">
        <f>VLOOKUP(A8403,disaster_subtype!$A$2:$P$59908,5,FALSE)</f>
        <v>Storm</v>
      </c>
    </row>
    <row r="8404" spans="1:13" x14ac:dyDescent="0.2">
      <c r="A8404" s="1" t="str">
        <f t="shared" si="131"/>
        <v>2014MAR111</v>
      </c>
      <c r="B8404">
        <v>2014</v>
      </c>
      <c r="C8404" t="s">
        <v>89</v>
      </c>
      <c r="D8404" t="s">
        <v>90</v>
      </c>
      <c r="E8404" t="s">
        <v>485</v>
      </c>
      <c r="F8404">
        <v>1</v>
      </c>
      <c r="G8404">
        <v>11</v>
      </c>
      <c r="M8404" s="2" t="str">
        <f>VLOOKUP(A8404,disaster_subtype!$A$2:$P$59908,5,FALSE)</f>
        <v>Flood</v>
      </c>
    </row>
    <row r="8405" spans="1:13" x14ac:dyDescent="0.2">
      <c r="A8405" s="1" t="str">
        <f t="shared" si="131"/>
        <v>2014MAR249117000117000300000</v>
      </c>
      <c r="B8405">
        <v>2014</v>
      </c>
      <c r="C8405" t="s">
        <v>89</v>
      </c>
      <c r="D8405" t="s">
        <v>90</v>
      </c>
      <c r="E8405" t="s">
        <v>487</v>
      </c>
      <c r="F8405">
        <v>2</v>
      </c>
      <c r="G8405">
        <v>49</v>
      </c>
      <c r="I8405">
        <v>117000</v>
      </c>
      <c r="K8405">
        <v>117000</v>
      </c>
      <c r="L8405">
        <v>300000</v>
      </c>
      <c r="M8405" s="2" t="str">
        <f>VLOOKUP(A8405,disaster_subtype!$A$2:$P$59908,5,FALSE)</f>
        <v>Storm</v>
      </c>
    </row>
    <row r="8406" spans="1:13" x14ac:dyDescent="0.2">
      <c r="A8406" s="1" t="str">
        <f t="shared" si="131"/>
        <v>2014MOZ14351185118</v>
      </c>
      <c r="B8406">
        <v>2014</v>
      </c>
      <c r="C8406" t="s">
        <v>238</v>
      </c>
      <c r="D8406" t="s">
        <v>239</v>
      </c>
      <c r="E8406" t="s">
        <v>484</v>
      </c>
      <c r="F8406">
        <v>1</v>
      </c>
      <c r="G8406">
        <v>43</v>
      </c>
      <c r="H8406">
        <v>5118</v>
      </c>
      <c r="K8406">
        <v>5118</v>
      </c>
      <c r="M8406" s="2" t="str">
        <f>VLOOKUP(A8406,disaster_subtype!$A$2:$P$59908,5,FALSE)</f>
        <v>Epidemic</v>
      </c>
    </row>
    <row r="8407" spans="1:13" x14ac:dyDescent="0.2">
      <c r="A8407" s="1" t="str">
        <f t="shared" si="131"/>
        <v>2014MOZ15300300</v>
      </c>
      <c r="B8407">
        <v>2014</v>
      </c>
      <c r="C8407" t="s">
        <v>238</v>
      </c>
      <c r="D8407" t="s">
        <v>239</v>
      </c>
      <c r="E8407" t="s">
        <v>485</v>
      </c>
      <c r="F8407">
        <v>1</v>
      </c>
      <c r="G8407">
        <v>5</v>
      </c>
      <c r="I8407">
        <v>300</v>
      </c>
      <c r="K8407">
        <v>300</v>
      </c>
      <c r="M8407" s="2" t="str">
        <f>VLOOKUP(A8407,disaster_subtype!$A$2:$P$59908,5,FALSE)</f>
        <v>Flood</v>
      </c>
    </row>
    <row r="8408" spans="1:13" x14ac:dyDescent="0.2">
      <c r="A8408" s="1" t="str">
        <f t="shared" si="131"/>
        <v>2014MMR24000040000</v>
      </c>
      <c r="B8408">
        <v>2014</v>
      </c>
      <c r="C8408" t="s">
        <v>37</v>
      </c>
      <c r="D8408" t="s">
        <v>38</v>
      </c>
      <c r="E8408" t="s">
        <v>485</v>
      </c>
      <c r="F8408">
        <v>2</v>
      </c>
      <c r="I8408">
        <v>40000</v>
      </c>
      <c r="K8408">
        <v>40000</v>
      </c>
      <c r="M8408" s="2" t="str">
        <f>VLOOKUP(A8408,disaster_subtype!$A$2:$P$59908,5,FALSE)</f>
        <v>Flood</v>
      </c>
    </row>
    <row r="8409" spans="1:13" x14ac:dyDescent="0.2">
      <c r="A8409" s="1" t="str">
        <f t="shared" si="131"/>
        <v>2014NPL3318149187145187294</v>
      </c>
      <c r="B8409">
        <v>2014</v>
      </c>
      <c r="C8409" t="s">
        <v>173</v>
      </c>
      <c r="D8409" t="s">
        <v>174</v>
      </c>
      <c r="E8409" t="s">
        <v>485</v>
      </c>
      <c r="F8409">
        <v>3</v>
      </c>
      <c r="G8409">
        <v>318</v>
      </c>
      <c r="H8409">
        <v>149</v>
      </c>
      <c r="I8409">
        <v>187145</v>
      </c>
      <c r="K8409">
        <v>187294</v>
      </c>
      <c r="M8409" s="2" t="e">
        <f>VLOOKUP(A8409,disaster_subtype!$A$2:$P$59908,5,FALSE)</f>
        <v>#N/A</v>
      </c>
    </row>
    <row r="8410" spans="1:13" x14ac:dyDescent="0.2">
      <c r="A8410" s="1" t="str">
        <f t="shared" si="131"/>
        <v>2014NPL217247647615000</v>
      </c>
      <c r="B8410">
        <v>2014</v>
      </c>
      <c r="C8410" t="s">
        <v>173</v>
      </c>
      <c r="D8410" t="s">
        <v>174</v>
      </c>
      <c r="E8410" t="s">
        <v>80</v>
      </c>
      <c r="F8410">
        <v>2</v>
      </c>
      <c r="G8410">
        <v>172</v>
      </c>
      <c r="I8410">
        <v>476</v>
      </c>
      <c r="K8410">
        <v>476</v>
      </c>
      <c r="L8410">
        <v>15000</v>
      </c>
      <c r="M8410" s="2" t="e">
        <f>VLOOKUP(A8410,disaster_subtype!$A$2:$P$59908,5,FALSE)</f>
        <v>#N/A</v>
      </c>
    </row>
    <row r="8411" spans="1:13" x14ac:dyDescent="0.2">
      <c r="A8411" s="1" t="str">
        <f t="shared" si="131"/>
        <v>2014NPL183175175</v>
      </c>
      <c r="B8411">
        <v>2014</v>
      </c>
      <c r="C8411" t="s">
        <v>173</v>
      </c>
      <c r="D8411" t="s">
        <v>174</v>
      </c>
      <c r="E8411" t="s">
        <v>487</v>
      </c>
      <c r="F8411">
        <v>1</v>
      </c>
      <c r="G8411">
        <v>83</v>
      </c>
      <c r="H8411">
        <v>175</v>
      </c>
      <c r="K8411">
        <v>175</v>
      </c>
      <c r="M8411" s="2" t="str">
        <f>VLOOKUP(A8411,disaster_subtype!$A$2:$P$59908,5,FALSE)</f>
        <v>Storm</v>
      </c>
    </row>
    <row r="8412" spans="1:13" x14ac:dyDescent="0.2">
      <c r="A8412" s="1" t="str">
        <f t="shared" si="131"/>
        <v>2014NIC1460000460000</v>
      </c>
      <c r="B8412">
        <v>2014</v>
      </c>
      <c r="C8412" t="s">
        <v>73</v>
      </c>
      <c r="D8412" t="s">
        <v>74</v>
      </c>
      <c r="E8412" t="s">
        <v>12</v>
      </c>
      <c r="F8412">
        <v>1</v>
      </c>
      <c r="I8412">
        <v>460000</v>
      </c>
      <c r="K8412">
        <v>460000</v>
      </c>
      <c r="M8412" s="2" t="str">
        <f>VLOOKUP(A8412,disaster_subtype!$A$2:$P$59908,5,FALSE)</f>
        <v>Drought</v>
      </c>
    </row>
    <row r="8413" spans="1:13" x14ac:dyDescent="0.2">
      <c r="A8413" s="1" t="str">
        <f t="shared" si="131"/>
        <v>2014NIC1226612015122813000</v>
      </c>
      <c r="B8413">
        <v>2014</v>
      </c>
      <c r="C8413" t="s">
        <v>73</v>
      </c>
      <c r="D8413" t="s">
        <v>74</v>
      </c>
      <c r="E8413" t="s">
        <v>488</v>
      </c>
      <c r="F8413">
        <v>1</v>
      </c>
      <c r="G8413">
        <v>2</v>
      </c>
      <c r="H8413">
        <v>266</v>
      </c>
      <c r="I8413">
        <v>12015</v>
      </c>
      <c r="K8413">
        <v>12281</v>
      </c>
      <c r="L8413">
        <v>3000</v>
      </c>
      <c r="M8413" s="2" t="str">
        <f>VLOOKUP(A8413,disaster_subtype!$A$2:$P$59908,5,FALSE)</f>
        <v>Earthquake</v>
      </c>
    </row>
    <row r="8414" spans="1:13" x14ac:dyDescent="0.2">
      <c r="A8414" s="1" t="str">
        <f t="shared" si="131"/>
        <v>2014NIC16034560345</v>
      </c>
      <c r="B8414">
        <v>2014</v>
      </c>
      <c r="C8414" t="s">
        <v>73</v>
      </c>
      <c r="D8414" t="s">
        <v>74</v>
      </c>
      <c r="E8414" t="s">
        <v>485</v>
      </c>
      <c r="F8414">
        <v>1</v>
      </c>
      <c r="I8414">
        <v>60345</v>
      </c>
      <c r="K8414">
        <v>60345</v>
      </c>
      <c r="M8414" s="2" t="str">
        <f>VLOOKUP(A8414,disaster_subtype!$A$2:$P$59908,5,FALSE)</f>
        <v>Flood</v>
      </c>
    </row>
    <row r="8415" spans="1:13" x14ac:dyDescent="0.2">
      <c r="A8415" s="1" t="str">
        <f t="shared" si="131"/>
        <v>2014NER11255</v>
      </c>
      <c r="B8415">
        <v>2014</v>
      </c>
      <c r="C8415" t="s">
        <v>48</v>
      </c>
      <c r="D8415" t="s">
        <v>49</v>
      </c>
      <c r="E8415" t="s">
        <v>495</v>
      </c>
      <c r="F8415">
        <v>1</v>
      </c>
      <c r="G8415">
        <v>12</v>
      </c>
      <c r="I8415">
        <v>5</v>
      </c>
      <c r="K8415">
        <v>5</v>
      </c>
      <c r="M8415" s="2" t="str">
        <f>VLOOKUP(A8415,disaster_subtype!$A$2:$P$59908,5,FALSE)</f>
        <v>Animal accident</v>
      </c>
    </row>
    <row r="8416" spans="1:13" x14ac:dyDescent="0.2">
      <c r="A8416" s="1" t="str">
        <f t="shared" si="131"/>
        <v>2014NER215316391639</v>
      </c>
      <c r="B8416">
        <v>2014</v>
      </c>
      <c r="C8416" t="s">
        <v>48</v>
      </c>
      <c r="D8416" t="s">
        <v>49</v>
      </c>
      <c r="E8416" t="s">
        <v>484</v>
      </c>
      <c r="F8416">
        <v>2</v>
      </c>
      <c r="G8416">
        <v>153</v>
      </c>
      <c r="H8416">
        <v>1639</v>
      </c>
      <c r="K8416">
        <v>1639</v>
      </c>
      <c r="M8416" s="2" t="e">
        <f>VLOOKUP(A8416,disaster_subtype!$A$2:$P$59908,5,FALSE)</f>
        <v>#N/A</v>
      </c>
    </row>
    <row r="8417" spans="1:13" x14ac:dyDescent="0.2">
      <c r="A8417" s="1" t="str">
        <f t="shared" si="131"/>
        <v>2014NER136165578165578</v>
      </c>
      <c r="B8417">
        <v>2014</v>
      </c>
      <c r="C8417" t="s">
        <v>48</v>
      </c>
      <c r="D8417" t="s">
        <v>49</v>
      </c>
      <c r="E8417" t="s">
        <v>485</v>
      </c>
      <c r="F8417">
        <v>1</v>
      </c>
      <c r="G8417">
        <v>36</v>
      </c>
      <c r="I8417">
        <v>165578</v>
      </c>
      <c r="K8417">
        <v>165578</v>
      </c>
      <c r="M8417" s="2" t="str">
        <f>VLOOKUP(A8417,disaster_subtype!$A$2:$P$59908,5,FALSE)</f>
        <v>Flood</v>
      </c>
    </row>
    <row r="8418" spans="1:13" x14ac:dyDescent="0.2">
      <c r="A8418" s="1" t="str">
        <f t="shared" si="131"/>
        <v>2014NGA2763213599636017</v>
      </c>
      <c r="B8418">
        <v>2014</v>
      </c>
      <c r="C8418" t="s">
        <v>306</v>
      </c>
      <c r="D8418" t="s">
        <v>307</v>
      </c>
      <c r="E8418" t="s">
        <v>484</v>
      </c>
      <c r="F8418">
        <v>2</v>
      </c>
      <c r="G8418">
        <v>763</v>
      </c>
      <c r="H8418">
        <v>21</v>
      </c>
      <c r="I8418">
        <v>35996</v>
      </c>
      <c r="K8418">
        <v>36017</v>
      </c>
      <c r="M8418" s="2" t="e">
        <f>VLOOKUP(A8418,disaster_subtype!$A$2:$P$59908,5,FALSE)</f>
        <v>#N/A</v>
      </c>
    </row>
    <row r="8419" spans="1:13" x14ac:dyDescent="0.2">
      <c r="A8419" s="1" t="str">
        <f t="shared" si="131"/>
        <v>2014NGA1151000010000</v>
      </c>
      <c r="B8419">
        <v>2014</v>
      </c>
      <c r="C8419" t="s">
        <v>306</v>
      </c>
      <c r="D8419" t="s">
        <v>307</v>
      </c>
      <c r="E8419" t="s">
        <v>485</v>
      </c>
      <c r="F8419">
        <v>1</v>
      </c>
      <c r="G8419">
        <v>15</v>
      </c>
      <c r="I8419">
        <v>10000</v>
      </c>
      <c r="K8419">
        <v>10000</v>
      </c>
      <c r="M8419" s="2" t="str">
        <f>VLOOKUP(A8419,disaster_subtype!$A$2:$P$59908,5,FALSE)</f>
        <v>Flood</v>
      </c>
    </row>
    <row r="8420" spans="1:13" x14ac:dyDescent="0.2">
      <c r="A8420" s="1" t="str">
        <f t="shared" si="131"/>
        <v>2014PAK113918000</v>
      </c>
      <c r="B8420">
        <v>2014</v>
      </c>
      <c r="C8420" t="s">
        <v>139</v>
      </c>
      <c r="D8420" t="s">
        <v>140</v>
      </c>
      <c r="E8420" t="s">
        <v>492</v>
      </c>
      <c r="F8420">
        <v>1</v>
      </c>
      <c r="G8420">
        <v>139</v>
      </c>
      <c r="L8420">
        <v>18000</v>
      </c>
      <c r="M8420" s="2" t="str">
        <f>VLOOKUP(A8420,disaster_subtype!$A$2:$P$59908,5,FALSE)</f>
        <v xml:space="preserve">Extreme temperature </v>
      </c>
    </row>
    <row r="8421" spans="1:13" x14ac:dyDescent="0.2">
      <c r="A8421" s="1" t="str">
        <f t="shared" si="131"/>
        <v>2014PAK1255673253000025306732000000</v>
      </c>
      <c r="B8421">
        <v>2014</v>
      </c>
      <c r="C8421" t="s">
        <v>139</v>
      </c>
      <c r="D8421" t="s">
        <v>140</v>
      </c>
      <c r="E8421" t="s">
        <v>485</v>
      </c>
      <c r="F8421">
        <v>1</v>
      </c>
      <c r="G8421">
        <v>255</v>
      </c>
      <c r="H8421">
        <v>673</v>
      </c>
      <c r="I8421">
        <v>2530000</v>
      </c>
      <c r="K8421">
        <v>2530673</v>
      </c>
      <c r="L8421">
        <v>2000000</v>
      </c>
      <c r="M8421" s="2" t="str">
        <f>VLOOKUP(A8421,disaster_subtype!$A$2:$P$59908,5,FALSE)</f>
        <v>Flood</v>
      </c>
    </row>
    <row r="8422" spans="1:13" x14ac:dyDescent="0.2">
      <c r="A8422" s="1" t="str">
        <f t="shared" si="131"/>
        <v>2014PAK1168282</v>
      </c>
      <c r="B8422">
        <v>2014</v>
      </c>
      <c r="C8422" t="s">
        <v>139</v>
      </c>
      <c r="D8422" t="s">
        <v>140</v>
      </c>
      <c r="E8422" t="s">
        <v>487</v>
      </c>
      <c r="F8422">
        <v>1</v>
      </c>
      <c r="G8422">
        <v>16</v>
      </c>
      <c r="H8422">
        <v>82</v>
      </c>
      <c r="K8422">
        <v>82</v>
      </c>
      <c r="M8422" s="2" t="str">
        <f>VLOOKUP(A8422,disaster_subtype!$A$2:$P$59908,5,FALSE)</f>
        <v>Storm</v>
      </c>
    </row>
    <row r="8423" spans="1:13" x14ac:dyDescent="0.2">
      <c r="A8423" s="1" t="str">
        <f t="shared" si="131"/>
        <v>2014PAN19116116</v>
      </c>
      <c r="B8423">
        <v>2014</v>
      </c>
      <c r="C8423" t="s">
        <v>268</v>
      </c>
      <c r="D8423" t="s">
        <v>269</v>
      </c>
      <c r="E8423" t="s">
        <v>485</v>
      </c>
      <c r="F8423">
        <v>1</v>
      </c>
      <c r="G8423">
        <v>9</v>
      </c>
      <c r="I8423">
        <v>116</v>
      </c>
      <c r="K8423">
        <v>116</v>
      </c>
      <c r="M8423" s="2" t="str">
        <f>VLOOKUP(A8423,disaster_subtype!$A$2:$P$59908,5,FALSE)</f>
        <v>Flood</v>
      </c>
    </row>
    <row r="8424" spans="1:13" x14ac:dyDescent="0.2">
      <c r="A8424" s="1" t="str">
        <f t="shared" si="131"/>
        <v>2014PNG12700027000</v>
      </c>
      <c r="B8424">
        <v>2014</v>
      </c>
      <c r="C8424" t="s">
        <v>162</v>
      </c>
      <c r="D8424" t="s">
        <v>163</v>
      </c>
      <c r="E8424" t="s">
        <v>485</v>
      </c>
      <c r="F8424">
        <v>1</v>
      </c>
      <c r="I8424">
        <v>27000</v>
      </c>
      <c r="K8424">
        <v>27000</v>
      </c>
      <c r="M8424" s="2" t="str">
        <f>VLOOKUP(A8424,disaster_subtype!$A$2:$P$59908,5,FALSE)</f>
        <v>Flood</v>
      </c>
    </row>
    <row r="8425" spans="1:13" x14ac:dyDescent="0.2">
      <c r="A8425" s="1" t="str">
        <f t="shared" si="131"/>
        <v>2014PNG11234612346</v>
      </c>
      <c r="B8425">
        <v>2014</v>
      </c>
      <c r="C8425" t="s">
        <v>162</v>
      </c>
      <c r="D8425" t="s">
        <v>163</v>
      </c>
      <c r="E8425" t="s">
        <v>487</v>
      </c>
      <c r="F8425">
        <v>1</v>
      </c>
      <c r="I8425">
        <v>12346</v>
      </c>
      <c r="K8425">
        <v>12346</v>
      </c>
      <c r="M8425" s="2" t="str">
        <f>VLOOKUP(A8425,disaster_subtype!$A$2:$P$59908,5,FALSE)</f>
        <v>Storm</v>
      </c>
    </row>
    <row r="8426" spans="1:13" x14ac:dyDescent="0.2">
      <c r="A8426" s="1" t="str">
        <f t="shared" si="131"/>
        <v>2014PNG113801380</v>
      </c>
      <c r="B8426">
        <v>2014</v>
      </c>
      <c r="C8426" t="s">
        <v>162</v>
      </c>
      <c r="D8426" t="s">
        <v>163</v>
      </c>
      <c r="E8426" t="s">
        <v>486</v>
      </c>
      <c r="F8426">
        <v>1</v>
      </c>
      <c r="I8426">
        <v>1380</v>
      </c>
      <c r="K8426">
        <v>1380</v>
      </c>
      <c r="M8426" s="2" t="str">
        <f>VLOOKUP(A8426,disaster_subtype!$A$2:$P$59908,5,FALSE)</f>
        <v>Volcanic activity</v>
      </c>
    </row>
    <row r="8427" spans="1:13" x14ac:dyDescent="0.2">
      <c r="A8427" s="1" t="str">
        <f t="shared" si="131"/>
        <v>2014PRY2233360233360</v>
      </c>
      <c r="B8427">
        <v>2014</v>
      </c>
      <c r="C8427" t="s">
        <v>262</v>
      </c>
      <c r="D8427" t="s">
        <v>263</v>
      </c>
      <c r="E8427" t="s">
        <v>485</v>
      </c>
      <c r="F8427">
        <v>2</v>
      </c>
      <c r="I8427">
        <v>233360</v>
      </c>
      <c r="K8427">
        <v>233360</v>
      </c>
      <c r="M8427" s="2" t="str">
        <f>VLOOKUP(A8427,disaster_subtype!$A$2:$P$59908,5,FALSE)</f>
        <v>Flood</v>
      </c>
    </row>
    <row r="8428" spans="1:13" x14ac:dyDescent="0.2">
      <c r="A8428" s="1" t="str">
        <f t="shared" si="131"/>
        <v>2014PER184600604</v>
      </c>
      <c r="B8428">
        <v>2014</v>
      </c>
      <c r="C8428" t="s">
        <v>114</v>
      </c>
      <c r="D8428" t="s">
        <v>115</v>
      </c>
      <c r="E8428" t="s">
        <v>488</v>
      </c>
      <c r="F8428">
        <v>1</v>
      </c>
      <c r="G8428">
        <v>8</v>
      </c>
      <c r="H8428">
        <v>4</v>
      </c>
      <c r="I8428">
        <v>600</v>
      </c>
      <c r="K8428">
        <v>604</v>
      </c>
      <c r="M8428" s="2" t="str">
        <f>VLOOKUP(A8428,disaster_subtype!$A$2:$P$59908,5,FALSE)</f>
        <v>Earthquake</v>
      </c>
    </row>
    <row r="8429" spans="1:13" x14ac:dyDescent="0.2">
      <c r="A8429" s="1" t="str">
        <f t="shared" si="131"/>
        <v>2014PER1505109257109257</v>
      </c>
      <c r="B8429">
        <v>2014</v>
      </c>
      <c r="C8429" t="s">
        <v>114</v>
      </c>
      <c r="D8429" t="s">
        <v>115</v>
      </c>
      <c r="E8429" t="s">
        <v>492</v>
      </c>
      <c r="F8429">
        <v>1</v>
      </c>
      <c r="G8429">
        <v>505</v>
      </c>
      <c r="I8429">
        <v>109257</v>
      </c>
      <c r="K8429">
        <v>109257</v>
      </c>
      <c r="M8429" s="2" t="str">
        <f>VLOOKUP(A8429,disaster_subtype!$A$2:$P$59908,5,FALSE)</f>
        <v xml:space="preserve">Extreme temperature </v>
      </c>
    </row>
    <row r="8430" spans="1:13" x14ac:dyDescent="0.2">
      <c r="A8430" s="1" t="str">
        <f t="shared" si="131"/>
        <v>2014PER34190178270092878</v>
      </c>
      <c r="B8430">
        <v>2014</v>
      </c>
      <c r="C8430" t="s">
        <v>114</v>
      </c>
      <c r="D8430" t="s">
        <v>115</v>
      </c>
      <c r="E8430" t="s">
        <v>485</v>
      </c>
      <c r="F8430">
        <v>3</v>
      </c>
      <c r="G8430">
        <v>41</v>
      </c>
      <c r="I8430">
        <v>90178</v>
      </c>
      <c r="J8430">
        <v>2700</v>
      </c>
      <c r="K8430">
        <v>92878</v>
      </c>
      <c r="M8430" s="2" t="str">
        <f>VLOOKUP(A8430,disaster_subtype!$A$2:$P$59908,5,FALSE)</f>
        <v>Flood</v>
      </c>
    </row>
    <row r="8431" spans="1:13" x14ac:dyDescent="0.2">
      <c r="A8431" s="1" t="str">
        <f t="shared" si="131"/>
        <v>2014PHL35145130145130</v>
      </c>
      <c r="B8431">
        <v>2014</v>
      </c>
      <c r="C8431" t="s">
        <v>59</v>
      </c>
      <c r="D8431" t="s">
        <v>60</v>
      </c>
      <c r="E8431" t="s">
        <v>485</v>
      </c>
      <c r="F8431">
        <v>3</v>
      </c>
      <c r="G8431">
        <v>5</v>
      </c>
      <c r="I8431">
        <v>145130</v>
      </c>
      <c r="K8431">
        <v>145130</v>
      </c>
      <c r="M8431" s="2" t="e">
        <f>VLOOKUP(A8431,disaster_subtype!$A$2:$P$59908,5,FALSE)</f>
        <v>#N/A</v>
      </c>
    </row>
    <row r="8432" spans="1:13" x14ac:dyDescent="0.2">
      <c r="A8432" s="1" t="str">
        <f t="shared" si="131"/>
        <v>2014PHL9326226913066714130689831062899</v>
      </c>
      <c r="B8432">
        <v>2014</v>
      </c>
      <c r="C8432" t="s">
        <v>59</v>
      </c>
      <c r="D8432" t="s">
        <v>60</v>
      </c>
      <c r="E8432" t="s">
        <v>487</v>
      </c>
      <c r="F8432">
        <v>9</v>
      </c>
      <c r="G8432">
        <v>326</v>
      </c>
      <c r="H8432">
        <v>2269</v>
      </c>
      <c r="I8432">
        <v>13066714</v>
      </c>
      <c r="K8432">
        <v>13068983</v>
      </c>
      <c r="L8432">
        <v>1062899</v>
      </c>
      <c r="M8432" s="2" t="str">
        <f>VLOOKUP(A8432,disaster_subtype!$A$2:$P$59908,5,FALSE)</f>
        <v>Storm</v>
      </c>
    </row>
    <row r="8433" spans="1:13" x14ac:dyDescent="0.2">
      <c r="A8433" s="1" t="str">
        <f t="shared" si="131"/>
        <v>2014PHL16054560545</v>
      </c>
      <c r="B8433">
        <v>2014</v>
      </c>
      <c r="C8433" t="s">
        <v>59</v>
      </c>
      <c r="D8433" t="s">
        <v>60</v>
      </c>
      <c r="E8433" t="s">
        <v>486</v>
      </c>
      <c r="F8433">
        <v>1</v>
      </c>
      <c r="I8433">
        <v>60545</v>
      </c>
      <c r="K8433">
        <v>60545</v>
      </c>
      <c r="M8433" s="2" t="e">
        <f>VLOOKUP(A8433,disaster_subtype!$A$2:$P$59908,5,FALSE)</f>
        <v>#N/A</v>
      </c>
    </row>
    <row r="8434" spans="1:13" x14ac:dyDescent="0.2">
      <c r="A8434" s="1" t="str">
        <f t="shared" si="131"/>
        <v>2014POL178</v>
      </c>
      <c r="B8434">
        <v>2014</v>
      </c>
      <c r="C8434" t="s">
        <v>151</v>
      </c>
      <c r="D8434" t="s">
        <v>152</v>
      </c>
      <c r="E8434" t="s">
        <v>492</v>
      </c>
      <c r="F8434">
        <v>1</v>
      </c>
      <c r="G8434">
        <v>78</v>
      </c>
      <c r="M8434" s="2" t="str">
        <f>VLOOKUP(A8434,disaster_subtype!$A$2:$P$59908,5,FALSE)</f>
        <v xml:space="preserve">Extreme temperature </v>
      </c>
    </row>
    <row r="8435" spans="1:13" x14ac:dyDescent="0.2">
      <c r="A8435" s="1" t="str">
        <f t="shared" si="131"/>
        <v>2014PRT2145054</v>
      </c>
      <c r="B8435">
        <v>2014</v>
      </c>
      <c r="C8435" t="s">
        <v>288</v>
      </c>
      <c r="D8435" t="s">
        <v>289</v>
      </c>
      <c r="E8435" t="s">
        <v>487</v>
      </c>
      <c r="F8435">
        <v>2</v>
      </c>
      <c r="G8435">
        <v>1</v>
      </c>
      <c r="H8435">
        <v>4</v>
      </c>
      <c r="I8435">
        <v>50</v>
      </c>
      <c r="K8435">
        <v>54</v>
      </c>
      <c r="M8435" s="2" t="e">
        <f>VLOOKUP(A8435,disaster_subtype!$A$2:$P$59908,5,FALSE)</f>
        <v>#N/A</v>
      </c>
    </row>
    <row r="8436" spans="1:13" x14ac:dyDescent="0.2">
      <c r="A8436" s="1" t="str">
        <f t="shared" si="131"/>
        <v>2014PRI11</v>
      </c>
      <c r="B8436">
        <v>2014</v>
      </c>
      <c r="C8436" t="s">
        <v>122</v>
      </c>
      <c r="D8436" t="s">
        <v>123</v>
      </c>
      <c r="E8436" t="s">
        <v>485</v>
      </c>
      <c r="F8436">
        <v>1</v>
      </c>
      <c r="G8436">
        <v>1</v>
      </c>
      <c r="M8436" s="2" t="str">
        <f>VLOOKUP(A8436,disaster_subtype!$A$2:$P$59908,5,FALSE)</f>
        <v>Flood</v>
      </c>
    </row>
    <row r="8437" spans="1:13" x14ac:dyDescent="0.2">
      <c r="A8437" s="1" t="str">
        <f t="shared" si="131"/>
        <v>2014REU111525026585000</v>
      </c>
      <c r="B8437">
        <v>2014</v>
      </c>
      <c r="C8437" t="s">
        <v>205</v>
      </c>
      <c r="D8437" t="s">
        <v>206</v>
      </c>
      <c r="E8437" t="s">
        <v>487</v>
      </c>
      <c r="F8437">
        <v>1</v>
      </c>
      <c r="G8437">
        <v>1</v>
      </c>
      <c r="H8437">
        <v>15</v>
      </c>
      <c r="I8437">
        <v>250</v>
      </c>
      <c r="K8437">
        <v>265</v>
      </c>
      <c r="L8437">
        <v>85000</v>
      </c>
      <c r="M8437" s="2" t="str">
        <f>VLOOKUP(A8437,disaster_subtype!$A$2:$P$59908,5,FALSE)</f>
        <v>Storm</v>
      </c>
    </row>
    <row r="8438" spans="1:13" x14ac:dyDescent="0.2">
      <c r="A8438" s="1" t="str">
        <f t="shared" si="131"/>
        <v>2014ROU113</v>
      </c>
      <c r="B8438">
        <v>2014</v>
      </c>
      <c r="C8438" t="s">
        <v>81</v>
      </c>
      <c r="D8438" t="s">
        <v>82</v>
      </c>
      <c r="E8438" t="s">
        <v>492</v>
      </c>
      <c r="F8438">
        <v>1</v>
      </c>
      <c r="G8438">
        <v>13</v>
      </c>
      <c r="M8438" s="2" t="str">
        <f>VLOOKUP(A8438,disaster_subtype!$A$2:$P$59908,5,FALSE)</f>
        <v xml:space="preserve">Extreme temperature </v>
      </c>
    </row>
    <row r="8439" spans="1:13" x14ac:dyDescent="0.2">
      <c r="A8439" s="1" t="str">
        <f t="shared" si="131"/>
        <v>2014ROU24525525</v>
      </c>
      <c r="B8439">
        <v>2014</v>
      </c>
      <c r="C8439" t="s">
        <v>81</v>
      </c>
      <c r="D8439" t="s">
        <v>82</v>
      </c>
      <c r="E8439" t="s">
        <v>485</v>
      </c>
      <c r="F8439">
        <v>2</v>
      </c>
      <c r="G8439">
        <v>4</v>
      </c>
      <c r="I8439">
        <v>525</v>
      </c>
      <c r="K8439">
        <v>525</v>
      </c>
      <c r="M8439" s="2" t="str">
        <f>VLOOKUP(A8439,disaster_subtype!$A$2:$P$59908,5,FALSE)</f>
        <v>Flood</v>
      </c>
    </row>
    <row r="8440" spans="1:13" x14ac:dyDescent="0.2">
      <c r="A8440" s="1" t="str">
        <f t="shared" si="131"/>
        <v>2014RUS16200022545245458000</v>
      </c>
      <c r="B8440">
        <v>2014</v>
      </c>
      <c r="C8440" t="s">
        <v>124</v>
      </c>
      <c r="D8440" t="s">
        <v>125</v>
      </c>
      <c r="E8440" t="s">
        <v>485</v>
      </c>
      <c r="F8440">
        <v>1</v>
      </c>
      <c r="G8440">
        <v>6</v>
      </c>
      <c r="H8440">
        <v>2000</v>
      </c>
      <c r="I8440">
        <v>22545</v>
      </c>
      <c r="K8440">
        <v>24545</v>
      </c>
      <c r="L8440">
        <v>8000</v>
      </c>
      <c r="M8440" s="2" t="str">
        <f>VLOOKUP(A8440,disaster_subtype!$A$2:$P$59908,5,FALSE)</f>
        <v>Flood</v>
      </c>
    </row>
    <row r="8441" spans="1:13" x14ac:dyDescent="0.2">
      <c r="A8441" s="1" t="str">
        <f t="shared" si="131"/>
        <v>2014SEN1639702639702</v>
      </c>
      <c r="B8441">
        <v>2014</v>
      </c>
      <c r="C8441" t="s">
        <v>109</v>
      </c>
      <c r="D8441" t="s">
        <v>110</v>
      </c>
      <c r="E8441" t="s">
        <v>12</v>
      </c>
      <c r="F8441">
        <v>1</v>
      </c>
      <c r="I8441">
        <v>639702</v>
      </c>
      <c r="K8441">
        <v>639702</v>
      </c>
      <c r="M8441" s="2" t="str">
        <f>VLOOKUP(A8441,disaster_subtype!$A$2:$P$59908,5,FALSE)</f>
        <v>Drought</v>
      </c>
    </row>
    <row r="8442" spans="1:13" x14ac:dyDescent="0.2">
      <c r="A8442" s="1" t="str">
        <f t="shared" si="131"/>
        <v>2014SEN111</v>
      </c>
      <c r="B8442">
        <v>2014</v>
      </c>
      <c r="C8442" t="s">
        <v>109</v>
      </c>
      <c r="D8442" t="s">
        <v>110</v>
      </c>
      <c r="E8442" t="s">
        <v>484</v>
      </c>
      <c r="F8442">
        <v>1</v>
      </c>
      <c r="H8442">
        <v>1</v>
      </c>
      <c r="K8442">
        <v>1</v>
      </c>
      <c r="M8442" s="2" t="str">
        <f>VLOOKUP(A8442,disaster_subtype!$A$2:$P$59908,5,FALSE)</f>
        <v>Epidemic</v>
      </c>
    </row>
    <row r="8443" spans="1:13" x14ac:dyDescent="0.2">
      <c r="A8443" s="1" t="str">
        <f t="shared" si="131"/>
        <v>2014SRB130003000</v>
      </c>
      <c r="B8443">
        <v>2014</v>
      </c>
      <c r="C8443" t="s">
        <v>474</v>
      </c>
      <c r="D8443" t="s">
        <v>475</v>
      </c>
      <c r="E8443" t="s">
        <v>492</v>
      </c>
      <c r="F8443">
        <v>1</v>
      </c>
      <c r="I8443">
        <v>3000</v>
      </c>
      <c r="K8443">
        <v>3000</v>
      </c>
      <c r="M8443" s="2" t="str">
        <f>VLOOKUP(A8443,disaster_subtype!$A$2:$P$59908,5,FALSE)</f>
        <v xml:space="preserve">Extreme temperature </v>
      </c>
    </row>
    <row r="8444" spans="1:13" x14ac:dyDescent="0.2">
      <c r="A8444" s="1" t="str">
        <f t="shared" si="131"/>
        <v>2014SRB45659600596002048262</v>
      </c>
      <c r="B8444">
        <v>2014</v>
      </c>
      <c r="C8444" t="s">
        <v>474</v>
      </c>
      <c r="D8444" t="s">
        <v>475</v>
      </c>
      <c r="E8444" t="s">
        <v>485</v>
      </c>
      <c r="F8444">
        <v>4</v>
      </c>
      <c r="G8444">
        <v>56</v>
      </c>
      <c r="I8444">
        <v>59600</v>
      </c>
      <c r="K8444">
        <v>59600</v>
      </c>
      <c r="L8444">
        <v>2048262</v>
      </c>
      <c r="M8444" s="2" t="e">
        <f>VLOOKUP(A8444,disaster_subtype!$A$2:$P$59908,5,FALSE)</f>
        <v>#N/A</v>
      </c>
    </row>
    <row r="8445" spans="1:13" x14ac:dyDescent="0.2">
      <c r="A8445" s="1" t="str">
        <f t="shared" si="131"/>
        <v>2014SYC144354435</v>
      </c>
      <c r="B8445">
        <v>2014</v>
      </c>
      <c r="C8445" t="s">
        <v>445</v>
      </c>
      <c r="D8445" t="s">
        <v>446</v>
      </c>
      <c r="E8445" t="s">
        <v>485</v>
      </c>
      <c r="F8445">
        <v>1</v>
      </c>
      <c r="I8445">
        <v>4435</v>
      </c>
      <c r="K8445">
        <v>4435</v>
      </c>
      <c r="M8445" s="2" t="str">
        <f>VLOOKUP(A8445,disaster_subtype!$A$2:$P$59908,5,FALSE)</f>
        <v>Flood</v>
      </c>
    </row>
    <row r="8446" spans="1:13" x14ac:dyDescent="0.2">
      <c r="A8446" s="1" t="str">
        <f t="shared" si="131"/>
        <v>2014SLE139561412414124</v>
      </c>
      <c r="B8446">
        <v>2014</v>
      </c>
      <c r="C8446" t="s">
        <v>338</v>
      </c>
      <c r="D8446" t="s">
        <v>339</v>
      </c>
      <c r="E8446" t="s">
        <v>484</v>
      </c>
      <c r="F8446">
        <v>1</v>
      </c>
      <c r="G8446">
        <v>3956</v>
      </c>
      <c r="H8446">
        <v>14124</v>
      </c>
      <c r="K8446">
        <v>14124</v>
      </c>
      <c r="M8446" s="2" t="str">
        <f>VLOOKUP(A8446,disaster_subtype!$A$2:$P$59908,5,FALSE)</f>
        <v>Epidemic</v>
      </c>
    </row>
    <row r="8447" spans="1:13" x14ac:dyDescent="0.2">
      <c r="A8447" s="1" t="str">
        <f t="shared" si="131"/>
        <v>2014SVN115000050000</v>
      </c>
      <c r="B8447">
        <v>2014</v>
      </c>
      <c r="C8447" t="s">
        <v>452</v>
      </c>
      <c r="D8447" t="s">
        <v>453</v>
      </c>
      <c r="E8447" t="s">
        <v>492</v>
      </c>
      <c r="F8447">
        <v>1</v>
      </c>
      <c r="G8447">
        <v>1</v>
      </c>
      <c r="I8447">
        <v>50000</v>
      </c>
      <c r="K8447">
        <v>50000</v>
      </c>
      <c r="M8447" s="2" t="str">
        <f>VLOOKUP(A8447,disaster_subtype!$A$2:$P$59908,5,FALSE)</f>
        <v xml:space="preserve">Extreme temperature </v>
      </c>
    </row>
    <row r="8448" spans="1:13" x14ac:dyDescent="0.2">
      <c r="A8448" s="1" t="str">
        <f t="shared" si="131"/>
        <v>2014SVN1225502550</v>
      </c>
      <c r="B8448">
        <v>2014</v>
      </c>
      <c r="C8448" t="s">
        <v>452</v>
      </c>
      <c r="D8448" t="s">
        <v>453</v>
      </c>
      <c r="E8448" t="s">
        <v>485</v>
      </c>
      <c r="F8448">
        <v>1</v>
      </c>
      <c r="G8448">
        <v>2</v>
      </c>
      <c r="I8448">
        <v>2550</v>
      </c>
      <c r="K8448">
        <v>2550</v>
      </c>
      <c r="M8448" s="2" t="str">
        <f>VLOOKUP(A8448,disaster_subtype!$A$2:$P$59908,5,FALSE)</f>
        <v>Flood</v>
      </c>
    </row>
    <row r="8449" spans="1:13" x14ac:dyDescent="0.2">
      <c r="A8449" s="1" t="str">
        <f t="shared" si="131"/>
        <v>2014SLB147520005200024000</v>
      </c>
      <c r="B8449">
        <v>2014</v>
      </c>
      <c r="C8449" t="s">
        <v>168</v>
      </c>
      <c r="D8449" t="s">
        <v>169</v>
      </c>
      <c r="E8449" t="s">
        <v>485</v>
      </c>
      <c r="F8449">
        <v>1</v>
      </c>
      <c r="G8449">
        <v>47</v>
      </c>
      <c r="I8449">
        <v>52000</v>
      </c>
      <c r="K8449">
        <v>52000</v>
      </c>
      <c r="L8449">
        <v>24000</v>
      </c>
      <c r="M8449" s="2" t="str">
        <f>VLOOKUP(A8449,disaster_subtype!$A$2:$P$59908,5,FALSE)</f>
        <v>Flood</v>
      </c>
    </row>
    <row r="8450" spans="1:13" x14ac:dyDescent="0.2">
      <c r="A8450" s="1" t="str">
        <f t="shared" ref="A8450:A8513" si="132">B8450&amp;C8450&amp;F8450&amp;G8450&amp;H8450&amp;I8450&amp;J8450&amp;K8450&amp;L8450</f>
        <v>2014SOM1535624535624</v>
      </c>
      <c r="B8450">
        <v>2014</v>
      </c>
      <c r="C8450" t="s">
        <v>256</v>
      </c>
      <c r="D8450" t="s">
        <v>257</v>
      </c>
      <c r="E8450" t="s">
        <v>12</v>
      </c>
      <c r="F8450">
        <v>1</v>
      </c>
      <c r="I8450">
        <v>535624</v>
      </c>
      <c r="K8450">
        <v>535624</v>
      </c>
      <c r="M8450" s="2" t="str">
        <f>VLOOKUP(A8450,disaster_subtype!$A$2:$P$59908,5,FALSE)</f>
        <v>Drought</v>
      </c>
    </row>
    <row r="8451" spans="1:13" x14ac:dyDescent="0.2">
      <c r="A8451" s="1" t="str">
        <f t="shared" si="132"/>
        <v>2014SOM19000090000</v>
      </c>
      <c r="B8451">
        <v>2014</v>
      </c>
      <c r="C8451" t="s">
        <v>256</v>
      </c>
      <c r="D8451" t="s">
        <v>257</v>
      </c>
      <c r="E8451" t="s">
        <v>485</v>
      </c>
      <c r="F8451">
        <v>1</v>
      </c>
      <c r="I8451">
        <v>90000</v>
      </c>
      <c r="K8451">
        <v>90000</v>
      </c>
      <c r="M8451" s="2" t="str">
        <f>VLOOKUP(A8451,disaster_subtype!$A$2:$P$59908,5,FALSE)</f>
        <v>Flood</v>
      </c>
    </row>
    <row r="8452" spans="1:13" x14ac:dyDescent="0.2">
      <c r="A8452" s="1" t="str">
        <f t="shared" si="132"/>
        <v>2014ZAF11220002002</v>
      </c>
      <c r="B8452">
        <v>2014</v>
      </c>
      <c r="C8452" t="s">
        <v>130</v>
      </c>
      <c r="D8452" t="s">
        <v>131</v>
      </c>
      <c r="E8452" t="s">
        <v>488</v>
      </c>
      <c r="F8452">
        <v>1</v>
      </c>
      <c r="G8452">
        <v>1</v>
      </c>
      <c r="H8452">
        <v>2</v>
      </c>
      <c r="I8452">
        <v>2000</v>
      </c>
      <c r="K8452">
        <v>2002</v>
      </c>
      <c r="M8452" s="2" t="str">
        <f>VLOOKUP(A8452,disaster_subtype!$A$2:$P$59908,5,FALSE)</f>
        <v>Earthquake</v>
      </c>
    </row>
    <row r="8453" spans="1:13" x14ac:dyDescent="0.2">
      <c r="A8453" s="1" t="str">
        <f t="shared" si="132"/>
        <v>2014ZAF1327185718585000</v>
      </c>
      <c r="B8453">
        <v>2014</v>
      </c>
      <c r="C8453" t="s">
        <v>130</v>
      </c>
      <c r="D8453" t="s">
        <v>131</v>
      </c>
      <c r="E8453" t="s">
        <v>485</v>
      </c>
      <c r="F8453">
        <v>1</v>
      </c>
      <c r="G8453">
        <v>32</v>
      </c>
      <c r="I8453">
        <v>7185</v>
      </c>
      <c r="K8453">
        <v>7185</v>
      </c>
      <c r="L8453">
        <v>85000</v>
      </c>
      <c r="M8453" s="2" t="str">
        <f>VLOOKUP(A8453,disaster_subtype!$A$2:$P$59908,5,FALSE)</f>
        <v>Flood</v>
      </c>
    </row>
    <row r="8454" spans="1:13" x14ac:dyDescent="0.2">
      <c r="A8454" s="1" t="str">
        <f t="shared" si="132"/>
        <v>2014SSD214958659006486</v>
      </c>
      <c r="B8454">
        <v>2014</v>
      </c>
      <c r="C8454" t="s">
        <v>476</v>
      </c>
      <c r="D8454" t="s">
        <v>477</v>
      </c>
      <c r="E8454" t="s">
        <v>484</v>
      </c>
      <c r="F8454">
        <v>2</v>
      </c>
      <c r="G8454">
        <v>149</v>
      </c>
      <c r="H8454">
        <v>586</v>
      </c>
      <c r="I8454">
        <v>5900</v>
      </c>
      <c r="K8454">
        <v>6486</v>
      </c>
      <c r="M8454" s="2" t="str">
        <f>VLOOKUP(A8454,disaster_subtype!$A$2:$P$59908,5,FALSE)</f>
        <v>Epidemic</v>
      </c>
    </row>
    <row r="8455" spans="1:13" x14ac:dyDescent="0.2">
      <c r="A8455" s="1" t="str">
        <f t="shared" si="132"/>
        <v>2014ESP13</v>
      </c>
      <c r="B8455">
        <v>2014</v>
      </c>
      <c r="C8455" t="s">
        <v>222</v>
      </c>
      <c r="D8455" t="s">
        <v>223</v>
      </c>
      <c r="E8455" t="s">
        <v>487</v>
      </c>
      <c r="F8455">
        <v>1</v>
      </c>
      <c r="G8455">
        <v>3</v>
      </c>
      <c r="M8455" s="2" t="str">
        <f>VLOOKUP(A8455,disaster_subtype!$A$2:$P$59908,5,FALSE)</f>
        <v>Storm</v>
      </c>
    </row>
    <row r="8456" spans="1:13" x14ac:dyDescent="0.2">
      <c r="A8456" s="1" t="str">
        <f t="shared" si="132"/>
        <v>2014LKA11800000180000025000</v>
      </c>
      <c r="B8456">
        <v>2014</v>
      </c>
      <c r="C8456" t="s">
        <v>244</v>
      </c>
      <c r="D8456" t="s">
        <v>245</v>
      </c>
      <c r="E8456" t="s">
        <v>12</v>
      </c>
      <c r="F8456">
        <v>1</v>
      </c>
      <c r="I8456">
        <v>1800000</v>
      </c>
      <c r="K8456">
        <v>1800000</v>
      </c>
      <c r="L8456">
        <v>25000</v>
      </c>
      <c r="M8456" s="2" t="str">
        <f>VLOOKUP(A8456,disaster_subtype!$A$2:$P$59908,5,FALSE)</f>
        <v>Drought</v>
      </c>
    </row>
    <row r="8457" spans="1:13" x14ac:dyDescent="0.2">
      <c r="A8457" s="1" t="str">
        <f t="shared" si="132"/>
        <v>2014LKA3952912040001204029</v>
      </c>
      <c r="B8457">
        <v>2014</v>
      </c>
      <c r="C8457" t="s">
        <v>244</v>
      </c>
      <c r="D8457" t="s">
        <v>245</v>
      </c>
      <c r="E8457" t="s">
        <v>485</v>
      </c>
      <c r="F8457">
        <v>3</v>
      </c>
      <c r="G8457">
        <v>95</v>
      </c>
      <c r="H8457">
        <v>29</v>
      </c>
      <c r="I8457">
        <v>1204000</v>
      </c>
      <c r="K8457">
        <v>1204029</v>
      </c>
      <c r="M8457" s="2" t="str">
        <f>VLOOKUP(A8457,disaster_subtype!$A$2:$P$59908,5,FALSE)</f>
        <v>Flood</v>
      </c>
    </row>
    <row r="8458" spans="1:13" x14ac:dyDescent="0.2">
      <c r="A8458" s="1" t="str">
        <f t="shared" si="132"/>
        <v>2014LKA324114673301797</v>
      </c>
      <c r="B8458">
        <v>2014</v>
      </c>
      <c r="C8458" t="s">
        <v>244</v>
      </c>
      <c r="D8458" t="s">
        <v>245</v>
      </c>
      <c r="E8458" t="s">
        <v>80</v>
      </c>
      <c r="F8458">
        <v>3</v>
      </c>
      <c r="G8458">
        <v>241</v>
      </c>
      <c r="I8458">
        <v>1467</v>
      </c>
      <c r="J8458">
        <v>330</v>
      </c>
      <c r="K8458">
        <v>1797</v>
      </c>
      <c r="M8458" s="2" t="e">
        <f>VLOOKUP(A8458,disaster_subtype!$A$2:$P$59908,5,FALSE)</f>
        <v>#N/A</v>
      </c>
    </row>
    <row r="8459" spans="1:13" x14ac:dyDescent="0.2">
      <c r="A8459" s="1" t="str">
        <f t="shared" si="132"/>
        <v>2014SDN139204266000266204</v>
      </c>
      <c r="B8459">
        <v>2014</v>
      </c>
      <c r="C8459" t="s">
        <v>187</v>
      </c>
      <c r="D8459" t="s">
        <v>188</v>
      </c>
      <c r="E8459" t="s">
        <v>485</v>
      </c>
      <c r="F8459">
        <v>1</v>
      </c>
      <c r="G8459">
        <v>39</v>
      </c>
      <c r="H8459">
        <v>204</v>
      </c>
      <c r="I8459">
        <v>266000</v>
      </c>
      <c r="K8459">
        <v>266204</v>
      </c>
      <c r="M8459" s="2" t="str">
        <f>VLOOKUP(A8459,disaster_subtype!$A$2:$P$59908,5,FALSE)</f>
        <v>Flood</v>
      </c>
    </row>
    <row r="8460" spans="1:13" x14ac:dyDescent="0.2">
      <c r="A8460" s="1" t="str">
        <f t="shared" si="132"/>
        <v>2014SWZ111400400</v>
      </c>
      <c r="B8460">
        <v>2014</v>
      </c>
      <c r="C8460" t="s">
        <v>377</v>
      </c>
      <c r="D8460" t="s">
        <v>378</v>
      </c>
      <c r="E8460" t="s">
        <v>485</v>
      </c>
      <c r="F8460">
        <v>1</v>
      </c>
      <c r="G8460">
        <v>11</v>
      </c>
      <c r="I8460">
        <v>400</v>
      </c>
      <c r="K8460">
        <v>400</v>
      </c>
      <c r="M8460" s="2" t="str">
        <f>VLOOKUP(A8460,disaster_subtype!$A$2:$P$59908,5,FALSE)</f>
        <v>Flood</v>
      </c>
    </row>
    <row r="8461" spans="1:13" x14ac:dyDescent="0.2">
      <c r="A8461" s="1" t="str">
        <f t="shared" si="132"/>
        <v>2014CHE12</v>
      </c>
      <c r="B8461">
        <v>2014</v>
      </c>
      <c r="C8461" t="s">
        <v>211</v>
      </c>
      <c r="D8461" t="s">
        <v>212</v>
      </c>
      <c r="E8461" t="s">
        <v>487</v>
      </c>
      <c r="F8461">
        <v>1</v>
      </c>
      <c r="G8461">
        <v>2</v>
      </c>
      <c r="M8461" s="2" t="str">
        <f>VLOOKUP(A8461,disaster_subtype!$A$2:$P$59908,5,FALSE)</f>
        <v>Storm</v>
      </c>
    </row>
    <row r="8462" spans="1:13" x14ac:dyDescent="0.2">
      <c r="A8462" s="1" t="str">
        <f t="shared" si="132"/>
        <v>2014TWN2420000</v>
      </c>
      <c r="B8462">
        <v>2014</v>
      </c>
      <c r="C8462" t="s">
        <v>75</v>
      </c>
      <c r="D8462" t="s">
        <v>76</v>
      </c>
      <c r="E8462" t="s">
        <v>487</v>
      </c>
      <c r="F8462">
        <v>2</v>
      </c>
      <c r="L8462">
        <v>420000</v>
      </c>
      <c r="M8462" s="2" t="str">
        <f>VLOOKUP(A8462,disaster_subtype!$A$2:$P$59908,5,FALSE)</f>
        <v>Storm</v>
      </c>
    </row>
    <row r="8463" spans="1:13" x14ac:dyDescent="0.2">
      <c r="A8463" s="1" t="str">
        <f t="shared" si="132"/>
        <v>2014TJK220381276042513223</v>
      </c>
      <c r="B8463">
        <v>2014</v>
      </c>
      <c r="C8463" t="s">
        <v>398</v>
      </c>
      <c r="D8463" t="s">
        <v>399</v>
      </c>
      <c r="E8463" t="s">
        <v>485</v>
      </c>
      <c r="F8463">
        <v>2</v>
      </c>
      <c r="G8463">
        <v>20</v>
      </c>
      <c r="H8463">
        <v>38</v>
      </c>
      <c r="I8463">
        <v>12760</v>
      </c>
      <c r="J8463">
        <v>425</v>
      </c>
      <c r="K8463">
        <v>13223</v>
      </c>
      <c r="M8463" s="2" t="str">
        <f>VLOOKUP(A8463,disaster_subtype!$A$2:$P$59908,5,FALSE)</f>
        <v>Flood</v>
      </c>
    </row>
    <row r="8464" spans="1:13" x14ac:dyDescent="0.2">
      <c r="A8464" s="1" t="str">
        <f t="shared" si="132"/>
        <v>2014TZA2314000040000</v>
      </c>
      <c r="B8464">
        <v>2014</v>
      </c>
      <c r="C8464" t="s">
        <v>26</v>
      </c>
      <c r="D8464" t="s">
        <v>27</v>
      </c>
      <c r="E8464" t="s">
        <v>485</v>
      </c>
      <c r="F8464">
        <v>2</v>
      </c>
      <c r="G8464">
        <v>31</v>
      </c>
      <c r="I8464">
        <v>40000</v>
      </c>
      <c r="K8464">
        <v>40000</v>
      </c>
      <c r="M8464" s="2" t="e">
        <f>VLOOKUP(A8464,disaster_subtype!$A$2:$P$59908,5,FALSE)</f>
        <v>#N/A</v>
      </c>
    </row>
    <row r="8465" spans="1:13" x14ac:dyDescent="0.2">
      <c r="A8465" s="1" t="str">
        <f t="shared" si="132"/>
        <v>2014THA1</v>
      </c>
      <c r="B8465">
        <v>2014</v>
      </c>
      <c r="C8465" t="s">
        <v>236</v>
      </c>
      <c r="D8465" t="s">
        <v>237</v>
      </c>
      <c r="E8465" t="s">
        <v>12</v>
      </c>
      <c r="F8465">
        <v>1</v>
      </c>
      <c r="M8465" s="2" t="str">
        <f>VLOOKUP(A8465,disaster_subtype!$A$2:$P$59908,5,FALSE)</f>
        <v>Drought</v>
      </c>
    </row>
    <row r="8466" spans="1:13" x14ac:dyDescent="0.2">
      <c r="A8466" s="1" t="str">
        <f t="shared" si="132"/>
        <v>2014THA1123175001752362000</v>
      </c>
      <c r="B8466">
        <v>2014</v>
      </c>
      <c r="C8466" t="s">
        <v>236</v>
      </c>
      <c r="D8466" t="s">
        <v>237</v>
      </c>
      <c r="E8466" t="s">
        <v>488</v>
      </c>
      <c r="F8466">
        <v>1</v>
      </c>
      <c r="G8466">
        <v>1</v>
      </c>
      <c r="H8466">
        <v>23</v>
      </c>
      <c r="I8466">
        <v>17500</v>
      </c>
      <c r="K8466">
        <v>17523</v>
      </c>
      <c r="L8466">
        <v>62000</v>
      </c>
      <c r="M8466" s="2" t="str">
        <f>VLOOKUP(A8466,disaster_subtype!$A$2:$P$59908,5,FALSE)</f>
        <v>Earthquake</v>
      </c>
    </row>
    <row r="8467" spans="1:13" x14ac:dyDescent="0.2">
      <c r="A8467" s="1" t="str">
        <f t="shared" si="132"/>
        <v>2014THA16310000001000000</v>
      </c>
      <c r="B8467">
        <v>2014</v>
      </c>
      <c r="C8467" t="s">
        <v>236</v>
      </c>
      <c r="D8467" t="s">
        <v>237</v>
      </c>
      <c r="E8467" t="s">
        <v>492</v>
      </c>
      <c r="F8467">
        <v>1</v>
      </c>
      <c r="G8467">
        <v>63</v>
      </c>
      <c r="I8467">
        <v>1000000</v>
      </c>
      <c r="K8467">
        <v>1000000</v>
      </c>
      <c r="M8467" s="2" t="str">
        <f>VLOOKUP(A8467,disaster_subtype!$A$2:$P$59908,5,FALSE)</f>
        <v xml:space="preserve">Extreme temperature </v>
      </c>
    </row>
    <row r="8468" spans="1:13" x14ac:dyDescent="0.2">
      <c r="A8468" s="1" t="str">
        <f t="shared" si="132"/>
        <v>2014THA429813128013128810000</v>
      </c>
      <c r="B8468">
        <v>2014</v>
      </c>
      <c r="C8468" t="s">
        <v>236</v>
      </c>
      <c r="D8468" t="s">
        <v>237</v>
      </c>
      <c r="E8468" t="s">
        <v>485</v>
      </c>
      <c r="F8468">
        <v>4</v>
      </c>
      <c r="G8468">
        <v>29</v>
      </c>
      <c r="H8468">
        <v>8</v>
      </c>
      <c r="I8468">
        <v>131280</v>
      </c>
      <c r="K8468">
        <v>131288</v>
      </c>
      <c r="L8468">
        <v>10000</v>
      </c>
      <c r="M8468" s="2" t="e">
        <f>VLOOKUP(A8468,disaster_subtype!$A$2:$P$59908,5,FALSE)</f>
        <v>#N/A</v>
      </c>
    </row>
    <row r="8469" spans="1:13" x14ac:dyDescent="0.2">
      <c r="A8469" s="1" t="str">
        <f t="shared" si="132"/>
        <v>2014THA120002000</v>
      </c>
      <c r="B8469">
        <v>2014</v>
      </c>
      <c r="C8469" t="s">
        <v>236</v>
      </c>
      <c r="D8469" t="s">
        <v>237</v>
      </c>
      <c r="E8469" t="s">
        <v>487</v>
      </c>
      <c r="F8469">
        <v>1</v>
      </c>
      <c r="J8469">
        <v>2000</v>
      </c>
      <c r="K8469">
        <v>2000</v>
      </c>
      <c r="M8469" s="2" t="str">
        <f>VLOOKUP(A8469,disaster_subtype!$A$2:$P$59908,5,FALSE)</f>
        <v>Storm</v>
      </c>
    </row>
    <row r="8470" spans="1:13" x14ac:dyDescent="0.2">
      <c r="A8470" s="1" t="str">
        <f t="shared" si="132"/>
        <v>2014TLS12197197</v>
      </c>
      <c r="B8470">
        <v>2014</v>
      </c>
      <c r="C8470" t="s">
        <v>464</v>
      </c>
      <c r="D8470" t="s">
        <v>465</v>
      </c>
      <c r="E8470" t="s">
        <v>484</v>
      </c>
      <c r="F8470">
        <v>1</v>
      </c>
      <c r="G8470">
        <v>2</v>
      </c>
      <c r="H8470">
        <v>197</v>
      </c>
      <c r="K8470">
        <v>197</v>
      </c>
      <c r="M8470" s="2" t="str">
        <f>VLOOKUP(A8470,disaster_subtype!$A$2:$P$59908,5,FALSE)</f>
        <v>Epidemic</v>
      </c>
    </row>
    <row r="8471" spans="1:13" x14ac:dyDescent="0.2">
      <c r="A8471" s="1" t="str">
        <f t="shared" si="132"/>
        <v>2014TON11144000401431000</v>
      </c>
      <c r="B8471">
        <v>2014</v>
      </c>
      <c r="C8471" t="s">
        <v>199</v>
      </c>
      <c r="D8471" t="s">
        <v>200</v>
      </c>
      <c r="E8471" t="s">
        <v>487</v>
      </c>
      <c r="F8471">
        <v>1</v>
      </c>
      <c r="G8471">
        <v>1</v>
      </c>
      <c r="H8471">
        <v>14</v>
      </c>
      <c r="I8471">
        <v>4000</v>
      </c>
      <c r="K8471">
        <v>4014</v>
      </c>
      <c r="L8471">
        <v>31000</v>
      </c>
      <c r="M8471" s="2" t="str">
        <f>VLOOKUP(A8471,disaster_subtype!$A$2:$P$59908,5,FALSE)</f>
        <v>Storm</v>
      </c>
    </row>
    <row r="8472" spans="1:13" x14ac:dyDescent="0.2">
      <c r="A8472" s="1" t="str">
        <f t="shared" si="132"/>
        <v>2014TUR1324324</v>
      </c>
      <c r="B8472">
        <v>2014</v>
      </c>
      <c r="C8472" t="s">
        <v>50</v>
      </c>
      <c r="D8472" t="s">
        <v>51</v>
      </c>
      <c r="E8472" t="s">
        <v>488</v>
      </c>
      <c r="F8472">
        <v>1</v>
      </c>
      <c r="H8472">
        <v>324</v>
      </c>
      <c r="K8472">
        <v>324</v>
      </c>
      <c r="M8472" s="2" t="str">
        <f>VLOOKUP(A8472,disaster_subtype!$A$2:$P$59908,5,FALSE)</f>
        <v>Earthquake</v>
      </c>
    </row>
    <row r="8473" spans="1:13" x14ac:dyDescent="0.2">
      <c r="A8473" s="1" t="str">
        <f t="shared" si="132"/>
        <v>2014GBR1540540624000</v>
      </c>
      <c r="B8473">
        <v>2014</v>
      </c>
      <c r="C8473" t="s">
        <v>216</v>
      </c>
      <c r="D8473" t="s">
        <v>217</v>
      </c>
      <c r="E8473" t="s">
        <v>485</v>
      </c>
      <c r="F8473">
        <v>1</v>
      </c>
      <c r="I8473">
        <v>540</v>
      </c>
      <c r="K8473">
        <v>540</v>
      </c>
      <c r="L8473">
        <v>624000</v>
      </c>
      <c r="M8473" s="2" t="str">
        <f>VLOOKUP(A8473,disaster_subtype!$A$2:$P$59908,5,FALSE)</f>
        <v>Flood</v>
      </c>
    </row>
    <row r="8474" spans="1:13" x14ac:dyDescent="0.2">
      <c r="A8474" s="1" t="str">
        <f t="shared" si="132"/>
        <v>2014GBR151800018000100000</v>
      </c>
      <c r="B8474">
        <v>2014</v>
      </c>
      <c r="C8474" t="s">
        <v>216</v>
      </c>
      <c r="D8474" t="s">
        <v>217</v>
      </c>
      <c r="E8474" t="s">
        <v>487</v>
      </c>
      <c r="F8474">
        <v>1</v>
      </c>
      <c r="G8474">
        <v>5</v>
      </c>
      <c r="I8474">
        <v>18000</v>
      </c>
      <c r="K8474">
        <v>18000</v>
      </c>
      <c r="L8474">
        <v>100000</v>
      </c>
      <c r="M8474" s="2" t="str">
        <f>VLOOKUP(A8474,disaster_subtype!$A$2:$P$59908,5,FALSE)</f>
        <v>Storm</v>
      </c>
    </row>
    <row r="8475" spans="1:13" x14ac:dyDescent="0.2">
      <c r="A8475" s="1" t="str">
        <f t="shared" si="132"/>
        <v>2014USA12200000</v>
      </c>
      <c r="B8475">
        <v>2014</v>
      </c>
      <c r="C8475" t="s">
        <v>22</v>
      </c>
      <c r="D8475" t="s">
        <v>23</v>
      </c>
      <c r="E8475" t="s">
        <v>12</v>
      </c>
      <c r="F8475">
        <v>1</v>
      </c>
      <c r="L8475">
        <v>2200000</v>
      </c>
      <c r="M8475" s="2" t="str">
        <f>VLOOKUP(A8475,disaster_subtype!$A$2:$P$59908,5,FALSE)</f>
        <v>Drought</v>
      </c>
    </row>
    <row r="8476" spans="1:13" x14ac:dyDescent="0.2">
      <c r="A8476" s="1" t="str">
        <f t="shared" si="132"/>
        <v>2014USA1125030003250700000</v>
      </c>
      <c r="B8476">
        <v>2014</v>
      </c>
      <c r="C8476" t="s">
        <v>22</v>
      </c>
      <c r="D8476" t="s">
        <v>23</v>
      </c>
      <c r="E8476" t="s">
        <v>488</v>
      </c>
      <c r="F8476">
        <v>1</v>
      </c>
      <c r="G8476">
        <v>1</v>
      </c>
      <c r="H8476">
        <v>250</v>
      </c>
      <c r="I8476">
        <v>3000</v>
      </c>
      <c r="K8476">
        <v>3250</v>
      </c>
      <c r="L8476">
        <v>700000</v>
      </c>
      <c r="M8476" s="2" t="str">
        <f>VLOOKUP(A8476,disaster_subtype!$A$2:$P$59908,5,FALSE)</f>
        <v>Earthquake</v>
      </c>
    </row>
    <row r="8477" spans="1:13" x14ac:dyDescent="0.2">
      <c r="A8477" s="1" t="str">
        <f t="shared" si="132"/>
        <v>2014USA1212500000</v>
      </c>
      <c r="B8477">
        <v>2014</v>
      </c>
      <c r="C8477" t="s">
        <v>22</v>
      </c>
      <c r="D8477" t="s">
        <v>23</v>
      </c>
      <c r="E8477" t="s">
        <v>492</v>
      </c>
      <c r="F8477">
        <v>1</v>
      </c>
      <c r="G8477">
        <v>21</v>
      </c>
      <c r="L8477">
        <v>2500000</v>
      </c>
      <c r="M8477" s="2" t="str">
        <f>VLOOKUP(A8477,disaster_subtype!$A$2:$P$59908,5,FALSE)</f>
        <v xml:space="preserve">Extreme temperature </v>
      </c>
    </row>
    <row r="8478" spans="1:13" x14ac:dyDescent="0.2">
      <c r="A8478" s="1" t="str">
        <f t="shared" si="132"/>
        <v>2014USA221020001020001690000</v>
      </c>
      <c r="B8478">
        <v>2014</v>
      </c>
      <c r="C8478" t="s">
        <v>22</v>
      </c>
      <c r="D8478" t="s">
        <v>23</v>
      </c>
      <c r="E8478" t="s">
        <v>485</v>
      </c>
      <c r="F8478">
        <v>2</v>
      </c>
      <c r="G8478">
        <v>2</v>
      </c>
      <c r="I8478">
        <v>102000</v>
      </c>
      <c r="K8478">
        <v>102000</v>
      </c>
      <c r="L8478">
        <v>1690000</v>
      </c>
      <c r="M8478" s="2" t="e">
        <f>VLOOKUP(A8478,disaster_subtype!$A$2:$P$59908,5,FALSE)</f>
        <v>#N/A</v>
      </c>
    </row>
    <row r="8479" spans="1:13" x14ac:dyDescent="0.2">
      <c r="A8479" s="1" t="str">
        <f t="shared" si="132"/>
        <v>2014USA14315015020000</v>
      </c>
      <c r="B8479">
        <v>2014</v>
      </c>
      <c r="C8479" t="s">
        <v>22</v>
      </c>
      <c r="D8479" t="s">
        <v>23</v>
      </c>
      <c r="E8479" t="s">
        <v>80</v>
      </c>
      <c r="F8479">
        <v>1</v>
      </c>
      <c r="G8479">
        <v>43</v>
      </c>
      <c r="J8479">
        <v>150</v>
      </c>
      <c r="K8479">
        <v>150</v>
      </c>
      <c r="L8479">
        <v>20000</v>
      </c>
      <c r="M8479" s="2" t="str">
        <f>VLOOKUP(A8479,disaster_subtype!$A$2:$P$59908,5,FALSE)</f>
        <v>Landslide</v>
      </c>
    </row>
    <row r="8480" spans="1:13" x14ac:dyDescent="0.2">
      <c r="A8480" s="1" t="str">
        <f t="shared" si="132"/>
        <v>2014USA131365111343012159566000</v>
      </c>
      <c r="B8480">
        <v>2014</v>
      </c>
      <c r="C8480" t="s">
        <v>22</v>
      </c>
      <c r="D8480" t="s">
        <v>23</v>
      </c>
      <c r="E8480" t="s">
        <v>487</v>
      </c>
      <c r="F8480">
        <v>13</v>
      </c>
      <c r="G8480">
        <v>136</v>
      </c>
      <c r="H8480">
        <v>51</v>
      </c>
      <c r="I8480">
        <v>1134</v>
      </c>
      <c r="J8480">
        <v>30</v>
      </c>
      <c r="K8480">
        <v>1215</v>
      </c>
      <c r="L8480">
        <v>9566000</v>
      </c>
      <c r="M8480" s="2" t="e">
        <f>VLOOKUP(A8480,disaster_subtype!$A$2:$P$59908,5,FALSE)</f>
        <v>#N/A</v>
      </c>
    </row>
    <row r="8481" spans="1:13" x14ac:dyDescent="0.2">
      <c r="A8481" s="1" t="str">
        <f t="shared" si="132"/>
        <v>2014USA12429429100000</v>
      </c>
      <c r="B8481">
        <v>2014</v>
      </c>
      <c r="C8481" t="s">
        <v>22</v>
      </c>
      <c r="D8481" t="s">
        <v>23</v>
      </c>
      <c r="E8481" t="s">
        <v>490</v>
      </c>
      <c r="F8481">
        <v>1</v>
      </c>
      <c r="G8481">
        <v>2</v>
      </c>
      <c r="I8481">
        <v>429</v>
      </c>
      <c r="K8481">
        <v>429</v>
      </c>
      <c r="L8481">
        <v>100000</v>
      </c>
      <c r="M8481" s="2" t="str">
        <f>VLOOKUP(A8481,disaster_subtype!$A$2:$P$59908,5,FALSE)</f>
        <v>Wildfire</v>
      </c>
    </row>
    <row r="8482" spans="1:13" x14ac:dyDescent="0.2">
      <c r="A8482" s="1" t="str">
        <f t="shared" si="132"/>
        <v>2014VUT11262000020006</v>
      </c>
      <c r="B8482">
        <v>2014</v>
      </c>
      <c r="C8482" t="s">
        <v>189</v>
      </c>
      <c r="D8482" t="s">
        <v>190</v>
      </c>
      <c r="E8482" t="s">
        <v>487</v>
      </c>
      <c r="F8482">
        <v>1</v>
      </c>
      <c r="G8482">
        <v>12</v>
      </c>
      <c r="H8482">
        <v>6</v>
      </c>
      <c r="I8482">
        <v>20000</v>
      </c>
      <c r="K8482">
        <v>20006</v>
      </c>
      <c r="M8482" s="2" t="str">
        <f>VLOOKUP(A8482,disaster_subtype!$A$2:$P$59908,5,FALSE)</f>
        <v>Storm</v>
      </c>
    </row>
    <row r="8483" spans="1:13" x14ac:dyDescent="0.2">
      <c r="A8483" s="1" t="str">
        <f t="shared" si="132"/>
        <v>2014VNM338480754807510700</v>
      </c>
      <c r="B8483">
        <v>2014</v>
      </c>
      <c r="C8483" t="s">
        <v>224</v>
      </c>
      <c r="D8483" t="s">
        <v>225</v>
      </c>
      <c r="E8483" t="s">
        <v>487</v>
      </c>
      <c r="F8483">
        <v>3</v>
      </c>
      <c r="G8483">
        <v>38</v>
      </c>
      <c r="I8483">
        <v>48075</v>
      </c>
      <c r="K8483">
        <v>48075</v>
      </c>
      <c r="L8483">
        <v>10700</v>
      </c>
      <c r="M8483" s="2" t="str">
        <f>VLOOKUP(A8483,disaster_subtype!$A$2:$P$59908,5,FALSE)</f>
        <v>Storm</v>
      </c>
    </row>
    <row r="8484" spans="1:13" x14ac:dyDescent="0.2">
      <c r="A8484" s="1" t="str">
        <f t="shared" si="132"/>
        <v>2014ZMB12000020000</v>
      </c>
      <c r="B8484">
        <v>2014</v>
      </c>
      <c r="C8484" t="s">
        <v>356</v>
      </c>
      <c r="D8484" t="s">
        <v>357</v>
      </c>
      <c r="E8484" t="s">
        <v>485</v>
      </c>
      <c r="F8484">
        <v>1</v>
      </c>
      <c r="J8484">
        <v>20000</v>
      </c>
      <c r="K8484">
        <v>20000</v>
      </c>
      <c r="M8484" s="2" t="str">
        <f>VLOOKUP(A8484,disaster_subtype!$A$2:$P$59908,5,FALSE)</f>
        <v>Flood</v>
      </c>
    </row>
    <row r="8485" spans="1:13" x14ac:dyDescent="0.2">
      <c r="A8485" s="1" t="str">
        <f t="shared" si="132"/>
        <v>2014ZWE21422500250220000</v>
      </c>
      <c r="B8485">
        <v>2014</v>
      </c>
      <c r="C8485" t="s">
        <v>340</v>
      </c>
      <c r="D8485" t="s">
        <v>341</v>
      </c>
      <c r="E8485" t="s">
        <v>485</v>
      </c>
      <c r="F8485">
        <v>2</v>
      </c>
      <c r="G8485">
        <v>14</v>
      </c>
      <c r="H8485">
        <v>2</v>
      </c>
      <c r="I8485">
        <v>2500</v>
      </c>
      <c r="K8485">
        <v>2502</v>
      </c>
      <c r="L8485">
        <v>20000</v>
      </c>
      <c r="M8485" s="2" t="e">
        <f>VLOOKUP(A8485,disaster_subtype!$A$2:$P$59908,5,FALSE)</f>
        <v>#N/A</v>
      </c>
    </row>
    <row r="8486" spans="1:13" x14ac:dyDescent="0.2">
      <c r="A8486" s="1" t="str">
        <f t="shared" si="132"/>
        <v>2015AFG2115580923504093132</v>
      </c>
      <c r="B8486">
        <v>2015</v>
      </c>
      <c r="C8486" t="s">
        <v>226</v>
      </c>
      <c r="D8486" t="s">
        <v>227</v>
      </c>
      <c r="E8486" t="s">
        <v>488</v>
      </c>
      <c r="F8486">
        <v>2</v>
      </c>
      <c r="G8486">
        <v>115</v>
      </c>
      <c r="H8486">
        <v>58092</v>
      </c>
      <c r="J8486">
        <v>35040</v>
      </c>
      <c r="K8486">
        <v>93132</v>
      </c>
      <c r="M8486" s="2" t="str">
        <f>VLOOKUP(A8486,disaster_subtype!$A$2:$P$59908,5,FALSE)</f>
        <v>Earthquake</v>
      </c>
    </row>
    <row r="8487" spans="1:13" x14ac:dyDescent="0.2">
      <c r="A8487" s="1" t="str">
        <f t="shared" si="132"/>
        <v>2015AFG4324265757060336353000</v>
      </c>
      <c r="B8487">
        <v>2015</v>
      </c>
      <c r="C8487" t="s">
        <v>226</v>
      </c>
      <c r="D8487" t="s">
        <v>227</v>
      </c>
      <c r="E8487" t="s">
        <v>80</v>
      </c>
      <c r="F8487">
        <v>4</v>
      </c>
      <c r="G8487">
        <v>324</v>
      </c>
      <c r="I8487">
        <v>26575</v>
      </c>
      <c r="J8487">
        <v>7060</v>
      </c>
      <c r="K8487">
        <v>33635</v>
      </c>
      <c r="L8487">
        <v>3000</v>
      </c>
      <c r="M8487" s="2" t="e">
        <f>VLOOKUP(A8487,disaster_subtype!$A$2:$P$59908,5,FALSE)</f>
        <v>#N/A</v>
      </c>
    </row>
    <row r="8488" spans="1:13" x14ac:dyDescent="0.2">
      <c r="A8488" s="1" t="str">
        <f t="shared" si="132"/>
        <v>2015ALB314230042300</v>
      </c>
      <c r="B8488">
        <v>2015</v>
      </c>
      <c r="C8488" t="s">
        <v>292</v>
      </c>
      <c r="D8488" t="s">
        <v>293</v>
      </c>
      <c r="E8488" t="s">
        <v>485</v>
      </c>
      <c r="F8488">
        <v>3</v>
      </c>
      <c r="G8488">
        <v>1</v>
      </c>
      <c r="I8488">
        <v>42300</v>
      </c>
      <c r="K8488">
        <v>42300</v>
      </c>
      <c r="M8488" s="2" t="e">
        <f>VLOOKUP(A8488,disaster_subtype!$A$2:$P$59908,5,FALSE)</f>
        <v>#N/A</v>
      </c>
    </row>
    <row r="8489" spans="1:13" x14ac:dyDescent="0.2">
      <c r="A8489" s="1" t="str">
        <f t="shared" si="132"/>
        <v>2015DZA2123500035000</v>
      </c>
      <c r="B8489">
        <v>2015</v>
      </c>
      <c r="C8489" t="s">
        <v>92</v>
      </c>
      <c r="D8489" t="s">
        <v>93</v>
      </c>
      <c r="E8489" t="s">
        <v>485</v>
      </c>
      <c r="F8489">
        <v>2</v>
      </c>
      <c r="G8489">
        <v>12</v>
      </c>
      <c r="I8489">
        <v>35000</v>
      </c>
      <c r="K8489">
        <v>35000</v>
      </c>
      <c r="M8489" s="2" t="e">
        <f>VLOOKUP(A8489,disaster_subtype!$A$2:$P$59908,5,FALSE)</f>
        <v>#N/A</v>
      </c>
    </row>
    <row r="8490" spans="1:13" x14ac:dyDescent="0.2">
      <c r="A8490" s="1" t="str">
        <f t="shared" si="132"/>
        <v>2015AGO138445994599</v>
      </c>
      <c r="B8490">
        <v>2015</v>
      </c>
      <c r="C8490" t="s">
        <v>362</v>
      </c>
      <c r="D8490" t="s">
        <v>363</v>
      </c>
      <c r="E8490" t="s">
        <v>484</v>
      </c>
      <c r="F8490">
        <v>1</v>
      </c>
      <c r="G8490">
        <v>384</v>
      </c>
      <c r="H8490">
        <v>4599</v>
      </c>
      <c r="K8490">
        <v>4599</v>
      </c>
      <c r="M8490" s="2" t="str">
        <f>VLOOKUP(A8490,disaster_subtype!$A$2:$P$59908,5,FALSE)</f>
        <v>Epidemic</v>
      </c>
    </row>
    <row r="8491" spans="1:13" x14ac:dyDescent="0.2">
      <c r="A8491" s="1" t="str">
        <f t="shared" si="132"/>
        <v>2015AGO375300020005000</v>
      </c>
      <c r="B8491">
        <v>2015</v>
      </c>
      <c r="C8491" t="s">
        <v>362</v>
      </c>
      <c r="D8491" t="s">
        <v>363</v>
      </c>
      <c r="E8491" t="s">
        <v>485</v>
      </c>
      <c r="F8491">
        <v>3</v>
      </c>
      <c r="G8491">
        <v>75</v>
      </c>
      <c r="I8491">
        <v>3000</v>
      </c>
      <c r="J8491">
        <v>2000</v>
      </c>
      <c r="K8491">
        <v>5000</v>
      </c>
      <c r="M8491" s="2" t="e">
        <f>VLOOKUP(A8491,disaster_subtype!$A$2:$P$59908,5,FALSE)</f>
        <v>#N/A</v>
      </c>
    </row>
    <row r="8492" spans="1:13" x14ac:dyDescent="0.2">
      <c r="A8492" s="1" t="str">
        <f t="shared" si="132"/>
        <v>2015ARG311141133141133</v>
      </c>
      <c r="B8492">
        <v>2015</v>
      </c>
      <c r="C8492" t="s">
        <v>193</v>
      </c>
      <c r="D8492" t="s">
        <v>194</v>
      </c>
      <c r="E8492" t="s">
        <v>485</v>
      </c>
      <c r="F8492">
        <v>3</v>
      </c>
      <c r="G8492">
        <v>11</v>
      </c>
      <c r="I8492">
        <v>141133</v>
      </c>
      <c r="K8492">
        <v>141133</v>
      </c>
      <c r="M8492" s="2" t="str">
        <f>VLOOKUP(A8492,disaster_subtype!$A$2:$P$59908,5,FALSE)</f>
        <v>Flood</v>
      </c>
    </row>
    <row r="8493" spans="1:13" x14ac:dyDescent="0.2">
      <c r="A8493" s="1" t="str">
        <f t="shared" si="132"/>
        <v>2015ARG184500450017200</v>
      </c>
      <c r="B8493">
        <v>2015</v>
      </c>
      <c r="C8493" t="s">
        <v>193</v>
      </c>
      <c r="D8493" t="s">
        <v>194</v>
      </c>
      <c r="E8493" t="s">
        <v>487</v>
      </c>
      <c r="F8493">
        <v>1</v>
      </c>
      <c r="G8493">
        <v>8</v>
      </c>
      <c r="I8493">
        <v>4500</v>
      </c>
      <c r="K8493">
        <v>4500</v>
      </c>
      <c r="L8493">
        <v>17200</v>
      </c>
      <c r="M8493" s="2" t="str">
        <f>VLOOKUP(A8493,disaster_subtype!$A$2:$P$59908,5,FALSE)</f>
        <v>Storm</v>
      </c>
    </row>
    <row r="8494" spans="1:13" x14ac:dyDescent="0.2">
      <c r="A8494" s="1" t="str">
        <f t="shared" si="132"/>
        <v>2015ARG1</v>
      </c>
      <c r="B8494">
        <v>2015</v>
      </c>
      <c r="C8494" t="s">
        <v>193</v>
      </c>
      <c r="D8494" t="s">
        <v>194</v>
      </c>
      <c r="E8494" t="s">
        <v>486</v>
      </c>
      <c r="F8494">
        <v>1</v>
      </c>
      <c r="M8494" s="2" t="str">
        <f>VLOOKUP(A8494,disaster_subtype!$A$2:$P$59908,5,FALSE)</f>
        <v>Volcanic activity</v>
      </c>
    </row>
    <row r="8495" spans="1:13" x14ac:dyDescent="0.2">
      <c r="A8495" s="1" t="str">
        <f t="shared" si="132"/>
        <v>2015AUS16400000</v>
      </c>
      <c r="B8495">
        <v>2015</v>
      </c>
      <c r="C8495" t="s">
        <v>181</v>
      </c>
      <c r="D8495" t="s">
        <v>182</v>
      </c>
      <c r="E8495" t="s">
        <v>485</v>
      </c>
      <c r="F8495">
        <v>1</v>
      </c>
      <c r="G8495">
        <v>6</v>
      </c>
      <c r="L8495">
        <v>400000</v>
      </c>
      <c r="M8495" s="2" t="str">
        <f>VLOOKUP(A8495,disaster_subtype!$A$2:$P$59908,5,FALSE)</f>
        <v>Flood</v>
      </c>
    </row>
    <row r="8496" spans="1:13" x14ac:dyDescent="0.2">
      <c r="A8496" s="1" t="str">
        <f t="shared" si="132"/>
        <v>2015AUS481990604880381981000</v>
      </c>
      <c r="B8496">
        <v>2015</v>
      </c>
      <c r="C8496" t="s">
        <v>181</v>
      </c>
      <c r="D8496" t="s">
        <v>182</v>
      </c>
      <c r="E8496" t="s">
        <v>487</v>
      </c>
      <c r="F8496">
        <v>4</v>
      </c>
      <c r="G8496">
        <v>8</v>
      </c>
      <c r="I8496">
        <v>1990</v>
      </c>
      <c r="J8496">
        <v>6048</v>
      </c>
      <c r="K8496">
        <v>8038</v>
      </c>
      <c r="L8496">
        <v>1981000</v>
      </c>
      <c r="M8496" s="2" t="e">
        <f>VLOOKUP(A8496,disaster_subtype!$A$2:$P$59908,5,FALSE)</f>
        <v>#N/A</v>
      </c>
    </row>
    <row r="8497" spans="1:13" x14ac:dyDescent="0.2">
      <c r="A8497" s="1" t="str">
        <f t="shared" si="132"/>
        <v>2015AUS32164453617351000</v>
      </c>
      <c r="B8497">
        <v>2015</v>
      </c>
      <c r="C8497" t="s">
        <v>181</v>
      </c>
      <c r="D8497" t="s">
        <v>182</v>
      </c>
      <c r="E8497" t="s">
        <v>490</v>
      </c>
      <c r="F8497">
        <v>3</v>
      </c>
      <c r="G8497">
        <v>2</v>
      </c>
      <c r="H8497">
        <v>164</v>
      </c>
      <c r="J8497">
        <v>453</v>
      </c>
      <c r="K8497">
        <v>617</v>
      </c>
      <c r="L8497">
        <v>351000</v>
      </c>
      <c r="M8497" s="2" t="e">
        <f>VLOOKUP(A8497,disaster_subtype!$A$2:$P$59908,5,FALSE)</f>
        <v>#N/A</v>
      </c>
    </row>
    <row r="8498" spans="1:13" x14ac:dyDescent="0.2">
      <c r="A8498" s="1" t="str">
        <f t="shared" si="132"/>
        <v>2015BHS1336710671090000</v>
      </c>
      <c r="B8498">
        <v>2015</v>
      </c>
      <c r="C8498" t="s">
        <v>133</v>
      </c>
      <c r="D8498" t="s">
        <v>134</v>
      </c>
      <c r="E8498" t="s">
        <v>487</v>
      </c>
      <c r="F8498">
        <v>1</v>
      </c>
      <c r="G8498">
        <v>33</v>
      </c>
      <c r="I8498">
        <v>6710</v>
      </c>
      <c r="K8498">
        <v>6710</v>
      </c>
      <c r="L8498">
        <v>90000</v>
      </c>
      <c r="M8498" s="2" t="str">
        <f>VLOOKUP(A8498,disaster_subtype!$A$2:$P$59908,5,FALSE)</f>
        <v>Storm</v>
      </c>
    </row>
    <row r="8499" spans="1:13" x14ac:dyDescent="0.2">
      <c r="A8499" s="1" t="str">
        <f t="shared" si="132"/>
        <v>2015BGD14200200</v>
      </c>
      <c r="B8499">
        <v>2015</v>
      </c>
      <c r="C8499" t="s">
        <v>53</v>
      </c>
      <c r="D8499" t="s">
        <v>54</v>
      </c>
      <c r="E8499" t="s">
        <v>488</v>
      </c>
      <c r="F8499">
        <v>1</v>
      </c>
      <c r="G8499">
        <v>4</v>
      </c>
      <c r="H8499">
        <v>200</v>
      </c>
      <c r="K8499">
        <v>200</v>
      </c>
      <c r="M8499" s="2" t="str">
        <f>VLOOKUP(A8499,disaster_subtype!$A$2:$P$59908,5,FALSE)</f>
        <v>Earthquake</v>
      </c>
    </row>
    <row r="8500" spans="1:13" x14ac:dyDescent="0.2">
      <c r="A8500" s="1" t="str">
        <f t="shared" si="132"/>
        <v>2015BGD231206511391250141190140000</v>
      </c>
      <c r="B8500">
        <v>2015</v>
      </c>
      <c r="C8500" t="s">
        <v>53</v>
      </c>
      <c r="D8500" t="s">
        <v>54</v>
      </c>
      <c r="E8500" t="s">
        <v>485</v>
      </c>
      <c r="F8500">
        <v>2</v>
      </c>
      <c r="G8500">
        <v>31</v>
      </c>
      <c r="H8500">
        <v>20651</v>
      </c>
      <c r="I8500">
        <v>1391250</v>
      </c>
      <c r="K8500">
        <v>1411901</v>
      </c>
      <c r="L8500">
        <v>40000</v>
      </c>
      <c r="M8500" s="2" t="str">
        <f>VLOOKUP(A8500,disaster_subtype!$A$2:$P$59908,5,FALSE)</f>
        <v>Flood</v>
      </c>
    </row>
    <row r="8501" spans="1:13" x14ac:dyDescent="0.2">
      <c r="A8501" s="1" t="str">
        <f t="shared" si="132"/>
        <v>2015BGD17310001003</v>
      </c>
      <c r="B8501">
        <v>2015</v>
      </c>
      <c r="C8501" t="s">
        <v>53</v>
      </c>
      <c r="D8501" t="s">
        <v>54</v>
      </c>
      <c r="E8501" t="s">
        <v>80</v>
      </c>
      <c r="F8501">
        <v>1</v>
      </c>
      <c r="G8501">
        <v>7</v>
      </c>
      <c r="H8501">
        <v>3</v>
      </c>
      <c r="I8501">
        <v>1000</v>
      </c>
      <c r="K8501">
        <v>1003</v>
      </c>
      <c r="M8501" s="2" t="str">
        <f>VLOOKUP(A8501,disaster_subtype!$A$2:$P$59908,5,FALSE)</f>
        <v>Landslide</v>
      </c>
    </row>
    <row r="8502" spans="1:13" x14ac:dyDescent="0.2">
      <c r="A8502" s="1" t="str">
        <f t="shared" si="132"/>
        <v>2015BGD41172502660000266025044000</v>
      </c>
      <c r="B8502">
        <v>2015</v>
      </c>
      <c r="C8502" t="s">
        <v>53</v>
      </c>
      <c r="D8502" t="s">
        <v>54</v>
      </c>
      <c r="E8502" t="s">
        <v>487</v>
      </c>
      <c r="F8502">
        <v>4</v>
      </c>
      <c r="G8502">
        <v>117</v>
      </c>
      <c r="H8502">
        <v>250</v>
      </c>
      <c r="I8502">
        <v>2660000</v>
      </c>
      <c r="K8502">
        <v>2660250</v>
      </c>
      <c r="L8502">
        <v>44000</v>
      </c>
      <c r="M8502" s="2" t="e">
        <f>VLOOKUP(A8502,disaster_subtype!$A$2:$P$59908,5,FALSE)</f>
        <v>#N/A</v>
      </c>
    </row>
    <row r="8503" spans="1:13" x14ac:dyDescent="0.2">
      <c r="A8503" s="1" t="str">
        <f t="shared" si="132"/>
        <v>2015BEL1410</v>
      </c>
      <c r="B8503">
        <v>2015</v>
      </c>
      <c r="C8503" t="s">
        <v>61</v>
      </c>
      <c r="D8503" t="s">
        <v>62</v>
      </c>
      <c r="E8503" t="s">
        <v>492</v>
      </c>
      <c r="F8503">
        <v>1</v>
      </c>
      <c r="G8503">
        <v>410</v>
      </c>
      <c r="M8503" s="2" t="str">
        <f>VLOOKUP(A8503,disaster_subtype!$A$2:$P$59908,5,FALSE)</f>
        <v xml:space="preserve">Extreme temperature </v>
      </c>
    </row>
    <row r="8504" spans="1:13" x14ac:dyDescent="0.2">
      <c r="A8504" s="1" t="str">
        <f t="shared" si="132"/>
        <v>2015BLZ12000020000</v>
      </c>
      <c r="B8504">
        <v>2015</v>
      </c>
      <c r="C8504" t="s">
        <v>164</v>
      </c>
      <c r="D8504" t="s">
        <v>165</v>
      </c>
      <c r="E8504" t="s">
        <v>485</v>
      </c>
      <c r="F8504">
        <v>1</v>
      </c>
      <c r="I8504">
        <v>20000</v>
      </c>
      <c r="K8504">
        <v>20000</v>
      </c>
      <c r="M8504" s="2" t="str">
        <f>VLOOKUP(A8504,disaster_subtype!$A$2:$P$59908,5,FALSE)</f>
        <v>Flood</v>
      </c>
    </row>
    <row r="8505" spans="1:13" x14ac:dyDescent="0.2">
      <c r="A8505" s="1" t="str">
        <f t="shared" si="132"/>
        <v>2015BOL2259689096890</v>
      </c>
      <c r="B8505">
        <v>2015</v>
      </c>
      <c r="C8505" t="s">
        <v>274</v>
      </c>
      <c r="D8505" t="s">
        <v>275</v>
      </c>
      <c r="E8505" t="s">
        <v>485</v>
      </c>
      <c r="F8505">
        <v>2</v>
      </c>
      <c r="G8505">
        <v>25</v>
      </c>
      <c r="I8505">
        <v>96890</v>
      </c>
      <c r="K8505">
        <v>96890</v>
      </c>
      <c r="M8505" s="2" t="e">
        <f>VLOOKUP(A8505,disaster_subtype!$A$2:$P$59908,5,FALSE)</f>
        <v>#N/A</v>
      </c>
    </row>
    <row r="8506" spans="1:13" x14ac:dyDescent="0.2">
      <c r="A8506" s="1" t="str">
        <f t="shared" si="132"/>
        <v>2015BIH1</v>
      </c>
      <c r="B8506">
        <v>2015</v>
      </c>
      <c r="C8506" t="s">
        <v>454</v>
      </c>
      <c r="D8506" t="s">
        <v>455</v>
      </c>
      <c r="E8506" t="s">
        <v>485</v>
      </c>
      <c r="F8506">
        <v>1</v>
      </c>
      <c r="M8506" s="2" t="str">
        <f>VLOOKUP(A8506,disaster_subtype!$A$2:$P$59908,5,FALSE)</f>
        <v>Flood</v>
      </c>
    </row>
    <row r="8507" spans="1:13" x14ac:dyDescent="0.2">
      <c r="A8507" s="1" t="str">
        <f t="shared" si="132"/>
        <v>2015BWA144000</v>
      </c>
      <c r="B8507">
        <v>2015</v>
      </c>
      <c r="C8507" t="s">
        <v>276</v>
      </c>
      <c r="D8507" t="s">
        <v>277</v>
      </c>
      <c r="E8507" t="s">
        <v>12</v>
      </c>
      <c r="F8507">
        <v>1</v>
      </c>
      <c r="L8507">
        <v>44000</v>
      </c>
      <c r="M8507" s="2" t="str">
        <f>VLOOKUP(A8507,disaster_subtype!$A$2:$P$59908,5,FALSE)</f>
        <v>Drought</v>
      </c>
    </row>
    <row r="8508" spans="1:13" x14ac:dyDescent="0.2">
      <c r="A8508" s="1" t="str">
        <f t="shared" si="132"/>
        <v>2015BRA4112985102985102000</v>
      </c>
      <c r="B8508">
        <v>2015</v>
      </c>
      <c r="C8508" t="s">
        <v>203</v>
      </c>
      <c r="D8508" t="s">
        <v>204</v>
      </c>
      <c r="E8508" t="s">
        <v>485</v>
      </c>
      <c r="F8508">
        <v>4</v>
      </c>
      <c r="G8508">
        <v>11</v>
      </c>
      <c r="I8508">
        <v>298510</v>
      </c>
      <c r="K8508">
        <v>298510</v>
      </c>
      <c r="L8508">
        <v>2000</v>
      </c>
      <c r="M8508" s="2" t="e">
        <f>VLOOKUP(A8508,disaster_subtype!$A$2:$P$59908,5,FALSE)</f>
        <v>#N/A</v>
      </c>
    </row>
    <row r="8509" spans="1:13" x14ac:dyDescent="0.2">
      <c r="A8509" s="1" t="str">
        <f t="shared" si="132"/>
        <v>2015BRA115</v>
      </c>
      <c r="B8509">
        <v>2015</v>
      </c>
      <c r="C8509" t="s">
        <v>203</v>
      </c>
      <c r="D8509" t="s">
        <v>204</v>
      </c>
      <c r="E8509" t="s">
        <v>80</v>
      </c>
      <c r="F8509">
        <v>1</v>
      </c>
      <c r="G8509">
        <v>15</v>
      </c>
      <c r="M8509" s="2" t="str">
        <f>VLOOKUP(A8509,disaster_subtype!$A$2:$P$59908,5,FALSE)</f>
        <v>Landslide</v>
      </c>
    </row>
    <row r="8510" spans="1:13" x14ac:dyDescent="0.2">
      <c r="A8510" s="1" t="str">
        <f t="shared" si="132"/>
        <v>2015BRA129710940110372000</v>
      </c>
      <c r="B8510">
        <v>2015</v>
      </c>
      <c r="C8510" t="s">
        <v>203</v>
      </c>
      <c r="D8510" t="s">
        <v>204</v>
      </c>
      <c r="E8510" t="s">
        <v>487</v>
      </c>
      <c r="F8510">
        <v>1</v>
      </c>
      <c r="G8510">
        <v>2</v>
      </c>
      <c r="H8510">
        <v>97</v>
      </c>
      <c r="I8510">
        <v>10940</v>
      </c>
      <c r="K8510">
        <v>11037</v>
      </c>
      <c r="L8510">
        <v>2000</v>
      </c>
      <c r="M8510" s="2" t="str">
        <f>VLOOKUP(A8510,disaster_subtype!$A$2:$P$59908,5,FALSE)</f>
        <v>Storm</v>
      </c>
    </row>
    <row r="8511" spans="1:13" x14ac:dyDescent="0.2">
      <c r="A8511" s="1" t="str">
        <f t="shared" si="132"/>
        <v>2015BGR155800</v>
      </c>
      <c r="B8511">
        <v>2015</v>
      </c>
      <c r="C8511" t="s">
        <v>143</v>
      </c>
      <c r="D8511" t="s">
        <v>144</v>
      </c>
      <c r="E8511" t="s">
        <v>485</v>
      </c>
      <c r="F8511">
        <v>1</v>
      </c>
      <c r="G8511">
        <v>5</v>
      </c>
      <c r="L8511">
        <v>5800</v>
      </c>
      <c r="M8511" s="2" t="str">
        <f>VLOOKUP(A8511,disaster_subtype!$A$2:$P$59908,5,FALSE)</f>
        <v>Flood</v>
      </c>
    </row>
    <row r="8512" spans="1:13" x14ac:dyDescent="0.2">
      <c r="A8512" s="1" t="str">
        <f t="shared" si="132"/>
        <v>2015BFA1854288712892531000</v>
      </c>
      <c r="B8512">
        <v>2015</v>
      </c>
      <c r="C8512" t="s">
        <v>94</v>
      </c>
      <c r="D8512" t="s">
        <v>95</v>
      </c>
      <c r="E8512" t="s">
        <v>485</v>
      </c>
      <c r="F8512">
        <v>1</v>
      </c>
      <c r="G8512">
        <v>8</v>
      </c>
      <c r="H8512">
        <v>54</v>
      </c>
      <c r="I8512">
        <v>28871</v>
      </c>
      <c r="K8512">
        <v>28925</v>
      </c>
      <c r="L8512">
        <v>31000</v>
      </c>
      <c r="M8512" s="2" t="str">
        <f>VLOOKUP(A8512,disaster_subtype!$A$2:$P$59908,5,FALSE)</f>
        <v>Flood</v>
      </c>
    </row>
    <row r="8513" spans="1:13" x14ac:dyDescent="0.2">
      <c r="A8513" s="1" t="str">
        <f t="shared" si="132"/>
        <v>2015BDI1524179417913000</v>
      </c>
      <c r="B8513">
        <v>2015</v>
      </c>
      <c r="C8513" t="s">
        <v>352</v>
      </c>
      <c r="D8513" t="s">
        <v>353</v>
      </c>
      <c r="E8513" t="s">
        <v>485</v>
      </c>
      <c r="F8513">
        <v>1</v>
      </c>
      <c r="G8513">
        <v>52</v>
      </c>
      <c r="I8513">
        <v>4179</v>
      </c>
      <c r="K8513">
        <v>4179</v>
      </c>
      <c r="L8513">
        <v>13000</v>
      </c>
      <c r="M8513" s="2" t="str">
        <f>VLOOKUP(A8513,disaster_subtype!$A$2:$P$59908,5,FALSE)</f>
        <v>Flood</v>
      </c>
    </row>
    <row r="8514" spans="1:13" x14ac:dyDescent="0.2">
      <c r="A8514" s="1" t="str">
        <f t="shared" ref="A8514:A8577" si="133">B8514&amp;C8514&amp;F8514&amp;G8514&amp;H8514&amp;I8514&amp;J8514&amp;K8514&amp;L8514</f>
        <v>2015BDI11128702870</v>
      </c>
      <c r="B8514">
        <v>2015</v>
      </c>
      <c r="C8514" t="s">
        <v>352</v>
      </c>
      <c r="D8514" t="s">
        <v>353</v>
      </c>
      <c r="E8514" t="s">
        <v>80</v>
      </c>
      <c r="F8514">
        <v>1</v>
      </c>
      <c r="G8514">
        <v>11</v>
      </c>
      <c r="J8514">
        <v>2870</v>
      </c>
      <c r="K8514">
        <v>2870</v>
      </c>
      <c r="M8514" s="2" t="str">
        <f>VLOOKUP(A8514,disaster_subtype!$A$2:$P$59908,5,FALSE)</f>
        <v>Landslide</v>
      </c>
    </row>
    <row r="8515" spans="1:13" x14ac:dyDescent="0.2">
      <c r="A8515" s="1" t="str">
        <f t="shared" si="133"/>
        <v>2015CPV191100</v>
      </c>
      <c r="B8515">
        <v>2015</v>
      </c>
      <c r="C8515" t="s">
        <v>10</v>
      </c>
      <c r="D8515" t="s">
        <v>11</v>
      </c>
      <c r="E8515" t="s">
        <v>487</v>
      </c>
      <c r="F8515">
        <v>1</v>
      </c>
      <c r="G8515">
        <v>9</v>
      </c>
      <c r="L8515">
        <v>1100</v>
      </c>
      <c r="M8515" s="2" t="str">
        <f>VLOOKUP(A8515,disaster_subtype!$A$2:$P$59908,5,FALSE)</f>
        <v>Storm</v>
      </c>
    </row>
    <row r="8516" spans="1:13" x14ac:dyDescent="0.2">
      <c r="A8516" s="1" t="str">
        <f t="shared" si="133"/>
        <v>2015CMR1858858</v>
      </c>
      <c r="B8516">
        <v>2015</v>
      </c>
      <c r="C8516" t="s">
        <v>320</v>
      </c>
      <c r="D8516" t="s">
        <v>321</v>
      </c>
      <c r="E8516" t="s">
        <v>484</v>
      </c>
      <c r="F8516">
        <v>1</v>
      </c>
      <c r="H8516">
        <v>858</v>
      </c>
      <c r="K8516">
        <v>858</v>
      </c>
      <c r="M8516" s="2" t="str">
        <f>VLOOKUP(A8516,disaster_subtype!$A$2:$P$59908,5,FALSE)</f>
        <v>Epidemic</v>
      </c>
    </row>
    <row r="8517" spans="1:13" x14ac:dyDescent="0.2">
      <c r="A8517" s="1" t="str">
        <f t="shared" si="133"/>
        <v>2015CMR143000030000</v>
      </c>
      <c r="B8517">
        <v>2015</v>
      </c>
      <c r="C8517" t="s">
        <v>320</v>
      </c>
      <c r="D8517" t="s">
        <v>321</v>
      </c>
      <c r="E8517" t="s">
        <v>485</v>
      </c>
      <c r="F8517">
        <v>1</v>
      </c>
      <c r="G8517">
        <v>4</v>
      </c>
      <c r="I8517">
        <v>30000</v>
      </c>
      <c r="K8517">
        <v>30000</v>
      </c>
      <c r="M8517" s="2" t="str">
        <f>VLOOKUP(A8517,disaster_subtype!$A$2:$P$59908,5,FALSE)</f>
        <v>Flood</v>
      </c>
    </row>
    <row r="8518" spans="1:13" x14ac:dyDescent="0.2">
      <c r="A8518" s="1" t="str">
        <f t="shared" si="133"/>
        <v>2015CAN1130003613036</v>
      </c>
      <c r="B8518">
        <v>2015</v>
      </c>
      <c r="C8518" t="s">
        <v>43</v>
      </c>
      <c r="D8518" t="s">
        <v>44</v>
      </c>
      <c r="E8518" t="s">
        <v>490</v>
      </c>
      <c r="F8518">
        <v>1</v>
      </c>
      <c r="I8518">
        <v>13000</v>
      </c>
      <c r="J8518">
        <v>36</v>
      </c>
      <c r="K8518">
        <v>13036</v>
      </c>
      <c r="M8518" s="2" t="str">
        <f>VLOOKUP(A8518,disaster_subtype!$A$2:$P$59908,5,FALSE)</f>
        <v>Wildfire</v>
      </c>
    </row>
    <row r="8519" spans="1:13" x14ac:dyDescent="0.2">
      <c r="A8519" s="1" t="str">
        <f t="shared" si="133"/>
        <v>2015CAF11711091116</v>
      </c>
      <c r="B8519">
        <v>2015</v>
      </c>
      <c r="C8519" t="s">
        <v>330</v>
      </c>
      <c r="D8519" t="s">
        <v>331</v>
      </c>
      <c r="E8519" t="s">
        <v>487</v>
      </c>
      <c r="F8519">
        <v>1</v>
      </c>
      <c r="G8519">
        <v>1</v>
      </c>
      <c r="H8519">
        <v>7</v>
      </c>
      <c r="I8519">
        <v>1109</v>
      </c>
      <c r="K8519">
        <v>1116</v>
      </c>
      <c r="M8519" s="2" t="str">
        <f>VLOOKUP(A8519,disaster_subtype!$A$2:$P$59908,5,FALSE)</f>
        <v>Storm</v>
      </c>
    </row>
    <row r="8520" spans="1:13" x14ac:dyDescent="0.2">
      <c r="A8520" s="1" t="str">
        <f t="shared" si="133"/>
        <v>2015CHL11915681484681499800000</v>
      </c>
      <c r="B8520">
        <v>2015</v>
      </c>
      <c r="C8520" t="s">
        <v>63</v>
      </c>
      <c r="D8520" t="s">
        <v>64</v>
      </c>
      <c r="E8520" t="s">
        <v>488</v>
      </c>
      <c r="F8520">
        <v>1</v>
      </c>
      <c r="G8520">
        <v>19</v>
      </c>
      <c r="H8520">
        <v>15</v>
      </c>
      <c r="I8520">
        <v>681484</v>
      </c>
      <c r="K8520">
        <v>681499</v>
      </c>
      <c r="L8520">
        <v>800000</v>
      </c>
      <c r="M8520" s="2" t="str">
        <f>VLOOKUP(A8520,disaster_subtype!$A$2:$P$59908,5,FALSE)</f>
        <v>Earthquake</v>
      </c>
    </row>
    <row r="8521" spans="1:13" x14ac:dyDescent="0.2">
      <c r="A8521" s="1" t="str">
        <f t="shared" si="133"/>
        <v>2015CHL217816164240297411939971500000</v>
      </c>
      <c r="B8521">
        <v>2015</v>
      </c>
      <c r="C8521" t="s">
        <v>63</v>
      </c>
      <c r="D8521" t="s">
        <v>64</v>
      </c>
      <c r="E8521" t="s">
        <v>485</v>
      </c>
      <c r="F8521">
        <v>2</v>
      </c>
      <c r="G8521">
        <v>178</v>
      </c>
      <c r="H8521">
        <v>16</v>
      </c>
      <c r="I8521">
        <v>164240</v>
      </c>
      <c r="J8521">
        <v>29741</v>
      </c>
      <c r="K8521">
        <v>193997</v>
      </c>
      <c r="L8521">
        <v>1500000</v>
      </c>
      <c r="M8521" s="2" t="e">
        <f>VLOOKUP(A8521,disaster_subtype!$A$2:$P$59908,5,FALSE)</f>
        <v>#N/A</v>
      </c>
    </row>
    <row r="8522" spans="1:13" x14ac:dyDescent="0.2">
      <c r="A8522" s="1" t="str">
        <f t="shared" si="133"/>
        <v>2015CHL164934938</v>
      </c>
      <c r="B8522">
        <v>2015</v>
      </c>
      <c r="C8522" t="s">
        <v>63</v>
      </c>
      <c r="D8522" t="s">
        <v>64</v>
      </c>
      <c r="E8522" t="s">
        <v>487</v>
      </c>
      <c r="F8522">
        <v>1</v>
      </c>
      <c r="G8522">
        <v>6</v>
      </c>
      <c r="H8522">
        <v>4</v>
      </c>
      <c r="I8522">
        <v>934</v>
      </c>
      <c r="K8522">
        <v>938</v>
      </c>
      <c r="M8522" s="2" t="str">
        <f>VLOOKUP(A8522,disaster_subtype!$A$2:$P$59908,5,FALSE)</f>
        <v>Storm</v>
      </c>
    </row>
    <row r="8523" spans="1:13" x14ac:dyDescent="0.2">
      <c r="A8523" s="1" t="str">
        <f t="shared" si="133"/>
        <v>2015CHL276007600600000</v>
      </c>
      <c r="B8523">
        <v>2015</v>
      </c>
      <c r="C8523" t="s">
        <v>63</v>
      </c>
      <c r="D8523" t="s">
        <v>64</v>
      </c>
      <c r="E8523" t="s">
        <v>486</v>
      </c>
      <c r="F8523">
        <v>2</v>
      </c>
      <c r="I8523">
        <v>7600</v>
      </c>
      <c r="K8523">
        <v>7600</v>
      </c>
      <c r="L8523">
        <v>600000</v>
      </c>
      <c r="M8523" s="2" t="str">
        <f>VLOOKUP(A8523,disaster_subtype!$A$2:$P$59908,5,FALSE)</f>
        <v>Volcanic activity</v>
      </c>
    </row>
    <row r="8524" spans="1:13" x14ac:dyDescent="0.2">
      <c r="A8524" s="1" t="str">
        <f t="shared" si="133"/>
        <v>2015CHL113232</v>
      </c>
      <c r="B8524">
        <v>2015</v>
      </c>
      <c r="C8524" t="s">
        <v>63</v>
      </c>
      <c r="D8524" t="s">
        <v>64</v>
      </c>
      <c r="E8524" t="s">
        <v>490</v>
      </c>
      <c r="F8524">
        <v>1</v>
      </c>
      <c r="G8524">
        <v>1</v>
      </c>
      <c r="H8524">
        <v>32</v>
      </c>
      <c r="K8524">
        <v>32</v>
      </c>
      <c r="M8524" s="2" t="str">
        <f>VLOOKUP(A8524,disaster_subtype!$A$2:$P$59908,5,FALSE)</f>
        <v>Wildfire</v>
      </c>
    </row>
    <row r="8525" spans="1:13" x14ac:dyDescent="0.2">
      <c r="A8525" s="1" t="str">
        <f t="shared" si="133"/>
        <v>2015CHN12464000</v>
      </c>
      <c r="B8525">
        <v>2015</v>
      </c>
      <c r="C8525" t="s">
        <v>65</v>
      </c>
      <c r="D8525" t="s">
        <v>66</v>
      </c>
      <c r="E8525" t="s">
        <v>12</v>
      </c>
      <c r="F8525">
        <v>1</v>
      </c>
      <c r="L8525">
        <v>2464000</v>
      </c>
      <c r="M8525" s="2" t="str">
        <f>VLOOKUP(A8525,disaster_subtype!$A$2:$P$59908,5,FALSE)</f>
        <v>Drought</v>
      </c>
    </row>
    <row r="8526" spans="1:13" x14ac:dyDescent="0.2">
      <c r="A8526" s="1" t="str">
        <f t="shared" si="133"/>
        <v>2015CHN5336782086401850022781832850</v>
      </c>
      <c r="B8526">
        <v>2015</v>
      </c>
      <c r="C8526" t="s">
        <v>65</v>
      </c>
      <c r="D8526" t="s">
        <v>66</v>
      </c>
      <c r="E8526" t="s">
        <v>488</v>
      </c>
      <c r="F8526">
        <v>5</v>
      </c>
      <c r="G8526">
        <v>33</v>
      </c>
      <c r="H8526">
        <v>678</v>
      </c>
      <c r="I8526">
        <v>208640</v>
      </c>
      <c r="J8526">
        <v>18500</v>
      </c>
      <c r="K8526">
        <v>227818</v>
      </c>
      <c r="L8526">
        <v>32850</v>
      </c>
      <c r="M8526" s="2" t="str">
        <f>VLOOKUP(A8526,disaster_subtype!$A$2:$P$59908,5,FALSE)</f>
        <v>Earthquake</v>
      </c>
    </row>
    <row r="8527" spans="1:13" x14ac:dyDescent="0.2">
      <c r="A8527" s="1" t="str">
        <f t="shared" si="133"/>
        <v>2015CHN1231013324404191013743506992000</v>
      </c>
      <c r="B8527">
        <v>2015</v>
      </c>
      <c r="C8527" t="s">
        <v>65</v>
      </c>
      <c r="D8527" t="s">
        <v>66</v>
      </c>
      <c r="E8527" t="s">
        <v>485</v>
      </c>
      <c r="F8527">
        <v>12</v>
      </c>
      <c r="G8527">
        <v>310</v>
      </c>
      <c r="I8527">
        <v>1332440</v>
      </c>
      <c r="J8527">
        <v>41910</v>
      </c>
      <c r="K8527">
        <v>1374350</v>
      </c>
      <c r="L8527">
        <v>6992000</v>
      </c>
      <c r="M8527" s="2" t="e">
        <f>VLOOKUP(A8527,disaster_subtype!$A$2:$P$59908,5,FALSE)</f>
        <v>#N/A</v>
      </c>
    </row>
    <row r="8528" spans="1:13" x14ac:dyDescent="0.2">
      <c r="A8528" s="1" t="str">
        <f t="shared" si="133"/>
        <v>2015CHN138300300</v>
      </c>
      <c r="B8528">
        <v>2015</v>
      </c>
      <c r="C8528" t="s">
        <v>65</v>
      </c>
      <c r="D8528" t="s">
        <v>66</v>
      </c>
      <c r="E8528" t="s">
        <v>80</v>
      </c>
      <c r="F8528">
        <v>1</v>
      </c>
      <c r="G8528">
        <v>38</v>
      </c>
      <c r="I8528">
        <v>300</v>
      </c>
      <c r="K8528">
        <v>300</v>
      </c>
      <c r="M8528" s="2" t="str">
        <f>VLOOKUP(A8528,disaster_subtype!$A$2:$P$59908,5,FALSE)</f>
        <v>Landslide</v>
      </c>
    </row>
    <row r="8529" spans="1:13" x14ac:dyDescent="0.2">
      <c r="A8529" s="1" t="str">
        <f t="shared" si="133"/>
        <v>2015CHN1711918521535003580021894858983690</v>
      </c>
      <c r="B8529">
        <v>2015</v>
      </c>
      <c r="C8529" t="s">
        <v>65</v>
      </c>
      <c r="D8529" t="s">
        <v>66</v>
      </c>
      <c r="E8529" t="s">
        <v>487</v>
      </c>
      <c r="F8529">
        <v>17</v>
      </c>
      <c r="G8529">
        <v>119</v>
      </c>
      <c r="H8529">
        <v>185</v>
      </c>
      <c r="I8529">
        <v>2153500</v>
      </c>
      <c r="J8529">
        <v>35800</v>
      </c>
      <c r="K8529">
        <v>2189485</v>
      </c>
      <c r="L8529">
        <v>8983690</v>
      </c>
      <c r="M8529" s="2" t="e">
        <f>VLOOKUP(A8529,disaster_subtype!$A$2:$P$59908,5,FALSE)</f>
        <v>#N/A</v>
      </c>
    </row>
    <row r="8530" spans="1:13" x14ac:dyDescent="0.2">
      <c r="A8530" s="1" t="str">
        <f t="shared" si="133"/>
        <v>2015COL1</v>
      </c>
      <c r="B8530">
        <v>2015</v>
      </c>
      <c r="C8530" t="s">
        <v>67</v>
      </c>
      <c r="D8530" t="s">
        <v>68</v>
      </c>
      <c r="E8530" t="s">
        <v>12</v>
      </c>
      <c r="F8530">
        <v>1</v>
      </c>
      <c r="M8530" s="2" t="str">
        <f>VLOOKUP(A8530,disaster_subtype!$A$2:$P$59908,5,FALSE)</f>
        <v>Drought</v>
      </c>
    </row>
    <row r="8531" spans="1:13" x14ac:dyDescent="0.2">
      <c r="A8531" s="1" t="str">
        <f t="shared" si="133"/>
        <v>2015COL114083540041236</v>
      </c>
      <c r="B8531">
        <v>2015</v>
      </c>
      <c r="C8531" t="s">
        <v>67</v>
      </c>
      <c r="D8531" t="s">
        <v>68</v>
      </c>
      <c r="E8531" t="s">
        <v>488</v>
      </c>
      <c r="F8531">
        <v>1</v>
      </c>
      <c r="H8531">
        <v>1</v>
      </c>
      <c r="I8531">
        <v>40835</v>
      </c>
      <c r="J8531">
        <v>400</v>
      </c>
      <c r="K8531">
        <v>41236</v>
      </c>
      <c r="M8531" s="2" t="str">
        <f>VLOOKUP(A8531,disaster_subtype!$A$2:$P$59908,5,FALSE)</f>
        <v>Earthquake</v>
      </c>
    </row>
    <row r="8532" spans="1:13" x14ac:dyDescent="0.2">
      <c r="A8532" s="1" t="str">
        <f t="shared" si="133"/>
        <v>2015COL181058105</v>
      </c>
      <c r="B8532">
        <v>2015</v>
      </c>
      <c r="C8532" t="s">
        <v>67</v>
      </c>
      <c r="D8532" t="s">
        <v>68</v>
      </c>
      <c r="E8532" t="s">
        <v>485</v>
      </c>
      <c r="F8532">
        <v>1</v>
      </c>
      <c r="I8532">
        <v>8105</v>
      </c>
      <c r="K8532">
        <v>8105</v>
      </c>
      <c r="M8532" s="2" t="str">
        <f>VLOOKUP(A8532,disaster_subtype!$A$2:$P$59908,5,FALSE)</f>
        <v>Flood</v>
      </c>
    </row>
    <row r="8533" spans="1:13" x14ac:dyDescent="0.2">
      <c r="A8533" s="1" t="str">
        <f t="shared" si="133"/>
        <v>2015COL19348300348</v>
      </c>
      <c r="B8533">
        <v>2015</v>
      </c>
      <c r="C8533" t="s">
        <v>67</v>
      </c>
      <c r="D8533" t="s">
        <v>68</v>
      </c>
      <c r="E8533" t="s">
        <v>80</v>
      </c>
      <c r="F8533">
        <v>1</v>
      </c>
      <c r="G8533">
        <v>93</v>
      </c>
      <c r="H8533">
        <v>48</v>
      </c>
      <c r="J8533">
        <v>300</v>
      </c>
      <c r="K8533">
        <v>348</v>
      </c>
      <c r="M8533" s="2" t="str">
        <f>VLOOKUP(A8533,disaster_subtype!$A$2:$P$59908,5,FALSE)</f>
        <v>Landslide</v>
      </c>
    </row>
    <row r="8534" spans="1:13" x14ac:dyDescent="0.2">
      <c r="A8534" s="1" t="str">
        <f t="shared" si="133"/>
        <v>2015COD1330260100390</v>
      </c>
      <c r="B8534">
        <v>2015</v>
      </c>
      <c r="C8534" t="s">
        <v>284</v>
      </c>
      <c r="D8534" t="s">
        <v>285</v>
      </c>
      <c r="E8534" t="s">
        <v>488</v>
      </c>
      <c r="F8534">
        <v>1</v>
      </c>
      <c r="G8534">
        <v>3</v>
      </c>
      <c r="H8534">
        <v>30</v>
      </c>
      <c r="I8534">
        <v>260</v>
      </c>
      <c r="J8534">
        <v>100</v>
      </c>
      <c r="K8534">
        <v>390</v>
      </c>
      <c r="M8534" s="2" t="str">
        <f>VLOOKUP(A8534,disaster_subtype!$A$2:$P$59908,5,FALSE)</f>
        <v>Earthquake</v>
      </c>
    </row>
    <row r="8535" spans="1:13" x14ac:dyDescent="0.2">
      <c r="A8535" s="1" t="str">
        <f t="shared" si="133"/>
        <v>2015COD349190560190560</v>
      </c>
      <c r="B8535">
        <v>2015</v>
      </c>
      <c r="C8535" t="s">
        <v>284</v>
      </c>
      <c r="D8535" t="s">
        <v>285</v>
      </c>
      <c r="E8535" t="s">
        <v>485</v>
      </c>
      <c r="F8535">
        <v>3</v>
      </c>
      <c r="G8535">
        <v>49</v>
      </c>
      <c r="I8535">
        <v>190560</v>
      </c>
      <c r="K8535">
        <v>190560</v>
      </c>
      <c r="M8535" s="2" t="str">
        <f>VLOOKUP(A8535,disaster_subtype!$A$2:$P$59908,5,FALSE)</f>
        <v>Flood</v>
      </c>
    </row>
    <row r="8536" spans="1:13" x14ac:dyDescent="0.2">
      <c r="A8536" s="1" t="str">
        <f t="shared" si="133"/>
        <v>2015COD135700357003</v>
      </c>
      <c r="B8536">
        <v>2015</v>
      </c>
      <c r="C8536" t="s">
        <v>284</v>
      </c>
      <c r="D8536" t="s">
        <v>285</v>
      </c>
      <c r="E8536" t="s">
        <v>490</v>
      </c>
      <c r="F8536">
        <v>1</v>
      </c>
      <c r="G8536">
        <v>3</v>
      </c>
      <c r="I8536">
        <v>57003</v>
      </c>
      <c r="K8536">
        <v>57003</v>
      </c>
      <c r="M8536" s="2" t="str">
        <f>VLOOKUP(A8536,disaster_subtype!$A$2:$P$59908,5,FALSE)</f>
        <v>Wildfire</v>
      </c>
    </row>
    <row r="8537" spans="1:13" x14ac:dyDescent="0.2">
      <c r="A8537" s="1" t="str">
        <f t="shared" si="133"/>
        <v>2015CRI1</v>
      </c>
      <c r="B8537">
        <v>2015</v>
      </c>
      <c r="C8537" t="s">
        <v>99</v>
      </c>
      <c r="D8537" t="s">
        <v>100</v>
      </c>
      <c r="E8537" t="s">
        <v>12</v>
      </c>
      <c r="F8537">
        <v>1</v>
      </c>
      <c r="M8537" s="2" t="str">
        <f>VLOOKUP(A8537,disaster_subtype!$A$2:$P$59908,5,FALSE)</f>
        <v>Drought</v>
      </c>
    </row>
    <row r="8538" spans="1:13" x14ac:dyDescent="0.2">
      <c r="A8538" s="1" t="str">
        <f t="shared" si="133"/>
        <v>2015CRI196669666</v>
      </c>
      <c r="B8538">
        <v>2015</v>
      </c>
      <c r="C8538" t="s">
        <v>99</v>
      </c>
      <c r="D8538" t="s">
        <v>100</v>
      </c>
      <c r="E8538" t="s">
        <v>485</v>
      </c>
      <c r="F8538">
        <v>1</v>
      </c>
      <c r="I8538">
        <v>9666</v>
      </c>
      <c r="K8538">
        <v>9666</v>
      </c>
      <c r="M8538" s="2" t="str">
        <f>VLOOKUP(A8538,disaster_subtype!$A$2:$P$59908,5,FALSE)</f>
        <v>Flood</v>
      </c>
    </row>
    <row r="8539" spans="1:13" x14ac:dyDescent="0.2">
      <c r="A8539" s="1" t="str">
        <f t="shared" si="133"/>
        <v>2015CRI11845018450</v>
      </c>
      <c r="B8539">
        <v>2015</v>
      </c>
      <c r="C8539" t="s">
        <v>99</v>
      </c>
      <c r="D8539" t="s">
        <v>100</v>
      </c>
      <c r="E8539" t="s">
        <v>486</v>
      </c>
      <c r="F8539">
        <v>1</v>
      </c>
      <c r="I8539">
        <v>18450</v>
      </c>
      <c r="K8539">
        <v>18450</v>
      </c>
      <c r="M8539" s="2" t="str">
        <f>VLOOKUP(A8539,disaster_subtype!$A$2:$P$59908,5,FALSE)</f>
        <v>Volcanic activity</v>
      </c>
    </row>
    <row r="8540" spans="1:13" x14ac:dyDescent="0.2">
      <c r="A8540" s="1" t="str">
        <f t="shared" si="133"/>
        <v>2015CIV116</v>
      </c>
      <c r="B8540">
        <v>2015</v>
      </c>
      <c r="C8540" t="s">
        <v>314</v>
      </c>
      <c r="D8540" t="s">
        <v>315</v>
      </c>
      <c r="E8540" t="s">
        <v>485</v>
      </c>
      <c r="F8540">
        <v>1</v>
      </c>
      <c r="G8540">
        <v>16</v>
      </c>
      <c r="M8540" s="2" t="str">
        <f>VLOOKUP(A8540,disaster_subtype!$A$2:$P$59908,5,FALSE)</f>
        <v>Flood</v>
      </c>
    </row>
    <row r="8541" spans="1:13" x14ac:dyDescent="0.2">
      <c r="A8541" s="1" t="str">
        <f t="shared" si="133"/>
        <v>2015HRV112001200</v>
      </c>
      <c r="B8541">
        <v>2015</v>
      </c>
      <c r="C8541" t="s">
        <v>435</v>
      </c>
      <c r="D8541" t="s">
        <v>436</v>
      </c>
      <c r="E8541" t="s">
        <v>485</v>
      </c>
      <c r="F8541">
        <v>1</v>
      </c>
      <c r="I8541">
        <v>1200</v>
      </c>
      <c r="K8541">
        <v>1200</v>
      </c>
      <c r="M8541" s="2" t="str">
        <f>VLOOKUP(A8541,disaster_subtype!$A$2:$P$59908,5,FALSE)</f>
        <v>Flood</v>
      </c>
    </row>
    <row r="8542" spans="1:13" x14ac:dyDescent="0.2">
      <c r="A8542" s="1" t="str">
        <f t="shared" si="133"/>
        <v>2015CUB1100000100000</v>
      </c>
      <c r="B8542">
        <v>2015</v>
      </c>
      <c r="C8542" t="s">
        <v>135</v>
      </c>
      <c r="D8542" t="s">
        <v>136</v>
      </c>
      <c r="E8542" t="s">
        <v>12</v>
      </c>
      <c r="F8542">
        <v>1</v>
      </c>
      <c r="I8542">
        <v>100000</v>
      </c>
      <c r="K8542">
        <v>100000</v>
      </c>
      <c r="M8542" s="2" t="str">
        <f>VLOOKUP(A8542,disaster_subtype!$A$2:$P$59908,5,FALSE)</f>
        <v>Drought</v>
      </c>
    </row>
    <row r="8543" spans="1:13" x14ac:dyDescent="0.2">
      <c r="A8543" s="1" t="str">
        <f t="shared" si="133"/>
        <v>2015CUB131008910089</v>
      </c>
      <c r="B8543">
        <v>2015</v>
      </c>
      <c r="C8543" t="s">
        <v>135</v>
      </c>
      <c r="D8543" t="s">
        <v>136</v>
      </c>
      <c r="E8543" t="s">
        <v>485</v>
      </c>
      <c r="F8543">
        <v>1</v>
      </c>
      <c r="G8543">
        <v>3</v>
      </c>
      <c r="I8543">
        <v>10089</v>
      </c>
      <c r="K8543">
        <v>10089</v>
      </c>
      <c r="M8543" s="2" t="str">
        <f>VLOOKUP(A8543,disaster_subtype!$A$2:$P$59908,5,FALSE)</f>
        <v>Flood</v>
      </c>
    </row>
    <row r="8544" spans="1:13" x14ac:dyDescent="0.2">
      <c r="A8544" s="1" t="str">
        <f t="shared" si="133"/>
        <v>2015DMA130202800057428594482810</v>
      </c>
      <c r="B8544">
        <v>2015</v>
      </c>
      <c r="C8544" t="s">
        <v>158</v>
      </c>
      <c r="D8544" t="s">
        <v>159</v>
      </c>
      <c r="E8544" t="s">
        <v>487</v>
      </c>
      <c r="F8544">
        <v>1</v>
      </c>
      <c r="G8544">
        <v>30</v>
      </c>
      <c r="H8544">
        <v>20</v>
      </c>
      <c r="I8544">
        <v>28000</v>
      </c>
      <c r="J8544">
        <v>574</v>
      </c>
      <c r="K8544">
        <v>28594</v>
      </c>
      <c r="L8544">
        <v>482810</v>
      </c>
      <c r="M8544" s="2" t="str">
        <f>VLOOKUP(A8544,disaster_subtype!$A$2:$P$59908,5,FALSE)</f>
        <v>Storm</v>
      </c>
    </row>
    <row r="8545" spans="1:13" x14ac:dyDescent="0.2">
      <c r="A8545" s="1" t="str">
        <f t="shared" si="133"/>
        <v>2015DOM222085035021200</v>
      </c>
      <c r="B8545">
        <v>2015</v>
      </c>
      <c r="C8545" t="s">
        <v>160</v>
      </c>
      <c r="D8545" t="s">
        <v>161</v>
      </c>
      <c r="E8545" t="s">
        <v>485</v>
      </c>
      <c r="F8545">
        <v>2</v>
      </c>
      <c r="G8545">
        <v>2</v>
      </c>
      <c r="I8545">
        <v>20850</v>
      </c>
      <c r="J8545">
        <v>350</v>
      </c>
      <c r="K8545">
        <v>21200</v>
      </c>
      <c r="M8545" s="2" t="e">
        <f>VLOOKUP(A8545,disaster_subtype!$A$2:$P$59908,5,FALSE)</f>
        <v>#N/A</v>
      </c>
    </row>
    <row r="8546" spans="1:13" x14ac:dyDescent="0.2">
      <c r="A8546" s="1" t="str">
        <f t="shared" si="133"/>
        <v>2015DOM13321002133</v>
      </c>
      <c r="B8546">
        <v>2015</v>
      </c>
      <c r="C8546" t="s">
        <v>160</v>
      </c>
      <c r="D8546" t="s">
        <v>161</v>
      </c>
      <c r="E8546" t="s">
        <v>487</v>
      </c>
      <c r="F8546">
        <v>1</v>
      </c>
      <c r="I8546">
        <v>33</v>
      </c>
      <c r="J8546">
        <v>2100</v>
      </c>
      <c r="K8546">
        <v>2133</v>
      </c>
      <c r="M8546" s="2" t="str">
        <f>VLOOKUP(A8546,disaster_subtype!$A$2:$P$59908,5,FALSE)</f>
        <v>Storm</v>
      </c>
    </row>
    <row r="8547" spans="1:13" x14ac:dyDescent="0.2">
      <c r="A8547" s="1" t="str">
        <f t="shared" si="133"/>
        <v>2015ECU11211851185</v>
      </c>
      <c r="B8547">
        <v>2015</v>
      </c>
      <c r="C8547" t="s">
        <v>55</v>
      </c>
      <c r="D8547" t="s">
        <v>56</v>
      </c>
      <c r="E8547" t="s">
        <v>485</v>
      </c>
      <c r="F8547">
        <v>1</v>
      </c>
      <c r="G8547">
        <v>12</v>
      </c>
      <c r="I8547">
        <v>1185</v>
      </c>
      <c r="K8547">
        <v>1185</v>
      </c>
      <c r="M8547" s="2" t="str">
        <f>VLOOKUP(A8547,disaster_subtype!$A$2:$P$59908,5,FALSE)</f>
        <v>Flood</v>
      </c>
    </row>
    <row r="8548" spans="1:13" x14ac:dyDescent="0.2">
      <c r="A8548" s="1" t="str">
        <f t="shared" si="133"/>
        <v>2015ECU2930042930042</v>
      </c>
      <c r="B8548">
        <v>2015</v>
      </c>
      <c r="C8548" t="s">
        <v>55</v>
      </c>
      <c r="D8548" t="s">
        <v>56</v>
      </c>
      <c r="E8548" t="s">
        <v>486</v>
      </c>
      <c r="F8548">
        <v>2</v>
      </c>
      <c r="I8548">
        <v>930042</v>
      </c>
      <c r="K8548">
        <v>930042</v>
      </c>
      <c r="M8548" s="2" t="e">
        <f>VLOOKUP(A8548,disaster_subtype!$A$2:$P$59908,5,FALSE)</f>
        <v>#N/A</v>
      </c>
    </row>
    <row r="8549" spans="1:13" x14ac:dyDescent="0.2">
      <c r="A8549" s="1" t="str">
        <f t="shared" si="133"/>
        <v>2015EGY11106666</v>
      </c>
      <c r="B8549">
        <v>2015</v>
      </c>
      <c r="C8549" t="s">
        <v>137</v>
      </c>
      <c r="D8549" t="s">
        <v>138</v>
      </c>
      <c r="E8549" t="s">
        <v>492</v>
      </c>
      <c r="F8549">
        <v>1</v>
      </c>
      <c r="G8549">
        <v>110</v>
      </c>
      <c r="H8549">
        <v>66</v>
      </c>
      <c r="K8549">
        <v>66</v>
      </c>
      <c r="M8549" s="2" t="str">
        <f>VLOOKUP(A8549,disaster_subtype!$A$2:$P$59908,5,FALSE)</f>
        <v xml:space="preserve">Extreme temperature </v>
      </c>
    </row>
    <row r="8550" spans="1:13" x14ac:dyDescent="0.2">
      <c r="A8550" s="1" t="str">
        <f t="shared" si="133"/>
        <v>2015EGY23135100135100000</v>
      </c>
      <c r="B8550">
        <v>2015</v>
      </c>
      <c r="C8550" t="s">
        <v>137</v>
      </c>
      <c r="D8550" t="s">
        <v>138</v>
      </c>
      <c r="E8550" t="s">
        <v>487</v>
      </c>
      <c r="F8550">
        <v>2</v>
      </c>
      <c r="G8550">
        <v>31</v>
      </c>
      <c r="H8550">
        <v>35</v>
      </c>
      <c r="I8550">
        <v>100</v>
      </c>
      <c r="K8550">
        <v>135</v>
      </c>
      <c r="L8550">
        <v>100000</v>
      </c>
      <c r="M8550" s="2" t="str">
        <f>VLOOKUP(A8550,disaster_subtype!$A$2:$P$59908,5,FALSE)</f>
        <v>Storm</v>
      </c>
    </row>
    <row r="8551" spans="1:13" x14ac:dyDescent="0.2">
      <c r="A8551" s="1" t="str">
        <f t="shared" si="133"/>
        <v>2015SLV1700000700000100000</v>
      </c>
      <c r="B8551">
        <v>2015</v>
      </c>
      <c r="C8551" t="s">
        <v>31</v>
      </c>
      <c r="D8551" t="s">
        <v>32</v>
      </c>
      <c r="E8551" t="s">
        <v>12</v>
      </c>
      <c r="F8551">
        <v>1</v>
      </c>
      <c r="I8551">
        <v>700000</v>
      </c>
      <c r="K8551">
        <v>700000</v>
      </c>
      <c r="L8551">
        <v>100000</v>
      </c>
      <c r="M8551" s="2" t="str">
        <f>VLOOKUP(A8551,disaster_subtype!$A$2:$P$59908,5,FALSE)</f>
        <v>Drought</v>
      </c>
    </row>
    <row r="8552" spans="1:13" x14ac:dyDescent="0.2">
      <c r="A8552" s="1" t="str">
        <f t="shared" si="133"/>
        <v>2015SLV11</v>
      </c>
      <c r="B8552">
        <v>2015</v>
      </c>
      <c r="C8552" t="s">
        <v>31</v>
      </c>
      <c r="D8552" t="s">
        <v>32</v>
      </c>
      <c r="E8552" t="s">
        <v>485</v>
      </c>
      <c r="F8552">
        <v>1</v>
      </c>
      <c r="G8552">
        <v>1</v>
      </c>
      <c r="M8552" s="2" t="str">
        <f>VLOOKUP(A8552,disaster_subtype!$A$2:$P$59908,5,FALSE)</f>
        <v>Flood</v>
      </c>
    </row>
    <row r="8553" spans="1:13" x14ac:dyDescent="0.2">
      <c r="A8553" s="1" t="str">
        <f t="shared" si="133"/>
        <v>2015SLV1122000020000</v>
      </c>
      <c r="B8553">
        <v>2015</v>
      </c>
      <c r="C8553" t="s">
        <v>31</v>
      </c>
      <c r="D8553" t="s">
        <v>32</v>
      </c>
      <c r="E8553" t="s">
        <v>487</v>
      </c>
      <c r="F8553">
        <v>1</v>
      </c>
      <c r="G8553">
        <v>12</v>
      </c>
      <c r="I8553">
        <v>20000</v>
      </c>
      <c r="K8553">
        <v>20000</v>
      </c>
      <c r="M8553" s="2" t="str">
        <f>VLOOKUP(A8553,disaster_subtype!$A$2:$P$59908,5,FALSE)</f>
        <v>Storm</v>
      </c>
    </row>
    <row r="8554" spans="1:13" x14ac:dyDescent="0.2">
      <c r="A8554" s="1" t="str">
        <f t="shared" si="133"/>
        <v>2015ETH110200000102000001400000</v>
      </c>
      <c r="B8554">
        <v>2015</v>
      </c>
      <c r="C8554" t="s">
        <v>69</v>
      </c>
      <c r="D8554" t="s">
        <v>70</v>
      </c>
      <c r="E8554" t="s">
        <v>12</v>
      </c>
      <c r="F8554">
        <v>1</v>
      </c>
      <c r="I8554">
        <v>10200000</v>
      </c>
      <c r="K8554">
        <v>10200000</v>
      </c>
      <c r="L8554">
        <v>1400000</v>
      </c>
      <c r="M8554" s="2" t="str">
        <f>VLOOKUP(A8554,disaster_subtype!$A$2:$P$59908,5,FALSE)</f>
        <v>Drought</v>
      </c>
    </row>
    <row r="8555" spans="1:13" x14ac:dyDescent="0.2">
      <c r="A8555" s="1" t="str">
        <f t="shared" si="133"/>
        <v>2015ETH1210600210600</v>
      </c>
      <c r="B8555">
        <v>2015</v>
      </c>
      <c r="C8555" t="s">
        <v>69</v>
      </c>
      <c r="D8555" t="s">
        <v>70</v>
      </c>
      <c r="E8555" t="s">
        <v>485</v>
      </c>
      <c r="F8555">
        <v>1</v>
      </c>
      <c r="I8555">
        <v>210600</v>
      </c>
      <c r="K8555">
        <v>210600</v>
      </c>
      <c r="M8555" s="2" t="str">
        <f>VLOOKUP(A8555,disaster_subtype!$A$2:$P$59908,5,FALSE)</f>
        <v>Flood</v>
      </c>
    </row>
    <row r="8556" spans="1:13" x14ac:dyDescent="0.2">
      <c r="A8556" s="1" t="str">
        <f t="shared" si="133"/>
        <v>2015FJI16700067000</v>
      </c>
      <c r="B8556">
        <v>2015</v>
      </c>
      <c r="C8556" t="s">
        <v>166</v>
      </c>
      <c r="D8556" t="s">
        <v>167</v>
      </c>
      <c r="E8556" t="s">
        <v>12</v>
      </c>
      <c r="F8556">
        <v>1</v>
      </c>
      <c r="I8556">
        <v>67000</v>
      </c>
      <c r="K8556">
        <v>67000</v>
      </c>
      <c r="M8556" s="2" t="str">
        <f>VLOOKUP(A8556,disaster_subtype!$A$2:$P$59908,5,FALSE)</f>
        <v>Drought</v>
      </c>
    </row>
    <row r="8557" spans="1:13" x14ac:dyDescent="0.2">
      <c r="A8557" s="1" t="str">
        <f t="shared" si="133"/>
        <v>2015FRA13275</v>
      </c>
      <c r="B8557">
        <v>2015</v>
      </c>
      <c r="C8557" t="s">
        <v>83</v>
      </c>
      <c r="D8557" t="s">
        <v>84</v>
      </c>
      <c r="E8557" t="s">
        <v>492</v>
      </c>
      <c r="F8557">
        <v>1</v>
      </c>
      <c r="G8557">
        <v>3275</v>
      </c>
      <c r="M8557" s="2" t="str">
        <f>VLOOKUP(A8557,disaster_subtype!$A$2:$P$59908,5,FALSE)</f>
        <v xml:space="preserve">Extreme temperature </v>
      </c>
    </row>
    <row r="8558" spans="1:13" x14ac:dyDescent="0.2">
      <c r="A8558" s="1" t="str">
        <f t="shared" si="133"/>
        <v>2015FRA120924000</v>
      </c>
      <c r="B8558">
        <v>2015</v>
      </c>
      <c r="C8558" t="s">
        <v>83</v>
      </c>
      <c r="D8558" t="s">
        <v>84</v>
      </c>
      <c r="E8558" t="s">
        <v>485</v>
      </c>
      <c r="F8558">
        <v>1</v>
      </c>
      <c r="G8558">
        <v>20</v>
      </c>
      <c r="L8558">
        <v>924000</v>
      </c>
      <c r="M8558" s="2" t="str">
        <f>VLOOKUP(A8558,disaster_subtype!$A$2:$P$59908,5,FALSE)</f>
        <v>Flood</v>
      </c>
    </row>
    <row r="8559" spans="1:13" x14ac:dyDescent="0.2">
      <c r="A8559" s="1" t="str">
        <f t="shared" si="133"/>
        <v>2015FRA13750750</v>
      </c>
      <c r="B8559">
        <v>2015</v>
      </c>
      <c r="C8559" t="s">
        <v>83</v>
      </c>
      <c r="D8559" t="s">
        <v>84</v>
      </c>
      <c r="E8559" t="s">
        <v>487</v>
      </c>
      <c r="F8559">
        <v>1</v>
      </c>
      <c r="G8559">
        <v>3</v>
      </c>
      <c r="I8559">
        <v>750</v>
      </c>
      <c r="K8559">
        <v>750</v>
      </c>
      <c r="M8559" s="2" t="str">
        <f>VLOOKUP(A8559,disaster_subtype!$A$2:$P$59908,5,FALSE)</f>
        <v>Storm</v>
      </c>
    </row>
    <row r="8560" spans="1:13" x14ac:dyDescent="0.2">
      <c r="A8560" s="1" t="str">
        <f t="shared" si="133"/>
        <v>2015GMB16310063100</v>
      </c>
      <c r="B8560">
        <v>2015</v>
      </c>
      <c r="C8560" t="s">
        <v>101</v>
      </c>
      <c r="D8560" t="s">
        <v>102</v>
      </c>
      <c r="E8560" t="s">
        <v>12</v>
      </c>
      <c r="F8560">
        <v>1</v>
      </c>
      <c r="I8560">
        <v>63100</v>
      </c>
      <c r="K8560">
        <v>63100</v>
      </c>
      <c r="M8560" s="2" t="str">
        <f>VLOOKUP(A8560,disaster_subtype!$A$2:$P$59908,5,FALSE)</f>
        <v>Drought</v>
      </c>
    </row>
    <row r="8561" spans="1:13" x14ac:dyDescent="0.2">
      <c r="A8561" s="1" t="str">
        <f t="shared" si="133"/>
        <v>2015GEO140103201032023000</v>
      </c>
      <c r="B8561">
        <v>2015</v>
      </c>
      <c r="C8561" t="s">
        <v>400</v>
      </c>
      <c r="D8561" t="s">
        <v>401</v>
      </c>
      <c r="E8561" t="s">
        <v>485</v>
      </c>
      <c r="F8561">
        <v>1</v>
      </c>
      <c r="G8561">
        <v>40</v>
      </c>
      <c r="I8561">
        <v>10320</v>
      </c>
      <c r="K8561">
        <v>10320</v>
      </c>
      <c r="L8561">
        <v>23000</v>
      </c>
      <c r="M8561" s="2" t="str">
        <f>VLOOKUP(A8561,disaster_subtype!$A$2:$P$59908,5,FALSE)</f>
        <v>Flood</v>
      </c>
    </row>
    <row r="8562" spans="1:13" x14ac:dyDescent="0.2">
      <c r="A8562" s="1" t="str">
        <f t="shared" si="133"/>
        <v>2015GHA185465465</v>
      </c>
      <c r="B8562">
        <v>2015</v>
      </c>
      <c r="C8562" t="s">
        <v>183</v>
      </c>
      <c r="D8562" t="s">
        <v>184</v>
      </c>
      <c r="E8562" t="s">
        <v>484</v>
      </c>
      <c r="F8562">
        <v>1</v>
      </c>
      <c r="G8562">
        <v>85</v>
      </c>
      <c r="H8562">
        <v>465</v>
      </c>
      <c r="K8562">
        <v>465</v>
      </c>
      <c r="M8562" s="2" t="str">
        <f>VLOOKUP(A8562,disaster_subtype!$A$2:$P$59908,5,FALSE)</f>
        <v>Epidemic</v>
      </c>
    </row>
    <row r="8563" spans="1:13" x14ac:dyDescent="0.2">
      <c r="A8563" s="1" t="str">
        <f t="shared" si="133"/>
        <v>2015GHA1255000500012000</v>
      </c>
      <c r="B8563">
        <v>2015</v>
      </c>
      <c r="C8563" t="s">
        <v>183</v>
      </c>
      <c r="D8563" t="s">
        <v>184</v>
      </c>
      <c r="E8563" t="s">
        <v>485</v>
      </c>
      <c r="F8563">
        <v>1</v>
      </c>
      <c r="G8563">
        <v>25</v>
      </c>
      <c r="J8563">
        <v>5000</v>
      </c>
      <c r="K8563">
        <v>5000</v>
      </c>
      <c r="L8563">
        <v>12000</v>
      </c>
      <c r="M8563" s="2" t="str">
        <f>VLOOKUP(A8563,disaster_subtype!$A$2:$P$59908,5,FALSE)</f>
        <v>Flood</v>
      </c>
    </row>
    <row r="8564" spans="1:13" x14ac:dyDescent="0.2">
      <c r="A8564" s="1" t="str">
        <f t="shared" si="133"/>
        <v>2015GRC23500500</v>
      </c>
      <c r="B8564">
        <v>2015</v>
      </c>
      <c r="C8564" t="s">
        <v>145</v>
      </c>
      <c r="D8564" t="s">
        <v>146</v>
      </c>
      <c r="E8564" t="s">
        <v>485</v>
      </c>
      <c r="F8564">
        <v>2</v>
      </c>
      <c r="G8564">
        <v>3</v>
      </c>
      <c r="I8564">
        <v>500</v>
      </c>
      <c r="K8564">
        <v>500</v>
      </c>
      <c r="M8564" s="2" t="e">
        <f>VLOOKUP(A8564,disaster_subtype!$A$2:$P$59908,5,FALSE)</f>
        <v>#N/A</v>
      </c>
    </row>
    <row r="8565" spans="1:13" x14ac:dyDescent="0.2">
      <c r="A8565" s="1" t="str">
        <f t="shared" si="133"/>
        <v>2015GTM11521115211</v>
      </c>
      <c r="B8565">
        <v>2015</v>
      </c>
      <c r="C8565" t="s">
        <v>33</v>
      </c>
      <c r="D8565" t="s">
        <v>34</v>
      </c>
      <c r="E8565" t="s">
        <v>484</v>
      </c>
      <c r="F8565">
        <v>1</v>
      </c>
      <c r="H8565">
        <v>15211</v>
      </c>
      <c r="K8565">
        <v>15211</v>
      </c>
      <c r="M8565" s="2" t="str">
        <f>VLOOKUP(A8565,disaster_subtype!$A$2:$P$59908,5,FALSE)</f>
        <v>Epidemic</v>
      </c>
    </row>
    <row r="8566" spans="1:13" x14ac:dyDescent="0.2">
      <c r="A8566" s="1" t="str">
        <f t="shared" si="133"/>
        <v>2015GTM286513665136</v>
      </c>
      <c r="B8566">
        <v>2015</v>
      </c>
      <c r="C8566" t="s">
        <v>33</v>
      </c>
      <c r="D8566" t="s">
        <v>34</v>
      </c>
      <c r="E8566" t="s">
        <v>485</v>
      </c>
      <c r="F8566">
        <v>2</v>
      </c>
      <c r="G8566">
        <v>8</v>
      </c>
      <c r="I8566">
        <v>65136</v>
      </c>
      <c r="K8566">
        <v>65136</v>
      </c>
      <c r="M8566" s="2" t="e">
        <f>VLOOKUP(A8566,disaster_subtype!$A$2:$P$59908,5,FALSE)</f>
        <v>#N/A</v>
      </c>
    </row>
    <row r="8567" spans="1:13" x14ac:dyDescent="0.2">
      <c r="A8567" s="1" t="str">
        <f t="shared" si="133"/>
        <v>2015GTM135026108611125000</v>
      </c>
      <c r="B8567">
        <v>2015</v>
      </c>
      <c r="C8567" t="s">
        <v>33</v>
      </c>
      <c r="D8567" t="s">
        <v>34</v>
      </c>
      <c r="E8567" t="s">
        <v>80</v>
      </c>
      <c r="F8567">
        <v>1</v>
      </c>
      <c r="G8567">
        <v>350</v>
      </c>
      <c r="H8567">
        <v>26</v>
      </c>
      <c r="I8567">
        <v>1086</v>
      </c>
      <c r="K8567">
        <v>1112</v>
      </c>
      <c r="L8567">
        <v>5000</v>
      </c>
      <c r="M8567" s="2" t="str">
        <f>VLOOKUP(A8567,disaster_subtype!$A$2:$P$59908,5,FALSE)</f>
        <v>Landslide</v>
      </c>
    </row>
    <row r="8568" spans="1:13" x14ac:dyDescent="0.2">
      <c r="A8568" s="1" t="str">
        <f t="shared" si="133"/>
        <v>2015GIN19292959929628</v>
      </c>
      <c r="B8568">
        <v>2015</v>
      </c>
      <c r="C8568" t="s">
        <v>365</v>
      </c>
      <c r="D8568" t="s">
        <v>366</v>
      </c>
      <c r="E8568" t="s">
        <v>485</v>
      </c>
      <c r="F8568">
        <v>1</v>
      </c>
      <c r="G8568">
        <v>9</v>
      </c>
      <c r="H8568">
        <v>29</v>
      </c>
      <c r="I8568">
        <v>29599</v>
      </c>
      <c r="K8568">
        <v>29628</v>
      </c>
      <c r="M8568" s="2" t="str">
        <f>VLOOKUP(A8568,disaster_subtype!$A$2:$P$59908,5,FALSE)</f>
        <v>Flood</v>
      </c>
    </row>
    <row r="8569" spans="1:13" x14ac:dyDescent="0.2">
      <c r="A8569" s="1" t="str">
        <f t="shared" si="133"/>
        <v>2015GIN1712480492</v>
      </c>
      <c r="B8569">
        <v>2015</v>
      </c>
      <c r="C8569" t="s">
        <v>365</v>
      </c>
      <c r="D8569" t="s">
        <v>366</v>
      </c>
      <c r="E8569" t="s">
        <v>80</v>
      </c>
      <c r="F8569">
        <v>1</v>
      </c>
      <c r="G8569">
        <v>7</v>
      </c>
      <c r="H8569">
        <v>12</v>
      </c>
      <c r="I8569">
        <v>480</v>
      </c>
      <c r="K8569">
        <v>492</v>
      </c>
      <c r="M8569" s="2" t="str">
        <f>VLOOKUP(A8569,disaster_subtype!$A$2:$P$59908,5,FALSE)</f>
        <v>Landslide</v>
      </c>
    </row>
    <row r="8570" spans="1:13" x14ac:dyDescent="0.2">
      <c r="A8570" s="1" t="str">
        <f t="shared" si="133"/>
        <v>2015GUY1199000199000</v>
      </c>
      <c r="B8570">
        <v>2015</v>
      </c>
      <c r="C8570" t="s">
        <v>322</v>
      </c>
      <c r="D8570" t="s">
        <v>323</v>
      </c>
      <c r="E8570" t="s">
        <v>485</v>
      </c>
      <c r="F8570">
        <v>1</v>
      </c>
      <c r="I8570">
        <v>199000</v>
      </c>
      <c r="K8570">
        <v>199000</v>
      </c>
      <c r="M8570" s="2" t="str">
        <f>VLOOKUP(A8570,disaster_subtype!$A$2:$P$59908,5,FALSE)</f>
        <v>Flood</v>
      </c>
    </row>
    <row r="8571" spans="1:13" x14ac:dyDescent="0.2">
      <c r="A8571" s="1" t="str">
        <f t="shared" si="133"/>
        <v>2015HTI11702000020000</v>
      </c>
      <c r="B8571">
        <v>2015</v>
      </c>
      <c r="C8571" t="s">
        <v>85</v>
      </c>
      <c r="D8571" t="s">
        <v>86</v>
      </c>
      <c r="E8571" t="s">
        <v>484</v>
      </c>
      <c r="F8571">
        <v>1</v>
      </c>
      <c r="G8571">
        <v>170</v>
      </c>
      <c r="I8571">
        <v>20000</v>
      </c>
      <c r="K8571">
        <v>20000</v>
      </c>
      <c r="M8571" s="2" t="str">
        <f>VLOOKUP(A8571,disaster_subtype!$A$2:$P$59908,5,FALSE)</f>
        <v>Epidemic</v>
      </c>
    </row>
    <row r="8572" spans="1:13" x14ac:dyDescent="0.2">
      <c r="A8572" s="1" t="str">
        <f t="shared" si="133"/>
        <v>2015HTI164500045000</v>
      </c>
      <c r="B8572">
        <v>2015</v>
      </c>
      <c r="C8572" t="s">
        <v>85</v>
      </c>
      <c r="D8572" t="s">
        <v>86</v>
      </c>
      <c r="E8572" t="s">
        <v>485</v>
      </c>
      <c r="F8572">
        <v>1</v>
      </c>
      <c r="G8572">
        <v>6</v>
      </c>
      <c r="I8572">
        <v>45000</v>
      </c>
      <c r="K8572">
        <v>45000</v>
      </c>
      <c r="M8572" s="2" t="str">
        <f>VLOOKUP(A8572,disaster_subtype!$A$2:$P$59908,5,FALSE)</f>
        <v>Flood</v>
      </c>
    </row>
    <row r="8573" spans="1:13" x14ac:dyDescent="0.2">
      <c r="A8573" s="1" t="str">
        <f t="shared" si="133"/>
        <v>2015HTI15319661969</v>
      </c>
      <c r="B8573">
        <v>2015</v>
      </c>
      <c r="C8573" t="s">
        <v>85</v>
      </c>
      <c r="D8573" t="s">
        <v>86</v>
      </c>
      <c r="E8573" t="s">
        <v>487</v>
      </c>
      <c r="F8573">
        <v>1</v>
      </c>
      <c r="G8573">
        <v>5</v>
      </c>
      <c r="H8573">
        <v>3</v>
      </c>
      <c r="J8573">
        <v>1966</v>
      </c>
      <c r="K8573">
        <v>1969</v>
      </c>
      <c r="M8573" s="2" t="str">
        <f>VLOOKUP(A8573,disaster_subtype!$A$2:$P$59908,5,FALSE)</f>
        <v>Storm</v>
      </c>
    </row>
    <row r="8574" spans="1:13" x14ac:dyDescent="0.2">
      <c r="A8574" s="1" t="str">
        <f t="shared" si="133"/>
        <v>2015IND13300000003300000003000000</v>
      </c>
      <c r="B8574">
        <v>2015</v>
      </c>
      <c r="C8574" t="s">
        <v>13</v>
      </c>
      <c r="D8574" t="s">
        <v>14</v>
      </c>
      <c r="E8574" t="s">
        <v>12</v>
      </c>
      <c r="F8574">
        <v>1</v>
      </c>
      <c r="I8574">
        <v>330000000</v>
      </c>
      <c r="K8574">
        <v>330000000</v>
      </c>
      <c r="L8574">
        <v>3000000</v>
      </c>
      <c r="M8574" s="2" t="str">
        <f>VLOOKUP(A8574,disaster_subtype!$A$2:$P$59908,5,FALSE)</f>
        <v>Drought</v>
      </c>
    </row>
    <row r="8575" spans="1:13" x14ac:dyDescent="0.2">
      <c r="A8575" s="1" t="str">
        <f t="shared" si="133"/>
        <v>2015IND398570570</v>
      </c>
      <c r="B8575">
        <v>2015</v>
      </c>
      <c r="C8575" t="s">
        <v>13</v>
      </c>
      <c r="D8575" t="s">
        <v>14</v>
      </c>
      <c r="E8575" t="s">
        <v>488</v>
      </c>
      <c r="F8575">
        <v>3</v>
      </c>
      <c r="G8575">
        <v>98</v>
      </c>
      <c r="H8575">
        <v>570</v>
      </c>
      <c r="K8575">
        <v>570</v>
      </c>
      <c r="M8575" s="2" t="str">
        <f>VLOOKUP(A8575,disaster_subtype!$A$2:$P$59908,5,FALSE)</f>
        <v>Earthquake</v>
      </c>
    </row>
    <row r="8576" spans="1:13" x14ac:dyDescent="0.2">
      <c r="A8576" s="1" t="str">
        <f t="shared" si="133"/>
        <v>2015IND12248</v>
      </c>
      <c r="B8576">
        <v>2015</v>
      </c>
      <c r="C8576" t="s">
        <v>13</v>
      </c>
      <c r="D8576" t="s">
        <v>14</v>
      </c>
      <c r="E8576" t="s">
        <v>492</v>
      </c>
      <c r="F8576">
        <v>1</v>
      </c>
      <c r="G8576">
        <v>2248</v>
      </c>
      <c r="M8576" s="2" t="str">
        <f>VLOOKUP(A8576,disaster_subtype!$A$2:$P$59908,5,FALSE)</f>
        <v xml:space="preserve">Extreme temperature </v>
      </c>
    </row>
    <row r="8577" spans="1:13" x14ac:dyDescent="0.2">
      <c r="A8577" s="1" t="str">
        <f t="shared" si="133"/>
        <v>2015IND1083910251635833754097164134592880000</v>
      </c>
      <c r="B8577">
        <v>2015</v>
      </c>
      <c r="C8577" t="s">
        <v>13</v>
      </c>
      <c r="D8577" t="s">
        <v>14</v>
      </c>
      <c r="E8577" t="s">
        <v>485</v>
      </c>
      <c r="F8577">
        <v>10</v>
      </c>
      <c r="G8577">
        <v>839</v>
      </c>
      <c r="H8577">
        <v>1025</v>
      </c>
      <c r="I8577">
        <v>16358337</v>
      </c>
      <c r="J8577">
        <v>54097</v>
      </c>
      <c r="K8577">
        <v>16413459</v>
      </c>
      <c r="L8577">
        <v>2880000</v>
      </c>
      <c r="M8577" s="2" t="e">
        <f>VLOOKUP(A8577,disaster_subtype!$A$2:$P$59908,5,FALSE)</f>
        <v>#N/A</v>
      </c>
    </row>
    <row r="8578" spans="1:13" x14ac:dyDescent="0.2">
      <c r="A8578" s="1" t="str">
        <f t="shared" ref="A8578:A8641" si="134">B8578&amp;C8578&amp;F8578&amp;G8578&amp;H8578&amp;I8578&amp;J8578&amp;K8578&amp;L8578</f>
        <v>2015IND1390009000</v>
      </c>
      <c r="B8578">
        <v>2015</v>
      </c>
      <c r="C8578" t="s">
        <v>13</v>
      </c>
      <c r="D8578" t="s">
        <v>14</v>
      </c>
      <c r="E8578" t="s">
        <v>80</v>
      </c>
      <c r="F8578">
        <v>1</v>
      </c>
      <c r="G8578">
        <v>3</v>
      </c>
      <c r="I8578">
        <v>9000</v>
      </c>
      <c r="K8578">
        <v>9000</v>
      </c>
      <c r="M8578" s="2" t="str">
        <f>VLOOKUP(A8578,disaster_subtype!$A$2:$P$59908,5,FALSE)</f>
        <v>Landslide</v>
      </c>
    </row>
    <row r="8579" spans="1:13" x14ac:dyDescent="0.2">
      <c r="A8579" s="1" t="str">
        <f t="shared" si="134"/>
        <v>2015IND62121001350001351001069000</v>
      </c>
      <c r="B8579">
        <v>2015</v>
      </c>
      <c r="C8579" t="s">
        <v>13</v>
      </c>
      <c r="D8579" t="s">
        <v>14</v>
      </c>
      <c r="E8579" t="s">
        <v>487</v>
      </c>
      <c r="F8579">
        <v>6</v>
      </c>
      <c r="G8579">
        <v>212</v>
      </c>
      <c r="H8579">
        <v>100</v>
      </c>
      <c r="I8579">
        <v>135000</v>
      </c>
      <c r="K8579">
        <v>135100</v>
      </c>
      <c r="L8579">
        <v>1069000</v>
      </c>
      <c r="M8579" s="2" t="str">
        <f>VLOOKUP(A8579,disaster_subtype!$A$2:$P$59908,5,FALSE)</f>
        <v>Storm</v>
      </c>
    </row>
    <row r="8580" spans="1:13" x14ac:dyDescent="0.2">
      <c r="A8580" s="1" t="str">
        <f t="shared" si="134"/>
        <v>2015IDN111</v>
      </c>
      <c r="B8580">
        <v>2015</v>
      </c>
      <c r="C8580" t="s">
        <v>78</v>
      </c>
      <c r="D8580" t="s">
        <v>79</v>
      </c>
      <c r="E8580" t="s">
        <v>12</v>
      </c>
      <c r="F8580">
        <v>1</v>
      </c>
      <c r="G8580">
        <v>11</v>
      </c>
      <c r="M8580" s="2" t="str">
        <f>VLOOKUP(A8580,disaster_subtype!$A$2:$P$59908,5,FALSE)</f>
        <v>Drought</v>
      </c>
    </row>
    <row r="8581" spans="1:13" x14ac:dyDescent="0.2">
      <c r="A8581" s="1" t="str">
        <f t="shared" si="134"/>
        <v>2015IDN1621218512247</v>
      </c>
      <c r="B8581">
        <v>2015</v>
      </c>
      <c r="C8581" t="s">
        <v>78</v>
      </c>
      <c r="D8581" t="s">
        <v>79</v>
      </c>
      <c r="E8581" t="s">
        <v>488</v>
      </c>
      <c r="F8581">
        <v>1</v>
      </c>
      <c r="H8581">
        <v>62</v>
      </c>
      <c r="I8581">
        <v>12185</v>
      </c>
      <c r="K8581">
        <v>12247</v>
      </c>
      <c r="M8581" s="2" t="str">
        <f>VLOOKUP(A8581,disaster_subtype!$A$2:$P$59908,5,FALSE)</f>
        <v>Earthquake</v>
      </c>
    </row>
    <row r="8582" spans="1:13" x14ac:dyDescent="0.2">
      <c r="A8582" s="1" t="str">
        <f t="shared" si="134"/>
        <v>2015IDN69672941567309235000</v>
      </c>
      <c r="B8582">
        <v>2015</v>
      </c>
      <c r="C8582" t="s">
        <v>78</v>
      </c>
      <c r="D8582" t="s">
        <v>79</v>
      </c>
      <c r="E8582" t="s">
        <v>485</v>
      </c>
      <c r="F8582">
        <v>6</v>
      </c>
      <c r="G8582">
        <v>9</v>
      </c>
      <c r="I8582">
        <v>67294</v>
      </c>
      <c r="J8582">
        <v>15</v>
      </c>
      <c r="K8582">
        <v>67309</v>
      </c>
      <c r="L8582">
        <v>235000</v>
      </c>
      <c r="M8582" s="2" t="e">
        <f>VLOOKUP(A8582,disaster_subtype!$A$2:$P$59908,5,FALSE)</f>
        <v>#N/A</v>
      </c>
    </row>
    <row r="8583" spans="1:13" x14ac:dyDescent="0.2">
      <c r="A8583" s="1" t="str">
        <f t="shared" si="134"/>
        <v>2015IDN345160160</v>
      </c>
      <c r="B8583">
        <v>2015</v>
      </c>
      <c r="C8583" t="s">
        <v>78</v>
      </c>
      <c r="D8583" t="s">
        <v>79</v>
      </c>
      <c r="E8583" t="s">
        <v>80</v>
      </c>
      <c r="F8583">
        <v>3</v>
      </c>
      <c r="G8583">
        <v>45</v>
      </c>
      <c r="J8583">
        <v>160</v>
      </c>
      <c r="K8583">
        <v>160</v>
      </c>
      <c r="M8583" s="2" t="e">
        <f>VLOOKUP(A8583,disaster_subtype!$A$2:$P$59908,5,FALSE)</f>
        <v>#N/A</v>
      </c>
    </row>
    <row r="8584" spans="1:13" x14ac:dyDescent="0.2">
      <c r="A8584" s="1" t="str">
        <f t="shared" si="134"/>
        <v>2015IDN1194096644096641000000</v>
      </c>
      <c r="B8584">
        <v>2015</v>
      </c>
      <c r="C8584" t="s">
        <v>78</v>
      </c>
      <c r="D8584" t="s">
        <v>79</v>
      </c>
      <c r="E8584" t="s">
        <v>490</v>
      </c>
      <c r="F8584">
        <v>1</v>
      </c>
      <c r="G8584">
        <v>19</v>
      </c>
      <c r="I8584">
        <v>409664</v>
      </c>
      <c r="K8584">
        <v>409664</v>
      </c>
      <c r="L8584">
        <v>1000000</v>
      </c>
      <c r="M8584" s="2" t="str">
        <f>VLOOKUP(A8584,disaster_subtype!$A$2:$P$59908,5,FALSE)</f>
        <v>Wildfire</v>
      </c>
    </row>
    <row r="8585" spans="1:13" x14ac:dyDescent="0.2">
      <c r="A8585" s="1" t="str">
        <f t="shared" si="134"/>
        <v>2015IRN5523024400200026430636000</v>
      </c>
      <c r="B8585">
        <v>2015</v>
      </c>
      <c r="C8585" t="s">
        <v>87</v>
      </c>
      <c r="D8585" t="s">
        <v>88</v>
      </c>
      <c r="E8585" t="s">
        <v>485</v>
      </c>
      <c r="F8585">
        <v>5</v>
      </c>
      <c r="G8585">
        <v>52</v>
      </c>
      <c r="H8585">
        <v>30</v>
      </c>
      <c r="I8585">
        <v>24400</v>
      </c>
      <c r="J8585">
        <v>2000</v>
      </c>
      <c r="K8585">
        <v>26430</v>
      </c>
      <c r="L8585">
        <v>636000</v>
      </c>
      <c r="M8585" s="2" t="e">
        <f>VLOOKUP(A8585,disaster_subtype!$A$2:$P$59908,5,FALSE)</f>
        <v>#N/A</v>
      </c>
    </row>
    <row r="8586" spans="1:13" x14ac:dyDescent="0.2">
      <c r="A8586" s="1" t="str">
        <f t="shared" si="134"/>
        <v>2015IRQ122172217</v>
      </c>
      <c r="B8586">
        <v>2015</v>
      </c>
      <c r="C8586" t="s">
        <v>228</v>
      </c>
      <c r="D8586" t="s">
        <v>229</v>
      </c>
      <c r="E8586" t="s">
        <v>484</v>
      </c>
      <c r="F8586">
        <v>1</v>
      </c>
      <c r="H8586">
        <v>2217</v>
      </c>
      <c r="K8586">
        <v>2217</v>
      </c>
      <c r="M8586" s="2" t="str">
        <f>VLOOKUP(A8586,disaster_subtype!$A$2:$P$59908,5,FALSE)</f>
        <v>Epidemic</v>
      </c>
    </row>
    <row r="8587" spans="1:13" x14ac:dyDescent="0.2">
      <c r="A8587" s="1" t="str">
        <f t="shared" si="134"/>
        <v>2015IRQ1586500065000</v>
      </c>
      <c r="B8587">
        <v>2015</v>
      </c>
      <c r="C8587" t="s">
        <v>228</v>
      </c>
      <c r="D8587" t="s">
        <v>229</v>
      </c>
      <c r="E8587" t="s">
        <v>485</v>
      </c>
      <c r="F8587">
        <v>1</v>
      </c>
      <c r="G8587">
        <v>58</v>
      </c>
      <c r="I8587">
        <v>65000</v>
      </c>
      <c r="K8587">
        <v>65000</v>
      </c>
      <c r="M8587" s="2" t="str">
        <f>VLOOKUP(A8587,disaster_subtype!$A$2:$P$59908,5,FALSE)</f>
        <v>Flood</v>
      </c>
    </row>
    <row r="8588" spans="1:13" x14ac:dyDescent="0.2">
      <c r="A8588" s="1" t="str">
        <f t="shared" si="134"/>
        <v>2015IRL11</v>
      </c>
      <c r="B8588">
        <v>2015</v>
      </c>
      <c r="C8588" t="s">
        <v>369</v>
      </c>
      <c r="D8588" t="s">
        <v>370</v>
      </c>
      <c r="E8588" t="s">
        <v>487</v>
      </c>
      <c r="F8588">
        <v>1</v>
      </c>
      <c r="G8588">
        <v>1</v>
      </c>
      <c r="M8588" s="2" t="str">
        <f>VLOOKUP(A8588,disaster_subtype!$A$2:$P$59908,5,FALSE)</f>
        <v>Storm</v>
      </c>
    </row>
    <row r="8589" spans="1:13" x14ac:dyDescent="0.2">
      <c r="A8589" s="1" t="str">
        <f t="shared" si="134"/>
        <v>2015ISR1200200</v>
      </c>
      <c r="B8589">
        <v>2015</v>
      </c>
      <c r="C8589" t="s">
        <v>318</v>
      </c>
      <c r="D8589" t="s">
        <v>319</v>
      </c>
      <c r="E8589" t="s">
        <v>487</v>
      </c>
      <c r="F8589">
        <v>1</v>
      </c>
      <c r="H8589">
        <v>200</v>
      </c>
      <c r="K8589">
        <v>200</v>
      </c>
      <c r="M8589" s="2" t="str">
        <f>VLOOKUP(A8589,disaster_subtype!$A$2:$P$59908,5,FALSE)</f>
        <v>Storm</v>
      </c>
    </row>
    <row r="8590" spans="1:13" x14ac:dyDescent="0.2">
      <c r="A8590" s="1" t="str">
        <f t="shared" si="134"/>
        <v>2015ITA36550550274000</v>
      </c>
      <c r="B8590">
        <v>2015</v>
      </c>
      <c r="C8590" t="s">
        <v>57</v>
      </c>
      <c r="D8590" t="s">
        <v>58</v>
      </c>
      <c r="E8590" t="s">
        <v>485</v>
      </c>
      <c r="F8590">
        <v>3</v>
      </c>
      <c r="G8590">
        <v>6</v>
      </c>
      <c r="I8590">
        <v>550</v>
      </c>
      <c r="K8590">
        <v>550</v>
      </c>
      <c r="L8590">
        <v>274000</v>
      </c>
      <c r="M8590" s="2" t="str">
        <f>VLOOKUP(A8590,disaster_subtype!$A$2:$P$59908,5,FALSE)</f>
        <v>Flood</v>
      </c>
    </row>
    <row r="8591" spans="1:13" x14ac:dyDescent="0.2">
      <c r="A8591" s="1" t="str">
        <f t="shared" si="134"/>
        <v>2015ITA13869000</v>
      </c>
      <c r="B8591">
        <v>2015</v>
      </c>
      <c r="C8591" t="s">
        <v>57</v>
      </c>
      <c r="D8591" t="s">
        <v>58</v>
      </c>
      <c r="E8591" t="s">
        <v>487</v>
      </c>
      <c r="F8591">
        <v>1</v>
      </c>
      <c r="G8591">
        <v>3</v>
      </c>
      <c r="L8591">
        <v>869000</v>
      </c>
      <c r="M8591" s="2" t="str">
        <f>VLOOKUP(A8591,disaster_subtype!$A$2:$P$59908,5,FALSE)</f>
        <v>Storm</v>
      </c>
    </row>
    <row r="8592" spans="1:13" x14ac:dyDescent="0.2">
      <c r="A8592" s="1" t="str">
        <f t="shared" si="134"/>
        <v>2015JPN3391486714867</v>
      </c>
      <c r="B8592">
        <v>2015</v>
      </c>
      <c r="C8592" t="s">
        <v>19</v>
      </c>
      <c r="D8592" t="s">
        <v>20</v>
      </c>
      <c r="E8592" t="s">
        <v>492</v>
      </c>
      <c r="F8592">
        <v>3</v>
      </c>
      <c r="G8592">
        <v>39</v>
      </c>
      <c r="H8592">
        <v>14867</v>
      </c>
      <c r="K8592">
        <v>14867</v>
      </c>
      <c r="M8592" s="2" t="str">
        <f>VLOOKUP(A8592,disaster_subtype!$A$2:$P$59908,5,FALSE)</f>
        <v xml:space="preserve">Extreme temperature </v>
      </c>
    </row>
    <row r="8593" spans="1:13" x14ac:dyDescent="0.2">
      <c r="A8593" s="1" t="str">
        <f t="shared" si="134"/>
        <v>2015JPN1214645000450461400000</v>
      </c>
      <c r="B8593">
        <v>2015</v>
      </c>
      <c r="C8593" t="s">
        <v>19</v>
      </c>
      <c r="D8593" t="s">
        <v>20</v>
      </c>
      <c r="E8593" t="s">
        <v>485</v>
      </c>
      <c r="F8593">
        <v>1</v>
      </c>
      <c r="G8593">
        <v>21</v>
      </c>
      <c r="H8593">
        <v>46</v>
      </c>
      <c r="I8593">
        <v>45000</v>
      </c>
      <c r="K8593">
        <v>45046</v>
      </c>
      <c r="L8593">
        <v>1400000</v>
      </c>
      <c r="M8593" s="2" t="str">
        <f>VLOOKUP(A8593,disaster_subtype!$A$2:$P$59908,5,FALSE)</f>
        <v>Flood</v>
      </c>
    </row>
    <row r="8594" spans="1:13" x14ac:dyDescent="0.2">
      <c r="A8594" s="1" t="str">
        <f t="shared" si="134"/>
        <v>2015JPN6112056082861033230200</v>
      </c>
      <c r="B8594">
        <v>2015</v>
      </c>
      <c r="C8594" t="s">
        <v>19</v>
      </c>
      <c r="D8594" t="s">
        <v>20</v>
      </c>
      <c r="E8594" t="s">
        <v>487</v>
      </c>
      <c r="F8594">
        <v>6</v>
      </c>
      <c r="G8594">
        <v>11</v>
      </c>
      <c r="H8594">
        <v>205</v>
      </c>
      <c r="I8594">
        <v>60828</v>
      </c>
      <c r="K8594">
        <v>61033</v>
      </c>
      <c r="L8594">
        <v>230200</v>
      </c>
      <c r="M8594" s="2" t="str">
        <f>VLOOKUP(A8594,disaster_subtype!$A$2:$P$59908,5,FALSE)</f>
        <v>Storm</v>
      </c>
    </row>
    <row r="8595" spans="1:13" x14ac:dyDescent="0.2">
      <c r="A8595" s="1" t="str">
        <f t="shared" si="134"/>
        <v>2015KAZ1212670126705300</v>
      </c>
      <c r="B8595">
        <v>2015</v>
      </c>
      <c r="C8595" t="s">
        <v>421</v>
      </c>
      <c r="D8595" t="s">
        <v>422</v>
      </c>
      <c r="E8595" t="s">
        <v>485</v>
      </c>
      <c r="F8595">
        <v>1</v>
      </c>
      <c r="G8595">
        <v>2</v>
      </c>
      <c r="I8595">
        <v>12670</v>
      </c>
      <c r="K8595">
        <v>12670</v>
      </c>
      <c r="L8595">
        <v>5300</v>
      </c>
      <c r="M8595" s="2" t="str">
        <f>VLOOKUP(A8595,disaster_subtype!$A$2:$P$59908,5,FALSE)</f>
        <v>Flood</v>
      </c>
    </row>
    <row r="8596" spans="1:13" x14ac:dyDescent="0.2">
      <c r="A8596" s="1" t="str">
        <f t="shared" si="134"/>
        <v>2015KEN313873245226245299</v>
      </c>
      <c r="B8596">
        <v>2015</v>
      </c>
      <c r="C8596" t="s">
        <v>266</v>
      </c>
      <c r="D8596" t="s">
        <v>267</v>
      </c>
      <c r="E8596" t="s">
        <v>485</v>
      </c>
      <c r="F8596">
        <v>3</v>
      </c>
      <c r="G8596">
        <v>138</v>
      </c>
      <c r="H8596">
        <v>73</v>
      </c>
      <c r="I8596">
        <v>245226</v>
      </c>
      <c r="K8596">
        <v>245299</v>
      </c>
      <c r="M8596" s="2" t="e">
        <f>VLOOKUP(A8596,disaster_subtype!$A$2:$P$59908,5,FALSE)</f>
        <v>#N/A</v>
      </c>
    </row>
    <row r="8597" spans="1:13" x14ac:dyDescent="0.2">
      <c r="A8597" s="1" t="str">
        <f t="shared" si="134"/>
        <v>2015KIR115001500</v>
      </c>
      <c r="B8597">
        <v>2015</v>
      </c>
      <c r="C8597" t="s">
        <v>324</v>
      </c>
      <c r="D8597" t="s">
        <v>325</v>
      </c>
      <c r="E8597" t="s">
        <v>487</v>
      </c>
      <c r="F8597">
        <v>1</v>
      </c>
      <c r="I8597">
        <v>1500</v>
      </c>
      <c r="K8597">
        <v>1500</v>
      </c>
      <c r="M8597" s="2" t="str">
        <f>VLOOKUP(A8597,disaster_subtype!$A$2:$P$59908,5,FALSE)</f>
        <v>Storm</v>
      </c>
    </row>
    <row r="8598" spans="1:13" x14ac:dyDescent="0.2">
      <c r="A8598" s="1" t="str">
        <f t="shared" si="134"/>
        <v>2015PRK11800000018000000</v>
      </c>
      <c r="B8598">
        <v>2015</v>
      </c>
      <c r="C8598" t="s">
        <v>358</v>
      </c>
      <c r="D8598" t="s">
        <v>359</v>
      </c>
      <c r="E8598" t="s">
        <v>12</v>
      </c>
      <c r="F8598">
        <v>1</v>
      </c>
      <c r="I8598">
        <v>18000000</v>
      </c>
      <c r="K8598">
        <v>18000000</v>
      </c>
      <c r="M8598" s="2" t="str">
        <f>VLOOKUP(A8598,disaster_subtype!$A$2:$P$59908,5,FALSE)</f>
        <v>Drought</v>
      </c>
    </row>
    <row r="8599" spans="1:13" x14ac:dyDescent="0.2">
      <c r="A8599" s="1" t="str">
        <f t="shared" si="134"/>
        <v>2015PRK13335413541</v>
      </c>
      <c r="B8599">
        <v>2015</v>
      </c>
      <c r="C8599" t="s">
        <v>358</v>
      </c>
      <c r="D8599" t="s">
        <v>359</v>
      </c>
      <c r="E8599" t="s">
        <v>485</v>
      </c>
      <c r="F8599">
        <v>1</v>
      </c>
      <c r="G8599">
        <v>33</v>
      </c>
      <c r="I8599">
        <v>3541</v>
      </c>
      <c r="K8599">
        <v>3541</v>
      </c>
      <c r="M8599" s="2" t="str">
        <f>VLOOKUP(A8599,disaster_subtype!$A$2:$P$59908,5,FALSE)</f>
        <v>Flood</v>
      </c>
    </row>
    <row r="8600" spans="1:13" x14ac:dyDescent="0.2">
      <c r="A8600" s="1" t="str">
        <f t="shared" si="134"/>
        <v>2015KOR136185185</v>
      </c>
      <c r="B8600">
        <v>2015</v>
      </c>
      <c r="C8600" t="s">
        <v>176</v>
      </c>
      <c r="D8600" t="s">
        <v>177</v>
      </c>
      <c r="E8600" t="s">
        <v>484</v>
      </c>
      <c r="F8600">
        <v>1</v>
      </c>
      <c r="G8600">
        <v>36</v>
      </c>
      <c r="H8600">
        <v>185</v>
      </c>
      <c r="K8600">
        <v>185</v>
      </c>
      <c r="M8600" s="2" t="str">
        <f>VLOOKUP(A8600,disaster_subtype!$A$2:$P$59908,5,FALSE)</f>
        <v>Epidemic</v>
      </c>
    </row>
    <row r="8601" spans="1:13" x14ac:dyDescent="0.2">
      <c r="A8601" s="1" t="str">
        <f t="shared" si="134"/>
        <v>2015KGZ11149052901678012000</v>
      </c>
      <c r="B8601">
        <v>2015</v>
      </c>
      <c r="C8601" t="s">
        <v>406</v>
      </c>
      <c r="D8601" t="s">
        <v>407</v>
      </c>
      <c r="E8601" t="s">
        <v>488</v>
      </c>
      <c r="F8601">
        <v>1</v>
      </c>
      <c r="I8601">
        <v>11490</v>
      </c>
      <c r="J8601">
        <v>5290</v>
      </c>
      <c r="K8601">
        <v>16780</v>
      </c>
      <c r="L8601">
        <v>12000</v>
      </c>
      <c r="M8601" s="2" t="str">
        <f>VLOOKUP(A8601,disaster_subtype!$A$2:$P$59908,5,FALSE)</f>
        <v>Earthquake</v>
      </c>
    </row>
    <row r="8602" spans="1:13" x14ac:dyDescent="0.2">
      <c r="A8602" s="1" t="str">
        <f t="shared" si="134"/>
        <v>2015LAO2447895454794010000</v>
      </c>
      <c r="B8602">
        <v>2015</v>
      </c>
      <c r="C8602" t="s">
        <v>286</v>
      </c>
      <c r="D8602" t="s">
        <v>287</v>
      </c>
      <c r="E8602" t="s">
        <v>485</v>
      </c>
      <c r="F8602">
        <v>2</v>
      </c>
      <c r="G8602">
        <v>4</v>
      </c>
      <c r="I8602">
        <v>47895</v>
      </c>
      <c r="J8602">
        <v>45</v>
      </c>
      <c r="K8602">
        <v>47940</v>
      </c>
      <c r="L8602">
        <v>10000</v>
      </c>
      <c r="M8602" s="2" t="str">
        <f>VLOOKUP(A8602,disaster_subtype!$A$2:$P$59908,5,FALSE)</f>
        <v>Flood</v>
      </c>
    </row>
    <row r="8603" spans="1:13" x14ac:dyDescent="0.2">
      <c r="A8603" s="1" t="str">
        <f t="shared" si="134"/>
        <v>2015LBN3575010009421001692</v>
      </c>
      <c r="B8603">
        <v>2015</v>
      </c>
      <c r="C8603" t="s">
        <v>234</v>
      </c>
      <c r="D8603" t="s">
        <v>235</v>
      </c>
      <c r="E8603" t="s">
        <v>487</v>
      </c>
      <c r="F8603">
        <v>3</v>
      </c>
      <c r="G8603">
        <v>5</v>
      </c>
      <c r="H8603">
        <v>750</v>
      </c>
      <c r="I8603">
        <v>1000942</v>
      </c>
      <c r="K8603">
        <v>1001692</v>
      </c>
      <c r="M8603" s="2" t="str">
        <f>VLOOKUP(A8603,disaster_subtype!$A$2:$P$59908,5,FALSE)</f>
        <v>Storm</v>
      </c>
    </row>
    <row r="8604" spans="1:13" x14ac:dyDescent="0.2">
      <c r="A8604" s="1" t="str">
        <f t="shared" si="134"/>
        <v>2015MKD273010500010503087000</v>
      </c>
      <c r="B8604">
        <v>2015</v>
      </c>
      <c r="C8604" t="s">
        <v>425</v>
      </c>
      <c r="D8604" t="s">
        <v>426</v>
      </c>
      <c r="E8604" t="s">
        <v>485</v>
      </c>
      <c r="F8604">
        <v>2</v>
      </c>
      <c r="G8604">
        <v>7</v>
      </c>
      <c r="H8604">
        <v>30</v>
      </c>
      <c r="I8604">
        <v>105000</v>
      </c>
      <c r="K8604">
        <v>105030</v>
      </c>
      <c r="L8604">
        <v>87000</v>
      </c>
      <c r="M8604" s="2" t="e">
        <f>VLOOKUP(A8604,disaster_subtype!$A$2:$P$59908,5,FALSE)</f>
        <v>#N/A</v>
      </c>
    </row>
    <row r="8605" spans="1:13" x14ac:dyDescent="0.2">
      <c r="A8605" s="1" t="str">
        <f t="shared" si="134"/>
        <v>2015MDG1262400024000</v>
      </c>
      <c r="B8605">
        <v>2015</v>
      </c>
      <c r="C8605" t="s">
        <v>304</v>
      </c>
      <c r="D8605" t="s">
        <v>305</v>
      </c>
      <c r="E8605" t="s">
        <v>485</v>
      </c>
      <c r="F8605">
        <v>1</v>
      </c>
      <c r="G8605">
        <v>26</v>
      </c>
      <c r="J8605">
        <v>24000</v>
      </c>
      <c r="K8605">
        <v>24000</v>
      </c>
      <c r="M8605" s="2" t="str">
        <f>VLOOKUP(A8605,disaster_subtype!$A$2:$P$59908,5,FALSE)</f>
        <v>Flood</v>
      </c>
    </row>
    <row r="8606" spans="1:13" x14ac:dyDescent="0.2">
      <c r="A8606" s="1" t="str">
        <f t="shared" si="134"/>
        <v>2015MDG2953718240018243746000</v>
      </c>
      <c r="B8606">
        <v>2015</v>
      </c>
      <c r="C8606" t="s">
        <v>304</v>
      </c>
      <c r="D8606" t="s">
        <v>305</v>
      </c>
      <c r="E8606" t="s">
        <v>487</v>
      </c>
      <c r="F8606">
        <v>2</v>
      </c>
      <c r="G8606">
        <v>95</v>
      </c>
      <c r="H8606">
        <v>37</v>
      </c>
      <c r="J8606">
        <v>182400</v>
      </c>
      <c r="K8606">
        <v>182437</v>
      </c>
      <c r="L8606">
        <v>46000</v>
      </c>
      <c r="M8606" s="2" t="str">
        <f>VLOOKUP(A8606,disaster_subtype!$A$2:$P$59908,5,FALSE)</f>
        <v>Storm</v>
      </c>
    </row>
    <row r="8607" spans="1:13" x14ac:dyDescent="0.2">
      <c r="A8607" s="1" t="str">
        <f t="shared" si="134"/>
        <v>2015MWI167000006700000</v>
      </c>
      <c r="B8607">
        <v>2015</v>
      </c>
      <c r="C8607" t="s">
        <v>296</v>
      </c>
      <c r="D8607" t="s">
        <v>297</v>
      </c>
      <c r="E8607" t="s">
        <v>12</v>
      </c>
      <c r="F8607">
        <v>1</v>
      </c>
      <c r="I8607">
        <v>6700000</v>
      </c>
      <c r="K8607">
        <v>6700000</v>
      </c>
      <c r="M8607" s="2" t="str">
        <f>VLOOKUP(A8607,disaster_subtype!$A$2:$P$59908,5,FALSE)</f>
        <v>Drought</v>
      </c>
    </row>
    <row r="8608" spans="1:13" x14ac:dyDescent="0.2">
      <c r="A8608" s="1" t="str">
        <f t="shared" si="134"/>
        <v>2015MWI111693693</v>
      </c>
      <c r="B8608">
        <v>2015</v>
      </c>
      <c r="C8608" t="s">
        <v>296</v>
      </c>
      <c r="D8608" t="s">
        <v>297</v>
      </c>
      <c r="E8608" t="s">
        <v>484</v>
      </c>
      <c r="F8608">
        <v>1</v>
      </c>
      <c r="G8608">
        <v>11</v>
      </c>
      <c r="H8608">
        <v>693</v>
      </c>
      <c r="K8608">
        <v>693</v>
      </c>
      <c r="M8608" s="2" t="str">
        <f>VLOOKUP(A8608,disaster_subtype!$A$2:$P$59908,5,FALSE)</f>
        <v>Epidemic</v>
      </c>
    </row>
    <row r="8609" spans="1:13" x14ac:dyDescent="0.2">
      <c r="A8609" s="1" t="str">
        <f t="shared" si="134"/>
        <v>2015MWI1278645638000638645390000</v>
      </c>
      <c r="B8609">
        <v>2015</v>
      </c>
      <c r="C8609" t="s">
        <v>296</v>
      </c>
      <c r="D8609" t="s">
        <v>297</v>
      </c>
      <c r="E8609" t="s">
        <v>485</v>
      </c>
      <c r="F8609">
        <v>1</v>
      </c>
      <c r="G8609">
        <v>278</v>
      </c>
      <c r="H8609">
        <v>645</v>
      </c>
      <c r="I8609">
        <v>638000</v>
      </c>
      <c r="K8609">
        <v>638645</v>
      </c>
      <c r="L8609">
        <v>390000</v>
      </c>
      <c r="M8609" s="2" t="str">
        <f>VLOOKUP(A8609,disaster_subtype!$A$2:$P$59908,5,FALSE)</f>
        <v>Flood</v>
      </c>
    </row>
    <row r="8610" spans="1:13" x14ac:dyDescent="0.2">
      <c r="A8610" s="1" t="str">
        <f t="shared" si="134"/>
        <v>2015MWI15350350</v>
      </c>
      <c r="B8610">
        <v>2015</v>
      </c>
      <c r="C8610" t="s">
        <v>296</v>
      </c>
      <c r="D8610" t="s">
        <v>297</v>
      </c>
      <c r="E8610" t="s">
        <v>487</v>
      </c>
      <c r="F8610">
        <v>1</v>
      </c>
      <c r="G8610">
        <v>5</v>
      </c>
      <c r="J8610">
        <v>350</v>
      </c>
      <c r="K8610">
        <v>350</v>
      </c>
      <c r="M8610" s="2" t="str">
        <f>VLOOKUP(A8610,disaster_subtype!$A$2:$P$59908,5,FALSE)</f>
        <v>Storm</v>
      </c>
    </row>
    <row r="8611" spans="1:13" x14ac:dyDescent="0.2">
      <c r="A8611" s="1" t="str">
        <f t="shared" si="134"/>
        <v>2015MYS12410102</v>
      </c>
      <c r="B8611">
        <v>2015</v>
      </c>
      <c r="C8611" t="s">
        <v>278</v>
      </c>
      <c r="D8611" t="s">
        <v>279</v>
      </c>
      <c r="E8611" t="s">
        <v>488</v>
      </c>
      <c r="F8611">
        <v>1</v>
      </c>
      <c r="G8611">
        <v>24</v>
      </c>
      <c r="H8611">
        <v>10</v>
      </c>
      <c r="K8611">
        <v>10</v>
      </c>
      <c r="L8611">
        <v>2</v>
      </c>
      <c r="M8611" s="2" t="str">
        <f>VLOOKUP(A8611,disaster_subtype!$A$2:$P$59908,5,FALSE)</f>
        <v>Earthquake</v>
      </c>
    </row>
    <row r="8612" spans="1:13" x14ac:dyDescent="0.2">
      <c r="A8612" s="1" t="str">
        <f t="shared" si="134"/>
        <v>2015MYS1130003000</v>
      </c>
      <c r="B8612">
        <v>2015</v>
      </c>
      <c r="C8612" t="s">
        <v>278</v>
      </c>
      <c r="D8612" t="s">
        <v>279</v>
      </c>
      <c r="E8612" t="s">
        <v>485</v>
      </c>
      <c r="F8612">
        <v>1</v>
      </c>
      <c r="G8612">
        <v>1</v>
      </c>
      <c r="I8612">
        <v>3000</v>
      </c>
      <c r="K8612">
        <v>3000</v>
      </c>
      <c r="M8612" s="2" t="str">
        <f>VLOOKUP(A8612,disaster_subtype!$A$2:$P$59908,5,FALSE)</f>
        <v>Flood</v>
      </c>
    </row>
    <row r="8613" spans="1:13" x14ac:dyDescent="0.2">
      <c r="A8613" s="1" t="str">
        <f t="shared" si="134"/>
        <v>2015MLI1520002000</v>
      </c>
      <c r="B8613">
        <v>2015</v>
      </c>
      <c r="C8613" t="s">
        <v>105</v>
      </c>
      <c r="D8613" t="s">
        <v>106</v>
      </c>
      <c r="E8613" t="s">
        <v>485</v>
      </c>
      <c r="F8613">
        <v>1</v>
      </c>
      <c r="G8613">
        <v>5</v>
      </c>
      <c r="I8613">
        <v>2000</v>
      </c>
      <c r="K8613">
        <v>2000</v>
      </c>
      <c r="M8613" s="2" t="str">
        <f>VLOOKUP(A8613,disaster_subtype!$A$2:$P$59908,5,FALSE)</f>
        <v>Flood</v>
      </c>
    </row>
    <row r="8614" spans="1:13" x14ac:dyDescent="0.2">
      <c r="A8614" s="1" t="str">
        <f t="shared" si="134"/>
        <v>2015MEX130003000</v>
      </c>
      <c r="B8614">
        <v>2015</v>
      </c>
      <c r="C8614" t="s">
        <v>155</v>
      </c>
      <c r="D8614" t="s">
        <v>156</v>
      </c>
      <c r="E8614" t="s">
        <v>485</v>
      </c>
      <c r="F8614">
        <v>1</v>
      </c>
      <c r="I8614">
        <v>3000</v>
      </c>
      <c r="K8614">
        <v>3000</v>
      </c>
      <c r="M8614" s="2" t="str">
        <f>VLOOKUP(A8614,disaster_subtype!$A$2:$P$59908,5,FALSE)</f>
        <v>Flood</v>
      </c>
    </row>
    <row r="8615" spans="1:13" x14ac:dyDescent="0.2">
      <c r="A8615" s="1" t="str">
        <f t="shared" si="134"/>
        <v>2015MEX3414581759274118791825000</v>
      </c>
      <c r="B8615">
        <v>2015</v>
      </c>
      <c r="C8615" t="s">
        <v>155</v>
      </c>
      <c r="D8615" t="s">
        <v>156</v>
      </c>
      <c r="E8615" t="s">
        <v>487</v>
      </c>
      <c r="F8615">
        <v>3</v>
      </c>
      <c r="G8615">
        <v>41</v>
      </c>
      <c r="H8615">
        <v>458</v>
      </c>
      <c r="I8615">
        <v>17592</v>
      </c>
      <c r="J8615">
        <v>741</v>
      </c>
      <c r="K8615">
        <v>18791</v>
      </c>
      <c r="L8615">
        <v>825000</v>
      </c>
      <c r="M8615" s="2" t="e">
        <f>VLOOKUP(A8615,disaster_subtype!$A$2:$P$59908,5,FALSE)</f>
        <v>#N/A</v>
      </c>
    </row>
    <row r="8616" spans="1:13" x14ac:dyDescent="0.2">
      <c r="A8616" s="1" t="str">
        <f t="shared" si="134"/>
        <v>2015FSM15350003500011000</v>
      </c>
      <c r="B8616">
        <v>2015</v>
      </c>
      <c r="C8616" t="s">
        <v>388</v>
      </c>
      <c r="D8616" t="s">
        <v>389</v>
      </c>
      <c r="E8616" t="s">
        <v>487</v>
      </c>
      <c r="F8616">
        <v>1</v>
      </c>
      <c r="G8616">
        <v>5</v>
      </c>
      <c r="I8616">
        <v>35000</v>
      </c>
      <c r="K8616">
        <v>35000</v>
      </c>
      <c r="L8616">
        <v>11000</v>
      </c>
      <c r="M8616" s="2" t="str">
        <f>VLOOKUP(A8616,disaster_subtype!$A$2:$P$59908,5,FALSE)</f>
        <v>Storm</v>
      </c>
    </row>
    <row r="8617" spans="1:13" x14ac:dyDescent="0.2">
      <c r="A8617" s="1" t="str">
        <f t="shared" si="134"/>
        <v>2015MNG1965000965000</v>
      </c>
      <c r="B8617">
        <v>2015</v>
      </c>
      <c r="C8617" t="s">
        <v>242</v>
      </c>
      <c r="D8617" t="s">
        <v>243</v>
      </c>
      <c r="E8617" t="s">
        <v>492</v>
      </c>
      <c r="F8617">
        <v>1</v>
      </c>
      <c r="I8617">
        <v>965000</v>
      </c>
      <c r="K8617">
        <v>965000</v>
      </c>
      <c r="M8617" s="2" t="str">
        <f>VLOOKUP(A8617,disaster_subtype!$A$2:$P$59908,5,FALSE)</f>
        <v xml:space="preserve">Extreme temperature </v>
      </c>
    </row>
    <row r="8618" spans="1:13" x14ac:dyDescent="0.2">
      <c r="A8618" s="1" t="str">
        <f t="shared" si="134"/>
        <v>2015MOZ1160177645177645</v>
      </c>
      <c r="B8618">
        <v>2015</v>
      </c>
      <c r="C8618" t="s">
        <v>238</v>
      </c>
      <c r="D8618" t="s">
        <v>239</v>
      </c>
      <c r="E8618" t="s">
        <v>485</v>
      </c>
      <c r="F8618">
        <v>1</v>
      </c>
      <c r="G8618">
        <v>160</v>
      </c>
      <c r="I8618">
        <v>177645</v>
      </c>
      <c r="K8618">
        <v>177645</v>
      </c>
      <c r="M8618" s="2" t="str">
        <f>VLOOKUP(A8618,disaster_subtype!$A$2:$P$59908,5,FALSE)</f>
        <v>Flood</v>
      </c>
    </row>
    <row r="8619" spans="1:13" x14ac:dyDescent="0.2">
      <c r="A8619" s="1" t="str">
        <f t="shared" si="134"/>
        <v>2015MMR317216357031635703119000</v>
      </c>
      <c r="B8619">
        <v>2015</v>
      </c>
      <c r="C8619" t="s">
        <v>37</v>
      </c>
      <c r="D8619" t="s">
        <v>38</v>
      </c>
      <c r="E8619" t="s">
        <v>485</v>
      </c>
      <c r="F8619">
        <v>3</v>
      </c>
      <c r="G8619">
        <v>172</v>
      </c>
      <c r="I8619">
        <v>1635703</v>
      </c>
      <c r="K8619">
        <v>1635703</v>
      </c>
      <c r="L8619">
        <v>119000</v>
      </c>
      <c r="M8619" s="2" t="e">
        <f>VLOOKUP(A8619,disaster_subtype!$A$2:$P$59908,5,FALSE)</f>
        <v>#N/A</v>
      </c>
    </row>
    <row r="8620" spans="1:13" x14ac:dyDescent="0.2">
      <c r="A8620" s="1" t="str">
        <f t="shared" si="134"/>
        <v>2015MMR23812001200</v>
      </c>
      <c r="B8620">
        <v>2015</v>
      </c>
      <c r="C8620" t="s">
        <v>37</v>
      </c>
      <c r="D8620" t="s">
        <v>38</v>
      </c>
      <c r="E8620" t="s">
        <v>80</v>
      </c>
      <c r="F8620">
        <v>2</v>
      </c>
      <c r="G8620">
        <v>38</v>
      </c>
      <c r="J8620">
        <v>1200</v>
      </c>
      <c r="K8620">
        <v>1200</v>
      </c>
      <c r="M8620" s="2" t="str">
        <f>VLOOKUP(A8620,disaster_subtype!$A$2:$P$59908,5,FALSE)</f>
        <v>Landslide</v>
      </c>
    </row>
    <row r="8621" spans="1:13" x14ac:dyDescent="0.2">
      <c r="A8621" s="1" t="str">
        <f t="shared" si="134"/>
        <v>2015MMR13</v>
      </c>
      <c r="B8621">
        <v>2015</v>
      </c>
      <c r="C8621" t="s">
        <v>37</v>
      </c>
      <c r="D8621" t="s">
        <v>38</v>
      </c>
      <c r="E8621" t="s">
        <v>487</v>
      </c>
      <c r="F8621">
        <v>1</v>
      </c>
      <c r="G8621">
        <v>3</v>
      </c>
      <c r="M8621" s="2" t="str">
        <f>VLOOKUP(A8621,disaster_subtype!$A$2:$P$59908,5,FALSE)</f>
        <v>Storm</v>
      </c>
    </row>
    <row r="8622" spans="1:13" x14ac:dyDescent="0.2">
      <c r="A8622" s="1" t="str">
        <f t="shared" si="134"/>
        <v>2015NAM158000058000060000</v>
      </c>
      <c r="B8622">
        <v>2015</v>
      </c>
      <c r="C8622" t="s">
        <v>367</v>
      </c>
      <c r="D8622" t="s">
        <v>368</v>
      </c>
      <c r="E8622" t="s">
        <v>12</v>
      </c>
      <c r="F8622">
        <v>1</v>
      </c>
      <c r="I8622">
        <v>580000</v>
      </c>
      <c r="K8622">
        <v>580000</v>
      </c>
      <c r="L8622">
        <v>60000</v>
      </c>
      <c r="M8622" s="2" t="str">
        <f>VLOOKUP(A8622,disaster_subtype!$A$2:$P$59908,5,FALSE)</f>
        <v>Drought</v>
      </c>
    </row>
    <row r="8623" spans="1:13" x14ac:dyDescent="0.2">
      <c r="A8623" s="1" t="str">
        <f t="shared" si="134"/>
        <v>2015NPL2896920360562179056421505174000</v>
      </c>
      <c r="B8623">
        <v>2015</v>
      </c>
      <c r="C8623" t="s">
        <v>173</v>
      </c>
      <c r="D8623" t="s">
        <v>174</v>
      </c>
      <c r="E8623" t="s">
        <v>488</v>
      </c>
      <c r="F8623">
        <v>2</v>
      </c>
      <c r="G8623">
        <v>8969</v>
      </c>
      <c r="H8623">
        <v>20360</v>
      </c>
      <c r="I8623">
        <v>5621790</v>
      </c>
      <c r="K8623">
        <v>5642150</v>
      </c>
      <c r="L8623">
        <v>5174000</v>
      </c>
      <c r="M8623" s="2" t="str">
        <f>VLOOKUP(A8623,disaster_subtype!$A$2:$P$59908,5,FALSE)</f>
        <v>Earthquake</v>
      </c>
    </row>
    <row r="8624" spans="1:13" x14ac:dyDescent="0.2">
      <c r="A8624" s="1" t="str">
        <f t="shared" si="134"/>
        <v>2015NPL2653636</v>
      </c>
      <c r="B8624">
        <v>2015</v>
      </c>
      <c r="C8624" t="s">
        <v>173</v>
      </c>
      <c r="D8624" t="s">
        <v>174</v>
      </c>
      <c r="E8624" t="s">
        <v>80</v>
      </c>
      <c r="F8624">
        <v>2</v>
      </c>
      <c r="G8624">
        <v>65</v>
      </c>
      <c r="H8624">
        <v>36</v>
      </c>
      <c r="K8624">
        <v>36</v>
      </c>
      <c r="M8624" s="2" t="str">
        <f>VLOOKUP(A8624,disaster_subtype!$A$2:$P$59908,5,FALSE)</f>
        <v>Landslide</v>
      </c>
    </row>
    <row r="8625" spans="1:13" x14ac:dyDescent="0.2">
      <c r="A8625" s="1" t="str">
        <f t="shared" si="134"/>
        <v>2015NZL21500500271000</v>
      </c>
      <c r="B8625">
        <v>2015</v>
      </c>
      <c r="C8625" t="s">
        <v>120</v>
      </c>
      <c r="D8625" t="s">
        <v>121</v>
      </c>
      <c r="E8625" t="s">
        <v>485</v>
      </c>
      <c r="F8625">
        <v>2</v>
      </c>
      <c r="G8625">
        <v>1</v>
      </c>
      <c r="I8625">
        <v>500</v>
      </c>
      <c r="K8625">
        <v>500</v>
      </c>
      <c r="L8625">
        <v>271000</v>
      </c>
      <c r="M8625" s="2" t="e">
        <f>VLOOKUP(A8625,disaster_subtype!$A$2:$P$59908,5,FALSE)</f>
        <v>#N/A</v>
      </c>
    </row>
    <row r="8626" spans="1:13" x14ac:dyDescent="0.2">
      <c r="A8626" s="1" t="str">
        <f t="shared" si="134"/>
        <v>2015NIC1237503750</v>
      </c>
      <c r="B8626">
        <v>2015</v>
      </c>
      <c r="C8626" t="s">
        <v>73</v>
      </c>
      <c r="D8626" t="s">
        <v>74</v>
      </c>
      <c r="E8626" t="s">
        <v>485</v>
      </c>
      <c r="F8626">
        <v>1</v>
      </c>
      <c r="G8626">
        <v>2</v>
      </c>
      <c r="I8626">
        <v>3750</v>
      </c>
      <c r="K8626">
        <v>3750</v>
      </c>
      <c r="M8626" s="2" t="str">
        <f>VLOOKUP(A8626,disaster_subtype!$A$2:$P$59908,5,FALSE)</f>
        <v>Flood</v>
      </c>
    </row>
    <row r="8627" spans="1:13" x14ac:dyDescent="0.2">
      <c r="A8627" s="1" t="str">
        <f t="shared" si="134"/>
        <v>2015NER125881282588128</v>
      </c>
      <c r="B8627">
        <v>2015</v>
      </c>
      <c r="C8627" t="s">
        <v>48</v>
      </c>
      <c r="D8627" t="s">
        <v>49</v>
      </c>
      <c r="E8627" t="s">
        <v>12</v>
      </c>
      <c r="F8627">
        <v>1</v>
      </c>
      <c r="I8627">
        <v>2588128</v>
      </c>
      <c r="K8627">
        <v>2588128</v>
      </c>
      <c r="M8627" s="2" t="str">
        <f>VLOOKUP(A8627,disaster_subtype!$A$2:$P$59908,5,FALSE)</f>
        <v>Drought</v>
      </c>
    </row>
    <row r="8628" spans="1:13" x14ac:dyDescent="0.2">
      <c r="A8628" s="1" t="str">
        <f t="shared" si="134"/>
        <v>2015NER1633703370</v>
      </c>
      <c r="B8628">
        <v>2015</v>
      </c>
      <c r="C8628" t="s">
        <v>48</v>
      </c>
      <c r="D8628" t="s">
        <v>49</v>
      </c>
      <c r="E8628" t="s">
        <v>484</v>
      </c>
      <c r="F8628">
        <v>1</v>
      </c>
      <c r="G8628">
        <v>6</v>
      </c>
      <c r="H8628">
        <v>3370</v>
      </c>
      <c r="K8628">
        <v>3370</v>
      </c>
      <c r="M8628" s="2" t="str">
        <f>VLOOKUP(A8628,disaster_subtype!$A$2:$P$59908,5,FALSE)</f>
        <v>Epidemic</v>
      </c>
    </row>
    <row r="8629" spans="1:13" x14ac:dyDescent="0.2">
      <c r="A8629" s="1" t="str">
        <f t="shared" si="134"/>
        <v>2015NER1278703787037</v>
      </c>
      <c r="B8629">
        <v>2015</v>
      </c>
      <c r="C8629" t="s">
        <v>48</v>
      </c>
      <c r="D8629" t="s">
        <v>49</v>
      </c>
      <c r="E8629" t="s">
        <v>485</v>
      </c>
      <c r="F8629">
        <v>1</v>
      </c>
      <c r="G8629">
        <v>27</v>
      </c>
      <c r="I8629">
        <v>87037</v>
      </c>
      <c r="K8629">
        <v>87037</v>
      </c>
      <c r="M8629" s="2" t="str">
        <f>VLOOKUP(A8629,disaster_subtype!$A$2:$P$59908,5,FALSE)</f>
        <v>Flood</v>
      </c>
    </row>
    <row r="8630" spans="1:13" x14ac:dyDescent="0.2">
      <c r="A8630" s="1" t="str">
        <f t="shared" si="134"/>
        <v>2015NGA19721082108</v>
      </c>
      <c r="B8630">
        <v>2015</v>
      </c>
      <c r="C8630" t="s">
        <v>306</v>
      </c>
      <c r="D8630" t="s">
        <v>307</v>
      </c>
      <c r="E8630" t="s">
        <v>484</v>
      </c>
      <c r="F8630">
        <v>1</v>
      </c>
      <c r="G8630">
        <v>97</v>
      </c>
      <c r="I8630">
        <v>2108</v>
      </c>
      <c r="K8630">
        <v>2108</v>
      </c>
      <c r="M8630" s="2" t="str">
        <f>VLOOKUP(A8630,disaster_subtype!$A$2:$P$59908,5,FALSE)</f>
        <v>Epidemic</v>
      </c>
    </row>
    <row r="8631" spans="1:13" x14ac:dyDescent="0.2">
      <c r="A8631" s="1" t="str">
        <f t="shared" si="134"/>
        <v>2015NGA15310042010042025000</v>
      </c>
      <c r="B8631">
        <v>2015</v>
      </c>
      <c r="C8631" t="s">
        <v>306</v>
      </c>
      <c r="D8631" t="s">
        <v>307</v>
      </c>
      <c r="E8631" t="s">
        <v>485</v>
      </c>
      <c r="F8631">
        <v>1</v>
      </c>
      <c r="G8631">
        <v>53</v>
      </c>
      <c r="I8631">
        <v>100420</v>
      </c>
      <c r="K8631">
        <v>100420</v>
      </c>
      <c r="L8631">
        <v>25000</v>
      </c>
      <c r="M8631" s="2" t="str">
        <f>VLOOKUP(A8631,disaster_subtype!$A$2:$P$59908,5,FALSE)</f>
        <v>Flood</v>
      </c>
    </row>
    <row r="8632" spans="1:13" x14ac:dyDescent="0.2">
      <c r="A8632" s="1" t="str">
        <f t="shared" si="134"/>
        <v>2015MNP110350360</v>
      </c>
      <c r="B8632">
        <v>2015</v>
      </c>
      <c r="C8632" t="s">
        <v>466</v>
      </c>
      <c r="D8632" t="s">
        <v>467</v>
      </c>
      <c r="E8632" t="s">
        <v>487</v>
      </c>
      <c r="F8632">
        <v>1</v>
      </c>
      <c r="H8632">
        <v>10</v>
      </c>
      <c r="I8632">
        <v>350</v>
      </c>
      <c r="K8632">
        <v>360</v>
      </c>
      <c r="M8632" s="2" t="str">
        <f>VLOOKUP(A8632,disaster_subtype!$A$2:$P$59908,5,FALSE)</f>
        <v>Storm</v>
      </c>
    </row>
    <row r="8633" spans="1:13" x14ac:dyDescent="0.2">
      <c r="A8633" s="1" t="str">
        <f t="shared" si="134"/>
        <v>2015OMN160006000221000</v>
      </c>
      <c r="B8633">
        <v>2015</v>
      </c>
      <c r="C8633" t="s">
        <v>348</v>
      </c>
      <c r="D8633" t="s">
        <v>349</v>
      </c>
      <c r="E8633" t="s">
        <v>487</v>
      </c>
      <c r="F8633">
        <v>1</v>
      </c>
      <c r="I8633">
        <v>6000</v>
      </c>
      <c r="K8633">
        <v>6000</v>
      </c>
      <c r="L8633">
        <v>221000</v>
      </c>
      <c r="M8633" s="2" t="str">
        <f>VLOOKUP(A8633,disaster_subtype!$A$2:$P$59908,5,FALSE)</f>
        <v>Storm</v>
      </c>
    </row>
    <row r="8634" spans="1:13" x14ac:dyDescent="0.2">
      <c r="A8634" s="1" t="str">
        <f t="shared" si="134"/>
        <v>2015PAK22831830366945133900502675</v>
      </c>
      <c r="B8634">
        <v>2015</v>
      </c>
      <c r="C8634" t="s">
        <v>139</v>
      </c>
      <c r="D8634" t="s">
        <v>140</v>
      </c>
      <c r="E8634" t="s">
        <v>488</v>
      </c>
      <c r="F8634">
        <v>2</v>
      </c>
      <c r="G8634">
        <v>283</v>
      </c>
      <c r="H8634">
        <v>1830</v>
      </c>
      <c r="I8634">
        <v>366945</v>
      </c>
      <c r="J8634">
        <v>133900</v>
      </c>
      <c r="K8634">
        <v>502675</v>
      </c>
      <c r="M8634" s="2" t="str">
        <f>VLOOKUP(A8634,disaster_subtype!$A$2:$P$59908,5,FALSE)</f>
        <v>Earthquake</v>
      </c>
    </row>
    <row r="8635" spans="1:13" x14ac:dyDescent="0.2">
      <c r="A8635" s="1" t="str">
        <f t="shared" si="134"/>
        <v>2015PAK112298000080000</v>
      </c>
      <c r="B8635">
        <v>2015</v>
      </c>
      <c r="C8635" t="s">
        <v>139</v>
      </c>
      <c r="D8635" t="s">
        <v>140</v>
      </c>
      <c r="E8635" t="s">
        <v>492</v>
      </c>
      <c r="F8635">
        <v>1</v>
      </c>
      <c r="G8635">
        <v>1229</v>
      </c>
      <c r="I8635">
        <v>80000</v>
      </c>
      <c r="K8635">
        <v>80000</v>
      </c>
      <c r="M8635" s="2" t="str">
        <f>VLOOKUP(A8635,disaster_subtype!$A$2:$P$59908,5,FALSE)</f>
        <v xml:space="preserve">Extreme temperature </v>
      </c>
    </row>
    <row r="8636" spans="1:13" x14ac:dyDescent="0.2">
      <c r="A8636" s="1" t="str">
        <f t="shared" si="134"/>
        <v>2015PAK6367499157699115774901000</v>
      </c>
      <c r="B8636">
        <v>2015</v>
      </c>
      <c r="C8636" t="s">
        <v>139</v>
      </c>
      <c r="D8636" t="s">
        <v>140</v>
      </c>
      <c r="E8636" t="s">
        <v>485</v>
      </c>
      <c r="F8636">
        <v>6</v>
      </c>
      <c r="G8636">
        <v>367</v>
      </c>
      <c r="H8636">
        <v>499</v>
      </c>
      <c r="I8636">
        <v>1576991</v>
      </c>
      <c r="K8636">
        <v>1577490</v>
      </c>
      <c r="L8636">
        <v>1000</v>
      </c>
      <c r="M8636" s="2" t="e">
        <f>VLOOKUP(A8636,disaster_subtype!$A$2:$P$59908,5,FALSE)</f>
        <v>#N/A</v>
      </c>
    </row>
    <row r="8637" spans="1:13" x14ac:dyDescent="0.2">
      <c r="A8637" s="1" t="str">
        <f t="shared" si="134"/>
        <v>2015PAK113</v>
      </c>
      <c r="B8637">
        <v>2015</v>
      </c>
      <c r="C8637" t="s">
        <v>139</v>
      </c>
      <c r="D8637" t="s">
        <v>140</v>
      </c>
      <c r="E8637" t="s">
        <v>489</v>
      </c>
      <c r="F8637">
        <v>1</v>
      </c>
      <c r="G8637">
        <v>13</v>
      </c>
      <c r="M8637" s="2" t="str">
        <f>VLOOKUP(A8637,disaster_subtype!$A$2:$P$59908,5,FALSE)</f>
        <v>Mass movement (dry)</v>
      </c>
    </row>
    <row r="8638" spans="1:13" x14ac:dyDescent="0.2">
      <c r="A8638" s="1" t="str">
        <f t="shared" si="134"/>
        <v>2015PSE243105031050</v>
      </c>
      <c r="B8638">
        <v>2015</v>
      </c>
      <c r="C8638" t="s">
        <v>373</v>
      </c>
      <c r="D8638" t="s">
        <v>374</v>
      </c>
      <c r="E8638" t="s">
        <v>487</v>
      </c>
      <c r="F8638">
        <v>2</v>
      </c>
      <c r="G8638">
        <v>4</v>
      </c>
      <c r="I8638">
        <v>31050</v>
      </c>
      <c r="K8638">
        <v>31050</v>
      </c>
      <c r="M8638" s="2" t="str">
        <f>VLOOKUP(A8638,disaster_subtype!$A$2:$P$59908,5,FALSE)</f>
        <v>Storm</v>
      </c>
    </row>
    <row r="8639" spans="1:13" x14ac:dyDescent="0.2">
      <c r="A8639" s="1" t="str">
        <f t="shared" si="134"/>
        <v>2015PAN1</v>
      </c>
      <c r="B8639">
        <v>2015</v>
      </c>
      <c r="C8639" t="s">
        <v>268</v>
      </c>
      <c r="D8639" t="s">
        <v>269</v>
      </c>
      <c r="E8639" t="s">
        <v>12</v>
      </c>
      <c r="F8639">
        <v>1</v>
      </c>
      <c r="M8639" s="2" t="str">
        <f>VLOOKUP(A8639,disaster_subtype!$A$2:$P$59908,5,FALSE)</f>
        <v>Drought</v>
      </c>
    </row>
    <row r="8640" spans="1:13" x14ac:dyDescent="0.2">
      <c r="A8640" s="1" t="str">
        <f t="shared" si="134"/>
        <v>2015PAN135003500</v>
      </c>
      <c r="B8640">
        <v>2015</v>
      </c>
      <c r="C8640" t="s">
        <v>268</v>
      </c>
      <c r="D8640" t="s">
        <v>269</v>
      </c>
      <c r="E8640" t="s">
        <v>485</v>
      </c>
      <c r="F8640">
        <v>1</v>
      </c>
      <c r="I8640">
        <v>3500</v>
      </c>
      <c r="K8640">
        <v>3500</v>
      </c>
      <c r="M8640" s="2" t="str">
        <f>VLOOKUP(A8640,disaster_subtype!$A$2:$P$59908,5,FALSE)</f>
        <v>Flood</v>
      </c>
    </row>
    <row r="8641" spans="1:13" x14ac:dyDescent="0.2">
      <c r="A8641" s="1" t="str">
        <f t="shared" si="134"/>
        <v>2015PNG1242520000252000060000</v>
      </c>
      <c r="B8641">
        <v>2015</v>
      </c>
      <c r="C8641" t="s">
        <v>162</v>
      </c>
      <c r="D8641" t="s">
        <v>163</v>
      </c>
      <c r="E8641" t="s">
        <v>12</v>
      </c>
      <c r="F8641">
        <v>1</v>
      </c>
      <c r="G8641">
        <v>24</v>
      </c>
      <c r="I8641">
        <v>2520000</v>
      </c>
      <c r="K8641">
        <v>2520000</v>
      </c>
      <c r="L8641">
        <v>60000</v>
      </c>
      <c r="M8641" s="2" t="str">
        <f>VLOOKUP(A8641,disaster_subtype!$A$2:$P$59908,5,FALSE)</f>
        <v>Drought</v>
      </c>
    </row>
    <row r="8642" spans="1:13" x14ac:dyDescent="0.2">
      <c r="A8642" s="1" t="str">
        <f t="shared" ref="A8642:A8705" si="135">B8642&amp;C8642&amp;F8642&amp;G8642&amp;H8642&amp;I8642&amp;J8642&amp;K8642&amp;L8642</f>
        <v>2015PNG12000020000</v>
      </c>
      <c r="B8642">
        <v>2015</v>
      </c>
      <c r="C8642" t="s">
        <v>162</v>
      </c>
      <c r="D8642" t="s">
        <v>163</v>
      </c>
      <c r="E8642" t="s">
        <v>485</v>
      </c>
      <c r="F8642">
        <v>1</v>
      </c>
      <c r="I8642">
        <v>20000</v>
      </c>
      <c r="K8642">
        <v>20000</v>
      </c>
      <c r="M8642" s="2" t="str">
        <f>VLOOKUP(A8642,disaster_subtype!$A$2:$P$59908,5,FALSE)</f>
        <v>Flood</v>
      </c>
    </row>
    <row r="8643" spans="1:13" x14ac:dyDescent="0.2">
      <c r="A8643" s="1" t="str">
        <f t="shared" si="135"/>
        <v>2015PNG191999199</v>
      </c>
      <c r="B8643">
        <v>2015</v>
      </c>
      <c r="C8643" t="s">
        <v>162</v>
      </c>
      <c r="D8643" t="s">
        <v>163</v>
      </c>
      <c r="E8643" t="s">
        <v>487</v>
      </c>
      <c r="F8643">
        <v>1</v>
      </c>
      <c r="I8643">
        <v>9199</v>
      </c>
      <c r="K8643">
        <v>9199</v>
      </c>
      <c r="M8643" s="2" t="str">
        <f>VLOOKUP(A8643,disaster_subtype!$A$2:$P$59908,5,FALSE)</f>
        <v>Storm</v>
      </c>
    </row>
    <row r="8644" spans="1:13" x14ac:dyDescent="0.2">
      <c r="A8644" s="1" t="str">
        <f t="shared" si="135"/>
        <v>2015PRY212140150140150</v>
      </c>
      <c r="B8644">
        <v>2015</v>
      </c>
      <c r="C8644" t="s">
        <v>262</v>
      </c>
      <c r="D8644" t="s">
        <v>263</v>
      </c>
      <c r="E8644" t="s">
        <v>485</v>
      </c>
      <c r="F8644">
        <v>2</v>
      </c>
      <c r="G8644">
        <v>12</v>
      </c>
      <c r="I8644">
        <v>140150</v>
      </c>
      <c r="K8644">
        <v>140150</v>
      </c>
      <c r="M8644" s="2" t="str">
        <f>VLOOKUP(A8644,disaster_subtype!$A$2:$P$59908,5,FALSE)</f>
        <v>Flood</v>
      </c>
    </row>
    <row r="8645" spans="1:13" x14ac:dyDescent="0.2">
      <c r="A8645" s="1" t="str">
        <f t="shared" si="135"/>
        <v>2015PRY12251000010025</v>
      </c>
      <c r="B8645">
        <v>2015</v>
      </c>
      <c r="C8645" t="s">
        <v>262</v>
      </c>
      <c r="D8645" t="s">
        <v>263</v>
      </c>
      <c r="E8645" t="s">
        <v>487</v>
      </c>
      <c r="F8645">
        <v>1</v>
      </c>
      <c r="G8645">
        <v>2</v>
      </c>
      <c r="H8645">
        <v>25</v>
      </c>
      <c r="I8645">
        <v>10000</v>
      </c>
      <c r="K8645">
        <v>10025</v>
      </c>
      <c r="M8645" s="2" t="str">
        <f>VLOOKUP(A8645,disaster_subtype!$A$2:$P$59908,5,FALSE)</f>
        <v>Storm</v>
      </c>
    </row>
    <row r="8646" spans="1:13" x14ac:dyDescent="0.2">
      <c r="A8646" s="1" t="str">
        <f t="shared" si="135"/>
        <v>2015PER12120062020062094000</v>
      </c>
      <c r="B8646">
        <v>2015</v>
      </c>
      <c r="C8646" t="s">
        <v>114</v>
      </c>
      <c r="D8646" t="s">
        <v>115</v>
      </c>
      <c r="E8646" t="s">
        <v>492</v>
      </c>
      <c r="F8646">
        <v>1</v>
      </c>
      <c r="G8646">
        <v>21</v>
      </c>
      <c r="I8646">
        <v>200620</v>
      </c>
      <c r="K8646">
        <v>200620</v>
      </c>
      <c r="L8646">
        <v>94000</v>
      </c>
      <c r="M8646" s="2" t="str">
        <f>VLOOKUP(A8646,disaster_subtype!$A$2:$P$59908,5,FALSE)</f>
        <v xml:space="preserve">Extreme temperature </v>
      </c>
    </row>
    <row r="8647" spans="1:13" x14ac:dyDescent="0.2">
      <c r="A8647" s="1" t="str">
        <f t="shared" si="135"/>
        <v>2015PER2955150585150640</v>
      </c>
      <c r="B8647">
        <v>2015</v>
      </c>
      <c r="C8647" t="s">
        <v>114</v>
      </c>
      <c r="D8647" t="s">
        <v>115</v>
      </c>
      <c r="E8647" t="s">
        <v>485</v>
      </c>
      <c r="F8647">
        <v>2</v>
      </c>
      <c r="G8647">
        <v>9</v>
      </c>
      <c r="H8647">
        <v>55</v>
      </c>
      <c r="I8647">
        <v>150585</v>
      </c>
      <c r="K8647">
        <v>150640</v>
      </c>
      <c r="M8647" s="2" t="str">
        <f>VLOOKUP(A8647,disaster_subtype!$A$2:$P$59908,5,FALSE)</f>
        <v>Flood</v>
      </c>
    </row>
    <row r="8648" spans="1:13" x14ac:dyDescent="0.2">
      <c r="A8648" s="1" t="str">
        <f t="shared" si="135"/>
        <v>2015PHL118168718168784399</v>
      </c>
      <c r="B8648">
        <v>2015</v>
      </c>
      <c r="C8648" t="s">
        <v>59</v>
      </c>
      <c r="D8648" t="s">
        <v>60</v>
      </c>
      <c r="E8648" t="s">
        <v>12</v>
      </c>
      <c r="F8648">
        <v>1</v>
      </c>
      <c r="I8648">
        <v>181687</v>
      </c>
      <c r="K8648">
        <v>181687</v>
      </c>
      <c r="L8648">
        <v>84399</v>
      </c>
      <c r="M8648" s="2" t="str">
        <f>VLOOKUP(A8648,disaster_subtype!$A$2:$P$59908,5,FALSE)</f>
        <v>Drought</v>
      </c>
    </row>
    <row r="8649" spans="1:13" x14ac:dyDescent="0.2">
      <c r="A8649" s="1" t="str">
        <f t="shared" si="135"/>
        <v>2015PHL553231309231309200</v>
      </c>
      <c r="B8649">
        <v>2015</v>
      </c>
      <c r="C8649" t="s">
        <v>59</v>
      </c>
      <c r="D8649" t="s">
        <v>60</v>
      </c>
      <c r="E8649" t="s">
        <v>485</v>
      </c>
      <c r="F8649">
        <v>5</v>
      </c>
      <c r="G8649">
        <v>53</v>
      </c>
      <c r="I8649">
        <v>231309</v>
      </c>
      <c r="K8649">
        <v>231309</v>
      </c>
      <c r="L8649">
        <v>200</v>
      </c>
      <c r="M8649" s="2" t="e">
        <f>VLOOKUP(A8649,disaster_subtype!$A$2:$P$59908,5,FALSE)</f>
        <v>#N/A</v>
      </c>
    </row>
    <row r="8650" spans="1:13" x14ac:dyDescent="0.2">
      <c r="A8650" s="1" t="str">
        <f t="shared" si="135"/>
        <v>2015PHL101481313602774330036062051881367</v>
      </c>
      <c r="B8650">
        <v>2015</v>
      </c>
      <c r="C8650" t="s">
        <v>59</v>
      </c>
      <c r="D8650" t="s">
        <v>60</v>
      </c>
      <c r="E8650" t="s">
        <v>487</v>
      </c>
      <c r="F8650">
        <v>10</v>
      </c>
      <c r="G8650">
        <v>148</v>
      </c>
      <c r="H8650">
        <v>131</v>
      </c>
      <c r="I8650">
        <v>3602774</v>
      </c>
      <c r="J8650">
        <v>3300</v>
      </c>
      <c r="K8650">
        <v>3606205</v>
      </c>
      <c r="L8650">
        <v>1881367</v>
      </c>
      <c r="M8650" s="2" t="str">
        <f>VLOOKUP(A8650,disaster_subtype!$A$2:$P$59908,5,FALSE)</f>
        <v>Storm</v>
      </c>
    </row>
    <row r="8651" spans="1:13" x14ac:dyDescent="0.2">
      <c r="A8651" s="1" t="str">
        <f t="shared" si="135"/>
        <v>2015POL177</v>
      </c>
      <c r="B8651">
        <v>2015</v>
      </c>
      <c r="C8651" t="s">
        <v>151</v>
      </c>
      <c r="D8651" t="s">
        <v>152</v>
      </c>
      <c r="E8651" t="s">
        <v>492</v>
      </c>
      <c r="F8651">
        <v>1</v>
      </c>
      <c r="G8651">
        <v>77</v>
      </c>
      <c r="M8651" s="2" t="str">
        <f>VLOOKUP(A8651,disaster_subtype!$A$2:$P$59908,5,FALSE)</f>
        <v xml:space="preserve">Extreme temperature </v>
      </c>
    </row>
    <row r="8652" spans="1:13" x14ac:dyDescent="0.2">
      <c r="A8652" s="1" t="str">
        <f t="shared" si="135"/>
        <v>2015POL111712001217</v>
      </c>
      <c r="B8652">
        <v>2015</v>
      </c>
      <c r="C8652" t="s">
        <v>151</v>
      </c>
      <c r="D8652" t="s">
        <v>152</v>
      </c>
      <c r="E8652" t="s">
        <v>487</v>
      </c>
      <c r="F8652">
        <v>1</v>
      </c>
      <c r="G8652">
        <v>1</v>
      </c>
      <c r="H8652">
        <v>17</v>
      </c>
      <c r="I8652">
        <v>1200</v>
      </c>
      <c r="K8652">
        <v>1217</v>
      </c>
      <c r="M8652" s="2" t="str">
        <f>VLOOKUP(A8652,disaster_subtype!$A$2:$P$59908,5,FALSE)</f>
        <v>Storm</v>
      </c>
    </row>
    <row r="8653" spans="1:13" x14ac:dyDescent="0.2">
      <c r="A8653" s="1" t="str">
        <f t="shared" si="135"/>
        <v>2015PRT11</v>
      </c>
      <c r="B8653">
        <v>2015</v>
      </c>
      <c r="C8653" t="s">
        <v>288</v>
      </c>
      <c r="D8653" t="s">
        <v>289</v>
      </c>
      <c r="E8653" t="s">
        <v>485</v>
      </c>
      <c r="F8653">
        <v>1</v>
      </c>
      <c r="G8653">
        <v>1</v>
      </c>
      <c r="M8653" s="2" t="str">
        <f>VLOOKUP(A8653,disaster_subtype!$A$2:$P$59908,5,FALSE)</f>
        <v>Flood</v>
      </c>
    </row>
    <row r="8654" spans="1:13" x14ac:dyDescent="0.2">
      <c r="A8654" s="1" t="str">
        <f t="shared" si="135"/>
        <v>2015ROU1115001500</v>
      </c>
      <c r="B8654">
        <v>2015</v>
      </c>
      <c r="C8654" t="s">
        <v>81</v>
      </c>
      <c r="D8654" t="s">
        <v>82</v>
      </c>
      <c r="E8654" t="s">
        <v>485</v>
      </c>
      <c r="F8654">
        <v>1</v>
      </c>
      <c r="G8654">
        <v>1</v>
      </c>
      <c r="I8654">
        <v>1500</v>
      </c>
      <c r="K8654">
        <v>1500</v>
      </c>
      <c r="M8654" s="2" t="str">
        <f>VLOOKUP(A8654,disaster_subtype!$A$2:$P$59908,5,FALSE)</f>
        <v>Flood</v>
      </c>
    </row>
    <row r="8655" spans="1:13" x14ac:dyDescent="0.2">
      <c r="A8655" s="1" t="str">
        <f t="shared" si="135"/>
        <v>2015RUS1115001500</v>
      </c>
      <c r="B8655">
        <v>2015</v>
      </c>
      <c r="C8655" t="s">
        <v>124</v>
      </c>
      <c r="D8655" t="s">
        <v>125</v>
      </c>
      <c r="E8655" t="s">
        <v>485</v>
      </c>
      <c r="F8655">
        <v>1</v>
      </c>
      <c r="G8655">
        <v>1</v>
      </c>
      <c r="I8655">
        <v>1500</v>
      </c>
      <c r="K8655">
        <v>1500</v>
      </c>
      <c r="M8655" s="2" t="str">
        <f>VLOOKUP(A8655,disaster_subtype!$A$2:$P$59908,5,FALSE)</f>
        <v>Flood</v>
      </c>
    </row>
    <row r="8656" spans="1:13" x14ac:dyDescent="0.2">
      <c r="A8656" s="1" t="str">
        <f t="shared" si="135"/>
        <v>2015RUS13097750005977136820</v>
      </c>
      <c r="B8656">
        <v>2015</v>
      </c>
      <c r="C8656" t="s">
        <v>124</v>
      </c>
      <c r="D8656" t="s">
        <v>125</v>
      </c>
      <c r="E8656" t="s">
        <v>490</v>
      </c>
      <c r="F8656">
        <v>1</v>
      </c>
      <c r="G8656">
        <v>30</v>
      </c>
      <c r="H8656">
        <v>977</v>
      </c>
      <c r="I8656">
        <v>5000</v>
      </c>
      <c r="K8656">
        <v>5977</v>
      </c>
      <c r="L8656">
        <v>136820</v>
      </c>
      <c r="M8656" s="2" t="str">
        <f>VLOOKUP(A8656,disaster_subtype!$A$2:$P$59908,5,FALSE)</f>
        <v>Wildfire</v>
      </c>
    </row>
    <row r="8657" spans="1:13" x14ac:dyDescent="0.2">
      <c r="A8657" s="1" t="str">
        <f t="shared" si="135"/>
        <v>2015RWA12634253431</v>
      </c>
      <c r="B8657">
        <v>2015</v>
      </c>
      <c r="C8657" t="s">
        <v>336</v>
      </c>
      <c r="D8657" t="s">
        <v>337</v>
      </c>
      <c r="E8657" t="s">
        <v>485</v>
      </c>
      <c r="F8657">
        <v>1</v>
      </c>
      <c r="G8657">
        <v>2</v>
      </c>
      <c r="H8657">
        <v>6</v>
      </c>
      <c r="I8657">
        <v>3425</v>
      </c>
      <c r="K8657">
        <v>3431</v>
      </c>
      <c r="M8657" s="2" t="str">
        <f>VLOOKUP(A8657,disaster_subtype!$A$2:$P$59908,5,FALSE)</f>
        <v>Flood</v>
      </c>
    </row>
    <row r="8658" spans="1:13" x14ac:dyDescent="0.2">
      <c r="A8658" s="1" t="str">
        <f t="shared" si="135"/>
        <v>2015WSM1</v>
      </c>
      <c r="B8658">
        <v>2015</v>
      </c>
      <c r="C8658" t="s">
        <v>270</v>
      </c>
      <c r="D8658" t="s">
        <v>271</v>
      </c>
      <c r="E8658" t="s">
        <v>12</v>
      </c>
      <c r="F8658">
        <v>1</v>
      </c>
      <c r="M8658" s="2" t="str">
        <f>VLOOKUP(A8658,disaster_subtype!$A$2:$P$59908,5,FALSE)</f>
        <v>Drought</v>
      </c>
    </row>
    <row r="8659" spans="1:13" x14ac:dyDescent="0.2">
      <c r="A8659" s="1" t="str">
        <f t="shared" si="135"/>
        <v>2015SAU2232000</v>
      </c>
      <c r="B8659">
        <v>2015</v>
      </c>
      <c r="C8659" t="s">
        <v>272</v>
      </c>
      <c r="D8659" t="s">
        <v>273</v>
      </c>
      <c r="E8659" t="s">
        <v>485</v>
      </c>
      <c r="F8659">
        <v>2</v>
      </c>
      <c r="G8659">
        <v>23</v>
      </c>
      <c r="L8659">
        <v>2000</v>
      </c>
      <c r="M8659" s="2" t="e">
        <f>VLOOKUP(A8659,disaster_subtype!$A$2:$P$59908,5,FALSE)</f>
        <v>#N/A</v>
      </c>
    </row>
    <row r="8660" spans="1:13" x14ac:dyDescent="0.2">
      <c r="A8660" s="1" t="str">
        <f t="shared" si="135"/>
        <v>2015SLE1102430324303</v>
      </c>
      <c r="B8660">
        <v>2015</v>
      </c>
      <c r="C8660" t="s">
        <v>338</v>
      </c>
      <c r="D8660" t="s">
        <v>339</v>
      </c>
      <c r="E8660" t="s">
        <v>485</v>
      </c>
      <c r="F8660">
        <v>1</v>
      </c>
      <c r="G8660">
        <v>10</v>
      </c>
      <c r="I8660">
        <v>24303</v>
      </c>
      <c r="K8660">
        <v>24303</v>
      </c>
      <c r="M8660" s="2" t="str">
        <f>VLOOKUP(A8660,disaster_subtype!$A$2:$P$59908,5,FALSE)</f>
        <v>Flood</v>
      </c>
    </row>
    <row r="8661" spans="1:13" x14ac:dyDescent="0.2">
      <c r="A8661" s="1" t="str">
        <f t="shared" si="135"/>
        <v>2015SLB1</v>
      </c>
      <c r="B8661">
        <v>2015</v>
      </c>
      <c r="C8661" t="s">
        <v>168</v>
      </c>
      <c r="D8661" t="s">
        <v>169</v>
      </c>
      <c r="E8661" t="s">
        <v>12</v>
      </c>
      <c r="F8661">
        <v>1</v>
      </c>
      <c r="M8661" s="2" t="str">
        <f>VLOOKUP(A8661,disaster_subtype!$A$2:$P$59908,5,FALSE)</f>
        <v>Drought</v>
      </c>
    </row>
    <row r="8662" spans="1:13" x14ac:dyDescent="0.2">
      <c r="A8662" s="1" t="str">
        <f t="shared" si="135"/>
        <v>2015SLB2944096400444962000</v>
      </c>
      <c r="B8662">
        <v>2015</v>
      </c>
      <c r="C8662" t="s">
        <v>168</v>
      </c>
      <c r="D8662" t="s">
        <v>169</v>
      </c>
      <c r="E8662" t="s">
        <v>487</v>
      </c>
      <c r="F8662">
        <v>2</v>
      </c>
      <c r="G8662">
        <v>9</v>
      </c>
      <c r="I8662">
        <v>44096</v>
      </c>
      <c r="J8662">
        <v>400</v>
      </c>
      <c r="K8662">
        <v>44496</v>
      </c>
      <c r="L8662">
        <v>2000</v>
      </c>
      <c r="M8662" s="2" t="str">
        <f>VLOOKUP(A8662,disaster_subtype!$A$2:$P$59908,5,FALSE)</f>
        <v>Storm</v>
      </c>
    </row>
    <row r="8663" spans="1:13" x14ac:dyDescent="0.2">
      <c r="A8663" s="1" t="str">
        <f t="shared" si="135"/>
        <v>2015SOM147000004700000</v>
      </c>
      <c r="B8663">
        <v>2015</v>
      </c>
      <c r="C8663" t="s">
        <v>256</v>
      </c>
      <c r="D8663" t="s">
        <v>257</v>
      </c>
      <c r="E8663" t="s">
        <v>12</v>
      </c>
      <c r="F8663">
        <v>1</v>
      </c>
      <c r="I8663">
        <v>4700000</v>
      </c>
      <c r="K8663">
        <v>4700000</v>
      </c>
      <c r="M8663" s="2" t="str">
        <f>VLOOKUP(A8663,disaster_subtype!$A$2:$P$59908,5,FALSE)</f>
        <v>Drought</v>
      </c>
    </row>
    <row r="8664" spans="1:13" x14ac:dyDescent="0.2">
      <c r="A8664" s="1" t="str">
        <f t="shared" si="135"/>
        <v>2015SOM2916296916296</v>
      </c>
      <c r="B8664">
        <v>2015</v>
      </c>
      <c r="C8664" t="s">
        <v>256</v>
      </c>
      <c r="D8664" t="s">
        <v>257</v>
      </c>
      <c r="E8664" t="s">
        <v>485</v>
      </c>
      <c r="F8664">
        <v>2</v>
      </c>
      <c r="I8664">
        <v>916296</v>
      </c>
      <c r="K8664">
        <v>916296</v>
      </c>
      <c r="M8664" s="2" t="str">
        <f>VLOOKUP(A8664,disaster_subtype!$A$2:$P$59908,5,FALSE)</f>
        <v>Flood</v>
      </c>
    </row>
    <row r="8665" spans="1:13" x14ac:dyDescent="0.2">
      <c r="A8665" s="1" t="str">
        <f t="shared" si="135"/>
        <v>2015SOM240004000</v>
      </c>
      <c r="B8665">
        <v>2015</v>
      </c>
      <c r="C8665" t="s">
        <v>256</v>
      </c>
      <c r="D8665" t="s">
        <v>257</v>
      </c>
      <c r="E8665" t="s">
        <v>487</v>
      </c>
      <c r="F8665">
        <v>2</v>
      </c>
      <c r="I8665">
        <v>4000</v>
      </c>
      <c r="K8665">
        <v>4000</v>
      </c>
      <c r="M8665" s="2" t="str">
        <f>VLOOKUP(A8665,disaster_subtype!$A$2:$P$59908,5,FALSE)</f>
        <v>Storm</v>
      </c>
    </row>
    <row r="8666" spans="1:13" x14ac:dyDescent="0.2">
      <c r="A8666" s="1" t="str">
        <f t="shared" si="135"/>
        <v>2015ZAF127000002700000250000</v>
      </c>
      <c r="B8666">
        <v>2015</v>
      </c>
      <c r="C8666" t="s">
        <v>130</v>
      </c>
      <c r="D8666" t="s">
        <v>131</v>
      </c>
      <c r="E8666" t="s">
        <v>12</v>
      </c>
      <c r="F8666">
        <v>1</v>
      </c>
      <c r="I8666">
        <v>2700000</v>
      </c>
      <c r="K8666">
        <v>2700000</v>
      </c>
      <c r="L8666">
        <v>250000</v>
      </c>
      <c r="M8666" s="2" t="str">
        <f>VLOOKUP(A8666,disaster_subtype!$A$2:$P$59908,5,FALSE)</f>
        <v>Drought</v>
      </c>
    </row>
    <row r="8667" spans="1:13" x14ac:dyDescent="0.2">
      <c r="A8667" s="1" t="str">
        <f t="shared" si="135"/>
        <v>2015SSD14718181818</v>
      </c>
      <c r="B8667">
        <v>2015</v>
      </c>
      <c r="C8667" t="s">
        <v>476</v>
      </c>
      <c r="D8667" t="s">
        <v>477</v>
      </c>
      <c r="E8667" t="s">
        <v>484</v>
      </c>
      <c r="F8667">
        <v>1</v>
      </c>
      <c r="G8667">
        <v>47</v>
      </c>
      <c r="I8667">
        <v>1818</v>
      </c>
      <c r="K8667">
        <v>1818</v>
      </c>
      <c r="M8667" s="2" t="str">
        <f>VLOOKUP(A8667,disaster_subtype!$A$2:$P$59908,5,FALSE)</f>
        <v>Epidemic</v>
      </c>
    </row>
    <row r="8668" spans="1:13" x14ac:dyDescent="0.2">
      <c r="A8668" s="1" t="str">
        <f t="shared" si="135"/>
        <v>2015ESP281501502000</v>
      </c>
      <c r="B8668">
        <v>2015</v>
      </c>
      <c r="C8668" t="s">
        <v>222</v>
      </c>
      <c r="D8668" t="s">
        <v>223</v>
      </c>
      <c r="E8668" t="s">
        <v>485</v>
      </c>
      <c r="F8668">
        <v>2</v>
      </c>
      <c r="G8668">
        <v>8</v>
      </c>
      <c r="I8668">
        <v>150</v>
      </c>
      <c r="K8668">
        <v>150</v>
      </c>
      <c r="L8668">
        <v>2000</v>
      </c>
      <c r="M8668" s="2" t="str">
        <f>VLOOKUP(A8668,disaster_subtype!$A$2:$P$59908,5,FALSE)</f>
        <v>Flood</v>
      </c>
    </row>
    <row r="8669" spans="1:13" x14ac:dyDescent="0.2">
      <c r="A8669" s="1" t="str">
        <f t="shared" si="135"/>
        <v>2015LKA21092730027309</v>
      </c>
      <c r="B8669">
        <v>2015</v>
      </c>
      <c r="C8669" t="s">
        <v>244</v>
      </c>
      <c r="D8669" t="s">
        <v>245</v>
      </c>
      <c r="E8669" t="s">
        <v>485</v>
      </c>
      <c r="F8669">
        <v>2</v>
      </c>
      <c r="G8669">
        <v>10</v>
      </c>
      <c r="H8669">
        <v>9</v>
      </c>
      <c r="I8669">
        <v>27300</v>
      </c>
      <c r="K8669">
        <v>27309</v>
      </c>
      <c r="M8669" s="2" t="e">
        <f>VLOOKUP(A8669,disaster_subtype!$A$2:$P$59908,5,FALSE)</f>
        <v>#N/A</v>
      </c>
    </row>
    <row r="8670" spans="1:13" x14ac:dyDescent="0.2">
      <c r="A8670" s="1" t="str">
        <f t="shared" si="135"/>
        <v>2015SDN1800000800000</v>
      </c>
      <c r="B8670">
        <v>2015</v>
      </c>
      <c r="C8670" t="s">
        <v>187</v>
      </c>
      <c r="D8670" t="s">
        <v>188</v>
      </c>
      <c r="E8670" t="s">
        <v>12</v>
      </c>
      <c r="F8670">
        <v>1</v>
      </c>
      <c r="I8670">
        <v>800000</v>
      </c>
      <c r="K8670">
        <v>800000</v>
      </c>
      <c r="M8670" s="2" t="str">
        <f>VLOOKUP(A8670,disaster_subtype!$A$2:$P$59908,5,FALSE)</f>
        <v>Drought</v>
      </c>
    </row>
    <row r="8671" spans="1:13" x14ac:dyDescent="0.2">
      <c r="A8671" s="1" t="str">
        <f t="shared" si="135"/>
        <v>2015SDN116</v>
      </c>
      <c r="B8671">
        <v>2015</v>
      </c>
      <c r="C8671" t="s">
        <v>187</v>
      </c>
      <c r="D8671" t="s">
        <v>188</v>
      </c>
      <c r="E8671" t="s">
        <v>492</v>
      </c>
      <c r="F8671">
        <v>1</v>
      </c>
      <c r="G8671">
        <v>16</v>
      </c>
      <c r="M8671" s="2" t="str">
        <f>VLOOKUP(A8671,disaster_subtype!$A$2:$P$59908,5,FALSE)</f>
        <v xml:space="preserve">Extreme temperature </v>
      </c>
    </row>
    <row r="8672" spans="1:13" x14ac:dyDescent="0.2">
      <c r="A8672" s="1" t="str">
        <f t="shared" si="135"/>
        <v>2015SDN120</v>
      </c>
      <c r="B8672">
        <v>2015</v>
      </c>
      <c r="C8672" t="s">
        <v>187</v>
      </c>
      <c r="D8672" t="s">
        <v>188</v>
      </c>
      <c r="E8672" t="s">
        <v>485</v>
      </c>
      <c r="F8672">
        <v>1</v>
      </c>
      <c r="G8672">
        <v>20</v>
      </c>
      <c r="M8672" s="2" t="str">
        <f>VLOOKUP(A8672,disaster_subtype!$A$2:$P$59908,5,FALSE)</f>
        <v>Flood</v>
      </c>
    </row>
    <row r="8673" spans="1:13" x14ac:dyDescent="0.2">
      <c r="A8673" s="1" t="str">
        <f t="shared" si="135"/>
        <v>2015SYR21335003500</v>
      </c>
      <c r="B8673">
        <v>2015</v>
      </c>
      <c r="C8673" t="s">
        <v>298</v>
      </c>
      <c r="D8673" t="s">
        <v>299</v>
      </c>
      <c r="E8673" t="s">
        <v>487</v>
      </c>
      <c r="F8673">
        <v>2</v>
      </c>
      <c r="G8673">
        <v>13</v>
      </c>
      <c r="H8673">
        <v>3500</v>
      </c>
      <c r="K8673">
        <v>3500</v>
      </c>
      <c r="M8673" s="2" t="str">
        <f>VLOOKUP(A8673,disaster_subtype!$A$2:$P$59908,5,FALSE)</f>
        <v>Storm</v>
      </c>
    </row>
    <row r="8674" spans="1:13" x14ac:dyDescent="0.2">
      <c r="A8674" s="1" t="str">
        <f t="shared" si="135"/>
        <v>2015TWN3976276226000</v>
      </c>
      <c r="B8674">
        <v>2015</v>
      </c>
      <c r="C8674" t="s">
        <v>75</v>
      </c>
      <c r="D8674" t="s">
        <v>76</v>
      </c>
      <c r="E8674" t="s">
        <v>487</v>
      </c>
      <c r="F8674">
        <v>3</v>
      </c>
      <c r="G8674">
        <v>9</v>
      </c>
      <c r="H8674">
        <v>762</v>
      </c>
      <c r="K8674">
        <v>762</v>
      </c>
      <c r="L8674">
        <v>26000</v>
      </c>
      <c r="M8674" s="2" t="str">
        <f>VLOOKUP(A8674,disaster_subtype!$A$2:$P$59908,5,FALSE)</f>
        <v>Storm</v>
      </c>
    </row>
    <row r="8675" spans="1:13" x14ac:dyDescent="0.2">
      <c r="A8675" s="1" t="str">
        <f t="shared" si="135"/>
        <v>2015TJK1214796279765000</v>
      </c>
      <c r="B8675">
        <v>2015</v>
      </c>
      <c r="C8675" t="s">
        <v>398</v>
      </c>
      <c r="D8675" t="s">
        <v>399</v>
      </c>
      <c r="E8675" t="s">
        <v>488</v>
      </c>
      <c r="F8675">
        <v>1</v>
      </c>
      <c r="G8675">
        <v>2</v>
      </c>
      <c r="H8675">
        <v>14</v>
      </c>
      <c r="I8675">
        <v>7962</v>
      </c>
      <c r="K8675">
        <v>7976</v>
      </c>
      <c r="L8675">
        <v>5000</v>
      </c>
      <c r="M8675" s="2" t="str">
        <f>VLOOKUP(A8675,disaster_subtype!$A$2:$P$59908,5,FALSE)</f>
        <v>Earthquake</v>
      </c>
    </row>
    <row r="8676" spans="1:13" x14ac:dyDescent="0.2">
      <c r="A8676" s="1" t="str">
        <f t="shared" si="135"/>
        <v>2015TJK21080210802</v>
      </c>
      <c r="B8676">
        <v>2015</v>
      </c>
      <c r="C8676" t="s">
        <v>398</v>
      </c>
      <c r="D8676" t="s">
        <v>399</v>
      </c>
      <c r="E8676" t="s">
        <v>485</v>
      </c>
      <c r="F8676">
        <v>2</v>
      </c>
      <c r="I8676">
        <v>10802</v>
      </c>
      <c r="K8676">
        <v>10802</v>
      </c>
      <c r="M8676" s="2" t="str">
        <f>VLOOKUP(A8676,disaster_subtype!$A$2:$P$59908,5,FALSE)</f>
        <v>Flood</v>
      </c>
    </row>
    <row r="8677" spans="1:13" x14ac:dyDescent="0.2">
      <c r="A8677" s="1" t="str">
        <f t="shared" si="135"/>
        <v>2015TJK110</v>
      </c>
      <c r="B8677">
        <v>2015</v>
      </c>
      <c r="C8677" t="s">
        <v>398</v>
      </c>
      <c r="D8677" t="s">
        <v>399</v>
      </c>
      <c r="E8677" t="s">
        <v>80</v>
      </c>
      <c r="F8677">
        <v>1</v>
      </c>
      <c r="G8677">
        <v>10</v>
      </c>
      <c r="M8677" s="2" t="str">
        <f>VLOOKUP(A8677,disaster_subtype!$A$2:$P$59908,5,FALSE)</f>
        <v>Landslide</v>
      </c>
    </row>
    <row r="8678" spans="1:13" x14ac:dyDescent="0.2">
      <c r="A8678" s="1" t="str">
        <f t="shared" si="135"/>
        <v>2015TZA21691378713787</v>
      </c>
      <c r="B8678">
        <v>2015</v>
      </c>
      <c r="C8678" t="s">
        <v>26</v>
      </c>
      <c r="D8678" t="s">
        <v>27</v>
      </c>
      <c r="E8678" t="s">
        <v>484</v>
      </c>
      <c r="F8678">
        <v>2</v>
      </c>
      <c r="G8678">
        <v>169</v>
      </c>
      <c r="H8678">
        <v>13787</v>
      </c>
      <c r="K8678">
        <v>13787</v>
      </c>
      <c r="M8678" s="2" t="str">
        <f>VLOOKUP(A8678,disaster_subtype!$A$2:$P$59908,5,FALSE)</f>
        <v>Epidemic</v>
      </c>
    </row>
    <row r="8679" spans="1:13" x14ac:dyDescent="0.2">
      <c r="A8679" s="1" t="str">
        <f t="shared" si="135"/>
        <v>2015TZA11250005000</v>
      </c>
      <c r="B8679">
        <v>2015</v>
      </c>
      <c r="C8679" t="s">
        <v>26</v>
      </c>
      <c r="D8679" t="s">
        <v>27</v>
      </c>
      <c r="E8679" t="s">
        <v>485</v>
      </c>
      <c r="F8679">
        <v>1</v>
      </c>
      <c r="G8679">
        <v>12</v>
      </c>
      <c r="J8679">
        <v>5000</v>
      </c>
      <c r="K8679">
        <v>5000</v>
      </c>
      <c r="M8679" s="2" t="str">
        <f>VLOOKUP(A8679,disaster_subtype!$A$2:$P$59908,5,FALSE)</f>
        <v>Flood</v>
      </c>
    </row>
    <row r="8680" spans="1:13" x14ac:dyDescent="0.2">
      <c r="A8680" s="1" t="str">
        <f t="shared" si="135"/>
        <v>2015TZA14711250005112</v>
      </c>
      <c r="B8680">
        <v>2015</v>
      </c>
      <c r="C8680" t="s">
        <v>26</v>
      </c>
      <c r="D8680" t="s">
        <v>27</v>
      </c>
      <c r="E8680" t="s">
        <v>487</v>
      </c>
      <c r="F8680">
        <v>1</v>
      </c>
      <c r="G8680">
        <v>47</v>
      </c>
      <c r="H8680">
        <v>112</v>
      </c>
      <c r="I8680">
        <v>5000</v>
      </c>
      <c r="K8680">
        <v>5112</v>
      </c>
      <c r="M8680" s="2" t="str">
        <f>VLOOKUP(A8680,disaster_subtype!$A$2:$P$59908,5,FALSE)</f>
        <v>Storm</v>
      </c>
    </row>
    <row r="8681" spans="1:13" x14ac:dyDescent="0.2">
      <c r="A8681" s="1" t="str">
        <f t="shared" si="135"/>
        <v>2015THA13300000</v>
      </c>
      <c r="B8681">
        <v>2015</v>
      </c>
      <c r="C8681" t="s">
        <v>236</v>
      </c>
      <c r="D8681" t="s">
        <v>237</v>
      </c>
      <c r="E8681" t="s">
        <v>12</v>
      </c>
      <c r="F8681">
        <v>1</v>
      </c>
      <c r="L8681">
        <v>3300000</v>
      </c>
      <c r="M8681" s="2" t="str">
        <f>VLOOKUP(A8681,disaster_subtype!$A$2:$P$59908,5,FALSE)</f>
        <v>Drought</v>
      </c>
    </row>
    <row r="8682" spans="1:13" x14ac:dyDescent="0.2">
      <c r="A8682" s="1" t="str">
        <f t="shared" si="135"/>
        <v>2015TLS13200020034000</v>
      </c>
      <c r="B8682">
        <v>2015</v>
      </c>
      <c r="C8682" t="s">
        <v>464</v>
      </c>
      <c r="D8682" t="s">
        <v>465</v>
      </c>
      <c r="E8682" t="s">
        <v>488</v>
      </c>
      <c r="F8682">
        <v>1</v>
      </c>
      <c r="H8682">
        <v>3</v>
      </c>
      <c r="J8682">
        <v>2000</v>
      </c>
      <c r="K8682">
        <v>2003</v>
      </c>
      <c r="L8682">
        <v>4000</v>
      </c>
      <c r="M8682" s="2" t="str">
        <f>VLOOKUP(A8682,disaster_subtype!$A$2:$P$59908,5,FALSE)</f>
        <v>Earthquake</v>
      </c>
    </row>
    <row r="8683" spans="1:13" x14ac:dyDescent="0.2">
      <c r="A8683" s="1" t="str">
        <f t="shared" si="135"/>
        <v>2015TGO124324324</v>
      </c>
      <c r="B8683">
        <v>2015</v>
      </c>
      <c r="C8683" t="s">
        <v>290</v>
      </c>
      <c r="D8683" t="s">
        <v>291</v>
      </c>
      <c r="E8683" t="s">
        <v>484</v>
      </c>
      <c r="F8683">
        <v>1</v>
      </c>
      <c r="G8683">
        <v>24</v>
      </c>
      <c r="H8683">
        <v>324</v>
      </c>
      <c r="K8683">
        <v>324</v>
      </c>
      <c r="M8683" s="2" t="str">
        <f>VLOOKUP(A8683,disaster_subtype!$A$2:$P$59908,5,FALSE)</f>
        <v>Epidemic</v>
      </c>
    </row>
    <row r="8684" spans="1:13" x14ac:dyDescent="0.2">
      <c r="A8684" s="1" t="str">
        <f t="shared" si="135"/>
        <v>2015TON1</v>
      </c>
      <c r="B8684">
        <v>2015</v>
      </c>
      <c r="C8684" t="s">
        <v>199</v>
      </c>
      <c r="D8684" t="s">
        <v>200</v>
      </c>
      <c r="E8684" t="s">
        <v>12</v>
      </c>
      <c r="F8684">
        <v>1</v>
      </c>
      <c r="M8684" s="2" t="str">
        <f>VLOOKUP(A8684,disaster_subtype!$A$2:$P$59908,5,FALSE)</f>
        <v>Drought</v>
      </c>
    </row>
    <row r="8685" spans="1:13" x14ac:dyDescent="0.2">
      <c r="A8685" s="1" t="str">
        <f t="shared" si="135"/>
        <v>2015TUR217500015006500</v>
      </c>
      <c r="B8685">
        <v>2015</v>
      </c>
      <c r="C8685" t="s">
        <v>50</v>
      </c>
      <c r="D8685" t="s">
        <v>51</v>
      </c>
      <c r="E8685" t="s">
        <v>485</v>
      </c>
      <c r="F8685">
        <v>2</v>
      </c>
      <c r="G8685">
        <v>17</v>
      </c>
      <c r="I8685">
        <v>5000</v>
      </c>
      <c r="J8685">
        <v>1500</v>
      </c>
      <c r="K8685">
        <v>6500</v>
      </c>
      <c r="M8685" s="2" t="e">
        <f>VLOOKUP(A8685,disaster_subtype!$A$2:$P$59908,5,FALSE)</f>
        <v>#N/A</v>
      </c>
    </row>
    <row r="8686" spans="1:13" x14ac:dyDescent="0.2">
      <c r="A8686" s="1" t="str">
        <f t="shared" si="135"/>
        <v>2015TUV146134613</v>
      </c>
      <c r="B8686">
        <v>2015</v>
      </c>
      <c r="C8686" t="s">
        <v>326</v>
      </c>
      <c r="D8686" t="s">
        <v>327</v>
      </c>
      <c r="E8686" t="s">
        <v>487</v>
      </c>
      <c r="F8686">
        <v>1</v>
      </c>
      <c r="I8686">
        <v>4613</v>
      </c>
      <c r="K8686">
        <v>4613</v>
      </c>
      <c r="M8686" s="2" t="str">
        <f>VLOOKUP(A8686,disaster_subtype!$A$2:$P$59908,5,FALSE)</f>
        <v>Storm</v>
      </c>
    </row>
    <row r="8687" spans="1:13" x14ac:dyDescent="0.2">
      <c r="A8687" s="1" t="str">
        <f t="shared" si="135"/>
        <v>2015GBR148000480001200000</v>
      </c>
      <c r="B8687">
        <v>2015</v>
      </c>
      <c r="C8687" t="s">
        <v>216</v>
      </c>
      <c r="D8687" t="s">
        <v>217</v>
      </c>
      <c r="E8687" t="s">
        <v>485</v>
      </c>
      <c r="F8687">
        <v>1</v>
      </c>
      <c r="I8687">
        <v>48000</v>
      </c>
      <c r="K8687">
        <v>48000</v>
      </c>
      <c r="L8687">
        <v>1200000</v>
      </c>
      <c r="M8687" s="2" t="str">
        <f>VLOOKUP(A8687,disaster_subtype!$A$2:$P$59908,5,FALSE)</f>
        <v>Flood</v>
      </c>
    </row>
    <row r="8688" spans="1:13" x14ac:dyDescent="0.2">
      <c r="A8688" s="1" t="str">
        <f t="shared" si="135"/>
        <v>2015GBR1315600156001200000</v>
      </c>
      <c r="B8688">
        <v>2015</v>
      </c>
      <c r="C8688" t="s">
        <v>216</v>
      </c>
      <c r="D8688" t="s">
        <v>217</v>
      </c>
      <c r="E8688" t="s">
        <v>487</v>
      </c>
      <c r="F8688">
        <v>1</v>
      </c>
      <c r="G8688">
        <v>3</v>
      </c>
      <c r="I8688">
        <v>15600</v>
      </c>
      <c r="K8688">
        <v>15600</v>
      </c>
      <c r="L8688">
        <v>1200000</v>
      </c>
      <c r="M8688" s="2" t="str">
        <f>VLOOKUP(A8688,disaster_subtype!$A$2:$P$59908,5,FALSE)</f>
        <v>Storm</v>
      </c>
    </row>
    <row r="8689" spans="1:13" x14ac:dyDescent="0.2">
      <c r="A8689" s="1" t="str">
        <f t="shared" si="135"/>
        <v>2015USA11800000</v>
      </c>
      <c r="B8689">
        <v>2015</v>
      </c>
      <c r="C8689" t="s">
        <v>22</v>
      </c>
      <c r="D8689" t="s">
        <v>23</v>
      </c>
      <c r="E8689" t="s">
        <v>12</v>
      </c>
      <c r="F8689">
        <v>1</v>
      </c>
      <c r="L8689">
        <v>1800000</v>
      </c>
      <c r="M8689" s="2" t="str">
        <f>VLOOKUP(A8689,disaster_subtype!$A$2:$P$59908,5,FALSE)</f>
        <v>Drought</v>
      </c>
    </row>
    <row r="8690" spans="1:13" x14ac:dyDescent="0.2">
      <c r="A8690" s="1" t="str">
        <f t="shared" si="135"/>
        <v>2015USA5985028600286503402000</v>
      </c>
      <c r="B8690">
        <v>2015</v>
      </c>
      <c r="C8690" t="s">
        <v>22</v>
      </c>
      <c r="D8690" t="s">
        <v>23</v>
      </c>
      <c r="E8690" t="s">
        <v>485</v>
      </c>
      <c r="F8690">
        <v>5</v>
      </c>
      <c r="G8690">
        <v>98</v>
      </c>
      <c r="H8690">
        <v>50</v>
      </c>
      <c r="I8690">
        <v>28600</v>
      </c>
      <c r="K8690">
        <v>28650</v>
      </c>
      <c r="L8690">
        <v>3402000</v>
      </c>
      <c r="M8690" s="2" t="e">
        <f>VLOOKUP(A8690,disaster_subtype!$A$2:$P$59908,5,FALSE)</f>
        <v>#N/A</v>
      </c>
    </row>
    <row r="8691" spans="1:13" x14ac:dyDescent="0.2">
      <c r="A8691" s="1" t="str">
        <f t="shared" si="135"/>
        <v>2015USA192091764400457614320000</v>
      </c>
      <c r="B8691">
        <v>2015</v>
      </c>
      <c r="C8691" t="s">
        <v>22</v>
      </c>
      <c r="D8691" t="s">
        <v>23</v>
      </c>
      <c r="E8691" t="s">
        <v>487</v>
      </c>
      <c r="F8691">
        <v>19</v>
      </c>
      <c r="G8691">
        <v>209</v>
      </c>
      <c r="H8691">
        <v>176</v>
      </c>
      <c r="I8691">
        <v>4400</v>
      </c>
      <c r="K8691">
        <v>4576</v>
      </c>
      <c r="L8691">
        <v>14320000</v>
      </c>
      <c r="M8691" s="2" t="e">
        <f>VLOOKUP(A8691,disaster_subtype!$A$2:$P$59908,5,FALSE)</f>
        <v>#N/A</v>
      </c>
    </row>
    <row r="8692" spans="1:13" x14ac:dyDescent="0.2">
      <c r="A8692" s="1" t="str">
        <f t="shared" si="135"/>
        <v>2015USA412860012756133641952000</v>
      </c>
      <c r="B8692">
        <v>2015</v>
      </c>
      <c r="C8692" t="s">
        <v>22</v>
      </c>
      <c r="D8692" t="s">
        <v>23</v>
      </c>
      <c r="E8692" t="s">
        <v>490</v>
      </c>
      <c r="F8692">
        <v>4</v>
      </c>
      <c r="G8692">
        <v>12</v>
      </c>
      <c r="H8692">
        <v>8</v>
      </c>
      <c r="I8692">
        <v>600</v>
      </c>
      <c r="J8692">
        <v>12756</v>
      </c>
      <c r="K8692">
        <v>13364</v>
      </c>
      <c r="L8692">
        <v>1952000</v>
      </c>
      <c r="M8692" s="2" t="e">
        <f>VLOOKUP(A8692,disaster_subtype!$A$2:$P$59908,5,FALSE)</f>
        <v>#N/A</v>
      </c>
    </row>
    <row r="8693" spans="1:13" x14ac:dyDescent="0.2">
      <c r="A8693" s="1" t="str">
        <f t="shared" si="135"/>
        <v>2015URY32832628326</v>
      </c>
      <c r="B8693">
        <v>2015</v>
      </c>
      <c r="C8693" t="s">
        <v>300</v>
      </c>
      <c r="D8693" t="s">
        <v>301</v>
      </c>
      <c r="E8693" t="s">
        <v>485</v>
      </c>
      <c r="F8693">
        <v>3</v>
      </c>
      <c r="I8693">
        <v>28326</v>
      </c>
      <c r="K8693">
        <v>28326</v>
      </c>
      <c r="M8693" s="2" t="e">
        <f>VLOOKUP(A8693,disaster_subtype!$A$2:$P$59908,5,FALSE)</f>
        <v>#N/A</v>
      </c>
    </row>
    <row r="8694" spans="1:13" x14ac:dyDescent="0.2">
      <c r="A8694" s="1" t="str">
        <f t="shared" si="135"/>
        <v>2015VUT111188000188000449400</v>
      </c>
      <c r="B8694">
        <v>2015</v>
      </c>
      <c r="C8694" t="s">
        <v>189</v>
      </c>
      <c r="D8694" t="s">
        <v>190</v>
      </c>
      <c r="E8694" t="s">
        <v>487</v>
      </c>
      <c r="F8694">
        <v>1</v>
      </c>
      <c r="G8694">
        <v>11</v>
      </c>
      <c r="I8694">
        <v>188000</v>
      </c>
      <c r="K8694">
        <v>188000</v>
      </c>
      <c r="L8694">
        <v>449400</v>
      </c>
      <c r="M8694" s="2" t="str">
        <f>VLOOKUP(A8694,disaster_subtype!$A$2:$P$59908,5,FALSE)</f>
        <v>Storm</v>
      </c>
    </row>
    <row r="8695" spans="1:13" x14ac:dyDescent="0.2">
      <c r="A8695" s="1" t="str">
        <f t="shared" si="135"/>
        <v>2015VEN14529745297</v>
      </c>
      <c r="B8695">
        <v>2015</v>
      </c>
      <c r="C8695" t="s">
        <v>209</v>
      </c>
      <c r="D8695" t="s">
        <v>210</v>
      </c>
      <c r="E8695" t="s">
        <v>485</v>
      </c>
      <c r="F8695">
        <v>1</v>
      </c>
      <c r="I8695">
        <v>45297</v>
      </c>
      <c r="K8695">
        <v>45297</v>
      </c>
      <c r="M8695" s="2" t="str">
        <f>VLOOKUP(A8695,disaster_subtype!$A$2:$P$59908,5,FALSE)</f>
        <v>Flood</v>
      </c>
    </row>
    <row r="8696" spans="1:13" x14ac:dyDescent="0.2">
      <c r="A8696" s="1" t="str">
        <f t="shared" si="135"/>
        <v>2015VNM1175000017500006750000</v>
      </c>
      <c r="B8696">
        <v>2015</v>
      </c>
      <c r="C8696" t="s">
        <v>224</v>
      </c>
      <c r="D8696" t="s">
        <v>225</v>
      </c>
      <c r="E8696" t="s">
        <v>12</v>
      </c>
      <c r="F8696">
        <v>1</v>
      </c>
      <c r="I8696">
        <v>1750000</v>
      </c>
      <c r="K8696">
        <v>1750000</v>
      </c>
      <c r="L8696">
        <v>6750000</v>
      </c>
      <c r="M8696" s="2" t="str">
        <f>VLOOKUP(A8696,disaster_subtype!$A$2:$P$59908,5,FALSE)</f>
        <v>Drought</v>
      </c>
    </row>
    <row r="8697" spans="1:13" x14ac:dyDescent="0.2">
      <c r="A8697" s="1" t="str">
        <f t="shared" si="135"/>
        <v>2015VNM2341510015100204000</v>
      </c>
      <c r="B8697">
        <v>2015</v>
      </c>
      <c r="C8697" t="s">
        <v>224</v>
      </c>
      <c r="D8697" t="s">
        <v>225</v>
      </c>
      <c r="E8697" t="s">
        <v>485</v>
      </c>
      <c r="F8697">
        <v>2</v>
      </c>
      <c r="G8697">
        <v>34</v>
      </c>
      <c r="I8697">
        <v>15100</v>
      </c>
      <c r="K8697">
        <v>15100</v>
      </c>
      <c r="L8697">
        <v>204000</v>
      </c>
      <c r="M8697" s="2" t="e">
        <f>VLOOKUP(A8697,disaster_subtype!$A$2:$P$59908,5,FALSE)</f>
        <v>#N/A</v>
      </c>
    </row>
    <row r="8698" spans="1:13" x14ac:dyDescent="0.2">
      <c r="A8698" s="1" t="str">
        <f t="shared" si="135"/>
        <v>2015VNM17115115</v>
      </c>
      <c r="B8698">
        <v>2015</v>
      </c>
      <c r="C8698" t="s">
        <v>224</v>
      </c>
      <c r="D8698" t="s">
        <v>225</v>
      </c>
      <c r="E8698" t="s">
        <v>487</v>
      </c>
      <c r="F8698">
        <v>1</v>
      </c>
      <c r="G8698">
        <v>7</v>
      </c>
      <c r="J8698">
        <v>115</v>
      </c>
      <c r="K8698">
        <v>115</v>
      </c>
      <c r="M8698" s="2" t="str">
        <f>VLOOKUP(A8698,disaster_subtype!$A$2:$P$59908,5,FALSE)</f>
        <v>Storm</v>
      </c>
    </row>
    <row r="8699" spans="1:13" x14ac:dyDescent="0.2">
      <c r="A8699" s="1" t="str">
        <f t="shared" si="135"/>
        <v>2015YEM1330263026</v>
      </c>
      <c r="B8699">
        <v>2015</v>
      </c>
      <c r="C8699" t="s">
        <v>404</v>
      </c>
      <c r="D8699" t="s">
        <v>405</v>
      </c>
      <c r="E8699" t="s">
        <v>484</v>
      </c>
      <c r="F8699">
        <v>1</v>
      </c>
      <c r="G8699">
        <v>3</v>
      </c>
      <c r="I8699">
        <v>3026</v>
      </c>
      <c r="K8699">
        <v>3026</v>
      </c>
      <c r="M8699" s="2" t="str">
        <f>VLOOKUP(A8699,disaster_subtype!$A$2:$P$59908,5,FALSE)</f>
        <v>Epidemic</v>
      </c>
    </row>
    <row r="8700" spans="1:13" x14ac:dyDescent="0.2">
      <c r="A8700" s="1" t="str">
        <f t="shared" si="135"/>
        <v>2015YEM23265125000125065200000</v>
      </c>
      <c r="B8700">
        <v>2015</v>
      </c>
      <c r="C8700" t="s">
        <v>404</v>
      </c>
      <c r="D8700" t="s">
        <v>405</v>
      </c>
      <c r="E8700" t="s">
        <v>487</v>
      </c>
      <c r="F8700">
        <v>2</v>
      </c>
      <c r="G8700">
        <v>32</v>
      </c>
      <c r="H8700">
        <v>65</v>
      </c>
      <c r="I8700">
        <v>125000</v>
      </c>
      <c r="K8700">
        <v>125065</v>
      </c>
      <c r="L8700">
        <v>200000</v>
      </c>
      <c r="M8700" s="2" t="str">
        <f>VLOOKUP(A8700,disaster_subtype!$A$2:$P$59908,5,FALSE)</f>
        <v>Storm</v>
      </c>
    </row>
    <row r="8701" spans="1:13" x14ac:dyDescent="0.2">
      <c r="A8701" s="1" t="str">
        <f t="shared" si="135"/>
        <v>2015ZWE143000004300000500000</v>
      </c>
      <c r="B8701">
        <v>2015</v>
      </c>
      <c r="C8701" t="s">
        <v>340</v>
      </c>
      <c r="D8701" t="s">
        <v>341</v>
      </c>
      <c r="E8701" t="s">
        <v>12</v>
      </c>
      <c r="F8701">
        <v>1</v>
      </c>
      <c r="I8701">
        <v>4300000</v>
      </c>
      <c r="K8701">
        <v>4300000</v>
      </c>
      <c r="L8701">
        <v>500000</v>
      </c>
      <c r="M8701" s="2" t="str">
        <f>VLOOKUP(A8701,disaster_subtype!$A$2:$P$59908,5,FALSE)</f>
        <v>Drought</v>
      </c>
    </row>
    <row r="8702" spans="1:13" x14ac:dyDescent="0.2">
      <c r="A8702" s="1" t="str">
        <f t="shared" si="135"/>
        <v>2015ZWE11111</v>
      </c>
      <c r="B8702">
        <v>2015</v>
      </c>
      <c r="C8702" t="s">
        <v>340</v>
      </c>
      <c r="D8702" t="s">
        <v>341</v>
      </c>
      <c r="E8702" t="s">
        <v>484</v>
      </c>
      <c r="F8702">
        <v>1</v>
      </c>
      <c r="H8702">
        <v>11</v>
      </c>
      <c r="K8702">
        <v>11</v>
      </c>
      <c r="M8702" s="2" t="str">
        <f>VLOOKUP(A8702,disaster_subtype!$A$2:$P$59908,5,FALSE)</f>
        <v>Epidemic</v>
      </c>
    </row>
    <row r="8703" spans="1:13" x14ac:dyDescent="0.2">
      <c r="A8703" s="1" t="str">
        <f t="shared" si="135"/>
        <v>2015ZWE110475475</v>
      </c>
      <c r="B8703">
        <v>2015</v>
      </c>
      <c r="C8703" t="s">
        <v>340</v>
      </c>
      <c r="D8703" t="s">
        <v>341</v>
      </c>
      <c r="E8703" t="s">
        <v>487</v>
      </c>
      <c r="F8703">
        <v>1</v>
      </c>
      <c r="G8703">
        <v>10</v>
      </c>
      <c r="J8703">
        <v>475</v>
      </c>
      <c r="K8703">
        <v>475</v>
      </c>
      <c r="M8703" s="2" t="str">
        <f>VLOOKUP(A8703,disaster_subtype!$A$2:$P$59908,5,FALSE)</f>
        <v>Storm</v>
      </c>
    </row>
    <row r="8704" spans="1:13" x14ac:dyDescent="0.2">
      <c r="A8704" s="1" t="str">
        <f t="shared" si="135"/>
        <v>2016AFG5911030003010</v>
      </c>
      <c r="B8704">
        <v>2016</v>
      </c>
      <c r="C8704" t="s">
        <v>226</v>
      </c>
      <c r="D8704" t="s">
        <v>227</v>
      </c>
      <c r="E8704" t="s">
        <v>485</v>
      </c>
      <c r="F8704">
        <v>5</v>
      </c>
      <c r="G8704">
        <v>91</v>
      </c>
      <c r="H8704">
        <v>10</v>
      </c>
      <c r="J8704">
        <v>3000</v>
      </c>
      <c r="K8704">
        <v>3010</v>
      </c>
      <c r="M8704" s="2" t="e">
        <f>VLOOKUP(A8704,disaster_subtype!$A$2:$P$59908,5,FALSE)</f>
        <v>#N/A</v>
      </c>
    </row>
    <row r="8705" spans="1:13" x14ac:dyDescent="0.2">
      <c r="A8705" s="1" t="str">
        <f t="shared" si="135"/>
        <v>2016ALB1245004500</v>
      </c>
      <c r="B8705">
        <v>2016</v>
      </c>
      <c r="C8705" t="s">
        <v>292</v>
      </c>
      <c r="D8705" t="s">
        <v>293</v>
      </c>
      <c r="E8705" t="s">
        <v>485</v>
      </c>
      <c r="F8705">
        <v>1</v>
      </c>
      <c r="G8705">
        <v>2</v>
      </c>
      <c r="I8705">
        <v>4500</v>
      </c>
      <c r="K8705">
        <v>4500</v>
      </c>
      <c r="M8705" s="2" t="str">
        <f>VLOOKUP(A8705,disaster_subtype!$A$2:$P$59908,5,FALSE)</f>
        <v>Flood</v>
      </c>
    </row>
    <row r="8706" spans="1:13" x14ac:dyDescent="0.2">
      <c r="A8706" s="1" t="str">
        <f t="shared" ref="A8706:A8769" si="136">B8706&amp;C8706&amp;F8706&amp;G8706&amp;H8706&amp;I8706&amp;J8706&amp;K8706&amp;L8706</f>
        <v>2016AGO4113474451559899</v>
      </c>
      <c r="B8706">
        <v>2016</v>
      </c>
      <c r="C8706" t="s">
        <v>362</v>
      </c>
      <c r="D8706" t="s">
        <v>363</v>
      </c>
      <c r="E8706" t="s">
        <v>485</v>
      </c>
      <c r="F8706">
        <v>4</v>
      </c>
      <c r="G8706">
        <v>113</v>
      </c>
      <c r="I8706">
        <v>4744</v>
      </c>
      <c r="J8706">
        <v>5155</v>
      </c>
      <c r="K8706">
        <v>9899</v>
      </c>
      <c r="M8706" s="2" t="e">
        <f>VLOOKUP(A8706,disaster_subtype!$A$2:$P$59908,5,FALSE)</f>
        <v>#N/A</v>
      </c>
    </row>
    <row r="8707" spans="1:13" x14ac:dyDescent="0.2">
      <c r="A8707" s="1" t="str">
        <f t="shared" si="136"/>
        <v>2016ARG285769857691002000</v>
      </c>
      <c r="B8707">
        <v>2016</v>
      </c>
      <c r="C8707" t="s">
        <v>193</v>
      </c>
      <c r="D8707" t="s">
        <v>194</v>
      </c>
      <c r="E8707" t="s">
        <v>485</v>
      </c>
      <c r="F8707">
        <v>2</v>
      </c>
      <c r="I8707">
        <v>85769</v>
      </c>
      <c r="K8707">
        <v>85769</v>
      </c>
      <c r="L8707">
        <v>1002000</v>
      </c>
      <c r="M8707" s="2" t="str">
        <f>VLOOKUP(A8707,disaster_subtype!$A$2:$P$59908,5,FALSE)</f>
        <v>Flood</v>
      </c>
    </row>
    <row r="8708" spans="1:13" x14ac:dyDescent="0.2">
      <c r="A8708" s="1" t="str">
        <f t="shared" si="136"/>
        <v>2016ARM1750750</v>
      </c>
      <c r="B8708">
        <v>2016</v>
      </c>
      <c r="C8708" t="s">
        <v>441</v>
      </c>
      <c r="D8708" t="s">
        <v>442</v>
      </c>
      <c r="E8708" t="s">
        <v>80</v>
      </c>
      <c r="F8708">
        <v>1</v>
      </c>
      <c r="I8708">
        <v>750</v>
      </c>
      <c r="K8708">
        <v>750</v>
      </c>
      <c r="M8708" s="2" t="str">
        <f>VLOOKUP(A8708,disaster_subtype!$A$2:$P$59908,5,FALSE)</f>
        <v>Landslide</v>
      </c>
    </row>
    <row r="8709" spans="1:13" x14ac:dyDescent="0.2">
      <c r="A8709" s="1" t="str">
        <f t="shared" si="136"/>
        <v>2016AUS120162016</v>
      </c>
      <c r="B8709">
        <v>2016</v>
      </c>
      <c r="C8709" t="s">
        <v>181</v>
      </c>
      <c r="D8709" t="s">
        <v>182</v>
      </c>
      <c r="E8709" t="s">
        <v>484</v>
      </c>
      <c r="F8709">
        <v>1</v>
      </c>
      <c r="H8709">
        <v>2016</v>
      </c>
      <c r="K8709">
        <v>2016</v>
      </c>
      <c r="M8709" s="2" t="str">
        <f>VLOOKUP(A8709,disaster_subtype!$A$2:$P$59908,5,FALSE)</f>
        <v>Epidemic</v>
      </c>
    </row>
    <row r="8710" spans="1:13" x14ac:dyDescent="0.2">
      <c r="A8710" s="1" t="str">
        <f t="shared" si="136"/>
        <v>2016AUS1128028025000</v>
      </c>
      <c r="B8710">
        <v>2016</v>
      </c>
      <c r="C8710" t="s">
        <v>181</v>
      </c>
      <c r="D8710" t="s">
        <v>182</v>
      </c>
      <c r="E8710" t="s">
        <v>485</v>
      </c>
      <c r="F8710">
        <v>1</v>
      </c>
      <c r="G8710">
        <v>1</v>
      </c>
      <c r="I8710">
        <v>280</v>
      </c>
      <c r="K8710">
        <v>280</v>
      </c>
      <c r="L8710">
        <v>25000</v>
      </c>
      <c r="M8710" s="2" t="str">
        <f>VLOOKUP(A8710,disaster_subtype!$A$2:$P$59908,5,FALSE)</f>
        <v>Flood</v>
      </c>
    </row>
    <row r="8711" spans="1:13" x14ac:dyDescent="0.2">
      <c r="A8711" s="1" t="str">
        <f t="shared" si="136"/>
        <v>2016AUS15500000</v>
      </c>
      <c r="B8711">
        <v>2016</v>
      </c>
      <c r="C8711" t="s">
        <v>181</v>
      </c>
      <c r="D8711" t="s">
        <v>182</v>
      </c>
      <c r="E8711" t="s">
        <v>487</v>
      </c>
      <c r="F8711">
        <v>1</v>
      </c>
      <c r="G8711">
        <v>5</v>
      </c>
      <c r="L8711">
        <v>500000</v>
      </c>
      <c r="M8711" s="2" t="str">
        <f>VLOOKUP(A8711,disaster_subtype!$A$2:$P$59908,5,FALSE)</f>
        <v>Storm</v>
      </c>
    </row>
    <row r="8712" spans="1:13" x14ac:dyDescent="0.2">
      <c r="A8712" s="1" t="str">
        <f t="shared" si="136"/>
        <v>2016AUS12540540110000</v>
      </c>
      <c r="B8712">
        <v>2016</v>
      </c>
      <c r="C8712" t="s">
        <v>181</v>
      </c>
      <c r="D8712" t="s">
        <v>182</v>
      </c>
      <c r="E8712" t="s">
        <v>490</v>
      </c>
      <c r="F8712">
        <v>1</v>
      </c>
      <c r="G8712">
        <v>2</v>
      </c>
      <c r="J8712">
        <v>540</v>
      </c>
      <c r="K8712">
        <v>540</v>
      </c>
      <c r="L8712">
        <v>110000</v>
      </c>
      <c r="M8712" s="2" t="str">
        <f>VLOOKUP(A8712,disaster_subtype!$A$2:$P$59908,5,FALSE)</f>
        <v>Wildfire</v>
      </c>
    </row>
    <row r="8713" spans="1:13" x14ac:dyDescent="0.2">
      <c r="A8713" s="1" t="str">
        <f t="shared" si="136"/>
        <v>2016AUT1</v>
      </c>
      <c r="B8713">
        <v>2016</v>
      </c>
      <c r="C8713" t="s">
        <v>214</v>
      </c>
      <c r="D8713" t="s">
        <v>215</v>
      </c>
      <c r="E8713" t="s">
        <v>485</v>
      </c>
      <c r="F8713">
        <v>1</v>
      </c>
      <c r="M8713" s="2" t="str">
        <f>VLOOKUP(A8713,disaster_subtype!$A$2:$P$59908,5,FALSE)</f>
        <v>Flood</v>
      </c>
    </row>
    <row r="8714" spans="1:13" x14ac:dyDescent="0.2">
      <c r="A8714" s="1" t="str">
        <f t="shared" si="136"/>
        <v>2016BHS1600000</v>
      </c>
      <c r="B8714">
        <v>2016</v>
      </c>
      <c r="C8714" t="s">
        <v>133</v>
      </c>
      <c r="D8714" t="s">
        <v>134</v>
      </c>
      <c r="E8714" t="s">
        <v>487</v>
      </c>
      <c r="F8714">
        <v>1</v>
      </c>
      <c r="L8714">
        <v>600000</v>
      </c>
      <c r="M8714" s="2" t="str">
        <f>VLOOKUP(A8714,disaster_subtype!$A$2:$P$59908,5,FALSE)</f>
        <v>Storm</v>
      </c>
    </row>
    <row r="8715" spans="1:13" x14ac:dyDescent="0.2">
      <c r="A8715" s="1" t="str">
        <f t="shared" si="136"/>
        <v>2016BGD157070</v>
      </c>
      <c r="B8715">
        <v>2016</v>
      </c>
      <c r="C8715" t="s">
        <v>53</v>
      </c>
      <c r="D8715" t="s">
        <v>54</v>
      </c>
      <c r="E8715" t="s">
        <v>488</v>
      </c>
      <c r="F8715">
        <v>1</v>
      </c>
      <c r="G8715">
        <v>5</v>
      </c>
      <c r="H8715">
        <v>70</v>
      </c>
      <c r="K8715">
        <v>70</v>
      </c>
      <c r="M8715" s="2" t="str">
        <f>VLOOKUP(A8715,disaster_subtype!$A$2:$P$59908,5,FALSE)</f>
        <v>Earthquake</v>
      </c>
    </row>
    <row r="8716" spans="1:13" x14ac:dyDescent="0.2">
      <c r="A8716" s="1" t="str">
        <f t="shared" si="136"/>
        <v>2016BGD110619000001900000150000</v>
      </c>
      <c r="B8716">
        <v>2016</v>
      </c>
      <c r="C8716" t="s">
        <v>53</v>
      </c>
      <c r="D8716" t="s">
        <v>54</v>
      </c>
      <c r="E8716" t="s">
        <v>485</v>
      </c>
      <c r="F8716">
        <v>1</v>
      </c>
      <c r="G8716">
        <v>106</v>
      </c>
      <c r="I8716">
        <v>1900000</v>
      </c>
      <c r="K8716">
        <v>1900000</v>
      </c>
      <c r="L8716">
        <v>150000</v>
      </c>
      <c r="M8716" s="2" t="str">
        <f>VLOOKUP(A8716,disaster_subtype!$A$2:$P$59908,5,FALSE)</f>
        <v>Flood</v>
      </c>
    </row>
    <row r="8717" spans="1:13" x14ac:dyDescent="0.2">
      <c r="A8717" s="1" t="str">
        <f t="shared" si="136"/>
        <v>2016BGD28710838551197001203555600000</v>
      </c>
      <c r="B8717">
        <v>2016</v>
      </c>
      <c r="C8717" t="s">
        <v>53</v>
      </c>
      <c r="D8717" t="s">
        <v>54</v>
      </c>
      <c r="E8717" t="s">
        <v>487</v>
      </c>
      <c r="F8717">
        <v>2</v>
      </c>
      <c r="G8717">
        <v>87</v>
      </c>
      <c r="I8717">
        <v>1083855</v>
      </c>
      <c r="J8717">
        <v>119700</v>
      </c>
      <c r="K8717">
        <v>1203555</v>
      </c>
      <c r="L8717">
        <v>600000</v>
      </c>
      <c r="M8717" s="2" t="e">
        <f>VLOOKUP(A8717,disaster_subtype!$A$2:$P$59908,5,FALSE)</f>
        <v>#N/A</v>
      </c>
    </row>
    <row r="8718" spans="1:13" x14ac:dyDescent="0.2">
      <c r="A8718" s="1" t="str">
        <f t="shared" si="136"/>
        <v>2016BEL11</v>
      </c>
      <c r="B8718">
        <v>2016</v>
      </c>
      <c r="C8718" t="s">
        <v>61</v>
      </c>
      <c r="D8718" t="s">
        <v>62</v>
      </c>
      <c r="E8718" t="s">
        <v>485</v>
      </c>
      <c r="F8718">
        <v>1</v>
      </c>
      <c r="G8718">
        <v>1</v>
      </c>
      <c r="M8718" s="2" t="str">
        <f>VLOOKUP(A8718,disaster_subtype!$A$2:$P$59908,5,FALSE)</f>
        <v>Flood</v>
      </c>
    </row>
    <row r="8719" spans="1:13" x14ac:dyDescent="0.2">
      <c r="A8719" s="1" t="str">
        <f t="shared" si="136"/>
        <v>2016BEL11</v>
      </c>
      <c r="B8719">
        <v>2016</v>
      </c>
      <c r="C8719" t="s">
        <v>61</v>
      </c>
      <c r="D8719" t="s">
        <v>62</v>
      </c>
      <c r="E8719" t="s">
        <v>487</v>
      </c>
      <c r="F8719">
        <v>1</v>
      </c>
      <c r="G8719">
        <v>1</v>
      </c>
      <c r="M8719" s="2" t="str">
        <f>VLOOKUP(A8719,disaster_subtype!$A$2:$P$59908,5,FALSE)</f>
        <v>Flood</v>
      </c>
    </row>
    <row r="8720" spans="1:13" x14ac:dyDescent="0.2">
      <c r="A8720" s="1" t="str">
        <f t="shared" si="136"/>
        <v>2016BLZ11035510355</v>
      </c>
      <c r="B8720">
        <v>2016</v>
      </c>
      <c r="C8720" t="s">
        <v>164</v>
      </c>
      <c r="D8720" t="s">
        <v>165</v>
      </c>
      <c r="E8720" t="s">
        <v>487</v>
      </c>
      <c r="F8720">
        <v>1</v>
      </c>
      <c r="I8720">
        <v>10355</v>
      </c>
      <c r="K8720">
        <v>10355</v>
      </c>
      <c r="M8720" s="2" t="str">
        <f>VLOOKUP(A8720,disaster_subtype!$A$2:$P$59908,5,FALSE)</f>
        <v>Storm</v>
      </c>
    </row>
    <row r="8721" spans="1:13" x14ac:dyDescent="0.2">
      <c r="A8721" s="1" t="str">
        <f t="shared" si="136"/>
        <v>2016BEN19281281</v>
      </c>
      <c r="B8721">
        <v>2016</v>
      </c>
      <c r="C8721" t="s">
        <v>312</v>
      </c>
      <c r="D8721" t="s">
        <v>313</v>
      </c>
      <c r="E8721" t="s">
        <v>484</v>
      </c>
      <c r="F8721">
        <v>1</v>
      </c>
      <c r="G8721">
        <v>9</v>
      </c>
      <c r="H8721">
        <v>281</v>
      </c>
      <c r="K8721">
        <v>281</v>
      </c>
      <c r="M8721" s="2" t="str">
        <f>VLOOKUP(A8721,disaster_subtype!$A$2:$P$59908,5,FALSE)</f>
        <v>Epidemic</v>
      </c>
    </row>
    <row r="8722" spans="1:13" x14ac:dyDescent="0.2">
      <c r="A8722" s="1" t="str">
        <f t="shared" si="136"/>
        <v>2016BOL1665000665000450000</v>
      </c>
      <c r="B8722">
        <v>2016</v>
      </c>
      <c r="C8722" t="s">
        <v>274</v>
      </c>
      <c r="D8722" t="s">
        <v>275</v>
      </c>
      <c r="E8722" t="s">
        <v>12</v>
      </c>
      <c r="F8722">
        <v>1</v>
      </c>
      <c r="I8722">
        <v>665000</v>
      </c>
      <c r="K8722">
        <v>665000</v>
      </c>
      <c r="L8722">
        <v>450000</v>
      </c>
      <c r="M8722" s="2" t="str">
        <f>VLOOKUP(A8722,disaster_subtype!$A$2:$P$59908,5,FALSE)</f>
        <v>Drought</v>
      </c>
    </row>
    <row r="8723" spans="1:13" x14ac:dyDescent="0.2">
      <c r="A8723" s="1" t="str">
        <f t="shared" si="136"/>
        <v>2016BOL2454205420</v>
      </c>
      <c r="B8723">
        <v>2016</v>
      </c>
      <c r="C8723" t="s">
        <v>274</v>
      </c>
      <c r="D8723" t="s">
        <v>275</v>
      </c>
      <c r="E8723" t="s">
        <v>485</v>
      </c>
      <c r="F8723">
        <v>2</v>
      </c>
      <c r="G8723">
        <v>4</v>
      </c>
      <c r="I8723">
        <v>5420</v>
      </c>
      <c r="K8723">
        <v>5420</v>
      </c>
      <c r="M8723" s="2" t="str">
        <f>VLOOKUP(A8723,disaster_subtype!$A$2:$P$59908,5,FALSE)</f>
        <v>Flood</v>
      </c>
    </row>
    <row r="8724" spans="1:13" x14ac:dyDescent="0.2">
      <c r="A8724" s="1" t="str">
        <f t="shared" si="136"/>
        <v>2016BRA1274792792</v>
      </c>
      <c r="B8724">
        <v>2016</v>
      </c>
      <c r="C8724" t="s">
        <v>203</v>
      </c>
      <c r="D8724" t="s">
        <v>204</v>
      </c>
      <c r="E8724" t="s">
        <v>484</v>
      </c>
      <c r="F8724">
        <v>1</v>
      </c>
      <c r="G8724">
        <v>274</v>
      </c>
      <c r="H8724">
        <v>792</v>
      </c>
      <c r="K8724">
        <v>792</v>
      </c>
      <c r="M8724" s="2" t="str">
        <f>VLOOKUP(A8724,disaster_subtype!$A$2:$P$59908,5,FALSE)</f>
        <v>Epidemic</v>
      </c>
    </row>
    <row r="8725" spans="1:13" x14ac:dyDescent="0.2">
      <c r="A8725" s="1" t="str">
        <f t="shared" si="136"/>
        <v>2016BRA2335050050500200000</v>
      </c>
      <c r="B8725">
        <v>2016</v>
      </c>
      <c r="C8725" t="s">
        <v>203</v>
      </c>
      <c r="D8725" t="s">
        <v>204</v>
      </c>
      <c r="E8725" t="s">
        <v>485</v>
      </c>
      <c r="F8725">
        <v>2</v>
      </c>
      <c r="G8725">
        <v>33</v>
      </c>
      <c r="I8725">
        <v>50500</v>
      </c>
      <c r="K8725">
        <v>50500</v>
      </c>
      <c r="L8725">
        <v>200000</v>
      </c>
      <c r="M8725" s="2" t="e">
        <f>VLOOKUP(A8725,disaster_subtype!$A$2:$P$59908,5,FALSE)</f>
        <v>#N/A</v>
      </c>
    </row>
    <row r="8726" spans="1:13" x14ac:dyDescent="0.2">
      <c r="A8726" s="1" t="str">
        <f t="shared" si="136"/>
        <v>2016BFA1153527826703234893</v>
      </c>
      <c r="B8726">
        <v>2016</v>
      </c>
      <c r="C8726" t="s">
        <v>94</v>
      </c>
      <c r="D8726" t="s">
        <v>95</v>
      </c>
      <c r="E8726" t="s">
        <v>485</v>
      </c>
      <c r="F8726">
        <v>1</v>
      </c>
      <c r="G8726">
        <v>15</v>
      </c>
      <c r="H8726">
        <v>35</v>
      </c>
      <c r="I8726">
        <v>27826</v>
      </c>
      <c r="J8726">
        <v>7032</v>
      </c>
      <c r="K8726">
        <v>34893</v>
      </c>
      <c r="M8726" s="2" t="str">
        <f>VLOOKUP(A8726,disaster_subtype!$A$2:$P$59908,5,FALSE)</f>
        <v>Flood</v>
      </c>
    </row>
    <row r="8727" spans="1:13" x14ac:dyDescent="0.2">
      <c r="A8727" s="1" t="str">
        <f t="shared" si="136"/>
        <v>2016BDI11193193</v>
      </c>
      <c r="B8727">
        <v>2016</v>
      </c>
      <c r="C8727" t="s">
        <v>352</v>
      </c>
      <c r="D8727" t="s">
        <v>353</v>
      </c>
      <c r="E8727" t="s">
        <v>484</v>
      </c>
      <c r="F8727">
        <v>1</v>
      </c>
      <c r="G8727">
        <v>1</v>
      </c>
      <c r="H8727">
        <v>193</v>
      </c>
      <c r="K8727">
        <v>193</v>
      </c>
      <c r="M8727" s="2" t="str">
        <f>VLOOKUP(A8727,disaster_subtype!$A$2:$P$59908,5,FALSE)</f>
        <v>Epidemic</v>
      </c>
    </row>
    <row r="8728" spans="1:13" x14ac:dyDescent="0.2">
      <c r="A8728" s="1" t="str">
        <f t="shared" si="136"/>
        <v>2016KHM125000002500000</v>
      </c>
      <c r="B8728">
        <v>2016</v>
      </c>
      <c r="C8728" t="s">
        <v>386</v>
      </c>
      <c r="D8728" t="s">
        <v>387</v>
      </c>
      <c r="E8728" t="s">
        <v>12</v>
      </c>
      <c r="F8728">
        <v>1</v>
      </c>
      <c r="I8728">
        <v>2500000</v>
      </c>
      <c r="K8728">
        <v>2500000</v>
      </c>
      <c r="M8728" s="2" t="str">
        <f>VLOOKUP(A8728,disaster_subtype!$A$2:$P$59908,5,FALSE)</f>
        <v>Drought</v>
      </c>
    </row>
    <row r="8729" spans="1:13" x14ac:dyDescent="0.2">
      <c r="A8729" s="1" t="str">
        <f t="shared" si="136"/>
        <v>2016CAN1300300</v>
      </c>
      <c r="B8729">
        <v>2016</v>
      </c>
      <c r="C8729" t="s">
        <v>43</v>
      </c>
      <c r="D8729" t="s">
        <v>44</v>
      </c>
      <c r="E8729" t="s">
        <v>485</v>
      </c>
      <c r="F8729">
        <v>1</v>
      </c>
      <c r="I8729">
        <v>300</v>
      </c>
      <c r="K8729">
        <v>300</v>
      </c>
      <c r="M8729" s="2" t="str">
        <f>VLOOKUP(A8729,disaster_subtype!$A$2:$P$59908,5,FALSE)</f>
        <v>Flood</v>
      </c>
    </row>
    <row r="8730" spans="1:13" x14ac:dyDescent="0.2">
      <c r="A8730" s="1" t="str">
        <f t="shared" si="136"/>
        <v>2016CAN188000880004000000</v>
      </c>
      <c r="B8730">
        <v>2016</v>
      </c>
      <c r="C8730" t="s">
        <v>43</v>
      </c>
      <c r="D8730" t="s">
        <v>44</v>
      </c>
      <c r="E8730" t="s">
        <v>490</v>
      </c>
      <c r="F8730">
        <v>1</v>
      </c>
      <c r="I8730">
        <v>88000</v>
      </c>
      <c r="K8730">
        <v>88000</v>
      </c>
      <c r="L8730">
        <v>4000000</v>
      </c>
      <c r="M8730" s="2" t="str">
        <f>VLOOKUP(A8730,disaster_subtype!$A$2:$P$59908,5,FALSE)</f>
        <v>Wildfire</v>
      </c>
    </row>
    <row r="8731" spans="1:13" x14ac:dyDescent="0.2">
      <c r="A8731" s="1" t="str">
        <f t="shared" si="136"/>
        <v>2016CAF121266266</v>
      </c>
      <c r="B8731">
        <v>2016</v>
      </c>
      <c r="C8731" t="s">
        <v>330</v>
      </c>
      <c r="D8731" t="s">
        <v>331</v>
      </c>
      <c r="E8731" t="s">
        <v>484</v>
      </c>
      <c r="F8731">
        <v>1</v>
      </c>
      <c r="G8731">
        <v>21</v>
      </c>
      <c r="H8731">
        <v>266</v>
      </c>
      <c r="K8731">
        <v>266</v>
      </c>
      <c r="M8731" s="2" t="str">
        <f>VLOOKUP(A8731,disaster_subtype!$A$2:$P$59908,5,FALSE)</f>
        <v>Epidemic</v>
      </c>
    </row>
    <row r="8732" spans="1:13" x14ac:dyDescent="0.2">
      <c r="A8732" s="1" t="str">
        <f t="shared" si="136"/>
        <v>2016CHL112100100100000</v>
      </c>
      <c r="B8732">
        <v>2016</v>
      </c>
      <c r="C8732" t="s">
        <v>63</v>
      </c>
      <c r="D8732" t="s">
        <v>64</v>
      </c>
      <c r="E8732" t="s">
        <v>485</v>
      </c>
      <c r="F8732">
        <v>1</v>
      </c>
      <c r="G8732">
        <v>12</v>
      </c>
      <c r="H8732">
        <v>100</v>
      </c>
      <c r="K8732">
        <v>100</v>
      </c>
      <c r="L8732">
        <v>100000</v>
      </c>
      <c r="M8732" s="2" t="str">
        <f>VLOOKUP(A8732,disaster_subtype!$A$2:$P$59908,5,FALSE)</f>
        <v>Flood</v>
      </c>
    </row>
    <row r="8733" spans="1:13" x14ac:dyDescent="0.2">
      <c r="A8733" s="1" t="str">
        <f t="shared" si="136"/>
        <v>2016CHN110000000100000003000000</v>
      </c>
      <c r="B8733">
        <v>2016</v>
      </c>
      <c r="C8733" t="s">
        <v>65</v>
      </c>
      <c r="D8733" t="s">
        <v>66</v>
      </c>
      <c r="E8733" t="s">
        <v>12</v>
      </c>
      <c r="F8733">
        <v>1</v>
      </c>
      <c r="I8733">
        <v>10000000</v>
      </c>
      <c r="K8733">
        <v>10000000</v>
      </c>
      <c r="L8733">
        <v>3000000</v>
      </c>
      <c r="M8733" s="2" t="str">
        <f>VLOOKUP(A8733,disaster_subtype!$A$2:$P$59908,5,FALSE)</f>
        <v>Drought</v>
      </c>
    </row>
    <row r="8734" spans="1:13" x14ac:dyDescent="0.2">
      <c r="A8734" s="1" t="str">
        <f t="shared" si="136"/>
        <v>2016CHN3346200512051320200500</v>
      </c>
      <c r="B8734">
        <v>2016</v>
      </c>
      <c r="C8734" t="s">
        <v>65</v>
      </c>
      <c r="D8734" t="s">
        <v>66</v>
      </c>
      <c r="E8734" t="s">
        <v>488</v>
      </c>
      <c r="F8734">
        <v>3</v>
      </c>
      <c r="G8734">
        <v>3</v>
      </c>
      <c r="I8734">
        <v>46200</v>
      </c>
      <c r="J8734">
        <v>5120</v>
      </c>
      <c r="K8734">
        <v>51320</v>
      </c>
      <c r="L8734">
        <v>200500</v>
      </c>
      <c r="M8734" s="2" t="str">
        <f>VLOOKUP(A8734,disaster_subtype!$A$2:$P$59908,5,FALSE)</f>
        <v>Earthquake</v>
      </c>
    </row>
    <row r="8735" spans="1:13" x14ac:dyDescent="0.2">
      <c r="A8735" s="1" t="str">
        <f t="shared" si="136"/>
        <v>2016CHN151600000</v>
      </c>
      <c r="B8735">
        <v>2016</v>
      </c>
      <c r="C8735" t="s">
        <v>65</v>
      </c>
      <c r="D8735" t="s">
        <v>66</v>
      </c>
      <c r="E8735" t="s">
        <v>492</v>
      </c>
      <c r="F8735">
        <v>1</v>
      </c>
      <c r="G8735">
        <v>5</v>
      </c>
      <c r="L8735">
        <v>1600000</v>
      </c>
      <c r="M8735" s="2" t="str">
        <f>VLOOKUP(A8735,disaster_subtype!$A$2:$P$59908,5,FALSE)</f>
        <v xml:space="preserve">Extreme temperature </v>
      </c>
    </row>
    <row r="8736" spans="1:13" x14ac:dyDescent="0.2">
      <c r="A8736" s="1" t="str">
        <f t="shared" si="136"/>
        <v>2016CHN1385861438700555006149420032203000</v>
      </c>
      <c r="B8736">
        <v>2016</v>
      </c>
      <c r="C8736" t="s">
        <v>65</v>
      </c>
      <c r="D8736" t="s">
        <v>66</v>
      </c>
      <c r="E8736" t="s">
        <v>485</v>
      </c>
      <c r="F8736">
        <v>13</v>
      </c>
      <c r="G8736">
        <v>858</v>
      </c>
      <c r="I8736">
        <v>61438700</v>
      </c>
      <c r="J8736">
        <v>55500</v>
      </c>
      <c r="K8736">
        <v>61494200</v>
      </c>
      <c r="L8736">
        <v>32203000</v>
      </c>
      <c r="M8736" s="2" t="e">
        <f>VLOOKUP(A8736,disaster_subtype!$A$2:$P$59908,5,FALSE)</f>
        <v>#N/A</v>
      </c>
    </row>
    <row r="8737" spans="1:13" x14ac:dyDescent="0.2">
      <c r="A8737" s="1" t="str">
        <f t="shared" si="136"/>
        <v>2016CHN31237237600237607700000</v>
      </c>
      <c r="B8737">
        <v>2016</v>
      </c>
      <c r="C8737" t="s">
        <v>65</v>
      </c>
      <c r="D8737" t="s">
        <v>66</v>
      </c>
      <c r="E8737" t="s">
        <v>80</v>
      </c>
      <c r="F8737">
        <v>3</v>
      </c>
      <c r="G8737">
        <v>123</v>
      </c>
      <c r="H8737">
        <v>7</v>
      </c>
      <c r="I8737">
        <v>237600</v>
      </c>
      <c r="K8737">
        <v>237607</v>
      </c>
      <c r="L8737">
        <v>700000</v>
      </c>
      <c r="M8737" s="2" t="str">
        <f>VLOOKUP(A8737,disaster_subtype!$A$2:$P$59908,5,FALSE)</f>
        <v>Landslide</v>
      </c>
    </row>
    <row r="8738" spans="1:13" x14ac:dyDescent="0.2">
      <c r="A8738" s="1" t="str">
        <f t="shared" si="136"/>
        <v>2016CHN133461895577900249006046957624160</v>
      </c>
      <c r="B8738">
        <v>2016</v>
      </c>
      <c r="C8738" t="s">
        <v>65</v>
      </c>
      <c r="D8738" t="s">
        <v>66</v>
      </c>
      <c r="E8738" t="s">
        <v>487</v>
      </c>
      <c r="F8738">
        <v>13</v>
      </c>
      <c r="G8738">
        <v>346</v>
      </c>
      <c r="H8738">
        <v>1895</v>
      </c>
      <c r="I8738">
        <v>577900</v>
      </c>
      <c r="J8738">
        <v>24900</v>
      </c>
      <c r="K8738">
        <v>604695</v>
      </c>
      <c r="L8738">
        <v>7624160</v>
      </c>
      <c r="M8738" s="2" t="e">
        <f>VLOOKUP(A8738,disaster_subtype!$A$2:$P$59908,5,FALSE)</f>
        <v>#N/A</v>
      </c>
    </row>
    <row r="8739" spans="1:13" x14ac:dyDescent="0.2">
      <c r="A8739" s="1" t="str">
        <f t="shared" si="136"/>
        <v>2016COL11212</v>
      </c>
      <c r="B8739">
        <v>2016</v>
      </c>
      <c r="C8739" t="s">
        <v>67</v>
      </c>
      <c r="D8739" t="s">
        <v>68</v>
      </c>
      <c r="E8739" t="s">
        <v>484</v>
      </c>
      <c r="F8739">
        <v>1</v>
      </c>
      <c r="H8739">
        <v>12</v>
      </c>
      <c r="K8739">
        <v>12</v>
      </c>
      <c r="M8739" s="2" t="str">
        <f>VLOOKUP(A8739,disaster_subtype!$A$2:$P$59908,5,FALSE)</f>
        <v>Epidemic</v>
      </c>
    </row>
    <row r="8740" spans="1:13" x14ac:dyDescent="0.2">
      <c r="A8740" s="1" t="str">
        <f t="shared" si="136"/>
        <v>2016COL21022722272</v>
      </c>
      <c r="B8740">
        <v>2016</v>
      </c>
      <c r="C8740" t="s">
        <v>67</v>
      </c>
      <c r="D8740" t="s">
        <v>68</v>
      </c>
      <c r="E8740" t="s">
        <v>485</v>
      </c>
      <c r="F8740">
        <v>2</v>
      </c>
      <c r="G8740">
        <v>10</v>
      </c>
      <c r="J8740">
        <v>2272</v>
      </c>
      <c r="K8740">
        <v>2272</v>
      </c>
      <c r="M8740" s="2" t="e">
        <f>VLOOKUP(A8740,disaster_subtype!$A$2:$P$59908,5,FALSE)</f>
        <v>#N/A</v>
      </c>
    </row>
    <row r="8741" spans="1:13" x14ac:dyDescent="0.2">
      <c r="A8741" s="1" t="str">
        <f t="shared" si="136"/>
        <v>2016COD25526382638</v>
      </c>
      <c r="B8741">
        <v>2016</v>
      </c>
      <c r="C8741" t="s">
        <v>284</v>
      </c>
      <c r="D8741" t="s">
        <v>285</v>
      </c>
      <c r="E8741" t="s">
        <v>484</v>
      </c>
      <c r="F8741">
        <v>2</v>
      </c>
      <c r="G8741">
        <v>55</v>
      </c>
      <c r="H8741">
        <v>2638</v>
      </c>
      <c r="K8741">
        <v>2638</v>
      </c>
      <c r="M8741" s="2" t="str">
        <f>VLOOKUP(A8741,disaster_subtype!$A$2:$P$59908,5,FALSE)</f>
        <v>Epidemic</v>
      </c>
    </row>
    <row r="8742" spans="1:13" x14ac:dyDescent="0.2">
      <c r="A8742" s="1" t="str">
        <f t="shared" si="136"/>
        <v>2016COD250726281000012635</v>
      </c>
      <c r="B8742">
        <v>2016</v>
      </c>
      <c r="C8742" t="s">
        <v>284</v>
      </c>
      <c r="D8742" t="s">
        <v>285</v>
      </c>
      <c r="E8742" t="s">
        <v>485</v>
      </c>
      <c r="F8742">
        <v>2</v>
      </c>
      <c r="G8742">
        <v>50</v>
      </c>
      <c r="H8742">
        <v>7</v>
      </c>
      <c r="I8742">
        <v>2628</v>
      </c>
      <c r="J8742">
        <v>10000</v>
      </c>
      <c r="K8742">
        <v>12635</v>
      </c>
      <c r="M8742" s="2" t="str">
        <f>VLOOKUP(A8742,disaster_subtype!$A$2:$P$59908,5,FALSE)</f>
        <v>Flood</v>
      </c>
    </row>
    <row r="8743" spans="1:13" x14ac:dyDescent="0.2">
      <c r="A8743" s="1" t="str">
        <f t="shared" si="136"/>
        <v>2016CRI195000050000</v>
      </c>
      <c r="B8743">
        <v>2016</v>
      </c>
      <c r="C8743" t="s">
        <v>99</v>
      </c>
      <c r="D8743" t="s">
        <v>100</v>
      </c>
      <c r="E8743" t="s">
        <v>487</v>
      </c>
      <c r="F8743">
        <v>1</v>
      </c>
      <c r="G8743">
        <v>9</v>
      </c>
      <c r="I8743">
        <v>50000</v>
      </c>
      <c r="K8743">
        <v>50000</v>
      </c>
      <c r="M8743" s="2" t="str">
        <f>VLOOKUP(A8743,disaster_subtype!$A$2:$P$59908,5,FALSE)</f>
        <v>Storm</v>
      </c>
    </row>
    <row r="8744" spans="1:13" x14ac:dyDescent="0.2">
      <c r="A8744" s="1" t="str">
        <f t="shared" si="136"/>
        <v>2016CIV120</v>
      </c>
      <c r="B8744">
        <v>2016</v>
      </c>
      <c r="C8744" t="s">
        <v>314</v>
      </c>
      <c r="D8744" t="s">
        <v>315</v>
      </c>
      <c r="E8744" t="s">
        <v>485</v>
      </c>
      <c r="F8744">
        <v>1</v>
      </c>
      <c r="G8744">
        <v>20</v>
      </c>
      <c r="M8744" s="2" t="str">
        <f>VLOOKUP(A8744,disaster_subtype!$A$2:$P$59908,5,FALSE)</f>
        <v>Flood</v>
      </c>
    </row>
    <row r="8745" spans="1:13" x14ac:dyDescent="0.2">
      <c r="A8745" s="1" t="str">
        <f t="shared" si="136"/>
        <v>2016CUB11900001900002600000</v>
      </c>
      <c r="B8745">
        <v>2016</v>
      </c>
      <c r="C8745" t="s">
        <v>135</v>
      </c>
      <c r="D8745" t="s">
        <v>136</v>
      </c>
      <c r="E8745" t="s">
        <v>487</v>
      </c>
      <c r="F8745">
        <v>1</v>
      </c>
      <c r="I8745">
        <v>190000</v>
      </c>
      <c r="K8745">
        <v>190000</v>
      </c>
      <c r="L8745">
        <v>2600000</v>
      </c>
      <c r="M8745" s="2" t="str">
        <f>VLOOKUP(A8745,disaster_subtype!$A$2:$P$59908,5,FALSE)</f>
        <v>Storm</v>
      </c>
    </row>
    <row r="8746" spans="1:13" x14ac:dyDescent="0.2">
      <c r="A8746" s="1" t="str">
        <f t="shared" si="136"/>
        <v>2016DOM21517954001795400</v>
      </c>
      <c r="B8746">
        <v>2016</v>
      </c>
      <c r="C8746" t="s">
        <v>160</v>
      </c>
      <c r="D8746" t="s">
        <v>161</v>
      </c>
      <c r="E8746" t="s">
        <v>485</v>
      </c>
      <c r="F8746">
        <v>2</v>
      </c>
      <c r="G8746">
        <v>15</v>
      </c>
      <c r="I8746">
        <v>1795400</v>
      </c>
      <c r="K8746">
        <v>1795400</v>
      </c>
      <c r="M8746" s="2" t="e">
        <f>VLOOKUP(A8746,disaster_subtype!$A$2:$P$59908,5,FALSE)</f>
        <v>#N/A</v>
      </c>
    </row>
    <row r="8747" spans="1:13" x14ac:dyDescent="0.2">
      <c r="A8747" s="1" t="str">
        <f t="shared" si="136"/>
        <v>2016ECU267363613831503895112000000</v>
      </c>
      <c r="B8747">
        <v>2016</v>
      </c>
      <c r="C8747" t="s">
        <v>55</v>
      </c>
      <c r="D8747" t="s">
        <v>56</v>
      </c>
      <c r="E8747" t="s">
        <v>488</v>
      </c>
      <c r="F8747">
        <v>2</v>
      </c>
      <c r="G8747">
        <v>673</v>
      </c>
      <c r="H8747">
        <v>6361</v>
      </c>
      <c r="I8747">
        <v>383150</v>
      </c>
      <c r="K8747">
        <v>389511</v>
      </c>
      <c r="L8747">
        <v>2000000</v>
      </c>
      <c r="M8747" s="2" t="str">
        <f>VLOOKUP(A8747,disaster_subtype!$A$2:$P$59908,5,FALSE)</f>
        <v>Earthquake</v>
      </c>
    </row>
    <row r="8748" spans="1:13" x14ac:dyDescent="0.2">
      <c r="A8748" s="1" t="str">
        <f t="shared" si="136"/>
        <v>2016ECU29339553395510000</v>
      </c>
      <c r="B8748">
        <v>2016</v>
      </c>
      <c r="C8748" t="s">
        <v>55</v>
      </c>
      <c r="D8748" t="s">
        <v>56</v>
      </c>
      <c r="E8748" t="s">
        <v>485</v>
      </c>
      <c r="F8748">
        <v>2</v>
      </c>
      <c r="G8748">
        <v>9</v>
      </c>
      <c r="I8748">
        <v>33955</v>
      </c>
      <c r="K8748">
        <v>33955</v>
      </c>
      <c r="L8748">
        <v>10000</v>
      </c>
      <c r="M8748" s="2" t="e">
        <f>VLOOKUP(A8748,disaster_subtype!$A$2:$P$59908,5,FALSE)</f>
        <v>#N/A</v>
      </c>
    </row>
    <row r="8749" spans="1:13" x14ac:dyDescent="0.2">
      <c r="A8749" s="1" t="str">
        <f t="shared" si="136"/>
        <v>2016EGY12672325003257225000</v>
      </c>
      <c r="B8749">
        <v>2016</v>
      </c>
      <c r="C8749" t="s">
        <v>137</v>
      </c>
      <c r="D8749" t="s">
        <v>138</v>
      </c>
      <c r="E8749" t="s">
        <v>487</v>
      </c>
      <c r="F8749">
        <v>1</v>
      </c>
      <c r="G8749">
        <v>26</v>
      </c>
      <c r="H8749">
        <v>72</v>
      </c>
      <c r="I8749">
        <v>32500</v>
      </c>
      <c r="K8749">
        <v>32572</v>
      </c>
      <c r="L8749">
        <v>25000</v>
      </c>
      <c r="M8749" s="2" t="str">
        <f>VLOOKUP(A8749,disaster_subtype!$A$2:$P$59908,5,FALSE)</f>
        <v>Storm</v>
      </c>
    </row>
    <row r="8750" spans="1:13" x14ac:dyDescent="0.2">
      <c r="A8750" s="1" t="str">
        <f t="shared" si="136"/>
        <v>2016ETH2128804920001000493080</v>
      </c>
      <c r="B8750">
        <v>2016</v>
      </c>
      <c r="C8750" t="s">
        <v>69</v>
      </c>
      <c r="D8750" t="s">
        <v>70</v>
      </c>
      <c r="E8750" t="s">
        <v>485</v>
      </c>
      <c r="F8750">
        <v>2</v>
      </c>
      <c r="G8750">
        <v>128</v>
      </c>
      <c r="H8750">
        <v>80</v>
      </c>
      <c r="I8750">
        <v>492000</v>
      </c>
      <c r="J8750">
        <v>1000</v>
      </c>
      <c r="K8750">
        <v>493080</v>
      </c>
      <c r="M8750" s="2" t="str">
        <f>VLOOKUP(A8750,disaster_subtype!$A$2:$P$59908,5,FALSE)</f>
        <v>Flood</v>
      </c>
    </row>
    <row r="8751" spans="1:13" x14ac:dyDescent="0.2">
      <c r="A8751" s="1" t="str">
        <f t="shared" si="136"/>
        <v>2016FJI246355000355000600000</v>
      </c>
      <c r="B8751">
        <v>2016</v>
      </c>
      <c r="C8751" t="s">
        <v>166</v>
      </c>
      <c r="D8751" t="s">
        <v>167</v>
      </c>
      <c r="E8751" t="s">
        <v>487</v>
      </c>
      <c r="F8751">
        <v>2</v>
      </c>
      <c r="G8751">
        <v>46</v>
      </c>
      <c r="I8751">
        <v>355000</v>
      </c>
      <c r="K8751">
        <v>355000</v>
      </c>
      <c r="L8751">
        <v>600000</v>
      </c>
      <c r="M8751" s="2" t="str">
        <f>VLOOKUP(A8751,disaster_subtype!$A$2:$P$59908,5,FALSE)</f>
        <v>Storm</v>
      </c>
    </row>
    <row r="8752" spans="1:13" x14ac:dyDescent="0.2">
      <c r="A8752" s="1" t="str">
        <f t="shared" si="136"/>
        <v>2016FRA1524242400000</v>
      </c>
      <c r="B8752">
        <v>2016</v>
      </c>
      <c r="C8752" t="s">
        <v>83</v>
      </c>
      <c r="D8752" t="s">
        <v>84</v>
      </c>
      <c r="E8752" t="s">
        <v>485</v>
      </c>
      <c r="F8752">
        <v>1</v>
      </c>
      <c r="G8752">
        <v>5</v>
      </c>
      <c r="H8752">
        <v>24</v>
      </c>
      <c r="K8752">
        <v>24</v>
      </c>
      <c r="L8752">
        <v>2400000</v>
      </c>
      <c r="M8752" s="2" t="str">
        <f>VLOOKUP(A8752,disaster_subtype!$A$2:$P$59908,5,FALSE)</f>
        <v>Flood</v>
      </c>
    </row>
    <row r="8753" spans="1:13" x14ac:dyDescent="0.2">
      <c r="A8753" s="1" t="str">
        <f t="shared" si="136"/>
        <v>2016DEU172000000</v>
      </c>
      <c r="B8753">
        <v>2016</v>
      </c>
      <c r="C8753" t="s">
        <v>396</v>
      </c>
      <c r="D8753" t="s">
        <v>397</v>
      </c>
      <c r="E8753" t="s">
        <v>485</v>
      </c>
      <c r="F8753">
        <v>1</v>
      </c>
      <c r="G8753">
        <v>7</v>
      </c>
      <c r="L8753">
        <v>2000000</v>
      </c>
      <c r="M8753" s="2" t="str">
        <f>VLOOKUP(A8753,disaster_subtype!$A$2:$P$59908,5,FALSE)</f>
        <v>Flood</v>
      </c>
    </row>
    <row r="8754" spans="1:13" x14ac:dyDescent="0.2">
      <c r="A8754" s="1" t="str">
        <f t="shared" si="136"/>
        <v>2016GHA1172172</v>
      </c>
      <c r="B8754">
        <v>2016</v>
      </c>
      <c r="C8754" t="s">
        <v>183</v>
      </c>
      <c r="D8754" t="s">
        <v>184</v>
      </c>
      <c r="E8754" t="s">
        <v>484</v>
      </c>
      <c r="F8754">
        <v>1</v>
      </c>
      <c r="H8754">
        <v>172</v>
      </c>
      <c r="K8754">
        <v>172</v>
      </c>
      <c r="M8754" s="2" t="str">
        <f>VLOOKUP(A8754,disaster_subtype!$A$2:$P$59908,5,FALSE)</f>
        <v>Epidemic</v>
      </c>
    </row>
    <row r="8755" spans="1:13" x14ac:dyDescent="0.2">
      <c r="A8755" s="1" t="str">
        <f t="shared" si="136"/>
        <v>2016GHA110</v>
      </c>
      <c r="B8755">
        <v>2016</v>
      </c>
      <c r="C8755" t="s">
        <v>183</v>
      </c>
      <c r="D8755" t="s">
        <v>184</v>
      </c>
      <c r="E8755" t="s">
        <v>485</v>
      </c>
      <c r="F8755">
        <v>1</v>
      </c>
      <c r="G8755">
        <v>10</v>
      </c>
      <c r="M8755" s="2" t="str">
        <f>VLOOKUP(A8755,disaster_subtype!$A$2:$P$59908,5,FALSE)</f>
        <v>Flood</v>
      </c>
    </row>
    <row r="8756" spans="1:13" x14ac:dyDescent="0.2">
      <c r="A8756" s="1" t="str">
        <f t="shared" si="136"/>
        <v>2016GRC1420020056000</v>
      </c>
      <c r="B8756">
        <v>2016</v>
      </c>
      <c r="C8756" t="s">
        <v>145</v>
      </c>
      <c r="D8756" t="s">
        <v>146</v>
      </c>
      <c r="E8756" t="s">
        <v>485</v>
      </c>
      <c r="F8756">
        <v>1</v>
      </c>
      <c r="G8756">
        <v>4</v>
      </c>
      <c r="I8756">
        <v>200</v>
      </c>
      <c r="K8756">
        <v>200</v>
      </c>
      <c r="L8756">
        <v>56000</v>
      </c>
      <c r="M8756" s="2" t="str">
        <f>VLOOKUP(A8756,disaster_subtype!$A$2:$P$59908,5,FALSE)</f>
        <v>Flood</v>
      </c>
    </row>
    <row r="8757" spans="1:13" x14ac:dyDescent="0.2">
      <c r="A8757" s="1" t="str">
        <f t="shared" si="136"/>
        <v>2016GTM11014546</v>
      </c>
      <c r="B8757">
        <v>2016</v>
      </c>
      <c r="C8757" t="s">
        <v>33</v>
      </c>
      <c r="D8757" t="s">
        <v>34</v>
      </c>
      <c r="E8757" t="s">
        <v>80</v>
      </c>
      <c r="F8757">
        <v>1</v>
      </c>
      <c r="G8757">
        <v>10</v>
      </c>
      <c r="H8757">
        <v>1</v>
      </c>
      <c r="I8757">
        <v>45</v>
      </c>
      <c r="K8757">
        <v>46</v>
      </c>
      <c r="M8757" s="2" t="str">
        <f>VLOOKUP(A8757,disaster_subtype!$A$2:$P$59908,5,FALSE)</f>
        <v>Landslide</v>
      </c>
    </row>
    <row r="8758" spans="1:13" x14ac:dyDescent="0.2">
      <c r="A8758" s="1" t="str">
        <f t="shared" si="136"/>
        <v>2016GTM15555</v>
      </c>
      <c r="B8758">
        <v>2016</v>
      </c>
      <c r="C8758" t="s">
        <v>33</v>
      </c>
      <c r="D8758" t="s">
        <v>34</v>
      </c>
      <c r="E8758" t="s">
        <v>487</v>
      </c>
      <c r="F8758">
        <v>1</v>
      </c>
      <c r="I8758">
        <v>55</v>
      </c>
      <c r="K8758">
        <v>55</v>
      </c>
      <c r="M8758" s="2" t="str">
        <f>VLOOKUP(A8758,disaster_subtype!$A$2:$P$59908,5,FALSE)</f>
        <v>Storm</v>
      </c>
    </row>
    <row r="8759" spans="1:13" x14ac:dyDescent="0.2">
      <c r="A8759" s="1" t="str">
        <f t="shared" si="136"/>
        <v>2016HTI13600000360000084000</v>
      </c>
      <c r="B8759">
        <v>2016</v>
      </c>
      <c r="C8759" t="s">
        <v>85</v>
      </c>
      <c r="D8759" t="s">
        <v>86</v>
      </c>
      <c r="E8759" t="s">
        <v>12</v>
      </c>
      <c r="F8759">
        <v>1</v>
      </c>
      <c r="I8759">
        <v>3600000</v>
      </c>
      <c r="K8759">
        <v>3600000</v>
      </c>
      <c r="L8759">
        <v>84000</v>
      </c>
      <c r="M8759" s="2" t="str">
        <f>VLOOKUP(A8759,disaster_subtype!$A$2:$P$59908,5,FALSE)</f>
        <v>Drought</v>
      </c>
    </row>
    <row r="8760" spans="1:13" x14ac:dyDescent="0.2">
      <c r="A8760" s="1" t="str">
        <f t="shared" si="136"/>
        <v>2016HTI160966096</v>
      </c>
      <c r="B8760">
        <v>2016</v>
      </c>
      <c r="C8760" t="s">
        <v>85</v>
      </c>
      <c r="D8760" t="s">
        <v>86</v>
      </c>
      <c r="E8760" t="s">
        <v>484</v>
      </c>
      <c r="F8760">
        <v>1</v>
      </c>
      <c r="H8760">
        <v>6096</v>
      </c>
      <c r="K8760">
        <v>6096</v>
      </c>
      <c r="M8760" s="2" t="str">
        <f>VLOOKUP(A8760,disaster_subtype!$A$2:$P$59908,5,FALSE)</f>
        <v>Epidemic</v>
      </c>
    </row>
    <row r="8761" spans="1:13" x14ac:dyDescent="0.2">
      <c r="A8761" s="1" t="str">
        <f t="shared" si="136"/>
        <v>2016HTI6537675840502780945052000</v>
      </c>
      <c r="B8761">
        <v>2016</v>
      </c>
      <c r="C8761" t="s">
        <v>85</v>
      </c>
      <c r="D8761" t="s">
        <v>86</v>
      </c>
      <c r="E8761" t="s">
        <v>485</v>
      </c>
      <c r="F8761">
        <v>6</v>
      </c>
      <c r="G8761">
        <v>53</v>
      </c>
      <c r="H8761">
        <v>7675</v>
      </c>
      <c r="I8761">
        <v>84050</v>
      </c>
      <c r="J8761">
        <v>2780</v>
      </c>
      <c r="K8761">
        <v>94505</v>
      </c>
      <c r="L8761">
        <v>2000</v>
      </c>
      <c r="M8761" s="2" t="e">
        <f>VLOOKUP(A8761,disaster_subtype!$A$2:$P$59908,5,FALSE)</f>
        <v>#N/A</v>
      </c>
    </row>
    <row r="8762" spans="1:13" x14ac:dyDescent="0.2">
      <c r="A8762" s="1" t="str">
        <f t="shared" si="136"/>
        <v>2016HTI1546439210000021004392000000</v>
      </c>
      <c r="B8762">
        <v>2016</v>
      </c>
      <c r="C8762" t="s">
        <v>85</v>
      </c>
      <c r="D8762" t="s">
        <v>86</v>
      </c>
      <c r="E8762" t="s">
        <v>487</v>
      </c>
      <c r="F8762">
        <v>1</v>
      </c>
      <c r="G8762">
        <v>546</v>
      </c>
      <c r="H8762">
        <v>439</v>
      </c>
      <c r="I8762">
        <v>2100000</v>
      </c>
      <c r="K8762">
        <v>2100439</v>
      </c>
      <c r="L8762">
        <v>2000000</v>
      </c>
      <c r="M8762" s="2" t="str">
        <f>VLOOKUP(A8762,disaster_subtype!$A$2:$P$59908,5,FALSE)</f>
        <v>Storm</v>
      </c>
    </row>
    <row r="8763" spans="1:13" x14ac:dyDescent="0.2">
      <c r="A8763" s="1" t="str">
        <f t="shared" si="136"/>
        <v>2016HND26450500450500</v>
      </c>
      <c r="B8763">
        <v>2016</v>
      </c>
      <c r="C8763" t="s">
        <v>118</v>
      </c>
      <c r="D8763" t="s">
        <v>119</v>
      </c>
      <c r="E8763" t="s">
        <v>485</v>
      </c>
      <c r="F8763">
        <v>2</v>
      </c>
      <c r="G8763">
        <v>6</v>
      </c>
      <c r="I8763">
        <v>450500</v>
      </c>
      <c r="K8763">
        <v>450500</v>
      </c>
      <c r="M8763" s="2" t="e">
        <f>VLOOKUP(A8763,disaster_subtype!$A$2:$P$59908,5,FALSE)</f>
        <v>#N/A</v>
      </c>
    </row>
    <row r="8764" spans="1:13" x14ac:dyDescent="0.2">
      <c r="A8764" s="1" t="str">
        <f t="shared" si="136"/>
        <v>2016HND11151151</v>
      </c>
      <c r="B8764">
        <v>2016</v>
      </c>
      <c r="C8764" t="s">
        <v>118</v>
      </c>
      <c r="D8764" t="s">
        <v>119</v>
      </c>
      <c r="E8764" t="s">
        <v>487</v>
      </c>
      <c r="F8764">
        <v>1</v>
      </c>
      <c r="G8764">
        <v>1</v>
      </c>
      <c r="I8764">
        <v>151</v>
      </c>
      <c r="K8764">
        <v>151</v>
      </c>
      <c r="M8764" s="2" t="str">
        <f>VLOOKUP(A8764,disaster_subtype!$A$2:$P$59908,5,FALSE)</f>
        <v>Storm</v>
      </c>
    </row>
    <row r="8765" spans="1:13" x14ac:dyDescent="0.2">
      <c r="A8765" s="1" t="str">
        <f t="shared" si="136"/>
        <v>2016HUN122822282</v>
      </c>
      <c r="B8765">
        <v>2016</v>
      </c>
      <c r="C8765" t="s">
        <v>316</v>
      </c>
      <c r="D8765" t="s">
        <v>317</v>
      </c>
      <c r="E8765" t="s">
        <v>485</v>
      </c>
      <c r="F8765">
        <v>1</v>
      </c>
      <c r="I8765">
        <v>2282</v>
      </c>
      <c r="K8765">
        <v>2282</v>
      </c>
      <c r="M8765" s="2" t="str">
        <f>VLOOKUP(A8765,disaster_subtype!$A$2:$P$59908,5,FALSE)</f>
        <v>Flood</v>
      </c>
    </row>
    <row r="8766" spans="1:13" x14ac:dyDescent="0.2">
      <c r="A8766" s="1" t="str">
        <f t="shared" si="136"/>
        <v>2016IND18308105001080875000</v>
      </c>
      <c r="B8766">
        <v>2016</v>
      </c>
      <c r="C8766" t="s">
        <v>13</v>
      </c>
      <c r="D8766" t="s">
        <v>14</v>
      </c>
      <c r="E8766" t="s">
        <v>488</v>
      </c>
      <c r="F8766">
        <v>1</v>
      </c>
      <c r="G8766">
        <v>8</v>
      </c>
      <c r="H8766">
        <v>308</v>
      </c>
      <c r="I8766">
        <v>10500</v>
      </c>
      <c r="K8766">
        <v>10808</v>
      </c>
      <c r="L8766">
        <v>75000</v>
      </c>
      <c r="M8766" s="2" t="str">
        <f>VLOOKUP(A8766,disaster_subtype!$A$2:$P$59908,5,FALSE)</f>
        <v>Earthquake</v>
      </c>
    </row>
    <row r="8767" spans="1:13" x14ac:dyDescent="0.2">
      <c r="A8767" s="1" t="str">
        <f t="shared" si="136"/>
        <v>2016IND1300</v>
      </c>
      <c r="B8767">
        <v>2016</v>
      </c>
      <c r="C8767" t="s">
        <v>13</v>
      </c>
      <c r="D8767" t="s">
        <v>14</v>
      </c>
      <c r="E8767" t="s">
        <v>492</v>
      </c>
      <c r="F8767">
        <v>1</v>
      </c>
      <c r="G8767">
        <v>300</v>
      </c>
      <c r="M8767" s="2" t="str">
        <f>VLOOKUP(A8767,disaster_subtype!$A$2:$P$59908,5,FALSE)</f>
        <v xml:space="preserve">Extreme temperature </v>
      </c>
    </row>
    <row r="8768" spans="1:13" x14ac:dyDescent="0.2">
      <c r="A8768" s="1" t="str">
        <f t="shared" si="136"/>
        <v>2016IND86791806000200000038060001499000</v>
      </c>
      <c r="B8768">
        <v>2016</v>
      </c>
      <c r="C8768" t="s">
        <v>13</v>
      </c>
      <c r="D8768" t="s">
        <v>14</v>
      </c>
      <c r="E8768" t="s">
        <v>485</v>
      </c>
      <c r="F8768">
        <v>8</v>
      </c>
      <c r="G8768">
        <v>679</v>
      </c>
      <c r="I8768">
        <v>1806000</v>
      </c>
      <c r="J8768">
        <v>2000000</v>
      </c>
      <c r="K8768">
        <v>3806000</v>
      </c>
      <c r="L8768">
        <v>1499000</v>
      </c>
      <c r="M8768" s="2" t="e">
        <f>VLOOKUP(A8768,disaster_subtype!$A$2:$P$59908,5,FALSE)</f>
        <v>#N/A</v>
      </c>
    </row>
    <row r="8769" spans="1:13" x14ac:dyDescent="0.2">
      <c r="A8769" s="1" t="str">
        <f t="shared" si="136"/>
        <v>2016IND22055</v>
      </c>
      <c r="B8769">
        <v>2016</v>
      </c>
      <c r="C8769" t="s">
        <v>13</v>
      </c>
      <c r="D8769" t="s">
        <v>14</v>
      </c>
      <c r="E8769" t="s">
        <v>80</v>
      </c>
      <c r="F8769">
        <v>2</v>
      </c>
      <c r="G8769">
        <v>20</v>
      </c>
      <c r="H8769">
        <v>5</v>
      </c>
      <c r="K8769">
        <v>5</v>
      </c>
      <c r="M8769" s="2" t="e">
        <f>VLOOKUP(A8769,disaster_subtype!$A$2:$P$59908,5,FALSE)</f>
        <v>#N/A</v>
      </c>
    </row>
    <row r="8770" spans="1:13" x14ac:dyDescent="0.2">
      <c r="A8770" s="1" t="str">
        <f t="shared" ref="A8770:A8833" si="137">B8770&amp;C8770&amp;F8770&amp;G8770&amp;H8770&amp;I8770&amp;J8770&amp;K8770&amp;L8770</f>
        <v>2016IND31281000000</v>
      </c>
      <c r="B8770">
        <v>2016</v>
      </c>
      <c r="C8770" t="s">
        <v>13</v>
      </c>
      <c r="D8770" t="s">
        <v>14</v>
      </c>
      <c r="E8770" t="s">
        <v>487</v>
      </c>
      <c r="F8770">
        <v>3</v>
      </c>
      <c r="G8770">
        <v>128</v>
      </c>
      <c r="L8770">
        <v>1000000</v>
      </c>
      <c r="M8770" s="2" t="e">
        <f>VLOOKUP(A8770,disaster_subtype!$A$2:$P$59908,5,FALSE)</f>
        <v>#N/A</v>
      </c>
    </row>
    <row r="8771" spans="1:13" x14ac:dyDescent="0.2">
      <c r="A8771" s="1" t="str">
        <f t="shared" si="137"/>
        <v>2016IND17</v>
      </c>
      <c r="B8771">
        <v>2016</v>
      </c>
      <c r="C8771" t="s">
        <v>13</v>
      </c>
      <c r="D8771" t="s">
        <v>14</v>
      </c>
      <c r="E8771" t="s">
        <v>490</v>
      </c>
      <c r="F8771">
        <v>1</v>
      </c>
      <c r="G8771">
        <v>7</v>
      </c>
      <c r="M8771" s="2" t="str">
        <f>VLOOKUP(A8771,disaster_subtype!$A$2:$P$59908,5,FALSE)</f>
        <v>Wildfire</v>
      </c>
    </row>
    <row r="8772" spans="1:13" x14ac:dyDescent="0.2">
      <c r="A8772" s="1" t="str">
        <f t="shared" si="137"/>
        <v>2016IDN31048658893189796100000</v>
      </c>
      <c r="B8772">
        <v>2016</v>
      </c>
      <c r="C8772" t="s">
        <v>78</v>
      </c>
      <c r="D8772" t="s">
        <v>79</v>
      </c>
      <c r="E8772" t="s">
        <v>488</v>
      </c>
      <c r="F8772">
        <v>3</v>
      </c>
      <c r="G8772">
        <v>104</v>
      </c>
      <c r="H8772">
        <v>865</v>
      </c>
      <c r="I8772">
        <v>88931</v>
      </c>
      <c r="K8772">
        <v>89796</v>
      </c>
      <c r="L8772">
        <v>100000</v>
      </c>
      <c r="M8772" s="2" t="str">
        <f>VLOOKUP(A8772,disaster_subtype!$A$2:$P$59908,5,FALSE)</f>
        <v>Earthquake</v>
      </c>
    </row>
    <row r="8773" spans="1:13" x14ac:dyDescent="0.2">
      <c r="A8773" s="1" t="str">
        <f t="shared" si="137"/>
        <v>2016IDN10893830898920392009108000</v>
      </c>
      <c r="B8773">
        <v>2016</v>
      </c>
      <c r="C8773" t="s">
        <v>78</v>
      </c>
      <c r="D8773" t="s">
        <v>79</v>
      </c>
      <c r="E8773" t="s">
        <v>485</v>
      </c>
      <c r="F8773">
        <v>10</v>
      </c>
      <c r="G8773">
        <v>89</v>
      </c>
      <c r="I8773">
        <v>383089</v>
      </c>
      <c r="J8773">
        <v>8920</v>
      </c>
      <c r="K8773">
        <v>392009</v>
      </c>
      <c r="L8773">
        <v>108000</v>
      </c>
      <c r="M8773" s="2" t="e">
        <f>VLOOKUP(A8773,disaster_subtype!$A$2:$P$59908,5,FALSE)</f>
        <v>#N/A</v>
      </c>
    </row>
    <row r="8774" spans="1:13" x14ac:dyDescent="0.2">
      <c r="A8774" s="1" t="str">
        <f t="shared" si="137"/>
        <v>2016IDN27725000</v>
      </c>
      <c r="B8774">
        <v>2016</v>
      </c>
      <c r="C8774" t="s">
        <v>78</v>
      </c>
      <c r="D8774" t="s">
        <v>79</v>
      </c>
      <c r="E8774" t="s">
        <v>80</v>
      </c>
      <c r="F8774">
        <v>2</v>
      </c>
      <c r="G8774">
        <v>77</v>
      </c>
      <c r="L8774">
        <v>25000</v>
      </c>
      <c r="M8774" s="2" t="str">
        <f>VLOOKUP(A8774,disaster_subtype!$A$2:$P$59908,5,FALSE)</f>
        <v>Landslide</v>
      </c>
    </row>
    <row r="8775" spans="1:13" x14ac:dyDescent="0.2">
      <c r="A8775" s="1" t="str">
        <f t="shared" si="137"/>
        <v>2016IRN1420002000</v>
      </c>
      <c r="B8775">
        <v>2016</v>
      </c>
      <c r="C8775" t="s">
        <v>87</v>
      </c>
      <c r="D8775" t="s">
        <v>88</v>
      </c>
      <c r="E8775" t="s">
        <v>487</v>
      </c>
      <c r="F8775">
        <v>1</v>
      </c>
      <c r="G8775">
        <v>4</v>
      </c>
      <c r="J8775">
        <v>2000</v>
      </c>
      <c r="K8775">
        <v>2000</v>
      </c>
      <c r="M8775" s="2" t="str">
        <f>VLOOKUP(A8775,disaster_subtype!$A$2:$P$59908,5,FALSE)</f>
        <v>Storm</v>
      </c>
    </row>
    <row r="8776" spans="1:13" x14ac:dyDescent="0.2">
      <c r="A8776" s="1" t="str">
        <f t="shared" si="137"/>
        <v>2016ISR11376000060137520000</v>
      </c>
      <c r="B8776">
        <v>2016</v>
      </c>
      <c r="C8776" t="s">
        <v>318</v>
      </c>
      <c r="D8776" t="s">
        <v>319</v>
      </c>
      <c r="E8776" t="s">
        <v>490</v>
      </c>
      <c r="F8776">
        <v>1</v>
      </c>
      <c r="H8776">
        <v>137</v>
      </c>
      <c r="I8776">
        <v>60000</v>
      </c>
      <c r="K8776">
        <v>60137</v>
      </c>
      <c r="L8776">
        <v>520000</v>
      </c>
      <c r="M8776" s="2" t="str">
        <f>VLOOKUP(A8776,disaster_subtype!$A$2:$P$59908,5,FALSE)</f>
        <v>Wildfire</v>
      </c>
    </row>
    <row r="8777" spans="1:13" x14ac:dyDescent="0.2">
      <c r="A8777" s="1" t="str">
        <f t="shared" si="137"/>
        <v>2016ITA329744429729301735400000</v>
      </c>
      <c r="B8777">
        <v>2016</v>
      </c>
      <c r="C8777" t="s">
        <v>57</v>
      </c>
      <c r="D8777" t="s">
        <v>58</v>
      </c>
      <c r="E8777" t="s">
        <v>488</v>
      </c>
      <c r="F8777">
        <v>3</v>
      </c>
      <c r="G8777">
        <v>297</v>
      </c>
      <c r="H8777">
        <v>444</v>
      </c>
      <c r="I8777">
        <v>29729</v>
      </c>
      <c r="K8777">
        <v>30173</v>
      </c>
      <c r="L8777">
        <v>5400000</v>
      </c>
      <c r="M8777" s="2" t="str">
        <f>VLOOKUP(A8777,disaster_subtype!$A$2:$P$59908,5,FALSE)</f>
        <v>Earthquake</v>
      </c>
    </row>
    <row r="8778" spans="1:13" x14ac:dyDescent="0.2">
      <c r="A8778" s="1" t="str">
        <f t="shared" si="137"/>
        <v>2016ITA12400400100000</v>
      </c>
      <c r="B8778">
        <v>2016</v>
      </c>
      <c r="C8778" t="s">
        <v>57</v>
      </c>
      <c r="D8778" t="s">
        <v>58</v>
      </c>
      <c r="E8778" t="s">
        <v>485</v>
      </c>
      <c r="F8778">
        <v>1</v>
      </c>
      <c r="G8778">
        <v>2</v>
      </c>
      <c r="I8778">
        <v>400</v>
      </c>
      <c r="K8778">
        <v>400</v>
      </c>
      <c r="L8778">
        <v>100000</v>
      </c>
      <c r="M8778" s="2" t="str">
        <f>VLOOKUP(A8778,disaster_subtype!$A$2:$P$59908,5,FALSE)</f>
        <v>Flood</v>
      </c>
    </row>
    <row r="8779" spans="1:13" x14ac:dyDescent="0.2">
      <c r="A8779" s="1" t="str">
        <f t="shared" si="137"/>
        <v>2016JAM1125000125000</v>
      </c>
      <c r="B8779">
        <v>2016</v>
      </c>
      <c r="C8779" t="s">
        <v>15</v>
      </c>
      <c r="D8779" t="s">
        <v>16</v>
      </c>
      <c r="E8779" t="s">
        <v>487</v>
      </c>
      <c r="F8779">
        <v>1</v>
      </c>
      <c r="I8779">
        <v>125000</v>
      </c>
      <c r="K8779">
        <v>125000</v>
      </c>
      <c r="M8779" s="2" t="str">
        <f>VLOOKUP(A8779,disaster_subtype!$A$2:$P$59908,5,FALSE)</f>
        <v>Storm</v>
      </c>
    </row>
    <row r="8780" spans="1:13" x14ac:dyDescent="0.2">
      <c r="A8780" s="1" t="str">
        <f t="shared" si="137"/>
        <v>2016JPN35824913932432399141972520100000</v>
      </c>
      <c r="B8780">
        <v>2016</v>
      </c>
      <c r="C8780" t="s">
        <v>19</v>
      </c>
      <c r="D8780" t="s">
        <v>20</v>
      </c>
      <c r="E8780" t="s">
        <v>488</v>
      </c>
      <c r="F8780">
        <v>3</v>
      </c>
      <c r="G8780">
        <v>58</v>
      </c>
      <c r="H8780">
        <v>2491</v>
      </c>
      <c r="I8780">
        <v>393243</v>
      </c>
      <c r="J8780">
        <v>23991</v>
      </c>
      <c r="K8780">
        <v>419725</v>
      </c>
      <c r="L8780">
        <v>20100000</v>
      </c>
      <c r="M8780" s="2" t="str">
        <f>VLOOKUP(A8780,disaster_subtype!$A$2:$P$59908,5,FALSE)</f>
        <v>Earthquake</v>
      </c>
    </row>
    <row r="8781" spans="1:13" x14ac:dyDescent="0.2">
      <c r="A8781" s="1" t="str">
        <f t="shared" si="137"/>
        <v>2016JPN21111001100</v>
      </c>
      <c r="B8781">
        <v>2016</v>
      </c>
      <c r="C8781" t="s">
        <v>19</v>
      </c>
      <c r="D8781" t="s">
        <v>20</v>
      </c>
      <c r="E8781" t="s">
        <v>492</v>
      </c>
      <c r="F8781">
        <v>2</v>
      </c>
      <c r="G8781">
        <v>11</v>
      </c>
      <c r="H8781">
        <v>1100</v>
      </c>
      <c r="K8781">
        <v>1100</v>
      </c>
      <c r="M8781" s="2" t="e">
        <f>VLOOKUP(A8781,disaster_subtype!$A$2:$P$59908,5,FALSE)</f>
        <v>#N/A</v>
      </c>
    </row>
    <row r="8782" spans="1:13" x14ac:dyDescent="0.2">
      <c r="A8782" s="1" t="str">
        <f t="shared" si="137"/>
        <v>2016JPN1760006000</v>
      </c>
      <c r="B8782">
        <v>2016</v>
      </c>
      <c r="C8782" t="s">
        <v>19</v>
      </c>
      <c r="D8782" t="s">
        <v>20</v>
      </c>
      <c r="E8782" t="s">
        <v>485</v>
      </c>
      <c r="F8782">
        <v>1</v>
      </c>
      <c r="G8782">
        <v>7</v>
      </c>
      <c r="I8782">
        <v>6000</v>
      </c>
      <c r="K8782">
        <v>6000</v>
      </c>
      <c r="M8782" s="2" t="str">
        <f>VLOOKUP(A8782,disaster_subtype!$A$2:$P$59908,5,FALSE)</f>
        <v>Flood</v>
      </c>
    </row>
    <row r="8783" spans="1:13" x14ac:dyDescent="0.2">
      <c r="A8783" s="1" t="str">
        <f t="shared" si="137"/>
        <v>2016JPN4257096339703100000</v>
      </c>
      <c r="B8783">
        <v>2016</v>
      </c>
      <c r="C8783" t="s">
        <v>19</v>
      </c>
      <c r="D8783" t="s">
        <v>20</v>
      </c>
      <c r="E8783" t="s">
        <v>487</v>
      </c>
      <c r="F8783">
        <v>4</v>
      </c>
      <c r="G8783">
        <v>25</v>
      </c>
      <c r="H8783">
        <v>70</v>
      </c>
      <c r="I8783">
        <v>9633</v>
      </c>
      <c r="K8783">
        <v>9703</v>
      </c>
      <c r="L8783">
        <v>100000</v>
      </c>
      <c r="M8783" s="2" t="str">
        <f>VLOOKUP(A8783,disaster_subtype!$A$2:$P$59908,5,FALSE)</f>
        <v>Storm</v>
      </c>
    </row>
    <row r="8784" spans="1:13" x14ac:dyDescent="0.2">
      <c r="A8784" s="1" t="str">
        <f t="shared" si="137"/>
        <v>2016KEN112546001254600</v>
      </c>
      <c r="B8784">
        <v>2016</v>
      </c>
      <c r="C8784" t="s">
        <v>266</v>
      </c>
      <c r="D8784" t="s">
        <v>267</v>
      </c>
      <c r="E8784" t="s">
        <v>12</v>
      </c>
      <c r="F8784">
        <v>1</v>
      </c>
      <c r="I8784">
        <v>1254600</v>
      </c>
      <c r="K8784">
        <v>1254600</v>
      </c>
      <c r="M8784" s="2" t="str">
        <f>VLOOKUP(A8784,disaster_subtype!$A$2:$P$59908,5,FALSE)</f>
        <v>Drought</v>
      </c>
    </row>
    <row r="8785" spans="1:13" x14ac:dyDescent="0.2">
      <c r="A8785" s="1" t="str">
        <f t="shared" si="137"/>
        <v>2016KEN24210000100011000</v>
      </c>
      <c r="B8785">
        <v>2016</v>
      </c>
      <c r="C8785" t="s">
        <v>266</v>
      </c>
      <c r="D8785" t="s">
        <v>267</v>
      </c>
      <c r="E8785" t="s">
        <v>485</v>
      </c>
      <c r="F8785">
        <v>2</v>
      </c>
      <c r="G8785">
        <v>42</v>
      </c>
      <c r="I8785">
        <v>10000</v>
      </c>
      <c r="J8785">
        <v>1000</v>
      </c>
      <c r="K8785">
        <v>11000</v>
      </c>
      <c r="M8785" s="2" t="e">
        <f>VLOOKUP(A8785,disaster_subtype!$A$2:$P$59908,5,FALSE)</f>
        <v>#N/A</v>
      </c>
    </row>
    <row r="8786" spans="1:13" x14ac:dyDescent="0.2">
      <c r="A8786" s="1" t="str">
        <f t="shared" si="137"/>
        <v>2016PRK255260000060000061000</v>
      </c>
      <c r="B8786">
        <v>2016</v>
      </c>
      <c r="C8786" t="s">
        <v>358</v>
      </c>
      <c r="D8786" t="s">
        <v>359</v>
      </c>
      <c r="E8786" t="s">
        <v>485</v>
      </c>
      <c r="F8786">
        <v>2</v>
      </c>
      <c r="G8786">
        <v>552</v>
      </c>
      <c r="I8786">
        <v>600000</v>
      </c>
      <c r="K8786">
        <v>600000</v>
      </c>
      <c r="L8786">
        <v>61000</v>
      </c>
      <c r="M8786" s="2" t="e">
        <f>VLOOKUP(A8786,disaster_subtype!$A$2:$P$59908,5,FALSE)</f>
        <v>#N/A</v>
      </c>
    </row>
    <row r="8787" spans="1:13" x14ac:dyDescent="0.2">
      <c r="A8787" s="1" t="str">
        <f t="shared" si="137"/>
        <v>2016KOR132298002983221000</v>
      </c>
      <c r="B8787">
        <v>2016</v>
      </c>
      <c r="C8787" t="s">
        <v>176</v>
      </c>
      <c r="D8787" t="s">
        <v>177</v>
      </c>
      <c r="E8787" t="s">
        <v>488</v>
      </c>
      <c r="F8787">
        <v>1</v>
      </c>
      <c r="H8787">
        <v>32</v>
      </c>
      <c r="I8787">
        <v>29800</v>
      </c>
      <c r="K8787">
        <v>29832</v>
      </c>
      <c r="L8787">
        <v>21000</v>
      </c>
      <c r="M8787" s="2" t="str">
        <f>VLOOKUP(A8787,disaster_subtype!$A$2:$P$59908,5,FALSE)</f>
        <v>Earthquake</v>
      </c>
    </row>
    <row r="8788" spans="1:13" x14ac:dyDescent="0.2">
      <c r="A8788" s="1" t="str">
        <f t="shared" si="137"/>
        <v>2016KOR16127000</v>
      </c>
      <c r="B8788">
        <v>2016</v>
      </c>
      <c r="C8788" t="s">
        <v>176</v>
      </c>
      <c r="D8788" t="s">
        <v>177</v>
      </c>
      <c r="E8788" t="s">
        <v>492</v>
      </c>
      <c r="F8788">
        <v>1</v>
      </c>
      <c r="G8788">
        <v>6</v>
      </c>
      <c r="L8788">
        <v>127000</v>
      </c>
      <c r="M8788" s="2" t="str">
        <f>VLOOKUP(A8788,disaster_subtype!$A$2:$P$59908,5,FALSE)</f>
        <v xml:space="preserve">Extreme temperature </v>
      </c>
    </row>
    <row r="8789" spans="1:13" x14ac:dyDescent="0.2">
      <c r="A8789" s="1" t="str">
        <f t="shared" si="137"/>
        <v>2016KOR11015001500126000</v>
      </c>
      <c r="B8789">
        <v>2016</v>
      </c>
      <c r="C8789" t="s">
        <v>176</v>
      </c>
      <c r="D8789" t="s">
        <v>177</v>
      </c>
      <c r="E8789" t="s">
        <v>487</v>
      </c>
      <c r="F8789">
        <v>1</v>
      </c>
      <c r="G8789">
        <v>10</v>
      </c>
      <c r="I8789">
        <v>1500</v>
      </c>
      <c r="K8789">
        <v>1500</v>
      </c>
      <c r="L8789">
        <v>126000</v>
      </c>
      <c r="M8789" s="2" t="str">
        <f>VLOOKUP(A8789,disaster_subtype!$A$2:$P$59908,5,FALSE)</f>
        <v>Storm</v>
      </c>
    </row>
    <row r="8790" spans="1:13" x14ac:dyDescent="0.2">
      <c r="A8790" s="1" t="str">
        <f t="shared" si="137"/>
        <v>2016LAO15263282632850</v>
      </c>
      <c r="B8790">
        <v>2016</v>
      </c>
      <c r="C8790" t="s">
        <v>286</v>
      </c>
      <c r="D8790" t="s">
        <v>287</v>
      </c>
      <c r="E8790" t="s">
        <v>485</v>
      </c>
      <c r="F8790">
        <v>1</v>
      </c>
      <c r="G8790">
        <v>5</v>
      </c>
      <c r="I8790">
        <v>26328</v>
      </c>
      <c r="K8790">
        <v>26328</v>
      </c>
      <c r="L8790">
        <v>50</v>
      </c>
      <c r="M8790" s="2" t="str">
        <f>VLOOKUP(A8790,disaster_subtype!$A$2:$P$59908,5,FALSE)</f>
        <v>Flood</v>
      </c>
    </row>
    <row r="8791" spans="1:13" x14ac:dyDescent="0.2">
      <c r="A8791" s="1" t="str">
        <f t="shared" si="137"/>
        <v>2016LSO1979000979000</v>
      </c>
      <c r="B8791">
        <v>2016</v>
      </c>
      <c r="C8791" t="s">
        <v>302</v>
      </c>
      <c r="D8791" t="s">
        <v>303</v>
      </c>
      <c r="E8791" t="s">
        <v>12</v>
      </c>
      <c r="F8791">
        <v>1</v>
      </c>
      <c r="I8791">
        <v>979000</v>
      </c>
      <c r="K8791">
        <v>979000</v>
      </c>
      <c r="M8791" s="2" t="str">
        <f>VLOOKUP(A8791,disaster_subtype!$A$2:$P$59908,5,FALSE)</f>
        <v>Drought</v>
      </c>
    </row>
    <row r="8792" spans="1:13" x14ac:dyDescent="0.2">
      <c r="A8792" s="1" t="str">
        <f t="shared" si="137"/>
        <v>2016LBR11543115431</v>
      </c>
      <c r="B8792">
        <v>2016</v>
      </c>
      <c r="C8792" t="s">
        <v>360</v>
      </c>
      <c r="D8792" t="s">
        <v>361</v>
      </c>
      <c r="E8792" t="s">
        <v>485</v>
      </c>
      <c r="F8792">
        <v>1</v>
      </c>
      <c r="I8792">
        <v>15431</v>
      </c>
      <c r="K8792">
        <v>15431</v>
      </c>
      <c r="M8792" s="2" t="str">
        <f>VLOOKUP(A8792,disaster_subtype!$A$2:$P$59908,5,FALSE)</f>
        <v>Flood</v>
      </c>
    </row>
    <row r="8793" spans="1:13" x14ac:dyDescent="0.2">
      <c r="A8793" s="1" t="str">
        <f t="shared" si="137"/>
        <v>2016MKD110010010000</v>
      </c>
      <c r="B8793">
        <v>2016</v>
      </c>
      <c r="C8793" t="s">
        <v>425</v>
      </c>
      <c r="D8793" t="s">
        <v>426</v>
      </c>
      <c r="E8793" t="s">
        <v>488</v>
      </c>
      <c r="F8793">
        <v>1</v>
      </c>
      <c r="H8793">
        <v>100</v>
      </c>
      <c r="K8793">
        <v>100</v>
      </c>
      <c r="L8793">
        <v>10000</v>
      </c>
      <c r="M8793" s="2" t="str">
        <f>VLOOKUP(A8793,disaster_subtype!$A$2:$P$59908,5,FALSE)</f>
        <v>Earthquake</v>
      </c>
    </row>
    <row r="8794" spans="1:13" x14ac:dyDescent="0.2">
      <c r="A8794" s="1" t="str">
        <f t="shared" si="137"/>
        <v>2016MKD12260335223358250000</v>
      </c>
      <c r="B8794">
        <v>2016</v>
      </c>
      <c r="C8794" t="s">
        <v>425</v>
      </c>
      <c r="D8794" t="s">
        <v>426</v>
      </c>
      <c r="E8794" t="s">
        <v>485</v>
      </c>
      <c r="F8794">
        <v>1</v>
      </c>
      <c r="G8794">
        <v>22</v>
      </c>
      <c r="H8794">
        <v>60</v>
      </c>
      <c r="I8794">
        <v>33522</v>
      </c>
      <c r="K8794">
        <v>33582</v>
      </c>
      <c r="L8794">
        <v>50000</v>
      </c>
      <c r="M8794" s="2" t="str">
        <f>VLOOKUP(A8794,disaster_subtype!$A$2:$P$59908,5,FALSE)</f>
        <v>Flood</v>
      </c>
    </row>
    <row r="8795" spans="1:13" x14ac:dyDescent="0.2">
      <c r="A8795" s="1" t="str">
        <f t="shared" si="137"/>
        <v>2016MDG111400001140000</v>
      </c>
      <c r="B8795">
        <v>2016</v>
      </c>
      <c r="C8795" t="s">
        <v>304</v>
      </c>
      <c r="D8795" t="s">
        <v>305</v>
      </c>
      <c r="E8795" t="s">
        <v>12</v>
      </c>
      <c r="F8795">
        <v>1</v>
      </c>
      <c r="I8795">
        <v>1140000</v>
      </c>
      <c r="K8795">
        <v>1140000</v>
      </c>
      <c r="M8795" s="2" t="str">
        <f>VLOOKUP(A8795,disaster_subtype!$A$2:$P$59908,5,FALSE)</f>
        <v>Drought</v>
      </c>
    </row>
    <row r="8796" spans="1:13" x14ac:dyDescent="0.2">
      <c r="A8796" s="1" t="str">
        <f t="shared" si="137"/>
        <v>2016MWI11228002800</v>
      </c>
      <c r="B8796">
        <v>2016</v>
      </c>
      <c r="C8796" t="s">
        <v>296</v>
      </c>
      <c r="D8796" t="s">
        <v>297</v>
      </c>
      <c r="E8796" t="s">
        <v>485</v>
      </c>
      <c r="F8796">
        <v>1</v>
      </c>
      <c r="G8796">
        <v>12</v>
      </c>
      <c r="J8796">
        <v>2800</v>
      </c>
      <c r="K8796">
        <v>2800</v>
      </c>
      <c r="M8796" s="2" t="str">
        <f>VLOOKUP(A8796,disaster_subtype!$A$2:$P$59908,5,FALSE)</f>
        <v>Flood</v>
      </c>
    </row>
    <row r="8797" spans="1:13" x14ac:dyDescent="0.2">
      <c r="A8797" s="1" t="str">
        <f t="shared" si="137"/>
        <v>2016MYS43184131841132000</v>
      </c>
      <c r="B8797">
        <v>2016</v>
      </c>
      <c r="C8797" t="s">
        <v>278</v>
      </c>
      <c r="D8797" t="s">
        <v>279</v>
      </c>
      <c r="E8797" t="s">
        <v>485</v>
      </c>
      <c r="F8797">
        <v>4</v>
      </c>
      <c r="I8797">
        <v>31841</v>
      </c>
      <c r="K8797">
        <v>31841</v>
      </c>
      <c r="L8797">
        <v>132000</v>
      </c>
      <c r="M8797" s="2" t="str">
        <f>VLOOKUP(A8797,disaster_subtype!$A$2:$P$59908,5,FALSE)</f>
        <v>Flood</v>
      </c>
    </row>
    <row r="8798" spans="1:13" x14ac:dyDescent="0.2">
      <c r="A8798" s="1" t="str">
        <f t="shared" si="137"/>
        <v>2016MLI11395009500</v>
      </c>
      <c r="B8798">
        <v>2016</v>
      </c>
      <c r="C8798" t="s">
        <v>105</v>
      </c>
      <c r="D8798" t="s">
        <v>106</v>
      </c>
      <c r="E8798" t="s">
        <v>485</v>
      </c>
      <c r="F8798">
        <v>1</v>
      </c>
      <c r="G8798">
        <v>13</v>
      </c>
      <c r="I8798">
        <v>9500</v>
      </c>
      <c r="K8798">
        <v>9500</v>
      </c>
      <c r="M8798" s="2" t="str">
        <f>VLOOKUP(A8798,disaster_subtype!$A$2:$P$59908,5,FALSE)</f>
        <v>Flood</v>
      </c>
    </row>
    <row r="8799" spans="1:13" x14ac:dyDescent="0.2">
      <c r="A8799" s="1" t="str">
        <f t="shared" si="137"/>
        <v>2016MHL12100021000</v>
      </c>
      <c r="B8799">
        <v>2016</v>
      </c>
      <c r="C8799" t="s">
        <v>402</v>
      </c>
      <c r="D8799" t="s">
        <v>403</v>
      </c>
      <c r="E8799" t="s">
        <v>12</v>
      </c>
      <c r="F8799">
        <v>1</v>
      </c>
      <c r="I8799">
        <v>21000</v>
      </c>
      <c r="K8799">
        <v>21000</v>
      </c>
      <c r="M8799" s="2" t="str">
        <f>VLOOKUP(A8799,disaster_subtype!$A$2:$P$59908,5,FALSE)</f>
        <v>Drought</v>
      </c>
    </row>
    <row r="8800" spans="1:13" x14ac:dyDescent="0.2">
      <c r="A8800" s="1" t="str">
        <f t="shared" si="137"/>
        <v>2016MEX5255000030005300025000</v>
      </c>
      <c r="B8800">
        <v>2016</v>
      </c>
      <c r="C8800" t="s">
        <v>155</v>
      </c>
      <c r="D8800" t="s">
        <v>156</v>
      </c>
      <c r="E8800" t="s">
        <v>485</v>
      </c>
      <c r="F8800">
        <v>5</v>
      </c>
      <c r="G8800">
        <v>25</v>
      </c>
      <c r="I8800">
        <v>50000</v>
      </c>
      <c r="J8800">
        <v>3000</v>
      </c>
      <c r="K8800">
        <v>53000</v>
      </c>
      <c r="L8800">
        <v>25000</v>
      </c>
      <c r="M8800" s="2" t="e">
        <f>VLOOKUP(A8800,disaster_subtype!$A$2:$P$59908,5,FALSE)</f>
        <v>#N/A</v>
      </c>
    </row>
    <row r="8801" spans="1:13" x14ac:dyDescent="0.2">
      <c r="A8801" s="1" t="str">
        <f t="shared" si="137"/>
        <v>2016MEX265215002150050000</v>
      </c>
      <c r="B8801">
        <v>2016</v>
      </c>
      <c r="C8801" t="s">
        <v>155</v>
      </c>
      <c r="D8801" t="s">
        <v>156</v>
      </c>
      <c r="E8801" t="s">
        <v>487</v>
      </c>
      <c r="F8801">
        <v>2</v>
      </c>
      <c r="G8801">
        <v>65</v>
      </c>
      <c r="I8801">
        <v>21500</v>
      </c>
      <c r="K8801">
        <v>21500</v>
      </c>
      <c r="L8801">
        <v>50000</v>
      </c>
      <c r="M8801" s="2" t="str">
        <f>VLOOKUP(A8801,disaster_subtype!$A$2:$P$59908,5,FALSE)</f>
        <v>Storm</v>
      </c>
    </row>
    <row r="8802" spans="1:13" x14ac:dyDescent="0.2">
      <c r="A8802" s="1" t="str">
        <f t="shared" si="137"/>
        <v>2016FSM1100000100000</v>
      </c>
      <c r="B8802">
        <v>2016</v>
      </c>
      <c r="C8802" t="s">
        <v>388</v>
      </c>
      <c r="D8802" t="s">
        <v>389</v>
      </c>
      <c r="E8802" t="s">
        <v>12</v>
      </c>
      <c r="F8802">
        <v>1</v>
      </c>
      <c r="I8802">
        <v>100000</v>
      </c>
      <c r="K8802">
        <v>100000</v>
      </c>
      <c r="M8802" s="2" t="str">
        <f>VLOOKUP(A8802,disaster_subtype!$A$2:$P$59908,5,FALSE)</f>
        <v>Drought</v>
      </c>
    </row>
    <row r="8803" spans="1:13" x14ac:dyDescent="0.2">
      <c r="A8803" s="1" t="str">
        <f t="shared" si="137"/>
        <v>2016MNG1157000157000</v>
      </c>
      <c r="B8803">
        <v>2016</v>
      </c>
      <c r="C8803" t="s">
        <v>242</v>
      </c>
      <c r="D8803" t="s">
        <v>243</v>
      </c>
      <c r="E8803" t="s">
        <v>492</v>
      </c>
      <c r="F8803">
        <v>1</v>
      </c>
      <c r="I8803">
        <v>157000</v>
      </c>
      <c r="K8803">
        <v>157000</v>
      </c>
      <c r="M8803" s="2" t="str">
        <f>VLOOKUP(A8803,disaster_subtype!$A$2:$P$59908,5,FALSE)</f>
        <v xml:space="preserve">Extreme temperature </v>
      </c>
    </row>
    <row r="8804" spans="1:13" x14ac:dyDescent="0.2">
      <c r="A8804" s="1" t="str">
        <f t="shared" si="137"/>
        <v>2016MAR1750000750000</v>
      </c>
      <c r="B8804">
        <v>2016</v>
      </c>
      <c r="C8804" t="s">
        <v>89</v>
      </c>
      <c r="D8804" t="s">
        <v>90</v>
      </c>
      <c r="E8804" t="s">
        <v>492</v>
      </c>
      <c r="F8804">
        <v>1</v>
      </c>
      <c r="I8804">
        <v>750000</v>
      </c>
      <c r="K8804">
        <v>750000</v>
      </c>
      <c r="M8804" s="2" t="str">
        <f>VLOOKUP(A8804,disaster_subtype!$A$2:$P$59908,5,FALSE)</f>
        <v xml:space="preserve">Extreme temperature </v>
      </c>
    </row>
    <row r="8805" spans="1:13" x14ac:dyDescent="0.2">
      <c r="A8805" s="1" t="str">
        <f t="shared" si="137"/>
        <v>2016MOZ123000002300000</v>
      </c>
      <c r="B8805">
        <v>2016</v>
      </c>
      <c r="C8805" t="s">
        <v>238</v>
      </c>
      <c r="D8805" t="s">
        <v>239</v>
      </c>
      <c r="E8805" t="s">
        <v>12</v>
      </c>
      <c r="F8805">
        <v>1</v>
      </c>
      <c r="I8805">
        <v>2300000</v>
      </c>
      <c r="K8805">
        <v>2300000</v>
      </c>
      <c r="M8805" s="2" t="str">
        <f>VLOOKUP(A8805,disaster_subtype!$A$2:$P$59908,5,FALSE)</f>
        <v>Drought</v>
      </c>
    </row>
    <row r="8806" spans="1:13" x14ac:dyDescent="0.2">
      <c r="A8806" s="1" t="str">
        <f t="shared" si="137"/>
        <v>2016MOZ263171600171600</v>
      </c>
      <c r="B8806">
        <v>2016</v>
      </c>
      <c r="C8806" t="s">
        <v>238</v>
      </c>
      <c r="D8806" t="s">
        <v>239</v>
      </c>
      <c r="E8806" t="s">
        <v>485</v>
      </c>
      <c r="F8806">
        <v>2</v>
      </c>
      <c r="G8806">
        <v>63</v>
      </c>
      <c r="I8806">
        <v>171600</v>
      </c>
      <c r="K8806">
        <v>171600</v>
      </c>
      <c r="M8806" s="2" t="str">
        <f>VLOOKUP(A8806,disaster_subtype!$A$2:$P$59908,5,FALSE)</f>
        <v>Flood</v>
      </c>
    </row>
    <row r="8807" spans="1:13" x14ac:dyDescent="0.2">
      <c r="A8807" s="1" t="str">
        <f t="shared" si="137"/>
        <v>2016MOZ112200150017001644</v>
      </c>
      <c r="B8807">
        <v>2016</v>
      </c>
      <c r="C8807" t="s">
        <v>238</v>
      </c>
      <c r="D8807" t="s">
        <v>239</v>
      </c>
      <c r="E8807" t="s">
        <v>487</v>
      </c>
      <c r="F8807">
        <v>1</v>
      </c>
      <c r="G8807">
        <v>12</v>
      </c>
      <c r="H8807">
        <v>200</v>
      </c>
      <c r="J8807">
        <v>1500</v>
      </c>
      <c r="K8807">
        <v>1700</v>
      </c>
      <c r="L8807">
        <v>1644</v>
      </c>
      <c r="M8807" s="2" t="str">
        <f>VLOOKUP(A8807,disaster_subtype!$A$2:$P$59908,5,FALSE)</f>
        <v>Storm</v>
      </c>
    </row>
    <row r="8808" spans="1:13" x14ac:dyDescent="0.2">
      <c r="A8808" s="1" t="str">
        <f t="shared" si="137"/>
        <v>2016MMR1421150115210000</v>
      </c>
      <c r="B8808">
        <v>2016</v>
      </c>
      <c r="C8808" t="s">
        <v>37</v>
      </c>
      <c r="D8808" t="s">
        <v>38</v>
      </c>
      <c r="E8808" t="s">
        <v>488</v>
      </c>
      <c r="F8808">
        <v>1</v>
      </c>
      <c r="G8808">
        <v>4</v>
      </c>
      <c r="H8808">
        <v>2</v>
      </c>
      <c r="I8808">
        <v>1150</v>
      </c>
      <c r="K8808">
        <v>1152</v>
      </c>
      <c r="L8808">
        <v>10000</v>
      </c>
      <c r="M8808" s="2" t="str">
        <f>VLOOKUP(A8808,disaster_subtype!$A$2:$P$59908,5,FALSE)</f>
        <v>Earthquake</v>
      </c>
    </row>
    <row r="8809" spans="1:13" x14ac:dyDescent="0.2">
      <c r="A8809" s="1" t="str">
        <f t="shared" si="137"/>
        <v>2016MMR134</v>
      </c>
      <c r="B8809">
        <v>2016</v>
      </c>
      <c r="C8809" t="s">
        <v>37</v>
      </c>
      <c r="D8809" t="s">
        <v>38</v>
      </c>
      <c r="E8809" t="s">
        <v>484</v>
      </c>
      <c r="F8809">
        <v>1</v>
      </c>
      <c r="G8809">
        <v>34</v>
      </c>
      <c r="M8809" s="2" t="str">
        <f>VLOOKUP(A8809,disaster_subtype!$A$2:$P$59908,5,FALSE)</f>
        <v>Epidemic</v>
      </c>
    </row>
    <row r="8810" spans="1:13" x14ac:dyDescent="0.2">
      <c r="A8810" s="1" t="str">
        <f t="shared" si="137"/>
        <v>2016MMR2198522278522272000</v>
      </c>
      <c r="B8810">
        <v>2016</v>
      </c>
      <c r="C8810" t="s">
        <v>37</v>
      </c>
      <c r="D8810" t="s">
        <v>38</v>
      </c>
      <c r="E8810" t="s">
        <v>485</v>
      </c>
      <c r="F8810">
        <v>2</v>
      </c>
      <c r="G8810">
        <v>19</v>
      </c>
      <c r="I8810">
        <v>852227</v>
      </c>
      <c r="K8810">
        <v>852227</v>
      </c>
      <c r="L8810">
        <v>2000</v>
      </c>
      <c r="M8810" s="2" t="str">
        <f>VLOOKUP(A8810,disaster_subtype!$A$2:$P$59908,5,FALSE)</f>
        <v>Flood</v>
      </c>
    </row>
    <row r="8811" spans="1:13" x14ac:dyDescent="0.2">
      <c r="A8811" s="1" t="str">
        <f t="shared" si="137"/>
        <v>2016MMR1421515</v>
      </c>
      <c r="B8811">
        <v>2016</v>
      </c>
      <c r="C8811" t="s">
        <v>37</v>
      </c>
      <c r="D8811" t="s">
        <v>38</v>
      </c>
      <c r="E8811" t="s">
        <v>80</v>
      </c>
      <c r="F8811">
        <v>1</v>
      </c>
      <c r="G8811">
        <v>42</v>
      </c>
      <c r="H8811">
        <v>15</v>
      </c>
      <c r="K8811">
        <v>15</v>
      </c>
      <c r="M8811" s="2" t="str">
        <f>VLOOKUP(A8811,disaster_subtype!$A$2:$P$59908,5,FALSE)</f>
        <v>Landslide</v>
      </c>
    </row>
    <row r="8812" spans="1:13" x14ac:dyDescent="0.2">
      <c r="A8812" s="1" t="str">
        <f t="shared" si="137"/>
        <v>2016MMR232368792012000999564600</v>
      </c>
      <c r="B8812">
        <v>2016</v>
      </c>
      <c r="C8812" t="s">
        <v>37</v>
      </c>
      <c r="D8812" t="s">
        <v>38</v>
      </c>
      <c r="E8812" t="s">
        <v>487</v>
      </c>
      <c r="F8812">
        <v>2</v>
      </c>
      <c r="G8812">
        <v>32</v>
      </c>
      <c r="H8812">
        <v>36</v>
      </c>
      <c r="I8812">
        <v>87920</v>
      </c>
      <c r="J8812">
        <v>12000</v>
      </c>
      <c r="K8812">
        <v>99956</v>
      </c>
      <c r="L8812">
        <v>4600</v>
      </c>
      <c r="M8812" s="2" t="str">
        <f>VLOOKUP(A8812,disaster_subtype!$A$2:$P$59908,5,FALSE)</f>
        <v>Storm</v>
      </c>
    </row>
    <row r="8813" spans="1:13" x14ac:dyDescent="0.2">
      <c r="A8813" s="1" t="str">
        <f t="shared" si="137"/>
        <v>2016NPL216374205002057415000</v>
      </c>
      <c r="B8813">
        <v>2016</v>
      </c>
      <c r="C8813" t="s">
        <v>173</v>
      </c>
      <c r="D8813" t="s">
        <v>174</v>
      </c>
      <c r="E8813" t="s">
        <v>485</v>
      </c>
      <c r="F8813">
        <v>2</v>
      </c>
      <c r="G8813">
        <v>163</v>
      </c>
      <c r="H8813">
        <v>74</v>
      </c>
      <c r="I8813">
        <v>20500</v>
      </c>
      <c r="K8813">
        <v>20574</v>
      </c>
      <c r="L8813">
        <v>15000</v>
      </c>
      <c r="M8813" s="2" t="e">
        <f>VLOOKUP(A8813,disaster_subtype!$A$2:$P$59908,5,FALSE)</f>
        <v>#N/A</v>
      </c>
    </row>
    <row r="8814" spans="1:13" x14ac:dyDescent="0.2">
      <c r="A8814" s="1" t="str">
        <f t="shared" si="137"/>
        <v>2016NPL111</v>
      </c>
      <c r="B8814">
        <v>2016</v>
      </c>
      <c r="C8814" t="s">
        <v>173</v>
      </c>
      <c r="D8814" t="s">
        <v>174</v>
      </c>
      <c r="E8814" t="s">
        <v>490</v>
      </c>
      <c r="F8814">
        <v>1</v>
      </c>
      <c r="G8814">
        <v>11</v>
      </c>
      <c r="M8814" s="2" t="str">
        <f>VLOOKUP(A8814,disaster_subtype!$A$2:$P$59908,5,FALSE)</f>
        <v>Wildfire</v>
      </c>
    </row>
    <row r="8815" spans="1:13" x14ac:dyDescent="0.2">
      <c r="A8815" s="1" t="str">
        <f t="shared" si="137"/>
        <v>2016NLD1844000</v>
      </c>
      <c r="B8815">
        <v>2016</v>
      </c>
      <c r="C8815" t="s">
        <v>220</v>
      </c>
      <c r="D8815" t="s">
        <v>221</v>
      </c>
      <c r="E8815" t="s">
        <v>487</v>
      </c>
      <c r="F8815">
        <v>1</v>
      </c>
      <c r="L8815">
        <v>844000</v>
      </c>
      <c r="M8815" s="2" t="str">
        <f>VLOOKUP(A8815,disaster_subtype!$A$2:$P$59908,5,FALSE)</f>
        <v>Storm</v>
      </c>
    </row>
    <row r="8816" spans="1:13" x14ac:dyDescent="0.2">
      <c r="A8816" s="1" t="str">
        <f t="shared" si="137"/>
        <v>2016NZL1250503900000</v>
      </c>
      <c r="B8816">
        <v>2016</v>
      </c>
      <c r="C8816" t="s">
        <v>120</v>
      </c>
      <c r="D8816" t="s">
        <v>121</v>
      </c>
      <c r="E8816" t="s">
        <v>488</v>
      </c>
      <c r="F8816">
        <v>1</v>
      </c>
      <c r="G8816">
        <v>2</v>
      </c>
      <c r="H8816">
        <v>50</v>
      </c>
      <c r="K8816">
        <v>50</v>
      </c>
      <c r="L8816">
        <v>3900000</v>
      </c>
      <c r="M8816" s="2" t="str">
        <f>VLOOKUP(A8816,disaster_subtype!$A$2:$P$59908,5,FALSE)</f>
        <v>Earthquake</v>
      </c>
    </row>
    <row r="8817" spans="1:13" x14ac:dyDescent="0.2">
      <c r="A8817" s="1" t="str">
        <f t="shared" si="137"/>
        <v>2016NZL130030025000</v>
      </c>
      <c r="B8817">
        <v>2016</v>
      </c>
      <c r="C8817" t="s">
        <v>120</v>
      </c>
      <c r="D8817" t="s">
        <v>121</v>
      </c>
      <c r="E8817" t="s">
        <v>485</v>
      </c>
      <c r="F8817">
        <v>1</v>
      </c>
      <c r="I8817">
        <v>300</v>
      </c>
      <c r="K8817">
        <v>300</v>
      </c>
      <c r="L8817">
        <v>25000</v>
      </c>
      <c r="M8817" s="2" t="str">
        <f>VLOOKUP(A8817,disaster_subtype!$A$2:$P$59908,5,FALSE)</f>
        <v>Flood</v>
      </c>
    </row>
    <row r="8818" spans="1:13" x14ac:dyDescent="0.2">
      <c r="A8818" s="1" t="str">
        <f t="shared" si="137"/>
        <v>2016NIC11057010570</v>
      </c>
      <c r="B8818">
        <v>2016</v>
      </c>
      <c r="C8818" t="s">
        <v>73</v>
      </c>
      <c r="D8818" t="s">
        <v>74</v>
      </c>
      <c r="E8818" t="s">
        <v>487</v>
      </c>
      <c r="F8818">
        <v>1</v>
      </c>
      <c r="I8818">
        <v>10570</v>
      </c>
      <c r="K8818">
        <v>10570</v>
      </c>
      <c r="M8818" s="2" t="str">
        <f>VLOOKUP(A8818,disaster_subtype!$A$2:$P$59908,5,FALSE)</f>
        <v>Storm</v>
      </c>
    </row>
    <row r="8819" spans="1:13" x14ac:dyDescent="0.2">
      <c r="A8819" s="1" t="str">
        <f t="shared" si="137"/>
        <v>2016NER1237878</v>
      </c>
      <c r="B8819">
        <v>2016</v>
      </c>
      <c r="C8819" t="s">
        <v>48</v>
      </c>
      <c r="D8819" t="s">
        <v>49</v>
      </c>
      <c r="E8819" t="s">
        <v>484</v>
      </c>
      <c r="F8819">
        <v>1</v>
      </c>
      <c r="G8819">
        <v>23</v>
      </c>
      <c r="H8819">
        <v>78</v>
      </c>
      <c r="K8819">
        <v>78</v>
      </c>
      <c r="M8819" s="2" t="str">
        <f>VLOOKUP(A8819,disaster_subtype!$A$2:$P$59908,5,FALSE)</f>
        <v>Epidemic</v>
      </c>
    </row>
    <row r="8820" spans="1:13" x14ac:dyDescent="0.2">
      <c r="A8820" s="1" t="str">
        <f t="shared" si="137"/>
        <v>2016NER261271232393000126266</v>
      </c>
      <c r="B8820">
        <v>2016</v>
      </c>
      <c r="C8820" t="s">
        <v>48</v>
      </c>
      <c r="D8820" t="s">
        <v>49</v>
      </c>
      <c r="E8820" t="s">
        <v>485</v>
      </c>
      <c r="F8820">
        <v>2</v>
      </c>
      <c r="G8820">
        <v>61</v>
      </c>
      <c r="H8820">
        <v>27</v>
      </c>
      <c r="I8820">
        <v>123239</v>
      </c>
      <c r="J8820">
        <v>3000</v>
      </c>
      <c r="K8820">
        <v>126266</v>
      </c>
      <c r="M8820" s="2" t="e">
        <f>VLOOKUP(A8820,disaster_subtype!$A$2:$P$59908,5,FALSE)</f>
        <v>#N/A</v>
      </c>
    </row>
    <row r="8821" spans="1:13" x14ac:dyDescent="0.2">
      <c r="A8821" s="1" t="str">
        <f t="shared" si="137"/>
        <v>2016NGA145542554255</v>
      </c>
      <c r="B8821">
        <v>2016</v>
      </c>
      <c r="C8821" t="s">
        <v>306</v>
      </c>
      <c r="D8821" t="s">
        <v>307</v>
      </c>
      <c r="E8821" t="s">
        <v>484</v>
      </c>
      <c r="F8821">
        <v>1</v>
      </c>
      <c r="G8821">
        <v>455</v>
      </c>
      <c r="H8821">
        <v>4255</v>
      </c>
      <c r="K8821">
        <v>4255</v>
      </c>
      <c r="M8821" s="2" t="str">
        <f>VLOOKUP(A8821,disaster_subtype!$A$2:$P$59908,5,FALSE)</f>
        <v>Epidemic</v>
      </c>
    </row>
    <row r="8822" spans="1:13" x14ac:dyDescent="0.2">
      <c r="A8822" s="1" t="str">
        <f t="shared" si="137"/>
        <v>2016NGA1181200012000</v>
      </c>
      <c r="B8822">
        <v>2016</v>
      </c>
      <c r="C8822" t="s">
        <v>306</v>
      </c>
      <c r="D8822" t="s">
        <v>307</v>
      </c>
      <c r="E8822" t="s">
        <v>485</v>
      </c>
      <c r="F8822">
        <v>1</v>
      </c>
      <c r="G8822">
        <v>18</v>
      </c>
      <c r="J8822">
        <v>12000</v>
      </c>
      <c r="K8822">
        <v>12000</v>
      </c>
      <c r="M8822" s="2" t="str">
        <f>VLOOKUP(A8822,disaster_subtype!$A$2:$P$59908,5,FALSE)</f>
        <v>Flood</v>
      </c>
    </row>
    <row r="8823" spans="1:13" x14ac:dyDescent="0.2">
      <c r="A8823" s="1" t="str">
        <f t="shared" si="137"/>
        <v>2016NGA12810001000</v>
      </c>
      <c r="B8823">
        <v>2016</v>
      </c>
      <c r="C8823" t="s">
        <v>306</v>
      </c>
      <c r="D8823" t="s">
        <v>307</v>
      </c>
      <c r="E8823" t="s">
        <v>487</v>
      </c>
      <c r="F8823">
        <v>1</v>
      </c>
      <c r="G8823">
        <v>28</v>
      </c>
      <c r="I8823">
        <v>1000</v>
      </c>
      <c r="K8823">
        <v>1000</v>
      </c>
      <c r="M8823" s="2" t="str">
        <f>VLOOKUP(A8823,disaster_subtype!$A$2:$P$59908,5,FALSE)</f>
        <v>Storm</v>
      </c>
    </row>
    <row r="8824" spans="1:13" x14ac:dyDescent="0.2">
      <c r="A8824" s="1" t="str">
        <f t="shared" si="137"/>
        <v>2016OMN15</v>
      </c>
      <c r="B8824">
        <v>2016</v>
      </c>
      <c r="C8824" t="s">
        <v>348</v>
      </c>
      <c r="D8824" t="s">
        <v>349</v>
      </c>
      <c r="E8824" t="s">
        <v>485</v>
      </c>
      <c r="F8824">
        <v>1</v>
      </c>
      <c r="G8824">
        <v>5</v>
      </c>
      <c r="M8824" s="2" t="str">
        <f>VLOOKUP(A8824,disaster_subtype!$A$2:$P$59908,5,FALSE)</f>
        <v>Flood</v>
      </c>
    </row>
    <row r="8825" spans="1:13" x14ac:dyDescent="0.2">
      <c r="A8825" s="1" t="str">
        <f t="shared" si="137"/>
        <v>2016PAK1642100142</v>
      </c>
      <c r="B8825">
        <v>2016</v>
      </c>
      <c r="C8825" t="s">
        <v>139</v>
      </c>
      <c r="D8825" t="s">
        <v>140</v>
      </c>
      <c r="E8825" t="s">
        <v>488</v>
      </c>
      <c r="F8825">
        <v>1</v>
      </c>
      <c r="G8825">
        <v>6</v>
      </c>
      <c r="H8825">
        <v>42</v>
      </c>
      <c r="I8825">
        <v>100</v>
      </c>
      <c r="K8825">
        <v>142</v>
      </c>
      <c r="M8825" s="2" t="str">
        <f>VLOOKUP(A8825,disaster_subtype!$A$2:$P$59908,5,FALSE)</f>
        <v>Earthquake</v>
      </c>
    </row>
    <row r="8826" spans="1:13" x14ac:dyDescent="0.2">
      <c r="A8826" s="1" t="str">
        <f t="shared" si="137"/>
        <v>2016PAK736926731357360107622000</v>
      </c>
      <c r="B8826">
        <v>2016</v>
      </c>
      <c r="C8826" t="s">
        <v>139</v>
      </c>
      <c r="D8826" t="s">
        <v>140</v>
      </c>
      <c r="E8826" t="s">
        <v>485</v>
      </c>
      <c r="F8826">
        <v>7</v>
      </c>
      <c r="G8826">
        <v>369</v>
      </c>
      <c r="H8826">
        <v>267</v>
      </c>
      <c r="I8826">
        <v>3135</v>
      </c>
      <c r="J8826">
        <v>7360</v>
      </c>
      <c r="K8826">
        <v>10762</v>
      </c>
      <c r="L8826">
        <v>2000</v>
      </c>
      <c r="M8826" s="2" t="e">
        <f>VLOOKUP(A8826,disaster_subtype!$A$2:$P$59908,5,FALSE)</f>
        <v>#N/A</v>
      </c>
    </row>
    <row r="8827" spans="1:13" x14ac:dyDescent="0.2">
      <c r="A8827" s="1" t="str">
        <f t="shared" si="137"/>
        <v>2016PAK134191191</v>
      </c>
      <c r="B8827">
        <v>2016</v>
      </c>
      <c r="C8827" t="s">
        <v>139</v>
      </c>
      <c r="D8827" t="s">
        <v>140</v>
      </c>
      <c r="E8827" t="s">
        <v>487</v>
      </c>
      <c r="F8827">
        <v>1</v>
      </c>
      <c r="G8827">
        <v>34</v>
      </c>
      <c r="H8827">
        <v>191</v>
      </c>
      <c r="K8827">
        <v>191</v>
      </c>
      <c r="M8827" s="2" t="str">
        <f>VLOOKUP(A8827,disaster_subtype!$A$2:$P$59908,5,FALSE)</f>
        <v>Storm</v>
      </c>
    </row>
    <row r="8828" spans="1:13" x14ac:dyDescent="0.2">
      <c r="A8828" s="1" t="str">
        <f t="shared" si="137"/>
        <v>2016PAN171200012000</v>
      </c>
      <c r="B8828">
        <v>2016</v>
      </c>
      <c r="C8828" t="s">
        <v>268</v>
      </c>
      <c r="D8828" t="s">
        <v>269</v>
      </c>
      <c r="E8828" t="s">
        <v>487</v>
      </c>
      <c r="F8828">
        <v>1</v>
      </c>
      <c r="G8828">
        <v>7</v>
      </c>
      <c r="I8828">
        <v>12000</v>
      </c>
      <c r="K8828">
        <v>12000</v>
      </c>
      <c r="M8828" s="2" t="str">
        <f>VLOOKUP(A8828,disaster_subtype!$A$2:$P$59908,5,FALSE)</f>
        <v>Storm</v>
      </c>
    </row>
    <row r="8829" spans="1:13" x14ac:dyDescent="0.2">
      <c r="A8829" s="1" t="str">
        <f t="shared" si="137"/>
        <v>2016PRY1</v>
      </c>
      <c r="B8829">
        <v>2016</v>
      </c>
      <c r="C8829" t="s">
        <v>262</v>
      </c>
      <c r="D8829" t="s">
        <v>263</v>
      </c>
      <c r="E8829" t="s">
        <v>12</v>
      </c>
      <c r="F8829">
        <v>1</v>
      </c>
      <c r="M8829" s="2" t="str">
        <f>VLOOKUP(A8829,disaster_subtype!$A$2:$P$59908,5,FALSE)</f>
        <v>Drought</v>
      </c>
    </row>
    <row r="8830" spans="1:13" x14ac:dyDescent="0.2">
      <c r="A8830" s="1" t="str">
        <f t="shared" si="137"/>
        <v>2016PER2584113154011439</v>
      </c>
      <c r="B8830">
        <v>2016</v>
      </c>
      <c r="C8830" t="s">
        <v>114</v>
      </c>
      <c r="D8830" t="s">
        <v>115</v>
      </c>
      <c r="E8830" t="s">
        <v>488</v>
      </c>
      <c r="F8830">
        <v>2</v>
      </c>
      <c r="G8830">
        <v>5</v>
      </c>
      <c r="H8830">
        <v>84</v>
      </c>
      <c r="I8830">
        <v>11315</v>
      </c>
      <c r="J8830">
        <v>40</v>
      </c>
      <c r="K8830">
        <v>11439</v>
      </c>
      <c r="M8830" s="2" t="str">
        <f>VLOOKUP(A8830,disaster_subtype!$A$2:$P$59908,5,FALSE)</f>
        <v>Earthquake</v>
      </c>
    </row>
    <row r="8831" spans="1:13" x14ac:dyDescent="0.2">
      <c r="A8831" s="1" t="str">
        <f t="shared" si="137"/>
        <v>2016PER1265454</v>
      </c>
      <c r="B8831">
        <v>2016</v>
      </c>
      <c r="C8831" t="s">
        <v>114</v>
      </c>
      <c r="D8831" t="s">
        <v>115</v>
      </c>
      <c r="E8831" t="s">
        <v>484</v>
      </c>
      <c r="F8831">
        <v>1</v>
      </c>
      <c r="G8831">
        <v>26</v>
      </c>
      <c r="H8831">
        <v>54</v>
      </c>
      <c r="K8831">
        <v>54</v>
      </c>
      <c r="M8831" s="2" t="str">
        <f>VLOOKUP(A8831,disaster_subtype!$A$2:$P$59908,5,FALSE)</f>
        <v>Epidemic</v>
      </c>
    </row>
    <row r="8832" spans="1:13" x14ac:dyDescent="0.2">
      <c r="A8832" s="1" t="str">
        <f t="shared" si="137"/>
        <v>2016PER1210000100002000</v>
      </c>
      <c r="B8832">
        <v>2016</v>
      </c>
      <c r="C8832" t="s">
        <v>114</v>
      </c>
      <c r="D8832" t="s">
        <v>115</v>
      </c>
      <c r="E8832" t="s">
        <v>485</v>
      </c>
      <c r="F8832">
        <v>1</v>
      </c>
      <c r="G8832">
        <v>2</v>
      </c>
      <c r="I8832">
        <v>10000</v>
      </c>
      <c r="K8832">
        <v>10000</v>
      </c>
      <c r="L8832">
        <v>2000</v>
      </c>
      <c r="M8832" s="2" t="str">
        <f>VLOOKUP(A8832,disaster_subtype!$A$2:$P$59908,5,FALSE)</f>
        <v>Flood</v>
      </c>
    </row>
    <row r="8833" spans="1:13" x14ac:dyDescent="0.2">
      <c r="A8833" s="1" t="str">
        <f t="shared" si="137"/>
        <v>2016PHL18202202</v>
      </c>
      <c r="B8833">
        <v>2016</v>
      </c>
      <c r="C8833" t="s">
        <v>59</v>
      </c>
      <c r="D8833" t="s">
        <v>60</v>
      </c>
      <c r="E8833" t="s">
        <v>488</v>
      </c>
      <c r="F8833">
        <v>1</v>
      </c>
      <c r="G8833">
        <v>8</v>
      </c>
      <c r="H8833">
        <v>202</v>
      </c>
      <c r="K8833">
        <v>202</v>
      </c>
      <c r="M8833" s="2" t="str">
        <f>VLOOKUP(A8833,disaster_subtype!$A$2:$P$59908,5,FALSE)</f>
        <v>Earthquake</v>
      </c>
    </row>
    <row r="8834" spans="1:13" x14ac:dyDescent="0.2">
      <c r="A8834" s="1" t="str">
        <f t="shared" ref="A8834:A8897" si="138">B8834&amp;C8834&amp;F8834&amp;G8834&amp;H8834&amp;I8834&amp;J8834&amp;K8834&amp;L8834</f>
        <v>2016PHL245256309825630989320</v>
      </c>
      <c r="B8834">
        <v>2016</v>
      </c>
      <c r="C8834" t="s">
        <v>59</v>
      </c>
      <c r="D8834" t="s">
        <v>60</v>
      </c>
      <c r="E8834" t="s">
        <v>485</v>
      </c>
      <c r="F8834">
        <v>2</v>
      </c>
      <c r="G8834">
        <v>45</v>
      </c>
      <c r="I8834">
        <v>2563098</v>
      </c>
      <c r="K8834">
        <v>2563098</v>
      </c>
      <c r="L8834">
        <v>9320</v>
      </c>
      <c r="M8834" s="2" t="e">
        <f>VLOOKUP(A8834,disaster_subtype!$A$2:$P$59908,5,FALSE)</f>
        <v>#N/A</v>
      </c>
    </row>
    <row r="8835" spans="1:13" x14ac:dyDescent="0.2">
      <c r="A8835" s="1" t="str">
        <f t="shared" si="138"/>
        <v>2016PHL834229715102971512170754</v>
      </c>
      <c r="B8835">
        <v>2016</v>
      </c>
      <c r="C8835" t="s">
        <v>59</v>
      </c>
      <c r="D8835" t="s">
        <v>60</v>
      </c>
      <c r="E8835" t="s">
        <v>487</v>
      </c>
      <c r="F8835">
        <v>8</v>
      </c>
      <c r="G8835">
        <v>34</v>
      </c>
      <c r="H8835">
        <v>2</v>
      </c>
      <c r="I8835">
        <v>2971510</v>
      </c>
      <c r="K8835">
        <v>2971512</v>
      </c>
      <c r="L8835">
        <v>170754</v>
      </c>
      <c r="M8835" s="2" t="e">
        <f>VLOOKUP(A8835,disaster_subtype!$A$2:$P$59908,5,FALSE)</f>
        <v>#N/A</v>
      </c>
    </row>
    <row r="8836" spans="1:13" x14ac:dyDescent="0.2">
      <c r="A8836" s="1" t="str">
        <f t="shared" si="138"/>
        <v>2016POL121</v>
      </c>
      <c r="B8836">
        <v>2016</v>
      </c>
      <c r="C8836" t="s">
        <v>151</v>
      </c>
      <c r="D8836" t="s">
        <v>152</v>
      </c>
      <c r="E8836" t="s">
        <v>492</v>
      </c>
      <c r="F8836">
        <v>1</v>
      </c>
      <c r="G8836">
        <v>21</v>
      </c>
      <c r="M8836" s="2" t="str">
        <f>VLOOKUP(A8836,disaster_subtype!$A$2:$P$59908,5,FALSE)</f>
        <v xml:space="preserve">Extreme temperature </v>
      </c>
    </row>
    <row r="8837" spans="1:13" x14ac:dyDescent="0.2">
      <c r="A8837" s="1" t="str">
        <f t="shared" si="138"/>
        <v>2016POL1233</v>
      </c>
      <c r="B8837">
        <v>2016</v>
      </c>
      <c r="C8837" t="s">
        <v>151</v>
      </c>
      <c r="D8837" t="s">
        <v>152</v>
      </c>
      <c r="E8837" t="s">
        <v>485</v>
      </c>
      <c r="F8837">
        <v>1</v>
      </c>
      <c r="G8837">
        <v>2</v>
      </c>
      <c r="H8837">
        <v>3</v>
      </c>
      <c r="K8837">
        <v>3</v>
      </c>
      <c r="M8837" s="2" t="str">
        <f>VLOOKUP(A8837,disaster_subtype!$A$2:$P$59908,5,FALSE)</f>
        <v>Flood</v>
      </c>
    </row>
    <row r="8838" spans="1:13" x14ac:dyDescent="0.2">
      <c r="A8838" s="1" t="str">
        <f t="shared" si="138"/>
        <v>2016PRT136994621161157000</v>
      </c>
      <c r="B8838">
        <v>2016</v>
      </c>
      <c r="C8838" t="s">
        <v>288</v>
      </c>
      <c r="D8838" t="s">
        <v>289</v>
      </c>
      <c r="E8838" t="s">
        <v>490</v>
      </c>
      <c r="F8838">
        <v>1</v>
      </c>
      <c r="G8838">
        <v>3</v>
      </c>
      <c r="I8838">
        <v>699</v>
      </c>
      <c r="J8838">
        <v>462</v>
      </c>
      <c r="K8838">
        <v>1161</v>
      </c>
      <c r="L8838">
        <v>157000</v>
      </c>
      <c r="M8838" s="2" t="str">
        <f>VLOOKUP(A8838,disaster_subtype!$A$2:$P$59908,5,FALSE)</f>
        <v>Wildfire</v>
      </c>
    </row>
    <row r="8839" spans="1:13" x14ac:dyDescent="0.2">
      <c r="A8839" s="1" t="str">
        <f t="shared" si="138"/>
        <v>2016ROU23300300</v>
      </c>
      <c r="B8839">
        <v>2016</v>
      </c>
      <c r="C8839" t="s">
        <v>81</v>
      </c>
      <c r="D8839" t="s">
        <v>82</v>
      </c>
      <c r="E8839" t="s">
        <v>485</v>
      </c>
      <c r="F8839">
        <v>2</v>
      </c>
      <c r="G8839">
        <v>3</v>
      </c>
      <c r="I8839">
        <v>300</v>
      </c>
      <c r="K8839">
        <v>300</v>
      </c>
      <c r="M8839" s="2" t="e">
        <f>VLOOKUP(A8839,disaster_subtype!$A$2:$P$59908,5,FALSE)</f>
        <v>#N/A</v>
      </c>
    </row>
    <row r="8840" spans="1:13" x14ac:dyDescent="0.2">
      <c r="A8840" s="1" t="str">
        <f t="shared" si="138"/>
        <v>2016RUS3116961169612000</v>
      </c>
      <c r="B8840">
        <v>2016</v>
      </c>
      <c r="C8840" t="s">
        <v>124</v>
      </c>
      <c r="D8840" t="s">
        <v>125</v>
      </c>
      <c r="E8840" t="s">
        <v>485</v>
      </c>
      <c r="F8840">
        <v>3</v>
      </c>
      <c r="I8840">
        <v>11696</v>
      </c>
      <c r="K8840">
        <v>11696</v>
      </c>
      <c r="L8840">
        <v>12000</v>
      </c>
      <c r="M8840" s="2" t="str">
        <f>VLOOKUP(A8840,disaster_subtype!$A$2:$P$59908,5,FALSE)</f>
        <v>Flood</v>
      </c>
    </row>
    <row r="8841" spans="1:13" x14ac:dyDescent="0.2">
      <c r="A8841" s="1" t="str">
        <f t="shared" si="138"/>
        <v>2016RWA167</v>
      </c>
      <c r="B8841">
        <v>2016</v>
      </c>
      <c r="C8841" t="s">
        <v>336</v>
      </c>
      <c r="D8841" t="s">
        <v>337</v>
      </c>
      <c r="E8841" t="s">
        <v>485</v>
      </c>
      <c r="F8841">
        <v>1</v>
      </c>
      <c r="G8841">
        <v>67</v>
      </c>
      <c r="M8841" s="2" t="str">
        <f>VLOOKUP(A8841,disaster_subtype!$A$2:$P$59908,5,FALSE)</f>
        <v>Flood</v>
      </c>
    </row>
    <row r="8842" spans="1:13" x14ac:dyDescent="0.2">
      <c r="A8842" s="1" t="str">
        <f t="shared" si="138"/>
        <v>2016RWA15440004000</v>
      </c>
      <c r="B8842">
        <v>2016</v>
      </c>
      <c r="C8842" t="s">
        <v>336</v>
      </c>
      <c r="D8842" t="s">
        <v>337</v>
      </c>
      <c r="E8842" t="s">
        <v>80</v>
      </c>
      <c r="F8842">
        <v>1</v>
      </c>
      <c r="G8842">
        <v>54</v>
      </c>
      <c r="J8842">
        <v>4000</v>
      </c>
      <c r="K8842">
        <v>4000</v>
      </c>
      <c r="M8842" s="2" t="str">
        <f>VLOOKUP(A8842,disaster_subtype!$A$2:$P$59908,5,FALSE)</f>
        <v>Landslide</v>
      </c>
    </row>
    <row r="8843" spans="1:13" x14ac:dyDescent="0.2">
      <c r="A8843" s="1" t="str">
        <f t="shared" si="138"/>
        <v>2016LCA112501250</v>
      </c>
      <c r="B8843">
        <v>2016</v>
      </c>
      <c r="C8843" t="s">
        <v>254</v>
      </c>
      <c r="D8843" t="s">
        <v>255</v>
      </c>
      <c r="E8843" t="s">
        <v>487</v>
      </c>
      <c r="F8843">
        <v>1</v>
      </c>
      <c r="I8843">
        <v>1250</v>
      </c>
      <c r="K8843">
        <v>1250</v>
      </c>
      <c r="M8843" s="2" t="str">
        <f>VLOOKUP(A8843,disaster_subtype!$A$2:$P$59908,5,FALSE)</f>
        <v>Storm</v>
      </c>
    </row>
    <row r="8844" spans="1:13" x14ac:dyDescent="0.2">
      <c r="A8844" s="1" t="str">
        <f t="shared" si="138"/>
        <v>2016VCT12500025000</v>
      </c>
      <c r="B8844">
        <v>2016</v>
      </c>
      <c r="C8844" t="s">
        <v>39</v>
      </c>
      <c r="D8844" t="s">
        <v>40</v>
      </c>
      <c r="E8844" t="s">
        <v>485</v>
      </c>
      <c r="F8844">
        <v>1</v>
      </c>
      <c r="I8844">
        <v>25000</v>
      </c>
      <c r="K8844">
        <v>25000</v>
      </c>
      <c r="M8844" s="2" t="str">
        <f>VLOOKUP(A8844,disaster_subtype!$A$2:$P$59908,5,FALSE)</f>
        <v>Flood</v>
      </c>
    </row>
    <row r="8845" spans="1:13" x14ac:dyDescent="0.2">
      <c r="A8845" s="1" t="str">
        <f t="shared" si="138"/>
        <v>2016SAU118915915</v>
      </c>
      <c r="B8845">
        <v>2016</v>
      </c>
      <c r="C8845" t="s">
        <v>272</v>
      </c>
      <c r="D8845" t="s">
        <v>273</v>
      </c>
      <c r="E8845" t="s">
        <v>485</v>
      </c>
      <c r="F8845">
        <v>1</v>
      </c>
      <c r="G8845">
        <v>18</v>
      </c>
      <c r="I8845">
        <v>915</v>
      </c>
      <c r="K8845">
        <v>915</v>
      </c>
      <c r="M8845" s="2" t="str">
        <f>VLOOKUP(A8845,disaster_subtype!$A$2:$P$59908,5,FALSE)</f>
        <v>Flood</v>
      </c>
    </row>
    <row r="8846" spans="1:13" x14ac:dyDescent="0.2">
      <c r="A8846" s="1" t="str">
        <f t="shared" si="138"/>
        <v>2016SAU13212012250000</v>
      </c>
      <c r="B8846">
        <v>2016</v>
      </c>
      <c r="C8846" t="s">
        <v>272</v>
      </c>
      <c r="D8846" t="s">
        <v>273</v>
      </c>
      <c r="E8846" t="s">
        <v>487</v>
      </c>
      <c r="F8846">
        <v>1</v>
      </c>
      <c r="G8846">
        <v>3</v>
      </c>
      <c r="H8846">
        <v>2</v>
      </c>
      <c r="I8846">
        <v>120</v>
      </c>
      <c r="K8846">
        <v>122</v>
      </c>
      <c r="L8846">
        <v>50000</v>
      </c>
      <c r="M8846" s="2" t="str">
        <f>VLOOKUP(A8846,disaster_subtype!$A$2:$P$59908,5,FALSE)</f>
        <v>Storm</v>
      </c>
    </row>
    <row r="8847" spans="1:13" x14ac:dyDescent="0.2">
      <c r="A8847" s="1" t="str">
        <f t="shared" si="138"/>
        <v>2016SEN151061054010646</v>
      </c>
      <c r="B8847">
        <v>2016</v>
      </c>
      <c r="C8847" t="s">
        <v>109</v>
      </c>
      <c r="D8847" t="s">
        <v>110</v>
      </c>
      <c r="E8847" t="s">
        <v>485</v>
      </c>
      <c r="F8847">
        <v>1</v>
      </c>
      <c r="G8847">
        <v>5</v>
      </c>
      <c r="H8847">
        <v>106</v>
      </c>
      <c r="I8847">
        <v>10540</v>
      </c>
      <c r="K8847">
        <v>10646</v>
      </c>
      <c r="M8847" s="2" t="str">
        <f>VLOOKUP(A8847,disaster_subtype!$A$2:$P$59908,5,FALSE)</f>
        <v>Flood</v>
      </c>
    </row>
    <row r="8848" spans="1:13" x14ac:dyDescent="0.2">
      <c r="A8848" s="1" t="str">
        <f t="shared" si="138"/>
        <v>2016SRB284218421100000</v>
      </c>
      <c r="B8848">
        <v>2016</v>
      </c>
      <c r="C8848" t="s">
        <v>474</v>
      </c>
      <c r="D8848" t="s">
        <v>475</v>
      </c>
      <c r="E8848" t="s">
        <v>485</v>
      </c>
      <c r="F8848">
        <v>2</v>
      </c>
      <c r="I8848">
        <v>8421</v>
      </c>
      <c r="K8848">
        <v>8421</v>
      </c>
      <c r="L8848">
        <v>100000</v>
      </c>
      <c r="M8848" s="2" t="e">
        <f>VLOOKUP(A8848,disaster_subtype!$A$2:$P$59908,5,FALSE)</f>
        <v>#N/A</v>
      </c>
    </row>
    <row r="8849" spans="1:13" x14ac:dyDescent="0.2">
      <c r="A8849" s="1" t="str">
        <f t="shared" si="138"/>
        <v>2016SYC1253253</v>
      </c>
      <c r="B8849">
        <v>2016</v>
      </c>
      <c r="C8849" t="s">
        <v>445</v>
      </c>
      <c r="D8849" t="s">
        <v>446</v>
      </c>
      <c r="E8849" t="s">
        <v>484</v>
      </c>
      <c r="F8849">
        <v>1</v>
      </c>
      <c r="H8849">
        <v>253</v>
      </c>
      <c r="K8849">
        <v>253</v>
      </c>
      <c r="M8849" s="2" t="str">
        <f>VLOOKUP(A8849,disaster_subtype!$A$2:$P$59908,5,FALSE)</f>
        <v>Epidemic</v>
      </c>
    </row>
    <row r="8850" spans="1:13" x14ac:dyDescent="0.2">
      <c r="A8850" s="1" t="str">
        <f t="shared" si="138"/>
        <v>2016SGP11305113051</v>
      </c>
      <c r="B8850">
        <v>2016</v>
      </c>
      <c r="C8850" t="s">
        <v>458</v>
      </c>
      <c r="D8850" t="s">
        <v>459</v>
      </c>
      <c r="E8850" t="s">
        <v>484</v>
      </c>
      <c r="F8850">
        <v>1</v>
      </c>
      <c r="H8850">
        <v>13051</v>
      </c>
      <c r="K8850">
        <v>13051</v>
      </c>
      <c r="M8850" s="2" t="str">
        <f>VLOOKUP(A8850,disaster_subtype!$A$2:$P$59908,5,FALSE)</f>
        <v>Epidemic</v>
      </c>
    </row>
    <row r="8851" spans="1:13" x14ac:dyDescent="0.2">
      <c r="A8851" s="1" t="str">
        <f t="shared" si="138"/>
        <v>2016SLB1197699770</v>
      </c>
      <c r="B8851">
        <v>2016</v>
      </c>
      <c r="C8851" t="s">
        <v>168</v>
      </c>
      <c r="D8851" t="s">
        <v>169</v>
      </c>
      <c r="E8851" t="s">
        <v>488</v>
      </c>
      <c r="F8851">
        <v>1</v>
      </c>
      <c r="H8851">
        <v>1</v>
      </c>
      <c r="I8851">
        <v>9769</v>
      </c>
      <c r="K8851">
        <v>9770</v>
      </c>
      <c r="M8851" s="2" t="str">
        <f>VLOOKUP(A8851,disaster_subtype!$A$2:$P$59908,5,FALSE)</f>
        <v>Earthquake</v>
      </c>
    </row>
    <row r="8852" spans="1:13" x14ac:dyDescent="0.2">
      <c r="A8852" s="1" t="str">
        <f t="shared" si="138"/>
        <v>2016SLB112121212</v>
      </c>
      <c r="B8852">
        <v>2016</v>
      </c>
      <c r="C8852" t="s">
        <v>168</v>
      </c>
      <c r="D8852" t="s">
        <v>169</v>
      </c>
      <c r="E8852" t="s">
        <v>484</v>
      </c>
      <c r="F8852">
        <v>1</v>
      </c>
      <c r="H8852">
        <v>1212</v>
      </c>
      <c r="K8852">
        <v>1212</v>
      </c>
      <c r="M8852" s="2" t="str">
        <f>VLOOKUP(A8852,disaster_subtype!$A$2:$P$59908,5,FALSE)</f>
        <v>Epidemic</v>
      </c>
    </row>
    <row r="8853" spans="1:13" x14ac:dyDescent="0.2">
      <c r="A8853" s="1" t="str">
        <f t="shared" si="138"/>
        <v>2016SOM14971416514165</v>
      </c>
      <c r="B8853">
        <v>2016</v>
      </c>
      <c r="C8853" t="s">
        <v>256</v>
      </c>
      <c r="D8853" t="s">
        <v>257</v>
      </c>
      <c r="E8853" t="s">
        <v>484</v>
      </c>
      <c r="F8853">
        <v>1</v>
      </c>
      <c r="G8853">
        <v>497</v>
      </c>
      <c r="H8853">
        <v>14165</v>
      </c>
      <c r="K8853">
        <v>14165</v>
      </c>
      <c r="M8853" s="2" t="str">
        <f>VLOOKUP(A8853,disaster_subtype!$A$2:$P$59908,5,FALSE)</f>
        <v>Epidemic</v>
      </c>
    </row>
    <row r="8854" spans="1:13" x14ac:dyDescent="0.2">
      <c r="A8854" s="1" t="str">
        <f t="shared" si="138"/>
        <v>2016SOM19</v>
      </c>
      <c r="B8854">
        <v>2016</v>
      </c>
      <c r="C8854" t="s">
        <v>256</v>
      </c>
      <c r="D8854" t="s">
        <v>257</v>
      </c>
      <c r="E8854" t="s">
        <v>485</v>
      </c>
      <c r="F8854">
        <v>1</v>
      </c>
      <c r="G8854">
        <v>9</v>
      </c>
      <c r="M8854" s="2" t="str">
        <f>VLOOKUP(A8854,disaster_subtype!$A$2:$P$59908,5,FALSE)</f>
        <v>Flood</v>
      </c>
    </row>
    <row r="8855" spans="1:13" x14ac:dyDescent="0.2">
      <c r="A8855" s="1" t="str">
        <f t="shared" si="138"/>
        <v>2016ZAF1112020</v>
      </c>
      <c r="B8855">
        <v>2016</v>
      </c>
      <c r="C8855" t="s">
        <v>130</v>
      </c>
      <c r="D8855" t="s">
        <v>131</v>
      </c>
      <c r="E8855" t="s">
        <v>492</v>
      </c>
      <c r="F8855">
        <v>1</v>
      </c>
      <c r="G8855">
        <v>11</v>
      </c>
      <c r="H8855">
        <v>20</v>
      </c>
      <c r="K8855">
        <v>20</v>
      </c>
      <c r="M8855" s="2" t="str">
        <f>VLOOKUP(A8855,disaster_subtype!$A$2:$P$59908,5,FALSE)</f>
        <v xml:space="preserve">Extreme temperature </v>
      </c>
    </row>
    <row r="8856" spans="1:13" x14ac:dyDescent="0.2">
      <c r="A8856" s="1" t="str">
        <f t="shared" si="138"/>
        <v>2016ZAF21375007500280000</v>
      </c>
      <c r="B8856">
        <v>2016</v>
      </c>
      <c r="C8856" t="s">
        <v>130</v>
      </c>
      <c r="D8856" t="s">
        <v>131</v>
      </c>
      <c r="E8856" t="s">
        <v>485</v>
      </c>
      <c r="F8856">
        <v>2</v>
      </c>
      <c r="G8856">
        <v>13</v>
      </c>
      <c r="I8856">
        <v>7500</v>
      </c>
      <c r="K8856">
        <v>7500</v>
      </c>
      <c r="L8856">
        <v>280000</v>
      </c>
      <c r="M8856" s="2" t="e">
        <f>VLOOKUP(A8856,disaster_subtype!$A$2:$P$59908,5,FALSE)</f>
        <v>#N/A</v>
      </c>
    </row>
    <row r="8857" spans="1:13" x14ac:dyDescent="0.2">
      <c r="A8857" s="1" t="str">
        <f t="shared" si="138"/>
        <v>2016SSD136000003600000</v>
      </c>
      <c r="B8857">
        <v>2016</v>
      </c>
      <c r="C8857" t="s">
        <v>476</v>
      </c>
      <c r="D8857" t="s">
        <v>477</v>
      </c>
      <c r="E8857" t="s">
        <v>12</v>
      </c>
      <c r="F8857">
        <v>1</v>
      </c>
      <c r="I8857">
        <v>3600000</v>
      </c>
      <c r="K8857">
        <v>3600000</v>
      </c>
      <c r="M8857" s="2" t="str">
        <f>VLOOKUP(A8857,disaster_subtype!$A$2:$P$59908,5,FALSE)</f>
        <v>Drought</v>
      </c>
    </row>
    <row r="8858" spans="1:13" x14ac:dyDescent="0.2">
      <c r="A8858" s="1" t="str">
        <f t="shared" si="138"/>
        <v>2016SSD16838263826</v>
      </c>
      <c r="B8858">
        <v>2016</v>
      </c>
      <c r="C8858" t="s">
        <v>476</v>
      </c>
      <c r="D8858" t="s">
        <v>477</v>
      </c>
      <c r="E8858" t="s">
        <v>484</v>
      </c>
      <c r="F8858">
        <v>1</v>
      </c>
      <c r="G8858">
        <v>68</v>
      </c>
      <c r="H8858">
        <v>3826</v>
      </c>
      <c r="K8858">
        <v>3826</v>
      </c>
      <c r="M8858" s="2" t="str">
        <f>VLOOKUP(A8858,disaster_subtype!$A$2:$P$59908,5,FALSE)</f>
        <v>Epidemic</v>
      </c>
    </row>
    <row r="8859" spans="1:13" x14ac:dyDescent="0.2">
      <c r="A8859" s="1" t="str">
        <f t="shared" si="138"/>
        <v>2016SSD1152200022000</v>
      </c>
      <c r="B8859">
        <v>2016</v>
      </c>
      <c r="C8859" t="s">
        <v>476</v>
      </c>
      <c r="D8859" t="s">
        <v>477</v>
      </c>
      <c r="E8859" t="s">
        <v>485</v>
      </c>
      <c r="F8859">
        <v>1</v>
      </c>
      <c r="G8859">
        <v>15</v>
      </c>
      <c r="I8859">
        <v>22000</v>
      </c>
      <c r="K8859">
        <v>22000</v>
      </c>
      <c r="M8859" s="2" t="str">
        <f>VLOOKUP(A8859,disaster_subtype!$A$2:$P$59908,5,FALSE)</f>
        <v>Flood</v>
      </c>
    </row>
    <row r="8860" spans="1:13" x14ac:dyDescent="0.2">
      <c r="A8860" s="1" t="str">
        <f t="shared" si="138"/>
        <v>2016ESP1515015050000</v>
      </c>
      <c r="B8860">
        <v>2016</v>
      </c>
      <c r="C8860" t="s">
        <v>222</v>
      </c>
      <c r="D8860" t="s">
        <v>223</v>
      </c>
      <c r="E8860" t="s">
        <v>485</v>
      </c>
      <c r="F8860">
        <v>1</v>
      </c>
      <c r="G8860">
        <v>5</v>
      </c>
      <c r="I8860">
        <v>150</v>
      </c>
      <c r="K8860">
        <v>150</v>
      </c>
      <c r="L8860">
        <v>50000</v>
      </c>
      <c r="M8860" s="2" t="str">
        <f>VLOOKUP(A8860,disaster_subtype!$A$2:$P$59908,5,FALSE)</f>
        <v>Flood</v>
      </c>
    </row>
    <row r="8861" spans="1:13" x14ac:dyDescent="0.2">
      <c r="A8861" s="1" t="str">
        <f t="shared" si="138"/>
        <v>2016LKA164000064000020000</v>
      </c>
      <c r="B8861">
        <v>2016</v>
      </c>
      <c r="C8861" t="s">
        <v>244</v>
      </c>
      <c r="D8861" t="s">
        <v>245</v>
      </c>
      <c r="E8861" t="s">
        <v>12</v>
      </c>
      <c r="F8861">
        <v>1</v>
      </c>
      <c r="I8861">
        <v>640000</v>
      </c>
      <c r="K8861">
        <v>640000</v>
      </c>
      <c r="L8861">
        <v>20000</v>
      </c>
      <c r="M8861" s="2" t="str">
        <f>VLOOKUP(A8861,disaster_subtype!$A$2:$P$59908,5,FALSE)</f>
        <v>Drought</v>
      </c>
    </row>
    <row r="8862" spans="1:13" x14ac:dyDescent="0.2">
      <c r="A8862" s="1" t="str">
        <f t="shared" si="138"/>
        <v>2016LKA12033016023016021200000</v>
      </c>
      <c r="B8862">
        <v>2016</v>
      </c>
      <c r="C8862" t="s">
        <v>244</v>
      </c>
      <c r="D8862" t="s">
        <v>245</v>
      </c>
      <c r="E8862" t="s">
        <v>485</v>
      </c>
      <c r="F8862">
        <v>1</v>
      </c>
      <c r="G8862">
        <v>203</v>
      </c>
      <c r="I8862">
        <v>301602</v>
      </c>
      <c r="K8862">
        <v>301602</v>
      </c>
      <c r="L8862">
        <v>1200000</v>
      </c>
      <c r="M8862" s="2" t="str">
        <f>VLOOKUP(A8862,disaster_subtype!$A$2:$P$59908,5,FALSE)</f>
        <v>Flood</v>
      </c>
    </row>
    <row r="8863" spans="1:13" x14ac:dyDescent="0.2">
      <c r="A8863" s="1" t="str">
        <f t="shared" si="138"/>
        <v>2016SDN119632632</v>
      </c>
      <c r="B8863">
        <v>2016</v>
      </c>
      <c r="C8863" t="s">
        <v>187</v>
      </c>
      <c r="D8863" t="s">
        <v>188</v>
      </c>
      <c r="E8863" t="s">
        <v>484</v>
      </c>
      <c r="F8863">
        <v>1</v>
      </c>
      <c r="G8863">
        <v>19</v>
      </c>
      <c r="H8863">
        <v>632</v>
      </c>
      <c r="K8863">
        <v>632</v>
      </c>
      <c r="M8863" s="2" t="str">
        <f>VLOOKUP(A8863,disaster_subtype!$A$2:$P$59908,5,FALSE)</f>
        <v>Epidemic</v>
      </c>
    </row>
    <row r="8864" spans="1:13" x14ac:dyDescent="0.2">
      <c r="A8864" s="1" t="str">
        <f t="shared" si="138"/>
        <v>2016SDN11714090000110000200040</v>
      </c>
      <c r="B8864">
        <v>2016</v>
      </c>
      <c r="C8864" t="s">
        <v>187</v>
      </c>
      <c r="D8864" t="s">
        <v>188</v>
      </c>
      <c r="E8864" t="s">
        <v>485</v>
      </c>
      <c r="F8864">
        <v>1</v>
      </c>
      <c r="G8864">
        <v>171</v>
      </c>
      <c r="H8864">
        <v>40</v>
      </c>
      <c r="I8864">
        <v>90000</v>
      </c>
      <c r="J8864">
        <v>110000</v>
      </c>
      <c r="K8864">
        <v>200040</v>
      </c>
      <c r="M8864" s="2" t="str">
        <f>VLOOKUP(A8864,disaster_subtype!$A$2:$P$59908,5,FALSE)</f>
        <v>Flood</v>
      </c>
    </row>
    <row r="8865" spans="1:13" x14ac:dyDescent="0.2">
      <c r="A8865" s="1" t="str">
        <f t="shared" si="138"/>
        <v>2016SWZ1492000492000</v>
      </c>
      <c r="B8865">
        <v>2016</v>
      </c>
      <c r="C8865" t="s">
        <v>377</v>
      </c>
      <c r="D8865" t="s">
        <v>378</v>
      </c>
      <c r="E8865" t="s">
        <v>12</v>
      </c>
      <c r="F8865">
        <v>1</v>
      </c>
      <c r="I8865">
        <v>492000</v>
      </c>
      <c r="K8865">
        <v>492000</v>
      </c>
      <c r="M8865" s="2" t="str">
        <f>VLOOKUP(A8865,disaster_subtype!$A$2:$P$59908,5,FALSE)</f>
        <v>Drought</v>
      </c>
    </row>
    <row r="8866" spans="1:13" x14ac:dyDescent="0.2">
      <c r="A8866" s="1" t="str">
        <f t="shared" si="138"/>
        <v>2016TWN1117525525700000</v>
      </c>
      <c r="B8866">
        <v>2016</v>
      </c>
      <c r="C8866" t="s">
        <v>75</v>
      </c>
      <c r="D8866" t="s">
        <v>76</v>
      </c>
      <c r="E8866" t="s">
        <v>488</v>
      </c>
      <c r="F8866">
        <v>1</v>
      </c>
      <c r="G8866">
        <v>117</v>
      </c>
      <c r="H8866">
        <v>525</v>
      </c>
      <c r="K8866">
        <v>525</v>
      </c>
      <c r="L8866">
        <v>700000</v>
      </c>
      <c r="M8866" s="2" t="str">
        <f>VLOOKUP(A8866,disaster_subtype!$A$2:$P$59908,5,FALSE)</f>
        <v>Earthquake</v>
      </c>
    </row>
    <row r="8867" spans="1:13" x14ac:dyDescent="0.2">
      <c r="A8867" s="1" t="str">
        <f t="shared" si="138"/>
        <v>2016TWN185</v>
      </c>
      <c r="B8867">
        <v>2016</v>
      </c>
      <c r="C8867" t="s">
        <v>75</v>
      </c>
      <c r="D8867" t="s">
        <v>76</v>
      </c>
      <c r="E8867" t="s">
        <v>492</v>
      </c>
      <c r="F8867">
        <v>1</v>
      </c>
      <c r="G8867">
        <v>85</v>
      </c>
      <c r="M8867" s="2" t="str">
        <f>VLOOKUP(A8867,disaster_subtype!$A$2:$P$59908,5,FALSE)</f>
        <v xml:space="preserve">Extreme temperature </v>
      </c>
    </row>
    <row r="8868" spans="1:13" x14ac:dyDescent="0.2">
      <c r="A8868" s="1" t="str">
        <f t="shared" si="138"/>
        <v>2016TWN310460460180000</v>
      </c>
      <c r="B8868">
        <v>2016</v>
      </c>
      <c r="C8868" t="s">
        <v>75</v>
      </c>
      <c r="D8868" t="s">
        <v>76</v>
      </c>
      <c r="E8868" t="s">
        <v>487</v>
      </c>
      <c r="F8868">
        <v>3</v>
      </c>
      <c r="G8868">
        <v>10</v>
      </c>
      <c r="H8868">
        <v>460</v>
      </c>
      <c r="K8868">
        <v>460</v>
      </c>
      <c r="L8868">
        <v>180000</v>
      </c>
      <c r="M8868" s="2" t="str">
        <f>VLOOKUP(A8868,disaster_subtype!$A$2:$P$59908,5,FALSE)</f>
        <v>Storm</v>
      </c>
    </row>
    <row r="8869" spans="1:13" x14ac:dyDescent="0.2">
      <c r="A8869" s="1" t="str">
        <f t="shared" si="138"/>
        <v>2016TJK1155155</v>
      </c>
      <c r="B8869">
        <v>2016</v>
      </c>
      <c r="C8869" t="s">
        <v>398</v>
      </c>
      <c r="D8869" t="s">
        <v>399</v>
      </c>
      <c r="E8869" t="s">
        <v>488</v>
      </c>
      <c r="F8869">
        <v>1</v>
      </c>
      <c r="I8869">
        <v>155</v>
      </c>
      <c r="K8869">
        <v>155</v>
      </c>
      <c r="M8869" s="2" t="str">
        <f>VLOOKUP(A8869,disaster_subtype!$A$2:$P$59908,5,FALSE)</f>
        <v>Earthquake</v>
      </c>
    </row>
    <row r="8870" spans="1:13" x14ac:dyDescent="0.2">
      <c r="A8870" s="1" t="str">
        <f t="shared" si="138"/>
        <v>2016TJK141275012750</v>
      </c>
      <c r="B8870">
        <v>2016</v>
      </c>
      <c r="C8870" t="s">
        <v>398</v>
      </c>
      <c r="D8870" t="s">
        <v>399</v>
      </c>
      <c r="E8870" t="s">
        <v>485</v>
      </c>
      <c r="F8870">
        <v>1</v>
      </c>
      <c r="G8870">
        <v>4</v>
      </c>
      <c r="I8870">
        <v>12750</v>
      </c>
      <c r="K8870">
        <v>12750</v>
      </c>
      <c r="M8870" s="2" t="str">
        <f>VLOOKUP(A8870,disaster_subtype!$A$2:$P$59908,5,FALSE)</f>
        <v>Flood</v>
      </c>
    </row>
    <row r="8871" spans="1:13" x14ac:dyDescent="0.2">
      <c r="A8871" s="1" t="str">
        <f t="shared" si="138"/>
        <v>2016TZA117440139161139601458000</v>
      </c>
      <c r="B8871">
        <v>2016</v>
      </c>
      <c r="C8871" t="s">
        <v>26</v>
      </c>
      <c r="D8871" t="s">
        <v>27</v>
      </c>
      <c r="E8871" t="s">
        <v>488</v>
      </c>
      <c r="F8871">
        <v>1</v>
      </c>
      <c r="G8871">
        <v>17</v>
      </c>
      <c r="H8871">
        <v>440</v>
      </c>
      <c r="I8871">
        <v>139161</v>
      </c>
      <c r="K8871">
        <v>139601</v>
      </c>
      <c r="L8871">
        <v>458000</v>
      </c>
      <c r="M8871" s="2" t="str">
        <f>VLOOKUP(A8871,disaster_subtype!$A$2:$P$59908,5,FALSE)</f>
        <v>Earthquake</v>
      </c>
    </row>
    <row r="8872" spans="1:13" x14ac:dyDescent="0.2">
      <c r="A8872" s="1" t="str">
        <f t="shared" si="138"/>
        <v>2016TZA31612634213933140275</v>
      </c>
      <c r="B8872">
        <v>2016</v>
      </c>
      <c r="C8872" t="s">
        <v>26</v>
      </c>
      <c r="D8872" t="s">
        <v>27</v>
      </c>
      <c r="E8872" t="s">
        <v>485</v>
      </c>
      <c r="F8872">
        <v>3</v>
      </c>
      <c r="G8872">
        <v>16</v>
      </c>
      <c r="I8872">
        <v>126342</v>
      </c>
      <c r="J8872">
        <v>13933</v>
      </c>
      <c r="K8872">
        <v>140275</v>
      </c>
      <c r="M8872" s="2" t="e">
        <f>VLOOKUP(A8872,disaster_subtype!$A$2:$P$59908,5,FALSE)</f>
        <v>#N/A</v>
      </c>
    </row>
    <row r="8873" spans="1:13" x14ac:dyDescent="0.2">
      <c r="A8873" s="1" t="str">
        <f t="shared" si="138"/>
        <v>2016THA114</v>
      </c>
      <c r="B8873">
        <v>2016</v>
      </c>
      <c r="C8873" t="s">
        <v>236</v>
      </c>
      <c r="D8873" t="s">
        <v>237</v>
      </c>
      <c r="E8873" t="s">
        <v>492</v>
      </c>
      <c r="F8873">
        <v>1</v>
      </c>
      <c r="G8873">
        <v>14</v>
      </c>
      <c r="M8873" s="2" t="str">
        <f>VLOOKUP(A8873,disaster_subtype!$A$2:$P$59908,5,FALSE)</f>
        <v xml:space="preserve">Extreme temperature </v>
      </c>
    </row>
    <row r="8874" spans="1:13" x14ac:dyDescent="0.2">
      <c r="A8874" s="1" t="str">
        <f t="shared" si="138"/>
        <v>2016THA321808843808843145000</v>
      </c>
      <c r="B8874">
        <v>2016</v>
      </c>
      <c r="C8874" t="s">
        <v>236</v>
      </c>
      <c r="D8874" t="s">
        <v>237</v>
      </c>
      <c r="E8874" t="s">
        <v>485</v>
      </c>
      <c r="F8874">
        <v>3</v>
      </c>
      <c r="G8874">
        <v>21</v>
      </c>
      <c r="I8874">
        <v>808843</v>
      </c>
      <c r="K8874">
        <v>808843</v>
      </c>
      <c r="L8874">
        <v>145000</v>
      </c>
      <c r="M8874" s="2" t="e">
        <f>VLOOKUP(A8874,disaster_subtype!$A$2:$P$59908,5,FALSE)</f>
        <v>#N/A</v>
      </c>
    </row>
    <row r="8875" spans="1:13" x14ac:dyDescent="0.2">
      <c r="A8875" s="1" t="str">
        <f t="shared" si="138"/>
        <v>2016TLS1120000120000</v>
      </c>
      <c r="B8875">
        <v>2016</v>
      </c>
      <c r="C8875" t="s">
        <v>464</v>
      </c>
      <c r="D8875" t="s">
        <v>465</v>
      </c>
      <c r="E8875" t="s">
        <v>12</v>
      </c>
      <c r="F8875">
        <v>1</v>
      </c>
      <c r="I8875">
        <v>120000</v>
      </c>
      <c r="K8875">
        <v>120000</v>
      </c>
      <c r="M8875" s="2" t="str">
        <f>VLOOKUP(A8875,disaster_subtype!$A$2:$P$59908,5,FALSE)</f>
        <v>Drought</v>
      </c>
    </row>
    <row r="8876" spans="1:13" x14ac:dyDescent="0.2">
      <c r="A8876" s="1" t="str">
        <f t="shared" si="138"/>
        <v>2016TON3392392</v>
      </c>
      <c r="B8876">
        <v>2016</v>
      </c>
      <c r="C8876" t="s">
        <v>199</v>
      </c>
      <c r="D8876" t="s">
        <v>200</v>
      </c>
      <c r="E8876" t="s">
        <v>487</v>
      </c>
      <c r="F8876">
        <v>3</v>
      </c>
      <c r="I8876">
        <v>392</v>
      </c>
      <c r="K8876">
        <v>392</v>
      </c>
      <c r="M8876" s="2" t="str">
        <f>VLOOKUP(A8876,disaster_subtype!$A$2:$P$59908,5,FALSE)</f>
        <v>Storm</v>
      </c>
    </row>
    <row r="8877" spans="1:13" x14ac:dyDescent="0.2">
      <c r="A8877" s="1" t="str">
        <f t="shared" si="138"/>
        <v>2016UGA14590590</v>
      </c>
      <c r="B8877">
        <v>2016</v>
      </c>
      <c r="C8877" t="s">
        <v>29</v>
      </c>
      <c r="D8877" t="s">
        <v>30</v>
      </c>
      <c r="E8877" t="s">
        <v>488</v>
      </c>
      <c r="F8877">
        <v>1</v>
      </c>
      <c r="G8877">
        <v>4</v>
      </c>
      <c r="J8877">
        <v>590</v>
      </c>
      <c r="K8877">
        <v>590</v>
      </c>
      <c r="M8877" s="2" t="str">
        <f>VLOOKUP(A8877,disaster_subtype!$A$2:$P$59908,5,FALSE)</f>
        <v>Earthquake</v>
      </c>
    </row>
    <row r="8878" spans="1:13" x14ac:dyDescent="0.2">
      <c r="A8878" s="1" t="str">
        <f t="shared" si="138"/>
        <v>2016UGA110000100002700</v>
      </c>
      <c r="B8878">
        <v>2016</v>
      </c>
      <c r="C8878" t="s">
        <v>29</v>
      </c>
      <c r="D8878" t="s">
        <v>30</v>
      </c>
      <c r="E8878" t="s">
        <v>485</v>
      </c>
      <c r="F8878">
        <v>1</v>
      </c>
      <c r="I8878">
        <v>10000</v>
      </c>
      <c r="K8878">
        <v>10000</v>
      </c>
      <c r="L8878">
        <v>2700</v>
      </c>
      <c r="M8878" s="2" t="str">
        <f>VLOOKUP(A8878,disaster_subtype!$A$2:$P$59908,5,FALSE)</f>
        <v>Flood</v>
      </c>
    </row>
    <row r="8879" spans="1:13" x14ac:dyDescent="0.2">
      <c r="A8879" s="1" t="str">
        <f t="shared" si="138"/>
        <v>2016UGA11510001000</v>
      </c>
      <c r="B8879">
        <v>2016</v>
      </c>
      <c r="C8879" t="s">
        <v>29</v>
      </c>
      <c r="D8879" t="s">
        <v>30</v>
      </c>
      <c r="E8879" t="s">
        <v>80</v>
      </c>
      <c r="F8879">
        <v>1</v>
      </c>
      <c r="G8879">
        <v>15</v>
      </c>
      <c r="J8879">
        <v>1000</v>
      </c>
      <c r="K8879">
        <v>1000</v>
      </c>
      <c r="M8879" s="2" t="str">
        <f>VLOOKUP(A8879,disaster_subtype!$A$2:$P$59908,5,FALSE)</f>
        <v>Landslide</v>
      </c>
    </row>
    <row r="8880" spans="1:13" x14ac:dyDescent="0.2">
      <c r="A8880" s="1" t="str">
        <f t="shared" si="138"/>
        <v>2016UKR137</v>
      </c>
      <c r="B8880">
        <v>2016</v>
      </c>
      <c r="C8880" t="s">
        <v>412</v>
      </c>
      <c r="D8880" t="s">
        <v>413</v>
      </c>
      <c r="E8880" t="s">
        <v>492</v>
      </c>
      <c r="F8880">
        <v>1</v>
      </c>
      <c r="G8880">
        <v>37</v>
      </c>
      <c r="M8880" s="2" t="str">
        <f>VLOOKUP(A8880,disaster_subtype!$A$2:$P$59908,5,FALSE)</f>
        <v xml:space="preserve">Extreme temperature </v>
      </c>
    </row>
    <row r="8881" spans="1:13" x14ac:dyDescent="0.2">
      <c r="A8881" s="1" t="str">
        <f t="shared" si="138"/>
        <v>2016UKR13200200</v>
      </c>
      <c r="B8881">
        <v>2016</v>
      </c>
      <c r="C8881" t="s">
        <v>412</v>
      </c>
      <c r="D8881" t="s">
        <v>413</v>
      </c>
      <c r="E8881" t="s">
        <v>485</v>
      </c>
      <c r="F8881">
        <v>1</v>
      </c>
      <c r="G8881">
        <v>3</v>
      </c>
      <c r="I8881">
        <v>200</v>
      </c>
      <c r="K8881">
        <v>200</v>
      </c>
      <c r="M8881" s="2" t="str">
        <f>VLOOKUP(A8881,disaster_subtype!$A$2:$P$59908,5,FALSE)</f>
        <v>Flood</v>
      </c>
    </row>
    <row r="8882" spans="1:13" x14ac:dyDescent="0.2">
      <c r="A8882" s="1" t="str">
        <f t="shared" si="138"/>
        <v>2016USA112012020000</v>
      </c>
      <c r="B8882">
        <v>2016</v>
      </c>
      <c r="C8882" t="s">
        <v>22</v>
      </c>
      <c r="D8882" t="s">
        <v>23</v>
      </c>
      <c r="E8882" t="s">
        <v>488</v>
      </c>
      <c r="F8882">
        <v>1</v>
      </c>
      <c r="I8882">
        <v>120</v>
      </c>
      <c r="K8882">
        <v>120</v>
      </c>
      <c r="L8882">
        <v>20000</v>
      </c>
      <c r="M8882" s="2" t="str">
        <f>VLOOKUP(A8882,disaster_subtype!$A$2:$P$59908,5,FALSE)</f>
        <v>Earthquake</v>
      </c>
    </row>
    <row r="8883" spans="1:13" x14ac:dyDescent="0.2">
      <c r="A8883" s="1" t="str">
        <f t="shared" si="138"/>
        <v>2016USA654910009100015150000</v>
      </c>
      <c r="B8883">
        <v>2016</v>
      </c>
      <c r="C8883" t="s">
        <v>22</v>
      </c>
      <c r="D8883" t="s">
        <v>23</v>
      </c>
      <c r="E8883" t="s">
        <v>485</v>
      </c>
      <c r="F8883">
        <v>6</v>
      </c>
      <c r="G8883">
        <v>54</v>
      </c>
      <c r="I8883">
        <v>91000</v>
      </c>
      <c r="K8883">
        <v>91000</v>
      </c>
      <c r="L8883">
        <v>15150000</v>
      </c>
      <c r="M8883" s="2" t="e">
        <f>VLOOKUP(A8883,disaster_subtype!$A$2:$P$59908,5,FALSE)</f>
        <v>#N/A</v>
      </c>
    </row>
    <row r="8884" spans="1:13" x14ac:dyDescent="0.2">
      <c r="A8884" s="1" t="str">
        <f t="shared" si="138"/>
        <v>2016USA1619998850188005708501946827350000</v>
      </c>
      <c r="B8884">
        <v>2016</v>
      </c>
      <c r="C8884" t="s">
        <v>22</v>
      </c>
      <c r="D8884" t="s">
        <v>23</v>
      </c>
      <c r="E8884" t="s">
        <v>487</v>
      </c>
      <c r="F8884">
        <v>16</v>
      </c>
      <c r="G8884">
        <v>199</v>
      </c>
      <c r="H8884">
        <v>98</v>
      </c>
      <c r="I8884">
        <v>85018800</v>
      </c>
      <c r="J8884">
        <v>570</v>
      </c>
      <c r="K8884">
        <v>85019468</v>
      </c>
      <c r="L8884">
        <v>27350000</v>
      </c>
      <c r="M8884" s="2" t="e">
        <f>VLOOKUP(A8884,disaster_subtype!$A$2:$P$59908,5,FALSE)</f>
        <v>#N/A</v>
      </c>
    </row>
    <row r="8885" spans="1:13" x14ac:dyDescent="0.2">
      <c r="A8885" s="1" t="str">
        <f t="shared" si="138"/>
        <v>2016USA416191456780584521500000</v>
      </c>
      <c r="B8885">
        <v>2016</v>
      </c>
      <c r="C8885" t="s">
        <v>22</v>
      </c>
      <c r="D8885" t="s">
        <v>23</v>
      </c>
      <c r="E8885" t="s">
        <v>490</v>
      </c>
      <c r="F8885">
        <v>4</v>
      </c>
      <c r="G8885">
        <v>16</v>
      </c>
      <c r="H8885">
        <v>191</v>
      </c>
      <c r="I8885">
        <v>456</v>
      </c>
      <c r="J8885">
        <v>7805</v>
      </c>
      <c r="K8885">
        <v>8452</v>
      </c>
      <c r="L8885">
        <v>1500000</v>
      </c>
      <c r="M8885" s="2" t="str">
        <f>VLOOKUP(A8885,disaster_subtype!$A$2:$P$59908,5,FALSE)</f>
        <v>Wildfire</v>
      </c>
    </row>
    <row r="8886" spans="1:13" x14ac:dyDescent="0.2">
      <c r="A8886" s="1" t="str">
        <f t="shared" si="138"/>
        <v>2016URY1825010355106053000</v>
      </c>
      <c r="B8886">
        <v>2016</v>
      </c>
      <c r="C8886" t="s">
        <v>300</v>
      </c>
      <c r="D8886" t="s">
        <v>301</v>
      </c>
      <c r="E8886" t="s">
        <v>485</v>
      </c>
      <c r="F8886">
        <v>1</v>
      </c>
      <c r="G8886">
        <v>8</v>
      </c>
      <c r="H8886">
        <v>250</v>
      </c>
      <c r="I8886">
        <v>10355</v>
      </c>
      <c r="K8886">
        <v>10605</v>
      </c>
      <c r="L8886">
        <v>3000</v>
      </c>
      <c r="M8886" s="2" t="str">
        <f>VLOOKUP(A8886,disaster_subtype!$A$2:$P$59908,5,FALSE)</f>
        <v>Flood</v>
      </c>
    </row>
    <row r="8887" spans="1:13" x14ac:dyDescent="0.2">
      <c r="A8887" s="1" t="str">
        <f t="shared" si="138"/>
        <v>2016VUT1351351</v>
      </c>
      <c r="B8887">
        <v>2016</v>
      </c>
      <c r="C8887" t="s">
        <v>189</v>
      </c>
      <c r="D8887" t="s">
        <v>190</v>
      </c>
      <c r="E8887" t="s">
        <v>484</v>
      </c>
      <c r="F8887">
        <v>1</v>
      </c>
      <c r="H8887">
        <v>351</v>
      </c>
      <c r="K8887">
        <v>351</v>
      </c>
      <c r="M8887" s="2" t="str">
        <f>VLOOKUP(A8887,disaster_subtype!$A$2:$P$59908,5,FALSE)</f>
        <v>Epidemic</v>
      </c>
    </row>
    <row r="8888" spans="1:13" x14ac:dyDescent="0.2">
      <c r="A8888" s="1" t="str">
        <f t="shared" si="138"/>
        <v>2016VEN1</v>
      </c>
      <c r="B8888">
        <v>2016</v>
      </c>
      <c r="C8888" t="s">
        <v>209</v>
      </c>
      <c r="D8888" t="s">
        <v>210</v>
      </c>
      <c r="E8888" t="s">
        <v>485</v>
      </c>
      <c r="F8888">
        <v>1</v>
      </c>
      <c r="M8888" s="2" t="str">
        <f>VLOOKUP(A8888,disaster_subtype!$A$2:$P$59908,5,FALSE)</f>
        <v>Flood</v>
      </c>
    </row>
    <row r="8889" spans="1:13" x14ac:dyDescent="0.2">
      <c r="A8889" s="1" t="str">
        <f t="shared" si="138"/>
        <v>2016VNM1277920479204</v>
      </c>
      <c r="B8889">
        <v>2016</v>
      </c>
      <c r="C8889" t="s">
        <v>224</v>
      </c>
      <c r="D8889" t="s">
        <v>225</v>
      </c>
      <c r="E8889" t="s">
        <v>484</v>
      </c>
      <c r="F8889">
        <v>1</v>
      </c>
      <c r="G8889">
        <v>27</v>
      </c>
      <c r="H8889">
        <v>79204</v>
      </c>
      <c r="K8889">
        <v>79204</v>
      </c>
      <c r="M8889" s="2" t="str">
        <f>VLOOKUP(A8889,disaster_subtype!$A$2:$P$59908,5,FALSE)</f>
        <v>Epidemic</v>
      </c>
    </row>
    <row r="8890" spans="1:13" x14ac:dyDescent="0.2">
      <c r="A8890" s="1" t="str">
        <f t="shared" si="138"/>
        <v>2016VNM49150142426042751428585161280</v>
      </c>
      <c r="B8890">
        <v>2016</v>
      </c>
      <c r="C8890" t="s">
        <v>224</v>
      </c>
      <c r="D8890" t="s">
        <v>225</v>
      </c>
      <c r="E8890" t="s">
        <v>485</v>
      </c>
      <c r="F8890">
        <v>4</v>
      </c>
      <c r="G8890">
        <v>91</v>
      </c>
      <c r="H8890">
        <v>50</v>
      </c>
      <c r="I8890">
        <v>1424260</v>
      </c>
      <c r="J8890">
        <v>4275</v>
      </c>
      <c r="K8890">
        <v>1428585</v>
      </c>
      <c r="L8890">
        <v>161280</v>
      </c>
      <c r="M8890" s="2" t="e">
        <f>VLOOKUP(A8890,disaster_subtype!$A$2:$P$59908,5,FALSE)</f>
        <v>#N/A</v>
      </c>
    </row>
    <row r="8891" spans="1:13" x14ac:dyDescent="0.2">
      <c r="A8891" s="1" t="str">
        <f t="shared" si="138"/>
        <v>2016VNM471209928202500995340685157</v>
      </c>
      <c r="B8891">
        <v>2016</v>
      </c>
      <c r="C8891" t="s">
        <v>224</v>
      </c>
      <c r="D8891" t="s">
        <v>225</v>
      </c>
      <c r="E8891" t="s">
        <v>487</v>
      </c>
      <c r="F8891">
        <v>4</v>
      </c>
      <c r="G8891">
        <v>71</v>
      </c>
      <c r="H8891">
        <v>20</v>
      </c>
      <c r="I8891">
        <v>992820</v>
      </c>
      <c r="J8891">
        <v>2500</v>
      </c>
      <c r="K8891">
        <v>995340</v>
      </c>
      <c r="L8891">
        <v>685157</v>
      </c>
      <c r="M8891" s="2" t="e">
        <f>VLOOKUP(A8891,disaster_subtype!$A$2:$P$59908,5,FALSE)</f>
        <v>#N/A</v>
      </c>
    </row>
    <row r="8892" spans="1:13" x14ac:dyDescent="0.2">
      <c r="A8892" s="1" t="str">
        <f t="shared" si="138"/>
        <v>2016YEM111180180</v>
      </c>
      <c r="B8892">
        <v>2016</v>
      </c>
      <c r="C8892" t="s">
        <v>404</v>
      </c>
      <c r="D8892" t="s">
        <v>405</v>
      </c>
      <c r="E8892" t="s">
        <v>484</v>
      </c>
      <c r="F8892">
        <v>1</v>
      </c>
      <c r="G8892">
        <v>11</v>
      </c>
      <c r="H8892">
        <v>180</v>
      </c>
      <c r="K8892">
        <v>180</v>
      </c>
      <c r="M8892" s="2" t="str">
        <f>VLOOKUP(A8892,disaster_subtype!$A$2:$P$59908,5,FALSE)</f>
        <v>Epidemic</v>
      </c>
    </row>
    <row r="8893" spans="1:13" x14ac:dyDescent="0.2">
      <c r="A8893" s="1" t="str">
        <f t="shared" si="138"/>
        <v>2016YEM1202975029750</v>
      </c>
      <c r="B8893">
        <v>2016</v>
      </c>
      <c r="C8893" t="s">
        <v>404</v>
      </c>
      <c r="D8893" t="s">
        <v>405</v>
      </c>
      <c r="E8893" t="s">
        <v>485</v>
      </c>
      <c r="F8893">
        <v>1</v>
      </c>
      <c r="G8893">
        <v>20</v>
      </c>
      <c r="I8893">
        <v>29750</v>
      </c>
      <c r="K8893">
        <v>29750</v>
      </c>
      <c r="M8893" s="2" t="str">
        <f>VLOOKUP(A8893,disaster_subtype!$A$2:$P$59908,5,FALSE)</f>
        <v>Flood</v>
      </c>
    </row>
    <row r="8894" spans="1:13" x14ac:dyDescent="0.2">
      <c r="A8894" s="1" t="str">
        <f t="shared" si="138"/>
        <v>2016YEM1202020</v>
      </c>
      <c r="B8894">
        <v>2016</v>
      </c>
      <c r="C8894" t="s">
        <v>404</v>
      </c>
      <c r="D8894" t="s">
        <v>405</v>
      </c>
      <c r="E8894" t="s">
        <v>80</v>
      </c>
      <c r="F8894">
        <v>1</v>
      </c>
      <c r="G8894">
        <v>20</v>
      </c>
      <c r="H8894">
        <v>20</v>
      </c>
      <c r="K8894">
        <v>20</v>
      </c>
      <c r="M8894" s="2" t="str">
        <f>VLOOKUP(A8894,disaster_subtype!$A$2:$P$59908,5,FALSE)</f>
        <v>Landslide</v>
      </c>
    </row>
    <row r="8895" spans="1:13" x14ac:dyDescent="0.2">
      <c r="A8895" s="1" t="str">
        <f t="shared" si="138"/>
        <v>2016ZWE1246128128100000</v>
      </c>
      <c r="B8895">
        <v>2016</v>
      </c>
      <c r="C8895" t="s">
        <v>340</v>
      </c>
      <c r="D8895" t="s">
        <v>341</v>
      </c>
      <c r="E8895" t="s">
        <v>485</v>
      </c>
      <c r="F8895">
        <v>1</v>
      </c>
      <c r="G8895">
        <v>246</v>
      </c>
      <c r="H8895">
        <v>128</v>
      </c>
      <c r="K8895">
        <v>128</v>
      </c>
      <c r="L8895">
        <v>100000</v>
      </c>
      <c r="M8895" s="2" t="str">
        <f>VLOOKUP(A8895,disaster_subtype!$A$2:$P$59908,5,FALSE)</f>
        <v>Flood</v>
      </c>
    </row>
    <row r="8896" spans="1:13" x14ac:dyDescent="0.2">
      <c r="A8896" s="1" t="str">
        <f t="shared" si="138"/>
        <v>2016ZWE13120002000</v>
      </c>
      <c r="B8896">
        <v>2016</v>
      </c>
      <c r="C8896" t="s">
        <v>340</v>
      </c>
      <c r="D8896" t="s">
        <v>341</v>
      </c>
      <c r="E8896" t="s">
        <v>487</v>
      </c>
      <c r="F8896">
        <v>1</v>
      </c>
      <c r="G8896">
        <v>31</v>
      </c>
      <c r="I8896">
        <v>2000</v>
      </c>
      <c r="K8896">
        <v>2000</v>
      </c>
      <c r="M8896" s="2" t="str">
        <f>VLOOKUP(A8896,disaster_subtype!$A$2:$P$59908,5,FALSE)</f>
        <v>Storm</v>
      </c>
    </row>
    <row r="8897" spans="1:13" x14ac:dyDescent="0.2">
      <c r="A8897" s="1" t="str">
        <f t="shared" si="138"/>
        <v>2017AFG15013350363</v>
      </c>
      <c r="B8897">
        <v>2017</v>
      </c>
      <c r="C8897" t="s">
        <v>226</v>
      </c>
      <c r="D8897" t="s">
        <v>227</v>
      </c>
      <c r="E8897" t="s">
        <v>80</v>
      </c>
      <c r="F8897">
        <v>1</v>
      </c>
      <c r="G8897">
        <v>50</v>
      </c>
      <c r="H8897">
        <v>13</v>
      </c>
      <c r="J8897">
        <v>350</v>
      </c>
      <c r="K8897">
        <v>363</v>
      </c>
      <c r="M8897" s="2" t="str">
        <f>VLOOKUP(A8897,disaster_subtype!$A$2:$P$59908,5,FALSE)</f>
        <v>Landslide</v>
      </c>
    </row>
    <row r="8898" spans="1:13" x14ac:dyDescent="0.2">
      <c r="A8898" s="1" t="str">
        <f t="shared" ref="A8898:A8956" si="139">B8898&amp;C8898&amp;F8898&amp;G8898&amp;H8898&amp;I8898&amp;J8898&amp;K8898&amp;L8898</f>
        <v>2017AFG2671090459055</v>
      </c>
      <c r="B8898">
        <v>2017</v>
      </c>
      <c r="C8898" t="s">
        <v>226</v>
      </c>
      <c r="D8898" t="s">
        <v>227</v>
      </c>
      <c r="E8898" t="s">
        <v>487</v>
      </c>
      <c r="F8898">
        <v>2</v>
      </c>
      <c r="G8898">
        <v>67</v>
      </c>
      <c r="H8898">
        <v>10</v>
      </c>
      <c r="I8898">
        <v>9045</v>
      </c>
      <c r="K8898">
        <v>9055</v>
      </c>
      <c r="M8898" s="2" t="str">
        <f>VLOOKUP(A8898,disaster_subtype!$A$2:$P$59908,5,FALSE)</f>
        <v>Storm</v>
      </c>
    </row>
    <row r="8899" spans="1:13" x14ac:dyDescent="0.2">
      <c r="A8899" s="1" t="str">
        <f t="shared" si="139"/>
        <v>2017ALB16</v>
      </c>
      <c r="B8899">
        <v>2017</v>
      </c>
      <c r="C8899" t="s">
        <v>292</v>
      </c>
      <c r="D8899" t="s">
        <v>293</v>
      </c>
      <c r="E8899" t="s">
        <v>492</v>
      </c>
      <c r="F8899">
        <v>1</v>
      </c>
      <c r="G8899">
        <v>6</v>
      </c>
      <c r="M8899" s="2" t="str">
        <f>VLOOKUP(A8899,disaster_subtype!$A$2:$P$59908,5,FALSE)</f>
        <v xml:space="preserve">Extreme temperature </v>
      </c>
    </row>
    <row r="8900" spans="1:13" x14ac:dyDescent="0.2">
      <c r="A8900" s="1" t="str">
        <f t="shared" si="139"/>
        <v>2017DZA1125000125000</v>
      </c>
      <c r="B8900">
        <v>2017</v>
      </c>
      <c r="C8900" t="s">
        <v>92</v>
      </c>
      <c r="D8900" t="s">
        <v>93</v>
      </c>
      <c r="E8900" t="s">
        <v>492</v>
      </c>
      <c r="F8900">
        <v>1</v>
      </c>
      <c r="I8900">
        <v>125000</v>
      </c>
      <c r="K8900">
        <v>125000</v>
      </c>
      <c r="M8900" s="2" t="str">
        <f>VLOOKUP(A8900,disaster_subtype!$A$2:$P$59908,5,FALSE)</f>
        <v xml:space="preserve">Extreme temperature </v>
      </c>
    </row>
    <row r="8901" spans="1:13" x14ac:dyDescent="0.2">
      <c r="A8901" s="1" t="str">
        <f t="shared" si="139"/>
        <v>2017ARG214877748777</v>
      </c>
      <c r="B8901">
        <v>2017</v>
      </c>
      <c r="C8901" t="s">
        <v>193</v>
      </c>
      <c r="D8901" t="s">
        <v>194</v>
      </c>
      <c r="E8901" t="s">
        <v>485</v>
      </c>
      <c r="F8901">
        <v>2</v>
      </c>
      <c r="G8901">
        <v>1</v>
      </c>
      <c r="I8901">
        <v>48777</v>
      </c>
      <c r="K8901">
        <v>48777</v>
      </c>
      <c r="M8901" s="2" t="str">
        <f>VLOOKUP(A8901,disaster_subtype!$A$2:$P$59908,5,FALSE)</f>
        <v>Flood</v>
      </c>
    </row>
    <row r="8902" spans="1:13" x14ac:dyDescent="0.2">
      <c r="A8902" s="1" t="str">
        <f t="shared" si="139"/>
        <v>2017ARG126662666</v>
      </c>
      <c r="B8902">
        <v>2017</v>
      </c>
      <c r="C8902" t="s">
        <v>193</v>
      </c>
      <c r="D8902" t="s">
        <v>194</v>
      </c>
      <c r="E8902" t="s">
        <v>80</v>
      </c>
      <c r="F8902">
        <v>1</v>
      </c>
      <c r="I8902">
        <v>2666</v>
      </c>
      <c r="K8902">
        <v>2666</v>
      </c>
      <c r="M8902" s="2" t="str">
        <f>VLOOKUP(A8902,disaster_subtype!$A$2:$P$59908,5,FALSE)</f>
        <v>Landslide</v>
      </c>
    </row>
    <row r="8903" spans="1:13" x14ac:dyDescent="0.2">
      <c r="A8903" s="1" t="str">
        <f t="shared" si="139"/>
        <v>2017AUS1141000000</v>
      </c>
      <c r="B8903">
        <v>2017</v>
      </c>
      <c r="C8903" t="s">
        <v>181</v>
      </c>
      <c r="D8903" t="s">
        <v>182</v>
      </c>
      <c r="E8903" t="s">
        <v>487</v>
      </c>
      <c r="F8903">
        <v>1</v>
      </c>
      <c r="G8903">
        <v>14</v>
      </c>
      <c r="L8903">
        <v>1000000</v>
      </c>
      <c r="M8903" s="2" t="str">
        <f>VLOOKUP(A8903,disaster_subtype!$A$2:$P$59908,5,FALSE)</f>
        <v>Storm</v>
      </c>
    </row>
    <row r="8904" spans="1:13" x14ac:dyDescent="0.2">
      <c r="A8904" s="1" t="str">
        <f t="shared" si="139"/>
        <v>2017AUS122711414320000</v>
      </c>
      <c r="B8904">
        <v>2017</v>
      </c>
      <c r="C8904" t="s">
        <v>181</v>
      </c>
      <c r="D8904" t="s">
        <v>182</v>
      </c>
      <c r="E8904" t="s">
        <v>490</v>
      </c>
      <c r="F8904">
        <v>1</v>
      </c>
      <c r="H8904">
        <v>2</v>
      </c>
      <c r="I8904">
        <v>27</v>
      </c>
      <c r="J8904">
        <v>114</v>
      </c>
      <c r="K8904">
        <v>143</v>
      </c>
      <c r="L8904">
        <v>20000</v>
      </c>
      <c r="M8904" s="2" t="str">
        <f>VLOOKUP(A8904,disaster_subtype!$A$2:$P$59908,5,FALSE)</f>
        <v>Wildfire</v>
      </c>
    </row>
    <row r="8905" spans="1:13" x14ac:dyDescent="0.2">
      <c r="A8905" s="1" t="str">
        <f t="shared" si="139"/>
        <v>2017BGD1733000003300000</v>
      </c>
      <c r="B8905">
        <v>2017</v>
      </c>
      <c r="C8905" t="s">
        <v>53</v>
      </c>
      <c r="D8905" t="s">
        <v>54</v>
      </c>
      <c r="E8905" t="s">
        <v>487</v>
      </c>
      <c r="F8905">
        <v>1</v>
      </c>
      <c r="G8905">
        <v>7</v>
      </c>
      <c r="I8905">
        <v>3300000</v>
      </c>
      <c r="K8905">
        <v>3300000</v>
      </c>
      <c r="M8905" s="2" t="str">
        <f>VLOOKUP(A8905,disaster_subtype!$A$2:$P$59908,5,FALSE)</f>
        <v>Storm</v>
      </c>
    </row>
    <row r="8906" spans="1:13" x14ac:dyDescent="0.2">
      <c r="A8906" s="1" t="str">
        <f t="shared" si="139"/>
        <v>2017BLR1435395000050539</v>
      </c>
      <c r="B8906">
        <v>2017</v>
      </c>
      <c r="C8906" t="s">
        <v>416</v>
      </c>
      <c r="D8906" t="s">
        <v>417</v>
      </c>
      <c r="E8906" t="s">
        <v>492</v>
      </c>
      <c r="F8906">
        <v>1</v>
      </c>
      <c r="G8906">
        <v>43</v>
      </c>
      <c r="H8906">
        <v>539</v>
      </c>
      <c r="I8906">
        <v>50000</v>
      </c>
      <c r="K8906">
        <v>50539</v>
      </c>
      <c r="M8906" s="2" t="str">
        <f>VLOOKUP(A8906,disaster_subtype!$A$2:$P$59908,5,FALSE)</f>
        <v xml:space="preserve">Extreme temperature </v>
      </c>
    </row>
    <row r="8907" spans="1:13" x14ac:dyDescent="0.2">
      <c r="A8907" s="1" t="str">
        <f t="shared" si="139"/>
        <v>2017BWA132503250</v>
      </c>
      <c r="B8907">
        <v>2017</v>
      </c>
      <c r="C8907" t="s">
        <v>276</v>
      </c>
      <c r="D8907" t="s">
        <v>277</v>
      </c>
      <c r="E8907" t="s">
        <v>485</v>
      </c>
      <c r="F8907">
        <v>1</v>
      </c>
      <c r="I8907">
        <v>3250</v>
      </c>
      <c r="K8907">
        <v>3250</v>
      </c>
      <c r="M8907" s="2" t="str">
        <f>VLOOKUP(A8907,disaster_subtype!$A$2:$P$59908,5,FALSE)</f>
        <v>Flood</v>
      </c>
    </row>
    <row r="8908" spans="1:13" x14ac:dyDescent="0.2">
      <c r="A8908" s="1" t="str">
        <f t="shared" si="139"/>
        <v>2017BRA114104140104140100000</v>
      </c>
      <c r="B8908">
        <v>2017</v>
      </c>
      <c r="C8908" t="s">
        <v>203</v>
      </c>
      <c r="D8908" t="s">
        <v>204</v>
      </c>
      <c r="E8908" t="s">
        <v>485</v>
      </c>
      <c r="F8908">
        <v>1</v>
      </c>
      <c r="G8908">
        <v>14</v>
      </c>
      <c r="I8908">
        <v>104140</v>
      </c>
      <c r="K8908">
        <v>104140</v>
      </c>
      <c r="L8908">
        <v>100000</v>
      </c>
      <c r="M8908" s="2" t="str">
        <f>VLOOKUP(A8908,disaster_subtype!$A$2:$P$59908,5,FALSE)</f>
        <v>Flood</v>
      </c>
    </row>
    <row r="8909" spans="1:13" x14ac:dyDescent="0.2">
      <c r="A8909" s="1" t="str">
        <f t="shared" si="139"/>
        <v>2017CAN141560015600200000</v>
      </c>
      <c r="B8909">
        <v>2017</v>
      </c>
      <c r="C8909" t="s">
        <v>43</v>
      </c>
      <c r="D8909" t="s">
        <v>44</v>
      </c>
      <c r="E8909" t="s">
        <v>485</v>
      </c>
      <c r="F8909">
        <v>1</v>
      </c>
      <c r="G8909">
        <v>4</v>
      </c>
      <c r="I8909">
        <v>15600</v>
      </c>
      <c r="K8909">
        <v>15600</v>
      </c>
      <c r="L8909">
        <v>200000</v>
      </c>
      <c r="M8909" s="2" t="str">
        <f>VLOOKUP(A8909,disaster_subtype!$A$2:$P$59908,5,FALSE)</f>
        <v>Flood</v>
      </c>
    </row>
    <row r="8910" spans="1:13" x14ac:dyDescent="0.2">
      <c r="A8910" s="1" t="str">
        <f t="shared" si="139"/>
        <v>2017CAF1</v>
      </c>
      <c r="B8910">
        <v>2017</v>
      </c>
      <c r="C8910" t="s">
        <v>330</v>
      </c>
      <c r="D8910" t="s">
        <v>331</v>
      </c>
      <c r="E8910" t="s">
        <v>487</v>
      </c>
      <c r="F8910">
        <v>1</v>
      </c>
      <c r="M8910" s="2" t="str">
        <f>VLOOKUP(A8910,disaster_subtype!$A$2:$P$59908,5,FALSE)</f>
        <v>Storm</v>
      </c>
    </row>
    <row r="8911" spans="1:13" x14ac:dyDescent="0.2">
      <c r="A8911" s="1" t="str">
        <f t="shared" si="139"/>
        <v>2017CHL11119450469870000</v>
      </c>
      <c r="B8911">
        <v>2017</v>
      </c>
      <c r="C8911" t="s">
        <v>63</v>
      </c>
      <c r="D8911" t="s">
        <v>64</v>
      </c>
      <c r="E8911" t="s">
        <v>490</v>
      </c>
      <c r="F8911">
        <v>1</v>
      </c>
      <c r="G8911">
        <v>11</v>
      </c>
      <c r="H8911">
        <v>19</v>
      </c>
      <c r="J8911">
        <v>450</v>
      </c>
      <c r="K8911">
        <v>469</v>
      </c>
      <c r="L8911">
        <v>870000</v>
      </c>
      <c r="M8911" s="2" t="str">
        <f>VLOOKUP(A8911,disaster_subtype!$A$2:$P$59908,5,FALSE)</f>
        <v>Wildfire</v>
      </c>
    </row>
    <row r="8912" spans="1:13" x14ac:dyDescent="0.2">
      <c r="A8912" s="1" t="str">
        <f t="shared" si="139"/>
        <v>2017CHN1823456045832000</v>
      </c>
      <c r="B8912">
        <v>2017</v>
      </c>
      <c r="C8912" t="s">
        <v>65</v>
      </c>
      <c r="D8912" t="s">
        <v>66</v>
      </c>
      <c r="E8912" t="s">
        <v>488</v>
      </c>
      <c r="F8912">
        <v>1</v>
      </c>
      <c r="G8912">
        <v>8</v>
      </c>
      <c r="H8912">
        <v>23</v>
      </c>
      <c r="J8912">
        <v>4560</v>
      </c>
      <c r="K8912">
        <v>4583</v>
      </c>
      <c r="L8912">
        <v>2000</v>
      </c>
      <c r="M8912" s="2" t="str">
        <f>VLOOKUP(A8912,disaster_subtype!$A$2:$P$59908,5,FALSE)</f>
        <v>Earthquake</v>
      </c>
    </row>
    <row r="8913" spans="1:13" x14ac:dyDescent="0.2">
      <c r="A8913" s="1" t="str">
        <f t="shared" si="139"/>
        <v>2017COL229328545489457742000</v>
      </c>
      <c r="B8913">
        <v>2017</v>
      </c>
      <c r="C8913" t="s">
        <v>67</v>
      </c>
      <c r="D8913" t="s">
        <v>68</v>
      </c>
      <c r="E8913" t="s">
        <v>80</v>
      </c>
      <c r="F8913">
        <v>2</v>
      </c>
      <c r="G8913">
        <v>293</v>
      </c>
      <c r="H8913">
        <v>285</v>
      </c>
      <c r="I8913">
        <v>45489</v>
      </c>
      <c r="K8913">
        <v>45774</v>
      </c>
      <c r="L8913">
        <v>2000</v>
      </c>
      <c r="M8913" s="2" t="str">
        <f>VLOOKUP(A8913,disaster_subtype!$A$2:$P$59908,5,FALSE)</f>
        <v>Landslide</v>
      </c>
    </row>
    <row r="8914" spans="1:13" x14ac:dyDescent="0.2">
      <c r="A8914" s="1" t="str">
        <f t="shared" si="139"/>
        <v>2017CIV11525200225</v>
      </c>
      <c r="B8914">
        <v>2017</v>
      </c>
      <c r="C8914" t="s">
        <v>314</v>
      </c>
      <c r="D8914" t="s">
        <v>315</v>
      </c>
      <c r="E8914" t="s">
        <v>485</v>
      </c>
      <c r="F8914">
        <v>1</v>
      </c>
      <c r="G8914">
        <v>15</v>
      </c>
      <c r="H8914">
        <v>25</v>
      </c>
      <c r="I8914">
        <v>200</v>
      </c>
      <c r="K8914">
        <v>225</v>
      </c>
      <c r="M8914" s="2" t="str">
        <f>VLOOKUP(A8914,disaster_subtype!$A$2:$P$59908,5,FALSE)</f>
        <v>Flood</v>
      </c>
    </row>
    <row r="8915" spans="1:13" x14ac:dyDescent="0.2">
      <c r="A8915" s="1" t="str">
        <f t="shared" si="139"/>
        <v>2017PYF1450050050002000</v>
      </c>
      <c r="B8915">
        <v>2017</v>
      </c>
      <c r="C8915" t="s">
        <v>248</v>
      </c>
      <c r="D8915" t="s">
        <v>249</v>
      </c>
      <c r="E8915" t="s">
        <v>485</v>
      </c>
      <c r="F8915">
        <v>1</v>
      </c>
      <c r="I8915">
        <v>4500</v>
      </c>
      <c r="J8915">
        <v>500</v>
      </c>
      <c r="K8915">
        <v>5000</v>
      </c>
      <c r="L8915">
        <v>2000</v>
      </c>
      <c r="M8915" s="2" t="str">
        <f>VLOOKUP(A8915,disaster_subtype!$A$2:$P$59908,5,FALSE)</f>
        <v>Flood</v>
      </c>
    </row>
    <row r="8916" spans="1:13" x14ac:dyDescent="0.2">
      <c r="A8916" s="1" t="str">
        <f t="shared" si="139"/>
        <v>2017GHA1192222</v>
      </c>
      <c r="B8916">
        <v>2017</v>
      </c>
      <c r="C8916" t="s">
        <v>183</v>
      </c>
      <c r="D8916" t="s">
        <v>184</v>
      </c>
      <c r="E8916" t="s">
        <v>487</v>
      </c>
      <c r="F8916">
        <v>1</v>
      </c>
      <c r="G8916">
        <v>19</v>
      </c>
      <c r="H8916">
        <v>22</v>
      </c>
      <c r="K8916">
        <v>22</v>
      </c>
      <c r="M8916" s="2" t="str">
        <f>VLOOKUP(A8916,disaster_subtype!$A$2:$P$59908,5,FALSE)</f>
        <v>Storm</v>
      </c>
    </row>
    <row r="8917" spans="1:13" x14ac:dyDescent="0.2">
      <c r="A8917" s="1" t="str">
        <f t="shared" si="139"/>
        <v>2017GRC1111720731</v>
      </c>
      <c r="B8917">
        <v>2017</v>
      </c>
      <c r="C8917" t="s">
        <v>145</v>
      </c>
      <c r="D8917" t="s">
        <v>146</v>
      </c>
      <c r="E8917" t="s">
        <v>488</v>
      </c>
      <c r="F8917">
        <v>1</v>
      </c>
      <c r="G8917">
        <v>1</v>
      </c>
      <c r="H8917">
        <v>11</v>
      </c>
      <c r="I8917">
        <v>720</v>
      </c>
      <c r="K8917">
        <v>731</v>
      </c>
      <c r="M8917" s="2" t="str">
        <f>VLOOKUP(A8917,disaster_subtype!$A$2:$P$59908,5,FALSE)</f>
        <v>Earthquake</v>
      </c>
    </row>
    <row r="8918" spans="1:13" x14ac:dyDescent="0.2">
      <c r="A8918" s="1" t="str">
        <f t="shared" si="139"/>
        <v>2017GRC1</v>
      </c>
      <c r="B8918">
        <v>2017</v>
      </c>
      <c r="C8918" t="s">
        <v>145</v>
      </c>
      <c r="D8918" t="s">
        <v>146</v>
      </c>
      <c r="E8918" t="s">
        <v>492</v>
      </c>
      <c r="F8918">
        <v>1</v>
      </c>
      <c r="M8918" s="2" t="str">
        <f>VLOOKUP(A8918,disaster_subtype!$A$2:$P$59908,5,FALSE)</f>
        <v xml:space="preserve">Extreme temperature </v>
      </c>
    </row>
    <row r="8919" spans="1:13" x14ac:dyDescent="0.2">
      <c r="A8919" s="1" t="str">
        <f t="shared" si="139"/>
        <v>2017HND17400400</v>
      </c>
      <c r="B8919">
        <v>2017</v>
      </c>
      <c r="C8919" t="s">
        <v>118</v>
      </c>
      <c r="D8919" t="s">
        <v>119</v>
      </c>
      <c r="E8919" t="s">
        <v>485</v>
      </c>
      <c r="F8919">
        <v>1</v>
      </c>
      <c r="G8919">
        <v>7</v>
      </c>
      <c r="I8919">
        <v>400</v>
      </c>
      <c r="K8919">
        <v>400</v>
      </c>
      <c r="M8919" s="2" t="str">
        <f>VLOOKUP(A8919,disaster_subtype!$A$2:$P$59908,5,FALSE)</f>
        <v>Flood</v>
      </c>
    </row>
    <row r="8920" spans="1:13" x14ac:dyDescent="0.2">
      <c r="A8920" s="1" t="str">
        <f t="shared" si="139"/>
        <v>2017HUN112981298</v>
      </c>
      <c r="B8920">
        <v>2017</v>
      </c>
      <c r="C8920" t="s">
        <v>316</v>
      </c>
      <c r="D8920" t="s">
        <v>317</v>
      </c>
      <c r="E8920" t="s">
        <v>487</v>
      </c>
      <c r="F8920">
        <v>1</v>
      </c>
      <c r="I8920">
        <v>1298</v>
      </c>
      <c r="K8920">
        <v>1298</v>
      </c>
      <c r="M8920" s="2" t="str">
        <f>VLOOKUP(A8920,disaster_subtype!$A$2:$P$59908,5,FALSE)</f>
        <v>Storm</v>
      </c>
    </row>
    <row r="8921" spans="1:13" x14ac:dyDescent="0.2">
      <c r="A8921" s="1" t="str">
        <f t="shared" si="139"/>
        <v>2017IND238</v>
      </c>
      <c r="B8921">
        <v>2017</v>
      </c>
      <c r="C8921" t="s">
        <v>13</v>
      </c>
      <c r="D8921" t="s">
        <v>14</v>
      </c>
      <c r="E8921" t="s">
        <v>492</v>
      </c>
      <c r="F8921">
        <v>2</v>
      </c>
      <c r="G8921">
        <v>38</v>
      </c>
      <c r="M8921" s="2" t="str">
        <f>VLOOKUP(A8921,disaster_subtype!$A$2:$P$59908,5,FALSE)</f>
        <v xml:space="preserve">Extreme temperature </v>
      </c>
    </row>
    <row r="8922" spans="1:13" x14ac:dyDescent="0.2">
      <c r="A8922" s="1" t="str">
        <f t="shared" si="139"/>
        <v>2017IDN171125000250112000</v>
      </c>
      <c r="B8922">
        <v>2017</v>
      </c>
      <c r="C8922" t="s">
        <v>78</v>
      </c>
      <c r="D8922" t="s">
        <v>79</v>
      </c>
      <c r="E8922" t="s">
        <v>485</v>
      </c>
      <c r="F8922">
        <v>1</v>
      </c>
      <c r="G8922">
        <v>7</v>
      </c>
      <c r="H8922">
        <v>11</v>
      </c>
      <c r="I8922">
        <v>25000</v>
      </c>
      <c r="K8922">
        <v>25011</v>
      </c>
      <c r="L8922">
        <v>2000</v>
      </c>
      <c r="M8922" s="2" t="str">
        <f>VLOOKUP(A8922,disaster_subtype!$A$2:$P$59908,5,FALSE)</f>
        <v>Flood</v>
      </c>
    </row>
    <row r="8923" spans="1:13" x14ac:dyDescent="0.2">
      <c r="A8923" s="1" t="str">
        <f t="shared" si="139"/>
        <v>2017IDN1291717</v>
      </c>
      <c r="B8923">
        <v>2017</v>
      </c>
      <c r="C8923" t="s">
        <v>78</v>
      </c>
      <c r="D8923" t="s">
        <v>79</v>
      </c>
      <c r="E8923" t="s">
        <v>80</v>
      </c>
      <c r="F8923">
        <v>1</v>
      </c>
      <c r="G8923">
        <v>29</v>
      </c>
      <c r="H8923">
        <v>17</v>
      </c>
      <c r="K8923">
        <v>17</v>
      </c>
      <c r="M8923" s="2" t="str">
        <f>VLOOKUP(A8923,disaster_subtype!$A$2:$P$59908,5,FALSE)</f>
        <v>Landslide</v>
      </c>
    </row>
    <row r="8924" spans="1:13" x14ac:dyDescent="0.2">
      <c r="A8924" s="1" t="str">
        <f t="shared" si="139"/>
        <v>2017IRN13417184522622000</v>
      </c>
      <c r="B8924">
        <v>2017</v>
      </c>
      <c r="C8924" t="s">
        <v>87</v>
      </c>
      <c r="D8924" t="s">
        <v>88</v>
      </c>
      <c r="E8924" t="s">
        <v>488</v>
      </c>
      <c r="F8924">
        <v>1</v>
      </c>
      <c r="G8924">
        <v>3</v>
      </c>
      <c r="H8924">
        <v>417</v>
      </c>
      <c r="J8924">
        <v>1845</v>
      </c>
      <c r="K8924">
        <v>2262</v>
      </c>
      <c r="L8924">
        <v>2000</v>
      </c>
      <c r="M8924" s="2" t="str">
        <f>VLOOKUP(A8924,disaster_subtype!$A$2:$P$59908,5,FALSE)</f>
        <v>Earthquake</v>
      </c>
    </row>
    <row r="8925" spans="1:13" x14ac:dyDescent="0.2">
      <c r="A8925" s="1" t="str">
        <f t="shared" si="139"/>
        <v>2017IRN142</v>
      </c>
      <c r="B8925">
        <v>2017</v>
      </c>
      <c r="C8925" t="s">
        <v>87</v>
      </c>
      <c r="D8925" t="s">
        <v>88</v>
      </c>
      <c r="E8925" t="s">
        <v>485</v>
      </c>
      <c r="F8925">
        <v>1</v>
      </c>
      <c r="G8925">
        <v>42</v>
      </c>
      <c r="M8925" s="2" t="str">
        <f>VLOOKUP(A8925,disaster_subtype!$A$2:$P$59908,5,FALSE)</f>
        <v>Flood</v>
      </c>
    </row>
    <row r="8926" spans="1:13" x14ac:dyDescent="0.2">
      <c r="A8926" s="1" t="str">
        <f t="shared" si="139"/>
        <v>2017ITA1291111</v>
      </c>
      <c r="B8926">
        <v>2017</v>
      </c>
      <c r="C8926" t="s">
        <v>57</v>
      </c>
      <c r="D8926" t="s">
        <v>58</v>
      </c>
      <c r="E8926" t="s">
        <v>488</v>
      </c>
      <c r="F8926">
        <v>1</v>
      </c>
      <c r="G8926">
        <v>29</v>
      </c>
      <c r="H8926">
        <v>11</v>
      </c>
      <c r="K8926">
        <v>11</v>
      </c>
      <c r="M8926" s="2" t="str">
        <f>VLOOKUP(A8926,disaster_subtype!$A$2:$P$59908,5,FALSE)</f>
        <v>Earthquake</v>
      </c>
    </row>
    <row r="8927" spans="1:13" x14ac:dyDescent="0.2">
      <c r="A8927" s="1" t="str">
        <f t="shared" si="139"/>
        <v>2017KEN1262500025000</v>
      </c>
      <c r="B8927">
        <v>2017</v>
      </c>
      <c r="C8927" t="s">
        <v>266</v>
      </c>
      <c r="D8927" t="s">
        <v>267</v>
      </c>
      <c r="E8927" t="s">
        <v>485</v>
      </c>
      <c r="F8927">
        <v>1</v>
      </c>
      <c r="G8927">
        <v>26</v>
      </c>
      <c r="I8927">
        <v>25000</v>
      </c>
      <c r="K8927">
        <v>25000</v>
      </c>
      <c r="M8927" s="2" t="str">
        <f>VLOOKUP(A8927,disaster_subtype!$A$2:$P$59908,5,FALSE)</f>
        <v>Flood</v>
      </c>
    </row>
    <row r="8928" spans="1:13" x14ac:dyDescent="0.2">
      <c r="A8928" s="1" t="str">
        <f t="shared" si="139"/>
        <v>2017KGZ1245555</v>
      </c>
      <c r="B8928">
        <v>2017</v>
      </c>
      <c r="C8928" t="s">
        <v>406</v>
      </c>
      <c r="D8928" t="s">
        <v>407</v>
      </c>
      <c r="E8928" t="s">
        <v>80</v>
      </c>
      <c r="F8928">
        <v>1</v>
      </c>
      <c r="G8928">
        <v>24</v>
      </c>
      <c r="J8928">
        <v>55</v>
      </c>
      <c r="K8928">
        <v>55</v>
      </c>
      <c r="M8928" s="2" t="str">
        <f>VLOOKUP(A8928,disaster_subtype!$A$2:$P$59908,5,FALSE)</f>
        <v>Landslide</v>
      </c>
    </row>
    <row r="8929" spans="1:13" x14ac:dyDescent="0.2">
      <c r="A8929" s="1" t="str">
        <f t="shared" si="139"/>
        <v>2017MKD122202220</v>
      </c>
      <c r="B8929">
        <v>2017</v>
      </c>
      <c r="C8929" t="s">
        <v>425</v>
      </c>
      <c r="D8929" t="s">
        <v>426</v>
      </c>
      <c r="E8929" t="s">
        <v>492</v>
      </c>
      <c r="F8929">
        <v>1</v>
      </c>
      <c r="I8929">
        <v>2220</v>
      </c>
      <c r="K8929">
        <v>2220</v>
      </c>
      <c r="M8929" s="2" t="str">
        <f>VLOOKUP(A8929,disaster_subtype!$A$2:$P$59908,5,FALSE)</f>
        <v xml:space="preserve">Extreme temperature </v>
      </c>
    </row>
    <row r="8930" spans="1:13" x14ac:dyDescent="0.2">
      <c r="A8930" s="1" t="str">
        <f t="shared" si="139"/>
        <v>2017MDG19925343400043425320000</v>
      </c>
      <c r="B8930">
        <v>2017</v>
      </c>
      <c r="C8930" t="s">
        <v>304</v>
      </c>
      <c r="D8930" t="s">
        <v>305</v>
      </c>
      <c r="E8930" t="s">
        <v>487</v>
      </c>
      <c r="F8930">
        <v>1</v>
      </c>
      <c r="G8930">
        <v>99</v>
      </c>
      <c r="H8930">
        <v>253</v>
      </c>
      <c r="I8930">
        <v>434000</v>
      </c>
      <c r="K8930">
        <v>434253</v>
      </c>
      <c r="L8930">
        <v>20000</v>
      </c>
      <c r="M8930" s="2" t="str">
        <f>VLOOKUP(A8930,disaster_subtype!$A$2:$P$59908,5,FALSE)</f>
        <v>Storm</v>
      </c>
    </row>
    <row r="8931" spans="1:13" x14ac:dyDescent="0.2">
      <c r="A8931" s="1" t="str">
        <f t="shared" si="139"/>
        <v>2017MWI15592155921</v>
      </c>
      <c r="B8931">
        <v>2017</v>
      </c>
      <c r="C8931" t="s">
        <v>296</v>
      </c>
      <c r="D8931" t="s">
        <v>297</v>
      </c>
      <c r="E8931" t="s">
        <v>485</v>
      </c>
      <c r="F8931">
        <v>1</v>
      </c>
      <c r="I8931">
        <v>55921</v>
      </c>
      <c r="K8931">
        <v>55921</v>
      </c>
      <c r="M8931" s="2" t="str">
        <f>VLOOKUP(A8931,disaster_subtype!$A$2:$P$59908,5,FALSE)</f>
        <v>Flood</v>
      </c>
    </row>
    <row r="8932" spans="1:13" x14ac:dyDescent="0.2">
      <c r="A8932" s="1" t="str">
        <f t="shared" si="139"/>
        <v>2017MAR1900000900000</v>
      </c>
      <c r="B8932">
        <v>2017</v>
      </c>
      <c r="C8932" t="s">
        <v>89</v>
      </c>
      <c r="D8932" t="s">
        <v>90</v>
      </c>
      <c r="E8932" t="s">
        <v>492</v>
      </c>
      <c r="F8932">
        <v>1</v>
      </c>
      <c r="I8932">
        <v>900000</v>
      </c>
      <c r="K8932">
        <v>900000</v>
      </c>
      <c r="M8932" s="2" t="str">
        <f>VLOOKUP(A8932,disaster_subtype!$A$2:$P$59908,5,FALSE)</f>
        <v xml:space="preserve">Extreme temperature </v>
      </c>
    </row>
    <row r="8933" spans="1:13" x14ac:dyDescent="0.2">
      <c r="A8933" s="1" t="str">
        <f t="shared" si="139"/>
        <v>2017MOZ1710275000075010217000</v>
      </c>
      <c r="B8933">
        <v>2017</v>
      </c>
      <c r="C8933" t="s">
        <v>238</v>
      </c>
      <c r="D8933" t="s">
        <v>239</v>
      </c>
      <c r="E8933" t="s">
        <v>487</v>
      </c>
      <c r="F8933">
        <v>1</v>
      </c>
      <c r="G8933">
        <v>7</v>
      </c>
      <c r="H8933">
        <v>102</v>
      </c>
      <c r="I8933">
        <v>750000</v>
      </c>
      <c r="K8933">
        <v>750102</v>
      </c>
      <c r="L8933">
        <v>17000</v>
      </c>
      <c r="M8933" s="2" t="str">
        <f>VLOOKUP(A8933,disaster_subtype!$A$2:$P$59908,5,FALSE)</f>
        <v>Storm</v>
      </c>
    </row>
    <row r="8934" spans="1:13" x14ac:dyDescent="0.2">
      <c r="A8934" s="1" t="str">
        <f t="shared" si="139"/>
        <v>2017MMR117585483522420</v>
      </c>
      <c r="B8934">
        <v>2017</v>
      </c>
      <c r="C8934" t="s">
        <v>37</v>
      </c>
      <c r="D8934" t="s">
        <v>38</v>
      </c>
      <c r="E8934" t="s">
        <v>487</v>
      </c>
      <c r="F8934">
        <v>1</v>
      </c>
      <c r="I8934">
        <v>17585</v>
      </c>
      <c r="J8934">
        <v>4835</v>
      </c>
      <c r="K8934">
        <v>22420</v>
      </c>
      <c r="M8934" s="2" t="str">
        <f>VLOOKUP(A8934,disaster_subtype!$A$2:$P$59908,5,FALSE)</f>
        <v>Storm</v>
      </c>
    </row>
    <row r="8935" spans="1:13" x14ac:dyDescent="0.2">
      <c r="A8935" s="1" t="str">
        <f t="shared" si="139"/>
        <v>2017NAM125022502</v>
      </c>
      <c r="B8935">
        <v>2017</v>
      </c>
      <c r="C8935" t="s">
        <v>367</v>
      </c>
      <c r="D8935" t="s">
        <v>368</v>
      </c>
      <c r="E8935" t="s">
        <v>485</v>
      </c>
      <c r="F8935">
        <v>1</v>
      </c>
      <c r="I8935">
        <v>2502</v>
      </c>
      <c r="K8935">
        <v>2502</v>
      </c>
      <c r="M8935" s="2" t="str">
        <f>VLOOKUP(A8935,disaster_subtype!$A$2:$P$59908,5,FALSE)</f>
        <v>Flood</v>
      </c>
    </row>
    <row r="8936" spans="1:13" x14ac:dyDescent="0.2">
      <c r="A8936" s="1" t="str">
        <f t="shared" si="139"/>
        <v>2017NER18412941294</v>
      </c>
      <c r="B8936">
        <v>2017</v>
      </c>
      <c r="C8936" t="s">
        <v>48</v>
      </c>
      <c r="D8936" t="s">
        <v>49</v>
      </c>
      <c r="E8936" t="s">
        <v>484</v>
      </c>
      <c r="F8936">
        <v>1</v>
      </c>
      <c r="G8936">
        <v>84</v>
      </c>
      <c r="H8936">
        <v>1294</v>
      </c>
      <c r="K8936">
        <v>1294</v>
      </c>
      <c r="M8936" s="2" t="str">
        <f>VLOOKUP(A8936,disaster_subtype!$A$2:$P$59908,5,FALSE)</f>
        <v>Epidemic</v>
      </c>
    </row>
    <row r="8937" spans="1:13" x14ac:dyDescent="0.2">
      <c r="A8937" s="1" t="str">
        <f t="shared" si="139"/>
        <v>2017PAK2276501050011150</v>
      </c>
      <c r="B8937">
        <v>2017</v>
      </c>
      <c r="C8937" t="s">
        <v>139</v>
      </c>
      <c r="D8937" t="s">
        <v>140</v>
      </c>
      <c r="E8937" t="s">
        <v>485</v>
      </c>
      <c r="F8937">
        <v>2</v>
      </c>
      <c r="G8937">
        <v>27</v>
      </c>
      <c r="H8937">
        <v>650</v>
      </c>
      <c r="I8937">
        <v>10500</v>
      </c>
      <c r="K8937">
        <v>11150</v>
      </c>
      <c r="M8937" s="2" t="e">
        <f>VLOOKUP(A8937,disaster_subtype!$A$2:$P$59908,5,FALSE)</f>
        <v>#N/A</v>
      </c>
    </row>
    <row r="8938" spans="1:13" x14ac:dyDescent="0.2">
      <c r="A8938" s="1" t="str">
        <f t="shared" si="139"/>
        <v>2017PAK193110113</v>
      </c>
      <c r="B8938">
        <v>2017</v>
      </c>
      <c r="C8938" t="s">
        <v>139</v>
      </c>
      <c r="D8938" t="s">
        <v>140</v>
      </c>
      <c r="E8938" t="s">
        <v>80</v>
      </c>
      <c r="F8938">
        <v>1</v>
      </c>
      <c r="G8938">
        <v>9</v>
      </c>
      <c r="H8938">
        <v>3</v>
      </c>
      <c r="I8938">
        <v>110</v>
      </c>
      <c r="K8938">
        <v>113</v>
      </c>
      <c r="M8938" s="2" t="str">
        <f>VLOOKUP(A8938,disaster_subtype!$A$2:$P$59908,5,FALSE)</f>
        <v>Landslide</v>
      </c>
    </row>
    <row r="8939" spans="1:13" x14ac:dyDescent="0.2">
      <c r="A8939" s="1" t="str">
        <f t="shared" si="139"/>
        <v>2017PER2135353160100016013533140000</v>
      </c>
      <c r="B8939">
        <v>2017</v>
      </c>
      <c r="C8939" t="s">
        <v>114</v>
      </c>
      <c r="D8939" t="s">
        <v>115</v>
      </c>
      <c r="E8939" t="s">
        <v>485</v>
      </c>
      <c r="F8939">
        <v>2</v>
      </c>
      <c r="G8939">
        <v>135</v>
      </c>
      <c r="H8939">
        <v>353</v>
      </c>
      <c r="I8939">
        <v>1601000</v>
      </c>
      <c r="K8939">
        <v>1601353</v>
      </c>
      <c r="L8939">
        <v>3140000</v>
      </c>
      <c r="M8939" s="2" t="str">
        <f>VLOOKUP(A8939,disaster_subtype!$A$2:$P$59908,5,FALSE)</f>
        <v>Flood</v>
      </c>
    </row>
    <row r="8940" spans="1:13" x14ac:dyDescent="0.2">
      <c r="A8940" s="1" t="str">
        <f t="shared" si="139"/>
        <v>2017PHL28202416554185715974</v>
      </c>
      <c r="B8940">
        <v>2017</v>
      </c>
      <c r="C8940" t="s">
        <v>59</v>
      </c>
      <c r="D8940" t="s">
        <v>60</v>
      </c>
      <c r="E8940" t="s">
        <v>488</v>
      </c>
      <c r="F8940">
        <v>2</v>
      </c>
      <c r="G8940">
        <v>8</v>
      </c>
      <c r="H8940">
        <v>202</v>
      </c>
      <c r="I8940">
        <v>41655</v>
      </c>
      <c r="K8940">
        <v>41857</v>
      </c>
      <c r="L8940">
        <v>15974</v>
      </c>
      <c r="M8940" s="2" t="str">
        <f>VLOOKUP(A8940,disaster_subtype!$A$2:$P$59908,5,FALSE)</f>
        <v>Earthquake</v>
      </c>
    </row>
    <row r="8941" spans="1:13" x14ac:dyDescent="0.2">
      <c r="A8941" s="1" t="str">
        <f t="shared" si="139"/>
        <v>2017PHL219156300015630008100</v>
      </c>
      <c r="B8941">
        <v>2017</v>
      </c>
      <c r="C8941" t="s">
        <v>59</v>
      </c>
      <c r="D8941" t="s">
        <v>60</v>
      </c>
      <c r="E8941" t="s">
        <v>485</v>
      </c>
      <c r="F8941">
        <v>2</v>
      </c>
      <c r="G8941">
        <v>19</v>
      </c>
      <c r="I8941">
        <v>1563000</v>
      </c>
      <c r="K8941">
        <v>1563000</v>
      </c>
      <c r="L8941">
        <v>8100</v>
      </c>
      <c r="M8941" s="2" t="e">
        <f>VLOOKUP(A8941,disaster_subtype!$A$2:$P$59908,5,FALSE)</f>
        <v>#N/A</v>
      </c>
    </row>
    <row r="8942" spans="1:13" x14ac:dyDescent="0.2">
      <c r="A8942" s="1" t="str">
        <f t="shared" si="139"/>
        <v>2017PRT164204500704</v>
      </c>
      <c r="B8942">
        <v>2017</v>
      </c>
      <c r="C8942" t="s">
        <v>288</v>
      </c>
      <c r="D8942" t="s">
        <v>289</v>
      </c>
      <c r="E8942" t="s">
        <v>490</v>
      </c>
      <c r="F8942">
        <v>1</v>
      </c>
      <c r="G8942">
        <v>64</v>
      </c>
      <c r="H8942">
        <v>204</v>
      </c>
      <c r="I8942">
        <v>500</v>
      </c>
      <c r="K8942">
        <v>704</v>
      </c>
      <c r="M8942" s="2" t="str">
        <f>VLOOKUP(A8942,disaster_subtype!$A$2:$P$59908,5,FALSE)</f>
        <v>Wildfire</v>
      </c>
    </row>
    <row r="8943" spans="1:13" x14ac:dyDescent="0.2">
      <c r="A8943" s="1" t="str">
        <f t="shared" si="139"/>
        <v>2017RUS11572115721</v>
      </c>
      <c r="B8943">
        <v>2017</v>
      </c>
      <c r="C8943" t="s">
        <v>124</v>
      </c>
      <c r="D8943" t="s">
        <v>125</v>
      </c>
      <c r="E8943" t="s">
        <v>485</v>
      </c>
      <c r="F8943">
        <v>1</v>
      </c>
      <c r="I8943">
        <v>15721</v>
      </c>
      <c r="K8943">
        <v>15721</v>
      </c>
      <c r="M8943" s="2" t="str">
        <f>VLOOKUP(A8943,disaster_subtype!$A$2:$P$59908,5,FALSE)</f>
        <v>Flood</v>
      </c>
    </row>
    <row r="8944" spans="1:13" x14ac:dyDescent="0.2">
      <c r="A8944" s="1" t="str">
        <f t="shared" si="139"/>
        <v>2017RUS1162012012000</v>
      </c>
      <c r="B8944">
        <v>2017</v>
      </c>
      <c r="C8944" t="s">
        <v>124</v>
      </c>
      <c r="D8944" t="s">
        <v>125</v>
      </c>
      <c r="E8944" t="s">
        <v>487</v>
      </c>
      <c r="F8944">
        <v>1</v>
      </c>
      <c r="G8944">
        <v>16</v>
      </c>
      <c r="H8944">
        <v>201</v>
      </c>
      <c r="K8944">
        <v>201</v>
      </c>
      <c r="L8944">
        <v>2000</v>
      </c>
      <c r="M8944" s="2" t="str">
        <f>VLOOKUP(A8944,disaster_subtype!$A$2:$P$59908,5,FALSE)</f>
        <v>Storm</v>
      </c>
    </row>
    <row r="8945" spans="1:13" x14ac:dyDescent="0.2">
      <c r="A8945" s="1" t="str">
        <f t="shared" si="139"/>
        <v>2017RWA14675679</v>
      </c>
      <c r="B8945">
        <v>2017</v>
      </c>
      <c r="C8945" t="s">
        <v>336</v>
      </c>
      <c r="D8945" t="s">
        <v>337</v>
      </c>
      <c r="E8945" t="s">
        <v>487</v>
      </c>
      <c r="F8945">
        <v>1</v>
      </c>
      <c r="H8945">
        <v>4</v>
      </c>
      <c r="I8945">
        <v>675</v>
      </c>
      <c r="K8945">
        <v>679</v>
      </c>
      <c r="M8945" s="2" t="str">
        <f>VLOOKUP(A8945,disaster_subtype!$A$2:$P$59908,5,FALSE)</f>
        <v>Storm</v>
      </c>
    </row>
    <row r="8946" spans="1:13" x14ac:dyDescent="0.2">
      <c r="A8946" s="1" t="str">
        <f t="shared" si="139"/>
        <v>2017SRB16</v>
      </c>
      <c r="B8946">
        <v>2017</v>
      </c>
      <c r="C8946" t="s">
        <v>474</v>
      </c>
      <c r="D8946" t="s">
        <v>475</v>
      </c>
      <c r="E8946" t="s">
        <v>492</v>
      </c>
      <c r="F8946">
        <v>1</v>
      </c>
      <c r="G8946">
        <v>6</v>
      </c>
      <c r="M8946" s="2" t="str">
        <f>VLOOKUP(A8946,disaster_subtype!$A$2:$P$59908,5,FALSE)</f>
        <v xml:space="preserve">Extreme temperature </v>
      </c>
    </row>
    <row r="8947" spans="1:13" x14ac:dyDescent="0.2">
      <c r="A8947" s="1" t="str">
        <f t="shared" si="139"/>
        <v>2017SOM13021312613126</v>
      </c>
      <c r="B8947">
        <v>2017</v>
      </c>
      <c r="C8947" t="s">
        <v>256</v>
      </c>
      <c r="D8947" t="s">
        <v>257</v>
      </c>
      <c r="E8947" t="s">
        <v>484</v>
      </c>
      <c r="F8947">
        <v>1</v>
      </c>
      <c r="G8947">
        <v>302</v>
      </c>
      <c r="H8947">
        <v>13126</v>
      </c>
      <c r="K8947">
        <v>13126</v>
      </c>
      <c r="M8947" s="2" t="str">
        <f>VLOOKUP(A8947,disaster_subtype!$A$2:$P$59908,5,FALSE)</f>
        <v>Epidemic</v>
      </c>
    </row>
    <row r="8948" spans="1:13" x14ac:dyDescent="0.2">
      <c r="A8948" s="1" t="str">
        <f t="shared" si="139"/>
        <v>2017ZAF171000010000</v>
      </c>
      <c r="B8948">
        <v>2017</v>
      </c>
      <c r="C8948" t="s">
        <v>130</v>
      </c>
      <c r="D8948" t="s">
        <v>131</v>
      </c>
      <c r="E8948" t="s">
        <v>487</v>
      </c>
      <c r="F8948">
        <v>1</v>
      </c>
      <c r="G8948">
        <v>7</v>
      </c>
      <c r="I8948">
        <v>10000</v>
      </c>
      <c r="K8948">
        <v>10000</v>
      </c>
      <c r="M8948" s="2" t="str">
        <f>VLOOKUP(A8948,disaster_subtype!$A$2:$P$59908,5,FALSE)</f>
        <v>Storm</v>
      </c>
    </row>
    <row r="8949" spans="1:13" x14ac:dyDescent="0.2">
      <c r="A8949" s="1" t="str">
        <f t="shared" si="139"/>
        <v>2017ESP115001500</v>
      </c>
      <c r="B8949">
        <v>2017</v>
      </c>
      <c r="C8949" t="s">
        <v>222</v>
      </c>
      <c r="D8949" t="s">
        <v>223</v>
      </c>
      <c r="E8949" t="s">
        <v>490</v>
      </c>
      <c r="F8949">
        <v>1</v>
      </c>
      <c r="I8949">
        <v>1500</v>
      </c>
      <c r="K8949">
        <v>1500</v>
      </c>
      <c r="M8949" s="2" t="str">
        <f>VLOOKUP(A8949,disaster_subtype!$A$2:$P$59908,5,FALSE)</f>
        <v>Wildfire</v>
      </c>
    </row>
    <row r="8950" spans="1:13" x14ac:dyDescent="0.2">
      <c r="A8950" s="1" t="str">
        <f t="shared" si="139"/>
        <v>2017LKA1298658490658490197000</v>
      </c>
      <c r="B8950">
        <v>2017</v>
      </c>
      <c r="C8950" t="s">
        <v>244</v>
      </c>
      <c r="D8950" t="s">
        <v>245</v>
      </c>
      <c r="E8950" t="s">
        <v>485</v>
      </c>
      <c r="F8950">
        <v>1</v>
      </c>
      <c r="G8950">
        <v>298</v>
      </c>
      <c r="I8950">
        <v>658490</v>
      </c>
      <c r="K8950">
        <v>658490</v>
      </c>
      <c r="L8950">
        <v>197000</v>
      </c>
      <c r="M8950" s="2" t="str">
        <f>VLOOKUP(A8950,disaster_subtype!$A$2:$P$59908,5,FALSE)</f>
        <v>Flood</v>
      </c>
    </row>
    <row r="8951" spans="1:13" x14ac:dyDescent="0.2">
      <c r="A8951" s="1" t="str">
        <f t="shared" si="139"/>
        <v>2017TZA17</v>
      </c>
      <c r="B8951">
        <v>2017</v>
      </c>
      <c r="C8951" t="s">
        <v>26</v>
      </c>
      <c r="D8951" t="s">
        <v>27</v>
      </c>
      <c r="E8951" t="s">
        <v>485</v>
      </c>
      <c r="F8951">
        <v>1</v>
      </c>
      <c r="G8951">
        <v>7</v>
      </c>
      <c r="M8951" s="2" t="str">
        <f>VLOOKUP(A8951,disaster_subtype!$A$2:$P$59908,5,FALSE)</f>
        <v>Flood</v>
      </c>
    </row>
    <row r="8952" spans="1:13" x14ac:dyDescent="0.2">
      <c r="A8952" s="1" t="str">
        <f t="shared" si="139"/>
        <v>2017THA14616000001600000860000</v>
      </c>
      <c r="B8952">
        <v>2017</v>
      </c>
      <c r="C8952" t="s">
        <v>236</v>
      </c>
      <c r="D8952" t="s">
        <v>237</v>
      </c>
      <c r="E8952" t="s">
        <v>485</v>
      </c>
      <c r="F8952">
        <v>1</v>
      </c>
      <c r="G8952">
        <v>46</v>
      </c>
      <c r="I8952">
        <v>1600000</v>
      </c>
      <c r="K8952">
        <v>1600000</v>
      </c>
      <c r="L8952">
        <v>860000</v>
      </c>
      <c r="M8952" s="2" t="str">
        <f>VLOOKUP(A8952,disaster_subtype!$A$2:$P$59908,5,FALSE)</f>
        <v>Flood</v>
      </c>
    </row>
    <row r="8953" spans="1:13" x14ac:dyDescent="0.2">
      <c r="A8953" s="1" t="str">
        <f t="shared" si="139"/>
        <v>2017UKR137</v>
      </c>
      <c r="B8953">
        <v>2017</v>
      </c>
      <c r="C8953" t="s">
        <v>412</v>
      </c>
      <c r="D8953" t="s">
        <v>413</v>
      </c>
      <c r="E8953" t="s">
        <v>492</v>
      </c>
      <c r="F8953">
        <v>1</v>
      </c>
      <c r="G8953">
        <v>37</v>
      </c>
      <c r="M8953" s="2" t="str">
        <f>VLOOKUP(A8953,disaster_subtype!$A$2:$P$59908,5,FALSE)</f>
        <v xml:space="preserve">Extreme temperature </v>
      </c>
    </row>
    <row r="8954" spans="1:13" x14ac:dyDescent="0.2">
      <c r="A8954" s="1" t="str">
        <f t="shared" si="139"/>
        <v>2017USA2321621621000000</v>
      </c>
      <c r="B8954">
        <v>2017</v>
      </c>
      <c r="C8954" t="s">
        <v>22</v>
      </c>
      <c r="D8954" t="s">
        <v>23</v>
      </c>
      <c r="E8954" t="s">
        <v>487</v>
      </c>
      <c r="F8954">
        <v>2</v>
      </c>
      <c r="G8954">
        <v>32</v>
      </c>
      <c r="H8954">
        <v>162</v>
      </c>
      <c r="K8954">
        <v>162</v>
      </c>
      <c r="L8954">
        <v>1000000</v>
      </c>
      <c r="M8954" s="2" t="str">
        <f>VLOOKUP(A8954,disaster_subtype!$A$2:$P$59908,5,FALSE)</f>
        <v>Storm</v>
      </c>
    </row>
    <row r="8955" spans="1:13" x14ac:dyDescent="0.2">
      <c r="A8955" s="1" t="str">
        <f t="shared" si="139"/>
        <v>2017VUT125642564</v>
      </c>
      <c r="B8955">
        <v>2017</v>
      </c>
      <c r="C8955" t="s">
        <v>189</v>
      </c>
      <c r="D8955" t="s">
        <v>190</v>
      </c>
      <c r="E8955" t="s">
        <v>487</v>
      </c>
      <c r="F8955">
        <v>1</v>
      </c>
      <c r="I8955">
        <v>2564</v>
      </c>
      <c r="K8955">
        <v>2564</v>
      </c>
      <c r="M8955" s="2" t="str">
        <f>VLOOKUP(A8955,disaster_subtype!$A$2:$P$59908,5,FALSE)</f>
        <v>Storm</v>
      </c>
    </row>
    <row r="8956" spans="1:13" x14ac:dyDescent="0.2">
      <c r="A8956" s="1" t="str">
        <f t="shared" si="139"/>
        <v>2017ZWE1126128160000160128200000</v>
      </c>
      <c r="B8956">
        <v>2017</v>
      </c>
      <c r="C8956" t="s">
        <v>340</v>
      </c>
      <c r="D8956" t="s">
        <v>341</v>
      </c>
      <c r="E8956" t="s">
        <v>487</v>
      </c>
      <c r="F8956">
        <v>1</v>
      </c>
      <c r="G8956">
        <v>126</v>
      </c>
      <c r="H8956">
        <v>128</v>
      </c>
      <c r="I8956">
        <v>160000</v>
      </c>
      <c r="K8956">
        <v>160128</v>
      </c>
      <c r="L8956">
        <v>200000</v>
      </c>
      <c r="M8956" s="2" t="str">
        <f>VLOOKUP(A8956,disaster_subtype!$A$2:$P$59908,5,FALSE)</f>
        <v>Storm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49"/>
  <sheetViews>
    <sheetView workbookViewId="0">
      <selection activeCell="B13" sqref="B13"/>
    </sheetView>
  </sheetViews>
  <sheetFormatPr baseColWidth="10" defaultRowHeight="16" x14ac:dyDescent="0.2"/>
  <cols>
    <col min="1" max="1" width="23.6640625" customWidth="1"/>
    <col min="2" max="2" width="18.83203125" customWidth="1"/>
    <col min="3" max="3" width="16.33203125" bestFit="1" customWidth="1"/>
    <col min="6" max="6" width="13.33203125" customWidth="1"/>
    <col min="8" max="8" width="6.33203125" customWidth="1"/>
  </cols>
  <sheetData>
    <row r="1" spans="1:9" ht="17" x14ac:dyDescent="0.25">
      <c r="A1" t="s">
        <v>501</v>
      </c>
      <c r="C1" t="s">
        <v>519</v>
      </c>
    </row>
    <row r="3" spans="1:9" x14ac:dyDescent="0.2">
      <c r="A3" s="3" t="s">
        <v>481</v>
      </c>
      <c r="B3" s="16" t="s">
        <v>516</v>
      </c>
    </row>
    <row r="4" spans="1:9" x14ac:dyDescent="0.2">
      <c r="A4" t="s">
        <v>482</v>
      </c>
    </row>
    <row r="6" spans="1:9" x14ac:dyDescent="0.2">
      <c r="A6" t="s">
        <v>502</v>
      </c>
      <c r="B6" t="s">
        <v>497</v>
      </c>
    </row>
    <row r="7" spans="1:9" x14ac:dyDescent="0.2">
      <c r="B7" t="s">
        <v>506</v>
      </c>
    </row>
    <row r="8" spans="1:9" x14ac:dyDescent="0.2">
      <c r="A8" t="s">
        <v>503</v>
      </c>
      <c r="B8" t="s">
        <v>498</v>
      </c>
    </row>
    <row r="9" spans="1:9" x14ac:dyDescent="0.2">
      <c r="A9" t="s">
        <v>504</v>
      </c>
      <c r="B9" t="s">
        <v>499</v>
      </c>
    </row>
    <row r="10" spans="1:9" x14ac:dyDescent="0.2">
      <c r="A10" t="s">
        <v>503</v>
      </c>
      <c r="B10" s="1" t="s">
        <v>517</v>
      </c>
      <c r="C10" s="1"/>
      <c r="D10" s="1"/>
      <c r="E10" s="1"/>
      <c r="F10" s="1"/>
      <c r="G10" s="14"/>
      <c r="H10" s="14"/>
      <c r="I10" s="14"/>
    </row>
    <row r="11" spans="1:9" x14ac:dyDescent="0.2">
      <c r="A11" t="s">
        <v>504</v>
      </c>
      <c r="B11" s="1" t="s">
        <v>518</v>
      </c>
      <c r="C11" s="1"/>
      <c r="D11" s="1"/>
      <c r="E11" s="15"/>
      <c r="F11" s="8"/>
      <c r="G11" s="8"/>
      <c r="H11" s="8"/>
      <c r="I11" s="13"/>
    </row>
    <row r="12" spans="1:9" x14ac:dyDescent="0.2">
      <c r="B12" t="s">
        <v>514</v>
      </c>
    </row>
    <row r="13" spans="1:9" x14ac:dyDescent="0.2">
      <c r="B13" s="17" t="s">
        <v>520</v>
      </c>
      <c r="C13" s="17"/>
      <c r="D13" s="17"/>
      <c r="E13" s="17"/>
      <c r="F13" s="17"/>
      <c r="G13" s="17"/>
      <c r="H13" s="17"/>
    </row>
    <row r="16" spans="1:9" x14ac:dyDescent="0.2">
      <c r="B16" t="s">
        <v>508</v>
      </c>
      <c r="C16" t="s">
        <v>507</v>
      </c>
      <c r="D16" t="s">
        <v>509</v>
      </c>
    </row>
    <row r="17" spans="1:4" x14ac:dyDescent="0.2">
      <c r="A17" t="s">
        <v>503</v>
      </c>
      <c r="B17" s="4">
        <f>SUM(disaster_type!K2:K60000)</f>
        <v>7848753238</v>
      </c>
      <c r="C17" s="4">
        <f>SUM(disaster_type!L2:L60000)</f>
        <v>2973249912</v>
      </c>
      <c r="D17">
        <f>COUNT(disaster_type!B2:B60000)</f>
        <v>8955</v>
      </c>
    </row>
    <row r="18" spans="1:4" x14ac:dyDescent="0.2">
      <c r="A18" t="s">
        <v>504</v>
      </c>
      <c r="B18" s="4">
        <f>SUM(disaster_subtype!O2:O59908)</f>
        <v>7848753238</v>
      </c>
      <c r="C18" s="4">
        <f>SUM(disaster_subtype!P2:P59908)</f>
        <v>2973249912</v>
      </c>
      <c r="D18">
        <f>COUNT(disaster_subtype!F2:F59908)</f>
        <v>9965</v>
      </c>
    </row>
    <row r="19" spans="1:4" x14ac:dyDescent="0.2">
      <c r="A19" t="s">
        <v>505</v>
      </c>
      <c r="B19" s="4" t="e">
        <f>SUM(#REF!)</f>
        <v>#REF!</v>
      </c>
      <c r="C19" s="4" t="e">
        <f>SUM(#REF!)</f>
        <v>#REF!</v>
      </c>
      <c r="D19">
        <f>COUNT(#REF!)</f>
        <v>0</v>
      </c>
    </row>
    <row r="23" spans="1:4" x14ac:dyDescent="0.2">
      <c r="A23" s="7" t="s">
        <v>510</v>
      </c>
      <c r="B23" s="7"/>
    </row>
    <row r="24" spans="1:4" ht="17" thickBot="1" x14ac:dyDescent="0.25">
      <c r="A24" s="6" t="s">
        <v>2</v>
      </c>
      <c r="B24" s="6" t="s">
        <v>483</v>
      </c>
    </row>
    <row r="25" spans="1:4" x14ac:dyDescent="0.2">
      <c r="A25" s="5" t="s">
        <v>12</v>
      </c>
      <c r="B25" s="5" t="s">
        <v>12</v>
      </c>
    </row>
    <row r="26" spans="1:4" x14ac:dyDescent="0.2">
      <c r="A26" s="5" t="s">
        <v>18</v>
      </c>
      <c r="B26" s="5" t="s">
        <v>484</v>
      </c>
    </row>
    <row r="27" spans="1:4" x14ac:dyDescent="0.2">
      <c r="A27" s="5" t="s">
        <v>21</v>
      </c>
      <c r="B27" s="5" t="s">
        <v>486</v>
      </c>
    </row>
    <row r="28" spans="1:4" x14ac:dyDescent="0.2">
      <c r="A28" s="5" t="s">
        <v>24</v>
      </c>
      <c r="B28" s="5" t="s">
        <v>487</v>
      </c>
    </row>
    <row r="29" spans="1:4" x14ac:dyDescent="0.2">
      <c r="A29" s="5" t="s">
        <v>25</v>
      </c>
      <c r="B29" s="5" t="s">
        <v>488</v>
      </c>
    </row>
    <row r="30" spans="1:4" x14ac:dyDescent="0.2">
      <c r="A30" s="5" t="s">
        <v>28</v>
      </c>
      <c r="B30" s="5" t="s">
        <v>488</v>
      </c>
    </row>
    <row r="31" spans="1:4" x14ac:dyDescent="0.2">
      <c r="A31" s="5" t="s">
        <v>45</v>
      </c>
      <c r="B31" s="5" t="s">
        <v>489</v>
      </c>
    </row>
    <row r="32" spans="1:4" x14ac:dyDescent="0.2">
      <c r="A32" s="5" t="s">
        <v>52</v>
      </c>
      <c r="B32" s="5" t="s">
        <v>487</v>
      </c>
    </row>
    <row r="33" spans="1:2" x14ac:dyDescent="0.2">
      <c r="A33" s="5" t="s">
        <v>77</v>
      </c>
      <c r="B33" s="5" t="s">
        <v>484</v>
      </c>
    </row>
    <row r="34" spans="1:2" x14ac:dyDescent="0.2">
      <c r="A34" s="5" t="s">
        <v>80</v>
      </c>
      <c r="B34" s="5" t="s">
        <v>80</v>
      </c>
    </row>
    <row r="35" spans="1:2" x14ac:dyDescent="0.2">
      <c r="A35" s="5" t="s">
        <v>91</v>
      </c>
      <c r="B35" s="5" t="s">
        <v>485</v>
      </c>
    </row>
    <row r="36" spans="1:2" x14ac:dyDescent="0.2">
      <c r="A36" s="5" t="s">
        <v>96</v>
      </c>
      <c r="B36" s="5" t="s">
        <v>489</v>
      </c>
    </row>
    <row r="37" spans="1:2" x14ac:dyDescent="0.2">
      <c r="A37" s="5" t="s">
        <v>111</v>
      </c>
      <c r="B37" s="5" t="s">
        <v>490</v>
      </c>
    </row>
    <row r="38" spans="1:2" x14ac:dyDescent="0.2">
      <c r="A38" s="5" t="s">
        <v>112</v>
      </c>
      <c r="B38" s="5" t="s">
        <v>485</v>
      </c>
    </row>
    <row r="39" spans="1:2" x14ac:dyDescent="0.2">
      <c r="A39" s="5" t="s">
        <v>113</v>
      </c>
      <c r="B39" s="5" t="s">
        <v>491</v>
      </c>
    </row>
    <row r="40" spans="1:2" x14ac:dyDescent="0.2">
      <c r="A40" s="5" t="s">
        <v>132</v>
      </c>
      <c r="B40" s="5" t="s">
        <v>484</v>
      </c>
    </row>
    <row r="41" spans="1:2" x14ac:dyDescent="0.2">
      <c r="A41" s="5" t="s">
        <v>157</v>
      </c>
      <c r="B41" s="5" t="s">
        <v>490</v>
      </c>
    </row>
    <row r="42" spans="1:2" x14ac:dyDescent="0.2">
      <c r="A42" s="5" t="s">
        <v>175</v>
      </c>
      <c r="B42" s="5" t="s">
        <v>492</v>
      </c>
    </row>
    <row r="43" spans="1:2" x14ac:dyDescent="0.2">
      <c r="A43" s="5" t="s">
        <v>180</v>
      </c>
      <c r="B43" s="5" t="s">
        <v>485</v>
      </c>
    </row>
    <row r="44" spans="1:2" x14ac:dyDescent="0.2">
      <c r="A44" s="5" t="s">
        <v>213</v>
      </c>
      <c r="B44" s="5" t="s">
        <v>492</v>
      </c>
    </row>
    <row r="45" spans="1:2" x14ac:dyDescent="0.2">
      <c r="A45" s="5" t="s">
        <v>364</v>
      </c>
      <c r="B45" s="5" t="s">
        <v>492</v>
      </c>
    </row>
    <row r="46" spans="1:2" x14ac:dyDescent="0.2">
      <c r="A46" s="5" t="s">
        <v>383</v>
      </c>
      <c r="B46" s="5" t="s">
        <v>491</v>
      </c>
    </row>
    <row r="47" spans="1:2" x14ac:dyDescent="0.2">
      <c r="A47" s="5" t="s">
        <v>418</v>
      </c>
      <c r="B47" s="5" t="s">
        <v>489</v>
      </c>
    </row>
    <row r="48" spans="1:2" x14ac:dyDescent="0.2">
      <c r="A48" s="5" t="s">
        <v>449</v>
      </c>
      <c r="B48" s="5" t="s">
        <v>487</v>
      </c>
    </row>
    <row r="49" spans="1:2" x14ac:dyDescent="0.2">
      <c r="A49" s="5" t="s">
        <v>480</v>
      </c>
      <c r="B49" s="5" t="s">
        <v>486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disaster_subtype</vt:lpstr>
      <vt:lpstr>disaster_type</vt:lpstr>
      <vt:lpstr>_readme</vt:lpstr>
    </vt:vector>
  </TitlesOfParts>
  <Company>ETH Zürich, Switzerland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N. Bresch</dc:creator>
  <cp:lastModifiedBy>David N. Bresch</cp:lastModifiedBy>
  <dcterms:created xsi:type="dcterms:W3CDTF">2017-07-15T11:18:50Z</dcterms:created>
  <dcterms:modified xsi:type="dcterms:W3CDTF">2018-03-19T19:51:52Z</dcterms:modified>
</cp:coreProperties>
</file>